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0 October - collagen gelatin gels (new protocol)\20181103 WT MMP-1 0.50uM col 25C\Blue\"/>
    </mc:Choice>
  </mc:AlternateContent>
  <bookViews>
    <workbookView xWindow="0" yWindow="0" windowWidth="28800" windowHeight="12300" activeTab="4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A!$N$20</definedName>
    <definedName name="solver_adj" localSheetId="2" hidden="1">B!$C$3:$O$3</definedName>
    <definedName name="solver_adj" localSheetId="3" hidden="1">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A!$C$3:$Q$6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1</definedName>
    <definedName name="solver_neg" localSheetId="2" hidden="1">1</definedName>
    <definedName name="solver_neg" localSheetId="3" hidden="1">1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2" hidden="1">B!$B$2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3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O18" i="90" l="1"/>
  <c r="N18" i="90"/>
  <c r="M18" i="90"/>
  <c r="L18" i="90"/>
  <c r="K18" i="90"/>
  <c r="J18" i="90"/>
  <c r="I18" i="90"/>
  <c r="H18" i="90"/>
  <c r="G18" i="90"/>
  <c r="F18" i="90"/>
  <c r="E18" i="90"/>
  <c r="D18" i="90"/>
  <c r="C18" i="90"/>
  <c r="O17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O16" i="90"/>
  <c r="N16" i="90"/>
  <c r="M16" i="90"/>
  <c r="L16" i="90"/>
  <c r="K16" i="90"/>
  <c r="J16" i="90"/>
  <c r="I16" i="90"/>
  <c r="H16" i="90"/>
  <c r="G16" i="90"/>
  <c r="F16" i="90"/>
  <c r="E16" i="90"/>
  <c r="D16" i="90"/>
  <c r="C16" i="90"/>
  <c r="O15" i="90"/>
  <c r="N15" i="90"/>
  <c r="M15" i="90"/>
  <c r="L15" i="90"/>
  <c r="K15" i="90"/>
  <c r="J15" i="90"/>
  <c r="I15" i="90"/>
  <c r="H15" i="90"/>
  <c r="G15" i="90"/>
  <c r="F15" i="90"/>
  <c r="E15" i="90"/>
  <c r="D15" i="90"/>
  <c r="C15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8" i="90"/>
  <c r="M8" i="90"/>
  <c r="L8" i="90"/>
  <c r="K8" i="90"/>
  <c r="J8" i="90"/>
  <c r="I8" i="90"/>
  <c r="H8" i="90"/>
  <c r="G8" i="90"/>
  <c r="F8" i="90"/>
  <c r="E8" i="90"/>
  <c r="D8" i="90"/>
  <c r="C8" i="90"/>
  <c r="O18" i="89"/>
  <c r="N18" i="89"/>
  <c r="M18" i="89"/>
  <c r="L18" i="89"/>
  <c r="K18" i="89"/>
  <c r="J18" i="89"/>
  <c r="I18" i="89"/>
  <c r="H18" i="89"/>
  <c r="G18" i="89"/>
  <c r="F18" i="89"/>
  <c r="E18" i="89"/>
  <c r="D18" i="89"/>
  <c r="C18" i="89"/>
  <c r="O17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O16" i="89"/>
  <c r="N16" i="89"/>
  <c r="M16" i="89"/>
  <c r="L16" i="89"/>
  <c r="K16" i="89"/>
  <c r="J16" i="89"/>
  <c r="I16" i="89"/>
  <c r="H16" i="89"/>
  <c r="G16" i="89"/>
  <c r="F16" i="89"/>
  <c r="E16" i="89"/>
  <c r="D16" i="89"/>
  <c r="C16" i="89"/>
  <c r="O15" i="89"/>
  <c r="N15" i="89"/>
  <c r="M15" i="89"/>
  <c r="L15" i="89"/>
  <c r="K15" i="89"/>
  <c r="J15" i="89"/>
  <c r="I15" i="89"/>
  <c r="H15" i="89"/>
  <c r="G15" i="89"/>
  <c r="F15" i="89"/>
  <c r="E15" i="89"/>
  <c r="D15" i="89"/>
  <c r="C15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N8" i="89"/>
  <c r="M8" i="89"/>
  <c r="L8" i="89"/>
  <c r="K8" i="89"/>
  <c r="J8" i="89"/>
  <c r="I8" i="89"/>
  <c r="H8" i="89"/>
  <c r="G8" i="89"/>
  <c r="F8" i="89"/>
  <c r="E8" i="89"/>
  <c r="D8" i="89"/>
  <c r="C8" i="89"/>
  <c r="D8" i="44"/>
  <c r="D9" i="44"/>
  <c r="D10" i="44"/>
  <c r="Q233" i="90" l="1"/>
  <c r="P233" i="90"/>
  <c r="O233" i="90"/>
  <c r="D233" i="90"/>
  <c r="Q232" i="90"/>
  <c r="GK222" i="90" s="1"/>
  <c r="P232" i="90"/>
  <c r="GJ227" i="90" s="1"/>
  <c r="O232" i="90"/>
  <c r="GI221" i="90" s="1"/>
  <c r="D232" i="90"/>
  <c r="FX217" i="90" s="1"/>
  <c r="Q231" i="90"/>
  <c r="FU226" i="90" s="1"/>
  <c r="P231" i="90"/>
  <c r="FT212" i="90" s="1"/>
  <c r="O231" i="90"/>
  <c r="FS227" i="90" s="1"/>
  <c r="N231" i="90"/>
  <c r="FR226" i="90" s="1"/>
  <c r="M231" i="90"/>
  <c r="FQ227" i="90" s="1"/>
  <c r="L231" i="90"/>
  <c r="FP216" i="90" s="1"/>
  <c r="K231" i="90"/>
  <c r="FO227" i="90" s="1"/>
  <c r="J231" i="90"/>
  <c r="FN227" i="90" s="1"/>
  <c r="I231" i="90"/>
  <c r="FM227" i="90" s="1"/>
  <c r="H231" i="90"/>
  <c r="FL223" i="90" s="1"/>
  <c r="G231" i="90"/>
  <c r="FK226" i="90" s="1"/>
  <c r="F231" i="90"/>
  <c r="FJ224" i="90" s="1"/>
  <c r="E231" i="90"/>
  <c r="FI213" i="90" s="1"/>
  <c r="D231" i="90"/>
  <c r="FH222" i="90" s="1"/>
  <c r="C231" i="90"/>
  <c r="FG226" i="90" s="1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FU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FH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FH202" i="90"/>
  <c r="IW201" i="90"/>
  <c r="IV201" i="90"/>
  <c r="IG201" i="90"/>
  <c r="IF201" i="90"/>
  <c r="HQ201" i="90"/>
  <c r="HP201" i="90"/>
  <c r="HA201" i="90"/>
  <c r="GZ201" i="90"/>
  <c r="FU201" i="90"/>
  <c r="FH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GK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GK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FH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GK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GK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GK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T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GK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GK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V26" i="90"/>
  <c r="BL26" i="90" s="1"/>
  <c r="CB26" i="90" s="1"/>
  <c r="AG26" i="90"/>
  <c r="AW26" i="90" s="1"/>
  <c r="BM26" i="90" s="1"/>
  <c r="CC26" i="90" s="1"/>
  <c r="AF26" i="90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Q232" i="89"/>
  <c r="GK225" i="89" s="1"/>
  <c r="P232" i="89"/>
  <c r="GJ227" i="89" s="1"/>
  <c r="O232" i="89"/>
  <c r="GI222" i="89" s="1"/>
  <c r="D232" i="89"/>
  <c r="FX226" i="89" s="1"/>
  <c r="Q231" i="89"/>
  <c r="FU224" i="89" s="1"/>
  <c r="P231" i="89"/>
  <c r="FT226" i="89" s="1"/>
  <c r="O231" i="89"/>
  <c r="FS227" i="89" s="1"/>
  <c r="N231" i="89"/>
  <c r="FR227" i="89" s="1"/>
  <c r="M231" i="89"/>
  <c r="FQ227" i="89" s="1"/>
  <c r="L231" i="89"/>
  <c r="FP226" i="89" s="1"/>
  <c r="K231" i="89"/>
  <c r="FO227" i="89" s="1"/>
  <c r="J231" i="89"/>
  <c r="FN221" i="89" s="1"/>
  <c r="I231" i="89"/>
  <c r="FM227" i="89" s="1"/>
  <c r="H231" i="89"/>
  <c r="FL226" i="89" s="1"/>
  <c r="G231" i="89"/>
  <c r="FK227" i="89" s="1"/>
  <c r="F231" i="89"/>
  <c r="FJ227" i="89" s="1"/>
  <c r="E231" i="89"/>
  <c r="FI227" i="89" s="1"/>
  <c r="D231" i="89"/>
  <c r="FH226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X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FS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FP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FS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FI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FO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FT181" i="89"/>
  <c r="IW180" i="89"/>
  <c r="IV180" i="89"/>
  <c r="IG180" i="89"/>
  <c r="IF180" i="89"/>
  <c r="HQ180" i="89"/>
  <c r="HP180" i="89"/>
  <c r="HA180" i="89"/>
  <c r="GZ180" i="89"/>
  <c r="FT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FT178" i="89"/>
  <c r="IW177" i="89"/>
  <c r="IV177" i="89"/>
  <c r="IG177" i="89"/>
  <c r="IF177" i="89"/>
  <c r="HQ177" i="89"/>
  <c r="HP177" i="89"/>
  <c r="HA177" i="89"/>
  <c r="GZ177" i="89"/>
  <c r="FT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FT172" i="89"/>
  <c r="IW171" i="89"/>
  <c r="IV171" i="89"/>
  <c r="IG171" i="89"/>
  <c r="IF171" i="89"/>
  <c r="HQ171" i="89"/>
  <c r="HP171" i="89"/>
  <c r="HA171" i="89"/>
  <c r="GZ171" i="89"/>
  <c r="FT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FI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FT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FI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FS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GJ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FT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FI155" i="89"/>
  <c r="IW154" i="89"/>
  <c r="IV154" i="89"/>
  <c r="IG154" i="89"/>
  <c r="IF154" i="89"/>
  <c r="HQ154" i="89"/>
  <c r="HP154" i="89"/>
  <c r="HA154" i="89"/>
  <c r="GZ154" i="89"/>
  <c r="FI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FI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GI149" i="89"/>
  <c r="IW148" i="89"/>
  <c r="IV148" i="89"/>
  <c r="IG148" i="89"/>
  <c r="IF148" i="89"/>
  <c r="HQ148" i="89"/>
  <c r="HP148" i="89"/>
  <c r="HA148" i="89"/>
  <c r="GZ148" i="89"/>
  <c r="GI148" i="89"/>
  <c r="IW147" i="89"/>
  <c r="IV147" i="89"/>
  <c r="IG147" i="89"/>
  <c r="IF147" i="89"/>
  <c r="HQ147" i="89"/>
  <c r="HP147" i="89"/>
  <c r="HA147" i="89"/>
  <c r="GZ147" i="89"/>
  <c r="GI147" i="89"/>
  <c r="FT147" i="89"/>
  <c r="FI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FT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FT142" i="89"/>
  <c r="IW141" i="89"/>
  <c r="IV141" i="89"/>
  <c r="IG141" i="89"/>
  <c r="IF141" i="89"/>
  <c r="HQ141" i="89"/>
  <c r="HP141" i="89"/>
  <c r="HA141" i="89"/>
  <c r="GZ141" i="89"/>
  <c r="FI141" i="89"/>
  <c r="IW140" i="89"/>
  <c r="IV140" i="89"/>
  <c r="IG140" i="89"/>
  <c r="IF140" i="89"/>
  <c r="HQ140" i="89"/>
  <c r="HP140" i="89"/>
  <c r="HA140" i="89"/>
  <c r="GZ140" i="89"/>
  <c r="FT140" i="89"/>
  <c r="FI140" i="89"/>
  <c r="IW139" i="89"/>
  <c r="IV139" i="89"/>
  <c r="IG139" i="89"/>
  <c r="IF139" i="89"/>
  <c r="HQ139" i="89"/>
  <c r="HP139" i="89"/>
  <c r="HA139" i="89"/>
  <c r="GZ139" i="89"/>
  <c r="FT139" i="89"/>
  <c r="FI139" i="89"/>
  <c r="IW138" i="89"/>
  <c r="IV138" i="89"/>
  <c r="IG138" i="89"/>
  <c r="IF138" i="89"/>
  <c r="HQ138" i="89"/>
  <c r="HP138" i="89"/>
  <c r="HA138" i="89"/>
  <c r="GZ138" i="89"/>
  <c r="FI138" i="89"/>
  <c r="IW137" i="89"/>
  <c r="IV137" i="89"/>
  <c r="IG137" i="89"/>
  <c r="IF137" i="89"/>
  <c r="HQ137" i="89"/>
  <c r="HP137" i="89"/>
  <c r="HA137" i="89"/>
  <c r="GZ137" i="89"/>
  <c r="FI137" i="89"/>
  <c r="IW136" i="89"/>
  <c r="IV136" i="89"/>
  <c r="IG136" i="89"/>
  <c r="IF136" i="89"/>
  <c r="HQ136" i="89"/>
  <c r="HP136" i="89"/>
  <c r="HA136" i="89"/>
  <c r="GZ136" i="89"/>
  <c r="FI136" i="89"/>
  <c r="IW135" i="89"/>
  <c r="IV135" i="89"/>
  <c r="IG135" i="89"/>
  <c r="IF135" i="89"/>
  <c r="HQ135" i="89"/>
  <c r="HP135" i="89"/>
  <c r="HA135" i="89"/>
  <c r="GZ135" i="89"/>
  <c r="FT135" i="89"/>
  <c r="FS135" i="89"/>
  <c r="FI135" i="89"/>
  <c r="IW134" i="89"/>
  <c r="IV134" i="89"/>
  <c r="IG134" i="89"/>
  <c r="IF134" i="89"/>
  <c r="HQ134" i="89"/>
  <c r="HP134" i="89"/>
  <c r="HA134" i="89"/>
  <c r="GZ134" i="89"/>
  <c r="FS134" i="89"/>
  <c r="FI134" i="89"/>
  <c r="IW133" i="89"/>
  <c r="IV133" i="89"/>
  <c r="IG133" i="89"/>
  <c r="IF133" i="89"/>
  <c r="HQ133" i="89"/>
  <c r="HP133" i="89"/>
  <c r="HA133" i="89"/>
  <c r="GZ133" i="89"/>
  <c r="FT133" i="89"/>
  <c r="FI133" i="89"/>
  <c r="IW132" i="89"/>
  <c r="IV132" i="89"/>
  <c r="IG132" i="89"/>
  <c r="IF132" i="89"/>
  <c r="HQ132" i="89"/>
  <c r="HP132" i="89"/>
  <c r="HA132" i="89"/>
  <c r="GZ132" i="89"/>
  <c r="FI132" i="89"/>
  <c r="IW131" i="89"/>
  <c r="IV131" i="89"/>
  <c r="IG131" i="89"/>
  <c r="IF131" i="89"/>
  <c r="HQ131" i="89"/>
  <c r="HP131" i="89"/>
  <c r="HA131" i="89"/>
  <c r="GZ131" i="89"/>
  <c r="FI131" i="89"/>
  <c r="IW130" i="89"/>
  <c r="IV130" i="89"/>
  <c r="IG130" i="89"/>
  <c r="IF130" i="89"/>
  <c r="HQ130" i="89"/>
  <c r="HP130" i="89"/>
  <c r="HA130" i="89"/>
  <c r="GZ130" i="89"/>
  <c r="FI130" i="89"/>
  <c r="IW129" i="89"/>
  <c r="IV129" i="89"/>
  <c r="IG129" i="89"/>
  <c r="IF129" i="89"/>
  <c r="HQ129" i="89"/>
  <c r="HP129" i="89"/>
  <c r="HA129" i="89"/>
  <c r="GZ129" i="89"/>
  <c r="FI129" i="89"/>
  <c r="IW128" i="89"/>
  <c r="IV128" i="89"/>
  <c r="IG128" i="89"/>
  <c r="IF128" i="89"/>
  <c r="HQ128" i="89"/>
  <c r="HP128" i="89"/>
  <c r="HA128" i="89"/>
  <c r="GZ128" i="89"/>
  <c r="FS128" i="89"/>
  <c r="FI128" i="89"/>
  <c r="IW127" i="89"/>
  <c r="IV127" i="89"/>
  <c r="IG127" i="89"/>
  <c r="IF127" i="89"/>
  <c r="HQ127" i="89"/>
  <c r="HP127" i="89"/>
  <c r="HA127" i="89"/>
  <c r="GZ127" i="89"/>
  <c r="FT127" i="89"/>
  <c r="FS127" i="89"/>
  <c r="FI127" i="89"/>
  <c r="IW126" i="89"/>
  <c r="IV126" i="89"/>
  <c r="IG126" i="89"/>
  <c r="IF126" i="89"/>
  <c r="HQ126" i="89"/>
  <c r="HP126" i="89"/>
  <c r="HA126" i="89"/>
  <c r="GZ126" i="89"/>
  <c r="FI126" i="89"/>
  <c r="FG126" i="89"/>
  <c r="IW125" i="89"/>
  <c r="IV125" i="89"/>
  <c r="IG125" i="89"/>
  <c r="IF125" i="89"/>
  <c r="HQ125" i="89"/>
  <c r="HP125" i="89"/>
  <c r="HA125" i="89"/>
  <c r="GZ125" i="89"/>
  <c r="FI125" i="89"/>
  <c r="IW124" i="89"/>
  <c r="IV124" i="89"/>
  <c r="IG124" i="89"/>
  <c r="IF124" i="89"/>
  <c r="HQ124" i="89"/>
  <c r="HP124" i="89"/>
  <c r="HA124" i="89"/>
  <c r="GZ124" i="89"/>
  <c r="FI124" i="89"/>
  <c r="IW123" i="89"/>
  <c r="IV123" i="89"/>
  <c r="IG123" i="89"/>
  <c r="IF123" i="89"/>
  <c r="HQ123" i="89"/>
  <c r="HP123" i="89"/>
  <c r="HA123" i="89"/>
  <c r="GZ123" i="89"/>
  <c r="GJ123" i="89"/>
  <c r="FI123" i="89"/>
  <c r="IW122" i="89"/>
  <c r="IV122" i="89"/>
  <c r="IG122" i="89"/>
  <c r="IF122" i="89"/>
  <c r="HQ122" i="89"/>
  <c r="HP122" i="89"/>
  <c r="HA122" i="89"/>
  <c r="GZ122" i="89"/>
  <c r="FI122" i="89"/>
  <c r="FG122" i="89"/>
  <c r="IW121" i="89"/>
  <c r="IV121" i="89"/>
  <c r="IG121" i="89"/>
  <c r="IF121" i="89"/>
  <c r="HQ121" i="89"/>
  <c r="HP121" i="89"/>
  <c r="HA121" i="89"/>
  <c r="GZ121" i="89"/>
  <c r="FI121" i="89"/>
  <c r="IW120" i="89"/>
  <c r="IV120" i="89"/>
  <c r="IG120" i="89"/>
  <c r="IF120" i="89"/>
  <c r="HQ120" i="89"/>
  <c r="HP120" i="89"/>
  <c r="HA120" i="89"/>
  <c r="GZ120" i="89"/>
  <c r="FT120" i="89"/>
  <c r="FI120" i="89"/>
  <c r="IW119" i="89"/>
  <c r="IV119" i="89"/>
  <c r="IG119" i="89"/>
  <c r="IF119" i="89"/>
  <c r="HQ119" i="89"/>
  <c r="HP119" i="89"/>
  <c r="HA119" i="89"/>
  <c r="GZ119" i="89"/>
  <c r="FT119" i="89"/>
  <c r="FI119" i="89"/>
  <c r="FG119" i="89"/>
  <c r="IW118" i="89"/>
  <c r="IV118" i="89"/>
  <c r="IG118" i="89"/>
  <c r="IF118" i="89"/>
  <c r="HQ118" i="89"/>
  <c r="HP118" i="89"/>
  <c r="HA118" i="89"/>
  <c r="GZ118" i="89"/>
  <c r="FI118" i="89"/>
  <c r="IW117" i="89"/>
  <c r="IV117" i="89"/>
  <c r="IG117" i="89"/>
  <c r="IF117" i="89"/>
  <c r="HQ117" i="89"/>
  <c r="HP117" i="89"/>
  <c r="HA117" i="89"/>
  <c r="GZ117" i="89"/>
  <c r="FI117" i="89"/>
  <c r="IW116" i="89"/>
  <c r="IV116" i="89"/>
  <c r="IG116" i="89"/>
  <c r="IF116" i="89"/>
  <c r="HQ116" i="89"/>
  <c r="HP116" i="89"/>
  <c r="HA116" i="89"/>
  <c r="GZ116" i="89"/>
  <c r="FI116" i="89"/>
  <c r="IW115" i="89"/>
  <c r="IV115" i="89"/>
  <c r="IG115" i="89"/>
  <c r="IF115" i="89"/>
  <c r="HQ115" i="89"/>
  <c r="HP115" i="89"/>
  <c r="HA115" i="89"/>
  <c r="GZ115" i="89"/>
  <c r="GJ115" i="89"/>
  <c r="FI115" i="89"/>
  <c r="FG115" i="89"/>
  <c r="IW114" i="89"/>
  <c r="IV114" i="89"/>
  <c r="IG114" i="89"/>
  <c r="IF114" i="89"/>
  <c r="HQ114" i="89"/>
  <c r="HP114" i="89"/>
  <c r="HA114" i="89"/>
  <c r="GZ114" i="89"/>
  <c r="GI114" i="89"/>
  <c r="FI114" i="89"/>
  <c r="IW113" i="89"/>
  <c r="IV113" i="89"/>
  <c r="IG113" i="89"/>
  <c r="IF113" i="89"/>
  <c r="HQ113" i="89"/>
  <c r="HP113" i="89"/>
  <c r="HA113" i="89"/>
  <c r="GZ113" i="89"/>
  <c r="FT113" i="89"/>
  <c r="FI113" i="89"/>
  <c r="IW112" i="89"/>
  <c r="IV112" i="89"/>
  <c r="IG112" i="89"/>
  <c r="IF112" i="89"/>
  <c r="HQ112" i="89"/>
  <c r="HP112" i="89"/>
  <c r="HA112" i="89"/>
  <c r="GZ112" i="89"/>
  <c r="FI112" i="89"/>
  <c r="IW111" i="89"/>
  <c r="IV111" i="89"/>
  <c r="IG111" i="89"/>
  <c r="IF111" i="89"/>
  <c r="HQ111" i="89"/>
  <c r="HP111" i="89"/>
  <c r="HA111" i="89"/>
  <c r="GZ111" i="89"/>
  <c r="FS111" i="89"/>
  <c r="FI111" i="89"/>
  <c r="IW110" i="89"/>
  <c r="IV110" i="89"/>
  <c r="IG110" i="89"/>
  <c r="IF110" i="89"/>
  <c r="HQ110" i="89"/>
  <c r="HP110" i="89"/>
  <c r="HA110" i="89"/>
  <c r="GZ110" i="89"/>
  <c r="FI110" i="89"/>
  <c r="FG110" i="89"/>
  <c r="IW109" i="89"/>
  <c r="IV109" i="89"/>
  <c r="IG109" i="89"/>
  <c r="IF109" i="89"/>
  <c r="HQ109" i="89"/>
  <c r="HP109" i="89"/>
  <c r="HA109" i="89"/>
  <c r="GZ109" i="89"/>
  <c r="FI109" i="89"/>
  <c r="IW108" i="89"/>
  <c r="IV108" i="89"/>
  <c r="IG108" i="89"/>
  <c r="IF108" i="89"/>
  <c r="HQ108" i="89"/>
  <c r="HP108" i="89"/>
  <c r="HA108" i="89"/>
  <c r="GZ108" i="89"/>
  <c r="FI108" i="89"/>
  <c r="FG108" i="89"/>
  <c r="IW107" i="89"/>
  <c r="IV107" i="89"/>
  <c r="IG107" i="89"/>
  <c r="IF107" i="89"/>
  <c r="HQ107" i="89"/>
  <c r="HP107" i="89"/>
  <c r="HA107" i="89"/>
  <c r="GZ107" i="89"/>
  <c r="FT107" i="89"/>
  <c r="FI107" i="89"/>
  <c r="IW106" i="89"/>
  <c r="IV106" i="89"/>
  <c r="IG106" i="89"/>
  <c r="IF106" i="89"/>
  <c r="HQ106" i="89"/>
  <c r="HP106" i="89"/>
  <c r="HA106" i="89"/>
  <c r="GZ106" i="89"/>
  <c r="FT106" i="89"/>
  <c r="FI106" i="89"/>
  <c r="IW105" i="89"/>
  <c r="IV105" i="89"/>
  <c r="IG105" i="89"/>
  <c r="IF105" i="89"/>
  <c r="HQ105" i="89"/>
  <c r="HP105" i="89"/>
  <c r="HA105" i="89"/>
  <c r="GZ105" i="89"/>
  <c r="FT105" i="89"/>
  <c r="FI105" i="89"/>
  <c r="IW104" i="89"/>
  <c r="IV104" i="89"/>
  <c r="IG104" i="89"/>
  <c r="IF104" i="89"/>
  <c r="HQ104" i="89"/>
  <c r="HP104" i="89"/>
  <c r="HA104" i="89"/>
  <c r="GZ104" i="89"/>
  <c r="FT104" i="89"/>
  <c r="FI104" i="89"/>
  <c r="IW103" i="89"/>
  <c r="IV103" i="89"/>
  <c r="IG103" i="89"/>
  <c r="IF103" i="89"/>
  <c r="HQ103" i="89"/>
  <c r="HP103" i="89"/>
  <c r="HA103" i="89"/>
  <c r="GZ103" i="89"/>
  <c r="FT103" i="89"/>
  <c r="FI103" i="89"/>
  <c r="IW102" i="89"/>
  <c r="IV102" i="89"/>
  <c r="IG102" i="89"/>
  <c r="IF102" i="89"/>
  <c r="HQ102" i="89"/>
  <c r="HP102" i="89"/>
  <c r="HA102" i="89"/>
  <c r="GZ102" i="89"/>
  <c r="FI102" i="89"/>
  <c r="IW101" i="89"/>
  <c r="IV101" i="89"/>
  <c r="IG101" i="89"/>
  <c r="IF101" i="89"/>
  <c r="HQ101" i="89"/>
  <c r="HP101" i="89"/>
  <c r="HA101" i="89"/>
  <c r="GZ101" i="89"/>
  <c r="GJ101" i="89"/>
  <c r="FT101" i="89"/>
  <c r="FI101" i="89"/>
  <c r="IW100" i="89"/>
  <c r="IV100" i="89"/>
  <c r="IG100" i="89"/>
  <c r="IF100" i="89"/>
  <c r="HQ100" i="89"/>
  <c r="HP100" i="89"/>
  <c r="HA100" i="89"/>
  <c r="GZ100" i="89"/>
  <c r="FT100" i="89"/>
  <c r="FI100" i="89"/>
  <c r="FG100" i="89"/>
  <c r="IW99" i="89"/>
  <c r="IV99" i="89"/>
  <c r="IG99" i="89"/>
  <c r="IF99" i="89"/>
  <c r="HQ99" i="89"/>
  <c r="HP99" i="89"/>
  <c r="HA99" i="89"/>
  <c r="GZ99" i="89"/>
  <c r="FT99" i="89"/>
  <c r="FI99" i="89"/>
  <c r="IW98" i="89"/>
  <c r="IV98" i="89"/>
  <c r="IG98" i="89"/>
  <c r="IF98" i="89"/>
  <c r="HQ98" i="89"/>
  <c r="HP98" i="89"/>
  <c r="HA98" i="89"/>
  <c r="GZ98" i="89"/>
  <c r="FI98" i="89"/>
  <c r="IW97" i="89"/>
  <c r="IV97" i="89"/>
  <c r="IG97" i="89"/>
  <c r="IF97" i="89"/>
  <c r="HQ97" i="89"/>
  <c r="HP97" i="89"/>
  <c r="HA97" i="89"/>
  <c r="GZ97" i="89"/>
  <c r="FI97" i="89"/>
  <c r="IW96" i="89"/>
  <c r="IV96" i="89"/>
  <c r="IG96" i="89"/>
  <c r="IF96" i="89"/>
  <c r="HQ96" i="89"/>
  <c r="HP96" i="89"/>
  <c r="HA96" i="89"/>
  <c r="GZ96" i="89"/>
  <c r="FT96" i="89"/>
  <c r="FI96" i="89"/>
  <c r="FG96" i="89"/>
  <c r="IW95" i="89"/>
  <c r="IV95" i="89"/>
  <c r="IG95" i="89"/>
  <c r="IF95" i="89"/>
  <c r="HQ95" i="89"/>
  <c r="HP95" i="89"/>
  <c r="HA95" i="89"/>
  <c r="GZ95" i="89"/>
  <c r="FI95" i="89"/>
  <c r="IW94" i="89"/>
  <c r="IV94" i="89"/>
  <c r="IG94" i="89"/>
  <c r="IF94" i="89"/>
  <c r="HQ94" i="89"/>
  <c r="HP94" i="89"/>
  <c r="HA94" i="89"/>
  <c r="GZ94" i="89"/>
  <c r="FI94" i="89"/>
  <c r="IW93" i="89"/>
  <c r="IV93" i="89"/>
  <c r="IG93" i="89"/>
  <c r="IF93" i="89"/>
  <c r="HQ93" i="89"/>
  <c r="HP93" i="89"/>
  <c r="HA93" i="89"/>
  <c r="GZ93" i="89"/>
  <c r="FT93" i="89"/>
  <c r="FI93" i="89"/>
  <c r="IW92" i="89"/>
  <c r="IV92" i="89"/>
  <c r="IG92" i="89"/>
  <c r="IF92" i="89"/>
  <c r="HQ92" i="89"/>
  <c r="HP92" i="89"/>
  <c r="HA92" i="89"/>
  <c r="GZ92" i="89"/>
  <c r="GI92" i="89"/>
  <c r="FT92" i="89"/>
  <c r="FI92" i="89"/>
  <c r="FG92" i="89"/>
  <c r="IW91" i="89"/>
  <c r="IV91" i="89"/>
  <c r="IG91" i="89"/>
  <c r="IF91" i="89"/>
  <c r="HQ91" i="89"/>
  <c r="HP91" i="89"/>
  <c r="HA91" i="89"/>
  <c r="GZ91" i="89"/>
  <c r="FI91" i="89"/>
  <c r="IW90" i="89"/>
  <c r="IV90" i="89"/>
  <c r="IG90" i="89"/>
  <c r="IF90" i="89"/>
  <c r="HQ90" i="89"/>
  <c r="HP90" i="89"/>
  <c r="HA90" i="89"/>
  <c r="GZ90" i="89"/>
  <c r="FI90" i="89"/>
  <c r="FG90" i="89"/>
  <c r="IW89" i="89"/>
  <c r="IV89" i="89"/>
  <c r="IG89" i="89"/>
  <c r="IF89" i="89"/>
  <c r="HQ89" i="89"/>
  <c r="HP89" i="89"/>
  <c r="HA89" i="89"/>
  <c r="GZ89" i="89"/>
  <c r="FT89" i="89"/>
  <c r="FI89" i="89"/>
  <c r="IW88" i="89"/>
  <c r="IV88" i="89"/>
  <c r="IG88" i="89"/>
  <c r="IF88" i="89"/>
  <c r="HQ88" i="89"/>
  <c r="HP88" i="89"/>
  <c r="HA88" i="89"/>
  <c r="GZ88" i="89"/>
  <c r="GI88" i="89"/>
  <c r="FI88" i="89"/>
  <c r="IW87" i="89"/>
  <c r="IV87" i="89"/>
  <c r="IG87" i="89"/>
  <c r="IF87" i="89"/>
  <c r="HQ87" i="89"/>
  <c r="HP87" i="89"/>
  <c r="HA87" i="89"/>
  <c r="GZ87" i="89"/>
  <c r="FT87" i="89"/>
  <c r="FI87" i="89"/>
  <c r="IW86" i="89"/>
  <c r="IV86" i="89"/>
  <c r="IG86" i="89"/>
  <c r="IF86" i="89"/>
  <c r="HQ86" i="89"/>
  <c r="HP86" i="89"/>
  <c r="HA86" i="89"/>
  <c r="GZ86" i="89"/>
  <c r="FI86" i="89"/>
  <c r="IW85" i="89"/>
  <c r="IV85" i="89"/>
  <c r="IG85" i="89"/>
  <c r="IF85" i="89"/>
  <c r="HQ85" i="89"/>
  <c r="HP85" i="89"/>
  <c r="HA85" i="89"/>
  <c r="GZ85" i="89"/>
  <c r="FI85" i="89"/>
  <c r="IW84" i="89"/>
  <c r="IV84" i="89"/>
  <c r="IG84" i="89"/>
  <c r="IF84" i="89"/>
  <c r="HQ84" i="89"/>
  <c r="HP84" i="89"/>
  <c r="HA84" i="89"/>
  <c r="GZ84" i="89"/>
  <c r="GI84" i="89"/>
  <c r="FT84" i="89"/>
  <c r="FI84" i="89"/>
  <c r="IW83" i="89"/>
  <c r="IV83" i="89"/>
  <c r="IG83" i="89"/>
  <c r="IF83" i="89"/>
  <c r="HQ83" i="89"/>
  <c r="HP83" i="89"/>
  <c r="HA83" i="89"/>
  <c r="GZ83" i="89"/>
  <c r="FT83" i="89"/>
  <c r="FI83" i="89"/>
  <c r="FG83" i="89"/>
  <c r="IW82" i="89"/>
  <c r="IV82" i="89"/>
  <c r="IG82" i="89"/>
  <c r="IF82" i="89"/>
  <c r="HQ82" i="89"/>
  <c r="HP82" i="89"/>
  <c r="HA82" i="89"/>
  <c r="GZ82" i="89"/>
  <c r="FT82" i="89"/>
  <c r="FI82" i="89"/>
  <c r="IW81" i="89"/>
  <c r="IV81" i="89"/>
  <c r="IG81" i="89"/>
  <c r="IF81" i="89"/>
  <c r="HQ81" i="89"/>
  <c r="HP81" i="89"/>
  <c r="HA81" i="89"/>
  <c r="GZ81" i="89"/>
  <c r="FT81" i="89"/>
  <c r="FI81" i="89"/>
  <c r="FG81" i="89"/>
  <c r="IW80" i="89"/>
  <c r="IV80" i="89"/>
  <c r="IG80" i="89"/>
  <c r="IF80" i="89"/>
  <c r="HQ80" i="89"/>
  <c r="HP80" i="89"/>
  <c r="HA80" i="89"/>
  <c r="GZ80" i="89"/>
  <c r="GI80" i="89"/>
  <c r="FT80" i="89"/>
  <c r="FI80" i="89"/>
  <c r="FG80" i="89"/>
  <c r="IW79" i="89"/>
  <c r="IV79" i="89"/>
  <c r="IG79" i="89"/>
  <c r="IF79" i="89"/>
  <c r="HQ79" i="89"/>
  <c r="HP79" i="89"/>
  <c r="HA79" i="89"/>
  <c r="GZ79" i="89"/>
  <c r="GJ79" i="89"/>
  <c r="FT79" i="89"/>
  <c r="FI79" i="89"/>
  <c r="IW78" i="89"/>
  <c r="IV78" i="89"/>
  <c r="IG78" i="89"/>
  <c r="IF78" i="89"/>
  <c r="HQ78" i="89"/>
  <c r="HP78" i="89"/>
  <c r="HA78" i="89"/>
  <c r="GZ78" i="89"/>
  <c r="FT78" i="89"/>
  <c r="FI78" i="89"/>
  <c r="IW77" i="89"/>
  <c r="IV77" i="89"/>
  <c r="IG77" i="89"/>
  <c r="IF77" i="89"/>
  <c r="HQ77" i="89"/>
  <c r="HP77" i="89"/>
  <c r="HA77" i="89"/>
  <c r="GZ77" i="89"/>
  <c r="GI77" i="89"/>
  <c r="FT77" i="89"/>
  <c r="FQ77" i="89"/>
  <c r="FI77" i="89"/>
  <c r="FG77" i="89"/>
  <c r="IW76" i="89"/>
  <c r="IV76" i="89"/>
  <c r="IG76" i="89"/>
  <c r="IF76" i="89"/>
  <c r="HQ76" i="89"/>
  <c r="HP76" i="89"/>
  <c r="HA76" i="89"/>
  <c r="GZ76" i="89"/>
  <c r="FT76" i="89"/>
  <c r="FI76" i="89"/>
  <c r="IW75" i="89"/>
  <c r="IV75" i="89"/>
  <c r="IG75" i="89"/>
  <c r="IF75" i="89"/>
  <c r="HQ75" i="89"/>
  <c r="HP75" i="89"/>
  <c r="HA75" i="89"/>
  <c r="GZ75" i="89"/>
  <c r="FT75" i="89"/>
  <c r="FQ75" i="89"/>
  <c r="FI75" i="89"/>
  <c r="FG75" i="89"/>
  <c r="IW74" i="89"/>
  <c r="IV74" i="89"/>
  <c r="IG74" i="89"/>
  <c r="IF74" i="89"/>
  <c r="HQ74" i="89"/>
  <c r="HP74" i="89"/>
  <c r="HA74" i="89"/>
  <c r="GZ74" i="89"/>
  <c r="FT74" i="89"/>
  <c r="FI74" i="89"/>
  <c r="IW73" i="89"/>
  <c r="IV73" i="89"/>
  <c r="IG73" i="89"/>
  <c r="IF73" i="89"/>
  <c r="HQ73" i="89"/>
  <c r="HP73" i="89"/>
  <c r="HA73" i="89"/>
  <c r="GZ73" i="89"/>
  <c r="GI73" i="89"/>
  <c r="FT73" i="89"/>
  <c r="FQ73" i="89"/>
  <c r="FI73" i="89"/>
  <c r="IW72" i="89"/>
  <c r="IV72" i="89"/>
  <c r="IG72" i="89"/>
  <c r="IF72" i="89"/>
  <c r="HQ72" i="89"/>
  <c r="HP72" i="89"/>
  <c r="HA72" i="89"/>
  <c r="GZ72" i="89"/>
  <c r="FT72" i="89"/>
  <c r="FI72" i="89"/>
  <c r="IW71" i="89"/>
  <c r="IV71" i="89"/>
  <c r="IG71" i="89"/>
  <c r="IF71" i="89"/>
  <c r="HQ71" i="89"/>
  <c r="HP71" i="89"/>
  <c r="HA71" i="89"/>
  <c r="GZ71" i="89"/>
  <c r="GJ71" i="89"/>
  <c r="FT71" i="89"/>
  <c r="FI71" i="89"/>
  <c r="IW70" i="89"/>
  <c r="IV70" i="89"/>
  <c r="IG70" i="89"/>
  <c r="IF70" i="89"/>
  <c r="HQ70" i="89"/>
  <c r="HP70" i="89"/>
  <c r="HA70" i="89"/>
  <c r="GZ70" i="89"/>
  <c r="GI70" i="89"/>
  <c r="FT70" i="89"/>
  <c r="FI70" i="89"/>
  <c r="IW69" i="89"/>
  <c r="IV69" i="89"/>
  <c r="IG69" i="89"/>
  <c r="IF69" i="89"/>
  <c r="HQ69" i="89"/>
  <c r="HP69" i="89"/>
  <c r="HA69" i="89"/>
  <c r="GZ69" i="89"/>
  <c r="FT69" i="89"/>
  <c r="FI69" i="89"/>
  <c r="FG69" i="89"/>
  <c r="IW68" i="89"/>
  <c r="IV68" i="89"/>
  <c r="IG68" i="89"/>
  <c r="IF68" i="89"/>
  <c r="HQ68" i="89"/>
  <c r="HP68" i="89"/>
  <c r="HA68" i="89"/>
  <c r="GZ68" i="89"/>
  <c r="FT68" i="89"/>
  <c r="FI68" i="89"/>
  <c r="IW67" i="89"/>
  <c r="IV67" i="89"/>
  <c r="IG67" i="89"/>
  <c r="IF67" i="89"/>
  <c r="HQ67" i="89"/>
  <c r="HP67" i="89"/>
  <c r="HA67" i="89"/>
  <c r="GZ67" i="89"/>
  <c r="FT67" i="89"/>
  <c r="FI67" i="89"/>
  <c r="FG67" i="89"/>
  <c r="IW66" i="89"/>
  <c r="IV66" i="89"/>
  <c r="IG66" i="89"/>
  <c r="IF66" i="89"/>
  <c r="HQ66" i="89"/>
  <c r="HP66" i="89"/>
  <c r="HA66" i="89"/>
  <c r="GZ66" i="89"/>
  <c r="GI66" i="89"/>
  <c r="FT66" i="89"/>
  <c r="FQ66" i="89"/>
  <c r="FI66" i="89"/>
  <c r="IW65" i="89"/>
  <c r="IV65" i="89"/>
  <c r="IG65" i="89"/>
  <c r="IF65" i="89"/>
  <c r="HQ65" i="89"/>
  <c r="HP65" i="89"/>
  <c r="HA65" i="89"/>
  <c r="GZ65" i="89"/>
  <c r="FT65" i="89"/>
  <c r="FI65" i="89"/>
  <c r="IW64" i="89"/>
  <c r="IV64" i="89"/>
  <c r="IG64" i="89"/>
  <c r="IF64" i="89"/>
  <c r="HQ64" i="89"/>
  <c r="HP64" i="89"/>
  <c r="HA64" i="89"/>
  <c r="GZ64" i="89"/>
  <c r="FT64" i="89"/>
  <c r="FS64" i="89"/>
  <c r="FI64" i="89"/>
  <c r="FG64" i="89"/>
  <c r="IW63" i="89"/>
  <c r="IV63" i="89"/>
  <c r="IG63" i="89"/>
  <c r="IF63" i="89"/>
  <c r="HQ63" i="89"/>
  <c r="HP63" i="89"/>
  <c r="HA63" i="89"/>
  <c r="GZ63" i="89"/>
  <c r="GI63" i="89"/>
  <c r="FT63" i="89"/>
  <c r="FQ63" i="89"/>
  <c r="FI63" i="89"/>
  <c r="FG63" i="89"/>
  <c r="IW62" i="89"/>
  <c r="IV62" i="89"/>
  <c r="IG62" i="89"/>
  <c r="IF62" i="89"/>
  <c r="HQ62" i="89"/>
  <c r="HP62" i="89"/>
  <c r="HA62" i="89"/>
  <c r="GZ62" i="89"/>
  <c r="FT62" i="89"/>
  <c r="FI62" i="89"/>
  <c r="IW61" i="89"/>
  <c r="IV61" i="89"/>
  <c r="IG61" i="89"/>
  <c r="IF61" i="89"/>
  <c r="HQ61" i="89"/>
  <c r="HP61" i="89"/>
  <c r="HA61" i="89"/>
  <c r="GZ61" i="89"/>
  <c r="FT61" i="89"/>
  <c r="FI61" i="89"/>
  <c r="IW60" i="89"/>
  <c r="IV60" i="89"/>
  <c r="IG60" i="89"/>
  <c r="IF60" i="89"/>
  <c r="HQ60" i="89"/>
  <c r="HP60" i="89"/>
  <c r="HA60" i="89"/>
  <c r="GZ60" i="89"/>
  <c r="FT60" i="89"/>
  <c r="FQ60" i="89"/>
  <c r="FI60" i="89"/>
  <c r="IW59" i="89"/>
  <c r="IV59" i="89"/>
  <c r="IG59" i="89"/>
  <c r="IF59" i="89"/>
  <c r="HQ59" i="89"/>
  <c r="HP59" i="89"/>
  <c r="HA59" i="89"/>
  <c r="GZ59" i="89"/>
  <c r="GI59" i="89"/>
  <c r="FT59" i="89"/>
  <c r="FQ59" i="89"/>
  <c r="FI59" i="89"/>
  <c r="IW58" i="89"/>
  <c r="IV58" i="89"/>
  <c r="IG58" i="89"/>
  <c r="IF58" i="89"/>
  <c r="HQ58" i="89"/>
  <c r="HP58" i="89"/>
  <c r="HA58" i="89"/>
  <c r="GZ58" i="89"/>
  <c r="FT58" i="89"/>
  <c r="FQ58" i="89"/>
  <c r="FI58" i="89"/>
  <c r="FG58" i="89"/>
  <c r="IW57" i="89"/>
  <c r="IV57" i="89"/>
  <c r="IG57" i="89"/>
  <c r="IF57" i="89"/>
  <c r="HQ57" i="89"/>
  <c r="HP57" i="89"/>
  <c r="HA57" i="89"/>
  <c r="GZ57" i="89"/>
  <c r="FT57" i="89"/>
  <c r="FQ57" i="89"/>
  <c r="FI57" i="89"/>
  <c r="IW56" i="89"/>
  <c r="IV56" i="89"/>
  <c r="IG56" i="89"/>
  <c r="IF56" i="89"/>
  <c r="HQ56" i="89"/>
  <c r="HP56" i="89"/>
  <c r="HA56" i="89"/>
  <c r="GZ56" i="89"/>
  <c r="FT56" i="89"/>
  <c r="FQ56" i="89"/>
  <c r="FI56" i="89"/>
  <c r="IW55" i="89"/>
  <c r="IV55" i="89"/>
  <c r="IG55" i="89"/>
  <c r="IF55" i="89"/>
  <c r="HQ55" i="89"/>
  <c r="HP55" i="89"/>
  <c r="HA55" i="89"/>
  <c r="GZ55" i="89"/>
  <c r="GI55" i="89"/>
  <c r="FT55" i="89"/>
  <c r="FS55" i="89"/>
  <c r="FQ55" i="89"/>
  <c r="FI55" i="89"/>
  <c r="IW54" i="89"/>
  <c r="IV54" i="89"/>
  <c r="IG54" i="89"/>
  <c r="IF54" i="89"/>
  <c r="HQ54" i="89"/>
  <c r="HP54" i="89"/>
  <c r="HA54" i="89"/>
  <c r="GZ54" i="89"/>
  <c r="GJ54" i="89"/>
  <c r="FT54" i="89"/>
  <c r="FQ54" i="89"/>
  <c r="FI54" i="89"/>
  <c r="IW53" i="89"/>
  <c r="IV53" i="89"/>
  <c r="IG53" i="89"/>
  <c r="IF53" i="89"/>
  <c r="HQ53" i="89"/>
  <c r="HP53" i="89"/>
  <c r="HA53" i="89"/>
  <c r="GZ53" i="89"/>
  <c r="GJ53" i="89"/>
  <c r="FT53" i="89"/>
  <c r="FQ53" i="89"/>
  <c r="FI53" i="89"/>
  <c r="IW52" i="89"/>
  <c r="IV52" i="89"/>
  <c r="IG52" i="89"/>
  <c r="IF52" i="89"/>
  <c r="HQ52" i="89"/>
  <c r="HP52" i="89"/>
  <c r="HA52" i="89"/>
  <c r="GZ52" i="89"/>
  <c r="GJ52" i="89"/>
  <c r="FT52" i="89"/>
  <c r="FQ52" i="89"/>
  <c r="FI52" i="89"/>
  <c r="IW51" i="89"/>
  <c r="IV51" i="89"/>
  <c r="IG51" i="89"/>
  <c r="IF51" i="89"/>
  <c r="HQ51" i="89"/>
  <c r="HP51" i="89"/>
  <c r="HA51" i="89"/>
  <c r="GZ51" i="89"/>
  <c r="GJ51" i="89"/>
  <c r="FT51" i="89"/>
  <c r="FS51" i="89"/>
  <c r="FQ51" i="89"/>
  <c r="FI51" i="89"/>
  <c r="IW50" i="89"/>
  <c r="IV50" i="89"/>
  <c r="IG50" i="89"/>
  <c r="IF50" i="89"/>
  <c r="HQ50" i="89"/>
  <c r="HP50" i="89"/>
  <c r="HA50" i="89"/>
  <c r="GZ50" i="89"/>
  <c r="FT50" i="89"/>
  <c r="FQ50" i="89"/>
  <c r="FI50" i="89"/>
  <c r="IW49" i="89"/>
  <c r="IV49" i="89"/>
  <c r="IG49" i="89"/>
  <c r="IF49" i="89"/>
  <c r="HQ49" i="89"/>
  <c r="HP49" i="89"/>
  <c r="HA49" i="89"/>
  <c r="GZ49" i="89"/>
  <c r="GI49" i="89"/>
  <c r="FT49" i="89"/>
  <c r="FQ49" i="89"/>
  <c r="FI49" i="89"/>
  <c r="IW48" i="89"/>
  <c r="IV48" i="89"/>
  <c r="IG48" i="89"/>
  <c r="IF48" i="89"/>
  <c r="HQ48" i="89"/>
  <c r="HP48" i="89"/>
  <c r="HA48" i="89"/>
  <c r="GZ48" i="89"/>
  <c r="FT48" i="89"/>
  <c r="FQ48" i="89"/>
  <c r="FI48" i="89"/>
  <c r="FG48" i="89"/>
  <c r="IW47" i="89"/>
  <c r="IV47" i="89"/>
  <c r="IG47" i="89"/>
  <c r="IF47" i="89"/>
  <c r="HQ47" i="89"/>
  <c r="HP47" i="89"/>
  <c r="HA47" i="89"/>
  <c r="GZ47" i="89"/>
  <c r="FT47" i="89"/>
  <c r="FQ47" i="89"/>
  <c r="FI47" i="89"/>
  <c r="IW46" i="89"/>
  <c r="IV46" i="89"/>
  <c r="IG46" i="89"/>
  <c r="IF46" i="89"/>
  <c r="HQ46" i="89"/>
  <c r="HP46" i="89"/>
  <c r="HA46" i="89"/>
  <c r="GZ46" i="89"/>
  <c r="FT46" i="89"/>
  <c r="FQ46" i="89"/>
  <c r="FI46" i="89"/>
  <c r="IW45" i="89"/>
  <c r="IV45" i="89"/>
  <c r="IG45" i="89"/>
  <c r="IF45" i="89"/>
  <c r="HQ45" i="89"/>
  <c r="HP45" i="89"/>
  <c r="HA45" i="89"/>
  <c r="GZ45" i="89"/>
  <c r="GI45" i="89"/>
  <c r="FT45" i="89"/>
  <c r="FQ45" i="89"/>
  <c r="FI45" i="89"/>
  <c r="IW44" i="89"/>
  <c r="IV44" i="89"/>
  <c r="IG44" i="89"/>
  <c r="IF44" i="89"/>
  <c r="HQ44" i="89"/>
  <c r="HP44" i="89"/>
  <c r="HA44" i="89"/>
  <c r="GZ44" i="89"/>
  <c r="FT44" i="89"/>
  <c r="FQ44" i="89"/>
  <c r="FI44" i="89"/>
  <c r="FG44" i="89"/>
  <c r="IW43" i="89"/>
  <c r="IV43" i="89"/>
  <c r="IG43" i="89"/>
  <c r="IF43" i="89"/>
  <c r="HQ43" i="89"/>
  <c r="HP43" i="89"/>
  <c r="HA43" i="89"/>
  <c r="GZ43" i="89"/>
  <c r="FT43" i="89"/>
  <c r="FQ43" i="89"/>
  <c r="FI43" i="89"/>
  <c r="FG43" i="89"/>
  <c r="IW42" i="89"/>
  <c r="IV42" i="89"/>
  <c r="IG42" i="89"/>
  <c r="IF42" i="89"/>
  <c r="HQ42" i="89"/>
  <c r="HP42" i="89"/>
  <c r="HA42" i="89"/>
  <c r="GZ42" i="89"/>
  <c r="FT42" i="89"/>
  <c r="FQ42" i="89"/>
  <c r="FI42" i="89"/>
  <c r="FG42" i="89"/>
  <c r="IW41" i="89"/>
  <c r="IV41" i="89"/>
  <c r="IG41" i="89"/>
  <c r="IF41" i="89"/>
  <c r="HQ41" i="89"/>
  <c r="HP41" i="89"/>
  <c r="HA41" i="89"/>
  <c r="GZ41" i="89"/>
  <c r="GI41" i="89"/>
  <c r="FT41" i="89"/>
  <c r="FQ41" i="89"/>
  <c r="FI41" i="89"/>
  <c r="FG41" i="89"/>
  <c r="IW40" i="89"/>
  <c r="IV40" i="89"/>
  <c r="IG40" i="89"/>
  <c r="IF40" i="89"/>
  <c r="HQ40" i="89"/>
  <c r="HP40" i="89"/>
  <c r="HA40" i="89"/>
  <c r="GZ40" i="89"/>
  <c r="GI40" i="89"/>
  <c r="FT40" i="89"/>
  <c r="FQ40" i="89"/>
  <c r="FI40" i="89"/>
  <c r="FG40" i="89"/>
  <c r="IW39" i="89"/>
  <c r="IV39" i="89"/>
  <c r="IG39" i="89"/>
  <c r="IF39" i="89"/>
  <c r="HQ39" i="89"/>
  <c r="HP39" i="89"/>
  <c r="HA39" i="89"/>
  <c r="GZ39" i="89"/>
  <c r="GI39" i="89"/>
  <c r="FT39" i="89"/>
  <c r="FS39" i="89"/>
  <c r="FQ39" i="89"/>
  <c r="FI39" i="89"/>
  <c r="FG39" i="89"/>
  <c r="IW38" i="89"/>
  <c r="IV38" i="89"/>
  <c r="IG38" i="89"/>
  <c r="IF38" i="89"/>
  <c r="HQ38" i="89"/>
  <c r="HP38" i="89"/>
  <c r="HA38" i="89"/>
  <c r="GZ38" i="89"/>
  <c r="GI38" i="89"/>
  <c r="FT38" i="89"/>
  <c r="FQ38" i="89"/>
  <c r="FI38" i="89"/>
  <c r="FG38" i="89"/>
  <c r="IW37" i="89"/>
  <c r="IV37" i="89"/>
  <c r="IG37" i="89"/>
  <c r="IF37" i="89"/>
  <c r="HQ37" i="89"/>
  <c r="HP37" i="89"/>
  <c r="HA37" i="89"/>
  <c r="GZ37" i="89"/>
  <c r="GI37" i="89"/>
  <c r="FT37" i="89"/>
  <c r="FQ37" i="89"/>
  <c r="FI37" i="89"/>
  <c r="FG37" i="89"/>
  <c r="IW36" i="89"/>
  <c r="IV36" i="89"/>
  <c r="IG36" i="89"/>
  <c r="IF36" i="89"/>
  <c r="HQ36" i="89"/>
  <c r="HP36" i="89"/>
  <c r="HA36" i="89"/>
  <c r="GZ36" i="89"/>
  <c r="GI36" i="89"/>
  <c r="FT36" i="89"/>
  <c r="FQ36" i="89"/>
  <c r="FI36" i="89"/>
  <c r="FG36" i="89"/>
  <c r="IW35" i="89"/>
  <c r="IV35" i="89"/>
  <c r="IG35" i="89"/>
  <c r="IF35" i="89"/>
  <c r="HQ35" i="89"/>
  <c r="HP35" i="89"/>
  <c r="HA35" i="89"/>
  <c r="GZ35" i="89"/>
  <c r="GJ35" i="89"/>
  <c r="GI35" i="89"/>
  <c r="FT35" i="89"/>
  <c r="FS35" i="89"/>
  <c r="FQ35" i="89"/>
  <c r="FI35" i="89"/>
  <c r="FG35" i="89"/>
  <c r="IW34" i="89"/>
  <c r="IV34" i="89"/>
  <c r="IG34" i="89"/>
  <c r="IF34" i="89"/>
  <c r="HQ34" i="89"/>
  <c r="HP34" i="89"/>
  <c r="HA34" i="89"/>
  <c r="GZ34" i="89"/>
  <c r="GI34" i="89"/>
  <c r="FT34" i="89"/>
  <c r="FQ34" i="89"/>
  <c r="FI34" i="89"/>
  <c r="FG34" i="89"/>
  <c r="IW33" i="89"/>
  <c r="IV33" i="89"/>
  <c r="IG33" i="89"/>
  <c r="IF33" i="89"/>
  <c r="HQ33" i="89"/>
  <c r="HP33" i="89"/>
  <c r="HA33" i="89"/>
  <c r="GZ33" i="89"/>
  <c r="GI33" i="89"/>
  <c r="FT33" i="89"/>
  <c r="FQ33" i="89"/>
  <c r="FI33" i="89"/>
  <c r="FG33" i="89"/>
  <c r="IW32" i="89"/>
  <c r="IV32" i="89"/>
  <c r="IG32" i="89"/>
  <c r="IF32" i="89"/>
  <c r="HQ32" i="89"/>
  <c r="HP32" i="89"/>
  <c r="HA32" i="89"/>
  <c r="GZ32" i="89"/>
  <c r="GI32" i="89"/>
  <c r="FT32" i="89"/>
  <c r="FS32" i="89"/>
  <c r="FQ32" i="89"/>
  <c r="FI32" i="89"/>
  <c r="FG32" i="89"/>
  <c r="IW31" i="89"/>
  <c r="IV31" i="89"/>
  <c r="IG31" i="89"/>
  <c r="IF31" i="89"/>
  <c r="HQ31" i="89"/>
  <c r="HP31" i="89"/>
  <c r="HA31" i="89"/>
  <c r="GZ31" i="89"/>
  <c r="GI31" i="89"/>
  <c r="FT31" i="89"/>
  <c r="FQ31" i="89"/>
  <c r="FI31" i="89"/>
  <c r="FG31" i="89"/>
  <c r="IW30" i="89"/>
  <c r="IV30" i="89"/>
  <c r="IG30" i="89"/>
  <c r="IF30" i="89"/>
  <c r="HQ30" i="89"/>
  <c r="HP30" i="89"/>
  <c r="HA30" i="89"/>
  <c r="GZ30" i="89"/>
  <c r="GI30" i="89"/>
  <c r="FT30" i="89"/>
  <c r="FQ30" i="89"/>
  <c r="FI30" i="89"/>
  <c r="FG30" i="89"/>
  <c r="IW29" i="89"/>
  <c r="IV29" i="89"/>
  <c r="IG29" i="89"/>
  <c r="IF29" i="89"/>
  <c r="HQ29" i="89"/>
  <c r="HP29" i="89"/>
  <c r="HA29" i="89"/>
  <c r="GZ29" i="89"/>
  <c r="GI29" i="89"/>
  <c r="FT29" i="89"/>
  <c r="FS29" i="89"/>
  <c r="FQ29" i="89"/>
  <c r="FI29" i="89"/>
  <c r="FG29" i="89"/>
  <c r="IW28" i="89"/>
  <c r="IV28" i="89"/>
  <c r="IG28" i="89"/>
  <c r="IF28" i="89"/>
  <c r="HQ28" i="89"/>
  <c r="HP28" i="89"/>
  <c r="HA28" i="89"/>
  <c r="GZ28" i="89"/>
  <c r="GI28" i="89"/>
  <c r="FT28" i="89"/>
  <c r="FQ28" i="89"/>
  <c r="FI28" i="89"/>
  <c r="FG28" i="89"/>
  <c r="IW27" i="89"/>
  <c r="IV27" i="89"/>
  <c r="IG27" i="89"/>
  <c r="IF27" i="89"/>
  <c r="HQ27" i="89"/>
  <c r="HP27" i="89"/>
  <c r="HA27" i="89"/>
  <c r="GZ27" i="89"/>
  <c r="GI27" i="89"/>
  <c r="FT27" i="89"/>
  <c r="FQ27" i="89"/>
  <c r="FI27" i="89"/>
  <c r="FG27" i="89"/>
  <c r="AW26" i="89"/>
  <c r="BM26" i="89" s="1"/>
  <c r="CC26" i="89" s="1"/>
  <c r="AV26" i="89"/>
  <c r="BL26" i="89" s="1"/>
  <c r="CB26" i="89" s="1"/>
  <c r="AG26" i="89"/>
  <c r="AF26" i="89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FQ221" i="90" l="1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AW30" i="90"/>
  <c r="FU227" i="90"/>
  <c r="BM27" i="90"/>
  <c r="AG27" i="90" s="1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BM28" i="90"/>
  <c r="AG28" i="90" s="1"/>
  <c r="GK179" i="90"/>
  <c r="GK195" i="90"/>
  <c r="GK211" i="90"/>
  <c r="GK171" i="90"/>
  <c r="GK187" i="90"/>
  <c r="GK203" i="90"/>
  <c r="GK221" i="90"/>
  <c r="GK27" i="90"/>
  <c r="AW29" i="90"/>
  <c r="BM30" i="90"/>
  <c r="AG30" i="90" s="1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AW28" i="90"/>
  <c r="BM29" i="90"/>
  <c r="AG29" i="90" s="1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AW2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AW27" i="89"/>
  <c r="BM28" i="89"/>
  <c r="AG28" i="89" s="1"/>
  <c r="JM225" i="89"/>
  <c r="CC225" i="89" s="1"/>
  <c r="BM30" i="89"/>
  <c r="AG30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BM27" i="89"/>
  <c r="AG27" i="89" s="1"/>
  <c r="AW29" i="89"/>
  <c r="AW30" i="89"/>
  <c r="AW28" i="89"/>
  <c r="BM29" i="89"/>
  <c r="AG29" i="89" s="1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F232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2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E232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232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M232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DH80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2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2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CC65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CB73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N232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2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2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2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IZ83" i="90" s="1"/>
  <c r="GN82" i="90"/>
  <c r="GN81" i="90"/>
  <c r="GN80" i="90"/>
  <c r="IZ80" i="90" s="1"/>
  <c r="GN79" i="90"/>
  <c r="IZ79" i="90" s="1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DH72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CB98" i="90"/>
  <c r="DH97" i="90"/>
  <c r="JL85" i="90"/>
  <c r="JL86" i="90"/>
  <c r="JL87" i="90"/>
  <c r="JL88" i="90"/>
  <c r="JL89" i="90"/>
  <c r="JL90" i="90"/>
  <c r="JL91" i="90"/>
  <c r="DH99" i="90"/>
  <c r="CB114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CB116" i="90"/>
  <c r="DI132" i="90"/>
  <c r="CB115" i="90"/>
  <c r="CB134" i="90"/>
  <c r="CR133" i="90"/>
  <c r="CR141" i="90"/>
  <c r="DH133" i="90"/>
  <c r="JL123" i="90"/>
  <c r="JL124" i="90"/>
  <c r="JL125" i="90"/>
  <c r="JL145" i="90"/>
  <c r="JL149" i="90"/>
  <c r="CB154" i="90"/>
  <c r="CB157" i="90"/>
  <c r="CB151" i="90"/>
  <c r="CB160" i="90"/>
  <c r="JL164" i="90"/>
  <c r="JL165" i="90"/>
  <c r="JL166" i="90"/>
  <c r="CB168" i="90"/>
  <c r="CR171" i="90"/>
  <c r="DH177" i="90"/>
  <c r="JM175" i="90"/>
  <c r="CB184" i="90"/>
  <c r="JM173" i="90"/>
  <c r="JM176" i="90"/>
  <c r="CB183" i="90"/>
  <c r="CR182" i="90"/>
  <c r="JL185" i="90"/>
  <c r="JL191" i="90"/>
  <c r="JL196" i="90"/>
  <c r="CB192" i="90"/>
  <c r="JL194" i="90"/>
  <c r="JL195" i="90"/>
  <c r="CR199" i="90"/>
  <c r="DH205" i="90"/>
  <c r="JL209" i="90"/>
  <c r="CB211" i="90"/>
  <c r="JM209" i="90"/>
  <c r="JL207" i="90"/>
  <c r="JM211" i="90"/>
  <c r="CR215" i="90"/>
  <c r="CB227" i="90"/>
  <c r="JL216" i="90"/>
  <c r="JL213" i="90"/>
  <c r="JL214" i="90"/>
  <c r="JM217" i="90"/>
  <c r="JL218" i="90"/>
  <c r="JM218" i="90"/>
  <c r="JL219" i="90"/>
  <c r="CC223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2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2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E232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232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M232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2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2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N232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DI79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2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2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2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P231" i="44"/>
  <c r="Q231" i="44"/>
  <c r="DI201" i="90" l="1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BP83" i="90"/>
  <c r="CF83" i="90"/>
  <c r="CV83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BP79" i="90"/>
  <c r="CF79" i="90"/>
  <c r="CV79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CN149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BP80" i="90"/>
  <c r="CF80" i="90"/>
  <c r="CV80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L34" i="89" l="1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EN227" i="90" s="1"/>
  <c r="DH228" i="90"/>
  <c r="FD226" i="90" s="1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O183" i="89" l="1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AW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AW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BM188" i="90" s="1"/>
  <c r="AG188" i="90" s="1"/>
  <c r="AW188" i="90" s="1"/>
  <c r="DY187" i="90"/>
  <c r="BM187" i="90" s="1"/>
  <c r="AG187" i="90" s="1"/>
  <c r="AW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AW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AW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BM162" i="90" s="1"/>
  <c r="AG162" i="90" s="1"/>
  <c r="AW162" i="90" s="1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AW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AW108" i="90" s="1"/>
  <c r="DY107" i="90"/>
  <c r="BM107" i="90" s="1"/>
  <c r="AG107" i="90" s="1"/>
  <c r="AW107" i="90" s="1"/>
  <c r="DY106" i="90"/>
  <c r="DY105" i="90"/>
  <c r="DY104" i="90"/>
  <c r="DY91" i="90"/>
  <c r="BM91" i="90" s="1"/>
  <c r="AG91" i="90" s="1"/>
  <c r="AW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AW76" i="90" s="1"/>
  <c r="DY75" i="90"/>
  <c r="BM75" i="90" s="1"/>
  <c r="AG75" i="90" s="1"/>
  <c r="AW75" i="90" s="1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DY29" i="90"/>
  <c r="DY28" i="90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E8" i="44"/>
  <c r="F8" i="44"/>
  <c r="G8" i="44"/>
  <c r="H8" i="44"/>
  <c r="I8" i="44"/>
  <c r="J8" i="44"/>
  <c r="K8" i="44"/>
  <c r="L8" i="44"/>
  <c r="M8" i="44"/>
  <c r="N8" i="44"/>
  <c r="E9" i="44"/>
  <c r="F9" i="44"/>
  <c r="G9" i="44"/>
  <c r="H9" i="44"/>
  <c r="I9" i="44"/>
  <c r="J9" i="44"/>
  <c r="K9" i="44"/>
  <c r="L9" i="44"/>
  <c r="M9" i="44"/>
  <c r="N9" i="44"/>
  <c r="E10" i="44"/>
  <c r="F10" i="44"/>
  <c r="G10" i="44"/>
  <c r="H10" i="44"/>
  <c r="I10" i="44"/>
  <c r="J10" i="44"/>
  <c r="K10" i="44"/>
  <c r="L10" i="44"/>
  <c r="M10" i="44"/>
  <c r="N10" i="44"/>
  <c r="C9" i="44"/>
  <c r="C10" i="44"/>
  <c r="C8" i="44"/>
  <c r="D15" i="44"/>
  <c r="E15" i="44"/>
  <c r="F15" i="44"/>
  <c r="G15" i="44"/>
  <c r="H15" i="44"/>
  <c r="I15" i="44"/>
  <c r="J15" i="44"/>
  <c r="K15" i="44"/>
  <c r="L15" i="44"/>
  <c r="M15" i="44"/>
  <c r="N15" i="44"/>
  <c r="O15" i="44"/>
  <c r="D16" i="44"/>
  <c r="E16" i="44"/>
  <c r="F16" i="44"/>
  <c r="G16" i="44"/>
  <c r="H16" i="44"/>
  <c r="I16" i="44"/>
  <c r="J16" i="44"/>
  <c r="K16" i="44"/>
  <c r="L16" i="44"/>
  <c r="M16" i="44"/>
  <c r="N16" i="44"/>
  <c r="O16" i="44"/>
  <c r="D17" i="44"/>
  <c r="E17" i="44"/>
  <c r="F17" i="44"/>
  <c r="G17" i="44"/>
  <c r="H17" i="44"/>
  <c r="I17" i="44"/>
  <c r="J17" i="44"/>
  <c r="K17" i="44"/>
  <c r="L17" i="44"/>
  <c r="M17" i="44"/>
  <c r="N17" i="44"/>
  <c r="O17" i="44"/>
  <c r="D18" i="44"/>
  <c r="E18" i="44"/>
  <c r="F18" i="44"/>
  <c r="G18" i="44"/>
  <c r="H18" i="44"/>
  <c r="I18" i="44"/>
  <c r="J18" i="44"/>
  <c r="K18" i="44"/>
  <c r="L18" i="44"/>
  <c r="M18" i="44"/>
  <c r="N18" i="44"/>
  <c r="O18" i="44"/>
  <c r="C16" i="44"/>
  <c r="C17" i="44"/>
  <c r="C18" i="44"/>
  <c r="C15" i="44"/>
  <c r="BM190" i="90" l="1"/>
  <c r="AG190" i="90" s="1"/>
  <c r="AW190" i="90" s="1"/>
  <c r="BM140" i="90"/>
  <c r="AG140" i="90" s="1"/>
  <c r="AW140" i="90" s="1"/>
  <c r="BM78" i="90"/>
  <c r="AG78" i="90" s="1"/>
  <c r="AW78" i="90" s="1"/>
  <c r="BM36" i="90"/>
  <c r="AG36" i="90" s="1"/>
  <c r="AW36" i="90" s="1"/>
  <c r="BM52" i="90"/>
  <c r="AG52" i="90" s="1"/>
  <c r="AW52" i="90" s="1"/>
  <c r="BM223" i="90"/>
  <c r="AG223" i="90" s="1"/>
  <c r="AW223" i="90" s="1"/>
  <c r="BM56" i="90"/>
  <c r="AG56" i="90" s="1"/>
  <c r="AW56" i="90" s="1"/>
  <c r="BM80" i="90"/>
  <c r="AG80" i="90" s="1"/>
  <c r="AW80" i="90" s="1"/>
  <c r="BM112" i="90"/>
  <c r="AG112" i="90" s="1"/>
  <c r="AW112" i="90" s="1"/>
  <c r="BM144" i="90"/>
  <c r="AG144" i="90" s="1"/>
  <c r="AW144" i="90" s="1"/>
  <c r="BM155" i="90"/>
  <c r="AG155" i="90" s="1"/>
  <c r="AW155" i="90" s="1"/>
  <c r="BM176" i="90"/>
  <c r="AG176" i="90" s="1"/>
  <c r="AW176" i="90" s="1"/>
  <c r="BM218" i="90"/>
  <c r="AG218" i="90" s="1"/>
  <c r="AW218" i="90" s="1"/>
  <c r="BM65" i="90"/>
  <c r="AG65" i="90" s="1"/>
  <c r="AW65" i="90" s="1"/>
  <c r="BM99" i="90"/>
  <c r="AG99" i="90" s="1"/>
  <c r="AW99" i="90" s="1"/>
  <c r="BM121" i="90"/>
  <c r="AG121" i="90" s="1"/>
  <c r="AW121" i="90" s="1"/>
  <c r="BM125" i="90"/>
  <c r="AG125" i="90" s="1"/>
  <c r="AW125" i="90" s="1"/>
  <c r="BM129" i="90"/>
  <c r="AG129" i="90" s="1"/>
  <c r="AW129" i="90" s="1"/>
  <c r="BM152" i="90"/>
  <c r="AG152" i="90" s="1"/>
  <c r="AW152" i="90" s="1"/>
  <c r="BM160" i="90"/>
  <c r="AG160" i="90" s="1"/>
  <c r="AW160" i="90" s="1"/>
  <c r="BM189" i="90"/>
  <c r="AG189" i="90" s="1"/>
  <c r="AW189" i="90" s="1"/>
  <c r="BM192" i="90"/>
  <c r="AG192" i="90" s="1"/>
  <c r="AW192" i="90" s="1"/>
  <c r="BM197" i="90"/>
  <c r="AG197" i="90" s="1"/>
  <c r="AW197" i="90" s="1"/>
  <c r="BM213" i="90"/>
  <c r="AG213" i="90" s="1"/>
  <c r="AW213" i="90" s="1"/>
  <c r="BM219" i="90"/>
  <c r="AG219" i="90" s="1"/>
  <c r="AW219" i="90" s="1"/>
  <c r="BM54" i="90"/>
  <c r="AG54" i="90" s="1"/>
  <c r="AW54" i="90" s="1"/>
  <c r="BM58" i="90"/>
  <c r="AG58" i="90" s="1"/>
  <c r="AW58" i="90" s="1"/>
  <c r="BM74" i="90"/>
  <c r="AG74" i="90" s="1"/>
  <c r="AW74" i="90" s="1"/>
  <c r="BM90" i="90"/>
  <c r="AG90" i="90" s="1"/>
  <c r="AW90" i="90" s="1"/>
  <c r="BM106" i="90"/>
  <c r="AG106" i="90" s="1"/>
  <c r="AW106" i="90" s="1"/>
  <c r="BM96" i="90"/>
  <c r="AG96" i="90" s="1"/>
  <c r="AW96" i="90" s="1"/>
  <c r="BM122" i="90"/>
  <c r="AG122" i="90" s="1"/>
  <c r="AW122" i="90" s="1"/>
  <c r="BM126" i="90"/>
  <c r="AG126" i="90" s="1"/>
  <c r="AW126" i="90" s="1"/>
  <c r="BM142" i="90"/>
  <c r="AG142" i="90" s="1"/>
  <c r="AW142" i="90" s="1"/>
  <c r="BM193" i="90"/>
  <c r="AG193" i="90" s="1"/>
  <c r="AW193" i="90" s="1"/>
  <c r="BM211" i="90"/>
  <c r="AG211" i="90" s="1"/>
  <c r="AW211" i="90" s="1"/>
  <c r="BM62" i="90"/>
  <c r="AG62" i="90" s="1"/>
  <c r="AW62" i="90" s="1"/>
  <c r="BM82" i="90"/>
  <c r="AG82" i="90" s="1"/>
  <c r="AW82" i="90" s="1"/>
  <c r="BM110" i="90"/>
  <c r="AG110" i="90" s="1"/>
  <c r="AW110" i="90" s="1"/>
  <c r="BM100" i="90"/>
  <c r="AG100" i="90" s="1"/>
  <c r="AW100" i="90" s="1"/>
  <c r="BM130" i="90"/>
  <c r="AG130" i="90" s="1"/>
  <c r="AW130" i="90" s="1"/>
  <c r="BM166" i="90"/>
  <c r="AG166" i="90" s="1"/>
  <c r="AW166" i="90" s="1"/>
  <c r="BM153" i="90"/>
  <c r="AG153" i="90" s="1"/>
  <c r="AW153" i="90" s="1"/>
  <c r="BM157" i="90"/>
  <c r="AG157" i="90" s="1"/>
  <c r="AW157" i="90" s="1"/>
  <c r="BM174" i="90"/>
  <c r="AG174" i="90" s="1"/>
  <c r="AW174" i="90" s="1"/>
  <c r="BM178" i="90"/>
  <c r="AG178" i="90" s="1"/>
  <c r="AW178" i="90" s="1"/>
  <c r="BM186" i="90"/>
  <c r="AG186" i="90" s="1"/>
  <c r="AW186" i="90" s="1"/>
  <c r="BM216" i="90"/>
  <c r="AG216" i="90" s="1"/>
  <c r="AW216" i="90" s="1"/>
  <c r="BM226" i="90"/>
  <c r="AG226" i="90" s="1"/>
  <c r="AW226" i="90" s="1"/>
  <c r="BM83" i="90"/>
  <c r="AG83" i="90" s="1"/>
  <c r="AW83" i="90" s="1"/>
  <c r="BM97" i="90"/>
  <c r="AG97" i="90" s="1"/>
  <c r="AW97" i="90" s="1"/>
  <c r="BM131" i="90"/>
  <c r="AG131" i="90" s="1"/>
  <c r="AW131" i="90" s="1"/>
  <c r="BM139" i="90"/>
  <c r="AG139" i="90" s="1"/>
  <c r="AW139" i="90" s="1"/>
  <c r="BM163" i="90"/>
  <c r="AG163" i="90" s="1"/>
  <c r="AW163" i="90" s="1"/>
  <c r="BM179" i="90"/>
  <c r="AG179" i="90" s="1"/>
  <c r="AW179" i="90" s="1"/>
  <c r="BM221" i="90"/>
  <c r="AG221" i="90" s="1"/>
  <c r="AW221" i="90" s="1"/>
  <c r="BM227" i="90"/>
  <c r="AG227" i="90" s="1"/>
  <c r="AW227" i="90" s="1"/>
  <c r="BM40" i="90"/>
  <c r="AG40" i="90" s="1"/>
  <c r="AW40" i="90" s="1"/>
  <c r="BM48" i="90"/>
  <c r="AG48" i="90" s="1"/>
  <c r="AW48" i="90" s="1"/>
  <c r="BM68" i="90"/>
  <c r="AG68" i="90" s="1"/>
  <c r="AW68" i="90" s="1"/>
  <c r="BM72" i="90"/>
  <c r="AG72" i="90" s="1"/>
  <c r="AW72" i="90" s="1"/>
  <c r="BM88" i="90"/>
  <c r="AG88" i="90" s="1"/>
  <c r="AW88" i="90" s="1"/>
  <c r="BM104" i="90"/>
  <c r="AG104" i="90" s="1"/>
  <c r="AW104" i="90" s="1"/>
  <c r="BM102" i="90"/>
  <c r="AG102" i="90" s="1"/>
  <c r="AW102" i="90" s="1"/>
  <c r="BM120" i="90"/>
  <c r="AG120" i="90" s="1"/>
  <c r="AW120" i="90" s="1"/>
  <c r="BM128" i="90"/>
  <c r="AG128" i="90" s="1"/>
  <c r="AW128" i="90" s="1"/>
  <c r="BM136" i="90"/>
  <c r="AG136" i="90" s="1"/>
  <c r="AW136" i="90" s="1"/>
  <c r="BM147" i="90"/>
  <c r="AG147" i="90" s="1"/>
  <c r="AW147" i="90" s="1"/>
  <c r="BM151" i="90"/>
  <c r="AG151" i="90" s="1"/>
  <c r="AW151" i="90" s="1"/>
  <c r="BM168" i="90"/>
  <c r="AG168" i="90" s="1"/>
  <c r="AW168" i="90" s="1"/>
  <c r="BM184" i="90"/>
  <c r="AG184" i="90" s="1"/>
  <c r="AW184" i="90" s="1"/>
  <c r="BM195" i="90"/>
  <c r="AG195" i="90" s="1"/>
  <c r="AW195" i="90" s="1"/>
  <c r="BM200" i="90"/>
  <c r="AG200" i="90" s="1"/>
  <c r="AW200" i="90" s="1"/>
  <c r="BM212" i="90"/>
  <c r="AG212" i="90" s="1"/>
  <c r="AW212" i="90" s="1"/>
  <c r="BM43" i="90"/>
  <c r="AG43" i="90" s="1"/>
  <c r="AW43" i="90" s="1"/>
  <c r="BM47" i="90"/>
  <c r="AG47" i="90" s="1"/>
  <c r="AW47" i="90" s="1"/>
  <c r="BM59" i="90"/>
  <c r="AG59" i="90" s="1"/>
  <c r="AW59" i="90" s="1"/>
  <c r="BM63" i="90"/>
  <c r="AG63" i="90" s="1"/>
  <c r="AW63" i="90" s="1"/>
  <c r="BM67" i="90"/>
  <c r="AG67" i="90" s="1"/>
  <c r="AW67" i="90" s="1"/>
  <c r="BM79" i="90"/>
  <c r="AG79" i="90" s="1"/>
  <c r="AW79" i="90" s="1"/>
  <c r="BM111" i="90"/>
  <c r="AG111" i="90" s="1"/>
  <c r="AW111" i="90" s="1"/>
  <c r="BM93" i="90"/>
  <c r="AG93" i="90" s="1"/>
  <c r="AW93" i="90" s="1"/>
  <c r="BM146" i="90"/>
  <c r="AG146" i="90" s="1"/>
  <c r="AW146" i="90" s="1"/>
  <c r="BM158" i="90"/>
  <c r="AG158" i="90" s="1"/>
  <c r="AW158" i="90" s="1"/>
  <c r="BM175" i="90"/>
  <c r="AG175" i="90" s="1"/>
  <c r="AW175" i="90" s="1"/>
  <c r="BM191" i="90"/>
  <c r="AG191" i="90" s="1"/>
  <c r="AW191" i="90" s="1"/>
  <c r="BM203" i="90"/>
  <c r="AG203" i="90" s="1"/>
  <c r="AW203" i="90" s="1"/>
  <c r="BM210" i="90"/>
  <c r="AG210" i="90" s="1"/>
  <c r="AW210" i="90" s="1"/>
  <c r="BM217" i="90"/>
  <c r="AG217" i="90" s="1"/>
  <c r="AW217" i="90" s="1"/>
  <c r="BM60" i="90"/>
  <c r="AG60" i="90" s="1"/>
  <c r="AW60" i="90" s="1"/>
  <c r="BM64" i="90"/>
  <c r="AG64" i="90" s="1"/>
  <c r="AW64" i="90" s="1"/>
  <c r="BM84" i="90"/>
  <c r="AG84" i="90" s="1"/>
  <c r="AW84" i="90" s="1"/>
  <c r="BM94" i="90"/>
  <c r="AG94" i="90" s="1"/>
  <c r="AW94" i="90" s="1"/>
  <c r="BM98" i="90"/>
  <c r="AG98" i="90" s="1"/>
  <c r="AW98" i="90" s="1"/>
  <c r="BM116" i="90"/>
  <c r="AG116" i="90" s="1"/>
  <c r="AW116" i="90" s="1"/>
  <c r="BM124" i="90"/>
  <c r="AG124" i="90" s="1"/>
  <c r="AW124" i="90" s="1"/>
  <c r="BM132" i="90"/>
  <c r="AG132" i="90" s="1"/>
  <c r="AW132" i="90" s="1"/>
  <c r="BM164" i="90"/>
  <c r="AG164" i="90" s="1"/>
  <c r="AW164" i="90" s="1"/>
  <c r="BM159" i="90"/>
  <c r="AG159" i="90" s="1"/>
  <c r="AW159" i="90" s="1"/>
  <c r="BM172" i="90"/>
  <c r="AG172" i="90" s="1"/>
  <c r="AW172" i="90" s="1"/>
  <c r="BM180" i="90"/>
  <c r="AG180" i="90" s="1"/>
  <c r="AW180" i="90" s="1"/>
  <c r="BM196" i="90"/>
  <c r="AG196" i="90" s="1"/>
  <c r="AW196" i="90" s="1"/>
  <c r="BM207" i="90"/>
  <c r="AG207" i="90" s="1"/>
  <c r="AW207" i="90" s="1"/>
  <c r="BM222" i="90"/>
  <c r="AG222" i="90" s="1"/>
  <c r="AW222" i="90" s="1"/>
  <c r="BM44" i="90"/>
  <c r="AG44" i="90" s="1"/>
  <c r="AW44" i="90" s="1"/>
  <c r="BM33" i="90"/>
  <c r="AG33" i="90" s="1"/>
  <c r="AW33" i="90" s="1"/>
  <c r="BM37" i="90"/>
  <c r="AG37" i="90" s="1"/>
  <c r="AW37" i="90" s="1"/>
  <c r="BM49" i="90"/>
  <c r="AG49" i="90" s="1"/>
  <c r="AW49" i="90" s="1"/>
  <c r="BM53" i="90"/>
  <c r="AG53" i="90" s="1"/>
  <c r="AW53" i="90" s="1"/>
  <c r="BM73" i="90"/>
  <c r="AG73" i="90" s="1"/>
  <c r="AW73" i="90" s="1"/>
  <c r="BM77" i="90"/>
  <c r="AG77" i="90" s="1"/>
  <c r="AW77" i="90" s="1"/>
  <c r="BM89" i="90"/>
  <c r="AG89" i="90" s="1"/>
  <c r="AW89" i="90" s="1"/>
  <c r="BM117" i="90"/>
  <c r="AG117" i="90" s="1"/>
  <c r="AW117" i="90" s="1"/>
  <c r="BM137" i="90"/>
  <c r="AG137" i="90" s="1"/>
  <c r="AW137" i="90" s="1"/>
  <c r="BM141" i="90"/>
  <c r="AG141" i="90" s="1"/>
  <c r="AW141" i="90" s="1"/>
  <c r="BM145" i="90"/>
  <c r="AG145" i="90" s="1"/>
  <c r="AW145" i="90" s="1"/>
  <c r="BM169" i="90"/>
  <c r="AG169" i="90" s="1"/>
  <c r="AW169" i="90" s="1"/>
  <c r="BM181" i="90"/>
  <c r="AG181" i="90" s="1"/>
  <c r="AW181" i="90" s="1"/>
  <c r="BM185" i="90"/>
  <c r="AG185" i="90" s="1"/>
  <c r="AW185" i="90" s="1"/>
  <c r="BM205" i="90"/>
  <c r="AG205" i="90" s="1"/>
  <c r="AW205" i="90" s="1"/>
  <c r="BM208" i="90"/>
  <c r="AG208" i="90" s="1"/>
  <c r="AW208" i="90" s="1"/>
  <c r="BM35" i="90"/>
  <c r="AG35" i="90" s="1"/>
  <c r="AW35" i="90" s="1"/>
  <c r="BM39" i="90"/>
  <c r="AG39" i="90" s="1"/>
  <c r="AW39" i="90" s="1"/>
  <c r="BM51" i="90"/>
  <c r="AG51" i="90" s="1"/>
  <c r="AW51" i="90" s="1"/>
  <c r="BM55" i="90"/>
  <c r="AG55" i="90" s="1"/>
  <c r="AW55" i="90" s="1"/>
  <c r="BM71" i="90"/>
  <c r="AG71" i="90" s="1"/>
  <c r="AW71" i="90" s="1"/>
  <c r="BM87" i="90"/>
  <c r="AG87" i="90" s="1"/>
  <c r="AW87" i="90" s="1"/>
  <c r="BM101" i="90"/>
  <c r="AG101" i="90" s="1"/>
  <c r="AW101" i="90" s="1"/>
  <c r="BM115" i="90"/>
  <c r="AG115" i="90" s="1"/>
  <c r="AW115" i="90" s="1"/>
  <c r="BM119" i="90"/>
  <c r="AG119" i="90" s="1"/>
  <c r="AW119" i="90" s="1"/>
  <c r="BM127" i="90"/>
  <c r="AG127" i="90" s="1"/>
  <c r="AW127" i="90" s="1"/>
  <c r="BM135" i="90"/>
  <c r="AG135" i="90" s="1"/>
  <c r="AW135" i="90" s="1"/>
  <c r="BM143" i="90"/>
  <c r="AG143" i="90" s="1"/>
  <c r="AW143" i="90" s="1"/>
  <c r="BM150" i="90"/>
  <c r="AG150" i="90" s="1"/>
  <c r="AW150" i="90" s="1"/>
  <c r="BM167" i="90"/>
  <c r="AG167" i="90" s="1"/>
  <c r="AW167" i="90" s="1"/>
  <c r="BM171" i="90"/>
  <c r="AG171" i="90" s="1"/>
  <c r="AW171" i="90" s="1"/>
  <c r="BM183" i="90"/>
  <c r="AG183" i="90" s="1"/>
  <c r="AW183" i="90" s="1"/>
  <c r="BM194" i="90"/>
  <c r="AG194" i="90" s="1"/>
  <c r="AW194" i="90" s="1"/>
  <c r="BM199" i="90"/>
  <c r="AG199" i="90" s="1"/>
  <c r="AW199" i="90" s="1"/>
  <c r="BM206" i="90"/>
  <c r="AG206" i="90" s="1"/>
  <c r="AW206" i="90" s="1"/>
  <c r="BM41" i="90"/>
  <c r="AG41" i="90" s="1"/>
  <c r="AW41" i="90" s="1"/>
  <c r="BM45" i="90"/>
  <c r="AG45" i="90" s="1"/>
  <c r="AW45" i="90" s="1"/>
  <c r="BM57" i="90"/>
  <c r="AG57" i="90" s="1"/>
  <c r="AW57" i="90" s="1"/>
  <c r="BM61" i="90"/>
  <c r="AG61" i="90" s="1"/>
  <c r="AW61" i="90" s="1"/>
  <c r="BM69" i="90"/>
  <c r="AG69" i="90" s="1"/>
  <c r="AW69" i="90" s="1"/>
  <c r="BM81" i="90"/>
  <c r="AG81" i="90" s="1"/>
  <c r="AW81" i="90" s="1"/>
  <c r="BM85" i="90"/>
  <c r="AG85" i="90" s="1"/>
  <c r="AW85" i="90" s="1"/>
  <c r="BM105" i="90"/>
  <c r="AG105" i="90" s="1"/>
  <c r="AW105" i="90" s="1"/>
  <c r="BM109" i="90"/>
  <c r="AG109" i="90" s="1"/>
  <c r="AW109" i="90" s="1"/>
  <c r="BM113" i="90"/>
  <c r="AG113" i="90" s="1"/>
  <c r="AW113" i="90" s="1"/>
  <c r="BM95" i="90"/>
  <c r="AG95" i="90" s="1"/>
  <c r="AW95" i="90" s="1"/>
  <c r="BM103" i="90"/>
  <c r="AG103" i="90" s="1"/>
  <c r="AW103" i="90" s="1"/>
  <c r="BM133" i="90"/>
  <c r="AG133" i="90" s="1"/>
  <c r="AW133" i="90" s="1"/>
  <c r="BM165" i="90"/>
  <c r="AG165" i="90" s="1"/>
  <c r="AW165" i="90" s="1"/>
  <c r="BM148" i="90"/>
  <c r="AG148" i="90" s="1"/>
  <c r="AW148" i="90" s="1"/>
  <c r="BM156" i="90"/>
  <c r="AG156" i="90" s="1"/>
  <c r="AW156" i="90" s="1"/>
  <c r="BM177" i="90"/>
  <c r="AG177" i="90" s="1"/>
  <c r="AW177" i="90" s="1"/>
  <c r="BM201" i="90"/>
  <c r="AG201" i="90" s="1"/>
  <c r="AW201" i="90" s="1"/>
  <c r="BM215" i="90"/>
  <c r="AG215" i="90" s="1"/>
  <c r="AW215" i="90" s="1"/>
  <c r="BM225" i="90"/>
  <c r="AG225" i="90" s="1"/>
  <c r="AW225" i="90" s="1"/>
  <c r="BM34" i="90"/>
  <c r="AG34" i="90" s="1"/>
  <c r="AW34" i="90" s="1"/>
  <c r="BM38" i="90"/>
  <c r="AG38" i="90" s="1"/>
  <c r="AW38" i="90" s="1"/>
  <c r="BM42" i="90"/>
  <c r="AG42" i="90" s="1"/>
  <c r="AW42" i="90" s="1"/>
  <c r="BM46" i="90"/>
  <c r="AG46" i="90" s="1"/>
  <c r="AW46" i="90" s="1"/>
  <c r="BM50" i="90"/>
  <c r="AG50" i="90" s="1"/>
  <c r="AW50" i="90" s="1"/>
  <c r="BM66" i="90"/>
  <c r="AG66" i="90" s="1"/>
  <c r="AW66" i="90" s="1"/>
  <c r="BM70" i="90"/>
  <c r="AG70" i="90" s="1"/>
  <c r="AW70" i="90" s="1"/>
  <c r="BM86" i="90"/>
  <c r="AG86" i="90" s="1"/>
  <c r="AW86" i="90" s="1"/>
  <c r="BM92" i="90"/>
  <c r="AG92" i="90" s="1"/>
  <c r="AW92" i="90" s="1"/>
  <c r="BM114" i="90"/>
  <c r="AG114" i="90" s="1"/>
  <c r="AW114" i="90" s="1"/>
  <c r="BM118" i="90"/>
  <c r="AG118" i="90" s="1"/>
  <c r="AW118" i="90" s="1"/>
  <c r="BM134" i="90"/>
  <c r="AG134" i="90" s="1"/>
  <c r="AW134" i="90" s="1"/>
  <c r="BM138" i="90"/>
  <c r="AG138" i="90" s="1"/>
  <c r="AW138" i="90" s="1"/>
  <c r="BM149" i="90"/>
  <c r="AG149" i="90" s="1"/>
  <c r="AW149" i="90" s="1"/>
  <c r="BM161" i="90"/>
  <c r="AG161" i="90" s="1"/>
  <c r="AW161" i="90" s="1"/>
  <c r="BM170" i="90"/>
  <c r="AG170" i="90" s="1"/>
  <c r="AW170" i="90" s="1"/>
  <c r="BM182" i="90"/>
  <c r="AG182" i="90" s="1"/>
  <c r="AW182" i="90" s="1"/>
  <c r="BM198" i="90"/>
  <c r="AG198" i="90" s="1"/>
  <c r="AW198" i="90" s="1"/>
  <c r="BM202" i="90"/>
  <c r="AG202" i="90" s="1"/>
  <c r="AW202" i="90" s="1"/>
  <c r="BM209" i="90"/>
  <c r="AG209" i="90" s="1"/>
  <c r="AW209" i="90" s="1"/>
  <c r="BM214" i="90"/>
  <c r="AG214" i="90" s="1"/>
  <c r="AW214" i="90" s="1"/>
  <c r="BM220" i="90"/>
  <c r="AG220" i="90" s="1"/>
  <c r="AW220" i="90" s="1"/>
  <c r="BL227" i="90"/>
  <c r="AF227" i="90" s="1"/>
  <c r="AV227" i="90" s="1"/>
  <c r="DL146" i="90"/>
  <c r="DW133" i="90"/>
  <c r="BL27" i="90"/>
  <c r="AF27" i="90" s="1"/>
  <c r="AV27" i="90" s="1"/>
  <c r="DL193" i="90"/>
  <c r="EU66" i="90"/>
  <c r="BL75" i="90"/>
  <c r="AF75" i="90" s="1"/>
  <c r="AV75" i="90" s="1"/>
  <c r="BL162" i="90"/>
  <c r="AF162" i="90" s="1"/>
  <c r="AV162" i="90" s="1"/>
  <c r="BL214" i="90"/>
  <c r="AF214" i="90" s="1"/>
  <c r="AV214" i="90" s="1"/>
  <c r="EU202" i="90"/>
  <c r="EU137" i="90"/>
  <c r="EU42" i="90"/>
  <c r="EU170" i="90"/>
  <c r="BL35" i="90"/>
  <c r="AF35" i="90" s="1"/>
  <c r="AV35" i="90" s="1"/>
  <c r="BL112" i="90"/>
  <c r="AF112" i="90" s="1"/>
  <c r="AV112" i="90" s="1"/>
  <c r="BL128" i="90"/>
  <c r="AF128" i="90" s="1"/>
  <c r="AV128" i="90" s="1"/>
  <c r="BL139" i="90"/>
  <c r="AF139" i="90" s="1"/>
  <c r="AV139" i="90" s="1"/>
  <c r="BL169" i="90"/>
  <c r="AF169" i="90" s="1"/>
  <c r="AV169" i="90" s="1"/>
  <c r="DL62" i="90"/>
  <c r="EU107" i="90"/>
  <c r="BL64" i="90"/>
  <c r="AF64" i="90" s="1"/>
  <c r="AV64" i="90" s="1"/>
  <c r="BL41" i="90"/>
  <c r="AF41" i="90" s="1"/>
  <c r="AV41" i="90" s="1"/>
  <c r="BL91" i="90"/>
  <c r="AF91" i="90" s="1"/>
  <c r="AV91" i="90" s="1"/>
  <c r="BL155" i="90"/>
  <c r="AF155" i="90" s="1"/>
  <c r="AV155" i="90" s="1"/>
  <c r="BL66" i="90"/>
  <c r="AF66" i="90" s="1"/>
  <c r="AV66" i="90" s="1"/>
  <c r="BL80" i="90"/>
  <c r="AF80" i="90" s="1"/>
  <c r="AV80" i="90" s="1"/>
  <c r="BL107" i="90"/>
  <c r="AF107" i="90" s="1"/>
  <c r="AV107" i="90" s="1"/>
  <c r="BL176" i="90"/>
  <c r="AF176" i="90" s="1"/>
  <c r="AV176" i="90" s="1"/>
  <c r="BL202" i="90"/>
  <c r="AF202" i="90" s="1"/>
  <c r="AV202" i="90" s="1"/>
  <c r="BL212" i="90"/>
  <c r="AF212" i="90" s="1"/>
  <c r="AV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AV57" i="90" s="1"/>
  <c r="BL171" i="90"/>
  <c r="AF171" i="90" s="1"/>
  <c r="AV171" i="90" s="1"/>
  <c r="BL219" i="90"/>
  <c r="AF219" i="90" s="1"/>
  <c r="AV219" i="90" s="1"/>
  <c r="BL223" i="90"/>
  <c r="AF223" i="90" s="1"/>
  <c r="AV223" i="90" s="1"/>
  <c r="BL31" i="90"/>
  <c r="AF31" i="90" s="1"/>
  <c r="AV31" i="90" s="1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136" i="90"/>
  <c r="AF136" i="90" s="1"/>
  <c r="AV136" i="90" s="1"/>
  <c r="BL144" i="90"/>
  <c r="AF144" i="90" s="1"/>
  <c r="AV144" i="90" s="1"/>
  <c r="BL170" i="90"/>
  <c r="AF170" i="90" s="1"/>
  <c r="AV170" i="90" s="1"/>
  <c r="BL190" i="90"/>
  <c r="AF190" i="90" s="1"/>
  <c r="AV190" i="90" s="1"/>
  <c r="BL196" i="90"/>
  <c r="AF196" i="90" s="1"/>
  <c r="AV196" i="90" s="1"/>
  <c r="BL160" i="90"/>
  <c r="AF160" i="90" s="1"/>
  <c r="AV160" i="90" s="1"/>
  <c r="BL51" i="90"/>
  <c r="AF51" i="90" s="1"/>
  <c r="AV51" i="90" s="1"/>
  <c r="BL96" i="90"/>
  <c r="AF96" i="90" s="1"/>
  <c r="AV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AV28" i="90" s="1"/>
  <c r="BL78" i="90"/>
  <c r="AF78" i="90" s="1"/>
  <c r="AV78" i="90" s="1"/>
  <c r="BL82" i="90"/>
  <c r="AF82" i="90" s="1"/>
  <c r="AV82" i="90" s="1"/>
  <c r="BL92" i="90"/>
  <c r="AF92" i="90" s="1"/>
  <c r="AV92" i="90" s="1"/>
  <c r="BL117" i="90"/>
  <c r="AF117" i="90" s="1"/>
  <c r="AV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AV69" i="90" s="1"/>
  <c r="BL73" i="90"/>
  <c r="AF73" i="90" s="1"/>
  <c r="AV73" i="90" s="1"/>
  <c r="BL30" i="90"/>
  <c r="AF30" i="90" s="1"/>
  <c r="AV30" i="90" s="1"/>
  <c r="BL76" i="90"/>
  <c r="AF76" i="90" s="1"/>
  <c r="AV76" i="90" s="1"/>
  <c r="BL114" i="90"/>
  <c r="AF114" i="90" s="1"/>
  <c r="AV114" i="90" s="1"/>
  <c r="BL98" i="90"/>
  <c r="AF98" i="90" s="1"/>
  <c r="AV98" i="90" s="1"/>
  <c r="BL119" i="90"/>
  <c r="AF119" i="90" s="1"/>
  <c r="AV119" i="90" s="1"/>
  <c r="BL151" i="90"/>
  <c r="AF151" i="90" s="1"/>
  <c r="AV151" i="90" s="1"/>
  <c r="BL156" i="90"/>
  <c r="AF156" i="90" s="1"/>
  <c r="AV156" i="90" s="1"/>
  <c r="BL200" i="90"/>
  <c r="AF200" i="90" s="1"/>
  <c r="AV200" i="90" s="1"/>
  <c r="BL203" i="90"/>
  <c r="AF203" i="90" s="1"/>
  <c r="AV203" i="90" s="1"/>
  <c r="BL220" i="90"/>
  <c r="AF220" i="90" s="1"/>
  <c r="AV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AV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AV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AV71" i="90" s="1"/>
  <c r="BL47" i="90"/>
  <c r="AF47" i="90" s="1"/>
  <c r="AV47" i="90" s="1"/>
  <c r="BL63" i="90"/>
  <c r="AF63" i="90" s="1"/>
  <c r="AV63" i="90" s="1"/>
  <c r="BL89" i="90"/>
  <c r="AF89" i="90" s="1"/>
  <c r="AV89" i="90" s="1"/>
  <c r="BL103" i="90"/>
  <c r="AF103" i="90" s="1"/>
  <c r="AV103" i="90" s="1"/>
  <c r="BL108" i="90"/>
  <c r="AF108" i="90" s="1"/>
  <c r="AV108" i="90" s="1"/>
  <c r="BL124" i="90"/>
  <c r="AF124" i="90" s="1"/>
  <c r="AV124" i="90" s="1"/>
  <c r="BL135" i="90"/>
  <c r="AF135" i="90" s="1"/>
  <c r="AV135" i="90" s="1"/>
  <c r="BL153" i="90"/>
  <c r="AF153" i="90" s="1"/>
  <c r="AV153" i="90" s="1"/>
  <c r="BL165" i="90"/>
  <c r="AF165" i="90" s="1"/>
  <c r="AV165" i="90" s="1"/>
  <c r="BL185" i="90"/>
  <c r="AF185" i="90" s="1"/>
  <c r="AV185" i="90" s="1"/>
  <c r="BL189" i="90"/>
  <c r="AF189" i="90" s="1"/>
  <c r="AV189" i="90" s="1"/>
  <c r="BL217" i="90"/>
  <c r="AF217" i="90" s="1"/>
  <c r="AV217" i="90" s="1"/>
  <c r="BL140" i="90"/>
  <c r="AF140" i="90" s="1"/>
  <c r="AV140" i="90" s="1"/>
  <c r="BL158" i="90"/>
  <c r="AF158" i="90" s="1"/>
  <c r="AV158" i="90" s="1"/>
  <c r="BL174" i="90"/>
  <c r="AF174" i="90" s="1"/>
  <c r="AV174" i="90" s="1"/>
  <c r="BL178" i="90"/>
  <c r="AF178" i="90" s="1"/>
  <c r="AV178" i="90" s="1"/>
  <c r="BL197" i="90"/>
  <c r="AF197" i="90" s="1"/>
  <c r="AV197" i="90" s="1"/>
  <c r="BL205" i="90"/>
  <c r="AF205" i="90" s="1"/>
  <c r="AV205" i="90" s="1"/>
  <c r="BL209" i="90"/>
  <c r="AF209" i="90" s="1"/>
  <c r="AV209" i="90" s="1"/>
  <c r="DS31" i="90"/>
  <c r="DS99" i="90"/>
  <c r="DS173" i="90"/>
  <c r="DS227" i="90"/>
  <c r="BL105" i="90"/>
  <c r="AF105" i="90" s="1"/>
  <c r="AV105" i="90" s="1"/>
  <c r="BL133" i="90"/>
  <c r="AF133" i="90" s="1"/>
  <c r="AV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AV37" i="90" s="1"/>
  <c r="BL53" i="90"/>
  <c r="AF53" i="90" s="1"/>
  <c r="AV53" i="90" s="1"/>
  <c r="BL87" i="90"/>
  <c r="AF87" i="90" s="1"/>
  <c r="AV87" i="90" s="1"/>
  <c r="BL130" i="90"/>
  <c r="AF130" i="90" s="1"/>
  <c r="AV130" i="90" s="1"/>
  <c r="BL121" i="90"/>
  <c r="AF121" i="90" s="1"/>
  <c r="AV121" i="90" s="1"/>
  <c r="BL137" i="90"/>
  <c r="AF137" i="90" s="1"/>
  <c r="AV137" i="90" s="1"/>
  <c r="BL150" i="90"/>
  <c r="AF150" i="90" s="1"/>
  <c r="AV150" i="90" s="1"/>
  <c r="BL167" i="90"/>
  <c r="AF167" i="90" s="1"/>
  <c r="AV167" i="90" s="1"/>
  <c r="BL183" i="90"/>
  <c r="AF183" i="90" s="1"/>
  <c r="AV183" i="90" s="1"/>
  <c r="BL187" i="90"/>
  <c r="AF187" i="90" s="1"/>
  <c r="AV187" i="90" s="1"/>
  <c r="BL198" i="90"/>
  <c r="AF198" i="90" s="1"/>
  <c r="AV198" i="90" s="1"/>
  <c r="BL194" i="90"/>
  <c r="AF194" i="90" s="1"/>
  <c r="AV194" i="90" s="1"/>
  <c r="DL224" i="90"/>
  <c r="BL67" i="90"/>
  <c r="AF67" i="90" s="1"/>
  <c r="AV67" i="90" s="1"/>
  <c r="BL29" i="90"/>
  <c r="AF29" i="90" s="1"/>
  <c r="AV29" i="90" s="1"/>
  <c r="BL45" i="90"/>
  <c r="AF45" i="90" s="1"/>
  <c r="AV45" i="90" s="1"/>
  <c r="BL61" i="90"/>
  <c r="AF61" i="90" s="1"/>
  <c r="AV61" i="90" s="1"/>
  <c r="BL79" i="90"/>
  <c r="AF79" i="90" s="1"/>
  <c r="AV79" i="90" s="1"/>
  <c r="BL93" i="90"/>
  <c r="AF93" i="90" s="1"/>
  <c r="AV93" i="90" s="1"/>
  <c r="BL116" i="90"/>
  <c r="AF116" i="90" s="1"/>
  <c r="AV116" i="90" s="1"/>
  <c r="BL141" i="90"/>
  <c r="AF141" i="90" s="1"/>
  <c r="AV141" i="90" s="1"/>
  <c r="BL145" i="90"/>
  <c r="AF145" i="90" s="1"/>
  <c r="AV145" i="90" s="1"/>
  <c r="BL159" i="90"/>
  <c r="AF159" i="90" s="1"/>
  <c r="AV159" i="90" s="1"/>
  <c r="BL175" i="90"/>
  <c r="AF175" i="90" s="1"/>
  <c r="AV175" i="90" s="1"/>
  <c r="BL191" i="90"/>
  <c r="AF191" i="90" s="1"/>
  <c r="AV191" i="90" s="1"/>
  <c r="BL208" i="90"/>
  <c r="AF208" i="90" s="1"/>
  <c r="AV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AV74" i="90" s="1"/>
  <c r="BL36" i="90"/>
  <c r="AF36" i="90" s="1"/>
  <c r="AV36" i="90" s="1"/>
  <c r="BL44" i="90"/>
  <c r="AF44" i="90" s="1"/>
  <c r="AV44" i="90" s="1"/>
  <c r="BL52" i="90"/>
  <c r="AF52" i="90" s="1"/>
  <c r="AV52" i="90" s="1"/>
  <c r="BL60" i="90"/>
  <c r="AF60" i="90" s="1"/>
  <c r="AV60" i="90" s="1"/>
  <c r="BL68" i="90"/>
  <c r="AF68" i="90" s="1"/>
  <c r="AV68" i="90" s="1"/>
  <c r="BL86" i="90"/>
  <c r="AF86" i="90" s="1"/>
  <c r="AV86" i="90" s="1"/>
  <c r="BL90" i="90"/>
  <c r="AF90" i="90" s="1"/>
  <c r="AV90" i="90" s="1"/>
  <c r="BL100" i="90"/>
  <c r="AF100" i="90" s="1"/>
  <c r="AV100" i="90" s="1"/>
  <c r="BL109" i="90"/>
  <c r="AF109" i="90" s="1"/>
  <c r="AV109" i="90" s="1"/>
  <c r="BL113" i="90"/>
  <c r="AF113" i="90" s="1"/>
  <c r="AV113" i="90" s="1"/>
  <c r="BL125" i="90"/>
  <c r="AF125" i="90" s="1"/>
  <c r="AV125" i="90" s="1"/>
  <c r="BL129" i="90"/>
  <c r="AF129" i="90" s="1"/>
  <c r="AV129" i="90" s="1"/>
  <c r="BL147" i="90"/>
  <c r="AF147" i="90" s="1"/>
  <c r="AV147" i="90" s="1"/>
  <c r="BL146" i="90"/>
  <c r="AF146" i="90" s="1"/>
  <c r="AV146" i="90" s="1"/>
  <c r="BL154" i="90"/>
  <c r="AF154" i="90" s="1"/>
  <c r="AV154" i="90" s="1"/>
  <c r="BL166" i="90"/>
  <c r="AF166" i="90" s="1"/>
  <c r="AV166" i="90" s="1"/>
  <c r="BL182" i="90"/>
  <c r="AF182" i="90" s="1"/>
  <c r="AV182" i="90" s="1"/>
  <c r="BL186" i="90"/>
  <c r="AF186" i="90" s="1"/>
  <c r="AV186" i="90" s="1"/>
  <c r="BL193" i="90"/>
  <c r="AF193" i="90" s="1"/>
  <c r="AV193" i="90" s="1"/>
  <c r="BL218" i="90"/>
  <c r="AF218" i="90" s="1"/>
  <c r="AV218" i="90" s="1"/>
  <c r="BL222" i="90"/>
  <c r="AF222" i="90" s="1"/>
  <c r="AV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AV38" i="90" s="1"/>
  <c r="BL46" i="90"/>
  <c r="AF46" i="90" s="1"/>
  <c r="AV46" i="90" s="1"/>
  <c r="BL54" i="90"/>
  <c r="AF54" i="90" s="1"/>
  <c r="AV54" i="90" s="1"/>
  <c r="BL62" i="90"/>
  <c r="AF62" i="90" s="1"/>
  <c r="AV62" i="90" s="1"/>
  <c r="BL84" i="90"/>
  <c r="AF84" i="90" s="1"/>
  <c r="AV84" i="90" s="1"/>
  <c r="BL102" i="90"/>
  <c r="AF102" i="90" s="1"/>
  <c r="AV102" i="90" s="1"/>
  <c r="BL111" i="90"/>
  <c r="AF111" i="90" s="1"/>
  <c r="AV111" i="90" s="1"/>
  <c r="BL127" i="90"/>
  <c r="AF127" i="90" s="1"/>
  <c r="AV127" i="90" s="1"/>
  <c r="BL134" i="90"/>
  <c r="AF134" i="90" s="1"/>
  <c r="AV134" i="90" s="1"/>
  <c r="BL164" i="90"/>
  <c r="AF164" i="90" s="1"/>
  <c r="AV164" i="90" s="1"/>
  <c r="BL180" i="90"/>
  <c r="AF180" i="90" s="1"/>
  <c r="AV180" i="90" s="1"/>
  <c r="BL188" i="90"/>
  <c r="AF188" i="90" s="1"/>
  <c r="AV188" i="90" s="1"/>
  <c r="BL206" i="90"/>
  <c r="AF206" i="90" s="1"/>
  <c r="AV206" i="90" s="1"/>
  <c r="BL216" i="90"/>
  <c r="AF216" i="90" s="1"/>
  <c r="AV216" i="90" s="1"/>
  <c r="BL224" i="90"/>
  <c r="AF224" i="90" s="1"/>
  <c r="AV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AV39" i="90" s="1"/>
  <c r="BL55" i="90"/>
  <c r="AF55" i="90" s="1"/>
  <c r="AV55" i="90" s="1"/>
  <c r="BL77" i="90"/>
  <c r="AF77" i="90" s="1"/>
  <c r="AV77" i="90" s="1"/>
  <c r="BL118" i="90"/>
  <c r="AF118" i="90" s="1"/>
  <c r="AV118" i="90" s="1"/>
  <c r="BL95" i="90"/>
  <c r="AF95" i="90" s="1"/>
  <c r="AV95" i="90" s="1"/>
  <c r="BL132" i="90"/>
  <c r="AF132" i="90" s="1"/>
  <c r="AV132" i="90" s="1"/>
  <c r="BL143" i="90"/>
  <c r="AF143" i="90" s="1"/>
  <c r="AV143" i="90" s="1"/>
  <c r="BL157" i="90"/>
  <c r="AF157" i="90" s="1"/>
  <c r="AV157" i="90" s="1"/>
  <c r="BL173" i="90"/>
  <c r="AF173" i="90" s="1"/>
  <c r="AV173" i="90" s="1"/>
  <c r="BL204" i="90"/>
  <c r="AF204" i="90" s="1"/>
  <c r="AV204" i="90" s="1"/>
  <c r="BL211" i="90"/>
  <c r="AF211" i="90" s="1"/>
  <c r="AV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AV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AV65" i="90" s="1"/>
  <c r="BL33" i="90"/>
  <c r="AF33" i="90" s="1"/>
  <c r="AV33" i="90" s="1"/>
  <c r="BL49" i="90"/>
  <c r="AF49" i="90" s="1"/>
  <c r="AV49" i="90" s="1"/>
  <c r="BL72" i="90"/>
  <c r="AF72" i="90" s="1"/>
  <c r="AV72" i="90" s="1"/>
  <c r="BL83" i="90"/>
  <c r="AF83" i="90" s="1"/>
  <c r="AV83" i="90" s="1"/>
  <c r="BL97" i="90"/>
  <c r="AF97" i="90" s="1"/>
  <c r="AV97" i="90" s="1"/>
  <c r="BL101" i="90"/>
  <c r="AF101" i="90" s="1"/>
  <c r="AV101" i="90" s="1"/>
  <c r="BL106" i="90"/>
  <c r="AF106" i="90" s="1"/>
  <c r="AV106" i="90" s="1"/>
  <c r="BL110" i="90"/>
  <c r="AF110" i="90" s="1"/>
  <c r="AV110" i="90" s="1"/>
  <c r="BL115" i="90"/>
  <c r="AF115" i="90" s="1"/>
  <c r="AV115" i="90" s="1"/>
  <c r="BL126" i="90"/>
  <c r="AF126" i="90" s="1"/>
  <c r="AV126" i="90" s="1"/>
  <c r="BL148" i="90"/>
  <c r="AF148" i="90" s="1"/>
  <c r="AV148" i="90" s="1"/>
  <c r="BL163" i="90"/>
  <c r="AF163" i="90" s="1"/>
  <c r="AV163" i="90" s="1"/>
  <c r="BL179" i="90"/>
  <c r="AF179" i="90" s="1"/>
  <c r="AV179" i="90" s="1"/>
  <c r="BL199" i="90"/>
  <c r="AF199" i="90" s="1"/>
  <c r="AV199" i="90" s="1"/>
  <c r="BL210" i="90"/>
  <c r="AF210" i="90" s="1"/>
  <c r="AV210" i="90" s="1"/>
  <c r="BL215" i="90"/>
  <c r="AF215" i="90" s="1"/>
  <c r="AV215" i="90" s="1"/>
  <c r="BL34" i="90"/>
  <c r="AF34" i="90" s="1"/>
  <c r="AV34" i="90" s="1"/>
  <c r="BL42" i="90"/>
  <c r="AF42" i="90" s="1"/>
  <c r="AV42" i="90" s="1"/>
  <c r="BL50" i="90"/>
  <c r="AF50" i="90" s="1"/>
  <c r="AV50" i="90" s="1"/>
  <c r="BL58" i="90"/>
  <c r="AF58" i="90" s="1"/>
  <c r="AV58" i="90" s="1"/>
  <c r="BL88" i="90"/>
  <c r="AF88" i="90" s="1"/>
  <c r="AV88" i="90" s="1"/>
  <c r="BL94" i="90"/>
  <c r="AF94" i="90" s="1"/>
  <c r="AV94" i="90" s="1"/>
  <c r="BL120" i="90"/>
  <c r="AF120" i="90" s="1"/>
  <c r="AV120" i="90" s="1"/>
  <c r="BL131" i="90"/>
  <c r="AF131" i="90" s="1"/>
  <c r="AV131" i="90" s="1"/>
  <c r="BL122" i="90"/>
  <c r="AF122" i="90" s="1"/>
  <c r="AV122" i="90" s="1"/>
  <c r="BL138" i="90"/>
  <c r="AF138" i="90" s="1"/>
  <c r="AV138" i="90" s="1"/>
  <c r="BL142" i="90"/>
  <c r="AF142" i="90" s="1"/>
  <c r="AV142" i="90" s="1"/>
  <c r="BL149" i="90"/>
  <c r="AF149" i="90" s="1"/>
  <c r="AV149" i="90" s="1"/>
  <c r="BL168" i="90"/>
  <c r="AF168" i="90" s="1"/>
  <c r="AV168" i="90" s="1"/>
  <c r="BL172" i="90"/>
  <c r="AF172" i="90" s="1"/>
  <c r="AV172" i="90" s="1"/>
  <c r="BL184" i="90"/>
  <c r="AF184" i="90" s="1"/>
  <c r="AV184" i="90" s="1"/>
  <c r="BL195" i="90"/>
  <c r="AF195" i="90" s="1"/>
  <c r="AV195" i="90" s="1"/>
  <c r="BL70" i="90"/>
  <c r="AF70" i="90" s="1"/>
  <c r="AV70" i="90" s="1"/>
  <c r="BL43" i="90"/>
  <c r="AF43" i="90" s="1"/>
  <c r="AV43" i="90" s="1"/>
  <c r="BL59" i="90"/>
  <c r="AF59" i="90" s="1"/>
  <c r="AV59" i="90" s="1"/>
  <c r="BL81" i="90"/>
  <c r="AF81" i="90" s="1"/>
  <c r="AV81" i="90" s="1"/>
  <c r="BL85" i="90"/>
  <c r="AF85" i="90" s="1"/>
  <c r="AV85" i="90" s="1"/>
  <c r="BL99" i="90"/>
  <c r="AF99" i="90" s="1"/>
  <c r="AV99" i="90" s="1"/>
  <c r="BL104" i="90"/>
  <c r="AF104" i="90" s="1"/>
  <c r="AV104" i="90" s="1"/>
  <c r="BL152" i="90"/>
  <c r="AF152" i="90" s="1"/>
  <c r="AV152" i="90" s="1"/>
  <c r="BL161" i="90"/>
  <c r="AF161" i="90" s="1"/>
  <c r="AV161" i="90" s="1"/>
  <c r="BL177" i="90"/>
  <c r="AF177" i="90" s="1"/>
  <c r="AV177" i="90" s="1"/>
  <c r="BL181" i="90"/>
  <c r="AF181" i="90" s="1"/>
  <c r="AV181" i="90" s="1"/>
  <c r="BL207" i="90"/>
  <c r="AF207" i="90" s="1"/>
  <c r="AV207" i="90" s="1"/>
  <c r="BL192" i="90"/>
  <c r="AF192" i="90" s="1"/>
  <c r="AV192" i="90" s="1"/>
  <c r="BL201" i="90"/>
  <c r="AF201" i="90" s="1"/>
  <c r="AV201" i="90" s="1"/>
  <c r="BL213" i="90"/>
  <c r="AF213" i="90" s="1"/>
  <c r="AV213" i="90" s="1"/>
  <c r="BL225" i="90"/>
  <c r="AF225" i="90" s="1"/>
  <c r="AV225" i="90" s="1"/>
  <c r="EB226" i="90"/>
  <c r="EC223" i="90"/>
  <c r="BM33" i="89"/>
  <c r="AG33" i="89" s="1"/>
  <c r="AW33" i="89" s="1"/>
  <c r="BM31" i="89"/>
  <c r="AG31" i="89" s="1"/>
  <c r="AW31" i="89" s="1"/>
  <c r="BM32" i="89"/>
  <c r="AG32" i="89" s="1"/>
  <c r="AW32" i="89" s="1"/>
  <c r="BM37" i="89"/>
  <c r="AG37" i="89" s="1"/>
  <c r="AW37" i="89" s="1"/>
  <c r="BM87" i="89"/>
  <c r="AG87" i="89" s="1"/>
  <c r="AW87" i="89" s="1"/>
  <c r="BM107" i="89"/>
  <c r="AG107" i="89" s="1"/>
  <c r="AW107" i="89" s="1"/>
  <c r="BM95" i="89"/>
  <c r="AG95" i="89" s="1"/>
  <c r="AW95" i="89" s="1"/>
  <c r="BM99" i="89"/>
  <c r="AG99" i="89" s="1"/>
  <c r="AW99" i="89" s="1"/>
  <c r="BM103" i="89"/>
  <c r="AG103" i="89" s="1"/>
  <c r="AW103" i="89" s="1"/>
  <c r="BM129" i="89"/>
  <c r="AG129" i="89" s="1"/>
  <c r="AW129" i="89" s="1"/>
  <c r="BM133" i="89"/>
  <c r="AG133" i="89" s="1"/>
  <c r="AW133" i="89" s="1"/>
  <c r="BM38" i="89"/>
  <c r="AG38" i="89" s="1"/>
  <c r="AW38" i="89" s="1"/>
  <c r="BM42" i="89"/>
  <c r="AG42" i="89" s="1"/>
  <c r="AW42" i="89" s="1"/>
  <c r="BM46" i="89"/>
  <c r="AG46" i="89" s="1"/>
  <c r="AW46" i="89" s="1"/>
  <c r="BM50" i="89"/>
  <c r="AG50" i="89" s="1"/>
  <c r="AW50" i="89" s="1"/>
  <c r="BM36" i="89"/>
  <c r="AG36" i="89" s="1"/>
  <c r="AW36" i="89" s="1"/>
  <c r="BM137" i="89"/>
  <c r="AG137" i="89" s="1"/>
  <c r="AW137" i="89" s="1"/>
  <c r="BM141" i="89"/>
  <c r="AG141" i="89" s="1"/>
  <c r="AW141" i="89" s="1"/>
  <c r="BM145" i="89"/>
  <c r="AG145" i="89" s="1"/>
  <c r="AW145" i="89" s="1"/>
  <c r="BM147" i="89"/>
  <c r="AG147" i="89" s="1"/>
  <c r="AW147" i="89" s="1"/>
  <c r="BM190" i="89"/>
  <c r="AG190" i="89" s="1"/>
  <c r="AW190" i="89" s="1"/>
  <c r="BM194" i="89"/>
  <c r="AG194" i="89" s="1"/>
  <c r="AW194" i="89" s="1"/>
  <c r="BM182" i="89"/>
  <c r="AG182" i="89" s="1"/>
  <c r="AW182" i="89" s="1"/>
  <c r="BM54" i="89"/>
  <c r="AG54" i="89" s="1"/>
  <c r="AW54" i="89" s="1"/>
  <c r="BM58" i="89"/>
  <c r="AG58" i="89" s="1"/>
  <c r="AW58" i="89" s="1"/>
  <c r="BM62" i="89"/>
  <c r="AG62" i="89" s="1"/>
  <c r="AW62" i="89" s="1"/>
  <c r="BM66" i="89"/>
  <c r="AG66" i="89" s="1"/>
  <c r="AW66" i="89" s="1"/>
  <c r="BM70" i="89"/>
  <c r="AG70" i="89" s="1"/>
  <c r="AW70" i="89" s="1"/>
  <c r="BM74" i="89"/>
  <c r="AG74" i="89" s="1"/>
  <c r="AW74" i="89" s="1"/>
  <c r="BM78" i="89"/>
  <c r="AG78" i="89" s="1"/>
  <c r="AW78" i="89" s="1"/>
  <c r="DL227" i="89"/>
  <c r="DU225" i="89"/>
  <c r="BL227" i="89"/>
  <c r="AF227" i="89" s="1"/>
  <c r="AV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AZ162" i="90" s="1"/>
  <c r="T162" i="90" s="1"/>
  <c r="AJ162" i="90" s="1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AJ211" i="90" s="1"/>
  <c r="EB214" i="90"/>
  <c r="EB219" i="90"/>
  <c r="EB222" i="90"/>
  <c r="EB227" i="90"/>
  <c r="AZ227" i="90" s="1"/>
  <c r="T227" i="90" s="1"/>
  <c r="AJ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AJ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AJ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AO226" i="90" s="1"/>
  <c r="DQ225" i="90"/>
  <c r="BE225" i="90" s="1"/>
  <c r="Y225" i="90" s="1"/>
  <c r="AO225" i="90" s="1"/>
  <c r="DQ224" i="90"/>
  <c r="BE224" i="90" s="1"/>
  <c r="Y224" i="90" s="1"/>
  <c r="AO224" i="90" s="1"/>
  <c r="DQ227" i="90"/>
  <c r="BE227" i="90" s="1"/>
  <c r="Y227" i="90" s="1"/>
  <c r="AO227" i="90" s="1"/>
  <c r="DQ223" i="90"/>
  <c r="DQ222" i="90"/>
  <c r="DQ220" i="90"/>
  <c r="BE220" i="90" s="1"/>
  <c r="Y220" i="90" s="1"/>
  <c r="AO220" i="90" s="1"/>
  <c r="DQ219" i="90"/>
  <c r="DQ218" i="90"/>
  <c r="DQ217" i="90"/>
  <c r="BE217" i="90" s="1"/>
  <c r="Y217" i="90" s="1"/>
  <c r="AO217" i="90" s="1"/>
  <c r="DQ216" i="90"/>
  <c r="DQ221" i="90"/>
  <c r="DQ215" i="90"/>
  <c r="DQ214" i="90"/>
  <c r="DQ213" i="90"/>
  <c r="DQ212" i="90"/>
  <c r="DQ210" i="90"/>
  <c r="DQ209" i="90"/>
  <c r="BE209" i="90" s="1"/>
  <c r="Y209" i="90" s="1"/>
  <c r="AO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BE161" i="90" s="1"/>
  <c r="Y161" i="90" s="1"/>
  <c r="AO161" i="90" s="1"/>
  <c r="DQ160" i="90"/>
  <c r="DQ159" i="90"/>
  <c r="DQ158" i="90"/>
  <c r="DQ157" i="90"/>
  <c r="BE157" i="90" s="1"/>
  <c r="Y157" i="90" s="1"/>
  <c r="AO157" i="90" s="1"/>
  <c r="DQ156" i="90"/>
  <c r="DQ155" i="90"/>
  <c r="DQ154" i="90"/>
  <c r="DQ153" i="90"/>
  <c r="BE153" i="90" s="1"/>
  <c r="Y153" i="90" s="1"/>
  <c r="AO153" i="90" s="1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BE62" i="90" s="1"/>
  <c r="Y62" i="90" s="1"/>
  <c r="AO62" i="90" s="1"/>
  <c r="DQ61" i="90"/>
  <c r="DQ60" i="90"/>
  <c r="DQ59" i="90"/>
  <c r="DQ58" i="90"/>
  <c r="BE58" i="90" s="1"/>
  <c r="Y58" i="90" s="1"/>
  <c r="AO58" i="90" s="1"/>
  <c r="DQ57" i="90"/>
  <c r="DQ56" i="90"/>
  <c r="DQ55" i="90"/>
  <c r="DQ54" i="90"/>
  <c r="BE54" i="90" s="1"/>
  <c r="Y54" i="90" s="1"/>
  <c r="AO54" i="90" s="1"/>
  <c r="DQ53" i="90"/>
  <c r="DQ52" i="90"/>
  <c r="DQ51" i="90"/>
  <c r="DQ50" i="90"/>
  <c r="BE50" i="90" s="1"/>
  <c r="Y50" i="90" s="1"/>
  <c r="AO50" i="90" s="1"/>
  <c r="DQ49" i="90"/>
  <c r="DQ48" i="90"/>
  <c r="DQ47" i="90"/>
  <c r="DQ46" i="90"/>
  <c r="BE46" i="90" s="1"/>
  <c r="Y46" i="90" s="1"/>
  <c r="AO46" i="90" s="1"/>
  <c r="DQ45" i="90"/>
  <c r="DQ44" i="90"/>
  <c r="DQ43" i="90"/>
  <c r="DQ42" i="90"/>
  <c r="BE42" i="90" s="1"/>
  <c r="Y42" i="90" s="1"/>
  <c r="AO42" i="90" s="1"/>
  <c r="DQ41" i="90"/>
  <c r="DQ40" i="90"/>
  <c r="DQ39" i="90"/>
  <c r="DQ38" i="90"/>
  <c r="BE38" i="90" s="1"/>
  <c r="Y38" i="90" s="1"/>
  <c r="AO38" i="90" s="1"/>
  <c r="DQ37" i="90"/>
  <c r="DQ36" i="90"/>
  <c r="DQ35" i="90"/>
  <c r="DQ34" i="90"/>
  <c r="BE34" i="90" s="1"/>
  <c r="Y34" i="90" s="1"/>
  <c r="AO34" i="90" s="1"/>
  <c r="DQ33" i="90"/>
  <c r="DQ32" i="90"/>
  <c r="DQ31" i="90"/>
  <c r="DQ30" i="90"/>
  <c r="BE30" i="90" s="1"/>
  <c r="Y30" i="90" s="1"/>
  <c r="AO30" i="90" s="1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AU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BK183" i="90" s="1"/>
  <c r="AE183" i="90" s="1"/>
  <c r="AU183" i="90" s="1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AU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AU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AU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AU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AU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AW82" i="89" s="1"/>
  <c r="BM86" i="89"/>
  <c r="AG86" i="89" s="1"/>
  <c r="AW86" i="89" s="1"/>
  <c r="BM114" i="89"/>
  <c r="AG114" i="89" s="1"/>
  <c r="AW114" i="89" s="1"/>
  <c r="BM149" i="89"/>
  <c r="AG149" i="89" s="1"/>
  <c r="AW149" i="89" s="1"/>
  <c r="BM158" i="89"/>
  <c r="AG158" i="89" s="1"/>
  <c r="AW158" i="89" s="1"/>
  <c r="BM162" i="89"/>
  <c r="AG162" i="89" s="1"/>
  <c r="AW162" i="89" s="1"/>
  <c r="BM173" i="89"/>
  <c r="AG173" i="89" s="1"/>
  <c r="AW173" i="89" s="1"/>
  <c r="BM169" i="89"/>
  <c r="AG169" i="89" s="1"/>
  <c r="AW169" i="89" s="1"/>
  <c r="BM191" i="89"/>
  <c r="AG191" i="89" s="1"/>
  <c r="AW191" i="89" s="1"/>
  <c r="BM183" i="89"/>
  <c r="AG183" i="89" s="1"/>
  <c r="AW183" i="89" s="1"/>
  <c r="BM199" i="89"/>
  <c r="AG199" i="89" s="1"/>
  <c r="AW199" i="89" s="1"/>
  <c r="BM205" i="89"/>
  <c r="AG205" i="89" s="1"/>
  <c r="AW205" i="89" s="1"/>
  <c r="BM210" i="89"/>
  <c r="AG210" i="89" s="1"/>
  <c r="AW210" i="89" s="1"/>
  <c r="BL42" i="89"/>
  <c r="AF42" i="89" s="1"/>
  <c r="AV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AW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AW89" i="89" s="1"/>
  <c r="BM108" i="89"/>
  <c r="AG108" i="89" s="1"/>
  <c r="AW108" i="89" s="1"/>
  <c r="BM109" i="89"/>
  <c r="AG109" i="89" s="1"/>
  <c r="AW109" i="89" s="1"/>
  <c r="BM96" i="89"/>
  <c r="AG96" i="89" s="1"/>
  <c r="AW96" i="89" s="1"/>
  <c r="BM100" i="89"/>
  <c r="AG100" i="89" s="1"/>
  <c r="AW100" i="89" s="1"/>
  <c r="BM104" i="89"/>
  <c r="AG104" i="89" s="1"/>
  <c r="AW104" i="89" s="1"/>
  <c r="BM117" i="89"/>
  <c r="AG117" i="89" s="1"/>
  <c r="AW117" i="89" s="1"/>
  <c r="BM121" i="89"/>
  <c r="AG121" i="89" s="1"/>
  <c r="AW121" i="89" s="1"/>
  <c r="BM125" i="89"/>
  <c r="AG125" i="89" s="1"/>
  <c r="AW125" i="89" s="1"/>
  <c r="BM130" i="89"/>
  <c r="AG130" i="89" s="1"/>
  <c r="AW130" i="89" s="1"/>
  <c r="BM134" i="89"/>
  <c r="AG134" i="89" s="1"/>
  <c r="AW134" i="89" s="1"/>
  <c r="BM138" i="89"/>
  <c r="AG138" i="89" s="1"/>
  <c r="AW138" i="89" s="1"/>
  <c r="BM142" i="89"/>
  <c r="AG142" i="89" s="1"/>
  <c r="AW142" i="89" s="1"/>
  <c r="BM146" i="89"/>
  <c r="AG146" i="89" s="1"/>
  <c r="AW146" i="89" s="1"/>
  <c r="BM152" i="89"/>
  <c r="AG152" i="89" s="1"/>
  <c r="AW152" i="89" s="1"/>
  <c r="BM168" i="89"/>
  <c r="AG168" i="89" s="1"/>
  <c r="AW168" i="89" s="1"/>
  <c r="BM175" i="89"/>
  <c r="AG175" i="89" s="1"/>
  <c r="AW175" i="89" s="1"/>
  <c r="BM179" i="89"/>
  <c r="AG179" i="89" s="1"/>
  <c r="AW179" i="89" s="1"/>
  <c r="BM187" i="89"/>
  <c r="AG187" i="89" s="1"/>
  <c r="AW187" i="89" s="1"/>
  <c r="BM209" i="89"/>
  <c r="AG209" i="89" s="1"/>
  <c r="AW209" i="89" s="1"/>
  <c r="BM213" i="89"/>
  <c r="AG213" i="89" s="1"/>
  <c r="AW213" i="89" s="1"/>
  <c r="BM218" i="89"/>
  <c r="AG218" i="89" s="1"/>
  <c r="AW218" i="89" s="1"/>
  <c r="BM222" i="89"/>
  <c r="AG222" i="89" s="1"/>
  <c r="AW222" i="89" s="1"/>
  <c r="BM225" i="89"/>
  <c r="AG225" i="89" s="1"/>
  <c r="AW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AV47" i="89" s="1"/>
  <c r="BL51" i="89"/>
  <c r="AF51" i="89" s="1"/>
  <c r="AV51" i="89" s="1"/>
  <c r="BL55" i="89"/>
  <c r="AF55" i="89" s="1"/>
  <c r="AV55" i="89" s="1"/>
  <c r="BL59" i="89"/>
  <c r="AF59" i="89" s="1"/>
  <c r="AV59" i="89" s="1"/>
  <c r="BL63" i="89"/>
  <c r="AF63" i="89" s="1"/>
  <c r="AV63" i="89" s="1"/>
  <c r="BL30" i="89"/>
  <c r="AF30" i="89" s="1"/>
  <c r="AV30" i="89" s="1"/>
  <c r="BL34" i="89"/>
  <c r="AF34" i="89" s="1"/>
  <c r="AV34" i="89" s="1"/>
  <c r="BL38" i="89"/>
  <c r="AF38" i="89" s="1"/>
  <c r="AV38" i="89" s="1"/>
  <c r="BL82" i="89"/>
  <c r="AF82" i="89" s="1"/>
  <c r="AV82" i="89" s="1"/>
  <c r="BL66" i="89"/>
  <c r="AF66" i="89" s="1"/>
  <c r="AV66" i="89" s="1"/>
  <c r="BL70" i="89"/>
  <c r="AF70" i="89" s="1"/>
  <c r="AV70" i="89" s="1"/>
  <c r="BL74" i="89"/>
  <c r="AF74" i="89" s="1"/>
  <c r="AV74" i="89" s="1"/>
  <c r="BL78" i="89"/>
  <c r="AF78" i="89" s="1"/>
  <c r="AV78" i="89" s="1"/>
  <c r="BL85" i="89"/>
  <c r="AF85" i="89" s="1"/>
  <c r="AV85" i="89" s="1"/>
  <c r="BL89" i="89"/>
  <c r="AF89" i="89" s="1"/>
  <c r="AV89" i="89" s="1"/>
  <c r="BL93" i="89"/>
  <c r="AF93" i="89" s="1"/>
  <c r="AV93" i="89" s="1"/>
  <c r="BL97" i="89"/>
  <c r="AF97" i="89" s="1"/>
  <c r="AV97" i="89" s="1"/>
  <c r="BL101" i="89"/>
  <c r="AF101" i="89" s="1"/>
  <c r="AV101" i="89" s="1"/>
  <c r="BL127" i="89"/>
  <c r="AF127" i="89" s="1"/>
  <c r="AV127" i="89" s="1"/>
  <c r="BL108" i="89"/>
  <c r="AF108" i="89" s="1"/>
  <c r="AV108" i="89" s="1"/>
  <c r="BL112" i="89"/>
  <c r="AF112" i="89" s="1"/>
  <c r="AV112" i="89" s="1"/>
  <c r="BL116" i="89"/>
  <c r="AF116" i="89" s="1"/>
  <c r="AV116" i="89" s="1"/>
  <c r="BL120" i="89"/>
  <c r="AF120" i="89" s="1"/>
  <c r="AV120" i="89" s="1"/>
  <c r="BL124" i="89"/>
  <c r="AF124" i="89" s="1"/>
  <c r="AV124" i="89" s="1"/>
  <c r="BL135" i="89"/>
  <c r="AF135" i="89" s="1"/>
  <c r="AV135" i="89" s="1"/>
  <c r="BL126" i="89"/>
  <c r="AF126" i="89" s="1"/>
  <c r="AV126" i="89" s="1"/>
  <c r="BL151" i="89"/>
  <c r="AF151" i="89" s="1"/>
  <c r="AV151" i="89" s="1"/>
  <c r="BL149" i="89"/>
  <c r="AF149" i="89" s="1"/>
  <c r="AV149" i="89" s="1"/>
  <c r="BL139" i="89"/>
  <c r="AF139" i="89" s="1"/>
  <c r="AV139" i="89" s="1"/>
  <c r="BL143" i="89"/>
  <c r="AF143" i="89" s="1"/>
  <c r="AV143" i="89" s="1"/>
  <c r="BL166" i="89"/>
  <c r="AF166" i="89" s="1"/>
  <c r="AV166" i="89" s="1"/>
  <c r="BL156" i="89"/>
  <c r="AF156" i="89" s="1"/>
  <c r="AV156" i="89" s="1"/>
  <c r="BL160" i="89"/>
  <c r="AF160" i="89" s="1"/>
  <c r="AV160" i="89" s="1"/>
  <c r="BL164" i="89"/>
  <c r="AF164" i="89" s="1"/>
  <c r="AV164" i="89" s="1"/>
  <c r="BL191" i="89"/>
  <c r="AF191" i="89" s="1"/>
  <c r="AV191" i="89" s="1"/>
  <c r="BL192" i="89"/>
  <c r="AF192" i="89" s="1"/>
  <c r="AV192" i="89" s="1"/>
  <c r="BL172" i="89"/>
  <c r="AF172" i="89" s="1"/>
  <c r="AV172" i="89" s="1"/>
  <c r="BL176" i="89"/>
  <c r="AF176" i="89" s="1"/>
  <c r="AV176" i="89" s="1"/>
  <c r="BL194" i="89"/>
  <c r="AF194" i="89" s="1"/>
  <c r="AV194" i="89" s="1"/>
  <c r="BL183" i="89"/>
  <c r="AF183" i="89" s="1"/>
  <c r="AV183" i="89" s="1"/>
  <c r="BL187" i="89"/>
  <c r="AF187" i="89" s="1"/>
  <c r="AV187" i="89" s="1"/>
  <c r="BL196" i="89"/>
  <c r="AF196" i="89" s="1"/>
  <c r="AV196" i="89" s="1"/>
  <c r="BL201" i="89"/>
  <c r="AF201" i="89" s="1"/>
  <c r="AV201" i="89" s="1"/>
  <c r="BL206" i="89"/>
  <c r="AF206" i="89" s="1"/>
  <c r="AV206" i="89" s="1"/>
  <c r="BL209" i="89"/>
  <c r="AF209" i="89" s="1"/>
  <c r="AV209" i="89" s="1"/>
  <c r="BL213" i="89"/>
  <c r="AF213" i="89" s="1"/>
  <c r="AV213" i="89" s="1"/>
  <c r="BL223" i="89"/>
  <c r="AF223" i="89" s="1"/>
  <c r="AV223" i="89" s="1"/>
  <c r="BL218" i="89"/>
  <c r="AF218" i="89" s="1"/>
  <c r="AV218" i="89" s="1"/>
  <c r="BL226" i="89"/>
  <c r="AF226" i="89" s="1"/>
  <c r="AV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AY108" i="89" s="1"/>
  <c r="S108" i="89" s="1"/>
  <c r="AI108" i="89" s="1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AW35" i="89" s="1"/>
  <c r="BM39" i="89"/>
  <c r="AG39" i="89" s="1"/>
  <c r="AW39" i="89" s="1"/>
  <c r="BM43" i="89"/>
  <c r="AG43" i="89" s="1"/>
  <c r="AW43" i="89" s="1"/>
  <c r="BM47" i="89"/>
  <c r="AG47" i="89" s="1"/>
  <c r="AW47" i="89" s="1"/>
  <c r="BM51" i="89"/>
  <c r="AG51" i="89" s="1"/>
  <c r="AW51" i="89" s="1"/>
  <c r="BM55" i="89"/>
  <c r="AG55" i="89" s="1"/>
  <c r="AW55" i="89" s="1"/>
  <c r="BM59" i="89"/>
  <c r="AG59" i="89" s="1"/>
  <c r="AW59" i="89" s="1"/>
  <c r="BM63" i="89"/>
  <c r="AG63" i="89" s="1"/>
  <c r="AW63" i="89" s="1"/>
  <c r="BM67" i="89"/>
  <c r="AG67" i="89" s="1"/>
  <c r="AW67" i="89" s="1"/>
  <c r="BM71" i="89"/>
  <c r="AG71" i="89" s="1"/>
  <c r="AW71" i="89" s="1"/>
  <c r="BM75" i="89"/>
  <c r="AG75" i="89" s="1"/>
  <c r="AW75" i="89" s="1"/>
  <c r="BM79" i="89"/>
  <c r="AG79" i="89" s="1"/>
  <c r="AW79" i="89" s="1"/>
  <c r="BM83" i="89"/>
  <c r="AG83" i="89" s="1"/>
  <c r="AW83" i="89" s="1"/>
  <c r="BM91" i="89"/>
  <c r="AG91" i="89" s="1"/>
  <c r="AW91" i="89" s="1"/>
  <c r="BM88" i="89"/>
  <c r="AG88" i="89" s="1"/>
  <c r="AW88" i="89" s="1"/>
  <c r="BM110" i="89"/>
  <c r="AG110" i="89" s="1"/>
  <c r="AW110" i="89" s="1"/>
  <c r="BM111" i="89"/>
  <c r="AG111" i="89" s="1"/>
  <c r="AW111" i="89" s="1"/>
  <c r="BM93" i="89"/>
  <c r="AG93" i="89" s="1"/>
  <c r="AW93" i="89" s="1"/>
  <c r="BM97" i="89"/>
  <c r="AG97" i="89" s="1"/>
  <c r="AW97" i="89" s="1"/>
  <c r="BM101" i="89"/>
  <c r="AG101" i="89" s="1"/>
  <c r="AW101" i="89" s="1"/>
  <c r="BM126" i="89"/>
  <c r="AG126" i="89" s="1"/>
  <c r="AW126" i="89" s="1"/>
  <c r="BM118" i="89"/>
  <c r="AG118" i="89" s="1"/>
  <c r="AW118" i="89" s="1"/>
  <c r="BM122" i="89"/>
  <c r="AG122" i="89" s="1"/>
  <c r="AW122" i="89" s="1"/>
  <c r="BM127" i="89"/>
  <c r="AG127" i="89" s="1"/>
  <c r="AW127" i="89" s="1"/>
  <c r="BM131" i="89"/>
  <c r="AG131" i="89" s="1"/>
  <c r="AW131" i="89" s="1"/>
  <c r="BM135" i="89"/>
  <c r="AG135" i="89" s="1"/>
  <c r="AW135" i="89" s="1"/>
  <c r="BM139" i="89"/>
  <c r="AG139" i="89" s="1"/>
  <c r="AW139" i="89" s="1"/>
  <c r="BM143" i="89"/>
  <c r="AG143" i="89" s="1"/>
  <c r="AW143" i="89" s="1"/>
  <c r="BM148" i="89"/>
  <c r="AG148" i="89" s="1"/>
  <c r="AW148" i="89" s="1"/>
  <c r="BM153" i="89"/>
  <c r="AG153" i="89" s="1"/>
  <c r="AW153" i="89" s="1"/>
  <c r="BM155" i="89"/>
  <c r="AG155" i="89" s="1"/>
  <c r="AW155" i="89" s="1"/>
  <c r="BM159" i="89"/>
  <c r="AG159" i="89" s="1"/>
  <c r="AW159" i="89" s="1"/>
  <c r="BM163" i="89"/>
  <c r="AG163" i="89" s="1"/>
  <c r="AW163" i="89" s="1"/>
  <c r="BM166" i="89"/>
  <c r="AG166" i="89" s="1"/>
  <c r="AW166" i="89" s="1"/>
  <c r="BM170" i="89"/>
  <c r="AG170" i="89" s="1"/>
  <c r="AW170" i="89" s="1"/>
  <c r="BM176" i="89"/>
  <c r="AG176" i="89" s="1"/>
  <c r="AW176" i="89" s="1"/>
  <c r="BM188" i="89"/>
  <c r="AG188" i="89" s="1"/>
  <c r="AW188" i="89" s="1"/>
  <c r="BM192" i="89"/>
  <c r="AG192" i="89" s="1"/>
  <c r="AW192" i="89" s="1"/>
  <c r="BM180" i="89"/>
  <c r="AG180" i="89" s="1"/>
  <c r="AW180" i="89" s="1"/>
  <c r="BM184" i="89"/>
  <c r="AG184" i="89" s="1"/>
  <c r="AW184" i="89" s="1"/>
  <c r="BM195" i="89"/>
  <c r="AG195" i="89" s="1"/>
  <c r="AW195" i="89" s="1"/>
  <c r="BM200" i="89"/>
  <c r="AG200" i="89" s="1"/>
  <c r="AW200" i="89" s="1"/>
  <c r="BM202" i="89"/>
  <c r="AG202" i="89" s="1"/>
  <c r="AW202" i="89" s="1"/>
  <c r="BM206" i="89"/>
  <c r="AG206" i="89" s="1"/>
  <c r="AW206" i="89" s="1"/>
  <c r="BM216" i="89"/>
  <c r="AG216" i="89" s="1"/>
  <c r="AW216" i="89" s="1"/>
  <c r="BM214" i="89"/>
  <c r="AG214" i="89" s="1"/>
  <c r="AW214" i="89" s="1"/>
  <c r="BM219" i="89"/>
  <c r="AG219" i="89" s="1"/>
  <c r="AW219" i="89" s="1"/>
  <c r="BM227" i="89"/>
  <c r="AG227" i="89" s="1"/>
  <c r="AW227" i="89" s="1"/>
  <c r="BM226" i="89"/>
  <c r="AG226" i="89" s="1"/>
  <c r="AW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AV64" i="89" s="1"/>
  <c r="BL48" i="89"/>
  <c r="AF48" i="89" s="1"/>
  <c r="AV48" i="89" s="1"/>
  <c r="BL52" i="89"/>
  <c r="AF52" i="89" s="1"/>
  <c r="AV52" i="89" s="1"/>
  <c r="BL56" i="89"/>
  <c r="AF56" i="89" s="1"/>
  <c r="AV56" i="89" s="1"/>
  <c r="BL60" i="89"/>
  <c r="AF60" i="89" s="1"/>
  <c r="AV60" i="89" s="1"/>
  <c r="BL27" i="89"/>
  <c r="AF27" i="89" s="1"/>
  <c r="AV27" i="89" s="1"/>
  <c r="BL31" i="89"/>
  <c r="AF31" i="89" s="1"/>
  <c r="AV31" i="89" s="1"/>
  <c r="BL35" i="89"/>
  <c r="AF35" i="89" s="1"/>
  <c r="AV35" i="89" s="1"/>
  <c r="BL39" i="89"/>
  <c r="AF39" i="89" s="1"/>
  <c r="AV39" i="89" s="1"/>
  <c r="BL43" i="89"/>
  <c r="AF43" i="89" s="1"/>
  <c r="AV43" i="89" s="1"/>
  <c r="BL105" i="89"/>
  <c r="AF105" i="89" s="1"/>
  <c r="AV105" i="89" s="1"/>
  <c r="BL67" i="89"/>
  <c r="AF67" i="89" s="1"/>
  <c r="AV67" i="89" s="1"/>
  <c r="BL71" i="89"/>
  <c r="AF71" i="89" s="1"/>
  <c r="AV71" i="89" s="1"/>
  <c r="BL75" i="89"/>
  <c r="AF75" i="89" s="1"/>
  <c r="AV75" i="89" s="1"/>
  <c r="BL79" i="89"/>
  <c r="AF79" i="89" s="1"/>
  <c r="AV79" i="89" s="1"/>
  <c r="BL86" i="89"/>
  <c r="AF86" i="89" s="1"/>
  <c r="AV86" i="89" s="1"/>
  <c r="BL90" i="89"/>
  <c r="AF90" i="89" s="1"/>
  <c r="AV90" i="89" s="1"/>
  <c r="BL94" i="89"/>
  <c r="AF94" i="89" s="1"/>
  <c r="AV94" i="89" s="1"/>
  <c r="BL98" i="89"/>
  <c r="AF98" i="89" s="1"/>
  <c r="AV98" i="89" s="1"/>
  <c r="BL102" i="89"/>
  <c r="AF102" i="89" s="1"/>
  <c r="AV102" i="89" s="1"/>
  <c r="BL132" i="89"/>
  <c r="AF132" i="89" s="1"/>
  <c r="AV132" i="89" s="1"/>
  <c r="BL109" i="89"/>
  <c r="AF109" i="89" s="1"/>
  <c r="AV109" i="89" s="1"/>
  <c r="BL113" i="89"/>
  <c r="AF113" i="89" s="1"/>
  <c r="AV113" i="89" s="1"/>
  <c r="BL117" i="89"/>
  <c r="AF117" i="89" s="1"/>
  <c r="AV117" i="89" s="1"/>
  <c r="BL121" i="89"/>
  <c r="AF121" i="89" s="1"/>
  <c r="AV121" i="89" s="1"/>
  <c r="BL125" i="89"/>
  <c r="AF125" i="89" s="1"/>
  <c r="AV125" i="89" s="1"/>
  <c r="BL129" i="89"/>
  <c r="AF129" i="89" s="1"/>
  <c r="AV129" i="89" s="1"/>
  <c r="BL133" i="89"/>
  <c r="AF133" i="89" s="1"/>
  <c r="AV133" i="89" s="1"/>
  <c r="BL152" i="89"/>
  <c r="AF152" i="89" s="1"/>
  <c r="AV152" i="89" s="1"/>
  <c r="BL136" i="89"/>
  <c r="AF136" i="89" s="1"/>
  <c r="AV136" i="89" s="1"/>
  <c r="BL140" i="89"/>
  <c r="AF140" i="89" s="1"/>
  <c r="AV140" i="89" s="1"/>
  <c r="BL144" i="89"/>
  <c r="AF144" i="89" s="1"/>
  <c r="AV144" i="89" s="1"/>
  <c r="BL167" i="89"/>
  <c r="AF167" i="89" s="1"/>
  <c r="AV167" i="89" s="1"/>
  <c r="BL157" i="89"/>
  <c r="AF157" i="89" s="1"/>
  <c r="AV157" i="89" s="1"/>
  <c r="BL161" i="89"/>
  <c r="AF161" i="89" s="1"/>
  <c r="AV161" i="89" s="1"/>
  <c r="BL165" i="89"/>
  <c r="AF165" i="89" s="1"/>
  <c r="AV165" i="89" s="1"/>
  <c r="BL168" i="89"/>
  <c r="AF168" i="89" s="1"/>
  <c r="AV168" i="89" s="1"/>
  <c r="BL189" i="89"/>
  <c r="AF189" i="89" s="1"/>
  <c r="AV189" i="89" s="1"/>
  <c r="BL173" i="89"/>
  <c r="AF173" i="89" s="1"/>
  <c r="AV173" i="89" s="1"/>
  <c r="BL177" i="89"/>
  <c r="AF177" i="89" s="1"/>
  <c r="AV177" i="89" s="1"/>
  <c r="BL180" i="89"/>
  <c r="AF180" i="89" s="1"/>
  <c r="AV180" i="89" s="1"/>
  <c r="BL184" i="89"/>
  <c r="AF184" i="89" s="1"/>
  <c r="AV184" i="89" s="1"/>
  <c r="BL195" i="89"/>
  <c r="AF195" i="89" s="1"/>
  <c r="AV195" i="89" s="1"/>
  <c r="BL197" i="89"/>
  <c r="AF197" i="89" s="1"/>
  <c r="AV197" i="89" s="1"/>
  <c r="BL203" i="89"/>
  <c r="AF203" i="89" s="1"/>
  <c r="AV203" i="89" s="1"/>
  <c r="BL207" i="89"/>
  <c r="AF207" i="89" s="1"/>
  <c r="AV207" i="89" s="1"/>
  <c r="BL220" i="89"/>
  <c r="AF220" i="89" s="1"/>
  <c r="AV220" i="89" s="1"/>
  <c r="BL214" i="89"/>
  <c r="AF214" i="89" s="1"/>
  <c r="AV214" i="89" s="1"/>
  <c r="BL221" i="89"/>
  <c r="AF221" i="89" s="1"/>
  <c r="AV221" i="89" s="1"/>
  <c r="BL219" i="89"/>
  <c r="AF219" i="89" s="1"/>
  <c r="AV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BA98" i="89" s="1"/>
  <c r="U98" i="89" s="1"/>
  <c r="AK98" i="89" s="1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AR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AY139" i="89" s="1"/>
  <c r="S139" i="89" s="1"/>
  <c r="AI139" i="89" s="1"/>
  <c r="DK143" i="89"/>
  <c r="DK148" i="89"/>
  <c r="AY148" i="89" s="1"/>
  <c r="S148" i="89" s="1"/>
  <c r="AI148" i="89" s="1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AY202" i="89" s="1"/>
  <c r="S202" i="89" s="1"/>
  <c r="AI202" i="89" s="1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AW40" i="89" s="1"/>
  <c r="BM44" i="89"/>
  <c r="AG44" i="89" s="1"/>
  <c r="AW44" i="89" s="1"/>
  <c r="BM34" i="89"/>
  <c r="AG34" i="89" s="1"/>
  <c r="AW34" i="89" s="1"/>
  <c r="BM48" i="89"/>
  <c r="AG48" i="89" s="1"/>
  <c r="AW48" i="89" s="1"/>
  <c r="BM52" i="89"/>
  <c r="AG52" i="89" s="1"/>
  <c r="AW52" i="89" s="1"/>
  <c r="BM56" i="89"/>
  <c r="AG56" i="89" s="1"/>
  <c r="AW56" i="89" s="1"/>
  <c r="BM60" i="89"/>
  <c r="AG60" i="89" s="1"/>
  <c r="AW60" i="89" s="1"/>
  <c r="BM64" i="89"/>
  <c r="AG64" i="89" s="1"/>
  <c r="AW64" i="89" s="1"/>
  <c r="BM68" i="89"/>
  <c r="AG68" i="89" s="1"/>
  <c r="AW68" i="89" s="1"/>
  <c r="BM72" i="89"/>
  <c r="AG72" i="89" s="1"/>
  <c r="AW72" i="89" s="1"/>
  <c r="BM76" i="89"/>
  <c r="AG76" i="89" s="1"/>
  <c r="AW76" i="89" s="1"/>
  <c r="BM106" i="89"/>
  <c r="AG106" i="89" s="1"/>
  <c r="AW106" i="89" s="1"/>
  <c r="BM85" i="89"/>
  <c r="AG85" i="89" s="1"/>
  <c r="AW85" i="89" s="1"/>
  <c r="BM81" i="89"/>
  <c r="AG81" i="89" s="1"/>
  <c r="AW81" i="89" s="1"/>
  <c r="BM90" i="89"/>
  <c r="AG90" i="89" s="1"/>
  <c r="AW90" i="89" s="1"/>
  <c r="BM105" i="89"/>
  <c r="AG105" i="89" s="1"/>
  <c r="AW105" i="89" s="1"/>
  <c r="BM112" i="89"/>
  <c r="AG112" i="89" s="1"/>
  <c r="AW112" i="89" s="1"/>
  <c r="BM94" i="89"/>
  <c r="AG94" i="89" s="1"/>
  <c r="AW94" i="89" s="1"/>
  <c r="BM98" i="89"/>
  <c r="AG98" i="89" s="1"/>
  <c r="AW98" i="89" s="1"/>
  <c r="BM102" i="89"/>
  <c r="AG102" i="89" s="1"/>
  <c r="AW102" i="89" s="1"/>
  <c r="BM115" i="89"/>
  <c r="AG115" i="89" s="1"/>
  <c r="AW115" i="89" s="1"/>
  <c r="BM119" i="89"/>
  <c r="AG119" i="89" s="1"/>
  <c r="AW119" i="89" s="1"/>
  <c r="BM123" i="89"/>
  <c r="AG123" i="89" s="1"/>
  <c r="AW123" i="89" s="1"/>
  <c r="BM128" i="89"/>
  <c r="AG128" i="89" s="1"/>
  <c r="AW128" i="89" s="1"/>
  <c r="BM132" i="89"/>
  <c r="AG132" i="89" s="1"/>
  <c r="AW132" i="89" s="1"/>
  <c r="BM136" i="89"/>
  <c r="AG136" i="89" s="1"/>
  <c r="AW136" i="89" s="1"/>
  <c r="BM140" i="89"/>
  <c r="AG140" i="89" s="1"/>
  <c r="AW140" i="89" s="1"/>
  <c r="BM144" i="89"/>
  <c r="AG144" i="89" s="1"/>
  <c r="AW144" i="89" s="1"/>
  <c r="BM150" i="89"/>
  <c r="AG150" i="89" s="1"/>
  <c r="AW150" i="89" s="1"/>
  <c r="BM154" i="89"/>
  <c r="AG154" i="89" s="1"/>
  <c r="AW154" i="89" s="1"/>
  <c r="BM156" i="89"/>
  <c r="AG156" i="89" s="1"/>
  <c r="AW156" i="89" s="1"/>
  <c r="BM160" i="89"/>
  <c r="AG160" i="89" s="1"/>
  <c r="AW160" i="89" s="1"/>
  <c r="BM164" i="89"/>
  <c r="AG164" i="89" s="1"/>
  <c r="AW164" i="89" s="1"/>
  <c r="BM167" i="89"/>
  <c r="AG167" i="89" s="1"/>
  <c r="AW167" i="89" s="1"/>
  <c r="BM172" i="89"/>
  <c r="AG172" i="89" s="1"/>
  <c r="AW172" i="89" s="1"/>
  <c r="BM177" i="89"/>
  <c r="AG177" i="89" s="1"/>
  <c r="AW177" i="89" s="1"/>
  <c r="BM189" i="89"/>
  <c r="AG189" i="89" s="1"/>
  <c r="AW189" i="89" s="1"/>
  <c r="BM193" i="89"/>
  <c r="AG193" i="89" s="1"/>
  <c r="AW193" i="89" s="1"/>
  <c r="BM181" i="89"/>
  <c r="AG181" i="89" s="1"/>
  <c r="AW181" i="89" s="1"/>
  <c r="BM185" i="89"/>
  <c r="AG185" i="89" s="1"/>
  <c r="AW185" i="89" s="1"/>
  <c r="BM196" i="89"/>
  <c r="AG196" i="89" s="1"/>
  <c r="AW196" i="89" s="1"/>
  <c r="BM201" i="89"/>
  <c r="AG201" i="89" s="1"/>
  <c r="AW201" i="89" s="1"/>
  <c r="BM203" i="89"/>
  <c r="AG203" i="89" s="1"/>
  <c r="AW203" i="89" s="1"/>
  <c r="BM207" i="89"/>
  <c r="AG207" i="89" s="1"/>
  <c r="AW207" i="89" s="1"/>
  <c r="BM211" i="89"/>
  <c r="AG211" i="89" s="1"/>
  <c r="AW211" i="89" s="1"/>
  <c r="BM215" i="89"/>
  <c r="AG215" i="89" s="1"/>
  <c r="AW215" i="89" s="1"/>
  <c r="BM220" i="89"/>
  <c r="AG220" i="89" s="1"/>
  <c r="AW220" i="89" s="1"/>
  <c r="BM223" i="89"/>
  <c r="AG223" i="89" s="1"/>
  <c r="AW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AV45" i="89" s="1"/>
  <c r="BL49" i="89"/>
  <c r="AF49" i="89" s="1"/>
  <c r="AV49" i="89" s="1"/>
  <c r="BL53" i="89"/>
  <c r="AF53" i="89" s="1"/>
  <c r="AV53" i="89" s="1"/>
  <c r="BL57" i="89"/>
  <c r="AF57" i="89" s="1"/>
  <c r="AV57" i="89" s="1"/>
  <c r="BL61" i="89"/>
  <c r="AF61" i="89" s="1"/>
  <c r="AV61" i="89" s="1"/>
  <c r="BL28" i="89"/>
  <c r="AF28" i="89" s="1"/>
  <c r="AV28" i="89" s="1"/>
  <c r="BL32" i="89"/>
  <c r="AF32" i="89" s="1"/>
  <c r="AV32" i="89" s="1"/>
  <c r="BL36" i="89"/>
  <c r="AF36" i="89" s="1"/>
  <c r="AV36" i="89" s="1"/>
  <c r="BL40" i="89"/>
  <c r="AF40" i="89" s="1"/>
  <c r="AV40" i="89" s="1"/>
  <c r="BL44" i="89"/>
  <c r="AF44" i="89" s="1"/>
  <c r="AV44" i="89" s="1"/>
  <c r="BL81" i="89"/>
  <c r="AF81" i="89" s="1"/>
  <c r="AV81" i="89" s="1"/>
  <c r="BL68" i="89"/>
  <c r="AF68" i="89" s="1"/>
  <c r="AV68" i="89" s="1"/>
  <c r="BL72" i="89"/>
  <c r="AF72" i="89" s="1"/>
  <c r="AV72" i="89" s="1"/>
  <c r="BL76" i="89"/>
  <c r="AF76" i="89" s="1"/>
  <c r="AV76" i="89" s="1"/>
  <c r="BL83" i="89"/>
  <c r="AF83" i="89" s="1"/>
  <c r="AV83" i="89" s="1"/>
  <c r="BL87" i="89"/>
  <c r="AF87" i="89" s="1"/>
  <c r="AV87" i="89" s="1"/>
  <c r="BL91" i="89"/>
  <c r="AF91" i="89" s="1"/>
  <c r="AV91" i="89" s="1"/>
  <c r="BL95" i="89"/>
  <c r="AF95" i="89" s="1"/>
  <c r="AV95" i="89" s="1"/>
  <c r="BL99" i="89"/>
  <c r="AF99" i="89" s="1"/>
  <c r="AV99" i="89" s="1"/>
  <c r="BL103" i="89"/>
  <c r="AF103" i="89" s="1"/>
  <c r="AV103" i="89" s="1"/>
  <c r="BL106" i="89"/>
  <c r="AF106" i="89" s="1"/>
  <c r="AV106" i="89" s="1"/>
  <c r="BL110" i="89"/>
  <c r="AF110" i="89" s="1"/>
  <c r="AV110" i="89" s="1"/>
  <c r="BL114" i="89"/>
  <c r="AF114" i="89" s="1"/>
  <c r="AV114" i="89" s="1"/>
  <c r="BL118" i="89"/>
  <c r="AF118" i="89" s="1"/>
  <c r="AV118" i="89" s="1"/>
  <c r="BL122" i="89"/>
  <c r="AF122" i="89" s="1"/>
  <c r="AV122" i="89" s="1"/>
  <c r="BL128" i="89"/>
  <c r="AF128" i="89" s="1"/>
  <c r="AV128" i="89" s="1"/>
  <c r="BL130" i="89"/>
  <c r="AF130" i="89" s="1"/>
  <c r="AV130" i="89" s="1"/>
  <c r="BL148" i="89"/>
  <c r="AF148" i="89" s="1"/>
  <c r="AV148" i="89" s="1"/>
  <c r="BL153" i="89"/>
  <c r="AF153" i="89" s="1"/>
  <c r="AV153" i="89" s="1"/>
  <c r="BL137" i="89"/>
  <c r="AF137" i="89" s="1"/>
  <c r="AV137" i="89" s="1"/>
  <c r="BL141" i="89"/>
  <c r="AF141" i="89" s="1"/>
  <c r="AV141" i="89" s="1"/>
  <c r="BL145" i="89"/>
  <c r="AF145" i="89" s="1"/>
  <c r="AV145" i="89" s="1"/>
  <c r="BL154" i="89"/>
  <c r="AF154" i="89" s="1"/>
  <c r="AV154" i="89" s="1"/>
  <c r="BL158" i="89"/>
  <c r="AF158" i="89" s="1"/>
  <c r="AV158" i="89" s="1"/>
  <c r="BL162" i="89"/>
  <c r="AF162" i="89" s="1"/>
  <c r="AV162" i="89" s="1"/>
  <c r="BL170" i="89"/>
  <c r="AF170" i="89" s="1"/>
  <c r="AV170" i="89" s="1"/>
  <c r="BL169" i="89"/>
  <c r="AF169" i="89" s="1"/>
  <c r="AV169" i="89" s="1"/>
  <c r="BL193" i="89"/>
  <c r="AF193" i="89" s="1"/>
  <c r="AV193" i="89" s="1"/>
  <c r="BL174" i="89"/>
  <c r="AF174" i="89" s="1"/>
  <c r="AV174" i="89" s="1"/>
  <c r="BL178" i="89"/>
  <c r="AF178" i="89" s="1"/>
  <c r="AV178" i="89" s="1"/>
  <c r="BL181" i="89"/>
  <c r="AF181" i="89" s="1"/>
  <c r="AV181" i="89" s="1"/>
  <c r="BL185" i="89"/>
  <c r="AF185" i="89" s="1"/>
  <c r="AV185" i="89" s="1"/>
  <c r="BL198" i="89"/>
  <c r="AF198" i="89" s="1"/>
  <c r="AV198" i="89" s="1"/>
  <c r="BL199" i="89"/>
  <c r="AF199" i="89" s="1"/>
  <c r="AV199" i="89" s="1"/>
  <c r="BL204" i="89"/>
  <c r="AF204" i="89" s="1"/>
  <c r="AV204" i="89" s="1"/>
  <c r="BL208" i="89"/>
  <c r="AF208" i="89" s="1"/>
  <c r="AV208" i="89" s="1"/>
  <c r="BL211" i="89"/>
  <c r="AF211" i="89" s="1"/>
  <c r="AV211" i="89" s="1"/>
  <c r="BL215" i="89"/>
  <c r="AF215" i="89" s="1"/>
  <c r="AV215" i="89" s="1"/>
  <c r="BL216" i="89"/>
  <c r="AF216" i="89" s="1"/>
  <c r="AV216" i="89" s="1"/>
  <c r="BL224" i="89"/>
  <c r="AF224" i="89" s="1"/>
  <c r="AV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BA66" i="89" s="1"/>
  <c r="U66" i="89" s="1"/>
  <c r="AK66" i="89" s="1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BA162" i="89" s="1"/>
  <c r="U162" i="89" s="1"/>
  <c r="AK162" i="89" s="1"/>
  <c r="DM166" i="89"/>
  <c r="DM172" i="89"/>
  <c r="DM174" i="89"/>
  <c r="DM178" i="89"/>
  <c r="BA178" i="89" s="1"/>
  <c r="U178" i="89" s="1"/>
  <c r="AK178" i="89" s="1"/>
  <c r="DM182" i="89"/>
  <c r="DM186" i="89"/>
  <c r="DM190" i="89"/>
  <c r="DM194" i="89"/>
  <c r="BA194" i="89" s="1"/>
  <c r="U194" i="89" s="1"/>
  <c r="AK194" i="89" s="1"/>
  <c r="DM199" i="89"/>
  <c r="DM202" i="89"/>
  <c r="DM206" i="89"/>
  <c r="DM210" i="89"/>
  <c r="BA210" i="89" s="1"/>
  <c r="U210" i="89" s="1"/>
  <c r="AK210" i="89" s="1"/>
  <c r="DM212" i="89"/>
  <c r="DM218" i="89"/>
  <c r="DM222" i="89"/>
  <c r="DM226" i="89"/>
  <c r="BA226" i="89" s="1"/>
  <c r="U226" i="89" s="1"/>
  <c r="AK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AZ202" i="89" s="1"/>
  <c r="T202" i="89" s="1"/>
  <c r="AJ202" i="89" s="1"/>
  <c r="DL206" i="89"/>
  <c r="DL211" i="89"/>
  <c r="AZ211" i="89" s="1"/>
  <c r="T211" i="89" s="1"/>
  <c r="AJ211" i="89" s="1"/>
  <c r="DL213" i="89"/>
  <c r="DL217" i="89"/>
  <c r="AZ217" i="89" s="1"/>
  <c r="T217" i="89" s="1"/>
  <c r="AJ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BH87" i="89" s="1"/>
  <c r="AB87" i="89" s="1"/>
  <c r="AR87" i="89" s="1"/>
  <c r="DT91" i="89"/>
  <c r="DT95" i="89"/>
  <c r="DT99" i="89"/>
  <c r="DT103" i="89"/>
  <c r="BH103" i="89" s="1"/>
  <c r="AB103" i="89" s="1"/>
  <c r="AR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BF227" i="89" s="1"/>
  <c r="Z227" i="89" s="1"/>
  <c r="AP227" i="89" s="1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AY90" i="89" s="1"/>
  <c r="S90" i="89" s="1"/>
  <c r="AI90" i="89" s="1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AW41" i="89" s="1"/>
  <c r="BM45" i="89"/>
  <c r="AG45" i="89" s="1"/>
  <c r="AW45" i="89" s="1"/>
  <c r="BM49" i="89"/>
  <c r="AG49" i="89" s="1"/>
  <c r="AW49" i="89" s="1"/>
  <c r="BM53" i="89"/>
  <c r="AG53" i="89" s="1"/>
  <c r="AW53" i="89" s="1"/>
  <c r="BM57" i="89"/>
  <c r="AG57" i="89" s="1"/>
  <c r="AW57" i="89" s="1"/>
  <c r="BM61" i="89"/>
  <c r="AG61" i="89" s="1"/>
  <c r="AW61" i="89" s="1"/>
  <c r="BM65" i="89"/>
  <c r="AG65" i="89" s="1"/>
  <c r="AW65" i="89" s="1"/>
  <c r="BM69" i="89"/>
  <c r="AG69" i="89" s="1"/>
  <c r="AW69" i="89" s="1"/>
  <c r="BM73" i="89"/>
  <c r="AG73" i="89" s="1"/>
  <c r="AW73" i="89" s="1"/>
  <c r="BM77" i="89"/>
  <c r="AG77" i="89" s="1"/>
  <c r="AW77" i="89" s="1"/>
  <c r="BM80" i="89"/>
  <c r="AG80" i="89" s="1"/>
  <c r="AW80" i="89" s="1"/>
  <c r="BM84" i="89"/>
  <c r="AG84" i="89" s="1"/>
  <c r="AW84" i="89" s="1"/>
  <c r="BM92" i="89"/>
  <c r="AG92" i="89" s="1"/>
  <c r="AW92" i="89" s="1"/>
  <c r="BM113" i="89"/>
  <c r="AG113" i="89" s="1"/>
  <c r="AW113" i="89" s="1"/>
  <c r="BM116" i="89"/>
  <c r="AG116" i="89" s="1"/>
  <c r="AW116" i="89" s="1"/>
  <c r="BM120" i="89"/>
  <c r="AG120" i="89" s="1"/>
  <c r="AW120" i="89" s="1"/>
  <c r="BM124" i="89"/>
  <c r="AG124" i="89" s="1"/>
  <c r="AW124" i="89" s="1"/>
  <c r="BM157" i="89"/>
  <c r="AG157" i="89" s="1"/>
  <c r="AW157" i="89" s="1"/>
  <c r="BM161" i="89"/>
  <c r="AG161" i="89" s="1"/>
  <c r="AW161" i="89" s="1"/>
  <c r="BM165" i="89"/>
  <c r="AG165" i="89" s="1"/>
  <c r="AW165" i="89" s="1"/>
  <c r="BM171" i="89"/>
  <c r="AG171" i="89" s="1"/>
  <c r="AW171" i="89" s="1"/>
  <c r="BM174" i="89"/>
  <c r="AG174" i="89" s="1"/>
  <c r="AW174" i="89" s="1"/>
  <c r="BM178" i="89"/>
  <c r="AG178" i="89" s="1"/>
  <c r="AW178" i="89" s="1"/>
  <c r="BM186" i="89"/>
  <c r="AG186" i="89" s="1"/>
  <c r="AW186" i="89" s="1"/>
  <c r="BM197" i="89"/>
  <c r="AG197" i="89" s="1"/>
  <c r="AW197" i="89" s="1"/>
  <c r="BM198" i="89"/>
  <c r="AG198" i="89" s="1"/>
  <c r="AW198" i="89" s="1"/>
  <c r="BM204" i="89"/>
  <c r="AG204" i="89" s="1"/>
  <c r="AW204" i="89" s="1"/>
  <c r="BM208" i="89"/>
  <c r="AG208" i="89" s="1"/>
  <c r="AW208" i="89" s="1"/>
  <c r="BM212" i="89"/>
  <c r="AG212" i="89" s="1"/>
  <c r="AW212" i="89" s="1"/>
  <c r="BM217" i="89"/>
  <c r="AG217" i="89" s="1"/>
  <c r="AW217" i="89" s="1"/>
  <c r="BM221" i="89"/>
  <c r="AG221" i="89" s="1"/>
  <c r="AW221" i="89" s="1"/>
  <c r="BM224" i="89"/>
  <c r="AG224" i="89" s="1"/>
  <c r="AW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AM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BC108" i="89" s="1"/>
  <c r="W108" i="89" s="1"/>
  <c r="AM108" i="89" s="1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BC82" i="89" s="1"/>
  <c r="W82" i="89" s="1"/>
  <c r="AM82" i="89" s="1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AN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BD170" i="89" s="1"/>
  <c r="X170" i="89" s="1"/>
  <c r="AN170" i="89" s="1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BD152" i="89" s="1"/>
  <c r="X152" i="89" s="1"/>
  <c r="AN152" i="89" s="1"/>
  <c r="DP151" i="89"/>
  <c r="BD151" i="89" s="1"/>
  <c r="X151" i="89" s="1"/>
  <c r="AN151" i="89" s="1"/>
  <c r="DP150" i="89"/>
  <c r="BD150" i="89" s="1"/>
  <c r="X150" i="89" s="1"/>
  <c r="AN150" i="89" s="1"/>
  <c r="DP149" i="89"/>
  <c r="BD149" i="89" s="1"/>
  <c r="X149" i="89" s="1"/>
  <c r="AN149" i="89" s="1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AN104" i="89" s="1"/>
  <c r="DP103" i="89"/>
  <c r="BD103" i="89" s="1"/>
  <c r="X103" i="89" s="1"/>
  <c r="AN103" i="89" s="1"/>
  <c r="DP102" i="89"/>
  <c r="DP101" i="89"/>
  <c r="DP100" i="89"/>
  <c r="DP99" i="89"/>
  <c r="DP98" i="89"/>
  <c r="BD98" i="89" s="1"/>
  <c r="X98" i="89" s="1"/>
  <c r="AN98" i="89" s="1"/>
  <c r="DP97" i="89"/>
  <c r="DP96" i="89"/>
  <c r="DP95" i="89"/>
  <c r="DP94" i="89"/>
  <c r="DP93" i="89"/>
  <c r="BD93" i="89" s="1"/>
  <c r="X93" i="89" s="1"/>
  <c r="AN93" i="89" s="1"/>
  <c r="DP92" i="89"/>
  <c r="BD92" i="89" s="1"/>
  <c r="X92" i="89" s="1"/>
  <c r="AN92" i="89" s="1"/>
  <c r="DP91" i="89"/>
  <c r="DP90" i="89"/>
  <c r="DP89" i="89"/>
  <c r="DP88" i="89"/>
  <c r="DP87" i="89"/>
  <c r="BD87" i="89" s="1"/>
  <c r="X87" i="89" s="1"/>
  <c r="AN87" i="89" s="1"/>
  <c r="DP86" i="89"/>
  <c r="DP85" i="89"/>
  <c r="DP84" i="89"/>
  <c r="BD84" i="89" s="1"/>
  <c r="X84" i="89" s="1"/>
  <c r="AN84" i="89" s="1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BD44" i="89" s="1"/>
  <c r="X44" i="89" s="1"/>
  <c r="AN44" i="89" s="1"/>
  <c r="DP43" i="89"/>
  <c r="BD43" i="89" s="1"/>
  <c r="X43" i="89" s="1"/>
  <c r="AN43" i="89" s="1"/>
  <c r="DP42" i="89"/>
  <c r="BD42" i="89" s="1"/>
  <c r="X42" i="89" s="1"/>
  <c r="AN42" i="89" s="1"/>
  <c r="DP41" i="89"/>
  <c r="BD41" i="89" s="1"/>
  <c r="X41" i="89" s="1"/>
  <c r="AN41" i="89" s="1"/>
  <c r="DP40" i="89"/>
  <c r="BD40" i="89" s="1"/>
  <c r="X40" i="89" s="1"/>
  <c r="AN40" i="89" s="1"/>
  <c r="DP39" i="89"/>
  <c r="DP38" i="89"/>
  <c r="DP37" i="89"/>
  <c r="DP36" i="89"/>
  <c r="DP35" i="89"/>
  <c r="DP34" i="89"/>
  <c r="BD34" i="89" s="1"/>
  <c r="X34" i="89" s="1"/>
  <c r="AN34" i="89" s="1"/>
  <c r="DP33" i="89"/>
  <c r="DP32" i="89"/>
  <c r="DP31" i="89"/>
  <c r="DP30" i="89"/>
  <c r="DP29" i="89"/>
  <c r="DP28" i="89"/>
  <c r="DP27" i="89"/>
  <c r="BD27" i="89" s="1"/>
  <c r="X27" i="89" s="1"/>
  <c r="AN27" i="89" s="1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BI207" i="89" s="1"/>
  <c r="AC207" i="89" s="1"/>
  <c r="AS207" i="89" s="1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BI133" i="89" s="1"/>
  <c r="AC133" i="89" s="1"/>
  <c r="AS133" i="89" s="1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BI103" i="89" s="1"/>
  <c r="AC103" i="89" s="1"/>
  <c r="AS103" i="89" s="1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AV46" i="89" s="1"/>
  <c r="BL50" i="89"/>
  <c r="AF50" i="89" s="1"/>
  <c r="AV50" i="89" s="1"/>
  <c r="BL54" i="89"/>
  <c r="AF54" i="89" s="1"/>
  <c r="AV54" i="89" s="1"/>
  <c r="BL58" i="89"/>
  <c r="AF58" i="89" s="1"/>
  <c r="AV58" i="89" s="1"/>
  <c r="BL62" i="89"/>
  <c r="AF62" i="89" s="1"/>
  <c r="AV62" i="89" s="1"/>
  <c r="BL29" i="89"/>
  <c r="AF29" i="89" s="1"/>
  <c r="AV29" i="89" s="1"/>
  <c r="BL33" i="89"/>
  <c r="AF33" i="89" s="1"/>
  <c r="AV33" i="89" s="1"/>
  <c r="BL37" i="89"/>
  <c r="AF37" i="89" s="1"/>
  <c r="AV37" i="89" s="1"/>
  <c r="BL41" i="89"/>
  <c r="AF41" i="89" s="1"/>
  <c r="AV41" i="89" s="1"/>
  <c r="BL80" i="89"/>
  <c r="AF80" i="89" s="1"/>
  <c r="AV80" i="89" s="1"/>
  <c r="BL65" i="89"/>
  <c r="AF65" i="89" s="1"/>
  <c r="AV65" i="89" s="1"/>
  <c r="BL69" i="89"/>
  <c r="AF69" i="89" s="1"/>
  <c r="AV69" i="89" s="1"/>
  <c r="BL73" i="89"/>
  <c r="AF73" i="89" s="1"/>
  <c r="AV73" i="89" s="1"/>
  <c r="BL77" i="89"/>
  <c r="AF77" i="89" s="1"/>
  <c r="AV77" i="89" s="1"/>
  <c r="BL84" i="89"/>
  <c r="AF84" i="89" s="1"/>
  <c r="AV84" i="89" s="1"/>
  <c r="BL88" i="89"/>
  <c r="AF88" i="89" s="1"/>
  <c r="AV88" i="89" s="1"/>
  <c r="BL92" i="89"/>
  <c r="AF92" i="89" s="1"/>
  <c r="AV92" i="89" s="1"/>
  <c r="BL96" i="89"/>
  <c r="AF96" i="89" s="1"/>
  <c r="AV96" i="89" s="1"/>
  <c r="BL100" i="89"/>
  <c r="AF100" i="89" s="1"/>
  <c r="AV100" i="89" s="1"/>
  <c r="BL104" i="89"/>
  <c r="AF104" i="89" s="1"/>
  <c r="AV104" i="89" s="1"/>
  <c r="BL107" i="89"/>
  <c r="AF107" i="89" s="1"/>
  <c r="AV107" i="89" s="1"/>
  <c r="BL111" i="89"/>
  <c r="AF111" i="89" s="1"/>
  <c r="AV111" i="89" s="1"/>
  <c r="BL115" i="89"/>
  <c r="AF115" i="89" s="1"/>
  <c r="AV115" i="89" s="1"/>
  <c r="BL119" i="89"/>
  <c r="AF119" i="89" s="1"/>
  <c r="AV119" i="89" s="1"/>
  <c r="BL123" i="89"/>
  <c r="AF123" i="89" s="1"/>
  <c r="AV123" i="89" s="1"/>
  <c r="BL131" i="89"/>
  <c r="AF131" i="89" s="1"/>
  <c r="AV131" i="89" s="1"/>
  <c r="BL134" i="89"/>
  <c r="AF134" i="89" s="1"/>
  <c r="AV134" i="89" s="1"/>
  <c r="BL150" i="89"/>
  <c r="AF150" i="89" s="1"/>
  <c r="AV150" i="89" s="1"/>
  <c r="BL147" i="89"/>
  <c r="AF147" i="89" s="1"/>
  <c r="AV147" i="89" s="1"/>
  <c r="BL138" i="89"/>
  <c r="AF138" i="89" s="1"/>
  <c r="AV138" i="89" s="1"/>
  <c r="BL142" i="89"/>
  <c r="AF142" i="89" s="1"/>
  <c r="AV142" i="89" s="1"/>
  <c r="BL146" i="89"/>
  <c r="AF146" i="89" s="1"/>
  <c r="AV146" i="89" s="1"/>
  <c r="BL155" i="89"/>
  <c r="AF155" i="89" s="1"/>
  <c r="AV155" i="89" s="1"/>
  <c r="BL159" i="89"/>
  <c r="AF159" i="89" s="1"/>
  <c r="AV159" i="89" s="1"/>
  <c r="BL163" i="89"/>
  <c r="AF163" i="89" s="1"/>
  <c r="AV163" i="89" s="1"/>
  <c r="BL179" i="89"/>
  <c r="AF179" i="89" s="1"/>
  <c r="AV179" i="89" s="1"/>
  <c r="BL188" i="89"/>
  <c r="AF188" i="89" s="1"/>
  <c r="AV188" i="89" s="1"/>
  <c r="BL171" i="89"/>
  <c r="AF171" i="89" s="1"/>
  <c r="AV171" i="89" s="1"/>
  <c r="BL175" i="89"/>
  <c r="AF175" i="89" s="1"/>
  <c r="AV175" i="89" s="1"/>
  <c r="BL190" i="89"/>
  <c r="AF190" i="89" s="1"/>
  <c r="AV190" i="89" s="1"/>
  <c r="BL182" i="89"/>
  <c r="AF182" i="89" s="1"/>
  <c r="AV182" i="89" s="1"/>
  <c r="BL186" i="89"/>
  <c r="AF186" i="89" s="1"/>
  <c r="AV186" i="89" s="1"/>
  <c r="BL202" i="89"/>
  <c r="AF202" i="89" s="1"/>
  <c r="AV202" i="89" s="1"/>
  <c r="BL200" i="89"/>
  <c r="AF200" i="89" s="1"/>
  <c r="AV200" i="89" s="1"/>
  <c r="BL205" i="89"/>
  <c r="AF205" i="89" s="1"/>
  <c r="AV205" i="89" s="1"/>
  <c r="BL210" i="89"/>
  <c r="AF210" i="89" s="1"/>
  <c r="AV210" i="89" s="1"/>
  <c r="BL212" i="89"/>
  <c r="AF212" i="89" s="1"/>
  <c r="AV212" i="89" s="1"/>
  <c r="BL222" i="89"/>
  <c r="AF222" i="89" s="1"/>
  <c r="AV222" i="89" s="1"/>
  <c r="BL217" i="89"/>
  <c r="AF217" i="89" s="1"/>
  <c r="AV217" i="89" s="1"/>
  <c r="BL225" i="89"/>
  <c r="AF225" i="89" s="1"/>
  <c r="AV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BA67" i="89" s="1"/>
  <c r="U67" i="89" s="1"/>
  <c r="AK67" i="89" s="1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BA163" i="89" s="1"/>
  <c r="U163" i="89" s="1"/>
  <c r="AK163" i="89" s="1"/>
  <c r="DM168" i="89"/>
  <c r="DM171" i="89"/>
  <c r="DM175" i="89"/>
  <c r="DM179" i="89"/>
  <c r="BA179" i="89" s="1"/>
  <c r="U179" i="89" s="1"/>
  <c r="AK179" i="89" s="1"/>
  <c r="DM183" i="89"/>
  <c r="DM187" i="89"/>
  <c r="BA187" i="89" s="1"/>
  <c r="U187" i="89" s="1"/>
  <c r="AK187" i="89" s="1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AS182" i="89" s="1"/>
  <c r="EK186" i="89"/>
  <c r="EK190" i="89"/>
  <c r="BI190" i="89" s="1"/>
  <c r="AC190" i="89" s="1"/>
  <c r="AS190" i="89" s="1"/>
  <c r="EK194" i="89"/>
  <c r="EK200" i="89"/>
  <c r="EK196" i="89"/>
  <c r="EK204" i="89"/>
  <c r="BI204" i="89" s="1"/>
  <c r="AC204" i="89" s="1"/>
  <c r="AS204" i="89" s="1"/>
  <c r="EK208" i="89"/>
  <c r="EK213" i="89"/>
  <c r="EK217" i="89"/>
  <c r="EK222" i="89"/>
  <c r="BI222" i="89" s="1"/>
  <c r="AC222" i="89" s="1"/>
  <c r="AS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AZ43" i="89" s="1"/>
  <c r="T43" i="89" s="1"/>
  <c r="AJ43" i="89" s="1"/>
  <c r="DL66" i="89"/>
  <c r="DL70" i="89"/>
  <c r="DL74" i="89"/>
  <c r="DL78" i="89"/>
  <c r="DL83" i="89"/>
  <c r="AZ83" i="89" s="1"/>
  <c r="T83" i="89" s="1"/>
  <c r="AJ83" i="89" s="1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O231" i="44"/>
  <c r="FS93" i="44" s="1"/>
  <c r="O230" i="44"/>
  <c r="G231" i="44"/>
  <c r="G230" i="44"/>
  <c r="N231" i="44"/>
  <c r="N230" i="44"/>
  <c r="J231" i="44"/>
  <c r="J230" i="44"/>
  <c r="F231" i="44"/>
  <c r="F230" i="44"/>
  <c r="K231" i="44"/>
  <c r="K230" i="44"/>
  <c r="M230" i="44"/>
  <c r="M231" i="44"/>
  <c r="I230" i="44"/>
  <c r="I231" i="44"/>
  <c r="E230" i="44"/>
  <c r="E231" i="44"/>
  <c r="L231" i="44"/>
  <c r="L230" i="44"/>
  <c r="H230" i="44"/>
  <c r="H231" i="44"/>
  <c r="D230" i="44"/>
  <c r="D231" i="44"/>
  <c r="C230" i="44"/>
  <c r="C231" i="44"/>
  <c r="HM27" i="44"/>
  <c r="O233" i="44"/>
  <c r="P230" i="44"/>
  <c r="Q230" i="44"/>
  <c r="FT29" i="44"/>
  <c r="O232" i="44"/>
  <c r="GI28" i="44" s="1"/>
  <c r="P232" i="44"/>
  <c r="GJ51" i="44" s="1"/>
  <c r="Q232" i="44"/>
  <c r="GK28" i="44" s="1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HT27" i="44"/>
  <c r="HU27" i="44"/>
  <c r="HX27" i="44"/>
  <c r="HZ27" i="44"/>
  <c r="IB27" i="44"/>
  <c r="ID27" i="44"/>
  <c r="IE27" i="44"/>
  <c r="IF27" i="44"/>
  <c r="IG27" i="44"/>
  <c r="HT28" i="44"/>
  <c r="HU28" i="44"/>
  <c r="HX28" i="44"/>
  <c r="HZ28" i="44"/>
  <c r="IB28" i="44"/>
  <c r="ID28" i="44"/>
  <c r="IE28" i="44"/>
  <c r="IF28" i="44"/>
  <c r="IG28" i="44"/>
  <c r="HT29" i="44"/>
  <c r="HU29" i="44"/>
  <c r="HX29" i="44"/>
  <c r="HZ29" i="44"/>
  <c r="IB29" i="44"/>
  <c r="ID29" i="44"/>
  <c r="IE29" i="44"/>
  <c r="IF29" i="44"/>
  <c r="IG29" i="44"/>
  <c r="HT30" i="44"/>
  <c r="HU30" i="44"/>
  <c r="HX30" i="44"/>
  <c r="HZ30" i="44"/>
  <c r="IB30" i="44"/>
  <c r="ID30" i="44"/>
  <c r="IE30" i="44"/>
  <c r="IF30" i="44"/>
  <c r="IG30" i="44"/>
  <c r="HT31" i="44"/>
  <c r="HU31" i="44"/>
  <c r="HX31" i="44"/>
  <c r="HZ31" i="44"/>
  <c r="IB31" i="44"/>
  <c r="ID31" i="44"/>
  <c r="IE31" i="44"/>
  <c r="IF31" i="44"/>
  <c r="IG31" i="44"/>
  <c r="HT32" i="44"/>
  <c r="HU32" i="44"/>
  <c r="HX32" i="44"/>
  <c r="HZ32" i="44"/>
  <c r="IB32" i="44"/>
  <c r="ID32" i="44"/>
  <c r="IE32" i="44"/>
  <c r="IF32" i="44"/>
  <c r="IG32" i="44"/>
  <c r="HT33" i="44"/>
  <c r="HU33" i="44"/>
  <c r="HX33" i="44"/>
  <c r="HZ33" i="44"/>
  <c r="IB33" i="44"/>
  <c r="ID33" i="44"/>
  <c r="IE33" i="44"/>
  <c r="IF33" i="44"/>
  <c r="IG33" i="44"/>
  <c r="HT34" i="44"/>
  <c r="HU34" i="44"/>
  <c r="HX34" i="44"/>
  <c r="HZ34" i="44"/>
  <c r="IB34" i="44"/>
  <c r="ID34" i="44"/>
  <c r="IE34" i="44"/>
  <c r="IF34" i="44"/>
  <c r="IG34" i="44"/>
  <c r="HT35" i="44"/>
  <c r="HU35" i="44"/>
  <c r="HX35" i="44"/>
  <c r="HZ35" i="44"/>
  <c r="IB35" i="44"/>
  <c r="ID35" i="44"/>
  <c r="IE35" i="44"/>
  <c r="IF35" i="44"/>
  <c r="IG35" i="44"/>
  <c r="HT36" i="44"/>
  <c r="HU36" i="44"/>
  <c r="HX36" i="44"/>
  <c r="HZ36" i="44"/>
  <c r="IB36" i="44"/>
  <c r="ID36" i="44"/>
  <c r="IE36" i="44"/>
  <c r="IF36" i="44"/>
  <c r="IG36" i="44"/>
  <c r="HT37" i="44"/>
  <c r="HU37" i="44"/>
  <c r="HX37" i="44"/>
  <c r="HZ37" i="44"/>
  <c r="IB37" i="44"/>
  <c r="ID37" i="44"/>
  <c r="IE37" i="44"/>
  <c r="IF37" i="44"/>
  <c r="IG37" i="44"/>
  <c r="HT38" i="44"/>
  <c r="HU38" i="44"/>
  <c r="HX38" i="44"/>
  <c r="HZ38" i="44"/>
  <c r="IB38" i="44"/>
  <c r="ID38" i="44"/>
  <c r="IE38" i="44"/>
  <c r="IF38" i="44"/>
  <c r="IG38" i="44"/>
  <c r="HT39" i="44"/>
  <c r="HU39" i="44"/>
  <c r="HX39" i="44"/>
  <c r="HZ39" i="44"/>
  <c r="IB39" i="44"/>
  <c r="ID39" i="44"/>
  <c r="IE39" i="44"/>
  <c r="IF39" i="44"/>
  <c r="IG39" i="44"/>
  <c r="HT40" i="44"/>
  <c r="HU40" i="44"/>
  <c r="HX40" i="44"/>
  <c r="HZ40" i="44"/>
  <c r="IB40" i="44"/>
  <c r="ID40" i="44"/>
  <c r="IE40" i="44"/>
  <c r="IF40" i="44"/>
  <c r="IG40" i="44"/>
  <c r="HT41" i="44"/>
  <c r="HU41" i="44"/>
  <c r="HX41" i="44"/>
  <c r="HZ41" i="44"/>
  <c r="IB41" i="44"/>
  <c r="ID41" i="44"/>
  <c r="IE41" i="44"/>
  <c r="IF41" i="44"/>
  <c r="IG41" i="44"/>
  <c r="HT42" i="44"/>
  <c r="HU42" i="44"/>
  <c r="HX42" i="44"/>
  <c r="HZ42" i="44"/>
  <c r="IB42" i="44"/>
  <c r="ID42" i="44"/>
  <c r="IE42" i="44"/>
  <c r="IF42" i="44"/>
  <c r="IG42" i="44"/>
  <c r="HT43" i="44"/>
  <c r="HU43" i="44"/>
  <c r="HX43" i="44"/>
  <c r="HZ43" i="44"/>
  <c r="IB43" i="44"/>
  <c r="ID43" i="44"/>
  <c r="IE43" i="44"/>
  <c r="IF43" i="44"/>
  <c r="IG43" i="44"/>
  <c r="HT44" i="44"/>
  <c r="HU44" i="44"/>
  <c r="HX44" i="44"/>
  <c r="HZ44" i="44"/>
  <c r="IB44" i="44"/>
  <c r="ID44" i="44"/>
  <c r="IE44" i="44"/>
  <c r="IF44" i="44"/>
  <c r="IG44" i="44"/>
  <c r="HT45" i="44"/>
  <c r="HU45" i="44"/>
  <c r="HX45" i="44"/>
  <c r="HZ45" i="44"/>
  <c r="IB45" i="44"/>
  <c r="ID45" i="44"/>
  <c r="IE45" i="44"/>
  <c r="IF45" i="44"/>
  <c r="IG45" i="44"/>
  <c r="HT46" i="44"/>
  <c r="HU46" i="44"/>
  <c r="HX46" i="44"/>
  <c r="HZ46" i="44"/>
  <c r="IB46" i="44"/>
  <c r="ID46" i="44"/>
  <c r="IE46" i="44"/>
  <c r="IF46" i="44"/>
  <c r="IG46" i="44"/>
  <c r="HT47" i="44"/>
  <c r="HU47" i="44"/>
  <c r="HX47" i="44"/>
  <c r="HZ47" i="44"/>
  <c r="IB47" i="44"/>
  <c r="ID47" i="44"/>
  <c r="IE47" i="44"/>
  <c r="IF47" i="44"/>
  <c r="IG47" i="44"/>
  <c r="HT48" i="44"/>
  <c r="HU48" i="44"/>
  <c r="HX48" i="44"/>
  <c r="HZ48" i="44"/>
  <c r="IB48" i="44"/>
  <c r="ID48" i="44"/>
  <c r="IE48" i="44"/>
  <c r="IF48" i="44"/>
  <c r="IG48" i="44"/>
  <c r="HT49" i="44"/>
  <c r="HU49" i="44"/>
  <c r="HX49" i="44"/>
  <c r="HZ49" i="44"/>
  <c r="IB49" i="44"/>
  <c r="ID49" i="44"/>
  <c r="IE49" i="44"/>
  <c r="IF49" i="44"/>
  <c r="IG49" i="44"/>
  <c r="HT50" i="44"/>
  <c r="HU50" i="44"/>
  <c r="HX50" i="44"/>
  <c r="HZ50" i="44"/>
  <c r="IB50" i="44"/>
  <c r="ID50" i="44"/>
  <c r="IE50" i="44"/>
  <c r="IF50" i="44"/>
  <c r="IG50" i="44"/>
  <c r="HT51" i="44"/>
  <c r="HU51" i="44"/>
  <c r="HX51" i="44"/>
  <c r="HZ51" i="44"/>
  <c r="IB51" i="44"/>
  <c r="ID51" i="44"/>
  <c r="IE51" i="44"/>
  <c r="IF51" i="44"/>
  <c r="IG51" i="44"/>
  <c r="HT52" i="44"/>
  <c r="HU52" i="44"/>
  <c r="HX52" i="44"/>
  <c r="HZ52" i="44"/>
  <c r="IB52" i="44"/>
  <c r="ID52" i="44"/>
  <c r="IE52" i="44"/>
  <c r="IF52" i="44"/>
  <c r="IG52" i="44"/>
  <c r="HT53" i="44"/>
  <c r="HU53" i="44"/>
  <c r="HX53" i="44"/>
  <c r="HZ53" i="44"/>
  <c r="IB53" i="44"/>
  <c r="ID53" i="44"/>
  <c r="IE53" i="44"/>
  <c r="IF53" i="44"/>
  <c r="IG53" i="44"/>
  <c r="HT54" i="44"/>
  <c r="HU54" i="44"/>
  <c r="HX54" i="44"/>
  <c r="HZ54" i="44"/>
  <c r="IB54" i="44"/>
  <c r="ID54" i="44"/>
  <c r="IE54" i="44"/>
  <c r="IF54" i="44"/>
  <c r="IG54" i="44"/>
  <c r="HT55" i="44"/>
  <c r="HU55" i="44"/>
  <c r="HX55" i="44"/>
  <c r="HZ55" i="44"/>
  <c r="IB55" i="44"/>
  <c r="ID55" i="44"/>
  <c r="IE55" i="44"/>
  <c r="IF55" i="44"/>
  <c r="IG55" i="44"/>
  <c r="HT56" i="44"/>
  <c r="HU56" i="44"/>
  <c r="HX56" i="44"/>
  <c r="HZ56" i="44"/>
  <c r="IB56" i="44"/>
  <c r="ID56" i="44"/>
  <c r="IE56" i="44"/>
  <c r="IF56" i="44"/>
  <c r="IG56" i="44"/>
  <c r="HT57" i="44"/>
  <c r="HU57" i="44"/>
  <c r="HX57" i="44"/>
  <c r="HZ57" i="44"/>
  <c r="IB57" i="44"/>
  <c r="ID57" i="44"/>
  <c r="IE57" i="44"/>
  <c r="IF57" i="44"/>
  <c r="IG57" i="44"/>
  <c r="HT58" i="44"/>
  <c r="HU58" i="44"/>
  <c r="HX58" i="44"/>
  <c r="HZ58" i="44"/>
  <c r="IB58" i="44"/>
  <c r="ID58" i="44"/>
  <c r="IE58" i="44"/>
  <c r="IF58" i="44"/>
  <c r="IG58" i="44"/>
  <c r="HT59" i="44"/>
  <c r="HU59" i="44"/>
  <c r="HX59" i="44"/>
  <c r="HZ59" i="44"/>
  <c r="IB59" i="44"/>
  <c r="ID59" i="44"/>
  <c r="IE59" i="44"/>
  <c r="IF59" i="44"/>
  <c r="IG59" i="44"/>
  <c r="HT60" i="44"/>
  <c r="HU60" i="44"/>
  <c r="HX60" i="44"/>
  <c r="HZ60" i="44"/>
  <c r="IB60" i="44"/>
  <c r="ID60" i="44"/>
  <c r="IE60" i="44"/>
  <c r="IF60" i="44"/>
  <c r="IG60" i="44"/>
  <c r="HT61" i="44"/>
  <c r="HU61" i="44"/>
  <c r="HX61" i="44"/>
  <c r="HZ61" i="44"/>
  <c r="IB61" i="44"/>
  <c r="ID61" i="44"/>
  <c r="IE61" i="44"/>
  <c r="IF61" i="44"/>
  <c r="IG61" i="44"/>
  <c r="HT62" i="44"/>
  <c r="HU62" i="44"/>
  <c r="HX62" i="44"/>
  <c r="HZ62" i="44"/>
  <c r="IB62" i="44"/>
  <c r="ID62" i="44"/>
  <c r="IE62" i="44"/>
  <c r="IF62" i="44"/>
  <c r="IG62" i="44"/>
  <c r="HT63" i="44"/>
  <c r="HU63" i="44"/>
  <c r="HX63" i="44"/>
  <c r="HZ63" i="44"/>
  <c r="IB63" i="44"/>
  <c r="ID63" i="44"/>
  <c r="IE63" i="44"/>
  <c r="IF63" i="44"/>
  <c r="IG63" i="44"/>
  <c r="HT64" i="44"/>
  <c r="HU64" i="44"/>
  <c r="HX64" i="44"/>
  <c r="HZ64" i="44"/>
  <c r="IB64" i="44"/>
  <c r="ID64" i="44"/>
  <c r="IE64" i="44"/>
  <c r="IF64" i="44"/>
  <c r="IG64" i="44"/>
  <c r="HT65" i="44"/>
  <c r="HU65" i="44"/>
  <c r="HX65" i="44"/>
  <c r="HZ65" i="44"/>
  <c r="IB65" i="44"/>
  <c r="ID65" i="44"/>
  <c r="IE65" i="44"/>
  <c r="IF65" i="44"/>
  <c r="IG65" i="44"/>
  <c r="HT66" i="44"/>
  <c r="HU66" i="44"/>
  <c r="HX66" i="44"/>
  <c r="HZ66" i="44"/>
  <c r="IB66" i="44"/>
  <c r="ID66" i="44"/>
  <c r="IE66" i="44"/>
  <c r="IF66" i="44"/>
  <c r="IG66" i="44"/>
  <c r="HT67" i="44"/>
  <c r="HU67" i="44"/>
  <c r="HX67" i="44"/>
  <c r="HZ67" i="44"/>
  <c r="IB67" i="44"/>
  <c r="ID67" i="44"/>
  <c r="IE67" i="44"/>
  <c r="IF67" i="44"/>
  <c r="IG67" i="44"/>
  <c r="HT68" i="44"/>
  <c r="HU68" i="44"/>
  <c r="HX68" i="44"/>
  <c r="HZ68" i="44"/>
  <c r="IB68" i="44"/>
  <c r="ID68" i="44"/>
  <c r="IE68" i="44"/>
  <c r="IF68" i="44"/>
  <c r="IG68" i="44"/>
  <c r="HT69" i="44"/>
  <c r="HU69" i="44"/>
  <c r="HX69" i="44"/>
  <c r="HZ69" i="44"/>
  <c r="IB69" i="44"/>
  <c r="ID69" i="44"/>
  <c r="IE69" i="44"/>
  <c r="IF69" i="44"/>
  <c r="IG69" i="44"/>
  <c r="HT70" i="44"/>
  <c r="HU70" i="44"/>
  <c r="HX70" i="44"/>
  <c r="HZ70" i="44"/>
  <c r="IB70" i="44"/>
  <c r="ID70" i="44"/>
  <c r="IE70" i="44"/>
  <c r="IF70" i="44"/>
  <c r="IG70" i="44"/>
  <c r="HT71" i="44"/>
  <c r="HU71" i="44"/>
  <c r="HX71" i="44"/>
  <c r="HZ71" i="44"/>
  <c r="IB71" i="44"/>
  <c r="ID71" i="44"/>
  <c r="IE71" i="44"/>
  <c r="IF71" i="44"/>
  <c r="IG71" i="44"/>
  <c r="HT72" i="44"/>
  <c r="HU72" i="44"/>
  <c r="HX72" i="44"/>
  <c r="HZ72" i="44"/>
  <c r="IB72" i="44"/>
  <c r="ID72" i="44"/>
  <c r="IE72" i="44"/>
  <c r="IF72" i="44"/>
  <c r="IG72" i="44"/>
  <c r="HT73" i="44"/>
  <c r="HU73" i="44"/>
  <c r="HX73" i="44"/>
  <c r="HZ73" i="44"/>
  <c r="IB73" i="44"/>
  <c r="ID73" i="44"/>
  <c r="IE73" i="44"/>
  <c r="IF73" i="44"/>
  <c r="IG73" i="44"/>
  <c r="HT74" i="44"/>
  <c r="HU74" i="44"/>
  <c r="HX74" i="44"/>
  <c r="HZ74" i="44"/>
  <c r="IB74" i="44"/>
  <c r="ID74" i="44"/>
  <c r="IE74" i="44"/>
  <c r="IF74" i="44"/>
  <c r="IG74" i="44"/>
  <c r="HT75" i="44"/>
  <c r="HU75" i="44"/>
  <c r="HX75" i="44"/>
  <c r="HZ75" i="44"/>
  <c r="IB75" i="44"/>
  <c r="ID75" i="44"/>
  <c r="IE75" i="44"/>
  <c r="IF75" i="44"/>
  <c r="IG75" i="44"/>
  <c r="HT76" i="44"/>
  <c r="HU76" i="44"/>
  <c r="HX76" i="44"/>
  <c r="HZ76" i="44"/>
  <c r="IB76" i="44"/>
  <c r="ID76" i="44"/>
  <c r="IE76" i="44"/>
  <c r="IF76" i="44"/>
  <c r="IG76" i="44"/>
  <c r="HT77" i="44"/>
  <c r="HU77" i="44"/>
  <c r="HX77" i="44"/>
  <c r="HZ77" i="44"/>
  <c r="IB77" i="44"/>
  <c r="ID77" i="44"/>
  <c r="IE77" i="44"/>
  <c r="IF77" i="44"/>
  <c r="IG77" i="44"/>
  <c r="HT78" i="44"/>
  <c r="HU78" i="44"/>
  <c r="HX78" i="44"/>
  <c r="HZ78" i="44"/>
  <c r="IB78" i="44"/>
  <c r="ID78" i="44"/>
  <c r="IE78" i="44"/>
  <c r="IF78" i="44"/>
  <c r="IG78" i="44"/>
  <c r="HT79" i="44"/>
  <c r="HU79" i="44"/>
  <c r="HX79" i="44"/>
  <c r="HZ79" i="44"/>
  <c r="IB79" i="44"/>
  <c r="ID79" i="44"/>
  <c r="IE79" i="44"/>
  <c r="IF79" i="44"/>
  <c r="IG79" i="44"/>
  <c r="HT80" i="44"/>
  <c r="HU80" i="44"/>
  <c r="HX80" i="44"/>
  <c r="HZ80" i="44"/>
  <c r="IB80" i="44"/>
  <c r="ID80" i="44"/>
  <c r="IE80" i="44"/>
  <c r="IF80" i="44"/>
  <c r="IG80" i="44"/>
  <c r="HT81" i="44"/>
  <c r="HU81" i="44"/>
  <c r="HX81" i="44"/>
  <c r="HZ81" i="44"/>
  <c r="IB81" i="44"/>
  <c r="ID81" i="44"/>
  <c r="IE81" i="44"/>
  <c r="IF81" i="44"/>
  <c r="IG81" i="44"/>
  <c r="HT82" i="44"/>
  <c r="HU82" i="44"/>
  <c r="HX82" i="44"/>
  <c r="HZ82" i="44"/>
  <c r="IB82" i="44"/>
  <c r="ID82" i="44"/>
  <c r="IE82" i="44"/>
  <c r="IF82" i="44"/>
  <c r="IG82" i="44"/>
  <c r="HT83" i="44"/>
  <c r="HU83" i="44"/>
  <c r="HX83" i="44"/>
  <c r="HZ83" i="44"/>
  <c r="IB83" i="44"/>
  <c r="ID83" i="44"/>
  <c r="IE83" i="44"/>
  <c r="IF83" i="44"/>
  <c r="IG83" i="44"/>
  <c r="HT84" i="44"/>
  <c r="HU84" i="44"/>
  <c r="HX84" i="44"/>
  <c r="HZ84" i="44"/>
  <c r="IB84" i="44"/>
  <c r="ID84" i="44"/>
  <c r="IE84" i="44"/>
  <c r="IF84" i="44"/>
  <c r="IG84" i="44"/>
  <c r="HT85" i="44"/>
  <c r="HU85" i="44"/>
  <c r="HX85" i="44"/>
  <c r="HZ85" i="44"/>
  <c r="IB85" i="44"/>
  <c r="ID85" i="44"/>
  <c r="IE85" i="44"/>
  <c r="IF85" i="44"/>
  <c r="IG85" i="44"/>
  <c r="HT86" i="44"/>
  <c r="HU86" i="44"/>
  <c r="HX86" i="44"/>
  <c r="HZ86" i="44"/>
  <c r="IB86" i="44"/>
  <c r="ID86" i="44"/>
  <c r="IE86" i="44"/>
  <c r="IF86" i="44"/>
  <c r="IG86" i="44"/>
  <c r="HT87" i="44"/>
  <c r="HU87" i="44"/>
  <c r="HX87" i="44"/>
  <c r="HZ87" i="44"/>
  <c r="IB87" i="44"/>
  <c r="ID87" i="44"/>
  <c r="IE87" i="44"/>
  <c r="IF87" i="44"/>
  <c r="IG87" i="44"/>
  <c r="HT88" i="44"/>
  <c r="HU88" i="44"/>
  <c r="HX88" i="44"/>
  <c r="HZ88" i="44"/>
  <c r="IB88" i="44"/>
  <c r="ID88" i="44"/>
  <c r="IE88" i="44"/>
  <c r="IF88" i="44"/>
  <c r="IG88" i="44"/>
  <c r="HT89" i="44"/>
  <c r="HU89" i="44"/>
  <c r="HX89" i="44"/>
  <c r="HZ89" i="44"/>
  <c r="IB89" i="44"/>
  <c r="ID89" i="44"/>
  <c r="IE89" i="44"/>
  <c r="IF89" i="44"/>
  <c r="IG89" i="44"/>
  <c r="HT90" i="44"/>
  <c r="HU90" i="44"/>
  <c r="HX90" i="44"/>
  <c r="HZ90" i="44"/>
  <c r="IB90" i="44"/>
  <c r="ID90" i="44"/>
  <c r="IE90" i="44"/>
  <c r="IF90" i="44"/>
  <c r="IG90" i="44"/>
  <c r="HT91" i="44"/>
  <c r="HU91" i="44"/>
  <c r="HX91" i="44"/>
  <c r="HZ91" i="44"/>
  <c r="IB91" i="44"/>
  <c r="ID91" i="44"/>
  <c r="IE91" i="44"/>
  <c r="IF91" i="44"/>
  <c r="IG91" i="44"/>
  <c r="HT92" i="44"/>
  <c r="HU92" i="44"/>
  <c r="HX92" i="44"/>
  <c r="HZ92" i="44"/>
  <c r="IB92" i="44"/>
  <c r="ID92" i="44"/>
  <c r="IE92" i="44"/>
  <c r="IF92" i="44"/>
  <c r="IG92" i="44"/>
  <c r="HT93" i="44"/>
  <c r="HU93" i="44"/>
  <c r="HX93" i="44"/>
  <c r="HZ93" i="44"/>
  <c r="IB93" i="44"/>
  <c r="ID93" i="44"/>
  <c r="IE93" i="44"/>
  <c r="IF93" i="44"/>
  <c r="IG93" i="44"/>
  <c r="HT94" i="44"/>
  <c r="HU94" i="44"/>
  <c r="HX94" i="44"/>
  <c r="HZ94" i="44"/>
  <c r="IB94" i="44"/>
  <c r="ID94" i="44"/>
  <c r="IE94" i="44"/>
  <c r="IF94" i="44"/>
  <c r="IG94" i="44"/>
  <c r="HT95" i="44"/>
  <c r="HU95" i="44"/>
  <c r="HX95" i="44"/>
  <c r="HZ95" i="44"/>
  <c r="IB95" i="44"/>
  <c r="ID95" i="44"/>
  <c r="IE95" i="44"/>
  <c r="IF95" i="44"/>
  <c r="IG95" i="44"/>
  <c r="HT96" i="44"/>
  <c r="HU96" i="44"/>
  <c r="HX96" i="44"/>
  <c r="HZ96" i="44"/>
  <c r="IB96" i="44"/>
  <c r="ID96" i="44"/>
  <c r="IE96" i="44"/>
  <c r="IF96" i="44"/>
  <c r="IG96" i="44"/>
  <c r="HT97" i="44"/>
  <c r="HU97" i="44"/>
  <c r="HX97" i="44"/>
  <c r="HZ97" i="44"/>
  <c r="IB97" i="44"/>
  <c r="ID97" i="44"/>
  <c r="IE97" i="44"/>
  <c r="IF97" i="44"/>
  <c r="IG97" i="44"/>
  <c r="HT98" i="44"/>
  <c r="HU98" i="44"/>
  <c r="HX98" i="44"/>
  <c r="HZ98" i="44"/>
  <c r="IB98" i="44"/>
  <c r="ID98" i="44"/>
  <c r="IE98" i="44"/>
  <c r="IF98" i="44"/>
  <c r="IG98" i="44"/>
  <c r="HT99" i="44"/>
  <c r="HU99" i="44"/>
  <c r="HX99" i="44"/>
  <c r="HZ99" i="44"/>
  <c r="IB99" i="44"/>
  <c r="ID99" i="44"/>
  <c r="IE99" i="44"/>
  <c r="IF99" i="44"/>
  <c r="IG99" i="44"/>
  <c r="HT100" i="44"/>
  <c r="HU100" i="44"/>
  <c r="HX100" i="44"/>
  <c r="HZ100" i="44"/>
  <c r="IB100" i="44"/>
  <c r="ID100" i="44"/>
  <c r="IE100" i="44"/>
  <c r="IF100" i="44"/>
  <c r="IG100" i="44"/>
  <c r="HT101" i="44"/>
  <c r="HU101" i="44"/>
  <c r="HX101" i="44"/>
  <c r="HZ101" i="44"/>
  <c r="IB101" i="44"/>
  <c r="ID101" i="44"/>
  <c r="IE101" i="44"/>
  <c r="IF101" i="44"/>
  <c r="IG101" i="44"/>
  <c r="HT102" i="44"/>
  <c r="HU102" i="44"/>
  <c r="HX102" i="44"/>
  <c r="HZ102" i="44"/>
  <c r="IB102" i="44"/>
  <c r="ID102" i="44"/>
  <c r="IE102" i="44"/>
  <c r="IF102" i="44"/>
  <c r="IG102" i="44"/>
  <c r="HT103" i="44"/>
  <c r="HU103" i="44"/>
  <c r="HX103" i="44"/>
  <c r="HZ103" i="44"/>
  <c r="IB103" i="44"/>
  <c r="ID103" i="44"/>
  <c r="IE103" i="44"/>
  <c r="IF103" i="44"/>
  <c r="IG103" i="44"/>
  <c r="HT104" i="44"/>
  <c r="HU104" i="44"/>
  <c r="HX104" i="44"/>
  <c r="HZ104" i="44"/>
  <c r="IB104" i="44"/>
  <c r="ID104" i="44"/>
  <c r="IE104" i="44"/>
  <c r="IF104" i="44"/>
  <c r="IG104" i="44"/>
  <c r="HT105" i="44"/>
  <c r="HU105" i="44"/>
  <c r="HX105" i="44"/>
  <c r="HZ105" i="44"/>
  <c r="IB105" i="44"/>
  <c r="ID105" i="44"/>
  <c r="IE105" i="44"/>
  <c r="IF105" i="44"/>
  <c r="IG105" i="44"/>
  <c r="HT106" i="44"/>
  <c r="HU106" i="44"/>
  <c r="HX106" i="44"/>
  <c r="HZ106" i="44"/>
  <c r="IB106" i="44"/>
  <c r="ID106" i="44"/>
  <c r="IE106" i="44"/>
  <c r="IF106" i="44"/>
  <c r="IG106" i="44"/>
  <c r="HT107" i="44"/>
  <c r="HU107" i="44"/>
  <c r="HX107" i="44"/>
  <c r="HZ107" i="44"/>
  <c r="IB107" i="44"/>
  <c r="ID107" i="44"/>
  <c r="IE107" i="44"/>
  <c r="IF107" i="44"/>
  <c r="IG107" i="44"/>
  <c r="HT108" i="44"/>
  <c r="HU108" i="44"/>
  <c r="HX108" i="44"/>
  <c r="HZ108" i="44"/>
  <c r="IB108" i="44"/>
  <c r="ID108" i="44"/>
  <c r="IE108" i="44"/>
  <c r="IF108" i="44"/>
  <c r="IG108" i="44"/>
  <c r="HT109" i="44"/>
  <c r="HU109" i="44"/>
  <c r="HX109" i="44"/>
  <c r="HZ109" i="44"/>
  <c r="IB109" i="44"/>
  <c r="ID109" i="44"/>
  <c r="IE109" i="44"/>
  <c r="IF109" i="44"/>
  <c r="IG109" i="44"/>
  <c r="HT110" i="44"/>
  <c r="HU110" i="44"/>
  <c r="HX110" i="44"/>
  <c r="HZ110" i="44"/>
  <c r="IB110" i="44"/>
  <c r="ID110" i="44"/>
  <c r="IE110" i="44"/>
  <c r="IF110" i="44"/>
  <c r="IG110" i="44"/>
  <c r="HT111" i="44"/>
  <c r="HU111" i="44"/>
  <c r="HX111" i="44"/>
  <c r="HZ111" i="44"/>
  <c r="IB111" i="44"/>
  <c r="ID111" i="44"/>
  <c r="IE111" i="44"/>
  <c r="IF111" i="44"/>
  <c r="IG111" i="44"/>
  <c r="HT112" i="44"/>
  <c r="HU112" i="44"/>
  <c r="HX112" i="44"/>
  <c r="HZ112" i="44"/>
  <c r="IB112" i="44"/>
  <c r="ID112" i="44"/>
  <c r="IE112" i="44"/>
  <c r="IF112" i="44"/>
  <c r="IG112" i="44"/>
  <c r="HT113" i="44"/>
  <c r="HU113" i="44"/>
  <c r="HX113" i="44"/>
  <c r="HZ113" i="44"/>
  <c r="IB113" i="44"/>
  <c r="ID113" i="44"/>
  <c r="IE113" i="44"/>
  <c r="IF113" i="44"/>
  <c r="IG113" i="44"/>
  <c r="HT114" i="44"/>
  <c r="HU114" i="44"/>
  <c r="HX114" i="44"/>
  <c r="HZ114" i="44"/>
  <c r="IB114" i="44"/>
  <c r="ID114" i="44"/>
  <c r="IE114" i="44"/>
  <c r="IF114" i="44"/>
  <c r="IG114" i="44"/>
  <c r="HT115" i="44"/>
  <c r="HU115" i="44"/>
  <c r="HX115" i="44"/>
  <c r="HZ115" i="44"/>
  <c r="IB115" i="44"/>
  <c r="ID115" i="44"/>
  <c r="IE115" i="44"/>
  <c r="IF115" i="44"/>
  <c r="IG115" i="44"/>
  <c r="HT116" i="44"/>
  <c r="HU116" i="44"/>
  <c r="HX116" i="44"/>
  <c r="HZ116" i="44"/>
  <c r="IB116" i="44"/>
  <c r="ID116" i="44"/>
  <c r="IE116" i="44"/>
  <c r="IF116" i="44"/>
  <c r="IG116" i="44"/>
  <c r="HT117" i="44"/>
  <c r="HU117" i="44"/>
  <c r="HX117" i="44"/>
  <c r="HZ117" i="44"/>
  <c r="IB117" i="44"/>
  <c r="ID117" i="44"/>
  <c r="IE117" i="44"/>
  <c r="IF117" i="44"/>
  <c r="IG117" i="44"/>
  <c r="HT118" i="44"/>
  <c r="HU118" i="44"/>
  <c r="HX118" i="44"/>
  <c r="HZ118" i="44"/>
  <c r="IB118" i="44"/>
  <c r="ID118" i="44"/>
  <c r="IE118" i="44"/>
  <c r="IF118" i="44"/>
  <c r="IG118" i="44"/>
  <c r="HT119" i="44"/>
  <c r="HU119" i="44"/>
  <c r="HX119" i="44"/>
  <c r="HZ119" i="44"/>
  <c r="IB119" i="44"/>
  <c r="ID119" i="44"/>
  <c r="IE119" i="44"/>
  <c r="IF119" i="44"/>
  <c r="IG119" i="44"/>
  <c r="HT120" i="44"/>
  <c r="HU120" i="44"/>
  <c r="HX120" i="44"/>
  <c r="HZ120" i="44"/>
  <c r="IB120" i="44"/>
  <c r="ID120" i="44"/>
  <c r="IE120" i="44"/>
  <c r="IF120" i="44"/>
  <c r="IG120" i="44"/>
  <c r="HT121" i="44"/>
  <c r="HU121" i="44"/>
  <c r="HX121" i="44"/>
  <c r="HZ121" i="44"/>
  <c r="IB121" i="44"/>
  <c r="ID121" i="44"/>
  <c r="IE121" i="44"/>
  <c r="IF121" i="44"/>
  <c r="IG121" i="44"/>
  <c r="HT122" i="44"/>
  <c r="HU122" i="44"/>
  <c r="HX122" i="44"/>
  <c r="HZ122" i="44"/>
  <c r="IB122" i="44"/>
  <c r="ID122" i="44"/>
  <c r="IE122" i="44"/>
  <c r="IF122" i="44"/>
  <c r="IG122" i="44"/>
  <c r="HT123" i="44"/>
  <c r="HU123" i="44"/>
  <c r="HX123" i="44"/>
  <c r="HZ123" i="44"/>
  <c r="IB123" i="44"/>
  <c r="ID123" i="44"/>
  <c r="IE123" i="44"/>
  <c r="IF123" i="44"/>
  <c r="IG123" i="44"/>
  <c r="HT124" i="44"/>
  <c r="HU124" i="44"/>
  <c r="HX124" i="44"/>
  <c r="HZ124" i="44"/>
  <c r="IB124" i="44"/>
  <c r="ID124" i="44"/>
  <c r="IE124" i="44"/>
  <c r="IF124" i="44"/>
  <c r="IG124" i="44"/>
  <c r="HT125" i="44"/>
  <c r="HU125" i="44"/>
  <c r="HX125" i="44"/>
  <c r="HZ125" i="44"/>
  <c r="IB125" i="44"/>
  <c r="ID125" i="44"/>
  <c r="IE125" i="44"/>
  <c r="IF125" i="44"/>
  <c r="IG125" i="44"/>
  <c r="HT126" i="44"/>
  <c r="HU126" i="44"/>
  <c r="HX126" i="44"/>
  <c r="HZ126" i="44"/>
  <c r="IB126" i="44"/>
  <c r="ID126" i="44"/>
  <c r="IE126" i="44"/>
  <c r="IF126" i="44"/>
  <c r="IG126" i="44"/>
  <c r="HT127" i="44"/>
  <c r="HU127" i="44"/>
  <c r="HX127" i="44"/>
  <c r="HZ127" i="44"/>
  <c r="IB127" i="44"/>
  <c r="ID127" i="44"/>
  <c r="IE127" i="44"/>
  <c r="IF127" i="44"/>
  <c r="IG127" i="44"/>
  <c r="HT128" i="44"/>
  <c r="HU128" i="44"/>
  <c r="HX128" i="44"/>
  <c r="HZ128" i="44"/>
  <c r="IB128" i="44"/>
  <c r="ID128" i="44"/>
  <c r="IE128" i="44"/>
  <c r="IF128" i="44"/>
  <c r="IG128" i="44"/>
  <c r="HT129" i="44"/>
  <c r="HU129" i="44"/>
  <c r="HX129" i="44"/>
  <c r="HZ129" i="44"/>
  <c r="IB129" i="44"/>
  <c r="ID129" i="44"/>
  <c r="IE129" i="44"/>
  <c r="IF129" i="44"/>
  <c r="IG129" i="44"/>
  <c r="HT130" i="44"/>
  <c r="HU130" i="44"/>
  <c r="HX130" i="44"/>
  <c r="HZ130" i="44"/>
  <c r="IB130" i="44"/>
  <c r="ID130" i="44"/>
  <c r="IE130" i="44"/>
  <c r="IF130" i="44"/>
  <c r="IG130" i="44"/>
  <c r="HT131" i="44"/>
  <c r="HU131" i="44"/>
  <c r="HX131" i="44"/>
  <c r="HZ131" i="44"/>
  <c r="IB131" i="44"/>
  <c r="ID131" i="44"/>
  <c r="IE131" i="44"/>
  <c r="IF131" i="44"/>
  <c r="IG131" i="44"/>
  <c r="HT132" i="44"/>
  <c r="HU132" i="44"/>
  <c r="HX132" i="44"/>
  <c r="HZ132" i="44"/>
  <c r="IB132" i="44"/>
  <c r="ID132" i="44"/>
  <c r="IE132" i="44"/>
  <c r="IF132" i="44"/>
  <c r="IG132" i="44"/>
  <c r="HT133" i="44"/>
  <c r="HU133" i="44"/>
  <c r="HX133" i="44"/>
  <c r="HZ133" i="44"/>
  <c r="IB133" i="44"/>
  <c r="ID133" i="44"/>
  <c r="IE133" i="44"/>
  <c r="IF133" i="44"/>
  <c r="IG133" i="44"/>
  <c r="HT134" i="44"/>
  <c r="HU134" i="44"/>
  <c r="HX134" i="44"/>
  <c r="HZ134" i="44"/>
  <c r="IB134" i="44"/>
  <c r="ID134" i="44"/>
  <c r="IE134" i="44"/>
  <c r="IF134" i="44"/>
  <c r="IG134" i="44"/>
  <c r="HT135" i="44"/>
  <c r="HU135" i="44"/>
  <c r="HX135" i="44"/>
  <c r="HZ135" i="44"/>
  <c r="IB135" i="44"/>
  <c r="ID135" i="44"/>
  <c r="IE135" i="44"/>
  <c r="IF135" i="44"/>
  <c r="IG135" i="44"/>
  <c r="HT136" i="44"/>
  <c r="HU136" i="44"/>
  <c r="HX136" i="44"/>
  <c r="HZ136" i="44"/>
  <c r="IB136" i="44"/>
  <c r="ID136" i="44"/>
  <c r="IE136" i="44"/>
  <c r="IF136" i="44"/>
  <c r="IG136" i="44"/>
  <c r="HT137" i="44"/>
  <c r="HU137" i="44"/>
  <c r="HX137" i="44"/>
  <c r="HZ137" i="44"/>
  <c r="IB137" i="44"/>
  <c r="ID137" i="44"/>
  <c r="IE137" i="44"/>
  <c r="IF137" i="44"/>
  <c r="IG137" i="44"/>
  <c r="HT138" i="44"/>
  <c r="HU138" i="44"/>
  <c r="HX138" i="44"/>
  <c r="HZ138" i="44"/>
  <c r="IB138" i="44"/>
  <c r="ID138" i="44"/>
  <c r="IE138" i="44"/>
  <c r="IF138" i="44"/>
  <c r="IG138" i="44"/>
  <c r="HT139" i="44"/>
  <c r="HU139" i="44"/>
  <c r="HX139" i="44"/>
  <c r="HZ139" i="44"/>
  <c r="IB139" i="44"/>
  <c r="ID139" i="44"/>
  <c r="IE139" i="44"/>
  <c r="IF139" i="44"/>
  <c r="IG139" i="44"/>
  <c r="HT140" i="44"/>
  <c r="HU140" i="44"/>
  <c r="HX140" i="44"/>
  <c r="HZ140" i="44"/>
  <c r="IB140" i="44"/>
  <c r="ID140" i="44"/>
  <c r="IE140" i="44"/>
  <c r="IF140" i="44"/>
  <c r="IG140" i="44"/>
  <c r="HT141" i="44"/>
  <c r="HU141" i="44"/>
  <c r="HX141" i="44"/>
  <c r="HZ141" i="44"/>
  <c r="IB141" i="44"/>
  <c r="ID141" i="44"/>
  <c r="IE141" i="44"/>
  <c r="IF141" i="44"/>
  <c r="IG141" i="44"/>
  <c r="HT142" i="44"/>
  <c r="HU142" i="44"/>
  <c r="HX142" i="44"/>
  <c r="HZ142" i="44"/>
  <c r="IB142" i="44"/>
  <c r="ID142" i="44"/>
  <c r="IE142" i="44"/>
  <c r="IF142" i="44"/>
  <c r="IG142" i="44"/>
  <c r="HT143" i="44"/>
  <c r="HU143" i="44"/>
  <c r="HX143" i="44"/>
  <c r="HZ143" i="44"/>
  <c r="IB143" i="44"/>
  <c r="ID143" i="44"/>
  <c r="IE143" i="44"/>
  <c r="IF143" i="44"/>
  <c r="IG143" i="44"/>
  <c r="HT144" i="44"/>
  <c r="HU144" i="44"/>
  <c r="HX144" i="44"/>
  <c r="HZ144" i="44"/>
  <c r="IB144" i="44"/>
  <c r="ID144" i="44"/>
  <c r="IE144" i="44"/>
  <c r="IF144" i="44"/>
  <c r="IG144" i="44"/>
  <c r="HT145" i="44"/>
  <c r="HU145" i="44"/>
  <c r="HX145" i="44"/>
  <c r="HZ145" i="44"/>
  <c r="IB145" i="44"/>
  <c r="ID145" i="44"/>
  <c r="IE145" i="44"/>
  <c r="IF145" i="44"/>
  <c r="IG145" i="44"/>
  <c r="HT146" i="44"/>
  <c r="HU146" i="44"/>
  <c r="HX146" i="44"/>
  <c r="HZ146" i="44"/>
  <c r="IB146" i="44"/>
  <c r="ID146" i="44"/>
  <c r="IE146" i="44"/>
  <c r="IF146" i="44"/>
  <c r="IG146" i="44"/>
  <c r="HT147" i="44"/>
  <c r="HU147" i="44"/>
  <c r="HX147" i="44"/>
  <c r="HZ147" i="44"/>
  <c r="IB147" i="44"/>
  <c r="ID147" i="44"/>
  <c r="IE147" i="44"/>
  <c r="IF147" i="44"/>
  <c r="IG147" i="44"/>
  <c r="HT148" i="44"/>
  <c r="HU148" i="44"/>
  <c r="HX148" i="44"/>
  <c r="HZ148" i="44"/>
  <c r="IB148" i="44"/>
  <c r="ID148" i="44"/>
  <c r="IE148" i="44"/>
  <c r="IF148" i="44"/>
  <c r="IG148" i="44"/>
  <c r="HT149" i="44"/>
  <c r="HU149" i="44"/>
  <c r="HX149" i="44"/>
  <c r="HZ149" i="44"/>
  <c r="IB149" i="44"/>
  <c r="ID149" i="44"/>
  <c r="IE149" i="44"/>
  <c r="IF149" i="44"/>
  <c r="IG149" i="44"/>
  <c r="HT150" i="44"/>
  <c r="HU150" i="44"/>
  <c r="HX150" i="44"/>
  <c r="HZ150" i="44"/>
  <c r="IB150" i="44"/>
  <c r="ID150" i="44"/>
  <c r="IE150" i="44"/>
  <c r="IF150" i="44"/>
  <c r="IG150" i="44"/>
  <c r="HT151" i="44"/>
  <c r="HU151" i="44"/>
  <c r="HX151" i="44"/>
  <c r="HZ151" i="44"/>
  <c r="IB151" i="44"/>
  <c r="ID151" i="44"/>
  <c r="IE151" i="44"/>
  <c r="IF151" i="44"/>
  <c r="IG151" i="44"/>
  <c r="HT152" i="44"/>
  <c r="HU152" i="44"/>
  <c r="HX152" i="44"/>
  <c r="HZ152" i="44"/>
  <c r="IB152" i="44"/>
  <c r="ID152" i="44"/>
  <c r="IE152" i="44"/>
  <c r="IF152" i="44"/>
  <c r="IG152" i="44"/>
  <c r="HT153" i="44"/>
  <c r="HU153" i="44"/>
  <c r="HX153" i="44"/>
  <c r="HZ153" i="44"/>
  <c r="IB153" i="44"/>
  <c r="ID153" i="44"/>
  <c r="IE153" i="44"/>
  <c r="IF153" i="44"/>
  <c r="IG153" i="44"/>
  <c r="HT154" i="44"/>
  <c r="HU154" i="44"/>
  <c r="HX154" i="44"/>
  <c r="HZ154" i="44"/>
  <c r="IB154" i="44"/>
  <c r="ID154" i="44"/>
  <c r="IE154" i="44"/>
  <c r="IF154" i="44"/>
  <c r="IG154" i="44"/>
  <c r="HT155" i="44"/>
  <c r="HU155" i="44"/>
  <c r="HX155" i="44"/>
  <c r="HZ155" i="44"/>
  <c r="IB155" i="44"/>
  <c r="ID155" i="44"/>
  <c r="IE155" i="44"/>
  <c r="IF155" i="44"/>
  <c r="IG155" i="44"/>
  <c r="HT156" i="44"/>
  <c r="HU156" i="44"/>
  <c r="HX156" i="44"/>
  <c r="HZ156" i="44"/>
  <c r="IB156" i="44"/>
  <c r="ID156" i="44"/>
  <c r="IE156" i="44"/>
  <c r="IF156" i="44"/>
  <c r="IG156" i="44"/>
  <c r="HT157" i="44"/>
  <c r="HU157" i="44"/>
  <c r="HX157" i="44"/>
  <c r="HZ157" i="44"/>
  <c r="IB157" i="44"/>
  <c r="ID157" i="44"/>
  <c r="IE157" i="44"/>
  <c r="IF157" i="44"/>
  <c r="IG157" i="44"/>
  <c r="HT158" i="44"/>
  <c r="HU158" i="44"/>
  <c r="HX158" i="44"/>
  <c r="HZ158" i="44"/>
  <c r="IB158" i="44"/>
  <c r="ID158" i="44"/>
  <c r="IE158" i="44"/>
  <c r="IF158" i="44"/>
  <c r="IG158" i="44"/>
  <c r="HT159" i="44"/>
  <c r="HU159" i="44"/>
  <c r="HX159" i="44"/>
  <c r="HZ159" i="44"/>
  <c r="IB159" i="44"/>
  <c r="ID159" i="44"/>
  <c r="IE159" i="44"/>
  <c r="IF159" i="44"/>
  <c r="IG159" i="44"/>
  <c r="HT160" i="44"/>
  <c r="HU160" i="44"/>
  <c r="HX160" i="44"/>
  <c r="HZ160" i="44"/>
  <c r="IB160" i="44"/>
  <c r="ID160" i="44"/>
  <c r="IE160" i="44"/>
  <c r="IF160" i="44"/>
  <c r="IG160" i="44"/>
  <c r="HT161" i="44"/>
  <c r="HU161" i="44"/>
  <c r="HX161" i="44"/>
  <c r="HZ161" i="44"/>
  <c r="IB161" i="44"/>
  <c r="ID161" i="44"/>
  <c r="IE161" i="44"/>
  <c r="IF161" i="44"/>
  <c r="IG161" i="44"/>
  <c r="HT162" i="44"/>
  <c r="HU162" i="44"/>
  <c r="HX162" i="44"/>
  <c r="HZ162" i="44"/>
  <c r="IB162" i="44"/>
  <c r="ID162" i="44"/>
  <c r="IE162" i="44"/>
  <c r="IF162" i="44"/>
  <c r="IG162" i="44"/>
  <c r="HT163" i="44"/>
  <c r="HU163" i="44"/>
  <c r="HX163" i="44"/>
  <c r="HZ163" i="44"/>
  <c r="IB163" i="44"/>
  <c r="ID163" i="44"/>
  <c r="IE163" i="44"/>
  <c r="IF163" i="44"/>
  <c r="IG163" i="44"/>
  <c r="HT164" i="44"/>
  <c r="HU164" i="44"/>
  <c r="HX164" i="44"/>
  <c r="HZ164" i="44"/>
  <c r="IB164" i="44"/>
  <c r="ID164" i="44"/>
  <c r="IE164" i="44"/>
  <c r="IF164" i="44"/>
  <c r="IG164" i="44"/>
  <c r="HT165" i="44"/>
  <c r="HU165" i="44"/>
  <c r="HX165" i="44"/>
  <c r="HZ165" i="44"/>
  <c r="IB165" i="44"/>
  <c r="ID165" i="44"/>
  <c r="IE165" i="44"/>
  <c r="IF165" i="44"/>
  <c r="IG165" i="44"/>
  <c r="HT166" i="44"/>
  <c r="HU166" i="44"/>
  <c r="HX166" i="44"/>
  <c r="HZ166" i="44"/>
  <c r="IB166" i="44"/>
  <c r="ID166" i="44"/>
  <c r="IE166" i="44"/>
  <c r="IF166" i="44"/>
  <c r="IG166" i="44"/>
  <c r="HT167" i="44"/>
  <c r="HU167" i="44"/>
  <c r="HX167" i="44"/>
  <c r="HZ167" i="44"/>
  <c r="IB167" i="44"/>
  <c r="ID167" i="44"/>
  <c r="IE167" i="44"/>
  <c r="IF167" i="44"/>
  <c r="IG167" i="44"/>
  <c r="HT168" i="44"/>
  <c r="HU168" i="44"/>
  <c r="HX168" i="44"/>
  <c r="HZ168" i="44"/>
  <c r="IB168" i="44"/>
  <c r="ID168" i="44"/>
  <c r="IE168" i="44"/>
  <c r="IF168" i="44"/>
  <c r="IG168" i="44"/>
  <c r="HT169" i="44"/>
  <c r="HU169" i="44"/>
  <c r="HX169" i="44"/>
  <c r="HZ169" i="44"/>
  <c r="IB169" i="44"/>
  <c r="ID169" i="44"/>
  <c r="IE169" i="44"/>
  <c r="IF169" i="44"/>
  <c r="IG169" i="44"/>
  <c r="HT170" i="44"/>
  <c r="HU170" i="44"/>
  <c r="HX170" i="44"/>
  <c r="HZ170" i="44"/>
  <c r="IB170" i="44"/>
  <c r="ID170" i="44"/>
  <c r="IE170" i="44"/>
  <c r="IF170" i="44"/>
  <c r="IG170" i="44"/>
  <c r="HT171" i="44"/>
  <c r="HU171" i="44"/>
  <c r="HX171" i="44"/>
  <c r="HZ171" i="44"/>
  <c r="IB171" i="44"/>
  <c r="ID171" i="44"/>
  <c r="IE171" i="44"/>
  <c r="IF171" i="44"/>
  <c r="IG171" i="44"/>
  <c r="HT172" i="44"/>
  <c r="HU172" i="44"/>
  <c r="HX172" i="44"/>
  <c r="HZ172" i="44"/>
  <c r="IB172" i="44"/>
  <c r="ID172" i="44"/>
  <c r="IE172" i="44"/>
  <c r="IF172" i="44"/>
  <c r="IG172" i="44"/>
  <c r="HT173" i="44"/>
  <c r="HU173" i="44"/>
  <c r="HX173" i="44"/>
  <c r="HZ173" i="44"/>
  <c r="IB173" i="44"/>
  <c r="ID173" i="44"/>
  <c r="IE173" i="44"/>
  <c r="IF173" i="44"/>
  <c r="IG173" i="44"/>
  <c r="HT174" i="44"/>
  <c r="HU174" i="44"/>
  <c r="HX174" i="44"/>
  <c r="HZ174" i="44"/>
  <c r="IB174" i="44"/>
  <c r="ID174" i="44"/>
  <c r="IE174" i="44"/>
  <c r="IF174" i="44"/>
  <c r="IG174" i="44"/>
  <c r="HT175" i="44"/>
  <c r="HU175" i="44"/>
  <c r="HX175" i="44"/>
  <c r="HZ175" i="44"/>
  <c r="IB175" i="44"/>
  <c r="ID175" i="44"/>
  <c r="IE175" i="44"/>
  <c r="IF175" i="44"/>
  <c r="IG175" i="44"/>
  <c r="HT176" i="44"/>
  <c r="HU176" i="44"/>
  <c r="HX176" i="44"/>
  <c r="HZ176" i="44"/>
  <c r="IB176" i="44"/>
  <c r="ID176" i="44"/>
  <c r="IE176" i="44"/>
  <c r="IF176" i="44"/>
  <c r="IG176" i="44"/>
  <c r="HT177" i="44"/>
  <c r="HU177" i="44"/>
  <c r="HX177" i="44"/>
  <c r="HZ177" i="44"/>
  <c r="IB177" i="44"/>
  <c r="ID177" i="44"/>
  <c r="IE177" i="44"/>
  <c r="IF177" i="44"/>
  <c r="IG177" i="44"/>
  <c r="HT178" i="44"/>
  <c r="HU178" i="44"/>
  <c r="HX178" i="44"/>
  <c r="HZ178" i="44"/>
  <c r="IB178" i="44"/>
  <c r="ID178" i="44"/>
  <c r="IE178" i="44"/>
  <c r="IF178" i="44"/>
  <c r="IG178" i="44"/>
  <c r="HT179" i="44"/>
  <c r="HU179" i="44"/>
  <c r="HX179" i="44"/>
  <c r="HZ179" i="44"/>
  <c r="IB179" i="44"/>
  <c r="ID179" i="44"/>
  <c r="IE179" i="44"/>
  <c r="IF179" i="44"/>
  <c r="IG179" i="44"/>
  <c r="HT180" i="44"/>
  <c r="HU180" i="44"/>
  <c r="HX180" i="44"/>
  <c r="HZ180" i="44"/>
  <c r="IB180" i="44"/>
  <c r="ID180" i="44"/>
  <c r="IE180" i="44"/>
  <c r="IF180" i="44"/>
  <c r="IG180" i="44"/>
  <c r="HT181" i="44"/>
  <c r="HU181" i="44"/>
  <c r="HX181" i="44"/>
  <c r="HZ181" i="44"/>
  <c r="IB181" i="44"/>
  <c r="ID181" i="44"/>
  <c r="IE181" i="44"/>
  <c r="IF181" i="44"/>
  <c r="IG181" i="44"/>
  <c r="HT182" i="44"/>
  <c r="HU182" i="44"/>
  <c r="HX182" i="44"/>
  <c r="HZ182" i="44"/>
  <c r="IB182" i="44"/>
  <c r="ID182" i="44"/>
  <c r="IE182" i="44"/>
  <c r="IF182" i="44"/>
  <c r="IG182" i="44"/>
  <c r="HT183" i="44"/>
  <c r="HU183" i="44"/>
  <c r="HX183" i="44"/>
  <c r="HZ183" i="44"/>
  <c r="IB183" i="44"/>
  <c r="ID183" i="44"/>
  <c r="IE183" i="44"/>
  <c r="IF183" i="44"/>
  <c r="IG183" i="44"/>
  <c r="HT184" i="44"/>
  <c r="HU184" i="44"/>
  <c r="HX184" i="44"/>
  <c r="HZ184" i="44"/>
  <c r="IB184" i="44"/>
  <c r="ID184" i="44"/>
  <c r="IE184" i="44"/>
  <c r="IF184" i="44"/>
  <c r="IG184" i="44"/>
  <c r="HT185" i="44"/>
  <c r="HU185" i="44"/>
  <c r="HX185" i="44"/>
  <c r="HZ185" i="44"/>
  <c r="IB185" i="44"/>
  <c r="ID185" i="44"/>
  <c r="IE185" i="44"/>
  <c r="IF185" i="44"/>
  <c r="IG185" i="44"/>
  <c r="HT186" i="44"/>
  <c r="HU186" i="44"/>
  <c r="HX186" i="44"/>
  <c r="HZ186" i="44"/>
  <c r="IB186" i="44"/>
  <c r="ID186" i="44"/>
  <c r="IE186" i="44"/>
  <c r="IF186" i="44"/>
  <c r="IG186" i="44"/>
  <c r="HT187" i="44"/>
  <c r="HU187" i="44"/>
  <c r="HX187" i="44"/>
  <c r="HZ187" i="44"/>
  <c r="IB187" i="44"/>
  <c r="ID187" i="44"/>
  <c r="IE187" i="44"/>
  <c r="IF187" i="44"/>
  <c r="IG187" i="44"/>
  <c r="HT188" i="44"/>
  <c r="HU188" i="44"/>
  <c r="HX188" i="44"/>
  <c r="HZ188" i="44"/>
  <c r="IB188" i="44"/>
  <c r="ID188" i="44"/>
  <c r="IE188" i="44"/>
  <c r="IF188" i="44"/>
  <c r="IG188" i="44"/>
  <c r="HT189" i="44"/>
  <c r="HU189" i="44"/>
  <c r="HX189" i="44"/>
  <c r="HZ189" i="44"/>
  <c r="IB189" i="44"/>
  <c r="ID189" i="44"/>
  <c r="IE189" i="44"/>
  <c r="IF189" i="44"/>
  <c r="IG189" i="44"/>
  <c r="HT190" i="44"/>
  <c r="HU190" i="44"/>
  <c r="HX190" i="44"/>
  <c r="HZ190" i="44"/>
  <c r="IB190" i="44"/>
  <c r="ID190" i="44"/>
  <c r="IE190" i="44"/>
  <c r="IF190" i="44"/>
  <c r="IG190" i="44"/>
  <c r="HT191" i="44"/>
  <c r="HU191" i="44"/>
  <c r="HX191" i="44"/>
  <c r="HZ191" i="44"/>
  <c r="IB191" i="44"/>
  <c r="ID191" i="44"/>
  <c r="IE191" i="44"/>
  <c r="IF191" i="44"/>
  <c r="IG191" i="44"/>
  <c r="HT192" i="44"/>
  <c r="HU192" i="44"/>
  <c r="HX192" i="44"/>
  <c r="HZ192" i="44"/>
  <c r="IB192" i="44"/>
  <c r="ID192" i="44"/>
  <c r="IE192" i="44"/>
  <c r="IF192" i="44"/>
  <c r="IG192" i="44"/>
  <c r="HT193" i="44"/>
  <c r="HU193" i="44"/>
  <c r="HX193" i="44"/>
  <c r="HZ193" i="44"/>
  <c r="IB193" i="44"/>
  <c r="ID193" i="44"/>
  <c r="IE193" i="44"/>
  <c r="IF193" i="44"/>
  <c r="IG193" i="44"/>
  <c r="HT194" i="44"/>
  <c r="HU194" i="44"/>
  <c r="HX194" i="44"/>
  <c r="HZ194" i="44"/>
  <c r="IB194" i="44"/>
  <c r="ID194" i="44"/>
  <c r="IE194" i="44"/>
  <c r="IF194" i="44"/>
  <c r="IG194" i="44"/>
  <c r="HT195" i="44"/>
  <c r="HU195" i="44"/>
  <c r="HX195" i="44"/>
  <c r="HZ195" i="44"/>
  <c r="IB195" i="44"/>
  <c r="ID195" i="44"/>
  <c r="IE195" i="44"/>
  <c r="IF195" i="44"/>
  <c r="IG195" i="44"/>
  <c r="HT196" i="44"/>
  <c r="HU196" i="44"/>
  <c r="HX196" i="44"/>
  <c r="HZ196" i="44"/>
  <c r="IB196" i="44"/>
  <c r="ID196" i="44"/>
  <c r="IE196" i="44"/>
  <c r="IF196" i="44"/>
  <c r="IG196" i="44"/>
  <c r="HT197" i="44"/>
  <c r="HU197" i="44"/>
  <c r="HX197" i="44"/>
  <c r="HZ197" i="44"/>
  <c r="IB197" i="44"/>
  <c r="ID197" i="44"/>
  <c r="IE197" i="44"/>
  <c r="IF197" i="44"/>
  <c r="IG197" i="44"/>
  <c r="HT198" i="44"/>
  <c r="HU198" i="44"/>
  <c r="HX198" i="44"/>
  <c r="HZ198" i="44"/>
  <c r="IB198" i="44"/>
  <c r="ID198" i="44"/>
  <c r="IE198" i="44"/>
  <c r="IF198" i="44"/>
  <c r="IG198" i="44"/>
  <c r="HT199" i="44"/>
  <c r="HU199" i="44"/>
  <c r="HX199" i="44"/>
  <c r="HZ199" i="44"/>
  <c r="IB199" i="44"/>
  <c r="ID199" i="44"/>
  <c r="IE199" i="44"/>
  <c r="IF199" i="44"/>
  <c r="IG199" i="44"/>
  <c r="HT200" i="44"/>
  <c r="HU200" i="44"/>
  <c r="HX200" i="44"/>
  <c r="HZ200" i="44"/>
  <c r="IB200" i="44"/>
  <c r="ID200" i="44"/>
  <c r="IE200" i="44"/>
  <c r="IF200" i="44"/>
  <c r="IG200" i="44"/>
  <c r="HT201" i="44"/>
  <c r="HU201" i="44"/>
  <c r="HX201" i="44"/>
  <c r="HZ201" i="44"/>
  <c r="IB201" i="44"/>
  <c r="ID201" i="44"/>
  <c r="IE201" i="44"/>
  <c r="IF201" i="44"/>
  <c r="IG201" i="44"/>
  <c r="HT202" i="44"/>
  <c r="HU202" i="44"/>
  <c r="HX202" i="44"/>
  <c r="HZ202" i="44"/>
  <c r="IB202" i="44"/>
  <c r="ID202" i="44"/>
  <c r="IE202" i="44"/>
  <c r="IF202" i="44"/>
  <c r="IG202" i="44"/>
  <c r="HT203" i="44"/>
  <c r="HU203" i="44"/>
  <c r="HX203" i="44"/>
  <c r="HZ203" i="44"/>
  <c r="IB203" i="44"/>
  <c r="ID203" i="44"/>
  <c r="IE203" i="44"/>
  <c r="IF203" i="44"/>
  <c r="IG203" i="44"/>
  <c r="HT204" i="44"/>
  <c r="HU204" i="44"/>
  <c r="HX204" i="44"/>
  <c r="HZ204" i="44"/>
  <c r="IB204" i="44"/>
  <c r="ID204" i="44"/>
  <c r="IE204" i="44"/>
  <c r="IF204" i="44"/>
  <c r="IG204" i="44"/>
  <c r="HT205" i="44"/>
  <c r="HU205" i="44"/>
  <c r="HX205" i="44"/>
  <c r="HZ205" i="44"/>
  <c r="IB205" i="44"/>
  <c r="ID205" i="44"/>
  <c r="IE205" i="44"/>
  <c r="IF205" i="44"/>
  <c r="IG205" i="44"/>
  <c r="HT206" i="44"/>
  <c r="HU206" i="44"/>
  <c r="HX206" i="44"/>
  <c r="HZ206" i="44"/>
  <c r="IB206" i="44"/>
  <c r="ID206" i="44"/>
  <c r="IE206" i="44"/>
  <c r="IF206" i="44"/>
  <c r="IG206" i="44"/>
  <c r="HT207" i="44"/>
  <c r="HU207" i="44"/>
  <c r="HX207" i="44"/>
  <c r="HZ207" i="44"/>
  <c r="IB207" i="44"/>
  <c r="ID207" i="44"/>
  <c r="IE207" i="44"/>
  <c r="IF207" i="44"/>
  <c r="IG207" i="44"/>
  <c r="HT208" i="44"/>
  <c r="HU208" i="44"/>
  <c r="HX208" i="44"/>
  <c r="HZ208" i="44"/>
  <c r="IB208" i="44"/>
  <c r="ID208" i="44"/>
  <c r="IE208" i="44"/>
  <c r="IF208" i="44"/>
  <c r="IG208" i="44"/>
  <c r="HT209" i="44"/>
  <c r="HU209" i="44"/>
  <c r="HX209" i="44"/>
  <c r="HZ209" i="44"/>
  <c r="IB209" i="44"/>
  <c r="ID209" i="44"/>
  <c r="IE209" i="44"/>
  <c r="IF209" i="44"/>
  <c r="IG209" i="44"/>
  <c r="HT210" i="44"/>
  <c r="HU210" i="44"/>
  <c r="HX210" i="44"/>
  <c r="HZ210" i="44"/>
  <c r="IB210" i="44"/>
  <c r="ID210" i="44"/>
  <c r="IE210" i="44"/>
  <c r="IF210" i="44"/>
  <c r="IG210" i="44"/>
  <c r="HT211" i="44"/>
  <c r="HU211" i="44"/>
  <c r="HX211" i="44"/>
  <c r="HZ211" i="44"/>
  <c r="IB211" i="44"/>
  <c r="ID211" i="44"/>
  <c r="IE211" i="44"/>
  <c r="IF211" i="44"/>
  <c r="IG211" i="44"/>
  <c r="HT212" i="44"/>
  <c r="HU212" i="44"/>
  <c r="HX212" i="44"/>
  <c r="HZ212" i="44"/>
  <c r="IB212" i="44"/>
  <c r="ID212" i="44"/>
  <c r="IE212" i="44"/>
  <c r="IF212" i="44"/>
  <c r="IG212" i="44"/>
  <c r="HT213" i="44"/>
  <c r="HU213" i="44"/>
  <c r="HX213" i="44"/>
  <c r="HZ213" i="44"/>
  <c r="IB213" i="44"/>
  <c r="ID213" i="44"/>
  <c r="IE213" i="44"/>
  <c r="IF213" i="44"/>
  <c r="IG213" i="44"/>
  <c r="HT214" i="44"/>
  <c r="HU214" i="44"/>
  <c r="HX214" i="44"/>
  <c r="HZ214" i="44"/>
  <c r="IB214" i="44"/>
  <c r="ID214" i="44"/>
  <c r="IE214" i="44"/>
  <c r="IF214" i="44"/>
  <c r="IG214" i="44"/>
  <c r="HT215" i="44"/>
  <c r="HU215" i="44"/>
  <c r="HX215" i="44"/>
  <c r="HZ215" i="44"/>
  <c r="IB215" i="44"/>
  <c r="ID215" i="44"/>
  <c r="IE215" i="44"/>
  <c r="IF215" i="44"/>
  <c r="IG215" i="44"/>
  <c r="HT216" i="44"/>
  <c r="HU216" i="44"/>
  <c r="HX216" i="44"/>
  <c r="HZ216" i="44"/>
  <c r="IB216" i="44"/>
  <c r="ID216" i="44"/>
  <c r="IE216" i="44"/>
  <c r="IF216" i="44"/>
  <c r="IG216" i="44"/>
  <c r="HT217" i="44"/>
  <c r="HU217" i="44"/>
  <c r="HX217" i="44"/>
  <c r="HZ217" i="44"/>
  <c r="IB217" i="44"/>
  <c r="ID217" i="44"/>
  <c r="IE217" i="44"/>
  <c r="IF217" i="44"/>
  <c r="IG217" i="44"/>
  <c r="HT218" i="44"/>
  <c r="HU218" i="44"/>
  <c r="HX218" i="44"/>
  <c r="HZ218" i="44"/>
  <c r="IB218" i="44"/>
  <c r="ID218" i="44"/>
  <c r="IE218" i="44"/>
  <c r="IF218" i="44"/>
  <c r="IG218" i="44"/>
  <c r="HT219" i="44"/>
  <c r="HU219" i="44"/>
  <c r="HX219" i="44"/>
  <c r="HZ219" i="44"/>
  <c r="IB219" i="44"/>
  <c r="ID219" i="44"/>
  <c r="IE219" i="44"/>
  <c r="IF219" i="44"/>
  <c r="IG219" i="44"/>
  <c r="HT220" i="44"/>
  <c r="HU220" i="44"/>
  <c r="HX220" i="44"/>
  <c r="HZ220" i="44"/>
  <c r="IB220" i="44"/>
  <c r="ID220" i="44"/>
  <c r="IE220" i="44"/>
  <c r="IF220" i="44"/>
  <c r="IG220" i="44"/>
  <c r="HT221" i="44"/>
  <c r="HU221" i="44"/>
  <c r="HX221" i="44"/>
  <c r="HZ221" i="44"/>
  <c r="IB221" i="44"/>
  <c r="ID221" i="44"/>
  <c r="IE221" i="44"/>
  <c r="IF221" i="44"/>
  <c r="IG221" i="44"/>
  <c r="HT222" i="44"/>
  <c r="HU222" i="44"/>
  <c r="HX222" i="44"/>
  <c r="HZ222" i="44"/>
  <c r="IB222" i="44"/>
  <c r="ID222" i="44"/>
  <c r="IE222" i="44"/>
  <c r="IF222" i="44"/>
  <c r="IG222" i="44"/>
  <c r="HT223" i="44"/>
  <c r="HU223" i="44"/>
  <c r="HX223" i="44"/>
  <c r="HZ223" i="44"/>
  <c r="IB223" i="44"/>
  <c r="ID223" i="44"/>
  <c r="IE223" i="44"/>
  <c r="IF223" i="44"/>
  <c r="IG223" i="44"/>
  <c r="HT224" i="44"/>
  <c r="HU224" i="44"/>
  <c r="HX224" i="44"/>
  <c r="HZ224" i="44"/>
  <c r="IB224" i="44"/>
  <c r="ID224" i="44"/>
  <c r="IE224" i="44"/>
  <c r="IF224" i="44"/>
  <c r="IG224" i="44"/>
  <c r="HT225" i="44"/>
  <c r="HU225" i="44"/>
  <c r="HX225" i="44"/>
  <c r="HZ225" i="44"/>
  <c r="IB225" i="44"/>
  <c r="ID225" i="44"/>
  <c r="IE225" i="44"/>
  <c r="IF225" i="44"/>
  <c r="IG225" i="44"/>
  <c r="HT226" i="44"/>
  <c r="HU226" i="44"/>
  <c r="HX226" i="44"/>
  <c r="HZ226" i="44"/>
  <c r="IB226" i="44"/>
  <c r="ID226" i="44"/>
  <c r="IE226" i="44"/>
  <c r="IF226" i="44"/>
  <c r="IG226" i="44"/>
  <c r="HT227" i="44"/>
  <c r="HU227" i="44"/>
  <c r="HX227" i="44"/>
  <c r="HZ227" i="44"/>
  <c r="IB227" i="44"/>
  <c r="ID227" i="44"/>
  <c r="IE227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BE223" i="90" l="1"/>
  <c r="Y223" i="90" s="1"/>
  <c r="AO223" i="90" s="1"/>
  <c r="BH227" i="90"/>
  <c r="AB227" i="90" s="1"/>
  <c r="AR227" i="90" s="1"/>
  <c r="BF223" i="89"/>
  <c r="Z223" i="89" s="1"/>
  <c r="AP223" i="89" s="1"/>
  <c r="BD153" i="89"/>
  <c r="X153" i="89" s="1"/>
  <c r="AN153" i="89" s="1"/>
  <c r="BH134" i="89"/>
  <c r="AB134" i="89" s="1"/>
  <c r="AR134" i="89" s="1"/>
  <c r="BE222" i="90"/>
  <c r="Y222" i="90" s="1"/>
  <c r="AO222" i="90" s="1"/>
  <c r="BH226" i="90"/>
  <c r="AB226" i="90" s="1"/>
  <c r="AR226" i="90" s="1"/>
  <c r="BF227" i="90"/>
  <c r="Z227" i="90" s="1"/>
  <c r="AP227" i="90" s="1"/>
  <c r="BF226" i="90"/>
  <c r="Z226" i="90" s="1"/>
  <c r="AP226" i="90" s="1"/>
  <c r="BA227" i="90"/>
  <c r="U227" i="90" s="1"/>
  <c r="AK227" i="90" s="1"/>
  <c r="BE221" i="90"/>
  <c r="Y221" i="90" s="1"/>
  <c r="AO221" i="90" s="1"/>
  <c r="BA226" i="90"/>
  <c r="U226" i="90" s="1"/>
  <c r="AK226" i="90" s="1"/>
  <c r="BC107" i="89"/>
  <c r="W107" i="89" s="1"/>
  <c r="AM107" i="89" s="1"/>
  <c r="BA222" i="89"/>
  <c r="U222" i="89" s="1"/>
  <c r="AK222" i="89" s="1"/>
  <c r="BF220" i="89"/>
  <c r="Z220" i="89" s="1"/>
  <c r="AP220" i="89" s="1"/>
  <c r="FS61" i="44"/>
  <c r="BI184" i="89"/>
  <c r="AC184" i="89" s="1"/>
  <c r="AS184" i="89" s="1"/>
  <c r="BF162" i="89"/>
  <c r="Z162" i="89" s="1"/>
  <c r="AP162" i="89" s="1"/>
  <c r="BI90" i="89"/>
  <c r="AC90" i="89" s="1"/>
  <c r="AS90" i="89" s="1"/>
  <c r="BI68" i="89"/>
  <c r="AC68" i="89" s="1"/>
  <c r="AS68" i="89" s="1"/>
  <c r="BI156" i="89"/>
  <c r="AC156" i="89" s="1"/>
  <c r="AS156" i="89" s="1"/>
  <c r="BI220" i="89"/>
  <c r="AC220" i="89" s="1"/>
  <c r="AS220" i="89" s="1"/>
  <c r="BF174" i="89"/>
  <c r="Z174" i="89" s="1"/>
  <c r="AP174" i="89" s="1"/>
  <c r="AZ111" i="90"/>
  <c r="T111" i="90" s="1"/>
  <c r="AJ111" i="90" s="1"/>
  <c r="BK33" i="90"/>
  <c r="AE33" i="90" s="1"/>
  <c r="AU33" i="90" s="1"/>
  <c r="BK49" i="90"/>
  <c r="AE49" i="90" s="1"/>
  <c r="AU49" i="90" s="1"/>
  <c r="BK109" i="90"/>
  <c r="AE109" i="90" s="1"/>
  <c r="AU109" i="90" s="1"/>
  <c r="BK121" i="90"/>
  <c r="AE121" i="90" s="1"/>
  <c r="AU121" i="90" s="1"/>
  <c r="BK125" i="90"/>
  <c r="AE125" i="90" s="1"/>
  <c r="AU125" i="90" s="1"/>
  <c r="BK133" i="90"/>
  <c r="AE133" i="90" s="1"/>
  <c r="AU133" i="90" s="1"/>
  <c r="BK165" i="90"/>
  <c r="AE165" i="90" s="1"/>
  <c r="AU165" i="90" s="1"/>
  <c r="BK189" i="90"/>
  <c r="AE189" i="90" s="1"/>
  <c r="AU189" i="90" s="1"/>
  <c r="BK192" i="90"/>
  <c r="AE192" i="90" s="1"/>
  <c r="AU192" i="90" s="1"/>
  <c r="BK197" i="90"/>
  <c r="AE197" i="90" s="1"/>
  <c r="AU197" i="90" s="1"/>
  <c r="BK220" i="90"/>
  <c r="AE220" i="90" s="1"/>
  <c r="AU220" i="90" s="1"/>
  <c r="BK214" i="90"/>
  <c r="AE214" i="90" s="1"/>
  <c r="AU214" i="90" s="1"/>
  <c r="AZ148" i="90"/>
  <c r="T148" i="90" s="1"/>
  <c r="AJ148" i="90" s="1"/>
  <c r="AZ214" i="90"/>
  <c r="T214" i="90" s="1"/>
  <c r="AJ214" i="90" s="1"/>
  <c r="BI153" i="89"/>
  <c r="AC153" i="89" s="1"/>
  <c r="AS153" i="89" s="1"/>
  <c r="AZ49" i="90"/>
  <c r="T49" i="90" s="1"/>
  <c r="AJ49" i="90" s="1"/>
  <c r="AZ33" i="90"/>
  <c r="T33" i="90" s="1"/>
  <c r="AJ33" i="90" s="1"/>
  <c r="BI224" i="90"/>
  <c r="AC224" i="90" s="1"/>
  <c r="AS224" i="90" s="1"/>
  <c r="BK179" i="90"/>
  <c r="AE179" i="90" s="1"/>
  <c r="AU179" i="90" s="1"/>
  <c r="BK119" i="90"/>
  <c r="AE119" i="90" s="1"/>
  <c r="AU119" i="90" s="1"/>
  <c r="BK167" i="90"/>
  <c r="AE167" i="90" s="1"/>
  <c r="AU167" i="90" s="1"/>
  <c r="BK194" i="90"/>
  <c r="AE194" i="90" s="1"/>
  <c r="AU194" i="90" s="1"/>
  <c r="BI225" i="90"/>
  <c r="AC225" i="90" s="1"/>
  <c r="AS225" i="90" s="1"/>
  <c r="BF222" i="90"/>
  <c r="Z222" i="90" s="1"/>
  <c r="AP222" i="90" s="1"/>
  <c r="BF224" i="90"/>
  <c r="Z224" i="90" s="1"/>
  <c r="AP224" i="90" s="1"/>
  <c r="BA223" i="90"/>
  <c r="U223" i="90" s="1"/>
  <c r="AK223" i="90" s="1"/>
  <c r="BI223" i="90"/>
  <c r="AC223" i="90" s="1"/>
  <c r="AS223" i="90" s="1"/>
  <c r="BI226" i="90"/>
  <c r="AC226" i="90" s="1"/>
  <c r="AS226" i="90" s="1"/>
  <c r="BF220" i="90"/>
  <c r="Z220" i="90" s="1"/>
  <c r="AP220" i="90" s="1"/>
  <c r="BF223" i="90"/>
  <c r="Z223" i="90" s="1"/>
  <c r="AP223" i="90" s="1"/>
  <c r="BA221" i="90"/>
  <c r="U221" i="90" s="1"/>
  <c r="AK221" i="90" s="1"/>
  <c r="BA219" i="90"/>
  <c r="U219" i="90" s="1"/>
  <c r="AK219" i="90" s="1"/>
  <c r="BA224" i="90"/>
  <c r="U224" i="90" s="1"/>
  <c r="AK224" i="90" s="1"/>
  <c r="BG227" i="90"/>
  <c r="AA227" i="90" s="1"/>
  <c r="AQ227" i="90" s="1"/>
  <c r="BI227" i="90"/>
  <c r="AC227" i="90" s="1"/>
  <c r="AS227" i="90" s="1"/>
  <c r="BH225" i="90"/>
  <c r="AB225" i="90" s="1"/>
  <c r="AR225" i="90" s="1"/>
  <c r="BF219" i="90"/>
  <c r="Z219" i="90" s="1"/>
  <c r="AP219" i="90" s="1"/>
  <c r="BF225" i="90"/>
  <c r="Z225" i="90" s="1"/>
  <c r="AP225" i="90" s="1"/>
  <c r="BA220" i="90"/>
  <c r="U220" i="90" s="1"/>
  <c r="AK220" i="90" s="1"/>
  <c r="BA225" i="90"/>
  <c r="U225" i="90" s="1"/>
  <c r="AK225" i="90" s="1"/>
  <c r="BD227" i="90"/>
  <c r="X227" i="90" s="1"/>
  <c r="AN227" i="90" s="1"/>
  <c r="BF221" i="90"/>
  <c r="Z221" i="90" s="1"/>
  <c r="AP221" i="90" s="1"/>
  <c r="BA222" i="90"/>
  <c r="U222" i="90" s="1"/>
  <c r="AK222" i="90" s="1"/>
  <c r="BG226" i="90"/>
  <c r="AA226" i="90" s="1"/>
  <c r="AQ226" i="90" s="1"/>
  <c r="BG225" i="90"/>
  <c r="AA225" i="90" s="1"/>
  <c r="AQ225" i="90" s="1"/>
  <c r="BG211" i="90"/>
  <c r="AA211" i="90" s="1"/>
  <c r="AQ211" i="90" s="1"/>
  <c r="BK29" i="90"/>
  <c r="AE29" i="90" s="1"/>
  <c r="AU29" i="90" s="1"/>
  <c r="BK45" i="90"/>
  <c r="AE45" i="90" s="1"/>
  <c r="AU45" i="90" s="1"/>
  <c r="BK61" i="90"/>
  <c r="AE61" i="90" s="1"/>
  <c r="AU61" i="90" s="1"/>
  <c r="BK105" i="90"/>
  <c r="AE105" i="90" s="1"/>
  <c r="AU105" i="90" s="1"/>
  <c r="BK117" i="90"/>
  <c r="AE117" i="90" s="1"/>
  <c r="AU117" i="90" s="1"/>
  <c r="BK129" i="90"/>
  <c r="AE129" i="90" s="1"/>
  <c r="AU129" i="90" s="1"/>
  <c r="BK181" i="90"/>
  <c r="AE181" i="90" s="1"/>
  <c r="AU181" i="90" s="1"/>
  <c r="Q2" i="90"/>
  <c r="BK99" i="90"/>
  <c r="AE99" i="90" s="1"/>
  <c r="AU99" i="90" s="1"/>
  <c r="BK103" i="90"/>
  <c r="AE103" i="90" s="1"/>
  <c r="AU103" i="90" s="1"/>
  <c r="BK135" i="90"/>
  <c r="AE135" i="90" s="1"/>
  <c r="AU135" i="90" s="1"/>
  <c r="BK227" i="90"/>
  <c r="AE227" i="90" s="1"/>
  <c r="AU227" i="90" s="1"/>
  <c r="AZ63" i="90"/>
  <c r="T63" i="90" s="1"/>
  <c r="AJ63" i="90" s="1"/>
  <c r="BE145" i="90"/>
  <c r="Y145" i="90" s="1"/>
  <c r="AO145" i="90" s="1"/>
  <c r="BE137" i="90"/>
  <c r="Y137" i="90" s="1"/>
  <c r="AO137" i="90" s="1"/>
  <c r="BE141" i="90"/>
  <c r="Y141" i="90" s="1"/>
  <c r="AO141" i="90" s="1"/>
  <c r="BE162" i="90"/>
  <c r="Y162" i="90" s="1"/>
  <c r="AO162" i="90" s="1"/>
  <c r="BE166" i="90"/>
  <c r="Y166" i="90" s="1"/>
  <c r="AO166" i="90" s="1"/>
  <c r="BE149" i="90"/>
  <c r="Y149" i="90" s="1"/>
  <c r="AO149" i="90" s="1"/>
  <c r="BE170" i="90"/>
  <c r="Y170" i="90" s="1"/>
  <c r="AO170" i="90" s="1"/>
  <c r="AZ175" i="90"/>
  <c r="T175" i="90" s="1"/>
  <c r="AJ175" i="90" s="1"/>
  <c r="AZ60" i="90"/>
  <c r="T60" i="90" s="1"/>
  <c r="AJ60" i="90" s="1"/>
  <c r="AZ44" i="90"/>
  <c r="T44" i="90" s="1"/>
  <c r="AJ44" i="90" s="1"/>
  <c r="AZ130" i="90"/>
  <c r="T130" i="90" s="1"/>
  <c r="AJ130" i="90" s="1"/>
  <c r="AZ114" i="90"/>
  <c r="T114" i="90" s="1"/>
  <c r="AJ114" i="90" s="1"/>
  <c r="AZ98" i="90"/>
  <c r="T98" i="90" s="1"/>
  <c r="AJ98" i="90" s="1"/>
  <c r="AZ82" i="90"/>
  <c r="T82" i="90" s="1"/>
  <c r="AJ82" i="90" s="1"/>
  <c r="AZ143" i="90"/>
  <c r="T143" i="90" s="1"/>
  <c r="AJ143" i="90" s="1"/>
  <c r="BK224" i="90"/>
  <c r="AE224" i="90" s="1"/>
  <c r="AU224" i="90" s="1"/>
  <c r="AZ64" i="90"/>
  <c r="T64" i="90" s="1"/>
  <c r="AJ64" i="90" s="1"/>
  <c r="AZ158" i="90"/>
  <c r="T158" i="90" s="1"/>
  <c r="AJ158" i="90" s="1"/>
  <c r="AZ126" i="90"/>
  <c r="T126" i="90" s="1"/>
  <c r="AJ126" i="90" s="1"/>
  <c r="AZ110" i="90"/>
  <c r="T110" i="90" s="1"/>
  <c r="AJ110" i="90" s="1"/>
  <c r="AZ94" i="90"/>
  <c r="T94" i="90" s="1"/>
  <c r="AJ94" i="90" s="1"/>
  <c r="AZ78" i="90"/>
  <c r="T78" i="90" s="1"/>
  <c r="AJ78" i="90" s="1"/>
  <c r="BK195" i="90"/>
  <c r="AE195" i="90" s="1"/>
  <c r="AU195" i="90" s="1"/>
  <c r="BK199" i="90"/>
  <c r="AE199" i="90" s="1"/>
  <c r="AU199" i="90" s="1"/>
  <c r="BK209" i="90"/>
  <c r="AE209" i="90" s="1"/>
  <c r="AU209" i="90" s="1"/>
  <c r="AZ191" i="90"/>
  <c r="T191" i="90" s="1"/>
  <c r="AJ191" i="90" s="1"/>
  <c r="AZ186" i="90"/>
  <c r="T186" i="90" s="1"/>
  <c r="AJ186" i="90" s="1"/>
  <c r="BG78" i="90"/>
  <c r="AA78" i="90" s="1"/>
  <c r="AQ78" i="90" s="1"/>
  <c r="BG141" i="90"/>
  <c r="AA141" i="90" s="1"/>
  <c r="AQ141" i="90" s="1"/>
  <c r="BG157" i="90"/>
  <c r="AA157" i="90" s="1"/>
  <c r="AQ157" i="90" s="1"/>
  <c r="BK37" i="90"/>
  <c r="AE37" i="90" s="1"/>
  <c r="AU37" i="90" s="1"/>
  <c r="BK53" i="90"/>
  <c r="AE53" i="90" s="1"/>
  <c r="AU53" i="90" s="1"/>
  <c r="BK157" i="90"/>
  <c r="AE157" i="90" s="1"/>
  <c r="AU157" i="90" s="1"/>
  <c r="BK161" i="90"/>
  <c r="AE161" i="90" s="1"/>
  <c r="AU161" i="90" s="1"/>
  <c r="BK169" i="90"/>
  <c r="AE169" i="90" s="1"/>
  <c r="AU169" i="90" s="1"/>
  <c r="BK173" i="90"/>
  <c r="AE173" i="90" s="1"/>
  <c r="AU173" i="90" s="1"/>
  <c r="AZ182" i="90"/>
  <c r="T182" i="90" s="1"/>
  <c r="AJ182" i="90" s="1"/>
  <c r="AZ134" i="90"/>
  <c r="T134" i="90" s="1"/>
  <c r="AJ134" i="90" s="1"/>
  <c r="BG171" i="90"/>
  <c r="AA171" i="90" s="1"/>
  <c r="AQ171" i="90" s="1"/>
  <c r="BG223" i="90"/>
  <c r="AA223" i="90" s="1"/>
  <c r="AQ223" i="90" s="1"/>
  <c r="BK98" i="90"/>
  <c r="AE98" i="90" s="1"/>
  <c r="AU98" i="90" s="1"/>
  <c r="BK102" i="90"/>
  <c r="AE102" i="90" s="1"/>
  <c r="AU102" i="90" s="1"/>
  <c r="BK134" i="90"/>
  <c r="AE134" i="90" s="1"/>
  <c r="AU134" i="90" s="1"/>
  <c r="BK211" i="90"/>
  <c r="AE211" i="90" s="1"/>
  <c r="AU211" i="90" s="1"/>
  <c r="BK223" i="90"/>
  <c r="AE223" i="90" s="1"/>
  <c r="AU223" i="90" s="1"/>
  <c r="BK226" i="90"/>
  <c r="AE226" i="90" s="1"/>
  <c r="AU226" i="90" s="1"/>
  <c r="AZ193" i="90"/>
  <c r="T193" i="90" s="1"/>
  <c r="AJ193" i="90" s="1"/>
  <c r="BE136" i="90"/>
  <c r="Y136" i="90" s="1"/>
  <c r="AO136" i="90" s="1"/>
  <c r="BE140" i="90"/>
  <c r="Y140" i="90" s="1"/>
  <c r="AO140" i="90" s="1"/>
  <c r="BE144" i="90"/>
  <c r="Y144" i="90" s="1"/>
  <c r="AO144" i="90" s="1"/>
  <c r="BE165" i="90"/>
  <c r="Y165" i="90" s="1"/>
  <c r="AO165" i="90" s="1"/>
  <c r="BE148" i="90"/>
  <c r="Y148" i="90" s="1"/>
  <c r="AO148" i="90" s="1"/>
  <c r="BE169" i="90"/>
  <c r="Y169" i="90" s="1"/>
  <c r="AO169" i="90" s="1"/>
  <c r="AZ146" i="90"/>
  <c r="T146" i="90" s="1"/>
  <c r="AJ146" i="90" s="1"/>
  <c r="BK171" i="90"/>
  <c r="AE171" i="90" s="1"/>
  <c r="AU171" i="90" s="1"/>
  <c r="AZ118" i="90"/>
  <c r="T118" i="90" s="1"/>
  <c r="AJ118" i="90" s="1"/>
  <c r="AZ70" i="90"/>
  <c r="T70" i="90" s="1"/>
  <c r="AJ70" i="90" s="1"/>
  <c r="AY47" i="90"/>
  <c r="S47" i="90" s="1"/>
  <c r="AI47" i="90" s="1"/>
  <c r="AY31" i="90"/>
  <c r="S31" i="90" s="1"/>
  <c r="AI31" i="90" s="1"/>
  <c r="AY191" i="90"/>
  <c r="S191" i="90" s="1"/>
  <c r="AI191" i="90" s="1"/>
  <c r="AY143" i="90"/>
  <c r="S143" i="90" s="1"/>
  <c r="AI143" i="90" s="1"/>
  <c r="AY127" i="90"/>
  <c r="S127" i="90" s="1"/>
  <c r="AI127" i="90" s="1"/>
  <c r="AY79" i="90"/>
  <c r="S79" i="90" s="1"/>
  <c r="AI79" i="90" s="1"/>
  <c r="BG94" i="90"/>
  <c r="AA94" i="90" s="1"/>
  <c r="AQ94" i="90" s="1"/>
  <c r="AZ75" i="90"/>
  <c r="T75" i="90" s="1"/>
  <c r="AJ75" i="90" s="1"/>
  <c r="AZ103" i="90"/>
  <c r="T103" i="90" s="1"/>
  <c r="AJ103" i="90" s="1"/>
  <c r="BG192" i="90"/>
  <c r="AA192" i="90" s="1"/>
  <c r="AQ192" i="90" s="1"/>
  <c r="BG79" i="90"/>
  <c r="AA79" i="90" s="1"/>
  <c r="AQ79" i="90" s="1"/>
  <c r="BD51" i="90"/>
  <c r="X51" i="90" s="1"/>
  <c r="AN51" i="90" s="1"/>
  <c r="BD35" i="90"/>
  <c r="X35" i="90" s="1"/>
  <c r="AN35" i="90" s="1"/>
  <c r="AZ210" i="90"/>
  <c r="T210" i="90" s="1"/>
  <c r="AJ210" i="90" s="1"/>
  <c r="AZ178" i="90"/>
  <c r="T178" i="90" s="1"/>
  <c r="AJ178" i="90" s="1"/>
  <c r="AZ176" i="90"/>
  <c r="T176" i="90" s="1"/>
  <c r="AJ176" i="90" s="1"/>
  <c r="AZ159" i="90"/>
  <c r="T159" i="90" s="1"/>
  <c r="AJ159" i="90" s="1"/>
  <c r="AZ95" i="90"/>
  <c r="T95" i="90" s="1"/>
  <c r="AJ95" i="90" s="1"/>
  <c r="AZ170" i="90"/>
  <c r="T170" i="90" s="1"/>
  <c r="AJ170" i="90" s="1"/>
  <c r="AZ209" i="90"/>
  <c r="T209" i="90" s="1"/>
  <c r="AJ209" i="90" s="1"/>
  <c r="AZ142" i="90"/>
  <c r="T142" i="90" s="1"/>
  <c r="AJ142" i="90" s="1"/>
  <c r="AZ154" i="90"/>
  <c r="T154" i="90" s="1"/>
  <c r="AJ154" i="90" s="1"/>
  <c r="AZ122" i="90"/>
  <c r="T122" i="90" s="1"/>
  <c r="AJ122" i="90" s="1"/>
  <c r="AZ106" i="90"/>
  <c r="T106" i="90" s="1"/>
  <c r="AJ106" i="90" s="1"/>
  <c r="AZ90" i="90"/>
  <c r="T90" i="90" s="1"/>
  <c r="AJ90" i="90" s="1"/>
  <c r="BG98" i="90"/>
  <c r="AA98" i="90" s="1"/>
  <c r="AQ98" i="90" s="1"/>
  <c r="AZ131" i="90"/>
  <c r="T131" i="90" s="1"/>
  <c r="AJ131" i="90" s="1"/>
  <c r="AZ83" i="90"/>
  <c r="T83" i="90" s="1"/>
  <c r="AJ83" i="90" s="1"/>
  <c r="AZ66" i="90"/>
  <c r="T66" i="90" s="1"/>
  <c r="AJ66" i="90" s="1"/>
  <c r="AZ47" i="90"/>
  <c r="T47" i="90" s="1"/>
  <c r="AJ47" i="90" s="1"/>
  <c r="AZ31" i="90"/>
  <c r="T31" i="90" s="1"/>
  <c r="AJ31" i="90" s="1"/>
  <c r="AZ150" i="90"/>
  <c r="T150" i="90" s="1"/>
  <c r="AJ150" i="90" s="1"/>
  <c r="AZ67" i="90"/>
  <c r="T67" i="90" s="1"/>
  <c r="AJ67" i="90" s="1"/>
  <c r="BE67" i="90"/>
  <c r="Y67" i="90" s="1"/>
  <c r="AO67" i="90" s="1"/>
  <c r="BE134" i="90"/>
  <c r="Y134" i="90" s="1"/>
  <c r="AO134" i="90" s="1"/>
  <c r="BE138" i="90"/>
  <c r="Y138" i="90" s="1"/>
  <c r="AO138" i="90" s="1"/>
  <c r="BE142" i="90"/>
  <c r="Y142" i="90" s="1"/>
  <c r="AO142" i="90" s="1"/>
  <c r="BE163" i="90"/>
  <c r="Y163" i="90" s="1"/>
  <c r="AO163" i="90" s="1"/>
  <c r="BE146" i="90"/>
  <c r="Y146" i="90" s="1"/>
  <c r="AO146" i="90" s="1"/>
  <c r="BE167" i="90"/>
  <c r="Y167" i="90" s="1"/>
  <c r="AO167" i="90" s="1"/>
  <c r="BE171" i="90"/>
  <c r="Y171" i="90" s="1"/>
  <c r="AO171" i="90" s="1"/>
  <c r="BD204" i="90"/>
  <c r="X204" i="90" s="1"/>
  <c r="AN204" i="90" s="1"/>
  <c r="AZ220" i="90"/>
  <c r="T220" i="90" s="1"/>
  <c r="AJ220" i="90" s="1"/>
  <c r="AZ188" i="90"/>
  <c r="T188" i="90" s="1"/>
  <c r="AJ188" i="90" s="1"/>
  <c r="AZ156" i="90"/>
  <c r="T156" i="90" s="1"/>
  <c r="AJ156" i="90" s="1"/>
  <c r="AZ124" i="90"/>
  <c r="T124" i="90" s="1"/>
  <c r="AJ124" i="90" s="1"/>
  <c r="AZ108" i="90"/>
  <c r="T108" i="90" s="1"/>
  <c r="AJ108" i="90" s="1"/>
  <c r="AZ92" i="90"/>
  <c r="T92" i="90" s="1"/>
  <c r="AJ92" i="90" s="1"/>
  <c r="AZ76" i="90"/>
  <c r="T76" i="90" s="1"/>
  <c r="AJ76" i="90" s="1"/>
  <c r="AZ56" i="90"/>
  <c r="T56" i="90" s="1"/>
  <c r="AJ56" i="90" s="1"/>
  <c r="AZ40" i="90"/>
  <c r="T40" i="90" s="1"/>
  <c r="AJ40" i="90" s="1"/>
  <c r="BG206" i="90"/>
  <c r="AA206" i="90" s="1"/>
  <c r="AQ206" i="90" s="1"/>
  <c r="BG83" i="90"/>
  <c r="AA83" i="90" s="1"/>
  <c r="AQ83" i="90" s="1"/>
  <c r="BG75" i="90"/>
  <c r="AA75" i="90" s="1"/>
  <c r="AQ75" i="90" s="1"/>
  <c r="BD178" i="90"/>
  <c r="X178" i="90" s="1"/>
  <c r="AN178" i="90" s="1"/>
  <c r="BG67" i="90"/>
  <c r="AA67" i="90" s="1"/>
  <c r="AQ67" i="90" s="1"/>
  <c r="AY55" i="90"/>
  <c r="S55" i="90" s="1"/>
  <c r="AI55" i="90" s="1"/>
  <c r="AY39" i="90"/>
  <c r="S39" i="90" s="1"/>
  <c r="AI39" i="90" s="1"/>
  <c r="BG89" i="90"/>
  <c r="AA89" i="90" s="1"/>
  <c r="AQ89" i="90" s="1"/>
  <c r="BD192" i="90"/>
  <c r="X192" i="90" s="1"/>
  <c r="AN192" i="90" s="1"/>
  <c r="BD62" i="90"/>
  <c r="X62" i="90" s="1"/>
  <c r="AN62" i="90" s="1"/>
  <c r="BD46" i="90"/>
  <c r="X46" i="90" s="1"/>
  <c r="AN46" i="90" s="1"/>
  <c r="AZ195" i="90"/>
  <c r="T195" i="90" s="1"/>
  <c r="AJ195" i="90" s="1"/>
  <c r="BG118" i="90"/>
  <c r="AA118" i="90" s="1"/>
  <c r="AQ118" i="90" s="1"/>
  <c r="BG166" i="90"/>
  <c r="AA166" i="90" s="1"/>
  <c r="AQ166" i="90" s="1"/>
  <c r="BG149" i="90"/>
  <c r="AA149" i="90" s="1"/>
  <c r="AQ149" i="90" s="1"/>
  <c r="BG182" i="90"/>
  <c r="AA182" i="90" s="1"/>
  <c r="AQ182" i="90" s="1"/>
  <c r="AZ174" i="90"/>
  <c r="T174" i="90" s="1"/>
  <c r="AJ174" i="90" s="1"/>
  <c r="AZ100" i="90"/>
  <c r="T100" i="90" s="1"/>
  <c r="AJ100" i="90" s="1"/>
  <c r="AZ202" i="90"/>
  <c r="T202" i="90" s="1"/>
  <c r="AJ202" i="90" s="1"/>
  <c r="AZ169" i="90"/>
  <c r="T169" i="90" s="1"/>
  <c r="AJ169" i="90" s="1"/>
  <c r="AZ138" i="90"/>
  <c r="T138" i="90" s="1"/>
  <c r="AJ138" i="90" s="1"/>
  <c r="AZ74" i="90"/>
  <c r="T74" i="90" s="1"/>
  <c r="AJ74" i="90" s="1"/>
  <c r="AZ54" i="90"/>
  <c r="T54" i="90" s="1"/>
  <c r="AJ54" i="90" s="1"/>
  <c r="AZ38" i="90"/>
  <c r="T38" i="90" s="1"/>
  <c r="AJ38" i="90" s="1"/>
  <c r="BG30" i="90"/>
  <c r="AA30" i="90" s="1"/>
  <c r="AQ30" i="90" s="1"/>
  <c r="BG46" i="90"/>
  <c r="AA46" i="90" s="1"/>
  <c r="AQ46" i="90" s="1"/>
  <c r="BG62" i="90"/>
  <c r="AA62" i="90" s="1"/>
  <c r="AQ62" i="90" s="1"/>
  <c r="BG110" i="90"/>
  <c r="AA110" i="90" s="1"/>
  <c r="AQ110" i="90" s="1"/>
  <c r="BG126" i="90"/>
  <c r="AA126" i="90" s="1"/>
  <c r="AQ126" i="90" s="1"/>
  <c r="BG174" i="90"/>
  <c r="AA174" i="90" s="1"/>
  <c r="AQ174" i="90" s="1"/>
  <c r="BG190" i="90"/>
  <c r="AA190" i="90" s="1"/>
  <c r="AQ190" i="90" s="1"/>
  <c r="BK89" i="90"/>
  <c r="AE89" i="90" s="1"/>
  <c r="AU89" i="90" s="1"/>
  <c r="BK113" i="90"/>
  <c r="AE113" i="90" s="1"/>
  <c r="AU113" i="90" s="1"/>
  <c r="BK153" i="90"/>
  <c r="AE153" i="90" s="1"/>
  <c r="AU153" i="90" s="1"/>
  <c r="BK185" i="90"/>
  <c r="AE185" i="90" s="1"/>
  <c r="AU185" i="90" s="1"/>
  <c r="AZ164" i="90"/>
  <c r="T164" i="90" s="1"/>
  <c r="AJ164" i="90" s="1"/>
  <c r="AZ149" i="90"/>
  <c r="T149" i="90" s="1"/>
  <c r="AJ149" i="90" s="1"/>
  <c r="BE88" i="90"/>
  <c r="Y88" i="90" s="1"/>
  <c r="AO88" i="90" s="1"/>
  <c r="BE84" i="90"/>
  <c r="Y84" i="90" s="1"/>
  <c r="AO84" i="90" s="1"/>
  <c r="BH87" i="90"/>
  <c r="AB87" i="90" s="1"/>
  <c r="AR87" i="90" s="1"/>
  <c r="BH127" i="90"/>
  <c r="AB127" i="90" s="1"/>
  <c r="AR127" i="90" s="1"/>
  <c r="BH135" i="90"/>
  <c r="AB135" i="90" s="1"/>
  <c r="AR135" i="90" s="1"/>
  <c r="BH143" i="90"/>
  <c r="AB143" i="90" s="1"/>
  <c r="AR143" i="90" s="1"/>
  <c r="BH191" i="90"/>
  <c r="AB191" i="90" s="1"/>
  <c r="AR191" i="90" s="1"/>
  <c r="BH207" i="90"/>
  <c r="AB207" i="90" s="1"/>
  <c r="AR207" i="90" s="1"/>
  <c r="AZ140" i="90"/>
  <c r="T140" i="90" s="1"/>
  <c r="AJ140" i="90" s="1"/>
  <c r="AZ68" i="90"/>
  <c r="T68" i="90" s="1"/>
  <c r="AJ68" i="90" s="1"/>
  <c r="AZ127" i="90"/>
  <c r="T127" i="90" s="1"/>
  <c r="AJ127" i="90" s="1"/>
  <c r="AZ79" i="90"/>
  <c r="T79" i="90" s="1"/>
  <c r="AJ79" i="90" s="1"/>
  <c r="BD162" i="90"/>
  <c r="X162" i="90" s="1"/>
  <c r="AN162" i="90" s="1"/>
  <c r="BD133" i="90"/>
  <c r="X133" i="90" s="1"/>
  <c r="AN133" i="90" s="1"/>
  <c r="AZ102" i="90"/>
  <c r="T102" i="90" s="1"/>
  <c r="AJ102" i="90" s="1"/>
  <c r="AZ86" i="90"/>
  <c r="T86" i="90" s="1"/>
  <c r="AJ86" i="90" s="1"/>
  <c r="BG142" i="90"/>
  <c r="AA142" i="90" s="1"/>
  <c r="AQ142" i="90" s="1"/>
  <c r="BG158" i="90"/>
  <c r="AA158" i="90" s="1"/>
  <c r="AQ158" i="90" s="1"/>
  <c r="BH103" i="90"/>
  <c r="AB103" i="90" s="1"/>
  <c r="AR103" i="90" s="1"/>
  <c r="BH107" i="90"/>
  <c r="AB107" i="90" s="1"/>
  <c r="AR107" i="90" s="1"/>
  <c r="BH183" i="90"/>
  <c r="AB183" i="90" s="1"/>
  <c r="AR183" i="90" s="1"/>
  <c r="BH187" i="90"/>
  <c r="AB187" i="90" s="1"/>
  <c r="AR187" i="90" s="1"/>
  <c r="AZ203" i="90"/>
  <c r="T203" i="90" s="1"/>
  <c r="AJ203" i="90" s="1"/>
  <c r="AZ155" i="90"/>
  <c r="T155" i="90" s="1"/>
  <c r="AJ155" i="90" s="1"/>
  <c r="AZ206" i="90"/>
  <c r="T206" i="90" s="1"/>
  <c r="AJ206" i="90" s="1"/>
  <c r="AZ190" i="90"/>
  <c r="T190" i="90" s="1"/>
  <c r="AJ190" i="90" s="1"/>
  <c r="BG33" i="90"/>
  <c r="AA33" i="90" s="1"/>
  <c r="AQ33" i="90" s="1"/>
  <c r="BG49" i="90"/>
  <c r="AA49" i="90" s="1"/>
  <c r="AQ49" i="90" s="1"/>
  <c r="BG113" i="90"/>
  <c r="AA113" i="90" s="1"/>
  <c r="AQ113" i="90" s="1"/>
  <c r="BG129" i="90"/>
  <c r="AA129" i="90" s="1"/>
  <c r="AQ129" i="90" s="1"/>
  <c r="BG177" i="90"/>
  <c r="AA177" i="90" s="1"/>
  <c r="AQ177" i="90" s="1"/>
  <c r="BG208" i="90"/>
  <c r="AA208" i="90" s="1"/>
  <c r="AQ208" i="90" s="1"/>
  <c r="BG224" i="90"/>
  <c r="AA224" i="90" s="1"/>
  <c r="AQ224" i="90" s="1"/>
  <c r="BK152" i="90"/>
  <c r="AE152" i="90" s="1"/>
  <c r="AU152" i="90" s="1"/>
  <c r="BK156" i="90"/>
  <c r="AE156" i="90" s="1"/>
  <c r="AU156" i="90" s="1"/>
  <c r="BK203" i="90"/>
  <c r="AE203" i="90" s="1"/>
  <c r="AU203" i="90" s="1"/>
  <c r="BK225" i="90"/>
  <c r="AE225" i="90" s="1"/>
  <c r="AU225" i="90" s="1"/>
  <c r="AZ185" i="90"/>
  <c r="T185" i="90" s="1"/>
  <c r="AJ185" i="90" s="1"/>
  <c r="AZ153" i="90"/>
  <c r="T153" i="90" s="1"/>
  <c r="AJ153" i="90" s="1"/>
  <c r="AZ137" i="90"/>
  <c r="T137" i="90" s="1"/>
  <c r="AJ137" i="90" s="1"/>
  <c r="AZ121" i="90"/>
  <c r="T121" i="90" s="1"/>
  <c r="AJ121" i="90" s="1"/>
  <c r="AZ105" i="90"/>
  <c r="T105" i="90" s="1"/>
  <c r="AJ105" i="90" s="1"/>
  <c r="AZ89" i="90"/>
  <c r="T89" i="90" s="1"/>
  <c r="AJ89" i="90" s="1"/>
  <c r="AZ73" i="90"/>
  <c r="T73" i="90" s="1"/>
  <c r="AJ73" i="90" s="1"/>
  <c r="BE70" i="90"/>
  <c r="Y70" i="90" s="1"/>
  <c r="AO70" i="90" s="1"/>
  <c r="BE92" i="90"/>
  <c r="Y92" i="90" s="1"/>
  <c r="AO92" i="90" s="1"/>
  <c r="BE96" i="90"/>
  <c r="Y96" i="90" s="1"/>
  <c r="AO96" i="90" s="1"/>
  <c r="BE100" i="90"/>
  <c r="Y100" i="90" s="1"/>
  <c r="AO100" i="90" s="1"/>
  <c r="BH36" i="90"/>
  <c r="AB36" i="90" s="1"/>
  <c r="AR36" i="90" s="1"/>
  <c r="BH40" i="90"/>
  <c r="AB40" i="90" s="1"/>
  <c r="AR40" i="90" s="1"/>
  <c r="BH52" i="90"/>
  <c r="AB52" i="90" s="1"/>
  <c r="AR52" i="90" s="1"/>
  <c r="BH56" i="90"/>
  <c r="AB56" i="90" s="1"/>
  <c r="AR56" i="90" s="1"/>
  <c r="BH70" i="90"/>
  <c r="AB70" i="90" s="1"/>
  <c r="AR70" i="90" s="1"/>
  <c r="BH119" i="90"/>
  <c r="AB119" i="90" s="1"/>
  <c r="AR119" i="90" s="1"/>
  <c r="BH151" i="90"/>
  <c r="AB151" i="90" s="1"/>
  <c r="AR151" i="90" s="1"/>
  <c r="BH195" i="90"/>
  <c r="AB195" i="90" s="1"/>
  <c r="AR195" i="90" s="1"/>
  <c r="AZ208" i="90"/>
  <c r="T208" i="90" s="1"/>
  <c r="AJ208" i="90" s="1"/>
  <c r="AZ192" i="90"/>
  <c r="T192" i="90" s="1"/>
  <c r="AJ192" i="90" s="1"/>
  <c r="BD215" i="90"/>
  <c r="X215" i="90" s="1"/>
  <c r="AN215" i="90" s="1"/>
  <c r="BD100" i="90"/>
  <c r="X100" i="90" s="1"/>
  <c r="AN100" i="90" s="1"/>
  <c r="BG29" i="90"/>
  <c r="AA29" i="90" s="1"/>
  <c r="AQ29" i="90" s="1"/>
  <c r="BG45" i="90"/>
  <c r="AA45" i="90" s="1"/>
  <c r="AQ45" i="90" s="1"/>
  <c r="BG61" i="90"/>
  <c r="AA61" i="90" s="1"/>
  <c r="AQ61" i="90" s="1"/>
  <c r="BK68" i="90"/>
  <c r="AE68" i="90" s="1"/>
  <c r="AU68" i="90" s="1"/>
  <c r="BK72" i="90"/>
  <c r="AE72" i="90" s="1"/>
  <c r="AU72" i="90" s="1"/>
  <c r="BK76" i="90"/>
  <c r="AE76" i="90" s="1"/>
  <c r="AU76" i="90" s="1"/>
  <c r="BK84" i="90"/>
  <c r="AE84" i="90" s="1"/>
  <c r="AU84" i="90" s="1"/>
  <c r="BD181" i="90"/>
  <c r="X181" i="90" s="1"/>
  <c r="AN181" i="90" s="1"/>
  <c r="BD165" i="90"/>
  <c r="X165" i="90" s="1"/>
  <c r="AN165" i="90" s="1"/>
  <c r="BD116" i="90"/>
  <c r="X116" i="90" s="1"/>
  <c r="AN116" i="90" s="1"/>
  <c r="BD225" i="90"/>
  <c r="X225" i="90" s="1"/>
  <c r="AN225" i="90" s="1"/>
  <c r="AY179" i="90"/>
  <c r="S179" i="90" s="1"/>
  <c r="AI179" i="90" s="1"/>
  <c r="AY162" i="90"/>
  <c r="S162" i="90" s="1"/>
  <c r="AI162" i="90" s="1"/>
  <c r="AY131" i="90"/>
  <c r="S131" i="90" s="1"/>
  <c r="AI131" i="90" s="1"/>
  <c r="AY115" i="90"/>
  <c r="S115" i="90" s="1"/>
  <c r="AI115" i="90" s="1"/>
  <c r="AY99" i="90"/>
  <c r="S99" i="90" s="1"/>
  <c r="AI99" i="90" s="1"/>
  <c r="AY83" i="90"/>
  <c r="S83" i="90" s="1"/>
  <c r="AI83" i="90" s="1"/>
  <c r="AY66" i="90"/>
  <c r="S66" i="90" s="1"/>
  <c r="AI66" i="90" s="1"/>
  <c r="BH118" i="90"/>
  <c r="AB118" i="90" s="1"/>
  <c r="AR118" i="90" s="1"/>
  <c r="BG76" i="90"/>
  <c r="AA76" i="90" s="1"/>
  <c r="AQ76" i="90" s="1"/>
  <c r="BK27" i="90"/>
  <c r="AE27" i="90" s="1"/>
  <c r="AU27" i="90" s="1"/>
  <c r="BK31" i="90"/>
  <c r="AE31" i="90" s="1"/>
  <c r="AU31" i="90" s="1"/>
  <c r="BK35" i="90"/>
  <c r="AE35" i="90" s="1"/>
  <c r="AU35" i="90" s="1"/>
  <c r="BK47" i="90"/>
  <c r="AE47" i="90" s="1"/>
  <c r="AU47" i="90" s="1"/>
  <c r="BK51" i="90"/>
  <c r="AE51" i="90" s="1"/>
  <c r="AU51" i="90" s="1"/>
  <c r="BK63" i="90"/>
  <c r="AE63" i="90" s="1"/>
  <c r="AU63" i="90" s="1"/>
  <c r="BK87" i="90"/>
  <c r="AE87" i="90" s="1"/>
  <c r="AU87" i="90" s="1"/>
  <c r="BD185" i="90"/>
  <c r="X185" i="90" s="1"/>
  <c r="AN185" i="90" s="1"/>
  <c r="BD153" i="90"/>
  <c r="X153" i="90" s="1"/>
  <c r="AN153" i="90" s="1"/>
  <c r="BD148" i="90"/>
  <c r="X148" i="90" s="1"/>
  <c r="AN148" i="90" s="1"/>
  <c r="AZ55" i="90"/>
  <c r="T55" i="90" s="1"/>
  <c r="AJ55" i="90" s="1"/>
  <c r="AZ39" i="90"/>
  <c r="T39" i="90" s="1"/>
  <c r="AJ39" i="90" s="1"/>
  <c r="AZ199" i="90"/>
  <c r="T199" i="90" s="1"/>
  <c r="AJ199" i="90" s="1"/>
  <c r="AZ166" i="90"/>
  <c r="T166" i="90" s="1"/>
  <c r="AJ166" i="90" s="1"/>
  <c r="AZ51" i="90"/>
  <c r="T51" i="90" s="1"/>
  <c r="AJ51" i="90" s="1"/>
  <c r="AZ35" i="90"/>
  <c r="T35" i="90" s="1"/>
  <c r="AJ35" i="90" s="1"/>
  <c r="AZ59" i="90"/>
  <c r="T59" i="90" s="1"/>
  <c r="AJ59" i="90" s="1"/>
  <c r="AZ43" i="90"/>
  <c r="T43" i="90" s="1"/>
  <c r="AJ43" i="90" s="1"/>
  <c r="AZ112" i="90"/>
  <c r="T112" i="90" s="1"/>
  <c r="AJ112" i="90" s="1"/>
  <c r="AZ116" i="90"/>
  <c r="T116" i="90" s="1"/>
  <c r="AJ116" i="90" s="1"/>
  <c r="AZ147" i="90"/>
  <c r="T147" i="90" s="1"/>
  <c r="AJ147" i="90" s="1"/>
  <c r="BD125" i="90"/>
  <c r="X125" i="90" s="1"/>
  <c r="AN125" i="90" s="1"/>
  <c r="BD31" i="90"/>
  <c r="X31" i="90" s="1"/>
  <c r="AN31" i="90" s="1"/>
  <c r="AY95" i="90"/>
  <c r="S95" i="90" s="1"/>
  <c r="AI95" i="90" s="1"/>
  <c r="BG93" i="90"/>
  <c r="AA93" i="90" s="1"/>
  <c r="AQ93" i="90" s="1"/>
  <c r="BG101" i="90"/>
  <c r="AA101" i="90" s="1"/>
  <c r="AQ101" i="90" s="1"/>
  <c r="BG134" i="90"/>
  <c r="AA134" i="90" s="1"/>
  <c r="AQ134" i="90" s="1"/>
  <c r="BK70" i="90"/>
  <c r="AE70" i="90" s="1"/>
  <c r="AU70" i="90" s="1"/>
  <c r="BK78" i="90"/>
  <c r="AE78" i="90" s="1"/>
  <c r="AU78" i="90" s="1"/>
  <c r="BK82" i="90"/>
  <c r="AE82" i="90" s="1"/>
  <c r="AU82" i="90" s="1"/>
  <c r="BK94" i="90"/>
  <c r="AE94" i="90" s="1"/>
  <c r="AU94" i="90" s="1"/>
  <c r="BK142" i="90"/>
  <c r="AE142" i="90" s="1"/>
  <c r="AU142" i="90" s="1"/>
  <c r="BK147" i="90"/>
  <c r="AE147" i="90" s="1"/>
  <c r="AU147" i="90" s="1"/>
  <c r="BK201" i="90"/>
  <c r="AE201" i="90" s="1"/>
  <c r="AU201" i="90" s="1"/>
  <c r="BD221" i="90"/>
  <c r="X221" i="90" s="1"/>
  <c r="AN221" i="90" s="1"/>
  <c r="BD188" i="90"/>
  <c r="X188" i="90" s="1"/>
  <c r="AN188" i="90" s="1"/>
  <c r="BD157" i="90"/>
  <c r="X157" i="90" s="1"/>
  <c r="AN157" i="90" s="1"/>
  <c r="AZ61" i="90"/>
  <c r="T61" i="90" s="1"/>
  <c r="AJ61" i="90" s="1"/>
  <c r="AZ45" i="90"/>
  <c r="T45" i="90" s="1"/>
  <c r="AJ45" i="90" s="1"/>
  <c r="AZ29" i="90"/>
  <c r="T29" i="90" s="1"/>
  <c r="AJ29" i="90" s="1"/>
  <c r="BE28" i="90"/>
  <c r="Y28" i="90" s="1"/>
  <c r="AO28" i="90" s="1"/>
  <c r="BE32" i="90"/>
  <c r="Y32" i="90" s="1"/>
  <c r="AO32" i="90" s="1"/>
  <c r="BE36" i="90"/>
  <c r="Y36" i="90" s="1"/>
  <c r="AO36" i="90" s="1"/>
  <c r="BE40" i="90"/>
  <c r="Y40" i="90" s="1"/>
  <c r="AO40" i="90" s="1"/>
  <c r="BE44" i="90"/>
  <c r="Y44" i="90" s="1"/>
  <c r="AO44" i="90" s="1"/>
  <c r="BE48" i="90"/>
  <c r="Y48" i="90" s="1"/>
  <c r="AO48" i="90" s="1"/>
  <c r="BE52" i="90"/>
  <c r="Y52" i="90" s="1"/>
  <c r="AO52" i="90" s="1"/>
  <c r="BE56" i="90"/>
  <c r="Y56" i="90" s="1"/>
  <c r="AO56" i="90" s="1"/>
  <c r="BE60" i="90"/>
  <c r="Y60" i="90" s="1"/>
  <c r="AO60" i="90" s="1"/>
  <c r="BE68" i="90"/>
  <c r="Y68" i="90" s="1"/>
  <c r="AO68" i="90" s="1"/>
  <c r="BE147" i="90"/>
  <c r="Y147" i="90" s="1"/>
  <c r="AO147" i="90" s="1"/>
  <c r="BE155" i="90"/>
  <c r="Y155" i="90" s="1"/>
  <c r="AO155" i="90" s="1"/>
  <c r="BE159" i="90"/>
  <c r="Y159" i="90" s="1"/>
  <c r="AO159" i="90" s="1"/>
  <c r="BE219" i="90"/>
  <c r="Y219" i="90" s="1"/>
  <c r="AO219" i="90" s="1"/>
  <c r="BH95" i="90"/>
  <c r="AB95" i="90" s="1"/>
  <c r="AR95" i="90" s="1"/>
  <c r="BH111" i="90"/>
  <c r="AB111" i="90" s="1"/>
  <c r="AR111" i="90" s="1"/>
  <c r="BH158" i="90"/>
  <c r="AB158" i="90" s="1"/>
  <c r="AR158" i="90" s="1"/>
  <c r="BH167" i="90"/>
  <c r="AB167" i="90" s="1"/>
  <c r="AR167" i="90" s="1"/>
  <c r="BH171" i="90"/>
  <c r="AB171" i="90" s="1"/>
  <c r="AR171" i="90" s="1"/>
  <c r="BH175" i="90"/>
  <c r="AB175" i="90" s="1"/>
  <c r="AR175" i="90" s="1"/>
  <c r="AZ184" i="90"/>
  <c r="T184" i="90" s="1"/>
  <c r="AJ184" i="90" s="1"/>
  <c r="AZ152" i="90"/>
  <c r="T152" i="90" s="1"/>
  <c r="AJ152" i="90" s="1"/>
  <c r="AZ136" i="90"/>
  <c r="T136" i="90" s="1"/>
  <c r="AJ136" i="90" s="1"/>
  <c r="AZ120" i="90"/>
  <c r="T120" i="90" s="1"/>
  <c r="AJ120" i="90" s="1"/>
  <c r="AZ104" i="90"/>
  <c r="T104" i="90" s="1"/>
  <c r="AJ104" i="90" s="1"/>
  <c r="AZ88" i="90"/>
  <c r="T88" i="90" s="1"/>
  <c r="AJ88" i="90" s="1"/>
  <c r="AZ72" i="90"/>
  <c r="T72" i="90" s="1"/>
  <c r="AJ72" i="90" s="1"/>
  <c r="BD59" i="90"/>
  <c r="X59" i="90" s="1"/>
  <c r="AN59" i="90" s="1"/>
  <c r="BD43" i="90"/>
  <c r="X43" i="90" s="1"/>
  <c r="AN43" i="90" s="1"/>
  <c r="AY219" i="90"/>
  <c r="S219" i="90" s="1"/>
  <c r="AI219" i="90" s="1"/>
  <c r="AY170" i="90"/>
  <c r="S170" i="90" s="1"/>
  <c r="AI170" i="90" s="1"/>
  <c r="AZ218" i="90"/>
  <c r="T218" i="90" s="1"/>
  <c r="AJ218" i="90" s="1"/>
  <c r="BG68" i="90"/>
  <c r="AA68" i="90" s="1"/>
  <c r="AQ68" i="90" s="1"/>
  <c r="BG85" i="90"/>
  <c r="AA85" i="90" s="1"/>
  <c r="AQ85" i="90" s="1"/>
  <c r="BG102" i="90"/>
  <c r="AA102" i="90" s="1"/>
  <c r="AQ102" i="90" s="1"/>
  <c r="BG196" i="90"/>
  <c r="AA196" i="90" s="1"/>
  <c r="AQ196" i="90" s="1"/>
  <c r="BG212" i="90"/>
  <c r="AA212" i="90" s="1"/>
  <c r="AQ212" i="90" s="1"/>
  <c r="BK43" i="90"/>
  <c r="AE43" i="90" s="1"/>
  <c r="AU43" i="90" s="1"/>
  <c r="BK59" i="90"/>
  <c r="AE59" i="90" s="1"/>
  <c r="AU59" i="90" s="1"/>
  <c r="BK95" i="90"/>
  <c r="AE95" i="90" s="1"/>
  <c r="AU95" i="90" s="1"/>
  <c r="BK111" i="90"/>
  <c r="AE111" i="90" s="1"/>
  <c r="AU111" i="90" s="1"/>
  <c r="BK127" i="90"/>
  <c r="AE127" i="90" s="1"/>
  <c r="AU127" i="90" s="1"/>
  <c r="BK143" i="90"/>
  <c r="AE143" i="90" s="1"/>
  <c r="AU143" i="90" s="1"/>
  <c r="BK151" i="90"/>
  <c r="AE151" i="90" s="1"/>
  <c r="AU151" i="90" s="1"/>
  <c r="BK159" i="90"/>
  <c r="AE159" i="90" s="1"/>
  <c r="AU159" i="90" s="1"/>
  <c r="BK187" i="90"/>
  <c r="AE187" i="90" s="1"/>
  <c r="AU187" i="90" s="1"/>
  <c r="BK219" i="90"/>
  <c r="AE219" i="90" s="1"/>
  <c r="AU219" i="90" s="1"/>
  <c r="BD217" i="90"/>
  <c r="X217" i="90" s="1"/>
  <c r="AN217" i="90" s="1"/>
  <c r="BD169" i="90"/>
  <c r="X169" i="90" s="1"/>
  <c r="AN169" i="90" s="1"/>
  <c r="AZ221" i="90"/>
  <c r="T221" i="90" s="1"/>
  <c r="AJ221" i="90" s="1"/>
  <c r="AZ205" i="90"/>
  <c r="T205" i="90" s="1"/>
  <c r="AJ205" i="90" s="1"/>
  <c r="AZ172" i="90"/>
  <c r="T172" i="90" s="1"/>
  <c r="AJ172" i="90" s="1"/>
  <c r="AZ57" i="90"/>
  <c r="T57" i="90" s="1"/>
  <c r="AJ57" i="90" s="1"/>
  <c r="AZ41" i="90"/>
  <c r="T41" i="90" s="1"/>
  <c r="AJ41" i="90" s="1"/>
  <c r="BE208" i="90"/>
  <c r="Y208" i="90" s="1"/>
  <c r="AO208" i="90" s="1"/>
  <c r="AZ180" i="90"/>
  <c r="T180" i="90" s="1"/>
  <c r="AJ180" i="90" s="1"/>
  <c r="AZ132" i="90"/>
  <c r="T132" i="90" s="1"/>
  <c r="AJ132" i="90" s="1"/>
  <c r="AZ84" i="90"/>
  <c r="T84" i="90" s="1"/>
  <c r="AJ84" i="90" s="1"/>
  <c r="BG71" i="90"/>
  <c r="AA71" i="90" s="1"/>
  <c r="AQ71" i="90" s="1"/>
  <c r="BD141" i="90"/>
  <c r="X141" i="90" s="1"/>
  <c r="AN141" i="90" s="1"/>
  <c r="BD82" i="90"/>
  <c r="X82" i="90" s="1"/>
  <c r="AN82" i="90" s="1"/>
  <c r="BD76" i="90"/>
  <c r="X76" i="90" s="1"/>
  <c r="AN76" i="90" s="1"/>
  <c r="AY199" i="90"/>
  <c r="S199" i="90" s="1"/>
  <c r="AI199" i="90" s="1"/>
  <c r="AY51" i="90"/>
  <c r="S51" i="90" s="1"/>
  <c r="AI51" i="90" s="1"/>
  <c r="AY35" i="90"/>
  <c r="S35" i="90" s="1"/>
  <c r="AI35" i="90" s="1"/>
  <c r="AZ213" i="90"/>
  <c r="T213" i="90" s="1"/>
  <c r="AJ213" i="90" s="1"/>
  <c r="BG37" i="90"/>
  <c r="AA37" i="90" s="1"/>
  <c r="AQ37" i="90" s="1"/>
  <c r="BG53" i="90"/>
  <c r="AA53" i="90" s="1"/>
  <c r="AQ53" i="90" s="1"/>
  <c r="BG77" i="90"/>
  <c r="AA77" i="90" s="1"/>
  <c r="AQ77" i="90" s="1"/>
  <c r="BG86" i="90"/>
  <c r="AA86" i="90" s="1"/>
  <c r="AQ86" i="90" s="1"/>
  <c r="BG109" i="90"/>
  <c r="AA109" i="90" s="1"/>
  <c r="AQ109" i="90" s="1"/>
  <c r="BG117" i="90"/>
  <c r="AA117" i="90" s="1"/>
  <c r="AQ117" i="90" s="1"/>
  <c r="BG125" i="90"/>
  <c r="AA125" i="90" s="1"/>
  <c r="AQ125" i="90" s="1"/>
  <c r="BG133" i="90"/>
  <c r="AA133" i="90" s="1"/>
  <c r="AQ133" i="90" s="1"/>
  <c r="BG165" i="90"/>
  <c r="AA165" i="90" s="1"/>
  <c r="AQ165" i="90" s="1"/>
  <c r="BG148" i="90"/>
  <c r="AA148" i="90" s="1"/>
  <c r="AQ148" i="90" s="1"/>
  <c r="BG181" i="90"/>
  <c r="AA181" i="90" s="1"/>
  <c r="AQ181" i="90" s="1"/>
  <c r="BG189" i="90"/>
  <c r="AA189" i="90" s="1"/>
  <c r="AQ189" i="90" s="1"/>
  <c r="BG197" i="90"/>
  <c r="AA197" i="90" s="1"/>
  <c r="AQ197" i="90" s="1"/>
  <c r="BK80" i="90"/>
  <c r="AE80" i="90" s="1"/>
  <c r="AU80" i="90" s="1"/>
  <c r="BK92" i="90"/>
  <c r="AE92" i="90" s="1"/>
  <c r="AU92" i="90" s="1"/>
  <c r="BK96" i="90"/>
  <c r="AE96" i="90" s="1"/>
  <c r="AU96" i="90" s="1"/>
  <c r="BK100" i="90"/>
  <c r="AE100" i="90" s="1"/>
  <c r="AU100" i="90" s="1"/>
  <c r="BK136" i="90"/>
  <c r="AE136" i="90" s="1"/>
  <c r="AU136" i="90" s="1"/>
  <c r="BK140" i="90"/>
  <c r="AE140" i="90" s="1"/>
  <c r="AU140" i="90" s="1"/>
  <c r="BK144" i="90"/>
  <c r="AE144" i="90" s="1"/>
  <c r="AU144" i="90" s="1"/>
  <c r="BK160" i="90"/>
  <c r="AE160" i="90" s="1"/>
  <c r="AU160" i="90" s="1"/>
  <c r="BK216" i="90"/>
  <c r="AE216" i="90" s="1"/>
  <c r="AU216" i="90" s="1"/>
  <c r="BK213" i="90"/>
  <c r="AE213" i="90" s="1"/>
  <c r="AU213" i="90" s="1"/>
  <c r="BK218" i="90"/>
  <c r="AE218" i="90" s="1"/>
  <c r="AU218" i="90" s="1"/>
  <c r="BD205" i="90"/>
  <c r="X205" i="90" s="1"/>
  <c r="AN205" i="90" s="1"/>
  <c r="AZ217" i="90"/>
  <c r="T217" i="90" s="1"/>
  <c r="AJ217" i="90" s="1"/>
  <c r="AZ201" i="90"/>
  <c r="T201" i="90" s="1"/>
  <c r="AJ201" i="90" s="1"/>
  <c r="AZ168" i="90"/>
  <c r="T168" i="90" s="1"/>
  <c r="AJ168" i="90" s="1"/>
  <c r="AZ53" i="90"/>
  <c r="T53" i="90" s="1"/>
  <c r="AJ53" i="90" s="1"/>
  <c r="AZ37" i="90"/>
  <c r="T37" i="90" s="1"/>
  <c r="AJ37" i="90" s="1"/>
  <c r="BE66" i="90"/>
  <c r="Y66" i="90" s="1"/>
  <c r="AO66" i="90" s="1"/>
  <c r="BE74" i="90"/>
  <c r="Y74" i="90" s="1"/>
  <c r="AO74" i="90" s="1"/>
  <c r="BE78" i="90"/>
  <c r="Y78" i="90" s="1"/>
  <c r="AO78" i="90" s="1"/>
  <c r="BE82" i="90"/>
  <c r="Y82" i="90" s="1"/>
  <c r="AO82" i="90" s="1"/>
  <c r="BE106" i="90"/>
  <c r="Y106" i="90" s="1"/>
  <c r="AO106" i="90" s="1"/>
  <c r="BE110" i="90"/>
  <c r="Y110" i="90" s="1"/>
  <c r="AO110" i="90" s="1"/>
  <c r="BE114" i="90"/>
  <c r="Y114" i="90" s="1"/>
  <c r="AO114" i="90" s="1"/>
  <c r="BE118" i="90"/>
  <c r="Y118" i="90" s="1"/>
  <c r="AO118" i="90" s="1"/>
  <c r="BE122" i="90"/>
  <c r="Y122" i="90" s="1"/>
  <c r="AO122" i="90" s="1"/>
  <c r="BE126" i="90"/>
  <c r="Y126" i="90" s="1"/>
  <c r="AO126" i="90" s="1"/>
  <c r="BE130" i="90"/>
  <c r="Y130" i="90" s="1"/>
  <c r="AO130" i="90" s="1"/>
  <c r="BE178" i="90"/>
  <c r="Y178" i="90" s="1"/>
  <c r="AO178" i="90" s="1"/>
  <c r="BE182" i="90"/>
  <c r="Y182" i="90" s="1"/>
  <c r="AO182" i="90" s="1"/>
  <c r="BE186" i="90"/>
  <c r="Y186" i="90" s="1"/>
  <c r="AO186" i="90" s="1"/>
  <c r="BE190" i="90"/>
  <c r="Y190" i="90" s="1"/>
  <c r="AO190" i="90" s="1"/>
  <c r="BE198" i="90"/>
  <c r="Y198" i="90" s="1"/>
  <c r="AO198" i="90" s="1"/>
  <c r="BE202" i="90"/>
  <c r="Y202" i="90" s="1"/>
  <c r="AO202" i="90" s="1"/>
  <c r="BH28" i="90"/>
  <c r="AB28" i="90" s="1"/>
  <c r="AR28" i="90" s="1"/>
  <c r="BH32" i="90"/>
  <c r="AB32" i="90" s="1"/>
  <c r="AR32" i="90" s="1"/>
  <c r="BH48" i="90"/>
  <c r="AB48" i="90" s="1"/>
  <c r="AR48" i="90" s="1"/>
  <c r="BH149" i="90"/>
  <c r="AB149" i="90" s="1"/>
  <c r="AR149" i="90" s="1"/>
  <c r="BH163" i="90"/>
  <c r="AB163" i="90" s="1"/>
  <c r="AR163" i="90" s="1"/>
  <c r="BH203" i="90"/>
  <c r="AB203" i="90" s="1"/>
  <c r="AR203" i="90" s="1"/>
  <c r="BD220" i="90"/>
  <c r="X220" i="90" s="1"/>
  <c r="AN220" i="90" s="1"/>
  <c r="BD156" i="90"/>
  <c r="X156" i="90" s="1"/>
  <c r="AN156" i="90" s="1"/>
  <c r="AZ160" i="90"/>
  <c r="T160" i="90" s="1"/>
  <c r="AJ160" i="90" s="1"/>
  <c r="AZ144" i="90"/>
  <c r="T144" i="90" s="1"/>
  <c r="AJ144" i="90" s="1"/>
  <c r="AZ128" i="90"/>
  <c r="T128" i="90" s="1"/>
  <c r="AJ128" i="90" s="1"/>
  <c r="AZ96" i="90"/>
  <c r="T96" i="90" s="1"/>
  <c r="AJ96" i="90" s="1"/>
  <c r="AZ80" i="90"/>
  <c r="T80" i="90" s="1"/>
  <c r="AJ80" i="90" s="1"/>
  <c r="BD226" i="90"/>
  <c r="X226" i="90" s="1"/>
  <c r="AN226" i="90" s="1"/>
  <c r="AZ207" i="90"/>
  <c r="T207" i="90" s="1"/>
  <c r="AJ207" i="90" s="1"/>
  <c r="AZ97" i="90"/>
  <c r="T97" i="90" s="1"/>
  <c r="AJ97" i="90" s="1"/>
  <c r="AZ101" i="90"/>
  <c r="T101" i="90" s="1"/>
  <c r="AJ101" i="90" s="1"/>
  <c r="AZ113" i="90"/>
  <c r="T113" i="90" s="1"/>
  <c r="AJ113" i="90" s="1"/>
  <c r="AZ161" i="90"/>
  <c r="T161" i="90" s="1"/>
  <c r="AJ161" i="90" s="1"/>
  <c r="AZ219" i="90"/>
  <c r="T219" i="90" s="1"/>
  <c r="AJ219" i="90" s="1"/>
  <c r="AZ222" i="90"/>
  <c r="T222" i="90" s="1"/>
  <c r="AJ222" i="90" s="1"/>
  <c r="P2" i="90"/>
  <c r="BD186" i="90"/>
  <c r="X186" i="90" s="1"/>
  <c r="AN186" i="90" s="1"/>
  <c r="AY69" i="90"/>
  <c r="S69" i="90" s="1"/>
  <c r="AI69" i="90" s="1"/>
  <c r="AZ225" i="90"/>
  <c r="T225" i="90" s="1"/>
  <c r="AJ225" i="90" s="1"/>
  <c r="AZ173" i="90"/>
  <c r="T173" i="90" s="1"/>
  <c r="AJ173" i="90" s="1"/>
  <c r="AZ58" i="90"/>
  <c r="T58" i="90" s="1"/>
  <c r="AJ58" i="90" s="1"/>
  <c r="AZ42" i="90"/>
  <c r="T42" i="90" s="1"/>
  <c r="AJ42" i="90" s="1"/>
  <c r="AZ65" i="90"/>
  <c r="T65" i="90" s="1"/>
  <c r="AJ65" i="90" s="1"/>
  <c r="BG72" i="90"/>
  <c r="AA72" i="90" s="1"/>
  <c r="AQ72" i="90" s="1"/>
  <c r="BG80" i="90"/>
  <c r="AA80" i="90" s="1"/>
  <c r="AQ80" i="90" s="1"/>
  <c r="BG193" i="90"/>
  <c r="AA193" i="90" s="1"/>
  <c r="AQ193" i="90" s="1"/>
  <c r="BK39" i="90"/>
  <c r="AE39" i="90" s="1"/>
  <c r="AU39" i="90" s="1"/>
  <c r="BK55" i="90"/>
  <c r="AE55" i="90" s="1"/>
  <c r="AU55" i="90" s="1"/>
  <c r="BK67" i="90"/>
  <c r="AE67" i="90" s="1"/>
  <c r="AU67" i="90" s="1"/>
  <c r="BK71" i="90"/>
  <c r="AE71" i="90" s="1"/>
  <c r="AU71" i="90" s="1"/>
  <c r="BK75" i="90"/>
  <c r="AE75" i="90" s="1"/>
  <c r="AU75" i="90" s="1"/>
  <c r="BK79" i="90"/>
  <c r="AE79" i="90" s="1"/>
  <c r="AU79" i="90" s="1"/>
  <c r="BK83" i="90"/>
  <c r="AE83" i="90" s="1"/>
  <c r="AU83" i="90" s="1"/>
  <c r="BK91" i="90"/>
  <c r="AE91" i="90" s="1"/>
  <c r="AU91" i="90" s="1"/>
  <c r="BK107" i="90"/>
  <c r="AE107" i="90" s="1"/>
  <c r="AU107" i="90" s="1"/>
  <c r="BK123" i="90"/>
  <c r="AE123" i="90" s="1"/>
  <c r="AU123" i="90" s="1"/>
  <c r="BK139" i="90"/>
  <c r="AE139" i="90" s="1"/>
  <c r="AU139" i="90" s="1"/>
  <c r="BK155" i="90"/>
  <c r="AE155" i="90" s="1"/>
  <c r="AU155" i="90" s="1"/>
  <c r="BK175" i="90"/>
  <c r="AE175" i="90" s="1"/>
  <c r="AU175" i="90" s="1"/>
  <c r="BK191" i="90"/>
  <c r="AE191" i="90" s="1"/>
  <c r="AU191" i="90" s="1"/>
  <c r="BK198" i="90"/>
  <c r="AE198" i="90" s="1"/>
  <c r="AU198" i="90" s="1"/>
  <c r="BK202" i="90"/>
  <c r="AE202" i="90" s="1"/>
  <c r="AU202" i="90" s="1"/>
  <c r="BK206" i="90"/>
  <c r="AE206" i="90" s="1"/>
  <c r="AU206" i="90" s="1"/>
  <c r="BK212" i="90"/>
  <c r="AE212" i="90" s="1"/>
  <c r="AU212" i="90" s="1"/>
  <c r="BK217" i="90"/>
  <c r="AE217" i="90" s="1"/>
  <c r="AU217" i="90" s="1"/>
  <c r="BD124" i="90"/>
  <c r="X124" i="90" s="1"/>
  <c r="AN124" i="90" s="1"/>
  <c r="BD30" i="90"/>
  <c r="X30" i="90" s="1"/>
  <c r="AN30" i="90" s="1"/>
  <c r="AZ189" i="90"/>
  <c r="T189" i="90" s="1"/>
  <c r="AJ189" i="90" s="1"/>
  <c r="AZ157" i="90"/>
  <c r="T157" i="90" s="1"/>
  <c r="AJ157" i="90" s="1"/>
  <c r="AZ141" i="90"/>
  <c r="T141" i="90" s="1"/>
  <c r="AJ141" i="90" s="1"/>
  <c r="AZ125" i="90"/>
  <c r="T125" i="90" s="1"/>
  <c r="AJ125" i="90" s="1"/>
  <c r="AZ109" i="90"/>
  <c r="T109" i="90" s="1"/>
  <c r="AJ109" i="90" s="1"/>
  <c r="AZ93" i="90"/>
  <c r="T93" i="90" s="1"/>
  <c r="AJ93" i="90" s="1"/>
  <c r="AZ77" i="90"/>
  <c r="T77" i="90" s="1"/>
  <c r="AJ77" i="90" s="1"/>
  <c r="BE29" i="90"/>
  <c r="Y29" i="90" s="1"/>
  <c r="AO29" i="90" s="1"/>
  <c r="BE33" i="90"/>
  <c r="Y33" i="90" s="1"/>
  <c r="AO33" i="90" s="1"/>
  <c r="BE37" i="90"/>
  <c r="Y37" i="90" s="1"/>
  <c r="AO37" i="90" s="1"/>
  <c r="BE41" i="90"/>
  <c r="Y41" i="90" s="1"/>
  <c r="AO41" i="90" s="1"/>
  <c r="BE45" i="90"/>
  <c r="Y45" i="90" s="1"/>
  <c r="AO45" i="90" s="1"/>
  <c r="BE49" i="90"/>
  <c r="Y49" i="90" s="1"/>
  <c r="AO49" i="90" s="1"/>
  <c r="BE53" i="90"/>
  <c r="Y53" i="90" s="1"/>
  <c r="AO53" i="90" s="1"/>
  <c r="BE57" i="90"/>
  <c r="Y57" i="90" s="1"/>
  <c r="AO57" i="90" s="1"/>
  <c r="BE61" i="90"/>
  <c r="Y61" i="90" s="1"/>
  <c r="AO61" i="90" s="1"/>
  <c r="BE152" i="90"/>
  <c r="Y152" i="90" s="1"/>
  <c r="AO152" i="90" s="1"/>
  <c r="BE156" i="90"/>
  <c r="Y156" i="90" s="1"/>
  <c r="AO156" i="90" s="1"/>
  <c r="BE160" i="90"/>
  <c r="Y160" i="90" s="1"/>
  <c r="AO160" i="90" s="1"/>
  <c r="BE216" i="90"/>
  <c r="Y216" i="90" s="1"/>
  <c r="AO216" i="90" s="1"/>
  <c r="BH199" i="90"/>
  <c r="AB199" i="90" s="1"/>
  <c r="AR199" i="90" s="1"/>
  <c r="BD176" i="90"/>
  <c r="X176" i="90" s="1"/>
  <c r="AN176" i="90" s="1"/>
  <c r="AZ196" i="90"/>
  <c r="T196" i="90" s="1"/>
  <c r="AJ196" i="90" s="1"/>
  <c r="BG88" i="90"/>
  <c r="AA88" i="90" s="1"/>
  <c r="AQ88" i="90" s="1"/>
  <c r="BD210" i="90"/>
  <c r="X210" i="90" s="1"/>
  <c r="AN210" i="90" s="1"/>
  <c r="BD108" i="90"/>
  <c r="X108" i="90" s="1"/>
  <c r="AN108" i="90" s="1"/>
  <c r="BD96" i="90"/>
  <c r="X96" i="90" s="1"/>
  <c r="AN96" i="90" s="1"/>
  <c r="AY183" i="90"/>
  <c r="S183" i="90" s="1"/>
  <c r="AI183" i="90" s="1"/>
  <c r="AY135" i="90"/>
  <c r="S135" i="90" s="1"/>
  <c r="AI135" i="90" s="1"/>
  <c r="AY119" i="90"/>
  <c r="S119" i="90" s="1"/>
  <c r="AI119" i="90" s="1"/>
  <c r="AY87" i="90"/>
  <c r="S87" i="90" s="1"/>
  <c r="AI87" i="90" s="1"/>
  <c r="AY71" i="90"/>
  <c r="S71" i="90" s="1"/>
  <c r="AI71" i="90" s="1"/>
  <c r="AZ198" i="90"/>
  <c r="T198" i="90" s="1"/>
  <c r="AJ198" i="90" s="1"/>
  <c r="AZ165" i="90"/>
  <c r="T165" i="90" s="1"/>
  <c r="AJ165" i="90" s="1"/>
  <c r="AZ50" i="90"/>
  <c r="T50" i="90" s="1"/>
  <c r="AJ50" i="90" s="1"/>
  <c r="AZ34" i="90"/>
  <c r="T34" i="90" s="1"/>
  <c r="AJ34" i="90" s="1"/>
  <c r="BG38" i="90"/>
  <c r="AA38" i="90" s="1"/>
  <c r="AQ38" i="90" s="1"/>
  <c r="BG54" i="90"/>
  <c r="AA54" i="90" s="1"/>
  <c r="AQ54" i="90" s="1"/>
  <c r="BG74" i="90"/>
  <c r="AA74" i="90" s="1"/>
  <c r="AQ74" i="90" s="1"/>
  <c r="BG161" i="90"/>
  <c r="AA161" i="90" s="1"/>
  <c r="AQ161" i="90" s="1"/>
  <c r="BG202" i="90"/>
  <c r="AA202" i="90" s="1"/>
  <c r="AQ202" i="90" s="1"/>
  <c r="BK41" i="90"/>
  <c r="AE41" i="90" s="1"/>
  <c r="AU41" i="90" s="1"/>
  <c r="BK57" i="90"/>
  <c r="AE57" i="90" s="1"/>
  <c r="AU57" i="90" s="1"/>
  <c r="BK93" i="90"/>
  <c r="AE93" i="90" s="1"/>
  <c r="AU93" i="90" s="1"/>
  <c r="BK97" i="90"/>
  <c r="AE97" i="90" s="1"/>
  <c r="AU97" i="90" s="1"/>
  <c r="BK101" i="90"/>
  <c r="AE101" i="90" s="1"/>
  <c r="AU101" i="90" s="1"/>
  <c r="BK137" i="90"/>
  <c r="AE137" i="90" s="1"/>
  <c r="AU137" i="90" s="1"/>
  <c r="BK141" i="90"/>
  <c r="AE141" i="90" s="1"/>
  <c r="AU141" i="90" s="1"/>
  <c r="BK148" i="90"/>
  <c r="AE148" i="90" s="1"/>
  <c r="AU148" i="90" s="1"/>
  <c r="BK177" i="90"/>
  <c r="AE177" i="90" s="1"/>
  <c r="AU177" i="90" s="1"/>
  <c r="BK207" i="90"/>
  <c r="AE207" i="90" s="1"/>
  <c r="AU207" i="90" s="1"/>
  <c r="BK222" i="90"/>
  <c r="AE222" i="90" s="1"/>
  <c r="AU222" i="90" s="1"/>
  <c r="BD140" i="90"/>
  <c r="X140" i="90" s="1"/>
  <c r="AN140" i="90" s="1"/>
  <c r="BD132" i="90"/>
  <c r="X132" i="90" s="1"/>
  <c r="AN132" i="90" s="1"/>
  <c r="BD72" i="90"/>
  <c r="X72" i="90" s="1"/>
  <c r="AN72" i="90" s="1"/>
  <c r="AZ181" i="90"/>
  <c r="T181" i="90" s="1"/>
  <c r="AJ181" i="90" s="1"/>
  <c r="AZ133" i="90"/>
  <c r="T133" i="90" s="1"/>
  <c r="AJ133" i="90" s="1"/>
  <c r="AZ117" i="90"/>
  <c r="T117" i="90" s="1"/>
  <c r="AJ117" i="90" s="1"/>
  <c r="AZ85" i="90"/>
  <c r="T85" i="90" s="1"/>
  <c r="AJ85" i="90" s="1"/>
  <c r="BE150" i="90"/>
  <c r="Y150" i="90" s="1"/>
  <c r="AO150" i="90" s="1"/>
  <c r="BE206" i="90"/>
  <c r="Y206" i="90" s="1"/>
  <c r="AO206" i="90" s="1"/>
  <c r="BH73" i="90"/>
  <c r="AB73" i="90" s="1"/>
  <c r="AR73" i="90" s="1"/>
  <c r="BD216" i="90"/>
  <c r="X216" i="90" s="1"/>
  <c r="AN216" i="90" s="1"/>
  <c r="BD184" i="90"/>
  <c r="X184" i="90" s="1"/>
  <c r="AN184" i="90" s="1"/>
  <c r="BD152" i="90"/>
  <c r="X152" i="90" s="1"/>
  <c r="AN152" i="90" s="1"/>
  <c r="BD104" i="90"/>
  <c r="X104" i="90" s="1"/>
  <c r="AN104" i="90" s="1"/>
  <c r="BD92" i="90"/>
  <c r="X92" i="90" s="1"/>
  <c r="AN92" i="90" s="1"/>
  <c r="AZ62" i="90"/>
  <c r="T62" i="90" s="1"/>
  <c r="AJ62" i="90" s="1"/>
  <c r="AZ46" i="90"/>
  <c r="T46" i="90" s="1"/>
  <c r="AJ46" i="90" s="1"/>
  <c r="AZ30" i="90"/>
  <c r="T30" i="90" s="1"/>
  <c r="AJ30" i="90" s="1"/>
  <c r="BG64" i="90"/>
  <c r="AA64" i="90" s="1"/>
  <c r="AQ64" i="90" s="1"/>
  <c r="BG97" i="90"/>
  <c r="AA97" i="90" s="1"/>
  <c r="AQ97" i="90" s="1"/>
  <c r="BG146" i="90"/>
  <c r="AA146" i="90" s="1"/>
  <c r="AQ146" i="90" s="1"/>
  <c r="BK30" i="90"/>
  <c r="AE30" i="90" s="1"/>
  <c r="AU30" i="90" s="1"/>
  <c r="BK34" i="90"/>
  <c r="AE34" i="90" s="1"/>
  <c r="AU34" i="90" s="1"/>
  <c r="BK38" i="90"/>
  <c r="AE38" i="90" s="1"/>
  <c r="AU38" i="90" s="1"/>
  <c r="BK42" i="90"/>
  <c r="AE42" i="90" s="1"/>
  <c r="AU42" i="90" s="1"/>
  <c r="BK46" i="90"/>
  <c r="AE46" i="90" s="1"/>
  <c r="AU46" i="90" s="1"/>
  <c r="BK50" i="90"/>
  <c r="AE50" i="90" s="1"/>
  <c r="AU50" i="90" s="1"/>
  <c r="BK54" i="90"/>
  <c r="AE54" i="90" s="1"/>
  <c r="AU54" i="90" s="1"/>
  <c r="BK58" i="90"/>
  <c r="AE58" i="90" s="1"/>
  <c r="AU58" i="90" s="1"/>
  <c r="BK62" i="90"/>
  <c r="AE62" i="90" s="1"/>
  <c r="AU62" i="90" s="1"/>
  <c r="BK66" i="90"/>
  <c r="AE66" i="90" s="1"/>
  <c r="AU66" i="90" s="1"/>
  <c r="BK74" i="90"/>
  <c r="AE74" i="90" s="1"/>
  <c r="AU74" i="90" s="1"/>
  <c r="BK86" i="90"/>
  <c r="AE86" i="90" s="1"/>
  <c r="AU86" i="90" s="1"/>
  <c r="BK90" i="90"/>
  <c r="AE90" i="90" s="1"/>
  <c r="AU90" i="90" s="1"/>
  <c r="BK106" i="90"/>
  <c r="AE106" i="90" s="1"/>
  <c r="AU106" i="90" s="1"/>
  <c r="BK110" i="90"/>
  <c r="AE110" i="90" s="1"/>
  <c r="AU110" i="90" s="1"/>
  <c r="BK114" i="90"/>
  <c r="AE114" i="90" s="1"/>
  <c r="AU114" i="90" s="1"/>
  <c r="BK118" i="90"/>
  <c r="AE118" i="90" s="1"/>
  <c r="AU118" i="90" s="1"/>
  <c r="BK122" i="90"/>
  <c r="AE122" i="90" s="1"/>
  <c r="AU122" i="90" s="1"/>
  <c r="BK126" i="90"/>
  <c r="AE126" i="90" s="1"/>
  <c r="AU126" i="90" s="1"/>
  <c r="BK130" i="90"/>
  <c r="AE130" i="90" s="1"/>
  <c r="AU130" i="90" s="1"/>
  <c r="BK138" i="90"/>
  <c r="AE138" i="90" s="1"/>
  <c r="AU138" i="90" s="1"/>
  <c r="BK145" i="90"/>
  <c r="AE145" i="90" s="1"/>
  <c r="AU145" i="90" s="1"/>
  <c r="BK162" i="90"/>
  <c r="AE162" i="90" s="1"/>
  <c r="AU162" i="90" s="1"/>
  <c r="BK166" i="90"/>
  <c r="AE166" i="90" s="1"/>
  <c r="AU166" i="90" s="1"/>
  <c r="BK170" i="90"/>
  <c r="AE170" i="90" s="1"/>
  <c r="AU170" i="90" s="1"/>
  <c r="BK174" i="90"/>
  <c r="AE174" i="90" s="1"/>
  <c r="AU174" i="90" s="1"/>
  <c r="BK178" i="90"/>
  <c r="AE178" i="90" s="1"/>
  <c r="AU178" i="90" s="1"/>
  <c r="BK182" i="90"/>
  <c r="AE182" i="90" s="1"/>
  <c r="AU182" i="90" s="1"/>
  <c r="BK186" i="90"/>
  <c r="AE186" i="90" s="1"/>
  <c r="AU186" i="90" s="1"/>
  <c r="BK190" i="90"/>
  <c r="AE190" i="90" s="1"/>
  <c r="AU190" i="90" s="1"/>
  <c r="BK193" i="90"/>
  <c r="AE193" i="90" s="1"/>
  <c r="AU193" i="90" s="1"/>
  <c r="BK208" i="90"/>
  <c r="AE208" i="90" s="1"/>
  <c r="AU208" i="90" s="1"/>
  <c r="BK205" i="90"/>
  <c r="AE205" i="90" s="1"/>
  <c r="AU205" i="90" s="1"/>
  <c r="BD136" i="90"/>
  <c r="X136" i="90" s="1"/>
  <c r="AN136" i="90" s="1"/>
  <c r="BD120" i="90"/>
  <c r="X120" i="90" s="1"/>
  <c r="AN120" i="90" s="1"/>
  <c r="AZ177" i="90"/>
  <c r="T177" i="90" s="1"/>
  <c r="AJ177" i="90" s="1"/>
  <c r="AZ145" i="90"/>
  <c r="T145" i="90" s="1"/>
  <c r="AJ145" i="90" s="1"/>
  <c r="AZ129" i="90"/>
  <c r="T129" i="90" s="1"/>
  <c r="AJ129" i="90" s="1"/>
  <c r="AZ81" i="90"/>
  <c r="T81" i="90" s="1"/>
  <c r="AJ81" i="90" s="1"/>
  <c r="BE94" i="90"/>
  <c r="Y94" i="90" s="1"/>
  <c r="AO94" i="90" s="1"/>
  <c r="BE98" i="90"/>
  <c r="Y98" i="90" s="1"/>
  <c r="AO98" i="90" s="1"/>
  <c r="BE102" i="90"/>
  <c r="Y102" i="90" s="1"/>
  <c r="AO102" i="90" s="1"/>
  <c r="BE135" i="90"/>
  <c r="Y135" i="90" s="1"/>
  <c r="AO135" i="90" s="1"/>
  <c r="BE139" i="90"/>
  <c r="Y139" i="90" s="1"/>
  <c r="AO139" i="90" s="1"/>
  <c r="BE143" i="90"/>
  <c r="Y143" i="90" s="1"/>
  <c r="AO143" i="90" s="1"/>
  <c r="BE164" i="90"/>
  <c r="Y164" i="90" s="1"/>
  <c r="AO164" i="90" s="1"/>
  <c r="BE168" i="90"/>
  <c r="Y168" i="90" s="1"/>
  <c r="AO168" i="90" s="1"/>
  <c r="BE172" i="90"/>
  <c r="Y172" i="90" s="1"/>
  <c r="AO172" i="90" s="1"/>
  <c r="BE207" i="90"/>
  <c r="Y207" i="90" s="1"/>
  <c r="AO207" i="90" s="1"/>
  <c r="BH154" i="90"/>
  <c r="AB154" i="90" s="1"/>
  <c r="AR154" i="90" s="1"/>
  <c r="BD180" i="90"/>
  <c r="X180" i="90" s="1"/>
  <c r="AN180" i="90" s="1"/>
  <c r="AZ226" i="90"/>
  <c r="T226" i="90" s="1"/>
  <c r="AJ226" i="90" s="1"/>
  <c r="AZ69" i="90"/>
  <c r="T69" i="90" s="1"/>
  <c r="AJ69" i="90" s="1"/>
  <c r="BE69" i="90"/>
  <c r="Y69" i="90" s="1"/>
  <c r="AO69" i="90" s="1"/>
  <c r="BE86" i="90"/>
  <c r="Y86" i="90" s="1"/>
  <c r="AO86" i="90" s="1"/>
  <c r="BE90" i="90"/>
  <c r="Y90" i="90" s="1"/>
  <c r="AO90" i="90" s="1"/>
  <c r="BH77" i="90"/>
  <c r="AB77" i="90" s="1"/>
  <c r="AR77" i="90" s="1"/>
  <c r="BH159" i="90"/>
  <c r="AB159" i="90" s="1"/>
  <c r="AR159" i="90" s="1"/>
  <c r="BG184" i="90"/>
  <c r="AA184" i="90" s="1"/>
  <c r="AQ184" i="90" s="1"/>
  <c r="BG168" i="90"/>
  <c r="AA168" i="90" s="1"/>
  <c r="AQ168" i="90" s="1"/>
  <c r="BG120" i="90"/>
  <c r="AA120" i="90" s="1"/>
  <c r="AQ120" i="90" s="1"/>
  <c r="BG104" i="90"/>
  <c r="AA104" i="90" s="1"/>
  <c r="AQ104" i="90" s="1"/>
  <c r="BD55" i="90"/>
  <c r="X55" i="90" s="1"/>
  <c r="AN55" i="90" s="1"/>
  <c r="BD39" i="90"/>
  <c r="X39" i="90" s="1"/>
  <c r="AN39" i="90" s="1"/>
  <c r="AY166" i="90"/>
  <c r="S166" i="90" s="1"/>
  <c r="AI166" i="90" s="1"/>
  <c r="AY151" i="90"/>
  <c r="S151" i="90" s="1"/>
  <c r="AI151" i="90" s="1"/>
  <c r="AY103" i="90"/>
  <c r="S103" i="90" s="1"/>
  <c r="AI103" i="90" s="1"/>
  <c r="BG65" i="90"/>
  <c r="AA65" i="90" s="1"/>
  <c r="AQ65" i="90" s="1"/>
  <c r="BG81" i="90"/>
  <c r="AA81" i="90" s="1"/>
  <c r="AQ81" i="90" s="1"/>
  <c r="BG194" i="90"/>
  <c r="AA194" i="90" s="1"/>
  <c r="AQ194" i="90" s="1"/>
  <c r="BD137" i="90"/>
  <c r="X137" i="90" s="1"/>
  <c r="AN137" i="90" s="1"/>
  <c r="AY211" i="90"/>
  <c r="S211" i="90" s="1"/>
  <c r="AI211" i="90" s="1"/>
  <c r="BG34" i="90"/>
  <c r="AA34" i="90" s="1"/>
  <c r="AQ34" i="90" s="1"/>
  <c r="BG50" i="90"/>
  <c r="AA50" i="90" s="1"/>
  <c r="AQ50" i="90" s="1"/>
  <c r="BG114" i="90"/>
  <c r="AA114" i="90" s="1"/>
  <c r="AQ114" i="90" s="1"/>
  <c r="BG130" i="90"/>
  <c r="AA130" i="90" s="1"/>
  <c r="AQ130" i="90" s="1"/>
  <c r="BG162" i="90"/>
  <c r="AA162" i="90" s="1"/>
  <c r="AQ162" i="90" s="1"/>
  <c r="BG178" i="90"/>
  <c r="AA178" i="90" s="1"/>
  <c r="AQ178" i="90" s="1"/>
  <c r="BE87" i="90"/>
  <c r="Y87" i="90" s="1"/>
  <c r="AO87" i="90" s="1"/>
  <c r="BE91" i="90"/>
  <c r="Y91" i="90" s="1"/>
  <c r="AO91" i="90" s="1"/>
  <c r="BH69" i="90"/>
  <c r="AB69" i="90" s="1"/>
  <c r="AR69" i="90" s="1"/>
  <c r="BH44" i="90"/>
  <c r="AB44" i="90" s="1"/>
  <c r="AR44" i="90" s="1"/>
  <c r="BH60" i="90"/>
  <c r="AB60" i="90" s="1"/>
  <c r="AR60" i="90" s="1"/>
  <c r="BH78" i="90"/>
  <c r="AB78" i="90" s="1"/>
  <c r="AR78" i="90" s="1"/>
  <c r="BH82" i="90"/>
  <c r="AB82" i="90" s="1"/>
  <c r="AR82" i="90" s="1"/>
  <c r="BH86" i="90"/>
  <c r="AB86" i="90" s="1"/>
  <c r="AR86" i="90" s="1"/>
  <c r="BH90" i="90"/>
  <c r="AB90" i="90" s="1"/>
  <c r="AR90" i="90" s="1"/>
  <c r="BH122" i="90"/>
  <c r="AB122" i="90" s="1"/>
  <c r="AR122" i="90" s="1"/>
  <c r="BH126" i="90"/>
  <c r="AB126" i="90" s="1"/>
  <c r="AR126" i="90" s="1"/>
  <c r="BH130" i="90"/>
  <c r="AB130" i="90" s="1"/>
  <c r="AR130" i="90" s="1"/>
  <c r="BH134" i="90"/>
  <c r="AB134" i="90" s="1"/>
  <c r="AR134" i="90" s="1"/>
  <c r="BH138" i="90"/>
  <c r="AB138" i="90" s="1"/>
  <c r="AR138" i="90" s="1"/>
  <c r="BH142" i="90"/>
  <c r="AB142" i="90" s="1"/>
  <c r="AR142" i="90" s="1"/>
  <c r="BH186" i="90"/>
  <c r="AB186" i="90" s="1"/>
  <c r="AR186" i="90" s="1"/>
  <c r="BG150" i="90"/>
  <c r="AA150" i="90" s="1"/>
  <c r="AQ150" i="90" s="1"/>
  <c r="BG56" i="90"/>
  <c r="AA56" i="90" s="1"/>
  <c r="AQ56" i="90" s="1"/>
  <c r="BG40" i="90"/>
  <c r="AA40" i="90" s="1"/>
  <c r="AQ40" i="90" s="1"/>
  <c r="BE71" i="90"/>
  <c r="Y71" i="90" s="1"/>
  <c r="AO71" i="90" s="1"/>
  <c r="BE75" i="90"/>
  <c r="Y75" i="90" s="1"/>
  <c r="AO75" i="90" s="1"/>
  <c r="BE79" i="90"/>
  <c r="Y79" i="90" s="1"/>
  <c r="AO79" i="90" s="1"/>
  <c r="AZ27" i="90"/>
  <c r="T27" i="90" s="1"/>
  <c r="AJ27" i="90" s="1"/>
  <c r="AZ32" i="90"/>
  <c r="T32" i="90" s="1"/>
  <c r="AJ32" i="90" s="1"/>
  <c r="AZ36" i="90"/>
  <c r="T36" i="90" s="1"/>
  <c r="AJ36" i="90" s="1"/>
  <c r="AZ48" i="90"/>
  <c r="T48" i="90" s="1"/>
  <c r="AJ48" i="90" s="1"/>
  <c r="AZ52" i="90"/>
  <c r="T52" i="90" s="1"/>
  <c r="AJ52" i="90" s="1"/>
  <c r="AZ87" i="90"/>
  <c r="T87" i="90" s="1"/>
  <c r="AJ87" i="90" s="1"/>
  <c r="AZ91" i="90"/>
  <c r="T91" i="90" s="1"/>
  <c r="AJ91" i="90" s="1"/>
  <c r="AZ99" i="90"/>
  <c r="T99" i="90" s="1"/>
  <c r="AJ99" i="90" s="1"/>
  <c r="AZ107" i="90"/>
  <c r="T107" i="90" s="1"/>
  <c r="AJ107" i="90" s="1"/>
  <c r="AZ119" i="90"/>
  <c r="T119" i="90" s="1"/>
  <c r="AJ119" i="90" s="1"/>
  <c r="AZ123" i="90"/>
  <c r="T123" i="90" s="1"/>
  <c r="AJ123" i="90" s="1"/>
  <c r="AZ151" i="90"/>
  <c r="T151" i="90" s="1"/>
  <c r="AJ151" i="90" s="1"/>
  <c r="AZ163" i="90"/>
  <c r="T163" i="90" s="1"/>
  <c r="AJ163" i="90" s="1"/>
  <c r="AZ200" i="90"/>
  <c r="T200" i="90" s="1"/>
  <c r="AJ200" i="90" s="1"/>
  <c r="AZ212" i="90"/>
  <c r="T212" i="90" s="1"/>
  <c r="AJ212" i="90" s="1"/>
  <c r="BE95" i="90"/>
  <c r="Y95" i="90" s="1"/>
  <c r="AO95" i="90" s="1"/>
  <c r="BE99" i="90"/>
  <c r="Y99" i="90" s="1"/>
  <c r="AO99" i="90" s="1"/>
  <c r="BE103" i="90"/>
  <c r="Y103" i="90" s="1"/>
  <c r="AO103" i="90" s="1"/>
  <c r="BH74" i="90"/>
  <c r="AB74" i="90" s="1"/>
  <c r="AR74" i="90" s="1"/>
  <c r="BH31" i="90"/>
  <c r="AB31" i="90" s="1"/>
  <c r="AR31" i="90" s="1"/>
  <c r="BH39" i="90"/>
  <c r="AB39" i="90" s="1"/>
  <c r="AR39" i="90" s="1"/>
  <c r="BH43" i="90"/>
  <c r="AB43" i="90" s="1"/>
  <c r="AR43" i="90" s="1"/>
  <c r="BH47" i="90"/>
  <c r="AB47" i="90" s="1"/>
  <c r="AR47" i="90" s="1"/>
  <c r="BH55" i="90"/>
  <c r="AB55" i="90" s="1"/>
  <c r="AR55" i="90" s="1"/>
  <c r="BH59" i="90"/>
  <c r="AB59" i="90" s="1"/>
  <c r="AR59" i="90" s="1"/>
  <c r="BH155" i="90"/>
  <c r="AB155" i="90" s="1"/>
  <c r="AR155" i="90" s="1"/>
  <c r="BH206" i="90"/>
  <c r="AB206" i="90" s="1"/>
  <c r="AR206" i="90" s="1"/>
  <c r="BH210" i="90"/>
  <c r="AB210" i="90" s="1"/>
  <c r="AR210" i="90" s="1"/>
  <c r="BH213" i="90"/>
  <c r="AB213" i="90" s="1"/>
  <c r="AR213" i="90" s="1"/>
  <c r="BH217" i="90"/>
  <c r="AB217" i="90" s="1"/>
  <c r="AR217" i="90" s="1"/>
  <c r="BG96" i="90"/>
  <c r="AA96" i="90" s="1"/>
  <c r="AQ96" i="90" s="1"/>
  <c r="BE83" i="90"/>
  <c r="Y83" i="90" s="1"/>
  <c r="AO83" i="90" s="1"/>
  <c r="BE107" i="90"/>
  <c r="Y107" i="90" s="1"/>
  <c r="AO107" i="90" s="1"/>
  <c r="BE111" i="90"/>
  <c r="Y111" i="90" s="1"/>
  <c r="AO111" i="90" s="1"/>
  <c r="BE119" i="90"/>
  <c r="Y119" i="90" s="1"/>
  <c r="AO119" i="90" s="1"/>
  <c r="BE123" i="90"/>
  <c r="Y123" i="90" s="1"/>
  <c r="AO123" i="90" s="1"/>
  <c r="BE127" i="90"/>
  <c r="Y127" i="90" s="1"/>
  <c r="AO127" i="90" s="1"/>
  <c r="BE131" i="90"/>
  <c r="Y131" i="90" s="1"/>
  <c r="AO131" i="90" s="1"/>
  <c r="BH91" i="90"/>
  <c r="AB91" i="90" s="1"/>
  <c r="AR91" i="90" s="1"/>
  <c r="BH94" i="90"/>
  <c r="AB94" i="90" s="1"/>
  <c r="AR94" i="90" s="1"/>
  <c r="BH102" i="90"/>
  <c r="AB102" i="90" s="1"/>
  <c r="AR102" i="90" s="1"/>
  <c r="BH106" i="90"/>
  <c r="AB106" i="90" s="1"/>
  <c r="AR106" i="90" s="1"/>
  <c r="BH110" i="90"/>
  <c r="AB110" i="90" s="1"/>
  <c r="AR110" i="90" s="1"/>
  <c r="BH123" i="90"/>
  <c r="AB123" i="90" s="1"/>
  <c r="AR123" i="90" s="1"/>
  <c r="BH139" i="90"/>
  <c r="AB139" i="90" s="1"/>
  <c r="AR139" i="90" s="1"/>
  <c r="BH174" i="90"/>
  <c r="AB174" i="90" s="1"/>
  <c r="AR174" i="90" s="1"/>
  <c r="BH182" i="90"/>
  <c r="AB182" i="90" s="1"/>
  <c r="AR182" i="90" s="1"/>
  <c r="BH190" i="90"/>
  <c r="AB190" i="90" s="1"/>
  <c r="AR190" i="90" s="1"/>
  <c r="BG180" i="90"/>
  <c r="AA180" i="90" s="1"/>
  <c r="AQ180" i="90" s="1"/>
  <c r="BG164" i="90"/>
  <c r="AA164" i="90" s="1"/>
  <c r="AQ164" i="90" s="1"/>
  <c r="BG132" i="90"/>
  <c r="AA132" i="90" s="1"/>
  <c r="AQ132" i="90" s="1"/>
  <c r="BG116" i="90"/>
  <c r="AA116" i="90" s="1"/>
  <c r="AQ116" i="90" s="1"/>
  <c r="BG52" i="90"/>
  <c r="AA52" i="90" s="1"/>
  <c r="AQ52" i="90" s="1"/>
  <c r="BG36" i="90"/>
  <c r="AA36" i="90" s="1"/>
  <c r="AQ36" i="90" s="1"/>
  <c r="BD189" i="90"/>
  <c r="X189" i="90" s="1"/>
  <c r="AN189" i="90" s="1"/>
  <c r="BD174" i="90"/>
  <c r="X174" i="90" s="1"/>
  <c r="AN174" i="90" s="1"/>
  <c r="BD158" i="90"/>
  <c r="X158" i="90" s="1"/>
  <c r="AN158" i="90" s="1"/>
  <c r="BD129" i="90"/>
  <c r="X129" i="90" s="1"/>
  <c r="AN129" i="90" s="1"/>
  <c r="BD78" i="90"/>
  <c r="X78" i="90" s="1"/>
  <c r="AN78" i="90" s="1"/>
  <c r="AZ194" i="90"/>
  <c r="T194" i="90" s="1"/>
  <c r="AJ194" i="90" s="1"/>
  <c r="BG41" i="90"/>
  <c r="AA41" i="90" s="1"/>
  <c r="AQ41" i="90" s="1"/>
  <c r="BG57" i="90"/>
  <c r="AA57" i="90" s="1"/>
  <c r="AQ57" i="90" s="1"/>
  <c r="BG73" i="90"/>
  <c r="AA73" i="90" s="1"/>
  <c r="AQ73" i="90" s="1"/>
  <c r="BG90" i="90"/>
  <c r="AA90" i="90" s="1"/>
  <c r="AQ90" i="90" s="1"/>
  <c r="BG105" i="90"/>
  <c r="AA105" i="90" s="1"/>
  <c r="AQ105" i="90" s="1"/>
  <c r="BG121" i="90"/>
  <c r="AA121" i="90" s="1"/>
  <c r="AQ121" i="90" s="1"/>
  <c r="BG169" i="90"/>
  <c r="AA169" i="90" s="1"/>
  <c r="AQ169" i="90" s="1"/>
  <c r="BG185" i="90"/>
  <c r="AA185" i="90" s="1"/>
  <c r="AQ185" i="90" s="1"/>
  <c r="BK28" i="90"/>
  <c r="AE28" i="90" s="1"/>
  <c r="AU28" i="90" s="1"/>
  <c r="BK32" i="90"/>
  <c r="AE32" i="90" s="1"/>
  <c r="AU32" i="90" s="1"/>
  <c r="BK36" i="90"/>
  <c r="AE36" i="90" s="1"/>
  <c r="AU36" i="90" s="1"/>
  <c r="BK40" i="90"/>
  <c r="AE40" i="90" s="1"/>
  <c r="AU40" i="90" s="1"/>
  <c r="BK44" i="90"/>
  <c r="AE44" i="90" s="1"/>
  <c r="AU44" i="90" s="1"/>
  <c r="BK48" i="90"/>
  <c r="AE48" i="90" s="1"/>
  <c r="AU48" i="90" s="1"/>
  <c r="BK52" i="90"/>
  <c r="AE52" i="90" s="1"/>
  <c r="AU52" i="90" s="1"/>
  <c r="BK56" i="90"/>
  <c r="AE56" i="90" s="1"/>
  <c r="AU56" i="90" s="1"/>
  <c r="BK60" i="90"/>
  <c r="AE60" i="90" s="1"/>
  <c r="AU60" i="90" s="1"/>
  <c r="BK64" i="90"/>
  <c r="AE64" i="90" s="1"/>
  <c r="AU64" i="90" s="1"/>
  <c r="BK88" i="90"/>
  <c r="AE88" i="90" s="1"/>
  <c r="AU88" i="90" s="1"/>
  <c r="BK104" i="90"/>
  <c r="AE104" i="90" s="1"/>
  <c r="AU104" i="90" s="1"/>
  <c r="BK108" i="90"/>
  <c r="AE108" i="90" s="1"/>
  <c r="AU108" i="90" s="1"/>
  <c r="BK112" i="90"/>
  <c r="AE112" i="90" s="1"/>
  <c r="AU112" i="90" s="1"/>
  <c r="BK116" i="90"/>
  <c r="AE116" i="90" s="1"/>
  <c r="AU116" i="90" s="1"/>
  <c r="BK120" i="90"/>
  <c r="AE120" i="90" s="1"/>
  <c r="AU120" i="90" s="1"/>
  <c r="BK124" i="90"/>
  <c r="AE124" i="90" s="1"/>
  <c r="AU124" i="90" s="1"/>
  <c r="BK128" i="90"/>
  <c r="AE128" i="90" s="1"/>
  <c r="AU128" i="90" s="1"/>
  <c r="BK132" i="90"/>
  <c r="AE132" i="90" s="1"/>
  <c r="AU132" i="90" s="1"/>
  <c r="BK146" i="90"/>
  <c r="AE146" i="90" s="1"/>
  <c r="AU146" i="90" s="1"/>
  <c r="BK164" i="90"/>
  <c r="AE164" i="90" s="1"/>
  <c r="AU164" i="90" s="1"/>
  <c r="BK168" i="90"/>
  <c r="AE168" i="90" s="1"/>
  <c r="AU168" i="90" s="1"/>
  <c r="BK172" i="90"/>
  <c r="AE172" i="90" s="1"/>
  <c r="AU172" i="90" s="1"/>
  <c r="BK176" i="90"/>
  <c r="AE176" i="90" s="1"/>
  <c r="AU176" i="90" s="1"/>
  <c r="BK180" i="90"/>
  <c r="AE180" i="90" s="1"/>
  <c r="AU180" i="90" s="1"/>
  <c r="BK184" i="90"/>
  <c r="AE184" i="90" s="1"/>
  <c r="AU184" i="90" s="1"/>
  <c r="BK188" i="90"/>
  <c r="AE188" i="90" s="1"/>
  <c r="AU188" i="90" s="1"/>
  <c r="BK196" i="90"/>
  <c r="AE196" i="90" s="1"/>
  <c r="AU196" i="90" s="1"/>
  <c r="BD144" i="90"/>
  <c r="X144" i="90" s="1"/>
  <c r="AN144" i="90" s="1"/>
  <c r="BD58" i="90"/>
  <c r="X58" i="90" s="1"/>
  <c r="AN58" i="90" s="1"/>
  <c r="BD42" i="90"/>
  <c r="X42" i="90" s="1"/>
  <c r="AN42" i="90" s="1"/>
  <c r="BE27" i="90"/>
  <c r="Y27" i="90" s="1"/>
  <c r="AO27" i="90" s="1"/>
  <c r="BE31" i="90"/>
  <c r="Y31" i="90" s="1"/>
  <c r="AO31" i="90" s="1"/>
  <c r="BE35" i="90"/>
  <c r="Y35" i="90" s="1"/>
  <c r="AO35" i="90" s="1"/>
  <c r="BE39" i="90"/>
  <c r="Y39" i="90" s="1"/>
  <c r="AO39" i="90" s="1"/>
  <c r="BE43" i="90"/>
  <c r="Y43" i="90" s="1"/>
  <c r="AO43" i="90" s="1"/>
  <c r="BE47" i="90"/>
  <c r="Y47" i="90" s="1"/>
  <c r="AO47" i="90" s="1"/>
  <c r="BE51" i="90"/>
  <c r="Y51" i="90" s="1"/>
  <c r="AO51" i="90" s="1"/>
  <c r="BE55" i="90"/>
  <c r="Y55" i="90" s="1"/>
  <c r="AO55" i="90" s="1"/>
  <c r="BE59" i="90"/>
  <c r="Y59" i="90" s="1"/>
  <c r="AO59" i="90" s="1"/>
  <c r="BE64" i="90"/>
  <c r="Y64" i="90" s="1"/>
  <c r="AO64" i="90" s="1"/>
  <c r="BE115" i="90"/>
  <c r="Y115" i="90" s="1"/>
  <c r="AO115" i="90" s="1"/>
  <c r="BE154" i="90"/>
  <c r="Y154" i="90" s="1"/>
  <c r="AO154" i="90" s="1"/>
  <c r="BE158" i="90"/>
  <c r="Y158" i="90" s="1"/>
  <c r="AO158" i="90" s="1"/>
  <c r="BE210" i="90"/>
  <c r="Y210" i="90" s="1"/>
  <c r="AO210" i="90" s="1"/>
  <c r="BE218" i="90"/>
  <c r="Y218" i="90" s="1"/>
  <c r="AO218" i="90" s="1"/>
  <c r="BH98" i="90"/>
  <c r="AB98" i="90" s="1"/>
  <c r="AR98" i="90" s="1"/>
  <c r="BH114" i="90"/>
  <c r="AB114" i="90" s="1"/>
  <c r="AR114" i="90" s="1"/>
  <c r="BH178" i="90"/>
  <c r="AB178" i="90" s="1"/>
  <c r="AR178" i="90" s="1"/>
  <c r="BD29" i="90"/>
  <c r="X29" i="90" s="1"/>
  <c r="AN29" i="90" s="1"/>
  <c r="AZ204" i="90"/>
  <c r="T204" i="90" s="1"/>
  <c r="AJ204" i="90" s="1"/>
  <c r="AZ171" i="90"/>
  <c r="T171" i="90" s="1"/>
  <c r="AJ171" i="90" s="1"/>
  <c r="BG176" i="90"/>
  <c r="AA176" i="90" s="1"/>
  <c r="AQ176" i="90" s="1"/>
  <c r="BG128" i="90"/>
  <c r="AA128" i="90" s="1"/>
  <c r="AQ128" i="90" s="1"/>
  <c r="BG112" i="90"/>
  <c r="AA112" i="90" s="1"/>
  <c r="AQ112" i="90" s="1"/>
  <c r="BG63" i="90"/>
  <c r="AA63" i="90" s="1"/>
  <c r="AQ63" i="90" s="1"/>
  <c r="BG48" i="90"/>
  <c r="AA48" i="90" s="1"/>
  <c r="AQ48" i="90" s="1"/>
  <c r="BG32" i="90"/>
  <c r="AA32" i="90" s="1"/>
  <c r="AQ32" i="90" s="1"/>
  <c r="BD218" i="90"/>
  <c r="X218" i="90" s="1"/>
  <c r="AN218" i="90" s="1"/>
  <c r="BD193" i="90"/>
  <c r="X193" i="90" s="1"/>
  <c r="AN193" i="90" s="1"/>
  <c r="BD170" i="90"/>
  <c r="X170" i="90" s="1"/>
  <c r="AN170" i="90" s="1"/>
  <c r="BD154" i="90"/>
  <c r="X154" i="90" s="1"/>
  <c r="AN154" i="90" s="1"/>
  <c r="BD64" i="90"/>
  <c r="X64" i="90" s="1"/>
  <c r="AN64" i="90" s="1"/>
  <c r="BD47" i="90"/>
  <c r="X47" i="90" s="1"/>
  <c r="AN47" i="90" s="1"/>
  <c r="AY222" i="90"/>
  <c r="S222" i="90" s="1"/>
  <c r="AI222" i="90" s="1"/>
  <c r="AY173" i="90"/>
  <c r="S173" i="90" s="1"/>
  <c r="AI173" i="90" s="1"/>
  <c r="AY59" i="90"/>
  <c r="S59" i="90" s="1"/>
  <c r="AI59" i="90" s="1"/>
  <c r="AY43" i="90"/>
  <c r="S43" i="90" s="1"/>
  <c r="AI43" i="90" s="1"/>
  <c r="BG42" i="90"/>
  <c r="AA42" i="90" s="1"/>
  <c r="AQ42" i="90" s="1"/>
  <c r="BG58" i="90"/>
  <c r="AA58" i="90" s="1"/>
  <c r="AQ58" i="90" s="1"/>
  <c r="BG106" i="90"/>
  <c r="AA106" i="90" s="1"/>
  <c r="AQ106" i="90" s="1"/>
  <c r="BG122" i="90"/>
  <c r="AA122" i="90" s="1"/>
  <c r="AQ122" i="90" s="1"/>
  <c r="BG137" i="90"/>
  <c r="AA137" i="90" s="1"/>
  <c r="AQ137" i="90" s="1"/>
  <c r="BG153" i="90"/>
  <c r="AA153" i="90" s="1"/>
  <c r="AQ153" i="90" s="1"/>
  <c r="BG170" i="90"/>
  <c r="AA170" i="90" s="1"/>
  <c r="AQ170" i="90" s="1"/>
  <c r="BG186" i="90"/>
  <c r="AA186" i="90" s="1"/>
  <c r="AQ186" i="90" s="1"/>
  <c r="BG198" i="90"/>
  <c r="AA198" i="90" s="1"/>
  <c r="AQ198" i="90" s="1"/>
  <c r="BK65" i="90"/>
  <c r="AE65" i="90" s="1"/>
  <c r="AU65" i="90" s="1"/>
  <c r="BK69" i="90"/>
  <c r="AE69" i="90" s="1"/>
  <c r="AU69" i="90" s="1"/>
  <c r="BK73" i="90"/>
  <c r="AE73" i="90" s="1"/>
  <c r="AU73" i="90" s="1"/>
  <c r="BK77" i="90"/>
  <c r="AE77" i="90" s="1"/>
  <c r="AU77" i="90" s="1"/>
  <c r="BK81" i="90"/>
  <c r="AE81" i="90" s="1"/>
  <c r="AU81" i="90" s="1"/>
  <c r="BK150" i="90"/>
  <c r="AE150" i="90" s="1"/>
  <c r="AU150" i="90" s="1"/>
  <c r="BK200" i="90"/>
  <c r="AE200" i="90" s="1"/>
  <c r="AU200" i="90" s="1"/>
  <c r="BK204" i="90"/>
  <c r="AE204" i="90" s="1"/>
  <c r="AU204" i="90" s="1"/>
  <c r="BD224" i="90"/>
  <c r="X224" i="90" s="1"/>
  <c r="AN224" i="90" s="1"/>
  <c r="BD209" i="90"/>
  <c r="X209" i="90" s="1"/>
  <c r="AN209" i="90" s="1"/>
  <c r="BD177" i="90"/>
  <c r="X177" i="90" s="1"/>
  <c r="AN177" i="90" s="1"/>
  <c r="BD161" i="90"/>
  <c r="X161" i="90" s="1"/>
  <c r="AN161" i="90" s="1"/>
  <c r="BD81" i="90"/>
  <c r="X81" i="90" s="1"/>
  <c r="AN81" i="90" s="1"/>
  <c r="BD54" i="90"/>
  <c r="X54" i="90" s="1"/>
  <c r="AN54" i="90" s="1"/>
  <c r="BD38" i="90"/>
  <c r="X38" i="90" s="1"/>
  <c r="AN38" i="90" s="1"/>
  <c r="AZ215" i="90"/>
  <c r="T215" i="90" s="1"/>
  <c r="AJ215" i="90" s="1"/>
  <c r="AZ197" i="90"/>
  <c r="T197" i="90" s="1"/>
  <c r="AJ197" i="90" s="1"/>
  <c r="BE63" i="90"/>
  <c r="Y63" i="90" s="1"/>
  <c r="AO63" i="90" s="1"/>
  <c r="BE151" i="90"/>
  <c r="Y151" i="90" s="1"/>
  <c r="AO151" i="90" s="1"/>
  <c r="BH84" i="90"/>
  <c r="AB84" i="90" s="1"/>
  <c r="AR84" i="90" s="1"/>
  <c r="BH99" i="90"/>
  <c r="AB99" i="90" s="1"/>
  <c r="AR99" i="90" s="1"/>
  <c r="BH150" i="90"/>
  <c r="AB150" i="90" s="1"/>
  <c r="AR150" i="90" s="1"/>
  <c r="AZ216" i="90"/>
  <c r="T216" i="90" s="1"/>
  <c r="AJ216" i="90" s="1"/>
  <c r="AZ167" i="90"/>
  <c r="T167" i="90" s="1"/>
  <c r="AJ167" i="90" s="1"/>
  <c r="BG219" i="90"/>
  <c r="AA219" i="90" s="1"/>
  <c r="AQ219" i="90" s="1"/>
  <c r="BG188" i="90"/>
  <c r="AA188" i="90" s="1"/>
  <c r="AQ188" i="90" s="1"/>
  <c r="BG172" i="90"/>
  <c r="AA172" i="90" s="1"/>
  <c r="AQ172" i="90" s="1"/>
  <c r="BG124" i="90"/>
  <c r="AA124" i="90" s="1"/>
  <c r="AQ124" i="90" s="1"/>
  <c r="BG108" i="90"/>
  <c r="AA108" i="90" s="1"/>
  <c r="AQ108" i="90" s="1"/>
  <c r="BG60" i="90"/>
  <c r="AA60" i="90" s="1"/>
  <c r="AQ60" i="90" s="1"/>
  <c r="BG44" i="90"/>
  <c r="AA44" i="90" s="1"/>
  <c r="AQ44" i="90" s="1"/>
  <c r="BG28" i="90"/>
  <c r="AA28" i="90" s="1"/>
  <c r="AQ28" i="90" s="1"/>
  <c r="BD197" i="90"/>
  <c r="X197" i="90" s="1"/>
  <c r="AN197" i="90" s="1"/>
  <c r="BD182" i="90"/>
  <c r="X182" i="90" s="1"/>
  <c r="AN182" i="90" s="1"/>
  <c r="BD166" i="90"/>
  <c r="X166" i="90" s="1"/>
  <c r="AN166" i="90" s="1"/>
  <c r="BD149" i="90"/>
  <c r="X149" i="90" s="1"/>
  <c r="AN149" i="90" s="1"/>
  <c r="BD145" i="90"/>
  <c r="X145" i="90" s="1"/>
  <c r="AN145" i="90" s="1"/>
  <c r="BD112" i="90"/>
  <c r="X112" i="90" s="1"/>
  <c r="AN112" i="90" s="1"/>
  <c r="AY203" i="90"/>
  <c r="S203" i="90" s="1"/>
  <c r="AI203" i="90" s="1"/>
  <c r="AY187" i="90"/>
  <c r="S187" i="90" s="1"/>
  <c r="AI187" i="90" s="1"/>
  <c r="AY155" i="90"/>
  <c r="S155" i="90" s="1"/>
  <c r="AI155" i="90" s="1"/>
  <c r="AY139" i="90"/>
  <c r="S139" i="90" s="1"/>
  <c r="AI139" i="90" s="1"/>
  <c r="AY123" i="90"/>
  <c r="S123" i="90" s="1"/>
  <c r="AI123" i="90" s="1"/>
  <c r="AY107" i="90"/>
  <c r="S107" i="90" s="1"/>
  <c r="AI107" i="90" s="1"/>
  <c r="AY91" i="90"/>
  <c r="S91" i="90" s="1"/>
  <c r="AI91" i="90" s="1"/>
  <c r="AY75" i="90"/>
  <c r="S75" i="90" s="1"/>
  <c r="AI75" i="90" s="1"/>
  <c r="BG138" i="90"/>
  <c r="AA138" i="90" s="1"/>
  <c r="AQ138" i="90" s="1"/>
  <c r="BG154" i="90"/>
  <c r="AA154" i="90" s="1"/>
  <c r="AQ154" i="90" s="1"/>
  <c r="BG167" i="90"/>
  <c r="AA167" i="90" s="1"/>
  <c r="AQ167" i="90" s="1"/>
  <c r="BG218" i="90"/>
  <c r="AA218" i="90" s="1"/>
  <c r="AQ218" i="90" s="1"/>
  <c r="BK154" i="90"/>
  <c r="AE154" i="90" s="1"/>
  <c r="AU154" i="90" s="1"/>
  <c r="BK158" i="90"/>
  <c r="AE158" i="90" s="1"/>
  <c r="AU158" i="90" s="1"/>
  <c r="BK210" i="90"/>
  <c r="AE210" i="90" s="1"/>
  <c r="AU210" i="90" s="1"/>
  <c r="BK215" i="90"/>
  <c r="AE215" i="90" s="1"/>
  <c r="AU215" i="90" s="1"/>
  <c r="BD128" i="90"/>
  <c r="X128" i="90" s="1"/>
  <c r="AN128" i="90" s="1"/>
  <c r="BD77" i="90"/>
  <c r="X77" i="90" s="1"/>
  <c r="AN77" i="90" s="1"/>
  <c r="BD50" i="90"/>
  <c r="X50" i="90" s="1"/>
  <c r="AN50" i="90" s="1"/>
  <c r="BD34" i="90"/>
  <c r="X34" i="90" s="1"/>
  <c r="AN34" i="90" s="1"/>
  <c r="BD73" i="90"/>
  <c r="X73" i="90" s="1"/>
  <c r="AN73" i="90" s="1"/>
  <c r="AZ224" i="90"/>
  <c r="T224" i="90" s="1"/>
  <c r="AJ224" i="90" s="1"/>
  <c r="BH65" i="90"/>
  <c r="AB65" i="90" s="1"/>
  <c r="AR65" i="90" s="1"/>
  <c r="BH27" i="90"/>
  <c r="AB27" i="90" s="1"/>
  <c r="AR27" i="90" s="1"/>
  <c r="BH35" i="90"/>
  <c r="AB35" i="90" s="1"/>
  <c r="AR35" i="90" s="1"/>
  <c r="BH51" i="90"/>
  <c r="AB51" i="90" s="1"/>
  <c r="AR51" i="90" s="1"/>
  <c r="BH81" i="90"/>
  <c r="AB81" i="90" s="1"/>
  <c r="AR81" i="90" s="1"/>
  <c r="BH194" i="90"/>
  <c r="AB194" i="90" s="1"/>
  <c r="AR194" i="90" s="1"/>
  <c r="BH224" i="90"/>
  <c r="AB224" i="90" s="1"/>
  <c r="AR224" i="90" s="1"/>
  <c r="BD160" i="90"/>
  <c r="X160" i="90" s="1"/>
  <c r="AN160" i="90" s="1"/>
  <c r="BD80" i="90"/>
  <c r="X80" i="90" s="1"/>
  <c r="AN80" i="90" s="1"/>
  <c r="BG214" i="90"/>
  <c r="AA214" i="90" s="1"/>
  <c r="AQ214" i="90" s="1"/>
  <c r="BG209" i="90"/>
  <c r="AA209" i="90" s="1"/>
  <c r="AQ209" i="90" s="1"/>
  <c r="BG217" i="90"/>
  <c r="AA217" i="90" s="1"/>
  <c r="AQ217" i="90" s="1"/>
  <c r="BG145" i="90"/>
  <c r="AA145" i="90" s="1"/>
  <c r="AQ145" i="90" s="1"/>
  <c r="BG100" i="90"/>
  <c r="AA100" i="90" s="1"/>
  <c r="AQ100" i="90" s="1"/>
  <c r="BH215" i="90"/>
  <c r="AB215" i="90" s="1"/>
  <c r="AR215" i="90" s="1"/>
  <c r="BH223" i="90"/>
  <c r="AB223" i="90" s="1"/>
  <c r="AR223" i="90" s="1"/>
  <c r="BG92" i="90"/>
  <c r="AA92" i="90" s="1"/>
  <c r="AQ92" i="90" s="1"/>
  <c r="BH216" i="90"/>
  <c r="AB216" i="90" s="1"/>
  <c r="AR216" i="90" s="1"/>
  <c r="BE93" i="90"/>
  <c r="Y93" i="90" s="1"/>
  <c r="AO93" i="90" s="1"/>
  <c r="BH131" i="90"/>
  <c r="AB131" i="90" s="1"/>
  <c r="AR131" i="90" s="1"/>
  <c r="BH166" i="90"/>
  <c r="AB166" i="90" s="1"/>
  <c r="AR166" i="90" s="1"/>
  <c r="BH170" i="90"/>
  <c r="AB170" i="90" s="1"/>
  <c r="AR170" i="90" s="1"/>
  <c r="BH222" i="90"/>
  <c r="AB222" i="90" s="1"/>
  <c r="AR222" i="90" s="1"/>
  <c r="AZ187" i="90"/>
  <c r="T187" i="90" s="1"/>
  <c r="AJ187" i="90" s="1"/>
  <c r="AZ139" i="90"/>
  <c r="T139" i="90" s="1"/>
  <c r="AJ139" i="90" s="1"/>
  <c r="BH179" i="90"/>
  <c r="AB179" i="90" s="1"/>
  <c r="AR179" i="90" s="1"/>
  <c r="BH200" i="90"/>
  <c r="AB200" i="90" s="1"/>
  <c r="AR200" i="90" s="1"/>
  <c r="BH212" i="90"/>
  <c r="AB212" i="90" s="1"/>
  <c r="AR212" i="90" s="1"/>
  <c r="AZ183" i="90"/>
  <c r="T183" i="90" s="1"/>
  <c r="AJ183" i="90" s="1"/>
  <c r="AZ135" i="90"/>
  <c r="T135" i="90" s="1"/>
  <c r="AJ135" i="90" s="1"/>
  <c r="AZ71" i="90"/>
  <c r="T71" i="90" s="1"/>
  <c r="AJ71" i="90" s="1"/>
  <c r="BE65" i="90"/>
  <c r="Y65" i="90" s="1"/>
  <c r="AO65" i="90" s="1"/>
  <c r="BE73" i="90"/>
  <c r="Y73" i="90" s="1"/>
  <c r="AO73" i="90" s="1"/>
  <c r="BE77" i="90"/>
  <c r="Y77" i="90" s="1"/>
  <c r="AO77" i="90" s="1"/>
  <c r="BE81" i="90"/>
  <c r="Y81" i="90" s="1"/>
  <c r="AO81" i="90" s="1"/>
  <c r="BH66" i="90"/>
  <c r="AB66" i="90" s="1"/>
  <c r="AR66" i="90" s="1"/>
  <c r="BH115" i="90"/>
  <c r="AB115" i="90" s="1"/>
  <c r="AR115" i="90" s="1"/>
  <c r="BH147" i="90"/>
  <c r="AB147" i="90" s="1"/>
  <c r="AR147" i="90" s="1"/>
  <c r="BH162" i="90"/>
  <c r="AB162" i="90" s="1"/>
  <c r="AR162" i="90" s="1"/>
  <c r="BH204" i="90"/>
  <c r="AB204" i="90" s="1"/>
  <c r="AR204" i="90" s="1"/>
  <c r="AZ179" i="90"/>
  <c r="T179" i="90" s="1"/>
  <c r="AJ179" i="90" s="1"/>
  <c r="AZ115" i="90"/>
  <c r="T115" i="90" s="1"/>
  <c r="AJ115" i="90" s="1"/>
  <c r="BE97" i="90"/>
  <c r="Y97" i="90" s="1"/>
  <c r="AO97" i="90" s="1"/>
  <c r="BE101" i="90"/>
  <c r="Y101" i="90" s="1"/>
  <c r="AO101" i="90" s="1"/>
  <c r="BE85" i="90"/>
  <c r="Y85" i="90" s="1"/>
  <c r="AO85" i="90" s="1"/>
  <c r="BE89" i="90"/>
  <c r="Y89" i="90" s="1"/>
  <c r="AO89" i="90" s="1"/>
  <c r="BE105" i="90"/>
  <c r="Y105" i="90" s="1"/>
  <c r="AO105" i="90" s="1"/>
  <c r="BE109" i="90"/>
  <c r="Y109" i="90" s="1"/>
  <c r="AO109" i="90" s="1"/>
  <c r="BE113" i="90"/>
  <c r="Y113" i="90" s="1"/>
  <c r="AO113" i="90" s="1"/>
  <c r="BE117" i="90"/>
  <c r="Y117" i="90" s="1"/>
  <c r="AO117" i="90" s="1"/>
  <c r="BE121" i="90"/>
  <c r="Y121" i="90" s="1"/>
  <c r="AO121" i="90" s="1"/>
  <c r="BE125" i="90"/>
  <c r="Y125" i="90" s="1"/>
  <c r="AO125" i="90" s="1"/>
  <c r="BE129" i="90"/>
  <c r="Y129" i="90" s="1"/>
  <c r="AO129" i="90" s="1"/>
  <c r="BE133" i="90"/>
  <c r="Y133" i="90" s="1"/>
  <c r="AO133" i="90" s="1"/>
  <c r="BG205" i="90"/>
  <c r="AA205" i="90" s="1"/>
  <c r="AQ205" i="90" s="1"/>
  <c r="BG160" i="90"/>
  <c r="AA160" i="90" s="1"/>
  <c r="AQ160" i="90" s="1"/>
  <c r="BG144" i="90"/>
  <c r="AA144" i="90" s="1"/>
  <c r="AQ144" i="90" s="1"/>
  <c r="BG82" i="90"/>
  <c r="AA82" i="90" s="1"/>
  <c r="AQ82" i="90" s="1"/>
  <c r="BG201" i="90"/>
  <c r="AA201" i="90" s="1"/>
  <c r="AQ201" i="90" s="1"/>
  <c r="BG156" i="90"/>
  <c r="AA156" i="90" s="1"/>
  <c r="AQ156" i="90" s="1"/>
  <c r="BG140" i="90"/>
  <c r="AA140" i="90" s="1"/>
  <c r="AQ140" i="90" s="1"/>
  <c r="BG163" i="90"/>
  <c r="AA163" i="90" s="1"/>
  <c r="AQ163" i="90" s="1"/>
  <c r="BE173" i="90"/>
  <c r="Y173" i="90" s="1"/>
  <c r="AO173" i="90" s="1"/>
  <c r="BE194" i="90"/>
  <c r="Y194" i="90" s="1"/>
  <c r="AO194" i="90" s="1"/>
  <c r="BE213" i="90"/>
  <c r="Y213" i="90" s="1"/>
  <c r="AO213" i="90" s="1"/>
  <c r="AY27" i="90"/>
  <c r="S27" i="90" s="1"/>
  <c r="AI27" i="90" s="1"/>
  <c r="BI29" i="90"/>
  <c r="AC29" i="90" s="1"/>
  <c r="AS29" i="90" s="1"/>
  <c r="BI33" i="90"/>
  <c r="AC33" i="90" s="1"/>
  <c r="AS33" i="90" s="1"/>
  <c r="BI37" i="90"/>
  <c r="AC37" i="90" s="1"/>
  <c r="AS37" i="90" s="1"/>
  <c r="BI41" i="90"/>
  <c r="AC41" i="90" s="1"/>
  <c r="AS41" i="90" s="1"/>
  <c r="BI45" i="90"/>
  <c r="AC45" i="90" s="1"/>
  <c r="AS45" i="90" s="1"/>
  <c r="BI49" i="90"/>
  <c r="AC49" i="90" s="1"/>
  <c r="AS49" i="90" s="1"/>
  <c r="BI53" i="90"/>
  <c r="AC53" i="90" s="1"/>
  <c r="AS53" i="90" s="1"/>
  <c r="BI57" i="90"/>
  <c r="AC57" i="90" s="1"/>
  <c r="AS57" i="90" s="1"/>
  <c r="BI61" i="90"/>
  <c r="AC61" i="90" s="1"/>
  <c r="AS61" i="90" s="1"/>
  <c r="BI66" i="90"/>
  <c r="AC66" i="90" s="1"/>
  <c r="AS66" i="90" s="1"/>
  <c r="BI74" i="90"/>
  <c r="AC74" i="90" s="1"/>
  <c r="AS74" i="90" s="1"/>
  <c r="BI78" i="90"/>
  <c r="AC78" i="90" s="1"/>
  <c r="AS78" i="90" s="1"/>
  <c r="BI82" i="90"/>
  <c r="AC82" i="90" s="1"/>
  <c r="AS82" i="90" s="1"/>
  <c r="BI186" i="90"/>
  <c r="AC186" i="90" s="1"/>
  <c r="AS186" i="90" s="1"/>
  <c r="BI197" i="90"/>
  <c r="AC197" i="90" s="1"/>
  <c r="AS197" i="90" s="1"/>
  <c r="BI201" i="90"/>
  <c r="AC201" i="90" s="1"/>
  <c r="AS201" i="90" s="1"/>
  <c r="BI205" i="90"/>
  <c r="AC205" i="90" s="1"/>
  <c r="AS205" i="90" s="1"/>
  <c r="BD90" i="90"/>
  <c r="X90" i="90" s="1"/>
  <c r="AN90" i="90" s="1"/>
  <c r="BE174" i="90"/>
  <c r="Y174" i="90" s="1"/>
  <c r="AO174" i="90" s="1"/>
  <c r="BE192" i="90"/>
  <c r="Y192" i="90" s="1"/>
  <c r="AO192" i="90" s="1"/>
  <c r="BG152" i="90"/>
  <c r="AA152" i="90" s="1"/>
  <c r="AQ152" i="90" s="1"/>
  <c r="BG136" i="90"/>
  <c r="AA136" i="90" s="1"/>
  <c r="AQ136" i="90" s="1"/>
  <c r="AY215" i="90"/>
  <c r="S215" i="90" s="1"/>
  <c r="AI215" i="90" s="1"/>
  <c r="BE72" i="90"/>
  <c r="Y72" i="90" s="1"/>
  <c r="AO72" i="90" s="1"/>
  <c r="BE76" i="90"/>
  <c r="Y76" i="90" s="1"/>
  <c r="AO76" i="90" s="1"/>
  <c r="BE80" i="90"/>
  <c r="Y80" i="90" s="1"/>
  <c r="AO80" i="90" s="1"/>
  <c r="BE104" i="90"/>
  <c r="Y104" i="90" s="1"/>
  <c r="AO104" i="90" s="1"/>
  <c r="BE108" i="90"/>
  <c r="Y108" i="90" s="1"/>
  <c r="AO108" i="90" s="1"/>
  <c r="BE112" i="90"/>
  <c r="Y112" i="90" s="1"/>
  <c r="AO112" i="90" s="1"/>
  <c r="BE116" i="90"/>
  <c r="Y116" i="90" s="1"/>
  <c r="AO116" i="90" s="1"/>
  <c r="BE120" i="90"/>
  <c r="Y120" i="90" s="1"/>
  <c r="AO120" i="90" s="1"/>
  <c r="BE124" i="90"/>
  <c r="Y124" i="90" s="1"/>
  <c r="AO124" i="90" s="1"/>
  <c r="BE128" i="90"/>
  <c r="Y128" i="90" s="1"/>
  <c r="AO128" i="90" s="1"/>
  <c r="BE132" i="90"/>
  <c r="Y132" i="90" s="1"/>
  <c r="AO132" i="90" s="1"/>
  <c r="BE176" i="90"/>
  <c r="Y176" i="90" s="1"/>
  <c r="AO176" i="90" s="1"/>
  <c r="BE180" i="90"/>
  <c r="Y180" i="90" s="1"/>
  <c r="AO180" i="90" s="1"/>
  <c r="BE184" i="90"/>
  <c r="Y184" i="90" s="1"/>
  <c r="AO184" i="90" s="1"/>
  <c r="BE188" i="90"/>
  <c r="Y188" i="90" s="1"/>
  <c r="AO188" i="90" s="1"/>
  <c r="BE196" i="90"/>
  <c r="Y196" i="90" s="1"/>
  <c r="AO196" i="90" s="1"/>
  <c r="BE200" i="90"/>
  <c r="Y200" i="90" s="1"/>
  <c r="AO200" i="90" s="1"/>
  <c r="BE204" i="90"/>
  <c r="Y204" i="90" s="1"/>
  <c r="AO204" i="90" s="1"/>
  <c r="BA223" i="89"/>
  <c r="U223" i="89" s="1"/>
  <c r="AK223" i="89" s="1"/>
  <c r="BF219" i="89"/>
  <c r="Z219" i="89" s="1"/>
  <c r="AP219" i="89" s="1"/>
  <c r="BF226" i="89"/>
  <c r="Z226" i="89" s="1"/>
  <c r="AP226" i="89" s="1"/>
  <c r="BE227" i="89"/>
  <c r="Y227" i="89" s="1"/>
  <c r="AO227" i="89" s="1"/>
  <c r="BA227" i="89"/>
  <c r="U227" i="89" s="1"/>
  <c r="AK227" i="89" s="1"/>
  <c r="BE225" i="89"/>
  <c r="Y225" i="89" s="1"/>
  <c r="AO225" i="89" s="1"/>
  <c r="BF221" i="89"/>
  <c r="Z221" i="89" s="1"/>
  <c r="AP221" i="89" s="1"/>
  <c r="BI226" i="89"/>
  <c r="AC226" i="89" s="1"/>
  <c r="AS226" i="89" s="1"/>
  <c r="BE222" i="89"/>
  <c r="Y222" i="89" s="1"/>
  <c r="AO222" i="89" s="1"/>
  <c r="BF222" i="89"/>
  <c r="Z222" i="89" s="1"/>
  <c r="AP222" i="89" s="1"/>
  <c r="BA225" i="89"/>
  <c r="U225" i="89" s="1"/>
  <c r="AK225" i="89" s="1"/>
  <c r="BA224" i="89"/>
  <c r="U224" i="89" s="1"/>
  <c r="AK224" i="89" s="1"/>
  <c r="BE223" i="89"/>
  <c r="Y223" i="89" s="1"/>
  <c r="AO223" i="89" s="1"/>
  <c r="BE226" i="89"/>
  <c r="Y226" i="89" s="1"/>
  <c r="AO226" i="89" s="1"/>
  <c r="BA221" i="89"/>
  <c r="U221" i="89" s="1"/>
  <c r="AK221" i="89" s="1"/>
  <c r="BF224" i="89"/>
  <c r="Z224" i="89" s="1"/>
  <c r="AP224" i="89" s="1"/>
  <c r="BE224" i="89"/>
  <c r="Y224" i="89" s="1"/>
  <c r="AO224" i="89" s="1"/>
  <c r="BG227" i="89"/>
  <c r="AA227" i="89" s="1"/>
  <c r="AQ227" i="89" s="1"/>
  <c r="BF225" i="89"/>
  <c r="Z225" i="89" s="1"/>
  <c r="AP225" i="89" s="1"/>
  <c r="BI227" i="89"/>
  <c r="AC227" i="89" s="1"/>
  <c r="AS227" i="89" s="1"/>
  <c r="BI81" i="89"/>
  <c r="AC81" i="89" s="1"/>
  <c r="AS81" i="89" s="1"/>
  <c r="BI136" i="89"/>
  <c r="AC136" i="89" s="1"/>
  <c r="AS136" i="89" s="1"/>
  <c r="BA219" i="89"/>
  <c r="U219" i="89" s="1"/>
  <c r="AK219" i="89" s="1"/>
  <c r="BD226" i="89"/>
  <c r="X226" i="89" s="1"/>
  <c r="AN226" i="89" s="1"/>
  <c r="BD227" i="89"/>
  <c r="X227" i="89" s="1"/>
  <c r="AN227" i="89" s="1"/>
  <c r="BE221" i="89"/>
  <c r="Y221" i="89" s="1"/>
  <c r="AO221" i="89" s="1"/>
  <c r="BG226" i="89"/>
  <c r="AA226" i="89" s="1"/>
  <c r="AQ226" i="89" s="1"/>
  <c r="BG225" i="89"/>
  <c r="AA225" i="89" s="1"/>
  <c r="AQ225" i="89" s="1"/>
  <c r="BI225" i="89"/>
  <c r="AC225" i="89" s="1"/>
  <c r="AS225" i="89" s="1"/>
  <c r="BH226" i="89"/>
  <c r="AB226" i="89" s="1"/>
  <c r="AR226" i="89" s="1"/>
  <c r="BI223" i="89"/>
  <c r="AC223" i="89" s="1"/>
  <c r="AS223" i="89" s="1"/>
  <c r="BH225" i="89"/>
  <c r="AB225" i="89" s="1"/>
  <c r="AR225" i="89" s="1"/>
  <c r="BH227" i="89"/>
  <c r="AB227" i="89" s="1"/>
  <c r="AR227" i="89" s="1"/>
  <c r="BA220" i="89"/>
  <c r="U220" i="89" s="1"/>
  <c r="AK220" i="89" s="1"/>
  <c r="BE220" i="89"/>
  <c r="Y220" i="89" s="1"/>
  <c r="AO220" i="89" s="1"/>
  <c r="BI224" i="89"/>
  <c r="AC224" i="89" s="1"/>
  <c r="AS224" i="89" s="1"/>
  <c r="AZ95" i="89"/>
  <c r="T95" i="89" s="1"/>
  <c r="AJ95" i="89" s="1"/>
  <c r="AZ91" i="89"/>
  <c r="T91" i="89" s="1"/>
  <c r="AJ91" i="89" s="1"/>
  <c r="AZ61" i="89"/>
  <c r="T61" i="89" s="1"/>
  <c r="AJ61" i="89" s="1"/>
  <c r="AZ45" i="89"/>
  <c r="T45" i="89" s="1"/>
  <c r="AJ45" i="89" s="1"/>
  <c r="AZ206" i="89"/>
  <c r="T206" i="89" s="1"/>
  <c r="AJ206" i="89" s="1"/>
  <c r="AZ108" i="89"/>
  <c r="T108" i="89" s="1"/>
  <c r="AJ108" i="89" s="1"/>
  <c r="AZ42" i="89"/>
  <c r="T42" i="89" s="1"/>
  <c r="AJ42" i="89" s="1"/>
  <c r="AZ216" i="89"/>
  <c r="T216" i="89" s="1"/>
  <c r="AJ216" i="89" s="1"/>
  <c r="AZ73" i="89"/>
  <c r="T73" i="89" s="1"/>
  <c r="AJ73" i="89" s="1"/>
  <c r="AZ38" i="89"/>
  <c r="T38" i="89" s="1"/>
  <c r="AJ38" i="89" s="1"/>
  <c r="AZ55" i="89"/>
  <c r="T55" i="89" s="1"/>
  <c r="AJ55" i="89" s="1"/>
  <c r="AZ200" i="89"/>
  <c r="T200" i="89" s="1"/>
  <c r="AJ200" i="89" s="1"/>
  <c r="AZ34" i="89"/>
  <c r="T34" i="89" s="1"/>
  <c r="AJ34" i="89" s="1"/>
  <c r="AZ182" i="89"/>
  <c r="T182" i="89" s="1"/>
  <c r="AJ182" i="89" s="1"/>
  <c r="AZ151" i="89"/>
  <c r="T151" i="89" s="1"/>
  <c r="AJ151" i="89" s="1"/>
  <c r="AZ87" i="89"/>
  <c r="T87" i="89" s="1"/>
  <c r="AJ87" i="89" s="1"/>
  <c r="AZ57" i="89"/>
  <c r="T57" i="89" s="1"/>
  <c r="AJ57" i="89" s="1"/>
  <c r="AZ213" i="89"/>
  <c r="T213" i="89" s="1"/>
  <c r="AJ213" i="89" s="1"/>
  <c r="AZ165" i="89"/>
  <c r="T165" i="89" s="1"/>
  <c r="AJ165" i="89" s="1"/>
  <c r="AZ69" i="89"/>
  <c r="T69" i="89" s="1"/>
  <c r="AJ69" i="89" s="1"/>
  <c r="AZ99" i="89"/>
  <c r="T99" i="89" s="1"/>
  <c r="AJ99" i="89" s="1"/>
  <c r="AZ53" i="89"/>
  <c r="T53" i="89" s="1"/>
  <c r="AJ53" i="89" s="1"/>
  <c r="AZ226" i="89"/>
  <c r="T226" i="89" s="1"/>
  <c r="AJ226" i="89" s="1"/>
  <c r="AZ177" i="89"/>
  <c r="T177" i="89" s="1"/>
  <c r="AJ177" i="89" s="1"/>
  <c r="AZ161" i="89"/>
  <c r="T161" i="89" s="1"/>
  <c r="AJ161" i="89" s="1"/>
  <c r="AZ65" i="89"/>
  <c r="T65" i="89" s="1"/>
  <c r="AJ65" i="89" s="1"/>
  <c r="AZ109" i="89"/>
  <c r="T109" i="89" s="1"/>
  <c r="AJ109" i="89" s="1"/>
  <c r="AZ49" i="89"/>
  <c r="T49" i="89" s="1"/>
  <c r="AJ49" i="89" s="1"/>
  <c r="AZ173" i="89"/>
  <c r="T173" i="89" s="1"/>
  <c r="AJ173" i="89" s="1"/>
  <c r="AZ157" i="89"/>
  <c r="T157" i="89" s="1"/>
  <c r="AJ157" i="89" s="1"/>
  <c r="AZ124" i="89"/>
  <c r="T124" i="89" s="1"/>
  <c r="AJ124" i="89" s="1"/>
  <c r="AZ77" i="89"/>
  <c r="T77" i="89" s="1"/>
  <c r="AJ77" i="89" s="1"/>
  <c r="AZ126" i="89"/>
  <c r="T126" i="89" s="1"/>
  <c r="AJ126" i="89" s="1"/>
  <c r="AZ149" i="89"/>
  <c r="T149" i="89" s="1"/>
  <c r="AJ149" i="89" s="1"/>
  <c r="AZ119" i="89"/>
  <c r="T119" i="89" s="1"/>
  <c r="AJ119" i="89" s="1"/>
  <c r="AZ218" i="89"/>
  <c r="T218" i="89" s="1"/>
  <c r="AJ218" i="89" s="1"/>
  <c r="AZ203" i="89"/>
  <c r="T203" i="89" s="1"/>
  <c r="AJ203" i="89" s="1"/>
  <c r="AZ186" i="89"/>
  <c r="T186" i="89" s="1"/>
  <c r="AJ186" i="89" s="1"/>
  <c r="AZ137" i="89"/>
  <c r="T137" i="89" s="1"/>
  <c r="AJ137" i="89" s="1"/>
  <c r="AZ121" i="89"/>
  <c r="T121" i="89" s="1"/>
  <c r="AJ121" i="89" s="1"/>
  <c r="AZ133" i="89"/>
  <c r="T133" i="89" s="1"/>
  <c r="AJ133" i="89" s="1"/>
  <c r="AZ201" i="89"/>
  <c r="T201" i="89" s="1"/>
  <c r="AJ201" i="89" s="1"/>
  <c r="AZ166" i="89"/>
  <c r="T166" i="89" s="1"/>
  <c r="AJ166" i="89" s="1"/>
  <c r="AZ134" i="89"/>
  <c r="T134" i="89" s="1"/>
  <c r="AJ134" i="89" s="1"/>
  <c r="AZ181" i="89"/>
  <c r="T181" i="89" s="1"/>
  <c r="AJ181" i="89" s="1"/>
  <c r="AZ150" i="89"/>
  <c r="T150" i="89" s="1"/>
  <c r="AJ150" i="89" s="1"/>
  <c r="AZ130" i="89"/>
  <c r="T130" i="89" s="1"/>
  <c r="AJ130" i="89" s="1"/>
  <c r="AZ116" i="89"/>
  <c r="T116" i="89" s="1"/>
  <c r="AJ116" i="89" s="1"/>
  <c r="AZ102" i="89"/>
  <c r="T102" i="89" s="1"/>
  <c r="AJ102" i="89" s="1"/>
  <c r="AZ86" i="89"/>
  <c r="T86" i="89" s="1"/>
  <c r="AJ86" i="89" s="1"/>
  <c r="AZ56" i="89"/>
  <c r="T56" i="89" s="1"/>
  <c r="AJ56" i="89" s="1"/>
  <c r="AZ176" i="89"/>
  <c r="T176" i="89" s="1"/>
  <c r="AJ176" i="89" s="1"/>
  <c r="AZ160" i="89"/>
  <c r="T160" i="89" s="1"/>
  <c r="AJ160" i="89" s="1"/>
  <c r="AZ111" i="89"/>
  <c r="T111" i="89" s="1"/>
  <c r="AJ111" i="89" s="1"/>
  <c r="AZ131" i="89"/>
  <c r="T131" i="89" s="1"/>
  <c r="AJ131" i="89" s="1"/>
  <c r="AZ31" i="89"/>
  <c r="T31" i="89" s="1"/>
  <c r="AJ31" i="89" s="1"/>
  <c r="AZ127" i="89"/>
  <c r="T127" i="89" s="1"/>
  <c r="AJ127" i="89" s="1"/>
  <c r="AZ112" i="89"/>
  <c r="T112" i="89" s="1"/>
  <c r="AJ112" i="89" s="1"/>
  <c r="AZ30" i="89"/>
  <c r="T30" i="89" s="1"/>
  <c r="AJ30" i="89" s="1"/>
  <c r="AZ195" i="89"/>
  <c r="T195" i="89" s="1"/>
  <c r="AJ195" i="89" s="1"/>
  <c r="AZ154" i="89"/>
  <c r="T154" i="89" s="1"/>
  <c r="AJ154" i="89" s="1"/>
  <c r="AZ74" i="89"/>
  <c r="T74" i="89" s="1"/>
  <c r="AJ74" i="89" s="1"/>
  <c r="AZ39" i="89"/>
  <c r="T39" i="89" s="1"/>
  <c r="AJ39" i="89" s="1"/>
  <c r="AZ167" i="89"/>
  <c r="T167" i="89" s="1"/>
  <c r="AJ167" i="89" s="1"/>
  <c r="AZ120" i="89"/>
  <c r="T120" i="89" s="1"/>
  <c r="AJ120" i="89" s="1"/>
  <c r="AZ196" i="89"/>
  <c r="T196" i="89" s="1"/>
  <c r="AJ196" i="89" s="1"/>
  <c r="AZ184" i="89"/>
  <c r="T184" i="89" s="1"/>
  <c r="AJ184" i="89" s="1"/>
  <c r="AZ153" i="89"/>
  <c r="T153" i="89" s="1"/>
  <c r="AJ153" i="89" s="1"/>
  <c r="AZ105" i="89"/>
  <c r="T105" i="89" s="1"/>
  <c r="AJ105" i="89" s="1"/>
  <c r="AZ59" i="89"/>
  <c r="T59" i="89" s="1"/>
  <c r="AJ59" i="89" s="1"/>
  <c r="AZ224" i="89"/>
  <c r="T224" i="89" s="1"/>
  <c r="AJ224" i="89" s="1"/>
  <c r="AZ209" i="89"/>
  <c r="T209" i="89" s="1"/>
  <c r="AJ209" i="89" s="1"/>
  <c r="AZ192" i="89"/>
  <c r="T192" i="89" s="1"/>
  <c r="AJ192" i="89" s="1"/>
  <c r="AZ143" i="89"/>
  <c r="T143" i="89" s="1"/>
  <c r="AJ143" i="89" s="1"/>
  <c r="AZ97" i="89"/>
  <c r="T97" i="89" s="1"/>
  <c r="AJ97" i="89" s="1"/>
  <c r="AZ80" i="89"/>
  <c r="T80" i="89" s="1"/>
  <c r="AJ80" i="89" s="1"/>
  <c r="AZ81" i="89"/>
  <c r="T81" i="89" s="1"/>
  <c r="AJ81" i="89" s="1"/>
  <c r="AZ29" i="89"/>
  <c r="T29" i="89" s="1"/>
  <c r="AJ29" i="89" s="1"/>
  <c r="AZ51" i="89"/>
  <c r="T51" i="89" s="1"/>
  <c r="AJ51" i="89" s="1"/>
  <c r="AZ63" i="89"/>
  <c r="T63" i="89" s="1"/>
  <c r="AJ63" i="89" s="1"/>
  <c r="AZ47" i="89"/>
  <c r="T47" i="89" s="1"/>
  <c r="AJ47" i="89" s="1"/>
  <c r="BI115" i="89"/>
  <c r="AC115" i="89" s="1"/>
  <c r="AS115" i="89" s="1"/>
  <c r="BF143" i="89"/>
  <c r="Z143" i="89" s="1"/>
  <c r="AP143" i="89" s="1"/>
  <c r="BF168" i="89"/>
  <c r="Z168" i="89" s="1"/>
  <c r="AP168" i="89" s="1"/>
  <c r="BF151" i="89"/>
  <c r="Z151" i="89" s="1"/>
  <c r="AP151" i="89" s="1"/>
  <c r="BH75" i="89"/>
  <c r="AB75" i="89" s="1"/>
  <c r="AR75" i="89" s="1"/>
  <c r="BI168" i="89"/>
  <c r="AC168" i="89" s="1"/>
  <c r="AS168" i="89" s="1"/>
  <c r="BD86" i="89"/>
  <c r="X86" i="89" s="1"/>
  <c r="AN86" i="89" s="1"/>
  <c r="BD94" i="89"/>
  <c r="X94" i="89" s="1"/>
  <c r="AN94" i="89" s="1"/>
  <c r="BC38" i="89"/>
  <c r="W38" i="89" s="1"/>
  <c r="AM38" i="89" s="1"/>
  <c r="BC176" i="89"/>
  <c r="W176" i="89" s="1"/>
  <c r="AM176" i="89" s="1"/>
  <c r="BF127" i="89"/>
  <c r="Z127" i="89" s="1"/>
  <c r="AP127" i="89" s="1"/>
  <c r="BH215" i="89"/>
  <c r="AB215" i="89" s="1"/>
  <c r="AR215" i="89" s="1"/>
  <c r="BH148" i="89"/>
  <c r="AB148" i="89" s="1"/>
  <c r="AR148" i="89" s="1"/>
  <c r="BH37" i="89"/>
  <c r="AB37" i="89" s="1"/>
  <c r="AR37" i="89" s="1"/>
  <c r="BA134" i="89"/>
  <c r="U134" i="89" s="1"/>
  <c r="AK134" i="89" s="1"/>
  <c r="AY225" i="89"/>
  <c r="S225" i="89" s="1"/>
  <c r="AI225" i="89" s="1"/>
  <c r="BA61" i="89"/>
  <c r="U61" i="89" s="1"/>
  <c r="AK61" i="89" s="1"/>
  <c r="BA45" i="89"/>
  <c r="U45" i="89" s="1"/>
  <c r="AK45" i="89" s="1"/>
  <c r="AY67" i="89"/>
  <c r="S67" i="89" s="1"/>
  <c r="AI67" i="89" s="1"/>
  <c r="AY51" i="89"/>
  <c r="S51" i="89" s="1"/>
  <c r="AI51" i="89" s="1"/>
  <c r="BF199" i="89"/>
  <c r="Z199" i="89" s="1"/>
  <c r="AP199" i="89" s="1"/>
  <c r="BF184" i="89"/>
  <c r="Z184" i="89" s="1"/>
  <c r="AP184" i="89" s="1"/>
  <c r="BH63" i="89"/>
  <c r="AB63" i="89" s="1"/>
  <c r="AR63" i="89" s="1"/>
  <c r="BH47" i="89"/>
  <c r="AB47" i="89" s="1"/>
  <c r="AR47" i="89" s="1"/>
  <c r="BB197" i="89"/>
  <c r="V197" i="89" s="1"/>
  <c r="AL197" i="89" s="1"/>
  <c r="BB28" i="89"/>
  <c r="V28" i="89" s="1"/>
  <c r="AL28" i="89" s="1"/>
  <c r="BI161" i="89"/>
  <c r="AC161" i="89" s="1"/>
  <c r="AS161" i="89" s="1"/>
  <c r="BA183" i="89"/>
  <c r="U183" i="89" s="1"/>
  <c r="AK183" i="89" s="1"/>
  <c r="BA168" i="89"/>
  <c r="U168" i="89" s="1"/>
  <c r="AK168" i="89" s="1"/>
  <c r="BI132" i="89"/>
  <c r="AC132" i="89" s="1"/>
  <c r="AS132" i="89" s="1"/>
  <c r="BI205" i="89"/>
  <c r="AC205" i="89" s="1"/>
  <c r="AS205" i="89" s="1"/>
  <c r="BI201" i="89"/>
  <c r="AC201" i="89" s="1"/>
  <c r="AS201" i="89" s="1"/>
  <c r="BD83" i="89"/>
  <c r="X83" i="89" s="1"/>
  <c r="AN83" i="89" s="1"/>
  <c r="BD91" i="89"/>
  <c r="X91" i="89" s="1"/>
  <c r="AN91" i="89" s="1"/>
  <c r="BD95" i="89"/>
  <c r="X95" i="89" s="1"/>
  <c r="AN95" i="89" s="1"/>
  <c r="BC181" i="89"/>
  <c r="W181" i="89" s="1"/>
  <c r="AM181" i="89" s="1"/>
  <c r="BC198" i="89"/>
  <c r="W198" i="89" s="1"/>
  <c r="AM198" i="89" s="1"/>
  <c r="AY226" i="89"/>
  <c r="S226" i="89" s="1"/>
  <c r="AI226" i="89" s="1"/>
  <c r="AY162" i="89"/>
  <c r="S162" i="89" s="1"/>
  <c r="AI162" i="89" s="1"/>
  <c r="AY41" i="89"/>
  <c r="S41" i="89" s="1"/>
  <c r="AI41" i="89" s="1"/>
  <c r="BF43" i="89"/>
  <c r="Z43" i="89" s="1"/>
  <c r="AP43" i="89" s="1"/>
  <c r="BH33" i="89"/>
  <c r="AB33" i="89" s="1"/>
  <c r="AR33" i="89" s="1"/>
  <c r="BA50" i="89"/>
  <c r="U50" i="89" s="1"/>
  <c r="AK50" i="89" s="1"/>
  <c r="AY187" i="89"/>
  <c r="S187" i="89" s="1"/>
  <c r="AI187" i="89" s="1"/>
  <c r="BI56" i="89"/>
  <c r="AC56" i="89" s="1"/>
  <c r="AS56" i="89" s="1"/>
  <c r="AY224" i="89"/>
  <c r="S224" i="89" s="1"/>
  <c r="AI224" i="89" s="1"/>
  <c r="BI106" i="89"/>
  <c r="AC106" i="89" s="1"/>
  <c r="AS106" i="89" s="1"/>
  <c r="BA216" i="89"/>
  <c r="U216" i="89" s="1"/>
  <c r="AK216" i="89" s="1"/>
  <c r="BA195" i="89"/>
  <c r="U195" i="89" s="1"/>
  <c r="AK195" i="89" s="1"/>
  <c r="BI36" i="89"/>
  <c r="AC36" i="89" s="1"/>
  <c r="AS36" i="89" s="1"/>
  <c r="BI170" i="89"/>
  <c r="AC170" i="89" s="1"/>
  <c r="AS170" i="89" s="1"/>
  <c r="BI218" i="89"/>
  <c r="AC218" i="89" s="1"/>
  <c r="AS218" i="89" s="1"/>
  <c r="BD129" i="89"/>
  <c r="X129" i="89" s="1"/>
  <c r="AN129" i="89" s="1"/>
  <c r="BD188" i="89"/>
  <c r="X188" i="89" s="1"/>
  <c r="AN188" i="89" s="1"/>
  <c r="BD192" i="89"/>
  <c r="X192" i="89" s="1"/>
  <c r="AN192" i="89" s="1"/>
  <c r="BC130" i="89"/>
  <c r="W130" i="89" s="1"/>
  <c r="AM130" i="89" s="1"/>
  <c r="BC134" i="89"/>
  <c r="W134" i="89" s="1"/>
  <c r="AM134" i="89" s="1"/>
  <c r="BC138" i="89"/>
  <c r="W138" i="89" s="1"/>
  <c r="AM138" i="89" s="1"/>
  <c r="BC142" i="89"/>
  <c r="W142" i="89" s="1"/>
  <c r="AM142" i="89" s="1"/>
  <c r="BC146" i="89"/>
  <c r="W146" i="89" s="1"/>
  <c r="AM146" i="89" s="1"/>
  <c r="BC199" i="89"/>
  <c r="W199" i="89" s="1"/>
  <c r="AM199" i="89" s="1"/>
  <c r="BC222" i="89"/>
  <c r="W222" i="89" s="1"/>
  <c r="AM222" i="89" s="1"/>
  <c r="AY169" i="89"/>
  <c r="S169" i="89" s="1"/>
  <c r="AI169" i="89" s="1"/>
  <c r="BA133" i="89"/>
  <c r="U133" i="89" s="1"/>
  <c r="AK133" i="89" s="1"/>
  <c r="BA110" i="89"/>
  <c r="U110" i="89" s="1"/>
  <c r="AK110" i="89" s="1"/>
  <c r="BI214" i="89"/>
  <c r="AC214" i="89" s="1"/>
  <c r="AS214" i="89" s="1"/>
  <c r="BF86" i="89"/>
  <c r="Z86" i="89" s="1"/>
  <c r="AP86" i="89" s="1"/>
  <c r="BI37" i="89"/>
  <c r="AC37" i="89" s="1"/>
  <c r="AS37" i="89" s="1"/>
  <c r="BI112" i="89"/>
  <c r="AC112" i="89" s="1"/>
  <c r="AS112" i="89" s="1"/>
  <c r="BI172" i="89"/>
  <c r="AC172" i="89" s="1"/>
  <c r="AS172" i="89" s="1"/>
  <c r="AY206" i="89"/>
  <c r="S206" i="89" s="1"/>
  <c r="AI206" i="89" s="1"/>
  <c r="AY79" i="89"/>
  <c r="S79" i="89" s="1"/>
  <c r="AI79" i="89" s="1"/>
  <c r="AY63" i="89"/>
  <c r="S63" i="89" s="1"/>
  <c r="AI63" i="89" s="1"/>
  <c r="AY47" i="89"/>
  <c r="S47" i="89" s="1"/>
  <c r="AI47" i="89" s="1"/>
  <c r="BF163" i="89"/>
  <c r="Z163" i="89" s="1"/>
  <c r="AP163" i="89" s="1"/>
  <c r="BF97" i="89"/>
  <c r="Z97" i="89" s="1"/>
  <c r="AP97" i="89" s="1"/>
  <c r="BH198" i="89"/>
  <c r="AB198" i="89" s="1"/>
  <c r="AR198" i="89" s="1"/>
  <c r="BH38" i="89"/>
  <c r="AB38" i="89" s="1"/>
  <c r="AR38" i="89" s="1"/>
  <c r="BH59" i="89"/>
  <c r="AB59" i="89" s="1"/>
  <c r="AR59" i="89" s="1"/>
  <c r="BI208" i="89"/>
  <c r="AC208" i="89" s="1"/>
  <c r="AS208" i="89" s="1"/>
  <c r="BI177" i="89"/>
  <c r="AC177" i="89" s="1"/>
  <c r="AS177" i="89" s="1"/>
  <c r="BI97" i="89"/>
  <c r="AC97" i="89" s="1"/>
  <c r="AS97" i="89" s="1"/>
  <c r="BI52" i="89"/>
  <c r="AC52" i="89" s="1"/>
  <c r="AS52" i="89" s="1"/>
  <c r="BA96" i="89"/>
  <c r="U96" i="89" s="1"/>
  <c r="AK96" i="89" s="1"/>
  <c r="BA81" i="89"/>
  <c r="U81" i="89" s="1"/>
  <c r="AK81" i="89" s="1"/>
  <c r="BI65" i="89"/>
  <c r="AC65" i="89" s="1"/>
  <c r="AS65" i="89" s="1"/>
  <c r="BI85" i="89"/>
  <c r="AC85" i="89" s="1"/>
  <c r="AS85" i="89" s="1"/>
  <c r="BI140" i="89"/>
  <c r="AC140" i="89" s="1"/>
  <c r="AS140" i="89" s="1"/>
  <c r="BI180" i="89"/>
  <c r="AC180" i="89" s="1"/>
  <c r="AS180" i="89" s="1"/>
  <c r="BI189" i="89"/>
  <c r="AC189" i="89" s="1"/>
  <c r="AS189" i="89" s="1"/>
  <c r="BI221" i="89"/>
  <c r="AC221" i="89" s="1"/>
  <c r="AS221" i="89" s="1"/>
  <c r="BD99" i="89"/>
  <c r="X99" i="89" s="1"/>
  <c r="AN99" i="89" s="1"/>
  <c r="BD130" i="89"/>
  <c r="X130" i="89" s="1"/>
  <c r="AN130" i="89" s="1"/>
  <c r="BD133" i="89"/>
  <c r="X133" i="89" s="1"/>
  <c r="AN133" i="89" s="1"/>
  <c r="BD198" i="89"/>
  <c r="X198" i="89" s="1"/>
  <c r="AN198" i="89" s="1"/>
  <c r="BD203" i="89"/>
  <c r="X203" i="89" s="1"/>
  <c r="AN203" i="89" s="1"/>
  <c r="BD215" i="89"/>
  <c r="X215" i="89" s="1"/>
  <c r="AN215" i="89" s="1"/>
  <c r="BD214" i="89"/>
  <c r="X214" i="89" s="1"/>
  <c r="AN214" i="89" s="1"/>
  <c r="BD218" i="89"/>
  <c r="X218" i="89" s="1"/>
  <c r="AN218" i="89" s="1"/>
  <c r="BC28" i="89"/>
  <c r="W28" i="89" s="1"/>
  <c r="AM28" i="89" s="1"/>
  <c r="BC90" i="89"/>
  <c r="W90" i="89" s="1"/>
  <c r="AM90" i="89" s="1"/>
  <c r="BC110" i="89"/>
  <c r="W110" i="89" s="1"/>
  <c r="AM110" i="89" s="1"/>
  <c r="BC150" i="89"/>
  <c r="W150" i="89" s="1"/>
  <c r="AM150" i="89" s="1"/>
  <c r="BC173" i="89"/>
  <c r="W173" i="89" s="1"/>
  <c r="AM173" i="89" s="1"/>
  <c r="BC177" i="89"/>
  <c r="W177" i="89" s="1"/>
  <c r="AM177" i="89" s="1"/>
  <c r="BC210" i="89"/>
  <c r="W210" i="89" s="1"/>
  <c r="AM210" i="89" s="1"/>
  <c r="BC214" i="89"/>
  <c r="W214" i="89" s="1"/>
  <c r="AM214" i="89" s="1"/>
  <c r="AY210" i="89"/>
  <c r="S210" i="89" s="1"/>
  <c r="AI210" i="89" s="1"/>
  <c r="BF154" i="89"/>
  <c r="Z154" i="89" s="1"/>
  <c r="AP154" i="89" s="1"/>
  <c r="BF139" i="89"/>
  <c r="Z139" i="89" s="1"/>
  <c r="AP139" i="89" s="1"/>
  <c r="BF123" i="89"/>
  <c r="Z123" i="89" s="1"/>
  <c r="AP123" i="89" s="1"/>
  <c r="BF64" i="89"/>
  <c r="Z64" i="89" s="1"/>
  <c r="AP64" i="89" s="1"/>
  <c r="BF48" i="89"/>
  <c r="Z48" i="89" s="1"/>
  <c r="AP48" i="89" s="1"/>
  <c r="BH99" i="89"/>
  <c r="AB99" i="89" s="1"/>
  <c r="AR99" i="89" s="1"/>
  <c r="AY125" i="89"/>
  <c r="S125" i="89" s="1"/>
  <c r="AI125" i="89" s="1"/>
  <c r="AY109" i="89"/>
  <c r="S109" i="89" s="1"/>
  <c r="AI109" i="89" s="1"/>
  <c r="BA121" i="89"/>
  <c r="U121" i="89" s="1"/>
  <c r="AK121" i="89" s="1"/>
  <c r="BF207" i="89"/>
  <c r="Z207" i="89" s="1"/>
  <c r="AP207" i="89" s="1"/>
  <c r="BF192" i="89"/>
  <c r="Z192" i="89" s="1"/>
  <c r="AP192" i="89" s="1"/>
  <c r="BF159" i="89"/>
  <c r="Z159" i="89" s="1"/>
  <c r="AP159" i="89" s="1"/>
  <c r="BF87" i="89"/>
  <c r="Z87" i="89" s="1"/>
  <c r="AP87" i="89" s="1"/>
  <c r="BF32" i="89"/>
  <c r="Z32" i="89" s="1"/>
  <c r="AP32" i="89" s="1"/>
  <c r="BH199" i="89"/>
  <c r="AB199" i="89" s="1"/>
  <c r="AR199" i="89" s="1"/>
  <c r="BH133" i="89"/>
  <c r="AB133" i="89" s="1"/>
  <c r="AR133" i="89" s="1"/>
  <c r="BI141" i="89"/>
  <c r="AC141" i="89" s="1"/>
  <c r="AS141" i="89" s="1"/>
  <c r="BI122" i="89"/>
  <c r="AC122" i="89" s="1"/>
  <c r="AS122" i="89" s="1"/>
  <c r="BA86" i="89"/>
  <c r="U86" i="89" s="1"/>
  <c r="AK86" i="89" s="1"/>
  <c r="BA51" i="89"/>
  <c r="U51" i="89" s="1"/>
  <c r="AK51" i="89" s="1"/>
  <c r="BI42" i="89"/>
  <c r="AC42" i="89" s="1"/>
  <c r="AS42" i="89" s="1"/>
  <c r="BI32" i="89"/>
  <c r="AC32" i="89" s="1"/>
  <c r="AS32" i="89" s="1"/>
  <c r="BI98" i="89"/>
  <c r="AC98" i="89" s="1"/>
  <c r="AS98" i="89" s="1"/>
  <c r="BI102" i="89"/>
  <c r="AC102" i="89" s="1"/>
  <c r="AS102" i="89" s="1"/>
  <c r="BI178" i="89"/>
  <c r="AC178" i="89" s="1"/>
  <c r="AS178" i="89" s="1"/>
  <c r="BI210" i="89"/>
  <c r="AC210" i="89" s="1"/>
  <c r="AS210" i="89" s="1"/>
  <c r="BD46" i="89"/>
  <c r="X46" i="89" s="1"/>
  <c r="AN46" i="89" s="1"/>
  <c r="BD50" i="89"/>
  <c r="X50" i="89" s="1"/>
  <c r="AN50" i="89" s="1"/>
  <c r="BD54" i="89"/>
  <c r="X54" i="89" s="1"/>
  <c r="AN54" i="89" s="1"/>
  <c r="BD58" i="89"/>
  <c r="X58" i="89" s="1"/>
  <c r="AN58" i="89" s="1"/>
  <c r="BD62" i="89"/>
  <c r="X62" i="89" s="1"/>
  <c r="AN62" i="89" s="1"/>
  <c r="BD36" i="89"/>
  <c r="X36" i="89" s="1"/>
  <c r="AN36" i="89" s="1"/>
  <c r="BD88" i="89"/>
  <c r="X88" i="89" s="1"/>
  <c r="AN88" i="89" s="1"/>
  <c r="BD96" i="89"/>
  <c r="X96" i="89" s="1"/>
  <c r="AN96" i="89" s="1"/>
  <c r="BD137" i="89"/>
  <c r="X137" i="89" s="1"/>
  <c r="AN137" i="89" s="1"/>
  <c r="BD141" i="89"/>
  <c r="X141" i="89" s="1"/>
  <c r="AN141" i="89" s="1"/>
  <c r="BD145" i="89"/>
  <c r="X145" i="89" s="1"/>
  <c r="AN145" i="89" s="1"/>
  <c r="BD154" i="89"/>
  <c r="X154" i="89" s="1"/>
  <c r="AN154" i="89" s="1"/>
  <c r="BD158" i="89"/>
  <c r="X158" i="89" s="1"/>
  <c r="AN158" i="89" s="1"/>
  <c r="BD162" i="89"/>
  <c r="X162" i="89" s="1"/>
  <c r="AN162" i="89" s="1"/>
  <c r="BD181" i="89"/>
  <c r="X181" i="89" s="1"/>
  <c r="AN181" i="89" s="1"/>
  <c r="BD202" i="89"/>
  <c r="X202" i="89" s="1"/>
  <c r="AN202" i="89" s="1"/>
  <c r="BD224" i="89"/>
  <c r="X224" i="89" s="1"/>
  <c r="AN224" i="89" s="1"/>
  <c r="BC34" i="89"/>
  <c r="W34" i="89" s="1"/>
  <c r="AM34" i="89" s="1"/>
  <c r="BC111" i="89"/>
  <c r="W111" i="89" s="1"/>
  <c r="AM111" i="89" s="1"/>
  <c r="BC167" i="89"/>
  <c r="W167" i="89" s="1"/>
  <c r="AM167" i="89" s="1"/>
  <c r="BC215" i="89"/>
  <c r="W215" i="89" s="1"/>
  <c r="AM215" i="89" s="1"/>
  <c r="AY126" i="89"/>
  <c r="S126" i="89" s="1"/>
  <c r="AI126" i="89" s="1"/>
  <c r="AY78" i="89"/>
  <c r="S78" i="89" s="1"/>
  <c r="AI78" i="89" s="1"/>
  <c r="AY62" i="89"/>
  <c r="S62" i="89" s="1"/>
  <c r="AI62" i="89" s="1"/>
  <c r="AY46" i="89"/>
  <c r="S46" i="89" s="1"/>
  <c r="AI46" i="89" s="1"/>
  <c r="AY153" i="89"/>
  <c r="S153" i="89" s="1"/>
  <c r="AI153" i="89" s="1"/>
  <c r="BH218" i="89"/>
  <c r="AB218" i="89" s="1"/>
  <c r="AR218" i="89" s="1"/>
  <c r="BH203" i="89"/>
  <c r="AB203" i="89" s="1"/>
  <c r="AR203" i="89" s="1"/>
  <c r="AY215" i="89"/>
  <c r="S215" i="89" s="1"/>
  <c r="AI215" i="89" s="1"/>
  <c r="AY167" i="89"/>
  <c r="S167" i="89" s="1"/>
  <c r="AI167" i="89" s="1"/>
  <c r="AY133" i="89"/>
  <c r="S133" i="89" s="1"/>
  <c r="AI133" i="89" s="1"/>
  <c r="AY119" i="89"/>
  <c r="S119" i="89" s="1"/>
  <c r="AI119" i="89" s="1"/>
  <c r="BF203" i="89"/>
  <c r="Z203" i="89" s="1"/>
  <c r="AP203" i="89" s="1"/>
  <c r="BF188" i="89"/>
  <c r="Z188" i="89" s="1"/>
  <c r="AP188" i="89" s="1"/>
  <c r="BF155" i="89"/>
  <c r="Z155" i="89" s="1"/>
  <c r="AP155" i="89" s="1"/>
  <c r="BF110" i="89"/>
  <c r="Z110" i="89" s="1"/>
  <c r="AP110" i="89" s="1"/>
  <c r="BF28" i="89"/>
  <c r="Z28" i="89" s="1"/>
  <c r="AP28" i="89" s="1"/>
  <c r="BH79" i="89"/>
  <c r="AB79" i="89" s="1"/>
  <c r="AR79" i="89" s="1"/>
  <c r="BI196" i="89"/>
  <c r="AC196" i="89" s="1"/>
  <c r="AS196" i="89" s="1"/>
  <c r="BI186" i="89"/>
  <c r="AC186" i="89" s="1"/>
  <c r="AS186" i="89" s="1"/>
  <c r="BI72" i="89"/>
  <c r="AC72" i="89" s="1"/>
  <c r="AS72" i="89" s="1"/>
  <c r="BI60" i="89"/>
  <c r="AC60" i="89" s="1"/>
  <c r="AS60" i="89" s="1"/>
  <c r="BA143" i="89"/>
  <c r="U143" i="89" s="1"/>
  <c r="AK143" i="89" s="1"/>
  <c r="BI33" i="89"/>
  <c r="AC33" i="89" s="1"/>
  <c r="AS33" i="89" s="1"/>
  <c r="BI83" i="89"/>
  <c r="AC83" i="89" s="1"/>
  <c r="AS83" i="89" s="1"/>
  <c r="BI99" i="89"/>
  <c r="AC99" i="89" s="1"/>
  <c r="AS99" i="89" s="1"/>
  <c r="BI111" i="89"/>
  <c r="AC111" i="89" s="1"/>
  <c r="AS111" i="89" s="1"/>
  <c r="BI134" i="89"/>
  <c r="AC134" i="89" s="1"/>
  <c r="AS134" i="89" s="1"/>
  <c r="BI151" i="89"/>
  <c r="AC151" i="89" s="1"/>
  <c r="AS151" i="89" s="1"/>
  <c r="BI167" i="89"/>
  <c r="AC167" i="89" s="1"/>
  <c r="AS167" i="89" s="1"/>
  <c r="BI215" i="89"/>
  <c r="AC215" i="89" s="1"/>
  <c r="AS215" i="89" s="1"/>
  <c r="BD29" i="89"/>
  <c r="X29" i="89" s="1"/>
  <c r="AN29" i="89" s="1"/>
  <c r="BD66" i="89"/>
  <c r="X66" i="89" s="1"/>
  <c r="AN66" i="89" s="1"/>
  <c r="BD70" i="89"/>
  <c r="X70" i="89" s="1"/>
  <c r="AN70" i="89" s="1"/>
  <c r="BD74" i="89"/>
  <c r="X74" i="89" s="1"/>
  <c r="AN74" i="89" s="1"/>
  <c r="BD78" i="89"/>
  <c r="X78" i="89" s="1"/>
  <c r="AN78" i="89" s="1"/>
  <c r="BD85" i="89"/>
  <c r="X85" i="89" s="1"/>
  <c r="AN85" i="89" s="1"/>
  <c r="BD97" i="89"/>
  <c r="X97" i="89" s="1"/>
  <c r="AN97" i="89" s="1"/>
  <c r="BD106" i="89"/>
  <c r="X106" i="89" s="1"/>
  <c r="AN106" i="89" s="1"/>
  <c r="BD114" i="89"/>
  <c r="X114" i="89" s="1"/>
  <c r="AN114" i="89" s="1"/>
  <c r="BD118" i="89"/>
  <c r="X118" i="89" s="1"/>
  <c r="AN118" i="89" s="1"/>
  <c r="BD122" i="89"/>
  <c r="X122" i="89" s="1"/>
  <c r="AN122" i="89" s="1"/>
  <c r="BD126" i="89"/>
  <c r="X126" i="89" s="1"/>
  <c r="AN126" i="89" s="1"/>
  <c r="BD189" i="89"/>
  <c r="X189" i="89" s="1"/>
  <c r="AN189" i="89" s="1"/>
  <c r="BD182" i="89"/>
  <c r="X182" i="89" s="1"/>
  <c r="AN182" i="89" s="1"/>
  <c r="BD186" i="89"/>
  <c r="X186" i="89" s="1"/>
  <c r="AN186" i="89" s="1"/>
  <c r="BC42" i="89"/>
  <c r="W42" i="89" s="1"/>
  <c r="AM42" i="89" s="1"/>
  <c r="BC48" i="89"/>
  <c r="W48" i="89" s="1"/>
  <c r="AM48" i="89" s="1"/>
  <c r="BC52" i="89"/>
  <c r="W52" i="89" s="1"/>
  <c r="AM52" i="89" s="1"/>
  <c r="BC56" i="89"/>
  <c r="W56" i="89" s="1"/>
  <c r="AM56" i="89" s="1"/>
  <c r="BC60" i="89"/>
  <c r="W60" i="89" s="1"/>
  <c r="AM60" i="89" s="1"/>
  <c r="BC64" i="89"/>
  <c r="W64" i="89" s="1"/>
  <c r="AM64" i="89" s="1"/>
  <c r="BC68" i="89"/>
  <c r="W68" i="89" s="1"/>
  <c r="AM68" i="89" s="1"/>
  <c r="BC72" i="89"/>
  <c r="W72" i="89" s="1"/>
  <c r="AM72" i="89" s="1"/>
  <c r="BC76" i="89"/>
  <c r="W76" i="89" s="1"/>
  <c r="AM76" i="89" s="1"/>
  <c r="BC80" i="89"/>
  <c r="W80" i="89" s="1"/>
  <c r="AM80" i="89" s="1"/>
  <c r="BC88" i="89"/>
  <c r="W88" i="89" s="1"/>
  <c r="AM88" i="89" s="1"/>
  <c r="BC96" i="89"/>
  <c r="W96" i="89" s="1"/>
  <c r="AM96" i="89" s="1"/>
  <c r="BC100" i="89"/>
  <c r="W100" i="89" s="1"/>
  <c r="AM100" i="89" s="1"/>
  <c r="BC131" i="89"/>
  <c r="W131" i="89" s="1"/>
  <c r="AM131" i="89" s="1"/>
  <c r="BC135" i="89"/>
  <c r="W135" i="89" s="1"/>
  <c r="AM135" i="89" s="1"/>
  <c r="BC139" i="89"/>
  <c r="W139" i="89" s="1"/>
  <c r="AM139" i="89" s="1"/>
  <c r="BC143" i="89"/>
  <c r="W143" i="89" s="1"/>
  <c r="AM143" i="89" s="1"/>
  <c r="BC147" i="89"/>
  <c r="W147" i="89" s="1"/>
  <c r="AM147" i="89" s="1"/>
  <c r="BC183" i="89"/>
  <c r="W183" i="89" s="1"/>
  <c r="AM183" i="89" s="1"/>
  <c r="BC200" i="89"/>
  <c r="W200" i="89" s="1"/>
  <c r="AM200" i="89" s="1"/>
  <c r="BC224" i="89"/>
  <c r="W224" i="89" s="1"/>
  <c r="AM224" i="89" s="1"/>
  <c r="BH171" i="89"/>
  <c r="AB171" i="89" s="1"/>
  <c r="AR171" i="89" s="1"/>
  <c r="BA138" i="89"/>
  <c r="U138" i="89" s="1"/>
  <c r="AK138" i="89" s="1"/>
  <c r="AY205" i="89"/>
  <c r="S205" i="89" s="1"/>
  <c r="AI205" i="89" s="1"/>
  <c r="BH127" i="89"/>
  <c r="AB127" i="89" s="1"/>
  <c r="AR127" i="89" s="1"/>
  <c r="BH94" i="89"/>
  <c r="AB94" i="89" s="1"/>
  <c r="AR94" i="89" s="1"/>
  <c r="BA57" i="89"/>
  <c r="U57" i="89" s="1"/>
  <c r="AK57" i="89" s="1"/>
  <c r="AY184" i="89"/>
  <c r="S184" i="89" s="1"/>
  <c r="AI184" i="89" s="1"/>
  <c r="BH179" i="89"/>
  <c r="AB179" i="89" s="1"/>
  <c r="AR179" i="89" s="1"/>
  <c r="BA151" i="89"/>
  <c r="U151" i="89" s="1"/>
  <c r="AK151" i="89" s="1"/>
  <c r="BA117" i="89"/>
  <c r="U117" i="89" s="1"/>
  <c r="AK117" i="89" s="1"/>
  <c r="AY100" i="89"/>
  <c r="S100" i="89" s="1"/>
  <c r="AI100" i="89" s="1"/>
  <c r="AY101" i="89"/>
  <c r="S101" i="89" s="1"/>
  <c r="AI101" i="89" s="1"/>
  <c r="AY142" i="89"/>
  <c r="S142" i="89" s="1"/>
  <c r="AI142" i="89" s="1"/>
  <c r="AY87" i="89"/>
  <c r="S87" i="89" s="1"/>
  <c r="AI87" i="89" s="1"/>
  <c r="BH96" i="89"/>
  <c r="AB96" i="89" s="1"/>
  <c r="AR96" i="89" s="1"/>
  <c r="BF140" i="89"/>
  <c r="Z140" i="89" s="1"/>
  <c r="AP140" i="89" s="1"/>
  <c r="BF124" i="89"/>
  <c r="Z124" i="89" s="1"/>
  <c r="AP124" i="89" s="1"/>
  <c r="BH208" i="89"/>
  <c r="AB208" i="89" s="1"/>
  <c r="AR208" i="89" s="1"/>
  <c r="BH176" i="89"/>
  <c r="AB176" i="89" s="1"/>
  <c r="AR176" i="89" s="1"/>
  <c r="BH160" i="89"/>
  <c r="AB160" i="89" s="1"/>
  <c r="AR160" i="89" s="1"/>
  <c r="BI84" i="89"/>
  <c r="AC84" i="89" s="1"/>
  <c r="AS84" i="89" s="1"/>
  <c r="BI34" i="89"/>
  <c r="AC34" i="89" s="1"/>
  <c r="AS34" i="89" s="1"/>
  <c r="BI92" i="89"/>
  <c r="AC92" i="89" s="1"/>
  <c r="AS92" i="89" s="1"/>
  <c r="AY175" i="89"/>
  <c r="S175" i="89" s="1"/>
  <c r="AI175" i="89" s="1"/>
  <c r="AY163" i="89"/>
  <c r="S163" i="89" s="1"/>
  <c r="AI163" i="89" s="1"/>
  <c r="BF77" i="89"/>
  <c r="Z77" i="89" s="1"/>
  <c r="AP77" i="89" s="1"/>
  <c r="BF61" i="89"/>
  <c r="Z61" i="89" s="1"/>
  <c r="AP61" i="89" s="1"/>
  <c r="BF45" i="89"/>
  <c r="Z45" i="89" s="1"/>
  <c r="AP45" i="89" s="1"/>
  <c r="BF40" i="89"/>
  <c r="Z40" i="89" s="1"/>
  <c r="AP40" i="89" s="1"/>
  <c r="BH204" i="89"/>
  <c r="AB204" i="89" s="1"/>
  <c r="AR204" i="89" s="1"/>
  <c r="BH189" i="89"/>
  <c r="AB189" i="89" s="1"/>
  <c r="AR189" i="89" s="1"/>
  <c r="BH121" i="89"/>
  <c r="AB121" i="89" s="1"/>
  <c r="AR121" i="89" s="1"/>
  <c r="AY159" i="89"/>
  <c r="S159" i="89" s="1"/>
  <c r="AI159" i="89" s="1"/>
  <c r="AY36" i="89"/>
  <c r="S36" i="89" s="1"/>
  <c r="AI36" i="89" s="1"/>
  <c r="BF73" i="89"/>
  <c r="Z73" i="89" s="1"/>
  <c r="AP73" i="89" s="1"/>
  <c r="BF57" i="89"/>
  <c r="Z57" i="89" s="1"/>
  <c r="AP57" i="89" s="1"/>
  <c r="BF95" i="89"/>
  <c r="Z95" i="89" s="1"/>
  <c r="AP95" i="89" s="1"/>
  <c r="BF36" i="89"/>
  <c r="Z36" i="89" s="1"/>
  <c r="AP36" i="89" s="1"/>
  <c r="BH185" i="89"/>
  <c r="AB185" i="89" s="1"/>
  <c r="AR185" i="89" s="1"/>
  <c r="BH153" i="89"/>
  <c r="AB153" i="89" s="1"/>
  <c r="AR153" i="89" s="1"/>
  <c r="BH117" i="89"/>
  <c r="AB117" i="89" s="1"/>
  <c r="AR117" i="89" s="1"/>
  <c r="BB168" i="89"/>
  <c r="V168" i="89" s="1"/>
  <c r="AL168" i="89" s="1"/>
  <c r="BB103" i="89"/>
  <c r="V103" i="89" s="1"/>
  <c r="AL103" i="89" s="1"/>
  <c r="BB40" i="89"/>
  <c r="V40" i="89" s="1"/>
  <c r="AL40" i="89" s="1"/>
  <c r="AY200" i="89"/>
  <c r="S200" i="89" s="1"/>
  <c r="AI200" i="89" s="1"/>
  <c r="AY185" i="89"/>
  <c r="S185" i="89" s="1"/>
  <c r="AI185" i="89" s="1"/>
  <c r="AY38" i="89"/>
  <c r="S38" i="89" s="1"/>
  <c r="AI38" i="89" s="1"/>
  <c r="AY28" i="89"/>
  <c r="S28" i="89" s="1"/>
  <c r="AI28" i="89" s="1"/>
  <c r="BF69" i="89"/>
  <c r="Z69" i="89" s="1"/>
  <c r="AP69" i="89" s="1"/>
  <c r="BF53" i="89"/>
  <c r="Z53" i="89" s="1"/>
  <c r="AP53" i="89" s="1"/>
  <c r="BH149" i="89"/>
  <c r="AB149" i="89" s="1"/>
  <c r="AR149" i="89" s="1"/>
  <c r="BH67" i="89"/>
  <c r="AB67" i="89" s="1"/>
  <c r="AR67" i="89" s="1"/>
  <c r="BI126" i="89"/>
  <c r="AC126" i="89" s="1"/>
  <c r="AS126" i="89" s="1"/>
  <c r="BA207" i="89"/>
  <c r="U207" i="89" s="1"/>
  <c r="AK207" i="89" s="1"/>
  <c r="BA191" i="89"/>
  <c r="U191" i="89" s="1"/>
  <c r="AK191" i="89" s="1"/>
  <c r="BA175" i="89"/>
  <c r="U175" i="89" s="1"/>
  <c r="AK175" i="89" s="1"/>
  <c r="BA159" i="89"/>
  <c r="U159" i="89" s="1"/>
  <c r="AK159" i="89" s="1"/>
  <c r="BA109" i="89"/>
  <c r="U109" i="89" s="1"/>
  <c r="AK109" i="89" s="1"/>
  <c r="BA79" i="89"/>
  <c r="U79" i="89" s="1"/>
  <c r="AK79" i="89" s="1"/>
  <c r="BI91" i="89"/>
  <c r="AC91" i="89" s="1"/>
  <c r="AS91" i="89" s="1"/>
  <c r="BI119" i="89"/>
  <c r="AC119" i="89" s="1"/>
  <c r="AS119" i="89" s="1"/>
  <c r="BI138" i="89"/>
  <c r="AC138" i="89" s="1"/>
  <c r="AS138" i="89" s="1"/>
  <c r="BI155" i="89"/>
  <c r="AC155" i="89" s="1"/>
  <c r="AS155" i="89" s="1"/>
  <c r="BI163" i="89"/>
  <c r="AC163" i="89" s="1"/>
  <c r="AS163" i="89" s="1"/>
  <c r="BI171" i="89"/>
  <c r="AC171" i="89" s="1"/>
  <c r="AS171" i="89" s="1"/>
  <c r="BI181" i="89"/>
  <c r="AC181" i="89" s="1"/>
  <c r="AS181" i="89" s="1"/>
  <c r="BI187" i="89"/>
  <c r="AC187" i="89" s="1"/>
  <c r="AS187" i="89" s="1"/>
  <c r="BI195" i="89"/>
  <c r="AC195" i="89" s="1"/>
  <c r="AS195" i="89" s="1"/>
  <c r="BI203" i="89"/>
  <c r="AC203" i="89" s="1"/>
  <c r="AS203" i="89" s="1"/>
  <c r="BI211" i="89"/>
  <c r="AC211" i="89" s="1"/>
  <c r="AS211" i="89" s="1"/>
  <c r="BI219" i="89"/>
  <c r="AC219" i="89" s="1"/>
  <c r="AS219" i="89" s="1"/>
  <c r="BD33" i="89"/>
  <c r="X33" i="89" s="1"/>
  <c r="AN33" i="89" s="1"/>
  <c r="BD81" i="89"/>
  <c r="X81" i="89" s="1"/>
  <c r="AN81" i="89" s="1"/>
  <c r="BD89" i="89"/>
  <c r="X89" i="89" s="1"/>
  <c r="AN89" i="89" s="1"/>
  <c r="BD105" i="89"/>
  <c r="X105" i="89" s="1"/>
  <c r="AN105" i="89" s="1"/>
  <c r="BD132" i="89"/>
  <c r="X132" i="89" s="1"/>
  <c r="AN132" i="89" s="1"/>
  <c r="BD168" i="89"/>
  <c r="X168" i="89" s="1"/>
  <c r="AN168" i="89" s="1"/>
  <c r="BD197" i="89"/>
  <c r="X197" i="89" s="1"/>
  <c r="AN197" i="89" s="1"/>
  <c r="BD205" i="89"/>
  <c r="X205" i="89" s="1"/>
  <c r="AN205" i="89" s="1"/>
  <c r="BD209" i="89"/>
  <c r="X209" i="89" s="1"/>
  <c r="AN209" i="89" s="1"/>
  <c r="BD212" i="89"/>
  <c r="X212" i="89" s="1"/>
  <c r="AN212" i="89" s="1"/>
  <c r="BD216" i="89"/>
  <c r="X216" i="89" s="1"/>
  <c r="AN216" i="89" s="1"/>
  <c r="BC171" i="89"/>
  <c r="W171" i="89" s="1"/>
  <c r="AM171" i="89" s="1"/>
  <c r="BC175" i="89"/>
  <c r="W175" i="89" s="1"/>
  <c r="AM175" i="89" s="1"/>
  <c r="BC188" i="89"/>
  <c r="W188" i="89" s="1"/>
  <c r="AM188" i="89" s="1"/>
  <c r="BC192" i="89"/>
  <c r="W192" i="89" s="1"/>
  <c r="AM192" i="89" s="1"/>
  <c r="BC196" i="89"/>
  <c r="W196" i="89" s="1"/>
  <c r="AM196" i="89" s="1"/>
  <c r="BC212" i="89"/>
  <c r="W212" i="89" s="1"/>
  <c r="AM212" i="89" s="1"/>
  <c r="AY199" i="89"/>
  <c r="S199" i="89" s="1"/>
  <c r="AI199" i="89" s="1"/>
  <c r="AY106" i="89"/>
  <c r="S106" i="89" s="1"/>
  <c r="AI106" i="89" s="1"/>
  <c r="BA99" i="89"/>
  <c r="U99" i="89" s="1"/>
  <c r="AK99" i="89" s="1"/>
  <c r="AY213" i="89"/>
  <c r="S213" i="89" s="1"/>
  <c r="AI213" i="89" s="1"/>
  <c r="AY117" i="89"/>
  <c r="S117" i="89" s="1"/>
  <c r="AI117" i="89" s="1"/>
  <c r="AY85" i="89"/>
  <c r="S85" i="89" s="1"/>
  <c r="AI85" i="89" s="1"/>
  <c r="AY44" i="89"/>
  <c r="S44" i="89" s="1"/>
  <c r="AI44" i="89" s="1"/>
  <c r="BA49" i="89"/>
  <c r="U49" i="89" s="1"/>
  <c r="AK49" i="89" s="1"/>
  <c r="AY179" i="89"/>
  <c r="S179" i="89" s="1"/>
  <c r="AI179" i="89" s="1"/>
  <c r="AY151" i="89"/>
  <c r="S151" i="89" s="1"/>
  <c r="AI151" i="89" s="1"/>
  <c r="AY71" i="89"/>
  <c r="S71" i="89" s="1"/>
  <c r="AI71" i="89" s="1"/>
  <c r="AY55" i="89"/>
  <c r="S55" i="89" s="1"/>
  <c r="AI55" i="89" s="1"/>
  <c r="BF65" i="89"/>
  <c r="Z65" i="89" s="1"/>
  <c r="AP65" i="89" s="1"/>
  <c r="BF49" i="89"/>
  <c r="Z49" i="89" s="1"/>
  <c r="AP49" i="89" s="1"/>
  <c r="BF44" i="89"/>
  <c r="Z44" i="89" s="1"/>
  <c r="AP44" i="89" s="1"/>
  <c r="BH193" i="89"/>
  <c r="AB193" i="89" s="1"/>
  <c r="AR193" i="89" s="1"/>
  <c r="BH144" i="89"/>
  <c r="AB144" i="89" s="1"/>
  <c r="AR144" i="89" s="1"/>
  <c r="BH125" i="89"/>
  <c r="AB125" i="89" s="1"/>
  <c r="AR125" i="89" s="1"/>
  <c r="BH109" i="89"/>
  <c r="AB109" i="89" s="1"/>
  <c r="AR109" i="89" s="1"/>
  <c r="BH80" i="89"/>
  <c r="AB80" i="89" s="1"/>
  <c r="AR80" i="89" s="1"/>
  <c r="BH30" i="89"/>
  <c r="AB30" i="89" s="1"/>
  <c r="AR30" i="89" s="1"/>
  <c r="BH51" i="89"/>
  <c r="AB51" i="89" s="1"/>
  <c r="AR51" i="89" s="1"/>
  <c r="BB191" i="89"/>
  <c r="V191" i="89" s="1"/>
  <c r="AL191" i="89" s="1"/>
  <c r="BB32" i="89"/>
  <c r="V32" i="89" s="1"/>
  <c r="AL32" i="89" s="1"/>
  <c r="BA171" i="89"/>
  <c r="U171" i="89" s="1"/>
  <c r="AK171" i="89" s="1"/>
  <c r="BA155" i="89"/>
  <c r="U155" i="89" s="1"/>
  <c r="AK155" i="89" s="1"/>
  <c r="BA75" i="89"/>
  <c r="U75" i="89" s="1"/>
  <c r="AK75" i="89" s="1"/>
  <c r="BA59" i="89"/>
  <c r="U59" i="89" s="1"/>
  <c r="AK59" i="89" s="1"/>
  <c r="BI40" i="89"/>
  <c r="AC40" i="89" s="1"/>
  <c r="AS40" i="89" s="1"/>
  <c r="BI116" i="89"/>
  <c r="AC116" i="89" s="1"/>
  <c r="AS116" i="89" s="1"/>
  <c r="BI131" i="89"/>
  <c r="AC131" i="89" s="1"/>
  <c r="AS131" i="89" s="1"/>
  <c r="BI139" i="89"/>
  <c r="AC139" i="89" s="1"/>
  <c r="AS139" i="89" s="1"/>
  <c r="BI147" i="89"/>
  <c r="AC147" i="89" s="1"/>
  <c r="AS147" i="89" s="1"/>
  <c r="BI164" i="89"/>
  <c r="AC164" i="89" s="1"/>
  <c r="AS164" i="89" s="1"/>
  <c r="BI188" i="89"/>
  <c r="AC188" i="89" s="1"/>
  <c r="AS188" i="89" s="1"/>
  <c r="BD30" i="89"/>
  <c r="X30" i="89" s="1"/>
  <c r="AN30" i="89" s="1"/>
  <c r="BD148" i="89"/>
  <c r="X148" i="89" s="1"/>
  <c r="AN148" i="89" s="1"/>
  <c r="BD156" i="89"/>
  <c r="X156" i="89" s="1"/>
  <c r="AN156" i="89" s="1"/>
  <c r="BD160" i="89"/>
  <c r="X160" i="89" s="1"/>
  <c r="AN160" i="89" s="1"/>
  <c r="BD164" i="89"/>
  <c r="X164" i="89" s="1"/>
  <c r="AN164" i="89" s="1"/>
  <c r="BD171" i="89"/>
  <c r="X171" i="89" s="1"/>
  <c r="AN171" i="89" s="1"/>
  <c r="BD175" i="89"/>
  <c r="X175" i="89" s="1"/>
  <c r="AN175" i="89" s="1"/>
  <c r="BD196" i="89"/>
  <c r="X196" i="89" s="1"/>
  <c r="AN196" i="89" s="1"/>
  <c r="BD210" i="89"/>
  <c r="X210" i="89" s="1"/>
  <c r="AN210" i="89" s="1"/>
  <c r="BC30" i="89"/>
  <c r="W30" i="89" s="1"/>
  <c r="AM30" i="89" s="1"/>
  <c r="BC33" i="89"/>
  <c r="W33" i="89" s="1"/>
  <c r="AM33" i="89" s="1"/>
  <c r="BC85" i="89"/>
  <c r="W85" i="89" s="1"/>
  <c r="AM85" i="89" s="1"/>
  <c r="BC172" i="89"/>
  <c r="W172" i="89" s="1"/>
  <c r="AM172" i="89" s="1"/>
  <c r="BC207" i="89"/>
  <c r="W207" i="89" s="1"/>
  <c r="AM207" i="89" s="1"/>
  <c r="BC209" i="89"/>
  <c r="W209" i="89" s="1"/>
  <c r="AM209" i="89" s="1"/>
  <c r="BC226" i="89"/>
  <c r="W226" i="89" s="1"/>
  <c r="AM226" i="89" s="1"/>
  <c r="AY214" i="89"/>
  <c r="S214" i="89" s="1"/>
  <c r="AI214" i="89" s="1"/>
  <c r="AY118" i="89"/>
  <c r="S118" i="89" s="1"/>
  <c r="AI118" i="89" s="1"/>
  <c r="AY102" i="89"/>
  <c r="S102" i="89" s="1"/>
  <c r="AI102" i="89" s="1"/>
  <c r="AY70" i="89"/>
  <c r="S70" i="89" s="1"/>
  <c r="AI70" i="89" s="1"/>
  <c r="AY54" i="89"/>
  <c r="S54" i="89" s="1"/>
  <c r="AI54" i="89" s="1"/>
  <c r="BF84" i="89"/>
  <c r="Z84" i="89" s="1"/>
  <c r="AP84" i="89" s="1"/>
  <c r="BA182" i="89"/>
  <c r="U182" i="89" s="1"/>
  <c r="AK182" i="89" s="1"/>
  <c r="BA27" i="89"/>
  <c r="U27" i="89" s="1"/>
  <c r="AK27" i="89" s="1"/>
  <c r="AY40" i="89"/>
  <c r="S40" i="89" s="1"/>
  <c r="AI40" i="89" s="1"/>
  <c r="BH105" i="89"/>
  <c r="AB105" i="89" s="1"/>
  <c r="AR105" i="89" s="1"/>
  <c r="BH42" i="89"/>
  <c r="AB42" i="89" s="1"/>
  <c r="AR42" i="89" s="1"/>
  <c r="BB44" i="89"/>
  <c r="V44" i="89" s="1"/>
  <c r="AL44" i="89" s="1"/>
  <c r="BA153" i="89"/>
  <c r="U153" i="89" s="1"/>
  <c r="AK153" i="89" s="1"/>
  <c r="BA135" i="89"/>
  <c r="U135" i="89" s="1"/>
  <c r="AK135" i="89" s="1"/>
  <c r="BA119" i="89"/>
  <c r="U119" i="89" s="1"/>
  <c r="AK119" i="89" s="1"/>
  <c r="BA71" i="89"/>
  <c r="U71" i="89" s="1"/>
  <c r="AK71" i="89" s="1"/>
  <c r="BA28" i="89"/>
  <c r="U28" i="89" s="1"/>
  <c r="AK28" i="89" s="1"/>
  <c r="BI41" i="89"/>
  <c r="AC41" i="89" s="1"/>
  <c r="AS41" i="89" s="1"/>
  <c r="BI45" i="89"/>
  <c r="AC45" i="89" s="1"/>
  <c r="AS45" i="89" s="1"/>
  <c r="BI53" i="89"/>
  <c r="AC53" i="89" s="1"/>
  <c r="AS53" i="89" s="1"/>
  <c r="BI61" i="89"/>
  <c r="AC61" i="89" s="1"/>
  <c r="AS61" i="89" s="1"/>
  <c r="BI69" i="89"/>
  <c r="AC69" i="89" s="1"/>
  <c r="AS69" i="89" s="1"/>
  <c r="BI73" i="89"/>
  <c r="AC73" i="89" s="1"/>
  <c r="AS73" i="89" s="1"/>
  <c r="BI105" i="89"/>
  <c r="AC105" i="89" s="1"/>
  <c r="AS105" i="89" s="1"/>
  <c r="BI113" i="89"/>
  <c r="AC113" i="89" s="1"/>
  <c r="AS113" i="89" s="1"/>
  <c r="BI129" i="89"/>
  <c r="AC129" i="89" s="1"/>
  <c r="AS129" i="89" s="1"/>
  <c r="BI149" i="89"/>
  <c r="AC149" i="89" s="1"/>
  <c r="AS149" i="89" s="1"/>
  <c r="BI197" i="89"/>
  <c r="AC197" i="89" s="1"/>
  <c r="AS197" i="89" s="1"/>
  <c r="BI209" i="89"/>
  <c r="AC209" i="89" s="1"/>
  <c r="AS209" i="89" s="1"/>
  <c r="BD39" i="89"/>
  <c r="X39" i="89" s="1"/>
  <c r="AN39" i="89" s="1"/>
  <c r="BD82" i="89"/>
  <c r="X82" i="89" s="1"/>
  <c r="AN82" i="89" s="1"/>
  <c r="BD68" i="89"/>
  <c r="X68" i="89" s="1"/>
  <c r="AN68" i="89" s="1"/>
  <c r="BD72" i="89"/>
  <c r="X72" i="89" s="1"/>
  <c r="AN72" i="89" s="1"/>
  <c r="BD76" i="89"/>
  <c r="X76" i="89" s="1"/>
  <c r="AN76" i="89" s="1"/>
  <c r="BD108" i="89"/>
  <c r="X108" i="89" s="1"/>
  <c r="AN108" i="89" s="1"/>
  <c r="BD112" i="89"/>
  <c r="X112" i="89" s="1"/>
  <c r="AN112" i="89" s="1"/>
  <c r="BD116" i="89"/>
  <c r="X116" i="89" s="1"/>
  <c r="AN116" i="89" s="1"/>
  <c r="BD120" i="89"/>
  <c r="X120" i="89" s="1"/>
  <c r="AN120" i="89" s="1"/>
  <c r="BD124" i="89"/>
  <c r="X124" i="89" s="1"/>
  <c r="AN124" i="89" s="1"/>
  <c r="BD135" i="89"/>
  <c r="X135" i="89" s="1"/>
  <c r="AN135" i="89" s="1"/>
  <c r="BD166" i="89"/>
  <c r="X166" i="89" s="1"/>
  <c r="AN166" i="89" s="1"/>
  <c r="BD179" i="89"/>
  <c r="X179" i="89" s="1"/>
  <c r="AN179" i="89" s="1"/>
  <c r="BD184" i="89"/>
  <c r="X184" i="89" s="1"/>
  <c r="AN184" i="89" s="1"/>
  <c r="BD195" i="89"/>
  <c r="X195" i="89" s="1"/>
  <c r="AN195" i="89" s="1"/>
  <c r="BC40" i="89"/>
  <c r="W40" i="89" s="1"/>
  <c r="AM40" i="89" s="1"/>
  <c r="BC44" i="89"/>
  <c r="W44" i="89" s="1"/>
  <c r="AM44" i="89" s="1"/>
  <c r="BC36" i="89"/>
  <c r="W36" i="89" s="1"/>
  <c r="AM36" i="89" s="1"/>
  <c r="BC46" i="89"/>
  <c r="W46" i="89" s="1"/>
  <c r="AM46" i="89" s="1"/>
  <c r="BC50" i="89"/>
  <c r="W50" i="89" s="1"/>
  <c r="AM50" i="89" s="1"/>
  <c r="BC54" i="89"/>
  <c r="W54" i="89" s="1"/>
  <c r="AM54" i="89" s="1"/>
  <c r="BC58" i="89"/>
  <c r="W58" i="89" s="1"/>
  <c r="AM58" i="89" s="1"/>
  <c r="BC62" i="89"/>
  <c r="W62" i="89" s="1"/>
  <c r="AM62" i="89" s="1"/>
  <c r="BC66" i="89"/>
  <c r="W66" i="89" s="1"/>
  <c r="AM66" i="89" s="1"/>
  <c r="BC70" i="89"/>
  <c r="W70" i="89" s="1"/>
  <c r="AM70" i="89" s="1"/>
  <c r="BC74" i="89"/>
  <c r="W74" i="89" s="1"/>
  <c r="AM74" i="89" s="1"/>
  <c r="BC78" i="89"/>
  <c r="W78" i="89" s="1"/>
  <c r="AM78" i="89" s="1"/>
  <c r="BC94" i="89"/>
  <c r="W94" i="89" s="1"/>
  <c r="AM94" i="89" s="1"/>
  <c r="BC98" i="89"/>
  <c r="W98" i="89" s="1"/>
  <c r="AM98" i="89" s="1"/>
  <c r="BC102" i="89"/>
  <c r="W102" i="89" s="1"/>
  <c r="AM102" i="89" s="1"/>
  <c r="BC106" i="89"/>
  <c r="W106" i="89" s="1"/>
  <c r="AM106" i="89" s="1"/>
  <c r="BC114" i="89"/>
  <c r="W114" i="89" s="1"/>
  <c r="AM114" i="89" s="1"/>
  <c r="BC118" i="89"/>
  <c r="W118" i="89" s="1"/>
  <c r="AM118" i="89" s="1"/>
  <c r="BC122" i="89"/>
  <c r="W122" i="89" s="1"/>
  <c r="AM122" i="89" s="1"/>
  <c r="BC126" i="89"/>
  <c r="W126" i="89" s="1"/>
  <c r="AM126" i="89" s="1"/>
  <c r="BC133" i="89"/>
  <c r="W133" i="89" s="1"/>
  <c r="AM133" i="89" s="1"/>
  <c r="BC137" i="89"/>
  <c r="W137" i="89" s="1"/>
  <c r="AM137" i="89" s="1"/>
  <c r="BC141" i="89"/>
  <c r="W141" i="89" s="1"/>
  <c r="AM141" i="89" s="1"/>
  <c r="BC145" i="89"/>
  <c r="W145" i="89" s="1"/>
  <c r="AM145" i="89" s="1"/>
  <c r="BC154" i="89"/>
  <c r="W154" i="89" s="1"/>
  <c r="AM154" i="89" s="1"/>
  <c r="BC158" i="89"/>
  <c r="W158" i="89" s="1"/>
  <c r="AM158" i="89" s="1"/>
  <c r="BC162" i="89"/>
  <c r="W162" i="89" s="1"/>
  <c r="AM162" i="89" s="1"/>
  <c r="BC166" i="89"/>
  <c r="W166" i="89" s="1"/>
  <c r="AM166" i="89" s="1"/>
  <c r="BC186" i="89"/>
  <c r="W186" i="89" s="1"/>
  <c r="AM186" i="89" s="1"/>
  <c r="BC182" i="89"/>
  <c r="W182" i="89" s="1"/>
  <c r="AM182" i="89" s="1"/>
  <c r="BC190" i="89"/>
  <c r="W190" i="89" s="1"/>
  <c r="AM190" i="89" s="1"/>
  <c r="BC194" i="89"/>
  <c r="W194" i="89" s="1"/>
  <c r="AM194" i="89" s="1"/>
  <c r="BC202" i="89"/>
  <c r="W202" i="89" s="1"/>
  <c r="AM202" i="89" s="1"/>
  <c r="BC218" i="89"/>
  <c r="W218" i="89" s="1"/>
  <c r="AM218" i="89" s="1"/>
  <c r="BC221" i="89"/>
  <c r="W221" i="89" s="1"/>
  <c r="AM221" i="89" s="1"/>
  <c r="AY144" i="89"/>
  <c r="S144" i="89" s="1"/>
  <c r="AI144" i="89" s="1"/>
  <c r="AY114" i="89"/>
  <c r="S114" i="89" s="1"/>
  <c r="AI114" i="89" s="1"/>
  <c r="AY66" i="89"/>
  <c r="S66" i="89" s="1"/>
  <c r="AI66" i="89" s="1"/>
  <c r="AY50" i="89"/>
  <c r="S50" i="89" s="1"/>
  <c r="AI50" i="89" s="1"/>
  <c r="BF217" i="89"/>
  <c r="Z217" i="89" s="1"/>
  <c r="AP217" i="89" s="1"/>
  <c r="BF171" i="89"/>
  <c r="Z171" i="89" s="1"/>
  <c r="AP171" i="89" s="1"/>
  <c r="BH221" i="89"/>
  <c r="AB221" i="89" s="1"/>
  <c r="AR221" i="89" s="1"/>
  <c r="BH197" i="89"/>
  <c r="AB197" i="89" s="1"/>
  <c r="AR197" i="89" s="1"/>
  <c r="BH180" i="89"/>
  <c r="AB180" i="89" s="1"/>
  <c r="AR180" i="89" s="1"/>
  <c r="BH83" i="89"/>
  <c r="AB83" i="89" s="1"/>
  <c r="AR83" i="89" s="1"/>
  <c r="BA146" i="89"/>
  <c r="U146" i="89" s="1"/>
  <c r="AK146" i="89" s="1"/>
  <c r="BA114" i="89"/>
  <c r="U114" i="89" s="1"/>
  <c r="AK114" i="89" s="1"/>
  <c r="BH223" i="89"/>
  <c r="AB223" i="89" s="1"/>
  <c r="AR223" i="89" s="1"/>
  <c r="BH107" i="89"/>
  <c r="AB107" i="89" s="1"/>
  <c r="AR107" i="89" s="1"/>
  <c r="BA137" i="89"/>
  <c r="U137" i="89" s="1"/>
  <c r="AK137" i="89" s="1"/>
  <c r="BI194" i="89"/>
  <c r="AC194" i="89" s="1"/>
  <c r="AS194" i="89" s="1"/>
  <c r="BI145" i="89"/>
  <c r="AC145" i="89" s="1"/>
  <c r="AS145" i="89" s="1"/>
  <c r="BI110" i="89"/>
  <c r="AC110" i="89" s="1"/>
  <c r="AS110" i="89" s="1"/>
  <c r="BI82" i="89"/>
  <c r="AC82" i="89" s="1"/>
  <c r="AS82" i="89" s="1"/>
  <c r="BI31" i="89"/>
  <c r="AC31" i="89" s="1"/>
  <c r="AS31" i="89" s="1"/>
  <c r="AY204" i="89"/>
  <c r="S204" i="89" s="1"/>
  <c r="AI204" i="89" s="1"/>
  <c r="BF92" i="89"/>
  <c r="Z92" i="89" s="1"/>
  <c r="AP92" i="89" s="1"/>
  <c r="BA141" i="89"/>
  <c r="U141" i="89" s="1"/>
  <c r="AK141" i="89" s="1"/>
  <c r="BA125" i="89"/>
  <c r="U125" i="89" s="1"/>
  <c r="AK125" i="89" s="1"/>
  <c r="BH141" i="89"/>
  <c r="AB141" i="89" s="1"/>
  <c r="AR141" i="89" s="1"/>
  <c r="AY93" i="89"/>
  <c r="S93" i="89" s="1"/>
  <c r="AI93" i="89" s="1"/>
  <c r="AY27" i="89"/>
  <c r="S27" i="89" s="1"/>
  <c r="AI27" i="89" s="1"/>
  <c r="BH206" i="89"/>
  <c r="AB206" i="89" s="1"/>
  <c r="AR206" i="89" s="1"/>
  <c r="BH142" i="89"/>
  <c r="AB142" i="89" s="1"/>
  <c r="AR142" i="89" s="1"/>
  <c r="AY168" i="89"/>
  <c r="S168" i="89" s="1"/>
  <c r="AI168" i="89" s="1"/>
  <c r="AY152" i="89"/>
  <c r="S152" i="89" s="1"/>
  <c r="AI152" i="89" s="1"/>
  <c r="AY134" i="89"/>
  <c r="S134" i="89" s="1"/>
  <c r="AI134" i="89" s="1"/>
  <c r="AY104" i="89"/>
  <c r="S104" i="89" s="1"/>
  <c r="AI104" i="89" s="1"/>
  <c r="BH169" i="89"/>
  <c r="AB169" i="89" s="1"/>
  <c r="AR169" i="89" s="1"/>
  <c r="BH137" i="89"/>
  <c r="AB137" i="89" s="1"/>
  <c r="AR137" i="89" s="1"/>
  <c r="BB219" i="89"/>
  <c r="V219" i="89" s="1"/>
  <c r="AL219" i="89" s="1"/>
  <c r="BB132" i="89"/>
  <c r="V132" i="89" s="1"/>
  <c r="AL132" i="89" s="1"/>
  <c r="BB36" i="89"/>
  <c r="V36" i="89" s="1"/>
  <c r="AL36" i="89" s="1"/>
  <c r="BI76" i="89"/>
  <c r="AC76" i="89" s="1"/>
  <c r="AS76" i="89" s="1"/>
  <c r="BI48" i="89"/>
  <c r="AC48" i="89" s="1"/>
  <c r="AS48" i="89" s="1"/>
  <c r="AY137" i="89"/>
  <c r="S137" i="89" s="1"/>
  <c r="AI137" i="89" s="1"/>
  <c r="BI130" i="89"/>
  <c r="AC130" i="89" s="1"/>
  <c r="AS130" i="89" s="1"/>
  <c r="BI144" i="89"/>
  <c r="AC144" i="89" s="1"/>
  <c r="AS144" i="89" s="1"/>
  <c r="AY95" i="89"/>
  <c r="S95" i="89" s="1"/>
  <c r="AI95" i="89" s="1"/>
  <c r="BB210" i="89"/>
  <c r="V210" i="89" s="1"/>
  <c r="AL210" i="89" s="1"/>
  <c r="BB49" i="89"/>
  <c r="V49" i="89" s="1"/>
  <c r="AL49" i="89" s="1"/>
  <c r="BI43" i="89"/>
  <c r="AC43" i="89" s="1"/>
  <c r="AS43" i="89" s="1"/>
  <c r="BI27" i="89"/>
  <c r="AC27" i="89" s="1"/>
  <c r="AS27" i="89" s="1"/>
  <c r="BA148" i="89"/>
  <c r="U148" i="89" s="1"/>
  <c r="AK148" i="89" s="1"/>
  <c r="BA115" i="89"/>
  <c r="U115" i="89" s="1"/>
  <c r="AK115" i="89" s="1"/>
  <c r="BD28" i="89"/>
  <c r="X28" i="89" s="1"/>
  <c r="AN28" i="89" s="1"/>
  <c r="BD65" i="89"/>
  <c r="X65" i="89" s="1"/>
  <c r="AN65" i="89" s="1"/>
  <c r="BD69" i="89"/>
  <c r="X69" i="89" s="1"/>
  <c r="AN69" i="89" s="1"/>
  <c r="BD73" i="89"/>
  <c r="X73" i="89" s="1"/>
  <c r="AN73" i="89" s="1"/>
  <c r="BD77" i="89"/>
  <c r="X77" i="89" s="1"/>
  <c r="AN77" i="89" s="1"/>
  <c r="BD109" i="89"/>
  <c r="X109" i="89" s="1"/>
  <c r="AN109" i="89" s="1"/>
  <c r="BD113" i="89"/>
  <c r="X113" i="89" s="1"/>
  <c r="AN113" i="89" s="1"/>
  <c r="BD117" i="89"/>
  <c r="X117" i="89" s="1"/>
  <c r="AN117" i="89" s="1"/>
  <c r="BD121" i="89"/>
  <c r="X121" i="89" s="1"/>
  <c r="AN121" i="89" s="1"/>
  <c r="BD125" i="89"/>
  <c r="X125" i="89" s="1"/>
  <c r="AN125" i="89" s="1"/>
  <c r="BD220" i="89"/>
  <c r="X220" i="89" s="1"/>
  <c r="AN220" i="89" s="1"/>
  <c r="BC27" i="89"/>
  <c r="W27" i="89" s="1"/>
  <c r="AM27" i="89" s="1"/>
  <c r="BC41" i="89"/>
  <c r="W41" i="89" s="1"/>
  <c r="AM41" i="89" s="1"/>
  <c r="BC31" i="89"/>
  <c r="W31" i="89" s="1"/>
  <c r="AM31" i="89" s="1"/>
  <c r="BC37" i="89"/>
  <c r="W37" i="89" s="1"/>
  <c r="AM37" i="89" s="1"/>
  <c r="BC47" i="89"/>
  <c r="W47" i="89" s="1"/>
  <c r="AM47" i="89" s="1"/>
  <c r="BC51" i="89"/>
  <c r="W51" i="89" s="1"/>
  <c r="AM51" i="89" s="1"/>
  <c r="BC55" i="89"/>
  <c r="W55" i="89" s="1"/>
  <c r="AM55" i="89" s="1"/>
  <c r="BC59" i="89"/>
  <c r="W59" i="89" s="1"/>
  <c r="AM59" i="89" s="1"/>
  <c r="BC63" i="89"/>
  <c r="W63" i="89" s="1"/>
  <c r="AM63" i="89" s="1"/>
  <c r="BC67" i="89"/>
  <c r="W67" i="89" s="1"/>
  <c r="AM67" i="89" s="1"/>
  <c r="BC71" i="89"/>
  <c r="W71" i="89" s="1"/>
  <c r="AM71" i="89" s="1"/>
  <c r="BC75" i="89"/>
  <c r="W75" i="89" s="1"/>
  <c r="AM75" i="89" s="1"/>
  <c r="BC79" i="89"/>
  <c r="W79" i="89" s="1"/>
  <c r="AM79" i="89" s="1"/>
  <c r="BC87" i="89"/>
  <c r="W87" i="89" s="1"/>
  <c r="AM87" i="89" s="1"/>
  <c r="BC95" i="89"/>
  <c r="W95" i="89" s="1"/>
  <c r="AM95" i="89" s="1"/>
  <c r="BC99" i="89"/>
  <c r="W99" i="89" s="1"/>
  <c r="AM99" i="89" s="1"/>
  <c r="BC103" i="89"/>
  <c r="W103" i="89" s="1"/>
  <c r="AM103" i="89" s="1"/>
  <c r="BC115" i="89"/>
  <c r="W115" i="89" s="1"/>
  <c r="AM115" i="89" s="1"/>
  <c r="BC119" i="89"/>
  <c r="W119" i="89" s="1"/>
  <c r="AM119" i="89" s="1"/>
  <c r="BC123" i="89"/>
  <c r="W123" i="89" s="1"/>
  <c r="AM123" i="89" s="1"/>
  <c r="BC155" i="89"/>
  <c r="W155" i="89" s="1"/>
  <c r="AM155" i="89" s="1"/>
  <c r="BC159" i="89"/>
  <c r="W159" i="89" s="1"/>
  <c r="AM159" i="89" s="1"/>
  <c r="BC163" i="89"/>
  <c r="W163" i="89" s="1"/>
  <c r="AM163" i="89" s="1"/>
  <c r="BC203" i="89"/>
  <c r="W203" i="89" s="1"/>
  <c r="AM203" i="89" s="1"/>
  <c r="BC219" i="89"/>
  <c r="W219" i="89" s="1"/>
  <c r="AM219" i="89" s="1"/>
  <c r="BC223" i="89"/>
  <c r="W223" i="89" s="1"/>
  <c r="AM223" i="89" s="1"/>
  <c r="AY32" i="89"/>
  <c r="S32" i="89" s="1"/>
  <c r="AI32" i="89" s="1"/>
  <c r="BF173" i="89"/>
  <c r="Z173" i="89" s="1"/>
  <c r="AP173" i="89" s="1"/>
  <c r="BF100" i="89"/>
  <c r="Z100" i="89" s="1"/>
  <c r="AP100" i="89" s="1"/>
  <c r="BA100" i="89"/>
  <c r="U100" i="89" s="1"/>
  <c r="AK100" i="89" s="1"/>
  <c r="BA33" i="89"/>
  <c r="U33" i="89" s="1"/>
  <c r="AK33" i="89" s="1"/>
  <c r="BI160" i="89"/>
  <c r="AC160" i="89" s="1"/>
  <c r="AS160" i="89" s="1"/>
  <c r="BD193" i="89"/>
  <c r="X193" i="89" s="1"/>
  <c r="AN193" i="89" s="1"/>
  <c r="BD201" i="89"/>
  <c r="X201" i="89" s="1"/>
  <c r="AN201" i="89" s="1"/>
  <c r="BD217" i="89"/>
  <c r="X217" i="89" s="1"/>
  <c r="AN217" i="89" s="1"/>
  <c r="BC109" i="89"/>
  <c r="W109" i="89" s="1"/>
  <c r="AM109" i="89" s="1"/>
  <c r="BC127" i="89"/>
  <c r="W127" i="89" s="1"/>
  <c r="AM127" i="89" s="1"/>
  <c r="BC153" i="89"/>
  <c r="W153" i="89" s="1"/>
  <c r="AM153" i="89" s="1"/>
  <c r="BC187" i="89"/>
  <c r="W187" i="89" s="1"/>
  <c r="AM187" i="89" s="1"/>
  <c r="BC213" i="89"/>
  <c r="W213" i="89" s="1"/>
  <c r="AM213" i="89" s="1"/>
  <c r="BA55" i="89"/>
  <c r="U55" i="89" s="1"/>
  <c r="AK55" i="89" s="1"/>
  <c r="BI193" i="89"/>
  <c r="AC193" i="89" s="1"/>
  <c r="AS193" i="89" s="1"/>
  <c r="BD45" i="89"/>
  <c r="X45" i="89" s="1"/>
  <c r="AN45" i="89" s="1"/>
  <c r="BD49" i="89"/>
  <c r="X49" i="89" s="1"/>
  <c r="AN49" i="89" s="1"/>
  <c r="BD53" i="89"/>
  <c r="X53" i="89" s="1"/>
  <c r="AN53" i="89" s="1"/>
  <c r="BD57" i="89"/>
  <c r="X57" i="89" s="1"/>
  <c r="AN57" i="89" s="1"/>
  <c r="BD61" i="89"/>
  <c r="X61" i="89" s="1"/>
  <c r="AN61" i="89" s="1"/>
  <c r="BD31" i="89"/>
  <c r="X31" i="89" s="1"/>
  <c r="AN31" i="89" s="1"/>
  <c r="BD35" i="89"/>
  <c r="X35" i="89" s="1"/>
  <c r="AN35" i="89" s="1"/>
  <c r="BD136" i="89"/>
  <c r="X136" i="89" s="1"/>
  <c r="AN136" i="89" s="1"/>
  <c r="BD140" i="89"/>
  <c r="X140" i="89" s="1"/>
  <c r="AN140" i="89" s="1"/>
  <c r="BD144" i="89"/>
  <c r="X144" i="89" s="1"/>
  <c r="AN144" i="89" s="1"/>
  <c r="BD157" i="89"/>
  <c r="X157" i="89" s="1"/>
  <c r="AN157" i="89" s="1"/>
  <c r="BD161" i="89"/>
  <c r="X161" i="89" s="1"/>
  <c r="AN161" i="89" s="1"/>
  <c r="BD165" i="89"/>
  <c r="X165" i="89" s="1"/>
  <c r="AN165" i="89" s="1"/>
  <c r="BD172" i="89"/>
  <c r="X172" i="89" s="1"/>
  <c r="AN172" i="89" s="1"/>
  <c r="BD176" i="89"/>
  <c r="X176" i="89" s="1"/>
  <c r="AN176" i="89" s="1"/>
  <c r="BD180" i="89"/>
  <c r="X180" i="89" s="1"/>
  <c r="AN180" i="89" s="1"/>
  <c r="BD207" i="89"/>
  <c r="X207" i="89" s="1"/>
  <c r="AN207" i="89" s="1"/>
  <c r="BD223" i="89"/>
  <c r="X223" i="89" s="1"/>
  <c r="AN223" i="89" s="1"/>
  <c r="BC86" i="89"/>
  <c r="W86" i="89" s="1"/>
  <c r="AM86" i="89" s="1"/>
  <c r="BC148" i="89"/>
  <c r="W148" i="89" s="1"/>
  <c r="AM148" i="89" s="1"/>
  <c r="BC206" i="89"/>
  <c r="W206" i="89" s="1"/>
  <c r="AM206" i="89" s="1"/>
  <c r="BC227" i="89"/>
  <c r="W227" i="89" s="1"/>
  <c r="AM227" i="89" s="1"/>
  <c r="AY98" i="89"/>
  <c r="S98" i="89" s="1"/>
  <c r="AI98" i="89" s="1"/>
  <c r="BF202" i="89"/>
  <c r="Z202" i="89" s="1"/>
  <c r="AP202" i="89" s="1"/>
  <c r="BF187" i="89"/>
  <c r="Z187" i="89" s="1"/>
  <c r="AP187" i="89" s="1"/>
  <c r="BF108" i="89"/>
  <c r="Z108" i="89" s="1"/>
  <c r="AP108" i="89" s="1"/>
  <c r="BF96" i="89"/>
  <c r="Z96" i="89" s="1"/>
  <c r="AP96" i="89" s="1"/>
  <c r="BF27" i="89"/>
  <c r="Z27" i="89" s="1"/>
  <c r="AP27" i="89" s="1"/>
  <c r="BB174" i="89"/>
  <c r="V174" i="89" s="1"/>
  <c r="AL174" i="89" s="1"/>
  <c r="BB144" i="89"/>
  <c r="V144" i="89" s="1"/>
  <c r="AL144" i="89" s="1"/>
  <c r="BB112" i="89"/>
  <c r="V112" i="89" s="1"/>
  <c r="AL112" i="89" s="1"/>
  <c r="BB90" i="89"/>
  <c r="V90" i="89" s="1"/>
  <c r="AL90" i="89" s="1"/>
  <c r="BB73" i="89"/>
  <c r="V73" i="89" s="1"/>
  <c r="AL73" i="89" s="1"/>
  <c r="BB57" i="89"/>
  <c r="V57" i="89" s="1"/>
  <c r="AL57" i="89" s="1"/>
  <c r="BB89" i="89"/>
  <c r="V89" i="89" s="1"/>
  <c r="AL89" i="89" s="1"/>
  <c r="AY94" i="89"/>
  <c r="S94" i="89" s="1"/>
  <c r="AI94" i="89" s="1"/>
  <c r="BF135" i="89"/>
  <c r="Z135" i="89" s="1"/>
  <c r="AP135" i="89" s="1"/>
  <c r="BF119" i="89"/>
  <c r="Z119" i="89" s="1"/>
  <c r="AP119" i="89" s="1"/>
  <c r="BB209" i="89"/>
  <c r="V209" i="89" s="1"/>
  <c r="AL209" i="89" s="1"/>
  <c r="BB160" i="89"/>
  <c r="V160" i="89" s="1"/>
  <c r="AL160" i="89" s="1"/>
  <c r="BB128" i="89"/>
  <c r="V128" i="89" s="1"/>
  <c r="AL128" i="89" s="1"/>
  <c r="AY136" i="89"/>
  <c r="S136" i="89" s="1"/>
  <c r="AI136" i="89" s="1"/>
  <c r="BF213" i="89"/>
  <c r="Z213" i="89" s="1"/>
  <c r="AP213" i="89" s="1"/>
  <c r="BF195" i="89"/>
  <c r="Z195" i="89" s="1"/>
  <c r="AP195" i="89" s="1"/>
  <c r="BF178" i="89"/>
  <c r="Z178" i="89" s="1"/>
  <c r="AP178" i="89" s="1"/>
  <c r="BF131" i="89"/>
  <c r="Z131" i="89" s="1"/>
  <c r="AP131" i="89" s="1"/>
  <c r="BF115" i="89"/>
  <c r="Z115" i="89" s="1"/>
  <c r="AP115" i="89" s="1"/>
  <c r="BF93" i="89"/>
  <c r="Z93" i="89" s="1"/>
  <c r="AP93" i="89" s="1"/>
  <c r="AY103" i="89"/>
  <c r="S103" i="89" s="1"/>
  <c r="AI103" i="89" s="1"/>
  <c r="BI216" i="89"/>
  <c r="AC216" i="89" s="1"/>
  <c r="AS216" i="89" s="1"/>
  <c r="BI185" i="89"/>
  <c r="AC185" i="89" s="1"/>
  <c r="AS185" i="89" s="1"/>
  <c r="BI104" i="89"/>
  <c r="AC104" i="89" s="1"/>
  <c r="AS104" i="89" s="1"/>
  <c r="BI88" i="89"/>
  <c r="AC88" i="89" s="1"/>
  <c r="AS88" i="89" s="1"/>
  <c r="BI71" i="89"/>
  <c r="AC71" i="89" s="1"/>
  <c r="AS71" i="89" s="1"/>
  <c r="BI38" i="89"/>
  <c r="AC38" i="89" s="1"/>
  <c r="AS38" i="89" s="1"/>
  <c r="BI59" i="89"/>
  <c r="AC59" i="89" s="1"/>
  <c r="AS59" i="89" s="1"/>
  <c r="BI124" i="89"/>
  <c r="AC124" i="89" s="1"/>
  <c r="AS124" i="89" s="1"/>
  <c r="BI108" i="89"/>
  <c r="AC108" i="89" s="1"/>
  <c r="AS108" i="89" s="1"/>
  <c r="BI95" i="89"/>
  <c r="AC95" i="89" s="1"/>
  <c r="AS95" i="89" s="1"/>
  <c r="BI78" i="89"/>
  <c r="AC78" i="89" s="1"/>
  <c r="AS78" i="89" s="1"/>
  <c r="BI50" i="89"/>
  <c r="AC50" i="89" s="1"/>
  <c r="AS50" i="89" s="1"/>
  <c r="BI107" i="89"/>
  <c r="AC107" i="89" s="1"/>
  <c r="AS107" i="89" s="1"/>
  <c r="BI77" i="89"/>
  <c r="AC77" i="89" s="1"/>
  <c r="AS77" i="89" s="1"/>
  <c r="BI217" i="89"/>
  <c r="AC217" i="89" s="1"/>
  <c r="AS217" i="89" s="1"/>
  <c r="BI198" i="89"/>
  <c r="AC198" i="89" s="1"/>
  <c r="AS198" i="89" s="1"/>
  <c r="BI154" i="89"/>
  <c r="AC154" i="89" s="1"/>
  <c r="AS154" i="89" s="1"/>
  <c r="BI137" i="89"/>
  <c r="AC137" i="89" s="1"/>
  <c r="AS137" i="89" s="1"/>
  <c r="BI120" i="89"/>
  <c r="AC120" i="89" s="1"/>
  <c r="AS120" i="89" s="1"/>
  <c r="BI57" i="89"/>
  <c r="AC57" i="89" s="1"/>
  <c r="AS57" i="89" s="1"/>
  <c r="BI28" i="89"/>
  <c r="AC28" i="89" s="1"/>
  <c r="AS28" i="89" s="1"/>
  <c r="BG220" i="90"/>
  <c r="AA220" i="90" s="1"/>
  <c r="AQ220" i="90" s="1"/>
  <c r="BG195" i="90"/>
  <c r="AA195" i="90" s="1"/>
  <c r="AQ195" i="90" s="1"/>
  <c r="BG179" i="90"/>
  <c r="AA179" i="90" s="1"/>
  <c r="AQ179" i="90" s="1"/>
  <c r="BG147" i="90"/>
  <c r="AA147" i="90" s="1"/>
  <c r="AQ147" i="90" s="1"/>
  <c r="BG131" i="90"/>
  <c r="AA131" i="90" s="1"/>
  <c r="AQ131" i="90" s="1"/>
  <c r="BG115" i="90"/>
  <c r="AA115" i="90" s="1"/>
  <c r="AQ115" i="90" s="1"/>
  <c r="BG99" i="90"/>
  <c r="AA99" i="90" s="1"/>
  <c r="AQ99" i="90" s="1"/>
  <c r="BG66" i="90"/>
  <c r="AA66" i="90" s="1"/>
  <c r="AQ66" i="90" s="1"/>
  <c r="BG51" i="90"/>
  <c r="AA51" i="90" s="1"/>
  <c r="AQ51" i="90" s="1"/>
  <c r="BG35" i="90"/>
  <c r="AA35" i="90" s="1"/>
  <c r="AQ35" i="90" s="1"/>
  <c r="BE215" i="90"/>
  <c r="Y215" i="90" s="1"/>
  <c r="AO215" i="90" s="1"/>
  <c r="BG69" i="90"/>
  <c r="AA69" i="90" s="1"/>
  <c r="AQ69" i="90" s="1"/>
  <c r="BD27" i="90"/>
  <c r="X27" i="90" s="1"/>
  <c r="AN27" i="90" s="1"/>
  <c r="BG222" i="90"/>
  <c r="AA222" i="90" s="1"/>
  <c r="AQ222" i="90" s="1"/>
  <c r="BG204" i="90"/>
  <c r="AA204" i="90" s="1"/>
  <c r="AQ204" i="90" s="1"/>
  <c r="BG191" i="90"/>
  <c r="AA191" i="90" s="1"/>
  <c r="AQ191" i="90" s="1"/>
  <c r="BG175" i="90"/>
  <c r="AA175" i="90" s="1"/>
  <c r="AQ175" i="90" s="1"/>
  <c r="BG159" i="90"/>
  <c r="AA159" i="90" s="1"/>
  <c r="AQ159" i="90" s="1"/>
  <c r="BG143" i="90"/>
  <c r="AA143" i="90" s="1"/>
  <c r="AQ143" i="90" s="1"/>
  <c r="BG127" i="90"/>
  <c r="AA127" i="90" s="1"/>
  <c r="AQ127" i="90" s="1"/>
  <c r="BG111" i="90"/>
  <c r="AA111" i="90" s="1"/>
  <c r="AQ111" i="90" s="1"/>
  <c r="BG95" i="90"/>
  <c r="AA95" i="90" s="1"/>
  <c r="AQ95" i="90" s="1"/>
  <c r="BG84" i="90"/>
  <c r="AA84" i="90" s="1"/>
  <c r="AQ84" i="90" s="1"/>
  <c r="BG47" i="90"/>
  <c r="AA47" i="90" s="1"/>
  <c r="AQ47" i="90" s="1"/>
  <c r="BG31" i="90"/>
  <c r="AA31" i="90" s="1"/>
  <c r="AQ31" i="90" s="1"/>
  <c r="AY227" i="90"/>
  <c r="S227" i="90" s="1"/>
  <c r="AI227" i="90" s="1"/>
  <c r="BE193" i="90"/>
  <c r="Y193" i="90" s="1"/>
  <c r="AO193" i="90" s="1"/>
  <c r="BE212" i="90"/>
  <c r="Y212" i="90" s="1"/>
  <c r="AO212" i="90" s="1"/>
  <c r="BG210" i="90"/>
  <c r="AA210" i="90" s="1"/>
  <c r="AQ210" i="90" s="1"/>
  <c r="BG173" i="90"/>
  <c r="AA173" i="90" s="1"/>
  <c r="AQ173" i="90" s="1"/>
  <c r="BD207" i="90"/>
  <c r="X207" i="90" s="1"/>
  <c r="AN207" i="90" s="1"/>
  <c r="BG216" i="90"/>
  <c r="AA216" i="90" s="1"/>
  <c r="AQ216" i="90" s="1"/>
  <c r="BG200" i="90"/>
  <c r="AA200" i="90" s="1"/>
  <c r="AQ200" i="90" s="1"/>
  <c r="BG187" i="90"/>
  <c r="AA187" i="90" s="1"/>
  <c r="AQ187" i="90" s="1"/>
  <c r="BG155" i="90"/>
  <c r="AA155" i="90" s="1"/>
  <c r="AQ155" i="90" s="1"/>
  <c r="BG139" i="90"/>
  <c r="AA139" i="90" s="1"/>
  <c r="AQ139" i="90" s="1"/>
  <c r="BG123" i="90"/>
  <c r="AA123" i="90" s="1"/>
  <c r="AQ123" i="90" s="1"/>
  <c r="BG107" i="90"/>
  <c r="AA107" i="90" s="1"/>
  <c r="AQ107" i="90" s="1"/>
  <c r="BG91" i="90"/>
  <c r="AA91" i="90" s="1"/>
  <c r="AQ91" i="90" s="1"/>
  <c r="BG59" i="90"/>
  <c r="AA59" i="90" s="1"/>
  <c r="AQ59" i="90" s="1"/>
  <c r="BG43" i="90"/>
  <c r="AA43" i="90" s="1"/>
  <c r="AQ43" i="90" s="1"/>
  <c r="BG27" i="90"/>
  <c r="AA27" i="90" s="1"/>
  <c r="AQ27" i="90" s="1"/>
  <c r="BE177" i="90"/>
  <c r="Y177" i="90" s="1"/>
  <c r="AO177" i="90" s="1"/>
  <c r="BE181" i="90"/>
  <c r="Y181" i="90" s="1"/>
  <c r="AO181" i="90" s="1"/>
  <c r="BE185" i="90"/>
  <c r="Y185" i="90" s="1"/>
  <c r="AO185" i="90" s="1"/>
  <c r="BE189" i="90"/>
  <c r="Y189" i="90" s="1"/>
  <c r="AO189" i="90" s="1"/>
  <c r="BE197" i="90"/>
  <c r="Y197" i="90" s="1"/>
  <c r="AO197" i="90" s="1"/>
  <c r="BE201" i="90"/>
  <c r="Y201" i="90" s="1"/>
  <c r="AO201" i="90" s="1"/>
  <c r="BE205" i="90"/>
  <c r="Y205" i="90" s="1"/>
  <c r="AO205" i="90" s="1"/>
  <c r="BG221" i="90"/>
  <c r="AA221" i="90" s="1"/>
  <c r="AQ221" i="90" s="1"/>
  <c r="BG203" i="90"/>
  <c r="AA203" i="90" s="1"/>
  <c r="AQ203" i="90" s="1"/>
  <c r="BI85" i="90"/>
  <c r="AC85" i="90" s="1"/>
  <c r="AS85" i="90" s="1"/>
  <c r="BI89" i="90"/>
  <c r="AC89" i="90" s="1"/>
  <c r="AS89" i="90" s="1"/>
  <c r="BI93" i="90"/>
  <c r="AC93" i="90" s="1"/>
  <c r="AS93" i="90" s="1"/>
  <c r="BI97" i="90"/>
  <c r="AC97" i="90" s="1"/>
  <c r="AS97" i="90" s="1"/>
  <c r="BI101" i="90"/>
  <c r="AC101" i="90" s="1"/>
  <c r="AS101" i="90" s="1"/>
  <c r="BI105" i="90"/>
  <c r="AC105" i="90" s="1"/>
  <c r="AS105" i="90" s="1"/>
  <c r="BI109" i="90"/>
  <c r="AC109" i="90" s="1"/>
  <c r="AS109" i="90" s="1"/>
  <c r="BI113" i="90"/>
  <c r="AC113" i="90" s="1"/>
  <c r="AS113" i="90" s="1"/>
  <c r="BI117" i="90"/>
  <c r="AC117" i="90" s="1"/>
  <c r="AS117" i="90" s="1"/>
  <c r="BI121" i="90"/>
  <c r="AC121" i="90" s="1"/>
  <c r="AS121" i="90" s="1"/>
  <c r="BI125" i="90"/>
  <c r="AC125" i="90" s="1"/>
  <c r="AS125" i="90" s="1"/>
  <c r="BI129" i="90"/>
  <c r="AC129" i="90" s="1"/>
  <c r="AS129" i="90" s="1"/>
  <c r="BI133" i="90"/>
  <c r="AC133" i="90" s="1"/>
  <c r="AS133" i="90" s="1"/>
  <c r="BI189" i="90"/>
  <c r="AC189" i="90" s="1"/>
  <c r="AS189" i="90" s="1"/>
  <c r="BI208" i="90"/>
  <c r="AC208" i="90" s="1"/>
  <c r="AS208" i="90" s="1"/>
  <c r="BI216" i="90"/>
  <c r="AC216" i="90" s="1"/>
  <c r="AS216" i="90" s="1"/>
  <c r="BI220" i="90"/>
  <c r="AC220" i="90" s="1"/>
  <c r="AS220" i="90" s="1"/>
  <c r="BG213" i="90"/>
  <c r="AA213" i="90" s="1"/>
  <c r="AQ213" i="90" s="1"/>
  <c r="BG207" i="90"/>
  <c r="AA207" i="90" s="1"/>
  <c r="AQ207" i="90" s="1"/>
  <c r="BG183" i="90"/>
  <c r="AA183" i="90" s="1"/>
  <c r="AQ183" i="90" s="1"/>
  <c r="BG151" i="90"/>
  <c r="AA151" i="90" s="1"/>
  <c r="AQ151" i="90" s="1"/>
  <c r="BG135" i="90"/>
  <c r="AA135" i="90" s="1"/>
  <c r="AQ135" i="90" s="1"/>
  <c r="BG119" i="90"/>
  <c r="AA119" i="90" s="1"/>
  <c r="AQ119" i="90" s="1"/>
  <c r="BG103" i="90"/>
  <c r="AA103" i="90" s="1"/>
  <c r="AQ103" i="90" s="1"/>
  <c r="BG87" i="90"/>
  <c r="AA87" i="90" s="1"/>
  <c r="AQ87" i="90" s="1"/>
  <c r="BG70" i="90"/>
  <c r="AA70" i="90" s="1"/>
  <c r="AQ70" i="90" s="1"/>
  <c r="BG55" i="90"/>
  <c r="AA55" i="90" s="1"/>
  <c r="AQ55" i="90" s="1"/>
  <c r="BG39" i="90"/>
  <c r="AA39" i="90" s="1"/>
  <c r="AQ39" i="90" s="1"/>
  <c r="BG215" i="90"/>
  <c r="AA215" i="90" s="1"/>
  <c r="AQ215" i="90" s="1"/>
  <c r="BG199" i="90"/>
  <c r="AA199" i="90" s="1"/>
  <c r="AQ199" i="90" s="1"/>
  <c r="BD87" i="90"/>
  <c r="X87" i="90" s="1"/>
  <c r="AN87" i="90" s="1"/>
  <c r="BI70" i="90"/>
  <c r="AC70" i="90" s="1"/>
  <c r="AS70" i="90" s="1"/>
  <c r="BI136" i="90"/>
  <c r="AC136" i="90" s="1"/>
  <c r="AS136" i="90" s="1"/>
  <c r="BI140" i="90"/>
  <c r="AC140" i="90" s="1"/>
  <c r="AS140" i="90" s="1"/>
  <c r="BI144" i="90"/>
  <c r="AC144" i="90" s="1"/>
  <c r="AS144" i="90" s="1"/>
  <c r="BI147" i="90"/>
  <c r="AC147" i="90" s="1"/>
  <c r="AS147" i="90" s="1"/>
  <c r="BI151" i="90"/>
  <c r="AC151" i="90" s="1"/>
  <c r="AS151" i="90" s="1"/>
  <c r="BI155" i="90"/>
  <c r="AC155" i="90" s="1"/>
  <c r="AS155" i="90" s="1"/>
  <c r="BI159" i="90"/>
  <c r="AC159" i="90" s="1"/>
  <c r="AS159" i="90" s="1"/>
  <c r="BI165" i="90"/>
  <c r="AC165" i="90" s="1"/>
  <c r="AS165" i="90" s="1"/>
  <c r="BI169" i="90"/>
  <c r="AC169" i="90" s="1"/>
  <c r="AS169" i="90" s="1"/>
  <c r="BI176" i="90"/>
  <c r="AC176" i="90" s="1"/>
  <c r="AS176" i="90" s="1"/>
  <c r="BI180" i="90"/>
  <c r="AC180" i="90" s="1"/>
  <c r="AS180" i="90" s="1"/>
  <c r="BI184" i="90"/>
  <c r="AC184" i="90" s="1"/>
  <c r="AS184" i="90" s="1"/>
  <c r="BI192" i="90"/>
  <c r="AC192" i="90" s="1"/>
  <c r="AS192" i="90" s="1"/>
  <c r="BI214" i="90"/>
  <c r="AC214" i="90" s="1"/>
  <c r="AS214" i="90" s="1"/>
  <c r="BD103" i="90"/>
  <c r="X103" i="90" s="1"/>
  <c r="AN103" i="90" s="1"/>
  <c r="AY225" i="90"/>
  <c r="S225" i="90" s="1"/>
  <c r="AI225" i="90" s="1"/>
  <c r="AY210" i="90"/>
  <c r="S210" i="90" s="1"/>
  <c r="AI210" i="90" s="1"/>
  <c r="AY194" i="90"/>
  <c r="S194" i="90" s="1"/>
  <c r="AI194" i="90" s="1"/>
  <c r="AY178" i="90"/>
  <c r="S178" i="90" s="1"/>
  <c r="AI178" i="90" s="1"/>
  <c r="AY176" i="90"/>
  <c r="S176" i="90" s="1"/>
  <c r="AI176" i="90" s="1"/>
  <c r="AY146" i="90"/>
  <c r="S146" i="90" s="1"/>
  <c r="AI146" i="90" s="1"/>
  <c r="AY130" i="90"/>
  <c r="S130" i="90" s="1"/>
  <c r="AI130" i="90" s="1"/>
  <c r="AY114" i="90"/>
  <c r="S114" i="90" s="1"/>
  <c r="AI114" i="90" s="1"/>
  <c r="AY98" i="90"/>
  <c r="S98" i="90" s="1"/>
  <c r="AI98" i="90" s="1"/>
  <c r="AY82" i="90"/>
  <c r="S82" i="90" s="1"/>
  <c r="AI82" i="90" s="1"/>
  <c r="AY62" i="90"/>
  <c r="S62" i="90" s="1"/>
  <c r="AI62" i="90" s="1"/>
  <c r="AY46" i="90"/>
  <c r="S46" i="90" s="1"/>
  <c r="AI46" i="90" s="1"/>
  <c r="AY30" i="90"/>
  <c r="S30" i="90" s="1"/>
  <c r="AI30" i="90" s="1"/>
  <c r="BH68" i="90"/>
  <c r="AB68" i="90" s="1"/>
  <c r="AR68" i="90" s="1"/>
  <c r="BH93" i="90"/>
  <c r="AB93" i="90" s="1"/>
  <c r="AR93" i="90" s="1"/>
  <c r="BH97" i="90"/>
  <c r="AB97" i="90" s="1"/>
  <c r="AR97" i="90" s="1"/>
  <c r="BH101" i="90"/>
  <c r="AB101" i="90" s="1"/>
  <c r="AR101" i="90" s="1"/>
  <c r="BH105" i="90"/>
  <c r="AB105" i="90" s="1"/>
  <c r="AR105" i="90" s="1"/>
  <c r="BH109" i="90"/>
  <c r="AB109" i="90" s="1"/>
  <c r="AR109" i="90" s="1"/>
  <c r="BH113" i="90"/>
  <c r="AB113" i="90" s="1"/>
  <c r="AR113" i="90" s="1"/>
  <c r="BH156" i="90"/>
  <c r="AB156" i="90" s="1"/>
  <c r="AR156" i="90" s="1"/>
  <c r="BH160" i="90"/>
  <c r="AB160" i="90" s="1"/>
  <c r="AR160" i="90" s="1"/>
  <c r="BH165" i="90"/>
  <c r="AB165" i="90" s="1"/>
  <c r="AR165" i="90" s="1"/>
  <c r="BH169" i="90"/>
  <c r="AB169" i="90" s="1"/>
  <c r="AR169" i="90" s="1"/>
  <c r="BH177" i="90"/>
  <c r="AB177" i="90" s="1"/>
  <c r="AR177" i="90" s="1"/>
  <c r="BH181" i="90"/>
  <c r="AB181" i="90" s="1"/>
  <c r="AR181" i="90" s="1"/>
  <c r="BH185" i="90"/>
  <c r="AB185" i="90" s="1"/>
  <c r="AR185" i="90" s="1"/>
  <c r="BH189" i="90"/>
  <c r="AB189" i="90" s="1"/>
  <c r="AR189" i="90" s="1"/>
  <c r="BH205" i="90"/>
  <c r="AB205" i="90" s="1"/>
  <c r="AR205" i="90" s="1"/>
  <c r="BH221" i="90"/>
  <c r="AB221" i="90" s="1"/>
  <c r="AR221" i="90" s="1"/>
  <c r="BF29" i="90"/>
  <c r="Z29" i="90" s="1"/>
  <c r="AP29" i="90" s="1"/>
  <c r="BF33" i="90"/>
  <c r="Z33" i="90" s="1"/>
  <c r="AP33" i="90" s="1"/>
  <c r="BF37" i="90"/>
  <c r="Z37" i="90" s="1"/>
  <c r="AP37" i="90" s="1"/>
  <c r="BF41" i="90"/>
  <c r="Z41" i="90" s="1"/>
  <c r="AP41" i="90" s="1"/>
  <c r="BF45" i="90"/>
  <c r="Z45" i="90" s="1"/>
  <c r="AP45" i="90" s="1"/>
  <c r="BF49" i="90"/>
  <c r="Z49" i="90" s="1"/>
  <c r="AP49" i="90" s="1"/>
  <c r="BF53" i="90"/>
  <c r="Z53" i="90" s="1"/>
  <c r="AP53" i="90" s="1"/>
  <c r="BF57" i="90"/>
  <c r="Z57" i="90" s="1"/>
  <c r="AP57" i="90" s="1"/>
  <c r="BF61" i="90"/>
  <c r="Z61" i="90" s="1"/>
  <c r="AP61" i="90" s="1"/>
  <c r="BF64" i="90"/>
  <c r="Z64" i="90" s="1"/>
  <c r="AP64" i="90" s="1"/>
  <c r="BF68" i="90"/>
  <c r="Z68" i="90" s="1"/>
  <c r="AP68" i="90" s="1"/>
  <c r="BF72" i="90"/>
  <c r="Z72" i="90" s="1"/>
  <c r="AP72" i="90" s="1"/>
  <c r="BF76" i="90"/>
  <c r="Z76" i="90" s="1"/>
  <c r="AP76" i="90" s="1"/>
  <c r="BF80" i="90"/>
  <c r="Z80" i="90" s="1"/>
  <c r="AP80" i="90" s="1"/>
  <c r="BF85" i="90"/>
  <c r="Z85" i="90" s="1"/>
  <c r="AP85" i="90" s="1"/>
  <c r="BF89" i="90"/>
  <c r="Z89" i="90" s="1"/>
  <c r="AP89" i="90" s="1"/>
  <c r="BF93" i="90"/>
  <c r="Z93" i="90" s="1"/>
  <c r="AP93" i="90" s="1"/>
  <c r="BF97" i="90"/>
  <c r="Z97" i="90" s="1"/>
  <c r="AP97" i="90" s="1"/>
  <c r="BF101" i="90"/>
  <c r="Z101" i="90" s="1"/>
  <c r="AP101" i="90" s="1"/>
  <c r="BF105" i="90"/>
  <c r="Z105" i="90" s="1"/>
  <c r="AP105" i="90" s="1"/>
  <c r="BF109" i="90"/>
  <c r="Z109" i="90" s="1"/>
  <c r="AP109" i="90" s="1"/>
  <c r="BF113" i="90"/>
  <c r="Z113" i="90" s="1"/>
  <c r="AP113" i="90" s="1"/>
  <c r="BF117" i="90"/>
  <c r="Z117" i="90" s="1"/>
  <c r="AP117" i="90" s="1"/>
  <c r="BF121" i="90"/>
  <c r="Z121" i="90" s="1"/>
  <c r="AP121" i="90" s="1"/>
  <c r="BF125" i="90"/>
  <c r="Z125" i="90" s="1"/>
  <c r="AP125" i="90" s="1"/>
  <c r="BF129" i="90"/>
  <c r="Z129" i="90" s="1"/>
  <c r="AP129" i="90" s="1"/>
  <c r="BF133" i="90"/>
  <c r="Z133" i="90" s="1"/>
  <c r="AP133" i="90" s="1"/>
  <c r="BF137" i="90"/>
  <c r="Z137" i="90" s="1"/>
  <c r="AP137" i="90" s="1"/>
  <c r="BF141" i="90"/>
  <c r="Z141" i="90" s="1"/>
  <c r="AP141" i="90" s="1"/>
  <c r="BF146" i="90"/>
  <c r="Z146" i="90" s="1"/>
  <c r="AP146" i="90" s="1"/>
  <c r="BF148" i="90"/>
  <c r="Z148" i="90" s="1"/>
  <c r="AP148" i="90" s="1"/>
  <c r="BF153" i="90"/>
  <c r="Z153" i="90" s="1"/>
  <c r="AP153" i="90" s="1"/>
  <c r="BF157" i="90"/>
  <c r="Z157" i="90" s="1"/>
  <c r="AP157" i="90" s="1"/>
  <c r="BF161" i="90"/>
  <c r="Z161" i="90" s="1"/>
  <c r="AP161" i="90" s="1"/>
  <c r="BF164" i="90"/>
  <c r="Z164" i="90" s="1"/>
  <c r="AP164" i="90" s="1"/>
  <c r="BF168" i="90"/>
  <c r="Z168" i="90" s="1"/>
  <c r="AP168" i="90" s="1"/>
  <c r="BF172" i="90"/>
  <c r="Z172" i="90" s="1"/>
  <c r="AP172" i="90" s="1"/>
  <c r="BF177" i="90"/>
  <c r="Z177" i="90" s="1"/>
  <c r="AP177" i="90" s="1"/>
  <c r="BF181" i="90"/>
  <c r="Z181" i="90" s="1"/>
  <c r="AP181" i="90" s="1"/>
  <c r="BF185" i="90"/>
  <c r="Z185" i="90" s="1"/>
  <c r="AP185" i="90" s="1"/>
  <c r="BF189" i="90"/>
  <c r="Z189" i="90" s="1"/>
  <c r="AP189" i="90" s="1"/>
  <c r="BF193" i="90"/>
  <c r="Z193" i="90" s="1"/>
  <c r="AP193" i="90" s="1"/>
  <c r="BF197" i="90"/>
  <c r="Z197" i="90" s="1"/>
  <c r="AP197" i="90" s="1"/>
  <c r="BF198" i="90"/>
  <c r="Z198" i="90" s="1"/>
  <c r="AP198" i="90" s="1"/>
  <c r="BF202" i="90"/>
  <c r="Z202" i="90" s="1"/>
  <c r="AP202" i="90" s="1"/>
  <c r="BF208" i="90"/>
  <c r="Z208" i="90" s="1"/>
  <c r="AP208" i="90" s="1"/>
  <c r="BF211" i="90"/>
  <c r="Z211" i="90" s="1"/>
  <c r="AP211" i="90" s="1"/>
  <c r="BF215" i="90"/>
  <c r="Z215" i="90" s="1"/>
  <c r="AP215" i="90" s="1"/>
  <c r="BD168" i="90"/>
  <c r="X168" i="90" s="1"/>
  <c r="AN168" i="90" s="1"/>
  <c r="BD150" i="90"/>
  <c r="X150" i="90" s="1"/>
  <c r="AN150" i="90" s="1"/>
  <c r="BD117" i="90"/>
  <c r="X117" i="90" s="1"/>
  <c r="AN117" i="90" s="1"/>
  <c r="BD102" i="90"/>
  <c r="X102" i="90" s="1"/>
  <c r="AN102" i="90" s="1"/>
  <c r="BD89" i="90"/>
  <c r="X89" i="90" s="1"/>
  <c r="AN89" i="90" s="1"/>
  <c r="BD61" i="90"/>
  <c r="X61" i="90" s="1"/>
  <c r="AN61" i="90" s="1"/>
  <c r="BD45" i="90"/>
  <c r="X45" i="90" s="1"/>
  <c r="AN45" i="90" s="1"/>
  <c r="AY226" i="90"/>
  <c r="S226" i="90" s="1"/>
  <c r="AI226" i="90" s="1"/>
  <c r="AY209" i="90"/>
  <c r="S209" i="90" s="1"/>
  <c r="AI209" i="90" s="1"/>
  <c r="AY193" i="90"/>
  <c r="S193" i="90" s="1"/>
  <c r="AI193" i="90" s="1"/>
  <c r="AY177" i="90"/>
  <c r="S177" i="90" s="1"/>
  <c r="AI177" i="90" s="1"/>
  <c r="AY161" i="90"/>
  <c r="S161" i="90" s="1"/>
  <c r="AI161" i="90" s="1"/>
  <c r="AY145" i="90"/>
  <c r="S145" i="90" s="1"/>
  <c r="AI145" i="90" s="1"/>
  <c r="AY129" i="90"/>
  <c r="S129" i="90" s="1"/>
  <c r="AI129" i="90" s="1"/>
  <c r="AY113" i="90"/>
  <c r="S113" i="90" s="1"/>
  <c r="AI113" i="90" s="1"/>
  <c r="AY97" i="90"/>
  <c r="S97" i="90" s="1"/>
  <c r="AI97" i="90" s="1"/>
  <c r="AY81" i="90"/>
  <c r="S81" i="90" s="1"/>
  <c r="AI81" i="90" s="1"/>
  <c r="AY61" i="90"/>
  <c r="S61" i="90" s="1"/>
  <c r="AI61" i="90" s="1"/>
  <c r="AY45" i="90"/>
  <c r="S45" i="90" s="1"/>
  <c r="AI45" i="90" s="1"/>
  <c r="AY29" i="90"/>
  <c r="S29" i="90" s="1"/>
  <c r="AI29" i="90" s="1"/>
  <c r="BC70" i="90"/>
  <c r="W70" i="90" s="1"/>
  <c r="AM70" i="90" s="1"/>
  <c r="BC30" i="90"/>
  <c r="W30" i="90" s="1"/>
  <c r="AM30" i="90" s="1"/>
  <c r="BC34" i="90"/>
  <c r="W34" i="90" s="1"/>
  <c r="AM34" i="90" s="1"/>
  <c r="BC38" i="90"/>
  <c r="W38" i="90" s="1"/>
  <c r="AM38" i="90" s="1"/>
  <c r="BC42" i="90"/>
  <c r="W42" i="90" s="1"/>
  <c r="AM42" i="90" s="1"/>
  <c r="BC46" i="90"/>
  <c r="W46" i="90" s="1"/>
  <c r="AM46" i="90" s="1"/>
  <c r="BC50" i="90"/>
  <c r="W50" i="90" s="1"/>
  <c r="AM50" i="90" s="1"/>
  <c r="BC54" i="90"/>
  <c r="W54" i="90" s="1"/>
  <c r="AM54" i="90" s="1"/>
  <c r="BC58" i="90"/>
  <c r="W58" i="90" s="1"/>
  <c r="AM58" i="90" s="1"/>
  <c r="BC62" i="90"/>
  <c r="W62" i="90" s="1"/>
  <c r="AM62" i="90" s="1"/>
  <c r="BC65" i="90"/>
  <c r="W65" i="90" s="1"/>
  <c r="AM65" i="90" s="1"/>
  <c r="BC73" i="90"/>
  <c r="W73" i="90" s="1"/>
  <c r="AM73" i="90" s="1"/>
  <c r="BC77" i="90"/>
  <c r="W77" i="90" s="1"/>
  <c r="AM77" i="90" s="1"/>
  <c r="BC81" i="90"/>
  <c r="W81" i="90" s="1"/>
  <c r="AM81" i="90" s="1"/>
  <c r="BC85" i="90"/>
  <c r="W85" i="90" s="1"/>
  <c r="AM85" i="90" s="1"/>
  <c r="BC89" i="90"/>
  <c r="W89" i="90" s="1"/>
  <c r="AM89" i="90" s="1"/>
  <c r="BC93" i="90"/>
  <c r="W93" i="90" s="1"/>
  <c r="AM93" i="90" s="1"/>
  <c r="BC97" i="90"/>
  <c r="W97" i="90" s="1"/>
  <c r="AM97" i="90" s="1"/>
  <c r="BC101" i="90"/>
  <c r="W101" i="90" s="1"/>
  <c r="AM101" i="90" s="1"/>
  <c r="BC105" i="90"/>
  <c r="W105" i="90" s="1"/>
  <c r="AM105" i="90" s="1"/>
  <c r="BC109" i="90"/>
  <c r="W109" i="90" s="1"/>
  <c r="AM109" i="90" s="1"/>
  <c r="BC113" i="90"/>
  <c r="W113" i="90" s="1"/>
  <c r="AM113" i="90" s="1"/>
  <c r="BC117" i="90"/>
  <c r="W117" i="90" s="1"/>
  <c r="AM117" i="90" s="1"/>
  <c r="BC121" i="90"/>
  <c r="W121" i="90" s="1"/>
  <c r="AM121" i="90" s="1"/>
  <c r="BC125" i="90"/>
  <c r="W125" i="90" s="1"/>
  <c r="AM125" i="90" s="1"/>
  <c r="BC129" i="90"/>
  <c r="W129" i="90" s="1"/>
  <c r="AM129" i="90" s="1"/>
  <c r="BC133" i="90"/>
  <c r="W133" i="90" s="1"/>
  <c r="AM133" i="90" s="1"/>
  <c r="BC137" i="90"/>
  <c r="W137" i="90" s="1"/>
  <c r="AM137" i="90" s="1"/>
  <c r="BC141" i="90"/>
  <c r="W141" i="90" s="1"/>
  <c r="AM141" i="90" s="1"/>
  <c r="BC145" i="90"/>
  <c r="W145" i="90" s="1"/>
  <c r="AM145" i="90" s="1"/>
  <c r="BC149" i="90"/>
  <c r="W149" i="90" s="1"/>
  <c r="AM149" i="90" s="1"/>
  <c r="BC153" i="90"/>
  <c r="W153" i="90" s="1"/>
  <c r="AM153" i="90" s="1"/>
  <c r="BC157" i="90"/>
  <c r="W157" i="90" s="1"/>
  <c r="AM157" i="90" s="1"/>
  <c r="BC161" i="90"/>
  <c r="W161" i="90" s="1"/>
  <c r="AM161" i="90" s="1"/>
  <c r="BC163" i="90"/>
  <c r="W163" i="90" s="1"/>
  <c r="AM163" i="90" s="1"/>
  <c r="BC167" i="90"/>
  <c r="W167" i="90" s="1"/>
  <c r="AM167" i="90" s="1"/>
  <c r="BC171" i="90"/>
  <c r="W171" i="90" s="1"/>
  <c r="AM171" i="90" s="1"/>
  <c r="BC177" i="90"/>
  <c r="W177" i="90" s="1"/>
  <c r="AM177" i="90" s="1"/>
  <c r="BC181" i="90"/>
  <c r="W181" i="90" s="1"/>
  <c r="AM181" i="90" s="1"/>
  <c r="BC185" i="90"/>
  <c r="W185" i="90" s="1"/>
  <c r="AM185" i="90" s="1"/>
  <c r="BC189" i="90"/>
  <c r="W189" i="90" s="1"/>
  <c r="AM189" i="90" s="1"/>
  <c r="BC193" i="90"/>
  <c r="W193" i="90" s="1"/>
  <c r="AM193" i="90" s="1"/>
  <c r="BC197" i="90"/>
  <c r="W197" i="90" s="1"/>
  <c r="AM197" i="90" s="1"/>
  <c r="BC201" i="90"/>
  <c r="W201" i="90" s="1"/>
  <c r="AM201" i="90" s="1"/>
  <c r="BC205" i="90"/>
  <c r="W205" i="90" s="1"/>
  <c r="AM205" i="90" s="1"/>
  <c r="BC209" i="90"/>
  <c r="W209" i="90" s="1"/>
  <c r="AM209" i="90" s="1"/>
  <c r="BC213" i="90"/>
  <c r="W213" i="90" s="1"/>
  <c r="AM213" i="90" s="1"/>
  <c r="BC217" i="90"/>
  <c r="W217" i="90" s="1"/>
  <c r="AM217" i="90" s="1"/>
  <c r="BC221" i="90"/>
  <c r="W221" i="90" s="1"/>
  <c r="AM221" i="90" s="1"/>
  <c r="BC225" i="90"/>
  <c r="W225" i="90" s="1"/>
  <c r="AM225" i="90" s="1"/>
  <c r="BA28" i="90"/>
  <c r="U28" i="90" s="1"/>
  <c r="AK28" i="90" s="1"/>
  <c r="BA32" i="90"/>
  <c r="U32" i="90" s="1"/>
  <c r="AK32" i="90" s="1"/>
  <c r="BA36" i="90"/>
  <c r="U36" i="90" s="1"/>
  <c r="AK36" i="90" s="1"/>
  <c r="BA40" i="90"/>
  <c r="U40" i="90" s="1"/>
  <c r="AK40" i="90" s="1"/>
  <c r="BA44" i="90"/>
  <c r="U44" i="90" s="1"/>
  <c r="AK44" i="90" s="1"/>
  <c r="BA48" i="90"/>
  <c r="U48" i="90" s="1"/>
  <c r="AK48" i="90" s="1"/>
  <c r="BA52" i="90"/>
  <c r="U52" i="90" s="1"/>
  <c r="AK52" i="90" s="1"/>
  <c r="BA56" i="90"/>
  <c r="U56" i="90" s="1"/>
  <c r="AK56" i="90" s="1"/>
  <c r="BA60" i="90"/>
  <c r="U60" i="90" s="1"/>
  <c r="AK60" i="90" s="1"/>
  <c r="BA63" i="90"/>
  <c r="U63" i="90" s="1"/>
  <c r="AK63" i="90" s="1"/>
  <c r="BA87" i="90"/>
  <c r="U87" i="90" s="1"/>
  <c r="AK87" i="90" s="1"/>
  <c r="BA91" i="90"/>
  <c r="U91" i="90" s="1"/>
  <c r="AK91" i="90" s="1"/>
  <c r="BA68" i="90"/>
  <c r="U68" i="90" s="1"/>
  <c r="AK68" i="90" s="1"/>
  <c r="BA72" i="90"/>
  <c r="U72" i="90" s="1"/>
  <c r="AK72" i="90" s="1"/>
  <c r="BA76" i="90"/>
  <c r="U76" i="90" s="1"/>
  <c r="AK76" i="90" s="1"/>
  <c r="BA80" i="90"/>
  <c r="U80" i="90" s="1"/>
  <c r="AK80" i="90" s="1"/>
  <c r="BA92" i="90"/>
  <c r="U92" i="90" s="1"/>
  <c r="AK92" i="90" s="1"/>
  <c r="BA96" i="90"/>
  <c r="U96" i="90" s="1"/>
  <c r="AK96" i="90" s="1"/>
  <c r="BA100" i="90"/>
  <c r="U100" i="90" s="1"/>
  <c r="AK100" i="90" s="1"/>
  <c r="BA104" i="90"/>
  <c r="U104" i="90" s="1"/>
  <c r="AK104" i="90" s="1"/>
  <c r="BA108" i="90"/>
  <c r="U108" i="90" s="1"/>
  <c r="AK108" i="90" s="1"/>
  <c r="BA112" i="90"/>
  <c r="U112" i="90" s="1"/>
  <c r="AK112" i="90" s="1"/>
  <c r="BA116" i="90"/>
  <c r="U116" i="90" s="1"/>
  <c r="AK116" i="90" s="1"/>
  <c r="BA120" i="90"/>
  <c r="U120" i="90" s="1"/>
  <c r="AK120" i="90" s="1"/>
  <c r="BA124" i="90"/>
  <c r="U124" i="90" s="1"/>
  <c r="AK124" i="90" s="1"/>
  <c r="BA128" i="90"/>
  <c r="U128" i="90" s="1"/>
  <c r="AK128" i="90" s="1"/>
  <c r="BA132" i="90"/>
  <c r="U132" i="90" s="1"/>
  <c r="AK132" i="90" s="1"/>
  <c r="BA135" i="90"/>
  <c r="U135" i="90" s="1"/>
  <c r="AK135" i="90" s="1"/>
  <c r="BA139" i="90"/>
  <c r="U139" i="90" s="1"/>
  <c r="AK139" i="90" s="1"/>
  <c r="BA143" i="90"/>
  <c r="U143" i="90" s="1"/>
  <c r="AK143" i="90" s="1"/>
  <c r="BA166" i="90"/>
  <c r="U166" i="90" s="1"/>
  <c r="AK166" i="90" s="1"/>
  <c r="BA147" i="90"/>
  <c r="U147" i="90" s="1"/>
  <c r="AK147" i="90" s="1"/>
  <c r="BA151" i="90"/>
  <c r="U151" i="90" s="1"/>
  <c r="AK151" i="90" s="1"/>
  <c r="BA155" i="90"/>
  <c r="U155" i="90" s="1"/>
  <c r="AK155" i="90" s="1"/>
  <c r="BA159" i="90"/>
  <c r="U159" i="90" s="1"/>
  <c r="AK159" i="90" s="1"/>
  <c r="BA168" i="90"/>
  <c r="U168" i="90" s="1"/>
  <c r="AK168" i="90" s="1"/>
  <c r="BA172" i="90"/>
  <c r="U172" i="90" s="1"/>
  <c r="AK172" i="90" s="1"/>
  <c r="BA175" i="90"/>
  <c r="U175" i="90" s="1"/>
  <c r="AK175" i="90" s="1"/>
  <c r="BA179" i="90"/>
  <c r="U179" i="90" s="1"/>
  <c r="AK179" i="90" s="1"/>
  <c r="BA183" i="90"/>
  <c r="U183" i="90" s="1"/>
  <c r="AK183" i="90" s="1"/>
  <c r="BA188" i="90"/>
  <c r="U188" i="90" s="1"/>
  <c r="AK188" i="90" s="1"/>
  <c r="BA191" i="90"/>
  <c r="U191" i="90" s="1"/>
  <c r="AK191" i="90" s="1"/>
  <c r="BA196" i="90"/>
  <c r="U196" i="90" s="1"/>
  <c r="AK196" i="90" s="1"/>
  <c r="BA200" i="90"/>
  <c r="U200" i="90" s="1"/>
  <c r="AK200" i="90" s="1"/>
  <c r="BA204" i="90"/>
  <c r="U204" i="90" s="1"/>
  <c r="AK204" i="90" s="1"/>
  <c r="BA206" i="90"/>
  <c r="U206" i="90" s="1"/>
  <c r="AK206" i="90" s="1"/>
  <c r="BA210" i="90"/>
  <c r="U210" i="90" s="1"/>
  <c r="AK210" i="90" s="1"/>
  <c r="BJ29" i="90"/>
  <c r="AD29" i="90" s="1"/>
  <c r="AT29" i="90" s="1"/>
  <c r="BJ33" i="90"/>
  <c r="AD33" i="90" s="1"/>
  <c r="AT33" i="90" s="1"/>
  <c r="BJ37" i="90"/>
  <c r="AD37" i="90" s="1"/>
  <c r="AT37" i="90" s="1"/>
  <c r="BJ41" i="90"/>
  <c r="AD41" i="90" s="1"/>
  <c r="AT41" i="90" s="1"/>
  <c r="BJ45" i="90"/>
  <c r="AD45" i="90" s="1"/>
  <c r="AT45" i="90" s="1"/>
  <c r="BJ49" i="90"/>
  <c r="AD49" i="90" s="1"/>
  <c r="AT49" i="90" s="1"/>
  <c r="BJ53" i="90"/>
  <c r="AD53" i="90" s="1"/>
  <c r="AT53" i="90" s="1"/>
  <c r="BJ57" i="90"/>
  <c r="AD57" i="90" s="1"/>
  <c r="AT57" i="90" s="1"/>
  <c r="BJ61" i="90"/>
  <c r="AD61" i="90" s="1"/>
  <c r="AT61" i="90" s="1"/>
  <c r="BJ63" i="90"/>
  <c r="AD63" i="90" s="1"/>
  <c r="AT63" i="90" s="1"/>
  <c r="BJ67" i="90"/>
  <c r="AD67" i="90" s="1"/>
  <c r="AT67" i="90" s="1"/>
  <c r="BJ71" i="90"/>
  <c r="AD71" i="90" s="1"/>
  <c r="AT71" i="90" s="1"/>
  <c r="BJ75" i="90"/>
  <c r="AD75" i="90" s="1"/>
  <c r="AT75" i="90" s="1"/>
  <c r="BJ79" i="90"/>
  <c r="AD79" i="90" s="1"/>
  <c r="AT79" i="90" s="1"/>
  <c r="BJ83" i="90"/>
  <c r="AD83" i="90" s="1"/>
  <c r="AT83" i="90" s="1"/>
  <c r="BJ87" i="90"/>
  <c r="AD87" i="90" s="1"/>
  <c r="AT87" i="90" s="1"/>
  <c r="BJ91" i="90"/>
  <c r="AD91" i="90" s="1"/>
  <c r="AT91" i="90" s="1"/>
  <c r="BJ95" i="90"/>
  <c r="AD95" i="90" s="1"/>
  <c r="AT95" i="90" s="1"/>
  <c r="BJ99" i="90"/>
  <c r="AD99" i="90" s="1"/>
  <c r="AT99" i="90" s="1"/>
  <c r="BJ103" i="90"/>
  <c r="AD103" i="90" s="1"/>
  <c r="AT103" i="90" s="1"/>
  <c r="BJ107" i="90"/>
  <c r="AD107" i="90" s="1"/>
  <c r="AT107" i="90" s="1"/>
  <c r="BJ111" i="90"/>
  <c r="AD111" i="90" s="1"/>
  <c r="AT111" i="90" s="1"/>
  <c r="BJ115" i="90"/>
  <c r="AD115" i="90" s="1"/>
  <c r="AT115" i="90" s="1"/>
  <c r="BJ119" i="90"/>
  <c r="AD119" i="90" s="1"/>
  <c r="AT119" i="90" s="1"/>
  <c r="BJ123" i="90"/>
  <c r="AD123" i="90" s="1"/>
  <c r="AT123" i="90" s="1"/>
  <c r="BJ127" i="90"/>
  <c r="AD127" i="90" s="1"/>
  <c r="AT127" i="90" s="1"/>
  <c r="BJ131" i="90"/>
  <c r="AD131" i="90" s="1"/>
  <c r="AT131" i="90" s="1"/>
  <c r="BJ135" i="90"/>
  <c r="AD135" i="90" s="1"/>
  <c r="AT135" i="90" s="1"/>
  <c r="BJ139" i="90"/>
  <c r="AD139" i="90" s="1"/>
  <c r="AT139" i="90" s="1"/>
  <c r="BJ143" i="90"/>
  <c r="AD143" i="90" s="1"/>
  <c r="AT143" i="90" s="1"/>
  <c r="BJ149" i="90"/>
  <c r="AD149" i="90" s="1"/>
  <c r="AT149" i="90" s="1"/>
  <c r="BJ151" i="90"/>
  <c r="AD151" i="90" s="1"/>
  <c r="AT151" i="90" s="1"/>
  <c r="BJ155" i="90"/>
  <c r="AD155" i="90" s="1"/>
  <c r="AT155" i="90" s="1"/>
  <c r="BJ159" i="90"/>
  <c r="AD159" i="90" s="1"/>
  <c r="AT159" i="90" s="1"/>
  <c r="BJ163" i="90"/>
  <c r="AD163" i="90" s="1"/>
  <c r="AT163" i="90" s="1"/>
  <c r="BJ167" i="90"/>
  <c r="AD167" i="90" s="1"/>
  <c r="AT167" i="90" s="1"/>
  <c r="BJ171" i="90"/>
  <c r="AD171" i="90" s="1"/>
  <c r="AT171" i="90" s="1"/>
  <c r="BJ175" i="90"/>
  <c r="AD175" i="90" s="1"/>
  <c r="AT175" i="90" s="1"/>
  <c r="BJ179" i="90"/>
  <c r="AD179" i="90" s="1"/>
  <c r="AT179" i="90" s="1"/>
  <c r="BJ183" i="90"/>
  <c r="AD183" i="90" s="1"/>
  <c r="AT183" i="90" s="1"/>
  <c r="BJ186" i="90"/>
  <c r="AD186" i="90" s="1"/>
  <c r="AT186" i="90" s="1"/>
  <c r="BJ190" i="90"/>
  <c r="AD190" i="90" s="1"/>
  <c r="AT190" i="90" s="1"/>
  <c r="BJ194" i="90"/>
  <c r="AD194" i="90" s="1"/>
  <c r="AT194" i="90" s="1"/>
  <c r="BJ198" i="90"/>
  <c r="AD198" i="90" s="1"/>
  <c r="AT198" i="90" s="1"/>
  <c r="BJ202" i="90"/>
  <c r="AD202" i="90" s="1"/>
  <c r="AT202" i="90" s="1"/>
  <c r="BJ206" i="90"/>
  <c r="AD206" i="90" s="1"/>
  <c r="AT206" i="90" s="1"/>
  <c r="BJ219" i="90"/>
  <c r="AD219" i="90" s="1"/>
  <c r="AT219" i="90" s="1"/>
  <c r="BJ212" i="90"/>
  <c r="AD212" i="90" s="1"/>
  <c r="AT212" i="90" s="1"/>
  <c r="BJ217" i="90"/>
  <c r="AD217" i="90" s="1"/>
  <c r="AT217" i="90" s="1"/>
  <c r="BJ221" i="90"/>
  <c r="AD221" i="90" s="1"/>
  <c r="AT221" i="90" s="1"/>
  <c r="BJ227" i="90"/>
  <c r="AD227" i="90" s="1"/>
  <c r="AT227" i="90" s="1"/>
  <c r="BD222" i="90"/>
  <c r="X222" i="90" s="1"/>
  <c r="AN222" i="90" s="1"/>
  <c r="BD208" i="90"/>
  <c r="X208" i="90" s="1"/>
  <c r="AN208" i="90" s="1"/>
  <c r="BD190" i="90"/>
  <c r="X190" i="90" s="1"/>
  <c r="AN190" i="90" s="1"/>
  <c r="BD175" i="90"/>
  <c r="X175" i="90" s="1"/>
  <c r="AN175" i="90" s="1"/>
  <c r="BD159" i="90"/>
  <c r="X159" i="90" s="1"/>
  <c r="AN159" i="90" s="1"/>
  <c r="BD138" i="90"/>
  <c r="X138" i="90" s="1"/>
  <c r="AN138" i="90" s="1"/>
  <c r="BD130" i="90"/>
  <c r="X130" i="90" s="1"/>
  <c r="AN130" i="90" s="1"/>
  <c r="BD105" i="90"/>
  <c r="X105" i="90" s="1"/>
  <c r="AN105" i="90" s="1"/>
  <c r="BD93" i="90"/>
  <c r="X93" i="90" s="1"/>
  <c r="AN93" i="90" s="1"/>
  <c r="BD79" i="90"/>
  <c r="X79" i="90" s="1"/>
  <c r="AN79" i="90" s="1"/>
  <c r="BD52" i="90"/>
  <c r="X52" i="90" s="1"/>
  <c r="AN52" i="90" s="1"/>
  <c r="BD36" i="90"/>
  <c r="X36" i="90" s="1"/>
  <c r="AN36" i="90" s="1"/>
  <c r="BD66" i="90"/>
  <c r="X66" i="90" s="1"/>
  <c r="AN66" i="90" s="1"/>
  <c r="AY216" i="90"/>
  <c r="S216" i="90" s="1"/>
  <c r="AI216" i="90" s="1"/>
  <c r="AY200" i="90"/>
  <c r="S200" i="90" s="1"/>
  <c r="AI200" i="90" s="1"/>
  <c r="AY184" i="90"/>
  <c r="S184" i="90" s="1"/>
  <c r="AI184" i="90" s="1"/>
  <c r="AY167" i="90"/>
  <c r="S167" i="90" s="1"/>
  <c r="AI167" i="90" s="1"/>
  <c r="AY152" i="90"/>
  <c r="S152" i="90" s="1"/>
  <c r="AI152" i="90" s="1"/>
  <c r="AY136" i="90"/>
  <c r="S136" i="90" s="1"/>
  <c r="AI136" i="90" s="1"/>
  <c r="AY120" i="90"/>
  <c r="S120" i="90" s="1"/>
  <c r="AI120" i="90" s="1"/>
  <c r="AY104" i="90"/>
  <c r="S104" i="90" s="1"/>
  <c r="AI104" i="90" s="1"/>
  <c r="AY88" i="90"/>
  <c r="S88" i="90" s="1"/>
  <c r="AI88" i="90" s="1"/>
  <c r="AY72" i="90"/>
  <c r="S72" i="90" s="1"/>
  <c r="AI72" i="90" s="1"/>
  <c r="AY52" i="90"/>
  <c r="S52" i="90" s="1"/>
  <c r="AI52" i="90" s="1"/>
  <c r="AY36" i="90"/>
  <c r="S36" i="90" s="1"/>
  <c r="AI36" i="90" s="1"/>
  <c r="BB30" i="90"/>
  <c r="V30" i="90" s="1"/>
  <c r="AL30" i="90" s="1"/>
  <c r="BB34" i="90"/>
  <c r="V34" i="90" s="1"/>
  <c r="AL34" i="90" s="1"/>
  <c r="BB38" i="90"/>
  <c r="V38" i="90" s="1"/>
  <c r="AL38" i="90" s="1"/>
  <c r="BB42" i="90"/>
  <c r="V42" i="90" s="1"/>
  <c r="AL42" i="90" s="1"/>
  <c r="BB46" i="90"/>
  <c r="V46" i="90" s="1"/>
  <c r="AL46" i="90" s="1"/>
  <c r="BB50" i="90"/>
  <c r="V50" i="90" s="1"/>
  <c r="AL50" i="90" s="1"/>
  <c r="BB54" i="90"/>
  <c r="V54" i="90" s="1"/>
  <c r="AL54" i="90" s="1"/>
  <c r="BB58" i="90"/>
  <c r="V58" i="90" s="1"/>
  <c r="AL58" i="90" s="1"/>
  <c r="BB62" i="90"/>
  <c r="V62" i="90" s="1"/>
  <c r="AL62" i="90" s="1"/>
  <c r="BB65" i="90"/>
  <c r="V65" i="90" s="1"/>
  <c r="AL65" i="90" s="1"/>
  <c r="BB69" i="90"/>
  <c r="V69" i="90" s="1"/>
  <c r="AL69" i="90" s="1"/>
  <c r="BB73" i="90"/>
  <c r="V73" i="90" s="1"/>
  <c r="AL73" i="90" s="1"/>
  <c r="BB77" i="90"/>
  <c r="V77" i="90" s="1"/>
  <c r="AL77" i="90" s="1"/>
  <c r="BB81" i="90"/>
  <c r="V81" i="90" s="1"/>
  <c r="AL81" i="90" s="1"/>
  <c r="BB86" i="90"/>
  <c r="V86" i="90" s="1"/>
  <c r="AL86" i="90" s="1"/>
  <c r="BB90" i="90"/>
  <c r="V90" i="90" s="1"/>
  <c r="AL90" i="90" s="1"/>
  <c r="BB94" i="90"/>
  <c r="V94" i="90" s="1"/>
  <c r="AL94" i="90" s="1"/>
  <c r="BB98" i="90"/>
  <c r="V98" i="90" s="1"/>
  <c r="AL98" i="90" s="1"/>
  <c r="BB102" i="90"/>
  <c r="V102" i="90" s="1"/>
  <c r="AL102" i="90" s="1"/>
  <c r="BB106" i="90"/>
  <c r="V106" i="90" s="1"/>
  <c r="AL106" i="90" s="1"/>
  <c r="BB110" i="90"/>
  <c r="V110" i="90" s="1"/>
  <c r="AL110" i="90" s="1"/>
  <c r="BB114" i="90"/>
  <c r="V114" i="90" s="1"/>
  <c r="AL114" i="90" s="1"/>
  <c r="BB118" i="90"/>
  <c r="V118" i="90" s="1"/>
  <c r="AL118" i="90" s="1"/>
  <c r="BB122" i="90"/>
  <c r="V122" i="90" s="1"/>
  <c r="AL122" i="90" s="1"/>
  <c r="BB126" i="90"/>
  <c r="V126" i="90" s="1"/>
  <c r="AL126" i="90" s="1"/>
  <c r="BB130" i="90"/>
  <c r="V130" i="90" s="1"/>
  <c r="AL130" i="90" s="1"/>
  <c r="BB134" i="90"/>
  <c r="V134" i="90" s="1"/>
  <c r="AL134" i="90" s="1"/>
  <c r="BB138" i="90"/>
  <c r="V138" i="90" s="1"/>
  <c r="AL138" i="90" s="1"/>
  <c r="BB142" i="90"/>
  <c r="V142" i="90" s="1"/>
  <c r="AL142" i="90" s="1"/>
  <c r="BB149" i="90"/>
  <c r="V149" i="90" s="1"/>
  <c r="AL149" i="90" s="1"/>
  <c r="BB147" i="90"/>
  <c r="V147" i="90" s="1"/>
  <c r="AL147" i="90" s="1"/>
  <c r="BB154" i="90"/>
  <c r="V154" i="90" s="1"/>
  <c r="AL154" i="90" s="1"/>
  <c r="BB158" i="90"/>
  <c r="V158" i="90" s="1"/>
  <c r="AL158" i="90" s="1"/>
  <c r="BB162" i="90"/>
  <c r="V162" i="90" s="1"/>
  <c r="AL162" i="90" s="1"/>
  <c r="BB166" i="90"/>
  <c r="V166" i="90" s="1"/>
  <c r="AL166" i="90" s="1"/>
  <c r="BB170" i="90"/>
  <c r="V170" i="90" s="1"/>
  <c r="AL170" i="90" s="1"/>
  <c r="BB174" i="90"/>
  <c r="V174" i="90" s="1"/>
  <c r="AL174" i="90" s="1"/>
  <c r="BB178" i="90"/>
  <c r="V178" i="90" s="1"/>
  <c r="AL178" i="90" s="1"/>
  <c r="BB182" i="90"/>
  <c r="V182" i="90" s="1"/>
  <c r="AL182" i="90" s="1"/>
  <c r="BB191" i="90"/>
  <c r="V191" i="90" s="1"/>
  <c r="AL191" i="90" s="1"/>
  <c r="BB189" i="90"/>
  <c r="V189" i="90" s="1"/>
  <c r="AL189" i="90" s="1"/>
  <c r="BB193" i="90"/>
  <c r="V193" i="90" s="1"/>
  <c r="AL193" i="90" s="1"/>
  <c r="BB208" i="90"/>
  <c r="V208" i="90" s="1"/>
  <c r="AL208" i="90" s="1"/>
  <c r="BB199" i="90"/>
  <c r="V199" i="90" s="1"/>
  <c r="AL199" i="90" s="1"/>
  <c r="BB203" i="90"/>
  <c r="V203" i="90" s="1"/>
  <c r="AL203" i="90" s="1"/>
  <c r="BB207" i="90"/>
  <c r="V207" i="90" s="1"/>
  <c r="AL207" i="90" s="1"/>
  <c r="BB211" i="90"/>
  <c r="V211" i="90" s="1"/>
  <c r="AL211" i="90" s="1"/>
  <c r="BB215" i="90"/>
  <c r="V215" i="90" s="1"/>
  <c r="AL215" i="90" s="1"/>
  <c r="BB223" i="90"/>
  <c r="V223" i="90" s="1"/>
  <c r="AL223" i="90" s="1"/>
  <c r="BB226" i="90"/>
  <c r="V226" i="90" s="1"/>
  <c r="AL226" i="90" s="1"/>
  <c r="BI30" i="90"/>
  <c r="AC30" i="90" s="1"/>
  <c r="AS30" i="90" s="1"/>
  <c r="BI34" i="90"/>
  <c r="AC34" i="90" s="1"/>
  <c r="AS34" i="90" s="1"/>
  <c r="BI38" i="90"/>
  <c r="AC38" i="90" s="1"/>
  <c r="AS38" i="90" s="1"/>
  <c r="BI42" i="90"/>
  <c r="AC42" i="90" s="1"/>
  <c r="AS42" i="90" s="1"/>
  <c r="BI46" i="90"/>
  <c r="AC46" i="90" s="1"/>
  <c r="AS46" i="90" s="1"/>
  <c r="BI50" i="90"/>
  <c r="AC50" i="90" s="1"/>
  <c r="AS50" i="90" s="1"/>
  <c r="BI54" i="90"/>
  <c r="AC54" i="90" s="1"/>
  <c r="AS54" i="90" s="1"/>
  <c r="BI58" i="90"/>
  <c r="AC58" i="90" s="1"/>
  <c r="AS58" i="90" s="1"/>
  <c r="BI62" i="90"/>
  <c r="AC62" i="90" s="1"/>
  <c r="AS62" i="90" s="1"/>
  <c r="BI86" i="90"/>
  <c r="AC86" i="90" s="1"/>
  <c r="AS86" i="90" s="1"/>
  <c r="BI90" i="90"/>
  <c r="AC90" i="90" s="1"/>
  <c r="AS90" i="90" s="1"/>
  <c r="BI67" i="90"/>
  <c r="AC67" i="90" s="1"/>
  <c r="AS67" i="90" s="1"/>
  <c r="BI71" i="90"/>
  <c r="AC71" i="90" s="1"/>
  <c r="AS71" i="90" s="1"/>
  <c r="BI75" i="90"/>
  <c r="AC75" i="90" s="1"/>
  <c r="AS75" i="90" s="1"/>
  <c r="BI79" i="90"/>
  <c r="AC79" i="90" s="1"/>
  <c r="AS79" i="90" s="1"/>
  <c r="BI83" i="90"/>
  <c r="AC83" i="90" s="1"/>
  <c r="AS83" i="90" s="1"/>
  <c r="BI94" i="90"/>
  <c r="AC94" i="90" s="1"/>
  <c r="AS94" i="90" s="1"/>
  <c r="BI98" i="90"/>
  <c r="AC98" i="90" s="1"/>
  <c r="AS98" i="90" s="1"/>
  <c r="BI102" i="90"/>
  <c r="AC102" i="90" s="1"/>
  <c r="AS102" i="90" s="1"/>
  <c r="BI106" i="90"/>
  <c r="AC106" i="90" s="1"/>
  <c r="AS106" i="90" s="1"/>
  <c r="BI110" i="90"/>
  <c r="AC110" i="90" s="1"/>
  <c r="AS110" i="90" s="1"/>
  <c r="BI114" i="90"/>
  <c r="AC114" i="90" s="1"/>
  <c r="AS114" i="90" s="1"/>
  <c r="BI118" i="90"/>
  <c r="AC118" i="90" s="1"/>
  <c r="AS118" i="90" s="1"/>
  <c r="BI122" i="90"/>
  <c r="AC122" i="90" s="1"/>
  <c r="AS122" i="90" s="1"/>
  <c r="BI126" i="90"/>
  <c r="AC126" i="90" s="1"/>
  <c r="AS126" i="90" s="1"/>
  <c r="BI130" i="90"/>
  <c r="AC130" i="90" s="1"/>
  <c r="AS130" i="90" s="1"/>
  <c r="BI145" i="90"/>
  <c r="AC145" i="90" s="1"/>
  <c r="AS145" i="90" s="1"/>
  <c r="BI137" i="90"/>
  <c r="AC137" i="90" s="1"/>
  <c r="AS137" i="90" s="1"/>
  <c r="BI141" i="90"/>
  <c r="AC141" i="90" s="1"/>
  <c r="AS141" i="90" s="1"/>
  <c r="BI162" i="90"/>
  <c r="AC162" i="90" s="1"/>
  <c r="AS162" i="90" s="1"/>
  <c r="BI148" i="90"/>
  <c r="AC148" i="90" s="1"/>
  <c r="AS148" i="90" s="1"/>
  <c r="BI152" i="90"/>
  <c r="AC152" i="90" s="1"/>
  <c r="AS152" i="90" s="1"/>
  <c r="BI156" i="90"/>
  <c r="AC156" i="90" s="1"/>
  <c r="AS156" i="90" s="1"/>
  <c r="BI160" i="90"/>
  <c r="AC160" i="90" s="1"/>
  <c r="AS160" i="90" s="1"/>
  <c r="BI166" i="90"/>
  <c r="AC166" i="90" s="1"/>
  <c r="AS166" i="90" s="1"/>
  <c r="BI170" i="90"/>
  <c r="AC170" i="90" s="1"/>
  <c r="AS170" i="90" s="1"/>
  <c r="BI173" i="90"/>
  <c r="AC173" i="90" s="1"/>
  <c r="AS173" i="90" s="1"/>
  <c r="BI177" i="90"/>
  <c r="AC177" i="90" s="1"/>
  <c r="AS177" i="90" s="1"/>
  <c r="BI181" i="90"/>
  <c r="AC181" i="90" s="1"/>
  <c r="AS181" i="90" s="1"/>
  <c r="BI185" i="90"/>
  <c r="AC185" i="90" s="1"/>
  <c r="AS185" i="90" s="1"/>
  <c r="BI190" i="90"/>
  <c r="AC190" i="90" s="1"/>
  <c r="AS190" i="90" s="1"/>
  <c r="BI193" i="90"/>
  <c r="AC193" i="90" s="1"/>
  <c r="AS193" i="90" s="1"/>
  <c r="BI198" i="90"/>
  <c r="AC198" i="90" s="1"/>
  <c r="AS198" i="90" s="1"/>
  <c r="BI202" i="90"/>
  <c r="AC202" i="90" s="1"/>
  <c r="AS202" i="90" s="1"/>
  <c r="BI213" i="90"/>
  <c r="AC213" i="90" s="1"/>
  <c r="AS213" i="90" s="1"/>
  <c r="BI209" i="90"/>
  <c r="AC209" i="90" s="1"/>
  <c r="AS209" i="90" s="1"/>
  <c r="BI215" i="90"/>
  <c r="AC215" i="90" s="1"/>
  <c r="AS215" i="90" s="1"/>
  <c r="BI217" i="90"/>
  <c r="AC217" i="90" s="1"/>
  <c r="AS217" i="90" s="1"/>
  <c r="BI222" i="90"/>
  <c r="AC222" i="90" s="1"/>
  <c r="AS222" i="90" s="1"/>
  <c r="BD214" i="90"/>
  <c r="X214" i="90" s="1"/>
  <c r="AN214" i="90" s="1"/>
  <c r="BD123" i="90"/>
  <c r="X123" i="90" s="1"/>
  <c r="AN123" i="90" s="1"/>
  <c r="BD111" i="90"/>
  <c r="X111" i="90" s="1"/>
  <c r="AN111" i="90" s="1"/>
  <c r="BD99" i="90"/>
  <c r="X99" i="90" s="1"/>
  <c r="AN99" i="90" s="1"/>
  <c r="BD86" i="90"/>
  <c r="X86" i="90" s="1"/>
  <c r="AN86" i="90" s="1"/>
  <c r="BD75" i="90"/>
  <c r="X75" i="90" s="1"/>
  <c r="AN75" i="90" s="1"/>
  <c r="AY224" i="90"/>
  <c r="S224" i="90" s="1"/>
  <c r="AI224" i="90" s="1"/>
  <c r="AY206" i="90"/>
  <c r="S206" i="90" s="1"/>
  <c r="AI206" i="90" s="1"/>
  <c r="AY190" i="90"/>
  <c r="S190" i="90" s="1"/>
  <c r="AI190" i="90" s="1"/>
  <c r="AY174" i="90"/>
  <c r="S174" i="90" s="1"/>
  <c r="AI174" i="90" s="1"/>
  <c r="AY158" i="90"/>
  <c r="S158" i="90" s="1"/>
  <c r="AI158" i="90" s="1"/>
  <c r="AY142" i="90"/>
  <c r="S142" i="90" s="1"/>
  <c r="AI142" i="90" s="1"/>
  <c r="AY126" i="90"/>
  <c r="S126" i="90" s="1"/>
  <c r="AI126" i="90" s="1"/>
  <c r="AY110" i="90"/>
  <c r="S110" i="90" s="1"/>
  <c r="AI110" i="90" s="1"/>
  <c r="AY94" i="90"/>
  <c r="S94" i="90" s="1"/>
  <c r="AI94" i="90" s="1"/>
  <c r="AY78" i="90"/>
  <c r="S78" i="90" s="1"/>
  <c r="AI78" i="90" s="1"/>
  <c r="AY58" i="90"/>
  <c r="S58" i="90" s="1"/>
  <c r="AI58" i="90" s="1"/>
  <c r="AY42" i="90"/>
  <c r="S42" i="90" s="1"/>
  <c r="AI42" i="90" s="1"/>
  <c r="AY65" i="90"/>
  <c r="S65" i="90" s="1"/>
  <c r="AI65" i="90" s="1"/>
  <c r="BH63" i="90"/>
  <c r="AB63" i="90" s="1"/>
  <c r="AR63" i="90" s="1"/>
  <c r="BH72" i="90"/>
  <c r="AB72" i="90" s="1"/>
  <c r="AR72" i="90" s="1"/>
  <c r="BH29" i="90"/>
  <c r="AB29" i="90" s="1"/>
  <c r="AR29" i="90" s="1"/>
  <c r="BH33" i="90"/>
  <c r="AB33" i="90" s="1"/>
  <c r="AR33" i="90" s="1"/>
  <c r="BH37" i="90"/>
  <c r="AB37" i="90" s="1"/>
  <c r="AR37" i="90" s="1"/>
  <c r="BH41" i="90"/>
  <c r="AB41" i="90" s="1"/>
  <c r="AR41" i="90" s="1"/>
  <c r="BH45" i="90"/>
  <c r="AB45" i="90" s="1"/>
  <c r="AR45" i="90" s="1"/>
  <c r="BH49" i="90"/>
  <c r="AB49" i="90" s="1"/>
  <c r="AR49" i="90" s="1"/>
  <c r="BH53" i="90"/>
  <c r="AB53" i="90" s="1"/>
  <c r="AR53" i="90" s="1"/>
  <c r="BH57" i="90"/>
  <c r="AB57" i="90" s="1"/>
  <c r="AR57" i="90" s="1"/>
  <c r="BH61" i="90"/>
  <c r="AB61" i="90" s="1"/>
  <c r="AR61" i="90" s="1"/>
  <c r="BH71" i="90"/>
  <c r="AB71" i="90" s="1"/>
  <c r="AR71" i="90" s="1"/>
  <c r="BH79" i="90"/>
  <c r="AB79" i="90" s="1"/>
  <c r="AR79" i="90" s="1"/>
  <c r="BH83" i="90"/>
  <c r="AB83" i="90" s="1"/>
  <c r="AR83" i="90" s="1"/>
  <c r="BH116" i="90"/>
  <c r="AB116" i="90" s="1"/>
  <c r="AR116" i="90" s="1"/>
  <c r="BH146" i="90"/>
  <c r="AB146" i="90" s="1"/>
  <c r="AR146" i="90" s="1"/>
  <c r="BH145" i="90"/>
  <c r="AB145" i="90" s="1"/>
  <c r="AR145" i="90" s="1"/>
  <c r="BH153" i="90"/>
  <c r="AB153" i="90" s="1"/>
  <c r="AR153" i="90" s="1"/>
  <c r="BH157" i="90"/>
  <c r="AB157" i="90" s="1"/>
  <c r="AR157" i="90" s="1"/>
  <c r="BH161" i="90"/>
  <c r="AB161" i="90" s="1"/>
  <c r="AR161" i="90" s="1"/>
  <c r="BH198" i="90"/>
  <c r="AB198" i="90" s="1"/>
  <c r="AR198" i="90" s="1"/>
  <c r="BH192" i="90"/>
  <c r="AB192" i="90" s="1"/>
  <c r="AR192" i="90" s="1"/>
  <c r="BH196" i="90"/>
  <c r="AB196" i="90" s="1"/>
  <c r="AR196" i="90" s="1"/>
  <c r="BH211" i="90"/>
  <c r="AB211" i="90" s="1"/>
  <c r="AR211" i="90" s="1"/>
  <c r="BH214" i="90"/>
  <c r="AB214" i="90" s="1"/>
  <c r="AR214" i="90" s="1"/>
  <c r="BH218" i="90"/>
  <c r="AB218" i="90" s="1"/>
  <c r="AR218" i="90" s="1"/>
  <c r="BF30" i="90"/>
  <c r="Z30" i="90" s="1"/>
  <c r="AP30" i="90" s="1"/>
  <c r="BF34" i="90"/>
  <c r="Z34" i="90" s="1"/>
  <c r="AP34" i="90" s="1"/>
  <c r="BF38" i="90"/>
  <c r="Z38" i="90" s="1"/>
  <c r="AP38" i="90" s="1"/>
  <c r="BF42" i="90"/>
  <c r="Z42" i="90" s="1"/>
  <c r="AP42" i="90" s="1"/>
  <c r="BF46" i="90"/>
  <c r="Z46" i="90" s="1"/>
  <c r="AP46" i="90" s="1"/>
  <c r="BF50" i="90"/>
  <c r="Z50" i="90" s="1"/>
  <c r="AP50" i="90" s="1"/>
  <c r="BF54" i="90"/>
  <c r="Z54" i="90" s="1"/>
  <c r="AP54" i="90" s="1"/>
  <c r="BF58" i="90"/>
  <c r="Z58" i="90" s="1"/>
  <c r="AP58" i="90" s="1"/>
  <c r="BF62" i="90"/>
  <c r="Z62" i="90" s="1"/>
  <c r="AP62" i="90" s="1"/>
  <c r="BF65" i="90"/>
  <c r="Z65" i="90" s="1"/>
  <c r="AP65" i="90" s="1"/>
  <c r="BF69" i="90"/>
  <c r="Z69" i="90" s="1"/>
  <c r="AP69" i="90" s="1"/>
  <c r="BF73" i="90"/>
  <c r="Z73" i="90" s="1"/>
  <c r="AP73" i="90" s="1"/>
  <c r="BF77" i="90"/>
  <c r="Z77" i="90" s="1"/>
  <c r="AP77" i="90" s="1"/>
  <c r="BF81" i="90"/>
  <c r="Z81" i="90" s="1"/>
  <c r="AP81" i="90" s="1"/>
  <c r="BF86" i="90"/>
  <c r="Z86" i="90" s="1"/>
  <c r="AP86" i="90" s="1"/>
  <c r="BF90" i="90"/>
  <c r="Z90" i="90" s="1"/>
  <c r="AP90" i="90" s="1"/>
  <c r="BF94" i="90"/>
  <c r="Z94" i="90" s="1"/>
  <c r="AP94" i="90" s="1"/>
  <c r="BF98" i="90"/>
  <c r="Z98" i="90" s="1"/>
  <c r="AP98" i="90" s="1"/>
  <c r="BF102" i="90"/>
  <c r="Z102" i="90" s="1"/>
  <c r="AP102" i="90" s="1"/>
  <c r="BF106" i="90"/>
  <c r="Z106" i="90" s="1"/>
  <c r="AP106" i="90" s="1"/>
  <c r="BF110" i="90"/>
  <c r="Z110" i="90" s="1"/>
  <c r="AP110" i="90" s="1"/>
  <c r="BF114" i="90"/>
  <c r="Z114" i="90" s="1"/>
  <c r="AP114" i="90" s="1"/>
  <c r="BF118" i="90"/>
  <c r="Z118" i="90" s="1"/>
  <c r="AP118" i="90" s="1"/>
  <c r="BF122" i="90"/>
  <c r="Z122" i="90" s="1"/>
  <c r="AP122" i="90" s="1"/>
  <c r="BF126" i="90"/>
  <c r="Z126" i="90" s="1"/>
  <c r="AP126" i="90" s="1"/>
  <c r="BF130" i="90"/>
  <c r="Z130" i="90" s="1"/>
  <c r="AP130" i="90" s="1"/>
  <c r="BF134" i="90"/>
  <c r="Z134" i="90" s="1"/>
  <c r="AP134" i="90" s="1"/>
  <c r="BF138" i="90"/>
  <c r="Z138" i="90" s="1"/>
  <c r="AP138" i="90" s="1"/>
  <c r="BF142" i="90"/>
  <c r="Z142" i="90" s="1"/>
  <c r="AP142" i="90" s="1"/>
  <c r="BF150" i="90"/>
  <c r="Z150" i="90" s="1"/>
  <c r="AP150" i="90" s="1"/>
  <c r="BF149" i="90"/>
  <c r="Z149" i="90" s="1"/>
  <c r="AP149" i="90" s="1"/>
  <c r="BF154" i="90"/>
  <c r="Z154" i="90" s="1"/>
  <c r="AP154" i="90" s="1"/>
  <c r="BF158" i="90"/>
  <c r="Z158" i="90" s="1"/>
  <c r="AP158" i="90" s="1"/>
  <c r="BF173" i="90"/>
  <c r="Z173" i="90" s="1"/>
  <c r="AP173" i="90" s="1"/>
  <c r="BF165" i="90"/>
  <c r="Z165" i="90" s="1"/>
  <c r="AP165" i="90" s="1"/>
  <c r="BF169" i="90"/>
  <c r="Z169" i="90" s="1"/>
  <c r="AP169" i="90" s="1"/>
  <c r="BF174" i="90"/>
  <c r="Z174" i="90" s="1"/>
  <c r="AP174" i="90" s="1"/>
  <c r="BF178" i="90"/>
  <c r="Z178" i="90" s="1"/>
  <c r="AP178" i="90" s="1"/>
  <c r="BF182" i="90"/>
  <c r="Z182" i="90" s="1"/>
  <c r="AP182" i="90" s="1"/>
  <c r="BF186" i="90"/>
  <c r="Z186" i="90" s="1"/>
  <c r="AP186" i="90" s="1"/>
  <c r="BF190" i="90"/>
  <c r="Z190" i="90" s="1"/>
  <c r="AP190" i="90" s="1"/>
  <c r="BF194" i="90"/>
  <c r="Z194" i="90" s="1"/>
  <c r="AP194" i="90" s="1"/>
  <c r="BF206" i="90"/>
  <c r="Z206" i="90" s="1"/>
  <c r="AP206" i="90" s="1"/>
  <c r="BF199" i="90"/>
  <c r="Z199" i="90" s="1"/>
  <c r="AP199" i="90" s="1"/>
  <c r="BF203" i="90"/>
  <c r="Z203" i="90" s="1"/>
  <c r="AP203" i="90" s="1"/>
  <c r="BF210" i="90"/>
  <c r="Z210" i="90" s="1"/>
  <c r="AP210" i="90" s="1"/>
  <c r="BF212" i="90"/>
  <c r="Z212" i="90" s="1"/>
  <c r="AP212" i="90" s="1"/>
  <c r="BF218" i="90"/>
  <c r="Z218" i="90" s="1"/>
  <c r="AP218" i="90" s="1"/>
  <c r="BD213" i="90"/>
  <c r="X213" i="90" s="1"/>
  <c r="AN213" i="90" s="1"/>
  <c r="BD201" i="90"/>
  <c r="X201" i="90" s="1"/>
  <c r="AN201" i="90" s="1"/>
  <c r="BD164" i="90"/>
  <c r="X164" i="90" s="1"/>
  <c r="AN164" i="90" s="1"/>
  <c r="BD143" i="90"/>
  <c r="X143" i="90" s="1"/>
  <c r="AN143" i="90" s="1"/>
  <c r="BD122" i="90"/>
  <c r="X122" i="90" s="1"/>
  <c r="AN122" i="90" s="1"/>
  <c r="BD110" i="90"/>
  <c r="X110" i="90" s="1"/>
  <c r="AN110" i="90" s="1"/>
  <c r="BD98" i="90"/>
  <c r="X98" i="90" s="1"/>
  <c r="AN98" i="90" s="1"/>
  <c r="BD85" i="90"/>
  <c r="X85" i="90" s="1"/>
  <c r="AN85" i="90" s="1"/>
  <c r="BD57" i="90"/>
  <c r="X57" i="90" s="1"/>
  <c r="AN57" i="90" s="1"/>
  <c r="BD41" i="90"/>
  <c r="X41" i="90" s="1"/>
  <c r="AN41" i="90" s="1"/>
  <c r="BD71" i="90"/>
  <c r="X71" i="90" s="1"/>
  <c r="AN71" i="90" s="1"/>
  <c r="AY221" i="90"/>
  <c r="S221" i="90" s="1"/>
  <c r="AI221" i="90" s="1"/>
  <c r="AY205" i="90"/>
  <c r="S205" i="90" s="1"/>
  <c r="AI205" i="90" s="1"/>
  <c r="AY189" i="90"/>
  <c r="S189" i="90" s="1"/>
  <c r="AI189" i="90" s="1"/>
  <c r="AY172" i="90"/>
  <c r="S172" i="90" s="1"/>
  <c r="AI172" i="90" s="1"/>
  <c r="AY157" i="90"/>
  <c r="S157" i="90" s="1"/>
  <c r="AI157" i="90" s="1"/>
  <c r="AY141" i="90"/>
  <c r="S141" i="90" s="1"/>
  <c r="AI141" i="90" s="1"/>
  <c r="AY125" i="90"/>
  <c r="S125" i="90" s="1"/>
  <c r="AI125" i="90" s="1"/>
  <c r="AY109" i="90"/>
  <c r="S109" i="90" s="1"/>
  <c r="AI109" i="90" s="1"/>
  <c r="AY93" i="90"/>
  <c r="S93" i="90" s="1"/>
  <c r="AI93" i="90" s="1"/>
  <c r="AY77" i="90"/>
  <c r="S77" i="90" s="1"/>
  <c r="AI77" i="90" s="1"/>
  <c r="AY57" i="90"/>
  <c r="S57" i="90" s="1"/>
  <c r="AI57" i="90" s="1"/>
  <c r="AY41" i="90"/>
  <c r="S41" i="90" s="1"/>
  <c r="AI41" i="90" s="1"/>
  <c r="AY63" i="90"/>
  <c r="S63" i="90" s="1"/>
  <c r="AI63" i="90" s="1"/>
  <c r="BC67" i="90"/>
  <c r="W67" i="90" s="1"/>
  <c r="AM67" i="90" s="1"/>
  <c r="BC31" i="90"/>
  <c r="W31" i="90" s="1"/>
  <c r="AM31" i="90" s="1"/>
  <c r="BC35" i="90"/>
  <c r="W35" i="90" s="1"/>
  <c r="AM35" i="90" s="1"/>
  <c r="BC39" i="90"/>
  <c r="W39" i="90" s="1"/>
  <c r="AM39" i="90" s="1"/>
  <c r="BC43" i="90"/>
  <c r="W43" i="90" s="1"/>
  <c r="AM43" i="90" s="1"/>
  <c r="BC47" i="90"/>
  <c r="W47" i="90" s="1"/>
  <c r="AM47" i="90" s="1"/>
  <c r="BC51" i="90"/>
  <c r="W51" i="90" s="1"/>
  <c r="AM51" i="90" s="1"/>
  <c r="BC55" i="90"/>
  <c r="W55" i="90" s="1"/>
  <c r="AM55" i="90" s="1"/>
  <c r="BC59" i="90"/>
  <c r="W59" i="90" s="1"/>
  <c r="AM59" i="90" s="1"/>
  <c r="BC64" i="90"/>
  <c r="W64" i="90" s="1"/>
  <c r="AM64" i="90" s="1"/>
  <c r="BC69" i="90"/>
  <c r="W69" i="90" s="1"/>
  <c r="AM69" i="90" s="1"/>
  <c r="BC74" i="90"/>
  <c r="W74" i="90" s="1"/>
  <c r="AM74" i="90" s="1"/>
  <c r="BC78" i="90"/>
  <c r="W78" i="90" s="1"/>
  <c r="AM78" i="90" s="1"/>
  <c r="BC82" i="90"/>
  <c r="W82" i="90" s="1"/>
  <c r="AM82" i="90" s="1"/>
  <c r="BC86" i="90"/>
  <c r="W86" i="90" s="1"/>
  <c r="AM86" i="90" s="1"/>
  <c r="BC90" i="90"/>
  <c r="W90" i="90" s="1"/>
  <c r="AM90" i="90" s="1"/>
  <c r="BC94" i="90"/>
  <c r="W94" i="90" s="1"/>
  <c r="AM94" i="90" s="1"/>
  <c r="BC98" i="90"/>
  <c r="W98" i="90" s="1"/>
  <c r="AM98" i="90" s="1"/>
  <c r="BC102" i="90"/>
  <c r="W102" i="90" s="1"/>
  <c r="AM102" i="90" s="1"/>
  <c r="BC106" i="90"/>
  <c r="W106" i="90" s="1"/>
  <c r="AM106" i="90" s="1"/>
  <c r="BC110" i="90"/>
  <c r="W110" i="90" s="1"/>
  <c r="AM110" i="90" s="1"/>
  <c r="BC114" i="90"/>
  <c r="W114" i="90" s="1"/>
  <c r="AM114" i="90" s="1"/>
  <c r="BC118" i="90"/>
  <c r="W118" i="90" s="1"/>
  <c r="AM118" i="90" s="1"/>
  <c r="BC122" i="90"/>
  <c r="W122" i="90" s="1"/>
  <c r="AM122" i="90" s="1"/>
  <c r="BC126" i="90"/>
  <c r="W126" i="90" s="1"/>
  <c r="AM126" i="90" s="1"/>
  <c r="BC130" i="90"/>
  <c r="W130" i="90" s="1"/>
  <c r="AM130" i="90" s="1"/>
  <c r="BC134" i="90"/>
  <c r="W134" i="90" s="1"/>
  <c r="AM134" i="90" s="1"/>
  <c r="BC138" i="90"/>
  <c r="W138" i="90" s="1"/>
  <c r="AM138" i="90" s="1"/>
  <c r="BC142" i="90"/>
  <c r="W142" i="90" s="1"/>
  <c r="AM142" i="90" s="1"/>
  <c r="BC146" i="90"/>
  <c r="W146" i="90" s="1"/>
  <c r="AM146" i="90" s="1"/>
  <c r="BC150" i="90"/>
  <c r="W150" i="90" s="1"/>
  <c r="AM150" i="90" s="1"/>
  <c r="BC154" i="90"/>
  <c r="W154" i="90" s="1"/>
  <c r="AM154" i="90" s="1"/>
  <c r="BC158" i="90"/>
  <c r="W158" i="90" s="1"/>
  <c r="AM158" i="90" s="1"/>
  <c r="BC175" i="90"/>
  <c r="W175" i="90" s="1"/>
  <c r="AM175" i="90" s="1"/>
  <c r="BC164" i="90"/>
  <c r="W164" i="90" s="1"/>
  <c r="AM164" i="90" s="1"/>
  <c r="BC168" i="90"/>
  <c r="W168" i="90" s="1"/>
  <c r="AM168" i="90" s="1"/>
  <c r="BC172" i="90"/>
  <c r="W172" i="90" s="1"/>
  <c r="AM172" i="90" s="1"/>
  <c r="BC178" i="90"/>
  <c r="W178" i="90" s="1"/>
  <c r="AM178" i="90" s="1"/>
  <c r="BC182" i="90"/>
  <c r="W182" i="90" s="1"/>
  <c r="AM182" i="90" s="1"/>
  <c r="BC186" i="90"/>
  <c r="W186" i="90" s="1"/>
  <c r="AM186" i="90" s="1"/>
  <c r="BC190" i="90"/>
  <c r="W190" i="90" s="1"/>
  <c r="AM190" i="90" s="1"/>
  <c r="BC194" i="90"/>
  <c r="W194" i="90" s="1"/>
  <c r="AM194" i="90" s="1"/>
  <c r="BC198" i="90"/>
  <c r="W198" i="90" s="1"/>
  <c r="AM198" i="90" s="1"/>
  <c r="BC202" i="90"/>
  <c r="W202" i="90" s="1"/>
  <c r="AM202" i="90" s="1"/>
  <c r="BC206" i="90"/>
  <c r="W206" i="90" s="1"/>
  <c r="AM206" i="90" s="1"/>
  <c r="BC210" i="90"/>
  <c r="W210" i="90" s="1"/>
  <c r="AM210" i="90" s="1"/>
  <c r="BC214" i="90"/>
  <c r="W214" i="90" s="1"/>
  <c r="AM214" i="90" s="1"/>
  <c r="BC218" i="90"/>
  <c r="W218" i="90" s="1"/>
  <c r="AM218" i="90" s="1"/>
  <c r="BC222" i="90"/>
  <c r="W222" i="90" s="1"/>
  <c r="AM222" i="90" s="1"/>
  <c r="BC226" i="90"/>
  <c r="W226" i="90" s="1"/>
  <c r="AM226" i="90" s="1"/>
  <c r="BA29" i="90"/>
  <c r="U29" i="90" s="1"/>
  <c r="AK29" i="90" s="1"/>
  <c r="BA33" i="90"/>
  <c r="U33" i="90" s="1"/>
  <c r="AK33" i="90" s="1"/>
  <c r="BA37" i="90"/>
  <c r="U37" i="90" s="1"/>
  <c r="AK37" i="90" s="1"/>
  <c r="BA41" i="90"/>
  <c r="U41" i="90" s="1"/>
  <c r="AK41" i="90" s="1"/>
  <c r="BA45" i="90"/>
  <c r="U45" i="90" s="1"/>
  <c r="AK45" i="90" s="1"/>
  <c r="BA49" i="90"/>
  <c r="U49" i="90" s="1"/>
  <c r="AK49" i="90" s="1"/>
  <c r="BA53" i="90"/>
  <c r="U53" i="90" s="1"/>
  <c r="AK53" i="90" s="1"/>
  <c r="BA57" i="90"/>
  <c r="U57" i="90" s="1"/>
  <c r="AK57" i="90" s="1"/>
  <c r="BA61" i="90"/>
  <c r="U61" i="90" s="1"/>
  <c r="AK61" i="90" s="1"/>
  <c r="BA84" i="90"/>
  <c r="U84" i="90" s="1"/>
  <c r="AK84" i="90" s="1"/>
  <c r="BA88" i="90"/>
  <c r="U88" i="90" s="1"/>
  <c r="AK88" i="90" s="1"/>
  <c r="BA65" i="90"/>
  <c r="U65" i="90" s="1"/>
  <c r="AK65" i="90" s="1"/>
  <c r="BA69" i="90"/>
  <c r="U69" i="90" s="1"/>
  <c r="AK69" i="90" s="1"/>
  <c r="BA73" i="90"/>
  <c r="U73" i="90" s="1"/>
  <c r="AK73" i="90" s="1"/>
  <c r="BA77" i="90"/>
  <c r="U77" i="90" s="1"/>
  <c r="AK77" i="90" s="1"/>
  <c r="BA81" i="90"/>
  <c r="U81" i="90" s="1"/>
  <c r="AK81" i="90" s="1"/>
  <c r="BA93" i="90"/>
  <c r="U93" i="90" s="1"/>
  <c r="AK93" i="90" s="1"/>
  <c r="BA97" i="90"/>
  <c r="U97" i="90" s="1"/>
  <c r="AK97" i="90" s="1"/>
  <c r="BA101" i="90"/>
  <c r="U101" i="90" s="1"/>
  <c r="AK101" i="90" s="1"/>
  <c r="BA105" i="90"/>
  <c r="U105" i="90" s="1"/>
  <c r="AK105" i="90" s="1"/>
  <c r="BA109" i="90"/>
  <c r="U109" i="90" s="1"/>
  <c r="AK109" i="90" s="1"/>
  <c r="BA113" i="90"/>
  <c r="U113" i="90" s="1"/>
  <c r="AK113" i="90" s="1"/>
  <c r="BA117" i="90"/>
  <c r="U117" i="90" s="1"/>
  <c r="AK117" i="90" s="1"/>
  <c r="BA121" i="90"/>
  <c r="U121" i="90" s="1"/>
  <c r="AK121" i="90" s="1"/>
  <c r="BA125" i="90"/>
  <c r="U125" i="90" s="1"/>
  <c r="AK125" i="90" s="1"/>
  <c r="BA129" i="90"/>
  <c r="U129" i="90" s="1"/>
  <c r="AK129" i="90" s="1"/>
  <c r="BA133" i="90"/>
  <c r="U133" i="90" s="1"/>
  <c r="AK133" i="90" s="1"/>
  <c r="BA136" i="90"/>
  <c r="U136" i="90" s="1"/>
  <c r="AK136" i="90" s="1"/>
  <c r="BA140" i="90"/>
  <c r="U140" i="90" s="1"/>
  <c r="AK140" i="90" s="1"/>
  <c r="BA144" i="90"/>
  <c r="U144" i="90" s="1"/>
  <c r="AK144" i="90" s="1"/>
  <c r="BA162" i="90"/>
  <c r="U162" i="90" s="1"/>
  <c r="AK162" i="90" s="1"/>
  <c r="BA148" i="90"/>
  <c r="U148" i="90" s="1"/>
  <c r="AK148" i="90" s="1"/>
  <c r="BA152" i="90"/>
  <c r="U152" i="90" s="1"/>
  <c r="AK152" i="90" s="1"/>
  <c r="BA156" i="90"/>
  <c r="U156" i="90" s="1"/>
  <c r="AK156" i="90" s="1"/>
  <c r="BA160" i="90"/>
  <c r="U160" i="90" s="1"/>
  <c r="AK160" i="90" s="1"/>
  <c r="BA169" i="90"/>
  <c r="U169" i="90" s="1"/>
  <c r="AK169" i="90" s="1"/>
  <c r="BA186" i="90"/>
  <c r="U186" i="90" s="1"/>
  <c r="AK186" i="90" s="1"/>
  <c r="BA176" i="90"/>
  <c r="U176" i="90" s="1"/>
  <c r="AK176" i="90" s="1"/>
  <c r="BA180" i="90"/>
  <c r="U180" i="90" s="1"/>
  <c r="AK180" i="90" s="1"/>
  <c r="BA184" i="90"/>
  <c r="U184" i="90" s="1"/>
  <c r="AK184" i="90" s="1"/>
  <c r="BA189" i="90"/>
  <c r="U189" i="90" s="1"/>
  <c r="AK189" i="90" s="1"/>
  <c r="BA192" i="90"/>
  <c r="U192" i="90" s="1"/>
  <c r="AK192" i="90" s="1"/>
  <c r="BA197" i="90"/>
  <c r="U197" i="90" s="1"/>
  <c r="AK197" i="90" s="1"/>
  <c r="BA201" i="90"/>
  <c r="U201" i="90" s="1"/>
  <c r="AK201" i="90" s="1"/>
  <c r="BA205" i="90"/>
  <c r="U205" i="90" s="1"/>
  <c r="AK205" i="90" s="1"/>
  <c r="BA207" i="90"/>
  <c r="U207" i="90" s="1"/>
  <c r="AK207" i="90" s="1"/>
  <c r="BA213" i="90"/>
  <c r="U213" i="90" s="1"/>
  <c r="AK213" i="90" s="1"/>
  <c r="BA216" i="90"/>
  <c r="U216" i="90" s="1"/>
  <c r="AK216" i="90" s="1"/>
  <c r="BJ30" i="90"/>
  <c r="AD30" i="90" s="1"/>
  <c r="AT30" i="90" s="1"/>
  <c r="BJ34" i="90"/>
  <c r="AD34" i="90" s="1"/>
  <c r="AT34" i="90" s="1"/>
  <c r="BJ38" i="90"/>
  <c r="AD38" i="90" s="1"/>
  <c r="AT38" i="90" s="1"/>
  <c r="BJ42" i="90"/>
  <c r="AD42" i="90" s="1"/>
  <c r="AT42" i="90" s="1"/>
  <c r="BJ46" i="90"/>
  <c r="AD46" i="90" s="1"/>
  <c r="AT46" i="90" s="1"/>
  <c r="BJ50" i="90"/>
  <c r="AD50" i="90" s="1"/>
  <c r="AT50" i="90" s="1"/>
  <c r="BJ54" i="90"/>
  <c r="AD54" i="90" s="1"/>
  <c r="AT54" i="90" s="1"/>
  <c r="BJ58" i="90"/>
  <c r="AD58" i="90" s="1"/>
  <c r="AT58" i="90" s="1"/>
  <c r="BJ62" i="90"/>
  <c r="AD62" i="90" s="1"/>
  <c r="AT62" i="90" s="1"/>
  <c r="BJ64" i="90"/>
  <c r="AD64" i="90" s="1"/>
  <c r="AT64" i="90" s="1"/>
  <c r="BJ68" i="90"/>
  <c r="AD68" i="90" s="1"/>
  <c r="AT68" i="90" s="1"/>
  <c r="BJ72" i="90"/>
  <c r="AD72" i="90" s="1"/>
  <c r="AT72" i="90" s="1"/>
  <c r="BJ76" i="90"/>
  <c r="AD76" i="90" s="1"/>
  <c r="AT76" i="90" s="1"/>
  <c r="BJ80" i="90"/>
  <c r="AD80" i="90" s="1"/>
  <c r="AT80" i="90" s="1"/>
  <c r="BJ84" i="90"/>
  <c r="AD84" i="90" s="1"/>
  <c r="AT84" i="90" s="1"/>
  <c r="BJ88" i="90"/>
  <c r="AD88" i="90" s="1"/>
  <c r="AT88" i="90" s="1"/>
  <c r="BJ92" i="90"/>
  <c r="AD92" i="90" s="1"/>
  <c r="AT92" i="90" s="1"/>
  <c r="BJ96" i="90"/>
  <c r="AD96" i="90" s="1"/>
  <c r="AT96" i="90" s="1"/>
  <c r="BJ100" i="90"/>
  <c r="AD100" i="90" s="1"/>
  <c r="AT100" i="90" s="1"/>
  <c r="BJ104" i="90"/>
  <c r="AD104" i="90" s="1"/>
  <c r="AT104" i="90" s="1"/>
  <c r="BJ108" i="90"/>
  <c r="AD108" i="90" s="1"/>
  <c r="AT108" i="90" s="1"/>
  <c r="BJ112" i="90"/>
  <c r="AD112" i="90" s="1"/>
  <c r="AT112" i="90" s="1"/>
  <c r="BJ116" i="90"/>
  <c r="AD116" i="90" s="1"/>
  <c r="AT116" i="90" s="1"/>
  <c r="BJ120" i="90"/>
  <c r="AD120" i="90" s="1"/>
  <c r="AT120" i="90" s="1"/>
  <c r="BJ124" i="90"/>
  <c r="AD124" i="90" s="1"/>
  <c r="AT124" i="90" s="1"/>
  <c r="BJ128" i="90"/>
  <c r="AD128" i="90" s="1"/>
  <c r="AT128" i="90" s="1"/>
  <c r="BJ132" i="90"/>
  <c r="AD132" i="90" s="1"/>
  <c r="AT132" i="90" s="1"/>
  <c r="BJ136" i="90"/>
  <c r="AD136" i="90" s="1"/>
  <c r="AT136" i="90" s="1"/>
  <c r="BJ140" i="90"/>
  <c r="AD140" i="90" s="1"/>
  <c r="AT140" i="90" s="1"/>
  <c r="BJ144" i="90"/>
  <c r="AD144" i="90" s="1"/>
  <c r="AT144" i="90" s="1"/>
  <c r="BJ146" i="90"/>
  <c r="AD146" i="90" s="1"/>
  <c r="AT146" i="90" s="1"/>
  <c r="BJ152" i="90"/>
  <c r="AD152" i="90" s="1"/>
  <c r="AT152" i="90" s="1"/>
  <c r="BJ156" i="90"/>
  <c r="AD156" i="90" s="1"/>
  <c r="AT156" i="90" s="1"/>
  <c r="BJ160" i="90"/>
  <c r="AD160" i="90" s="1"/>
  <c r="AT160" i="90" s="1"/>
  <c r="BJ164" i="90"/>
  <c r="AD164" i="90" s="1"/>
  <c r="AT164" i="90" s="1"/>
  <c r="BJ168" i="90"/>
  <c r="AD168" i="90" s="1"/>
  <c r="AT168" i="90" s="1"/>
  <c r="BJ172" i="90"/>
  <c r="AD172" i="90" s="1"/>
  <c r="AT172" i="90" s="1"/>
  <c r="BJ176" i="90"/>
  <c r="AD176" i="90" s="1"/>
  <c r="AT176" i="90" s="1"/>
  <c r="BJ180" i="90"/>
  <c r="AD180" i="90" s="1"/>
  <c r="AT180" i="90" s="1"/>
  <c r="BJ184" i="90"/>
  <c r="AD184" i="90" s="1"/>
  <c r="AT184" i="90" s="1"/>
  <c r="BJ187" i="90"/>
  <c r="AD187" i="90" s="1"/>
  <c r="AT187" i="90" s="1"/>
  <c r="BJ191" i="90"/>
  <c r="AD191" i="90" s="1"/>
  <c r="AT191" i="90" s="1"/>
  <c r="BJ195" i="90"/>
  <c r="AD195" i="90" s="1"/>
  <c r="AT195" i="90" s="1"/>
  <c r="BJ199" i="90"/>
  <c r="AD199" i="90" s="1"/>
  <c r="AT199" i="90" s="1"/>
  <c r="BJ203" i="90"/>
  <c r="AD203" i="90" s="1"/>
  <c r="AT203" i="90" s="1"/>
  <c r="BJ209" i="90"/>
  <c r="AD209" i="90" s="1"/>
  <c r="AT209" i="90" s="1"/>
  <c r="BJ216" i="90"/>
  <c r="AD216" i="90" s="1"/>
  <c r="AT216" i="90" s="1"/>
  <c r="BJ213" i="90"/>
  <c r="AD213" i="90" s="1"/>
  <c r="AT213" i="90" s="1"/>
  <c r="BJ218" i="90"/>
  <c r="AD218" i="90" s="1"/>
  <c r="AT218" i="90" s="1"/>
  <c r="BJ224" i="90"/>
  <c r="AD224" i="90" s="1"/>
  <c r="AT224" i="90" s="1"/>
  <c r="BD219" i="90"/>
  <c r="X219" i="90" s="1"/>
  <c r="AN219" i="90" s="1"/>
  <c r="BD194" i="90"/>
  <c r="X194" i="90" s="1"/>
  <c r="AN194" i="90" s="1"/>
  <c r="BD191" i="90"/>
  <c r="X191" i="90" s="1"/>
  <c r="AN191" i="90" s="1"/>
  <c r="BD171" i="90"/>
  <c r="X171" i="90" s="1"/>
  <c r="AN171" i="90" s="1"/>
  <c r="BD155" i="90"/>
  <c r="X155" i="90" s="1"/>
  <c r="AN155" i="90" s="1"/>
  <c r="BD134" i="90"/>
  <c r="X134" i="90" s="1"/>
  <c r="AN134" i="90" s="1"/>
  <c r="BD126" i="90"/>
  <c r="X126" i="90" s="1"/>
  <c r="AN126" i="90" s="1"/>
  <c r="BD119" i="90"/>
  <c r="X119" i="90" s="1"/>
  <c r="AN119" i="90" s="1"/>
  <c r="BD84" i="90"/>
  <c r="X84" i="90" s="1"/>
  <c r="AN84" i="90" s="1"/>
  <c r="BD68" i="90"/>
  <c r="X68" i="90" s="1"/>
  <c r="AN68" i="90" s="1"/>
  <c r="BD48" i="90"/>
  <c r="X48" i="90" s="1"/>
  <c r="AN48" i="90" s="1"/>
  <c r="BD32" i="90"/>
  <c r="X32" i="90" s="1"/>
  <c r="AN32" i="90" s="1"/>
  <c r="BD65" i="90"/>
  <c r="X65" i="90" s="1"/>
  <c r="AN65" i="90" s="1"/>
  <c r="AY212" i="90"/>
  <c r="S212" i="90" s="1"/>
  <c r="AI212" i="90" s="1"/>
  <c r="AY196" i="90"/>
  <c r="S196" i="90" s="1"/>
  <c r="AI196" i="90" s="1"/>
  <c r="AY180" i="90"/>
  <c r="S180" i="90" s="1"/>
  <c r="AI180" i="90" s="1"/>
  <c r="AY163" i="90"/>
  <c r="S163" i="90" s="1"/>
  <c r="AI163" i="90" s="1"/>
  <c r="AY148" i="90"/>
  <c r="S148" i="90" s="1"/>
  <c r="AI148" i="90" s="1"/>
  <c r="AY132" i="90"/>
  <c r="S132" i="90" s="1"/>
  <c r="AI132" i="90" s="1"/>
  <c r="AY116" i="90"/>
  <c r="S116" i="90" s="1"/>
  <c r="AI116" i="90" s="1"/>
  <c r="AY100" i="90"/>
  <c r="S100" i="90" s="1"/>
  <c r="AI100" i="90" s="1"/>
  <c r="AY84" i="90"/>
  <c r="S84" i="90" s="1"/>
  <c r="AI84" i="90" s="1"/>
  <c r="AY70" i="90"/>
  <c r="S70" i="90" s="1"/>
  <c r="AI70" i="90" s="1"/>
  <c r="AY48" i="90"/>
  <c r="S48" i="90" s="1"/>
  <c r="AI48" i="90" s="1"/>
  <c r="AY32" i="90"/>
  <c r="S32" i="90" s="1"/>
  <c r="AI32" i="90" s="1"/>
  <c r="BB27" i="90"/>
  <c r="V27" i="90" s="1"/>
  <c r="AL27" i="90" s="1"/>
  <c r="BB31" i="90"/>
  <c r="V31" i="90" s="1"/>
  <c r="AL31" i="90" s="1"/>
  <c r="BB35" i="90"/>
  <c r="V35" i="90" s="1"/>
  <c r="AL35" i="90" s="1"/>
  <c r="BB39" i="90"/>
  <c r="V39" i="90" s="1"/>
  <c r="AL39" i="90" s="1"/>
  <c r="BB43" i="90"/>
  <c r="V43" i="90" s="1"/>
  <c r="AL43" i="90" s="1"/>
  <c r="BB47" i="90"/>
  <c r="V47" i="90" s="1"/>
  <c r="AL47" i="90" s="1"/>
  <c r="BB51" i="90"/>
  <c r="V51" i="90" s="1"/>
  <c r="AL51" i="90" s="1"/>
  <c r="BB55" i="90"/>
  <c r="V55" i="90" s="1"/>
  <c r="AL55" i="90" s="1"/>
  <c r="BB59" i="90"/>
  <c r="V59" i="90" s="1"/>
  <c r="AL59" i="90" s="1"/>
  <c r="BB84" i="90"/>
  <c r="V84" i="90" s="1"/>
  <c r="AL84" i="90" s="1"/>
  <c r="BB66" i="90"/>
  <c r="V66" i="90" s="1"/>
  <c r="AL66" i="90" s="1"/>
  <c r="BB70" i="90"/>
  <c r="V70" i="90" s="1"/>
  <c r="AL70" i="90" s="1"/>
  <c r="BB74" i="90"/>
  <c r="V74" i="90" s="1"/>
  <c r="AL74" i="90" s="1"/>
  <c r="BB78" i="90"/>
  <c r="V78" i="90" s="1"/>
  <c r="AL78" i="90" s="1"/>
  <c r="BB82" i="90"/>
  <c r="V82" i="90" s="1"/>
  <c r="AL82" i="90" s="1"/>
  <c r="BB87" i="90"/>
  <c r="V87" i="90" s="1"/>
  <c r="AL87" i="90" s="1"/>
  <c r="BB91" i="90"/>
  <c r="V91" i="90" s="1"/>
  <c r="AL91" i="90" s="1"/>
  <c r="BB95" i="90"/>
  <c r="V95" i="90" s="1"/>
  <c r="AL95" i="90" s="1"/>
  <c r="BB99" i="90"/>
  <c r="V99" i="90" s="1"/>
  <c r="AL99" i="90" s="1"/>
  <c r="BB103" i="90"/>
  <c r="V103" i="90" s="1"/>
  <c r="AL103" i="90" s="1"/>
  <c r="BB107" i="90"/>
  <c r="V107" i="90" s="1"/>
  <c r="AL107" i="90" s="1"/>
  <c r="BB111" i="90"/>
  <c r="V111" i="90" s="1"/>
  <c r="AL111" i="90" s="1"/>
  <c r="BB115" i="90"/>
  <c r="V115" i="90" s="1"/>
  <c r="AL115" i="90" s="1"/>
  <c r="BB119" i="90"/>
  <c r="V119" i="90" s="1"/>
  <c r="AL119" i="90" s="1"/>
  <c r="BB123" i="90"/>
  <c r="V123" i="90" s="1"/>
  <c r="AL123" i="90" s="1"/>
  <c r="BB127" i="90"/>
  <c r="V127" i="90" s="1"/>
  <c r="AL127" i="90" s="1"/>
  <c r="BB131" i="90"/>
  <c r="V131" i="90" s="1"/>
  <c r="AL131" i="90" s="1"/>
  <c r="BB135" i="90"/>
  <c r="V135" i="90" s="1"/>
  <c r="AL135" i="90" s="1"/>
  <c r="BB139" i="90"/>
  <c r="V139" i="90" s="1"/>
  <c r="AL139" i="90" s="1"/>
  <c r="BB143" i="90"/>
  <c r="V143" i="90" s="1"/>
  <c r="AL143" i="90" s="1"/>
  <c r="BB146" i="90"/>
  <c r="V146" i="90" s="1"/>
  <c r="AL146" i="90" s="1"/>
  <c r="BB151" i="90"/>
  <c r="V151" i="90" s="1"/>
  <c r="AL151" i="90" s="1"/>
  <c r="BB155" i="90"/>
  <c r="V155" i="90" s="1"/>
  <c r="AL155" i="90" s="1"/>
  <c r="BB159" i="90"/>
  <c r="V159" i="90" s="1"/>
  <c r="AL159" i="90" s="1"/>
  <c r="BB163" i="90"/>
  <c r="V163" i="90" s="1"/>
  <c r="AL163" i="90" s="1"/>
  <c r="BB167" i="90"/>
  <c r="V167" i="90" s="1"/>
  <c r="AL167" i="90" s="1"/>
  <c r="BB171" i="90"/>
  <c r="V171" i="90" s="1"/>
  <c r="AL171" i="90" s="1"/>
  <c r="BB175" i="90"/>
  <c r="V175" i="90" s="1"/>
  <c r="AL175" i="90" s="1"/>
  <c r="BB179" i="90"/>
  <c r="V179" i="90" s="1"/>
  <c r="AL179" i="90" s="1"/>
  <c r="BB183" i="90"/>
  <c r="V183" i="90" s="1"/>
  <c r="AL183" i="90" s="1"/>
  <c r="BB186" i="90"/>
  <c r="V186" i="90" s="1"/>
  <c r="AL186" i="90" s="1"/>
  <c r="BB190" i="90"/>
  <c r="V190" i="90" s="1"/>
  <c r="AL190" i="90" s="1"/>
  <c r="BB194" i="90"/>
  <c r="V194" i="90" s="1"/>
  <c r="AL194" i="90" s="1"/>
  <c r="BB209" i="90"/>
  <c r="V209" i="90" s="1"/>
  <c r="AL209" i="90" s="1"/>
  <c r="BB200" i="90"/>
  <c r="V200" i="90" s="1"/>
  <c r="AL200" i="90" s="1"/>
  <c r="BB204" i="90"/>
  <c r="V204" i="90" s="1"/>
  <c r="AL204" i="90" s="1"/>
  <c r="BB217" i="90"/>
  <c r="V217" i="90" s="1"/>
  <c r="AL217" i="90" s="1"/>
  <c r="BB212" i="90"/>
  <c r="V212" i="90" s="1"/>
  <c r="AL212" i="90" s="1"/>
  <c r="BB219" i="90"/>
  <c r="V219" i="90" s="1"/>
  <c r="AL219" i="90" s="1"/>
  <c r="BB224" i="90"/>
  <c r="V224" i="90" s="1"/>
  <c r="AL224" i="90" s="1"/>
  <c r="BB227" i="90"/>
  <c r="V227" i="90" s="1"/>
  <c r="AL227" i="90" s="1"/>
  <c r="BD203" i="90"/>
  <c r="X203" i="90" s="1"/>
  <c r="AN203" i="90" s="1"/>
  <c r="BD63" i="90"/>
  <c r="X63" i="90" s="1"/>
  <c r="AN63" i="90" s="1"/>
  <c r="AY195" i="90"/>
  <c r="S195" i="90" s="1"/>
  <c r="AI195" i="90" s="1"/>
  <c r="AY147" i="90"/>
  <c r="S147" i="90" s="1"/>
  <c r="AI147" i="90" s="1"/>
  <c r="BI27" i="90"/>
  <c r="AC27" i="90" s="1"/>
  <c r="AS27" i="90" s="1"/>
  <c r="BI31" i="90"/>
  <c r="AC31" i="90" s="1"/>
  <c r="AS31" i="90" s="1"/>
  <c r="BI35" i="90"/>
  <c r="AC35" i="90" s="1"/>
  <c r="AS35" i="90" s="1"/>
  <c r="BI39" i="90"/>
  <c r="AC39" i="90" s="1"/>
  <c r="AS39" i="90" s="1"/>
  <c r="BI43" i="90"/>
  <c r="AC43" i="90" s="1"/>
  <c r="AS43" i="90" s="1"/>
  <c r="BI47" i="90"/>
  <c r="AC47" i="90" s="1"/>
  <c r="AS47" i="90" s="1"/>
  <c r="BI51" i="90"/>
  <c r="AC51" i="90" s="1"/>
  <c r="AS51" i="90" s="1"/>
  <c r="BI55" i="90"/>
  <c r="AC55" i="90" s="1"/>
  <c r="AS55" i="90" s="1"/>
  <c r="BI59" i="90"/>
  <c r="AC59" i="90" s="1"/>
  <c r="AS59" i="90" s="1"/>
  <c r="BI63" i="90"/>
  <c r="AC63" i="90" s="1"/>
  <c r="AS63" i="90" s="1"/>
  <c r="BI87" i="90"/>
  <c r="AC87" i="90" s="1"/>
  <c r="AS87" i="90" s="1"/>
  <c r="BI91" i="90"/>
  <c r="AC91" i="90" s="1"/>
  <c r="AS91" i="90" s="1"/>
  <c r="BI68" i="90"/>
  <c r="AC68" i="90" s="1"/>
  <c r="AS68" i="90" s="1"/>
  <c r="BI72" i="90"/>
  <c r="AC72" i="90" s="1"/>
  <c r="AS72" i="90" s="1"/>
  <c r="BI76" i="90"/>
  <c r="AC76" i="90" s="1"/>
  <c r="AS76" i="90" s="1"/>
  <c r="BI80" i="90"/>
  <c r="AC80" i="90" s="1"/>
  <c r="AS80" i="90" s="1"/>
  <c r="BI84" i="90"/>
  <c r="AC84" i="90" s="1"/>
  <c r="AS84" i="90" s="1"/>
  <c r="BI95" i="90"/>
  <c r="AC95" i="90" s="1"/>
  <c r="AS95" i="90" s="1"/>
  <c r="BI99" i="90"/>
  <c r="AC99" i="90" s="1"/>
  <c r="AS99" i="90" s="1"/>
  <c r="BI103" i="90"/>
  <c r="AC103" i="90" s="1"/>
  <c r="AS103" i="90" s="1"/>
  <c r="BI107" i="90"/>
  <c r="AC107" i="90" s="1"/>
  <c r="AS107" i="90" s="1"/>
  <c r="BI111" i="90"/>
  <c r="AC111" i="90" s="1"/>
  <c r="AS111" i="90" s="1"/>
  <c r="BI115" i="90"/>
  <c r="AC115" i="90" s="1"/>
  <c r="AS115" i="90" s="1"/>
  <c r="BI119" i="90"/>
  <c r="AC119" i="90" s="1"/>
  <c r="AS119" i="90" s="1"/>
  <c r="BI123" i="90"/>
  <c r="AC123" i="90" s="1"/>
  <c r="AS123" i="90" s="1"/>
  <c r="BI127" i="90"/>
  <c r="AC127" i="90" s="1"/>
  <c r="AS127" i="90" s="1"/>
  <c r="BI131" i="90"/>
  <c r="AC131" i="90" s="1"/>
  <c r="AS131" i="90" s="1"/>
  <c r="BI134" i="90"/>
  <c r="AC134" i="90" s="1"/>
  <c r="AS134" i="90" s="1"/>
  <c r="BI138" i="90"/>
  <c r="AC138" i="90" s="1"/>
  <c r="AS138" i="90" s="1"/>
  <c r="BI142" i="90"/>
  <c r="AC142" i="90" s="1"/>
  <c r="AS142" i="90" s="1"/>
  <c r="BI163" i="90"/>
  <c r="AC163" i="90" s="1"/>
  <c r="AS163" i="90" s="1"/>
  <c r="BI149" i="90"/>
  <c r="AC149" i="90" s="1"/>
  <c r="AS149" i="90" s="1"/>
  <c r="BI153" i="90"/>
  <c r="AC153" i="90" s="1"/>
  <c r="AS153" i="90" s="1"/>
  <c r="BI157" i="90"/>
  <c r="AC157" i="90" s="1"/>
  <c r="AS157" i="90" s="1"/>
  <c r="BI161" i="90"/>
  <c r="AC161" i="90" s="1"/>
  <c r="AS161" i="90" s="1"/>
  <c r="BI167" i="90"/>
  <c r="AC167" i="90" s="1"/>
  <c r="AS167" i="90" s="1"/>
  <c r="BI171" i="90"/>
  <c r="AC171" i="90" s="1"/>
  <c r="AS171" i="90" s="1"/>
  <c r="BI174" i="90"/>
  <c r="AC174" i="90" s="1"/>
  <c r="AS174" i="90" s="1"/>
  <c r="BI178" i="90"/>
  <c r="AC178" i="90" s="1"/>
  <c r="AS178" i="90" s="1"/>
  <c r="BI182" i="90"/>
  <c r="AC182" i="90" s="1"/>
  <c r="AS182" i="90" s="1"/>
  <c r="BI187" i="90"/>
  <c r="AC187" i="90" s="1"/>
  <c r="AS187" i="90" s="1"/>
  <c r="BI195" i="90"/>
  <c r="AC195" i="90" s="1"/>
  <c r="AS195" i="90" s="1"/>
  <c r="BI194" i="90"/>
  <c r="AC194" i="90" s="1"/>
  <c r="AS194" i="90" s="1"/>
  <c r="BI199" i="90"/>
  <c r="AC199" i="90" s="1"/>
  <c r="AS199" i="90" s="1"/>
  <c r="BI203" i="90"/>
  <c r="AC203" i="90" s="1"/>
  <c r="AS203" i="90" s="1"/>
  <c r="BI206" i="90"/>
  <c r="AC206" i="90" s="1"/>
  <c r="AS206" i="90" s="1"/>
  <c r="BI210" i="90"/>
  <c r="AC210" i="90" s="1"/>
  <c r="AS210" i="90" s="1"/>
  <c r="BI212" i="90"/>
  <c r="AC212" i="90" s="1"/>
  <c r="AS212" i="90" s="1"/>
  <c r="BI218" i="90"/>
  <c r="AC218" i="90" s="1"/>
  <c r="AS218" i="90" s="1"/>
  <c r="BD202" i="90"/>
  <c r="X202" i="90" s="1"/>
  <c r="AN202" i="90" s="1"/>
  <c r="BD107" i="90"/>
  <c r="X107" i="90" s="1"/>
  <c r="AN107" i="90" s="1"/>
  <c r="BD95" i="90"/>
  <c r="X95" i="90" s="1"/>
  <c r="AN95" i="90" s="1"/>
  <c r="AY218" i="90"/>
  <c r="S218" i="90" s="1"/>
  <c r="AI218" i="90" s="1"/>
  <c r="AY202" i="90"/>
  <c r="S202" i="90" s="1"/>
  <c r="AI202" i="90" s="1"/>
  <c r="AY186" i="90"/>
  <c r="S186" i="90" s="1"/>
  <c r="AI186" i="90" s="1"/>
  <c r="AY169" i="90"/>
  <c r="S169" i="90" s="1"/>
  <c r="AI169" i="90" s="1"/>
  <c r="AY154" i="90"/>
  <c r="S154" i="90" s="1"/>
  <c r="AI154" i="90" s="1"/>
  <c r="AY138" i="90"/>
  <c r="S138" i="90" s="1"/>
  <c r="AI138" i="90" s="1"/>
  <c r="AY122" i="90"/>
  <c r="S122" i="90" s="1"/>
  <c r="AI122" i="90" s="1"/>
  <c r="AY106" i="90"/>
  <c r="S106" i="90" s="1"/>
  <c r="AI106" i="90" s="1"/>
  <c r="AY90" i="90"/>
  <c r="S90" i="90" s="1"/>
  <c r="AI90" i="90" s="1"/>
  <c r="AY74" i="90"/>
  <c r="S74" i="90" s="1"/>
  <c r="AI74" i="90" s="1"/>
  <c r="AY54" i="90"/>
  <c r="S54" i="90" s="1"/>
  <c r="AI54" i="90" s="1"/>
  <c r="AY38" i="90"/>
  <c r="S38" i="90" s="1"/>
  <c r="AI38" i="90" s="1"/>
  <c r="BE191" i="90"/>
  <c r="Y191" i="90" s="1"/>
  <c r="AO191" i="90" s="1"/>
  <c r="BE211" i="90"/>
  <c r="Y211" i="90" s="1"/>
  <c r="AO211" i="90" s="1"/>
  <c r="BE214" i="90"/>
  <c r="Y214" i="90" s="1"/>
  <c r="AO214" i="90" s="1"/>
  <c r="BH67" i="90"/>
  <c r="AB67" i="90" s="1"/>
  <c r="AR67" i="90" s="1"/>
  <c r="BH64" i="90"/>
  <c r="AB64" i="90" s="1"/>
  <c r="AR64" i="90" s="1"/>
  <c r="BH76" i="90"/>
  <c r="AB76" i="90" s="1"/>
  <c r="AR76" i="90" s="1"/>
  <c r="BH30" i="90"/>
  <c r="AB30" i="90" s="1"/>
  <c r="AR30" i="90" s="1"/>
  <c r="BH34" i="90"/>
  <c r="AB34" i="90" s="1"/>
  <c r="AR34" i="90" s="1"/>
  <c r="BH38" i="90"/>
  <c r="AB38" i="90" s="1"/>
  <c r="AR38" i="90" s="1"/>
  <c r="BH42" i="90"/>
  <c r="AB42" i="90" s="1"/>
  <c r="AR42" i="90" s="1"/>
  <c r="BH46" i="90"/>
  <c r="AB46" i="90" s="1"/>
  <c r="AR46" i="90" s="1"/>
  <c r="BH50" i="90"/>
  <c r="AB50" i="90" s="1"/>
  <c r="AR50" i="90" s="1"/>
  <c r="BH54" i="90"/>
  <c r="AB54" i="90" s="1"/>
  <c r="AR54" i="90" s="1"/>
  <c r="BH58" i="90"/>
  <c r="AB58" i="90" s="1"/>
  <c r="AR58" i="90" s="1"/>
  <c r="BH62" i="90"/>
  <c r="AB62" i="90" s="1"/>
  <c r="AR62" i="90" s="1"/>
  <c r="BH75" i="90"/>
  <c r="AB75" i="90" s="1"/>
  <c r="AR75" i="90" s="1"/>
  <c r="BH80" i="90"/>
  <c r="AB80" i="90" s="1"/>
  <c r="AR80" i="90" s="1"/>
  <c r="BH88" i="90"/>
  <c r="AB88" i="90" s="1"/>
  <c r="AR88" i="90" s="1"/>
  <c r="BH117" i="90"/>
  <c r="AB117" i="90" s="1"/>
  <c r="AR117" i="90" s="1"/>
  <c r="BH120" i="90"/>
  <c r="AB120" i="90" s="1"/>
  <c r="AR120" i="90" s="1"/>
  <c r="BH124" i="90"/>
  <c r="AB124" i="90" s="1"/>
  <c r="AR124" i="90" s="1"/>
  <c r="BH128" i="90"/>
  <c r="AB128" i="90" s="1"/>
  <c r="AR128" i="90" s="1"/>
  <c r="BH132" i="90"/>
  <c r="AB132" i="90" s="1"/>
  <c r="AR132" i="90" s="1"/>
  <c r="BH136" i="90"/>
  <c r="AB136" i="90" s="1"/>
  <c r="AR136" i="90" s="1"/>
  <c r="BH140" i="90"/>
  <c r="AB140" i="90" s="1"/>
  <c r="AR140" i="90" s="1"/>
  <c r="BH144" i="90"/>
  <c r="AB144" i="90" s="1"/>
  <c r="AR144" i="90" s="1"/>
  <c r="BH148" i="90"/>
  <c r="AB148" i="90" s="1"/>
  <c r="AR148" i="90" s="1"/>
  <c r="BH173" i="90"/>
  <c r="AB173" i="90" s="1"/>
  <c r="AR173" i="90" s="1"/>
  <c r="BH197" i="90"/>
  <c r="AB197" i="90" s="1"/>
  <c r="AR197" i="90" s="1"/>
  <c r="BH202" i="90"/>
  <c r="AB202" i="90" s="1"/>
  <c r="AR202" i="90" s="1"/>
  <c r="BH193" i="90"/>
  <c r="AB193" i="90" s="1"/>
  <c r="AR193" i="90" s="1"/>
  <c r="BH208" i="90"/>
  <c r="AB208" i="90" s="1"/>
  <c r="AR208" i="90" s="1"/>
  <c r="BH219" i="90"/>
  <c r="AB219" i="90" s="1"/>
  <c r="AR219" i="90" s="1"/>
  <c r="BF27" i="90"/>
  <c r="Z27" i="90" s="1"/>
  <c r="AP27" i="90" s="1"/>
  <c r="BF31" i="90"/>
  <c r="Z31" i="90" s="1"/>
  <c r="AP31" i="90" s="1"/>
  <c r="BF35" i="90"/>
  <c r="Z35" i="90" s="1"/>
  <c r="AP35" i="90" s="1"/>
  <c r="BF39" i="90"/>
  <c r="Z39" i="90" s="1"/>
  <c r="AP39" i="90" s="1"/>
  <c r="BF43" i="90"/>
  <c r="Z43" i="90" s="1"/>
  <c r="AP43" i="90" s="1"/>
  <c r="BF47" i="90"/>
  <c r="Z47" i="90" s="1"/>
  <c r="AP47" i="90" s="1"/>
  <c r="BF51" i="90"/>
  <c r="Z51" i="90" s="1"/>
  <c r="AP51" i="90" s="1"/>
  <c r="BF55" i="90"/>
  <c r="Z55" i="90" s="1"/>
  <c r="AP55" i="90" s="1"/>
  <c r="BF59" i="90"/>
  <c r="Z59" i="90" s="1"/>
  <c r="AP59" i="90" s="1"/>
  <c r="BF84" i="90"/>
  <c r="Z84" i="90" s="1"/>
  <c r="AP84" i="90" s="1"/>
  <c r="BF66" i="90"/>
  <c r="Z66" i="90" s="1"/>
  <c r="AP66" i="90" s="1"/>
  <c r="BF70" i="90"/>
  <c r="Z70" i="90" s="1"/>
  <c r="AP70" i="90" s="1"/>
  <c r="BF74" i="90"/>
  <c r="Z74" i="90" s="1"/>
  <c r="AP74" i="90" s="1"/>
  <c r="BF78" i="90"/>
  <c r="Z78" i="90" s="1"/>
  <c r="AP78" i="90" s="1"/>
  <c r="BF82" i="90"/>
  <c r="Z82" i="90" s="1"/>
  <c r="AP82" i="90" s="1"/>
  <c r="BF87" i="90"/>
  <c r="Z87" i="90" s="1"/>
  <c r="AP87" i="90" s="1"/>
  <c r="BF91" i="90"/>
  <c r="Z91" i="90" s="1"/>
  <c r="AP91" i="90" s="1"/>
  <c r="BF95" i="90"/>
  <c r="Z95" i="90" s="1"/>
  <c r="AP95" i="90" s="1"/>
  <c r="BF99" i="90"/>
  <c r="Z99" i="90" s="1"/>
  <c r="AP99" i="90" s="1"/>
  <c r="BF103" i="90"/>
  <c r="Z103" i="90" s="1"/>
  <c r="AP103" i="90" s="1"/>
  <c r="BF107" i="90"/>
  <c r="Z107" i="90" s="1"/>
  <c r="AP107" i="90" s="1"/>
  <c r="BF111" i="90"/>
  <c r="Z111" i="90" s="1"/>
  <c r="AP111" i="90" s="1"/>
  <c r="BF115" i="90"/>
  <c r="Z115" i="90" s="1"/>
  <c r="AP115" i="90" s="1"/>
  <c r="BF119" i="90"/>
  <c r="Z119" i="90" s="1"/>
  <c r="AP119" i="90" s="1"/>
  <c r="BF123" i="90"/>
  <c r="Z123" i="90" s="1"/>
  <c r="AP123" i="90" s="1"/>
  <c r="BF127" i="90"/>
  <c r="Z127" i="90" s="1"/>
  <c r="AP127" i="90" s="1"/>
  <c r="BF131" i="90"/>
  <c r="Z131" i="90" s="1"/>
  <c r="AP131" i="90" s="1"/>
  <c r="BF135" i="90"/>
  <c r="Z135" i="90" s="1"/>
  <c r="AP135" i="90" s="1"/>
  <c r="BF139" i="90"/>
  <c r="Z139" i="90" s="1"/>
  <c r="AP139" i="90" s="1"/>
  <c r="BF143" i="90"/>
  <c r="Z143" i="90" s="1"/>
  <c r="AP143" i="90" s="1"/>
  <c r="BF147" i="90"/>
  <c r="Z147" i="90" s="1"/>
  <c r="AP147" i="90" s="1"/>
  <c r="BF151" i="90"/>
  <c r="Z151" i="90" s="1"/>
  <c r="AP151" i="90" s="1"/>
  <c r="BF155" i="90"/>
  <c r="Z155" i="90" s="1"/>
  <c r="AP155" i="90" s="1"/>
  <c r="BF159" i="90"/>
  <c r="Z159" i="90" s="1"/>
  <c r="AP159" i="90" s="1"/>
  <c r="BF162" i="90"/>
  <c r="Z162" i="90" s="1"/>
  <c r="AP162" i="90" s="1"/>
  <c r="BF166" i="90"/>
  <c r="Z166" i="90" s="1"/>
  <c r="AP166" i="90" s="1"/>
  <c r="BF170" i="90"/>
  <c r="Z170" i="90" s="1"/>
  <c r="AP170" i="90" s="1"/>
  <c r="BF175" i="90"/>
  <c r="Z175" i="90" s="1"/>
  <c r="AP175" i="90" s="1"/>
  <c r="BF179" i="90"/>
  <c r="Z179" i="90" s="1"/>
  <c r="AP179" i="90" s="1"/>
  <c r="BF183" i="90"/>
  <c r="Z183" i="90" s="1"/>
  <c r="AP183" i="90" s="1"/>
  <c r="BF187" i="90"/>
  <c r="Z187" i="90" s="1"/>
  <c r="AP187" i="90" s="1"/>
  <c r="BF191" i="90"/>
  <c r="Z191" i="90" s="1"/>
  <c r="AP191" i="90" s="1"/>
  <c r="BF195" i="90"/>
  <c r="Z195" i="90" s="1"/>
  <c r="AP195" i="90" s="1"/>
  <c r="BF207" i="90"/>
  <c r="Z207" i="90" s="1"/>
  <c r="AP207" i="90" s="1"/>
  <c r="BF200" i="90"/>
  <c r="Z200" i="90" s="1"/>
  <c r="AP200" i="90" s="1"/>
  <c r="BF204" i="90"/>
  <c r="Z204" i="90" s="1"/>
  <c r="AP204" i="90" s="1"/>
  <c r="BF213" i="90"/>
  <c r="Z213" i="90" s="1"/>
  <c r="AP213" i="90" s="1"/>
  <c r="BF216" i="90"/>
  <c r="Z216" i="90" s="1"/>
  <c r="AP216" i="90" s="1"/>
  <c r="BD223" i="90"/>
  <c r="X223" i="90" s="1"/>
  <c r="AN223" i="90" s="1"/>
  <c r="BD206" i="90"/>
  <c r="X206" i="90" s="1"/>
  <c r="AN206" i="90" s="1"/>
  <c r="BD198" i="90"/>
  <c r="X198" i="90" s="1"/>
  <c r="AN198" i="90" s="1"/>
  <c r="BD139" i="90"/>
  <c r="X139" i="90" s="1"/>
  <c r="AN139" i="90" s="1"/>
  <c r="BD131" i="90"/>
  <c r="X131" i="90" s="1"/>
  <c r="AN131" i="90" s="1"/>
  <c r="BD106" i="90"/>
  <c r="X106" i="90" s="1"/>
  <c r="AN106" i="90" s="1"/>
  <c r="BD94" i="90"/>
  <c r="X94" i="90" s="1"/>
  <c r="AN94" i="90" s="1"/>
  <c r="BD53" i="90"/>
  <c r="X53" i="90" s="1"/>
  <c r="AN53" i="90" s="1"/>
  <c r="BD37" i="90"/>
  <c r="X37" i="90" s="1"/>
  <c r="AN37" i="90" s="1"/>
  <c r="BD70" i="90"/>
  <c r="X70" i="90" s="1"/>
  <c r="AN70" i="90" s="1"/>
  <c r="AY217" i="90"/>
  <c r="S217" i="90" s="1"/>
  <c r="AI217" i="90" s="1"/>
  <c r="AY201" i="90"/>
  <c r="S201" i="90" s="1"/>
  <c r="AI201" i="90" s="1"/>
  <c r="AY185" i="90"/>
  <c r="S185" i="90" s="1"/>
  <c r="AI185" i="90" s="1"/>
  <c r="AY168" i="90"/>
  <c r="S168" i="90" s="1"/>
  <c r="AI168" i="90" s="1"/>
  <c r="AY153" i="90"/>
  <c r="S153" i="90" s="1"/>
  <c r="AI153" i="90" s="1"/>
  <c r="AY137" i="90"/>
  <c r="S137" i="90" s="1"/>
  <c r="AI137" i="90" s="1"/>
  <c r="AY121" i="90"/>
  <c r="S121" i="90" s="1"/>
  <c r="AI121" i="90" s="1"/>
  <c r="AY105" i="90"/>
  <c r="S105" i="90" s="1"/>
  <c r="AI105" i="90" s="1"/>
  <c r="AY89" i="90"/>
  <c r="S89" i="90" s="1"/>
  <c r="AI89" i="90" s="1"/>
  <c r="AY73" i="90"/>
  <c r="S73" i="90" s="1"/>
  <c r="AI73" i="90" s="1"/>
  <c r="AY53" i="90"/>
  <c r="S53" i="90" s="1"/>
  <c r="AI53" i="90" s="1"/>
  <c r="AY37" i="90"/>
  <c r="S37" i="90" s="1"/>
  <c r="AI37" i="90" s="1"/>
  <c r="BC63" i="90"/>
  <c r="W63" i="90" s="1"/>
  <c r="AM63" i="90" s="1"/>
  <c r="BC28" i="90"/>
  <c r="W28" i="90" s="1"/>
  <c r="AM28" i="90" s="1"/>
  <c r="BC32" i="90"/>
  <c r="W32" i="90" s="1"/>
  <c r="AM32" i="90" s="1"/>
  <c r="BC36" i="90"/>
  <c r="W36" i="90" s="1"/>
  <c r="AM36" i="90" s="1"/>
  <c r="BC40" i="90"/>
  <c r="W40" i="90" s="1"/>
  <c r="AM40" i="90" s="1"/>
  <c r="BC44" i="90"/>
  <c r="W44" i="90" s="1"/>
  <c r="AM44" i="90" s="1"/>
  <c r="BC48" i="90"/>
  <c r="W48" i="90" s="1"/>
  <c r="AM48" i="90" s="1"/>
  <c r="BC52" i="90"/>
  <c r="W52" i="90" s="1"/>
  <c r="AM52" i="90" s="1"/>
  <c r="BC56" i="90"/>
  <c r="W56" i="90" s="1"/>
  <c r="AM56" i="90" s="1"/>
  <c r="BC60" i="90"/>
  <c r="W60" i="90" s="1"/>
  <c r="AM60" i="90" s="1"/>
  <c r="BC68" i="90"/>
  <c r="W68" i="90" s="1"/>
  <c r="AM68" i="90" s="1"/>
  <c r="BC71" i="90"/>
  <c r="W71" i="90" s="1"/>
  <c r="AM71" i="90" s="1"/>
  <c r="BC75" i="90"/>
  <c r="W75" i="90" s="1"/>
  <c r="AM75" i="90" s="1"/>
  <c r="BC79" i="90"/>
  <c r="W79" i="90" s="1"/>
  <c r="AM79" i="90" s="1"/>
  <c r="BC83" i="90"/>
  <c r="W83" i="90" s="1"/>
  <c r="AM83" i="90" s="1"/>
  <c r="BC87" i="90"/>
  <c r="W87" i="90" s="1"/>
  <c r="AM87" i="90" s="1"/>
  <c r="BC91" i="90"/>
  <c r="W91" i="90" s="1"/>
  <c r="AM91" i="90" s="1"/>
  <c r="BC95" i="90"/>
  <c r="W95" i="90" s="1"/>
  <c r="AM95" i="90" s="1"/>
  <c r="BC99" i="90"/>
  <c r="W99" i="90" s="1"/>
  <c r="AM99" i="90" s="1"/>
  <c r="BC103" i="90"/>
  <c r="W103" i="90" s="1"/>
  <c r="AM103" i="90" s="1"/>
  <c r="BC107" i="90"/>
  <c r="W107" i="90" s="1"/>
  <c r="AM107" i="90" s="1"/>
  <c r="BC111" i="90"/>
  <c r="W111" i="90" s="1"/>
  <c r="AM111" i="90" s="1"/>
  <c r="BC115" i="90"/>
  <c r="W115" i="90" s="1"/>
  <c r="AM115" i="90" s="1"/>
  <c r="BC119" i="90"/>
  <c r="W119" i="90" s="1"/>
  <c r="AM119" i="90" s="1"/>
  <c r="BC123" i="90"/>
  <c r="W123" i="90" s="1"/>
  <c r="AM123" i="90" s="1"/>
  <c r="BC127" i="90"/>
  <c r="W127" i="90" s="1"/>
  <c r="AM127" i="90" s="1"/>
  <c r="BC131" i="90"/>
  <c r="W131" i="90" s="1"/>
  <c r="AM131" i="90" s="1"/>
  <c r="BC135" i="90"/>
  <c r="W135" i="90" s="1"/>
  <c r="AM135" i="90" s="1"/>
  <c r="BC139" i="90"/>
  <c r="W139" i="90" s="1"/>
  <c r="AM139" i="90" s="1"/>
  <c r="BC143" i="90"/>
  <c r="W143" i="90" s="1"/>
  <c r="AM143" i="90" s="1"/>
  <c r="BC147" i="90"/>
  <c r="W147" i="90" s="1"/>
  <c r="AM147" i="90" s="1"/>
  <c r="BC151" i="90"/>
  <c r="W151" i="90" s="1"/>
  <c r="AM151" i="90" s="1"/>
  <c r="BC155" i="90"/>
  <c r="W155" i="90" s="1"/>
  <c r="AM155" i="90" s="1"/>
  <c r="BC159" i="90"/>
  <c r="W159" i="90" s="1"/>
  <c r="AM159" i="90" s="1"/>
  <c r="BC176" i="90"/>
  <c r="W176" i="90" s="1"/>
  <c r="AM176" i="90" s="1"/>
  <c r="BC165" i="90"/>
  <c r="W165" i="90" s="1"/>
  <c r="AM165" i="90" s="1"/>
  <c r="BC169" i="90"/>
  <c r="W169" i="90" s="1"/>
  <c r="AM169" i="90" s="1"/>
  <c r="BC173" i="90"/>
  <c r="W173" i="90" s="1"/>
  <c r="AM173" i="90" s="1"/>
  <c r="BC179" i="90"/>
  <c r="W179" i="90" s="1"/>
  <c r="AM179" i="90" s="1"/>
  <c r="BC183" i="90"/>
  <c r="W183" i="90" s="1"/>
  <c r="AM183" i="90" s="1"/>
  <c r="BC187" i="90"/>
  <c r="W187" i="90" s="1"/>
  <c r="AM187" i="90" s="1"/>
  <c r="BC191" i="90"/>
  <c r="W191" i="90" s="1"/>
  <c r="AM191" i="90" s="1"/>
  <c r="BC195" i="90"/>
  <c r="W195" i="90" s="1"/>
  <c r="AM195" i="90" s="1"/>
  <c r="BC199" i="90"/>
  <c r="W199" i="90" s="1"/>
  <c r="AM199" i="90" s="1"/>
  <c r="BC203" i="90"/>
  <c r="W203" i="90" s="1"/>
  <c r="AM203" i="90" s="1"/>
  <c r="BC207" i="90"/>
  <c r="W207" i="90" s="1"/>
  <c r="AM207" i="90" s="1"/>
  <c r="BC211" i="90"/>
  <c r="W211" i="90" s="1"/>
  <c r="AM211" i="90" s="1"/>
  <c r="BC215" i="90"/>
  <c r="W215" i="90" s="1"/>
  <c r="AM215" i="90" s="1"/>
  <c r="BC219" i="90"/>
  <c r="W219" i="90" s="1"/>
  <c r="AM219" i="90" s="1"/>
  <c r="BC223" i="90"/>
  <c r="W223" i="90" s="1"/>
  <c r="AM223" i="90" s="1"/>
  <c r="BC227" i="90"/>
  <c r="W227" i="90" s="1"/>
  <c r="AM227" i="90" s="1"/>
  <c r="BA30" i="90"/>
  <c r="U30" i="90" s="1"/>
  <c r="AK30" i="90" s="1"/>
  <c r="BA34" i="90"/>
  <c r="U34" i="90" s="1"/>
  <c r="AK34" i="90" s="1"/>
  <c r="BA38" i="90"/>
  <c r="U38" i="90" s="1"/>
  <c r="AK38" i="90" s="1"/>
  <c r="BA42" i="90"/>
  <c r="U42" i="90" s="1"/>
  <c r="AK42" i="90" s="1"/>
  <c r="BA46" i="90"/>
  <c r="U46" i="90" s="1"/>
  <c r="AK46" i="90" s="1"/>
  <c r="BA50" i="90"/>
  <c r="U50" i="90" s="1"/>
  <c r="AK50" i="90" s="1"/>
  <c r="BA54" i="90"/>
  <c r="U54" i="90" s="1"/>
  <c r="AK54" i="90" s="1"/>
  <c r="BA58" i="90"/>
  <c r="U58" i="90" s="1"/>
  <c r="AK58" i="90" s="1"/>
  <c r="BA62" i="90"/>
  <c r="U62" i="90" s="1"/>
  <c r="AK62" i="90" s="1"/>
  <c r="BA85" i="90"/>
  <c r="U85" i="90" s="1"/>
  <c r="AK85" i="90" s="1"/>
  <c r="BA89" i="90"/>
  <c r="U89" i="90" s="1"/>
  <c r="AK89" i="90" s="1"/>
  <c r="BA66" i="90"/>
  <c r="U66" i="90" s="1"/>
  <c r="AK66" i="90" s="1"/>
  <c r="BA70" i="90"/>
  <c r="U70" i="90" s="1"/>
  <c r="AK70" i="90" s="1"/>
  <c r="BA74" i="90"/>
  <c r="U74" i="90" s="1"/>
  <c r="AK74" i="90" s="1"/>
  <c r="BA78" i="90"/>
  <c r="U78" i="90" s="1"/>
  <c r="AK78" i="90" s="1"/>
  <c r="BA82" i="90"/>
  <c r="U82" i="90" s="1"/>
  <c r="AK82" i="90" s="1"/>
  <c r="BA94" i="90"/>
  <c r="U94" i="90" s="1"/>
  <c r="AK94" i="90" s="1"/>
  <c r="BA98" i="90"/>
  <c r="U98" i="90" s="1"/>
  <c r="AK98" i="90" s="1"/>
  <c r="BA102" i="90"/>
  <c r="U102" i="90" s="1"/>
  <c r="AK102" i="90" s="1"/>
  <c r="BA106" i="90"/>
  <c r="U106" i="90" s="1"/>
  <c r="AK106" i="90" s="1"/>
  <c r="BA110" i="90"/>
  <c r="U110" i="90" s="1"/>
  <c r="AK110" i="90" s="1"/>
  <c r="BA114" i="90"/>
  <c r="U114" i="90" s="1"/>
  <c r="AK114" i="90" s="1"/>
  <c r="BA118" i="90"/>
  <c r="U118" i="90" s="1"/>
  <c r="AK118" i="90" s="1"/>
  <c r="BA122" i="90"/>
  <c r="U122" i="90" s="1"/>
  <c r="AK122" i="90" s="1"/>
  <c r="BA126" i="90"/>
  <c r="U126" i="90" s="1"/>
  <c r="AK126" i="90" s="1"/>
  <c r="BA130" i="90"/>
  <c r="U130" i="90" s="1"/>
  <c r="AK130" i="90" s="1"/>
  <c r="BA145" i="90"/>
  <c r="U145" i="90" s="1"/>
  <c r="AK145" i="90" s="1"/>
  <c r="BA137" i="90"/>
  <c r="U137" i="90" s="1"/>
  <c r="AK137" i="90" s="1"/>
  <c r="BA141" i="90"/>
  <c r="U141" i="90" s="1"/>
  <c r="AK141" i="90" s="1"/>
  <c r="BA164" i="90"/>
  <c r="U164" i="90" s="1"/>
  <c r="AK164" i="90" s="1"/>
  <c r="BA163" i="90"/>
  <c r="U163" i="90" s="1"/>
  <c r="AK163" i="90" s="1"/>
  <c r="BA149" i="90"/>
  <c r="U149" i="90" s="1"/>
  <c r="AK149" i="90" s="1"/>
  <c r="BA153" i="90"/>
  <c r="U153" i="90" s="1"/>
  <c r="AK153" i="90" s="1"/>
  <c r="BA157" i="90"/>
  <c r="U157" i="90" s="1"/>
  <c r="AK157" i="90" s="1"/>
  <c r="BA161" i="90"/>
  <c r="U161" i="90" s="1"/>
  <c r="AK161" i="90" s="1"/>
  <c r="BA170" i="90"/>
  <c r="U170" i="90" s="1"/>
  <c r="AK170" i="90" s="1"/>
  <c r="BA173" i="90"/>
  <c r="U173" i="90" s="1"/>
  <c r="AK173" i="90" s="1"/>
  <c r="BA177" i="90"/>
  <c r="U177" i="90" s="1"/>
  <c r="AK177" i="90" s="1"/>
  <c r="BA181" i="90"/>
  <c r="U181" i="90" s="1"/>
  <c r="AK181" i="90" s="1"/>
  <c r="BA185" i="90"/>
  <c r="U185" i="90" s="1"/>
  <c r="AK185" i="90" s="1"/>
  <c r="BA190" i="90"/>
  <c r="U190" i="90" s="1"/>
  <c r="AK190" i="90" s="1"/>
  <c r="BA193" i="90"/>
  <c r="U193" i="90" s="1"/>
  <c r="AK193" i="90" s="1"/>
  <c r="BA198" i="90"/>
  <c r="U198" i="90" s="1"/>
  <c r="AK198" i="90" s="1"/>
  <c r="BA202" i="90"/>
  <c r="U202" i="90" s="1"/>
  <c r="AK202" i="90" s="1"/>
  <c r="BA211" i="90"/>
  <c r="U211" i="90" s="1"/>
  <c r="AK211" i="90" s="1"/>
  <c r="BA208" i="90"/>
  <c r="U208" i="90" s="1"/>
  <c r="AK208" i="90" s="1"/>
  <c r="BA214" i="90"/>
  <c r="U214" i="90" s="1"/>
  <c r="AK214" i="90" s="1"/>
  <c r="BA217" i="90"/>
  <c r="U217" i="90" s="1"/>
  <c r="AK217" i="90" s="1"/>
  <c r="BJ31" i="90"/>
  <c r="AD31" i="90" s="1"/>
  <c r="AT31" i="90" s="1"/>
  <c r="BJ35" i="90"/>
  <c r="AD35" i="90" s="1"/>
  <c r="AT35" i="90" s="1"/>
  <c r="BJ39" i="90"/>
  <c r="AD39" i="90" s="1"/>
  <c r="AT39" i="90" s="1"/>
  <c r="BJ43" i="90"/>
  <c r="AD43" i="90" s="1"/>
  <c r="AT43" i="90" s="1"/>
  <c r="BJ47" i="90"/>
  <c r="AD47" i="90" s="1"/>
  <c r="AT47" i="90" s="1"/>
  <c r="BJ51" i="90"/>
  <c r="AD51" i="90" s="1"/>
  <c r="AT51" i="90" s="1"/>
  <c r="BJ55" i="90"/>
  <c r="AD55" i="90" s="1"/>
  <c r="AT55" i="90" s="1"/>
  <c r="BJ59" i="90"/>
  <c r="AD59" i="90" s="1"/>
  <c r="AT59" i="90" s="1"/>
  <c r="BJ27" i="90"/>
  <c r="AD27" i="90" s="1"/>
  <c r="AT27" i="90" s="1"/>
  <c r="BJ65" i="90"/>
  <c r="AD65" i="90" s="1"/>
  <c r="AT65" i="90" s="1"/>
  <c r="BJ69" i="90"/>
  <c r="AD69" i="90" s="1"/>
  <c r="AT69" i="90" s="1"/>
  <c r="BJ73" i="90"/>
  <c r="AD73" i="90" s="1"/>
  <c r="AT73" i="90" s="1"/>
  <c r="BJ77" i="90"/>
  <c r="AD77" i="90" s="1"/>
  <c r="AT77" i="90" s="1"/>
  <c r="BJ81" i="90"/>
  <c r="AD81" i="90" s="1"/>
  <c r="AT81" i="90" s="1"/>
  <c r="BJ85" i="90"/>
  <c r="AD85" i="90" s="1"/>
  <c r="AT85" i="90" s="1"/>
  <c r="BJ89" i="90"/>
  <c r="AD89" i="90" s="1"/>
  <c r="AT89" i="90" s="1"/>
  <c r="BJ93" i="90"/>
  <c r="AD93" i="90" s="1"/>
  <c r="AT93" i="90" s="1"/>
  <c r="BJ97" i="90"/>
  <c r="AD97" i="90" s="1"/>
  <c r="AT97" i="90" s="1"/>
  <c r="BJ101" i="90"/>
  <c r="AD101" i="90" s="1"/>
  <c r="AT101" i="90" s="1"/>
  <c r="BJ105" i="90"/>
  <c r="AD105" i="90" s="1"/>
  <c r="AT105" i="90" s="1"/>
  <c r="BJ109" i="90"/>
  <c r="AD109" i="90" s="1"/>
  <c r="AT109" i="90" s="1"/>
  <c r="BJ113" i="90"/>
  <c r="AD113" i="90" s="1"/>
  <c r="AT113" i="90" s="1"/>
  <c r="BJ117" i="90"/>
  <c r="AD117" i="90" s="1"/>
  <c r="AT117" i="90" s="1"/>
  <c r="BJ121" i="90"/>
  <c r="AD121" i="90" s="1"/>
  <c r="AT121" i="90" s="1"/>
  <c r="BJ125" i="90"/>
  <c r="AD125" i="90" s="1"/>
  <c r="AT125" i="90" s="1"/>
  <c r="BJ129" i="90"/>
  <c r="AD129" i="90" s="1"/>
  <c r="AT129" i="90" s="1"/>
  <c r="BJ133" i="90"/>
  <c r="AD133" i="90" s="1"/>
  <c r="AT133" i="90" s="1"/>
  <c r="BJ137" i="90"/>
  <c r="AD137" i="90" s="1"/>
  <c r="AT137" i="90" s="1"/>
  <c r="BJ141" i="90"/>
  <c r="AD141" i="90" s="1"/>
  <c r="AT141" i="90" s="1"/>
  <c r="BJ148" i="90"/>
  <c r="AD148" i="90" s="1"/>
  <c r="AT148" i="90" s="1"/>
  <c r="BJ150" i="90"/>
  <c r="AD150" i="90" s="1"/>
  <c r="AT150" i="90" s="1"/>
  <c r="BJ153" i="90"/>
  <c r="AD153" i="90" s="1"/>
  <c r="AT153" i="90" s="1"/>
  <c r="BJ157" i="90"/>
  <c r="AD157" i="90" s="1"/>
  <c r="AT157" i="90" s="1"/>
  <c r="BJ161" i="90"/>
  <c r="AD161" i="90" s="1"/>
  <c r="AT161" i="90" s="1"/>
  <c r="BJ165" i="90"/>
  <c r="AD165" i="90" s="1"/>
  <c r="AT165" i="90" s="1"/>
  <c r="BJ169" i="90"/>
  <c r="AD169" i="90" s="1"/>
  <c r="AT169" i="90" s="1"/>
  <c r="BJ173" i="90"/>
  <c r="AD173" i="90" s="1"/>
  <c r="AT173" i="90" s="1"/>
  <c r="BJ177" i="90"/>
  <c r="AD177" i="90" s="1"/>
  <c r="AT177" i="90" s="1"/>
  <c r="BJ181" i="90"/>
  <c r="AD181" i="90" s="1"/>
  <c r="AT181" i="90" s="1"/>
  <c r="BJ185" i="90"/>
  <c r="AD185" i="90" s="1"/>
  <c r="AT185" i="90" s="1"/>
  <c r="BJ188" i="90"/>
  <c r="AD188" i="90" s="1"/>
  <c r="AT188" i="90" s="1"/>
  <c r="BJ192" i="90"/>
  <c r="AD192" i="90" s="1"/>
  <c r="AT192" i="90" s="1"/>
  <c r="BJ197" i="90"/>
  <c r="AD197" i="90" s="1"/>
  <c r="AT197" i="90" s="1"/>
  <c r="BJ200" i="90"/>
  <c r="AD200" i="90" s="1"/>
  <c r="AT200" i="90" s="1"/>
  <c r="BJ204" i="90"/>
  <c r="AD204" i="90" s="1"/>
  <c r="AT204" i="90" s="1"/>
  <c r="BJ207" i="90"/>
  <c r="AD207" i="90" s="1"/>
  <c r="AT207" i="90" s="1"/>
  <c r="BJ220" i="90"/>
  <c r="AD220" i="90" s="1"/>
  <c r="AT220" i="90" s="1"/>
  <c r="BJ214" i="90"/>
  <c r="AD214" i="90" s="1"/>
  <c r="AT214" i="90" s="1"/>
  <c r="BJ222" i="90"/>
  <c r="AD222" i="90" s="1"/>
  <c r="AT222" i="90" s="1"/>
  <c r="BJ225" i="90"/>
  <c r="AD225" i="90" s="1"/>
  <c r="AT225" i="90" s="1"/>
  <c r="BD212" i="90"/>
  <c r="X212" i="90" s="1"/>
  <c r="AN212" i="90" s="1"/>
  <c r="BD200" i="90"/>
  <c r="X200" i="90" s="1"/>
  <c r="AN200" i="90" s="1"/>
  <c r="BD183" i="90"/>
  <c r="X183" i="90" s="1"/>
  <c r="AN183" i="90" s="1"/>
  <c r="BD167" i="90"/>
  <c r="X167" i="90" s="1"/>
  <c r="AN167" i="90" s="1"/>
  <c r="BD146" i="90"/>
  <c r="X146" i="90" s="1"/>
  <c r="AN146" i="90" s="1"/>
  <c r="BD147" i="90"/>
  <c r="X147" i="90" s="1"/>
  <c r="AN147" i="90" s="1"/>
  <c r="BD113" i="90"/>
  <c r="X113" i="90" s="1"/>
  <c r="AN113" i="90" s="1"/>
  <c r="BD101" i="90"/>
  <c r="X101" i="90" s="1"/>
  <c r="AN101" i="90" s="1"/>
  <c r="BD88" i="90"/>
  <c r="X88" i="90" s="1"/>
  <c r="AN88" i="90" s="1"/>
  <c r="BD60" i="90"/>
  <c r="X60" i="90" s="1"/>
  <c r="AN60" i="90" s="1"/>
  <c r="BD44" i="90"/>
  <c r="X44" i="90" s="1"/>
  <c r="AN44" i="90" s="1"/>
  <c r="BD28" i="90"/>
  <c r="X28" i="90" s="1"/>
  <c r="AN28" i="90" s="1"/>
  <c r="AY223" i="90"/>
  <c r="S223" i="90" s="1"/>
  <c r="AI223" i="90" s="1"/>
  <c r="AY208" i="90"/>
  <c r="S208" i="90" s="1"/>
  <c r="AI208" i="90" s="1"/>
  <c r="AY192" i="90"/>
  <c r="S192" i="90" s="1"/>
  <c r="AI192" i="90" s="1"/>
  <c r="AY175" i="90"/>
  <c r="S175" i="90" s="1"/>
  <c r="AI175" i="90" s="1"/>
  <c r="AY160" i="90"/>
  <c r="S160" i="90" s="1"/>
  <c r="AI160" i="90" s="1"/>
  <c r="AY144" i="90"/>
  <c r="S144" i="90" s="1"/>
  <c r="AI144" i="90" s="1"/>
  <c r="AY128" i="90"/>
  <c r="S128" i="90" s="1"/>
  <c r="AI128" i="90" s="1"/>
  <c r="AY112" i="90"/>
  <c r="S112" i="90" s="1"/>
  <c r="AI112" i="90" s="1"/>
  <c r="AY96" i="90"/>
  <c r="S96" i="90" s="1"/>
  <c r="AI96" i="90" s="1"/>
  <c r="AY80" i="90"/>
  <c r="S80" i="90" s="1"/>
  <c r="AI80" i="90" s="1"/>
  <c r="AY60" i="90"/>
  <c r="S60" i="90" s="1"/>
  <c r="AI60" i="90" s="1"/>
  <c r="AY44" i="90"/>
  <c r="S44" i="90" s="1"/>
  <c r="AI44" i="90" s="1"/>
  <c r="AY28" i="90"/>
  <c r="S28" i="90" s="1"/>
  <c r="AI28" i="90" s="1"/>
  <c r="BB28" i="90"/>
  <c r="V28" i="90" s="1"/>
  <c r="AL28" i="90" s="1"/>
  <c r="BB32" i="90"/>
  <c r="V32" i="90" s="1"/>
  <c r="AL32" i="90" s="1"/>
  <c r="BB36" i="90"/>
  <c r="V36" i="90" s="1"/>
  <c r="AL36" i="90" s="1"/>
  <c r="BB40" i="90"/>
  <c r="V40" i="90" s="1"/>
  <c r="AL40" i="90" s="1"/>
  <c r="BB44" i="90"/>
  <c r="V44" i="90" s="1"/>
  <c r="AL44" i="90" s="1"/>
  <c r="BB48" i="90"/>
  <c r="V48" i="90" s="1"/>
  <c r="AL48" i="90" s="1"/>
  <c r="BB52" i="90"/>
  <c r="V52" i="90" s="1"/>
  <c r="AL52" i="90" s="1"/>
  <c r="BB56" i="90"/>
  <c r="V56" i="90" s="1"/>
  <c r="AL56" i="90" s="1"/>
  <c r="BB60" i="90"/>
  <c r="V60" i="90" s="1"/>
  <c r="AL60" i="90" s="1"/>
  <c r="BB63" i="90"/>
  <c r="V63" i="90" s="1"/>
  <c r="AL63" i="90" s="1"/>
  <c r="BB67" i="90"/>
  <c r="V67" i="90" s="1"/>
  <c r="AL67" i="90" s="1"/>
  <c r="BB71" i="90"/>
  <c r="V71" i="90" s="1"/>
  <c r="AL71" i="90" s="1"/>
  <c r="BB75" i="90"/>
  <c r="V75" i="90" s="1"/>
  <c r="AL75" i="90" s="1"/>
  <c r="BB79" i="90"/>
  <c r="V79" i="90" s="1"/>
  <c r="AL79" i="90" s="1"/>
  <c r="BB83" i="90"/>
  <c r="V83" i="90" s="1"/>
  <c r="AL83" i="90" s="1"/>
  <c r="BB88" i="90"/>
  <c r="V88" i="90" s="1"/>
  <c r="AL88" i="90" s="1"/>
  <c r="BB92" i="90"/>
  <c r="V92" i="90" s="1"/>
  <c r="AL92" i="90" s="1"/>
  <c r="BB96" i="90"/>
  <c r="V96" i="90" s="1"/>
  <c r="AL96" i="90" s="1"/>
  <c r="BB100" i="90"/>
  <c r="V100" i="90" s="1"/>
  <c r="AL100" i="90" s="1"/>
  <c r="BB104" i="90"/>
  <c r="V104" i="90" s="1"/>
  <c r="AL104" i="90" s="1"/>
  <c r="BB108" i="90"/>
  <c r="V108" i="90" s="1"/>
  <c r="AL108" i="90" s="1"/>
  <c r="BB112" i="90"/>
  <c r="V112" i="90" s="1"/>
  <c r="AL112" i="90" s="1"/>
  <c r="BB116" i="90"/>
  <c r="V116" i="90" s="1"/>
  <c r="AL116" i="90" s="1"/>
  <c r="BB120" i="90"/>
  <c r="V120" i="90" s="1"/>
  <c r="AL120" i="90" s="1"/>
  <c r="BB124" i="90"/>
  <c r="V124" i="90" s="1"/>
  <c r="AL124" i="90" s="1"/>
  <c r="BB128" i="90"/>
  <c r="V128" i="90" s="1"/>
  <c r="AL128" i="90" s="1"/>
  <c r="BB132" i="90"/>
  <c r="V132" i="90" s="1"/>
  <c r="AL132" i="90" s="1"/>
  <c r="BB136" i="90"/>
  <c r="V136" i="90" s="1"/>
  <c r="AL136" i="90" s="1"/>
  <c r="BB140" i="90"/>
  <c r="V140" i="90" s="1"/>
  <c r="AL140" i="90" s="1"/>
  <c r="BB144" i="90"/>
  <c r="V144" i="90" s="1"/>
  <c r="AL144" i="90" s="1"/>
  <c r="BB150" i="90"/>
  <c r="V150" i="90" s="1"/>
  <c r="AL150" i="90" s="1"/>
  <c r="BB152" i="90"/>
  <c r="V152" i="90" s="1"/>
  <c r="AL152" i="90" s="1"/>
  <c r="BB156" i="90"/>
  <c r="V156" i="90" s="1"/>
  <c r="AL156" i="90" s="1"/>
  <c r="BB160" i="90"/>
  <c r="V160" i="90" s="1"/>
  <c r="AL160" i="90" s="1"/>
  <c r="BB164" i="90"/>
  <c r="V164" i="90" s="1"/>
  <c r="AL164" i="90" s="1"/>
  <c r="BB168" i="90"/>
  <c r="V168" i="90" s="1"/>
  <c r="AL168" i="90" s="1"/>
  <c r="BB172" i="90"/>
  <c r="V172" i="90" s="1"/>
  <c r="AL172" i="90" s="1"/>
  <c r="BB176" i="90"/>
  <c r="V176" i="90" s="1"/>
  <c r="AL176" i="90" s="1"/>
  <c r="BB180" i="90"/>
  <c r="V180" i="90" s="1"/>
  <c r="AL180" i="90" s="1"/>
  <c r="BB184" i="90"/>
  <c r="V184" i="90" s="1"/>
  <c r="AL184" i="90" s="1"/>
  <c r="BB187" i="90"/>
  <c r="V187" i="90" s="1"/>
  <c r="AL187" i="90" s="1"/>
  <c r="BB196" i="90"/>
  <c r="V196" i="90" s="1"/>
  <c r="AL196" i="90" s="1"/>
  <c r="BB195" i="90"/>
  <c r="V195" i="90" s="1"/>
  <c r="AL195" i="90" s="1"/>
  <c r="BB210" i="90"/>
  <c r="V210" i="90" s="1"/>
  <c r="AL210" i="90" s="1"/>
  <c r="BB201" i="90"/>
  <c r="V201" i="90" s="1"/>
  <c r="AL201" i="90" s="1"/>
  <c r="BB205" i="90"/>
  <c r="V205" i="90" s="1"/>
  <c r="AL205" i="90" s="1"/>
  <c r="BB216" i="90"/>
  <c r="V216" i="90" s="1"/>
  <c r="AL216" i="90" s="1"/>
  <c r="BB213" i="90"/>
  <c r="V213" i="90" s="1"/>
  <c r="AL213" i="90" s="1"/>
  <c r="BB222" i="90"/>
  <c r="V222" i="90" s="1"/>
  <c r="AL222" i="90" s="1"/>
  <c r="BB221" i="90"/>
  <c r="V221" i="90" s="1"/>
  <c r="AL221" i="90" s="1"/>
  <c r="BD151" i="90"/>
  <c r="X151" i="90" s="1"/>
  <c r="AN151" i="90" s="1"/>
  <c r="BD115" i="90"/>
  <c r="X115" i="90" s="1"/>
  <c r="AN115" i="90" s="1"/>
  <c r="BD91" i="90"/>
  <c r="X91" i="90" s="1"/>
  <c r="AN91" i="90" s="1"/>
  <c r="AY207" i="90"/>
  <c r="S207" i="90" s="1"/>
  <c r="AI207" i="90" s="1"/>
  <c r="AY159" i="90"/>
  <c r="S159" i="90" s="1"/>
  <c r="AI159" i="90" s="1"/>
  <c r="AY111" i="90"/>
  <c r="S111" i="90" s="1"/>
  <c r="AI111" i="90" s="1"/>
  <c r="BI28" i="90"/>
  <c r="AC28" i="90" s="1"/>
  <c r="AS28" i="90" s="1"/>
  <c r="BI32" i="90"/>
  <c r="AC32" i="90" s="1"/>
  <c r="AS32" i="90" s="1"/>
  <c r="BI36" i="90"/>
  <c r="AC36" i="90" s="1"/>
  <c r="AS36" i="90" s="1"/>
  <c r="BI40" i="90"/>
  <c r="AC40" i="90" s="1"/>
  <c r="AS40" i="90" s="1"/>
  <c r="BI44" i="90"/>
  <c r="AC44" i="90" s="1"/>
  <c r="AS44" i="90" s="1"/>
  <c r="BI48" i="90"/>
  <c r="AC48" i="90" s="1"/>
  <c r="AS48" i="90" s="1"/>
  <c r="BI52" i="90"/>
  <c r="AC52" i="90" s="1"/>
  <c r="AS52" i="90" s="1"/>
  <c r="BI56" i="90"/>
  <c r="AC56" i="90" s="1"/>
  <c r="AS56" i="90" s="1"/>
  <c r="BI60" i="90"/>
  <c r="AC60" i="90" s="1"/>
  <c r="AS60" i="90" s="1"/>
  <c r="BI64" i="90"/>
  <c r="AC64" i="90" s="1"/>
  <c r="AS64" i="90" s="1"/>
  <c r="BI88" i="90"/>
  <c r="AC88" i="90" s="1"/>
  <c r="AS88" i="90" s="1"/>
  <c r="BI65" i="90"/>
  <c r="AC65" i="90" s="1"/>
  <c r="AS65" i="90" s="1"/>
  <c r="BI69" i="90"/>
  <c r="AC69" i="90" s="1"/>
  <c r="AS69" i="90" s="1"/>
  <c r="BI73" i="90"/>
  <c r="AC73" i="90" s="1"/>
  <c r="AS73" i="90" s="1"/>
  <c r="BI77" i="90"/>
  <c r="AC77" i="90" s="1"/>
  <c r="AS77" i="90" s="1"/>
  <c r="BI81" i="90"/>
  <c r="AC81" i="90" s="1"/>
  <c r="AS81" i="90" s="1"/>
  <c r="BI92" i="90"/>
  <c r="AC92" i="90" s="1"/>
  <c r="AS92" i="90" s="1"/>
  <c r="BI96" i="90"/>
  <c r="AC96" i="90" s="1"/>
  <c r="AS96" i="90" s="1"/>
  <c r="BI100" i="90"/>
  <c r="AC100" i="90" s="1"/>
  <c r="AS100" i="90" s="1"/>
  <c r="BI104" i="90"/>
  <c r="AC104" i="90" s="1"/>
  <c r="AS104" i="90" s="1"/>
  <c r="BI108" i="90"/>
  <c r="AC108" i="90" s="1"/>
  <c r="AS108" i="90" s="1"/>
  <c r="BI112" i="90"/>
  <c r="AC112" i="90" s="1"/>
  <c r="AS112" i="90" s="1"/>
  <c r="BI116" i="90"/>
  <c r="AC116" i="90" s="1"/>
  <c r="AS116" i="90" s="1"/>
  <c r="BI120" i="90"/>
  <c r="AC120" i="90" s="1"/>
  <c r="AS120" i="90" s="1"/>
  <c r="BI124" i="90"/>
  <c r="AC124" i="90" s="1"/>
  <c r="AS124" i="90" s="1"/>
  <c r="BI128" i="90"/>
  <c r="AC128" i="90" s="1"/>
  <c r="AS128" i="90" s="1"/>
  <c r="BI132" i="90"/>
  <c r="AC132" i="90" s="1"/>
  <c r="AS132" i="90" s="1"/>
  <c r="BI135" i="90"/>
  <c r="AC135" i="90" s="1"/>
  <c r="AS135" i="90" s="1"/>
  <c r="BI139" i="90"/>
  <c r="AC139" i="90" s="1"/>
  <c r="AS139" i="90" s="1"/>
  <c r="BI143" i="90"/>
  <c r="AC143" i="90" s="1"/>
  <c r="AS143" i="90" s="1"/>
  <c r="BI146" i="90"/>
  <c r="AC146" i="90" s="1"/>
  <c r="AS146" i="90" s="1"/>
  <c r="BI150" i="90"/>
  <c r="AC150" i="90" s="1"/>
  <c r="AS150" i="90" s="1"/>
  <c r="BI154" i="90"/>
  <c r="AC154" i="90" s="1"/>
  <c r="AS154" i="90" s="1"/>
  <c r="BI158" i="90"/>
  <c r="AC158" i="90" s="1"/>
  <c r="AS158" i="90" s="1"/>
  <c r="BI164" i="90"/>
  <c r="AC164" i="90" s="1"/>
  <c r="AS164" i="90" s="1"/>
  <c r="BI168" i="90"/>
  <c r="AC168" i="90" s="1"/>
  <c r="AS168" i="90" s="1"/>
  <c r="BI172" i="90"/>
  <c r="AC172" i="90" s="1"/>
  <c r="AS172" i="90" s="1"/>
  <c r="BI175" i="90"/>
  <c r="AC175" i="90" s="1"/>
  <c r="AS175" i="90" s="1"/>
  <c r="BI179" i="90"/>
  <c r="AC179" i="90" s="1"/>
  <c r="AS179" i="90" s="1"/>
  <c r="BI183" i="90"/>
  <c r="AC183" i="90" s="1"/>
  <c r="AS183" i="90" s="1"/>
  <c r="BI188" i="90"/>
  <c r="AC188" i="90" s="1"/>
  <c r="AS188" i="90" s="1"/>
  <c r="BI191" i="90"/>
  <c r="AC191" i="90" s="1"/>
  <c r="AS191" i="90" s="1"/>
  <c r="BI196" i="90"/>
  <c r="AC196" i="90" s="1"/>
  <c r="AS196" i="90" s="1"/>
  <c r="BI200" i="90"/>
  <c r="AC200" i="90" s="1"/>
  <c r="AS200" i="90" s="1"/>
  <c r="BI204" i="90"/>
  <c r="AC204" i="90" s="1"/>
  <c r="AS204" i="90" s="1"/>
  <c r="BI207" i="90"/>
  <c r="AC207" i="90" s="1"/>
  <c r="AS207" i="90" s="1"/>
  <c r="BI211" i="90"/>
  <c r="AC211" i="90" s="1"/>
  <c r="AS211" i="90" s="1"/>
  <c r="BI221" i="90"/>
  <c r="AC221" i="90" s="1"/>
  <c r="AS221" i="90" s="1"/>
  <c r="BI219" i="90"/>
  <c r="AC219" i="90" s="1"/>
  <c r="AS219" i="90" s="1"/>
  <c r="BD199" i="90"/>
  <c r="X199" i="90" s="1"/>
  <c r="AN199" i="90" s="1"/>
  <c r="BD173" i="90"/>
  <c r="X173" i="90" s="1"/>
  <c r="AN173" i="90" s="1"/>
  <c r="BD118" i="90"/>
  <c r="X118" i="90" s="1"/>
  <c r="AN118" i="90" s="1"/>
  <c r="AY214" i="90"/>
  <c r="S214" i="90" s="1"/>
  <c r="AI214" i="90" s="1"/>
  <c r="AY198" i="90"/>
  <c r="S198" i="90" s="1"/>
  <c r="AI198" i="90" s="1"/>
  <c r="AY182" i="90"/>
  <c r="S182" i="90" s="1"/>
  <c r="AI182" i="90" s="1"/>
  <c r="AY165" i="90"/>
  <c r="S165" i="90" s="1"/>
  <c r="AI165" i="90" s="1"/>
  <c r="AY150" i="90"/>
  <c r="S150" i="90" s="1"/>
  <c r="AI150" i="90" s="1"/>
  <c r="AY134" i="90"/>
  <c r="S134" i="90" s="1"/>
  <c r="AI134" i="90" s="1"/>
  <c r="AY118" i="90"/>
  <c r="S118" i="90" s="1"/>
  <c r="AI118" i="90" s="1"/>
  <c r="AY102" i="90"/>
  <c r="S102" i="90" s="1"/>
  <c r="AI102" i="90" s="1"/>
  <c r="AY86" i="90"/>
  <c r="S86" i="90" s="1"/>
  <c r="AI86" i="90" s="1"/>
  <c r="AY67" i="90"/>
  <c r="S67" i="90" s="1"/>
  <c r="AI67" i="90" s="1"/>
  <c r="AY50" i="90"/>
  <c r="S50" i="90" s="1"/>
  <c r="AI50" i="90" s="1"/>
  <c r="AY34" i="90"/>
  <c r="S34" i="90" s="1"/>
  <c r="AI34" i="90" s="1"/>
  <c r="BE175" i="90"/>
  <c r="Y175" i="90" s="1"/>
  <c r="AO175" i="90" s="1"/>
  <c r="BE179" i="90"/>
  <c r="Y179" i="90" s="1"/>
  <c r="AO179" i="90" s="1"/>
  <c r="BE183" i="90"/>
  <c r="Y183" i="90" s="1"/>
  <c r="AO183" i="90" s="1"/>
  <c r="BE187" i="90"/>
  <c r="Y187" i="90" s="1"/>
  <c r="AO187" i="90" s="1"/>
  <c r="BE195" i="90"/>
  <c r="Y195" i="90" s="1"/>
  <c r="AO195" i="90" s="1"/>
  <c r="BE199" i="90"/>
  <c r="Y199" i="90" s="1"/>
  <c r="AO199" i="90" s="1"/>
  <c r="BE203" i="90"/>
  <c r="Y203" i="90" s="1"/>
  <c r="AO203" i="90" s="1"/>
  <c r="BH85" i="90"/>
  <c r="AB85" i="90" s="1"/>
  <c r="AR85" i="90" s="1"/>
  <c r="BH89" i="90"/>
  <c r="AB89" i="90" s="1"/>
  <c r="AR89" i="90" s="1"/>
  <c r="BH92" i="90"/>
  <c r="AB92" i="90" s="1"/>
  <c r="AR92" i="90" s="1"/>
  <c r="BH96" i="90"/>
  <c r="AB96" i="90" s="1"/>
  <c r="AR96" i="90" s="1"/>
  <c r="BH100" i="90"/>
  <c r="AB100" i="90" s="1"/>
  <c r="AR100" i="90" s="1"/>
  <c r="BH104" i="90"/>
  <c r="AB104" i="90" s="1"/>
  <c r="AR104" i="90" s="1"/>
  <c r="BH108" i="90"/>
  <c r="AB108" i="90" s="1"/>
  <c r="AR108" i="90" s="1"/>
  <c r="BH112" i="90"/>
  <c r="AB112" i="90" s="1"/>
  <c r="AR112" i="90" s="1"/>
  <c r="BH121" i="90"/>
  <c r="AB121" i="90" s="1"/>
  <c r="AR121" i="90" s="1"/>
  <c r="BH125" i="90"/>
  <c r="AB125" i="90" s="1"/>
  <c r="AR125" i="90" s="1"/>
  <c r="BH129" i="90"/>
  <c r="AB129" i="90" s="1"/>
  <c r="AR129" i="90" s="1"/>
  <c r="BH133" i="90"/>
  <c r="AB133" i="90" s="1"/>
  <c r="AR133" i="90" s="1"/>
  <c r="BH152" i="90"/>
  <c r="AB152" i="90" s="1"/>
  <c r="AR152" i="90" s="1"/>
  <c r="BH137" i="90"/>
  <c r="AB137" i="90" s="1"/>
  <c r="AR137" i="90" s="1"/>
  <c r="BH141" i="90"/>
  <c r="AB141" i="90" s="1"/>
  <c r="AR141" i="90" s="1"/>
  <c r="BH164" i="90"/>
  <c r="AB164" i="90" s="1"/>
  <c r="AR164" i="90" s="1"/>
  <c r="BH168" i="90"/>
  <c r="AB168" i="90" s="1"/>
  <c r="AR168" i="90" s="1"/>
  <c r="BH172" i="90"/>
  <c r="AB172" i="90" s="1"/>
  <c r="AR172" i="90" s="1"/>
  <c r="BH176" i="90"/>
  <c r="AB176" i="90" s="1"/>
  <c r="AR176" i="90" s="1"/>
  <c r="BH180" i="90"/>
  <c r="AB180" i="90" s="1"/>
  <c r="AR180" i="90" s="1"/>
  <c r="BH184" i="90"/>
  <c r="AB184" i="90" s="1"/>
  <c r="AR184" i="90" s="1"/>
  <c r="BH188" i="90"/>
  <c r="AB188" i="90" s="1"/>
  <c r="AR188" i="90" s="1"/>
  <c r="BH201" i="90"/>
  <c r="AB201" i="90" s="1"/>
  <c r="AR201" i="90" s="1"/>
  <c r="BH209" i="90"/>
  <c r="AB209" i="90" s="1"/>
  <c r="AR209" i="90" s="1"/>
  <c r="BH220" i="90"/>
  <c r="AB220" i="90" s="1"/>
  <c r="AR220" i="90" s="1"/>
  <c r="BF28" i="90"/>
  <c r="Z28" i="90" s="1"/>
  <c r="AP28" i="90" s="1"/>
  <c r="BF32" i="90"/>
  <c r="Z32" i="90" s="1"/>
  <c r="AP32" i="90" s="1"/>
  <c r="BF36" i="90"/>
  <c r="Z36" i="90" s="1"/>
  <c r="AP36" i="90" s="1"/>
  <c r="BF40" i="90"/>
  <c r="Z40" i="90" s="1"/>
  <c r="AP40" i="90" s="1"/>
  <c r="BF44" i="90"/>
  <c r="Z44" i="90" s="1"/>
  <c r="AP44" i="90" s="1"/>
  <c r="BF48" i="90"/>
  <c r="Z48" i="90" s="1"/>
  <c r="AP48" i="90" s="1"/>
  <c r="BF52" i="90"/>
  <c r="Z52" i="90" s="1"/>
  <c r="AP52" i="90" s="1"/>
  <c r="BF56" i="90"/>
  <c r="Z56" i="90" s="1"/>
  <c r="AP56" i="90" s="1"/>
  <c r="BF60" i="90"/>
  <c r="Z60" i="90" s="1"/>
  <c r="AP60" i="90" s="1"/>
  <c r="BF63" i="90"/>
  <c r="Z63" i="90" s="1"/>
  <c r="AP63" i="90" s="1"/>
  <c r="BF67" i="90"/>
  <c r="Z67" i="90" s="1"/>
  <c r="AP67" i="90" s="1"/>
  <c r="BF71" i="90"/>
  <c r="Z71" i="90" s="1"/>
  <c r="AP71" i="90" s="1"/>
  <c r="BF75" i="90"/>
  <c r="Z75" i="90" s="1"/>
  <c r="AP75" i="90" s="1"/>
  <c r="BF79" i="90"/>
  <c r="Z79" i="90" s="1"/>
  <c r="AP79" i="90" s="1"/>
  <c r="BF83" i="90"/>
  <c r="Z83" i="90" s="1"/>
  <c r="AP83" i="90" s="1"/>
  <c r="BF88" i="90"/>
  <c r="Z88" i="90" s="1"/>
  <c r="AP88" i="90" s="1"/>
  <c r="BF92" i="90"/>
  <c r="Z92" i="90" s="1"/>
  <c r="AP92" i="90" s="1"/>
  <c r="BF96" i="90"/>
  <c r="Z96" i="90" s="1"/>
  <c r="AP96" i="90" s="1"/>
  <c r="BF100" i="90"/>
  <c r="Z100" i="90" s="1"/>
  <c r="AP100" i="90" s="1"/>
  <c r="BF104" i="90"/>
  <c r="Z104" i="90" s="1"/>
  <c r="AP104" i="90" s="1"/>
  <c r="BF108" i="90"/>
  <c r="Z108" i="90" s="1"/>
  <c r="AP108" i="90" s="1"/>
  <c r="BF112" i="90"/>
  <c r="Z112" i="90" s="1"/>
  <c r="AP112" i="90" s="1"/>
  <c r="BF116" i="90"/>
  <c r="Z116" i="90" s="1"/>
  <c r="AP116" i="90" s="1"/>
  <c r="BF120" i="90"/>
  <c r="Z120" i="90" s="1"/>
  <c r="AP120" i="90" s="1"/>
  <c r="BF124" i="90"/>
  <c r="Z124" i="90" s="1"/>
  <c r="AP124" i="90" s="1"/>
  <c r="BF128" i="90"/>
  <c r="Z128" i="90" s="1"/>
  <c r="AP128" i="90" s="1"/>
  <c r="BF132" i="90"/>
  <c r="Z132" i="90" s="1"/>
  <c r="AP132" i="90" s="1"/>
  <c r="BF136" i="90"/>
  <c r="Z136" i="90" s="1"/>
  <c r="AP136" i="90" s="1"/>
  <c r="BF140" i="90"/>
  <c r="Z140" i="90" s="1"/>
  <c r="AP140" i="90" s="1"/>
  <c r="BF144" i="90"/>
  <c r="Z144" i="90" s="1"/>
  <c r="AP144" i="90" s="1"/>
  <c r="BF145" i="90"/>
  <c r="Z145" i="90" s="1"/>
  <c r="AP145" i="90" s="1"/>
  <c r="BF152" i="90"/>
  <c r="Z152" i="90" s="1"/>
  <c r="AP152" i="90" s="1"/>
  <c r="BF156" i="90"/>
  <c r="Z156" i="90" s="1"/>
  <c r="AP156" i="90" s="1"/>
  <c r="BF160" i="90"/>
  <c r="Z160" i="90" s="1"/>
  <c r="AP160" i="90" s="1"/>
  <c r="BF163" i="90"/>
  <c r="Z163" i="90" s="1"/>
  <c r="AP163" i="90" s="1"/>
  <c r="BF167" i="90"/>
  <c r="Z167" i="90" s="1"/>
  <c r="AP167" i="90" s="1"/>
  <c r="BF171" i="90"/>
  <c r="Z171" i="90" s="1"/>
  <c r="AP171" i="90" s="1"/>
  <c r="BF176" i="90"/>
  <c r="Z176" i="90" s="1"/>
  <c r="AP176" i="90" s="1"/>
  <c r="BF180" i="90"/>
  <c r="Z180" i="90" s="1"/>
  <c r="AP180" i="90" s="1"/>
  <c r="BF184" i="90"/>
  <c r="Z184" i="90" s="1"/>
  <c r="AP184" i="90" s="1"/>
  <c r="BF188" i="90"/>
  <c r="Z188" i="90" s="1"/>
  <c r="AP188" i="90" s="1"/>
  <c r="BF192" i="90"/>
  <c r="Z192" i="90" s="1"/>
  <c r="AP192" i="90" s="1"/>
  <c r="BF196" i="90"/>
  <c r="Z196" i="90" s="1"/>
  <c r="AP196" i="90" s="1"/>
  <c r="BF209" i="90"/>
  <c r="Z209" i="90" s="1"/>
  <c r="AP209" i="90" s="1"/>
  <c r="BF201" i="90"/>
  <c r="Z201" i="90" s="1"/>
  <c r="AP201" i="90" s="1"/>
  <c r="BF205" i="90"/>
  <c r="Z205" i="90" s="1"/>
  <c r="AP205" i="90" s="1"/>
  <c r="BF217" i="90"/>
  <c r="Z217" i="90" s="1"/>
  <c r="AP217" i="90" s="1"/>
  <c r="BF214" i="90"/>
  <c r="Z214" i="90" s="1"/>
  <c r="AP214" i="90" s="1"/>
  <c r="BD195" i="90"/>
  <c r="X195" i="90" s="1"/>
  <c r="AN195" i="90" s="1"/>
  <c r="BD187" i="90"/>
  <c r="X187" i="90" s="1"/>
  <c r="AN187" i="90" s="1"/>
  <c r="BD172" i="90"/>
  <c r="X172" i="90" s="1"/>
  <c r="AN172" i="90" s="1"/>
  <c r="BD135" i="90"/>
  <c r="X135" i="90" s="1"/>
  <c r="AN135" i="90" s="1"/>
  <c r="BD127" i="90"/>
  <c r="X127" i="90" s="1"/>
  <c r="AN127" i="90" s="1"/>
  <c r="BD114" i="90"/>
  <c r="X114" i="90" s="1"/>
  <c r="AN114" i="90" s="1"/>
  <c r="BD74" i="90"/>
  <c r="X74" i="90" s="1"/>
  <c r="AN74" i="90" s="1"/>
  <c r="BD49" i="90"/>
  <c r="X49" i="90" s="1"/>
  <c r="AN49" i="90" s="1"/>
  <c r="BD33" i="90"/>
  <c r="X33" i="90" s="1"/>
  <c r="AN33" i="90" s="1"/>
  <c r="BD69" i="90"/>
  <c r="X69" i="90" s="1"/>
  <c r="AN69" i="90" s="1"/>
  <c r="AY213" i="90"/>
  <c r="S213" i="90" s="1"/>
  <c r="AI213" i="90" s="1"/>
  <c r="AY197" i="90"/>
  <c r="S197" i="90" s="1"/>
  <c r="AI197" i="90" s="1"/>
  <c r="AY181" i="90"/>
  <c r="S181" i="90" s="1"/>
  <c r="AI181" i="90" s="1"/>
  <c r="AY164" i="90"/>
  <c r="S164" i="90" s="1"/>
  <c r="AI164" i="90" s="1"/>
  <c r="AY149" i="90"/>
  <c r="S149" i="90" s="1"/>
  <c r="AI149" i="90" s="1"/>
  <c r="AY133" i="90"/>
  <c r="S133" i="90" s="1"/>
  <c r="AI133" i="90" s="1"/>
  <c r="AY117" i="90"/>
  <c r="S117" i="90" s="1"/>
  <c r="AI117" i="90" s="1"/>
  <c r="AY101" i="90"/>
  <c r="S101" i="90" s="1"/>
  <c r="AI101" i="90" s="1"/>
  <c r="AY85" i="90"/>
  <c r="S85" i="90" s="1"/>
  <c r="AI85" i="90" s="1"/>
  <c r="AY64" i="90"/>
  <c r="S64" i="90" s="1"/>
  <c r="AI64" i="90" s="1"/>
  <c r="AY49" i="90"/>
  <c r="S49" i="90" s="1"/>
  <c r="AI49" i="90" s="1"/>
  <c r="AY33" i="90"/>
  <c r="S33" i="90" s="1"/>
  <c r="AI33" i="90" s="1"/>
  <c r="BC66" i="90"/>
  <c r="W66" i="90" s="1"/>
  <c r="AM66" i="90" s="1"/>
  <c r="BC29" i="90"/>
  <c r="W29" i="90" s="1"/>
  <c r="AM29" i="90" s="1"/>
  <c r="BC33" i="90"/>
  <c r="W33" i="90" s="1"/>
  <c r="AM33" i="90" s="1"/>
  <c r="BC37" i="90"/>
  <c r="W37" i="90" s="1"/>
  <c r="AM37" i="90" s="1"/>
  <c r="BC41" i="90"/>
  <c r="W41" i="90" s="1"/>
  <c r="AM41" i="90" s="1"/>
  <c r="BC45" i="90"/>
  <c r="W45" i="90" s="1"/>
  <c r="AM45" i="90" s="1"/>
  <c r="BC49" i="90"/>
  <c r="W49" i="90" s="1"/>
  <c r="AM49" i="90" s="1"/>
  <c r="BC53" i="90"/>
  <c r="W53" i="90" s="1"/>
  <c r="AM53" i="90" s="1"/>
  <c r="BC57" i="90"/>
  <c r="W57" i="90" s="1"/>
  <c r="AM57" i="90" s="1"/>
  <c r="BC61" i="90"/>
  <c r="W61" i="90" s="1"/>
  <c r="AM61" i="90" s="1"/>
  <c r="BC27" i="90"/>
  <c r="W27" i="90" s="1"/>
  <c r="AM27" i="90" s="1"/>
  <c r="BC72" i="90"/>
  <c r="W72" i="90" s="1"/>
  <c r="AM72" i="90" s="1"/>
  <c r="BC76" i="90"/>
  <c r="W76" i="90" s="1"/>
  <c r="AM76" i="90" s="1"/>
  <c r="BC80" i="90"/>
  <c r="W80" i="90" s="1"/>
  <c r="AM80" i="90" s="1"/>
  <c r="BC84" i="90"/>
  <c r="W84" i="90" s="1"/>
  <c r="AM84" i="90" s="1"/>
  <c r="BC88" i="90"/>
  <c r="W88" i="90" s="1"/>
  <c r="AM88" i="90" s="1"/>
  <c r="BC92" i="90"/>
  <c r="W92" i="90" s="1"/>
  <c r="AM92" i="90" s="1"/>
  <c r="BC96" i="90"/>
  <c r="W96" i="90" s="1"/>
  <c r="AM96" i="90" s="1"/>
  <c r="BC100" i="90"/>
  <c r="W100" i="90" s="1"/>
  <c r="AM100" i="90" s="1"/>
  <c r="BC104" i="90"/>
  <c r="W104" i="90" s="1"/>
  <c r="AM104" i="90" s="1"/>
  <c r="BC108" i="90"/>
  <c r="W108" i="90" s="1"/>
  <c r="AM108" i="90" s="1"/>
  <c r="BC112" i="90"/>
  <c r="W112" i="90" s="1"/>
  <c r="AM112" i="90" s="1"/>
  <c r="BC116" i="90"/>
  <c r="W116" i="90" s="1"/>
  <c r="AM116" i="90" s="1"/>
  <c r="BC120" i="90"/>
  <c r="W120" i="90" s="1"/>
  <c r="AM120" i="90" s="1"/>
  <c r="BC124" i="90"/>
  <c r="W124" i="90" s="1"/>
  <c r="AM124" i="90" s="1"/>
  <c r="BC128" i="90"/>
  <c r="W128" i="90" s="1"/>
  <c r="AM128" i="90" s="1"/>
  <c r="BC132" i="90"/>
  <c r="W132" i="90" s="1"/>
  <c r="AM132" i="90" s="1"/>
  <c r="BC136" i="90"/>
  <c r="W136" i="90" s="1"/>
  <c r="AM136" i="90" s="1"/>
  <c r="BC140" i="90"/>
  <c r="W140" i="90" s="1"/>
  <c r="AM140" i="90" s="1"/>
  <c r="BC144" i="90"/>
  <c r="W144" i="90" s="1"/>
  <c r="AM144" i="90" s="1"/>
  <c r="BC148" i="90"/>
  <c r="W148" i="90" s="1"/>
  <c r="AM148" i="90" s="1"/>
  <c r="BC152" i="90"/>
  <c r="W152" i="90" s="1"/>
  <c r="AM152" i="90" s="1"/>
  <c r="BC156" i="90"/>
  <c r="W156" i="90" s="1"/>
  <c r="AM156" i="90" s="1"/>
  <c r="BC160" i="90"/>
  <c r="W160" i="90" s="1"/>
  <c r="AM160" i="90" s="1"/>
  <c r="BC162" i="90"/>
  <c r="W162" i="90" s="1"/>
  <c r="AM162" i="90" s="1"/>
  <c r="BC166" i="90"/>
  <c r="W166" i="90" s="1"/>
  <c r="AM166" i="90" s="1"/>
  <c r="BC170" i="90"/>
  <c r="W170" i="90" s="1"/>
  <c r="AM170" i="90" s="1"/>
  <c r="BC174" i="90"/>
  <c r="W174" i="90" s="1"/>
  <c r="AM174" i="90" s="1"/>
  <c r="BC180" i="90"/>
  <c r="W180" i="90" s="1"/>
  <c r="AM180" i="90" s="1"/>
  <c r="BC184" i="90"/>
  <c r="W184" i="90" s="1"/>
  <c r="AM184" i="90" s="1"/>
  <c r="BC188" i="90"/>
  <c r="W188" i="90" s="1"/>
  <c r="AM188" i="90" s="1"/>
  <c r="BC192" i="90"/>
  <c r="W192" i="90" s="1"/>
  <c r="AM192" i="90" s="1"/>
  <c r="BC196" i="90"/>
  <c r="W196" i="90" s="1"/>
  <c r="AM196" i="90" s="1"/>
  <c r="BC200" i="90"/>
  <c r="W200" i="90" s="1"/>
  <c r="AM200" i="90" s="1"/>
  <c r="BC204" i="90"/>
  <c r="W204" i="90" s="1"/>
  <c r="AM204" i="90" s="1"/>
  <c r="BC208" i="90"/>
  <c r="W208" i="90" s="1"/>
  <c r="AM208" i="90" s="1"/>
  <c r="BC212" i="90"/>
  <c r="W212" i="90" s="1"/>
  <c r="AM212" i="90" s="1"/>
  <c r="BC216" i="90"/>
  <c r="W216" i="90" s="1"/>
  <c r="AM216" i="90" s="1"/>
  <c r="BC220" i="90"/>
  <c r="W220" i="90" s="1"/>
  <c r="AM220" i="90" s="1"/>
  <c r="BC224" i="90"/>
  <c r="W224" i="90" s="1"/>
  <c r="AM224" i="90" s="1"/>
  <c r="BA27" i="90"/>
  <c r="U27" i="90" s="1"/>
  <c r="AK27" i="90" s="1"/>
  <c r="BA31" i="90"/>
  <c r="U31" i="90" s="1"/>
  <c r="AK31" i="90" s="1"/>
  <c r="BA35" i="90"/>
  <c r="U35" i="90" s="1"/>
  <c r="AK35" i="90" s="1"/>
  <c r="BA39" i="90"/>
  <c r="U39" i="90" s="1"/>
  <c r="AK39" i="90" s="1"/>
  <c r="BA43" i="90"/>
  <c r="U43" i="90" s="1"/>
  <c r="AK43" i="90" s="1"/>
  <c r="BA47" i="90"/>
  <c r="U47" i="90" s="1"/>
  <c r="AK47" i="90" s="1"/>
  <c r="BA51" i="90"/>
  <c r="U51" i="90" s="1"/>
  <c r="AK51" i="90" s="1"/>
  <c r="BA55" i="90"/>
  <c r="U55" i="90" s="1"/>
  <c r="AK55" i="90" s="1"/>
  <c r="BA59" i="90"/>
  <c r="U59" i="90" s="1"/>
  <c r="AK59" i="90" s="1"/>
  <c r="BA64" i="90"/>
  <c r="U64" i="90" s="1"/>
  <c r="AK64" i="90" s="1"/>
  <c r="BA86" i="90"/>
  <c r="U86" i="90" s="1"/>
  <c r="AK86" i="90" s="1"/>
  <c r="BA90" i="90"/>
  <c r="U90" i="90" s="1"/>
  <c r="AK90" i="90" s="1"/>
  <c r="BA67" i="90"/>
  <c r="U67" i="90" s="1"/>
  <c r="AK67" i="90" s="1"/>
  <c r="BA71" i="90"/>
  <c r="U71" i="90" s="1"/>
  <c r="AK71" i="90" s="1"/>
  <c r="BA75" i="90"/>
  <c r="U75" i="90" s="1"/>
  <c r="AK75" i="90" s="1"/>
  <c r="BA79" i="90"/>
  <c r="U79" i="90" s="1"/>
  <c r="AK79" i="90" s="1"/>
  <c r="BA83" i="90"/>
  <c r="U83" i="90" s="1"/>
  <c r="AK83" i="90" s="1"/>
  <c r="BA95" i="90"/>
  <c r="U95" i="90" s="1"/>
  <c r="AK95" i="90" s="1"/>
  <c r="BA99" i="90"/>
  <c r="U99" i="90" s="1"/>
  <c r="AK99" i="90" s="1"/>
  <c r="BA103" i="90"/>
  <c r="U103" i="90" s="1"/>
  <c r="AK103" i="90" s="1"/>
  <c r="BA107" i="90"/>
  <c r="U107" i="90" s="1"/>
  <c r="AK107" i="90" s="1"/>
  <c r="BA111" i="90"/>
  <c r="U111" i="90" s="1"/>
  <c r="AK111" i="90" s="1"/>
  <c r="BA115" i="90"/>
  <c r="U115" i="90" s="1"/>
  <c r="AK115" i="90" s="1"/>
  <c r="BA119" i="90"/>
  <c r="U119" i="90" s="1"/>
  <c r="AK119" i="90" s="1"/>
  <c r="BA123" i="90"/>
  <c r="U123" i="90" s="1"/>
  <c r="AK123" i="90" s="1"/>
  <c r="BA127" i="90"/>
  <c r="U127" i="90" s="1"/>
  <c r="AK127" i="90" s="1"/>
  <c r="BA131" i="90"/>
  <c r="U131" i="90" s="1"/>
  <c r="AK131" i="90" s="1"/>
  <c r="BA134" i="90"/>
  <c r="U134" i="90" s="1"/>
  <c r="AK134" i="90" s="1"/>
  <c r="BA138" i="90"/>
  <c r="U138" i="90" s="1"/>
  <c r="AK138" i="90" s="1"/>
  <c r="BA142" i="90"/>
  <c r="U142" i="90" s="1"/>
  <c r="AK142" i="90" s="1"/>
  <c r="BA165" i="90"/>
  <c r="U165" i="90" s="1"/>
  <c r="AK165" i="90" s="1"/>
  <c r="BA146" i="90"/>
  <c r="U146" i="90" s="1"/>
  <c r="AK146" i="90" s="1"/>
  <c r="BA150" i="90"/>
  <c r="U150" i="90" s="1"/>
  <c r="AK150" i="90" s="1"/>
  <c r="BA154" i="90"/>
  <c r="U154" i="90" s="1"/>
  <c r="AK154" i="90" s="1"/>
  <c r="BA158" i="90"/>
  <c r="U158" i="90" s="1"/>
  <c r="AK158" i="90" s="1"/>
  <c r="BA167" i="90"/>
  <c r="U167" i="90" s="1"/>
  <c r="AK167" i="90" s="1"/>
  <c r="BA171" i="90"/>
  <c r="U171" i="90" s="1"/>
  <c r="AK171" i="90" s="1"/>
  <c r="BA174" i="90"/>
  <c r="U174" i="90" s="1"/>
  <c r="AK174" i="90" s="1"/>
  <c r="BA178" i="90"/>
  <c r="U178" i="90" s="1"/>
  <c r="AK178" i="90" s="1"/>
  <c r="BA182" i="90"/>
  <c r="U182" i="90" s="1"/>
  <c r="AK182" i="90" s="1"/>
  <c r="BA187" i="90"/>
  <c r="U187" i="90" s="1"/>
  <c r="AK187" i="90" s="1"/>
  <c r="BA195" i="90"/>
  <c r="U195" i="90" s="1"/>
  <c r="AK195" i="90" s="1"/>
  <c r="BA194" i="90"/>
  <c r="U194" i="90" s="1"/>
  <c r="AK194" i="90" s="1"/>
  <c r="BA199" i="90"/>
  <c r="U199" i="90" s="1"/>
  <c r="AK199" i="90" s="1"/>
  <c r="BA203" i="90"/>
  <c r="U203" i="90" s="1"/>
  <c r="AK203" i="90" s="1"/>
  <c r="BA212" i="90"/>
  <c r="U212" i="90" s="1"/>
  <c r="AK212" i="90" s="1"/>
  <c r="BA209" i="90"/>
  <c r="U209" i="90" s="1"/>
  <c r="AK209" i="90" s="1"/>
  <c r="BA215" i="90"/>
  <c r="U215" i="90" s="1"/>
  <c r="AK215" i="90" s="1"/>
  <c r="BA218" i="90"/>
  <c r="U218" i="90" s="1"/>
  <c r="AK218" i="90" s="1"/>
  <c r="BJ32" i="90"/>
  <c r="AD32" i="90" s="1"/>
  <c r="AT32" i="90" s="1"/>
  <c r="BJ36" i="90"/>
  <c r="AD36" i="90" s="1"/>
  <c r="AT36" i="90" s="1"/>
  <c r="BJ40" i="90"/>
  <c r="AD40" i="90" s="1"/>
  <c r="AT40" i="90" s="1"/>
  <c r="BJ44" i="90"/>
  <c r="AD44" i="90" s="1"/>
  <c r="AT44" i="90" s="1"/>
  <c r="BJ48" i="90"/>
  <c r="AD48" i="90" s="1"/>
  <c r="AT48" i="90" s="1"/>
  <c r="BJ52" i="90"/>
  <c r="AD52" i="90" s="1"/>
  <c r="AT52" i="90" s="1"/>
  <c r="BJ56" i="90"/>
  <c r="AD56" i="90" s="1"/>
  <c r="AT56" i="90" s="1"/>
  <c r="BJ60" i="90"/>
  <c r="AD60" i="90" s="1"/>
  <c r="AT60" i="90" s="1"/>
  <c r="BJ28" i="90"/>
  <c r="AD28" i="90" s="1"/>
  <c r="AT28" i="90" s="1"/>
  <c r="BJ66" i="90"/>
  <c r="AD66" i="90" s="1"/>
  <c r="AT66" i="90" s="1"/>
  <c r="BJ70" i="90"/>
  <c r="AD70" i="90" s="1"/>
  <c r="AT70" i="90" s="1"/>
  <c r="BJ74" i="90"/>
  <c r="AD74" i="90" s="1"/>
  <c r="AT74" i="90" s="1"/>
  <c r="BJ78" i="90"/>
  <c r="AD78" i="90" s="1"/>
  <c r="AT78" i="90" s="1"/>
  <c r="BJ82" i="90"/>
  <c r="AD82" i="90" s="1"/>
  <c r="AT82" i="90" s="1"/>
  <c r="BJ86" i="90"/>
  <c r="AD86" i="90" s="1"/>
  <c r="AT86" i="90" s="1"/>
  <c r="BJ90" i="90"/>
  <c r="AD90" i="90" s="1"/>
  <c r="AT90" i="90" s="1"/>
  <c r="BJ94" i="90"/>
  <c r="AD94" i="90" s="1"/>
  <c r="AT94" i="90" s="1"/>
  <c r="BJ98" i="90"/>
  <c r="AD98" i="90" s="1"/>
  <c r="AT98" i="90" s="1"/>
  <c r="BJ102" i="90"/>
  <c r="AD102" i="90" s="1"/>
  <c r="AT102" i="90" s="1"/>
  <c r="BJ106" i="90"/>
  <c r="AD106" i="90" s="1"/>
  <c r="AT106" i="90" s="1"/>
  <c r="BJ110" i="90"/>
  <c r="AD110" i="90" s="1"/>
  <c r="AT110" i="90" s="1"/>
  <c r="BJ114" i="90"/>
  <c r="AD114" i="90" s="1"/>
  <c r="AT114" i="90" s="1"/>
  <c r="BJ118" i="90"/>
  <c r="AD118" i="90" s="1"/>
  <c r="AT118" i="90" s="1"/>
  <c r="BJ122" i="90"/>
  <c r="AD122" i="90" s="1"/>
  <c r="AT122" i="90" s="1"/>
  <c r="BJ126" i="90"/>
  <c r="AD126" i="90" s="1"/>
  <c r="AT126" i="90" s="1"/>
  <c r="BJ130" i="90"/>
  <c r="AD130" i="90" s="1"/>
  <c r="AT130" i="90" s="1"/>
  <c r="BJ134" i="90"/>
  <c r="AD134" i="90" s="1"/>
  <c r="AT134" i="90" s="1"/>
  <c r="BJ138" i="90"/>
  <c r="AD138" i="90" s="1"/>
  <c r="AT138" i="90" s="1"/>
  <c r="BJ142" i="90"/>
  <c r="AD142" i="90" s="1"/>
  <c r="AT142" i="90" s="1"/>
  <c r="BJ145" i="90"/>
  <c r="AD145" i="90" s="1"/>
  <c r="AT145" i="90" s="1"/>
  <c r="BJ147" i="90"/>
  <c r="AD147" i="90" s="1"/>
  <c r="AT147" i="90" s="1"/>
  <c r="BJ154" i="90"/>
  <c r="AD154" i="90" s="1"/>
  <c r="AT154" i="90" s="1"/>
  <c r="BJ158" i="90"/>
  <c r="AD158" i="90" s="1"/>
  <c r="AT158" i="90" s="1"/>
  <c r="BJ162" i="90"/>
  <c r="AD162" i="90" s="1"/>
  <c r="AT162" i="90" s="1"/>
  <c r="BJ166" i="90"/>
  <c r="AD166" i="90" s="1"/>
  <c r="AT166" i="90" s="1"/>
  <c r="BJ170" i="90"/>
  <c r="AD170" i="90" s="1"/>
  <c r="AT170" i="90" s="1"/>
  <c r="BJ174" i="90"/>
  <c r="AD174" i="90" s="1"/>
  <c r="AT174" i="90" s="1"/>
  <c r="BJ178" i="90"/>
  <c r="AD178" i="90" s="1"/>
  <c r="AT178" i="90" s="1"/>
  <c r="BJ182" i="90"/>
  <c r="AD182" i="90" s="1"/>
  <c r="AT182" i="90" s="1"/>
  <c r="BJ196" i="90"/>
  <c r="AD196" i="90" s="1"/>
  <c r="AT196" i="90" s="1"/>
  <c r="BJ189" i="90"/>
  <c r="AD189" i="90" s="1"/>
  <c r="AT189" i="90" s="1"/>
  <c r="BJ193" i="90"/>
  <c r="AD193" i="90" s="1"/>
  <c r="AT193" i="90" s="1"/>
  <c r="BJ208" i="90"/>
  <c r="AD208" i="90" s="1"/>
  <c r="AT208" i="90" s="1"/>
  <c r="BJ201" i="90"/>
  <c r="AD201" i="90" s="1"/>
  <c r="AT201" i="90" s="1"/>
  <c r="BJ205" i="90"/>
  <c r="AD205" i="90" s="1"/>
  <c r="AT205" i="90" s="1"/>
  <c r="BJ210" i="90"/>
  <c r="AD210" i="90" s="1"/>
  <c r="AT210" i="90" s="1"/>
  <c r="BJ211" i="90"/>
  <c r="AD211" i="90" s="1"/>
  <c r="AT211" i="90" s="1"/>
  <c r="BJ215" i="90"/>
  <c r="AD215" i="90" s="1"/>
  <c r="AT215" i="90" s="1"/>
  <c r="BJ223" i="90"/>
  <c r="AD223" i="90" s="1"/>
  <c r="AT223" i="90" s="1"/>
  <c r="BJ226" i="90"/>
  <c r="AD226" i="90" s="1"/>
  <c r="AT226" i="90" s="1"/>
  <c r="BD211" i="90"/>
  <c r="X211" i="90" s="1"/>
  <c r="AN211" i="90" s="1"/>
  <c r="BD196" i="90"/>
  <c r="X196" i="90" s="1"/>
  <c r="AN196" i="90" s="1"/>
  <c r="BD179" i="90"/>
  <c r="X179" i="90" s="1"/>
  <c r="AN179" i="90" s="1"/>
  <c r="BD163" i="90"/>
  <c r="X163" i="90" s="1"/>
  <c r="AN163" i="90" s="1"/>
  <c r="BD142" i="90"/>
  <c r="X142" i="90" s="1"/>
  <c r="AN142" i="90" s="1"/>
  <c r="BD121" i="90"/>
  <c r="X121" i="90" s="1"/>
  <c r="AN121" i="90" s="1"/>
  <c r="BD109" i="90"/>
  <c r="X109" i="90" s="1"/>
  <c r="AN109" i="90" s="1"/>
  <c r="BD97" i="90"/>
  <c r="X97" i="90" s="1"/>
  <c r="AN97" i="90" s="1"/>
  <c r="BD83" i="90"/>
  <c r="X83" i="90" s="1"/>
  <c r="AN83" i="90" s="1"/>
  <c r="BD56" i="90"/>
  <c r="X56" i="90" s="1"/>
  <c r="AN56" i="90" s="1"/>
  <c r="BD40" i="90"/>
  <c r="X40" i="90" s="1"/>
  <c r="AN40" i="90" s="1"/>
  <c r="BD67" i="90"/>
  <c r="X67" i="90" s="1"/>
  <c r="AN67" i="90" s="1"/>
  <c r="AY220" i="90"/>
  <c r="S220" i="90" s="1"/>
  <c r="AI220" i="90" s="1"/>
  <c r="AY204" i="90"/>
  <c r="S204" i="90" s="1"/>
  <c r="AI204" i="90" s="1"/>
  <c r="AY188" i="90"/>
  <c r="S188" i="90" s="1"/>
  <c r="AI188" i="90" s="1"/>
  <c r="AY171" i="90"/>
  <c r="S171" i="90" s="1"/>
  <c r="AI171" i="90" s="1"/>
  <c r="AY156" i="90"/>
  <c r="S156" i="90" s="1"/>
  <c r="AI156" i="90" s="1"/>
  <c r="AY140" i="90"/>
  <c r="S140" i="90" s="1"/>
  <c r="AI140" i="90" s="1"/>
  <c r="AY124" i="90"/>
  <c r="S124" i="90" s="1"/>
  <c r="AI124" i="90" s="1"/>
  <c r="AY108" i="90"/>
  <c r="S108" i="90" s="1"/>
  <c r="AI108" i="90" s="1"/>
  <c r="AY92" i="90"/>
  <c r="S92" i="90" s="1"/>
  <c r="AI92" i="90" s="1"/>
  <c r="AY76" i="90"/>
  <c r="S76" i="90" s="1"/>
  <c r="AI76" i="90" s="1"/>
  <c r="AY56" i="90"/>
  <c r="S56" i="90" s="1"/>
  <c r="AI56" i="90" s="1"/>
  <c r="AY40" i="90"/>
  <c r="S40" i="90" s="1"/>
  <c r="AI40" i="90" s="1"/>
  <c r="AY68" i="90"/>
  <c r="S68" i="90" s="1"/>
  <c r="AI68" i="90" s="1"/>
  <c r="BB29" i="90"/>
  <c r="V29" i="90" s="1"/>
  <c r="AL29" i="90" s="1"/>
  <c r="BB33" i="90"/>
  <c r="V33" i="90" s="1"/>
  <c r="AL33" i="90" s="1"/>
  <c r="BB37" i="90"/>
  <c r="V37" i="90" s="1"/>
  <c r="AL37" i="90" s="1"/>
  <c r="BB41" i="90"/>
  <c r="V41" i="90" s="1"/>
  <c r="AL41" i="90" s="1"/>
  <c r="BB45" i="90"/>
  <c r="V45" i="90" s="1"/>
  <c r="AL45" i="90" s="1"/>
  <c r="BB49" i="90"/>
  <c r="V49" i="90" s="1"/>
  <c r="AL49" i="90" s="1"/>
  <c r="BB53" i="90"/>
  <c r="V53" i="90" s="1"/>
  <c r="AL53" i="90" s="1"/>
  <c r="BB57" i="90"/>
  <c r="V57" i="90" s="1"/>
  <c r="AL57" i="90" s="1"/>
  <c r="BB61" i="90"/>
  <c r="V61" i="90" s="1"/>
  <c r="AL61" i="90" s="1"/>
  <c r="BB64" i="90"/>
  <c r="V64" i="90" s="1"/>
  <c r="AL64" i="90" s="1"/>
  <c r="BB68" i="90"/>
  <c r="V68" i="90" s="1"/>
  <c r="AL68" i="90" s="1"/>
  <c r="BB72" i="90"/>
  <c r="V72" i="90" s="1"/>
  <c r="AL72" i="90" s="1"/>
  <c r="BB76" i="90"/>
  <c r="V76" i="90" s="1"/>
  <c r="AL76" i="90" s="1"/>
  <c r="BB80" i="90"/>
  <c r="V80" i="90" s="1"/>
  <c r="AL80" i="90" s="1"/>
  <c r="BB85" i="90"/>
  <c r="V85" i="90" s="1"/>
  <c r="AL85" i="90" s="1"/>
  <c r="BB89" i="90"/>
  <c r="V89" i="90" s="1"/>
  <c r="AL89" i="90" s="1"/>
  <c r="BB93" i="90"/>
  <c r="V93" i="90" s="1"/>
  <c r="AL93" i="90" s="1"/>
  <c r="BB97" i="90"/>
  <c r="V97" i="90" s="1"/>
  <c r="AL97" i="90" s="1"/>
  <c r="BB101" i="90"/>
  <c r="V101" i="90" s="1"/>
  <c r="AL101" i="90" s="1"/>
  <c r="BB105" i="90"/>
  <c r="V105" i="90" s="1"/>
  <c r="AL105" i="90" s="1"/>
  <c r="BB109" i="90"/>
  <c r="V109" i="90" s="1"/>
  <c r="AL109" i="90" s="1"/>
  <c r="BB113" i="90"/>
  <c r="V113" i="90" s="1"/>
  <c r="AL113" i="90" s="1"/>
  <c r="BB117" i="90"/>
  <c r="V117" i="90" s="1"/>
  <c r="AL117" i="90" s="1"/>
  <c r="BB121" i="90"/>
  <c r="V121" i="90" s="1"/>
  <c r="AL121" i="90" s="1"/>
  <c r="BB125" i="90"/>
  <c r="V125" i="90" s="1"/>
  <c r="AL125" i="90" s="1"/>
  <c r="BB129" i="90"/>
  <c r="V129" i="90" s="1"/>
  <c r="AL129" i="90" s="1"/>
  <c r="BB133" i="90"/>
  <c r="V133" i="90" s="1"/>
  <c r="AL133" i="90" s="1"/>
  <c r="BB137" i="90"/>
  <c r="V137" i="90" s="1"/>
  <c r="AL137" i="90" s="1"/>
  <c r="BB141" i="90"/>
  <c r="V141" i="90" s="1"/>
  <c r="AL141" i="90" s="1"/>
  <c r="BB148" i="90"/>
  <c r="V148" i="90" s="1"/>
  <c r="AL148" i="90" s="1"/>
  <c r="BB145" i="90"/>
  <c r="V145" i="90" s="1"/>
  <c r="AL145" i="90" s="1"/>
  <c r="BB153" i="90"/>
  <c r="V153" i="90" s="1"/>
  <c r="AL153" i="90" s="1"/>
  <c r="BB157" i="90"/>
  <c r="V157" i="90" s="1"/>
  <c r="AL157" i="90" s="1"/>
  <c r="BB161" i="90"/>
  <c r="V161" i="90" s="1"/>
  <c r="AL161" i="90" s="1"/>
  <c r="BB165" i="90"/>
  <c r="V165" i="90" s="1"/>
  <c r="AL165" i="90" s="1"/>
  <c r="BB169" i="90"/>
  <c r="V169" i="90" s="1"/>
  <c r="AL169" i="90" s="1"/>
  <c r="BB173" i="90"/>
  <c r="V173" i="90" s="1"/>
  <c r="AL173" i="90" s="1"/>
  <c r="BB177" i="90"/>
  <c r="V177" i="90" s="1"/>
  <c r="AL177" i="90" s="1"/>
  <c r="BB181" i="90"/>
  <c r="V181" i="90" s="1"/>
  <c r="AL181" i="90" s="1"/>
  <c r="BB185" i="90"/>
  <c r="V185" i="90" s="1"/>
  <c r="AL185" i="90" s="1"/>
  <c r="BB188" i="90"/>
  <c r="V188" i="90" s="1"/>
  <c r="AL188" i="90" s="1"/>
  <c r="BB192" i="90"/>
  <c r="V192" i="90" s="1"/>
  <c r="AL192" i="90" s="1"/>
  <c r="BB197" i="90"/>
  <c r="V197" i="90" s="1"/>
  <c r="AL197" i="90" s="1"/>
  <c r="BB198" i="90"/>
  <c r="V198" i="90" s="1"/>
  <c r="AL198" i="90" s="1"/>
  <c r="BB202" i="90"/>
  <c r="V202" i="90" s="1"/>
  <c r="AL202" i="90" s="1"/>
  <c r="BB206" i="90"/>
  <c r="V206" i="90" s="1"/>
  <c r="AL206" i="90" s="1"/>
  <c r="BB218" i="90"/>
  <c r="V218" i="90" s="1"/>
  <c r="AL218" i="90" s="1"/>
  <c r="BB214" i="90"/>
  <c r="V214" i="90" s="1"/>
  <c r="AL214" i="90" s="1"/>
  <c r="BB220" i="90"/>
  <c r="V220" i="90" s="1"/>
  <c r="AL220" i="90" s="1"/>
  <c r="BB225" i="90"/>
  <c r="V225" i="90" s="1"/>
  <c r="AL225" i="90" s="1"/>
  <c r="BI29" i="89"/>
  <c r="AC29" i="89" s="1"/>
  <c r="AS29" i="89" s="1"/>
  <c r="BI49" i="89"/>
  <c r="AC49" i="89" s="1"/>
  <c r="AS49" i="89" s="1"/>
  <c r="BI169" i="89"/>
  <c r="AC169" i="89" s="1"/>
  <c r="AS169" i="89" s="1"/>
  <c r="BI173" i="89"/>
  <c r="AC173" i="89" s="1"/>
  <c r="AS173" i="89" s="1"/>
  <c r="BI157" i="89"/>
  <c r="AC157" i="89" s="1"/>
  <c r="AS157" i="89" s="1"/>
  <c r="BI93" i="89"/>
  <c r="AC93" i="89" s="1"/>
  <c r="AS93" i="89" s="1"/>
  <c r="BA131" i="89"/>
  <c r="U131" i="89" s="1"/>
  <c r="AK131" i="89" s="1"/>
  <c r="BI86" i="89"/>
  <c r="AC86" i="89" s="1"/>
  <c r="AS86" i="89" s="1"/>
  <c r="BI94" i="89"/>
  <c r="AC94" i="89" s="1"/>
  <c r="AS94" i="89" s="1"/>
  <c r="BI158" i="89"/>
  <c r="AC158" i="89" s="1"/>
  <c r="AS158" i="89" s="1"/>
  <c r="BI162" i="89"/>
  <c r="AC162" i="89" s="1"/>
  <c r="AS162" i="89" s="1"/>
  <c r="BI174" i="89"/>
  <c r="AC174" i="89" s="1"/>
  <c r="AS174" i="89" s="1"/>
  <c r="BI183" i="89"/>
  <c r="AC183" i="89" s="1"/>
  <c r="AS183" i="89" s="1"/>
  <c r="BD32" i="89"/>
  <c r="X32" i="89" s="1"/>
  <c r="AN32" i="89" s="1"/>
  <c r="BD100" i="89"/>
  <c r="X100" i="89" s="1"/>
  <c r="AN100" i="89" s="1"/>
  <c r="AY191" i="89"/>
  <c r="S191" i="89" s="1"/>
  <c r="AI191" i="89" s="1"/>
  <c r="AY171" i="89"/>
  <c r="S171" i="89" s="1"/>
  <c r="AI171" i="89" s="1"/>
  <c r="AY141" i="89"/>
  <c r="S141" i="89" s="1"/>
  <c r="AI141" i="89" s="1"/>
  <c r="AY127" i="89"/>
  <c r="S127" i="89" s="1"/>
  <c r="AI127" i="89" s="1"/>
  <c r="AY111" i="89"/>
  <c r="S111" i="89" s="1"/>
  <c r="AI111" i="89" s="1"/>
  <c r="BF214" i="89"/>
  <c r="Z214" i="89" s="1"/>
  <c r="AP214" i="89" s="1"/>
  <c r="BF196" i="89"/>
  <c r="Z196" i="89" s="1"/>
  <c r="AP196" i="89" s="1"/>
  <c r="BF181" i="89"/>
  <c r="Z181" i="89" s="1"/>
  <c r="AP181" i="89" s="1"/>
  <c r="BF147" i="89"/>
  <c r="Z147" i="89" s="1"/>
  <c r="AP147" i="89" s="1"/>
  <c r="BF132" i="89"/>
  <c r="Z132" i="89" s="1"/>
  <c r="AP132" i="89" s="1"/>
  <c r="BF116" i="89"/>
  <c r="Z116" i="89" s="1"/>
  <c r="AP116" i="89" s="1"/>
  <c r="BH216" i="89"/>
  <c r="AB216" i="89" s="1"/>
  <c r="AR216" i="89" s="1"/>
  <c r="BH168" i="89"/>
  <c r="AB168" i="89" s="1"/>
  <c r="AR168" i="89" s="1"/>
  <c r="BH136" i="89"/>
  <c r="AB136" i="89" s="1"/>
  <c r="AR136" i="89" s="1"/>
  <c r="BH104" i="89"/>
  <c r="AB104" i="89" s="1"/>
  <c r="AR104" i="89" s="1"/>
  <c r="BH88" i="89"/>
  <c r="AB88" i="89" s="1"/>
  <c r="AR88" i="89" s="1"/>
  <c r="BH71" i="89"/>
  <c r="AB71" i="89" s="1"/>
  <c r="AR71" i="89" s="1"/>
  <c r="AZ210" i="89"/>
  <c r="T210" i="89" s="1"/>
  <c r="AJ210" i="89" s="1"/>
  <c r="AZ194" i="89"/>
  <c r="T194" i="89" s="1"/>
  <c r="AJ194" i="89" s="1"/>
  <c r="AZ178" i="89"/>
  <c r="T178" i="89" s="1"/>
  <c r="AJ178" i="89" s="1"/>
  <c r="AZ162" i="89"/>
  <c r="T162" i="89" s="1"/>
  <c r="AJ162" i="89" s="1"/>
  <c r="AZ145" i="89"/>
  <c r="T145" i="89" s="1"/>
  <c r="AJ145" i="89" s="1"/>
  <c r="AZ113" i="89"/>
  <c r="T113" i="89" s="1"/>
  <c r="AJ113" i="89" s="1"/>
  <c r="AZ66" i="89"/>
  <c r="T66" i="89" s="1"/>
  <c r="AJ66" i="89" s="1"/>
  <c r="BB226" i="89"/>
  <c r="V226" i="89" s="1"/>
  <c r="AL226" i="89" s="1"/>
  <c r="BB184" i="89"/>
  <c r="V184" i="89" s="1"/>
  <c r="AL184" i="89" s="1"/>
  <c r="BB152" i="89"/>
  <c r="V152" i="89" s="1"/>
  <c r="AL152" i="89" s="1"/>
  <c r="BB136" i="89"/>
  <c r="V136" i="89" s="1"/>
  <c r="AL136" i="89" s="1"/>
  <c r="BB120" i="89"/>
  <c r="V120" i="89" s="1"/>
  <c r="AL120" i="89" s="1"/>
  <c r="BB82" i="89"/>
  <c r="V82" i="89" s="1"/>
  <c r="AL82" i="89" s="1"/>
  <c r="BB65" i="89"/>
  <c r="V65" i="89" s="1"/>
  <c r="AL65" i="89" s="1"/>
  <c r="BI179" i="89"/>
  <c r="AC179" i="89" s="1"/>
  <c r="AS179" i="89" s="1"/>
  <c r="BI166" i="89"/>
  <c r="AC166" i="89" s="1"/>
  <c r="AS166" i="89" s="1"/>
  <c r="BI118" i="89"/>
  <c r="AC118" i="89" s="1"/>
  <c r="AS118" i="89" s="1"/>
  <c r="BI89" i="89"/>
  <c r="AC89" i="89" s="1"/>
  <c r="AS89" i="89" s="1"/>
  <c r="BI39" i="89"/>
  <c r="AC39" i="89" s="1"/>
  <c r="AS39" i="89" s="1"/>
  <c r="BA104" i="89"/>
  <c r="U104" i="89" s="1"/>
  <c r="AK104" i="89" s="1"/>
  <c r="BA63" i="89"/>
  <c r="U63" i="89" s="1"/>
  <c r="AK63" i="89" s="1"/>
  <c r="BA47" i="89"/>
  <c r="U47" i="89" s="1"/>
  <c r="AK47" i="89" s="1"/>
  <c r="BI117" i="89"/>
  <c r="AC117" i="89" s="1"/>
  <c r="AS117" i="89" s="1"/>
  <c r="AY219" i="89"/>
  <c r="S219" i="89" s="1"/>
  <c r="AI219" i="89" s="1"/>
  <c r="AY182" i="89"/>
  <c r="S182" i="89" s="1"/>
  <c r="AI182" i="89" s="1"/>
  <c r="AY155" i="89"/>
  <c r="S155" i="89" s="1"/>
  <c r="AI155" i="89" s="1"/>
  <c r="AY123" i="89"/>
  <c r="S123" i="89" s="1"/>
  <c r="AI123" i="89" s="1"/>
  <c r="AY107" i="89"/>
  <c r="S107" i="89" s="1"/>
  <c r="AI107" i="89" s="1"/>
  <c r="AY91" i="89"/>
  <c r="S91" i="89" s="1"/>
  <c r="AI91" i="89" s="1"/>
  <c r="AY75" i="89"/>
  <c r="S75" i="89" s="1"/>
  <c r="AI75" i="89" s="1"/>
  <c r="AY59" i="89"/>
  <c r="S59" i="89" s="1"/>
  <c r="AI59" i="89" s="1"/>
  <c r="BF175" i="89"/>
  <c r="Z175" i="89" s="1"/>
  <c r="AP175" i="89" s="1"/>
  <c r="BF144" i="89"/>
  <c r="Z144" i="89" s="1"/>
  <c r="AP144" i="89" s="1"/>
  <c r="BF128" i="89"/>
  <c r="Z128" i="89" s="1"/>
  <c r="AP128" i="89" s="1"/>
  <c r="BF112" i="89"/>
  <c r="Z112" i="89" s="1"/>
  <c r="AP112" i="89" s="1"/>
  <c r="BH212" i="89"/>
  <c r="AB212" i="89" s="1"/>
  <c r="AR212" i="89" s="1"/>
  <c r="BH181" i="89"/>
  <c r="AB181" i="89" s="1"/>
  <c r="AR181" i="89" s="1"/>
  <c r="BH164" i="89"/>
  <c r="AB164" i="89" s="1"/>
  <c r="AR164" i="89" s="1"/>
  <c r="BH113" i="89"/>
  <c r="AB113" i="89" s="1"/>
  <c r="AR113" i="89" s="1"/>
  <c r="BH100" i="89"/>
  <c r="AB100" i="89" s="1"/>
  <c r="AR100" i="89" s="1"/>
  <c r="BH84" i="89"/>
  <c r="AB84" i="89" s="1"/>
  <c r="AR84" i="89" s="1"/>
  <c r="BH34" i="89"/>
  <c r="AB34" i="89" s="1"/>
  <c r="AR34" i="89" s="1"/>
  <c r="BH55" i="89"/>
  <c r="AB55" i="89" s="1"/>
  <c r="AR55" i="89" s="1"/>
  <c r="AZ223" i="89"/>
  <c r="T223" i="89" s="1"/>
  <c r="AJ223" i="89" s="1"/>
  <c r="AZ207" i="89"/>
  <c r="T207" i="89" s="1"/>
  <c r="AJ207" i="89" s="1"/>
  <c r="AZ190" i="89"/>
  <c r="T190" i="89" s="1"/>
  <c r="AJ190" i="89" s="1"/>
  <c r="AZ174" i="89"/>
  <c r="T174" i="89" s="1"/>
  <c r="AJ174" i="89" s="1"/>
  <c r="AZ158" i="89"/>
  <c r="T158" i="89" s="1"/>
  <c r="AJ158" i="89" s="1"/>
  <c r="AZ141" i="89"/>
  <c r="T141" i="89" s="1"/>
  <c r="AJ141" i="89" s="1"/>
  <c r="AZ125" i="89"/>
  <c r="T125" i="89" s="1"/>
  <c r="AJ125" i="89" s="1"/>
  <c r="AZ78" i="89"/>
  <c r="T78" i="89" s="1"/>
  <c r="AJ78" i="89" s="1"/>
  <c r="AZ27" i="89"/>
  <c r="T27" i="89" s="1"/>
  <c r="AJ27" i="89" s="1"/>
  <c r="BB195" i="89"/>
  <c r="V195" i="89" s="1"/>
  <c r="AL195" i="89" s="1"/>
  <c r="BB178" i="89"/>
  <c r="V178" i="89" s="1"/>
  <c r="AL178" i="89" s="1"/>
  <c r="BB164" i="89"/>
  <c r="V164" i="89" s="1"/>
  <c r="AL164" i="89" s="1"/>
  <c r="BB148" i="89"/>
  <c r="V148" i="89" s="1"/>
  <c r="AL148" i="89" s="1"/>
  <c r="BB116" i="89"/>
  <c r="V116" i="89" s="1"/>
  <c r="AL116" i="89" s="1"/>
  <c r="BB102" i="89"/>
  <c r="V102" i="89" s="1"/>
  <c r="AL102" i="89" s="1"/>
  <c r="BB77" i="89"/>
  <c r="V77" i="89" s="1"/>
  <c r="AL77" i="89" s="1"/>
  <c r="BB61" i="89"/>
  <c r="V61" i="89" s="1"/>
  <c r="AL61" i="89" s="1"/>
  <c r="BB45" i="89"/>
  <c r="V45" i="89" s="1"/>
  <c r="AL45" i="89" s="1"/>
  <c r="BD134" i="89"/>
  <c r="X134" i="89" s="1"/>
  <c r="AN134" i="89" s="1"/>
  <c r="BD147" i="89"/>
  <c r="X147" i="89" s="1"/>
  <c r="AN147" i="89" s="1"/>
  <c r="BD190" i="89"/>
  <c r="X190" i="89" s="1"/>
  <c r="AN190" i="89" s="1"/>
  <c r="BD173" i="89"/>
  <c r="X173" i="89" s="1"/>
  <c r="AN173" i="89" s="1"/>
  <c r="BD177" i="89"/>
  <c r="X177" i="89" s="1"/>
  <c r="AN177" i="89" s="1"/>
  <c r="BD185" i="89"/>
  <c r="X185" i="89" s="1"/>
  <c r="AN185" i="89" s="1"/>
  <c r="BD199" i="89"/>
  <c r="X199" i="89" s="1"/>
  <c r="AN199" i="89" s="1"/>
  <c r="BD204" i="89"/>
  <c r="X204" i="89" s="1"/>
  <c r="AN204" i="89" s="1"/>
  <c r="BD208" i="89"/>
  <c r="X208" i="89" s="1"/>
  <c r="AN208" i="89" s="1"/>
  <c r="BD211" i="89"/>
  <c r="X211" i="89" s="1"/>
  <c r="AN211" i="89" s="1"/>
  <c r="BD219" i="89"/>
  <c r="X219" i="89" s="1"/>
  <c r="AN219" i="89" s="1"/>
  <c r="BC83" i="89"/>
  <c r="W83" i="89" s="1"/>
  <c r="AM83" i="89" s="1"/>
  <c r="BC91" i="89"/>
  <c r="W91" i="89" s="1"/>
  <c r="AM91" i="89" s="1"/>
  <c r="BC128" i="89"/>
  <c r="W128" i="89" s="1"/>
  <c r="AM128" i="89" s="1"/>
  <c r="BC151" i="89"/>
  <c r="W151" i="89" s="1"/>
  <c r="AM151" i="89" s="1"/>
  <c r="BC185" i="89"/>
  <c r="W185" i="89" s="1"/>
  <c r="AM185" i="89" s="1"/>
  <c r="BC170" i="89"/>
  <c r="W170" i="89" s="1"/>
  <c r="AM170" i="89" s="1"/>
  <c r="BC174" i="89"/>
  <c r="W174" i="89" s="1"/>
  <c r="AM174" i="89" s="1"/>
  <c r="BC178" i="89"/>
  <c r="W178" i="89" s="1"/>
  <c r="AM178" i="89" s="1"/>
  <c r="BC184" i="89"/>
  <c r="W184" i="89" s="1"/>
  <c r="AM184" i="89" s="1"/>
  <c r="BC191" i="89"/>
  <c r="W191" i="89" s="1"/>
  <c r="AM191" i="89" s="1"/>
  <c r="BC195" i="89"/>
  <c r="W195" i="89" s="1"/>
  <c r="AM195" i="89" s="1"/>
  <c r="BC208" i="89"/>
  <c r="W208" i="89" s="1"/>
  <c r="AM208" i="89" s="1"/>
  <c r="BC211" i="89"/>
  <c r="W211" i="89" s="1"/>
  <c r="AM211" i="89" s="1"/>
  <c r="BI123" i="89"/>
  <c r="AC123" i="89" s="1"/>
  <c r="AS123" i="89" s="1"/>
  <c r="BI142" i="89"/>
  <c r="AC142" i="89" s="1"/>
  <c r="AS142" i="89" s="1"/>
  <c r="BI146" i="89"/>
  <c r="AC146" i="89" s="1"/>
  <c r="AS146" i="89" s="1"/>
  <c r="BI159" i="89"/>
  <c r="AC159" i="89" s="1"/>
  <c r="AS159" i="89" s="1"/>
  <c r="BI175" i="89"/>
  <c r="AC175" i="89" s="1"/>
  <c r="AS175" i="89" s="1"/>
  <c r="BI191" i="89"/>
  <c r="AC191" i="89" s="1"/>
  <c r="AS191" i="89" s="1"/>
  <c r="BD47" i="89"/>
  <c r="X47" i="89" s="1"/>
  <c r="AN47" i="89" s="1"/>
  <c r="BD51" i="89"/>
  <c r="X51" i="89" s="1"/>
  <c r="AN51" i="89" s="1"/>
  <c r="BD55" i="89"/>
  <c r="X55" i="89" s="1"/>
  <c r="AN55" i="89" s="1"/>
  <c r="BD59" i="89"/>
  <c r="X59" i="89" s="1"/>
  <c r="AN59" i="89" s="1"/>
  <c r="BD63" i="89"/>
  <c r="X63" i="89" s="1"/>
  <c r="AN63" i="89" s="1"/>
  <c r="BD37" i="89"/>
  <c r="X37" i="89" s="1"/>
  <c r="AN37" i="89" s="1"/>
  <c r="BD101" i="89"/>
  <c r="X101" i="89" s="1"/>
  <c r="AN101" i="89" s="1"/>
  <c r="BD110" i="89"/>
  <c r="X110" i="89" s="1"/>
  <c r="AN110" i="89" s="1"/>
  <c r="BD138" i="89"/>
  <c r="X138" i="89" s="1"/>
  <c r="AN138" i="89" s="1"/>
  <c r="BD142" i="89"/>
  <c r="X142" i="89" s="1"/>
  <c r="AN142" i="89" s="1"/>
  <c r="BD146" i="89"/>
  <c r="X146" i="89" s="1"/>
  <c r="AN146" i="89" s="1"/>
  <c r="BD155" i="89"/>
  <c r="X155" i="89" s="1"/>
  <c r="AN155" i="89" s="1"/>
  <c r="BD159" i="89"/>
  <c r="X159" i="89" s="1"/>
  <c r="AN159" i="89" s="1"/>
  <c r="BD163" i="89"/>
  <c r="X163" i="89" s="1"/>
  <c r="AN163" i="89" s="1"/>
  <c r="BD194" i="89"/>
  <c r="X194" i="89" s="1"/>
  <c r="AN194" i="89" s="1"/>
  <c r="BD174" i="89"/>
  <c r="X174" i="89" s="1"/>
  <c r="AN174" i="89" s="1"/>
  <c r="BD178" i="89"/>
  <c r="X178" i="89" s="1"/>
  <c r="AN178" i="89" s="1"/>
  <c r="BD200" i="89"/>
  <c r="X200" i="89" s="1"/>
  <c r="AN200" i="89" s="1"/>
  <c r="BD222" i="89"/>
  <c r="X222" i="89" s="1"/>
  <c r="AN222" i="89" s="1"/>
  <c r="BD225" i="89"/>
  <c r="X225" i="89" s="1"/>
  <c r="AN225" i="89" s="1"/>
  <c r="BC29" i="89"/>
  <c r="W29" i="89" s="1"/>
  <c r="AM29" i="89" s="1"/>
  <c r="BC35" i="89"/>
  <c r="W35" i="89" s="1"/>
  <c r="AM35" i="89" s="1"/>
  <c r="BC32" i="89"/>
  <c r="W32" i="89" s="1"/>
  <c r="AM32" i="89" s="1"/>
  <c r="BC39" i="89"/>
  <c r="W39" i="89" s="1"/>
  <c r="AM39" i="89" s="1"/>
  <c r="BC84" i="89"/>
  <c r="W84" i="89" s="1"/>
  <c r="AM84" i="89" s="1"/>
  <c r="BC92" i="89"/>
  <c r="W92" i="89" s="1"/>
  <c r="AM92" i="89" s="1"/>
  <c r="BC104" i="89"/>
  <c r="W104" i="89" s="1"/>
  <c r="AM104" i="89" s="1"/>
  <c r="BC112" i="89"/>
  <c r="W112" i="89" s="1"/>
  <c r="AM112" i="89" s="1"/>
  <c r="BC116" i="89"/>
  <c r="W116" i="89" s="1"/>
  <c r="AM116" i="89" s="1"/>
  <c r="BC120" i="89"/>
  <c r="W120" i="89" s="1"/>
  <c r="AM120" i="89" s="1"/>
  <c r="BC124" i="89"/>
  <c r="W124" i="89" s="1"/>
  <c r="AM124" i="89" s="1"/>
  <c r="BC129" i="89"/>
  <c r="W129" i="89" s="1"/>
  <c r="AM129" i="89" s="1"/>
  <c r="BC152" i="89"/>
  <c r="W152" i="89" s="1"/>
  <c r="AM152" i="89" s="1"/>
  <c r="BC156" i="89"/>
  <c r="W156" i="89" s="1"/>
  <c r="AM156" i="89" s="1"/>
  <c r="BC160" i="89"/>
  <c r="W160" i="89" s="1"/>
  <c r="AM160" i="89" s="1"/>
  <c r="BC164" i="89"/>
  <c r="W164" i="89" s="1"/>
  <c r="AM164" i="89" s="1"/>
  <c r="BC168" i="89"/>
  <c r="W168" i="89" s="1"/>
  <c r="AM168" i="89" s="1"/>
  <c r="BC179" i="89"/>
  <c r="W179" i="89" s="1"/>
  <c r="AM179" i="89" s="1"/>
  <c r="BC205" i="89"/>
  <c r="W205" i="89" s="1"/>
  <c r="AM205" i="89" s="1"/>
  <c r="BC204" i="89"/>
  <c r="W204" i="89" s="1"/>
  <c r="AM204" i="89" s="1"/>
  <c r="BC216" i="89"/>
  <c r="W216" i="89" s="1"/>
  <c r="AM216" i="89" s="1"/>
  <c r="BC225" i="89"/>
  <c r="W225" i="89" s="1"/>
  <c r="AM225" i="89" s="1"/>
  <c r="AY218" i="89"/>
  <c r="S218" i="89" s="1"/>
  <c r="AI218" i="89" s="1"/>
  <c r="AY180" i="89"/>
  <c r="S180" i="89" s="1"/>
  <c r="AI180" i="89" s="1"/>
  <c r="AY154" i="89"/>
  <c r="S154" i="89" s="1"/>
  <c r="AI154" i="89" s="1"/>
  <c r="AY122" i="89"/>
  <c r="S122" i="89" s="1"/>
  <c r="AI122" i="89" s="1"/>
  <c r="AY74" i="89"/>
  <c r="S74" i="89" s="1"/>
  <c r="AI74" i="89" s="1"/>
  <c r="AY58" i="89"/>
  <c r="S58" i="89" s="1"/>
  <c r="AI58" i="89" s="1"/>
  <c r="BF166" i="89"/>
  <c r="Z166" i="89" s="1"/>
  <c r="AP166" i="89" s="1"/>
  <c r="BF72" i="89"/>
  <c r="Z72" i="89" s="1"/>
  <c r="AP72" i="89" s="1"/>
  <c r="BF56" i="89"/>
  <c r="Z56" i="89" s="1"/>
  <c r="AP56" i="89" s="1"/>
  <c r="BF35" i="89"/>
  <c r="Z35" i="89" s="1"/>
  <c r="AP35" i="89" s="1"/>
  <c r="BH209" i="89"/>
  <c r="AB209" i="89" s="1"/>
  <c r="AR209" i="89" s="1"/>
  <c r="BH139" i="89"/>
  <c r="AB139" i="89" s="1"/>
  <c r="AR139" i="89" s="1"/>
  <c r="BH131" i="89"/>
  <c r="AB131" i="89" s="1"/>
  <c r="AR131" i="89" s="1"/>
  <c r="BH91" i="89"/>
  <c r="AB91" i="89" s="1"/>
  <c r="AR91" i="89" s="1"/>
  <c r="BH41" i="89"/>
  <c r="AB41" i="89" s="1"/>
  <c r="AR41" i="89" s="1"/>
  <c r="AZ221" i="89"/>
  <c r="T221" i="89" s="1"/>
  <c r="AJ221" i="89" s="1"/>
  <c r="AZ189" i="89"/>
  <c r="T189" i="89" s="1"/>
  <c r="AJ189" i="89" s="1"/>
  <c r="AZ140" i="89"/>
  <c r="T140" i="89" s="1"/>
  <c r="AJ140" i="89" s="1"/>
  <c r="AZ94" i="89"/>
  <c r="T94" i="89" s="1"/>
  <c r="AJ94" i="89" s="1"/>
  <c r="AZ64" i="89"/>
  <c r="T64" i="89" s="1"/>
  <c r="AJ64" i="89" s="1"/>
  <c r="AZ48" i="89"/>
  <c r="T48" i="89" s="1"/>
  <c r="AJ48" i="89" s="1"/>
  <c r="BI176" i="89"/>
  <c r="AC176" i="89" s="1"/>
  <c r="AS176" i="89" s="1"/>
  <c r="BI125" i="89"/>
  <c r="AC125" i="89" s="1"/>
  <c r="AS125" i="89" s="1"/>
  <c r="BI109" i="89"/>
  <c r="AC109" i="89" s="1"/>
  <c r="AS109" i="89" s="1"/>
  <c r="BI96" i="89"/>
  <c r="AC96" i="89" s="1"/>
  <c r="AS96" i="89" s="1"/>
  <c r="BI79" i="89"/>
  <c r="AC79" i="89" s="1"/>
  <c r="AS79" i="89" s="1"/>
  <c r="BI80" i="89"/>
  <c r="AC80" i="89" s="1"/>
  <c r="AS80" i="89" s="1"/>
  <c r="BI30" i="89"/>
  <c r="AC30" i="89" s="1"/>
  <c r="AS30" i="89" s="1"/>
  <c r="BI51" i="89"/>
  <c r="AC51" i="89" s="1"/>
  <c r="AS51" i="89" s="1"/>
  <c r="BA218" i="89"/>
  <c r="U218" i="89" s="1"/>
  <c r="AK218" i="89" s="1"/>
  <c r="BA186" i="89"/>
  <c r="U186" i="89" s="1"/>
  <c r="AK186" i="89" s="1"/>
  <c r="BA154" i="89"/>
  <c r="U154" i="89" s="1"/>
  <c r="AK154" i="89" s="1"/>
  <c r="BA122" i="89"/>
  <c r="U122" i="89" s="1"/>
  <c r="AK122" i="89" s="1"/>
  <c r="BA87" i="89"/>
  <c r="U87" i="89" s="1"/>
  <c r="AK87" i="89" s="1"/>
  <c r="BA74" i="89"/>
  <c r="U74" i="89" s="1"/>
  <c r="AK74" i="89" s="1"/>
  <c r="BA58" i="89"/>
  <c r="U58" i="89" s="1"/>
  <c r="AK58" i="89" s="1"/>
  <c r="BA31" i="89"/>
  <c r="U31" i="89" s="1"/>
  <c r="AK31" i="89" s="1"/>
  <c r="AY211" i="89"/>
  <c r="S211" i="89" s="1"/>
  <c r="AI211" i="89" s="1"/>
  <c r="AY195" i="89"/>
  <c r="S195" i="89" s="1"/>
  <c r="AI195" i="89" s="1"/>
  <c r="AY145" i="89"/>
  <c r="S145" i="89" s="1"/>
  <c r="AI145" i="89" s="1"/>
  <c r="AY149" i="89"/>
  <c r="S149" i="89" s="1"/>
  <c r="AI149" i="89" s="1"/>
  <c r="AY115" i="89"/>
  <c r="S115" i="89" s="1"/>
  <c r="AI115" i="89" s="1"/>
  <c r="AY99" i="89"/>
  <c r="S99" i="89" s="1"/>
  <c r="AI99" i="89" s="1"/>
  <c r="AY83" i="89"/>
  <c r="S83" i="89" s="1"/>
  <c r="AI83" i="89" s="1"/>
  <c r="AY42" i="89"/>
  <c r="S42" i="89" s="1"/>
  <c r="AI42" i="89" s="1"/>
  <c r="BF136" i="89"/>
  <c r="Z136" i="89" s="1"/>
  <c r="AP136" i="89" s="1"/>
  <c r="BF120" i="89"/>
  <c r="Z120" i="89" s="1"/>
  <c r="AP120" i="89" s="1"/>
  <c r="BF98" i="89"/>
  <c r="Z98" i="89" s="1"/>
  <c r="AP98" i="89" s="1"/>
  <c r="BH220" i="89"/>
  <c r="AB220" i="89" s="1"/>
  <c r="AR220" i="89" s="1"/>
  <c r="BH172" i="89"/>
  <c r="AB172" i="89" s="1"/>
  <c r="AR172" i="89" s="1"/>
  <c r="BH156" i="89"/>
  <c r="AB156" i="89" s="1"/>
  <c r="AR156" i="89" s="1"/>
  <c r="BH140" i="89"/>
  <c r="AB140" i="89" s="1"/>
  <c r="AR140" i="89" s="1"/>
  <c r="BH135" i="89"/>
  <c r="AB135" i="89" s="1"/>
  <c r="AR135" i="89" s="1"/>
  <c r="BH92" i="89"/>
  <c r="AB92" i="89" s="1"/>
  <c r="AR92" i="89" s="1"/>
  <c r="AZ214" i="89"/>
  <c r="T214" i="89" s="1"/>
  <c r="AJ214" i="89" s="1"/>
  <c r="AZ117" i="89"/>
  <c r="T117" i="89" s="1"/>
  <c r="AJ117" i="89" s="1"/>
  <c r="AZ103" i="89"/>
  <c r="T103" i="89" s="1"/>
  <c r="AJ103" i="89" s="1"/>
  <c r="AZ70" i="89"/>
  <c r="T70" i="89" s="1"/>
  <c r="AJ70" i="89" s="1"/>
  <c r="AZ35" i="89"/>
  <c r="T35" i="89" s="1"/>
  <c r="AJ35" i="89" s="1"/>
  <c r="BB218" i="89"/>
  <c r="V218" i="89" s="1"/>
  <c r="AL218" i="89" s="1"/>
  <c r="BB201" i="89"/>
  <c r="V201" i="89" s="1"/>
  <c r="AL201" i="89" s="1"/>
  <c r="BB180" i="89"/>
  <c r="V180" i="89" s="1"/>
  <c r="AL180" i="89" s="1"/>
  <c r="BB156" i="89"/>
  <c r="V156" i="89" s="1"/>
  <c r="AL156" i="89" s="1"/>
  <c r="BB140" i="89"/>
  <c r="V140" i="89" s="1"/>
  <c r="AL140" i="89" s="1"/>
  <c r="BB124" i="89"/>
  <c r="V124" i="89" s="1"/>
  <c r="AL124" i="89" s="1"/>
  <c r="BB111" i="89"/>
  <c r="V111" i="89" s="1"/>
  <c r="AL111" i="89" s="1"/>
  <c r="BB104" i="89"/>
  <c r="V104" i="89" s="1"/>
  <c r="AL104" i="89" s="1"/>
  <c r="BB69" i="89"/>
  <c r="V69" i="89" s="1"/>
  <c r="AL69" i="89" s="1"/>
  <c r="BB53" i="89"/>
  <c r="V53" i="89" s="1"/>
  <c r="AL53" i="89" s="1"/>
  <c r="BI213" i="89"/>
  <c r="AC213" i="89" s="1"/>
  <c r="AS213" i="89" s="1"/>
  <c r="BI200" i="89"/>
  <c r="AC200" i="89" s="1"/>
  <c r="AS200" i="89" s="1"/>
  <c r="BI165" i="89"/>
  <c r="AC165" i="89" s="1"/>
  <c r="AS165" i="89" s="1"/>
  <c r="BI150" i="89"/>
  <c r="AC150" i="89" s="1"/>
  <c r="AS150" i="89" s="1"/>
  <c r="BI128" i="89"/>
  <c r="AC128" i="89" s="1"/>
  <c r="AS128" i="89" s="1"/>
  <c r="BI114" i="89"/>
  <c r="AC114" i="89" s="1"/>
  <c r="AS114" i="89" s="1"/>
  <c r="BI101" i="89"/>
  <c r="AC101" i="89" s="1"/>
  <c r="AS101" i="89" s="1"/>
  <c r="BI35" i="89"/>
  <c r="AC35" i="89" s="1"/>
  <c r="AS35" i="89" s="1"/>
  <c r="BA203" i="89"/>
  <c r="U203" i="89" s="1"/>
  <c r="AK203" i="89" s="1"/>
  <c r="BA139" i="89"/>
  <c r="U139" i="89" s="1"/>
  <c r="AK139" i="89" s="1"/>
  <c r="BA123" i="89"/>
  <c r="U123" i="89" s="1"/>
  <c r="AK123" i="89" s="1"/>
  <c r="BA32" i="89"/>
  <c r="U32" i="89" s="1"/>
  <c r="AK32" i="89" s="1"/>
  <c r="BI44" i="89"/>
  <c r="AC44" i="89" s="1"/>
  <c r="AS44" i="89" s="1"/>
  <c r="BI64" i="89"/>
  <c r="AC64" i="89" s="1"/>
  <c r="AS64" i="89" s="1"/>
  <c r="BI143" i="89"/>
  <c r="AC143" i="89" s="1"/>
  <c r="AS143" i="89" s="1"/>
  <c r="BI152" i="89"/>
  <c r="AC152" i="89" s="1"/>
  <c r="AS152" i="89" s="1"/>
  <c r="BI192" i="89"/>
  <c r="AC192" i="89" s="1"/>
  <c r="AS192" i="89" s="1"/>
  <c r="BI206" i="89"/>
  <c r="AC206" i="89" s="1"/>
  <c r="AS206" i="89" s="1"/>
  <c r="BD48" i="89"/>
  <c r="X48" i="89" s="1"/>
  <c r="AN48" i="89" s="1"/>
  <c r="BD52" i="89"/>
  <c r="X52" i="89" s="1"/>
  <c r="AN52" i="89" s="1"/>
  <c r="BD56" i="89"/>
  <c r="X56" i="89" s="1"/>
  <c r="AN56" i="89" s="1"/>
  <c r="BD60" i="89"/>
  <c r="X60" i="89" s="1"/>
  <c r="AN60" i="89" s="1"/>
  <c r="BD64" i="89"/>
  <c r="X64" i="89" s="1"/>
  <c r="AN64" i="89" s="1"/>
  <c r="BD38" i="89"/>
  <c r="X38" i="89" s="1"/>
  <c r="AN38" i="89" s="1"/>
  <c r="BD80" i="89"/>
  <c r="X80" i="89" s="1"/>
  <c r="AN80" i="89" s="1"/>
  <c r="BD67" i="89"/>
  <c r="X67" i="89" s="1"/>
  <c r="AN67" i="89" s="1"/>
  <c r="BD71" i="89"/>
  <c r="X71" i="89" s="1"/>
  <c r="AN71" i="89" s="1"/>
  <c r="BD75" i="89"/>
  <c r="X75" i="89" s="1"/>
  <c r="AN75" i="89" s="1"/>
  <c r="BD79" i="89"/>
  <c r="X79" i="89" s="1"/>
  <c r="AN79" i="89" s="1"/>
  <c r="BD90" i="89"/>
  <c r="X90" i="89" s="1"/>
  <c r="AN90" i="89" s="1"/>
  <c r="BD102" i="89"/>
  <c r="X102" i="89" s="1"/>
  <c r="AN102" i="89" s="1"/>
  <c r="BD127" i="89"/>
  <c r="X127" i="89" s="1"/>
  <c r="AN127" i="89" s="1"/>
  <c r="BD107" i="89"/>
  <c r="X107" i="89" s="1"/>
  <c r="AN107" i="89" s="1"/>
  <c r="BD111" i="89"/>
  <c r="X111" i="89" s="1"/>
  <c r="AN111" i="89" s="1"/>
  <c r="BD115" i="89"/>
  <c r="X115" i="89" s="1"/>
  <c r="AN115" i="89" s="1"/>
  <c r="BD119" i="89"/>
  <c r="X119" i="89" s="1"/>
  <c r="AN119" i="89" s="1"/>
  <c r="BD123" i="89"/>
  <c r="X123" i="89" s="1"/>
  <c r="AN123" i="89" s="1"/>
  <c r="BD128" i="89"/>
  <c r="X128" i="89" s="1"/>
  <c r="AN128" i="89" s="1"/>
  <c r="BD131" i="89"/>
  <c r="X131" i="89" s="1"/>
  <c r="AN131" i="89" s="1"/>
  <c r="BD139" i="89"/>
  <c r="X139" i="89" s="1"/>
  <c r="AN139" i="89" s="1"/>
  <c r="BD143" i="89"/>
  <c r="X143" i="89" s="1"/>
  <c r="AN143" i="89" s="1"/>
  <c r="BD167" i="89"/>
  <c r="X167" i="89" s="1"/>
  <c r="AN167" i="89" s="1"/>
  <c r="BD169" i="89"/>
  <c r="X169" i="89" s="1"/>
  <c r="AN169" i="89" s="1"/>
  <c r="BD191" i="89"/>
  <c r="X191" i="89" s="1"/>
  <c r="AN191" i="89" s="1"/>
  <c r="BD183" i="89"/>
  <c r="X183" i="89" s="1"/>
  <c r="AN183" i="89" s="1"/>
  <c r="BD187" i="89"/>
  <c r="X187" i="89" s="1"/>
  <c r="AN187" i="89" s="1"/>
  <c r="BD206" i="89"/>
  <c r="X206" i="89" s="1"/>
  <c r="AN206" i="89" s="1"/>
  <c r="BD213" i="89"/>
  <c r="X213" i="89" s="1"/>
  <c r="AN213" i="89" s="1"/>
  <c r="BC43" i="89"/>
  <c r="W43" i="89" s="1"/>
  <c r="AM43" i="89" s="1"/>
  <c r="BC45" i="89"/>
  <c r="W45" i="89" s="1"/>
  <c r="AM45" i="89" s="1"/>
  <c r="BC49" i="89"/>
  <c r="W49" i="89" s="1"/>
  <c r="AM49" i="89" s="1"/>
  <c r="BC53" i="89"/>
  <c r="W53" i="89" s="1"/>
  <c r="AM53" i="89" s="1"/>
  <c r="AY222" i="89"/>
  <c r="S222" i="89" s="1"/>
  <c r="AI222" i="89" s="1"/>
  <c r="AY203" i="89"/>
  <c r="S203" i="89" s="1"/>
  <c r="AI203" i="89" s="1"/>
  <c r="AY170" i="89"/>
  <c r="S170" i="89" s="1"/>
  <c r="AI170" i="89" s="1"/>
  <c r="AY158" i="89"/>
  <c r="S158" i="89" s="1"/>
  <c r="AI158" i="89" s="1"/>
  <c r="AY140" i="89"/>
  <c r="S140" i="89" s="1"/>
  <c r="AI140" i="89" s="1"/>
  <c r="AY110" i="89"/>
  <c r="S110" i="89" s="1"/>
  <c r="AI110" i="89" s="1"/>
  <c r="AY31" i="89"/>
  <c r="S31" i="89" s="1"/>
  <c r="AI31" i="89" s="1"/>
  <c r="BF218" i="89"/>
  <c r="Z218" i="89" s="1"/>
  <c r="AP218" i="89" s="1"/>
  <c r="BF204" i="89"/>
  <c r="Z204" i="89" s="1"/>
  <c r="AP204" i="89" s="1"/>
  <c r="BF183" i="89"/>
  <c r="Z183" i="89" s="1"/>
  <c r="AP183" i="89" s="1"/>
  <c r="BF167" i="89"/>
  <c r="Z167" i="89" s="1"/>
  <c r="AP167" i="89" s="1"/>
  <c r="BF150" i="89"/>
  <c r="Z150" i="89" s="1"/>
  <c r="AP150" i="89" s="1"/>
  <c r="BF94" i="89"/>
  <c r="Z94" i="89" s="1"/>
  <c r="AP94" i="89" s="1"/>
  <c r="BF76" i="89"/>
  <c r="Z76" i="89" s="1"/>
  <c r="AP76" i="89" s="1"/>
  <c r="BF60" i="89"/>
  <c r="Z60" i="89" s="1"/>
  <c r="AP60" i="89" s="1"/>
  <c r="BF105" i="89"/>
  <c r="Z105" i="89" s="1"/>
  <c r="AP105" i="89" s="1"/>
  <c r="BF39" i="89"/>
  <c r="Z39" i="89" s="1"/>
  <c r="AP39" i="89" s="1"/>
  <c r="BH224" i="89"/>
  <c r="AB224" i="89" s="1"/>
  <c r="AR224" i="89" s="1"/>
  <c r="BH143" i="89"/>
  <c r="AB143" i="89" s="1"/>
  <c r="AR143" i="89" s="1"/>
  <c r="BH108" i="89"/>
  <c r="AB108" i="89" s="1"/>
  <c r="AR108" i="89" s="1"/>
  <c r="BH64" i="89"/>
  <c r="AB64" i="89" s="1"/>
  <c r="AR64" i="89" s="1"/>
  <c r="BH29" i="89"/>
  <c r="AB29" i="89" s="1"/>
  <c r="AR29" i="89" s="1"/>
  <c r="AZ193" i="89"/>
  <c r="T193" i="89" s="1"/>
  <c r="AJ193" i="89" s="1"/>
  <c r="AZ144" i="89"/>
  <c r="T144" i="89" s="1"/>
  <c r="AJ144" i="89" s="1"/>
  <c r="AZ98" i="89"/>
  <c r="T98" i="89" s="1"/>
  <c r="AJ98" i="89" s="1"/>
  <c r="AZ82" i="89"/>
  <c r="T82" i="89" s="1"/>
  <c r="AJ82" i="89" s="1"/>
  <c r="AZ52" i="89"/>
  <c r="T52" i="89" s="1"/>
  <c r="AJ52" i="89" s="1"/>
  <c r="BI212" i="89"/>
  <c r="AC212" i="89" s="1"/>
  <c r="AS212" i="89" s="1"/>
  <c r="BI199" i="89"/>
  <c r="AC199" i="89" s="1"/>
  <c r="AS199" i="89" s="1"/>
  <c r="BI100" i="89"/>
  <c r="AC100" i="89" s="1"/>
  <c r="AS100" i="89" s="1"/>
  <c r="BI67" i="89"/>
  <c r="AC67" i="89" s="1"/>
  <c r="AS67" i="89" s="1"/>
  <c r="BI55" i="89"/>
  <c r="AC55" i="89" s="1"/>
  <c r="AS55" i="89" s="1"/>
  <c r="BA190" i="89"/>
  <c r="U190" i="89" s="1"/>
  <c r="AK190" i="89" s="1"/>
  <c r="BA174" i="89"/>
  <c r="U174" i="89" s="1"/>
  <c r="AK174" i="89" s="1"/>
  <c r="BA158" i="89"/>
  <c r="U158" i="89" s="1"/>
  <c r="AK158" i="89" s="1"/>
  <c r="BA142" i="89"/>
  <c r="U142" i="89" s="1"/>
  <c r="AK142" i="89" s="1"/>
  <c r="BA103" i="89"/>
  <c r="U103" i="89" s="1"/>
  <c r="AK103" i="89" s="1"/>
  <c r="BA78" i="89"/>
  <c r="U78" i="89" s="1"/>
  <c r="AK78" i="89" s="1"/>
  <c r="BA62" i="89"/>
  <c r="U62" i="89" s="1"/>
  <c r="AK62" i="89" s="1"/>
  <c r="BA46" i="89"/>
  <c r="U46" i="89" s="1"/>
  <c r="AK46" i="89" s="1"/>
  <c r="AY135" i="89"/>
  <c r="S135" i="89" s="1"/>
  <c r="AI135" i="89" s="1"/>
  <c r="AY121" i="89"/>
  <c r="S121" i="89" s="1"/>
  <c r="AI121" i="89" s="1"/>
  <c r="BH138" i="89"/>
  <c r="AB138" i="89" s="1"/>
  <c r="AR138" i="89" s="1"/>
  <c r="BH129" i="89"/>
  <c r="AB129" i="89" s="1"/>
  <c r="AR129" i="89" s="1"/>
  <c r="BH90" i="89"/>
  <c r="AB90" i="89" s="1"/>
  <c r="AR90" i="89" s="1"/>
  <c r="AZ220" i="89"/>
  <c r="T220" i="89" s="1"/>
  <c r="AJ220" i="89" s="1"/>
  <c r="AZ205" i="89"/>
  <c r="T205" i="89" s="1"/>
  <c r="AJ205" i="89" s="1"/>
  <c r="AZ188" i="89"/>
  <c r="T188" i="89" s="1"/>
  <c r="AJ188" i="89" s="1"/>
  <c r="AZ172" i="89"/>
  <c r="T172" i="89" s="1"/>
  <c r="AJ172" i="89" s="1"/>
  <c r="AZ156" i="89"/>
  <c r="T156" i="89" s="1"/>
  <c r="AJ156" i="89" s="1"/>
  <c r="AZ139" i="89"/>
  <c r="T139" i="89" s="1"/>
  <c r="AJ139" i="89" s="1"/>
  <c r="AZ123" i="89"/>
  <c r="T123" i="89" s="1"/>
  <c r="AJ123" i="89" s="1"/>
  <c r="AZ107" i="89"/>
  <c r="T107" i="89" s="1"/>
  <c r="AJ107" i="89" s="1"/>
  <c r="AZ93" i="89"/>
  <c r="T93" i="89" s="1"/>
  <c r="AJ93" i="89" s="1"/>
  <c r="AZ76" i="89"/>
  <c r="T76" i="89" s="1"/>
  <c r="AJ76" i="89" s="1"/>
  <c r="AZ41" i="89"/>
  <c r="T41" i="89" s="1"/>
  <c r="AJ41" i="89" s="1"/>
  <c r="BI74" i="89"/>
  <c r="AC74" i="89" s="1"/>
  <c r="AS74" i="89" s="1"/>
  <c r="BI62" i="89"/>
  <c r="AC62" i="89" s="1"/>
  <c r="AS62" i="89" s="1"/>
  <c r="BI46" i="89"/>
  <c r="AC46" i="89" s="1"/>
  <c r="AS46" i="89" s="1"/>
  <c r="BA94" i="89"/>
  <c r="U94" i="89" s="1"/>
  <c r="AK94" i="89" s="1"/>
  <c r="BA90" i="89"/>
  <c r="U90" i="89" s="1"/>
  <c r="AK90" i="89" s="1"/>
  <c r="BA53" i="89"/>
  <c r="U53" i="89" s="1"/>
  <c r="AK53" i="89" s="1"/>
  <c r="BB223" i="89"/>
  <c r="V223" i="89" s="1"/>
  <c r="AL223" i="89" s="1"/>
  <c r="AZ227" i="89"/>
  <c r="T227" i="89" s="1"/>
  <c r="AJ227" i="89" s="1"/>
  <c r="AY146" i="89"/>
  <c r="S146" i="89" s="1"/>
  <c r="AI146" i="89" s="1"/>
  <c r="AY130" i="89"/>
  <c r="S130" i="89" s="1"/>
  <c r="AI130" i="89" s="1"/>
  <c r="AY131" i="89"/>
  <c r="S131" i="89" s="1"/>
  <c r="AI131" i="89" s="1"/>
  <c r="AZ169" i="89"/>
  <c r="T169" i="89" s="1"/>
  <c r="AJ169" i="89" s="1"/>
  <c r="AZ89" i="89"/>
  <c r="T89" i="89" s="1"/>
  <c r="AJ89" i="89" s="1"/>
  <c r="AZ72" i="89"/>
  <c r="T72" i="89" s="1"/>
  <c r="AJ72" i="89" s="1"/>
  <c r="AZ37" i="89"/>
  <c r="T37" i="89" s="1"/>
  <c r="AJ37" i="89" s="1"/>
  <c r="BI202" i="89"/>
  <c r="AC202" i="89" s="1"/>
  <c r="AS202" i="89" s="1"/>
  <c r="BI148" i="89"/>
  <c r="AC148" i="89" s="1"/>
  <c r="AS148" i="89" s="1"/>
  <c r="BI87" i="89"/>
  <c r="AC87" i="89" s="1"/>
  <c r="AS87" i="89" s="1"/>
  <c r="BI70" i="89"/>
  <c r="AC70" i="89" s="1"/>
  <c r="AS70" i="89" s="1"/>
  <c r="BI58" i="89"/>
  <c r="AC58" i="89" s="1"/>
  <c r="AS58" i="89" s="1"/>
  <c r="BA145" i="89"/>
  <c r="U145" i="89" s="1"/>
  <c r="AK145" i="89" s="1"/>
  <c r="BA113" i="89"/>
  <c r="U113" i="89" s="1"/>
  <c r="AK113" i="89" s="1"/>
  <c r="AY96" i="89"/>
  <c r="S96" i="89" s="1"/>
  <c r="AI96" i="89" s="1"/>
  <c r="BH145" i="89"/>
  <c r="AB145" i="89" s="1"/>
  <c r="AR145" i="89" s="1"/>
  <c r="BC57" i="89"/>
  <c r="W57" i="89" s="1"/>
  <c r="AM57" i="89" s="1"/>
  <c r="BC61" i="89"/>
  <c r="W61" i="89" s="1"/>
  <c r="AM61" i="89" s="1"/>
  <c r="BC65" i="89"/>
  <c r="W65" i="89" s="1"/>
  <c r="AM65" i="89" s="1"/>
  <c r="BC69" i="89"/>
  <c r="W69" i="89" s="1"/>
  <c r="AM69" i="89" s="1"/>
  <c r="BC73" i="89"/>
  <c r="W73" i="89" s="1"/>
  <c r="AM73" i="89" s="1"/>
  <c r="BC77" i="89"/>
  <c r="W77" i="89" s="1"/>
  <c r="AM77" i="89" s="1"/>
  <c r="BC81" i="89"/>
  <c r="W81" i="89" s="1"/>
  <c r="AM81" i="89" s="1"/>
  <c r="BC89" i="89"/>
  <c r="W89" i="89" s="1"/>
  <c r="AM89" i="89" s="1"/>
  <c r="BC93" i="89"/>
  <c r="W93" i="89" s="1"/>
  <c r="AM93" i="89" s="1"/>
  <c r="BC97" i="89"/>
  <c r="W97" i="89" s="1"/>
  <c r="AM97" i="89" s="1"/>
  <c r="BC101" i="89"/>
  <c r="W101" i="89" s="1"/>
  <c r="AM101" i="89" s="1"/>
  <c r="BC105" i="89"/>
  <c r="W105" i="89" s="1"/>
  <c r="AM105" i="89" s="1"/>
  <c r="BC113" i="89"/>
  <c r="W113" i="89" s="1"/>
  <c r="AM113" i="89" s="1"/>
  <c r="BC117" i="89"/>
  <c r="W117" i="89" s="1"/>
  <c r="AM117" i="89" s="1"/>
  <c r="BC121" i="89"/>
  <c r="W121" i="89" s="1"/>
  <c r="AM121" i="89" s="1"/>
  <c r="BC125" i="89"/>
  <c r="W125" i="89" s="1"/>
  <c r="AM125" i="89" s="1"/>
  <c r="BC132" i="89"/>
  <c r="W132" i="89" s="1"/>
  <c r="AM132" i="89" s="1"/>
  <c r="BC136" i="89"/>
  <c r="W136" i="89" s="1"/>
  <c r="AM136" i="89" s="1"/>
  <c r="BC140" i="89"/>
  <c r="W140" i="89" s="1"/>
  <c r="AM140" i="89" s="1"/>
  <c r="BC144" i="89"/>
  <c r="W144" i="89" s="1"/>
  <c r="AM144" i="89" s="1"/>
  <c r="BC149" i="89"/>
  <c r="W149" i="89" s="1"/>
  <c r="AM149" i="89" s="1"/>
  <c r="BC157" i="89"/>
  <c r="W157" i="89" s="1"/>
  <c r="AM157" i="89" s="1"/>
  <c r="BC161" i="89"/>
  <c r="W161" i="89" s="1"/>
  <c r="AM161" i="89" s="1"/>
  <c r="BC165" i="89"/>
  <c r="W165" i="89" s="1"/>
  <c r="AM165" i="89" s="1"/>
  <c r="BC169" i="89"/>
  <c r="W169" i="89" s="1"/>
  <c r="AM169" i="89" s="1"/>
  <c r="BC189" i="89"/>
  <c r="W189" i="89" s="1"/>
  <c r="AM189" i="89" s="1"/>
  <c r="BC193" i="89"/>
  <c r="W193" i="89" s="1"/>
  <c r="AM193" i="89" s="1"/>
  <c r="BC197" i="89"/>
  <c r="W197" i="89" s="1"/>
  <c r="AM197" i="89" s="1"/>
  <c r="BC201" i="89"/>
  <c r="W201" i="89" s="1"/>
  <c r="AM201" i="89" s="1"/>
  <c r="BC217" i="89"/>
  <c r="W217" i="89" s="1"/>
  <c r="AM217" i="89" s="1"/>
  <c r="BC220" i="89"/>
  <c r="W220" i="89" s="1"/>
  <c r="AM220" i="89" s="1"/>
  <c r="AY166" i="89"/>
  <c r="S166" i="89" s="1"/>
  <c r="AI166" i="89" s="1"/>
  <c r="AY150" i="89"/>
  <c r="S150" i="89" s="1"/>
  <c r="AI150" i="89" s="1"/>
  <c r="AY132" i="89"/>
  <c r="S132" i="89" s="1"/>
  <c r="AI132" i="89" s="1"/>
  <c r="AY86" i="89"/>
  <c r="S86" i="89" s="1"/>
  <c r="AI86" i="89" s="1"/>
  <c r="AY30" i="89"/>
  <c r="S30" i="89" s="1"/>
  <c r="AI30" i="89" s="1"/>
  <c r="BF210" i="89"/>
  <c r="Z210" i="89" s="1"/>
  <c r="AP210" i="89" s="1"/>
  <c r="BF191" i="89"/>
  <c r="Z191" i="89" s="1"/>
  <c r="AP191" i="89" s="1"/>
  <c r="BF158" i="89"/>
  <c r="Z158" i="89" s="1"/>
  <c r="AP158" i="89" s="1"/>
  <c r="BF111" i="89"/>
  <c r="Z111" i="89" s="1"/>
  <c r="AP111" i="89" s="1"/>
  <c r="BF85" i="89"/>
  <c r="Z85" i="89" s="1"/>
  <c r="AP85" i="89" s="1"/>
  <c r="BF68" i="89"/>
  <c r="Z68" i="89" s="1"/>
  <c r="AP68" i="89" s="1"/>
  <c r="BF52" i="89"/>
  <c r="Z52" i="89" s="1"/>
  <c r="AP52" i="89" s="1"/>
  <c r="BF31" i="89"/>
  <c r="Z31" i="89" s="1"/>
  <c r="AP31" i="89" s="1"/>
  <c r="BH152" i="89"/>
  <c r="AB152" i="89" s="1"/>
  <c r="AR152" i="89" s="1"/>
  <c r="AZ185" i="89"/>
  <c r="T185" i="89" s="1"/>
  <c r="AJ185" i="89" s="1"/>
  <c r="AZ170" i="89"/>
  <c r="T170" i="89" s="1"/>
  <c r="AJ170" i="89" s="1"/>
  <c r="AZ136" i="89"/>
  <c r="T136" i="89" s="1"/>
  <c r="AJ136" i="89" s="1"/>
  <c r="AZ129" i="89"/>
  <c r="T129" i="89" s="1"/>
  <c r="AJ129" i="89" s="1"/>
  <c r="AZ90" i="89"/>
  <c r="T90" i="89" s="1"/>
  <c r="AJ90" i="89" s="1"/>
  <c r="AZ60" i="89"/>
  <c r="T60" i="89" s="1"/>
  <c r="AJ60" i="89" s="1"/>
  <c r="BI121" i="89"/>
  <c r="AC121" i="89" s="1"/>
  <c r="AS121" i="89" s="1"/>
  <c r="BI135" i="89"/>
  <c r="AC135" i="89" s="1"/>
  <c r="AS135" i="89" s="1"/>
  <c r="BI75" i="89"/>
  <c r="AC75" i="89" s="1"/>
  <c r="AS75" i="89" s="1"/>
  <c r="BI63" i="89"/>
  <c r="AC63" i="89" s="1"/>
  <c r="AS63" i="89" s="1"/>
  <c r="BI47" i="89"/>
  <c r="AC47" i="89" s="1"/>
  <c r="AS47" i="89" s="1"/>
  <c r="BA166" i="89"/>
  <c r="U166" i="89" s="1"/>
  <c r="AK166" i="89" s="1"/>
  <c r="BA152" i="89"/>
  <c r="U152" i="89" s="1"/>
  <c r="AK152" i="89" s="1"/>
  <c r="BA118" i="89"/>
  <c r="U118" i="89" s="1"/>
  <c r="AK118" i="89" s="1"/>
  <c r="BA95" i="89"/>
  <c r="U95" i="89" s="1"/>
  <c r="AK95" i="89" s="1"/>
  <c r="BA70" i="89"/>
  <c r="U70" i="89" s="1"/>
  <c r="AK70" i="89" s="1"/>
  <c r="BA54" i="89"/>
  <c r="U54" i="89" s="1"/>
  <c r="AK54" i="89" s="1"/>
  <c r="AY173" i="89"/>
  <c r="S173" i="89" s="1"/>
  <c r="AI173" i="89" s="1"/>
  <c r="AY143" i="89"/>
  <c r="S143" i="89" s="1"/>
  <c r="AI143" i="89" s="1"/>
  <c r="AY97" i="89"/>
  <c r="S97" i="89" s="1"/>
  <c r="AI97" i="89" s="1"/>
  <c r="BH146" i="89"/>
  <c r="AB146" i="89" s="1"/>
  <c r="AR146" i="89" s="1"/>
  <c r="AZ212" i="89"/>
  <c r="T212" i="89" s="1"/>
  <c r="AJ212" i="89" s="1"/>
  <c r="AZ199" i="89"/>
  <c r="T199" i="89" s="1"/>
  <c r="AJ199" i="89" s="1"/>
  <c r="AZ180" i="89"/>
  <c r="T180" i="89" s="1"/>
  <c r="AJ180" i="89" s="1"/>
  <c r="AZ164" i="89"/>
  <c r="T164" i="89" s="1"/>
  <c r="AJ164" i="89" s="1"/>
  <c r="AZ148" i="89"/>
  <c r="T148" i="89" s="1"/>
  <c r="AJ148" i="89" s="1"/>
  <c r="AZ128" i="89"/>
  <c r="T128" i="89" s="1"/>
  <c r="AJ128" i="89" s="1"/>
  <c r="AZ115" i="89"/>
  <c r="T115" i="89" s="1"/>
  <c r="AJ115" i="89" s="1"/>
  <c r="AZ101" i="89"/>
  <c r="T101" i="89" s="1"/>
  <c r="AJ101" i="89" s="1"/>
  <c r="AZ85" i="89"/>
  <c r="T85" i="89" s="1"/>
  <c r="AJ85" i="89" s="1"/>
  <c r="AZ68" i="89"/>
  <c r="T68" i="89" s="1"/>
  <c r="AJ68" i="89" s="1"/>
  <c r="AZ33" i="89"/>
  <c r="T33" i="89" s="1"/>
  <c r="AJ33" i="89" s="1"/>
  <c r="BI127" i="89"/>
  <c r="AC127" i="89" s="1"/>
  <c r="AS127" i="89" s="1"/>
  <c r="BI66" i="89"/>
  <c r="AC66" i="89" s="1"/>
  <c r="AS66" i="89" s="1"/>
  <c r="BI54" i="89"/>
  <c r="AC54" i="89" s="1"/>
  <c r="AS54" i="89" s="1"/>
  <c r="BA102" i="89"/>
  <c r="U102" i="89" s="1"/>
  <c r="AK102" i="89" s="1"/>
  <c r="AY183" i="89"/>
  <c r="S183" i="89" s="1"/>
  <c r="AI183" i="89" s="1"/>
  <c r="AY138" i="89"/>
  <c r="S138" i="89" s="1"/>
  <c r="AI138" i="89" s="1"/>
  <c r="BH106" i="89"/>
  <c r="AB106" i="89" s="1"/>
  <c r="AR106" i="89" s="1"/>
  <c r="AY227" i="89"/>
  <c r="S227" i="89" s="1"/>
  <c r="AI227" i="89" s="1"/>
  <c r="BA42" i="89"/>
  <c r="U42" i="89" s="1"/>
  <c r="AK42" i="89" s="1"/>
  <c r="AY190" i="89"/>
  <c r="S190" i="89" s="1"/>
  <c r="AI190" i="89" s="1"/>
  <c r="BH207" i="89"/>
  <c r="AB207" i="89" s="1"/>
  <c r="AR207" i="89" s="1"/>
  <c r="BH192" i="89"/>
  <c r="AB192" i="89" s="1"/>
  <c r="AR192" i="89" s="1"/>
  <c r="BH175" i="89"/>
  <c r="AB175" i="89" s="1"/>
  <c r="AR175" i="89" s="1"/>
  <c r="BH159" i="89"/>
  <c r="AB159" i="89" s="1"/>
  <c r="AR159" i="89" s="1"/>
  <c r="BH124" i="89"/>
  <c r="AB124" i="89" s="1"/>
  <c r="AR124" i="89" s="1"/>
  <c r="BH95" i="89"/>
  <c r="AB95" i="89" s="1"/>
  <c r="AR95" i="89" s="1"/>
  <c r="BH78" i="89"/>
  <c r="AB78" i="89" s="1"/>
  <c r="AR78" i="89" s="1"/>
  <c r="BH50" i="89"/>
  <c r="AB50" i="89" s="1"/>
  <c r="AR50" i="89" s="1"/>
  <c r="BB215" i="89"/>
  <c r="V215" i="89" s="1"/>
  <c r="AL215" i="89" s="1"/>
  <c r="BB200" i="89"/>
  <c r="V200" i="89" s="1"/>
  <c r="AL200" i="89" s="1"/>
  <c r="BB187" i="89"/>
  <c r="V187" i="89" s="1"/>
  <c r="AL187" i="89" s="1"/>
  <c r="BB172" i="89"/>
  <c r="V172" i="89" s="1"/>
  <c r="AL172" i="89" s="1"/>
  <c r="BB155" i="89"/>
  <c r="V155" i="89" s="1"/>
  <c r="AL155" i="89" s="1"/>
  <c r="BB139" i="89"/>
  <c r="V139" i="89" s="1"/>
  <c r="AL139" i="89" s="1"/>
  <c r="BB123" i="89"/>
  <c r="V123" i="89" s="1"/>
  <c r="AL123" i="89" s="1"/>
  <c r="BB109" i="89"/>
  <c r="V109" i="89" s="1"/>
  <c r="AL109" i="89" s="1"/>
  <c r="BB101" i="89"/>
  <c r="V101" i="89" s="1"/>
  <c r="AL101" i="89" s="1"/>
  <c r="BB68" i="89"/>
  <c r="V68" i="89" s="1"/>
  <c r="AL68" i="89" s="1"/>
  <c r="BB52" i="89"/>
  <c r="V52" i="89" s="1"/>
  <c r="AL52" i="89" s="1"/>
  <c r="BB43" i="89"/>
  <c r="V43" i="89" s="1"/>
  <c r="AL43" i="89" s="1"/>
  <c r="BB27" i="89"/>
  <c r="V27" i="89" s="1"/>
  <c r="AL27" i="89" s="1"/>
  <c r="BA130" i="89"/>
  <c r="U130" i="89" s="1"/>
  <c r="AK130" i="89" s="1"/>
  <c r="BA108" i="89"/>
  <c r="U108" i="89" s="1"/>
  <c r="AK108" i="89" s="1"/>
  <c r="BA84" i="89"/>
  <c r="U84" i="89" s="1"/>
  <c r="AK84" i="89" s="1"/>
  <c r="BA41" i="89"/>
  <c r="U41" i="89" s="1"/>
  <c r="AK41" i="89" s="1"/>
  <c r="BE35" i="89"/>
  <c r="Y35" i="89" s="1"/>
  <c r="AO35" i="89" s="1"/>
  <c r="BE39" i="89"/>
  <c r="Y39" i="89" s="1"/>
  <c r="AO39" i="89" s="1"/>
  <c r="BE43" i="89"/>
  <c r="Y43" i="89" s="1"/>
  <c r="AO43" i="89" s="1"/>
  <c r="BE29" i="89"/>
  <c r="Y29" i="89" s="1"/>
  <c r="AO29" i="89" s="1"/>
  <c r="BE33" i="89"/>
  <c r="Y33" i="89" s="1"/>
  <c r="AO33" i="89" s="1"/>
  <c r="BE48" i="89"/>
  <c r="Y48" i="89" s="1"/>
  <c r="AO48" i="89" s="1"/>
  <c r="BE52" i="89"/>
  <c r="Y52" i="89" s="1"/>
  <c r="AO52" i="89" s="1"/>
  <c r="BE56" i="89"/>
  <c r="Y56" i="89" s="1"/>
  <c r="AO56" i="89" s="1"/>
  <c r="BE60" i="89"/>
  <c r="Y60" i="89" s="1"/>
  <c r="AO60" i="89" s="1"/>
  <c r="BE64" i="89"/>
  <c r="Y64" i="89" s="1"/>
  <c r="AO64" i="89" s="1"/>
  <c r="BE68" i="89"/>
  <c r="Y68" i="89" s="1"/>
  <c r="AO68" i="89" s="1"/>
  <c r="BE72" i="89"/>
  <c r="Y72" i="89" s="1"/>
  <c r="AO72" i="89" s="1"/>
  <c r="BE76" i="89"/>
  <c r="Y76" i="89" s="1"/>
  <c r="AO76" i="89" s="1"/>
  <c r="BE81" i="89"/>
  <c r="Y81" i="89" s="1"/>
  <c r="AO81" i="89" s="1"/>
  <c r="BE89" i="89"/>
  <c r="Y89" i="89" s="1"/>
  <c r="AO89" i="89" s="1"/>
  <c r="BE84" i="89"/>
  <c r="Y84" i="89" s="1"/>
  <c r="AO84" i="89" s="1"/>
  <c r="BE92" i="89"/>
  <c r="Y92" i="89" s="1"/>
  <c r="AO92" i="89" s="1"/>
  <c r="BE112" i="89"/>
  <c r="Y112" i="89" s="1"/>
  <c r="AO112" i="89" s="1"/>
  <c r="BE109" i="89"/>
  <c r="Y109" i="89" s="1"/>
  <c r="AO109" i="89" s="1"/>
  <c r="BE95" i="89"/>
  <c r="Y95" i="89" s="1"/>
  <c r="AO95" i="89" s="1"/>
  <c r="BE99" i="89"/>
  <c r="Y99" i="89" s="1"/>
  <c r="AO99" i="89" s="1"/>
  <c r="BE103" i="89"/>
  <c r="Y103" i="89" s="1"/>
  <c r="AO103" i="89" s="1"/>
  <c r="BE116" i="89"/>
  <c r="Y116" i="89" s="1"/>
  <c r="AO116" i="89" s="1"/>
  <c r="BE120" i="89"/>
  <c r="Y120" i="89" s="1"/>
  <c r="AO120" i="89" s="1"/>
  <c r="BE124" i="89"/>
  <c r="Y124" i="89" s="1"/>
  <c r="AO124" i="89" s="1"/>
  <c r="BE128" i="89"/>
  <c r="Y128" i="89" s="1"/>
  <c r="AO128" i="89" s="1"/>
  <c r="BE132" i="89"/>
  <c r="Y132" i="89" s="1"/>
  <c r="AO132" i="89" s="1"/>
  <c r="BE136" i="89"/>
  <c r="Y136" i="89" s="1"/>
  <c r="AO136" i="89" s="1"/>
  <c r="BE140" i="89"/>
  <c r="Y140" i="89" s="1"/>
  <c r="AO140" i="89" s="1"/>
  <c r="BE144" i="89"/>
  <c r="Y144" i="89" s="1"/>
  <c r="AO144" i="89" s="1"/>
  <c r="BE147" i="89"/>
  <c r="Y147" i="89" s="1"/>
  <c r="AO147" i="89" s="1"/>
  <c r="BE152" i="89"/>
  <c r="Y152" i="89" s="1"/>
  <c r="AO152" i="89" s="1"/>
  <c r="BE156" i="89"/>
  <c r="Y156" i="89" s="1"/>
  <c r="AO156" i="89" s="1"/>
  <c r="BE160" i="89"/>
  <c r="Y160" i="89" s="1"/>
  <c r="AO160" i="89" s="1"/>
  <c r="BE164" i="89"/>
  <c r="Y164" i="89" s="1"/>
  <c r="AO164" i="89" s="1"/>
  <c r="BE166" i="89"/>
  <c r="Y166" i="89" s="1"/>
  <c r="AO166" i="89" s="1"/>
  <c r="BE175" i="89"/>
  <c r="Y175" i="89" s="1"/>
  <c r="AO175" i="89" s="1"/>
  <c r="BE172" i="89"/>
  <c r="Y172" i="89" s="1"/>
  <c r="AO172" i="89" s="1"/>
  <c r="BE189" i="89"/>
  <c r="Y189" i="89" s="1"/>
  <c r="AO189" i="89" s="1"/>
  <c r="BE193" i="89"/>
  <c r="Y193" i="89" s="1"/>
  <c r="AO193" i="89" s="1"/>
  <c r="BE181" i="89"/>
  <c r="Y181" i="89" s="1"/>
  <c r="AO181" i="89" s="1"/>
  <c r="BE185" i="89"/>
  <c r="Y185" i="89" s="1"/>
  <c r="AO185" i="89" s="1"/>
  <c r="BE196" i="89"/>
  <c r="Y196" i="89" s="1"/>
  <c r="AO196" i="89" s="1"/>
  <c r="BE201" i="89"/>
  <c r="Y201" i="89" s="1"/>
  <c r="AO201" i="89" s="1"/>
  <c r="BE204" i="89"/>
  <c r="Y204" i="89" s="1"/>
  <c r="AO204" i="89" s="1"/>
  <c r="BE208" i="89"/>
  <c r="Y208" i="89" s="1"/>
  <c r="AO208" i="89" s="1"/>
  <c r="BE216" i="89"/>
  <c r="Y216" i="89" s="1"/>
  <c r="AO216" i="89" s="1"/>
  <c r="BE214" i="89"/>
  <c r="Y214" i="89" s="1"/>
  <c r="AO214" i="89" s="1"/>
  <c r="BG40" i="89"/>
  <c r="AA40" i="89" s="1"/>
  <c r="AQ40" i="89" s="1"/>
  <c r="BG44" i="89"/>
  <c r="AA44" i="89" s="1"/>
  <c r="AQ44" i="89" s="1"/>
  <c r="BG31" i="89"/>
  <c r="AA31" i="89" s="1"/>
  <c r="AQ31" i="89" s="1"/>
  <c r="BG36" i="89"/>
  <c r="AA36" i="89" s="1"/>
  <c r="AQ36" i="89" s="1"/>
  <c r="BG46" i="89"/>
  <c r="AA46" i="89" s="1"/>
  <c r="AQ46" i="89" s="1"/>
  <c r="BG50" i="89"/>
  <c r="AA50" i="89" s="1"/>
  <c r="AQ50" i="89" s="1"/>
  <c r="BG54" i="89"/>
  <c r="AA54" i="89" s="1"/>
  <c r="AQ54" i="89" s="1"/>
  <c r="BG58" i="89"/>
  <c r="AA58" i="89" s="1"/>
  <c r="AQ58" i="89" s="1"/>
  <c r="BG62" i="89"/>
  <c r="AA62" i="89" s="1"/>
  <c r="AQ62" i="89" s="1"/>
  <c r="BG66" i="89"/>
  <c r="AA66" i="89" s="1"/>
  <c r="AQ66" i="89" s="1"/>
  <c r="BG70" i="89"/>
  <c r="AA70" i="89" s="1"/>
  <c r="AQ70" i="89" s="1"/>
  <c r="BG74" i="89"/>
  <c r="AA74" i="89" s="1"/>
  <c r="AQ74" i="89" s="1"/>
  <c r="BG78" i="89"/>
  <c r="AA78" i="89" s="1"/>
  <c r="AQ78" i="89" s="1"/>
  <c r="BG82" i="89"/>
  <c r="AA82" i="89" s="1"/>
  <c r="AQ82" i="89" s="1"/>
  <c r="BG86" i="89"/>
  <c r="AA86" i="89" s="1"/>
  <c r="AQ86" i="89" s="1"/>
  <c r="BG90" i="89"/>
  <c r="AA90" i="89" s="1"/>
  <c r="AQ90" i="89" s="1"/>
  <c r="BG94" i="89"/>
  <c r="AA94" i="89" s="1"/>
  <c r="AQ94" i="89" s="1"/>
  <c r="BG98" i="89"/>
  <c r="AA98" i="89" s="1"/>
  <c r="AQ98" i="89" s="1"/>
  <c r="BG102" i="89"/>
  <c r="AA102" i="89" s="1"/>
  <c r="AQ102" i="89" s="1"/>
  <c r="BG106" i="89"/>
  <c r="AA106" i="89" s="1"/>
  <c r="AQ106" i="89" s="1"/>
  <c r="BG110" i="89"/>
  <c r="AA110" i="89" s="1"/>
  <c r="AQ110" i="89" s="1"/>
  <c r="BG114" i="89"/>
  <c r="AA114" i="89" s="1"/>
  <c r="AQ114" i="89" s="1"/>
  <c r="BG118" i="89"/>
  <c r="AA118" i="89" s="1"/>
  <c r="AQ118" i="89" s="1"/>
  <c r="BG122" i="89"/>
  <c r="AA122" i="89" s="1"/>
  <c r="AQ122" i="89" s="1"/>
  <c r="BG127" i="89"/>
  <c r="AA127" i="89" s="1"/>
  <c r="AQ127" i="89" s="1"/>
  <c r="BG148" i="89"/>
  <c r="AA148" i="89" s="1"/>
  <c r="AQ148" i="89" s="1"/>
  <c r="BG133" i="89"/>
  <c r="AA133" i="89" s="1"/>
  <c r="AQ133" i="89" s="1"/>
  <c r="BG137" i="89"/>
  <c r="AA137" i="89" s="1"/>
  <c r="AQ137" i="89" s="1"/>
  <c r="BG141" i="89"/>
  <c r="AA141" i="89" s="1"/>
  <c r="AQ141" i="89" s="1"/>
  <c r="BG145" i="89"/>
  <c r="AA145" i="89" s="1"/>
  <c r="AQ145" i="89" s="1"/>
  <c r="BG150" i="89"/>
  <c r="AA150" i="89" s="1"/>
  <c r="AQ150" i="89" s="1"/>
  <c r="BG154" i="89"/>
  <c r="AA154" i="89" s="1"/>
  <c r="AQ154" i="89" s="1"/>
  <c r="BG158" i="89"/>
  <c r="AA158" i="89" s="1"/>
  <c r="AQ158" i="89" s="1"/>
  <c r="BG162" i="89"/>
  <c r="AA162" i="89" s="1"/>
  <c r="AQ162" i="89" s="1"/>
  <c r="BG166" i="89"/>
  <c r="AA166" i="89" s="1"/>
  <c r="AQ166" i="89" s="1"/>
  <c r="BG179" i="89"/>
  <c r="AA179" i="89" s="1"/>
  <c r="AQ179" i="89" s="1"/>
  <c r="BG170" i="89"/>
  <c r="AA170" i="89" s="1"/>
  <c r="AQ170" i="89" s="1"/>
  <c r="BG174" i="89"/>
  <c r="AA174" i="89" s="1"/>
  <c r="AQ174" i="89" s="1"/>
  <c r="BG178" i="89"/>
  <c r="AA178" i="89" s="1"/>
  <c r="AQ178" i="89" s="1"/>
  <c r="BG183" i="89"/>
  <c r="AA183" i="89" s="1"/>
  <c r="AQ183" i="89" s="1"/>
  <c r="BG190" i="89"/>
  <c r="AA190" i="89" s="1"/>
  <c r="AQ190" i="89" s="1"/>
  <c r="BG194" i="89"/>
  <c r="AA194" i="89" s="1"/>
  <c r="AQ194" i="89" s="1"/>
  <c r="BG204" i="89"/>
  <c r="AA204" i="89" s="1"/>
  <c r="AQ204" i="89" s="1"/>
  <c r="BG198" i="89"/>
  <c r="AA198" i="89" s="1"/>
  <c r="AQ198" i="89" s="1"/>
  <c r="BG202" i="89"/>
  <c r="AA202" i="89" s="1"/>
  <c r="AQ202" i="89" s="1"/>
  <c r="BG210" i="89"/>
  <c r="AA210" i="89" s="1"/>
  <c r="AQ210" i="89" s="1"/>
  <c r="BG214" i="89"/>
  <c r="AA214" i="89" s="1"/>
  <c r="AQ214" i="89" s="1"/>
  <c r="BG218" i="89"/>
  <c r="AA218" i="89" s="1"/>
  <c r="AQ218" i="89" s="1"/>
  <c r="BG222" i="89"/>
  <c r="AA222" i="89" s="1"/>
  <c r="AQ222" i="89" s="1"/>
  <c r="AY221" i="89"/>
  <c r="S221" i="89" s="1"/>
  <c r="AI221" i="89" s="1"/>
  <c r="AY189" i="89"/>
  <c r="S189" i="89" s="1"/>
  <c r="AI189" i="89" s="1"/>
  <c r="AY157" i="89"/>
  <c r="S157" i="89" s="1"/>
  <c r="AI157" i="89" s="1"/>
  <c r="AY77" i="89"/>
  <c r="S77" i="89" s="1"/>
  <c r="AI77" i="89" s="1"/>
  <c r="AY61" i="89"/>
  <c r="S61" i="89" s="1"/>
  <c r="AI61" i="89" s="1"/>
  <c r="AY45" i="89"/>
  <c r="S45" i="89" s="1"/>
  <c r="AI45" i="89" s="1"/>
  <c r="BF212" i="89"/>
  <c r="Z212" i="89" s="1"/>
  <c r="AP212" i="89" s="1"/>
  <c r="BF197" i="89"/>
  <c r="Z197" i="89" s="1"/>
  <c r="AP197" i="89" s="1"/>
  <c r="BF179" i="89"/>
  <c r="Z179" i="89" s="1"/>
  <c r="AP179" i="89" s="1"/>
  <c r="BF165" i="89"/>
  <c r="Z165" i="89" s="1"/>
  <c r="AP165" i="89" s="1"/>
  <c r="BF149" i="89"/>
  <c r="Z149" i="89" s="1"/>
  <c r="AP149" i="89" s="1"/>
  <c r="BF134" i="89"/>
  <c r="Z134" i="89" s="1"/>
  <c r="AP134" i="89" s="1"/>
  <c r="BF118" i="89"/>
  <c r="Z118" i="89" s="1"/>
  <c r="AP118" i="89" s="1"/>
  <c r="BF104" i="89"/>
  <c r="Z104" i="89" s="1"/>
  <c r="AP104" i="89" s="1"/>
  <c r="BF75" i="89"/>
  <c r="Z75" i="89" s="1"/>
  <c r="AP75" i="89" s="1"/>
  <c r="BF59" i="89"/>
  <c r="Z59" i="89" s="1"/>
  <c r="AP59" i="89" s="1"/>
  <c r="BF103" i="89"/>
  <c r="Z103" i="89" s="1"/>
  <c r="AP103" i="89" s="1"/>
  <c r="BF38" i="89"/>
  <c r="Z38" i="89" s="1"/>
  <c r="AP38" i="89" s="1"/>
  <c r="BH191" i="89"/>
  <c r="AB191" i="89" s="1"/>
  <c r="AR191" i="89" s="1"/>
  <c r="BH174" i="89"/>
  <c r="AB174" i="89" s="1"/>
  <c r="AR174" i="89" s="1"/>
  <c r="BH158" i="89"/>
  <c r="AB158" i="89" s="1"/>
  <c r="AR158" i="89" s="1"/>
  <c r="BH123" i="89"/>
  <c r="AB123" i="89" s="1"/>
  <c r="AR123" i="89" s="1"/>
  <c r="BH77" i="89"/>
  <c r="AB77" i="89" s="1"/>
  <c r="AR77" i="89" s="1"/>
  <c r="BH44" i="89"/>
  <c r="AB44" i="89" s="1"/>
  <c r="AR44" i="89" s="1"/>
  <c r="BH28" i="89"/>
  <c r="AB28" i="89" s="1"/>
  <c r="AR28" i="89" s="1"/>
  <c r="BH49" i="89"/>
  <c r="AB49" i="89" s="1"/>
  <c r="AR49" i="89" s="1"/>
  <c r="BB217" i="89"/>
  <c r="V217" i="89" s="1"/>
  <c r="AL217" i="89" s="1"/>
  <c r="BB199" i="89"/>
  <c r="V199" i="89" s="1"/>
  <c r="AL199" i="89" s="1"/>
  <c r="BB186" i="89"/>
  <c r="V186" i="89" s="1"/>
  <c r="AL186" i="89" s="1"/>
  <c r="BB170" i="89"/>
  <c r="V170" i="89" s="1"/>
  <c r="AL170" i="89" s="1"/>
  <c r="BB154" i="89"/>
  <c r="V154" i="89" s="1"/>
  <c r="AL154" i="89" s="1"/>
  <c r="BB138" i="89"/>
  <c r="V138" i="89" s="1"/>
  <c r="AL138" i="89" s="1"/>
  <c r="BB122" i="89"/>
  <c r="V122" i="89" s="1"/>
  <c r="AL122" i="89" s="1"/>
  <c r="BB107" i="89"/>
  <c r="V107" i="89" s="1"/>
  <c r="AL107" i="89" s="1"/>
  <c r="BB97" i="89"/>
  <c r="V97" i="89" s="1"/>
  <c r="AL97" i="89" s="1"/>
  <c r="BB67" i="89"/>
  <c r="V67" i="89" s="1"/>
  <c r="AL67" i="89" s="1"/>
  <c r="BB51" i="89"/>
  <c r="V51" i="89" s="1"/>
  <c r="AL51" i="89" s="1"/>
  <c r="BB42" i="89"/>
  <c r="V42" i="89" s="1"/>
  <c r="AL42" i="89" s="1"/>
  <c r="BA205" i="89"/>
  <c r="U205" i="89" s="1"/>
  <c r="AK205" i="89" s="1"/>
  <c r="BA189" i="89"/>
  <c r="U189" i="89" s="1"/>
  <c r="AK189" i="89" s="1"/>
  <c r="BA169" i="89"/>
  <c r="U169" i="89" s="1"/>
  <c r="AK169" i="89" s="1"/>
  <c r="BA157" i="89"/>
  <c r="U157" i="89" s="1"/>
  <c r="AK157" i="89" s="1"/>
  <c r="BA105" i="89"/>
  <c r="U105" i="89" s="1"/>
  <c r="AK105" i="89" s="1"/>
  <c r="BA77" i="89"/>
  <c r="U77" i="89" s="1"/>
  <c r="AK77" i="89" s="1"/>
  <c r="BA36" i="89"/>
  <c r="U36" i="89" s="1"/>
  <c r="AK36" i="89" s="1"/>
  <c r="AY220" i="89"/>
  <c r="S220" i="89" s="1"/>
  <c r="AI220" i="89" s="1"/>
  <c r="AY201" i="89"/>
  <c r="S201" i="89" s="1"/>
  <c r="AI201" i="89" s="1"/>
  <c r="AY188" i="89"/>
  <c r="S188" i="89" s="1"/>
  <c r="AI188" i="89" s="1"/>
  <c r="AY156" i="89"/>
  <c r="S156" i="89" s="1"/>
  <c r="AI156" i="89" s="1"/>
  <c r="AY124" i="89"/>
  <c r="S124" i="89" s="1"/>
  <c r="AI124" i="89" s="1"/>
  <c r="AY92" i="89"/>
  <c r="S92" i="89" s="1"/>
  <c r="AI92" i="89" s="1"/>
  <c r="AY76" i="89"/>
  <c r="S76" i="89" s="1"/>
  <c r="AI76" i="89" s="1"/>
  <c r="AY60" i="89"/>
  <c r="S60" i="89" s="1"/>
  <c r="AI60" i="89" s="1"/>
  <c r="AY39" i="89"/>
  <c r="S39" i="89" s="1"/>
  <c r="AI39" i="89" s="1"/>
  <c r="AY29" i="89"/>
  <c r="S29" i="89" s="1"/>
  <c r="AI29" i="89" s="1"/>
  <c r="BF211" i="89"/>
  <c r="Z211" i="89" s="1"/>
  <c r="AP211" i="89" s="1"/>
  <c r="BF198" i="89"/>
  <c r="Z198" i="89" s="1"/>
  <c r="AP198" i="89" s="1"/>
  <c r="BF180" i="89"/>
  <c r="Z180" i="89" s="1"/>
  <c r="AP180" i="89" s="1"/>
  <c r="BF164" i="89"/>
  <c r="Z164" i="89" s="1"/>
  <c r="AP164" i="89" s="1"/>
  <c r="BF148" i="89"/>
  <c r="Z148" i="89" s="1"/>
  <c r="AP148" i="89" s="1"/>
  <c r="BF133" i="89"/>
  <c r="Z133" i="89" s="1"/>
  <c r="AP133" i="89" s="1"/>
  <c r="BF117" i="89"/>
  <c r="Z117" i="89" s="1"/>
  <c r="AP117" i="89" s="1"/>
  <c r="BF101" i="89"/>
  <c r="Z101" i="89" s="1"/>
  <c r="AP101" i="89" s="1"/>
  <c r="BF74" i="89"/>
  <c r="Z74" i="89" s="1"/>
  <c r="AP74" i="89" s="1"/>
  <c r="BF58" i="89"/>
  <c r="Z58" i="89" s="1"/>
  <c r="AP58" i="89" s="1"/>
  <c r="BF99" i="89"/>
  <c r="Z99" i="89" s="1"/>
  <c r="AP99" i="89" s="1"/>
  <c r="BF37" i="89"/>
  <c r="Z37" i="89" s="1"/>
  <c r="AP37" i="89" s="1"/>
  <c r="BH222" i="89"/>
  <c r="AB222" i="89" s="1"/>
  <c r="AR222" i="89" s="1"/>
  <c r="BH205" i="89"/>
  <c r="AB205" i="89" s="1"/>
  <c r="AR205" i="89" s="1"/>
  <c r="BH190" i="89"/>
  <c r="AB190" i="89" s="1"/>
  <c r="AR190" i="89" s="1"/>
  <c r="BH173" i="89"/>
  <c r="AB173" i="89" s="1"/>
  <c r="AR173" i="89" s="1"/>
  <c r="BH157" i="89"/>
  <c r="AB157" i="89" s="1"/>
  <c r="AR157" i="89" s="1"/>
  <c r="BH122" i="89"/>
  <c r="AB122" i="89" s="1"/>
  <c r="AR122" i="89" s="1"/>
  <c r="BH93" i="89"/>
  <c r="AB93" i="89" s="1"/>
  <c r="AR93" i="89" s="1"/>
  <c r="BH76" i="89"/>
  <c r="AB76" i="89" s="1"/>
  <c r="AR76" i="89" s="1"/>
  <c r="BH43" i="89"/>
  <c r="AB43" i="89" s="1"/>
  <c r="AR43" i="89" s="1"/>
  <c r="BH27" i="89"/>
  <c r="AB27" i="89" s="1"/>
  <c r="AR27" i="89" s="1"/>
  <c r="BH48" i="89"/>
  <c r="AB48" i="89" s="1"/>
  <c r="AR48" i="89" s="1"/>
  <c r="AZ225" i="89"/>
  <c r="T225" i="89" s="1"/>
  <c r="AJ225" i="89" s="1"/>
  <c r="AZ208" i="89"/>
  <c r="T208" i="89" s="1"/>
  <c r="AJ208" i="89" s="1"/>
  <c r="AZ191" i="89"/>
  <c r="T191" i="89" s="1"/>
  <c r="AJ191" i="89" s="1"/>
  <c r="AZ175" i="89"/>
  <c r="T175" i="89" s="1"/>
  <c r="AJ175" i="89" s="1"/>
  <c r="AZ159" i="89"/>
  <c r="T159" i="89" s="1"/>
  <c r="AJ159" i="89" s="1"/>
  <c r="AZ142" i="89"/>
  <c r="T142" i="89" s="1"/>
  <c r="AJ142" i="89" s="1"/>
  <c r="AZ132" i="89"/>
  <c r="T132" i="89" s="1"/>
  <c r="AJ132" i="89" s="1"/>
  <c r="AZ110" i="89"/>
  <c r="T110" i="89" s="1"/>
  <c r="AJ110" i="89" s="1"/>
  <c r="AZ96" i="89"/>
  <c r="T96" i="89" s="1"/>
  <c r="AJ96" i="89" s="1"/>
  <c r="AZ79" i="89"/>
  <c r="T79" i="89" s="1"/>
  <c r="AJ79" i="89" s="1"/>
  <c r="AZ44" i="89"/>
  <c r="T44" i="89" s="1"/>
  <c r="AJ44" i="89" s="1"/>
  <c r="AZ28" i="89"/>
  <c r="T28" i="89" s="1"/>
  <c r="AJ28" i="89" s="1"/>
  <c r="AZ50" i="89"/>
  <c r="T50" i="89" s="1"/>
  <c r="AJ50" i="89" s="1"/>
  <c r="BB216" i="89"/>
  <c r="V216" i="89" s="1"/>
  <c r="AL216" i="89" s="1"/>
  <c r="BB205" i="89"/>
  <c r="V205" i="89" s="1"/>
  <c r="AL205" i="89" s="1"/>
  <c r="BB185" i="89"/>
  <c r="V185" i="89" s="1"/>
  <c r="AL185" i="89" s="1"/>
  <c r="BB169" i="89"/>
  <c r="V169" i="89" s="1"/>
  <c r="AL169" i="89" s="1"/>
  <c r="BB153" i="89"/>
  <c r="V153" i="89" s="1"/>
  <c r="AL153" i="89" s="1"/>
  <c r="BB137" i="89"/>
  <c r="V137" i="89" s="1"/>
  <c r="AL137" i="89" s="1"/>
  <c r="BB121" i="89"/>
  <c r="V121" i="89" s="1"/>
  <c r="AL121" i="89" s="1"/>
  <c r="BB105" i="89"/>
  <c r="V105" i="89" s="1"/>
  <c r="AL105" i="89" s="1"/>
  <c r="BB93" i="89"/>
  <c r="V93" i="89" s="1"/>
  <c r="AL93" i="89" s="1"/>
  <c r="BB66" i="89"/>
  <c r="V66" i="89" s="1"/>
  <c r="AL66" i="89" s="1"/>
  <c r="BB50" i="89"/>
  <c r="V50" i="89" s="1"/>
  <c r="AL50" i="89" s="1"/>
  <c r="BB41" i="89"/>
  <c r="V41" i="89" s="1"/>
  <c r="AL41" i="89" s="1"/>
  <c r="BA208" i="89"/>
  <c r="U208" i="89" s="1"/>
  <c r="AK208" i="89" s="1"/>
  <c r="BA192" i="89"/>
  <c r="U192" i="89" s="1"/>
  <c r="AK192" i="89" s="1"/>
  <c r="BA176" i="89"/>
  <c r="U176" i="89" s="1"/>
  <c r="AK176" i="89" s="1"/>
  <c r="BA160" i="89"/>
  <c r="U160" i="89" s="1"/>
  <c r="AK160" i="89" s="1"/>
  <c r="BA144" i="89"/>
  <c r="U144" i="89" s="1"/>
  <c r="AK144" i="89" s="1"/>
  <c r="BA128" i="89"/>
  <c r="U128" i="89" s="1"/>
  <c r="AK128" i="89" s="1"/>
  <c r="BA112" i="89"/>
  <c r="U112" i="89" s="1"/>
  <c r="AK112" i="89" s="1"/>
  <c r="BA111" i="89"/>
  <c r="U111" i="89" s="1"/>
  <c r="AK111" i="89" s="1"/>
  <c r="BA80" i="89"/>
  <c r="U80" i="89" s="1"/>
  <c r="AK80" i="89" s="1"/>
  <c r="BA64" i="89"/>
  <c r="U64" i="89" s="1"/>
  <c r="AK64" i="89" s="1"/>
  <c r="BA48" i="89"/>
  <c r="U48" i="89" s="1"/>
  <c r="AK48" i="89" s="1"/>
  <c r="BA39" i="89"/>
  <c r="U39" i="89" s="1"/>
  <c r="AK39" i="89" s="1"/>
  <c r="BJ29" i="89"/>
  <c r="AD29" i="89" s="1"/>
  <c r="AT29" i="89" s="1"/>
  <c r="BJ33" i="89"/>
  <c r="AD33" i="89" s="1"/>
  <c r="AT33" i="89" s="1"/>
  <c r="BJ37" i="89"/>
  <c r="AD37" i="89" s="1"/>
  <c r="AT37" i="89" s="1"/>
  <c r="BJ41" i="89"/>
  <c r="AD41" i="89" s="1"/>
  <c r="AT41" i="89" s="1"/>
  <c r="BJ83" i="89"/>
  <c r="AD83" i="89" s="1"/>
  <c r="AT83" i="89" s="1"/>
  <c r="BJ91" i="89"/>
  <c r="AD91" i="89" s="1"/>
  <c r="AT91" i="89" s="1"/>
  <c r="BJ45" i="89"/>
  <c r="AD45" i="89" s="1"/>
  <c r="AT45" i="89" s="1"/>
  <c r="BJ49" i="89"/>
  <c r="AD49" i="89" s="1"/>
  <c r="AT49" i="89" s="1"/>
  <c r="BJ53" i="89"/>
  <c r="AD53" i="89" s="1"/>
  <c r="AT53" i="89" s="1"/>
  <c r="BJ57" i="89"/>
  <c r="AD57" i="89" s="1"/>
  <c r="AT57" i="89" s="1"/>
  <c r="BJ61" i="89"/>
  <c r="AD61" i="89" s="1"/>
  <c r="AT61" i="89" s="1"/>
  <c r="BJ65" i="89"/>
  <c r="AD65" i="89" s="1"/>
  <c r="AT65" i="89" s="1"/>
  <c r="BJ69" i="89"/>
  <c r="AD69" i="89" s="1"/>
  <c r="AT69" i="89" s="1"/>
  <c r="BJ73" i="89"/>
  <c r="AD73" i="89" s="1"/>
  <c r="AT73" i="89" s="1"/>
  <c r="BJ77" i="89"/>
  <c r="AD77" i="89" s="1"/>
  <c r="AT77" i="89" s="1"/>
  <c r="BJ95" i="89"/>
  <c r="AD95" i="89" s="1"/>
  <c r="AT95" i="89" s="1"/>
  <c r="BJ86" i="89"/>
  <c r="AD86" i="89" s="1"/>
  <c r="AT86" i="89" s="1"/>
  <c r="BJ96" i="89"/>
  <c r="AD96" i="89" s="1"/>
  <c r="AT96" i="89" s="1"/>
  <c r="BJ93" i="89"/>
  <c r="AD93" i="89" s="1"/>
  <c r="AT93" i="89" s="1"/>
  <c r="BJ107" i="89"/>
  <c r="AD107" i="89" s="1"/>
  <c r="AT107" i="89" s="1"/>
  <c r="BJ106" i="89"/>
  <c r="AD106" i="89" s="1"/>
  <c r="AT106" i="89" s="1"/>
  <c r="BJ113" i="89"/>
  <c r="AD113" i="89" s="1"/>
  <c r="AT113" i="89" s="1"/>
  <c r="BJ117" i="89"/>
  <c r="AD117" i="89" s="1"/>
  <c r="AT117" i="89" s="1"/>
  <c r="BJ121" i="89"/>
  <c r="AD121" i="89" s="1"/>
  <c r="AT121" i="89" s="1"/>
  <c r="BJ125" i="89"/>
  <c r="AD125" i="89" s="1"/>
  <c r="AT125" i="89" s="1"/>
  <c r="BJ129" i="89"/>
  <c r="AD129" i="89" s="1"/>
  <c r="AT129" i="89" s="1"/>
  <c r="BJ133" i="89"/>
  <c r="AD133" i="89" s="1"/>
  <c r="AT133" i="89" s="1"/>
  <c r="BJ137" i="89"/>
  <c r="AD137" i="89" s="1"/>
  <c r="AT137" i="89" s="1"/>
  <c r="BJ141" i="89"/>
  <c r="AD141" i="89" s="1"/>
  <c r="AT141" i="89" s="1"/>
  <c r="BJ145" i="89"/>
  <c r="AD145" i="89" s="1"/>
  <c r="AT145" i="89" s="1"/>
  <c r="BJ149" i="89"/>
  <c r="AD149" i="89" s="1"/>
  <c r="AT149" i="89" s="1"/>
  <c r="BJ153" i="89"/>
  <c r="AD153" i="89" s="1"/>
  <c r="AT153" i="89" s="1"/>
  <c r="BJ157" i="89"/>
  <c r="AD157" i="89" s="1"/>
  <c r="AT157" i="89" s="1"/>
  <c r="BJ161" i="89"/>
  <c r="AD161" i="89" s="1"/>
  <c r="AT161" i="89" s="1"/>
  <c r="BJ165" i="89"/>
  <c r="AD165" i="89" s="1"/>
  <c r="AT165" i="89" s="1"/>
  <c r="BJ169" i="89"/>
  <c r="AD169" i="89" s="1"/>
  <c r="AT169" i="89" s="1"/>
  <c r="BJ171" i="89"/>
  <c r="AD171" i="89" s="1"/>
  <c r="AT171" i="89" s="1"/>
  <c r="BJ176" i="89"/>
  <c r="AD176" i="89" s="1"/>
  <c r="AT176" i="89" s="1"/>
  <c r="BJ182" i="89"/>
  <c r="AD182" i="89" s="1"/>
  <c r="AT182" i="89" s="1"/>
  <c r="BJ185" i="89"/>
  <c r="AD185" i="89" s="1"/>
  <c r="AT185" i="89" s="1"/>
  <c r="BJ188" i="89"/>
  <c r="AD188" i="89" s="1"/>
  <c r="AT188" i="89" s="1"/>
  <c r="BJ192" i="89"/>
  <c r="AD192" i="89" s="1"/>
  <c r="AT192" i="89" s="1"/>
  <c r="BJ196" i="89"/>
  <c r="AD196" i="89" s="1"/>
  <c r="AT196" i="89" s="1"/>
  <c r="BJ199" i="89"/>
  <c r="AD199" i="89" s="1"/>
  <c r="AT199" i="89" s="1"/>
  <c r="BJ203" i="89"/>
  <c r="AD203" i="89" s="1"/>
  <c r="AT203" i="89" s="1"/>
  <c r="BJ208" i="89"/>
  <c r="AD208" i="89" s="1"/>
  <c r="AT208" i="89" s="1"/>
  <c r="BJ210" i="89"/>
  <c r="AD210" i="89" s="1"/>
  <c r="AT210" i="89" s="1"/>
  <c r="BJ216" i="89"/>
  <c r="AD216" i="89" s="1"/>
  <c r="AT216" i="89" s="1"/>
  <c r="BJ221" i="89"/>
  <c r="AD221" i="89" s="1"/>
  <c r="AT221" i="89" s="1"/>
  <c r="BJ223" i="89"/>
  <c r="AD223" i="89" s="1"/>
  <c r="AT223" i="89" s="1"/>
  <c r="BK29" i="89"/>
  <c r="AE29" i="89" s="1"/>
  <c r="AU29" i="89" s="1"/>
  <c r="BK34" i="89"/>
  <c r="AE34" i="89" s="1"/>
  <c r="AU34" i="89" s="1"/>
  <c r="BK42" i="89"/>
  <c r="AE42" i="89" s="1"/>
  <c r="AU42" i="89" s="1"/>
  <c r="BK33" i="89"/>
  <c r="AE33" i="89" s="1"/>
  <c r="AU33" i="89" s="1"/>
  <c r="BK39" i="89"/>
  <c r="AE39" i="89" s="1"/>
  <c r="AU39" i="89" s="1"/>
  <c r="BK48" i="89"/>
  <c r="AE48" i="89" s="1"/>
  <c r="AU48" i="89" s="1"/>
  <c r="BK52" i="89"/>
  <c r="AE52" i="89" s="1"/>
  <c r="AU52" i="89" s="1"/>
  <c r="BK56" i="89"/>
  <c r="AE56" i="89" s="1"/>
  <c r="AU56" i="89" s="1"/>
  <c r="BK60" i="89"/>
  <c r="AE60" i="89" s="1"/>
  <c r="AU60" i="89" s="1"/>
  <c r="BK64" i="89"/>
  <c r="AE64" i="89" s="1"/>
  <c r="AU64" i="89" s="1"/>
  <c r="BK68" i="89"/>
  <c r="AE68" i="89" s="1"/>
  <c r="AU68" i="89" s="1"/>
  <c r="BK72" i="89"/>
  <c r="AE72" i="89" s="1"/>
  <c r="AU72" i="89" s="1"/>
  <c r="BK76" i="89"/>
  <c r="AE76" i="89" s="1"/>
  <c r="AU76" i="89" s="1"/>
  <c r="BK80" i="89"/>
  <c r="AE80" i="89" s="1"/>
  <c r="AU80" i="89" s="1"/>
  <c r="BK84" i="89"/>
  <c r="AE84" i="89" s="1"/>
  <c r="AU84" i="89" s="1"/>
  <c r="BK88" i="89"/>
  <c r="AE88" i="89" s="1"/>
  <c r="AU88" i="89" s="1"/>
  <c r="BK92" i="89"/>
  <c r="AE92" i="89" s="1"/>
  <c r="AU92" i="89" s="1"/>
  <c r="BK96" i="89"/>
  <c r="AE96" i="89" s="1"/>
  <c r="AU96" i="89" s="1"/>
  <c r="BK100" i="89"/>
  <c r="AE100" i="89" s="1"/>
  <c r="AU100" i="89" s="1"/>
  <c r="BK104" i="89"/>
  <c r="AE104" i="89" s="1"/>
  <c r="AU104" i="89" s="1"/>
  <c r="BK108" i="89"/>
  <c r="AE108" i="89" s="1"/>
  <c r="AU108" i="89" s="1"/>
  <c r="BK112" i="89"/>
  <c r="AE112" i="89" s="1"/>
  <c r="AU112" i="89" s="1"/>
  <c r="BK116" i="89"/>
  <c r="AE116" i="89" s="1"/>
  <c r="AU116" i="89" s="1"/>
  <c r="BK120" i="89"/>
  <c r="AE120" i="89" s="1"/>
  <c r="AU120" i="89" s="1"/>
  <c r="BK124" i="89"/>
  <c r="AE124" i="89" s="1"/>
  <c r="AU124" i="89" s="1"/>
  <c r="BK126" i="89"/>
  <c r="AE126" i="89" s="1"/>
  <c r="AU126" i="89" s="1"/>
  <c r="BK130" i="89"/>
  <c r="AE130" i="89" s="1"/>
  <c r="AU130" i="89" s="1"/>
  <c r="BK134" i="89"/>
  <c r="AE134" i="89" s="1"/>
  <c r="AU134" i="89" s="1"/>
  <c r="BK138" i="89"/>
  <c r="AE138" i="89" s="1"/>
  <c r="AU138" i="89" s="1"/>
  <c r="BK142" i="89"/>
  <c r="AE142" i="89" s="1"/>
  <c r="AU142" i="89" s="1"/>
  <c r="BK146" i="89"/>
  <c r="AE146" i="89" s="1"/>
  <c r="AU146" i="89" s="1"/>
  <c r="BK152" i="89"/>
  <c r="AE152" i="89" s="1"/>
  <c r="AU152" i="89" s="1"/>
  <c r="BK156" i="89"/>
  <c r="AE156" i="89" s="1"/>
  <c r="AU156" i="89" s="1"/>
  <c r="BK160" i="89"/>
  <c r="AE160" i="89" s="1"/>
  <c r="AU160" i="89" s="1"/>
  <c r="BK164" i="89"/>
  <c r="AE164" i="89" s="1"/>
  <c r="AU164" i="89" s="1"/>
  <c r="BK167" i="89"/>
  <c r="AE167" i="89" s="1"/>
  <c r="AU167" i="89" s="1"/>
  <c r="BK181" i="89"/>
  <c r="AE181" i="89" s="1"/>
  <c r="AU181" i="89" s="1"/>
  <c r="BK171" i="89"/>
  <c r="AE171" i="89" s="1"/>
  <c r="AU171" i="89" s="1"/>
  <c r="BK175" i="89"/>
  <c r="AE175" i="89" s="1"/>
  <c r="AU175" i="89" s="1"/>
  <c r="BK185" i="89"/>
  <c r="AE185" i="89" s="1"/>
  <c r="AU185" i="89" s="1"/>
  <c r="BK188" i="89"/>
  <c r="AE188" i="89" s="1"/>
  <c r="AU188" i="89" s="1"/>
  <c r="BK192" i="89"/>
  <c r="AE192" i="89" s="1"/>
  <c r="AU192" i="89" s="1"/>
  <c r="BK196" i="89"/>
  <c r="AE196" i="89" s="1"/>
  <c r="AU196" i="89" s="1"/>
  <c r="BK197" i="89"/>
  <c r="AE197" i="89" s="1"/>
  <c r="AU197" i="89" s="1"/>
  <c r="BK201" i="89"/>
  <c r="AE201" i="89" s="1"/>
  <c r="AU201" i="89" s="1"/>
  <c r="BK208" i="89"/>
  <c r="AE208" i="89" s="1"/>
  <c r="AU208" i="89" s="1"/>
  <c r="BK212" i="89"/>
  <c r="AE212" i="89" s="1"/>
  <c r="AU212" i="89" s="1"/>
  <c r="BK216" i="89"/>
  <c r="AE216" i="89" s="1"/>
  <c r="AU216" i="89" s="1"/>
  <c r="BK220" i="89"/>
  <c r="AE220" i="89" s="1"/>
  <c r="AU220" i="89" s="1"/>
  <c r="BK225" i="89"/>
  <c r="AE225" i="89" s="1"/>
  <c r="AU225" i="89" s="1"/>
  <c r="BA127" i="89"/>
  <c r="U127" i="89" s="1"/>
  <c r="AK127" i="89" s="1"/>
  <c r="BA38" i="89"/>
  <c r="U38" i="89" s="1"/>
  <c r="AK38" i="89" s="1"/>
  <c r="AY186" i="89"/>
  <c r="S186" i="89" s="1"/>
  <c r="AI186" i="89" s="1"/>
  <c r="AY35" i="89"/>
  <c r="S35" i="89" s="1"/>
  <c r="AI35" i="89" s="1"/>
  <c r="BH219" i="89"/>
  <c r="AB219" i="89" s="1"/>
  <c r="AR219" i="89" s="1"/>
  <c r="BH188" i="89"/>
  <c r="AB188" i="89" s="1"/>
  <c r="AR188" i="89" s="1"/>
  <c r="BH155" i="89"/>
  <c r="AB155" i="89" s="1"/>
  <c r="AR155" i="89" s="1"/>
  <c r="BH120" i="89"/>
  <c r="AB120" i="89" s="1"/>
  <c r="AR120" i="89" s="1"/>
  <c r="BH74" i="89"/>
  <c r="AB74" i="89" s="1"/>
  <c r="AR74" i="89" s="1"/>
  <c r="BH62" i="89"/>
  <c r="AB62" i="89" s="1"/>
  <c r="AR62" i="89" s="1"/>
  <c r="BH46" i="89"/>
  <c r="AB46" i="89" s="1"/>
  <c r="AR46" i="89" s="1"/>
  <c r="BB213" i="89"/>
  <c r="V213" i="89" s="1"/>
  <c r="AL213" i="89" s="1"/>
  <c r="BB206" i="89"/>
  <c r="V206" i="89" s="1"/>
  <c r="AL206" i="89" s="1"/>
  <c r="BB183" i="89"/>
  <c r="V183" i="89" s="1"/>
  <c r="AL183" i="89" s="1"/>
  <c r="BB167" i="89"/>
  <c r="V167" i="89" s="1"/>
  <c r="AL167" i="89" s="1"/>
  <c r="BB151" i="89"/>
  <c r="V151" i="89" s="1"/>
  <c r="AL151" i="89" s="1"/>
  <c r="BB135" i="89"/>
  <c r="V135" i="89" s="1"/>
  <c r="AL135" i="89" s="1"/>
  <c r="BB119" i="89"/>
  <c r="V119" i="89" s="1"/>
  <c r="AL119" i="89" s="1"/>
  <c r="BB99" i="89"/>
  <c r="V99" i="89" s="1"/>
  <c r="AL99" i="89" s="1"/>
  <c r="BB80" i="89"/>
  <c r="V80" i="89" s="1"/>
  <c r="AL80" i="89" s="1"/>
  <c r="BB64" i="89"/>
  <c r="V64" i="89" s="1"/>
  <c r="AL64" i="89" s="1"/>
  <c r="BB48" i="89"/>
  <c r="V48" i="89" s="1"/>
  <c r="AL48" i="89" s="1"/>
  <c r="BB39" i="89"/>
  <c r="V39" i="89" s="1"/>
  <c r="AL39" i="89" s="1"/>
  <c r="BA206" i="89"/>
  <c r="U206" i="89" s="1"/>
  <c r="AK206" i="89" s="1"/>
  <c r="BA126" i="89"/>
  <c r="U126" i="89" s="1"/>
  <c r="AK126" i="89" s="1"/>
  <c r="BA107" i="89"/>
  <c r="U107" i="89" s="1"/>
  <c r="AK107" i="89" s="1"/>
  <c r="BA37" i="89"/>
  <c r="U37" i="89" s="1"/>
  <c r="AK37" i="89" s="1"/>
  <c r="BE36" i="89"/>
  <c r="Y36" i="89" s="1"/>
  <c r="AO36" i="89" s="1"/>
  <c r="BE40" i="89"/>
  <c r="Y40" i="89" s="1"/>
  <c r="AO40" i="89" s="1"/>
  <c r="BE44" i="89"/>
  <c r="Y44" i="89" s="1"/>
  <c r="AO44" i="89" s="1"/>
  <c r="BE30" i="89"/>
  <c r="Y30" i="89" s="1"/>
  <c r="AO30" i="89" s="1"/>
  <c r="BE45" i="89"/>
  <c r="Y45" i="89" s="1"/>
  <c r="AO45" i="89" s="1"/>
  <c r="BE49" i="89"/>
  <c r="Y49" i="89" s="1"/>
  <c r="AO49" i="89" s="1"/>
  <c r="BE53" i="89"/>
  <c r="Y53" i="89" s="1"/>
  <c r="AO53" i="89" s="1"/>
  <c r="BE57" i="89"/>
  <c r="Y57" i="89" s="1"/>
  <c r="AO57" i="89" s="1"/>
  <c r="BE61" i="89"/>
  <c r="Y61" i="89" s="1"/>
  <c r="AO61" i="89" s="1"/>
  <c r="BE65" i="89"/>
  <c r="Y65" i="89" s="1"/>
  <c r="AO65" i="89" s="1"/>
  <c r="BE69" i="89"/>
  <c r="Y69" i="89" s="1"/>
  <c r="AO69" i="89" s="1"/>
  <c r="BE73" i="89"/>
  <c r="Y73" i="89" s="1"/>
  <c r="AO73" i="89" s="1"/>
  <c r="BE77" i="89"/>
  <c r="Y77" i="89" s="1"/>
  <c r="AO77" i="89" s="1"/>
  <c r="BE83" i="89"/>
  <c r="Y83" i="89" s="1"/>
  <c r="AO83" i="89" s="1"/>
  <c r="BE91" i="89"/>
  <c r="Y91" i="89" s="1"/>
  <c r="AO91" i="89" s="1"/>
  <c r="BE86" i="89"/>
  <c r="Y86" i="89" s="1"/>
  <c r="AO86" i="89" s="1"/>
  <c r="BE106" i="89"/>
  <c r="Y106" i="89" s="1"/>
  <c r="AO106" i="89" s="1"/>
  <c r="BE113" i="89"/>
  <c r="Y113" i="89" s="1"/>
  <c r="AO113" i="89" s="1"/>
  <c r="BE111" i="89"/>
  <c r="Y111" i="89" s="1"/>
  <c r="AO111" i="89" s="1"/>
  <c r="BE96" i="89"/>
  <c r="Y96" i="89" s="1"/>
  <c r="AO96" i="89" s="1"/>
  <c r="BE100" i="89"/>
  <c r="Y100" i="89" s="1"/>
  <c r="AO100" i="89" s="1"/>
  <c r="BE104" i="89"/>
  <c r="Y104" i="89" s="1"/>
  <c r="AO104" i="89" s="1"/>
  <c r="BE117" i="89"/>
  <c r="Y117" i="89" s="1"/>
  <c r="AO117" i="89" s="1"/>
  <c r="BE121" i="89"/>
  <c r="Y121" i="89" s="1"/>
  <c r="AO121" i="89" s="1"/>
  <c r="BE125" i="89"/>
  <c r="Y125" i="89" s="1"/>
  <c r="AO125" i="89" s="1"/>
  <c r="BE129" i="89"/>
  <c r="Y129" i="89" s="1"/>
  <c r="AO129" i="89" s="1"/>
  <c r="BE133" i="89"/>
  <c r="Y133" i="89" s="1"/>
  <c r="AO133" i="89" s="1"/>
  <c r="BE137" i="89"/>
  <c r="Y137" i="89" s="1"/>
  <c r="AO137" i="89" s="1"/>
  <c r="BE141" i="89"/>
  <c r="Y141" i="89" s="1"/>
  <c r="AO141" i="89" s="1"/>
  <c r="BE145" i="89"/>
  <c r="Y145" i="89" s="1"/>
  <c r="AO145" i="89" s="1"/>
  <c r="BE149" i="89"/>
  <c r="Y149" i="89" s="1"/>
  <c r="AO149" i="89" s="1"/>
  <c r="BE153" i="89"/>
  <c r="Y153" i="89" s="1"/>
  <c r="AO153" i="89" s="1"/>
  <c r="BE157" i="89"/>
  <c r="Y157" i="89" s="1"/>
  <c r="AO157" i="89" s="1"/>
  <c r="BE161" i="89"/>
  <c r="Y161" i="89" s="1"/>
  <c r="AO161" i="89" s="1"/>
  <c r="BE165" i="89"/>
  <c r="Y165" i="89" s="1"/>
  <c r="AO165" i="89" s="1"/>
  <c r="BE171" i="89"/>
  <c r="Y171" i="89" s="1"/>
  <c r="AO171" i="89" s="1"/>
  <c r="BE176" i="89"/>
  <c r="Y176" i="89" s="1"/>
  <c r="AO176" i="89" s="1"/>
  <c r="BE169" i="89"/>
  <c r="Y169" i="89" s="1"/>
  <c r="AO169" i="89" s="1"/>
  <c r="BE190" i="89"/>
  <c r="Y190" i="89" s="1"/>
  <c r="AO190" i="89" s="1"/>
  <c r="BE194" i="89"/>
  <c r="Y194" i="89" s="1"/>
  <c r="AO194" i="89" s="1"/>
  <c r="BE182" i="89"/>
  <c r="Y182" i="89" s="1"/>
  <c r="AO182" i="89" s="1"/>
  <c r="BE186" i="89"/>
  <c r="Y186" i="89" s="1"/>
  <c r="AO186" i="89" s="1"/>
  <c r="BE198" i="89"/>
  <c r="Y198" i="89" s="1"/>
  <c r="AO198" i="89" s="1"/>
  <c r="BE197" i="89"/>
  <c r="Y197" i="89" s="1"/>
  <c r="AO197" i="89" s="1"/>
  <c r="BE205" i="89"/>
  <c r="Y205" i="89" s="1"/>
  <c r="AO205" i="89" s="1"/>
  <c r="BE209" i="89"/>
  <c r="Y209" i="89" s="1"/>
  <c r="AO209" i="89" s="1"/>
  <c r="BE211" i="89"/>
  <c r="Y211" i="89" s="1"/>
  <c r="AO211" i="89" s="1"/>
  <c r="BE217" i="89"/>
  <c r="Y217" i="89" s="1"/>
  <c r="AO217" i="89" s="1"/>
  <c r="BG27" i="89"/>
  <c r="AA27" i="89" s="1"/>
  <c r="AQ27" i="89" s="1"/>
  <c r="BG41" i="89"/>
  <c r="AA41" i="89" s="1"/>
  <c r="AQ41" i="89" s="1"/>
  <c r="BG28" i="89"/>
  <c r="AA28" i="89" s="1"/>
  <c r="AQ28" i="89" s="1"/>
  <c r="BG32" i="89"/>
  <c r="AA32" i="89" s="1"/>
  <c r="AQ32" i="89" s="1"/>
  <c r="BG37" i="89"/>
  <c r="AA37" i="89" s="1"/>
  <c r="AQ37" i="89" s="1"/>
  <c r="BG47" i="89"/>
  <c r="AA47" i="89" s="1"/>
  <c r="AQ47" i="89" s="1"/>
  <c r="BG51" i="89"/>
  <c r="AA51" i="89" s="1"/>
  <c r="AQ51" i="89" s="1"/>
  <c r="BG55" i="89"/>
  <c r="AA55" i="89" s="1"/>
  <c r="AQ55" i="89" s="1"/>
  <c r="BG59" i="89"/>
  <c r="AA59" i="89" s="1"/>
  <c r="AQ59" i="89" s="1"/>
  <c r="BG63" i="89"/>
  <c r="AA63" i="89" s="1"/>
  <c r="AQ63" i="89" s="1"/>
  <c r="BG67" i="89"/>
  <c r="AA67" i="89" s="1"/>
  <c r="AQ67" i="89" s="1"/>
  <c r="BG71" i="89"/>
  <c r="AA71" i="89" s="1"/>
  <c r="AQ71" i="89" s="1"/>
  <c r="BG75" i="89"/>
  <c r="AA75" i="89" s="1"/>
  <c r="AQ75" i="89" s="1"/>
  <c r="BG79" i="89"/>
  <c r="AA79" i="89" s="1"/>
  <c r="AQ79" i="89" s="1"/>
  <c r="BG83" i="89"/>
  <c r="AA83" i="89" s="1"/>
  <c r="AQ83" i="89" s="1"/>
  <c r="BG87" i="89"/>
  <c r="AA87" i="89" s="1"/>
  <c r="AQ87" i="89" s="1"/>
  <c r="BG91" i="89"/>
  <c r="AA91" i="89" s="1"/>
  <c r="AQ91" i="89" s="1"/>
  <c r="BG95" i="89"/>
  <c r="AA95" i="89" s="1"/>
  <c r="AQ95" i="89" s="1"/>
  <c r="BG99" i="89"/>
  <c r="AA99" i="89" s="1"/>
  <c r="AQ99" i="89" s="1"/>
  <c r="BG103" i="89"/>
  <c r="AA103" i="89" s="1"/>
  <c r="AQ103" i="89" s="1"/>
  <c r="BG107" i="89"/>
  <c r="AA107" i="89" s="1"/>
  <c r="AQ107" i="89" s="1"/>
  <c r="BG111" i="89"/>
  <c r="AA111" i="89" s="1"/>
  <c r="AQ111" i="89" s="1"/>
  <c r="BG115" i="89"/>
  <c r="AA115" i="89" s="1"/>
  <c r="AQ115" i="89" s="1"/>
  <c r="BG119" i="89"/>
  <c r="AA119" i="89" s="1"/>
  <c r="AQ119" i="89" s="1"/>
  <c r="BG123" i="89"/>
  <c r="AA123" i="89" s="1"/>
  <c r="AQ123" i="89" s="1"/>
  <c r="BG128" i="89"/>
  <c r="AA128" i="89" s="1"/>
  <c r="AQ128" i="89" s="1"/>
  <c r="BG130" i="89"/>
  <c r="AA130" i="89" s="1"/>
  <c r="AQ130" i="89" s="1"/>
  <c r="BG134" i="89"/>
  <c r="AA134" i="89" s="1"/>
  <c r="AQ134" i="89" s="1"/>
  <c r="BG138" i="89"/>
  <c r="AA138" i="89" s="1"/>
  <c r="AQ138" i="89" s="1"/>
  <c r="BG142" i="89"/>
  <c r="AA142" i="89" s="1"/>
  <c r="AQ142" i="89" s="1"/>
  <c r="BG146" i="89"/>
  <c r="AA146" i="89" s="1"/>
  <c r="AQ146" i="89" s="1"/>
  <c r="BG151" i="89"/>
  <c r="AA151" i="89" s="1"/>
  <c r="AQ151" i="89" s="1"/>
  <c r="BG155" i="89"/>
  <c r="AA155" i="89" s="1"/>
  <c r="AQ155" i="89" s="1"/>
  <c r="BG159" i="89"/>
  <c r="AA159" i="89" s="1"/>
  <c r="AQ159" i="89" s="1"/>
  <c r="BG163" i="89"/>
  <c r="AA163" i="89" s="1"/>
  <c r="AQ163" i="89" s="1"/>
  <c r="BG167" i="89"/>
  <c r="AA167" i="89" s="1"/>
  <c r="AQ167" i="89" s="1"/>
  <c r="BG184" i="89"/>
  <c r="AA184" i="89" s="1"/>
  <c r="AQ184" i="89" s="1"/>
  <c r="BG171" i="89"/>
  <c r="AA171" i="89" s="1"/>
  <c r="AQ171" i="89" s="1"/>
  <c r="BG175" i="89"/>
  <c r="AA175" i="89" s="1"/>
  <c r="AQ175" i="89" s="1"/>
  <c r="BG181" i="89"/>
  <c r="AA181" i="89" s="1"/>
  <c r="AQ181" i="89" s="1"/>
  <c r="BG187" i="89"/>
  <c r="AA187" i="89" s="1"/>
  <c r="AQ187" i="89" s="1"/>
  <c r="BG191" i="89"/>
  <c r="AA191" i="89" s="1"/>
  <c r="AQ191" i="89" s="1"/>
  <c r="BG195" i="89"/>
  <c r="AA195" i="89" s="1"/>
  <c r="AQ195" i="89" s="1"/>
  <c r="BG207" i="89"/>
  <c r="AA207" i="89" s="1"/>
  <c r="AQ207" i="89" s="1"/>
  <c r="BG199" i="89"/>
  <c r="AA199" i="89" s="1"/>
  <c r="AQ199" i="89" s="1"/>
  <c r="BG203" i="89"/>
  <c r="AA203" i="89" s="1"/>
  <c r="AQ203" i="89" s="1"/>
  <c r="BG211" i="89"/>
  <c r="AA211" i="89" s="1"/>
  <c r="AQ211" i="89" s="1"/>
  <c r="BG215" i="89"/>
  <c r="AA215" i="89" s="1"/>
  <c r="AQ215" i="89" s="1"/>
  <c r="BG219" i="89"/>
  <c r="AA219" i="89" s="1"/>
  <c r="AQ219" i="89" s="1"/>
  <c r="AY217" i="89"/>
  <c r="S217" i="89" s="1"/>
  <c r="AI217" i="89" s="1"/>
  <c r="AY198" i="89"/>
  <c r="S198" i="89" s="1"/>
  <c r="AI198" i="89" s="1"/>
  <c r="AY105" i="89"/>
  <c r="S105" i="89" s="1"/>
  <c r="AI105" i="89" s="1"/>
  <c r="AY89" i="89"/>
  <c r="S89" i="89" s="1"/>
  <c r="AI89" i="89" s="1"/>
  <c r="AY73" i="89"/>
  <c r="S73" i="89" s="1"/>
  <c r="AI73" i="89" s="1"/>
  <c r="AY57" i="89"/>
  <c r="S57" i="89" s="1"/>
  <c r="AI57" i="89" s="1"/>
  <c r="AY34" i="89"/>
  <c r="S34" i="89" s="1"/>
  <c r="AI34" i="89" s="1"/>
  <c r="BF209" i="89"/>
  <c r="Z209" i="89" s="1"/>
  <c r="AP209" i="89" s="1"/>
  <c r="BF194" i="89"/>
  <c r="Z194" i="89" s="1"/>
  <c r="AP194" i="89" s="1"/>
  <c r="BF177" i="89"/>
  <c r="Z177" i="89" s="1"/>
  <c r="AP177" i="89" s="1"/>
  <c r="BF161" i="89"/>
  <c r="Z161" i="89" s="1"/>
  <c r="AP161" i="89" s="1"/>
  <c r="BF146" i="89"/>
  <c r="Z146" i="89" s="1"/>
  <c r="AP146" i="89" s="1"/>
  <c r="BF130" i="89"/>
  <c r="Z130" i="89" s="1"/>
  <c r="AP130" i="89" s="1"/>
  <c r="BF114" i="89"/>
  <c r="Z114" i="89" s="1"/>
  <c r="AP114" i="89" s="1"/>
  <c r="BF91" i="89"/>
  <c r="Z91" i="89" s="1"/>
  <c r="AP91" i="89" s="1"/>
  <c r="BF71" i="89"/>
  <c r="Z71" i="89" s="1"/>
  <c r="AP71" i="89" s="1"/>
  <c r="BF55" i="89"/>
  <c r="Z55" i="89" s="1"/>
  <c r="AP55" i="89" s="1"/>
  <c r="BF90" i="89"/>
  <c r="Z90" i="89" s="1"/>
  <c r="AP90" i="89" s="1"/>
  <c r="BF34" i="89"/>
  <c r="Z34" i="89" s="1"/>
  <c r="AP34" i="89" s="1"/>
  <c r="BH187" i="89"/>
  <c r="AB187" i="89" s="1"/>
  <c r="AR187" i="89" s="1"/>
  <c r="BH154" i="89"/>
  <c r="AB154" i="89" s="1"/>
  <c r="AR154" i="89" s="1"/>
  <c r="BH119" i="89"/>
  <c r="AB119" i="89" s="1"/>
  <c r="AR119" i="89" s="1"/>
  <c r="BH73" i="89"/>
  <c r="AB73" i="89" s="1"/>
  <c r="AR73" i="89" s="1"/>
  <c r="BH40" i="89"/>
  <c r="AB40" i="89" s="1"/>
  <c r="AR40" i="89" s="1"/>
  <c r="BH61" i="89"/>
  <c r="AB61" i="89" s="1"/>
  <c r="AR61" i="89" s="1"/>
  <c r="BH45" i="89"/>
  <c r="AB45" i="89" s="1"/>
  <c r="AR45" i="89" s="1"/>
  <c r="BB212" i="89"/>
  <c r="V212" i="89" s="1"/>
  <c r="AL212" i="89" s="1"/>
  <c r="BB198" i="89"/>
  <c r="V198" i="89" s="1"/>
  <c r="AL198" i="89" s="1"/>
  <c r="BB181" i="89"/>
  <c r="V181" i="89" s="1"/>
  <c r="AL181" i="89" s="1"/>
  <c r="BB166" i="89"/>
  <c r="V166" i="89" s="1"/>
  <c r="AL166" i="89" s="1"/>
  <c r="BB150" i="89"/>
  <c r="V150" i="89" s="1"/>
  <c r="AL150" i="89" s="1"/>
  <c r="BB134" i="89"/>
  <c r="V134" i="89" s="1"/>
  <c r="AL134" i="89" s="1"/>
  <c r="BB118" i="89"/>
  <c r="V118" i="89" s="1"/>
  <c r="AL118" i="89" s="1"/>
  <c r="BB95" i="89"/>
  <c r="V95" i="89" s="1"/>
  <c r="AL95" i="89" s="1"/>
  <c r="BB79" i="89"/>
  <c r="V79" i="89" s="1"/>
  <c r="AL79" i="89" s="1"/>
  <c r="BB63" i="89"/>
  <c r="V63" i="89" s="1"/>
  <c r="AL63" i="89" s="1"/>
  <c r="BB47" i="89"/>
  <c r="V47" i="89" s="1"/>
  <c r="AL47" i="89" s="1"/>
  <c r="BB38" i="89"/>
  <c r="V38" i="89" s="1"/>
  <c r="AL38" i="89" s="1"/>
  <c r="BA217" i="89"/>
  <c r="U217" i="89" s="1"/>
  <c r="AK217" i="89" s="1"/>
  <c r="BA197" i="89"/>
  <c r="U197" i="89" s="1"/>
  <c r="AK197" i="89" s="1"/>
  <c r="BA185" i="89"/>
  <c r="U185" i="89" s="1"/>
  <c r="AK185" i="89" s="1"/>
  <c r="BA170" i="89"/>
  <c r="U170" i="89" s="1"/>
  <c r="AK170" i="89" s="1"/>
  <c r="BA149" i="89"/>
  <c r="U149" i="89" s="1"/>
  <c r="AK149" i="89" s="1"/>
  <c r="BA85" i="89"/>
  <c r="U85" i="89" s="1"/>
  <c r="AK85" i="89" s="1"/>
  <c r="BA73" i="89"/>
  <c r="U73" i="89" s="1"/>
  <c r="AK73" i="89" s="1"/>
  <c r="BA30" i="89"/>
  <c r="U30" i="89" s="1"/>
  <c r="AK30" i="89" s="1"/>
  <c r="AY216" i="89"/>
  <c r="S216" i="89" s="1"/>
  <c r="AI216" i="89" s="1"/>
  <c r="AY197" i="89"/>
  <c r="S197" i="89" s="1"/>
  <c r="AI197" i="89" s="1"/>
  <c r="AY181" i="89"/>
  <c r="S181" i="89" s="1"/>
  <c r="AI181" i="89" s="1"/>
  <c r="AY120" i="89"/>
  <c r="S120" i="89" s="1"/>
  <c r="AI120" i="89" s="1"/>
  <c r="AY88" i="89"/>
  <c r="S88" i="89" s="1"/>
  <c r="AI88" i="89" s="1"/>
  <c r="AY72" i="89"/>
  <c r="S72" i="89" s="1"/>
  <c r="AI72" i="89" s="1"/>
  <c r="AY56" i="89"/>
  <c r="S56" i="89" s="1"/>
  <c r="AI56" i="89" s="1"/>
  <c r="AY33" i="89"/>
  <c r="S33" i="89" s="1"/>
  <c r="AI33" i="89" s="1"/>
  <c r="BF208" i="89"/>
  <c r="Z208" i="89" s="1"/>
  <c r="AP208" i="89" s="1"/>
  <c r="BF193" i="89"/>
  <c r="Z193" i="89" s="1"/>
  <c r="AP193" i="89" s="1"/>
  <c r="BF176" i="89"/>
  <c r="Z176" i="89" s="1"/>
  <c r="AP176" i="89" s="1"/>
  <c r="BF160" i="89"/>
  <c r="Z160" i="89" s="1"/>
  <c r="AP160" i="89" s="1"/>
  <c r="BF145" i="89"/>
  <c r="Z145" i="89" s="1"/>
  <c r="AP145" i="89" s="1"/>
  <c r="BF129" i="89"/>
  <c r="Z129" i="89" s="1"/>
  <c r="AP129" i="89" s="1"/>
  <c r="BF113" i="89"/>
  <c r="Z113" i="89" s="1"/>
  <c r="AP113" i="89" s="1"/>
  <c r="BF89" i="89"/>
  <c r="Z89" i="89" s="1"/>
  <c r="AP89" i="89" s="1"/>
  <c r="BF70" i="89"/>
  <c r="Z70" i="89" s="1"/>
  <c r="AP70" i="89" s="1"/>
  <c r="BF54" i="89"/>
  <c r="Z54" i="89" s="1"/>
  <c r="AP54" i="89" s="1"/>
  <c r="BF88" i="89"/>
  <c r="Z88" i="89" s="1"/>
  <c r="AP88" i="89" s="1"/>
  <c r="BF33" i="89"/>
  <c r="Z33" i="89" s="1"/>
  <c r="AP33" i="89" s="1"/>
  <c r="BH217" i="89"/>
  <c r="AB217" i="89" s="1"/>
  <c r="AR217" i="89" s="1"/>
  <c r="BH196" i="89"/>
  <c r="AB196" i="89" s="1"/>
  <c r="AR196" i="89" s="1"/>
  <c r="BH186" i="89"/>
  <c r="AB186" i="89" s="1"/>
  <c r="AR186" i="89" s="1"/>
  <c r="BH166" i="89"/>
  <c r="AB166" i="89" s="1"/>
  <c r="AR166" i="89" s="1"/>
  <c r="BH118" i="89"/>
  <c r="AB118" i="89" s="1"/>
  <c r="AR118" i="89" s="1"/>
  <c r="BH126" i="89"/>
  <c r="AB126" i="89" s="1"/>
  <c r="AR126" i="89" s="1"/>
  <c r="BH89" i="89"/>
  <c r="AB89" i="89" s="1"/>
  <c r="AR89" i="89" s="1"/>
  <c r="BH72" i="89"/>
  <c r="AB72" i="89" s="1"/>
  <c r="AR72" i="89" s="1"/>
  <c r="BH39" i="89"/>
  <c r="AB39" i="89" s="1"/>
  <c r="AR39" i="89" s="1"/>
  <c r="BH60" i="89"/>
  <c r="AB60" i="89" s="1"/>
  <c r="AR60" i="89" s="1"/>
  <c r="AZ219" i="89"/>
  <c r="T219" i="89" s="1"/>
  <c r="AJ219" i="89" s="1"/>
  <c r="AZ204" i="89"/>
  <c r="T204" i="89" s="1"/>
  <c r="AJ204" i="89" s="1"/>
  <c r="AZ187" i="89"/>
  <c r="T187" i="89" s="1"/>
  <c r="AJ187" i="89" s="1"/>
  <c r="AZ171" i="89"/>
  <c r="T171" i="89" s="1"/>
  <c r="AJ171" i="89" s="1"/>
  <c r="AZ155" i="89"/>
  <c r="T155" i="89" s="1"/>
  <c r="AJ155" i="89" s="1"/>
  <c r="AZ138" i="89"/>
  <c r="T138" i="89" s="1"/>
  <c r="AJ138" i="89" s="1"/>
  <c r="AZ122" i="89"/>
  <c r="T122" i="89" s="1"/>
  <c r="AJ122" i="89" s="1"/>
  <c r="AZ106" i="89"/>
  <c r="T106" i="89" s="1"/>
  <c r="AJ106" i="89" s="1"/>
  <c r="AZ92" i="89"/>
  <c r="T92" i="89" s="1"/>
  <c r="AJ92" i="89" s="1"/>
  <c r="AZ75" i="89"/>
  <c r="T75" i="89" s="1"/>
  <c r="AJ75" i="89" s="1"/>
  <c r="AZ40" i="89"/>
  <c r="T40" i="89" s="1"/>
  <c r="AJ40" i="89" s="1"/>
  <c r="AZ62" i="89"/>
  <c r="T62" i="89" s="1"/>
  <c r="AJ62" i="89" s="1"/>
  <c r="AZ46" i="89"/>
  <c r="T46" i="89" s="1"/>
  <c r="AJ46" i="89" s="1"/>
  <c r="BB211" i="89"/>
  <c r="V211" i="89" s="1"/>
  <c r="AL211" i="89" s="1"/>
  <c r="BB196" i="89"/>
  <c r="V196" i="89" s="1"/>
  <c r="AL196" i="89" s="1"/>
  <c r="BB182" i="89"/>
  <c r="V182" i="89" s="1"/>
  <c r="AL182" i="89" s="1"/>
  <c r="BB165" i="89"/>
  <c r="V165" i="89" s="1"/>
  <c r="AL165" i="89" s="1"/>
  <c r="BB149" i="89"/>
  <c r="V149" i="89" s="1"/>
  <c r="AL149" i="89" s="1"/>
  <c r="BB133" i="89"/>
  <c r="V133" i="89" s="1"/>
  <c r="AL133" i="89" s="1"/>
  <c r="BB117" i="89"/>
  <c r="V117" i="89" s="1"/>
  <c r="AL117" i="89" s="1"/>
  <c r="BB81" i="89"/>
  <c r="V81" i="89" s="1"/>
  <c r="AL81" i="89" s="1"/>
  <c r="BB78" i="89"/>
  <c r="V78" i="89" s="1"/>
  <c r="AL78" i="89" s="1"/>
  <c r="BB62" i="89"/>
  <c r="V62" i="89" s="1"/>
  <c r="AL62" i="89" s="1"/>
  <c r="BB46" i="89"/>
  <c r="V46" i="89" s="1"/>
  <c r="AL46" i="89" s="1"/>
  <c r="BB37" i="89"/>
  <c r="V37" i="89" s="1"/>
  <c r="AL37" i="89" s="1"/>
  <c r="BA204" i="89"/>
  <c r="U204" i="89" s="1"/>
  <c r="AK204" i="89" s="1"/>
  <c r="BA188" i="89"/>
  <c r="U188" i="89" s="1"/>
  <c r="AK188" i="89" s="1"/>
  <c r="BA173" i="89"/>
  <c r="U173" i="89" s="1"/>
  <c r="AK173" i="89" s="1"/>
  <c r="BA156" i="89"/>
  <c r="U156" i="89" s="1"/>
  <c r="AK156" i="89" s="1"/>
  <c r="BA140" i="89"/>
  <c r="U140" i="89" s="1"/>
  <c r="AK140" i="89" s="1"/>
  <c r="BA124" i="89"/>
  <c r="U124" i="89" s="1"/>
  <c r="AK124" i="89" s="1"/>
  <c r="BA101" i="89"/>
  <c r="U101" i="89" s="1"/>
  <c r="AK101" i="89" s="1"/>
  <c r="BA91" i="89"/>
  <c r="U91" i="89" s="1"/>
  <c r="AK91" i="89" s="1"/>
  <c r="BA76" i="89"/>
  <c r="U76" i="89" s="1"/>
  <c r="AK76" i="89" s="1"/>
  <c r="BA60" i="89"/>
  <c r="U60" i="89" s="1"/>
  <c r="AK60" i="89" s="1"/>
  <c r="BA34" i="89"/>
  <c r="U34" i="89" s="1"/>
  <c r="AK34" i="89" s="1"/>
  <c r="BA35" i="89"/>
  <c r="U35" i="89" s="1"/>
  <c r="AK35" i="89" s="1"/>
  <c r="BJ30" i="89"/>
  <c r="AD30" i="89" s="1"/>
  <c r="AT30" i="89" s="1"/>
  <c r="BJ34" i="89"/>
  <c r="AD34" i="89" s="1"/>
  <c r="AT34" i="89" s="1"/>
  <c r="BJ38" i="89"/>
  <c r="AD38" i="89" s="1"/>
  <c r="AT38" i="89" s="1"/>
  <c r="BJ42" i="89"/>
  <c r="AD42" i="89" s="1"/>
  <c r="AT42" i="89" s="1"/>
  <c r="BJ85" i="89"/>
  <c r="AD85" i="89" s="1"/>
  <c r="AT85" i="89" s="1"/>
  <c r="BJ94" i="89"/>
  <c r="AD94" i="89" s="1"/>
  <c r="AT94" i="89" s="1"/>
  <c r="BJ46" i="89"/>
  <c r="AD46" i="89" s="1"/>
  <c r="AT46" i="89" s="1"/>
  <c r="BJ50" i="89"/>
  <c r="AD50" i="89" s="1"/>
  <c r="AT50" i="89" s="1"/>
  <c r="BJ54" i="89"/>
  <c r="AD54" i="89" s="1"/>
  <c r="AT54" i="89" s="1"/>
  <c r="BJ58" i="89"/>
  <c r="AD58" i="89" s="1"/>
  <c r="AT58" i="89" s="1"/>
  <c r="BJ62" i="89"/>
  <c r="AD62" i="89" s="1"/>
  <c r="AT62" i="89" s="1"/>
  <c r="BJ66" i="89"/>
  <c r="AD66" i="89" s="1"/>
  <c r="AT66" i="89" s="1"/>
  <c r="BJ70" i="89"/>
  <c r="AD70" i="89" s="1"/>
  <c r="AT70" i="89" s="1"/>
  <c r="BJ74" i="89"/>
  <c r="AD74" i="89" s="1"/>
  <c r="AT74" i="89" s="1"/>
  <c r="BJ78" i="89"/>
  <c r="AD78" i="89" s="1"/>
  <c r="AT78" i="89" s="1"/>
  <c r="BJ99" i="89"/>
  <c r="AD99" i="89" s="1"/>
  <c r="AT99" i="89" s="1"/>
  <c r="BJ88" i="89"/>
  <c r="AD88" i="89" s="1"/>
  <c r="AT88" i="89" s="1"/>
  <c r="BJ100" i="89"/>
  <c r="AD100" i="89" s="1"/>
  <c r="AT100" i="89" s="1"/>
  <c r="BJ97" i="89"/>
  <c r="AD97" i="89" s="1"/>
  <c r="AT97" i="89" s="1"/>
  <c r="BJ109" i="89"/>
  <c r="AD109" i="89" s="1"/>
  <c r="AT109" i="89" s="1"/>
  <c r="BJ108" i="89"/>
  <c r="AD108" i="89" s="1"/>
  <c r="AT108" i="89" s="1"/>
  <c r="BJ114" i="89"/>
  <c r="AD114" i="89" s="1"/>
  <c r="AT114" i="89" s="1"/>
  <c r="BJ118" i="89"/>
  <c r="AD118" i="89" s="1"/>
  <c r="AT118" i="89" s="1"/>
  <c r="BJ122" i="89"/>
  <c r="AD122" i="89" s="1"/>
  <c r="AT122" i="89" s="1"/>
  <c r="BJ126" i="89"/>
  <c r="AD126" i="89" s="1"/>
  <c r="AT126" i="89" s="1"/>
  <c r="BJ130" i="89"/>
  <c r="AD130" i="89" s="1"/>
  <c r="AT130" i="89" s="1"/>
  <c r="BJ134" i="89"/>
  <c r="AD134" i="89" s="1"/>
  <c r="AT134" i="89" s="1"/>
  <c r="BJ138" i="89"/>
  <c r="AD138" i="89" s="1"/>
  <c r="AT138" i="89" s="1"/>
  <c r="BJ142" i="89"/>
  <c r="AD142" i="89" s="1"/>
  <c r="AT142" i="89" s="1"/>
  <c r="BJ146" i="89"/>
  <c r="AD146" i="89" s="1"/>
  <c r="AT146" i="89" s="1"/>
  <c r="BJ150" i="89"/>
  <c r="AD150" i="89" s="1"/>
  <c r="AT150" i="89" s="1"/>
  <c r="BJ154" i="89"/>
  <c r="AD154" i="89" s="1"/>
  <c r="AT154" i="89" s="1"/>
  <c r="BJ158" i="89"/>
  <c r="AD158" i="89" s="1"/>
  <c r="AT158" i="89" s="1"/>
  <c r="BJ162" i="89"/>
  <c r="AD162" i="89" s="1"/>
  <c r="AT162" i="89" s="1"/>
  <c r="BJ167" i="89"/>
  <c r="AD167" i="89" s="1"/>
  <c r="AT167" i="89" s="1"/>
  <c r="BJ172" i="89"/>
  <c r="AD172" i="89" s="1"/>
  <c r="AT172" i="89" s="1"/>
  <c r="BJ173" i="89"/>
  <c r="AD173" i="89" s="1"/>
  <c r="AT173" i="89" s="1"/>
  <c r="BJ177" i="89"/>
  <c r="AD177" i="89" s="1"/>
  <c r="AT177" i="89" s="1"/>
  <c r="BJ181" i="89"/>
  <c r="AD181" i="89" s="1"/>
  <c r="AT181" i="89" s="1"/>
  <c r="BJ186" i="89"/>
  <c r="AD186" i="89" s="1"/>
  <c r="AT186" i="89" s="1"/>
  <c r="BJ189" i="89"/>
  <c r="AD189" i="89" s="1"/>
  <c r="AT189" i="89" s="1"/>
  <c r="BJ193" i="89"/>
  <c r="AD193" i="89" s="1"/>
  <c r="AT193" i="89" s="1"/>
  <c r="BJ197" i="89"/>
  <c r="AD197" i="89" s="1"/>
  <c r="AT197" i="89" s="1"/>
  <c r="BJ200" i="89"/>
  <c r="AD200" i="89" s="1"/>
  <c r="AT200" i="89" s="1"/>
  <c r="BJ204" i="89"/>
  <c r="AD204" i="89" s="1"/>
  <c r="AT204" i="89" s="1"/>
  <c r="BJ212" i="89"/>
  <c r="AD212" i="89" s="1"/>
  <c r="AT212" i="89" s="1"/>
  <c r="BJ214" i="89"/>
  <c r="AD214" i="89" s="1"/>
  <c r="AT214" i="89" s="1"/>
  <c r="BJ218" i="89"/>
  <c r="AD218" i="89" s="1"/>
  <c r="AT218" i="89" s="1"/>
  <c r="BJ222" i="89"/>
  <c r="AD222" i="89" s="1"/>
  <c r="AT222" i="89" s="1"/>
  <c r="BJ226" i="89"/>
  <c r="AD226" i="89" s="1"/>
  <c r="AT226" i="89" s="1"/>
  <c r="BK28" i="89"/>
  <c r="AE28" i="89" s="1"/>
  <c r="AU28" i="89" s="1"/>
  <c r="BK38" i="89"/>
  <c r="AE38" i="89" s="1"/>
  <c r="AU38" i="89" s="1"/>
  <c r="BK43" i="89"/>
  <c r="AE43" i="89" s="1"/>
  <c r="AU43" i="89" s="1"/>
  <c r="BK35" i="89"/>
  <c r="AE35" i="89" s="1"/>
  <c r="AU35" i="89" s="1"/>
  <c r="BK45" i="89"/>
  <c r="AE45" i="89" s="1"/>
  <c r="AU45" i="89" s="1"/>
  <c r="BK49" i="89"/>
  <c r="AE49" i="89" s="1"/>
  <c r="AU49" i="89" s="1"/>
  <c r="BK53" i="89"/>
  <c r="AE53" i="89" s="1"/>
  <c r="AU53" i="89" s="1"/>
  <c r="BK57" i="89"/>
  <c r="AE57" i="89" s="1"/>
  <c r="AU57" i="89" s="1"/>
  <c r="BK61" i="89"/>
  <c r="AE61" i="89" s="1"/>
  <c r="AU61" i="89" s="1"/>
  <c r="BK65" i="89"/>
  <c r="AE65" i="89" s="1"/>
  <c r="AU65" i="89" s="1"/>
  <c r="BK69" i="89"/>
  <c r="AE69" i="89" s="1"/>
  <c r="AU69" i="89" s="1"/>
  <c r="BK73" i="89"/>
  <c r="AE73" i="89" s="1"/>
  <c r="AU73" i="89" s="1"/>
  <c r="BK77" i="89"/>
  <c r="AE77" i="89" s="1"/>
  <c r="AU77" i="89" s="1"/>
  <c r="BK81" i="89"/>
  <c r="AE81" i="89" s="1"/>
  <c r="AU81" i="89" s="1"/>
  <c r="BK85" i="89"/>
  <c r="AE85" i="89" s="1"/>
  <c r="AU85" i="89" s="1"/>
  <c r="BK89" i="89"/>
  <c r="AE89" i="89" s="1"/>
  <c r="AU89" i="89" s="1"/>
  <c r="BK93" i="89"/>
  <c r="AE93" i="89" s="1"/>
  <c r="AU93" i="89" s="1"/>
  <c r="BK97" i="89"/>
  <c r="AE97" i="89" s="1"/>
  <c r="AU97" i="89" s="1"/>
  <c r="BK101" i="89"/>
  <c r="AE101" i="89" s="1"/>
  <c r="AU101" i="89" s="1"/>
  <c r="BK105" i="89"/>
  <c r="AE105" i="89" s="1"/>
  <c r="AU105" i="89" s="1"/>
  <c r="BK109" i="89"/>
  <c r="AE109" i="89" s="1"/>
  <c r="AU109" i="89" s="1"/>
  <c r="BK113" i="89"/>
  <c r="AE113" i="89" s="1"/>
  <c r="AU113" i="89" s="1"/>
  <c r="BK117" i="89"/>
  <c r="AE117" i="89" s="1"/>
  <c r="AU117" i="89" s="1"/>
  <c r="BK121" i="89"/>
  <c r="AE121" i="89" s="1"/>
  <c r="AU121" i="89" s="1"/>
  <c r="BK125" i="89"/>
  <c r="AE125" i="89" s="1"/>
  <c r="AU125" i="89" s="1"/>
  <c r="BK127" i="89"/>
  <c r="AE127" i="89" s="1"/>
  <c r="AU127" i="89" s="1"/>
  <c r="BK131" i="89"/>
  <c r="AE131" i="89" s="1"/>
  <c r="AU131" i="89" s="1"/>
  <c r="BK135" i="89"/>
  <c r="AE135" i="89" s="1"/>
  <c r="AU135" i="89" s="1"/>
  <c r="BK139" i="89"/>
  <c r="AE139" i="89" s="1"/>
  <c r="AU139" i="89" s="1"/>
  <c r="BK143" i="89"/>
  <c r="AE143" i="89" s="1"/>
  <c r="AU143" i="89" s="1"/>
  <c r="BK148" i="89"/>
  <c r="AE148" i="89" s="1"/>
  <c r="AU148" i="89" s="1"/>
  <c r="BK153" i="89"/>
  <c r="AE153" i="89" s="1"/>
  <c r="AU153" i="89" s="1"/>
  <c r="BK157" i="89"/>
  <c r="AE157" i="89" s="1"/>
  <c r="AU157" i="89" s="1"/>
  <c r="BK161" i="89"/>
  <c r="AE161" i="89" s="1"/>
  <c r="AU161" i="89" s="1"/>
  <c r="BK165" i="89"/>
  <c r="AE165" i="89" s="1"/>
  <c r="AU165" i="89" s="1"/>
  <c r="BK168" i="89"/>
  <c r="AE168" i="89" s="1"/>
  <c r="AU168" i="89" s="1"/>
  <c r="BK180" i="89"/>
  <c r="AE180" i="89" s="1"/>
  <c r="AU180" i="89" s="1"/>
  <c r="BK172" i="89"/>
  <c r="AE172" i="89" s="1"/>
  <c r="AU172" i="89" s="1"/>
  <c r="BK176" i="89"/>
  <c r="AE176" i="89" s="1"/>
  <c r="AU176" i="89" s="1"/>
  <c r="BK179" i="89"/>
  <c r="AE179" i="89" s="1"/>
  <c r="AU179" i="89" s="1"/>
  <c r="BK189" i="89"/>
  <c r="AE189" i="89" s="1"/>
  <c r="AU189" i="89" s="1"/>
  <c r="BK193" i="89"/>
  <c r="AE193" i="89" s="1"/>
  <c r="AU193" i="89" s="1"/>
  <c r="BK206" i="89"/>
  <c r="AE206" i="89" s="1"/>
  <c r="AU206" i="89" s="1"/>
  <c r="BK198" i="89"/>
  <c r="AE198" i="89" s="1"/>
  <c r="AU198" i="89" s="1"/>
  <c r="BK202" i="89"/>
  <c r="AE202" i="89" s="1"/>
  <c r="AU202" i="89" s="1"/>
  <c r="BK209" i="89"/>
  <c r="AE209" i="89" s="1"/>
  <c r="AU209" i="89" s="1"/>
  <c r="BK213" i="89"/>
  <c r="AE213" i="89" s="1"/>
  <c r="AU213" i="89" s="1"/>
  <c r="BK217" i="89"/>
  <c r="AE217" i="89" s="1"/>
  <c r="AU217" i="89" s="1"/>
  <c r="BK221" i="89"/>
  <c r="AE221" i="89" s="1"/>
  <c r="AU221" i="89" s="1"/>
  <c r="BK223" i="89"/>
  <c r="AE223" i="89" s="1"/>
  <c r="AU223" i="89" s="1"/>
  <c r="BA89" i="89"/>
  <c r="U89" i="89" s="1"/>
  <c r="AK89" i="89" s="1"/>
  <c r="AY208" i="89"/>
  <c r="S208" i="89" s="1"/>
  <c r="AI208" i="89" s="1"/>
  <c r="AY178" i="89"/>
  <c r="S178" i="89" s="1"/>
  <c r="AI178" i="89" s="1"/>
  <c r="BH202" i="89"/>
  <c r="AB202" i="89" s="1"/>
  <c r="AR202" i="89" s="1"/>
  <c r="BH184" i="89"/>
  <c r="AB184" i="89" s="1"/>
  <c r="AR184" i="89" s="1"/>
  <c r="BH170" i="89"/>
  <c r="AB170" i="89" s="1"/>
  <c r="AR170" i="89" s="1"/>
  <c r="BH116" i="89"/>
  <c r="AB116" i="89" s="1"/>
  <c r="AR116" i="89" s="1"/>
  <c r="BH70" i="89"/>
  <c r="AB70" i="89" s="1"/>
  <c r="AR70" i="89" s="1"/>
  <c r="BH58" i="89"/>
  <c r="AB58" i="89" s="1"/>
  <c r="AR58" i="89" s="1"/>
  <c r="BB227" i="89"/>
  <c r="V227" i="89" s="1"/>
  <c r="AL227" i="89" s="1"/>
  <c r="BB214" i="89"/>
  <c r="V214" i="89" s="1"/>
  <c r="AL214" i="89" s="1"/>
  <c r="BB194" i="89"/>
  <c r="V194" i="89" s="1"/>
  <c r="AL194" i="89" s="1"/>
  <c r="BB177" i="89"/>
  <c r="V177" i="89" s="1"/>
  <c r="AL177" i="89" s="1"/>
  <c r="BB163" i="89"/>
  <c r="V163" i="89" s="1"/>
  <c r="AL163" i="89" s="1"/>
  <c r="BB147" i="89"/>
  <c r="V147" i="89" s="1"/>
  <c r="AL147" i="89" s="1"/>
  <c r="BB131" i="89"/>
  <c r="V131" i="89" s="1"/>
  <c r="AL131" i="89" s="1"/>
  <c r="BB115" i="89"/>
  <c r="V115" i="89" s="1"/>
  <c r="AL115" i="89" s="1"/>
  <c r="BB98" i="89"/>
  <c r="V98" i="89" s="1"/>
  <c r="AL98" i="89" s="1"/>
  <c r="BB76" i="89"/>
  <c r="V76" i="89" s="1"/>
  <c r="AL76" i="89" s="1"/>
  <c r="BB60" i="89"/>
  <c r="V60" i="89" s="1"/>
  <c r="AL60" i="89" s="1"/>
  <c r="BB100" i="89"/>
  <c r="V100" i="89" s="1"/>
  <c r="AL100" i="89" s="1"/>
  <c r="BB35" i="89"/>
  <c r="V35" i="89" s="1"/>
  <c r="AL35" i="89" s="1"/>
  <c r="BA202" i="89"/>
  <c r="U202" i="89" s="1"/>
  <c r="AK202" i="89" s="1"/>
  <c r="BA172" i="89"/>
  <c r="U172" i="89" s="1"/>
  <c r="AK172" i="89" s="1"/>
  <c r="BE37" i="89"/>
  <c r="Y37" i="89" s="1"/>
  <c r="AO37" i="89" s="1"/>
  <c r="BE41" i="89"/>
  <c r="Y41" i="89" s="1"/>
  <c r="AO41" i="89" s="1"/>
  <c r="BE27" i="89"/>
  <c r="Y27" i="89" s="1"/>
  <c r="AO27" i="89" s="1"/>
  <c r="BE31" i="89"/>
  <c r="Y31" i="89" s="1"/>
  <c r="AO31" i="89" s="1"/>
  <c r="BE46" i="89"/>
  <c r="Y46" i="89" s="1"/>
  <c r="AO46" i="89" s="1"/>
  <c r="BE50" i="89"/>
  <c r="Y50" i="89" s="1"/>
  <c r="AO50" i="89" s="1"/>
  <c r="BE54" i="89"/>
  <c r="Y54" i="89" s="1"/>
  <c r="AO54" i="89" s="1"/>
  <c r="BE58" i="89"/>
  <c r="Y58" i="89" s="1"/>
  <c r="AO58" i="89" s="1"/>
  <c r="BE62" i="89"/>
  <c r="Y62" i="89" s="1"/>
  <c r="AO62" i="89" s="1"/>
  <c r="BE66" i="89"/>
  <c r="Y66" i="89" s="1"/>
  <c r="AO66" i="89" s="1"/>
  <c r="BE70" i="89"/>
  <c r="Y70" i="89" s="1"/>
  <c r="AO70" i="89" s="1"/>
  <c r="BE74" i="89"/>
  <c r="Y74" i="89" s="1"/>
  <c r="AO74" i="89" s="1"/>
  <c r="BE78" i="89"/>
  <c r="Y78" i="89" s="1"/>
  <c r="AO78" i="89" s="1"/>
  <c r="BE85" i="89"/>
  <c r="Y85" i="89" s="1"/>
  <c r="AO85" i="89" s="1"/>
  <c r="BE80" i="89"/>
  <c r="Y80" i="89" s="1"/>
  <c r="AO80" i="89" s="1"/>
  <c r="BE88" i="89"/>
  <c r="Y88" i="89" s="1"/>
  <c r="AO88" i="89" s="1"/>
  <c r="BE108" i="89"/>
  <c r="Y108" i="89" s="1"/>
  <c r="AO108" i="89" s="1"/>
  <c r="BE114" i="89"/>
  <c r="Y114" i="89" s="1"/>
  <c r="AO114" i="89" s="1"/>
  <c r="BE93" i="89"/>
  <c r="Y93" i="89" s="1"/>
  <c r="AO93" i="89" s="1"/>
  <c r="BE97" i="89"/>
  <c r="Y97" i="89" s="1"/>
  <c r="AO97" i="89" s="1"/>
  <c r="BE101" i="89"/>
  <c r="Y101" i="89" s="1"/>
  <c r="AO101" i="89" s="1"/>
  <c r="BE105" i="89"/>
  <c r="Y105" i="89" s="1"/>
  <c r="AO105" i="89" s="1"/>
  <c r="BE118" i="89"/>
  <c r="Y118" i="89" s="1"/>
  <c r="AO118" i="89" s="1"/>
  <c r="BE122" i="89"/>
  <c r="Y122" i="89" s="1"/>
  <c r="AO122" i="89" s="1"/>
  <c r="BE126" i="89"/>
  <c r="Y126" i="89" s="1"/>
  <c r="AO126" i="89" s="1"/>
  <c r="BE130" i="89"/>
  <c r="Y130" i="89" s="1"/>
  <c r="AO130" i="89" s="1"/>
  <c r="BE134" i="89"/>
  <c r="Y134" i="89" s="1"/>
  <c r="AO134" i="89" s="1"/>
  <c r="BE138" i="89"/>
  <c r="Y138" i="89" s="1"/>
  <c r="AO138" i="89" s="1"/>
  <c r="BE142" i="89"/>
  <c r="Y142" i="89" s="1"/>
  <c r="AO142" i="89" s="1"/>
  <c r="BE146" i="89"/>
  <c r="Y146" i="89" s="1"/>
  <c r="AO146" i="89" s="1"/>
  <c r="BE150" i="89"/>
  <c r="Y150" i="89" s="1"/>
  <c r="AO150" i="89" s="1"/>
  <c r="BE148" i="89"/>
  <c r="Y148" i="89" s="1"/>
  <c r="AO148" i="89" s="1"/>
  <c r="BE158" i="89"/>
  <c r="Y158" i="89" s="1"/>
  <c r="AO158" i="89" s="1"/>
  <c r="BE162" i="89"/>
  <c r="Y162" i="89" s="1"/>
  <c r="AO162" i="89" s="1"/>
  <c r="BE167" i="89"/>
  <c r="Y167" i="89" s="1"/>
  <c r="AO167" i="89" s="1"/>
  <c r="BE173" i="89"/>
  <c r="Y173" i="89" s="1"/>
  <c r="AO173" i="89" s="1"/>
  <c r="BE177" i="89"/>
  <c r="Y177" i="89" s="1"/>
  <c r="AO177" i="89" s="1"/>
  <c r="BE170" i="89"/>
  <c r="Y170" i="89" s="1"/>
  <c r="AO170" i="89" s="1"/>
  <c r="BE191" i="89"/>
  <c r="Y191" i="89" s="1"/>
  <c r="AO191" i="89" s="1"/>
  <c r="BE179" i="89"/>
  <c r="Y179" i="89" s="1"/>
  <c r="AO179" i="89" s="1"/>
  <c r="BE183" i="89"/>
  <c r="Y183" i="89" s="1"/>
  <c r="AO183" i="89" s="1"/>
  <c r="BE187" i="89"/>
  <c r="Y187" i="89" s="1"/>
  <c r="AO187" i="89" s="1"/>
  <c r="BE199" i="89"/>
  <c r="Y199" i="89" s="1"/>
  <c r="AO199" i="89" s="1"/>
  <c r="BE202" i="89"/>
  <c r="Y202" i="89" s="1"/>
  <c r="AO202" i="89" s="1"/>
  <c r="BE206" i="89"/>
  <c r="Y206" i="89" s="1"/>
  <c r="AO206" i="89" s="1"/>
  <c r="BE210" i="89"/>
  <c r="Y210" i="89" s="1"/>
  <c r="AO210" i="89" s="1"/>
  <c r="BE212" i="89"/>
  <c r="Y212" i="89" s="1"/>
  <c r="AO212" i="89" s="1"/>
  <c r="BE218" i="89"/>
  <c r="Y218" i="89" s="1"/>
  <c r="AO218" i="89" s="1"/>
  <c r="BG33" i="89"/>
  <c r="AA33" i="89" s="1"/>
  <c r="AQ33" i="89" s="1"/>
  <c r="BG42" i="89"/>
  <c r="AA42" i="89" s="1"/>
  <c r="AQ42" i="89" s="1"/>
  <c r="BG29" i="89"/>
  <c r="AA29" i="89" s="1"/>
  <c r="AQ29" i="89" s="1"/>
  <c r="BG34" i="89"/>
  <c r="AA34" i="89" s="1"/>
  <c r="AQ34" i="89" s="1"/>
  <c r="BG38" i="89"/>
  <c r="AA38" i="89" s="1"/>
  <c r="AQ38" i="89" s="1"/>
  <c r="BG48" i="89"/>
  <c r="AA48" i="89" s="1"/>
  <c r="AQ48" i="89" s="1"/>
  <c r="BG52" i="89"/>
  <c r="AA52" i="89" s="1"/>
  <c r="AQ52" i="89" s="1"/>
  <c r="BG56" i="89"/>
  <c r="AA56" i="89" s="1"/>
  <c r="AQ56" i="89" s="1"/>
  <c r="BG60" i="89"/>
  <c r="AA60" i="89" s="1"/>
  <c r="AQ60" i="89" s="1"/>
  <c r="BG64" i="89"/>
  <c r="AA64" i="89" s="1"/>
  <c r="AQ64" i="89" s="1"/>
  <c r="BG68" i="89"/>
  <c r="AA68" i="89" s="1"/>
  <c r="AQ68" i="89" s="1"/>
  <c r="BG72" i="89"/>
  <c r="AA72" i="89" s="1"/>
  <c r="AQ72" i="89" s="1"/>
  <c r="BG76" i="89"/>
  <c r="AA76" i="89" s="1"/>
  <c r="AQ76" i="89" s="1"/>
  <c r="BG80" i="89"/>
  <c r="AA80" i="89" s="1"/>
  <c r="AQ80" i="89" s="1"/>
  <c r="BG84" i="89"/>
  <c r="AA84" i="89" s="1"/>
  <c r="AQ84" i="89" s="1"/>
  <c r="BG88" i="89"/>
  <c r="AA88" i="89" s="1"/>
  <c r="AQ88" i="89" s="1"/>
  <c r="BG92" i="89"/>
  <c r="AA92" i="89" s="1"/>
  <c r="AQ92" i="89" s="1"/>
  <c r="BG96" i="89"/>
  <c r="AA96" i="89" s="1"/>
  <c r="AQ96" i="89" s="1"/>
  <c r="BG100" i="89"/>
  <c r="AA100" i="89" s="1"/>
  <c r="AQ100" i="89" s="1"/>
  <c r="BG104" i="89"/>
  <c r="AA104" i="89" s="1"/>
  <c r="AQ104" i="89" s="1"/>
  <c r="BG108" i="89"/>
  <c r="AA108" i="89" s="1"/>
  <c r="AQ108" i="89" s="1"/>
  <c r="BG112" i="89"/>
  <c r="AA112" i="89" s="1"/>
  <c r="AQ112" i="89" s="1"/>
  <c r="BG116" i="89"/>
  <c r="AA116" i="89" s="1"/>
  <c r="AQ116" i="89" s="1"/>
  <c r="BG120" i="89"/>
  <c r="AA120" i="89" s="1"/>
  <c r="AQ120" i="89" s="1"/>
  <c r="BG124" i="89"/>
  <c r="AA124" i="89" s="1"/>
  <c r="AQ124" i="89" s="1"/>
  <c r="BG126" i="89"/>
  <c r="AA126" i="89" s="1"/>
  <c r="AQ126" i="89" s="1"/>
  <c r="BG131" i="89"/>
  <c r="AA131" i="89" s="1"/>
  <c r="AQ131" i="89" s="1"/>
  <c r="BG135" i="89"/>
  <c r="AA135" i="89" s="1"/>
  <c r="AQ135" i="89" s="1"/>
  <c r="BG139" i="89"/>
  <c r="AA139" i="89" s="1"/>
  <c r="AQ139" i="89" s="1"/>
  <c r="BG143" i="89"/>
  <c r="AA143" i="89" s="1"/>
  <c r="AQ143" i="89" s="1"/>
  <c r="BG147" i="89"/>
  <c r="AA147" i="89" s="1"/>
  <c r="AQ147" i="89" s="1"/>
  <c r="BG152" i="89"/>
  <c r="AA152" i="89" s="1"/>
  <c r="AQ152" i="89" s="1"/>
  <c r="BG156" i="89"/>
  <c r="AA156" i="89" s="1"/>
  <c r="AQ156" i="89" s="1"/>
  <c r="BG160" i="89"/>
  <c r="AA160" i="89" s="1"/>
  <c r="AQ160" i="89" s="1"/>
  <c r="BG164" i="89"/>
  <c r="AA164" i="89" s="1"/>
  <c r="AQ164" i="89" s="1"/>
  <c r="BG168" i="89"/>
  <c r="AA168" i="89" s="1"/>
  <c r="AQ168" i="89" s="1"/>
  <c r="BG182" i="89"/>
  <c r="AA182" i="89" s="1"/>
  <c r="AQ182" i="89" s="1"/>
  <c r="BG172" i="89"/>
  <c r="AA172" i="89" s="1"/>
  <c r="AQ172" i="89" s="1"/>
  <c r="BG176" i="89"/>
  <c r="AA176" i="89" s="1"/>
  <c r="AQ176" i="89" s="1"/>
  <c r="BG186" i="89"/>
  <c r="AA186" i="89" s="1"/>
  <c r="AQ186" i="89" s="1"/>
  <c r="BG188" i="89"/>
  <c r="AA188" i="89" s="1"/>
  <c r="AQ188" i="89" s="1"/>
  <c r="BG192" i="89"/>
  <c r="AA192" i="89" s="1"/>
  <c r="AQ192" i="89" s="1"/>
  <c r="BG196" i="89"/>
  <c r="AA196" i="89" s="1"/>
  <c r="AQ196" i="89" s="1"/>
  <c r="BG208" i="89"/>
  <c r="AA208" i="89" s="1"/>
  <c r="AQ208" i="89" s="1"/>
  <c r="BG200" i="89"/>
  <c r="AA200" i="89" s="1"/>
  <c r="AQ200" i="89" s="1"/>
  <c r="BG206" i="89"/>
  <c r="AA206" i="89" s="1"/>
  <c r="AQ206" i="89" s="1"/>
  <c r="BG212" i="89"/>
  <c r="AA212" i="89" s="1"/>
  <c r="AQ212" i="89" s="1"/>
  <c r="BG216" i="89"/>
  <c r="AA216" i="89" s="1"/>
  <c r="AQ216" i="89" s="1"/>
  <c r="BG220" i="89"/>
  <c r="AA220" i="89" s="1"/>
  <c r="AQ220" i="89" s="1"/>
  <c r="BG223" i="89"/>
  <c r="AA223" i="89" s="1"/>
  <c r="AQ223" i="89" s="1"/>
  <c r="AY177" i="89"/>
  <c r="S177" i="89" s="1"/>
  <c r="AI177" i="89" s="1"/>
  <c r="AY165" i="89"/>
  <c r="S165" i="89" s="1"/>
  <c r="AI165" i="89" s="1"/>
  <c r="AY69" i="89"/>
  <c r="S69" i="89" s="1"/>
  <c r="AI69" i="89" s="1"/>
  <c r="AY53" i="89"/>
  <c r="S53" i="89" s="1"/>
  <c r="AI53" i="89" s="1"/>
  <c r="BF205" i="89"/>
  <c r="Z205" i="89" s="1"/>
  <c r="AP205" i="89" s="1"/>
  <c r="BF190" i="89"/>
  <c r="Z190" i="89" s="1"/>
  <c r="AP190" i="89" s="1"/>
  <c r="BF182" i="89"/>
  <c r="Z182" i="89" s="1"/>
  <c r="AP182" i="89" s="1"/>
  <c r="BF157" i="89"/>
  <c r="Z157" i="89" s="1"/>
  <c r="AP157" i="89" s="1"/>
  <c r="BF142" i="89"/>
  <c r="Z142" i="89" s="1"/>
  <c r="AP142" i="89" s="1"/>
  <c r="BF126" i="89"/>
  <c r="Z126" i="89" s="1"/>
  <c r="AP126" i="89" s="1"/>
  <c r="BF109" i="89"/>
  <c r="Z109" i="89" s="1"/>
  <c r="AP109" i="89" s="1"/>
  <c r="BF83" i="89"/>
  <c r="Z83" i="89" s="1"/>
  <c r="AP83" i="89" s="1"/>
  <c r="BF67" i="89"/>
  <c r="Z67" i="89" s="1"/>
  <c r="AP67" i="89" s="1"/>
  <c r="BF51" i="89"/>
  <c r="Z51" i="89" s="1"/>
  <c r="AP51" i="89" s="1"/>
  <c r="BF82" i="89"/>
  <c r="Z82" i="89" s="1"/>
  <c r="AP82" i="89" s="1"/>
  <c r="BF30" i="89"/>
  <c r="Z30" i="89" s="1"/>
  <c r="AP30" i="89" s="1"/>
  <c r="BH214" i="89"/>
  <c r="AB214" i="89" s="1"/>
  <c r="AR214" i="89" s="1"/>
  <c r="BH201" i="89"/>
  <c r="AB201" i="89" s="1"/>
  <c r="AR201" i="89" s="1"/>
  <c r="BH183" i="89"/>
  <c r="AB183" i="89" s="1"/>
  <c r="AR183" i="89" s="1"/>
  <c r="BH167" i="89"/>
  <c r="AB167" i="89" s="1"/>
  <c r="AR167" i="89" s="1"/>
  <c r="BH151" i="89"/>
  <c r="AB151" i="89" s="1"/>
  <c r="AR151" i="89" s="1"/>
  <c r="BH132" i="89"/>
  <c r="AB132" i="89" s="1"/>
  <c r="AR132" i="89" s="1"/>
  <c r="BH115" i="89"/>
  <c r="AB115" i="89" s="1"/>
  <c r="AR115" i="89" s="1"/>
  <c r="BH102" i="89"/>
  <c r="AB102" i="89" s="1"/>
  <c r="AR102" i="89" s="1"/>
  <c r="BH86" i="89"/>
  <c r="AB86" i="89" s="1"/>
  <c r="AR86" i="89" s="1"/>
  <c r="BH69" i="89"/>
  <c r="AB69" i="89" s="1"/>
  <c r="AR69" i="89" s="1"/>
  <c r="BH36" i="89"/>
  <c r="AB36" i="89" s="1"/>
  <c r="AR36" i="89" s="1"/>
  <c r="BH57" i="89"/>
  <c r="AB57" i="89" s="1"/>
  <c r="AR57" i="89" s="1"/>
  <c r="BB225" i="89"/>
  <c r="V225" i="89" s="1"/>
  <c r="AL225" i="89" s="1"/>
  <c r="BB208" i="89"/>
  <c r="V208" i="89" s="1"/>
  <c r="AL208" i="89" s="1"/>
  <c r="BB193" i="89"/>
  <c r="V193" i="89" s="1"/>
  <c r="AL193" i="89" s="1"/>
  <c r="BB176" i="89"/>
  <c r="V176" i="89" s="1"/>
  <c r="AL176" i="89" s="1"/>
  <c r="BB162" i="89"/>
  <c r="V162" i="89" s="1"/>
  <c r="AL162" i="89" s="1"/>
  <c r="BB146" i="89"/>
  <c r="V146" i="89" s="1"/>
  <c r="AL146" i="89" s="1"/>
  <c r="BB130" i="89"/>
  <c r="V130" i="89" s="1"/>
  <c r="AL130" i="89" s="1"/>
  <c r="BB114" i="89"/>
  <c r="V114" i="89" s="1"/>
  <c r="AL114" i="89" s="1"/>
  <c r="BB94" i="89"/>
  <c r="V94" i="89" s="1"/>
  <c r="AL94" i="89" s="1"/>
  <c r="BB75" i="89"/>
  <c r="V75" i="89" s="1"/>
  <c r="AL75" i="89" s="1"/>
  <c r="BB59" i="89"/>
  <c r="V59" i="89" s="1"/>
  <c r="AL59" i="89" s="1"/>
  <c r="BB96" i="89"/>
  <c r="V96" i="89" s="1"/>
  <c r="AL96" i="89" s="1"/>
  <c r="BB34" i="89"/>
  <c r="V34" i="89" s="1"/>
  <c r="AL34" i="89" s="1"/>
  <c r="BA211" i="89"/>
  <c r="U211" i="89" s="1"/>
  <c r="AK211" i="89" s="1"/>
  <c r="BA198" i="89"/>
  <c r="U198" i="89" s="1"/>
  <c r="AK198" i="89" s="1"/>
  <c r="BA181" i="89"/>
  <c r="U181" i="89" s="1"/>
  <c r="AK181" i="89" s="1"/>
  <c r="BA165" i="89"/>
  <c r="U165" i="89" s="1"/>
  <c r="AK165" i="89" s="1"/>
  <c r="BA69" i="89"/>
  <c r="U69" i="89" s="1"/>
  <c r="AK69" i="89" s="1"/>
  <c r="BA44" i="89"/>
  <c r="U44" i="89" s="1"/>
  <c r="AK44" i="89" s="1"/>
  <c r="AY212" i="89"/>
  <c r="S212" i="89" s="1"/>
  <c r="AI212" i="89" s="1"/>
  <c r="AY196" i="89"/>
  <c r="S196" i="89" s="1"/>
  <c r="AI196" i="89" s="1"/>
  <c r="AY176" i="89"/>
  <c r="S176" i="89" s="1"/>
  <c r="AI176" i="89" s="1"/>
  <c r="AY164" i="89"/>
  <c r="S164" i="89" s="1"/>
  <c r="AI164" i="89" s="1"/>
  <c r="AY116" i="89"/>
  <c r="S116" i="89" s="1"/>
  <c r="AI116" i="89" s="1"/>
  <c r="AY84" i="89"/>
  <c r="S84" i="89" s="1"/>
  <c r="AI84" i="89" s="1"/>
  <c r="AY68" i="89"/>
  <c r="S68" i="89" s="1"/>
  <c r="AI68" i="89" s="1"/>
  <c r="AY52" i="89"/>
  <c r="S52" i="89" s="1"/>
  <c r="AI52" i="89" s="1"/>
  <c r="AY43" i="89"/>
  <c r="S43" i="89" s="1"/>
  <c r="AI43" i="89" s="1"/>
  <c r="BF206" i="89"/>
  <c r="Z206" i="89" s="1"/>
  <c r="AP206" i="89" s="1"/>
  <c r="BF189" i="89"/>
  <c r="Z189" i="89" s="1"/>
  <c r="AP189" i="89" s="1"/>
  <c r="BF172" i="89"/>
  <c r="Z172" i="89" s="1"/>
  <c r="AP172" i="89" s="1"/>
  <c r="BF156" i="89"/>
  <c r="Z156" i="89" s="1"/>
  <c r="AP156" i="89" s="1"/>
  <c r="BF141" i="89"/>
  <c r="Z141" i="89" s="1"/>
  <c r="AP141" i="89" s="1"/>
  <c r="BF125" i="89"/>
  <c r="Z125" i="89" s="1"/>
  <c r="AP125" i="89" s="1"/>
  <c r="BF107" i="89"/>
  <c r="Z107" i="89" s="1"/>
  <c r="AP107" i="89" s="1"/>
  <c r="BF81" i="89"/>
  <c r="Z81" i="89" s="1"/>
  <c r="AP81" i="89" s="1"/>
  <c r="BF66" i="89"/>
  <c r="Z66" i="89" s="1"/>
  <c r="AP66" i="89" s="1"/>
  <c r="BF50" i="89"/>
  <c r="Z50" i="89" s="1"/>
  <c r="AP50" i="89" s="1"/>
  <c r="BF80" i="89"/>
  <c r="Z80" i="89" s="1"/>
  <c r="AP80" i="89" s="1"/>
  <c r="BF29" i="89"/>
  <c r="Z29" i="89" s="1"/>
  <c r="AP29" i="89" s="1"/>
  <c r="BH213" i="89"/>
  <c r="AB213" i="89" s="1"/>
  <c r="AR213" i="89" s="1"/>
  <c r="BH200" i="89"/>
  <c r="AB200" i="89" s="1"/>
  <c r="AR200" i="89" s="1"/>
  <c r="BH182" i="89"/>
  <c r="AB182" i="89" s="1"/>
  <c r="AR182" i="89" s="1"/>
  <c r="BH165" i="89"/>
  <c r="AB165" i="89" s="1"/>
  <c r="AR165" i="89" s="1"/>
  <c r="BH150" i="89"/>
  <c r="AB150" i="89" s="1"/>
  <c r="AR150" i="89" s="1"/>
  <c r="BH128" i="89"/>
  <c r="AB128" i="89" s="1"/>
  <c r="AR128" i="89" s="1"/>
  <c r="BH114" i="89"/>
  <c r="AB114" i="89" s="1"/>
  <c r="AR114" i="89" s="1"/>
  <c r="BH101" i="89"/>
  <c r="AB101" i="89" s="1"/>
  <c r="AR101" i="89" s="1"/>
  <c r="BH85" i="89"/>
  <c r="AB85" i="89" s="1"/>
  <c r="AR85" i="89" s="1"/>
  <c r="BH68" i="89"/>
  <c r="AB68" i="89" s="1"/>
  <c r="AR68" i="89" s="1"/>
  <c r="BH35" i="89"/>
  <c r="AB35" i="89" s="1"/>
  <c r="AR35" i="89" s="1"/>
  <c r="BH56" i="89"/>
  <c r="AB56" i="89" s="1"/>
  <c r="AR56" i="89" s="1"/>
  <c r="AZ222" i="89"/>
  <c r="T222" i="89" s="1"/>
  <c r="AJ222" i="89" s="1"/>
  <c r="AZ197" i="89"/>
  <c r="T197" i="89" s="1"/>
  <c r="AJ197" i="89" s="1"/>
  <c r="AZ183" i="89"/>
  <c r="T183" i="89" s="1"/>
  <c r="AJ183" i="89" s="1"/>
  <c r="AZ168" i="89"/>
  <c r="T168" i="89" s="1"/>
  <c r="AJ168" i="89" s="1"/>
  <c r="AZ152" i="89"/>
  <c r="T152" i="89" s="1"/>
  <c r="AJ152" i="89" s="1"/>
  <c r="AZ147" i="89"/>
  <c r="T147" i="89" s="1"/>
  <c r="AJ147" i="89" s="1"/>
  <c r="AZ118" i="89"/>
  <c r="T118" i="89" s="1"/>
  <c r="AJ118" i="89" s="1"/>
  <c r="AZ104" i="89"/>
  <c r="T104" i="89" s="1"/>
  <c r="AJ104" i="89" s="1"/>
  <c r="AZ88" i="89"/>
  <c r="T88" i="89" s="1"/>
  <c r="AJ88" i="89" s="1"/>
  <c r="AZ71" i="89"/>
  <c r="T71" i="89" s="1"/>
  <c r="AJ71" i="89" s="1"/>
  <c r="AZ36" i="89"/>
  <c r="T36" i="89" s="1"/>
  <c r="AJ36" i="89" s="1"/>
  <c r="AZ58" i="89"/>
  <c r="T58" i="89" s="1"/>
  <c r="AJ58" i="89" s="1"/>
  <c r="BB224" i="89"/>
  <c r="V224" i="89" s="1"/>
  <c r="AL224" i="89" s="1"/>
  <c r="BB207" i="89"/>
  <c r="V207" i="89" s="1"/>
  <c r="AL207" i="89" s="1"/>
  <c r="BB192" i="89"/>
  <c r="V192" i="89" s="1"/>
  <c r="AL192" i="89" s="1"/>
  <c r="BB175" i="89"/>
  <c r="V175" i="89" s="1"/>
  <c r="AL175" i="89" s="1"/>
  <c r="BB161" i="89"/>
  <c r="V161" i="89" s="1"/>
  <c r="AL161" i="89" s="1"/>
  <c r="BB145" i="89"/>
  <c r="V145" i="89" s="1"/>
  <c r="AL145" i="89" s="1"/>
  <c r="BB129" i="89"/>
  <c r="V129" i="89" s="1"/>
  <c r="AL129" i="89" s="1"/>
  <c r="BB113" i="89"/>
  <c r="V113" i="89" s="1"/>
  <c r="AL113" i="89" s="1"/>
  <c r="BB92" i="89"/>
  <c r="V92" i="89" s="1"/>
  <c r="AL92" i="89" s="1"/>
  <c r="BB74" i="89"/>
  <c r="V74" i="89" s="1"/>
  <c r="AL74" i="89" s="1"/>
  <c r="BB58" i="89"/>
  <c r="V58" i="89" s="1"/>
  <c r="AL58" i="89" s="1"/>
  <c r="BB91" i="89"/>
  <c r="V91" i="89" s="1"/>
  <c r="AL91" i="89" s="1"/>
  <c r="BB33" i="89"/>
  <c r="V33" i="89" s="1"/>
  <c r="AL33" i="89" s="1"/>
  <c r="BA214" i="89"/>
  <c r="U214" i="89" s="1"/>
  <c r="AK214" i="89" s="1"/>
  <c r="BA201" i="89"/>
  <c r="U201" i="89" s="1"/>
  <c r="AK201" i="89" s="1"/>
  <c r="BA184" i="89"/>
  <c r="U184" i="89" s="1"/>
  <c r="AK184" i="89" s="1"/>
  <c r="BA167" i="89"/>
  <c r="U167" i="89" s="1"/>
  <c r="AK167" i="89" s="1"/>
  <c r="BA147" i="89"/>
  <c r="U147" i="89" s="1"/>
  <c r="AK147" i="89" s="1"/>
  <c r="BA136" i="89"/>
  <c r="U136" i="89" s="1"/>
  <c r="AK136" i="89" s="1"/>
  <c r="BA120" i="89"/>
  <c r="U120" i="89" s="1"/>
  <c r="AK120" i="89" s="1"/>
  <c r="BA97" i="89"/>
  <c r="U97" i="89" s="1"/>
  <c r="AK97" i="89" s="1"/>
  <c r="BA83" i="89"/>
  <c r="U83" i="89" s="1"/>
  <c r="AK83" i="89" s="1"/>
  <c r="BA72" i="89"/>
  <c r="U72" i="89" s="1"/>
  <c r="AK72" i="89" s="1"/>
  <c r="BA56" i="89"/>
  <c r="U56" i="89" s="1"/>
  <c r="AK56" i="89" s="1"/>
  <c r="BA29" i="89"/>
  <c r="U29" i="89" s="1"/>
  <c r="AK29" i="89" s="1"/>
  <c r="BJ27" i="89"/>
  <c r="AD27" i="89" s="1"/>
  <c r="AT27" i="89" s="1"/>
  <c r="BJ31" i="89"/>
  <c r="AD31" i="89" s="1"/>
  <c r="AT31" i="89" s="1"/>
  <c r="BJ35" i="89"/>
  <c r="AD35" i="89" s="1"/>
  <c r="AT35" i="89" s="1"/>
  <c r="BJ39" i="89"/>
  <c r="AD39" i="89" s="1"/>
  <c r="AT39" i="89" s="1"/>
  <c r="BJ43" i="89"/>
  <c r="AD43" i="89" s="1"/>
  <c r="AT43" i="89" s="1"/>
  <c r="BJ87" i="89"/>
  <c r="AD87" i="89" s="1"/>
  <c r="AT87" i="89" s="1"/>
  <c r="BJ98" i="89"/>
  <c r="AD98" i="89" s="1"/>
  <c r="AT98" i="89" s="1"/>
  <c r="BJ47" i="89"/>
  <c r="AD47" i="89" s="1"/>
  <c r="AT47" i="89" s="1"/>
  <c r="BJ51" i="89"/>
  <c r="AD51" i="89" s="1"/>
  <c r="AT51" i="89" s="1"/>
  <c r="BJ55" i="89"/>
  <c r="AD55" i="89" s="1"/>
  <c r="AT55" i="89" s="1"/>
  <c r="BJ59" i="89"/>
  <c r="AD59" i="89" s="1"/>
  <c r="AT59" i="89" s="1"/>
  <c r="BJ63" i="89"/>
  <c r="AD63" i="89" s="1"/>
  <c r="AT63" i="89" s="1"/>
  <c r="BJ67" i="89"/>
  <c r="AD67" i="89" s="1"/>
  <c r="AT67" i="89" s="1"/>
  <c r="BJ71" i="89"/>
  <c r="AD71" i="89" s="1"/>
  <c r="AT71" i="89" s="1"/>
  <c r="BJ75" i="89"/>
  <c r="AD75" i="89" s="1"/>
  <c r="AT75" i="89" s="1"/>
  <c r="BJ79" i="89"/>
  <c r="AD79" i="89" s="1"/>
  <c r="AT79" i="89" s="1"/>
  <c r="BJ103" i="89"/>
  <c r="AD103" i="89" s="1"/>
  <c r="AT103" i="89" s="1"/>
  <c r="BJ90" i="89"/>
  <c r="AD90" i="89" s="1"/>
  <c r="AT90" i="89" s="1"/>
  <c r="BJ80" i="89"/>
  <c r="AD80" i="89" s="1"/>
  <c r="AT80" i="89" s="1"/>
  <c r="BJ101" i="89"/>
  <c r="AD101" i="89" s="1"/>
  <c r="AT101" i="89" s="1"/>
  <c r="BJ111" i="89"/>
  <c r="AD111" i="89" s="1"/>
  <c r="AT111" i="89" s="1"/>
  <c r="BJ110" i="89"/>
  <c r="AD110" i="89" s="1"/>
  <c r="AT110" i="89" s="1"/>
  <c r="BJ115" i="89"/>
  <c r="AD115" i="89" s="1"/>
  <c r="AT115" i="89" s="1"/>
  <c r="BJ119" i="89"/>
  <c r="AD119" i="89" s="1"/>
  <c r="AT119" i="89" s="1"/>
  <c r="BJ123" i="89"/>
  <c r="AD123" i="89" s="1"/>
  <c r="AT123" i="89" s="1"/>
  <c r="BJ127" i="89"/>
  <c r="AD127" i="89" s="1"/>
  <c r="AT127" i="89" s="1"/>
  <c r="BJ131" i="89"/>
  <c r="AD131" i="89" s="1"/>
  <c r="AT131" i="89" s="1"/>
  <c r="BJ135" i="89"/>
  <c r="AD135" i="89" s="1"/>
  <c r="AT135" i="89" s="1"/>
  <c r="BJ139" i="89"/>
  <c r="AD139" i="89" s="1"/>
  <c r="AT139" i="89" s="1"/>
  <c r="BJ143" i="89"/>
  <c r="AD143" i="89" s="1"/>
  <c r="AT143" i="89" s="1"/>
  <c r="BJ147" i="89"/>
  <c r="AD147" i="89" s="1"/>
  <c r="AT147" i="89" s="1"/>
  <c r="BJ151" i="89"/>
  <c r="AD151" i="89" s="1"/>
  <c r="AT151" i="89" s="1"/>
  <c r="BJ155" i="89"/>
  <c r="AD155" i="89" s="1"/>
  <c r="AT155" i="89" s="1"/>
  <c r="BJ159" i="89"/>
  <c r="AD159" i="89" s="1"/>
  <c r="AT159" i="89" s="1"/>
  <c r="BJ163" i="89"/>
  <c r="AD163" i="89" s="1"/>
  <c r="AT163" i="89" s="1"/>
  <c r="BJ166" i="89"/>
  <c r="AD166" i="89" s="1"/>
  <c r="AT166" i="89" s="1"/>
  <c r="BJ180" i="89"/>
  <c r="AD180" i="89" s="1"/>
  <c r="AT180" i="89" s="1"/>
  <c r="BJ174" i="89"/>
  <c r="AD174" i="89" s="1"/>
  <c r="AT174" i="89" s="1"/>
  <c r="BJ178" i="89"/>
  <c r="AD178" i="89" s="1"/>
  <c r="AT178" i="89" s="1"/>
  <c r="BJ183" i="89"/>
  <c r="AD183" i="89" s="1"/>
  <c r="AT183" i="89" s="1"/>
  <c r="BJ187" i="89"/>
  <c r="AD187" i="89" s="1"/>
  <c r="AT187" i="89" s="1"/>
  <c r="BJ190" i="89"/>
  <c r="AD190" i="89" s="1"/>
  <c r="AT190" i="89" s="1"/>
  <c r="BJ194" i="89"/>
  <c r="AD194" i="89" s="1"/>
  <c r="AT194" i="89" s="1"/>
  <c r="BJ206" i="89"/>
  <c r="AD206" i="89" s="1"/>
  <c r="AT206" i="89" s="1"/>
  <c r="BJ201" i="89"/>
  <c r="AD201" i="89" s="1"/>
  <c r="AT201" i="89" s="1"/>
  <c r="BJ209" i="89"/>
  <c r="AD209" i="89" s="1"/>
  <c r="AT209" i="89" s="1"/>
  <c r="BJ211" i="89"/>
  <c r="AD211" i="89" s="1"/>
  <c r="AT211" i="89" s="1"/>
  <c r="BJ217" i="89"/>
  <c r="AD217" i="89" s="1"/>
  <c r="AT217" i="89" s="1"/>
  <c r="BJ219" i="89"/>
  <c r="AD219" i="89" s="1"/>
  <c r="AT219" i="89" s="1"/>
  <c r="BJ224" i="89"/>
  <c r="AD224" i="89" s="1"/>
  <c r="AT224" i="89" s="1"/>
  <c r="BJ227" i="89"/>
  <c r="AD227" i="89" s="1"/>
  <c r="AT227" i="89" s="1"/>
  <c r="BK30" i="89"/>
  <c r="AE30" i="89" s="1"/>
  <c r="AU30" i="89" s="1"/>
  <c r="BK40" i="89"/>
  <c r="AE40" i="89" s="1"/>
  <c r="AU40" i="89" s="1"/>
  <c r="BK44" i="89"/>
  <c r="AE44" i="89" s="1"/>
  <c r="AU44" i="89" s="1"/>
  <c r="BK36" i="89"/>
  <c r="AE36" i="89" s="1"/>
  <c r="AU36" i="89" s="1"/>
  <c r="BK46" i="89"/>
  <c r="AE46" i="89" s="1"/>
  <c r="AU46" i="89" s="1"/>
  <c r="BK50" i="89"/>
  <c r="AE50" i="89" s="1"/>
  <c r="AU50" i="89" s="1"/>
  <c r="BK54" i="89"/>
  <c r="AE54" i="89" s="1"/>
  <c r="AU54" i="89" s="1"/>
  <c r="BK58" i="89"/>
  <c r="AE58" i="89" s="1"/>
  <c r="AU58" i="89" s="1"/>
  <c r="BK62" i="89"/>
  <c r="AE62" i="89" s="1"/>
  <c r="AU62" i="89" s="1"/>
  <c r="BK66" i="89"/>
  <c r="AE66" i="89" s="1"/>
  <c r="AU66" i="89" s="1"/>
  <c r="BK70" i="89"/>
  <c r="AE70" i="89" s="1"/>
  <c r="AU70" i="89" s="1"/>
  <c r="BK74" i="89"/>
  <c r="AE74" i="89" s="1"/>
  <c r="AU74" i="89" s="1"/>
  <c r="BK78" i="89"/>
  <c r="AE78" i="89" s="1"/>
  <c r="AU78" i="89" s="1"/>
  <c r="BK82" i="89"/>
  <c r="AE82" i="89" s="1"/>
  <c r="AU82" i="89" s="1"/>
  <c r="BK86" i="89"/>
  <c r="AE86" i="89" s="1"/>
  <c r="AU86" i="89" s="1"/>
  <c r="BK90" i="89"/>
  <c r="AE90" i="89" s="1"/>
  <c r="AU90" i="89" s="1"/>
  <c r="BK94" i="89"/>
  <c r="AE94" i="89" s="1"/>
  <c r="AU94" i="89" s="1"/>
  <c r="BK98" i="89"/>
  <c r="AE98" i="89" s="1"/>
  <c r="AU98" i="89" s="1"/>
  <c r="BK102" i="89"/>
  <c r="AE102" i="89" s="1"/>
  <c r="AU102" i="89" s="1"/>
  <c r="BK106" i="89"/>
  <c r="AE106" i="89" s="1"/>
  <c r="AU106" i="89" s="1"/>
  <c r="BK110" i="89"/>
  <c r="AE110" i="89" s="1"/>
  <c r="AU110" i="89" s="1"/>
  <c r="BK114" i="89"/>
  <c r="AE114" i="89" s="1"/>
  <c r="AU114" i="89" s="1"/>
  <c r="BK118" i="89"/>
  <c r="AE118" i="89" s="1"/>
  <c r="AU118" i="89" s="1"/>
  <c r="BK122" i="89"/>
  <c r="AE122" i="89" s="1"/>
  <c r="AU122" i="89" s="1"/>
  <c r="BK128" i="89"/>
  <c r="AE128" i="89" s="1"/>
  <c r="AU128" i="89" s="1"/>
  <c r="BK147" i="89"/>
  <c r="AE147" i="89" s="1"/>
  <c r="AU147" i="89" s="1"/>
  <c r="BK132" i="89"/>
  <c r="AE132" i="89" s="1"/>
  <c r="AU132" i="89" s="1"/>
  <c r="BK136" i="89"/>
  <c r="AE136" i="89" s="1"/>
  <c r="AU136" i="89" s="1"/>
  <c r="BK140" i="89"/>
  <c r="AE140" i="89" s="1"/>
  <c r="AU140" i="89" s="1"/>
  <c r="BK144" i="89"/>
  <c r="AE144" i="89" s="1"/>
  <c r="AU144" i="89" s="1"/>
  <c r="BK150" i="89"/>
  <c r="AE150" i="89" s="1"/>
  <c r="AU150" i="89" s="1"/>
  <c r="BK154" i="89"/>
  <c r="AE154" i="89" s="1"/>
  <c r="AU154" i="89" s="1"/>
  <c r="BK158" i="89"/>
  <c r="AE158" i="89" s="1"/>
  <c r="AU158" i="89" s="1"/>
  <c r="BK162" i="89"/>
  <c r="AE162" i="89" s="1"/>
  <c r="AU162" i="89" s="1"/>
  <c r="BK187" i="89"/>
  <c r="AE187" i="89" s="1"/>
  <c r="AU187" i="89" s="1"/>
  <c r="BK169" i="89"/>
  <c r="AE169" i="89" s="1"/>
  <c r="AU169" i="89" s="1"/>
  <c r="BK184" i="89"/>
  <c r="AE184" i="89" s="1"/>
  <c r="AU184" i="89" s="1"/>
  <c r="BK173" i="89"/>
  <c r="AE173" i="89" s="1"/>
  <c r="AU173" i="89" s="1"/>
  <c r="BK177" i="89"/>
  <c r="AE177" i="89" s="1"/>
  <c r="AU177" i="89" s="1"/>
  <c r="BK182" i="89"/>
  <c r="AE182" i="89" s="1"/>
  <c r="AU182" i="89" s="1"/>
  <c r="BK190" i="89"/>
  <c r="AE190" i="89" s="1"/>
  <c r="AU190" i="89" s="1"/>
  <c r="BK194" i="89"/>
  <c r="AE194" i="89" s="1"/>
  <c r="AU194" i="89" s="1"/>
  <c r="BK205" i="89"/>
  <c r="AE205" i="89" s="1"/>
  <c r="AU205" i="89" s="1"/>
  <c r="BK199" i="89"/>
  <c r="AE199" i="89" s="1"/>
  <c r="AU199" i="89" s="1"/>
  <c r="BK203" i="89"/>
  <c r="AE203" i="89" s="1"/>
  <c r="AU203" i="89" s="1"/>
  <c r="BK210" i="89"/>
  <c r="AE210" i="89" s="1"/>
  <c r="AU210" i="89" s="1"/>
  <c r="BK214" i="89"/>
  <c r="AE214" i="89" s="1"/>
  <c r="AU214" i="89" s="1"/>
  <c r="BK218" i="89"/>
  <c r="AE218" i="89" s="1"/>
  <c r="AU218" i="89" s="1"/>
  <c r="BK222" i="89"/>
  <c r="AE222" i="89" s="1"/>
  <c r="AU222" i="89" s="1"/>
  <c r="BK226" i="89"/>
  <c r="AE226" i="89" s="1"/>
  <c r="AU226" i="89" s="1"/>
  <c r="BA213" i="89"/>
  <c r="U213" i="89" s="1"/>
  <c r="AK213" i="89" s="1"/>
  <c r="BA200" i="89"/>
  <c r="U200" i="89" s="1"/>
  <c r="AK200" i="89" s="1"/>
  <c r="AY194" i="89"/>
  <c r="S194" i="89" s="1"/>
  <c r="AI194" i="89" s="1"/>
  <c r="AY174" i="89"/>
  <c r="S174" i="89" s="1"/>
  <c r="AI174" i="89" s="1"/>
  <c r="AY147" i="89"/>
  <c r="S147" i="89" s="1"/>
  <c r="AI147" i="89" s="1"/>
  <c r="AY82" i="89"/>
  <c r="S82" i="89" s="1"/>
  <c r="AI82" i="89" s="1"/>
  <c r="BH163" i="89"/>
  <c r="AB163" i="89" s="1"/>
  <c r="AR163" i="89" s="1"/>
  <c r="BH147" i="89"/>
  <c r="AB147" i="89" s="1"/>
  <c r="AR147" i="89" s="1"/>
  <c r="BH112" i="89"/>
  <c r="AB112" i="89" s="1"/>
  <c r="AR112" i="89" s="1"/>
  <c r="BH66" i="89"/>
  <c r="AB66" i="89" s="1"/>
  <c r="AR66" i="89" s="1"/>
  <c r="BH54" i="89"/>
  <c r="AB54" i="89" s="1"/>
  <c r="AR54" i="89" s="1"/>
  <c r="BB222" i="89"/>
  <c r="V222" i="89" s="1"/>
  <c r="AL222" i="89" s="1"/>
  <c r="BB204" i="89"/>
  <c r="V204" i="89" s="1"/>
  <c r="AL204" i="89" s="1"/>
  <c r="BB190" i="89"/>
  <c r="V190" i="89" s="1"/>
  <c r="AL190" i="89" s="1"/>
  <c r="BB173" i="89"/>
  <c r="V173" i="89" s="1"/>
  <c r="AL173" i="89" s="1"/>
  <c r="BB159" i="89"/>
  <c r="V159" i="89" s="1"/>
  <c r="AL159" i="89" s="1"/>
  <c r="BB143" i="89"/>
  <c r="V143" i="89" s="1"/>
  <c r="AL143" i="89" s="1"/>
  <c r="BB127" i="89"/>
  <c r="V127" i="89" s="1"/>
  <c r="AL127" i="89" s="1"/>
  <c r="BB110" i="89"/>
  <c r="V110" i="89" s="1"/>
  <c r="AL110" i="89" s="1"/>
  <c r="BB88" i="89"/>
  <c r="V88" i="89" s="1"/>
  <c r="AL88" i="89" s="1"/>
  <c r="BB72" i="89"/>
  <c r="V72" i="89" s="1"/>
  <c r="AL72" i="89" s="1"/>
  <c r="BB56" i="89"/>
  <c r="V56" i="89" s="1"/>
  <c r="AL56" i="89" s="1"/>
  <c r="BB87" i="89"/>
  <c r="V87" i="89" s="1"/>
  <c r="AL87" i="89" s="1"/>
  <c r="BB31" i="89"/>
  <c r="V31" i="89" s="1"/>
  <c r="AL31" i="89" s="1"/>
  <c r="BA212" i="89"/>
  <c r="U212" i="89" s="1"/>
  <c r="AK212" i="89" s="1"/>
  <c r="BA199" i="89"/>
  <c r="U199" i="89" s="1"/>
  <c r="AK199" i="89" s="1"/>
  <c r="BA92" i="89"/>
  <c r="U92" i="89" s="1"/>
  <c r="AK92" i="89" s="1"/>
  <c r="BE34" i="89"/>
  <c r="Y34" i="89" s="1"/>
  <c r="AO34" i="89" s="1"/>
  <c r="BE38" i="89"/>
  <c r="Y38" i="89" s="1"/>
  <c r="AO38" i="89" s="1"/>
  <c r="BE42" i="89"/>
  <c r="Y42" i="89" s="1"/>
  <c r="AO42" i="89" s="1"/>
  <c r="BE28" i="89"/>
  <c r="Y28" i="89" s="1"/>
  <c r="AO28" i="89" s="1"/>
  <c r="BE32" i="89"/>
  <c r="Y32" i="89" s="1"/>
  <c r="AO32" i="89" s="1"/>
  <c r="BE47" i="89"/>
  <c r="Y47" i="89" s="1"/>
  <c r="AO47" i="89" s="1"/>
  <c r="BE51" i="89"/>
  <c r="Y51" i="89" s="1"/>
  <c r="AO51" i="89" s="1"/>
  <c r="BE55" i="89"/>
  <c r="Y55" i="89" s="1"/>
  <c r="AO55" i="89" s="1"/>
  <c r="BE59" i="89"/>
  <c r="Y59" i="89" s="1"/>
  <c r="AO59" i="89" s="1"/>
  <c r="BE63" i="89"/>
  <c r="Y63" i="89" s="1"/>
  <c r="AO63" i="89" s="1"/>
  <c r="BE67" i="89"/>
  <c r="Y67" i="89" s="1"/>
  <c r="AO67" i="89" s="1"/>
  <c r="BE71" i="89"/>
  <c r="Y71" i="89" s="1"/>
  <c r="AO71" i="89" s="1"/>
  <c r="BE75" i="89"/>
  <c r="Y75" i="89" s="1"/>
  <c r="AO75" i="89" s="1"/>
  <c r="BE79" i="89"/>
  <c r="Y79" i="89" s="1"/>
  <c r="AO79" i="89" s="1"/>
  <c r="BE87" i="89"/>
  <c r="Y87" i="89" s="1"/>
  <c r="AO87" i="89" s="1"/>
  <c r="BE82" i="89"/>
  <c r="Y82" i="89" s="1"/>
  <c r="AO82" i="89" s="1"/>
  <c r="BE90" i="89"/>
  <c r="Y90" i="89" s="1"/>
  <c r="AO90" i="89" s="1"/>
  <c r="BE110" i="89"/>
  <c r="Y110" i="89" s="1"/>
  <c r="AO110" i="89" s="1"/>
  <c r="BE107" i="89"/>
  <c r="Y107" i="89" s="1"/>
  <c r="AO107" i="89" s="1"/>
  <c r="BE94" i="89"/>
  <c r="Y94" i="89" s="1"/>
  <c r="AO94" i="89" s="1"/>
  <c r="BE98" i="89"/>
  <c r="Y98" i="89" s="1"/>
  <c r="AO98" i="89" s="1"/>
  <c r="BE102" i="89"/>
  <c r="Y102" i="89" s="1"/>
  <c r="AO102" i="89" s="1"/>
  <c r="BE115" i="89"/>
  <c r="Y115" i="89" s="1"/>
  <c r="AO115" i="89" s="1"/>
  <c r="BE119" i="89"/>
  <c r="Y119" i="89" s="1"/>
  <c r="AO119" i="89" s="1"/>
  <c r="BE123" i="89"/>
  <c r="Y123" i="89" s="1"/>
  <c r="AO123" i="89" s="1"/>
  <c r="BE127" i="89"/>
  <c r="Y127" i="89" s="1"/>
  <c r="AO127" i="89" s="1"/>
  <c r="BE131" i="89"/>
  <c r="Y131" i="89" s="1"/>
  <c r="AO131" i="89" s="1"/>
  <c r="BE135" i="89"/>
  <c r="Y135" i="89" s="1"/>
  <c r="AO135" i="89" s="1"/>
  <c r="BE139" i="89"/>
  <c r="Y139" i="89" s="1"/>
  <c r="AO139" i="89" s="1"/>
  <c r="BE143" i="89"/>
  <c r="Y143" i="89" s="1"/>
  <c r="AO143" i="89" s="1"/>
  <c r="BE154" i="89"/>
  <c r="Y154" i="89" s="1"/>
  <c r="AO154" i="89" s="1"/>
  <c r="BE151" i="89"/>
  <c r="Y151" i="89" s="1"/>
  <c r="AO151" i="89" s="1"/>
  <c r="BE155" i="89"/>
  <c r="Y155" i="89" s="1"/>
  <c r="AO155" i="89" s="1"/>
  <c r="BE159" i="89"/>
  <c r="Y159" i="89" s="1"/>
  <c r="AO159" i="89" s="1"/>
  <c r="BE163" i="89"/>
  <c r="Y163" i="89" s="1"/>
  <c r="AO163" i="89" s="1"/>
  <c r="BE168" i="89"/>
  <c r="Y168" i="89" s="1"/>
  <c r="AO168" i="89" s="1"/>
  <c r="BE174" i="89"/>
  <c r="Y174" i="89" s="1"/>
  <c r="AO174" i="89" s="1"/>
  <c r="BE178" i="89"/>
  <c r="Y178" i="89" s="1"/>
  <c r="AO178" i="89" s="1"/>
  <c r="BE188" i="89"/>
  <c r="Y188" i="89" s="1"/>
  <c r="AO188" i="89" s="1"/>
  <c r="BE192" i="89"/>
  <c r="Y192" i="89" s="1"/>
  <c r="AO192" i="89" s="1"/>
  <c r="BE180" i="89"/>
  <c r="Y180" i="89" s="1"/>
  <c r="AO180" i="89" s="1"/>
  <c r="BE184" i="89"/>
  <c r="Y184" i="89" s="1"/>
  <c r="AO184" i="89" s="1"/>
  <c r="BE195" i="89"/>
  <c r="Y195" i="89" s="1"/>
  <c r="AO195" i="89" s="1"/>
  <c r="BE200" i="89"/>
  <c r="Y200" i="89" s="1"/>
  <c r="AO200" i="89" s="1"/>
  <c r="BE203" i="89"/>
  <c r="Y203" i="89" s="1"/>
  <c r="AO203" i="89" s="1"/>
  <c r="BE207" i="89"/>
  <c r="Y207" i="89" s="1"/>
  <c r="AO207" i="89" s="1"/>
  <c r="BE215" i="89"/>
  <c r="Y215" i="89" s="1"/>
  <c r="AO215" i="89" s="1"/>
  <c r="BE213" i="89"/>
  <c r="Y213" i="89" s="1"/>
  <c r="AO213" i="89" s="1"/>
  <c r="BE219" i="89"/>
  <c r="Y219" i="89" s="1"/>
  <c r="AO219" i="89" s="1"/>
  <c r="BG39" i="89"/>
  <c r="AA39" i="89" s="1"/>
  <c r="AQ39" i="89" s="1"/>
  <c r="BG43" i="89"/>
  <c r="AA43" i="89" s="1"/>
  <c r="AQ43" i="89" s="1"/>
  <c r="BG30" i="89"/>
  <c r="AA30" i="89" s="1"/>
  <c r="AQ30" i="89" s="1"/>
  <c r="BG35" i="89"/>
  <c r="AA35" i="89" s="1"/>
  <c r="AQ35" i="89" s="1"/>
  <c r="BG45" i="89"/>
  <c r="AA45" i="89" s="1"/>
  <c r="AQ45" i="89" s="1"/>
  <c r="BG49" i="89"/>
  <c r="AA49" i="89" s="1"/>
  <c r="AQ49" i="89" s="1"/>
  <c r="BG53" i="89"/>
  <c r="AA53" i="89" s="1"/>
  <c r="AQ53" i="89" s="1"/>
  <c r="BG57" i="89"/>
  <c r="AA57" i="89" s="1"/>
  <c r="AQ57" i="89" s="1"/>
  <c r="BG61" i="89"/>
  <c r="AA61" i="89" s="1"/>
  <c r="AQ61" i="89" s="1"/>
  <c r="BG65" i="89"/>
  <c r="AA65" i="89" s="1"/>
  <c r="AQ65" i="89" s="1"/>
  <c r="BG69" i="89"/>
  <c r="AA69" i="89" s="1"/>
  <c r="AQ69" i="89" s="1"/>
  <c r="BG73" i="89"/>
  <c r="AA73" i="89" s="1"/>
  <c r="AQ73" i="89" s="1"/>
  <c r="BG77" i="89"/>
  <c r="AA77" i="89" s="1"/>
  <c r="AQ77" i="89" s="1"/>
  <c r="BG81" i="89"/>
  <c r="AA81" i="89" s="1"/>
  <c r="AQ81" i="89" s="1"/>
  <c r="BG85" i="89"/>
  <c r="AA85" i="89" s="1"/>
  <c r="AQ85" i="89" s="1"/>
  <c r="BG89" i="89"/>
  <c r="AA89" i="89" s="1"/>
  <c r="AQ89" i="89" s="1"/>
  <c r="BG93" i="89"/>
  <c r="AA93" i="89" s="1"/>
  <c r="AQ93" i="89" s="1"/>
  <c r="BG97" i="89"/>
  <c r="AA97" i="89" s="1"/>
  <c r="AQ97" i="89" s="1"/>
  <c r="BG101" i="89"/>
  <c r="AA101" i="89" s="1"/>
  <c r="AQ101" i="89" s="1"/>
  <c r="BG105" i="89"/>
  <c r="AA105" i="89" s="1"/>
  <c r="AQ105" i="89" s="1"/>
  <c r="BG109" i="89"/>
  <c r="AA109" i="89" s="1"/>
  <c r="AQ109" i="89" s="1"/>
  <c r="BG113" i="89"/>
  <c r="AA113" i="89" s="1"/>
  <c r="AQ113" i="89" s="1"/>
  <c r="BG117" i="89"/>
  <c r="AA117" i="89" s="1"/>
  <c r="AQ117" i="89" s="1"/>
  <c r="BG121" i="89"/>
  <c r="AA121" i="89" s="1"/>
  <c r="AQ121" i="89" s="1"/>
  <c r="BG125" i="89"/>
  <c r="AA125" i="89" s="1"/>
  <c r="AQ125" i="89" s="1"/>
  <c r="BG129" i="89"/>
  <c r="AA129" i="89" s="1"/>
  <c r="AQ129" i="89" s="1"/>
  <c r="BG132" i="89"/>
  <c r="AA132" i="89" s="1"/>
  <c r="AQ132" i="89" s="1"/>
  <c r="BG136" i="89"/>
  <c r="AA136" i="89" s="1"/>
  <c r="AQ136" i="89" s="1"/>
  <c r="BG140" i="89"/>
  <c r="AA140" i="89" s="1"/>
  <c r="AQ140" i="89" s="1"/>
  <c r="BG144" i="89"/>
  <c r="AA144" i="89" s="1"/>
  <c r="AQ144" i="89" s="1"/>
  <c r="BG149" i="89"/>
  <c r="AA149" i="89" s="1"/>
  <c r="AQ149" i="89" s="1"/>
  <c r="BG153" i="89"/>
  <c r="AA153" i="89" s="1"/>
  <c r="AQ153" i="89" s="1"/>
  <c r="BG157" i="89"/>
  <c r="AA157" i="89" s="1"/>
  <c r="AQ157" i="89" s="1"/>
  <c r="BG161" i="89"/>
  <c r="AA161" i="89" s="1"/>
  <c r="AQ161" i="89" s="1"/>
  <c r="BG165" i="89"/>
  <c r="AA165" i="89" s="1"/>
  <c r="AQ165" i="89" s="1"/>
  <c r="BG169" i="89"/>
  <c r="AA169" i="89" s="1"/>
  <c r="AQ169" i="89" s="1"/>
  <c r="BG185" i="89"/>
  <c r="AA185" i="89" s="1"/>
  <c r="AQ185" i="89" s="1"/>
  <c r="BG173" i="89"/>
  <c r="AA173" i="89" s="1"/>
  <c r="AQ173" i="89" s="1"/>
  <c r="BG177" i="89"/>
  <c r="AA177" i="89" s="1"/>
  <c r="AQ177" i="89" s="1"/>
  <c r="BG180" i="89"/>
  <c r="AA180" i="89" s="1"/>
  <c r="AQ180" i="89" s="1"/>
  <c r="BG189" i="89"/>
  <c r="AA189" i="89" s="1"/>
  <c r="AQ189" i="89" s="1"/>
  <c r="BG193" i="89"/>
  <c r="AA193" i="89" s="1"/>
  <c r="AQ193" i="89" s="1"/>
  <c r="BG205" i="89"/>
  <c r="AA205" i="89" s="1"/>
  <c r="AQ205" i="89" s="1"/>
  <c r="BG197" i="89"/>
  <c r="AA197" i="89" s="1"/>
  <c r="AQ197" i="89" s="1"/>
  <c r="BG201" i="89"/>
  <c r="AA201" i="89" s="1"/>
  <c r="AQ201" i="89" s="1"/>
  <c r="BG209" i="89"/>
  <c r="AA209" i="89" s="1"/>
  <c r="AQ209" i="89" s="1"/>
  <c r="BG213" i="89"/>
  <c r="AA213" i="89" s="1"/>
  <c r="AQ213" i="89" s="1"/>
  <c r="BG217" i="89"/>
  <c r="AA217" i="89" s="1"/>
  <c r="AQ217" i="89" s="1"/>
  <c r="BG221" i="89"/>
  <c r="AA221" i="89" s="1"/>
  <c r="AQ221" i="89" s="1"/>
  <c r="BG224" i="89"/>
  <c r="AA224" i="89" s="1"/>
  <c r="AQ224" i="89" s="1"/>
  <c r="Q2" i="89"/>
  <c r="AY209" i="89"/>
  <c r="S209" i="89" s="1"/>
  <c r="AI209" i="89" s="1"/>
  <c r="AY193" i="89"/>
  <c r="S193" i="89" s="1"/>
  <c r="AI193" i="89" s="1"/>
  <c r="AY161" i="89"/>
  <c r="S161" i="89" s="1"/>
  <c r="AI161" i="89" s="1"/>
  <c r="AY129" i="89"/>
  <c r="S129" i="89" s="1"/>
  <c r="AI129" i="89" s="1"/>
  <c r="AY113" i="89"/>
  <c r="S113" i="89" s="1"/>
  <c r="AI113" i="89" s="1"/>
  <c r="AY81" i="89"/>
  <c r="S81" i="89" s="1"/>
  <c r="AI81" i="89" s="1"/>
  <c r="AY65" i="89"/>
  <c r="S65" i="89" s="1"/>
  <c r="AI65" i="89" s="1"/>
  <c r="AY49" i="89"/>
  <c r="S49" i="89" s="1"/>
  <c r="AI49" i="89" s="1"/>
  <c r="BF216" i="89"/>
  <c r="Z216" i="89" s="1"/>
  <c r="AP216" i="89" s="1"/>
  <c r="BF201" i="89"/>
  <c r="Z201" i="89" s="1"/>
  <c r="AP201" i="89" s="1"/>
  <c r="BF186" i="89"/>
  <c r="Z186" i="89" s="1"/>
  <c r="AP186" i="89" s="1"/>
  <c r="BF170" i="89"/>
  <c r="Z170" i="89" s="1"/>
  <c r="AP170" i="89" s="1"/>
  <c r="BF153" i="89"/>
  <c r="Z153" i="89" s="1"/>
  <c r="AP153" i="89" s="1"/>
  <c r="BF138" i="89"/>
  <c r="Z138" i="89" s="1"/>
  <c r="AP138" i="89" s="1"/>
  <c r="BF122" i="89"/>
  <c r="Z122" i="89" s="1"/>
  <c r="AP122" i="89" s="1"/>
  <c r="BF106" i="89"/>
  <c r="Z106" i="89" s="1"/>
  <c r="AP106" i="89" s="1"/>
  <c r="BF79" i="89"/>
  <c r="Z79" i="89" s="1"/>
  <c r="AP79" i="89" s="1"/>
  <c r="BF63" i="89"/>
  <c r="Z63" i="89" s="1"/>
  <c r="AP63" i="89" s="1"/>
  <c r="BF47" i="89"/>
  <c r="Z47" i="89" s="1"/>
  <c r="AP47" i="89" s="1"/>
  <c r="BF42" i="89"/>
  <c r="Z42" i="89" s="1"/>
  <c r="AP42" i="89" s="1"/>
  <c r="BH195" i="89"/>
  <c r="AB195" i="89" s="1"/>
  <c r="AR195" i="89" s="1"/>
  <c r="BH178" i="89"/>
  <c r="AB178" i="89" s="1"/>
  <c r="AR178" i="89" s="1"/>
  <c r="BH162" i="89"/>
  <c r="AB162" i="89" s="1"/>
  <c r="AR162" i="89" s="1"/>
  <c r="BH111" i="89"/>
  <c r="AB111" i="89" s="1"/>
  <c r="AR111" i="89" s="1"/>
  <c r="BH98" i="89"/>
  <c r="AB98" i="89" s="1"/>
  <c r="AR98" i="89" s="1"/>
  <c r="BH65" i="89"/>
  <c r="AB65" i="89" s="1"/>
  <c r="AR65" i="89" s="1"/>
  <c r="BH32" i="89"/>
  <c r="AB32" i="89" s="1"/>
  <c r="AR32" i="89" s="1"/>
  <c r="BH53" i="89"/>
  <c r="AB53" i="89" s="1"/>
  <c r="AR53" i="89" s="1"/>
  <c r="BB221" i="89"/>
  <c r="V221" i="89" s="1"/>
  <c r="AL221" i="89" s="1"/>
  <c r="BB203" i="89"/>
  <c r="V203" i="89" s="1"/>
  <c r="AL203" i="89" s="1"/>
  <c r="BB189" i="89"/>
  <c r="V189" i="89" s="1"/>
  <c r="AL189" i="89" s="1"/>
  <c r="BB171" i="89"/>
  <c r="V171" i="89" s="1"/>
  <c r="AL171" i="89" s="1"/>
  <c r="BB158" i="89"/>
  <c r="V158" i="89" s="1"/>
  <c r="AL158" i="89" s="1"/>
  <c r="BB142" i="89"/>
  <c r="V142" i="89" s="1"/>
  <c r="AL142" i="89" s="1"/>
  <c r="BB126" i="89"/>
  <c r="V126" i="89" s="1"/>
  <c r="AL126" i="89" s="1"/>
  <c r="BB108" i="89"/>
  <c r="V108" i="89" s="1"/>
  <c r="AL108" i="89" s="1"/>
  <c r="BB86" i="89"/>
  <c r="V86" i="89" s="1"/>
  <c r="AL86" i="89" s="1"/>
  <c r="BB71" i="89"/>
  <c r="V71" i="89" s="1"/>
  <c r="AL71" i="89" s="1"/>
  <c r="BB55" i="89"/>
  <c r="V55" i="89" s="1"/>
  <c r="AL55" i="89" s="1"/>
  <c r="BB85" i="89"/>
  <c r="V85" i="89" s="1"/>
  <c r="AL85" i="89" s="1"/>
  <c r="BB30" i="89"/>
  <c r="V30" i="89" s="1"/>
  <c r="AL30" i="89" s="1"/>
  <c r="BA209" i="89"/>
  <c r="U209" i="89" s="1"/>
  <c r="AK209" i="89" s="1"/>
  <c r="BA193" i="89"/>
  <c r="U193" i="89" s="1"/>
  <c r="AK193" i="89" s="1"/>
  <c r="BA177" i="89"/>
  <c r="U177" i="89" s="1"/>
  <c r="AK177" i="89" s="1"/>
  <c r="BA161" i="89"/>
  <c r="U161" i="89" s="1"/>
  <c r="AK161" i="89" s="1"/>
  <c r="BA129" i="89"/>
  <c r="U129" i="89" s="1"/>
  <c r="AK129" i="89" s="1"/>
  <c r="BA106" i="89"/>
  <c r="U106" i="89" s="1"/>
  <c r="AK106" i="89" s="1"/>
  <c r="BA82" i="89"/>
  <c r="U82" i="89" s="1"/>
  <c r="AK82" i="89" s="1"/>
  <c r="BA65" i="89"/>
  <c r="U65" i="89" s="1"/>
  <c r="AK65" i="89" s="1"/>
  <c r="BA40" i="89"/>
  <c r="U40" i="89" s="1"/>
  <c r="AK40" i="89" s="1"/>
  <c r="P2" i="89"/>
  <c r="AY223" i="89"/>
  <c r="S223" i="89" s="1"/>
  <c r="AI223" i="89" s="1"/>
  <c r="AY207" i="89"/>
  <c r="S207" i="89" s="1"/>
  <c r="AI207" i="89" s="1"/>
  <c r="AY192" i="89"/>
  <c r="S192" i="89" s="1"/>
  <c r="AI192" i="89" s="1"/>
  <c r="AY172" i="89"/>
  <c r="S172" i="89" s="1"/>
  <c r="AI172" i="89" s="1"/>
  <c r="AY160" i="89"/>
  <c r="S160" i="89" s="1"/>
  <c r="AI160" i="89" s="1"/>
  <c r="AY128" i="89"/>
  <c r="S128" i="89" s="1"/>
  <c r="AI128" i="89" s="1"/>
  <c r="AY112" i="89"/>
  <c r="S112" i="89" s="1"/>
  <c r="AI112" i="89" s="1"/>
  <c r="AY80" i="89"/>
  <c r="S80" i="89" s="1"/>
  <c r="AI80" i="89" s="1"/>
  <c r="AY64" i="89"/>
  <c r="S64" i="89" s="1"/>
  <c r="AI64" i="89" s="1"/>
  <c r="AY48" i="89"/>
  <c r="S48" i="89" s="1"/>
  <c r="AI48" i="89" s="1"/>
  <c r="AY37" i="89"/>
  <c r="S37" i="89" s="1"/>
  <c r="AI37" i="89" s="1"/>
  <c r="BF215" i="89"/>
  <c r="Z215" i="89" s="1"/>
  <c r="AP215" i="89" s="1"/>
  <c r="BF200" i="89"/>
  <c r="Z200" i="89" s="1"/>
  <c r="AP200" i="89" s="1"/>
  <c r="BF185" i="89"/>
  <c r="Z185" i="89" s="1"/>
  <c r="AP185" i="89" s="1"/>
  <c r="BF169" i="89"/>
  <c r="Z169" i="89" s="1"/>
  <c r="AP169" i="89" s="1"/>
  <c r="BF152" i="89"/>
  <c r="Z152" i="89" s="1"/>
  <c r="AP152" i="89" s="1"/>
  <c r="BF137" i="89"/>
  <c r="Z137" i="89" s="1"/>
  <c r="AP137" i="89" s="1"/>
  <c r="BF121" i="89"/>
  <c r="Z121" i="89" s="1"/>
  <c r="AP121" i="89" s="1"/>
  <c r="BF102" i="89"/>
  <c r="Z102" i="89" s="1"/>
  <c r="AP102" i="89" s="1"/>
  <c r="BF78" i="89"/>
  <c r="Z78" i="89" s="1"/>
  <c r="AP78" i="89" s="1"/>
  <c r="BF62" i="89"/>
  <c r="Z62" i="89" s="1"/>
  <c r="AP62" i="89" s="1"/>
  <c r="BF46" i="89"/>
  <c r="Z46" i="89" s="1"/>
  <c r="AP46" i="89" s="1"/>
  <c r="BF41" i="89"/>
  <c r="Z41" i="89" s="1"/>
  <c r="AP41" i="89" s="1"/>
  <c r="BH210" i="89"/>
  <c r="AB210" i="89" s="1"/>
  <c r="AR210" i="89" s="1"/>
  <c r="BH194" i="89"/>
  <c r="AB194" i="89" s="1"/>
  <c r="AR194" i="89" s="1"/>
  <c r="BH177" i="89"/>
  <c r="AB177" i="89" s="1"/>
  <c r="AR177" i="89" s="1"/>
  <c r="BH161" i="89"/>
  <c r="AB161" i="89" s="1"/>
  <c r="AR161" i="89" s="1"/>
  <c r="BH130" i="89"/>
  <c r="AB130" i="89" s="1"/>
  <c r="AR130" i="89" s="1"/>
  <c r="BH110" i="89"/>
  <c r="AB110" i="89" s="1"/>
  <c r="AR110" i="89" s="1"/>
  <c r="BH97" i="89"/>
  <c r="AB97" i="89" s="1"/>
  <c r="AR97" i="89" s="1"/>
  <c r="BH81" i="89"/>
  <c r="AB81" i="89" s="1"/>
  <c r="AR81" i="89" s="1"/>
  <c r="BH82" i="89"/>
  <c r="AB82" i="89" s="1"/>
  <c r="AR82" i="89" s="1"/>
  <c r="BH31" i="89"/>
  <c r="AB31" i="89" s="1"/>
  <c r="AR31" i="89" s="1"/>
  <c r="BH52" i="89"/>
  <c r="AB52" i="89" s="1"/>
  <c r="AR52" i="89" s="1"/>
  <c r="AZ215" i="89"/>
  <c r="T215" i="89" s="1"/>
  <c r="AJ215" i="89" s="1"/>
  <c r="AZ198" i="89"/>
  <c r="T198" i="89" s="1"/>
  <c r="AJ198" i="89" s="1"/>
  <c r="AZ179" i="89"/>
  <c r="T179" i="89" s="1"/>
  <c r="AJ179" i="89" s="1"/>
  <c r="AZ163" i="89"/>
  <c r="T163" i="89" s="1"/>
  <c r="AJ163" i="89" s="1"/>
  <c r="AZ146" i="89"/>
  <c r="T146" i="89" s="1"/>
  <c r="AJ146" i="89" s="1"/>
  <c r="AZ135" i="89"/>
  <c r="T135" i="89" s="1"/>
  <c r="AJ135" i="89" s="1"/>
  <c r="AZ114" i="89"/>
  <c r="T114" i="89" s="1"/>
  <c r="AJ114" i="89" s="1"/>
  <c r="AZ100" i="89"/>
  <c r="T100" i="89" s="1"/>
  <c r="AJ100" i="89" s="1"/>
  <c r="AZ84" i="89"/>
  <c r="T84" i="89" s="1"/>
  <c r="AJ84" i="89" s="1"/>
  <c r="AZ67" i="89"/>
  <c r="T67" i="89" s="1"/>
  <c r="AJ67" i="89" s="1"/>
  <c r="AZ32" i="89"/>
  <c r="T32" i="89" s="1"/>
  <c r="AJ32" i="89" s="1"/>
  <c r="AZ54" i="89"/>
  <c r="T54" i="89" s="1"/>
  <c r="AJ54" i="89" s="1"/>
  <c r="BB220" i="89"/>
  <c r="V220" i="89" s="1"/>
  <c r="AL220" i="89" s="1"/>
  <c r="BB202" i="89"/>
  <c r="V202" i="89" s="1"/>
  <c r="AL202" i="89" s="1"/>
  <c r="BB188" i="89"/>
  <c r="V188" i="89" s="1"/>
  <c r="AL188" i="89" s="1"/>
  <c r="BB179" i="89"/>
  <c r="V179" i="89" s="1"/>
  <c r="AL179" i="89" s="1"/>
  <c r="BB157" i="89"/>
  <c r="V157" i="89" s="1"/>
  <c r="AL157" i="89" s="1"/>
  <c r="BB141" i="89"/>
  <c r="V141" i="89" s="1"/>
  <c r="AL141" i="89" s="1"/>
  <c r="BB125" i="89"/>
  <c r="V125" i="89" s="1"/>
  <c r="AL125" i="89" s="1"/>
  <c r="BB106" i="89"/>
  <c r="V106" i="89" s="1"/>
  <c r="AL106" i="89" s="1"/>
  <c r="BB84" i="89"/>
  <c r="V84" i="89" s="1"/>
  <c r="AL84" i="89" s="1"/>
  <c r="BB70" i="89"/>
  <c r="V70" i="89" s="1"/>
  <c r="AL70" i="89" s="1"/>
  <c r="BB54" i="89"/>
  <c r="V54" i="89" s="1"/>
  <c r="AL54" i="89" s="1"/>
  <c r="BB83" i="89"/>
  <c r="V83" i="89" s="1"/>
  <c r="AL83" i="89" s="1"/>
  <c r="BB29" i="89"/>
  <c r="V29" i="89" s="1"/>
  <c r="AL29" i="89" s="1"/>
  <c r="BA215" i="89"/>
  <c r="U215" i="89" s="1"/>
  <c r="AK215" i="89" s="1"/>
  <c r="BA196" i="89"/>
  <c r="U196" i="89" s="1"/>
  <c r="AK196" i="89" s="1"/>
  <c r="BA180" i="89"/>
  <c r="U180" i="89" s="1"/>
  <c r="AK180" i="89" s="1"/>
  <c r="BA164" i="89"/>
  <c r="U164" i="89" s="1"/>
  <c r="AK164" i="89" s="1"/>
  <c r="BA150" i="89"/>
  <c r="U150" i="89" s="1"/>
  <c r="AK150" i="89" s="1"/>
  <c r="BA132" i="89"/>
  <c r="U132" i="89" s="1"/>
  <c r="AK132" i="89" s="1"/>
  <c r="BA116" i="89"/>
  <c r="U116" i="89" s="1"/>
  <c r="AK116" i="89" s="1"/>
  <c r="BA93" i="89"/>
  <c r="U93" i="89" s="1"/>
  <c r="AK93" i="89" s="1"/>
  <c r="BA88" i="89"/>
  <c r="U88" i="89" s="1"/>
  <c r="AK88" i="89" s="1"/>
  <c r="BA68" i="89"/>
  <c r="U68" i="89" s="1"/>
  <c r="AK68" i="89" s="1"/>
  <c r="BA52" i="89"/>
  <c r="U52" i="89" s="1"/>
  <c r="AK52" i="89" s="1"/>
  <c r="BA43" i="89"/>
  <c r="U43" i="89" s="1"/>
  <c r="AK43" i="89" s="1"/>
  <c r="BJ28" i="89"/>
  <c r="AD28" i="89" s="1"/>
  <c r="AT28" i="89" s="1"/>
  <c r="BJ32" i="89"/>
  <c r="AD32" i="89" s="1"/>
  <c r="AT32" i="89" s="1"/>
  <c r="BJ36" i="89"/>
  <c r="AD36" i="89" s="1"/>
  <c r="AT36" i="89" s="1"/>
  <c r="BJ40" i="89"/>
  <c r="AD40" i="89" s="1"/>
  <c r="AT40" i="89" s="1"/>
  <c r="BJ44" i="89"/>
  <c r="AD44" i="89" s="1"/>
  <c r="AT44" i="89" s="1"/>
  <c r="BJ89" i="89"/>
  <c r="AD89" i="89" s="1"/>
  <c r="AT89" i="89" s="1"/>
  <c r="BJ102" i="89"/>
  <c r="AD102" i="89" s="1"/>
  <c r="AT102" i="89" s="1"/>
  <c r="BJ48" i="89"/>
  <c r="AD48" i="89" s="1"/>
  <c r="AT48" i="89" s="1"/>
  <c r="BJ52" i="89"/>
  <c r="AD52" i="89" s="1"/>
  <c r="AT52" i="89" s="1"/>
  <c r="BJ56" i="89"/>
  <c r="AD56" i="89" s="1"/>
  <c r="AT56" i="89" s="1"/>
  <c r="BJ60" i="89"/>
  <c r="AD60" i="89" s="1"/>
  <c r="AT60" i="89" s="1"/>
  <c r="BJ64" i="89"/>
  <c r="AD64" i="89" s="1"/>
  <c r="AT64" i="89" s="1"/>
  <c r="BJ68" i="89"/>
  <c r="AD68" i="89" s="1"/>
  <c r="AT68" i="89" s="1"/>
  <c r="BJ72" i="89"/>
  <c r="AD72" i="89" s="1"/>
  <c r="AT72" i="89" s="1"/>
  <c r="BJ76" i="89"/>
  <c r="AD76" i="89" s="1"/>
  <c r="AT76" i="89" s="1"/>
  <c r="BJ81" i="89"/>
  <c r="AD81" i="89" s="1"/>
  <c r="AT81" i="89" s="1"/>
  <c r="BJ84" i="89"/>
  <c r="AD84" i="89" s="1"/>
  <c r="AT84" i="89" s="1"/>
  <c r="BJ92" i="89"/>
  <c r="AD92" i="89" s="1"/>
  <c r="AT92" i="89" s="1"/>
  <c r="BJ82" i="89"/>
  <c r="AD82" i="89" s="1"/>
  <c r="AT82" i="89" s="1"/>
  <c r="BJ104" i="89"/>
  <c r="AD104" i="89" s="1"/>
  <c r="AT104" i="89" s="1"/>
  <c r="BJ105" i="89"/>
  <c r="AD105" i="89" s="1"/>
  <c r="AT105" i="89" s="1"/>
  <c r="BJ112" i="89"/>
  <c r="AD112" i="89" s="1"/>
  <c r="AT112" i="89" s="1"/>
  <c r="BJ116" i="89"/>
  <c r="AD116" i="89" s="1"/>
  <c r="AT116" i="89" s="1"/>
  <c r="BJ120" i="89"/>
  <c r="AD120" i="89" s="1"/>
  <c r="AT120" i="89" s="1"/>
  <c r="BJ124" i="89"/>
  <c r="AD124" i="89" s="1"/>
  <c r="AT124" i="89" s="1"/>
  <c r="BJ128" i="89"/>
  <c r="AD128" i="89" s="1"/>
  <c r="AT128" i="89" s="1"/>
  <c r="BJ132" i="89"/>
  <c r="AD132" i="89" s="1"/>
  <c r="AT132" i="89" s="1"/>
  <c r="BJ136" i="89"/>
  <c r="AD136" i="89" s="1"/>
  <c r="AT136" i="89" s="1"/>
  <c r="BJ140" i="89"/>
  <c r="AD140" i="89" s="1"/>
  <c r="AT140" i="89" s="1"/>
  <c r="BJ144" i="89"/>
  <c r="AD144" i="89" s="1"/>
  <c r="AT144" i="89" s="1"/>
  <c r="BJ148" i="89"/>
  <c r="AD148" i="89" s="1"/>
  <c r="AT148" i="89" s="1"/>
  <c r="BJ152" i="89"/>
  <c r="AD152" i="89" s="1"/>
  <c r="AT152" i="89" s="1"/>
  <c r="BJ156" i="89"/>
  <c r="AD156" i="89" s="1"/>
  <c r="AT156" i="89" s="1"/>
  <c r="BJ160" i="89"/>
  <c r="AD160" i="89" s="1"/>
  <c r="AT160" i="89" s="1"/>
  <c r="BJ164" i="89"/>
  <c r="AD164" i="89" s="1"/>
  <c r="AT164" i="89" s="1"/>
  <c r="BJ168" i="89"/>
  <c r="AD168" i="89" s="1"/>
  <c r="AT168" i="89" s="1"/>
  <c r="BJ170" i="89"/>
  <c r="AD170" i="89" s="1"/>
  <c r="AT170" i="89" s="1"/>
  <c r="BJ175" i="89"/>
  <c r="AD175" i="89" s="1"/>
  <c r="AT175" i="89" s="1"/>
  <c r="BJ179" i="89"/>
  <c r="AD179" i="89" s="1"/>
  <c r="AT179" i="89" s="1"/>
  <c r="BJ184" i="89"/>
  <c r="AD184" i="89" s="1"/>
  <c r="AT184" i="89" s="1"/>
  <c r="BJ198" i="89"/>
  <c r="AD198" i="89" s="1"/>
  <c r="AT198" i="89" s="1"/>
  <c r="BJ191" i="89"/>
  <c r="AD191" i="89" s="1"/>
  <c r="AT191" i="89" s="1"/>
  <c r="BJ195" i="89"/>
  <c r="AD195" i="89" s="1"/>
  <c r="AT195" i="89" s="1"/>
  <c r="BJ205" i="89"/>
  <c r="AD205" i="89" s="1"/>
  <c r="AT205" i="89" s="1"/>
  <c r="BJ202" i="89"/>
  <c r="AD202" i="89" s="1"/>
  <c r="AT202" i="89" s="1"/>
  <c r="BJ207" i="89"/>
  <c r="AD207" i="89" s="1"/>
  <c r="AT207" i="89" s="1"/>
  <c r="BJ213" i="89"/>
  <c r="AD213" i="89" s="1"/>
  <c r="AT213" i="89" s="1"/>
  <c r="BJ215" i="89"/>
  <c r="AD215" i="89" s="1"/>
  <c r="AT215" i="89" s="1"/>
  <c r="BJ220" i="89"/>
  <c r="AD220" i="89" s="1"/>
  <c r="AT220" i="89" s="1"/>
  <c r="BJ225" i="89"/>
  <c r="AD225" i="89" s="1"/>
  <c r="AT225" i="89" s="1"/>
  <c r="BK27" i="89"/>
  <c r="AE27" i="89" s="1"/>
  <c r="AU27" i="89" s="1"/>
  <c r="BK31" i="89"/>
  <c r="AE31" i="89" s="1"/>
  <c r="AU31" i="89" s="1"/>
  <c r="BK41" i="89"/>
  <c r="AE41" i="89" s="1"/>
  <c r="AU41" i="89" s="1"/>
  <c r="BK32" i="89"/>
  <c r="AE32" i="89" s="1"/>
  <c r="AU32" i="89" s="1"/>
  <c r="BK37" i="89"/>
  <c r="AE37" i="89" s="1"/>
  <c r="AU37" i="89" s="1"/>
  <c r="BK47" i="89"/>
  <c r="AE47" i="89" s="1"/>
  <c r="AU47" i="89" s="1"/>
  <c r="BK51" i="89"/>
  <c r="AE51" i="89" s="1"/>
  <c r="AU51" i="89" s="1"/>
  <c r="BK55" i="89"/>
  <c r="AE55" i="89" s="1"/>
  <c r="AU55" i="89" s="1"/>
  <c r="BK59" i="89"/>
  <c r="AE59" i="89" s="1"/>
  <c r="AU59" i="89" s="1"/>
  <c r="BK63" i="89"/>
  <c r="AE63" i="89" s="1"/>
  <c r="AU63" i="89" s="1"/>
  <c r="BK67" i="89"/>
  <c r="AE67" i="89" s="1"/>
  <c r="AU67" i="89" s="1"/>
  <c r="BK71" i="89"/>
  <c r="AE71" i="89" s="1"/>
  <c r="AU71" i="89" s="1"/>
  <c r="BK75" i="89"/>
  <c r="AE75" i="89" s="1"/>
  <c r="AU75" i="89" s="1"/>
  <c r="BK79" i="89"/>
  <c r="AE79" i="89" s="1"/>
  <c r="AU79" i="89" s="1"/>
  <c r="BK83" i="89"/>
  <c r="AE83" i="89" s="1"/>
  <c r="AU83" i="89" s="1"/>
  <c r="BK87" i="89"/>
  <c r="AE87" i="89" s="1"/>
  <c r="AU87" i="89" s="1"/>
  <c r="BK91" i="89"/>
  <c r="AE91" i="89" s="1"/>
  <c r="AU91" i="89" s="1"/>
  <c r="BK95" i="89"/>
  <c r="AE95" i="89" s="1"/>
  <c r="AU95" i="89" s="1"/>
  <c r="BK99" i="89"/>
  <c r="AE99" i="89" s="1"/>
  <c r="AU99" i="89" s="1"/>
  <c r="BK103" i="89"/>
  <c r="AE103" i="89" s="1"/>
  <c r="AU103" i="89" s="1"/>
  <c r="BK107" i="89"/>
  <c r="AE107" i="89" s="1"/>
  <c r="AU107" i="89" s="1"/>
  <c r="BK111" i="89"/>
  <c r="AE111" i="89" s="1"/>
  <c r="AU111" i="89" s="1"/>
  <c r="BK115" i="89"/>
  <c r="AE115" i="89" s="1"/>
  <c r="AU115" i="89" s="1"/>
  <c r="BK119" i="89"/>
  <c r="AE119" i="89" s="1"/>
  <c r="AU119" i="89" s="1"/>
  <c r="BK123" i="89"/>
  <c r="AE123" i="89" s="1"/>
  <c r="AU123" i="89" s="1"/>
  <c r="BK129" i="89"/>
  <c r="AE129" i="89" s="1"/>
  <c r="AU129" i="89" s="1"/>
  <c r="BK149" i="89"/>
  <c r="AE149" i="89" s="1"/>
  <c r="AU149" i="89" s="1"/>
  <c r="BK133" i="89"/>
  <c r="AE133" i="89" s="1"/>
  <c r="AU133" i="89" s="1"/>
  <c r="BK137" i="89"/>
  <c r="AE137" i="89" s="1"/>
  <c r="AU137" i="89" s="1"/>
  <c r="BK141" i="89"/>
  <c r="AE141" i="89" s="1"/>
  <c r="AU141" i="89" s="1"/>
  <c r="BK145" i="89"/>
  <c r="AE145" i="89" s="1"/>
  <c r="AU145" i="89" s="1"/>
  <c r="BK151" i="89"/>
  <c r="AE151" i="89" s="1"/>
  <c r="AU151" i="89" s="1"/>
  <c r="BK155" i="89"/>
  <c r="AE155" i="89" s="1"/>
  <c r="AU155" i="89" s="1"/>
  <c r="BK159" i="89"/>
  <c r="AE159" i="89" s="1"/>
  <c r="AU159" i="89" s="1"/>
  <c r="BK163" i="89"/>
  <c r="AE163" i="89" s="1"/>
  <c r="AU163" i="89" s="1"/>
  <c r="BK166" i="89"/>
  <c r="AE166" i="89" s="1"/>
  <c r="AU166" i="89" s="1"/>
  <c r="BK183" i="89"/>
  <c r="AE183" i="89" s="1"/>
  <c r="AU183" i="89" s="1"/>
  <c r="BK170" i="89"/>
  <c r="AE170" i="89" s="1"/>
  <c r="AU170" i="89" s="1"/>
  <c r="BK174" i="89"/>
  <c r="AE174" i="89" s="1"/>
  <c r="AU174" i="89" s="1"/>
  <c r="BK178" i="89"/>
  <c r="AE178" i="89" s="1"/>
  <c r="AU178" i="89" s="1"/>
  <c r="BK186" i="89"/>
  <c r="AE186" i="89" s="1"/>
  <c r="AU186" i="89" s="1"/>
  <c r="BK191" i="89"/>
  <c r="AE191" i="89" s="1"/>
  <c r="AU191" i="89" s="1"/>
  <c r="BK195" i="89"/>
  <c r="AE195" i="89" s="1"/>
  <c r="AU195" i="89" s="1"/>
  <c r="BK207" i="89"/>
  <c r="AE207" i="89" s="1"/>
  <c r="AU207" i="89" s="1"/>
  <c r="BK200" i="89"/>
  <c r="AE200" i="89" s="1"/>
  <c r="AU200" i="89" s="1"/>
  <c r="BK204" i="89"/>
  <c r="AE204" i="89" s="1"/>
  <c r="AU204" i="89" s="1"/>
  <c r="BK211" i="89"/>
  <c r="AE211" i="89" s="1"/>
  <c r="AU211" i="89" s="1"/>
  <c r="BK215" i="89"/>
  <c r="AE215" i="89" s="1"/>
  <c r="AU215" i="89" s="1"/>
  <c r="BK219" i="89"/>
  <c r="AE219" i="89" s="1"/>
  <c r="AU219" i="89" s="1"/>
  <c r="BK224" i="89"/>
  <c r="AE224" i="89" s="1"/>
  <c r="AU224" i="89" s="1"/>
  <c r="BK227" i="89"/>
  <c r="AE227" i="89" s="1"/>
  <c r="AU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K225" i="44"/>
  <c r="DG225" i="44" s="1"/>
  <c r="JK221" i="44"/>
  <c r="DG221" i="44" s="1"/>
  <c r="JK217" i="44"/>
  <c r="CA217" i="44" s="1"/>
  <c r="JK213" i="44"/>
  <c r="DG213" i="44" s="1"/>
  <c r="JK209" i="44"/>
  <c r="DG209" i="44" s="1"/>
  <c r="JL226" i="44"/>
  <c r="JL222" i="44"/>
  <c r="JL218" i="44"/>
  <c r="JL214" i="44"/>
  <c r="JL210" i="44"/>
  <c r="JL227" i="44"/>
  <c r="JK226" i="44"/>
  <c r="JL223" i="44"/>
  <c r="JK222" i="44"/>
  <c r="JL219" i="44"/>
  <c r="JK218" i="44"/>
  <c r="JL215" i="44"/>
  <c r="JK214" i="44"/>
  <c r="JL211" i="44"/>
  <c r="JK210" i="44"/>
  <c r="JL199" i="44"/>
  <c r="JK227" i="44"/>
  <c r="JL224" i="44"/>
  <c r="JK223" i="44"/>
  <c r="JL220" i="44"/>
  <c r="JK219" i="44"/>
  <c r="JL216" i="44"/>
  <c r="JK215" i="44"/>
  <c r="JL212" i="44"/>
  <c r="JK211" i="44"/>
  <c r="JL208" i="44"/>
  <c r="JL225" i="44"/>
  <c r="JK224" i="44"/>
  <c r="JL221" i="44"/>
  <c r="JK220" i="44"/>
  <c r="JL217" i="44"/>
  <c r="JK216" i="44"/>
  <c r="JL213" i="44"/>
  <c r="JK212" i="44"/>
  <c r="JL209" i="44"/>
  <c r="JK208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C4" i="81" s="1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P21" i="44"/>
  <c r="M233" i="44"/>
  <c r="K232" i="44"/>
  <c r="G232" i="44"/>
  <c r="C232" i="44"/>
  <c r="FW191" i="44" s="1"/>
  <c r="N232" i="44"/>
  <c r="J232" i="44"/>
  <c r="F232" i="44"/>
  <c r="M232" i="44"/>
  <c r="I232" i="44"/>
  <c r="E232" i="44"/>
  <c r="L232" i="44"/>
  <c r="H232" i="44"/>
  <c r="D232" i="44"/>
  <c r="G233" i="44"/>
  <c r="K233" i="44"/>
  <c r="H233" i="44"/>
  <c r="L233" i="44"/>
  <c r="F233" i="44"/>
  <c r="E233" i="44"/>
  <c r="D233" i="44"/>
  <c r="J233" i="44"/>
  <c r="C233" i="44"/>
  <c r="I233" i="44"/>
  <c r="N233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L21" i="44" l="1"/>
  <c r="H21" i="44"/>
  <c r="D21" i="44"/>
  <c r="E21" i="44"/>
  <c r="O21" i="44"/>
  <c r="K21" i="44"/>
  <c r="G21" i="44"/>
  <c r="C21" i="44"/>
  <c r="N21" i="44"/>
  <c r="J21" i="44"/>
  <c r="F21" i="44"/>
  <c r="M21" i="44"/>
  <c r="I21" i="44"/>
  <c r="C3" i="81"/>
  <c r="O2" i="90"/>
  <c r="D2" i="90"/>
  <c r="K2" i="90"/>
  <c r="H2" i="89"/>
  <c r="M2" i="89"/>
  <c r="G2" i="89"/>
  <c r="H2" i="90"/>
  <c r="I2" i="90"/>
  <c r="L2" i="90"/>
  <c r="C2" i="90"/>
  <c r="N2" i="90"/>
  <c r="J2" i="90"/>
  <c r="F2" i="90"/>
  <c r="M2" i="90"/>
  <c r="E2" i="90"/>
  <c r="G2" i="90"/>
  <c r="C2" i="89"/>
  <c r="D2" i="89"/>
  <c r="J2" i="89"/>
  <c r="E2" i="89"/>
  <c r="L2" i="89"/>
  <c r="N2" i="89"/>
  <c r="O2" i="89"/>
  <c r="I2" i="89"/>
  <c r="K2" i="89"/>
  <c r="F2" i="89"/>
  <c r="DI166" i="44"/>
  <c r="CA209" i="44"/>
  <c r="FW122" i="44"/>
  <c r="CQ213" i="44"/>
  <c r="CA213" i="44"/>
  <c r="CA221" i="44"/>
  <c r="CQ225" i="44"/>
  <c r="CA225" i="44"/>
  <c r="CQ209" i="44"/>
  <c r="CQ217" i="44"/>
  <c r="DG217" i="44"/>
  <c r="CQ221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G212" i="44"/>
  <c r="CQ212" i="44"/>
  <c r="CA212" i="44"/>
  <c r="DG220" i="44"/>
  <c r="CQ220" i="44"/>
  <c r="CA220" i="44"/>
  <c r="DG211" i="44"/>
  <c r="CQ211" i="44"/>
  <c r="CA211" i="44"/>
  <c r="DG219" i="44"/>
  <c r="CQ219" i="44"/>
  <c r="CA219" i="44"/>
  <c r="DG227" i="44"/>
  <c r="CQ227" i="44"/>
  <c r="CA227" i="44"/>
  <c r="DG210" i="44"/>
  <c r="CQ210" i="44"/>
  <c r="CA210" i="44"/>
  <c r="DG218" i="44"/>
  <c r="CQ218" i="44"/>
  <c r="CA218" i="44"/>
  <c r="DG226" i="44"/>
  <c r="CQ226" i="44"/>
  <c r="CA226" i="44"/>
  <c r="F22" i="44"/>
  <c r="J22" i="44"/>
  <c r="N22" i="44"/>
  <c r="G22" i="44"/>
  <c r="K22" i="44"/>
  <c r="O22" i="44"/>
  <c r="D22" i="44"/>
  <c r="H22" i="44"/>
  <c r="L22" i="44"/>
  <c r="C22" i="44"/>
  <c r="E22" i="44"/>
  <c r="I22" i="44"/>
  <c r="M22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G208" i="44"/>
  <c r="CQ208" i="44"/>
  <c r="CA208" i="44"/>
  <c r="DG216" i="44"/>
  <c r="CQ216" i="44"/>
  <c r="CA216" i="44"/>
  <c r="DG224" i="44"/>
  <c r="CQ224" i="44"/>
  <c r="CA224" i="44"/>
  <c r="DG215" i="44"/>
  <c r="CQ215" i="44"/>
  <c r="CA215" i="44"/>
  <c r="DG223" i="44"/>
  <c r="CQ223" i="44"/>
  <c r="CA223" i="44"/>
  <c r="DG214" i="44"/>
  <c r="CQ214" i="44"/>
  <c r="CA214" i="44"/>
  <c r="DG222" i="44"/>
  <c r="CQ222" i="44"/>
  <c r="CA222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A27" i="44"/>
  <c r="IA29" i="44"/>
  <c r="IA31" i="44"/>
  <c r="IA33" i="44"/>
  <c r="IA35" i="44"/>
  <c r="IA37" i="44"/>
  <c r="IA39" i="44"/>
  <c r="IA41" i="44"/>
  <c r="IA43" i="44"/>
  <c r="IA45" i="44"/>
  <c r="IA47" i="44"/>
  <c r="IA49" i="44"/>
  <c r="IA51" i="44"/>
  <c r="IA53" i="44"/>
  <c r="IA55" i="44"/>
  <c r="IA57" i="44"/>
  <c r="IA28" i="44"/>
  <c r="IA30" i="44"/>
  <c r="IA32" i="44"/>
  <c r="IA34" i="44"/>
  <c r="IA36" i="44"/>
  <c r="IA38" i="44"/>
  <c r="IA40" i="44"/>
  <c r="IA42" i="44"/>
  <c r="IA44" i="44"/>
  <c r="IA46" i="44"/>
  <c r="IA48" i="44"/>
  <c r="IA50" i="44"/>
  <c r="IA52" i="44"/>
  <c r="IA54" i="44"/>
  <c r="IA56" i="44"/>
  <c r="IA58" i="44"/>
  <c r="IA60" i="44"/>
  <c r="IA62" i="44"/>
  <c r="IA64" i="44"/>
  <c r="IA66" i="44"/>
  <c r="IA68" i="44"/>
  <c r="IA70" i="44"/>
  <c r="IA72" i="44"/>
  <c r="IA74" i="44"/>
  <c r="IA76" i="44"/>
  <c r="IA78" i="44"/>
  <c r="IA80" i="44"/>
  <c r="IA82" i="44"/>
  <c r="IA84" i="44"/>
  <c r="IA86" i="44"/>
  <c r="IA88" i="44"/>
  <c r="IA90" i="44"/>
  <c r="IA92" i="44"/>
  <c r="IA94" i="44"/>
  <c r="IA96" i="44"/>
  <c r="IA98" i="44"/>
  <c r="IA100" i="44"/>
  <c r="IA102" i="44"/>
  <c r="IA104" i="44"/>
  <c r="IA106" i="44"/>
  <c r="IA108" i="44"/>
  <c r="IA110" i="44"/>
  <c r="IA112" i="44"/>
  <c r="IA114" i="44"/>
  <c r="IA116" i="44"/>
  <c r="IA118" i="44"/>
  <c r="IA120" i="44"/>
  <c r="IA122" i="44"/>
  <c r="IA124" i="44"/>
  <c r="IA126" i="44"/>
  <c r="IA128" i="44"/>
  <c r="IA130" i="44"/>
  <c r="IA132" i="44"/>
  <c r="IA134" i="44"/>
  <c r="IA136" i="44"/>
  <c r="IA138" i="44"/>
  <c r="IA140" i="44"/>
  <c r="IA142" i="44"/>
  <c r="IA144" i="44"/>
  <c r="IA146" i="44"/>
  <c r="IA148" i="44"/>
  <c r="IA150" i="44"/>
  <c r="IA152" i="44"/>
  <c r="IA154" i="44"/>
  <c r="IA156" i="44"/>
  <c r="IA158" i="44"/>
  <c r="IA160" i="44"/>
  <c r="IA162" i="44"/>
  <c r="IA164" i="44"/>
  <c r="IA166" i="44"/>
  <c r="IA168" i="44"/>
  <c r="IA170" i="44"/>
  <c r="IA172" i="44"/>
  <c r="IA174" i="44"/>
  <c r="IA176" i="44"/>
  <c r="IA178" i="44"/>
  <c r="IA180" i="44"/>
  <c r="IA182" i="44"/>
  <c r="IA184" i="44"/>
  <c r="IA186" i="44"/>
  <c r="IA188" i="44"/>
  <c r="IA190" i="44"/>
  <c r="IA192" i="44"/>
  <c r="IA194" i="44"/>
  <c r="IA196" i="44"/>
  <c r="IA198" i="44"/>
  <c r="IA200" i="44"/>
  <c r="IA202" i="44"/>
  <c r="IA204" i="44"/>
  <c r="IA206" i="44"/>
  <c r="IA208" i="44"/>
  <c r="IA210" i="44"/>
  <c r="IA212" i="44"/>
  <c r="IA214" i="44"/>
  <c r="IA216" i="44"/>
  <c r="IA218" i="44"/>
  <c r="IA220" i="44"/>
  <c r="IA222" i="44"/>
  <c r="IA224" i="44"/>
  <c r="IA226" i="44"/>
  <c r="IA59" i="44"/>
  <c r="IA61" i="44"/>
  <c r="IA63" i="44"/>
  <c r="IA65" i="44"/>
  <c r="IA67" i="44"/>
  <c r="IA69" i="44"/>
  <c r="IA71" i="44"/>
  <c r="IA73" i="44"/>
  <c r="IA75" i="44"/>
  <c r="IA77" i="44"/>
  <c r="IA79" i="44"/>
  <c r="IA81" i="44"/>
  <c r="IA83" i="44"/>
  <c r="IA85" i="44"/>
  <c r="IA87" i="44"/>
  <c r="IA89" i="44"/>
  <c r="IA91" i="44"/>
  <c r="IA93" i="44"/>
  <c r="IA95" i="44"/>
  <c r="IA97" i="44"/>
  <c r="IA99" i="44"/>
  <c r="IA101" i="44"/>
  <c r="IA103" i="44"/>
  <c r="IA105" i="44"/>
  <c r="IA107" i="44"/>
  <c r="IA109" i="44"/>
  <c r="IA111" i="44"/>
  <c r="IA113" i="44"/>
  <c r="IA115" i="44"/>
  <c r="IA117" i="44"/>
  <c r="IA119" i="44"/>
  <c r="IA121" i="44"/>
  <c r="IA123" i="44"/>
  <c r="IA125" i="44"/>
  <c r="IA127" i="44"/>
  <c r="IA129" i="44"/>
  <c r="IA131" i="44"/>
  <c r="IA133" i="44"/>
  <c r="IA135" i="44"/>
  <c r="IA137" i="44"/>
  <c r="IA139" i="44"/>
  <c r="IA141" i="44"/>
  <c r="IA143" i="44"/>
  <c r="IA145" i="44"/>
  <c r="IA147" i="44"/>
  <c r="IA149" i="44"/>
  <c r="IA151" i="44"/>
  <c r="IA153" i="44"/>
  <c r="IA155" i="44"/>
  <c r="IA157" i="44"/>
  <c r="IA159" i="44"/>
  <c r="IA161" i="44"/>
  <c r="IA163" i="44"/>
  <c r="IA165" i="44"/>
  <c r="IA167" i="44"/>
  <c r="IA169" i="44"/>
  <c r="IA171" i="44"/>
  <c r="IA173" i="44"/>
  <c r="IA175" i="44"/>
  <c r="IA177" i="44"/>
  <c r="IA179" i="44"/>
  <c r="IA181" i="44"/>
  <c r="IA183" i="44"/>
  <c r="IA185" i="44"/>
  <c r="IA187" i="44"/>
  <c r="IA189" i="44"/>
  <c r="IA191" i="44"/>
  <c r="IA193" i="44"/>
  <c r="IA195" i="44"/>
  <c r="IA197" i="44"/>
  <c r="IA199" i="44"/>
  <c r="IA201" i="44"/>
  <c r="IA203" i="44"/>
  <c r="IA205" i="44"/>
  <c r="IA207" i="44"/>
  <c r="IA209" i="44"/>
  <c r="IA211" i="44"/>
  <c r="IA213" i="44"/>
  <c r="IA215" i="44"/>
  <c r="IA217" i="44"/>
  <c r="IA219" i="44"/>
  <c r="IA221" i="44"/>
  <c r="IA223" i="44"/>
  <c r="IA225" i="44"/>
  <c r="IA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Y28" i="44"/>
  <c r="HY30" i="44"/>
  <c r="HY32" i="44"/>
  <c r="HY34" i="44"/>
  <c r="HY36" i="44"/>
  <c r="HY38" i="44"/>
  <c r="HY40" i="44"/>
  <c r="HY42" i="44"/>
  <c r="HY44" i="44"/>
  <c r="HY46" i="44"/>
  <c r="HY48" i="44"/>
  <c r="HY50" i="44"/>
  <c r="HY52" i="44"/>
  <c r="HY54" i="44"/>
  <c r="HY56" i="44"/>
  <c r="HY58" i="44"/>
  <c r="HY27" i="44"/>
  <c r="HY29" i="44"/>
  <c r="HY31" i="44"/>
  <c r="HY33" i="44"/>
  <c r="HY35" i="44"/>
  <c r="HY37" i="44"/>
  <c r="HY39" i="44"/>
  <c r="HY41" i="44"/>
  <c r="HY43" i="44"/>
  <c r="HY45" i="44"/>
  <c r="HY47" i="44"/>
  <c r="HY49" i="44"/>
  <c r="HY51" i="44"/>
  <c r="HY53" i="44"/>
  <c r="HY55" i="44"/>
  <c r="HY57" i="44"/>
  <c r="HY59" i="44"/>
  <c r="HY61" i="44"/>
  <c r="HY63" i="44"/>
  <c r="HY65" i="44"/>
  <c r="HY67" i="44"/>
  <c r="HY69" i="44"/>
  <c r="HY71" i="44"/>
  <c r="HY73" i="44"/>
  <c r="HY75" i="44"/>
  <c r="HY77" i="44"/>
  <c r="HY79" i="44"/>
  <c r="HY81" i="44"/>
  <c r="HY83" i="44"/>
  <c r="HY85" i="44"/>
  <c r="HY87" i="44"/>
  <c r="HY89" i="44"/>
  <c r="HY91" i="44"/>
  <c r="HY93" i="44"/>
  <c r="HY95" i="44"/>
  <c r="HY97" i="44"/>
  <c r="HY99" i="44"/>
  <c r="HY101" i="44"/>
  <c r="HY103" i="44"/>
  <c r="HY105" i="44"/>
  <c r="HY107" i="44"/>
  <c r="HY109" i="44"/>
  <c r="HY111" i="44"/>
  <c r="HY113" i="44"/>
  <c r="HY115" i="44"/>
  <c r="HY117" i="44"/>
  <c r="HY119" i="44"/>
  <c r="HY121" i="44"/>
  <c r="HY123" i="44"/>
  <c r="HY125" i="44"/>
  <c r="HY127" i="44"/>
  <c r="HY129" i="44"/>
  <c r="HY131" i="44"/>
  <c r="HY133" i="44"/>
  <c r="HY135" i="44"/>
  <c r="HY137" i="44"/>
  <c r="HY139" i="44"/>
  <c r="HY141" i="44"/>
  <c r="HY143" i="44"/>
  <c r="HY145" i="44"/>
  <c r="HY147" i="44"/>
  <c r="HY149" i="44"/>
  <c r="HY151" i="44"/>
  <c r="HY153" i="44"/>
  <c r="HY155" i="44"/>
  <c r="HY157" i="44"/>
  <c r="HY159" i="44"/>
  <c r="HY161" i="44"/>
  <c r="HY163" i="44"/>
  <c r="HY165" i="44"/>
  <c r="HY167" i="44"/>
  <c r="HY169" i="44"/>
  <c r="HY171" i="44"/>
  <c r="HY173" i="44"/>
  <c r="HY175" i="44"/>
  <c r="HY177" i="44"/>
  <c r="HY179" i="44"/>
  <c r="HY181" i="44"/>
  <c r="HY183" i="44"/>
  <c r="HY185" i="44"/>
  <c r="HY187" i="44"/>
  <c r="HY189" i="44"/>
  <c r="HY191" i="44"/>
  <c r="HY193" i="44"/>
  <c r="HY195" i="44"/>
  <c r="HY197" i="44"/>
  <c r="HY199" i="44"/>
  <c r="HY201" i="44"/>
  <c r="HY203" i="44"/>
  <c r="HY205" i="44"/>
  <c r="HY207" i="44"/>
  <c r="HY209" i="44"/>
  <c r="HY211" i="44"/>
  <c r="HY213" i="44"/>
  <c r="HY215" i="44"/>
  <c r="HY217" i="44"/>
  <c r="HY219" i="44"/>
  <c r="HY221" i="44"/>
  <c r="HY223" i="44"/>
  <c r="HY225" i="44"/>
  <c r="HY227" i="44"/>
  <c r="HY60" i="44"/>
  <c r="HY62" i="44"/>
  <c r="HY64" i="44"/>
  <c r="HY66" i="44"/>
  <c r="HY68" i="44"/>
  <c r="HY70" i="44"/>
  <c r="HY72" i="44"/>
  <c r="HY74" i="44"/>
  <c r="HY76" i="44"/>
  <c r="HY78" i="44"/>
  <c r="HY80" i="44"/>
  <c r="HY82" i="44"/>
  <c r="HY84" i="44"/>
  <c r="HY86" i="44"/>
  <c r="HY88" i="44"/>
  <c r="HY90" i="44"/>
  <c r="HY92" i="44"/>
  <c r="HY94" i="44"/>
  <c r="HY96" i="44"/>
  <c r="HY98" i="44"/>
  <c r="HY100" i="44"/>
  <c r="HY102" i="44"/>
  <c r="HY104" i="44"/>
  <c r="HY106" i="44"/>
  <c r="HY108" i="44"/>
  <c r="HY110" i="44"/>
  <c r="HY112" i="44"/>
  <c r="HY114" i="44"/>
  <c r="HY116" i="44"/>
  <c r="HY118" i="44"/>
  <c r="HY120" i="44"/>
  <c r="HY122" i="44"/>
  <c r="HY124" i="44"/>
  <c r="HY126" i="44"/>
  <c r="HY128" i="44"/>
  <c r="HY130" i="44"/>
  <c r="HY132" i="44"/>
  <c r="HY134" i="44"/>
  <c r="HY136" i="44"/>
  <c r="HY138" i="44"/>
  <c r="HY140" i="44"/>
  <c r="HY142" i="44"/>
  <c r="HY144" i="44"/>
  <c r="HY146" i="44"/>
  <c r="HY148" i="44"/>
  <c r="HY150" i="44"/>
  <c r="HY152" i="44"/>
  <c r="HY154" i="44"/>
  <c r="HY156" i="44"/>
  <c r="HY158" i="44"/>
  <c r="HY160" i="44"/>
  <c r="HY162" i="44"/>
  <c r="HY164" i="44"/>
  <c r="HY166" i="44"/>
  <c r="HY168" i="44"/>
  <c r="HY170" i="44"/>
  <c r="HY172" i="44"/>
  <c r="HY174" i="44"/>
  <c r="HY176" i="44"/>
  <c r="HY178" i="44"/>
  <c r="HY180" i="44"/>
  <c r="HY182" i="44"/>
  <c r="HY184" i="44"/>
  <c r="HY186" i="44"/>
  <c r="HY188" i="44"/>
  <c r="HY190" i="44"/>
  <c r="HY192" i="44"/>
  <c r="HY194" i="44"/>
  <c r="HY196" i="44"/>
  <c r="HY198" i="44"/>
  <c r="HY200" i="44"/>
  <c r="HY202" i="44"/>
  <c r="HY204" i="44"/>
  <c r="HY206" i="44"/>
  <c r="HY208" i="44"/>
  <c r="HY210" i="44"/>
  <c r="HY212" i="44"/>
  <c r="HY214" i="44"/>
  <c r="HY216" i="44"/>
  <c r="HY218" i="44"/>
  <c r="HY220" i="44"/>
  <c r="HY222" i="44"/>
  <c r="HY224" i="44"/>
  <c r="HY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IC28" i="44"/>
  <c r="IC30" i="44"/>
  <c r="IC32" i="44"/>
  <c r="IC34" i="44"/>
  <c r="IC36" i="44"/>
  <c r="IC38" i="44"/>
  <c r="IC40" i="44"/>
  <c r="IC42" i="44"/>
  <c r="IC44" i="44"/>
  <c r="IC46" i="44"/>
  <c r="IC48" i="44"/>
  <c r="IC50" i="44"/>
  <c r="IC52" i="44"/>
  <c r="IC54" i="44"/>
  <c r="IC56" i="44"/>
  <c r="IC58" i="44"/>
  <c r="IC27" i="44"/>
  <c r="IC29" i="44"/>
  <c r="IC31" i="44"/>
  <c r="IC33" i="44"/>
  <c r="IC35" i="44"/>
  <c r="IC37" i="44"/>
  <c r="IC39" i="44"/>
  <c r="IC41" i="44"/>
  <c r="IC43" i="44"/>
  <c r="IC45" i="44"/>
  <c r="IC47" i="44"/>
  <c r="IC49" i="44"/>
  <c r="IC51" i="44"/>
  <c r="IC53" i="44"/>
  <c r="IC55" i="44"/>
  <c r="IC57" i="44"/>
  <c r="IC59" i="44"/>
  <c r="IC61" i="44"/>
  <c r="IC63" i="44"/>
  <c r="IC65" i="44"/>
  <c r="IC67" i="44"/>
  <c r="IC69" i="44"/>
  <c r="IC71" i="44"/>
  <c r="IC73" i="44"/>
  <c r="IC75" i="44"/>
  <c r="IC77" i="44"/>
  <c r="IC79" i="44"/>
  <c r="IC81" i="44"/>
  <c r="IC83" i="44"/>
  <c r="IC85" i="44"/>
  <c r="IC87" i="44"/>
  <c r="IC89" i="44"/>
  <c r="IC91" i="44"/>
  <c r="IC93" i="44"/>
  <c r="IC95" i="44"/>
  <c r="IC97" i="44"/>
  <c r="IC99" i="44"/>
  <c r="IC101" i="44"/>
  <c r="IC103" i="44"/>
  <c r="IC105" i="44"/>
  <c r="IC107" i="44"/>
  <c r="IC109" i="44"/>
  <c r="IC111" i="44"/>
  <c r="IC113" i="44"/>
  <c r="IC115" i="44"/>
  <c r="IC117" i="44"/>
  <c r="IC119" i="44"/>
  <c r="IC121" i="44"/>
  <c r="IC123" i="44"/>
  <c r="IC125" i="44"/>
  <c r="IC127" i="44"/>
  <c r="IC129" i="44"/>
  <c r="IC131" i="44"/>
  <c r="IC133" i="44"/>
  <c r="IC135" i="44"/>
  <c r="IC137" i="44"/>
  <c r="IC139" i="44"/>
  <c r="IC141" i="44"/>
  <c r="IC143" i="44"/>
  <c r="IC145" i="44"/>
  <c r="IC147" i="44"/>
  <c r="IC149" i="44"/>
  <c r="IC151" i="44"/>
  <c r="IC153" i="44"/>
  <c r="IC155" i="44"/>
  <c r="IC157" i="44"/>
  <c r="IC159" i="44"/>
  <c r="IC161" i="44"/>
  <c r="IC163" i="44"/>
  <c r="IC165" i="44"/>
  <c r="IC167" i="44"/>
  <c r="IC169" i="44"/>
  <c r="IC171" i="44"/>
  <c r="IC173" i="44"/>
  <c r="IC175" i="44"/>
  <c r="IC177" i="44"/>
  <c r="IC179" i="44"/>
  <c r="IC181" i="44"/>
  <c r="IC183" i="44"/>
  <c r="IC185" i="44"/>
  <c r="IC187" i="44"/>
  <c r="IC189" i="44"/>
  <c r="IC191" i="44"/>
  <c r="IC193" i="44"/>
  <c r="IC195" i="44"/>
  <c r="IC197" i="44"/>
  <c r="IC199" i="44"/>
  <c r="IC201" i="44"/>
  <c r="IC203" i="44"/>
  <c r="IC205" i="44"/>
  <c r="IC207" i="44"/>
  <c r="IC209" i="44"/>
  <c r="IC211" i="44"/>
  <c r="IC213" i="44"/>
  <c r="IC215" i="44"/>
  <c r="IC217" i="44"/>
  <c r="IC219" i="44"/>
  <c r="IC221" i="44"/>
  <c r="IC223" i="44"/>
  <c r="IC225" i="44"/>
  <c r="IC227" i="44"/>
  <c r="IC60" i="44"/>
  <c r="IC62" i="44"/>
  <c r="IC64" i="44"/>
  <c r="IC66" i="44"/>
  <c r="IC68" i="44"/>
  <c r="IC70" i="44"/>
  <c r="IC72" i="44"/>
  <c r="IC74" i="44"/>
  <c r="IC76" i="44"/>
  <c r="IC78" i="44"/>
  <c r="IC80" i="44"/>
  <c r="IC82" i="44"/>
  <c r="IC84" i="44"/>
  <c r="IC86" i="44"/>
  <c r="IC88" i="44"/>
  <c r="IC90" i="44"/>
  <c r="IC92" i="44"/>
  <c r="IC94" i="44"/>
  <c r="IC96" i="44"/>
  <c r="IC98" i="44"/>
  <c r="IC100" i="44"/>
  <c r="IC102" i="44"/>
  <c r="IC104" i="44"/>
  <c r="IC106" i="44"/>
  <c r="IC108" i="44"/>
  <c r="IC110" i="44"/>
  <c r="IC112" i="44"/>
  <c r="IC114" i="44"/>
  <c r="IC116" i="44"/>
  <c r="IC118" i="44"/>
  <c r="IC120" i="44"/>
  <c r="IC122" i="44"/>
  <c r="IC124" i="44"/>
  <c r="IC126" i="44"/>
  <c r="IC128" i="44"/>
  <c r="IC130" i="44"/>
  <c r="IC132" i="44"/>
  <c r="IC134" i="44"/>
  <c r="IC136" i="44"/>
  <c r="IC138" i="44"/>
  <c r="IC140" i="44"/>
  <c r="IC142" i="44"/>
  <c r="IC144" i="44"/>
  <c r="IC146" i="44"/>
  <c r="IC148" i="44"/>
  <c r="IC150" i="44"/>
  <c r="IC152" i="44"/>
  <c r="IC154" i="44"/>
  <c r="IC156" i="44"/>
  <c r="IC158" i="44"/>
  <c r="IC160" i="44"/>
  <c r="IC162" i="44"/>
  <c r="IC164" i="44"/>
  <c r="IC166" i="44"/>
  <c r="IC168" i="44"/>
  <c r="IC170" i="44"/>
  <c r="IC172" i="44"/>
  <c r="IC174" i="44"/>
  <c r="IC176" i="44"/>
  <c r="IC178" i="44"/>
  <c r="IC180" i="44"/>
  <c r="IC182" i="44"/>
  <c r="IC184" i="44"/>
  <c r="IC186" i="44"/>
  <c r="IC188" i="44"/>
  <c r="IC190" i="44"/>
  <c r="IC192" i="44"/>
  <c r="IC194" i="44"/>
  <c r="IC196" i="44"/>
  <c r="IC198" i="44"/>
  <c r="IC200" i="44"/>
  <c r="IC202" i="44"/>
  <c r="IC204" i="44"/>
  <c r="IC206" i="44"/>
  <c r="IC208" i="44"/>
  <c r="IC210" i="44"/>
  <c r="IC212" i="44"/>
  <c r="IC214" i="44"/>
  <c r="IC216" i="44"/>
  <c r="IC218" i="44"/>
  <c r="IC220" i="44"/>
  <c r="IC222" i="44"/>
  <c r="IC224" i="44"/>
  <c r="IC226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V28" i="44"/>
  <c r="HV30" i="44"/>
  <c r="HV32" i="44"/>
  <c r="HV34" i="44"/>
  <c r="HV36" i="44"/>
  <c r="HV38" i="44"/>
  <c r="HV40" i="44"/>
  <c r="HV42" i="44"/>
  <c r="HV44" i="44"/>
  <c r="HV46" i="44"/>
  <c r="HV48" i="44"/>
  <c r="HV50" i="44"/>
  <c r="HV52" i="44"/>
  <c r="HV27" i="44"/>
  <c r="HV29" i="44"/>
  <c r="HV31" i="44"/>
  <c r="HV33" i="44"/>
  <c r="HV35" i="44"/>
  <c r="HV37" i="44"/>
  <c r="HV39" i="44"/>
  <c r="HV41" i="44"/>
  <c r="HV43" i="44"/>
  <c r="HV45" i="44"/>
  <c r="HV47" i="44"/>
  <c r="HV49" i="44"/>
  <c r="HV51" i="44"/>
  <c r="HV53" i="44"/>
  <c r="HV55" i="44"/>
  <c r="HV57" i="44"/>
  <c r="HV59" i="44"/>
  <c r="HV60" i="44"/>
  <c r="HV62" i="44"/>
  <c r="HV64" i="44"/>
  <c r="HV66" i="44"/>
  <c r="HV68" i="44"/>
  <c r="HV70" i="44"/>
  <c r="HV72" i="44"/>
  <c r="HV74" i="44"/>
  <c r="HV76" i="44"/>
  <c r="HV78" i="44"/>
  <c r="HV80" i="44"/>
  <c r="HV82" i="44"/>
  <c r="HV84" i="44"/>
  <c r="HV86" i="44"/>
  <c r="HV88" i="44"/>
  <c r="HV90" i="44"/>
  <c r="HV92" i="44"/>
  <c r="HV94" i="44"/>
  <c r="HV96" i="44"/>
  <c r="HV98" i="44"/>
  <c r="HV100" i="44"/>
  <c r="HV102" i="44"/>
  <c r="HV104" i="44"/>
  <c r="HV106" i="44"/>
  <c r="HV108" i="44"/>
  <c r="HV110" i="44"/>
  <c r="HV112" i="44"/>
  <c r="HV114" i="44"/>
  <c r="HV116" i="44"/>
  <c r="HV118" i="44"/>
  <c r="HV120" i="44"/>
  <c r="HV122" i="44"/>
  <c r="HV124" i="44"/>
  <c r="HV126" i="44"/>
  <c r="HV128" i="44"/>
  <c r="HV130" i="44"/>
  <c r="HV132" i="44"/>
  <c r="HV134" i="44"/>
  <c r="HV136" i="44"/>
  <c r="HV138" i="44"/>
  <c r="HV140" i="44"/>
  <c r="HV142" i="44"/>
  <c r="HV144" i="44"/>
  <c r="HV146" i="44"/>
  <c r="HV148" i="44"/>
  <c r="HV150" i="44"/>
  <c r="HV152" i="44"/>
  <c r="HV154" i="44"/>
  <c r="HV156" i="44"/>
  <c r="HV158" i="44"/>
  <c r="HV160" i="44"/>
  <c r="HV162" i="44"/>
  <c r="HV164" i="44"/>
  <c r="HV166" i="44"/>
  <c r="HV168" i="44"/>
  <c r="HV170" i="44"/>
  <c r="HV172" i="44"/>
  <c r="HV174" i="44"/>
  <c r="HV176" i="44"/>
  <c r="HV178" i="44"/>
  <c r="HV180" i="44"/>
  <c r="HV182" i="44"/>
  <c r="HV54" i="44"/>
  <c r="HV56" i="44"/>
  <c r="HV58" i="44"/>
  <c r="HV61" i="44"/>
  <c r="HV63" i="44"/>
  <c r="HV65" i="44"/>
  <c r="HV67" i="44"/>
  <c r="HV69" i="44"/>
  <c r="HV71" i="44"/>
  <c r="HV73" i="44"/>
  <c r="HV75" i="44"/>
  <c r="HV77" i="44"/>
  <c r="HV79" i="44"/>
  <c r="HV81" i="44"/>
  <c r="HV83" i="44"/>
  <c r="HV85" i="44"/>
  <c r="HV87" i="44"/>
  <c r="HV89" i="44"/>
  <c r="HV91" i="44"/>
  <c r="HV93" i="44"/>
  <c r="HV95" i="44"/>
  <c r="HV97" i="44"/>
  <c r="HV99" i="44"/>
  <c r="HV101" i="44"/>
  <c r="HV103" i="44"/>
  <c r="HV105" i="44"/>
  <c r="HV107" i="44"/>
  <c r="HV109" i="44"/>
  <c r="HV111" i="44"/>
  <c r="HV113" i="44"/>
  <c r="HV115" i="44"/>
  <c r="HV117" i="44"/>
  <c r="HV119" i="44"/>
  <c r="HV121" i="44"/>
  <c r="HV123" i="44"/>
  <c r="HV125" i="44"/>
  <c r="HV127" i="44"/>
  <c r="HV129" i="44"/>
  <c r="HV131" i="44"/>
  <c r="HV133" i="44"/>
  <c r="HV135" i="44"/>
  <c r="HV137" i="44"/>
  <c r="HV139" i="44"/>
  <c r="HV141" i="44"/>
  <c r="HV143" i="44"/>
  <c r="HV145" i="44"/>
  <c r="HV147" i="44"/>
  <c r="HV149" i="44"/>
  <c r="HV151" i="44"/>
  <c r="HV153" i="44"/>
  <c r="HV155" i="44"/>
  <c r="HV157" i="44"/>
  <c r="HV159" i="44"/>
  <c r="HV161" i="44"/>
  <c r="HV163" i="44"/>
  <c r="HV165" i="44"/>
  <c r="HV167" i="44"/>
  <c r="HV169" i="44"/>
  <c r="HV171" i="44"/>
  <c r="HV173" i="44"/>
  <c r="HV175" i="44"/>
  <c r="HV177" i="44"/>
  <c r="HV179" i="44"/>
  <c r="HV181" i="44"/>
  <c r="HV183" i="44"/>
  <c r="HV185" i="44"/>
  <c r="HV187" i="44"/>
  <c r="HV189" i="44"/>
  <c r="HV191" i="44"/>
  <c r="HV193" i="44"/>
  <c r="HV195" i="44"/>
  <c r="HV197" i="44"/>
  <c r="HV199" i="44"/>
  <c r="HV201" i="44"/>
  <c r="HV203" i="44"/>
  <c r="HV205" i="44"/>
  <c r="HV207" i="44"/>
  <c r="HV209" i="44"/>
  <c r="HV211" i="44"/>
  <c r="HV213" i="44"/>
  <c r="HV215" i="44"/>
  <c r="HV217" i="44"/>
  <c r="HV219" i="44"/>
  <c r="HV221" i="44"/>
  <c r="HV223" i="44"/>
  <c r="HV225" i="44"/>
  <c r="HV227" i="44"/>
  <c r="HV184" i="44"/>
  <c r="HV186" i="44"/>
  <c r="HV188" i="44"/>
  <c r="HV190" i="44"/>
  <c r="HV192" i="44"/>
  <c r="HV194" i="44"/>
  <c r="HV196" i="44"/>
  <c r="HV198" i="44"/>
  <c r="HV200" i="44"/>
  <c r="HV202" i="44"/>
  <c r="HV204" i="44"/>
  <c r="HV206" i="44"/>
  <c r="HV208" i="44"/>
  <c r="HV210" i="44"/>
  <c r="HV212" i="44"/>
  <c r="HV214" i="44"/>
  <c r="HV216" i="44"/>
  <c r="HV218" i="44"/>
  <c r="HV220" i="44"/>
  <c r="HV222" i="44"/>
  <c r="HV224" i="44"/>
  <c r="HV226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HW27" i="44"/>
  <c r="HW29" i="44"/>
  <c r="HW31" i="44"/>
  <c r="HW33" i="44"/>
  <c r="HW35" i="44"/>
  <c r="HW37" i="44"/>
  <c r="HW39" i="44"/>
  <c r="HW41" i="44"/>
  <c r="HW43" i="44"/>
  <c r="HW45" i="44"/>
  <c r="HW47" i="44"/>
  <c r="HW49" i="44"/>
  <c r="HW51" i="44"/>
  <c r="HW53" i="44"/>
  <c r="HW55" i="44"/>
  <c r="HW57" i="44"/>
  <c r="HW59" i="44"/>
  <c r="HW28" i="44"/>
  <c r="HW30" i="44"/>
  <c r="HW32" i="44"/>
  <c r="HW34" i="44"/>
  <c r="HW36" i="44"/>
  <c r="HW38" i="44"/>
  <c r="HW40" i="44"/>
  <c r="HW42" i="44"/>
  <c r="HW44" i="44"/>
  <c r="HW46" i="44"/>
  <c r="HW48" i="44"/>
  <c r="HW50" i="44"/>
  <c r="HW52" i="44"/>
  <c r="HW54" i="44"/>
  <c r="HW56" i="44"/>
  <c r="HW58" i="44"/>
  <c r="HW60" i="44"/>
  <c r="HW62" i="44"/>
  <c r="HW64" i="44"/>
  <c r="HW66" i="44"/>
  <c r="HW68" i="44"/>
  <c r="HW70" i="44"/>
  <c r="HW72" i="44"/>
  <c r="HW74" i="44"/>
  <c r="HW76" i="44"/>
  <c r="HW78" i="44"/>
  <c r="HW80" i="44"/>
  <c r="HW82" i="44"/>
  <c r="HW84" i="44"/>
  <c r="HW86" i="44"/>
  <c r="HW88" i="44"/>
  <c r="HW90" i="44"/>
  <c r="HW92" i="44"/>
  <c r="HW94" i="44"/>
  <c r="HW96" i="44"/>
  <c r="HW98" i="44"/>
  <c r="HW100" i="44"/>
  <c r="HW102" i="44"/>
  <c r="HW104" i="44"/>
  <c r="HW106" i="44"/>
  <c r="HW108" i="44"/>
  <c r="HW110" i="44"/>
  <c r="HW112" i="44"/>
  <c r="HW114" i="44"/>
  <c r="HW116" i="44"/>
  <c r="HW118" i="44"/>
  <c r="HW120" i="44"/>
  <c r="HW122" i="44"/>
  <c r="HW124" i="44"/>
  <c r="HW126" i="44"/>
  <c r="HW128" i="44"/>
  <c r="HW130" i="44"/>
  <c r="HW132" i="44"/>
  <c r="HW134" i="44"/>
  <c r="HW136" i="44"/>
  <c r="HW138" i="44"/>
  <c r="HW140" i="44"/>
  <c r="HW142" i="44"/>
  <c r="HW144" i="44"/>
  <c r="HW146" i="44"/>
  <c r="HW148" i="44"/>
  <c r="HW150" i="44"/>
  <c r="HW152" i="44"/>
  <c r="HW154" i="44"/>
  <c r="HW156" i="44"/>
  <c r="HW158" i="44"/>
  <c r="HW160" i="44"/>
  <c r="HW162" i="44"/>
  <c r="HW164" i="44"/>
  <c r="HW166" i="44"/>
  <c r="HW168" i="44"/>
  <c r="HW170" i="44"/>
  <c r="HW172" i="44"/>
  <c r="HW174" i="44"/>
  <c r="HW176" i="44"/>
  <c r="HW178" i="44"/>
  <c r="HW180" i="44"/>
  <c r="HW182" i="44"/>
  <c r="HW184" i="44"/>
  <c r="HW186" i="44"/>
  <c r="HW188" i="44"/>
  <c r="HW190" i="44"/>
  <c r="HW192" i="44"/>
  <c r="HW194" i="44"/>
  <c r="HW196" i="44"/>
  <c r="HW198" i="44"/>
  <c r="HW200" i="44"/>
  <c r="HW202" i="44"/>
  <c r="HW204" i="44"/>
  <c r="HW206" i="44"/>
  <c r="HW208" i="44"/>
  <c r="HW210" i="44"/>
  <c r="HW212" i="44"/>
  <c r="HW214" i="44"/>
  <c r="HW216" i="44"/>
  <c r="HW218" i="44"/>
  <c r="HW220" i="44"/>
  <c r="HW222" i="44"/>
  <c r="HW224" i="44"/>
  <c r="HW226" i="44"/>
  <c r="HW61" i="44"/>
  <c r="HW63" i="44"/>
  <c r="HW65" i="44"/>
  <c r="HW67" i="44"/>
  <c r="HW69" i="44"/>
  <c r="HW71" i="44"/>
  <c r="HW73" i="44"/>
  <c r="HW75" i="44"/>
  <c r="HW77" i="44"/>
  <c r="HW79" i="44"/>
  <c r="HW81" i="44"/>
  <c r="HW83" i="44"/>
  <c r="HW85" i="44"/>
  <c r="HW87" i="44"/>
  <c r="HW89" i="44"/>
  <c r="HW91" i="44"/>
  <c r="HW93" i="44"/>
  <c r="HW95" i="44"/>
  <c r="HW97" i="44"/>
  <c r="HW99" i="44"/>
  <c r="HW101" i="44"/>
  <c r="HW103" i="44"/>
  <c r="HW105" i="44"/>
  <c r="HW107" i="44"/>
  <c r="HW109" i="44"/>
  <c r="HW111" i="44"/>
  <c r="HW113" i="44"/>
  <c r="HW115" i="44"/>
  <c r="HW117" i="44"/>
  <c r="HW119" i="44"/>
  <c r="HW121" i="44"/>
  <c r="HW123" i="44"/>
  <c r="HW125" i="44"/>
  <c r="HW127" i="44"/>
  <c r="HW129" i="44"/>
  <c r="HW131" i="44"/>
  <c r="HW133" i="44"/>
  <c r="HW135" i="44"/>
  <c r="HW137" i="44"/>
  <c r="HW139" i="44"/>
  <c r="HW141" i="44"/>
  <c r="HW143" i="44"/>
  <c r="HW145" i="44"/>
  <c r="HW147" i="44"/>
  <c r="HW149" i="44"/>
  <c r="HW151" i="44"/>
  <c r="HW153" i="44"/>
  <c r="HW155" i="44"/>
  <c r="HW157" i="44"/>
  <c r="HW159" i="44"/>
  <c r="HW161" i="44"/>
  <c r="HW163" i="44"/>
  <c r="HW165" i="44"/>
  <c r="HW167" i="44"/>
  <c r="HW169" i="44"/>
  <c r="HW171" i="44"/>
  <c r="HW173" i="44"/>
  <c r="HW175" i="44"/>
  <c r="HW177" i="44"/>
  <c r="HW179" i="44"/>
  <c r="HW181" i="44"/>
  <c r="HW183" i="44"/>
  <c r="HW185" i="44"/>
  <c r="HW187" i="44"/>
  <c r="HW189" i="44"/>
  <c r="HW191" i="44"/>
  <c r="HW193" i="44"/>
  <c r="HW195" i="44"/>
  <c r="HW197" i="44"/>
  <c r="HW199" i="44"/>
  <c r="HW201" i="44"/>
  <c r="HW203" i="44"/>
  <c r="HW205" i="44"/>
  <c r="HW207" i="44"/>
  <c r="HW209" i="44"/>
  <c r="HW211" i="44"/>
  <c r="HW213" i="44"/>
  <c r="HW215" i="44"/>
  <c r="HW217" i="44"/>
  <c r="HW219" i="44"/>
  <c r="HW221" i="44"/>
  <c r="HW223" i="44"/>
  <c r="HW225" i="44"/>
  <c r="HW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B2" i="90" l="1"/>
  <c r="B2" i="89"/>
  <c r="JD224" i="44"/>
  <c r="CZ224" i="44" s="1"/>
  <c r="JJ215" i="44"/>
  <c r="DF215" i="44" s="1"/>
  <c r="JJ226" i="44"/>
  <c r="DF226" i="44" s="1"/>
  <c r="JJ218" i="44"/>
  <c r="DF218" i="44" s="1"/>
  <c r="JJ210" i="44"/>
  <c r="BZ210" i="44" s="1"/>
  <c r="CR228" i="44"/>
  <c r="JD214" i="44"/>
  <c r="BT214" i="44" s="1"/>
  <c r="IZ219" i="44"/>
  <c r="CF219" i="44" s="1"/>
  <c r="IZ211" i="44"/>
  <c r="CV211" i="44" s="1"/>
  <c r="JA221" i="44"/>
  <c r="CG221" i="44" s="1"/>
  <c r="JA213" i="44"/>
  <c r="CG213" i="44" s="1"/>
  <c r="IZ215" i="44"/>
  <c r="CV215" i="44" s="1"/>
  <c r="IZ208" i="44"/>
  <c r="CV208" i="44" s="1"/>
  <c r="IZ216" i="44"/>
  <c r="CF216" i="44" s="1"/>
  <c r="JI220" i="44"/>
  <c r="BY220" i="44" s="1"/>
  <c r="JI212" i="44"/>
  <c r="BY212" i="44" s="1"/>
  <c r="JF225" i="44"/>
  <c r="CL225" i="44" s="1"/>
  <c r="JF218" i="44"/>
  <c r="CL218" i="44" s="1"/>
  <c r="JF210" i="44"/>
  <c r="DB210" i="44" s="1"/>
  <c r="JF215" i="44"/>
  <c r="CL215" i="44" s="1"/>
  <c r="JD215" i="44"/>
  <c r="CZ215" i="44" s="1"/>
  <c r="JB211" i="44"/>
  <c r="CH211" i="44" s="1"/>
  <c r="JB219" i="44"/>
  <c r="CX219" i="44" s="1"/>
  <c r="JB222" i="44"/>
  <c r="CX222" i="44" s="1"/>
  <c r="JB214" i="44"/>
  <c r="BR214" i="44" s="1"/>
  <c r="JJ227" i="44"/>
  <c r="CP227" i="44" s="1"/>
  <c r="JB226" i="44"/>
  <c r="BR226" i="44" s="1"/>
  <c r="JB218" i="44"/>
  <c r="CH218" i="44" s="1"/>
  <c r="JB210" i="44"/>
  <c r="CH210" i="44" s="1"/>
  <c r="JF226" i="44"/>
  <c r="DB226" i="44" s="1"/>
  <c r="IZ221" i="44"/>
  <c r="CF221" i="44" s="1"/>
  <c r="IZ213" i="44"/>
  <c r="BP213" i="44" s="1"/>
  <c r="JI225" i="44"/>
  <c r="DE225" i="44" s="1"/>
  <c r="JI217" i="44"/>
  <c r="DE217" i="44" s="1"/>
  <c r="JI209" i="44"/>
  <c r="CO209" i="44" s="1"/>
  <c r="JD221" i="44"/>
  <c r="CJ221" i="44" s="1"/>
  <c r="JD213" i="44"/>
  <c r="BT213" i="44" s="1"/>
  <c r="JD219" i="44"/>
  <c r="CZ219" i="44" s="1"/>
  <c r="JD211" i="44"/>
  <c r="CZ211" i="44" s="1"/>
  <c r="JJ211" i="44"/>
  <c r="DF211" i="44" s="1"/>
  <c r="JI221" i="44"/>
  <c r="CO221" i="44" s="1"/>
  <c r="JI213" i="44"/>
  <c r="CO213" i="44" s="1"/>
  <c r="JD225" i="44"/>
  <c r="BT225" i="44" s="1"/>
  <c r="JD217" i="44"/>
  <c r="BT217" i="44" s="1"/>
  <c r="JD209" i="44"/>
  <c r="CJ209" i="44" s="1"/>
  <c r="JJ219" i="44"/>
  <c r="BZ219" i="44" s="1"/>
  <c r="JF211" i="44"/>
  <c r="CL211" i="44" s="1"/>
  <c r="JA224" i="44"/>
  <c r="CG224" i="44" s="1"/>
  <c r="JA216" i="44"/>
  <c r="BQ216" i="44" s="1"/>
  <c r="JA208" i="44"/>
  <c r="CG208" i="44" s="1"/>
  <c r="JF219" i="44"/>
  <c r="BV219" i="44" s="1"/>
  <c r="JF222" i="44"/>
  <c r="DB222" i="44" s="1"/>
  <c r="JF214" i="44"/>
  <c r="DB214" i="44" s="1"/>
  <c r="JA225" i="44"/>
  <c r="CW225" i="44" s="1"/>
  <c r="JA217" i="44"/>
  <c r="CG217" i="44" s="1"/>
  <c r="JA209" i="44"/>
  <c r="CW209" i="44" s="1"/>
  <c r="IZ225" i="44"/>
  <c r="CF225" i="44" s="1"/>
  <c r="IZ217" i="44"/>
  <c r="CV217" i="44" s="1"/>
  <c r="IZ209" i="44"/>
  <c r="BP209" i="44" s="1"/>
  <c r="JB223" i="44"/>
  <c r="CX223" i="44" s="1"/>
  <c r="JJ213" i="44"/>
  <c r="BZ213" i="44" s="1"/>
  <c r="JJ223" i="44"/>
  <c r="BZ223" i="44" s="1"/>
  <c r="CR229" i="44"/>
  <c r="DH228" i="44"/>
  <c r="CB229" i="44"/>
  <c r="JF223" i="44"/>
  <c r="DB223" i="44" s="1"/>
  <c r="JF221" i="44"/>
  <c r="DB221" i="44" s="1"/>
  <c r="IZ222" i="44"/>
  <c r="BP222" i="44" s="1"/>
  <c r="JB220" i="44"/>
  <c r="BR220" i="44" s="1"/>
  <c r="JB212" i="44"/>
  <c r="CX212" i="44" s="1"/>
  <c r="JA222" i="44"/>
  <c r="CW222" i="44" s="1"/>
  <c r="JA214" i="44"/>
  <c r="CG214" i="44" s="1"/>
  <c r="JB209" i="44"/>
  <c r="CH209" i="44" s="1"/>
  <c r="JB217" i="44"/>
  <c r="CH217" i="44" s="1"/>
  <c r="JJ209" i="44"/>
  <c r="BZ209" i="44" s="1"/>
  <c r="JG220" i="44"/>
  <c r="DC220" i="44" s="1"/>
  <c r="JG215" i="44"/>
  <c r="CM215" i="44" s="1"/>
  <c r="JF220" i="44"/>
  <c r="CL220" i="44" s="1"/>
  <c r="JF212" i="44"/>
  <c r="DB212" i="44" s="1"/>
  <c r="JA223" i="44"/>
  <c r="BQ223" i="44" s="1"/>
  <c r="JA215" i="44"/>
  <c r="CG215" i="44" s="1"/>
  <c r="JA220" i="44"/>
  <c r="BQ220" i="44" s="1"/>
  <c r="JA212" i="44"/>
  <c r="CW212" i="44" s="1"/>
  <c r="IZ226" i="44"/>
  <c r="CF226" i="44" s="1"/>
  <c r="IZ227" i="44"/>
  <c r="CF227" i="44" s="1"/>
  <c r="IZ214" i="44"/>
  <c r="CV214" i="44" s="1"/>
  <c r="JB215" i="44"/>
  <c r="CX215" i="44" s="1"/>
  <c r="JI227" i="44"/>
  <c r="CO227" i="44" s="1"/>
  <c r="JI219" i="44"/>
  <c r="BY219" i="44" s="1"/>
  <c r="JI211" i="44"/>
  <c r="BY211" i="44" s="1"/>
  <c r="JD223" i="44"/>
  <c r="BT223" i="44" s="1"/>
  <c r="JJ225" i="44"/>
  <c r="CP225" i="44" s="1"/>
  <c r="JF217" i="44"/>
  <c r="DB217" i="44" s="1"/>
  <c r="JF213" i="44"/>
  <c r="DB213" i="44" s="1"/>
  <c r="JB224" i="44"/>
  <c r="CX224" i="44" s="1"/>
  <c r="JB216" i="44"/>
  <c r="CX216" i="44" s="1"/>
  <c r="JB208" i="44"/>
  <c r="CH208" i="44" s="1"/>
  <c r="JD216" i="44"/>
  <c r="CZ216" i="44" s="1"/>
  <c r="JD208" i="44"/>
  <c r="CZ208" i="44" s="1"/>
  <c r="JJ217" i="44"/>
  <c r="CP217" i="44" s="1"/>
  <c r="JJ220" i="44"/>
  <c r="CP220" i="44" s="1"/>
  <c r="JJ212" i="44"/>
  <c r="DF212" i="44" s="1"/>
  <c r="JF227" i="44"/>
  <c r="CL227" i="44" s="1"/>
  <c r="JA226" i="44"/>
  <c r="CG226" i="44" s="1"/>
  <c r="JA218" i="44"/>
  <c r="CG218" i="44" s="1"/>
  <c r="JA210" i="44"/>
  <c r="CG210" i="44" s="1"/>
  <c r="IZ224" i="44"/>
  <c r="CF224" i="44" s="1"/>
  <c r="IZ220" i="44"/>
  <c r="CV220" i="44" s="1"/>
  <c r="IZ212" i="44"/>
  <c r="BP212" i="44" s="1"/>
  <c r="JB227" i="44"/>
  <c r="CX227" i="44" s="1"/>
  <c r="JB213" i="44"/>
  <c r="CH213" i="44" s="1"/>
  <c r="JH210" i="44"/>
  <c r="DD210" i="44" s="1"/>
  <c r="JH227" i="44"/>
  <c r="CN227" i="44" s="1"/>
  <c r="JH211" i="44"/>
  <c r="BX211" i="44" s="1"/>
  <c r="JE227" i="44"/>
  <c r="BU227" i="44" s="1"/>
  <c r="JE219" i="44"/>
  <c r="CK219" i="44" s="1"/>
  <c r="JE211" i="44"/>
  <c r="BU211" i="44" s="1"/>
  <c r="JE220" i="44"/>
  <c r="BU220" i="44" s="1"/>
  <c r="JE212" i="44"/>
  <c r="DA212" i="44" s="1"/>
  <c r="JI224" i="44"/>
  <c r="DE224" i="44" s="1"/>
  <c r="JI216" i="44"/>
  <c r="DE216" i="44" s="1"/>
  <c r="JI208" i="44"/>
  <c r="DE208" i="44" s="1"/>
  <c r="JD220" i="44"/>
  <c r="BT220" i="44" s="1"/>
  <c r="JG213" i="44"/>
  <c r="DC213" i="44" s="1"/>
  <c r="JG212" i="44"/>
  <c r="BW212" i="44" s="1"/>
  <c r="JG223" i="44"/>
  <c r="DC223" i="44" s="1"/>
  <c r="JG222" i="44"/>
  <c r="DC222" i="44" s="1"/>
  <c r="JC226" i="44"/>
  <c r="CY226" i="44" s="1"/>
  <c r="JC210" i="44"/>
  <c r="CY210" i="44" s="1"/>
  <c r="JC215" i="44"/>
  <c r="CY215" i="44" s="1"/>
  <c r="JF209" i="44"/>
  <c r="DB209" i="44" s="1"/>
  <c r="JF224" i="44"/>
  <c r="DB224" i="44" s="1"/>
  <c r="JF216" i="44"/>
  <c r="CL216" i="44" s="1"/>
  <c r="JF208" i="44"/>
  <c r="CL208" i="44" s="1"/>
  <c r="JA227" i="44"/>
  <c r="CW227" i="44" s="1"/>
  <c r="JA219" i="44"/>
  <c r="CG219" i="44" s="1"/>
  <c r="JA211" i="44"/>
  <c r="CW211" i="44" s="1"/>
  <c r="IZ223" i="44"/>
  <c r="CV223" i="44" s="1"/>
  <c r="IZ218" i="44"/>
  <c r="BP218" i="44" s="1"/>
  <c r="IZ210" i="44"/>
  <c r="CV210" i="44" s="1"/>
  <c r="JI223" i="44"/>
  <c r="CO223" i="44" s="1"/>
  <c r="JI215" i="44"/>
  <c r="DE215" i="44" s="1"/>
  <c r="JD212" i="44"/>
  <c r="CZ212" i="44" s="1"/>
  <c r="JD227" i="44"/>
  <c r="CZ227" i="44" s="1"/>
  <c r="JJ221" i="44"/>
  <c r="BZ221" i="44" s="1"/>
  <c r="JJ224" i="44"/>
  <c r="DF224" i="44" s="1"/>
  <c r="JJ216" i="44"/>
  <c r="CP216" i="44" s="1"/>
  <c r="JJ208" i="44"/>
  <c r="DF208" i="44" s="1"/>
  <c r="DB225" i="44"/>
  <c r="JH224" i="44"/>
  <c r="JH219" i="44"/>
  <c r="JC225" i="44"/>
  <c r="JC209" i="44"/>
  <c r="JC216" i="44"/>
  <c r="JB221" i="44"/>
  <c r="JH216" i="44"/>
  <c r="JH222" i="44"/>
  <c r="JH225" i="44"/>
  <c r="JH217" i="44"/>
  <c r="JH209" i="44"/>
  <c r="JE225" i="44"/>
  <c r="JE217" i="44"/>
  <c r="JE209" i="44"/>
  <c r="JE226" i="44"/>
  <c r="JE218" i="44"/>
  <c r="JE210" i="44"/>
  <c r="JI222" i="44"/>
  <c r="JI214" i="44"/>
  <c r="JD218" i="44"/>
  <c r="JD226" i="44"/>
  <c r="JG225" i="44"/>
  <c r="JG209" i="44"/>
  <c r="JG224" i="44"/>
  <c r="JG208" i="44"/>
  <c r="JG219" i="44"/>
  <c r="JG218" i="44"/>
  <c r="JC222" i="44"/>
  <c r="JC221" i="44"/>
  <c r="JC212" i="44"/>
  <c r="JC227" i="44"/>
  <c r="JC211" i="44"/>
  <c r="DH229" i="44"/>
  <c r="JH214" i="44"/>
  <c r="JH220" i="44"/>
  <c r="JH223" i="44"/>
  <c r="JH215" i="44"/>
  <c r="JH208" i="44"/>
  <c r="JE223" i="44"/>
  <c r="JE215" i="44"/>
  <c r="JE224" i="44"/>
  <c r="JE216" i="44"/>
  <c r="JE208" i="44"/>
  <c r="JD210" i="44"/>
  <c r="JJ222" i="44"/>
  <c r="JJ214" i="44"/>
  <c r="JG221" i="44"/>
  <c r="JG214" i="44"/>
  <c r="JC218" i="44"/>
  <c r="JC217" i="44"/>
  <c r="JC224" i="44"/>
  <c r="JC208" i="44"/>
  <c r="JC223" i="44"/>
  <c r="JB225" i="44"/>
  <c r="JH212" i="44"/>
  <c r="JH226" i="44"/>
  <c r="JH218" i="44"/>
  <c r="JH221" i="44"/>
  <c r="JH213" i="44"/>
  <c r="JE221" i="44"/>
  <c r="JE213" i="44"/>
  <c r="JE222" i="44"/>
  <c r="JE214" i="44"/>
  <c r="JI226" i="44"/>
  <c r="JI218" i="44"/>
  <c r="JI210" i="44"/>
  <c r="JD222" i="44"/>
  <c r="JG217" i="44"/>
  <c r="JG216" i="44"/>
  <c r="JG227" i="44"/>
  <c r="JG211" i="44"/>
  <c r="JG226" i="44"/>
  <c r="JG210" i="44"/>
  <c r="JC214" i="44"/>
  <c r="JC213" i="44"/>
  <c r="JC220" i="44"/>
  <c r="JC219" i="44"/>
  <c r="CB228" i="44"/>
  <c r="CC228" i="44"/>
  <c r="DI229" i="44"/>
  <c r="CC229" i="44"/>
  <c r="DI228" i="44"/>
  <c r="CS228" i="44"/>
  <c r="CS229" i="44"/>
  <c r="CW221" i="44" l="1"/>
  <c r="DB218" i="44"/>
  <c r="EN27" i="44"/>
  <c r="CJ224" i="44"/>
  <c r="BT224" i="44"/>
  <c r="BZ215" i="44"/>
  <c r="BZ218" i="44"/>
  <c r="CP218" i="44"/>
  <c r="CP215" i="44"/>
  <c r="CP226" i="44"/>
  <c r="CJ214" i="44"/>
  <c r="BZ226" i="44"/>
  <c r="CF211" i="44"/>
  <c r="BP216" i="44"/>
  <c r="DF210" i="44"/>
  <c r="CZ225" i="44"/>
  <c r="CH226" i="44"/>
  <c r="BP211" i="44"/>
  <c r="BZ227" i="44"/>
  <c r="CP210" i="44"/>
  <c r="CL226" i="44"/>
  <c r="CV216" i="44"/>
  <c r="CX211" i="44"/>
  <c r="BQ209" i="44"/>
  <c r="CZ214" i="44"/>
  <c r="DF227" i="44"/>
  <c r="CW210" i="44"/>
  <c r="BV226" i="44"/>
  <c r="BT211" i="44"/>
  <c r="CJ211" i="44"/>
  <c r="DE209" i="44"/>
  <c r="BQ221" i="44"/>
  <c r="CJ225" i="44"/>
  <c r="DB211" i="44"/>
  <c r="CZ223" i="44"/>
  <c r="CV219" i="44"/>
  <c r="DX38" i="44"/>
  <c r="BP219" i="44"/>
  <c r="BQ213" i="44"/>
  <c r="BP215" i="44"/>
  <c r="CO212" i="44"/>
  <c r="CJ223" i="44"/>
  <c r="DE212" i="44"/>
  <c r="CF215" i="44"/>
  <c r="BV215" i="44"/>
  <c r="CW213" i="44"/>
  <c r="CW224" i="44"/>
  <c r="DB215" i="44"/>
  <c r="CZ221" i="44"/>
  <c r="CJ215" i="44"/>
  <c r="CF208" i="44"/>
  <c r="CV227" i="44"/>
  <c r="BT209" i="44"/>
  <c r="CV225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CJ213" i="44"/>
  <c r="BT215" i="44"/>
  <c r="BP227" i="44"/>
  <c r="BP208" i="44"/>
  <c r="CZ213" i="44"/>
  <c r="CH214" i="44"/>
  <c r="BV225" i="44"/>
  <c r="CZ209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CP209" i="44"/>
  <c r="BX227" i="44"/>
  <c r="CW215" i="44"/>
  <c r="CL212" i="44"/>
  <c r="FD42" i="44"/>
  <c r="CL221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A227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CJ208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BT208" i="44"/>
  <c r="CK212" i="44"/>
  <c r="CV224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BZ216" i="44"/>
  <c r="CK227" i="44"/>
  <c r="DX125" i="44"/>
  <c r="BU212" i="44"/>
  <c r="DF209" i="44"/>
  <c r="DF216" i="44"/>
  <c r="DF220" i="44"/>
  <c r="BY209" i="44"/>
  <c r="BW215" i="44"/>
  <c r="DC215" i="44"/>
  <c r="BV227" i="44"/>
  <c r="BV211" i="44"/>
  <c r="CL219" i="44"/>
  <c r="CL209" i="44"/>
  <c r="DB227" i="44"/>
  <c r="BV212" i="44"/>
  <c r="DB219" i="44"/>
  <c r="BV221" i="44"/>
  <c r="BV209" i="44"/>
  <c r="BR219" i="44"/>
  <c r="CH219" i="44"/>
  <c r="BR210" i="44"/>
  <c r="BR209" i="44"/>
  <c r="CH220" i="44"/>
  <c r="CF213" i="44"/>
  <c r="BV222" i="44"/>
  <c r="CV226" i="44"/>
  <c r="BR211" i="44"/>
  <c r="CL222" i="44"/>
  <c r="CN210" i="44"/>
  <c r="BV218" i="44"/>
  <c r="CM220" i="44"/>
  <c r="CG209" i="44"/>
  <c r="BQ214" i="44"/>
  <c r="BQ224" i="44"/>
  <c r="CG223" i="44"/>
  <c r="CW214" i="44"/>
  <c r="CV213" i="44"/>
  <c r="CV222" i="44"/>
  <c r="BZ220" i="44"/>
  <c r="CP213" i="44"/>
  <c r="CP211" i="44"/>
  <c r="BZ225" i="44"/>
  <c r="DF225" i="44"/>
  <c r="BZ211" i="44"/>
  <c r="BZ217" i="44"/>
  <c r="DE227" i="44"/>
  <c r="CO220" i="44"/>
  <c r="DE219" i="44"/>
  <c r="DE221" i="44"/>
  <c r="DE220" i="44"/>
  <c r="BY225" i="44"/>
  <c r="BY221" i="44"/>
  <c r="CO225" i="44"/>
  <c r="BY227" i="44"/>
  <c r="BW222" i="44"/>
  <c r="CM222" i="44"/>
  <c r="BW220" i="44"/>
  <c r="CM212" i="44"/>
  <c r="BV210" i="44"/>
  <c r="CL210" i="44"/>
  <c r="DA211" i="44"/>
  <c r="BT212" i="44"/>
  <c r="CJ217" i="44"/>
  <c r="BT221" i="44"/>
  <c r="CZ217" i="44"/>
  <c r="CJ212" i="44"/>
  <c r="CJ220" i="44"/>
  <c r="CZ220" i="44"/>
  <c r="CH222" i="44"/>
  <c r="CX214" i="44"/>
  <c r="BR222" i="44"/>
  <c r="BR208" i="44"/>
  <c r="CX210" i="44"/>
  <c r="CX208" i="44"/>
  <c r="CX209" i="44"/>
  <c r="CX226" i="44"/>
  <c r="BR224" i="44"/>
  <c r="BR218" i="44"/>
  <c r="CX218" i="44"/>
  <c r="CW217" i="44"/>
  <c r="CG216" i="44"/>
  <c r="CW218" i="44"/>
  <c r="BQ222" i="44"/>
  <c r="BQ217" i="44"/>
  <c r="CF218" i="44"/>
  <c r="CV221" i="44"/>
  <c r="CV209" i="44"/>
  <c r="CV218" i="44"/>
  <c r="CF209" i="44"/>
  <c r="BP221" i="44"/>
  <c r="BP224" i="44"/>
  <c r="CO219" i="44"/>
  <c r="DE223" i="44"/>
  <c r="CX220" i="44"/>
  <c r="BS210" i="44"/>
  <c r="DC212" i="44"/>
  <c r="DF213" i="44"/>
  <c r="CL217" i="44"/>
  <c r="BV214" i="44"/>
  <c r="CW216" i="44"/>
  <c r="BQ211" i="44"/>
  <c r="CF212" i="44"/>
  <c r="CP221" i="44"/>
  <c r="CI210" i="44"/>
  <c r="BQ215" i="44"/>
  <c r="BQ218" i="44"/>
  <c r="CL214" i="44"/>
  <c r="CG211" i="44"/>
  <c r="DB216" i="44"/>
  <c r="CO216" i="44"/>
  <c r="CV212" i="44"/>
  <c r="BP225" i="44"/>
  <c r="DF221" i="44"/>
  <c r="CK211" i="44"/>
  <c r="BW223" i="44"/>
  <c r="BR227" i="44"/>
  <c r="CX217" i="44"/>
  <c r="BZ224" i="44"/>
  <c r="CK220" i="44"/>
  <c r="BZ212" i="44"/>
  <c r="DF219" i="44"/>
  <c r="CP223" i="44"/>
  <c r="DE213" i="44"/>
  <c r="CW208" i="44"/>
  <c r="BY217" i="44"/>
  <c r="BP217" i="44"/>
  <c r="BR212" i="44"/>
  <c r="DD227" i="44"/>
  <c r="CP212" i="44"/>
  <c r="CP224" i="44"/>
  <c r="BT219" i="44"/>
  <c r="CH212" i="44"/>
  <c r="CM223" i="44"/>
  <c r="DF223" i="44"/>
  <c r="CG220" i="44"/>
  <c r="BQ225" i="44"/>
  <c r="CO217" i="44"/>
  <c r="CH227" i="44"/>
  <c r="CF217" i="44"/>
  <c r="CP219" i="44"/>
  <c r="BY213" i="44"/>
  <c r="BR217" i="44"/>
  <c r="CJ219" i="44"/>
  <c r="BS215" i="44"/>
  <c r="CG225" i="44"/>
  <c r="BQ208" i="44"/>
  <c r="BZ208" i="44"/>
  <c r="CJ227" i="44"/>
  <c r="CW223" i="44"/>
  <c r="DA219" i="44"/>
  <c r="CH223" i="44"/>
  <c r="CW219" i="44"/>
  <c r="BR223" i="44"/>
  <c r="CO211" i="44"/>
  <c r="BY223" i="44"/>
  <c r="BY208" i="44"/>
  <c r="BY216" i="44"/>
  <c r="DE211" i="44"/>
  <c r="BY215" i="44"/>
  <c r="CO208" i="44"/>
  <c r="CO215" i="44"/>
  <c r="CN211" i="44"/>
  <c r="DD211" i="44"/>
  <c r="BV216" i="44"/>
  <c r="BV217" i="44"/>
  <c r="BV213" i="44"/>
  <c r="DB208" i="44"/>
  <c r="BV220" i="44"/>
  <c r="CL213" i="44"/>
  <c r="CL223" i="44"/>
  <c r="DB220" i="44"/>
  <c r="BV208" i="44"/>
  <c r="BV223" i="44"/>
  <c r="DA220" i="44"/>
  <c r="CJ216" i="44"/>
  <c r="BT216" i="44"/>
  <c r="CI215" i="44"/>
  <c r="CH215" i="44"/>
  <c r="CH224" i="44"/>
  <c r="BR215" i="44"/>
  <c r="BR213" i="44"/>
  <c r="CX213" i="44"/>
  <c r="BQ212" i="44"/>
  <c r="CG222" i="44"/>
  <c r="CG212" i="44"/>
  <c r="BQ227" i="44"/>
  <c r="CG227" i="44"/>
  <c r="CW220" i="44"/>
  <c r="BQ210" i="44"/>
  <c r="BP226" i="44"/>
  <c r="CF222" i="44"/>
  <c r="CF214" i="44"/>
  <c r="BP223" i="44"/>
  <c r="BP214" i="44"/>
  <c r="CF223" i="44"/>
  <c r="DX177" i="44"/>
  <c r="CW226" i="44"/>
  <c r="DF217" i="44"/>
  <c r="BR216" i="44"/>
  <c r="CP208" i="44"/>
  <c r="BP210" i="44"/>
  <c r="BS226" i="44"/>
  <c r="BW213" i="44"/>
  <c r="BV224" i="44"/>
  <c r="BY224" i="44"/>
  <c r="BX210" i="44"/>
  <c r="CF220" i="44"/>
  <c r="CH216" i="44"/>
  <c r="BT227" i="44"/>
  <c r="CF210" i="44"/>
  <c r="CI226" i="44"/>
  <c r="CM213" i="44"/>
  <c r="BQ219" i="44"/>
  <c r="CL224" i="44"/>
  <c r="BQ226" i="44"/>
  <c r="CO224" i="44"/>
  <c r="BU219" i="44"/>
  <c r="BP220" i="44"/>
  <c r="DC210" i="44"/>
  <c r="CM210" i="44"/>
  <c r="BW210" i="44"/>
  <c r="DE226" i="44"/>
  <c r="CO226" i="44"/>
  <c r="BY226" i="44"/>
  <c r="DA214" i="44"/>
  <c r="CK214" i="44"/>
  <c r="BU214" i="44"/>
  <c r="DA221" i="44"/>
  <c r="CK221" i="44"/>
  <c r="BU221" i="44"/>
  <c r="DD221" i="44"/>
  <c r="CN221" i="44"/>
  <c r="BX221" i="44"/>
  <c r="CX225" i="44"/>
  <c r="CH225" i="44"/>
  <c r="BR225" i="44"/>
  <c r="CY208" i="44"/>
  <c r="CI208" i="44"/>
  <c r="BS208" i="44"/>
  <c r="DC214" i="44"/>
  <c r="CM214" i="44"/>
  <c r="BW214" i="44"/>
  <c r="CY220" i="44"/>
  <c r="CI220" i="44"/>
  <c r="BS220" i="44"/>
  <c r="CY214" i="44"/>
  <c r="CI214" i="44"/>
  <c r="BS214" i="44"/>
  <c r="DC226" i="44"/>
  <c r="CM226" i="44"/>
  <c r="BW226" i="44"/>
  <c r="DC216" i="44"/>
  <c r="CM216" i="44"/>
  <c r="BW216" i="44"/>
  <c r="DA222" i="44"/>
  <c r="CK222" i="44"/>
  <c r="BU222" i="44"/>
  <c r="DD218" i="44"/>
  <c r="BX218" i="44"/>
  <c r="CN218" i="44"/>
  <c r="CY224" i="44"/>
  <c r="CI224" i="44"/>
  <c r="BS224" i="44"/>
  <c r="CY218" i="44"/>
  <c r="CI218" i="44"/>
  <c r="BS218" i="44"/>
  <c r="CZ210" i="44"/>
  <c r="CJ210" i="44"/>
  <c r="BT210" i="44"/>
  <c r="DC211" i="44"/>
  <c r="CM211" i="44"/>
  <c r="BW211" i="44"/>
  <c r="DE210" i="44"/>
  <c r="CO210" i="44"/>
  <c r="BY210" i="44"/>
  <c r="DD226" i="44"/>
  <c r="BX226" i="44"/>
  <c r="CN226" i="44"/>
  <c r="DF214" i="44"/>
  <c r="CP214" i="44"/>
  <c r="BZ214" i="44"/>
  <c r="CY219" i="44"/>
  <c r="CI219" i="44"/>
  <c r="BS219" i="44"/>
  <c r="CY213" i="44"/>
  <c r="CI213" i="44"/>
  <c r="BS213" i="44"/>
  <c r="DC227" i="44"/>
  <c r="CM227" i="44"/>
  <c r="BW227" i="44"/>
  <c r="DC217" i="44"/>
  <c r="CM217" i="44"/>
  <c r="BW217" i="44"/>
  <c r="CZ222" i="44"/>
  <c r="BT222" i="44"/>
  <c r="CJ222" i="44"/>
  <c r="DE218" i="44"/>
  <c r="CO218" i="44"/>
  <c r="BY218" i="44"/>
  <c r="DA213" i="44"/>
  <c r="CK213" i="44"/>
  <c r="BU213" i="44"/>
  <c r="DD213" i="44"/>
  <c r="CN213" i="44"/>
  <c r="BX213" i="44"/>
  <c r="DD212" i="44"/>
  <c r="CN212" i="44"/>
  <c r="BX212" i="44"/>
  <c r="CY223" i="44"/>
  <c r="CI223" i="44"/>
  <c r="BS223" i="44"/>
  <c r="CY217" i="44"/>
  <c r="CI217" i="44"/>
  <c r="BS217" i="44"/>
  <c r="DC221" i="44"/>
  <c r="CM221" i="44"/>
  <c r="BW221" i="44"/>
  <c r="DF222" i="44"/>
  <c r="CP222" i="44"/>
  <c r="BZ222" i="44"/>
  <c r="DA224" i="44"/>
  <c r="CK224" i="44"/>
  <c r="BU224" i="44"/>
  <c r="DD208" i="44"/>
  <c r="BX208" i="44"/>
  <c r="CN208" i="44"/>
  <c r="DD220" i="44"/>
  <c r="CN220" i="44"/>
  <c r="BX220" i="44"/>
  <c r="CY211" i="44"/>
  <c r="CI211" i="44"/>
  <c r="BS211" i="44"/>
  <c r="DC224" i="44"/>
  <c r="CM224" i="44"/>
  <c r="BW224" i="44"/>
  <c r="CZ218" i="44"/>
  <c r="CJ218" i="44"/>
  <c r="BT218" i="44"/>
  <c r="DE214" i="44"/>
  <c r="CO214" i="44"/>
  <c r="BY214" i="44"/>
  <c r="DA218" i="44"/>
  <c r="CK218" i="44"/>
  <c r="BU218" i="44"/>
  <c r="DA225" i="44"/>
  <c r="CK225" i="44"/>
  <c r="BU225" i="44"/>
  <c r="DD217" i="44"/>
  <c r="CN217" i="44"/>
  <c r="BX217" i="44"/>
  <c r="DD216" i="44"/>
  <c r="BX216" i="44"/>
  <c r="CN216" i="44"/>
  <c r="CY209" i="44"/>
  <c r="CI209" i="44"/>
  <c r="BS209" i="44"/>
  <c r="DD219" i="44"/>
  <c r="CN219" i="44"/>
  <c r="BX219" i="44"/>
  <c r="DD224" i="44"/>
  <c r="BX224" i="44"/>
  <c r="CN224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BL86" i="44" s="1"/>
  <c r="AF86" i="44" s="1"/>
  <c r="AV86" i="44" s="1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BL58" i="44" s="1"/>
  <c r="AF58" i="44" s="1"/>
  <c r="AV58" i="44" s="1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BL199" i="44" s="1"/>
  <c r="AF199" i="44" s="1"/>
  <c r="AV199" i="44" s="1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CY227" i="44"/>
  <c r="CI227" i="44"/>
  <c r="BS227" i="44"/>
  <c r="CY221" i="44"/>
  <c r="CI221" i="44"/>
  <c r="BS221" i="44"/>
  <c r="DC219" i="44"/>
  <c r="CM219" i="44"/>
  <c r="BW219" i="44"/>
  <c r="DC209" i="44"/>
  <c r="CM209" i="44"/>
  <c r="BW209" i="44"/>
  <c r="CZ226" i="44"/>
  <c r="CJ226" i="44"/>
  <c r="BT226" i="44"/>
  <c r="DE222" i="44"/>
  <c r="CO222" i="44"/>
  <c r="BY222" i="44"/>
  <c r="DA226" i="44"/>
  <c r="CK226" i="44"/>
  <c r="BU226" i="44"/>
  <c r="DD225" i="44"/>
  <c r="CN225" i="44"/>
  <c r="BX225" i="44"/>
  <c r="CY225" i="44"/>
  <c r="CI225" i="44"/>
  <c r="BS225" i="44"/>
  <c r="DA208" i="44"/>
  <c r="CK208" i="44"/>
  <c r="BU208" i="44"/>
  <c r="DA215" i="44"/>
  <c r="CK215" i="44"/>
  <c r="BU215" i="44"/>
  <c r="DD215" i="44"/>
  <c r="CN215" i="44"/>
  <c r="BX215" i="44"/>
  <c r="DD214" i="44"/>
  <c r="CN214" i="44"/>
  <c r="BX214" i="44"/>
  <c r="CY212" i="44"/>
  <c r="CI212" i="44"/>
  <c r="BS212" i="44"/>
  <c r="DC225" i="44"/>
  <c r="CM225" i="44"/>
  <c r="BW225" i="44"/>
  <c r="DA209" i="44"/>
  <c r="CK209" i="44"/>
  <c r="BU209" i="44"/>
  <c r="DD222" i="44"/>
  <c r="CN222" i="44"/>
  <c r="BX222" i="44"/>
  <c r="CX221" i="44"/>
  <c r="BR221" i="44"/>
  <c r="CH221" i="44"/>
  <c r="CY216" i="44"/>
  <c r="CI216" i="44"/>
  <c r="BS216" i="44"/>
  <c r="DA216" i="44"/>
  <c r="CK216" i="44"/>
  <c r="BU216" i="44"/>
  <c r="DA223" i="44"/>
  <c r="CK223" i="44"/>
  <c r="BU223" i="44"/>
  <c r="DD223" i="44"/>
  <c r="CN223" i="44"/>
  <c r="BX223" i="44"/>
  <c r="CY222" i="44"/>
  <c r="CI222" i="44"/>
  <c r="BS222" i="44"/>
  <c r="DC218" i="44"/>
  <c r="CM218" i="44"/>
  <c r="BW218" i="44"/>
  <c r="DC208" i="44"/>
  <c r="CM208" i="44"/>
  <c r="BW208" i="44"/>
  <c r="DA210" i="44"/>
  <c r="CK210" i="44"/>
  <c r="BU210" i="44"/>
  <c r="DA217" i="44"/>
  <c r="CK217" i="44"/>
  <c r="BU217" i="44"/>
  <c r="DD209" i="44"/>
  <c r="CN209" i="44"/>
  <c r="BX209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BM100" i="44" s="1"/>
  <c r="AG100" i="44" s="1"/>
  <c r="AW100" i="44" s="1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BM193" i="44" s="1"/>
  <c r="AG193" i="44" s="1"/>
  <c r="AW193" i="44" s="1"/>
  <c r="EO225" i="44"/>
  <c r="EO210" i="44"/>
  <c r="EO40" i="44"/>
  <c r="EO47" i="44"/>
  <c r="EO73" i="44"/>
  <c r="EO94" i="44"/>
  <c r="EO126" i="44"/>
  <c r="BM126" i="44" s="1"/>
  <c r="AG126" i="44" s="1"/>
  <c r="AW126" i="44" s="1"/>
  <c r="EO101" i="44"/>
  <c r="EO133" i="44"/>
  <c r="EO163" i="44"/>
  <c r="BM163" i="44" s="1"/>
  <c r="AG163" i="44" s="1"/>
  <c r="AW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BM160" i="44" s="1"/>
  <c r="AG160" i="44" s="1"/>
  <c r="AW160" i="44" s="1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AW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AW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BM195" i="44" s="1"/>
  <c r="AG195" i="44" s="1"/>
  <c r="AW195" i="44" s="1"/>
  <c r="EO54" i="44"/>
  <c r="EO107" i="44"/>
  <c r="EO180" i="44"/>
  <c r="EO88" i="44"/>
  <c r="EO188" i="44"/>
  <c r="EO108" i="44"/>
  <c r="EO177" i="44"/>
  <c r="BM177" i="44" s="1"/>
  <c r="AG177" i="44" s="1"/>
  <c r="AW177" i="44" s="1"/>
  <c r="EO204" i="44"/>
  <c r="EO131" i="44"/>
  <c r="BM29" i="44"/>
  <c r="AG29" i="44" s="1"/>
  <c r="AW29" i="44" s="1"/>
  <c r="BM28" i="44"/>
  <c r="AG28" i="44" s="1"/>
  <c r="AW28" i="44" s="1"/>
  <c r="BM94" i="44" l="1"/>
  <c r="AG94" i="44" s="1"/>
  <c r="AW94" i="44" s="1"/>
  <c r="BM31" i="44"/>
  <c r="AG31" i="44" s="1"/>
  <c r="AW31" i="44" s="1"/>
  <c r="BM32" i="44"/>
  <c r="AG32" i="44" s="1"/>
  <c r="AW32" i="44" s="1"/>
  <c r="BM27" i="44"/>
  <c r="AG27" i="44" s="1"/>
  <c r="AW27" i="44" s="1"/>
  <c r="BM103" i="44"/>
  <c r="AG103" i="44" s="1"/>
  <c r="AW103" i="44" s="1"/>
  <c r="BL226" i="44"/>
  <c r="AF226" i="44" s="1"/>
  <c r="AV226" i="44" s="1"/>
  <c r="BL225" i="44"/>
  <c r="AF225" i="44" s="1"/>
  <c r="AV225" i="44" s="1"/>
  <c r="BL227" i="44"/>
  <c r="AF227" i="44" s="1"/>
  <c r="AV227" i="44" s="1"/>
  <c r="BL224" i="44"/>
  <c r="AF224" i="44" s="1"/>
  <c r="AV224" i="44" s="1"/>
  <c r="BL219" i="44"/>
  <c r="AF219" i="44" s="1"/>
  <c r="AV219" i="44" s="1"/>
  <c r="BL223" i="44"/>
  <c r="AF223" i="44" s="1"/>
  <c r="AV223" i="44" s="1"/>
  <c r="BL217" i="44"/>
  <c r="AF217" i="44" s="1"/>
  <c r="AV217" i="44" s="1"/>
  <c r="BL218" i="44"/>
  <c r="AF218" i="44" s="1"/>
  <c r="AV218" i="44" s="1"/>
  <c r="BL222" i="44"/>
  <c r="AF222" i="44" s="1"/>
  <c r="AV222" i="44" s="1"/>
  <c r="BL221" i="44"/>
  <c r="AF221" i="44" s="1"/>
  <c r="AV221" i="44" s="1"/>
  <c r="BL216" i="44"/>
  <c r="AF216" i="44" s="1"/>
  <c r="AV216" i="44" s="1"/>
  <c r="BL220" i="44"/>
  <c r="AF220" i="44" s="1"/>
  <c r="AV220" i="44" s="1"/>
  <c r="BM225" i="44"/>
  <c r="AG225" i="44" s="1"/>
  <c r="AW225" i="44" s="1"/>
  <c r="BM223" i="44"/>
  <c r="AG223" i="44" s="1"/>
  <c r="AW223" i="44" s="1"/>
  <c r="BM218" i="44"/>
  <c r="AG218" i="44" s="1"/>
  <c r="AW218" i="44" s="1"/>
  <c r="BM220" i="44"/>
  <c r="AG220" i="44" s="1"/>
  <c r="AW220" i="44" s="1"/>
  <c r="BM222" i="44"/>
  <c r="AG222" i="44" s="1"/>
  <c r="AW222" i="44" s="1"/>
  <c r="BM219" i="44"/>
  <c r="AG219" i="44" s="1"/>
  <c r="AW219" i="44" s="1"/>
  <c r="BM227" i="44"/>
  <c r="AG227" i="44" s="1"/>
  <c r="AW227" i="44" s="1"/>
  <c r="BM224" i="44"/>
  <c r="AG224" i="44" s="1"/>
  <c r="AW224" i="44" s="1"/>
  <c r="BM226" i="44"/>
  <c r="AG226" i="44" s="1"/>
  <c r="AW226" i="44" s="1"/>
  <c r="BM221" i="44"/>
  <c r="AG221" i="44" s="1"/>
  <c r="AW221" i="44" s="1"/>
  <c r="BL213" i="44"/>
  <c r="AF213" i="44" s="1"/>
  <c r="AV213" i="44" s="1"/>
  <c r="BL214" i="44"/>
  <c r="AF214" i="44" s="1"/>
  <c r="AV214" i="44" s="1"/>
  <c r="BL212" i="44"/>
  <c r="AF212" i="44" s="1"/>
  <c r="AV212" i="44" s="1"/>
  <c r="BL211" i="44"/>
  <c r="AF211" i="44" s="1"/>
  <c r="AV211" i="44" s="1"/>
  <c r="BL215" i="44"/>
  <c r="AF215" i="44" s="1"/>
  <c r="AV215" i="44" s="1"/>
  <c r="BL210" i="44"/>
  <c r="AF210" i="44" s="1"/>
  <c r="AV210" i="44" s="1"/>
  <c r="BM211" i="44"/>
  <c r="AG211" i="44" s="1"/>
  <c r="AW211" i="44" s="1"/>
  <c r="BM210" i="44"/>
  <c r="AG210" i="44" s="1"/>
  <c r="AW210" i="44" s="1"/>
  <c r="BM217" i="44"/>
  <c r="AG217" i="44" s="1"/>
  <c r="AW217" i="44" s="1"/>
  <c r="BM216" i="44"/>
  <c r="AG216" i="44" s="1"/>
  <c r="AW216" i="44" s="1"/>
  <c r="BM215" i="44"/>
  <c r="AG215" i="44" s="1"/>
  <c r="AW215" i="44" s="1"/>
  <c r="BM214" i="44"/>
  <c r="AG214" i="44" s="1"/>
  <c r="AW214" i="44" s="1"/>
  <c r="BM212" i="44"/>
  <c r="AG212" i="44" s="1"/>
  <c r="AW212" i="44" s="1"/>
  <c r="BM213" i="44"/>
  <c r="AG213" i="44" s="1"/>
  <c r="AW213" i="44" s="1"/>
  <c r="BL63" i="44"/>
  <c r="AF63" i="44" s="1"/>
  <c r="AV63" i="44" s="1"/>
  <c r="BL112" i="44"/>
  <c r="AF112" i="44" s="1"/>
  <c r="AV112" i="44" s="1"/>
  <c r="BL43" i="44"/>
  <c r="AF43" i="44" s="1"/>
  <c r="AV43" i="44" s="1"/>
  <c r="BL31" i="44"/>
  <c r="AF31" i="44" s="1"/>
  <c r="AV31" i="44" s="1"/>
  <c r="BL113" i="44"/>
  <c r="AF113" i="44" s="1"/>
  <c r="AV113" i="44" s="1"/>
  <c r="BL168" i="44"/>
  <c r="AF168" i="44" s="1"/>
  <c r="AV168" i="44" s="1"/>
  <c r="BL69" i="44"/>
  <c r="AF69" i="44" s="1"/>
  <c r="AV69" i="44" s="1"/>
  <c r="BL119" i="44"/>
  <c r="AF119" i="44" s="1"/>
  <c r="AV119" i="44" s="1"/>
  <c r="BL141" i="44"/>
  <c r="AF141" i="44" s="1"/>
  <c r="AV141" i="44" s="1"/>
  <c r="BL170" i="44"/>
  <c r="AF170" i="44" s="1"/>
  <c r="AV170" i="44" s="1"/>
  <c r="BL54" i="44"/>
  <c r="AF54" i="44" s="1"/>
  <c r="AV54" i="44" s="1"/>
  <c r="BL120" i="44"/>
  <c r="AF120" i="44" s="1"/>
  <c r="AV120" i="44" s="1"/>
  <c r="BL46" i="44"/>
  <c r="AF46" i="44" s="1"/>
  <c r="AV46" i="44" s="1"/>
  <c r="BL33" i="44"/>
  <c r="AF33" i="44" s="1"/>
  <c r="AV33" i="44" s="1"/>
  <c r="BL153" i="44"/>
  <c r="AF153" i="44" s="1"/>
  <c r="AV153" i="44" s="1"/>
  <c r="BL29" i="44"/>
  <c r="AF29" i="44" s="1"/>
  <c r="AV29" i="44" s="1"/>
  <c r="BL139" i="44"/>
  <c r="AF139" i="44" s="1"/>
  <c r="AV139" i="44" s="1"/>
  <c r="BL87" i="44"/>
  <c r="AF87" i="44" s="1"/>
  <c r="AV87" i="44" s="1"/>
  <c r="BL71" i="44"/>
  <c r="AF71" i="44" s="1"/>
  <c r="AV71" i="44" s="1"/>
  <c r="BL99" i="44"/>
  <c r="AF99" i="44" s="1"/>
  <c r="AV99" i="44" s="1"/>
  <c r="BL197" i="44"/>
  <c r="AF197" i="44" s="1"/>
  <c r="AV197" i="44" s="1"/>
  <c r="BL206" i="44"/>
  <c r="AF206" i="44" s="1"/>
  <c r="AV206" i="44" s="1"/>
  <c r="BL205" i="44"/>
  <c r="AF205" i="44" s="1"/>
  <c r="AV205" i="44" s="1"/>
  <c r="BL208" i="44"/>
  <c r="AF208" i="44" s="1"/>
  <c r="AV208" i="44" s="1"/>
  <c r="BL209" i="44"/>
  <c r="AF209" i="44" s="1"/>
  <c r="AV209" i="44" s="1"/>
  <c r="BL207" i="44"/>
  <c r="AF207" i="44" s="1"/>
  <c r="AV207" i="44" s="1"/>
  <c r="BL204" i="44"/>
  <c r="AF204" i="44" s="1"/>
  <c r="AV204" i="44" s="1"/>
  <c r="BL198" i="44"/>
  <c r="AF198" i="44" s="1"/>
  <c r="AV198" i="44" s="1"/>
  <c r="BL202" i="44"/>
  <c r="AF202" i="44" s="1"/>
  <c r="AV202" i="44" s="1"/>
  <c r="BL200" i="44"/>
  <c r="AF200" i="44" s="1"/>
  <c r="AV200" i="44" s="1"/>
  <c r="BL201" i="44"/>
  <c r="AF201" i="44" s="1"/>
  <c r="AV201" i="44" s="1"/>
  <c r="BL203" i="44"/>
  <c r="AF203" i="44" s="1"/>
  <c r="AV203" i="44" s="1"/>
  <c r="BL67" i="44"/>
  <c r="AF67" i="44" s="1"/>
  <c r="AV67" i="44" s="1"/>
  <c r="BL164" i="44"/>
  <c r="AF164" i="44" s="1"/>
  <c r="AV164" i="44" s="1"/>
  <c r="BL122" i="44"/>
  <c r="AF122" i="44" s="1"/>
  <c r="AV122" i="44" s="1"/>
  <c r="BL174" i="44"/>
  <c r="AF174" i="44" s="1"/>
  <c r="AV174" i="44" s="1"/>
  <c r="BL175" i="44"/>
  <c r="AF175" i="44" s="1"/>
  <c r="AV175" i="44" s="1"/>
  <c r="BL135" i="44"/>
  <c r="AF135" i="44" s="1"/>
  <c r="AV135" i="44" s="1"/>
  <c r="BL178" i="44"/>
  <c r="AF178" i="44" s="1"/>
  <c r="AV178" i="44" s="1"/>
  <c r="BL32" i="44"/>
  <c r="AF32" i="44" s="1"/>
  <c r="AV32" i="44" s="1"/>
  <c r="BL95" i="44"/>
  <c r="AF95" i="44" s="1"/>
  <c r="AV95" i="44" s="1"/>
  <c r="BL185" i="44"/>
  <c r="AF185" i="44" s="1"/>
  <c r="AV185" i="44" s="1"/>
  <c r="BL190" i="44"/>
  <c r="AF190" i="44" s="1"/>
  <c r="AV190" i="44" s="1"/>
  <c r="BL118" i="44"/>
  <c r="AF118" i="44" s="1"/>
  <c r="AV118" i="44" s="1"/>
  <c r="BL176" i="44"/>
  <c r="AF176" i="44" s="1"/>
  <c r="AV176" i="44" s="1"/>
  <c r="BL40" i="44"/>
  <c r="AF40" i="44" s="1"/>
  <c r="AV40" i="44" s="1"/>
  <c r="BL48" i="44"/>
  <c r="AF48" i="44" s="1"/>
  <c r="AV48" i="44" s="1"/>
  <c r="BL157" i="44"/>
  <c r="AF157" i="44" s="1"/>
  <c r="AV157" i="44" s="1"/>
  <c r="BL129" i="44"/>
  <c r="AF129" i="44" s="1"/>
  <c r="AV129" i="44" s="1"/>
  <c r="BL91" i="44"/>
  <c r="AF91" i="44" s="1"/>
  <c r="AV91" i="44" s="1"/>
  <c r="BL177" i="44"/>
  <c r="AF177" i="44" s="1"/>
  <c r="AV177" i="44" s="1"/>
  <c r="BM207" i="44"/>
  <c r="AG207" i="44" s="1"/>
  <c r="AW207" i="44" s="1"/>
  <c r="BM209" i="44"/>
  <c r="AG209" i="44" s="1"/>
  <c r="AW209" i="44" s="1"/>
  <c r="BM206" i="44"/>
  <c r="AG206" i="44" s="1"/>
  <c r="AW206" i="44" s="1"/>
  <c r="BM208" i="44"/>
  <c r="AG208" i="44" s="1"/>
  <c r="AW208" i="44" s="1"/>
  <c r="BM203" i="44"/>
  <c r="AG203" i="44" s="1"/>
  <c r="AW203" i="44" s="1"/>
  <c r="BM204" i="44"/>
  <c r="AG204" i="44" s="1"/>
  <c r="AW204" i="44" s="1"/>
  <c r="BM205" i="44"/>
  <c r="AG205" i="44" s="1"/>
  <c r="AW205" i="44" s="1"/>
  <c r="BL42" i="44"/>
  <c r="AF42" i="44" s="1"/>
  <c r="AV42" i="44" s="1"/>
  <c r="BL111" i="44"/>
  <c r="AF111" i="44" s="1"/>
  <c r="AV111" i="44" s="1"/>
  <c r="BL92" i="44"/>
  <c r="AF92" i="44" s="1"/>
  <c r="AV92" i="44" s="1"/>
  <c r="BL104" i="44"/>
  <c r="AF104" i="44" s="1"/>
  <c r="AV104" i="44" s="1"/>
  <c r="BL60" i="44"/>
  <c r="AF60" i="44" s="1"/>
  <c r="AV60" i="44" s="1"/>
  <c r="BL189" i="44"/>
  <c r="AF189" i="44" s="1"/>
  <c r="AV189" i="44" s="1"/>
  <c r="BL77" i="44"/>
  <c r="AF77" i="44" s="1"/>
  <c r="AV77" i="44" s="1"/>
  <c r="BL154" i="44"/>
  <c r="AF154" i="44" s="1"/>
  <c r="AV154" i="44" s="1"/>
  <c r="BL101" i="44"/>
  <c r="AF101" i="44" s="1"/>
  <c r="AV101" i="44" s="1"/>
  <c r="BL106" i="44"/>
  <c r="AF106" i="44" s="1"/>
  <c r="AV106" i="44" s="1"/>
  <c r="BL62" i="44"/>
  <c r="AF62" i="44" s="1"/>
  <c r="AV62" i="44" s="1"/>
  <c r="BL73" i="44"/>
  <c r="AF73" i="44" s="1"/>
  <c r="AV73" i="44" s="1"/>
  <c r="BL100" i="44"/>
  <c r="AF100" i="44" s="1"/>
  <c r="AV100" i="44" s="1"/>
  <c r="BL52" i="44"/>
  <c r="AF52" i="44" s="1"/>
  <c r="AV52" i="44" s="1"/>
  <c r="BL39" i="44"/>
  <c r="AF39" i="44" s="1"/>
  <c r="AV39" i="44" s="1"/>
  <c r="BL143" i="44"/>
  <c r="AF143" i="44" s="1"/>
  <c r="AV143" i="44" s="1"/>
  <c r="BL56" i="44"/>
  <c r="AF56" i="44" s="1"/>
  <c r="AV56" i="44" s="1"/>
  <c r="BL55" i="44"/>
  <c r="AF55" i="44" s="1"/>
  <c r="AV55" i="44" s="1"/>
  <c r="BL158" i="44"/>
  <c r="AF158" i="44" s="1"/>
  <c r="AV158" i="44" s="1"/>
  <c r="BL195" i="44"/>
  <c r="AF195" i="44" s="1"/>
  <c r="AV195" i="44" s="1"/>
  <c r="BL169" i="44"/>
  <c r="AF169" i="44" s="1"/>
  <c r="AV169" i="44" s="1"/>
  <c r="BL196" i="44"/>
  <c r="AF196" i="44" s="1"/>
  <c r="AV196" i="44" s="1"/>
  <c r="BL156" i="44"/>
  <c r="AF156" i="44" s="1"/>
  <c r="AV156" i="44" s="1"/>
  <c r="BL148" i="44"/>
  <c r="AF148" i="44" s="1"/>
  <c r="AV148" i="44" s="1"/>
  <c r="BL181" i="44"/>
  <c r="AF181" i="44" s="1"/>
  <c r="AV181" i="44" s="1"/>
  <c r="BL82" i="44"/>
  <c r="AF82" i="44" s="1"/>
  <c r="AV82" i="44" s="1"/>
  <c r="BL137" i="44"/>
  <c r="AF137" i="44" s="1"/>
  <c r="AV137" i="44" s="1"/>
  <c r="BL192" i="44"/>
  <c r="AF192" i="44" s="1"/>
  <c r="AV192" i="44" s="1"/>
  <c r="BL75" i="44"/>
  <c r="AF75" i="44" s="1"/>
  <c r="AV75" i="44" s="1"/>
  <c r="BL51" i="44"/>
  <c r="AF51" i="44" s="1"/>
  <c r="AV51" i="44" s="1"/>
  <c r="BL78" i="44"/>
  <c r="AF78" i="44" s="1"/>
  <c r="AV78" i="44" s="1"/>
  <c r="BL133" i="44"/>
  <c r="AF133" i="44" s="1"/>
  <c r="AV133" i="44" s="1"/>
  <c r="BL159" i="44"/>
  <c r="AF159" i="44" s="1"/>
  <c r="AV159" i="44" s="1"/>
  <c r="BL57" i="44"/>
  <c r="AF57" i="44" s="1"/>
  <c r="AV57" i="44" s="1"/>
  <c r="BL65" i="44"/>
  <c r="AF65" i="44" s="1"/>
  <c r="AV65" i="44" s="1"/>
  <c r="BL150" i="44"/>
  <c r="AF150" i="44" s="1"/>
  <c r="AV150" i="44" s="1"/>
  <c r="BL163" i="44"/>
  <c r="AF163" i="44" s="1"/>
  <c r="AV163" i="44" s="1"/>
  <c r="BM113" i="44"/>
  <c r="AG113" i="44" s="1"/>
  <c r="AW113" i="44" s="1"/>
  <c r="BM33" i="44"/>
  <c r="AG33" i="44" s="1"/>
  <c r="AW33" i="44" s="1"/>
  <c r="BM34" i="44"/>
  <c r="AG34" i="44" s="1"/>
  <c r="AW34" i="44" s="1"/>
  <c r="BM107" i="44"/>
  <c r="AG107" i="44" s="1"/>
  <c r="AW107" i="44" s="1"/>
  <c r="BL193" i="44"/>
  <c r="AF193" i="44" s="1"/>
  <c r="AV193" i="44" s="1"/>
  <c r="BL109" i="44"/>
  <c r="AF109" i="44" s="1"/>
  <c r="AV109" i="44" s="1"/>
  <c r="BL188" i="44"/>
  <c r="AF188" i="44" s="1"/>
  <c r="AV188" i="44" s="1"/>
  <c r="BL34" i="44"/>
  <c r="AF34" i="44" s="1"/>
  <c r="AV34" i="44" s="1"/>
  <c r="BL89" i="44"/>
  <c r="AF89" i="44" s="1"/>
  <c r="AV89" i="44" s="1"/>
  <c r="BL144" i="44"/>
  <c r="AF144" i="44" s="1"/>
  <c r="AV144" i="44" s="1"/>
  <c r="BL107" i="44"/>
  <c r="AF107" i="44" s="1"/>
  <c r="AV107" i="44" s="1"/>
  <c r="BL61" i="44"/>
  <c r="AF61" i="44" s="1"/>
  <c r="AV61" i="44" s="1"/>
  <c r="BL116" i="44"/>
  <c r="AF116" i="44" s="1"/>
  <c r="AV116" i="44" s="1"/>
  <c r="BL166" i="44"/>
  <c r="AF166" i="44" s="1"/>
  <c r="AV166" i="44" s="1"/>
  <c r="BL167" i="44"/>
  <c r="AF167" i="44" s="1"/>
  <c r="AV167" i="44" s="1"/>
  <c r="BL76" i="44"/>
  <c r="AF76" i="44" s="1"/>
  <c r="AV76" i="44" s="1"/>
  <c r="BL130" i="44"/>
  <c r="AF130" i="44" s="1"/>
  <c r="AV130" i="44" s="1"/>
  <c r="BL47" i="44"/>
  <c r="AF47" i="44" s="1"/>
  <c r="AV47" i="44" s="1"/>
  <c r="BL126" i="44"/>
  <c r="AF126" i="44" s="1"/>
  <c r="AV126" i="44" s="1"/>
  <c r="BL183" i="44"/>
  <c r="AF183" i="44" s="1"/>
  <c r="AV183" i="44" s="1"/>
  <c r="BL147" i="44"/>
  <c r="AF147" i="44" s="1"/>
  <c r="AV147" i="44" s="1"/>
  <c r="BL186" i="44"/>
  <c r="AF186" i="44" s="1"/>
  <c r="AV186" i="44" s="1"/>
  <c r="BL191" i="44"/>
  <c r="AF191" i="44" s="1"/>
  <c r="AV191" i="44" s="1"/>
  <c r="BL142" i="44"/>
  <c r="AF142" i="44" s="1"/>
  <c r="AV142" i="44" s="1"/>
  <c r="BL98" i="44"/>
  <c r="AF98" i="44" s="1"/>
  <c r="AV98" i="44" s="1"/>
  <c r="BL28" i="44"/>
  <c r="AF28" i="44" s="1"/>
  <c r="AV28" i="44" s="1"/>
  <c r="BL68" i="44"/>
  <c r="AF68" i="44" s="1"/>
  <c r="AV68" i="44" s="1"/>
  <c r="BL187" i="44"/>
  <c r="AF187" i="44" s="1"/>
  <c r="AV187" i="44" s="1"/>
  <c r="BL152" i="44"/>
  <c r="AF152" i="44" s="1"/>
  <c r="AV152" i="44" s="1"/>
  <c r="BL64" i="44"/>
  <c r="AF64" i="44" s="1"/>
  <c r="AV64" i="44" s="1"/>
  <c r="BL36" i="44"/>
  <c r="AF36" i="44" s="1"/>
  <c r="AV36" i="44" s="1"/>
  <c r="BL79" i="44"/>
  <c r="AF79" i="44" s="1"/>
  <c r="AV79" i="44" s="1"/>
  <c r="BL162" i="44"/>
  <c r="AF162" i="44" s="1"/>
  <c r="AV162" i="44" s="1"/>
  <c r="BL72" i="44"/>
  <c r="AF72" i="44" s="1"/>
  <c r="AV72" i="44" s="1"/>
  <c r="BL138" i="44"/>
  <c r="AF138" i="44" s="1"/>
  <c r="AV138" i="44" s="1"/>
  <c r="BL160" i="44"/>
  <c r="AF160" i="44" s="1"/>
  <c r="AV160" i="44" s="1"/>
  <c r="BL140" i="44"/>
  <c r="AF140" i="44" s="1"/>
  <c r="AV140" i="44" s="1"/>
  <c r="BL149" i="44"/>
  <c r="AF149" i="44" s="1"/>
  <c r="AV149" i="44" s="1"/>
  <c r="BL121" i="44"/>
  <c r="AF121" i="44" s="1"/>
  <c r="AV121" i="44" s="1"/>
  <c r="BL115" i="44"/>
  <c r="AF115" i="44" s="1"/>
  <c r="AV115" i="44" s="1"/>
  <c r="BL105" i="44"/>
  <c r="AF105" i="44" s="1"/>
  <c r="AV105" i="44" s="1"/>
  <c r="BL179" i="44"/>
  <c r="AF179" i="44" s="1"/>
  <c r="AV179" i="44" s="1"/>
  <c r="BL102" i="44"/>
  <c r="AF102" i="44" s="1"/>
  <c r="AV102" i="44" s="1"/>
  <c r="BL88" i="44"/>
  <c r="AF88" i="44" s="1"/>
  <c r="AV88" i="44" s="1"/>
  <c r="BL44" i="44"/>
  <c r="AF44" i="44" s="1"/>
  <c r="AV44" i="44" s="1"/>
  <c r="BL146" i="44"/>
  <c r="AF146" i="44" s="1"/>
  <c r="AV146" i="44" s="1"/>
  <c r="BL173" i="44"/>
  <c r="AF173" i="44" s="1"/>
  <c r="AV173" i="44" s="1"/>
  <c r="BL35" i="44"/>
  <c r="AF35" i="44" s="1"/>
  <c r="AV35" i="44" s="1"/>
  <c r="BL90" i="44"/>
  <c r="AF90" i="44" s="1"/>
  <c r="AV90" i="44" s="1"/>
  <c r="BL37" i="44"/>
  <c r="AF37" i="44" s="1"/>
  <c r="AV37" i="44" s="1"/>
  <c r="BL131" i="44"/>
  <c r="AF131" i="44" s="1"/>
  <c r="AV131" i="44" s="1"/>
  <c r="BL70" i="44"/>
  <c r="AF70" i="44" s="1"/>
  <c r="AV70" i="44" s="1"/>
  <c r="BL125" i="44"/>
  <c r="AF125" i="44" s="1"/>
  <c r="AV125" i="44" s="1"/>
  <c r="BL180" i="44"/>
  <c r="AF180" i="44" s="1"/>
  <c r="AV180" i="44" s="1"/>
  <c r="BL74" i="44"/>
  <c r="AF74" i="44" s="1"/>
  <c r="AV74" i="44" s="1"/>
  <c r="BL184" i="44"/>
  <c r="AF184" i="44" s="1"/>
  <c r="AV184" i="44" s="1"/>
  <c r="BL30" i="44"/>
  <c r="AF30" i="44" s="1"/>
  <c r="AV30" i="44" s="1"/>
  <c r="BL85" i="44"/>
  <c r="AF85" i="44" s="1"/>
  <c r="AV85" i="44" s="1"/>
  <c r="BL41" i="44"/>
  <c r="AF41" i="44" s="1"/>
  <c r="AV41" i="44" s="1"/>
  <c r="BL96" i="44"/>
  <c r="AF96" i="44" s="1"/>
  <c r="AV96" i="44" s="1"/>
  <c r="BL103" i="44"/>
  <c r="AF103" i="44" s="1"/>
  <c r="AV103" i="44" s="1"/>
  <c r="BL165" i="44"/>
  <c r="AF165" i="44" s="1"/>
  <c r="AV165" i="44" s="1"/>
  <c r="BL38" i="44"/>
  <c r="AF38" i="44" s="1"/>
  <c r="AV38" i="44" s="1"/>
  <c r="BL110" i="44"/>
  <c r="AF110" i="44" s="1"/>
  <c r="AV110" i="44" s="1"/>
  <c r="BL194" i="44"/>
  <c r="AF194" i="44" s="1"/>
  <c r="AV194" i="44" s="1"/>
  <c r="BL123" i="44"/>
  <c r="AF123" i="44" s="1"/>
  <c r="AV123" i="44" s="1"/>
  <c r="BL97" i="44"/>
  <c r="AF97" i="44" s="1"/>
  <c r="AV97" i="44" s="1"/>
  <c r="BL53" i="44"/>
  <c r="AF53" i="44" s="1"/>
  <c r="AV53" i="44" s="1"/>
  <c r="BL108" i="44"/>
  <c r="AF108" i="44" s="1"/>
  <c r="AV108" i="44" s="1"/>
  <c r="BL127" i="44"/>
  <c r="AF127" i="44" s="1"/>
  <c r="AV127" i="44" s="1"/>
  <c r="BL182" i="44"/>
  <c r="AF182" i="44" s="1"/>
  <c r="AV182" i="44" s="1"/>
  <c r="BL145" i="44"/>
  <c r="AF145" i="44" s="1"/>
  <c r="AV145" i="44" s="1"/>
  <c r="BL93" i="44"/>
  <c r="AF93" i="44" s="1"/>
  <c r="AV93" i="44" s="1"/>
  <c r="BL49" i="44"/>
  <c r="AF49" i="44" s="1"/>
  <c r="AV49" i="44" s="1"/>
  <c r="BL134" i="44"/>
  <c r="AF134" i="44" s="1"/>
  <c r="AV134" i="44" s="1"/>
  <c r="BL83" i="44"/>
  <c r="AF83" i="44" s="1"/>
  <c r="AV83" i="44" s="1"/>
  <c r="BL84" i="44"/>
  <c r="AF84" i="44" s="1"/>
  <c r="AV84" i="44" s="1"/>
  <c r="BL94" i="44"/>
  <c r="AF94" i="44" s="1"/>
  <c r="AV94" i="44" s="1"/>
  <c r="BL50" i="44"/>
  <c r="AF50" i="44" s="1"/>
  <c r="AV50" i="44" s="1"/>
  <c r="BL171" i="44"/>
  <c r="AF171" i="44" s="1"/>
  <c r="AV171" i="44" s="1"/>
  <c r="BL132" i="44"/>
  <c r="AF132" i="44" s="1"/>
  <c r="AV132" i="44" s="1"/>
  <c r="BL59" i="44"/>
  <c r="AF59" i="44" s="1"/>
  <c r="AV59" i="44" s="1"/>
  <c r="BL81" i="44"/>
  <c r="AF81" i="44" s="1"/>
  <c r="AV81" i="44" s="1"/>
  <c r="BL161" i="44"/>
  <c r="AF161" i="44" s="1"/>
  <c r="AV161" i="44" s="1"/>
  <c r="BL117" i="44"/>
  <c r="AF117" i="44" s="1"/>
  <c r="AV117" i="44" s="1"/>
  <c r="BL172" i="44"/>
  <c r="AF172" i="44" s="1"/>
  <c r="AV172" i="44" s="1"/>
  <c r="BL128" i="44"/>
  <c r="AF128" i="44" s="1"/>
  <c r="AV128" i="44" s="1"/>
  <c r="BL45" i="44"/>
  <c r="AF45" i="44" s="1"/>
  <c r="AV45" i="44" s="1"/>
  <c r="BL136" i="44"/>
  <c r="AF136" i="44" s="1"/>
  <c r="AV136" i="44" s="1"/>
  <c r="BL66" i="44"/>
  <c r="AF66" i="44" s="1"/>
  <c r="AV66" i="44" s="1"/>
  <c r="BL124" i="44"/>
  <c r="AF124" i="44" s="1"/>
  <c r="AV124" i="44" s="1"/>
  <c r="BL80" i="44"/>
  <c r="AF80" i="44" s="1"/>
  <c r="AV80" i="44" s="1"/>
  <c r="BL151" i="44"/>
  <c r="AF151" i="44" s="1"/>
  <c r="AV151" i="44" s="1"/>
  <c r="BL155" i="44"/>
  <c r="AF155" i="44" s="1"/>
  <c r="AV155" i="44" s="1"/>
  <c r="BL114" i="44"/>
  <c r="AF114" i="44" s="1"/>
  <c r="AV114" i="44" s="1"/>
  <c r="BL27" i="44"/>
  <c r="AF27" i="44" s="1"/>
  <c r="AV27" i="44" s="1"/>
  <c r="BM74" i="44"/>
  <c r="AG74" i="44" s="1"/>
  <c r="AW74" i="44" s="1"/>
  <c r="BM139" i="44"/>
  <c r="AG139" i="44" s="1"/>
  <c r="AW139" i="44" s="1"/>
  <c r="BM51" i="44"/>
  <c r="AG51" i="44" s="1"/>
  <c r="AW51" i="44" s="1"/>
  <c r="BM117" i="44"/>
  <c r="AG117" i="44" s="1"/>
  <c r="AW117" i="44" s="1"/>
  <c r="BM123" i="44"/>
  <c r="AG123" i="44" s="1"/>
  <c r="AW123" i="44" s="1"/>
  <c r="BM81" i="44"/>
  <c r="AG81" i="44" s="1"/>
  <c r="AW81" i="44" s="1"/>
  <c r="BM186" i="44"/>
  <c r="AG186" i="44" s="1"/>
  <c r="AW186" i="44" s="1"/>
  <c r="BM108" i="44"/>
  <c r="AG108" i="44" s="1"/>
  <c r="AW108" i="44" s="1"/>
  <c r="BM41" i="44"/>
  <c r="AG41" i="44" s="1"/>
  <c r="AW41" i="44" s="1"/>
  <c r="BM181" i="44"/>
  <c r="AG181" i="44" s="1"/>
  <c r="AW181" i="44" s="1"/>
  <c r="BM109" i="44"/>
  <c r="AG109" i="44" s="1"/>
  <c r="AW109" i="44" s="1"/>
  <c r="BM56" i="44"/>
  <c r="AG56" i="44" s="1"/>
  <c r="AW56" i="44" s="1"/>
  <c r="BM201" i="44"/>
  <c r="AG201" i="44" s="1"/>
  <c r="AW201" i="44" s="1"/>
  <c r="BM129" i="44"/>
  <c r="AG129" i="44" s="1"/>
  <c r="AW129" i="44" s="1"/>
  <c r="BM57" i="44"/>
  <c r="AG57" i="44" s="1"/>
  <c r="AW57" i="44" s="1"/>
  <c r="BM40" i="44"/>
  <c r="AG40" i="44" s="1"/>
  <c r="AW40" i="44" s="1"/>
  <c r="BM84" i="44"/>
  <c r="AG84" i="44" s="1"/>
  <c r="AW84" i="44" s="1"/>
  <c r="BM116" i="44"/>
  <c r="AG116" i="44" s="1"/>
  <c r="AW116" i="44" s="1"/>
  <c r="BM54" i="44"/>
  <c r="AG54" i="44" s="1"/>
  <c r="AW54" i="44" s="1"/>
  <c r="BM136" i="44"/>
  <c r="AG136" i="44" s="1"/>
  <c r="AW136" i="44" s="1"/>
  <c r="BM120" i="44"/>
  <c r="AG120" i="44" s="1"/>
  <c r="AW120" i="44" s="1"/>
  <c r="BM63" i="44"/>
  <c r="AG63" i="44" s="1"/>
  <c r="AW63" i="44" s="1"/>
  <c r="BM149" i="44"/>
  <c r="AG149" i="44" s="1"/>
  <c r="AW149" i="44" s="1"/>
  <c r="BM114" i="44"/>
  <c r="AG114" i="44" s="1"/>
  <c r="AW114" i="44" s="1"/>
  <c r="BM93" i="44"/>
  <c r="AG93" i="44" s="1"/>
  <c r="AW93" i="44" s="1"/>
  <c r="BM53" i="44"/>
  <c r="AG53" i="44" s="1"/>
  <c r="AW53" i="44" s="1"/>
  <c r="BM69" i="44"/>
  <c r="AG69" i="44" s="1"/>
  <c r="AW69" i="44" s="1"/>
  <c r="BM145" i="44"/>
  <c r="AG145" i="44" s="1"/>
  <c r="AW145" i="44" s="1"/>
  <c r="BM165" i="44"/>
  <c r="AG165" i="44" s="1"/>
  <c r="AW165" i="44" s="1"/>
  <c r="BM124" i="44"/>
  <c r="AG124" i="44" s="1"/>
  <c r="AW124" i="44" s="1"/>
  <c r="BM142" i="44"/>
  <c r="AG142" i="44" s="1"/>
  <c r="AW142" i="44" s="1"/>
  <c r="BM115" i="44"/>
  <c r="AG115" i="44" s="1"/>
  <c r="AW115" i="44" s="1"/>
  <c r="BM111" i="44"/>
  <c r="AG111" i="44" s="1"/>
  <c r="AW111" i="44" s="1"/>
  <c r="BM39" i="44"/>
  <c r="AG39" i="44" s="1"/>
  <c r="AW39" i="44" s="1"/>
  <c r="BM185" i="44"/>
  <c r="AG185" i="44" s="1"/>
  <c r="AW185" i="44" s="1"/>
  <c r="BM171" i="44"/>
  <c r="AG171" i="44" s="1"/>
  <c r="AW171" i="44" s="1"/>
  <c r="BM58" i="44"/>
  <c r="AG58" i="44" s="1"/>
  <c r="AW58" i="44" s="1"/>
  <c r="BM141" i="44"/>
  <c r="AG141" i="44" s="1"/>
  <c r="AW141" i="44" s="1"/>
  <c r="BM182" i="44"/>
  <c r="AG182" i="44" s="1"/>
  <c r="AW182" i="44" s="1"/>
  <c r="BM90" i="44"/>
  <c r="AG90" i="44" s="1"/>
  <c r="AW90" i="44" s="1"/>
  <c r="BM135" i="44"/>
  <c r="AG135" i="44" s="1"/>
  <c r="AW135" i="44" s="1"/>
  <c r="BM173" i="44"/>
  <c r="AG173" i="44" s="1"/>
  <c r="AW173" i="44" s="1"/>
  <c r="BM158" i="44"/>
  <c r="AG158" i="44" s="1"/>
  <c r="AW158" i="44" s="1"/>
  <c r="BM146" i="44"/>
  <c r="AG146" i="44" s="1"/>
  <c r="AW146" i="44" s="1"/>
  <c r="BM77" i="44"/>
  <c r="AG77" i="44" s="1"/>
  <c r="AW77" i="44" s="1"/>
  <c r="BM133" i="44"/>
  <c r="AG133" i="44" s="1"/>
  <c r="AW133" i="44" s="1"/>
  <c r="BM44" i="44"/>
  <c r="AG44" i="44" s="1"/>
  <c r="AW44" i="44" s="1"/>
  <c r="BM118" i="44"/>
  <c r="AG118" i="44" s="1"/>
  <c r="AW118" i="44" s="1"/>
  <c r="BM95" i="44"/>
  <c r="AG95" i="44" s="1"/>
  <c r="AW95" i="44" s="1"/>
  <c r="BM148" i="44"/>
  <c r="AG148" i="44" s="1"/>
  <c r="AW148" i="44" s="1"/>
  <c r="BM131" i="44"/>
  <c r="AG131" i="44" s="1"/>
  <c r="AW131" i="44" s="1"/>
  <c r="BM188" i="44"/>
  <c r="AG188" i="44" s="1"/>
  <c r="AW188" i="44" s="1"/>
  <c r="BM150" i="44"/>
  <c r="AG150" i="44" s="1"/>
  <c r="AW150" i="44" s="1"/>
  <c r="BM97" i="44"/>
  <c r="AG97" i="44" s="1"/>
  <c r="AW97" i="44" s="1"/>
  <c r="BM43" i="44"/>
  <c r="AG43" i="44" s="1"/>
  <c r="AW43" i="44" s="1"/>
  <c r="BM86" i="44"/>
  <c r="AG86" i="44" s="1"/>
  <c r="AW86" i="44" s="1"/>
  <c r="BM152" i="44"/>
  <c r="AG152" i="44" s="1"/>
  <c r="AW152" i="44" s="1"/>
  <c r="BM88" i="44"/>
  <c r="AG88" i="44" s="1"/>
  <c r="AW88" i="44" s="1"/>
  <c r="BM127" i="44"/>
  <c r="AG127" i="44" s="1"/>
  <c r="AW127" i="44" s="1"/>
  <c r="BM132" i="44"/>
  <c r="AG132" i="44" s="1"/>
  <c r="AW132" i="44" s="1"/>
  <c r="BM37" i="44"/>
  <c r="AG37" i="44" s="1"/>
  <c r="AW37" i="44" s="1"/>
  <c r="BM76" i="44"/>
  <c r="AG76" i="44" s="1"/>
  <c r="AW76" i="44" s="1"/>
  <c r="BM174" i="44"/>
  <c r="AG174" i="44" s="1"/>
  <c r="AW174" i="44" s="1"/>
  <c r="BM47" i="44"/>
  <c r="AG47" i="44" s="1"/>
  <c r="AW47" i="44" s="1"/>
  <c r="BM121" i="44"/>
  <c r="AG121" i="44" s="1"/>
  <c r="AW121" i="44" s="1"/>
  <c r="BM68" i="44"/>
  <c r="AG68" i="44" s="1"/>
  <c r="AW68" i="44" s="1"/>
  <c r="BM78" i="44"/>
  <c r="AG78" i="44" s="1"/>
  <c r="AW78" i="44" s="1"/>
  <c r="BM83" i="44"/>
  <c r="AG83" i="44" s="1"/>
  <c r="AW83" i="44" s="1"/>
  <c r="BM175" i="44"/>
  <c r="AG175" i="44" s="1"/>
  <c r="AW175" i="44" s="1"/>
  <c r="BM106" i="44"/>
  <c r="AG106" i="44" s="1"/>
  <c r="AW106" i="44" s="1"/>
  <c r="BM104" i="44"/>
  <c r="AG104" i="44" s="1"/>
  <c r="AW104" i="44" s="1"/>
  <c r="BM59" i="44"/>
  <c r="AG59" i="44" s="1"/>
  <c r="AW59" i="44" s="1"/>
  <c r="BM65" i="44"/>
  <c r="AG65" i="44" s="1"/>
  <c r="AW65" i="44" s="1"/>
  <c r="BM137" i="44"/>
  <c r="AG137" i="44" s="1"/>
  <c r="AW137" i="44" s="1"/>
  <c r="BM167" i="44"/>
  <c r="AG167" i="44" s="1"/>
  <c r="AW167" i="44" s="1"/>
  <c r="BM75" i="44"/>
  <c r="AG75" i="44" s="1"/>
  <c r="AW75" i="44" s="1"/>
  <c r="BM79" i="44"/>
  <c r="AG79" i="44" s="1"/>
  <c r="AW79" i="44" s="1"/>
  <c r="BM178" i="44"/>
  <c r="AG178" i="44" s="1"/>
  <c r="AW178" i="44" s="1"/>
  <c r="BM89" i="44"/>
  <c r="AG89" i="44" s="1"/>
  <c r="AW89" i="44" s="1"/>
  <c r="BM49" i="44"/>
  <c r="AG49" i="44" s="1"/>
  <c r="AW49" i="44" s="1"/>
  <c r="BM162" i="44"/>
  <c r="AG162" i="44" s="1"/>
  <c r="AW162" i="44" s="1"/>
  <c r="BM112" i="44"/>
  <c r="AG112" i="44" s="1"/>
  <c r="AW112" i="44" s="1"/>
  <c r="BM46" i="44"/>
  <c r="AG46" i="44" s="1"/>
  <c r="AW46" i="44" s="1"/>
  <c r="BM192" i="44"/>
  <c r="AG192" i="44" s="1"/>
  <c r="AW192" i="44" s="1"/>
  <c r="BM156" i="44"/>
  <c r="AG156" i="44" s="1"/>
  <c r="AW156" i="44" s="1"/>
  <c r="BM176" i="44"/>
  <c r="AG176" i="44" s="1"/>
  <c r="AW176" i="44" s="1"/>
  <c r="BM119" i="44"/>
  <c r="AG119" i="44" s="1"/>
  <c r="AW119" i="44" s="1"/>
  <c r="BM172" i="44"/>
  <c r="AG172" i="44" s="1"/>
  <c r="AW172" i="44" s="1"/>
  <c r="BM151" i="44"/>
  <c r="AG151" i="44" s="1"/>
  <c r="AW151" i="44" s="1"/>
  <c r="BM38" i="44"/>
  <c r="AG38" i="44" s="1"/>
  <c r="AW38" i="44" s="1"/>
  <c r="BM197" i="44"/>
  <c r="AG197" i="44" s="1"/>
  <c r="AW197" i="44" s="1"/>
  <c r="BM48" i="44"/>
  <c r="AG48" i="44" s="1"/>
  <c r="AW48" i="44" s="1"/>
  <c r="BM164" i="44"/>
  <c r="AG164" i="44" s="1"/>
  <c r="AW164" i="44" s="1"/>
  <c r="BM91" i="44"/>
  <c r="AG91" i="44" s="1"/>
  <c r="AW91" i="44" s="1"/>
  <c r="BM190" i="44"/>
  <c r="AG190" i="44" s="1"/>
  <c r="AW190" i="44" s="1"/>
  <c r="BM66" i="44"/>
  <c r="AG66" i="44" s="1"/>
  <c r="AW66" i="44" s="1"/>
  <c r="BM168" i="44"/>
  <c r="AG168" i="44" s="1"/>
  <c r="AW168" i="44" s="1"/>
  <c r="BM125" i="44"/>
  <c r="AG125" i="44" s="1"/>
  <c r="AW125" i="44" s="1"/>
  <c r="BM62" i="44"/>
  <c r="AG62" i="44" s="1"/>
  <c r="AW62" i="44" s="1"/>
  <c r="BM71" i="44"/>
  <c r="AG71" i="44" s="1"/>
  <c r="AW71" i="44" s="1"/>
  <c r="BM140" i="44"/>
  <c r="AG140" i="44" s="1"/>
  <c r="AW140" i="44" s="1"/>
  <c r="BM144" i="44"/>
  <c r="AG144" i="44" s="1"/>
  <c r="AW144" i="44" s="1"/>
  <c r="BM179" i="44"/>
  <c r="AG179" i="44" s="1"/>
  <c r="AW179" i="44" s="1"/>
  <c r="BM153" i="44"/>
  <c r="AG153" i="44" s="1"/>
  <c r="AW153" i="44" s="1"/>
  <c r="BM169" i="44"/>
  <c r="AG169" i="44" s="1"/>
  <c r="AW169" i="44" s="1"/>
  <c r="BM183" i="44"/>
  <c r="AG183" i="44" s="1"/>
  <c r="AW183" i="44" s="1"/>
  <c r="BM72" i="44"/>
  <c r="AG72" i="44" s="1"/>
  <c r="AW72" i="44" s="1"/>
  <c r="BM85" i="44"/>
  <c r="AG85" i="44" s="1"/>
  <c r="AW85" i="44" s="1"/>
  <c r="BM110" i="44"/>
  <c r="AG110" i="44" s="1"/>
  <c r="AW110" i="44" s="1"/>
  <c r="BM191" i="44"/>
  <c r="AG191" i="44" s="1"/>
  <c r="AW191" i="44" s="1"/>
  <c r="BM99" i="44"/>
  <c r="AG99" i="44" s="1"/>
  <c r="AW99" i="44" s="1"/>
  <c r="BM200" i="44"/>
  <c r="AG200" i="44" s="1"/>
  <c r="AW200" i="44" s="1"/>
  <c r="BM161" i="44"/>
  <c r="AG161" i="44" s="1"/>
  <c r="AW161" i="44" s="1"/>
  <c r="BM198" i="44"/>
  <c r="AG198" i="44" s="1"/>
  <c r="AW198" i="44" s="1"/>
  <c r="BM134" i="44"/>
  <c r="AG134" i="44" s="1"/>
  <c r="AW134" i="44" s="1"/>
  <c r="BM154" i="44"/>
  <c r="AG154" i="44" s="1"/>
  <c r="AW154" i="44" s="1"/>
  <c r="BM98" i="44"/>
  <c r="AG98" i="44" s="1"/>
  <c r="AW98" i="44" s="1"/>
  <c r="BM52" i="44"/>
  <c r="AG52" i="44" s="1"/>
  <c r="AW52" i="44" s="1"/>
  <c r="BM128" i="44"/>
  <c r="AG128" i="44" s="1"/>
  <c r="AW128" i="44" s="1"/>
  <c r="BM147" i="44"/>
  <c r="AG147" i="44" s="1"/>
  <c r="AW147" i="44" s="1"/>
  <c r="BM73" i="44"/>
  <c r="AG73" i="44" s="1"/>
  <c r="AW73" i="44" s="1"/>
  <c r="BM157" i="44"/>
  <c r="AG157" i="44" s="1"/>
  <c r="AW157" i="44" s="1"/>
  <c r="BM96" i="44"/>
  <c r="AG96" i="44" s="1"/>
  <c r="AW96" i="44" s="1"/>
  <c r="BM61" i="44"/>
  <c r="AG61" i="44" s="1"/>
  <c r="AW61" i="44" s="1"/>
  <c r="BM87" i="44"/>
  <c r="AG87" i="44" s="1"/>
  <c r="AW87" i="44" s="1"/>
  <c r="BM196" i="44"/>
  <c r="AG196" i="44" s="1"/>
  <c r="AW196" i="44" s="1"/>
  <c r="BM159" i="44"/>
  <c r="AG159" i="44" s="1"/>
  <c r="AW159" i="44" s="1"/>
  <c r="BM64" i="44"/>
  <c r="AG64" i="44" s="1"/>
  <c r="AW64" i="44" s="1"/>
  <c r="BM189" i="44"/>
  <c r="AG189" i="44" s="1"/>
  <c r="AW189" i="44" s="1"/>
  <c r="BM202" i="44"/>
  <c r="AG202" i="44" s="1"/>
  <c r="AW202" i="44" s="1"/>
  <c r="BM143" i="44"/>
  <c r="AG143" i="44" s="1"/>
  <c r="AW143" i="44" s="1"/>
  <c r="BM130" i="44"/>
  <c r="AG130" i="44" s="1"/>
  <c r="AW130" i="44" s="1"/>
  <c r="BM138" i="44"/>
  <c r="AG138" i="44" s="1"/>
  <c r="AW138" i="44" s="1"/>
  <c r="BM187" i="44"/>
  <c r="AG187" i="44" s="1"/>
  <c r="AW187" i="44" s="1"/>
  <c r="BM101" i="44"/>
  <c r="AG101" i="44" s="1"/>
  <c r="AW101" i="44" s="1"/>
  <c r="BM45" i="44"/>
  <c r="AG45" i="44" s="1"/>
  <c r="AW45" i="44" s="1"/>
  <c r="BM30" i="44"/>
  <c r="AG30" i="44" s="1"/>
  <c r="AW30" i="44" s="1"/>
  <c r="BM82" i="44"/>
  <c r="AG82" i="44" s="1"/>
  <c r="AW82" i="44" s="1"/>
  <c r="BM50" i="44"/>
  <c r="AG50" i="44" s="1"/>
  <c r="AW50" i="44" s="1"/>
  <c r="BM166" i="44"/>
  <c r="AG166" i="44" s="1"/>
  <c r="AW166" i="44" s="1"/>
  <c r="BM60" i="44"/>
  <c r="AG60" i="44" s="1"/>
  <c r="AW60" i="44" s="1"/>
  <c r="BM199" i="44"/>
  <c r="AG199" i="44" s="1"/>
  <c r="AW199" i="44" s="1"/>
  <c r="BM194" i="44"/>
  <c r="AG194" i="44" s="1"/>
  <c r="AW194" i="44" s="1"/>
  <c r="BM155" i="44"/>
  <c r="AG155" i="44" s="1"/>
  <c r="AW155" i="44" s="1"/>
  <c r="BM67" i="44"/>
  <c r="AG67" i="44" s="1"/>
  <c r="AW67" i="44" s="1"/>
  <c r="BM105" i="44"/>
  <c r="AG105" i="44" s="1"/>
  <c r="AW105" i="44" s="1"/>
  <c r="BM42" i="44"/>
  <c r="AG42" i="44" s="1"/>
  <c r="AW42" i="44" s="1"/>
  <c r="BM180" i="44"/>
  <c r="AG180" i="44" s="1"/>
  <c r="AW180" i="44" s="1"/>
  <c r="BM35" i="44"/>
  <c r="AG35" i="44" s="1"/>
  <c r="AW35" i="44" s="1"/>
  <c r="BM170" i="44"/>
  <c r="AG170" i="44" s="1"/>
  <c r="AW170" i="44" s="1"/>
  <c r="BM70" i="44"/>
  <c r="AG70" i="44" s="1"/>
  <c r="AW70" i="44" s="1"/>
  <c r="BM92" i="44"/>
  <c r="AG92" i="44" s="1"/>
  <c r="AW92" i="44" s="1"/>
  <c r="BM184" i="44"/>
  <c r="AG184" i="44" s="1"/>
  <c r="AW184" i="44" s="1"/>
  <c r="BM122" i="44"/>
  <c r="AG122" i="44" s="1"/>
  <c r="AW122" i="44" s="1"/>
  <c r="BM36" i="44"/>
  <c r="AG36" i="44" s="1"/>
  <c r="AW36" i="44" s="1"/>
  <c r="BM55" i="44"/>
  <c r="AG55" i="44" s="1"/>
  <c r="AW55" i="44" s="1"/>
  <c r="P2" i="44" l="1"/>
  <c r="Q2" i="44"/>
  <c r="AG26" i="44" l="1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JJ89" i="44" s="1"/>
  <c r="IT112" i="44"/>
  <c r="JJ112" i="44" s="1"/>
  <c r="IJ147" i="44"/>
  <c r="IZ147" i="44" s="1"/>
  <c r="IJ158" i="44"/>
  <c r="IZ158" i="44" s="1"/>
  <c r="IO197" i="44"/>
  <c r="JE197" i="44" s="1"/>
  <c r="II95" i="44"/>
  <c r="II120" i="44"/>
  <c r="II57" i="44"/>
  <c r="IN46" i="44"/>
  <c r="JD46" i="44" s="1"/>
  <c r="IN32" i="44"/>
  <c r="JD32" i="44" s="1"/>
  <c r="IN129" i="44"/>
  <c r="JD129" i="44" s="1"/>
  <c r="IS184" i="44"/>
  <c r="JI184" i="44" s="1"/>
  <c r="IS126" i="44"/>
  <c r="JI126" i="44" s="1"/>
  <c r="IS146" i="44"/>
  <c r="JI146" i="44" s="1"/>
  <c r="IL104" i="44"/>
  <c r="JB104" i="44" s="1"/>
  <c r="IL173" i="44"/>
  <c r="JB173" i="44" s="1"/>
  <c r="IM130" i="44"/>
  <c r="JC130" i="44" s="1"/>
  <c r="IM63" i="44"/>
  <c r="JC63" i="44" s="1"/>
  <c r="IR153" i="44"/>
  <c r="JH153" i="44" s="1"/>
  <c r="IR50" i="44"/>
  <c r="JH50" i="44" s="1"/>
  <c r="IR169" i="44"/>
  <c r="JH169" i="44" s="1"/>
  <c r="IP153" i="44"/>
  <c r="JF153" i="44" s="1"/>
  <c r="IP206" i="44"/>
  <c r="JF206" i="44" s="1"/>
  <c r="IP134" i="44"/>
  <c r="JF134" i="44" s="1"/>
  <c r="IQ147" i="44"/>
  <c r="JG147" i="44" s="1"/>
  <c r="IQ146" i="44"/>
  <c r="JG146" i="44" s="1"/>
  <c r="IQ106" i="44"/>
  <c r="JG106" i="44" s="1"/>
  <c r="IK53" i="44"/>
  <c r="JA53" i="44" s="1"/>
  <c r="IK159" i="44"/>
  <c r="JA159" i="44" s="1"/>
  <c r="IK105" i="44"/>
  <c r="JA105" i="44" s="1"/>
  <c r="IK163" i="44"/>
  <c r="JA163" i="44" s="1"/>
  <c r="HS140" i="44"/>
  <c r="HS33" i="44"/>
  <c r="HS195" i="44"/>
  <c r="HS50" i="44"/>
  <c r="HS68" i="44"/>
  <c r="HS66" i="44"/>
  <c r="HS166" i="44"/>
  <c r="HS128" i="44"/>
  <c r="HS80" i="44"/>
  <c r="HS174" i="44"/>
  <c r="HS114" i="44"/>
  <c r="HS45" i="44"/>
  <c r="HS162" i="44"/>
  <c r="II173" i="44"/>
  <c r="IS144" i="44"/>
  <c r="JI144" i="44" s="1"/>
  <c r="IN45" i="44"/>
  <c r="JD45" i="44" s="1"/>
  <c r="IJ59" i="44"/>
  <c r="IZ59" i="44" s="1"/>
  <c r="IQ44" i="44"/>
  <c r="JG44" i="44" s="1"/>
  <c r="IR196" i="44"/>
  <c r="JH196" i="44" s="1"/>
  <c r="IM96" i="44"/>
  <c r="JC96" i="44" s="1"/>
  <c r="IK137" i="44"/>
  <c r="JA137" i="44" s="1"/>
  <c r="IU49" i="44"/>
  <c r="JK49" i="44" s="1"/>
  <c r="IU84" i="44"/>
  <c r="JK84" i="44" s="1"/>
  <c r="IU199" i="44"/>
  <c r="JK199" i="44" s="1"/>
  <c r="IU119" i="44"/>
  <c r="JK119" i="44" s="1"/>
  <c r="IU67" i="44"/>
  <c r="JK67" i="44" s="1"/>
  <c r="IU205" i="44"/>
  <c r="JK205" i="44" s="1"/>
  <c r="IU97" i="44"/>
  <c r="JK97" i="44" s="1"/>
  <c r="IU164" i="44"/>
  <c r="JK164" i="44" s="1"/>
  <c r="IU80" i="44"/>
  <c r="JK80" i="44" s="1"/>
  <c r="IU176" i="44"/>
  <c r="JK176" i="44" s="1"/>
  <c r="IU81" i="44"/>
  <c r="JK81" i="44" s="1"/>
  <c r="IU136" i="44"/>
  <c r="JK136" i="44" s="1"/>
  <c r="IU134" i="44"/>
  <c r="JK134" i="44" s="1"/>
  <c r="IU118" i="44"/>
  <c r="JK118" i="44" s="1"/>
  <c r="IU34" i="44"/>
  <c r="JK34" i="44" s="1"/>
  <c r="IU193" i="44"/>
  <c r="JK193" i="44" s="1"/>
  <c r="IU195" i="44"/>
  <c r="JK195" i="44" s="1"/>
  <c r="IU168" i="44"/>
  <c r="JK168" i="44" s="1"/>
  <c r="IU201" i="44"/>
  <c r="JK201" i="44" s="1"/>
  <c r="IU187" i="44"/>
  <c r="JK187" i="44" s="1"/>
  <c r="IU48" i="44"/>
  <c r="JK48" i="44" s="1"/>
  <c r="IU44" i="44"/>
  <c r="JK44" i="44" s="1"/>
  <c r="IU83" i="44"/>
  <c r="JK83" i="44" s="1"/>
  <c r="IU153" i="44"/>
  <c r="JK153" i="44" s="1"/>
  <c r="IU149" i="44"/>
  <c r="JK149" i="44" s="1"/>
  <c r="IU158" i="44"/>
  <c r="JK158" i="44" s="1"/>
  <c r="IU98" i="44"/>
  <c r="JK98" i="44" s="1"/>
  <c r="IU141" i="44"/>
  <c r="JK141" i="44" s="1"/>
  <c r="IU30" i="44"/>
  <c r="JK30" i="44" s="1"/>
  <c r="IU200" i="44"/>
  <c r="JK200" i="44" s="1"/>
  <c r="IU37" i="44"/>
  <c r="JK37" i="44" s="1"/>
  <c r="IU138" i="44"/>
  <c r="JK138" i="44" s="1"/>
  <c r="IU117" i="44"/>
  <c r="JK117" i="44" s="1"/>
  <c r="IU197" i="44"/>
  <c r="JK197" i="44" s="1"/>
  <c r="IU203" i="44"/>
  <c r="JK203" i="44" s="1"/>
  <c r="IU144" i="44"/>
  <c r="JK144" i="44" s="1"/>
  <c r="IU174" i="44"/>
  <c r="JK174" i="44" s="1"/>
  <c r="IU68" i="44"/>
  <c r="JK68" i="44" s="1"/>
  <c r="IU56" i="44"/>
  <c r="JK56" i="44" s="1"/>
  <c r="IU151" i="44"/>
  <c r="JK151" i="44" s="1"/>
  <c r="IU76" i="44"/>
  <c r="JK76" i="44" s="1"/>
  <c r="IU70" i="44"/>
  <c r="JK70" i="44" s="1"/>
  <c r="IU110" i="44"/>
  <c r="JK110" i="44" s="1"/>
  <c r="IU106" i="44"/>
  <c r="JK106" i="44" s="1"/>
  <c r="IU196" i="44"/>
  <c r="JK196" i="44" s="1"/>
  <c r="IU146" i="44"/>
  <c r="JK146" i="44" s="1"/>
  <c r="IU95" i="44"/>
  <c r="JK95" i="44" s="1"/>
  <c r="IU127" i="44"/>
  <c r="JK127" i="44" s="1"/>
  <c r="IU112" i="44"/>
  <c r="JK112" i="44" s="1"/>
  <c r="IU142" i="44"/>
  <c r="JK142" i="44" s="1"/>
  <c r="IU31" i="44"/>
  <c r="JK31" i="44" s="1"/>
  <c r="IU182" i="44"/>
  <c r="JK182" i="44" s="1"/>
  <c r="IU54" i="44"/>
  <c r="JK54" i="44" s="1"/>
  <c r="IU169" i="44"/>
  <c r="JK169" i="44" s="1"/>
  <c r="IU184" i="44"/>
  <c r="JK184" i="44" s="1"/>
  <c r="IU162" i="44"/>
  <c r="JK162" i="44" s="1"/>
  <c r="IU92" i="44"/>
  <c r="JK92" i="44" s="1"/>
  <c r="IU123" i="44"/>
  <c r="JK123" i="44" s="1"/>
  <c r="IU133" i="44"/>
  <c r="JK133" i="44" s="1"/>
  <c r="IU100" i="44"/>
  <c r="JK100" i="44" s="1"/>
  <c r="IU108" i="44"/>
  <c r="JK108" i="44" s="1"/>
  <c r="IU175" i="44"/>
  <c r="JK175" i="44" s="1"/>
  <c r="IU46" i="44"/>
  <c r="JK46" i="44" s="1"/>
  <c r="IU159" i="44"/>
  <c r="JK159" i="44" s="1"/>
  <c r="IU43" i="44"/>
  <c r="JK43" i="44" s="1"/>
  <c r="IU47" i="44"/>
  <c r="JK47" i="44" s="1"/>
  <c r="IU51" i="44"/>
  <c r="JK51" i="44" s="1"/>
  <c r="IU206" i="44"/>
  <c r="JK206" i="44" s="1"/>
  <c r="IU91" i="44"/>
  <c r="JK91" i="44" s="1"/>
  <c r="IU105" i="44"/>
  <c r="JK105" i="44" s="1"/>
  <c r="IU35" i="44"/>
  <c r="JK35" i="44" s="1"/>
  <c r="IU170" i="44"/>
  <c r="JK170" i="44" s="1"/>
  <c r="IU71" i="44"/>
  <c r="JK71" i="44" s="1"/>
  <c r="IU99" i="44"/>
  <c r="JK99" i="44" s="1"/>
  <c r="IU172" i="44"/>
  <c r="JK172" i="44" s="1"/>
  <c r="IU126" i="44"/>
  <c r="JK126" i="44" s="1"/>
  <c r="IU148" i="44"/>
  <c r="JK148" i="44" s="1"/>
  <c r="IU191" i="44"/>
  <c r="JK191" i="44" s="1"/>
  <c r="IU64" i="44"/>
  <c r="JK64" i="44" s="1"/>
  <c r="IU163" i="44"/>
  <c r="JK163" i="44" s="1"/>
  <c r="IU157" i="44"/>
  <c r="JK157" i="44" s="1"/>
  <c r="IU59" i="44"/>
  <c r="JK59" i="44" s="1"/>
  <c r="IU73" i="44"/>
  <c r="JK73" i="44" s="1"/>
  <c r="IU204" i="44"/>
  <c r="JK204" i="44" s="1"/>
  <c r="IU42" i="44"/>
  <c r="JK42" i="44" s="1"/>
  <c r="IU72" i="44"/>
  <c r="JK72" i="44" s="1"/>
  <c r="IU52" i="44"/>
  <c r="JK52" i="44" s="1"/>
  <c r="IU179" i="44"/>
  <c r="JK179" i="44" s="1"/>
  <c r="IU109" i="44"/>
  <c r="JK109" i="44" s="1"/>
  <c r="IU190" i="44"/>
  <c r="JK190" i="44" s="1"/>
  <c r="IU75" i="44"/>
  <c r="JK75" i="44" s="1"/>
  <c r="IU29" i="44"/>
  <c r="JK29" i="44" s="1"/>
  <c r="IU156" i="44"/>
  <c r="JK156" i="44" s="1"/>
  <c r="IU93" i="44"/>
  <c r="JK93" i="44" s="1"/>
  <c r="IU111" i="44"/>
  <c r="JK111" i="44" s="1"/>
  <c r="IU77" i="44"/>
  <c r="JK77" i="44" s="1"/>
  <c r="IU198" i="44"/>
  <c r="JK198" i="44" s="1"/>
  <c r="IU36" i="44"/>
  <c r="JK36" i="44" s="1"/>
  <c r="IU183" i="44"/>
  <c r="JK183" i="44" s="1"/>
  <c r="IU137" i="44"/>
  <c r="JK137" i="44" s="1"/>
  <c r="IU74" i="44"/>
  <c r="JK74" i="44" s="1"/>
  <c r="IU189" i="44"/>
  <c r="JK189" i="44" s="1"/>
  <c r="IU103" i="44"/>
  <c r="JK103" i="44" s="1"/>
  <c r="IU69" i="44"/>
  <c r="JK69" i="44" s="1"/>
  <c r="IU154" i="44"/>
  <c r="JK154" i="44" s="1"/>
  <c r="IU173" i="44"/>
  <c r="JK173" i="44" s="1"/>
  <c r="IU167" i="44"/>
  <c r="JK167" i="44" s="1"/>
  <c r="IU39" i="44"/>
  <c r="JK39" i="44" s="1"/>
  <c r="IU194" i="44"/>
  <c r="JK194" i="44" s="1"/>
  <c r="IU50" i="44"/>
  <c r="JK50" i="44" s="1"/>
  <c r="IU181" i="44"/>
  <c r="JK181" i="44" s="1"/>
  <c r="IU90" i="44"/>
  <c r="JK90" i="44" s="1"/>
  <c r="IU147" i="44"/>
  <c r="JK147" i="44" s="1"/>
  <c r="IU120" i="44"/>
  <c r="JK120" i="44" s="1"/>
  <c r="IU121" i="44"/>
  <c r="JK121" i="44" s="1"/>
  <c r="IU122" i="44"/>
  <c r="JK122" i="44" s="1"/>
  <c r="IU41" i="44"/>
  <c r="JK41" i="44" s="1"/>
  <c r="IU145" i="44"/>
  <c r="JK145" i="44" s="1"/>
  <c r="IU165" i="44"/>
  <c r="JK165" i="44" s="1"/>
  <c r="IU104" i="44"/>
  <c r="JK104" i="44" s="1"/>
  <c r="IU150" i="44"/>
  <c r="JK150" i="44" s="1"/>
  <c r="IU152" i="44"/>
  <c r="JK152" i="44" s="1"/>
  <c r="IU107" i="44"/>
  <c r="JK107" i="44" s="1"/>
  <c r="IU57" i="44"/>
  <c r="JK57" i="44" s="1"/>
  <c r="IU207" i="44"/>
  <c r="JK207" i="44" s="1"/>
  <c r="IU88" i="44"/>
  <c r="JK88" i="44" s="1"/>
  <c r="IU87" i="44"/>
  <c r="JK87" i="44" s="1"/>
  <c r="IU166" i="44"/>
  <c r="JK166" i="44" s="1"/>
  <c r="IU96" i="44"/>
  <c r="JK96" i="44" s="1"/>
  <c r="IU192" i="44"/>
  <c r="JK192" i="44" s="1"/>
  <c r="IU124" i="44"/>
  <c r="JK124" i="44" s="1"/>
  <c r="IU171" i="44"/>
  <c r="JK171" i="44" s="1"/>
  <c r="IU185" i="44"/>
  <c r="JK185" i="44" s="1"/>
  <c r="IU115" i="44"/>
  <c r="JK115" i="44" s="1"/>
  <c r="IU143" i="44"/>
  <c r="JK143" i="44" s="1"/>
  <c r="IU33" i="44"/>
  <c r="JK33" i="44" s="1"/>
  <c r="IU27" i="44"/>
  <c r="JK27" i="44" s="1"/>
  <c r="IU178" i="44"/>
  <c r="JK178" i="44" s="1"/>
  <c r="IU135" i="44"/>
  <c r="JK135" i="44" s="1"/>
  <c r="IU101" i="44"/>
  <c r="JK101" i="44" s="1"/>
  <c r="IU180" i="44"/>
  <c r="JK180" i="44" s="1"/>
  <c r="IU78" i="44"/>
  <c r="JK78" i="44" s="1"/>
  <c r="IU102" i="44"/>
  <c r="JK102" i="44" s="1"/>
  <c r="IU129" i="44"/>
  <c r="JK129" i="44" s="1"/>
  <c r="IU161" i="44"/>
  <c r="JK161" i="44" s="1"/>
  <c r="IU55" i="44"/>
  <c r="JK55" i="44" s="1"/>
  <c r="IU128" i="44"/>
  <c r="JK128" i="44" s="1"/>
  <c r="IU82" i="44"/>
  <c r="JK82" i="44" s="1"/>
  <c r="IU186" i="44"/>
  <c r="JK186" i="44" s="1"/>
  <c r="IU202" i="44"/>
  <c r="JK202" i="44" s="1"/>
  <c r="IU132" i="44"/>
  <c r="JK132" i="44" s="1"/>
  <c r="IU86" i="44"/>
  <c r="JK86" i="44" s="1"/>
  <c r="IU85" i="44"/>
  <c r="JK85" i="44" s="1"/>
  <c r="IU65" i="44"/>
  <c r="JK65" i="44" s="1"/>
  <c r="IU61" i="44"/>
  <c r="JK61" i="44" s="1"/>
  <c r="IU177" i="44"/>
  <c r="JK177" i="44" s="1"/>
  <c r="IU32" i="44"/>
  <c r="JK32" i="44" s="1"/>
  <c r="IU62" i="44"/>
  <c r="JK62" i="44" s="1"/>
  <c r="IU58" i="44"/>
  <c r="JK58" i="44" s="1"/>
  <c r="IU38" i="44"/>
  <c r="JK38" i="44" s="1"/>
  <c r="IU28" i="44"/>
  <c r="JK28" i="44" s="1"/>
  <c r="IU131" i="44"/>
  <c r="JK131" i="44" s="1"/>
  <c r="IU125" i="44"/>
  <c r="JK125" i="44" s="1"/>
  <c r="IU188" i="44"/>
  <c r="JK188" i="44" s="1"/>
  <c r="IU45" i="44"/>
  <c r="JK45" i="44" s="1"/>
  <c r="IU40" i="44"/>
  <c r="JK40" i="44" s="1"/>
  <c r="IU66" i="44"/>
  <c r="JK66" i="44" s="1"/>
  <c r="IU155" i="44"/>
  <c r="JK155" i="44" s="1"/>
  <c r="IU53" i="44"/>
  <c r="JK53" i="44" s="1"/>
  <c r="IU140" i="44"/>
  <c r="JK140" i="44" s="1"/>
  <c r="IU94" i="44"/>
  <c r="JK94" i="44" s="1"/>
  <c r="IU116" i="44"/>
  <c r="JK116" i="44" s="1"/>
  <c r="IU130" i="44"/>
  <c r="JK130" i="44" s="1"/>
  <c r="IU60" i="44"/>
  <c r="JK60" i="44" s="1"/>
  <c r="IU63" i="44"/>
  <c r="JK63" i="44" s="1"/>
  <c r="IU160" i="44"/>
  <c r="JK160" i="44" s="1"/>
  <c r="IU114" i="44"/>
  <c r="JK114" i="44" s="1"/>
  <c r="IU113" i="44"/>
  <c r="JK113" i="44" s="1"/>
  <c r="IU79" i="44"/>
  <c r="JK79" i="44" s="1"/>
  <c r="IU139" i="44"/>
  <c r="JK139" i="44" s="1"/>
  <c r="IU89" i="44"/>
  <c r="JK89" i="44" s="1"/>
  <c r="DG114" i="44" l="1"/>
  <c r="CA114" i="44"/>
  <c r="CQ114" i="44"/>
  <c r="DG113" i="44"/>
  <c r="CQ113" i="44"/>
  <c r="CA113" i="44"/>
  <c r="DG60" i="44"/>
  <c r="CQ60" i="44"/>
  <c r="CA60" i="44"/>
  <c r="DG140" i="44"/>
  <c r="CQ140" i="44"/>
  <c r="CA140" i="44"/>
  <c r="DG40" i="44"/>
  <c r="CQ40" i="44"/>
  <c r="CA40" i="44"/>
  <c r="DG131" i="44"/>
  <c r="CQ131" i="44"/>
  <c r="CA131" i="44"/>
  <c r="DG62" i="44"/>
  <c r="CQ62" i="44"/>
  <c r="CA62" i="44"/>
  <c r="DG65" i="44"/>
  <c r="CQ65" i="44"/>
  <c r="CA65" i="44"/>
  <c r="DG202" i="44"/>
  <c r="CQ202" i="44"/>
  <c r="CA202" i="44"/>
  <c r="DG55" i="44"/>
  <c r="CQ55" i="44"/>
  <c r="CA55" i="44"/>
  <c r="DG78" i="44"/>
  <c r="CQ78" i="44"/>
  <c r="CA78" i="44"/>
  <c r="DG178" i="44"/>
  <c r="CQ178" i="44"/>
  <c r="CA178" i="44"/>
  <c r="DG115" i="44"/>
  <c r="CQ115" i="44"/>
  <c r="CA115" i="44"/>
  <c r="DG192" i="44"/>
  <c r="CQ192" i="44"/>
  <c r="CA192" i="44"/>
  <c r="DG88" i="44"/>
  <c r="CQ88" i="44"/>
  <c r="CA88" i="44"/>
  <c r="DG152" i="44"/>
  <c r="CQ152" i="44"/>
  <c r="CA152" i="44"/>
  <c r="DG145" i="44"/>
  <c r="CQ145" i="44"/>
  <c r="CA145" i="44"/>
  <c r="DG120" i="44"/>
  <c r="CQ120" i="44"/>
  <c r="CA120" i="44"/>
  <c r="DG50" i="44"/>
  <c r="CQ50" i="44"/>
  <c r="CA50" i="44"/>
  <c r="DG173" i="44"/>
  <c r="CQ173" i="44"/>
  <c r="CA173" i="44"/>
  <c r="DG189" i="44"/>
  <c r="CQ189" i="44"/>
  <c r="CA189" i="44"/>
  <c r="DG36" i="44"/>
  <c r="CQ36" i="44"/>
  <c r="CA36" i="44"/>
  <c r="DG93" i="44"/>
  <c r="CQ93" i="44"/>
  <c r="CA93" i="44"/>
  <c r="DG190" i="44"/>
  <c r="CQ190" i="44"/>
  <c r="CA190" i="44"/>
  <c r="DG72" i="44"/>
  <c r="CQ72" i="44"/>
  <c r="CA72" i="44"/>
  <c r="DG59" i="44"/>
  <c r="CQ59" i="44"/>
  <c r="CA59" i="44"/>
  <c r="DG191" i="44"/>
  <c r="CQ191" i="44"/>
  <c r="CA191" i="44"/>
  <c r="DG99" i="44"/>
  <c r="CQ99" i="44"/>
  <c r="CA99" i="44"/>
  <c r="DG105" i="44"/>
  <c r="CQ105" i="44"/>
  <c r="CA105" i="44"/>
  <c r="DG47" i="44"/>
  <c r="CQ47" i="44"/>
  <c r="CA47" i="44"/>
  <c r="DG175" i="44"/>
  <c r="CQ175" i="44"/>
  <c r="CA175" i="44"/>
  <c r="DG123" i="44"/>
  <c r="CQ123" i="44"/>
  <c r="CA123" i="44"/>
  <c r="DG169" i="44"/>
  <c r="CQ169" i="44"/>
  <c r="CA169" i="44"/>
  <c r="DG142" i="44"/>
  <c r="CQ142" i="44"/>
  <c r="CA142" i="44"/>
  <c r="DG146" i="44"/>
  <c r="CQ146" i="44"/>
  <c r="CA146" i="44"/>
  <c r="DG70" i="44"/>
  <c r="CQ70" i="44"/>
  <c r="CA70" i="44"/>
  <c r="DG68" i="44"/>
  <c r="CQ68" i="44"/>
  <c r="CA68" i="44"/>
  <c r="DG197" i="44"/>
  <c r="CQ197" i="44"/>
  <c r="CA197" i="44"/>
  <c r="DG200" i="44"/>
  <c r="CQ200" i="44"/>
  <c r="CA200" i="44"/>
  <c r="DG158" i="44"/>
  <c r="CQ158" i="44"/>
  <c r="CA158" i="44"/>
  <c r="DG44" i="44"/>
  <c r="CQ44" i="44"/>
  <c r="CA44" i="44"/>
  <c r="DG168" i="44"/>
  <c r="CQ168" i="44"/>
  <c r="CA168" i="44"/>
  <c r="DG118" i="44"/>
  <c r="CQ118" i="44"/>
  <c r="CA118" i="44"/>
  <c r="DG176" i="44"/>
  <c r="CQ176" i="44"/>
  <c r="CA176" i="44"/>
  <c r="DG205" i="44"/>
  <c r="CQ205" i="44"/>
  <c r="CA205" i="44"/>
  <c r="DG84" i="44"/>
  <c r="CQ84" i="44"/>
  <c r="CA84" i="44"/>
  <c r="DD196" i="44"/>
  <c r="CN196" i="44"/>
  <c r="BX196" i="44"/>
  <c r="DE144" i="44"/>
  <c r="CO144" i="44"/>
  <c r="BY144" i="44"/>
  <c r="CW105" i="44"/>
  <c r="CG105" i="44"/>
  <c r="BQ105" i="44"/>
  <c r="DC146" i="44"/>
  <c r="CM146" i="44"/>
  <c r="BW146" i="44"/>
  <c r="DB153" i="44"/>
  <c r="BV153" i="44"/>
  <c r="CL153" i="44"/>
  <c r="CY63" i="44"/>
  <c r="CI63" i="44"/>
  <c r="BS63" i="44"/>
  <c r="DE146" i="44"/>
  <c r="CO146" i="44"/>
  <c r="BY146" i="44"/>
  <c r="CZ32" i="44"/>
  <c r="CJ32" i="44"/>
  <c r="BT32" i="44"/>
  <c r="DF112" i="44"/>
  <c r="CP112" i="44"/>
  <c r="BZ112" i="44"/>
  <c r="DG53" i="44"/>
  <c r="CQ53" i="44"/>
  <c r="CA53" i="44"/>
  <c r="DG45" i="44"/>
  <c r="CQ45" i="44"/>
  <c r="CA45" i="44"/>
  <c r="DG28" i="44"/>
  <c r="CQ28" i="44"/>
  <c r="CA28" i="44"/>
  <c r="DG32" i="44"/>
  <c r="CQ32" i="44"/>
  <c r="CA32" i="44"/>
  <c r="DG85" i="44"/>
  <c r="CQ85" i="44"/>
  <c r="CA85" i="44"/>
  <c r="DG186" i="44"/>
  <c r="CQ186" i="44"/>
  <c r="CA186" i="44"/>
  <c r="DG161" i="44"/>
  <c r="CQ161" i="44"/>
  <c r="CA161" i="44"/>
  <c r="DG180" i="44"/>
  <c r="CQ180" i="44"/>
  <c r="CA180" i="44"/>
  <c r="DG27" i="44"/>
  <c r="CQ27" i="44"/>
  <c r="CA27" i="44"/>
  <c r="DG185" i="44"/>
  <c r="CQ185" i="44"/>
  <c r="CA185" i="44"/>
  <c r="DG96" i="44"/>
  <c r="CQ96" i="44"/>
  <c r="CA96" i="44"/>
  <c r="DG207" i="44"/>
  <c r="CQ207" i="44"/>
  <c r="CA207" i="44"/>
  <c r="DG150" i="44"/>
  <c r="CQ150" i="44"/>
  <c r="CA150" i="44"/>
  <c r="DG41" i="44"/>
  <c r="CQ41" i="44"/>
  <c r="CA41" i="44"/>
  <c r="DG147" i="44"/>
  <c r="CQ147" i="44"/>
  <c r="CA147" i="44"/>
  <c r="DG194" i="44"/>
  <c r="CQ194" i="44"/>
  <c r="CA194" i="44"/>
  <c r="DG154" i="44"/>
  <c r="CQ154" i="44"/>
  <c r="CA154" i="44"/>
  <c r="DG74" i="44"/>
  <c r="CA74" i="44"/>
  <c r="CQ74" i="44"/>
  <c r="DG198" i="44"/>
  <c r="CQ198" i="44"/>
  <c r="CA198" i="44"/>
  <c r="DG156" i="44"/>
  <c r="CQ156" i="44"/>
  <c r="CA156" i="44"/>
  <c r="DG109" i="44"/>
  <c r="CQ109" i="44"/>
  <c r="CA109" i="44"/>
  <c r="DG42" i="44"/>
  <c r="CQ42" i="44"/>
  <c r="CA42" i="44"/>
  <c r="DG157" i="44"/>
  <c r="CQ157" i="44"/>
  <c r="CA157" i="44"/>
  <c r="DG148" i="44"/>
  <c r="CQ148" i="44"/>
  <c r="CA148" i="44"/>
  <c r="DG71" i="44"/>
  <c r="CQ71" i="44"/>
  <c r="CA71" i="44"/>
  <c r="DG91" i="44"/>
  <c r="CQ91" i="44"/>
  <c r="CA91" i="44"/>
  <c r="DG43" i="44"/>
  <c r="CQ43" i="44"/>
  <c r="CA43" i="44"/>
  <c r="DG108" i="44"/>
  <c r="CQ108" i="44"/>
  <c r="CA108" i="44"/>
  <c r="DG92" i="44"/>
  <c r="CQ92" i="44"/>
  <c r="CA92" i="44"/>
  <c r="DG54" i="44"/>
  <c r="CQ54" i="44"/>
  <c r="CA54" i="44"/>
  <c r="DG112" i="44"/>
  <c r="CQ112" i="44"/>
  <c r="CA112" i="44"/>
  <c r="DG196" i="44"/>
  <c r="CQ196" i="44"/>
  <c r="CA196" i="44"/>
  <c r="DG76" i="44"/>
  <c r="CQ76" i="44"/>
  <c r="CA76" i="44"/>
  <c r="DG174" i="44"/>
  <c r="CQ174" i="44"/>
  <c r="CA174" i="44"/>
  <c r="DG117" i="44"/>
  <c r="CQ117" i="44"/>
  <c r="CA117" i="44"/>
  <c r="DG30" i="44"/>
  <c r="CQ30" i="44"/>
  <c r="CA30" i="44"/>
  <c r="DG149" i="44"/>
  <c r="CQ149" i="44"/>
  <c r="CA149" i="44"/>
  <c r="DG48" i="44"/>
  <c r="CQ48" i="44"/>
  <c r="CA48" i="44"/>
  <c r="DG195" i="44"/>
  <c r="CQ195" i="44"/>
  <c r="CA195" i="44"/>
  <c r="DG134" i="44"/>
  <c r="CQ134" i="44"/>
  <c r="CA134" i="44"/>
  <c r="DG80" i="44"/>
  <c r="CQ80" i="44"/>
  <c r="CA80" i="44"/>
  <c r="DG67" i="44"/>
  <c r="CQ67" i="44"/>
  <c r="CA67" i="44"/>
  <c r="DG49" i="44"/>
  <c r="CQ49" i="44"/>
  <c r="CA49" i="44"/>
  <c r="DC44" i="44"/>
  <c r="CM44" i="44"/>
  <c r="BW44" i="44"/>
  <c r="CW159" i="44"/>
  <c r="CG159" i="44"/>
  <c r="BQ159" i="44"/>
  <c r="DC147" i="44"/>
  <c r="CM147" i="44"/>
  <c r="BW147" i="44"/>
  <c r="DD169" i="44"/>
  <c r="CN169" i="44"/>
  <c r="BX169" i="44"/>
  <c r="CY130" i="44"/>
  <c r="CI130" i="44"/>
  <c r="BS130" i="44"/>
  <c r="DE126" i="44"/>
  <c r="CO126" i="44"/>
  <c r="BY126" i="44"/>
  <c r="CZ46" i="44"/>
  <c r="CJ46" i="44"/>
  <c r="BT46" i="44"/>
  <c r="DA197" i="44"/>
  <c r="CK197" i="44"/>
  <c r="BU197" i="44"/>
  <c r="DF89" i="44"/>
  <c r="CP89" i="44"/>
  <c r="BZ89" i="44"/>
  <c r="DG89" i="44"/>
  <c r="CQ89" i="44"/>
  <c r="CA89" i="44"/>
  <c r="DG139" i="44"/>
  <c r="CQ139" i="44"/>
  <c r="CA139" i="44"/>
  <c r="DG160" i="44"/>
  <c r="CQ160" i="44"/>
  <c r="CA160" i="44"/>
  <c r="DG116" i="44"/>
  <c r="CQ116" i="44"/>
  <c r="CA116" i="44"/>
  <c r="DG155" i="44"/>
  <c r="CQ155" i="44"/>
  <c r="CA155" i="44"/>
  <c r="DG188" i="44"/>
  <c r="CQ188" i="44"/>
  <c r="CA188" i="44"/>
  <c r="DG38" i="44"/>
  <c r="CQ38" i="44"/>
  <c r="CA38" i="44"/>
  <c r="DG177" i="44"/>
  <c r="CQ177" i="44"/>
  <c r="CA177" i="44"/>
  <c r="DG86" i="44"/>
  <c r="CQ86" i="44"/>
  <c r="CA86" i="44"/>
  <c r="DG82" i="44"/>
  <c r="CA82" i="44"/>
  <c r="CQ82" i="44"/>
  <c r="DG129" i="44"/>
  <c r="CQ129" i="44"/>
  <c r="CA129" i="44"/>
  <c r="DG101" i="44"/>
  <c r="CQ101" i="44"/>
  <c r="CA101" i="44"/>
  <c r="DG33" i="44"/>
  <c r="CQ33" i="44"/>
  <c r="CA33" i="44"/>
  <c r="DG171" i="44"/>
  <c r="CQ171" i="44"/>
  <c r="CA171" i="44"/>
  <c r="DG166" i="44"/>
  <c r="CQ166" i="44"/>
  <c r="CA166" i="44"/>
  <c r="DG57" i="44"/>
  <c r="CQ57" i="44"/>
  <c r="CA57" i="44"/>
  <c r="DG104" i="44"/>
  <c r="CQ104" i="44"/>
  <c r="CA104" i="44"/>
  <c r="DG122" i="44"/>
  <c r="CA122" i="44"/>
  <c r="CQ122" i="44"/>
  <c r="DG90" i="44"/>
  <c r="CA90" i="44"/>
  <c r="CQ90" i="44"/>
  <c r="DG39" i="44"/>
  <c r="CQ39" i="44"/>
  <c r="CA39" i="44"/>
  <c r="DG69" i="44"/>
  <c r="CQ69" i="44"/>
  <c r="CA69" i="44"/>
  <c r="DG137" i="44"/>
  <c r="CQ137" i="44"/>
  <c r="CA137" i="44"/>
  <c r="DG77" i="44"/>
  <c r="CQ77" i="44"/>
  <c r="CA77" i="44"/>
  <c r="DG29" i="44"/>
  <c r="CQ29" i="44"/>
  <c r="CA29" i="44"/>
  <c r="DG179" i="44"/>
  <c r="CQ179" i="44"/>
  <c r="CA179" i="44"/>
  <c r="DG204" i="44"/>
  <c r="CQ204" i="44"/>
  <c r="CA204" i="44"/>
  <c r="DG163" i="44"/>
  <c r="CQ163" i="44"/>
  <c r="CA163" i="44"/>
  <c r="DG126" i="44"/>
  <c r="CQ126" i="44"/>
  <c r="CA126" i="44"/>
  <c r="DG170" i="44"/>
  <c r="CQ170" i="44"/>
  <c r="CA170" i="44"/>
  <c r="DG206" i="44"/>
  <c r="CQ206" i="44"/>
  <c r="CA206" i="44"/>
  <c r="CQ159" i="44"/>
  <c r="DG159" i="44"/>
  <c r="CA159" i="44"/>
  <c r="DG100" i="44"/>
  <c r="CQ100" i="44"/>
  <c r="CA100" i="44"/>
  <c r="DG162" i="44"/>
  <c r="CQ162" i="44"/>
  <c r="CA162" i="44"/>
  <c r="DG182" i="44"/>
  <c r="CQ182" i="44"/>
  <c r="CA182" i="44"/>
  <c r="DG127" i="44"/>
  <c r="CQ127" i="44"/>
  <c r="CA127" i="44"/>
  <c r="DG106" i="44"/>
  <c r="CA106" i="44"/>
  <c r="CQ106" i="44"/>
  <c r="DG151" i="44"/>
  <c r="CQ151" i="44"/>
  <c r="CA151" i="44"/>
  <c r="DG144" i="44"/>
  <c r="CQ144" i="44"/>
  <c r="CA144" i="44"/>
  <c r="DG138" i="44"/>
  <c r="CA138" i="44"/>
  <c r="CQ138" i="44"/>
  <c r="DG141" i="44"/>
  <c r="CQ141" i="44"/>
  <c r="CA141" i="44"/>
  <c r="DG153" i="44"/>
  <c r="CQ153" i="44"/>
  <c r="CA153" i="44"/>
  <c r="DG187" i="44"/>
  <c r="CQ187" i="44"/>
  <c r="CA187" i="44"/>
  <c r="DG193" i="44"/>
  <c r="CQ193" i="44"/>
  <c r="CA193" i="44"/>
  <c r="DG136" i="44"/>
  <c r="CQ136" i="44"/>
  <c r="CA136" i="44"/>
  <c r="DG164" i="44"/>
  <c r="CQ164" i="44"/>
  <c r="CA164" i="44"/>
  <c r="DG119" i="44"/>
  <c r="CQ119" i="44"/>
  <c r="CA119" i="44"/>
  <c r="CW137" i="44"/>
  <c r="CG137" i="44"/>
  <c r="BQ137" i="44"/>
  <c r="CV59" i="44"/>
  <c r="CF59" i="44"/>
  <c r="BP59" i="44"/>
  <c r="CW53" i="44"/>
  <c r="BQ53" i="44"/>
  <c r="CG53" i="44"/>
  <c r="DB134" i="44"/>
  <c r="CL134" i="44"/>
  <c r="BV134" i="44"/>
  <c r="DD50" i="44"/>
  <c r="CN50" i="44"/>
  <c r="BX50" i="44"/>
  <c r="CX173" i="44"/>
  <c r="BR173" i="44"/>
  <c r="CH173" i="44"/>
  <c r="DE184" i="44"/>
  <c r="CO184" i="44"/>
  <c r="BY184" i="44"/>
  <c r="CV158" i="44"/>
  <c r="BP158" i="44"/>
  <c r="CF158" i="44"/>
  <c r="DG130" i="44"/>
  <c r="CA130" i="44"/>
  <c r="CQ130" i="44"/>
  <c r="DG79" i="44"/>
  <c r="CQ79" i="44"/>
  <c r="CA79" i="44"/>
  <c r="DG63" i="44"/>
  <c r="CQ63" i="44"/>
  <c r="CA63" i="44"/>
  <c r="DG94" i="44"/>
  <c r="CQ94" i="44"/>
  <c r="CA94" i="44"/>
  <c r="DG66" i="44"/>
  <c r="CA66" i="44"/>
  <c r="CQ66" i="44"/>
  <c r="DG125" i="44"/>
  <c r="CQ125" i="44"/>
  <c r="CA125" i="44"/>
  <c r="DG58" i="44"/>
  <c r="CQ58" i="44"/>
  <c r="CA58" i="44"/>
  <c r="DG61" i="44"/>
  <c r="CQ61" i="44"/>
  <c r="CA61" i="44"/>
  <c r="DG132" i="44"/>
  <c r="CQ132" i="44"/>
  <c r="CA132" i="44"/>
  <c r="DG128" i="44"/>
  <c r="CQ128" i="44"/>
  <c r="CA128" i="44"/>
  <c r="DG102" i="44"/>
  <c r="CQ102" i="44"/>
  <c r="CA102" i="44"/>
  <c r="DG135" i="44"/>
  <c r="CQ135" i="44"/>
  <c r="CA135" i="44"/>
  <c r="DG143" i="44"/>
  <c r="CQ143" i="44"/>
  <c r="CA143" i="44"/>
  <c r="DG124" i="44"/>
  <c r="CQ124" i="44"/>
  <c r="CA124" i="44"/>
  <c r="DG87" i="44"/>
  <c r="CQ87" i="44"/>
  <c r="CA87" i="44"/>
  <c r="DG107" i="44"/>
  <c r="CQ107" i="44"/>
  <c r="CA107" i="44"/>
  <c r="DG165" i="44"/>
  <c r="CQ165" i="44"/>
  <c r="CA165" i="44"/>
  <c r="DG121" i="44"/>
  <c r="CQ121" i="44"/>
  <c r="CA121" i="44"/>
  <c r="DG181" i="44"/>
  <c r="CQ181" i="44"/>
  <c r="CA181" i="44"/>
  <c r="DG167" i="44"/>
  <c r="CQ167" i="44"/>
  <c r="CA167" i="44"/>
  <c r="DG103" i="44"/>
  <c r="CQ103" i="44"/>
  <c r="CA103" i="44"/>
  <c r="DG183" i="44"/>
  <c r="CQ183" i="44"/>
  <c r="CA183" i="44"/>
  <c r="DG111" i="44"/>
  <c r="CQ111" i="44"/>
  <c r="CA111" i="44"/>
  <c r="DG75" i="44"/>
  <c r="CQ75" i="44"/>
  <c r="CA75" i="44"/>
  <c r="DG52" i="44"/>
  <c r="CQ52" i="44"/>
  <c r="CA52" i="44"/>
  <c r="DG73" i="44"/>
  <c r="CQ73" i="44"/>
  <c r="CA73" i="44"/>
  <c r="DG64" i="44"/>
  <c r="CQ64" i="44"/>
  <c r="CA64" i="44"/>
  <c r="DG172" i="44"/>
  <c r="CQ172" i="44"/>
  <c r="CA172" i="44"/>
  <c r="DG35" i="44"/>
  <c r="CQ35" i="44"/>
  <c r="CA35" i="44"/>
  <c r="DG51" i="44"/>
  <c r="CQ51" i="44"/>
  <c r="CA51" i="44"/>
  <c r="DG46" i="44"/>
  <c r="CQ46" i="44"/>
  <c r="CA46" i="44"/>
  <c r="DG133" i="44"/>
  <c r="CQ133" i="44"/>
  <c r="CA133" i="44"/>
  <c r="DG184" i="44"/>
  <c r="CQ184" i="44"/>
  <c r="CA184" i="44"/>
  <c r="DG31" i="44"/>
  <c r="CQ31" i="44"/>
  <c r="CA31" i="44"/>
  <c r="DG95" i="44"/>
  <c r="CQ95" i="44"/>
  <c r="CA95" i="44"/>
  <c r="DG110" i="44"/>
  <c r="CQ110" i="44"/>
  <c r="CA110" i="44"/>
  <c r="DG56" i="44"/>
  <c r="CQ56" i="44"/>
  <c r="CA56" i="44"/>
  <c r="DG203" i="44"/>
  <c r="CQ203" i="44"/>
  <c r="CA203" i="44"/>
  <c r="DG37" i="44"/>
  <c r="CQ37" i="44"/>
  <c r="CA37" i="44"/>
  <c r="DG98" i="44"/>
  <c r="CA98" i="44"/>
  <c r="CQ98" i="44"/>
  <c r="DG83" i="44"/>
  <c r="CQ83" i="44"/>
  <c r="CA83" i="44"/>
  <c r="DG201" i="44"/>
  <c r="CQ201" i="44"/>
  <c r="CA201" i="44"/>
  <c r="DG34" i="44"/>
  <c r="CA34" i="44"/>
  <c r="CQ34" i="44"/>
  <c r="DG81" i="44"/>
  <c r="CQ81" i="44"/>
  <c r="CA81" i="44"/>
  <c r="DG97" i="44"/>
  <c r="CQ97" i="44"/>
  <c r="CA97" i="44"/>
  <c r="DG199" i="44"/>
  <c r="CQ199" i="44"/>
  <c r="CA199" i="44"/>
  <c r="CY96" i="44"/>
  <c r="CI96" i="44"/>
  <c r="BS96" i="44"/>
  <c r="CZ45" i="44"/>
  <c r="CJ45" i="44"/>
  <c r="BT45" i="44"/>
  <c r="CW163" i="44"/>
  <c r="CG163" i="44"/>
  <c r="BQ163" i="44"/>
  <c r="DC106" i="44"/>
  <c r="CM106" i="44"/>
  <c r="BW106" i="44"/>
  <c r="DB206" i="44"/>
  <c r="CL206" i="44"/>
  <c r="BV206" i="44"/>
  <c r="DD153" i="44"/>
  <c r="CN153" i="44"/>
  <c r="BX153" i="44"/>
  <c r="CX104" i="44"/>
  <c r="CH104" i="44"/>
  <c r="BR104" i="44"/>
  <c r="CZ129" i="44"/>
  <c r="CJ129" i="44"/>
  <c r="BT129" i="44"/>
  <c r="CV147" i="44"/>
  <c r="CF147" i="44"/>
  <c r="BP147" i="44"/>
  <c r="IK103" i="44"/>
  <c r="JA103" i="44" s="1"/>
  <c r="IK39" i="44"/>
  <c r="JA39" i="44" s="1"/>
  <c r="IQ152" i="44"/>
  <c r="JG152" i="44" s="1"/>
  <c r="IQ137" i="44"/>
  <c r="JG137" i="44" s="1"/>
  <c r="IQ156" i="44"/>
  <c r="JG156" i="44" s="1"/>
  <c r="IK125" i="44"/>
  <c r="JA125" i="44" s="1"/>
  <c r="IK40" i="44"/>
  <c r="JA40" i="44" s="1"/>
  <c r="IQ81" i="44"/>
  <c r="JG81" i="44" s="1"/>
  <c r="IQ78" i="44"/>
  <c r="JG78" i="44" s="1"/>
  <c r="IK171" i="44"/>
  <c r="JA171" i="44" s="1"/>
  <c r="IK58" i="44"/>
  <c r="JA58" i="44" s="1"/>
  <c r="IK97" i="44"/>
  <c r="JA97" i="44" s="1"/>
  <c r="IK102" i="44"/>
  <c r="JA102" i="44" s="1"/>
  <c r="IK199" i="44"/>
  <c r="JA199" i="44" s="1"/>
  <c r="IK110" i="44"/>
  <c r="JA110" i="44" s="1"/>
  <c r="IK157" i="44"/>
  <c r="JA157" i="44" s="1"/>
  <c r="IK116" i="44"/>
  <c r="JA116" i="44" s="1"/>
  <c r="IK136" i="44"/>
  <c r="JA136" i="44" s="1"/>
  <c r="IK118" i="44"/>
  <c r="JA118" i="44" s="1"/>
  <c r="IK37" i="44"/>
  <c r="JA37" i="44" s="1"/>
  <c r="IK161" i="44"/>
  <c r="JA161" i="44" s="1"/>
  <c r="IK178" i="44"/>
  <c r="JA178" i="44" s="1"/>
  <c r="IK77" i="44"/>
  <c r="JA77" i="44" s="1"/>
  <c r="IK162" i="44"/>
  <c r="JA162" i="44" s="1"/>
  <c r="IK81" i="44"/>
  <c r="JA81" i="44" s="1"/>
  <c r="IK54" i="44"/>
  <c r="JA54" i="44" s="1"/>
  <c r="IK140" i="44"/>
  <c r="JA140" i="44" s="1"/>
  <c r="IK71" i="44"/>
  <c r="JA71" i="44" s="1"/>
  <c r="IK48" i="44"/>
  <c r="JA48" i="44" s="1"/>
  <c r="IK127" i="44"/>
  <c r="JA127" i="44" s="1"/>
  <c r="IK96" i="44"/>
  <c r="JA96" i="44" s="1"/>
  <c r="IK198" i="44"/>
  <c r="JA198" i="44" s="1"/>
  <c r="IK72" i="44"/>
  <c r="JA72" i="44" s="1"/>
  <c r="IK204" i="44"/>
  <c r="JA204" i="44" s="1"/>
  <c r="IK145" i="44"/>
  <c r="JA145" i="44" s="1"/>
  <c r="IK101" i="44"/>
  <c r="JA101" i="44" s="1"/>
  <c r="IK66" i="44"/>
  <c r="JA66" i="44" s="1"/>
  <c r="IK80" i="44"/>
  <c r="JA80" i="44" s="1"/>
  <c r="IK121" i="44"/>
  <c r="JA121" i="44" s="1"/>
  <c r="IK139" i="44"/>
  <c r="JA139" i="44" s="1"/>
  <c r="IK185" i="44"/>
  <c r="JA185" i="44" s="1"/>
  <c r="IK98" i="44"/>
  <c r="JA98" i="44" s="1"/>
  <c r="IK83" i="44"/>
  <c r="JA83" i="44" s="1"/>
  <c r="IK154" i="44"/>
  <c r="JA154" i="44" s="1"/>
  <c r="IK32" i="44"/>
  <c r="JA32" i="44" s="1"/>
  <c r="IK50" i="44"/>
  <c r="JA50" i="44" s="1"/>
  <c r="IK89" i="44"/>
  <c r="JA89" i="44" s="1"/>
  <c r="IK182" i="44"/>
  <c r="JA182" i="44" s="1"/>
  <c r="IK158" i="44"/>
  <c r="JA158" i="44" s="1"/>
  <c r="IK38" i="44"/>
  <c r="JA38" i="44" s="1"/>
  <c r="IK65" i="44"/>
  <c r="JA65" i="44" s="1"/>
  <c r="IK117" i="44"/>
  <c r="JA117" i="44" s="1"/>
  <c r="IK78" i="44"/>
  <c r="JA78" i="44" s="1"/>
  <c r="IK30" i="44"/>
  <c r="JA30" i="44" s="1"/>
  <c r="IK56" i="44"/>
  <c r="JA56" i="44" s="1"/>
  <c r="IK176" i="44"/>
  <c r="JA176" i="44" s="1"/>
  <c r="IK187" i="44"/>
  <c r="JA187" i="44" s="1"/>
  <c r="IK95" i="44"/>
  <c r="JA95" i="44" s="1"/>
  <c r="IK106" i="44"/>
  <c r="JA106" i="44" s="1"/>
  <c r="IK205" i="44"/>
  <c r="JA205" i="44" s="1"/>
  <c r="IK68" i="44"/>
  <c r="JA68" i="44" s="1"/>
  <c r="IK172" i="44"/>
  <c r="JA172" i="44" s="1"/>
  <c r="IK107" i="44"/>
  <c r="JA107" i="44" s="1"/>
  <c r="IK181" i="44"/>
  <c r="JA181" i="44" s="1"/>
  <c r="IK52" i="44"/>
  <c r="JA52" i="44" s="1"/>
  <c r="IK194" i="44"/>
  <c r="JA194" i="44" s="1"/>
  <c r="IK93" i="44"/>
  <c r="JA93" i="44" s="1"/>
  <c r="IK73" i="44"/>
  <c r="JA73" i="44" s="1"/>
  <c r="IK141" i="44"/>
  <c r="JA141" i="44" s="1"/>
  <c r="IK88" i="44"/>
  <c r="JA88" i="44" s="1"/>
  <c r="IK99" i="44"/>
  <c r="JA99" i="44" s="1"/>
  <c r="IK67" i="44"/>
  <c r="JA67" i="44" s="1"/>
  <c r="IK132" i="44"/>
  <c r="JA132" i="44" s="1"/>
  <c r="IK60" i="44"/>
  <c r="JA60" i="44" s="1"/>
  <c r="IK76" i="44"/>
  <c r="JA76" i="44" s="1"/>
  <c r="IK115" i="44"/>
  <c r="JA115" i="44" s="1"/>
  <c r="IK151" i="44"/>
  <c r="JA151" i="44" s="1"/>
  <c r="IK167" i="44"/>
  <c r="JA167" i="44" s="1"/>
  <c r="IK135" i="44"/>
  <c r="JA135" i="44" s="1"/>
  <c r="IK84" i="44"/>
  <c r="JA84" i="44" s="1"/>
  <c r="IK123" i="44"/>
  <c r="JA123" i="44" s="1"/>
  <c r="IK45" i="44"/>
  <c r="JA45" i="44" s="1"/>
  <c r="IK191" i="44"/>
  <c r="JA191" i="44" s="1"/>
  <c r="IK57" i="44"/>
  <c r="JA57" i="44" s="1"/>
  <c r="IK34" i="44"/>
  <c r="JA34" i="44" s="1"/>
  <c r="IK91" i="44"/>
  <c r="JA91" i="44" s="1"/>
  <c r="IK119" i="44"/>
  <c r="JA119" i="44" s="1"/>
  <c r="IK147" i="44"/>
  <c r="JA147" i="44" s="1"/>
  <c r="IK168" i="44"/>
  <c r="JA168" i="44" s="1"/>
  <c r="IK69" i="44"/>
  <c r="JA69" i="44" s="1"/>
  <c r="IK75" i="44"/>
  <c r="JA75" i="44" s="1"/>
  <c r="IK120" i="44"/>
  <c r="JA120" i="44" s="1"/>
  <c r="IK183" i="44"/>
  <c r="JA183" i="44" s="1"/>
  <c r="IK85" i="44"/>
  <c r="JA85" i="44" s="1"/>
  <c r="IK202" i="44"/>
  <c r="JA202" i="44" s="1"/>
  <c r="IK70" i="44"/>
  <c r="JA70" i="44" s="1"/>
  <c r="IK193" i="44"/>
  <c r="JA193" i="44" s="1"/>
  <c r="IK200" i="44"/>
  <c r="JA200" i="44" s="1"/>
  <c r="IK130" i="44"/>
  <c r="JA130" i="44" s="1"/>
  <c r="IK207" i="44"/>
  <c r="JA207" i="44" s="1"/>
  <c r="IK160" i="44"/>
  <c r="JA160" i="44" s="1"/>
  <c r="IK108" i="44"/>
  <c r="JA108" i="44" s="1"/>
  <c r="IK59" i="44"/>
  <c r="JA59" i="44" s="1"/>
  <c r="IK126" i="44"/>
  <c r="JA126" i="44" s="1"/>
  <c r="IK36" i="44"/>
  <c r="JA36" i="44" s="1"/>
  <c r="IK138" i="44"/>
  <c r="JA138" i="44" s="1"/>
  <c r="IK104" i="44"/>
  <c r="JA104" i="44" s="1"/>
  <c r="IK113" i="44"/>
  <c r="JA113" i="44" s="1"/>
  <c r="IK174" i="44"/>
  <c r="JA174" i="44" s="1"/>
  <c r="IK29" i="44"/>
  <c r="JA29" i="44" s="1"/>
  <c r="IK92" i="44"/>
  <c r="JA92" i="44" s="1"/>
  <c r="IK43" i="44"/>
  <c r="JA43" i="44" s="1"/>
  <c r="IK86" i="44"/>
  <c r="JA86" i="44" s="1"/>
  <c r="IK124" i="44"/>
  <c r="JA124" i="44" s="1"/>
  <c r="IK201" i="44"/>
  <c r="JA201" i="44" s="1"/>
  <c r="IK63" i="44"/>
  <c r="JA63" i="44" s="1"/>
  <c r="IK131" i="44"/>
  <c r="JA131" i="44" s="1"/>
  <c r="IK175" i="44"/>
  <c r="JA175" i="44" s="1"/>
  <c r="IK166" i="44"/>
  <c r="JA166" i="44" s="1"/>
  <c r="IK169" i="44"/>
  <c r="JA169" i="44" s="1"/>
  <c r="IK90" i="44"/>
  <c r="JA90" i="44" s="1"/>
  <c r="IK35" i="44"/>
  <c r="JA35" i="44" s="1"/>
  <c r="IK74" i="44"/>
  <c r="JA74" i="44" s="1"/>
  <c r="IK42" i="44"/>
  <c r="JA42" i="44" s="1"/>
  <c r="IK192" i="44"/>
  <c r="JA192" i="44" s="1"/>
  <c r="IK189" i="44"/>
  <c r="JA189" i="44" s="1"/>
  <c r="IK150" i="44"/>
  <c r="JA150" i="44" s="1"/>
  <c r="IK28" i="44"/>
  <c r="JA28" i="44" s="1"/>
  <c r="IK94" i="44"/>
  <c r="JA94" i="44" s="1"/>
  <c r="IK186" i="44"/>
  <c r="JA186" i="44" s="1"/>
  <c r="IK146" i="44"/>
  <c r="JA146" i="44" s="1"/>
  <c r="IK47" i="44"/>
  <c r="JA47" i="44" s="1"/>
  <c r="IK149" i="44"/>
  <c r="JA149" i="44" s="1"/>
  <c r="IK173" i="44"/>
  <c r="JA173" i="44" s="1"/>
  <c r="IK179" i="44"/>
  <c r="JA179" i="44" s="1"/>
  <c r="IK155" i="44"/>
  <c r="JA155" i="44" s="1"/>
  <c r="IK46" i="44"/>
  <c r="JA46" i="44" s="1"/>
  <c r="IK87" i="44"/>
  <c r="JA87" i="44" s="1"/>
  <c r="IK55" i="44"/>
  <c r="JA55" i="44" s="1"/>
  <c r="IK41" i="44"/>
  <c r="JA41" i="44" s="1"/>
  <c r="IK134" i="44"/>
  <c r="JA134" i="44" s="1"/>
  <c r="IK112" i="44"/>
  <c r="JA112" i="44" s="1"/>
  <c r="IK128" i="44"/>
  <c r="JA128" i="44" s="1"/>
  <c r="IK31" i="44"/>
  <c r="JA31" i="44" s="1"/>
  <c r="IK49" i="44"/>
  <c r="JA49" i="44" s="1"/>
  <c r="IK170" i="44"/>
  <c r="JA170" i="44" s="1"/>
  <c r="IK165" i="44"/>
  <c r="JA165" i="44" s="1"/>
  <c r="IK164" i="44"/>
  <c r="JA164" i="44" s="1"/>
  <c r="IK144" i="44"/>
  <c r="JA144" i="44" s="1"/>
  <c r="IK27" i="44"/>
  <c r="JA27" i="44" s="1"/>
  <c r="IK143" i="44"/>
  <c r="JA143" i="44" s="1"/>
  <c r="IK33" i="44"/>
  <c r="JA33" i="44" s="1"/>
  <c r="IK206" i="44"/>
  <c r="JA206" i="44" s="1"/>
  <c r="IK61" i="44"/>
  <c r="JA61" i="44" s="1"/>
  <c r="IK100" i="44"/>
  <c r="JA100" i="44" s="1"/>
  <c r="IK129" i="44"/>
  <c r="JA129" i="44" s="1"/>
  <c r="IK177" i="44"/>
  <c r="JA177" i="44" s="1"/>
  <c r="IK111" i="44"/>
  <c r="JA111" i="44" s="1"/>
  <c r="IK196" i="44"/>
  <c r="JA196" i="44" s="1"/>
  <c r="IK51" i="44"/>
  <c r="JA51" i="44" s="1"/>
  <c r="IK203" i="44"/>
  <c r="JA203" i="44" s="1"/>
  <c r="IK82" i="44"/>
  <c r="JA82" i="44" s="1"/>
  <c r="IK153" i="44"/>
  <c r="JA153" i="44" s="1"/>
  <c r="IK109" i="44"/>
  <c r="JA109" i="44" s="1"/>
  <c r="IK62" i="44"/>
  <c r="JA62" i="44" s="1"/>
  <c r="IK148" i="44"/>
  <c r="JA148" i="44" s="1"/>
  <c r="IK156" i="44"/>
  <c r="JA156" i="44" s="1"/>
  <c r="IK180" i="44"/>
  <c r="JA180" i="44" s="1"/>
  <c r="IK188" i="44"/>
  <c r="JA188" i="44" s="1"/>
  <c r="IK184" i="44"/>
  <c r="JA184" i="44" s="1"/>
  <c r="IK79" i="44"/>
  <c r="JA79" i="44" s="1"/>
  <c r="IK122" i="44"/>
  <c r="JA122" i="44" s="1"/>
  <c r="IK152" i="44"/>
  <c r="JA152" i="44" s="1"/>
  <c r="IK133" i="44"/>
  <c r="JA133" i="44" s="1"/>
  <c r="IK190" i="44"/>
  <c r="JA190" i="44" s="1"/>
  <c r="IK195" i="44"/>
  <c r="JA195" i="44" s="1"/>
  <c r="IK64" i="44"/>
  <c r="JA64" i="44" s="1"/>
  <c r="IK142" i="44"/>
  <c r="JA142" i="44" s="1"/>
  <c r="IQ63" i="44"/>
  <c r="JG63" i="44" s="1"/>
  <c r="IQ86" i="44"/>
  <c r="JG86" i="44" s="1"/>
  <c r="IQ107" i="44"/>
  <c r="JG107" i="44" s="1"/>
  <c r="IQ79" i="44"/>
  <c r="JG79" i="44" s="1"/>
  <c r="IQ31" i="44"/>
  <c r="JG31" i="44" s="1"/>
  <c r="IQ80" i="44"/>
  <c r="JG80" i="44" s="1"/>
  <c r="IQ194" i="44"/>
  <c r="JG194" i="44" s="1"/>
  <c r="IQ189" i="44"/>
  <c r="JG189" i="44" s="1"/>
  <c r="IQ71" i="44"/>
  <c r="JG71" i="44" s="1"/>
  <c r="IQ58" i="44"/>
  <c r="JG58" i="44" s="1"/>
  <c r="IQ148" i="44"/>
  <c r="JG148" i="44" s="1"/>
  <c r="IQ85" i="44"/>
  <c r="JG85" i="44" s="1"/>
  <c r="IQ172" i="44"/>
  <c r="JG172" i="44" s="1"/>
  <c r="IQ176" i="44"/>
  <c r="JG176" i="44" s="1"/>
  <c r="IQ69" i="44"/>
  <c r="JG69" i="44" s="1"/>
  <c r="IQ131" i="44"/>
  <c r="JG131" i="44" s="1"/>
  <c r="IQ40" i="44"/>
  <c r="JG40" i="44" s="1"/>
  <c r="IQ118" i="44"/>
  <c r="JG118" i="44" s="1"/>
  <c r="IQ90" i="44"/>
  <c r="JG90" i="44" s="1"/>
  <c r="IQ45" i="44"/>
  <c r="JG45" i="44" s="1"/>
  <c r="IQ93" i="44"/>
  <c r="JG93" i="44" s="1"/>
  <c r="IQ52" i="44"/>
  <c r="JG52" i="44" s="1"/>
  <c r="IQ151" i="44"/>
  <c r="JG151" i="44" s="1"/>
  <c r="IQ82" i="44"/>
  <c r="JG82" i="44" s="1"/>
  <c r="IQ196" i="44"/>
  <c r="JG196" i="44" s="1"/>
  <c r="IQ123" i="44"/>
  <c r="JG123" i="44" s="1"/>
  <c r="IQ35" i="44"/>
  <c r="JG35" i="44" s="1"/>
  <c r="IQ37" i="44"/>
  <c r="JG37" i="44" s="1"/>
  <c r="IQ153" i="44"/>
  <c r="JG153" i="44" s="1"/>
  <c r="IQ102" i="44"/>
  <c r="JG102" i="44" s="1"/>
  <c r="IQ42" i="44"/>
  <c r="JG42" i="44" s="1"/>
  <c r="IQ163" i="44"/>
  <c r="JG163" i="44" s="1"/>
  <c r="IQ192" i="44"/>
  <c r="JG192" i="44" s="1"/>
  <c r="IQ120" i="44"/>
  <c r="JG120" i="44" s="1"/>
  <c r="IQ109" i="44"/>
  <c r="JG109" i="44" s="1"/>
  <c r="IQ64" i="44"/>
  <c r="JG64" i="44" s="1"/>
  <c r="IQ180" i="44"/>
  <c r="JG180" i="44" s="1"/>
  <c r="IQ140" i="44"/>
  <c r="JG140" i="44" s="1"/>
  <c r="IQ30" i="44"/>
  <c r="JG30" i="44" s="1"/>
  <c r="IQ139" i="44"/>
  <c r="JG139" i="44" s="1"/>
  <c r="IQ142" i="44"/>
  <c r="JG142" i="44" s="1"/>
  <c r="IQ46" i="44"/>
  <c r="JG46" i="44" s="1"/>
  <c r="IQ38" i="44"/>
  <c r="JG38" i="44" s="1"/>
  <c r="IQ100" i="44"/>
  <c r="JG100" i="44" s="1"/>
  <c r="IQ166" i="44"/>
  <c r="JG166" i="44" s="1"/>
  <c r="IQ61" i="44"/>
  <c r="JG61" i="44" s="1"/>
  <c r="IQ168" i="44"/>
  <c r="JG168" i="44" s="1"/>
  <c r="IQ141" i="44"/>
  <c r="JG141" i="44" s="1"/>
  <c r="IQ188" i="44"/>
  <c r="JG188" i="44" s="1"/>
  <c r="IQ134" i="44"/>
  <c r="JG134" i="44" s="1"/>
  <c r="IQ173" i="44"/>
  <c r="JG173" i="44" s="1"/>
  <c r="IQ181" i="44"/>
  <c r="JG181" i="44" s="1"/>
  <c r="IQ128" i="44"/>
  <c r="JG128" i="44" s="1"/>
  <c r="IQ182" i="44"/>
  <c r="JG182" i="44" s="1"/>
  <c r="IQ127" i="44"/>
  <c r="JG127" i="44" s="1"/>
  <c r="IQ164" i="44"/>
  <c r="JG164" i="44" s="1"/>
  <c r="IQ132" i="44"/>
  <c r="JG132" i="44" s="1"/>
  <c r="IQ110" i="44"/>
  <c r="JG110" i="44" s="1"/>
  <c r="IQ48" i="44"/>
  <c r="JG48" i="44" s="1"/>
  <c r="IQ76" i="44"/>
  <c r="JG76" i="44" s="1"/>
  <c r="IQ94" i="44"/>
  <c r="JG94" i="44" s="1"/>
  <c r="IQ191" i="44"/>
  <c r="JG191" i="44" s="1"/>
  <c r="IQ108" i="44"/>
  <c r="JG108" i="44" s="1"/>
  <c r="IQ91" i="44"/>
  <c r="JG91" i="44" s="1"/>
  <c r="IQ77" i="44"/>
  <c r="JG77" i="44" s="1"/>
  <c r="IQ54" i="44"/>
  <c r="JG54" i="44" s="1"/>
  <c r="IQ67" i="44"/>
  <c r="JG67" i="44" s="1"/>
  <c r="IQ169" i="44"/>
  <c r="JG169" i="44" s="1"/>
  <c r="IQ183" i="44"/>
  <c r="JG183" i="44" s="1"/>
  <c r="IQ170" i="44"/>
  <c r="JG170" i="44" s="1"/>
  <c r="IQ41" i="44"/>
  <c r="JG41" i="44" s="1"/>
  <c r="IQ157" i="44"/>
  <c r="JG157" i="44" s="1"/>
  <c r="IQ113" i="44"/>
  <c r="JG113" i="44" s="1"/>
  <c r="IQ199" i="44"/>
  <c r="JG199" i="44" s="1"/>
  <c r="IQ126" i="44"/>
  <c r="JG126" i="44" s="1"/>
  <c r="IQ29" i="44"/>
  <c r="JG29" i="44" s="1"/>
  <c r="IQ114" i="44"/>
  <c r="JG114" i="44" s="1"/>
  <c r="IQ205" i="44"/>
  <c r="JG205" i="44" s="1"/>
  <c r="IQ92" i="44"/>
  <c r="JG92" i="44" s="1"/>
  <c r="IQ72" i="44"/>
  <c r="JG72" i="44" s="1"/>
  <c r="IQ73" i="44"/>
  <c r="JG73" i="44" s="1"/>
  <c r="IQ165" i="44"/>
  <c r="JG165" i="44" s="1"/>
  <c r="IQ203" i="44"/>
  <c r="JG203" i="44" s="1"/>
  <c r="IQ204" i="44"/>
  <c r="JG204" i="44" s="1"/>
  <c r="IQ185" i="44"/>
  <c r="JG185" i="44" s="1"/>
  <c r="IQ167" i="44"/>
  <c r="JG167" i="44" s="1"/>
  <c r="IQ99" i="44"/>
  <c r="JG99" i="44" s="1"/>
  <c r="IQ174" i="44"/>
  <c r="JG174" i="44" s="1"/>
  <c r="IQ138" i="44"/>
  <c r="JG138" i="44" s="1"/>
  <c r="IQ116" i="44"/>
  <c r="JG116" i="44" s="1"/>
  <c r="IQ105" i="44"/>
  <c r="JG105" i="44" s="1"/>
  <c r="IQ27" i="44"/>
  <c r="JG27" i="44" s="1"/>
  <c r="IQ117" i="44"/>
  <c r="JG117" i="44" s="1"/>
  <c r="IQ175" i="44"/>
  <c r="JG175" i="44" s="1"/>
  <c r="IQ55" i="44"/>
  <c r="JG55" i="44" s="1"/>
  <c r="IQ98" i="44"/>
  <c r="JG98" i="44" s="1"/>
  <c r="IQ145" i="44"/>
  <c r="JG145" i="44" s="1"/>
  <c r="IQ201" i="44"/>
  <c r="JG201" i="44" s="1"/>
  <c r="IQ96" i="44"/>
  <c r="JG96" i="44" s="1"/>
  <c r="IQ159" i="44"/>
  <c r="JG159" i="44" s="1"/>
  <c r="IQ197" i="44"/>
  <c r="JG197" i="44" s="1"/>
  <c r="IQ177" i="44"/>
  <c r="JG177" i="44" s="1"/>
  <c r="IQ39" i="44"/>
  <c r="JG39" i="44" s="1"/>
  <c r="IQ47" i="44"/>
  <c r="JG47" i="44" s="1"/>
  <c r="IQ103" i="44"/>
  <c r="JG103" i="44" s="1"/>
  <c r="IQ144" i="44"/>
  <c r="JG144" i="44" s="1"/>
  <c r="IQ28" i="44"/>
  <c r="JG28" i="44" s="1"/>
  <c r="IQ200" i="44"/>
  <c r="JG200" i="44" s="1"/>
  <c r="IQ179" i="44"/>
  <c r="JG179" i="44" s="1"/>
  <c r="IQ36" i="44"/>
  <c r="JG36" i="44" s="1"/>
  <c r="IQ149" i="44"/>
  <c r="JG149" i="44" s="1"/>
  <c r="IQ53" i="44"/>
  <c r="JG53" i="44" s="1"/>
  <c r="IQ50" i="44"/>
  <c r="JG50" i="44" s="1"/>
  <c r="IQ125" i="44"/>
  <c r="JG125" i="44" s="1"/>
  <c r="IQ143" i="44"/>
  <c r="JG143" i="44" s="1"/>
  <c r="IQ161" i="44"/>
  <c r="JG161" i="44" s="1"/>
  <c r="IQ154" i="44"/>
  <c r="JG154" i="44" s="1"/>
  <c r="IQ57" i="44"/>
  <c r="JG57" i="44" s="1"/>
  <c r="IQ75" i="44"/>
  <c r="JG75" i="44" s="1"/>
  <c r="IQ162" i="44"/>
  <c r="JG162" i="44" s="1"/>
  <c r="IQ133" i="44"/>
  <c r="JG133" i="44" s="1"/>
  <c r="IQ202" i="44"/>
  <c r="JG202" i="44" s="1"/>
  <c r="IQ101" i="44"/>
  <c r="JG101" i="44" s="1"/>
  <c r="IQ32" i="44"/>
  <c r="JG32" i="44" s="1"/>
  <c r="IQ83" i="44"/>
  <c r="JG83" i="44" s="1"/>
  <c r="IQ111" i="44"/>
  <c r="JG111" i="44" s="1"/>
  <c r="IQ49" i="44"/>
  <c r="JG49" i="44" s="1"/>
  <c r="IQ187" i="44"/>
  <c r="JG187" i="44" s="1"/>
  <c r="IQ60" i="44"/>
  <c r="JG60" i="44" s="1"/>
  <c r="IQ207" i="44"/>
  <c r="JG207" i="44" s="1"/>
  <c r="IQ136" i="44"/>
  <c r="JG136" i="44" s="1"/>
  <c r="IQ89" i="44"/>
  <c r="JG89" i="44" s="1"/>
  <c r="IQ130" i="44"/>
  <c r="JG130" i="44" s="1"/>
  <c r="IQ97" i="44"/>
  <c r="JG97" i="44" s="1"/>
  <c r="IQ65" i="44"/>
  <c r="JG65" i="44" s="1"/>
  <c r="IQ33" i="44"/>
  <c r="JG33" i="44" s="1"/>
  <c r="IQ119" i="44"/>
  <c r="JG119" i="44" s="1"/>
  <c r="IQ122" i="44"/>
  <c r="JG122" i="44" s="1"/>
  <c r="IQ84" i="44"/>
  <c r="JG84" i="44" s="1"/>
  <c r="IQ135" i="44"/>
  <c r="JG135" i="44" s="1"/>
  <c r="IQ88" i="44"/>
  <c r="JG88" i="44" s="1"/>
  <c r="IQ62" i="44"/>
  <c r="JG62" i="44" s="1"/>
  <c r="IQ129" i="44"/>
  <c r="JG129" i="44" s="1"/>
  <c r="IQ195" i="44"/>
  <c r="JG195" i="44" s="1"/>
  <c r="IQ87" i="44"/>
  <c r="JG87" i="44" s="1"/>
  <c r="IQ66" i="44"/>
  <c r="JG66" i="44" s="1"/>
  <c r="IQ104" i="44"/>
  <c r="JG104" i="44" s="1"/>
  <c r="IQ186" i="44"/>
  <c r="JG186" i="44" s="1"/>
  <c r="IQ115" i="44"/>
  <c r="JG115" i="44" s="1"/>
  <c r="IQ51" i="44"/>
  <c r="JG51" i="44" s="1"/>
  <c r="IQ74" i="44"/>
  <c r="JG74" i="44" s="1"/>
  <c r="IQ68" i="44"/>
  <c r="JG68" i="44" s="1"/>
  <c r="IQ95" i="44"/>
  <c r="JG95" i="44" s="1"/>
  <c r="IQ34" i="44"/>
  <c r="JG34" i="44" s="1"/>
  <c r="IQ178" i="44"/>
  <c r="JG178" i="44" s="1"/>
  <c r="IQ124" i="44"/>
  <c r="JG124" i="44" s="1"/>
  <c r="IQ56" i="44"/>
  <c r="JG56" i="44" s="1"/>
  <c r="IQ198" i="44"/>
  <c r="JG198" i="44" s="1"/>
  <c r="IQ158" i="44"/>
  <c r="JG158" i="44" s="1"/>
  <c r="IQ112" i="44"/>
  <c r="JG112" i="44" s="1"/>
  <c r="IQ206" i="44"/>
  <c r="JG206" i="44" s="1"/>
  <c r="IQ155" i="44"/>
  <c r="JG155" i="44" s="1"/>
  <c r="IQ59" i="44"/>
  <c r="JG59" i="44" s="1"/>
  <c r="IQ43" i="44"/>
  <c r="JG43" i="44" s="1"/>
  <c r="IQ184" i="44"/>
  <c r="JG184" i="44" s="1"/>
  <c r="IQ190" i="44"/>
  <c r="JG190" i="44" s="1"/>
  <c r="IQ70" i="44"/>
  <c r="JG70" i="44" s="1"/>
  <c r="IQ121" i="44"/>
  <c r="JG121" i="44" s="1"/>
  <c r="IQ193" i="44"/>
  <c r="JG193" i="44" s="1"/>
  <c r="IO46" i="44"/>
  <c r="JE46" i="44" s="1"/>
  <c r="IO129" i="44"/>
  <c r="JE129" i="44" s="1"/>
  <c r="IO80" i="44"/>
  <c r="JE80" i="44" s="1"/>
  <c r="IO122" i="44"/>
  <c r="JE122" i="44" s="1"/>
  <c r="IO140" i="44"/>
  <c r="JE140" i="44" s="1"/>
  <c r="IO188" i="44"/>
  <c r="JE188" i="44" s="1"/>
  <c r="IO193" i="44"/>
  <c r="JE193" i="44" s="1"/>
  <c r="IO90" i="44"/>
  <c r="JE90" i="44" s="1"/>
  <c r="IO195" i="44"/>
  <c r="JE195" i="44" s="1"/>
  <c r="IO198" i="44"/>
  <c r="JE198" i="44" s="1"/>
  <c r="IO156" i="44"/>
  <c r="JE156" i="44" s="1"/>
  <c r="IO175" i="44"/>
  <c r="JE175" i="44" s="1"/>
  <c r="IO75" i="44"/>
  <c r="JE75" i="44" s="1"/>
  <c r="IO54" i="44"/>
  <c r="JE54" i="44" s="1"/>
  <c r="IO200" i="44"/>
  <c r="JE200" i="44" s="1"/>
  <c r="IO84" i="44"/>
  <c r="JE84" i="44" s="1"/>
  <c r="IO151" i="44"/>
  <c r="JE151" i="44" s="1"/>
  <c r="IO181" i="44"/>
  <c r="JE181" i="44" s="1"/>
  <c r="IO87" i="44"/>
  <c r="JE87" i="44" s="1"/>
  <c r="IO147" i="44"/>
  <c r="JE147" i="44" s="1"/>
  <c r="IO38" i="44"/>
  <c r="JE38" i="44" s="1"/>
  <c r="IO164" i="44"/>
  <c r="JE164" i="44" s="1"/>
  <c r="IO98" i="44"/>
  <c r="JE98" i="44" s="1"/>
  <c r="IO57" i="44"/>
  <c r="JE57" i="44" s="1"/>
  <c r="IO55" i="44"/>
  <c r="JE55" i="44" s="1"/>
  <c r="IO39" i="44"/>
  <c r="JE39" i="44" s="1"/>
  <c r="IO141" i="44"/>
  <c r="JE141" i="44" s="1"/>
  <c r="IO186" i="44"/>
  <c r="JE186" i="44" s="1"/>
  <c r="IO187" i="44"/>
  <c r="JE187" i="44" s="1"/>
  <c r="IO178" i="44"/>
  <c r="JE178" i="44" s="1"/>
  <c r="IO207" i="44"/>
  <c r="JE207" i="44" s="1"/>
  <c r="IO27" i="44"/>
  <c r="JE27" i="44" s="1"/>
  <c r="IO115" i="44"/>
  <c r="JE115" i="44" s="1"/>
  <c r="IO112" i="44"/>
  <c r="JE112" i="44" s="1"/>
  <c r="IO49" i="44"/>
  <c r="JE49" i="44" s="1"/>
  <c r="IO189" i="44"/>
  <c r="JE189" i="44" s="1"/>
  <c r="IO167" i="44"/>
  <c r="JE167" i="44" s="1"/>
  <c r="IO149" i="44"/>
  <c r="JE149" i="44" s="1"/>
  <c r="IO70" i="44"/>
  <c r="JE70" i="44" s="1"/>
  <c r="IO103" i="44"/>
  <c r="JE103" i="44" s="1"/>
  <c r="IO36" i="44"/>
  <c r="JE36" i="44" s="1"/>
  <c r="IO144" i="44"/>
  <c r="JE144" i="44" s="1"/>
  <c r="IO51" i="44"/>
  <c r="JE51" i="44" s="1"/>
  <c r="IO142" i="44"/>
  <c r="JE142" i="44" s="1"/>
  <c r="IO166" i="44"/>
  <c r="JE166" i="44" s="1"/>
  <c r="IO62" i="44"/>
  <c r="JE62" i="44" s="1"/>
  <c r="IO97" i="44"/>
  <c r="JE97" i="44" s="1"/>
  <c r="IO146" i="44"/>
  <c r="JE146" i="44" s="1"/>
  <c r="IO95" i="44"/>
  <c r="JE95" i="44" s="1"/>
  <c r="IO171" i="44"/>
  <c r="JE171" i="44" s="1"/>
  <c r="IO110" i="44"/>
  <c r="JE110" i="44" s="1"/>
  <c r="IO118" i="44"/>
  <c r="JE118" i="44" s="1"/>
  <c r="IO78" i="44"/>
  <c r="JE78" i="44" s="1"/>
  <c r="IO73" i="44"/>
  <c r="JE73" i="44" s="1"/>
  <c r="IO161" i="44"/>
  <c r="JE161" i="44" s="1"/>
  <c r="IO58" i="44"/>
  <c r="JE58" i="44" s="1"/>
  <c r="IO134" i="44"/>
  <c r="JE134" i="44" s="1"/>
  <c r="IO32" i="44"/>
  <c r="JE32" i="44" s="1"/>
  <c r="IO83" i="44"/>
  <c r="JE83" i="44" s="1"/>
  <c r="IO59" i="44"/>
  <c r="JE59" i="44" s="1"/>
  <c r="IO56" i="44"/>
  <c r="JE56" i="44" s="1"/>
  <c r="IO82" i="44"/>
  <c r="JE82" i="44" s="1"/>
  <c r="IO34" i="44"/>
  <c r="JE34" i="44" s="1"/>
  <c r="IO72" i="44"/>
  <c r="JE72" i="44" s="1"/>
  <c r="IO143" i="44"/>
  <c r="JE143" i="44" s="1"/>
  <c r="IO101" i="44"/>
  <c r="JE101" i="44" s="1"/>
  <c r="IO145" i="44"/>
  <c r="JE145" i="44" s="1"/>
  <c r="IO63" i="44"/>
  <c r="JE63" i="44" s="1"/>
  <c r="IO182" i="44"/>
  <c r="JE182" i="44" s="1"/>
  <c r="IO194" i="44"/>
  <c r="JE194" i="44" s="1"/>
  <c r="IO43" i="44"/>
  <c r="JE43" i="44" s="1"/>
  <c r="IO176" i="44"/>
  <c r="JE176" i="44" s="1"/>
  <c r="IO29" i="44"/>
  <c r="JE29" i="44" s="1"/>
  <c r="IO196" i="44"/>
  <c r="JE196" i="44" s="1"/>
  <c r="IO199" i="44"/>
  <c r="JE199" i="44" s="1"/>
  <c r="IO37" i="44"/>
  <c r="JE37" i="44" s="1"/>
  <c r="IO192" i="44"/>
  <c r="JE192" i="44" s="1"/>
  <c r="IO99" i="44"/>
  <c r="JE99" i="44" s="1"/>
  <c r="IO163" i="44"/>
  <c r="JE163" i="44" s="1"/>
  <c r="IO47" i="44"/>
  <c r="JE47" i="44" s="1"/>
  <c r="IO93" i="44"/>
  <c r="JE93" i="44" s="1"/>
  <c r="IO79" i="44"/>
  <c r="JE79" i="44" s="1"/>
  <c r="IO205" i="44"/>
  <c r="JE205" i="44" s="1"/>
  <c r="IO158" i="44"/>
  <c r="JE158" i="44" s="1"/>
  <c r="IO202" i="44"/>
  <c r="JE202" i="44" s="1"/>
  <c r="IO123" i="44"/>
  <c r="JE123" i="44" s="1"/>
  <c r="IO42" i="44"/>
  <c r="JE42" i="44" s="1"/>
  <c r="IO130" i="44"/>
  <c r="JE130" i="44" s="1"/>
  <c r="IO127" i="44"/>
  <c r="JE127" i="44" s="1"/>
  <c r="IO173" i="44"/>
  <c r="JE173" i="44" s="1"/>
  <c r="IO191" i="44"/>
  <c r="JE191" i="44" s="1"/>
  <c r="IO86" i="44"/>
  <c r="JE86" i="44" s="1"/>
  <c r="IO91" i="44"/>
  <c r="JE91" i="44" s="1"/>
  <c r="IO136" i="44"/>
  <c r="JE136" i="44" s="1"/>
  <c r="IO138" i="44"/>
  <c r="JE138" i="44" s="1"/>
  <c r="IO100" i="44"/>
  <c r="JE100" i="44" s="1"/>
  <c r="IO53" i="44"/>
  <c r="JE53" i="44" s="1"/>
  <c r="IO148" i="44"/>
  <c r="JE148" i="44" s="1"/>
  <c r="IO109" i="44"/>
  <c r="JE109" i="44" s="1"/>
  <c r="IO66" i="44"/>
  <c r="JE66" i="44" s="1"/>
  <c r="IO119" i="44"/>
  <c r="JE119" i="44" s="1"/>
  <c r="IO67" i="44"/>
  <c r="JE67" i="44" s="1"/>
  <c r="IO117" i="44"/>
  <c r="JE117" i="44" s="1"/>
  <c r="IO152" i="44"/>
  <c r="JE152" i="44" s="1"/>
  <c r="IO44" i="44"/>
  <c r="JE44" i="44" s="1"/>
  <c r="IO160" i="44"/>
  <c r="JE160" i="44" s="1"/>
  <c r="IO184" i="44"/>
  <c r="JE184" i="44" s="1"/>
  <c r="IO41" i="44"/>
  <c r="JE41" i="44" s="1"/>
  <c r="IO94" i="44"/>
  <c r="JE94" i="44" s="1"/>
  <c r="IO106" i="44"/>
  <c r="JE106" i="44" s="1"/>
  <c r="IO139" i="44"/>
  <c r="JE139" i="44" s="1"/>
  <c r="IO154" i="44"/>
  <c r="JE154" i="44" s="1"/>
  <c r="IO105" i="44"/>
  <c r="JE105" i="44" s="1"/>
  <c r="IO64" i="44"/>
  <c r="JE64" i="44" s="1"/>
  <c r="IO126" i="44"/>
  <c r="JE126" i="44" s="1"/>
  <c r="IO190" i="44"/>
  <c r="JE190" i="44" s="1"/>
  <c r="IO52" i="44"/>
  <c r="JE52" i="44" s="1"/>
  <c r="IO88" i="44"/>
  <c r="JE88" i="44" s="1"/>
  <c r="IO204" i="44"/>
  <c r="JE204" i="44" s="1"/>
  <c r="IO77" i="44"/>
  <c r="JE77" i="44" s="1"/>
  <c r="IO125" i="44"/>
  <c r="JE125" i="44" s="1"/>
  <c r="IO150" i="44"/>
  <c r="JE150" i="44" s="1"/>
  <c r="IO68" i="44"/>
  <c r="JE68" i="44" s="1"/>
  <c r="IO153" i="44"/>
  <c r="JE153" i="44" s="1"/>
  <c r="IO61" i="44"/>
  <c r="JE61" i="44" s="1"/>
  <c r="IO33" i="44"/>
  <c r="JE33" i="44" s="1"/>
  <c r="IO28" i="44"/>
  <c r="JE28" i="44" s="1"/>
  <c r="IO131" i="44"/>
  <c r="JE131" i="44" s="1"/>
  <c r="IO104" i="44"/>
  <c r="JE104" i="44" s="1"/>
  <c r="IO30" i="44"/>
  <c r="JE30" i="44" s="1"/>
  <c r="IO81" i="44"/>
  <c r="JE81" i="44" s="1"/>
  <c r="IO96" i="44"/>
  <c r="JE96" i="44" s="1"/>
  <c r="IO85" i="44"/>
  <c r="JE85" i="44" s="1"/>
  <c r="IO128" i="44"/>
  <c r="JE128" i="44" s="1"/>
  <c r="IO162" i="44"/>
  <c r="JE162" i="44" s="1"/>
  <c r="IO92" i="44"/>
  <c r="JE92" i="44" s="1"/>
  <c r="IO71" i="44"/>
  <c r="JE71" i="44" s="1"/>
  <c r="IO89" i="44"/>
  <c r="JE89" i="44" s="1"/>
  <c r="IO124" i="44"/>
  <c r="JE124" i="44" s="1"/>
  <c r="IO168" i="44"/>
  <c r="JE168" i="44" s="1"/>
  <c r="IO31" i="44"/>
  <c r="JE31" i="44" s="1"/>
  <c r="IO155" i="44"/>
  <c r="JE155" i="44" s="1"/>
  <c r="IO114" i="44"/>
  <c r="JE114" i="44" s="1"/>
  <c r="IO65" i="44"/>
  <c r="JE65" i="44" s="1"/>
  <c r="IO45" i="44"/>
  <c r="JE45" i="44" s="1"/>
  <c r="IO169" i="44"/>
  <c r="JE169" i="44" s="1"/>
  <c r="IO69" i="44"/>
  <c r="JE69" i="44" s="1"/>
  <c r="IO157" i="44"/>
  <c r="JE157" i="44" s="1"/>
  <c r="IO50" i="44"/>
  <c r="JE50" i="44" s="1"/>
  <c r="IO121" i="44"/>
  <c r="JE121" i="44" s="1"/>
  <c r="IO177" i="44"/>
  <c r="JE177" i="44" s="1"/>
  <c r="IO206" i="44"/>
  <c r="JE206" i="44" s="1"/>
  <c r="IO201" i="44"/>
  <c r="JE201" i="44" s="1"/>
  <c r="IO40" i="44"/>
  <c r="JE40" i="44" s="1"/>
  <c r="IO132" i="44"/>
  <c r="JE132" i="44" s="1"/>
  <c r="IO113" i="44"/>
  <c r="JE113" i="44" s="1"/>
  <c r="IO35" i="44"/>
  <c r="JE35" i="44" s="1"/>
  <c r="IO111" i="44"/>
  <c r="JE111" i="44" s="1"/>
  <c r="IO170" i="44"/>
  <c r="JE170" i="44" s="1"/>
  <c r="IO137" i="44"/>
  <c r="JE137" i="44" s="1"/>
  <c r="IO183" i="44"/>
  <c r="JE183" i="44" s="1"/>
  <c r="IO108" i="44"/>
  <c r="JE108" i="44" s="1"/>
  <c r="IO135" i="44"/>
  <c r="JE135" i="44" s="1"/>
  <c r="IO48" i="44"/>
  <c r="JE48" i="44" s="1"/>
  <c r="IO172" i="44"/>
  <c r="JE172" i="44" s="1"/>
  <c r="IO159" i="44"/>
  <c r="JE159" i="44" s="1"/>
  <c r="IO76" i="44"/>
  <c r="JE76" i="44" s="1"/>
  <c r="IO203" i="44"/>
  <c r="JE203" i="44" s="1"/>
  <c r="IO74" i="44"/>
  <c r="JE74" i="44" s="1"/>
  <c r="IO165" i="44"/>
  <c r="JE165" i="44" s="1"/>
  <c r="IO120" i="44"/>
  <c r="JE120" i="44" s="1"/>
  <c r="IO179" i="44"/>
  <c r="JE179" i="44" s="1"/>
  <c r="IO116" i="44"/>
  <c r="JE116" i="44" s="1"/>
  <c r="IO174" i="44"/>
  <c r="JE174" i="44" s="1"/>
  <c r="IO60" i="44"/>
  <c r="JE60" i="44" s="1"/>
  <c r="IO133" i="44"/>
  <c r="JE133" i="44" s="1"/>
  <c r="IO102" i="44"/>
  <c r="JE102" i="44" s="1"/>
  <c r="IO185" i="44"/>
  <c r="JE185" i="44" s="1"/>
  <c r="IO107" i="44"/>
  <c r="JE107" i="44" s="1"/>
  <c r="IK114" i="44"/>
  <c r="JA114" i="44" s="1"/>
  <c r="IK44" i="44"/>
  <c r="JA44" i="44" s="1"/>
  <c r="IK197" i="44"/>
  <c r="JA197" i="44" s="1"/>
  <c r="IQ171" i="44"/>
  <c r="JG171" i="44" s="1"/>
  <c r="IQ160" i="44"/>
  <c r="JG160" i="44" s="1"/>
  <c r="IQ150" i="44"/>
  <c r="JG150" i="44" s="1"/>
  <c r="IO180" i="44"/>
  <c r="JE180" i="44" s="1"/>
  <c r="HS206" i="44"/>
  <c r="HS224" i="44"/>
  <c r="HS58" i="44"/>
  <c r="HS113" i="44"/>
  <c r="HS81" i="44"/>
  <c r="HS62" i="44"/>
  <c r="HS200" i="44"/>
  <c r="HS130" i="44"/>
  <c r="HS124" i="44"/>
  <c r="HS156" i="44"/>
  <c r="HS227" i="44"/>
  <c r="HS215" i="44"/>
  <c r="HS99" i="44"/>
  <c r="HS36" i="44"/>
  <c r="HS92" i="44"/>
  <c r="HS146" i="44"/>
  <c r="HS72" i="44"/>
  <c r="HS69" i="44"/>
  <c r="HS97" i="44"/>
  <c r="HS101" i="44"/>
  <c r="HS106" i="44"/>
  <c r="HS74" i="44"/>
  <c r="HS203" i="44"/>
  <c r="HS119" i="44"/>
  <c r="HS145" i="44"/>
  <c r="HS171" i="44"/>
  <c r="HS54" i="44"/>
  <c r="HS29" i="44"/>
  <c r="HS73" i="44"/>
  <c r="HS187" i="44"/>
  <c r="HS180" i="44"/>
  <c r="HS154" i="44"/>
  <c r="HS120" i="44"/>
  <c r="HS34" i="44"/>
  <c r="HS121" i="44"/>
  <c r="HS216" i="44"/>
  <c r="HS42" i="44"/>
  <c r="HS207" i="44"/>
  <c r="HS27" i="44"/>
  <c r="HS76" i="44"/>
  <c r="HS93" i="44"/>
  <c r="HS151" i="44"/>
  <c r="HS223" i="44"/>
  <c r="HS188" i="44"/>
  <c r="HS172" i="44"/>
  <c r="HS168" i="44"/>
  <c r="HS78" i="44"/>
  <c r="HS220" i="44"/>
  <c r="HS143" i="44"/>
  <c r="HS210" i="44"/>
  <c r="HS170" i="44"/>
  <c r="HS173" i="44"/>
  <c r="HS175" i="44"/>
  <c r="HS198" i="44"/>
  <c r="HS226" i="44"/>
  <c r="HS202" i="44"/>
  <c r="HS184" i="44"/>
  <c r="HS67" i="44"/>
  <c r="HS209" i="44"/>
  <c r="HS169" i="44"/>
  <c r="HS148" i="44"/>
  <c r="HS85" i="44"/>
  <c r="HS91" i="44"/>
  <c r="HS131" i="44"/>
  <c r="HS53" i="44"/>
  <c r="HS134" i="44"/>
  <c r="HS211" i="44"/>
  <c r="HS137" i="44"/>
  <c r="HS77" i="44"/>
  <c r="HS63" i="44"/>
  <c r="HS84" i="44"/>
  <c r="HS115" i="44"/>
  <c r="HS55" i="44"/>
  <c r="HS225" i="44"/>
  <c r="HS65" i="44"/>
  <c r="HS96" i="44"/>
  <c r="HS189" i="44"/>
  <c r="HS213" i="44"/>
  <c r="HS38" i="44"/>
  <c r="HS197" i="44"/>
  <c r="HS199" i="44"/>
  <c r="HS158" i="44"/>
  <c r="HS48" i="44"/>
  <c r="HS118" i="44"/>
  <c r="HS192" i="44"/>
  <c r="HS108" i="44"/>
  <c r="HS157" i="44"/>
  <c r="HS205" i="44"/>
  <c r="HS219" i="44"/>
  <c r="HS52" i="44"/>
  <c r="HS153" i="44"/>
  <c r="HS181" i="44"/>
  <c r="HS71" i="44"/>
  <c r="HS116" i="44"/>
  <c r="HS150" i="44"/>
  <c r="HS208" i="44"/>
  <c r="HS129" i="44"/>
  <c r="HS186" i="44"/>
  <c r="HS212" i="44"/>
  <c r="HS47" i="44"/>
  <c r="HS123" i="44"/>
  <c r="HS35" i="44"/>
  <c r="HS178" i="44"/>
  <c r="HS104" i="44"/>
  <c r="HS111" i="44"/>
  <c r="HS39" i="44"/>
  <c r="HS51" i="44"/>
  <c r="HS49" i="44"/>
  <c r="HS83" i="44"/>
  <c r="HS43" i="44"/>
  <c r="HS161" i="44"/>
  <c r="HS30" i="44"/>
  <c r="HS61" i="44"/>
  <c r="HS159" i="44"/>
  <c r="HS59" i="44"/>
  <c r="HS190" i="44"/>
  <c r="HS136" i="44"/>
  <c r="HS222" i="44"/>
  <c r="HS98" i="44"/>
  <c r="HS28" i="44"/>
  <c r="HS94" i="44"/>
  <c r="HS177" i="44"/>
  <c r="HS163" i="44"/>
  <c r="HS126" i="44"/>
  <c r="HS102" i="44"/>
  <c r="HS70" i="44"/>
  <c r="HS122" i="44"/>
  <c r="HS56" i="44"/>
  <c r="HS57" i="44"/>
  <c r="HS155" i="44"/>
  <c r="HS87" i="44"/>
  <c r="HS160" i="44"/>
  <c r="HS32" i="44"/>
  <c r="HS147" i="44"/>
  <c r="HS88" i="44"/>
  <c r="HS44" i="44"/>
  <c r="HS152" i="44"/>
  <c r="HS82" i="44"/>
  <c r="HS185" i="44"/>
  <c r="HS79" i="44"/>
  <c r="HS176" i="44"/>
  <c r="HS46" i="44"/>
  <c r="HS37" i="44"/>
  <c r="HS201" i="44"/>
  <c r="HS165" i="44"/>
  <c r="HS194" i="44"/>
  <c r="HS95" i="44"/>
  <c r="HS64" i="44"/>
  <c r="HS60" i="44"/>
  <c r="HS182" i="44"/>
  <c r="IP205" i="44"/>
  <c r="JF205" i="44" s="1"/>
  <c r="IP161" i="44"/>
  <c r="JF161" i="44" s="1"/>
  <c r="IP27" i="44"/>
  <c r="JF27" i="44" s="1"/>
  <c r="IP152" i="44"/>
  <c r="JF152" i="44" s="1"/>
  <c r="IP199" i="44"/>
  <c r="JF199" i="44" s="1"/>
  <c r="IP175" i="44"/>
  <c r="JF175" i="44" s="1"/>
  <c r="IP115" i="44"/>
  <c r="JF115" i="44" s="1"/>
  <c r="IP96" i="44"/>
  <c r="JF96" i="44" s="1"/>
  <c r="IP93" i="44"/>
  <c r="JF93" i="44" s="1"/>
  <c r="IP148" i="44"/>
  <c r="JF148" i="44" s="1"/>
  <c r="IP143" i="44"/>
  <c r="JF143" i="44" s="1"/>
  <c r="IP104" i="44"/>
  <c r="JF104" i="44" s="1"/>
  <c r="IP73" i="44"/>
  <c r="JF73" i="44" s="1"/>
  <c r="IP127" i="44"/>
  <c r="JF127" i="44" s="1"/>
  <c r="IP147" i="44"/>
  <c r="JF147" i="44" s="1"/>
  <c r="IP165" i="44"/>
  <c r="JF165" i="44" s="1"/>
  <c r="IP145" i="44"/>
  <c r="JF145" i="44" s="1"/>
  <c r="IP39" i="44"/>
  <c r="JF39" i="44" s="1"/>
  <c r="IP144" i="44"/>
  <c r="JF144" i="44" s="1"/>
  <c r="IP91" i="44"/>
  <c r="JF91" i="44" s="1"/>
  <c r="IP142" i="44"/>
  <c r="JF142" i="44" s="1"/>
  <c r="IP137" i="44"/>
  <c r="JF137" i="44" s="1"/>
  <c r="IP57" i="44"/>
  <c r="JF57" i="44" s="1"/>
  <c r="IP78" i="44"/>
  <c r="JF78" i="44" s="1"/>
  <c r="IP99" i="44"/>
  <c r="JF99" i="44" s="1"/>
  <c r="IP191" i="44"/>
  <c r="JF191" i="44" s="1"/>
  <c r="IP82" i="44"/>
  <c r="JF82" i="44" s="1"/>
  <c r="IP100" i="44"/>
  <c r="JF100" i="44" s="1"/>
  <c r="IP176" i="44"/>
  <c r="JF176" i="44" s="1"/>
  <c r="IP139" i="44"/>
  <c r="JF139" i="44" s="1"/>
  <c r="IP40" i="44"/>
  <c r="JF40" i="44" s="1"/>
  <c r="IP170" i="44"/>
  <c r="JF170" i="44" s="1"/>
  <c r="IP174" i="44"/>
  <c r="JF174" i="44" s="1"/>
  <c r="IP154" i="44"/>
  <c r="JF154" i="44" s="1"/>
  <c r="IP34" i="44"/>
  <c r="JF34" i="44" s="1"/>
  <c r="IP136" i="44"/>
  <c r="JF136" i="44" s="1"/>
  <c r="IP59" i="44"/>
  <c r="JF59" i="44" s="1"/>
  <c r="IP118" i="44"/>
  <c r="JF118" i="44" s="1"/>
  <c r="IP128" i="44"/>
  <c r="JF128" i="44" s="1"/>
  <c r="IP101" i="44"/>
  <c r="JF101" i="44" s="1"/>
  <c r="IP41" i="44"/>
  <c r="JF41" i="44" s="1"/>
  <c r="IP201" i="44"/>
  <c r="JF201" i="44" s="1"/>
  <c r="IP53" i="44"/>
  <c r="JF53" i="44" s="1"/>
  <c r="IP113" i="44"/>
  <c r="JF113" i="44" s="1"/>
  <c r="IP207" i="44"/>
  <c r="JF207" i="44" s="1"/>
  <c r="IP67" i="44"/>
  <c r="JF67" i="44" s="1"/>
  <c r="IP105" i="44"/>
  <c r="JF105" i="44" s="1"/>
  <c r="IP179" i="44"/>
  <c r="JF179" i="44" s="1"/>
  <c r="IP173" i="44"/>
  <c r="JF173" i="44" s="1"/>
  <c r="IP43" i="44"/>
  <c r="JF43" i="44" s="1"/>
  <c r="IP187" i="44"/>
  <c r="JF187" i="44" s="1"/>
  <c r="IP130" i="44"/>
  <c r="JF130" i="44" s="1"/>
  <c r="IP149" i="44"/>
  <c r="JF149" i="44" s="1"/>
  <c r="IP56" i="44"/>
  <c r="JF56" i="44" s="1"/>
  <c r="IP30" i="44"/>
  <c r="JF30" i="44" s="1"/>
  <c r="IP110" i="44"/>
  <c r="JF110" i="44" s="1"/>
  <c r="IP109" i="44"/>
  <c r="JF109" i="44" s="1"/>
  <c r="IP65" i="44"/>
  <c r="JF65" i="44" s="1"/>
  <c r="IP68" i="44"/>
  <c r="JF68" i="44" s="1"/>
  <c r="IP75" i="44"/>
  <c r="JF75" i="44" s="1"/>
  <c r="IP178" i="44"/>
  <c r="JF178" i="44" s="1"/>
  <c r="IP163" i="44"/>
  <c r="JF163" i="44" s="1"/>
  <c r="IP204" i="44"/>
  <c r="JF204" i="44" s="1"/>
  <c r="IP107" i="44"/>
  <c r="JF107" i="44" s="1"/>
  <c r="IP69" i="44"/>
  <c r="JF69" i="44" s="1"/>
  <c r="IP95" i="44"/>
  <c r="JF95" i="44" s="1"/>
  <c r="IP55" i="44"/>
  <c r="JF55" i="44" s="1"/>
  <c r="IP135" i="44"/>
  <c r="JF135" i="44" s="1"/>
  <c r="IP42" i="44"/>
  <c r="JF42" i="44" s="1"/>
  <c r="IP36" i="44"/>
  <c r="JF36" i="44" s="1"/>
  <c r="IP83" i="44"/>
  <c r="JF83" i="44" s="1"/>
  <c r="IP181" i="44"/>
  <c r="JF181" i="44" s="1"/>
  <c r="IP123" i="44"/>
  <c r="JF123" i="44" s="1"/>
  <c r="IP44" i="44"/>
  <c r="JF44" i="44" s="1"/>
  <c r="IP180" i="44"/>
  <c r="JF180" i="44" s="1"/>
  <c r="IP76" i="44"/>
  <c r="JF76" i="44" s="1"/>
  <c r="IP46" i="44"/>
  <c r="JF46" i="44" s="1"/>
  <c r="IP51" i="44"/>
  <c r="JF51" i="44" s="1"/>
  <c r="IP102" i="44"/>
  <c r="JF102" i="44" s="1"/>
  <c r="IP49" i="44"/>
  <c r="JF49" i="44" s="1"/>
  <c r="IP141" i="44"/>
  <c r="JF141" i="44" s="1"/>
  <c r="IP140" i="44"/>
  <c r="JF140" i="44" s="1"/>
  <c r="IP200" i="44"/>
  <c r="JF200" i="44" s="1"/>
  <c r="IP120" i="44"/>
  <c r="JF120" i="44" s="1"/>
  <c r="IP126" i="44"/>
  <c r="JF126" i="44" s="1"/>
  <c r="IP28" i="44"/>
  <c r="JF28" i="44" s="1"/>
  <c r="IP189" i="44"/>
  <c r="JF189" i="44" s="1"/>
  <c r="IP203" i="44"/>
  <c r="JF203" i="44" s="1"/>
  <c r="IP116" i="44"/>
  <c r="JF116" i="44" s="1"/>
  <c r="IP119" i="44"/>
  <c r="JF119" i="44" s="1"/>
  <c r="IP184" i="44"/>
  <c r="JF184" i="44" s="1"/>
  <c r="IP81" i="44"/>
  <c r="JF81" i="44" s="1"/>
  <c r="IP84" i="44"/>
  <c r="JF84" i="44" s="1"/>
  <c r="IP72" i="44"/>
  <c r="JF72" i="44" s="1"/>
  <c r="IP159" i="44"/>
  <c r="JF159" i="44" s="1"/>
  <c r="IP157" i="44"/>
  <c r="JF157" i="44" s="1"/>
  <c r="IP94" i="44"/>
  <c r="JF94" i="44" s="1"/>
  <c r="IP66" i="44"/>
  <c r="JF66" i="44" s="1"/>
  <c r="IP62" i="44"/>
  <c r="JF62" i="44" s="1"/>
  <c r="IP79" i="44"/>
  <c r="JF79" i="44" s="1"/>
  <c r="IP150" i="44"/>
  <c r="JF150" i="44" s="1"/>
  <c r="IP124" i="44"/>
  <c r="JF124" i="44" s="1"/>
  <c r="IP162" i="44"/>
  <c r="JF162" i="44" s="1"/>
  <c r="IP80" i="44"/>
  <c r="JF80" i="44" s="1"/>
  <c r="IP85" i="44"/>
  <c r="JF85" i="44" s="1"/>
  <c r="IP158" i="44"/>
  <c r="JF158" i="44" s="1"/>
  <c r="IP125" i="44"/>
  <c r="JF125" i="44" s="1"/>
  <c r="IP87" i="44"/>
  <c r="JF87" i="44" s="1"/>
  <c r="IP52" i="44"/>
  <c r="JF52" i="44" s="1"/>
  <c r="IP50" i="44"/>
  <c r="JF50" i="44" s="1"/>
  <c r="IP151" i="44"/>
  <c r="JF151" i="44" s="1"/>
  <c r="IP97" i="44"/>
  <c r="JF97" i="44" s="1"/>
  <c r="IP155" i="44"/>
  <c r="JF155" i="44" s="1"/>
  <c r="IP171" i="44"/>
  <c r="JF171" i="44" s="1"/>
  <c r="IP156" i="44"/>
  <c r="JF156" i="44" s="1"/>
  <c r="IP196" i="44"/>
  <c r="JF196" i="44" s="1"/>
  <c r="IP138" i="44"/>
  <c r="JF138" i="44" s="1"/>
  <c r="IP133" i="44"/>
  <c r="JF133" i="44" s="1"/>
  <c r="IP114" i="44"/>
  <c r="JF114" i="44" s="1"/>
  <c r="IP177" i="44"/>
  <c r="JF177" i="44" s="1"/>
  <c r="IP166" i="44"/>
  <c r="JF166" i="44" s="1"/>
  <c r="IP195" i="44"/>
  <c r="JF195" i="44" s="1"/>
  <c r="IP58" i="44"/>
  <c r="JF58" i="44" s="1"/>
  <c r="IP35" i="44"/>
  <c r="JF35" i="44" s="1"/>
  <c r="IP71" i="44"/>
  <c r="JF71" i="44" s="1"/>
  <c r="IP121" i="44"/>
  <c r="JF121" i="44" s="1"/>
  <c r="IP182" i="44"/>
  <c r="JF182" i="44" s="1"/>
  <c r="IP90" i="44"/>
  <c r="JF90" i="44" s="1"/>
  <c r="IP190" i="44"/>
  <c r="JF190" i="44" s="1"/>
  <c r="IP70" i="44"/>
  <c r="JF70" i="44" s="1"/>
  <c r="IP86" i="44"/>
  <c r="JF86" i="44" s="1"/>
  <c r="IP202" i="44"/>
  <c r="JF202" i="44" s="1"/>
  <c r="IP88" i="44"/>
  <c r="JF88" i="44" s="1"/>
  <c r="IP172" i="44"/>
  <c r="JF172" i="44" s="1"/>
  <c r="IP31" i="44"/>
  <c r="JF31" i="44" s="1"/>
  <c r="IP193" i="44"/>
  <c r="JF193" i="44" s="1"/>
  <c r="IP194" i="44"/>
  <c r="JF194" i="44" s="1"/>
  <c r="IP89" i="44"/>
  <c r="JF89" i="44" s="1"/>
  <c r="IP48" i="44"/>
  <c r="JF48" i="44" s="1"/>
  <c r="IP117" i="44"/>
  <c r="JF117" i="44" s="1"/>
  <c r="IP45" i="44"/>
  <c r="JF45" i="44" s="1"/>
  <c r="IP122" i="44"/>
  <c r="JF122" i="44" s="1"/>
  <c r="IP61" i="44"/>
  <c r="JF61" i="44" s="1"/>
  <c r="IP60" i="44"/>
  <c r="JF60" i="44" s="1"/>
  <c r="IP37" i="44"/>
  <c r="JF37" i="44" s="1"/>
  <c r="IP167" i="44"/>
  <c r="JF167" i="44" s="1"/>
  <c r="IP183" i="44"/>
  <c r="JF183" i="44" s="1"/>
  <c r="IP192" i="44"/>
  <c r="JF192" i="44" s="1"/>
  <c r="IP32" i="44"/>
  <c r="JF32" i="44" s="1"/>
  <c r="IP103" i="44"/>
  <c r="JF103" i="44" s="1"/>
  <c r="IP63" i="44"/>
  <c r="JF63" i="44" s="1"/>
  <c r="IP185" i="44"/>
  <c r="JF185" i="44" s="1"/>
  <c r="IP111" i="44"/>
  <c r="JF111" i="44" s="1"/>
  <c r="IP33" i="44"/>
  <c r="JF33" i="44" s="1"/>
  <c r="IP198" i="44"/>
  <c r="JF198" i="44" s="1"/>
  <c r="IP169" i="44"/>
  <c r="JF169" i="44" s="1"/>
  <c r="IP77" i="44"/>
  <c r="JF77" i="44" s="1"/>
  <c r="IP164" i="44"/>
  <c r="JF164" i="44" s="1"/>
  <c r="IP108" i="44"/>
  <c r="JF108" i="44" s="1"/>
  <c r="IP106" i="44"/>
  <c r="JF106" i="44" s="1"/>
  <c r="IP47" i="44"/>
  <c r="JF47" i="44" s="1"/>
  <c r="IP112" i="44"/>
  <c r="JF112" i="44" s="1"/>
  <c r="IP132" i="44"/>
  <c r="JF132" i="44" s="1"/>
  <c r="IP146" i="44"/>
  <c r="JF146" i="44" s="1"/>
  <c r="IP129" i="44"/>
  <c r="JF129" i="44" s="1"/>
  <c r="IP64" i="44"/>
  <c r="JF64" i="44" s="1"/>
  <c r="IP168" i="44"/>
  <c r="JF168" i="44" s="1"/>
  <c r="IP131" i="44"/>
  <c r="JF131" i="44" s="1"/>
  <c r="IL143" i="44"/>
  <c r="JB143" i="44" s="1"/>
  <c r="IL116" i="44"/>
  <c r="JB116" i="44" s="1"/>
  <c r="IL81" i="44"/>
  <c r="JB81" i="44" s="1"/>
  <c r="IL184" i="44"/>
  <c r="JB184" i="44" s="1"/>
  <c r="IL83" i="44"/>
  <c r="JB83" i="44" s="1"/>
  <c r="IL182" i="44"/>
  <c r="JB182" i="44" s="1"/>
  <c r="IL93" i="44"/>
  <c r="JB93" i="44" s="1"/>
  <c r="IL73" i="44"/>
  <c r="JB73" i="44" s="1"/>
  <c r="IL62" i="44"/>
  <c r="JB62" i="44" s="1"/>
  <c r="IL174" i="44"/>
  <c r="JB174" i="44" s="1"/>
  <c r="IL38" i="44"/>
  <c r="JB38" i="44" s="1"/>
  <c r="IL47" i="44"/>
  <c r="JB47" i="44" s="1"/>
  <c r="IL77" i="44"/>
  <c r="JB77" i="44" s="1"/>
  <c r="IL88" i="44"/>
  <c r="JB88" i="44" s="1"/>
  <c r="IL146" i="44"/>
  <c r="JB146" i="44" s="1"/>
  <c r="IL164" i="44"/>
  <c r="JB164" i="44" s="1"/>
  <c r="IL66" i="44"/>
  <c r="JB66" i="44" s="1"/>
  <c r="IL67" i="44"/>
  <c r="JB67" i="44" s="1"/>
  <c r="IL166" i="44"/>
  <c r="JB166" i="44" s="1"/>
  <c r="IL86" i="44"/>
  <c r="JB86" i="44" s="1"/>
  <c r="IL148" i="44"/>
  <c r="JB148" i="44" s="1"/>
  <c r="IL50" i="44"/>
  <c r="JB50" i="44" s="1"/>
  <c r="IL53" i="44"/>
  <c r="JB53" i="44" s="1"/>
  <c r="IL169" i="44"/>
  <c r="JB169" i="44" s="1"/>
  <c r="IL201" i="44"/>
  <c r="JB201" i="44" s="1"/>
  <c r="IL117" i="44"/>
  <c r="JB117" i="44" s="1"/>
  <c r="IL131" i="44"/>
  <c r="JB131" i="44" s="1"/>
  <c r="IL130" i="44"/>
  <c r="JB130" i="44" s="1"/>
  <c r="IL197" i="44"/>
  <c r="JB197" i="44" s="1"/>
  <c r="IL128" i="44"/>
  <c r="JB128" i="44" s="1"/>
  <c r="IL28" i="44"/>
  <c r="JB28" i="44" s="1"/>
  <c r="IL27" i="44"/>
  <c r="JB27" i="44" s="1"/>
  <c r="IL87" i="44"/>
  <c r="JB87" i="44" s="1"/>
  <c r="IL58" i="44"/>
  <c r="JB58" i="44" s="1"/>
  <c r="IL177" i="44"/>
  <c r="JB177" i="44" s="1"/>
  <c r="IL180" i="44"/>
  <c r="JB180" i="44" s="1"/>
  <c r="IL41" i="44"/>
  <c r="JB41" i="44" s="1"/>
  <c r="IL191" i="44"/>
  <c r="JB191" i="44" s="1"/>
  <c r="IL30" i="44"/>
  <c r="JB30" i="44" s="1"/>
  <c r="IL123" i="44"/>
  <c r="JB123" i="44" s="1"/>
  <c r="IL92" i="44"/>
  <c r="JB92" i="44" s="1"/>
  <c r="IL61" i="44"/>
  <c r="JB61" i="44" s="1"/>
  <c r="IL188" i="44"/>
  <c r="JB188" i="44" s="1"/>
  <c r="IL111" i="44"/>
  <c r="JB111" i="44" s="1"/>
  <c r="IL129" i="44"/>
  <c r="JB129" i="44" s="1"/>
  <c r="IL196" i="44"/>
  <c r="JB196" i="44" s="1"/>
  <c r="IL102" i="44"/>
  <c r="JB102" i="44" s="1"/>
  <c r="IL42" i="44"/>
  <c r="JB42" i="44" s="1"/>
  <c r="IL46" i="44"/>
  <c r="JB46" i="44" s="1"/>
  <c r="IL137" i="44"/>
  <c r="JB137" i="44" s="1"/>
  <c r="IL100" i="44"/>
  <c r="JB100" i="44" s="1"/>
  <c r="IL74" i="44"/>
  <c r="JB74" i="44" s="1"/>
  <c r="IL70" i="44"/>
  <c r="JB70" i="44" s="1"/>
  <c r="IL122" i="44"/>
  <c r="JB122" i="44" s="1"/>
  <c r="IL159" i="44"/>
  <c r="JB159" i="44" s="1"/>
  <c r="IL106" i="44"/>
  <c r="JB106" i="44" s="1"/>
  <c r="IL176" i="44"/>
  <c r="JB176" i="44" s="1"/>
  <c r="IL33" i="44"/>
  <c r="JB33" i="44" s="1"/>
  <c r="IL29" i="44"/>
  <c r="JB29" i="44" s="1"/>
  <c r="IL135" i="44"/>
  <c r="JB135" i="44" s="1"/>
  <c r="IL49" i="44"/>
  <c r="JB49" i="44" s="1"/>
  <c r="IL140" i="44"/>
  <c r="JB140" i="44" s="1"/>
  <c r="IL57" i="44"/>
  <c r="JB57" i="44" s="1"/>
  <c r="IL200" i="44"/>
  <c r="JB200" i="44" s="1"/>
  <c r="IL110" i="44"/>
  <c r="JB110" i="44" s="1"/>
  <c r="IL204" i="44"/>
  <c r="JB204" i="44" s="1"/>
  <c r="IL39" i="44"/>
  <c r="JB39" i="44" s="1"/>
  <c r="IL195" i="44"/>
  <c r="JB195" i="44" s="1"/>
  <c r="IL205" i="44"/>
  <c r="JB205" i="44" s="1"/>
  <c r="IL103" i="44"/>
  <c r="JB103" i="44" s="1"/>
  <c r="IL142" i="44"/>
  <c r="JB142" i="44" s="1"/>
  <c r="IL69" i="44"/>
  <c r="JB69" i="44" s="1"/>
  <c r="IL124" i="44"/>
  <c r="JB124" i="44" s="1"/>
  <c r="IL56" i="44"/>
  <c r="JB56" i="44" s="1"/>
  <c r="IL138" i="44"/>
  <c r="JB138" i="44" s="1"/>
  <c r="IL63" i="44"/>
  <c r="JB63" i="44" s="1"/>
  <c r="IL206" i="44"/>
  <c r="JB206" i="44" s="1"/>
  <c r="IL120" i="44"/>
  <c r="JB120" i="44" s="1"/>
  <c r="IL98" i="44"/>
  <c r="JB98" i="44" s="1"/>
  <c r="IL156" i="44"/>
  <c r="JB156" i="44" s="1"/>
  <c r="IL94" i="44"/>
  <c r="JB94" i="44" s="1"/>
  <c r="IL154" i="44"/>
  <c r="JB154" i="44" s="1"/>
  <c r="IL59" i="44"/>
  <c r="JB59" i="44" s="1"/>
  <c r="IL114" i="44"/>
  <c r="JB114" i="44" s="1"/>
  <c r="IL181" i="44"/>
  <c r="JB181" i="44" s="1"/>
  <c r="IL152" i="44"/>
  <c r="JB152" i="44" s="1"/>
  <c r="IL43" i="44"/>
  <c r="JB43" i="44" s="1"/>
  <c r="IL203" i="44"/>
  <c r="JB203" i="44" s="1"/>
  <c r="IL155" i="44"/>
  <c r="JB155" i="44" s="1"/>
  <c r="IL64" i="44"/>
  <c r="JB64" i="44" s="1"/>
  <c r="IL134" i="44"/>
  <c r="JB134" i="44" s="1"/>
  <c r="IL190" i="44"/>
  <c r="JB190" i="44" s="1"/>
  <c r="IL194" i="44"/>
  <c r="JB194" i="44" s="1"/>
  <c r="IL187" i="44"/>
  <c r="JB187" i="44" s="1"/>
  <c r="IL32" i="44"/>
  <c r="JB32" i="44" s="1"/>
  <c r="IL186" i="44"/>
  <c r="JB186" i="44" s="1"/>
  <c r="IL80" i="44"/>
  <c r="JB80" i="44" s="1"/>
  <c r="IL99" i="44"/>
  <c r="JB99" i="44" s="1"/>
  <c r="IL121" i="44"/>
  <c r="JB121" i="44" s="1"/>
  <c r="IL37" i="44"/>
  <c r="JB37" i="44" s="1"/>
  <c r="IL193" i="44"/>
  <c r="JB193" i="44" s="1"/>
  <c r="IL96" i="44"/>
  <c r="JB96" i="44" s="1"/>
  <c r="IL144" i="44"/>
  <c r="JB144" i="44" s="1"/>
  <c r="IL168" i="44"/>
  <c r="JB168" i="44" s="1"/>
  <c r="IL151" i="44"/>
  <c r="JB151" i="44" s="1"/>
  <c r="IL34" i="44"/>
  <c r="JB34" i="44" s="1"/>
  <c r="IL71" i="44"/>
  <c r="JB71" i="44" s="1"/>
  <c r="IL149" i="44"/>
  <c r="JB149" i="44" s="1"/>
  <c r="IL78" i="44"/>
  <c r="JB78" i="44" s="1"/>
  <c r="IL65" i="44"/>
  <c r="JB65" i="44" s="1"/>
  <c r="IL68" i="44"/>
  <c r="JB68" i="44" s="1"/>
  <c r="IL76" i="44"/>
  <c r="JB76" i="44" s="1"/>
  <c r="IL145" i="44"/>
  <c r="JB145" i="44" s="1"/>
  <c r="IL60" i="44"/>
  <c r="JB60" i="44" s="1"/>
  <c r="IL40" i="44"/>
  <c r="JB40" i="44" s="1"/>
  <c r="IL91" i="44"/>
  <c r="JB91" i="44" s="1"/>
  <c r="IL84" i="44"/>
  <c r="JB84" i="44" s="1"/>
  <c r="IL82" i="44"/>
  <c r="JB82" i="44" s="1"/>
  <c r="IL48" i="44"/>
  <c r="JB48" i="44" s="1"/>
  <c r="IL75" i="44"/>
  <c r="JB75" i="44" s="1"/>
  <c r="IL189" i="44"/>
  <c r="JB189" i="44" s="1"/>
  <c r="IL112" i="44"/>
  <c r="JB112" i="44" s="1"/>
  <c r="IL125" i="44"/>
  <c r="JB125" i="44" s="1"/>
  <c r="IL52" i="44"/>
  <c r="JB52" i="44" s="1"/>
  <c r="IL147" i="44"/>
  <c r="JB147" i="44" s="1"/>
  <c r="IL90" i="44"/>
  <c r="JB90" i="44" s="1"/>
  <c r="IL97" i="44"/>
  <c r="JB97" i="44" s="1"/>
  <c r="IL95" i="44"/>
  <c r="JB95" i="44" s="1"/>
  <c r="IL161" i="44"/>
  <c r="JB161" i="44" s="1"/>
  <c r="IL55" i="44"/>
  <c r="JB55" i="44" s="1"/>
  <c r="IL101" i="44"/>
  <c r="JB101" i="44" s="1"/>
  <c r="IL179" i="44"/>
  <c r="JB179" i="44" s="1"/>
  <c r="IL207" i="44"/>
  <c r="JB207" i="44" s="1"/>
  <c r="IL44" i="44"/>
  <c r="JB44" i="44" s="1"/>
  <c r="IL192" i="44"/>
  <c r="JB192" i="44" s="1"/>
  <c r="IL139" i="44"/>
  <c r="JB139" i="44" s="1"/>
  <c r="IL167" i="44"/>
  <c r="JB167" i="44" s="1"/>
  <c r="IL35" i="44"/>
  <c r="JB35" i="44" s="1"/>
  <c r="IL150" i="44"/>
  <c r="JB150" i="44" s="1"/>
  <c r="IL185" i="44"/>
  <c r="JB185" i="44" s="1"/>
  <c r="IL136" i="44"/>
  <c r="JB136" i="44" s="1"/>
  <c r="IL133" i="44"/>
  <c r="JB133" i="44" s="1"/>
  <c r="IL31" i="44"/>
  <c r="JB31" i="44" s="1"/>
  <c r="IL109" i="44"/>
  <c r="JB109" i="44" s="1"/>
  <c r="IL157" i="44"/>
  <c r="JB157" i="44" s="1"/>
  <c r="IL183" i="44"/>
  <c r="JB183" i="44" s="1"/>
  <c r="IL85" i="44"/>
  <c r="JB85" i="44" s="1"/>
  <c r="IL126" i="44"/>
  <c r="JB126" i="44" s="1"/>
  <c r="IL158" i="44"/>
  <c r="JB158" i="44" s="1"/>
  <c r="IL132" i="44"/>
  <c r="JB132" i="44" s="1"/>
  <c r="IL127" i="44"/>
  <c r="JB127" i="44" s="1"/>
  <c r="IL165" i="44"/>
  <c r="JB165" i="44" s="1"/>
  <c r="IL153" i="44"/>
  <c r="JB153" i="44" s="1"/>
  <c r="IL198" i="44"/>
  <c r="JB198" i="44" s="1"/>
  <c r="IL108" i="44"/>
  <c r="JB108" i="44" s="1"/>
  <c r="IL178" i="44"/>
  <c r="JB178" i="44" s="1"/>
  <c r="IL45" i="44"/>
  <c r="JB45" i="44" s="1"/>
  <c r="IL160" i="44"/>
  <c r="JB160" i="44" s="1"/>
  <c r="IL105" i="44"/>
  <c r="JB105" i="44" s="1"/>
  <c r="IL113" i="44"/>
  <c r="JB113" i="44" s="1"/>
  <c r="IL175" i="44"/>
  <c r="JB175" i="44" s="1"/>
  <c r="IL107" i="44"/>
  <c r="JB107" i="44" s="1"/>
  <c r="IL36" i="44"/>
  <c r="JB36" i="44" s="1"/>
  <c r="IL162" i="44"/>
  <c r="JB162" i="44" s="1"/>
  <c r="IL72" i="44"/>
  <c r="JB72" i="44" s="1"/>
  <c r="IL141" i="44"/>
  <c r="JB141" i="44" s="1"/>
  <c r="IL163" i="44"/>
  <c r="JB163" i="44" s="1"/>
  <c r="IL89" i="44"/>
  <c r="JB89" i="44" s="1"/>
  <c r="IL172" i="44"/>
  <c r="JB172" i="44" s="1"/>
  <c r="IL170" i="44"/>
  <c r="JB170" i="44" s="1"/>
  <c r="IL119" i="44"/>
  <c r="JB119" i="44" s="1"/>
  <c r="IT57" i="44"/>
  <c r="JJ57" i="44" s="1"/>
  <c r="IT80" i="44"/>
  <c r="JJ80" i="44" s="1"/>
  <c r="IT52" i="44"/>
  <c r="JJ52" i="44" s="1"/>
  <c r="IT83" i="44"/>
  <c r="JJ83" i="44" s="1"/>
  <c r="IT167" i="44"/>
  <c r="JJ167" i="44" s="1"/>
  <c r="IT69" i="44"/>
  <c r="JJ69" i="44" s="1"/>
  <c r="IT104" i="44"/>
  <c r="JJ104" i="44" s="1"/>
  <c r="IT181" i="44"/>
  <c r="JJ181" i="44" s="1"/>
  <c r="IT117" i="44"/>
  <c r="JJ117" i="44" s="1"/>
  <c r="IT202" i="44"/>
  <c r="JJ202" i="44" s="1"/>
  <c r="IT94" i="44"/>
  <c r="JJ94" i="44" s="1"/>
  <c r="IT154" i="44"/>
  <c r="JJ154" i="44" s="1"/>
  <c r="IT193" i="44"/>
  <c r="JJ193" i="44" s="1"/>
  <c r="IT196" i="44"/>
  <c r="JJ196" i="44" s="1"/>
  <c r="IT31" i="44"/>
  <c r="JJ31" i="44" s="1"/>
  <c r="IT125" i="44"/>
  <c r="JJ125" i="44" s="1"/>
  <c r="IT122" i="44"/>
  <c r="JJ122" i="44" s="1"/>
  <c r="IT75" i="44"/>
  <c r="JJ75" i="44" s="1"/>
  <c r="IT111" i="44"/>
  <c r="JJ111" i="44" s="1"/>
  <c r="IT42" i="44"/>
  <c r="JJ42" i="44" s="1"/>
  <c r="IT187" i="44"/>
  <c r="JJ187" i="44" s="1"/>
  <c r="IT149" i="44"/>
  <c r="JJ149" i="44" s="1"/>
  <c r="IT46" i="44"/>
  <c r="JJ46" i="44" s="1"/>
  <c r="IT73" i="44"/>
  <c r="JJ73" i="44" s="1"/>
  <c r="IT96" i="44"/>
  <c r="JJ96" i="44" s="1"/>
  <c r="IT58" i="44"/>
  <c r="JJ58" i="44" s="1"/>
  <c r="IT172" i="44"/>
  <c r="JJ172" i="44" s="1"/>
  <c r="IT103" i="44"/>
  <c r="JJ103" i="44" s="1"/>
  <c r="IT82" i="44"/>
  <c r="JJ82" i="44" s="1"/>
  <c r="IT45" i="44"/>
  <c r="JJ45" i="44" s="1"/>
  <c r="IT182" i="44"/>
  <c r="JJ182" i="44" s="1"/>
  <c r="IT184" i="44"/>
  <c r="JJ184" i="44" s="1"/>
  <c r="IT27" i="44"/>
  <c r="JJ27" i="44" s="1"/>
  <c r="IT116" i="44"/>
  <c r="JJ116" i="44" s="1"/>
  <c r="IT157" i="44"/>
  <c r="JJ157" i="44" s="1"/>
  <c r="IT175" i="44"/>
  <c r="JJ175" i="44" s="1"/>
  <c r="IT201" i="44"/>
  <c r="JJ201" i="44" s="1"/>
  <c r="IT101" i="44"/>
  <c r="JJ101" i="44" s="1"/>
  <c r="IT78" i="44"/>
  <c r="JJ78" i="44" s="1"/>
  <c r="IT85" i="44"/>
  <c r="JJ85" i="44" s="1"/>
  <c r="IT47" i="44"/>
  <c r="JJ47" i="44" s="1"/>
  <c r="IT132" i="44"/>
  <c r="JJ132" i="44" s="1"/>
  <c r="IT63" i="44"/>
  <c r="JJ63" i="44" s="1"/>
  <c r="IT191" i="44"/>
  <c r="JJ191" i="44" s="1"/>
  <c r="IT95" i="44"/>
  <c r="JJ95" i="44" s="1"/>
  <c r="IT36" i="44"/>
  <c r="JJ36" i="44" s="1"/>
  <c r="IT113" i="44"/>
  <c r="JJ113" i="44" s="1"/>
  <c r="IT158" i="44"/>
  <c r="JJ158" i="44" s="1"/>
  <c r="IT179" i="44"/>
  <c r="JJ179" i="44" s="1"/>
  <c r="IT145" i="44"/>
  <c r="JJ145" i="44" s="1"/>
  <c r="IT34" i="44"/>
  <c r="JJ34" i="44" s="1"/>
  <c r="IT147" i="44"/>
  <c r="JJ147" i="44" s="1"/>
  <c r="IT135" i="44"/>
  <c r="JJ135" i="44" s="1"/>
  <c r="IT66" i="44"/>
  <c r="JJ66" i="44" s="1"/>
  <c r="IT64" i="44"/>
  <c r="JJ64" i="44" s="1"/>
  <c r="IT38" i="44"/>
  <c r="JJ38" i="44" s="1"/>
  <c r="IT146" i="44"/>
  <c r="JJ146" i="44" s="1"/>
  <c r="IT50" i="44"/>
  <c r="JJ50" i="44" s="1"/>
  <c r="IT86" i="44"/>
  <c r="JJ86" i="44" s="1"/>
  <c r="IT176" i="44"/>
  <c r="JJ176" i="44" s="1"/>
  <c r="IT99" i="44"/>
  <c r="JJ99" i="44" s="1"/>
  <c r="IT163" i="44"/>
  <c r="JJ163" i="44" s="1"/>
  <c r="IT142" i="44"/>
  <c r="JJ142" i="44" s="1"/>
  <c r="IT88" i="44"/>
  <c r="JJ88" i="44" s="1"/>
  <c r="IT155" i="44"/>
  <c r="JJ155" i="44" s="1"/>
  <c r="IT56" i="44"/>
  <c r="JJ56" i="44" s="1"/>
  <c r="IT74" i="44"/>
  <c r="JJ74" i="44" s="1"/>
  <c r="IT35" i="44"/>
  <c r="JJ35" i="44" s="1"/>
  <c r="IT119" i="44"/>
  <c r="JJ119" i="44" s="1"/>
  <c r="IT123" i="44"/>
  <c r="JJ123" i="44" s="1"/>
  <c r="IT41" i="44"/>
  <c r="JJ41" i="44" s="1"/>
  <c r="IT168" i="44"/>
  <c r="JJ168" i="44" s="1"/>
  <c r="IT124" i="44"/>
  <c r="JJ124" i="44" s="1"/>
  <c r="IT76" i="44"/>
  <c r="JJ76" i="44" s="1"/>
  <c r="IT180" i="44"/>
  <c r="JJ180" i="44" s="1"/>
  <c r="IT137" i="44"/>
  <c r="JJ137" i="44" s="1"/>
  <c r="IT30" i="44"/>
  <c r="JJ30" i="44" s="1"/>
  <c r="IT195" i="44"/>
  <c r="JJ195" i="44" s="1"/>
  <c r="IT65" i="44"/>
  <c r="JJ65" i="44" s="1"/>
  <c r="IT110" i="44"/>
  <c r="JJ110" i="44" s="1"/>
  <c r="IT141" i="44"/>
  <c r="JJ141" i="44" s="1"/>
  <c r="IT164" i="44"/>
  <c r="JJ164" i="44" s="1"/>
  <c r="IT72" i="44"/>
  <c r="JJ72" i="44" s="1"/>
  <c r="IT79" i="44"/>
  <c r="JJ79" i="44" s="1"/>
  <c r="IT106" i="44"/>
  <c r="JJ106" i="44" s="1"/>
  <c r="IT70" i="44"/>
  <c r="JJ70" i="44" s="1"/>
  <c r="IT138" i="44"/>
  <c r="JJ138" i="44" s="1"/>
  <c r="IT60" i="44"/>
  <c r="JJ60" i="44" s="1"/>
  <c r="IT131" i="44"/>
  <c r="JJ131" i="44" s="1"/>
  <c r="IT68" i="44"/>
  <c r="JJ68" i="44" s="1"/>
  <c r="IT108" i="44"/>
  <c r="JJ108" i="44" s="1"/>
  <c r="IT51" i="44"/>
  <c r="JJ51" i="44" s="1"/>
  <c r="IT153" i="44"/>
  <c r="JJ153" i="44" s="1"/>
  <c r="IT160" i="44"/>
  <c r="JJ160" i="44" s="1"/>
  <c r="IT59" i="44"/>
  <c r="JJ59" i="44" s="1"/>
  <c r="IT151" i="44"/>
  <c r="JJ151" i="44" s="1"/>
  <c r="IT61" i="44"/>
  <c r="JJ61" i="44" s="1"/>
  <c r="IT115" i="44"/>
  <c r="JJ115" i="44" s="1"/>
  <c r="IT130" i="44"/>
  <c r="JJ130" i="44" s="1"/>
  <c r="IT171" i="44"/>
  <c r="JJ171" i="44" s="1"/>
  <c r="IT120" i="44"/>
  <c r="JJ120" i="44" s="1"/>
  <c r="IT55" i="44"/>
  <c r="JJ55" i="44" s="1"/>
  <c r="IT71" i="44"/>
  <c r="JJ71" i="44" s="1"/>
  <c r="IT81" i="44"/>
  <c r="JJ81" i="44" s="1"/>
  <c r="IT204" i="44"/>
  <c r="JJ204" i="44" s="1"/>
  <c r="IT166" i="44"/>
  <c r="JJ166" i="44" s="1"/>
  <c r="IT114" i="44"/>
  <c r="JJ114" i="44" s="1"/>
  <c r="IT134" i="44"/>
  <c r="JJ134" i="44" s="1"/>
  <c r="IT128" i="44"/>
  <c r="JJ128" i="44" s="1"/>
  <c r="IT206" i="44"/>
  <c r="JJ206" i="44" s="1"/>
  <c r="IT165" i="44"/>
  <c r="JJ165" i="44" s="1"/>
  <c r="IT178" i="44"/>
  <c r="JJ178" i="44" s="1"/>
  <c r="IT186" i="44"/>
  <c r="JJ186" i="44" s="1"/>
  <c r="IT90" i="44"/>
  <c r="JJ90" i="44" s="1"/>
  <c r="IT39" i="44"/>
  <c r="JJ39" i="44" s="1"/>
  <c r="IT107" i="44"/>
  <c r="JJ107" i="44" s="1"/>
  <c r="IT40" i="44"/>
  <c r="JJ40" i="44" s="1"/>
  <c r="IT189" i="44"/>
  <c r="JJ189" i="44" s="1"/>
  <c r="IT140" i="44"/>
  <c r="JJ140" i="44" s="1"/>
  <c r="IT161" i="44"/>
  <c r="JJ161" i="44" s="1"/>
  <c r="IT152" i="44"/>
  <c r="JJ152" i="44" s="1"/>
  <c r="IT194" i="44"/>
  <c r="JJ194" i="44" s="1"/>
  <c r="IT144" i="44"/>
  <c r="JJ144" i="44" s="1"/>
  <c r="IT143" i="44"/>
  <c r="JJ143" i="44" s="1"/>
  <c r="IT109" i="44"/>
  <c r="JJ109" i="44" s="1"/>
  <c r="IT98" i="44"/>
  <c r="JJ98" i="44" s="1"/>
  <c r="IT37" i="44"/>
  <c r="JJ37" i="44" s="1"/>
  <c r="IT127" i="44"/>
  <c r="JJ127" i="44" s="1"/>
  <c r="IT121" i="44"/>
  <c r="JJ121" i="44" s="1"/>
  <c r="IT169" i="44"/>
  <c r="JJ169" i="44" s="1"/>
  <c r="IT136" i="44"/>
  <c r="JJ136" i="44" s="1"/>
  <c r="IT28" i="44"/>
  <c r="JJ28" i="44" s="1"/>
  <c r="IT150" i="44"/>
  <c r="JJ150" i="44" s="1"/>
  <c r="IT207" i="44"/>
  <c r="JJ207" i="44" s="1"/>
  <c r="IT67" i="44"/>
  <c r="JJ67" i="44" s="1"/>
  <c r="IT159" i="44"/>
  <c r="JJ159" i="44" s="1"/>
  <c r="IT93" i="44"/>
  <c r="JJ93" i="44" s="1"/>
  <c r="IT148" i="44"/>
  <c r="JJ148" i="44" s="1"/>
  <c r="IT177" i="44"/>
  <c r="JJ177" i="44" s="1"/>
  <c r="IT203" i="44"/>
  <c r="JJ203" i="44" s="1"/>
  <c r="IT62" i="44"/>
  <c r="JJ62" i="44" s="1"/>
  <c r="IT173" i="44"/>
  <c r="JJ173" i="44" s="1"/>
  <c r="IT192" i="44"/>
  <c r="JJ192" i="44" s="1"/>
  <c r="IT174" i="44"/>
  <c r="JJ174" i="44" s="1"/>
  <c r="IT183" i="44"/>
  <c r="JJ183" i="44" s="1"/>
  <c r="IT199" i="44"/>
  <c r="JJ199" i="44" s="1"/>
  <c r="IT53" i="44"/>
  <c r="JJ53" i="44" s="1"/>
  <c r="IT91" i="44"/>
  <c r="JJ91" i="44" s="1"/>
  <c r="IT77" i="44"/>
  <c r="JJ77" i="44" s="1"/>
  <c r="IT126" i="44"/>
  <c r="JJ126" i="44" s="1"/>
  <c r="IT197" i="44"/>
  <c r="JJ197" i="44" s="1"/>
  <c r="IT188" i="44"/>
  <c r="JJ188" i="44" s="1"/>
  <c r="IT133" i="44"/>
  <c r="JJ133" i="44" s="1"/>
  <c r="IT129" i="44"/>
  <c r="JJ129" i="44" s="1"/>
  <c r="IT190" i="44"/>
  <c r="JJ190" i="44" s="1"/>
  <c r="IT44" i="44"/>
  <c r="JJ44" i="44" s="1"/>
  <c r="IT97" i="44"/>
  <c r="JJ97" i="44" s="1"/>
  <c r="IT29" i="44"/>
  <c r="JJ29" i="44" s="1"/>
  <c r="IT170" i="44"/>
  <c r="JJ170" i="44" s="1"/>
  <c r="IT205" i="44"/>
  <c r="JJ205" i="44" s="1"/>
  <c r="IT43" i="44"/>
  <c r="JJ43" i="44" s="1"/>
  <c r="IT54" i="44"/>
  <c r="JJ54" i="44" s="1"/>
  <c r="IT48" i="44"/>
  <c r="JJ48" i="44" s="1"/>
  <c r="IT105" i="44"/>
  <c r="JJ105" i="44" s="1"/>
  <c r="IT118" i="44"/>
  <c r="JJ118" i="44" s="1"/>
  <c r="IT198" i="44"/>
  <c r="JJ198" i="44" s="1"/>
  <c r="IT200" i="44"/>
  <c r="JJ200" i="44" s="1"/>
  <c r="IT100" i="44"/>
  <c r="JJ100" i="44" s="1"/>
  <c r="IT49" i="44"/>
  <c r="JJ49" i="44" s="1"/>
  <c r="IT139" i="44"/>
  <c r="JJ139" i="44" s="1"/>
  <c r="IT33" i="44"/>
  <c r="JJ33" i="44" s="1"/>
  <c r="IT32" i="44"/>
  <c r="JJ32" i="44" s="1"/>
  <c r="IT102" i="44"/>
  <c r="JJ102" i="44" s="1"/>
  <c r="IT185" i="44"/>
  <c r="JJ185" i="44" s="1"/>
  <c r="IT156" i="44"/>
  <c r="JJ156" i="44" s="1"/>
  <c r="IT92" i="44"/>
  <c r="JJ92" i="44" s="1"/>
  <c r="HS109" i="44"/>
  <c r="HS105" i="44"/>
  <c r="HS110" i="44"/>
  <c r="HS164" i="44"/>
  <c r="HS90" i="44"/>
  <c r="HS141" i="44"/>
  <c r="HS139" i="44"/>
  <c r="HS142" i="44"/>
  <c r="HS31" i="44"/>
  <c r="HS86" i="44"/>
  <c r="HS218" i="44"/>
  <c r="HS144" i="44"/>
  <c r="IP186" i="44"/>
  <c r="JF186" i="44" s="1"/>
  <c r="IP74" i="44"/>
  <c r="JF74" i="44" s="1"/>
  <c r="IP197" i="44"/>
  <c r="JF197" i="44" s="1"/>
  <c r="IR132" i="44"/>
  <c r="JH132" i="44" s="1"/>
  <c r="IR182" i="44"/>
  <c r="JH182" i="44" s="1"/>
  <c r="IR201" i="44"/>
  <c r="JH201" i="44" s="1"/>
  <c r="IL79" i="44"/>
  <c r="JB79" i="44" s="1"/>
  <c r="IL54" i="44"/>
  <c r="JB54" i="44" s="1"/>
  <c r="IS109" i="44"/>
  <c r="JI109" i="44" s="1"/>
  <c r="IS33" i="44"/>
  <c r="JI33" i="44" s="1"/>
  <c r="IS55" i="44"/>
  <c r="JI55" i="44" s="1"/>
  <c r="IN176" i="44"/>
  <c r="JD176" i="44" s="1"/>
  <c r="IN104" i="44"/>
  <c r="JD104" i="44" s="1"/>
  <c r="IN164" i="44"/>
  <c r="JD164" i="44" s="1"/>
  <c r="II210" i="44"/>
  <c r="II62" i="44"/>
  <c r="II51" i="44"/>
  <c r="IJ87" i="44"/>
  <c r="IZ87" i="44" s="1"/>
  <c r="IT84" i="44"/>
  <c r="JJ84" i="44" s="1"/>
  <c r="IM206" i="44"/>
  <c r="JC206" i="44" s="1"/>
  <c r="IM186" i="44"/>
  <c r="JC186" i="44" s="1"/>
  <c r="IM134" i="44"/>
  <c r="JC134" i="44" s="1"/>
  <c r="IM114" i="44"/>
  <c r="JC114" i="44" s="1"/>
  <c r="IM166" i="44"/>
  <c r="JC166" i="44" s="1"/>
  <c r="IM121" i="44"/>
  <c r="JC121" i="44" s="1"/>
  <c r="IM156" i="44"/>
  <c r="JC156" i="44" s="1"/>
  <c r="IM29" i="44"/>
  <c r="JC29" i="44" s="1"/>
  <c r="IM62" i="44"/>
  <c r="JC62" i="44" s="1"/>
  <c r="IM30" i="44"/>
  <c r="JC30" i="44" s="1"/>
  <c r="IM106" i="44"/>
  <c r="JC106" i="44" s="1"/>
  <c r="IM133" i="44"/>
  <c r="JC133" i="44" s="1"/>
  <c r="IM52" i="44"/>
  <c r="JC52" i="44" s="1"/>
  <c r="IM74" i="44"/>
  <c r="JC74" i="44" s="1"/>
  <c r="IM174" i="44"/>
  <c r="JC174" i="44" s="1"/>
  <c r="IM179" i="44"/>
  <c r="JC179" i="44" s="1"/>
  <c r="IM120" i="44"/>
  <c r="JC120" i="44" s="1"/>
  <c r="IM182" i="44"/>
  <c r="JC182" i="44" s="1"/>
  <c r="IM129" i="44"/>
  <c r="JC129" i="44" s="1"/>
  <c r="IM101" i="44"/>
  <c r="JC101" i="44" s="1"/>
  <c r="IM177" i="44"/>
  <c r="JC177" i="44" s="1"/>
  <c r="IM91" i="44"/>
  <c r="JC91" i="44" s="1"/>
  <c r="IM88" i="44"/>
  <c r="JC88" i="44" s="1"/>
  <c r="IM172" i="44"/>
  <c r="JC172" i="44" s="1"/>
  <c r="IM61" i="44"/>
  <c r="JC61" i="44" s="1"/>
  <c r="IM38" i="44"/>
  <c r="JC38" i="44" s="1"/>
  <c r="IM185" i="44"/>
  <c r="JC185" i="44" s="1"/>
  <c r="IM102" i="44"/>
  <c r="JC102" i="44" s="1"/>
  <c r="IM64" i="44"/>
  <c r="JC64" i="44" s="1"/>
  <c r="IM139" i="44"/>
  <c r="JC139" i="44" s="1"/>
  <c r="IM189" i="44"/>
  <c r="JC189" i="44" s="1"/>
  <c r="IM127" i="44"/>
  <c r="JC127" i="44" s="1"/>
  <c r="IM117" i="44"/>
  <c r="JC117" i="44" s="1"/>
  <c r="IM162" i="44"/>
  <c r="JC162" i="44" s="1"/>
  <c r="IM97" i="44"/>
  <c r="JC97" i="44" s="1"/>
  <c r="IM119" i="44"/>
  <c r="JC119" i="44" s="1"/>
  <c r="IM37" i="44"/>
  <c r="JC37" i="44" s="1"/>
  <c r="IM78" i="44"/>
  <c r="JC78" i="44" s="1"/>
  <c r="IM141" i="44"/>
  <c r="JC141" i="44" s="1"/>
  <c r="IM154" i="44"/>
  <c r="JC154" i="44" s="1"/>
  <c r="IM142" i="44"/>
  <c r="JC142" i="44" s="1"/>
  <c r="IM147" i="44"/>
  <c r="JC147" i="44" s="1"/>
  <c r="IM92" i="44"/>
  <c r="JC92" i="44" s="1"/>
  <c r="IM99" i="44"/>
  <c r="JC99" i="44" s="1"/>
  <c r="IM43" i="44"/>
  <c r="JC43" i="44" s="1"/>
  <c r="IM140" i="44"/>
  <c r="JC140" i="44" s="1"/>
  <c r="IM181" i="44"/>
  <c r="JC181" i="44" s="1"/>
  <c r="IM137" i="44"/>
  <c r="JC137" i="44" s="1"/>
  <c r="IM85" i="44"/>
  <c r="JC85" i="44" s="1"/>
  <c r="IM49" i="44"/>
  <c r="JC49" i="44" s="1"/>
  <c r="IM59" i="44"/>
  <c r="JC59" i="44" s="1"/>
  <c r="IM67" i="44"/>
  <c r="JC67" i="44" s="1"/>
  <c r="IM44" i="44"/>
  <c r="JC44" i="44" s="1"/>
  <c r="IM178" i="44"/>
  <c r="JC178" i="44" s="1"/>
  <c r="IM115" i="44"/>
  <c r="JC115" i="44" s="1"/>
  <c r="IM32" i="44"/>
  <c r="JC32" i="44" s="1"/>
  <c r="IM131" i="44"/>
  <c r="JC131" i="44" s="1"/>
  <c r="IM60" i="44"/>
  <c r="JC60" i="44" s="1"/>
  <c r="IM128" i="44"/>
  <c r="JC128" i="44" s="1"/>
  <c r="IM81" i="44"/>
  <c r="JC81" i="44" s="1"/>
  <c r="IM173" i="44"/>
  <c r="JC173" i="44" s="1"/>
  <c r="IM188" i="44"/>
  <c r="JC188" i="44" s="1"/>
  <c r="IM138" i="44"/>
  <c r="JC138" i="44" s="1"/>
  <c r="IM50" i="44"/>
  <c r="JC50" i="44" s="1"/>
  <c r="IM176" i="44"/>
  <c r="JC176" i="44" s="1"/>
  <c r="IM80" i="44"/>
  <c r="JC80" i="44" s="1"/>
  <c r="IM199" i="44"/>
  <c r="JC199" i="44" s="1"/>
  <c r="IM90" i="44"/>
  <c r="JC90" i="44" s="1"/>
  <c r="IM191" i="44"/>
  <c r="JC191" i="44" s="1"/>
  <c r="IM55" i="44"/>
  <c r="JC55" i="44" s="1"/>
  <c r="IM151" i="44"/>
  <c r="JC151" i="44" s="1"/>
  <c r="IM51" i="44"/>
  <c r="JC51" i="44" s="1"/>
  <c r="IM196" i="44"/>
  <c r="JC196" i="44" s="1"/>
  <c r="IM183" i="44"/>
  <c r="JC183" i="44" s="1"/>
  <c r="IM184" i="44"/>
  <c r="JC184" i="44" s="1"/>
  <c r="IM65" i="44"/>
  <c r="JC65" i="44" s="1"/>
  <c r="IM95" i="44"/>
  <c r="JC95" i="44" s="1"/>
  <c r="IM112" i="44"/>
  <c r="JC112" i="44" s="1"/>
  <c r="IM160" i="44"/>
  <c r="JC160" i="44" s="1"/>
  <c r="IM83" i="44"/>
  <c r="JC83" i="44" s="1"/>
  <c r="IM145" i="44"/>
  <c r="JC145" i="44" s="1"/>
  <c r="IM33" i="44"/>
  <c r="JC33" i="44" s="1"/>
  <c r="IM135" i="44"/>
  <c r="JC135" i="44" s="1"/>
  <c r="IM201" i="44"/>
  <c r="JC201" i="44" s="1"/>
  <c r="IM31" i="44"/>
  <c r="JC31" i="44" s="1"/>
  <c r="IM76" i="44"/>
  <c r="JC76" i="44" s="1"/>
  <c r="IM170" i="44"/>
  <c r="JC170" i="44" s="1"/>
  <c r="IM153" i="44"/>
  <c r="JC153" i="44" s="1"/>
  <c r="IM125" i="44"/>
  <c r="JC125" i="44" s="1"/>
  <c r="IM73" i="44"/>
  <c r="JC73" i="44" s="1"/>
  <c r="IM104" i="44"/>
  <c r="JC104" i="44" s="1"/>
  <c r="IM54" i="44"/>
  <c r="JC54" i="44" s="1"/>
  <c r="IM207" i="44"/>
  <c r="JC207" i="44" s="1"/>
  <c r="IM122" i="44"/>
  <c r="JC122" i="44" s="1"/>
  <c r="IM70" i="44"/>
  <c r="JC70" i="44" s="1"/>
  <c r="IM75" i="44"/>
  <c r="JC75" i="44" s="1"/>
  <c r="IM57" i="44"/>
  <c r="JC57" i="44" s="1"/>
  <c r="IM35" i="44"/>
  <c r="JC35" i="44" s="1"/>
  <c r="IM202" i="44"/>
  <c r="JC202" i="44" s="1"/>
  <c r="IM58" i="44"/>
  <c r="JC58" i="44" s="1"/>
  <c r="IM204" i="44"/>
  <c r="JC204" i="44" s="1"/>
  <c r="IM163" i="44"/>
  <c r="JC163" i="44" s="1"/>
  <c r="IM205" i="44"/>
  <c r="JC205" i="44" s="1"/>
  <c r="IM118" i="44"/>
  <c r="JC118" i="44" s="1"/>
  <c r="IM45" i="44"/>
  <c r="JC45" i="44" s="1"/>
  <c r="IM69" i="44"/>
  <c r="JC69" i="44" s="1"/>
  <c r="IM100" i="44"/>
  <c r="JC100" i="44" s="1"/>
  <c r="IM149" i="44"/>
  <c r="JC149" i="44" s="1"/>
  <c r="IM165" i="44"/>
  <c r="JC165" i="44" s="1"/>
  <c r="IM200" i="44"/>
  <c r="JC200" i="44" s="1"/>
  <c r="IM56" i="44"/>
  <c r="JC56" i="44" s="1"/>
  <c r="IM171" i="44"/>
  <c r="JC171" i="44" s="1"/>
  <c r="IM103" i="44"/>
  <c r="JC103" i="44" s="1"/>
  <c r="IM86" i="44"/>
  <c r="JC86" i="44" s="1"/>
  <c r="IM72" i="44"/>
  <c r="JC72" i="44" s="1"/>
  <c r="IM192" i="44"/>
  <c r="JC192" i="44" s="1"/>
  <c r="IM146" i="44"/>
  <c r="JC146" i="44" s="1"/>
  <c r="IM108" i="44"/>
  <c r="JC108" i="44" s="1"/>
  <c r="IM143" i="44"/>
  <c r="JC143" i="44" s="1"/>
  <c r="IM198" i="44"/>
  <c r="JC198" i="44" s="1"/>
  <c r="IM68" i="44"/>
  <c r="JC68" i="44" s="1"/>
  <c r="IM84" i="44"/>
  <c r="JC84" i="44" s="1"/>
  <c r="IM113" i="44"/>
  <c r="JC113" i="44" s="1"/>
  <c r="IM203" i="44"/>
  <c r="JC203" i="44" s="1"/>
  <c r="IM136" i="44"/>
  <c r="JC136" i="44" s="1"/>
  <c r="IM34" i="44"/>
  <c r="JC34" i="44" s="1"/>
  <c r="IM109" i="44"/>
  <c r="JC109" i="44" s="1"/>
  <c r="IM132" i="44"/>
  <c r="JC132" i="44" s="1"/>
  <c r="IM42" i="44"/>
  <c r="JC42" i="44" s="1"/>
  <c r="IM155" i="44"/>
  <c r="JC155" i="44" s="1"/>
  <c r="IM169" i="44"/>
  <c r="JC169" i="44" s="1"/>
  <c r="IM158" i="44"/>
  <c r="JC158" i="44" s="1"/>
  <c r="IM40" i="44"/>
  <c r="JC40" i="44" s="1"/>
  <c r="IM190" i="44"/>
  <c r="JC190" i="44" s="1"/>
  <c r="IM47" i="44"/>
  <c r="JC47" i="44" s="1"/>
  <c r="IM187" i="44"/>
  <c r="JC187" i="44" s="1"/>
  <c r="IM66" i="44"/>
  <c r="JC66" i="44" s="1"/>
  <c r="IM116" i="44"/>
  <c r="JC116" i="44" s="1"/>
  <c r="IM107" i="44"/>
  <c r="JC107" i="44" s="1"/>
  <c r="IM39" i="44"/>
  <c r="JC39" i="44" s="1"/>
  <c r="IM161" i="44"/>
  <c r="JC161" i="44" s="1"/>
  <c r="IM53" i="44"/>
  <c r="JC53" i="44" s="1"/>
  <c r="IM41" i="44"/>
  <c r="JC41" i="44" s="1"/>
  <c r="IM71" i="44"/>
  <c r="JC71" i="44" s="1"/>
  <c r="IM180" i="44"/>
  <c r="JC180" i="44" s="1"/>
  <c r="IM164" i="44"/>
  <c r="JC164" i="44" s="1"/>
  <c r="IM111" i="44"/>
  <c r="JC111" i="44" s="1"/>
  <c r="IM89" i="44"/>
  <c r="JC89" i="44" s="1"/>
  <c r="IM157" i="44"/>
  <c r="JC157" i="44" s="1"/>
  <c r="IM152" i="44"/>
  <c r="JC152" i="44" s="1"/>
  <c r="IM144" i="44"/>
  <c r="JC144" i="44" s="1"/>
  <c r="IM93" i="44"/>
  <c r="JC93" i="44" s="1"/>
  <c r="IM48" i="44"/>
  <c r="JC48" i="44" s="1"/>
  <c r="IM82" i="44"/>
  <c r="JC82" i="44" s="1"/>
  <c r="IM175" i="44"/>
  <c r="JC175" i="44" s="1"/>
  <c r="IM148" i="44"/>
  <c r="JC148" i="44" s="1"/>
  <c r="IM110" i="44"/>
  <c r="JC110" i="44" s="1"/>
  <c r="IM36" i="44"/>
  <c r="JC36" i="44" s="1"/>
  <c r="IM123" i="44"/>
  <c r="JC123" i="44" s="1"/>
  <c r="IM124" i="44"/>
  <c r="JC124" i="44" s="1"/>
  <c r="IM105" i="44"/>
  <c r="JC105" i="44" s="1"/>
  <c r="IM159" i="44"/>
  <c r="JC159" i="44" s="1"/>
  <c r="IM168" i="44"/>
  <c r="JC168" i="44" s="1"/>
  <c r="IM46" i="44"/>
  <c r="JC46" i="44" s="1"/>
  <c r="IM27" i="44"/>
  <c r="JC27" i="44" s="1"/>
  <c r="IM98" i="44"/>
  <c r="JC98" i="44" s="1"/>
  <c r="IM194" i="44"/>
  <c r="JC194" i="44" s="1"/>
  <c r="IM94" i="44"/>
  <c r="JC94" i="44" s="1"/>
  <c r="IM193" i="44"/>
  <c r="JC193" i="44" s="1"/>
  <c r="IM28" i="44"/>
  <c r="JC28" i="44" s="1"/>
  <c r="IM167" i="44"/>
  <c r="JC167" i="44" s="1"/>
  <c r="IM79" i="44"/>
  <c r="JC79" i="44" s="1"/>
  <c r="IJ40" i="44"/>
  <c r="IZ40" i="44" s="1"/>
  <c r="IJ48" i="44"/>
  <c r="IZ48" i="44" s="1"/>
  <c r="IJ173" i="44"/>
  <c r="IZ173" i="44" s="1"/>
  <c r="IJ66" i="44"/>
  <c r="IZ66" i="44" s="1"/>
  <c r="IJ34" i="44"/>
  <c r="IZ34" i="44" s="1"/>
  <c r="IJ31" i="44"/>
  <c r="IZ31" i="44" s="1"/>
  <c r="IJ180" i="44"/>
  <c r="IZ180" i="44" s="1"/>
  <c r="IJ200" i="44"/>
  <c r="IZ200" i="44" s="1"/>
  <c r="IJ91" i="44"/>
  <c r="IZ91" i="44" s="1"/>
  <c r="IJ169" i="44"/>
  <c r="IZ169" i="44" s="1"/>
  <c r="IJ60" i="44"/>
  <c r="IZ60" i="44" s="1"/>
  <c r="IJ146" i="44"/>
  <c r="IZ146" i="44" s="1"/>
  <c r="IJ193" i="44"/>
  <c r="IZ193" i="44" s="1"/>
  <c r="IJ184" i="44"/>
  <c r="IZ184" i="44" s="1"/>
  <c r="IJ151" i="44"/>
  <c r="IZ151" i="44" s="1"/>
  <c r="IJ53" i="44"/>
  <c r="IZ53" i="44" s="1"/>
  <c r="IJ54" i="44"/>
  <c r="IZ54" i="44" s="1"/>
  <c r="IJ57" i="44"/>
  <c r="IZ57" i="44" s="1"/>
  <c r="IJ155" i="44"/>
  <c r="IZ155" i="44" s="1"/>
  <c r="IJ176" i="44"/>
  <c r="IZ176" i="44" s="1"/>
  <c r="IJ165" i="44"/>
  <c r="IZ165" i="44" s="1"/>
  <c r="IJ113" i="44"/>
  <c r="IZ113" i="44" s="1"/>
  <c r="IJ56" i="44"/>
  <c r="IZ56" i="44" s="1"/>
  <c r="IJ101" i="44"/>
  <c r="IZ101" i="44" s="1"/>
  <c r="IJ195" i="44"/>
  <c r="IZ195" i="44" s="1"/>
  <c r="IJ194" i="44"/>
  <c r="IZ194" i="44" s="1"/>
  <c r="IJ42" i="44"/>
  <c r="IZ42" i="44" s="1"/>
  <c r="IJ157" i="44"/>
  <c r="IZ157" i="44" s="1"/>
  <c r="IJ45" i="44"/>
  <c r="IZ45" i="44" s="1"/>
  <c r="IJ164" i="44"/>
  <c r="IZ164" i="44" s="1"/>
  <c r="IJ145" i="44"/>
  <c r="IZ145" i="44" s="1"/>
  <c r="IJ73" i="44"/>
  <c r="IZ73" i="44" s="1"/>
  <c r="IJ69" i="44"/>
  <c r="IZ69" i="44" s="1"/>
  <c r="IJ197" i="44"/>
  <c r="IZ197" i="44" s="1"/>
  <c r="IJ135" i="44"/>
  <c r="IZ135" i="44" s="1"/>
  <c r="IJ161" i="44"/>
  <c r="IZ161" i="44" s="1"/>
  <c r="IJ183" i="44"/>
  <c r="IZ183" i="44" s="1"/>
  <c r="IJ154" i="44"/>
  <c r="IZ154" i="44" s="1"/>
  <c r="IJ64" i="44"/>
  <c r="IZ64" i="44" s="1"/>
  <c r="IJ170" i="44"/>
  <c r="IZ170" i="44" s="1"/>
  <c r="IJ102" i="44"/>
  <c r="IZ102" i="44" s="1"/>
  <c r="IJ129" i="44"/>
  <c r="IZ129" i="44" s="1"/>
  <c r="IJ118" i="44"/>
  <c r="IZ118" i="44" s="1"/>
  <c r="IJ58" i="44"/>
  <c r="IZ58" i="44" s="1"/>
  <c r="IJ36" i="44"/>
  <c r="IZ36" i="44" s="1"/>
  <c r="IJ44" i="44"/>
  <c r="IZ44" i="44" s="1"/>
  <c r="IJ132" i="44"/>
  <c r="IZ132" i="44" s="1"/>
  <c r="IJ185" i="44"/>
  <c r="IZ185" i="44" s="1"/>
  <c r="IJ68" i="44"/>
  <c r="IZ68" i="44" s="1"/>
  <c r="IJ93" i="44"/>
  <c r="IZ93" i="44" s="1"/>
  <c r="IJ104" i="44"/>
  <c r="IZ104" i="44" s="1"/>
  <c r="IJ103" i="44"/>
  <c r="IZ103" i="44" s="1"/>
  <c r="IJ136" i="44"/>
  <c r="IZ136" i="44" s="1"/>
  <c r="IJ198" i="44"/>
  <c r="IZ198" i="44" s="1"/>
  <c r="IJ172" i="44"/>
  <c r="IZ172" i="44" s="1"/>
  <c r="IJ126" i="44"/>
  <c r="IZ126" i="44" s="1"/>
  <c r="IJ191" i="44"/>
  <c r="IZ191" i="44" s="1"/>
  <c r="IJ171" i="44"/>
  <c r="IZ171" i="44" s="1"/>
  <c r="IJ131" i="44"/>
  <c r="IZ131" i="44" s="1"/>
  <c r="IJ85" i="44"/>
  <c r="IZ85" i="44" s="1"/>
  <c r="IJ28" i="44"/>
  <c r="IZ28" i="44" s="1"/>
  <c r="IJ110" i="44"/>
  <c r="IZ110" i="44" s="1"/>
  <c r="IJ88" i="44"/>
  <c r="IZ88" i="44" s="1"/>
  <c r="IJ96" i="44"/>
  <c r="IZ96" i="44" s="1"/>
  <c r="IJ168" i="44"/>
  <c r="IZ168" i="44" s="1"/>
  <c r="IJ63" i="44"/>
  <c r="IZ63" i="44" s="1"/>
  <c r="IJ108" i="44"/>
  <c r="IZ108" i="44" s="1"/>
  <c r="IJ77" i="44"/>
  <c r="IZ77" i="44" s="1"/>
  <c r="IJ122" i="44"/>
  <c r="IZ122" i="44" s="1"/>
  <c r="IJ80" i="44"/>
  <c r="IZ80" i="44" s="1"/>
  <c r="IJ75" i="44"/>
  <c r="IZ75" i="44" s="1"/>
  <c r="IJ51" i="44"/>
  <c r="IZ51" i="44" s="1"/>
  <c r="IJ128" i="44"/>
  <c r="IZ128" i="44" s="1"/>
  <c r="IJ138" i="44"/>
  <c r="IZ138" i="44" s="1"/>
  <c r="IJ116" i="44"/>
  <c r="IZ116" i="44" s="1"/>
  <c r="IJ204" i="44"/>
  <c r="IZ204" i="44" s="1"/>
  <c r="IJ55" i="44"/>
  <c r="IZ55" i="44" s="1"/>
  <c r="IJ30" i="44"/>
  <c r="IZ30" i="44" s="1"/>
  <c r="IJ29" i="44"/>
  <c r="IZ29" i="44" s="1"/>
  <c r="IJ142" i="44"/>
  <c r="IZ142" i="44" s="1"/>
  <c r="IJ114" i="44"/>
  <c r="IZ114" i="44" s="1"/>
  <c r="IJ71" i="44"/>
  <c r="IZ71" i="44" s="1"/>
  <c r="IJ156" i="44"/>
  <c r="IZ156" i="44" s="1"/>
  <c r="IJ150" i="44"/>
  <c r="IZ150" i="44" s="1"/>
  <c r="IJ84" i="44"/>
  <c r="IZ84" i="44" s="1"/>
  <c r="IJ111" i="44"/>
  <c r="IZ111" i="44" s="1"/>
  <c r="IJ206" i="44"/>
  <c r="IZ206" i="44" s="1"/>
  <c r="IJ182" i="44"/>
  <c r="IZ182" i="44" s="1"/>
  <c r="IJ72" i="44"/>
  <c r="IZ72" i="44" s="1"/>
  <c r="IJ35" i="44"/>
  <c r="IZ35" i="44" s="1"/>
  <c r="IJ186" i="44"/>
  <c r="IZ186" i="44" s="1"/>
  <c r="IJ159" i="44"/>
  <c r="IZ159" i="44" s="1"/>
  <c r="IJ124" i="44"/>
  <c r="IZ124" i="44" s="1"/>
  <c r="IJ179" i="44"/>
  <c r="IZ179" i="44" s="1"/>
  <c r="IJ70" i="44"/>
  <c r="IZ70" i="44" s="1"/>
  <c r="IJ189" i="44"/>
  <c r="IZ189" i="44" s="1"/>
  <c r="IJ99" i="44"/>
  <c r="IZ99" i="44" s="1"/>
  <c r="IJ83" i="44"/>
  <c r="IZ83" i="44" s="1"/>
  <c r="IJ162" i="44"/>
  <c r="IZ162" i="44" s="1"/>
  <c r="IJ152" i="44"/>
  <c r="IZ152" i="44" s="1"/>
  <c r="IJ143" i="44"/>
  <c r="IZ143" i="44" s="1"/>
  <c r="IJ130" i="44"/>
  <c r="IZ130" i="44" s="1"/>
  <c r="IJ61" i="44"/>
  <c r="IZ61" i="44" s="1"/>
  <c r="IJ201" i="44"/>
  <c r="IZ201" i="44" s="1"/>
  <c r="IJ106" i="44"/>
  <c r="IZ106" i="44" s="1"/>
  <c r="IJ140" i="44"/>
  <c r="IZ140" i="44" s="1"/>
  <c r="IJ81" i="44"/>
  <c r="IZ81" i="44" s="1"/>
  <c r="IJ41" i="44"/>
  <c r="IZ41" i="44" s="1"/>
  <c r="IJ190" i="44"/>
  <c r="IZ190" i="44" s="1"/>
  <c r="IJ119" i="44"/>
  <c r="IZ119" i="44" s="1"/>
  <c r="IJ76" i="44"/>
  <c r="IZ76" i="44" s="1"/>
  <c r="IJ125" i="44"/>
  <c r="IZ125" i="44" s="1"/>
  <c r="IJ127" i="44"/>
  <c r="IZ127" i="44" s="1"/>
  <c r="IJ202" i="44"/>
  <c r="IZ202" i="44" s="1"/>
  <c r="IJ62" i="44"/>
  <c r="IZ62" i="44" s="1"/>
  <c r="IJ121" i="44"/>
  <c r="IZ121" i="44" s="1"/>
  <c r="IJ78" i="44"/>
  <c r="IZ78" i="44" s="1"/>
  <c r="IJ178" i="44"/>
  <c r="IZ178" i="44" s="1"/>
  <c r="IJ133" i="44"/>
  <c r="IZ133" i="44" s="1"/>
  <c r="IJ123" i="44"/>
  <c r="IZ123" i="44" s="1"/>
  <c r="IJ92" i="44"/>
  <c r="IZ92" i="44" s="1"/>
  <c r="IJ90" i="44"/>
  <c r="IZ90" i="44" s="1"/>
  <c r="IJ149" i="44"/>
  <c r="IZ149" i="44" s="1"/>
  <c r="IJ107" i="44"/>
  <c r="IZ107" i="44" s="1"/>
  <c r="IJ38" i="44"/>
  <c r="IZ38" i="44" s="1"/>
  <c r="IJ134" i="44"/>
  <c r="IZ134" i="44" s="1"/>
  <c r="IJ187" i="44"/>
  <c r="IZ187" i="44" s="1"/>
  <c r="IJ82" i="44"/>
  <c r="IZ82" i="44" s="1"/>
  <c r="IJ181" i="44"/>
  <c r="IZ181" i="44" s="1"/>
  <c r="IJ199" i="44"/>
  <c r="IZ199" i="44" s="1"/>
  <c r="IJ141" i="44"/>
  <c r="IZ141" i="44" s="1"/>
  <c r="IJ67" i="44"/>
  <c r="IZ67" i="44" s="1"/>
  <c r="IJ207" i="44"/>
  <c r="IZ207" i="44" s="1"/>
  <c r="IJ37" i="44"/>
  <c r="IZ37" i="44" s="1"/>
  <c r="IJ33" i="44"/>
  <c r="IZ33" i="44" s="1"/>
  <c r="IJ97" i="44"/>
  <c r="IZ97" i="44" s="1"/>
  <c r="IJ39" i="44"/>
  <c r="IZ39" i="44" s="1"/>
  <c r="IJ177" i="44"/>
  <c r="IZ177" i="44" s="1"/>
  <c r="IJ52" i="44"/>
  <c r="IZ52" i="44" s="1"/>
  <c r="IJ50" i="44"/>
  <c r="IZ50" i="44" s="1"/>
  <c r="IJ32" i="44"/>
  <c r="IZ32" i="44" s="1"/>
  <c r="IJ117" i="44"/>
  <c r="IZ117" i="44" s="1"/>
  <c r="IJ205" i="44"/>
  <c r="IZ205" i="44" s="1"/>
  <c r="IJ163" i="44"/>
  <c r="IZ163" i="44" s="1"/>
  <c r="IJ153" i="44"/>
  <c r="IZ153" i="44" s="1"/>
  <c r="IJ139" i="44"/>
  <c r="IZ139" i="44" s="1"/>
  <c r="IJ144" i="44"/>
  <c r="IZ144" i="44" s="1"/>
  <c r="IJ43" i="44"/>
  <c r="IZ43" i="44" s="1"/>
  <c r="IJ192" i="44"/>
  <c r="IZ192" i="44" s="1"/>
  <c r="IJ137" i="44"/>
  <c r="IZ137" i="44" s="1"/>
  <c r="IJ94" i="44"/>
  <c r="IZ94" i="44" s="1"/>
  <c r="IJ112" i="44"/>
  <c r="IZ112" i="44" s="1"/>
  <c r="IJ120" i="44"/>
  <c r="IZ120" i="44" s="1"/>
  <c r="IJ98" i="44"/>
  <c r="IZ98" i="44" s="1"/>
  <c r="IJ74" i="44"/>
  <c r="IZ74" i="44" s="1"/>
  <c r="IJ49" i="44"/>
  <c r="IZ49" i="44" s="1"/>
  <c r="IJ166" i="44"/>
  <c r="IZ166" i="44" s="1"/>
  <c r="IJ95" i="44"/>
  <c r="IZ95" i="44" s="1"/>
  <c r="IJ115" i="44"/>
  <c r="IZ115" i="44" s="1"/>
  <c r="IJ79" i="44"/>
  <c r="IZ79" i="44" s="1"/>
  <c r="IJ65" i="44"/>
  <c r="IZ65" i="44" s="1"/>
  <c r="IJ203" i="44"/>
  <c r="IZ203" i="44" s="1"/>
  <c r="IJ188" i="44"/>
  <c r="IZ188" i="44" s="1"/>
  <c r="IJ86" i="44"/>
  <c r="IZ86" i="44" s="1"/>
  <c r="IJ196" i="44"/>
  <c r="IZ196" i="44" s="1"/>
  <c r="IJ167" i="44"/>
  <c r="IZ167" i="44" s="1"/>
  <c r="IJ47" i="44"/>
  <c r="IZ47" i="44" s="1"/>
  <c r="IJ174" i="44"/>
  <c r="IZ174" i="44" s="1"/>
  <c r="IJ148" i="44"/>
  <c r="IZ148" i="44" s="1"/>
  <c r="IJ89" i="44"/>
  <c r="IZ89" i="44" s="1"/>
  <c r="IJ100" i="44"/>
  <c r="IZ100" i="44" s="1"/>
  <c r="IJ27" i="44"/>
  <c r="IZ27" i="44" s="1"/>
  <c r="IJ160" i="44"/>
  <c r="IZ160" i="44" s="1"/>
  <c r="IJ105" i="44"/>
  <c r="IZ105" i="44" s="1"/>
  <c r="IJ46" i="44"/>
  <c r="IZ46" i="44" s="1"/>
  <c r="IS139" i="44"/>
  <c r="JI139" i="44" s="1"/>
  <c r="IS122" i="44"/>
  <c r="JI122" i="44" s="1"/>
  <c r="IS36" i="44"/>
  <c r="JI36" i="44" s="1"/>
  <c r="IS179" i="44"/>
  <c r="JI179" i="44" s="1"/>
  <c r="IS38" i="44"/>
  <c r="JI38" i="44" s="1"/>
  <c r="IS116" i="44"/>
  <c r="JI116" i="44" s="1"/>
  <c r="IS63" i="44"/>
  <c r="JI63" i="44" s="1"/>
  <c r="IS195" i="44"/>
  <c r="JI195" i="44" s="1"/>
  <c r="IS90" i="44"/>
  <c r="JI90" i="44" s="1"/>
  <c r="IS54" i="44"/>
  <c r="JI54" i="44" s="1"/>
  <c r="IS51" i="44"/>
  <c r="JI51" i="44" s="1"/>
  <c r="IS115" i="44"/>
  <c r="JI115" i="44" s="1"/>
  <c r="IS84" i="44"/>
  <c r="JI84" i="44" s="1"/>
  <c r="IS173" i="44"/>
  <c r="JI173" i="44" s="1"/>
  <c r="IS206" i="44"/>
  <c r="JI206" i="44" s="1"/>
  <c r="IS73" i="44"/>
  <c r="JI73" i="44" s="1"/>
  <c r="IS197" i="44"/>
  <c r="JI197" i="44" s="1"/>
  <c r="IS199" i="44"/>
  <c r="JI199" i="44" s="1"/>
  <c r="IS141" i="44"/>
  <c r="JI141" i="44" s="1"/>
  <c r="IS62" i="44"/>
  <c r="JI62" i="44" s="1"/>
  <c r="IS95" i="44"/>
  <c r="JI95" i="44" s="1"/>
  <c r="IS99" i="44"/>
  <c r="JI99" i="44" s="1"/>
  <c r="IS32" i="44"/>
  <c r="JI32" i="44" s="1"/>
  <c r="IS114" i="44"/>
  <c r="JI114" i="44" s="1"/>
  <c r="IS142" i="44"/>
  <c r="JI142" i="44" s="1"/>
  <c r="IS124" i="44"/>
  <c r="JI124" i="44" s="1"/>
  <c r="IS111" i="44"/>
  <c r="JI111" i="44" s="1"/>
  <c r="IS160" i="44"/>
  <c r="JI160" i="44" s="1"/>
  <c r="IS87" i="44"/>
  <c r="JI87" i="44" s="1"/>
  <c r="IS200" i="44"/>
  <c r="JI200" i="44" s="1"/>
  <c r="IS75" i="44"/>
  <c r="JI75" i="44" s="1"/>
  <c r="IS108" i="44"/>
  <c r="JI108" i="44" s="1"/>
  <c r="IS140" i="44"/>
  <c r="JI140" i="44" s="1"/>
  <c r="IS67" i="44"/>
  <c r="JI67" i="44" s="1"/>
  <c r="IS147" i="44"/>
  <c r="JI147" i="44" s="1"/>
  <c r="IS81" i="44"/>
  <c r="JI81" i="44" s="1"/>
  <c r="IS91" i="44"/>
  <c r="JI91" i="44" s="1"/>
  <c r="IS41" i="44"/>
  <c r="JI41" i="44" s="1"/>
  <c r="IS169" i="44"/>
  <c r="JI169" i="44" s="1"/>
  <c r="IS150" i="44"/>
  <c r="JI150" i="44" s="1"/>
  <c r="IS46" i="44"/>
  <c r="JI46" i="44" s="1"/>
  <c r="IS118" i="44"/>
  <c r="JI118" i="44" s="1"/>
  <c r="IS50" i="44"/>
  <c r="JI50" i="44" s="1"/>
  <c r="IS30" i="44"/>
  <c r="JI30" i="44" s="1"/>
  <c r="IS45" i="44"/>
  <c r="JI45" i="44" s="1"/>
  <c r="IS164" i="44"/>
  <c r="JI164" i="44" s="1"/>
  <c r="IS28" i="44"/>
  <c r="JI28" i="44" s="1"/>
  <c r="IS119" i="44"/>
  <c r="JI119" i="44" s="1"/>
  <c r="IS202" i="44"/>
  <c r="JI202" i="44" s="1"/>
  <c r="IS158" i="44"/>
  <c r="JI158" i="44" s="1"/>
  <c r="IS68" i="44"/>
  <c r="JI68" i="44" s="1"/>
  <c r="IS96" i="44"/>
  <c r="JI96" i="44" s="1"/>
  <c r="IS152" i="44"/>
  <c r="JI152" i="44" s="1"/>
  <c r="IS112" i="44"/>
  <c r="JI112" i="44" s="1"/>
  <c r="IS27" i="44"/>
  <c r="JI27" i="44" s="1"/>
  <c r="IS188" i="44"/>
  <c r="JI188" i="44" s="1"/>
  <c r="IS185" i="44"/>
  <c r="JI185" i="44" s="1"/>
  <c r="IS180" i="44"/>
  <c r="JI180" i="44" s="1"/>
  <c r="IS177" i="44"/>
  <c r="JI177" i="44" s="1"/>
  <c r="IS161" i="44"/>
  <c r="JI161" i="44" s="1"/>
  <c r="IS40" i="44"/>
  <c r="JI40" i="44" s="1"/>
  <c r="IS134" i="44"/>
  <c r="JI134" i="44" s="1"/>
  <c r="IS171" i="44"/>
  <c r="JI171" i="44" s="1"/>
  <c r="IS163" i="44"/>
  <c r="JI163" i="44" s="1"/>
  <c r="IS130" i="44"/>
  <c r="JI130" i="44" s="1"/>
  <c r="IS104" i="44"/>
  <c r="JI104" i="44" s="1"/>
  <c r="IS153" i="44"/>
  <c r="JI153" i="44" s="1"/>
  <c r="IS37" i="44"/>
  <c r="JI37" i="44" s="1"/>
  <c r="IS57" i="44"/>
  <c r="JI57" i="44" s="1"/>
  <c r="IS175" i="44"/>
  <c r="JI175" i="44" s="1"/>
  <c r="IS85" i="44"/>
  <c r="JI85" i="44" s="1"/>
  <c r="IS105" i="44"/>
  <c r="JI105" i="44" s="1"/>
  <c r="IS167" i="44"/>
  <c r="JI167" i="44" s="1"/>
  <c r="IS198" i="44"/>
  <c r="JI198" i="44" s="1"/>
  <c r="IS145" i="44"/>
  <c r="JI145" i="44" s="1"/>
  <c r="IS162" i="44"/>
  <c r="JI162" i="44" s="1"/>
  <c r="IS77" i="44"/>
  <c r="JI77" i="44" s="1"/>
  <c r="IS191" i="44"/>
  <c r="JI191" i="44" s="1"/>
  <c r="IS89" i="44"/>
  <c r="JI89" i="44" s="1"/>
  <c r="IS133" i="44"/>
  <c r="JI133" i="44" s="1"/>
  <c r="IS137" i="44"/>
  <c r="JI137" i="44" s="1"/>
  <c r="IS128" i="44"/>
  <c r="JI128" i="44" s="1"/>
  <c r="IS127" i="44"/>
  <c r="JI127" i="44" s="1"/>
  <c r="IS94" i="44"/>
  <c r="JI94" i="44" s="1"/>
  <c r="IS103" i="44"/>
  <c r="JI103" i="44" s="1"/>
  <c r="IS125" i="44"/>
  <c r="JI125" i="44" s="1"/>
  <c r="IS129" i="44"/>
  <c r="JI129" i="44" s="1"/>
  <c r="IS29" i="44"/>
  <c r="JI29" i="44" s="1"/>
  <c r="IS106" i="44"/>
  <c r="JI106" i="44" s="1"/>
  <c r="IS117" i="44"/>
  <c r="JI117" i="44" s="1"/>
  <c r="IS193" i="44"/>
  <c r="JI193" i="44" s="1"/>
  <c r="IS151" i="44"/>
  <c r="JI151" i="44" s="1"/>
  <c r="IS113" i="44"/>
  <c r="JI113" i="44" s="1"/>
  <c r="IS159" i="44"/>
  <c r="JI159" i="44" s="1"/>
  <c r="IS138" i="44"/>
  <c r="JI138" i="44" s="1"/>
  <c r="IS86" i="44"/>
  <c r="JI86" i="44" s="1"/>
  <c r="IS60" i="44"/>
  <c r="JI60" i="44" s="1"/>
  <c r="IS107" i="44"/>
  <c r="JI107" i="44" s="1"/>
  <c r="IS170" i="44"/>
  <c r="JI170" i="44" s="1"/>
  <c r="IS56" i="44"/>
  <c r="JI56" i="44" s="1"/>
  <c r="IS48" i="44"/>
  <c r="JI48" i="44" s="1"/>
  <c r="IS82" i="44"/>
  <c r="JI82" i="44" s="1"/>
  <c r="IS98" i="44"/>
  <c r="JI98" i="44" s="1"/>
  <c r="IS154" i="44"/>
  <c r="JI154" i="44" s="1"/>
  <c r="IS64" i="44"/>
  <c r="JI64" i="44" s="1"/>
  <c r="IS44" i="44"/>
  <c r="JI44" i="44" s="1"/>
  <c r="IS102" i="44"/>
  <c r="JI102" i="44" s="1"/>
  <c r="IS100" i="44"/>
  <c r="JI100" i="44" s="1"/>
  <c r="IS69" i="44"/>
  <c r="JI69" i="44" s="1"/>
  <c r="IS65" i="44"/>
  <c r="JI65" i="44" s="1"/>
  <c r="IS31" i="44"/>
  <c r="JI31" i="44" s="1"/>
  <c r="IS66" i="44"/>
  <c r="JI66" i="44" s="1"/>
  <c r="IS34" i="44"/>
  <c r="JI34" i="44" s="1"/>
  <c r="IS143" i="44"/>
  <c r="JI143" i="44" s="1"/>
  <c r="IS42" i="44"/>
  <c r="JI42" i="44" s="1"/>
  <c r="IS80" i="44"/>
  <c r="JI80" i="44" s="1"/>
  <c r="IS205" i="44"/>
  <c r="JI205" i="44" s="1"/>
  <c r="IS203" i="44"/>
  <c r="JI203" i="44" s="1"/>
  <c r="IS88" i="44"/>
  <c r="JI88" i="44" s="1"/>
  <c r="IS49" i="44"/>
  <c r="JI49" i="44" s="1"/>
  <c r="IS176" i="44"/>
  <c r="JI176" i="44" s="1"/>
  <c r="IS166" i="44"/>
  <c r="JI166" i="44" s="1"/>
  <c r="IS39" i="44"/>
  <c r="JI39" i="44" s="1"/>
  <c r="IS121" i="44"/>
  <c r="JI121" i="44" s="1"/>
  <c r="IS156" i="44"/>
  <c r="JI156" i="44" s="1"/>
  <c r="IS59" i="44"/>
  <c r="JI59" i="44" s="1"/>
  <c r="IS74" i="44"/>
  <c r="JI74" i="44" s="1"/>
  <c r="IS131" i="44"/>
  <c r="JI131" i="44" s="1"/>
  <c r="IS47" i="44"/>
  <c r="JI47" i="44" s="1"/>
  <c r="IS174" i="44"/>
  <c r="JI174" i="44" s="1"/>
  <c r="IS123" i="44"/>
  <c r="JI123" i="44" s="1"/>
  <c r="IS181" i="44"/>
  <c r="JI181" i="44" s="1"/>
  <c r="IS149" i="44"/>
  <c r="JI149" i="44" s="1"/>
  <c r="IS58" i="44"/>
  <c r="JI58" i="44" s="1"/>
  <c r="IS72" i="44"/>
  <c r="JI72" i="44" s="1"/>
  <c r="IS189" i="44"/>
  <c r="JI189" i="44" s="1"/>
  <c r="IS43" i="44"/>
  <c r="JI43" i="44" s="1"/>
  <c r="IS183" i="44"/>
  <c r="JI183" i="44" s="1"/>
  <c r="IS190" i="44"/>
  <c r="JI190" i="44" s="1"/>
  <c r="IS110" i="44"/>
  <c r="JI110" i="44" s="1"/>
  <c r="IS53" i="44"/>
  <c r="JI53" i="44" s="1"/>
  <c r="IS187" i="44"/>
  <c r="JI187" i="44" s="1"/>
  <c r="IS204" i="44"/>
  <c r="JI204" i="44" s="1"/>
  <c r="IS101" i="44"/>
  <c r="JI101" i="44" s="1"/>
  <c r="IS207" i="44"/>
  <c r="JI207" i="44" s="1"/>
  <c r="IS196" i="44"/>
  <c r="JI196" i="44" s="1"/>
  <c r="IS135" i="44"/>
  <c r="JI135" i="44" s="1"/>
  <c r="IS92" i="44"/>
  <c r="JI92" i="44" s="1"/>
  <c r="IS155" i="44"/>
  <c r="JI155" i="44" s="1"/>
  <c r="IS172" i="44"/>
  <c r="JI172" i="44" s="1"/>
  <c r="IS83" i="44"/>
  <c r="JI83" i="44" s="1"/>
  <c r="IS148" i="44"/>
  <c r="JI148" i="44" s="1"/>
  <c r="IS132" i="44"/>
  <c r="JI132" i="44" s="1"/>
  <c r="IS93" i="44"/>
  <c r="JI93" i="44" s="1"/>
  <c r="IS79" i="44"/>
  <c r="JI79" i="44" s="1"/>
  <c r="IS194" i="44"/>
  <c r="JI194" i="44" s="1"/>
  <c r="IS78" i="44"/>
  <c r="JI78" i="44" s="1"/>
  <c r="IS186" i="44"/>
  <c r="JI186" i="44" s="1"/>
  <c r="IS97" i="44"/>
  <c r="JI97" i="44" s="1"/>
  <c r="IS201" i="44"/>
  <c r="JI201" i="44" s="1"/>
  <c r="IS168" i="44"/>
  <c r="JI168" i="44" s="1"/>
  <c r="IS61" i="44"/>
  <c r="JI61" i="44" s="1"/>
  <c r="IS35" i="44"/>
  <c r="JI35" i="44" s="1"/>
  <c r="IS192" i="44"/>
  <c r="JI192" i="44" s="1"/>
  <c r="IS178" i="44"/>
  <c r="JI178" i="44" s="1"/>
  <c r="IS71" i="44"/>
  <c r="JI71" i="44" s="1"/>
  <c r="IS76" i="44"/>
  <c r="JI76" i="44" s="1"/>
  <c r="IS52" i="44"/>
  <c r="JI52" i="44" s="1"/>
  <c r="HS193" i="44"/>
  <c r="HS132" i="44"/>
  <c r="HS196" i="44"/>
  <c r="HS75" i="44"/>
  <c r="HS112" i="44"/>
  <c r="HS100" i="44"/>
  <c r="HS89" i="44"/>
  <c r="HS135" i="44"/>
  <c r="HS179" i="44"/>
  <c r="HS125" i="44"/>
  <c r="HS167" i="44"/>
  <c r="HS221" i="44"/>
  <c r="HS127" i="44"/>
  <c r="IP38" i="44"/>
  <c r="JF38" i="44" s="1"/>
  <c r="IP98" i="44"/>
  <c r="JF98" i="44" s="1"/>
  <c r="IP29" i="44"/>
  <c r="JF29" i="44" s="1"/>
  <c r="IP54" i="44"/>
  <c r="JF54" i="44" s="1"/>
  <c r="IR121" i="44"/>
  <c r="JH121" i="44" s="1"/>
  <c r="IR51" i="44"/>
  <c r="JH51" i="44" s="1"/>
  <c r="IM87" i="44"/>
  <c r="JC87" i="44" s="1"/>
  <c r="IM150" i="44"/>
  <c r="JC150" i="44" s="1"/>
  <c r="IM197" i="44"/>
  <c r="JC197" i="44" s="1"/>
  <c r="IL51" i="44"/>
  <c r="JB51" i="44" s="1"/>
  <c r="IL115" i="44"/>
  <c r="JB115" i="44" s="1"/>
  <c r="IL171" i="44"/>
  <c r="JB171" i="44" s="1"/>
  <c r="IS70" i="44"/>
  <c r="JI70" i="44" s="1"/>
  <c r="IS120" i="44"/>
  <c r="JI120" i="44" s="1"/>
  <c r="IS165" i="44"/>
  <c r="JI165" i="44" s="1"/>
  <c r="IN166" i="44"/>
  <c r="JD166" i="44" s="1"/>
  <c r="IN56" i="44"/>
  <c r="JD56" i="44" s="1"/>
  <c r="II72" i="44"/>
  <c r="II220" i="44"/>
  <c r="II64" i="44"/>
  <c r="IJ175" i="44"/>
  <c r="IZ175" i="44" s="1"/>
  <c r="IT162" i="44"/>
  <c r="JJ162" i="44" s="1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JH168" i="44" s="1"/>
  <c r="IR29" i="44"/>
  <c r="JH29" i="44" s="1"/>
  <c r="IR134" i="44"/>
  <c r="JH134" i="44" s="1"/>
  <c r="IR46" i="44"/>
  <c r="JH46" i="44" s="1"/>
  <c r="IR126" i="44"/>
  <c r="JH126" i="44" s="1"/>
  <c r="IR89" i="44"/>
  <c r="JH89" i="44" s="1"/>
  <c r="IR97" i="44"/>
  <c r="JH97" i="44" s="1"/>
  <c r="IR78" i="44"/>
  <c r="JH78" i="44" s="1"/>
  <c r="IR174" i="44"/>
  <c r="JH174" i="44" s="1"/>
  <c r="IR175" i="44"/>
  <c r="JH175" i="44" s="1"/>
  <c r="IR131" i="44"/>
  <c r="JH131" i="44" s="1"/>
  <c r="IR119" i="44"/>
  <c r="JH119" i="44" s="1"/>
  <c r="IR130" i="44"/>
  <c r="JH130" i="44" s="1"/>
  <c r="IR141" i="44"/>
  <c r="JH141" i="44" s="1"/>
  <c r="IR35" i="44"/>
  <c r="JH35" i="44" s="1"/>
  <c r="IR203" i="44"/>
  <c r="JH203" i="44" s="1"/>
  <c r="IR33" i="44"/>
  <c r="JH33" i="44" s="1"/>
  <c r="IR122" i="44"/>
  <c r="JH122" i="44" s="1"/>
  <c r="IR74" i="44"/>
  <c r="JH74" i="44" s="1"/>
  <c r="IR80" i="44"/>
  <c r="JH80" i="44" s="1"/>
  <c r="IR173" i="44"/>
  <c r="JH173" i="44" s="1"/>
  <c r="IR54" i="44"/>
  <c r="JH54" i="44" s="1"/>
  <c r="IR202" i="44"/>
  <c r="JH202" i="44" s="1"/>
  <c r="IR199" i="44"/>
  <c r="JH199" i="44" s="1"/>
  <c r="IR32" i="44"/>
  <c r="JH32" i="44" s="1"/>
  <c r="IR190" i="44"/>
  <c r="JH190" i="44" s="1"/>
  <c r="IR188" i="44"/>
  <c r="JH188" i="44" s="1"/>
  <c r="IR76" i="44"/>
  <c r="JH76" i="44" s="1"/>
  <c r="IR180" i="44"/>
  <c r="JH180" i="44" s="1"/>
  <c r="IR191" i="44"/>
  <c r="JH191" i="44" s="1"/>
  <c r="IR133" i="44"/>
  <c r="JH133" i="44" s="1"/>
  <c r="IR176" i="44"/>
  <c r="JH176" i="44" s="1"/>
  <c r="IR112" i="44"/>
  <c r="JH112" i="44" s="1"/>
  <c r="IR114" i="44"/>
  <c r="JH114" i="44" s="1"/>
  <c r="IR118" i="44"/>
  <c r="JH118" i="44" s="1"/>
  <c r="IR192" i="44"/>
  <c r="JH192" i="44" s="1"/>
  <c r="IR101" i="44"/>
  <c r="JH101" i="44" s="1"/>
  <c r="IR187" i="44"/>
  <c r="JH187" i="44" s="1"/>
  <c r="IR117" i="44"/>
  <c r="JH117" i="44" s="1"/>
  <c r="IR28" i="44"/>
  <c r="JH28" i="44" s="1"/>
  <c r="IR27" i="44"/>
  <c r="JH27" i="44" s="1"/>
  <c r="IR179" i="44"/>
  <c r="JH179" i="44" s="1"/>
  <c r="IR198" i="44"/>
  <c r="JH198" i="44" s="1"/>
  <c r="IR38" i="44"/>
  <c r="JH38" i="44" s="1"/>
  <c r="IR85" i="44"/>
  <c r="JH85" i="44" s="1"/>
  <c r="IR146" i="44"/>
  <c r="JH146" i="44" s="1"/>
  <c r="IR186" i="44"/>
  <c r="JH186" i="44" s="1"/>
  <c r="IR99" i="44"/>
  <c r="JH99" i="44" s="1"/>
  <c r="IR123" i="44"/>
  <c r="JH123" i="44" s="1"/>
  <c r="IR49" i="44"/>
  <c r="JH49" i="44" s="1"/>
  <c r="IR98" i="44"/>
  <c r="JH98" i="44" s="1"/>
  <c r="IR162" i="44"/>
  <c r="JH162" i="44" s="1"/>
  <c r="IR56" i="44"/>
  <c r="JH56" i="44" s="1"/>
  <c r="IR105" i="44"/>
  <c r="JH105" i="44" s="1"/>
  <c r="IR137" i="44"/>
  <c r="JH137" i="44" s="1"/>
  <c r="IR193" i="44"/>
  <c r="JH193" i="44" s="1"/>
  <c r="IR200" i="44"/>
  <c r="JH200" i="44" s="1"/>
  <c r="IR170" i="44"/>
  <c r="JH170" i="44" s="1"/>
  <c r="IR125" i="44"/>
  <c r="JH125" i="44" s="1"/>
  <c r="IR204" i="44"/>
  <c r="JH204" i="44" s="1"/>
  <c r="IR87" i="44"/>
  <c r="JH87" i="44" s="1"/>
  <c r="IR79" i="44"/>
  <c r="JH79" i="44" s="1"/>
  <c r="IR95" i="44"/>
  <c r="JH95" i="44" s="1"/>
  <c r="IR157" i="44"/>
  <c r="JH157" i="44" s="1"/>
  <c r="IR41" i="44"/>
  <c r="JH41" i="44" s="1"/>
  <c r="IR158" i="44"/>
  <c r="JH158" i="44" s="1"/>
  <c r="IR195" i="44"/>
  <c r="JH195" i="44" s="1"/>
  <c r="IR72" i="44"/>
  <c r="JH72" i="44" s="1"/>
  <c r="IR177" i="44"/>
  <c r="JH177" i="44" s="1"/>
  <c r="IR36" i="44"/>
  <c r="JH36" i="44" s="1"/>
  <c r="IR88" i="44"/>
  <c r="JH88" i="44" s="1"/>
  <c r="IR53" i="44"/>
  <c r="JH53" i="44" s="1"/>
  <c r="IR206" i="44"/>
  <c r="JH206" i="44" s="1"/>
  <c r="IR136" i="44"/>
  <c r="JH136" i="44" s="1"/>
  <c r="IR45" i="44"/>
  <c r="JH45" i="44" s="1"/>
  <c r="IR103" i="44"/>
  <c r="JH103" i="44" s="1"/>
  <c r="IR155" i="44"/>
  <c r="JH155" i="44" s="1"/>
  <c r="IR108" i="44"/>
  <c r="JH108" i="44" s="1"/>
  <c r="IR40" i="44"/>
  <c r="JH40" i="44" s="1"/>
  <c r="IR82" i="44"/>
  <c r="JH82" i="44" s="1"/>
  <c r="IR107" i="44"/>
  <c r="JH107" i="44" s="1"/>
  <c r="IR61" i="44"/>
  <c r="JH61" i="44" s="1"/>
  <c r="IR81" i="44"/>
  <c r="JH81" i="44" s="1"/>
  <c r="IR68" i="44"/>
  <c r="JH68" i="44" s="1"/>
  <c r="IR205" i="44"/>
  <c r="JH205" i="44" s="1"/>
  <c r="IR90" i="44"/>
  <c r="JH90" i="44" s="1"/>
  <c r="IR140" i="44"/>
  <c r="JH140" i="44" s="1"/>
  <c r="IR127" i="44"/>
  <c r="JH127" i="44" s="1"/>
  <c r="IR159" i="44"/>
  <c r="JH159" i="44" s="1"/>
  <c r="IR143" i="44"/>
  <c r="JH143" i="44" s="1"/>
  <c r="IR63" i="44"/>
  <c r="JH63" i="44" s="1"/>
  <c r="IR110" i="44"/>
  <c r="JH110" i="44" s="1"/>
  <c r="IR120" i="44"/>
  <c r="JH120" i="44" s="1"/>
  <c r="IR135" i="44"/>
  <c r="JH135" i="44" s="1"/>
  <c r="IR167" i="44"/>
  <c r="JH167" i="44" s="1"/>
  <c r="IR84" i="44"/>
  <c r="JH84" i="44" s="1"/>
  <c r="IR67" i="44"/>
  <c r="JH67" i="44" s="1"/>
  <c r="IR189" i="44"/>
  <c r="JH189" i="44" s="1"/>
  <c r="IR93" i="44"/>
  <c r="JH93" i="44" s="1"/>
  <c r="IR34" i="44"/>
  <c r="JH34" i="44" s="1"/>
  <c r="IR69" i="44"/>
  <c r="JH69" i="44" s="1"/>
  <c r="IR124" i="44"/>
  <c r="JH124" i="44" s="1"/>
  <c r="IR48" i="44"/>
  <c r="JH48" i="44" s="1"/>
  <c r="IR66" i="44"/>
  <c r="JH66" i="44" s="1"/>
  <c r="IR55" i="44"/>
  <c r="JH55" i="44" s="1"/>
  <c r="IR116" i="44"/>
  <c r="JH116" i="44" s="1"/>
  <c r="IR129" i="44"/>
  <c r="JH129" i="44" s="1"/>
  <c r="IR104" i="44"/>
  <c r="JH104" i="44" s="1"/>
  <c r="IR152" i="44"/>
  <c r="JH152" i="44" s="1"/>
  <c r="IR96" i="44"/>
  <c r="JH96" i="44" s="1"/>
  <c r="IR59" i="44"/>
  <c r="JH59" i="44" s="1"/>
  <c r="IR149" i="44"/>
  <c r="JH149" i="44" s="1"/>
  <c r="IR100" i="44"/>
  <c r="JH100" i="44" s="1"/>
  <c r="IR165" i="44"/>
  <c r="JH165" i="44" s="1"/>
  <c r="IR31" i="44"/>
  <c r="JH31" i="44" s="1"/>
  <c r="IR83" i="44"/>
  <c r="JH83" i="44" s="1"/>
  <c r="IR163" i="44"/>
  <c r="JH163" i="44" s="1"/>
  <c r="IR184" i="44"/>
  <c r="JH184" i="44" s="1"/>
  <c r="IR86" i="44"/>
  <c r="JH86" i="44" s="1"/>
  <c r="IR172" i="44"/>
  <c r="JH172" i="44" s="1"/>
  <c r="IR154" i="44"/>
  <c r="JH154" i="44" s="1"/>
  <c r="IR150" i="44"/>
  <c r="JH150" i="44" s="1"/>
  <c r="IR138" i="44"/>
  <c r="JH138" i="44" s="1"/>
  <c r="IR194" i="44"/>
  <c r="JH194" i="44" s="1"/>
  <c r="IR57" i="44"/>
  <c r="JH57" i="44" s="1"/>
  <c r="IR181" i="44"/>
  <c r="JH181" i="44" s="1"/>
  <c r="IR75" i="44"/>
  <c r="JH75" i="44" s="1"/>
  <c r="IR64" i="44"/>
  <c r="JH64" i="44" s="1"/>
  <c r="IR156" i="44"/>
  <c r="JH156" i="44" s="1"/>
  <c r="IR71" i="44"/>
  <c r="JH71" i="44" s="1"/>
  <c r="IR142" i="44"/>
  <c r="JH142" i="44" s="1"/>
  <c r="IR144" i="44"/>
  <c r="JH144" i="44" s="1"/>
  <c r="IR160" i="44"/>
  <c r="JH160" i="44" s="1"/>
  <c r="IR161" i="44"/>
  <c r="JH161" i="44" s="1"/>
  <c r="IR37" i="44"/>
  <c r="JH37" i="44" s="1"/>
  <c r="IR139" i="44"/>
  <c r="JH139" i="44" s="1"/>
  <c r="IR30" i="44"/>
  <c r="JH30" i="44" s="1"/>
  <c r="IR151" i="44"/>
  <c r="JH151" i="44" s="1"/>
  <c r="IR106" i="44"/>
  <c r="JH106" i="44" s="1"/>
  <c r="IR73" i="44"/>
  <c r="JH73" i="44" s="1"/>
  <c r="IR43" i="44"/>
  <c r="JH43" i="44" s="1"/>
  <c r="IR42" i="44"/>
  <c r="JH42" i="44" s="1"/>
  <c r="IR197" i="44"/>
  <c r="JH197" i="44" s="1"/>
  <c r="IR65" i="44"/>
  <c r="JH65" i="44" s="1"/>
  <c r="IR185" i="44"/>
  <c r="JH185" i="44" s="1"/>
  <c r="IR92" i="44"/>
  <c r="JH92" i="44" s="1"/>
  <c r="IR113" i="44"/>
  <c r="JH113" i="44" s="1"/>
  <c r="IR178" i="44"/>
  <c r="JH178" i="44" s="1"/>
  <c r="IR62" i="44"/>
  <c r="JH62" i="44" s="1"/>
  <c r="IR148" i="44"/>
  <c r="JH148" i="44" s="1"/>
  <c r="IR47" i="44"/>
  <c r="JH47" i="44" s="1"/>
  <c r="IR183" i="44"/>
  <c r="JH183" i="44" s="1"/>
  <c r="IR39" i="44"/>
  <c r="JH39" i="44" s="1"/>
  <c r="IR147" i="44"/>
  <c r="JH147" i="44" s="1"/>
  <c r="IR109" i="44"/>
  <c r="JH109" i="44" s="1"/>
  <c r="IR60" i="44"/>
  <c r="JH60" i="44" s="1"/>
  <c r="IR128" i="44"/>
  <c r="JH128" i="44" s="1"/>
  <c r="IR70" i="44"/>
  <c r="JH70" i="44" s="1"/>
  <c r="IR207" i="44"/>
  <c r="JH207" i="44" s="1"/>
  <c r="IR171" i="44"/>
  <c r="JH171" i="44" s="1"/>
  <c r="IR111" i="44"/>
  <c r="JH111" i="44" s="1"/>
  <c r="IR44" i="44"/>
  <c r="JH44" i="44" s="1"/>
  <c r="IR77" i="44"/>
  <c r="JH77" i="44" s="1"/>
  <c r="IR115" i="44"/>
  <c r="JH115" i="44" s="1"/>
  <c r="IR164" i="44"/>
  <c r="JH164" i="44" s="1"/>
  <c r="IR102" i="44"/>
  <c r="JH102" i="44" s="1"/>
  <c r="IR145" i="44"/>
  <c r="JH145" i="44" s="1"/>
  <c r="IR166" i="44"/>
  <c r="JH166" i="44" s="1"/>
  <c r="IN119" i="44"/>
  <c r="JD119" i="44" s="1"/>
  <c r="IN172" i="44"/>
  <c r="JD172" i="44" s="1"/>
  <c r="IN103" i="44"/>
  <c r="JD103" i="44" s="1"/>
  <c r="IN27" i="44"/>
  <c r="JD27" i="44" s="1"/>
  <c r="IN64" i="44"/>
  <c r="JD64" i="44" s="1"/>
  <c r="IN181" i="44"/>
  <c r="JD181" i="44" s="1"/>
  <c r="IN163" i="44"/>
  <c r="JD163" i="44" s="1"/>
  <c r="IN121" i="44"/>
  <c r="JD121" i="44" s="1"/>
  <c r="IN150" i="44"/>
  <c r="JD150" i="44" s="1"/>
  <c r="IN157" i="44"/>
  <c r="JD157" i="44" s="1"/>
  <c r="IN143" i="44"/>
  <c r="JD143" i="44" s="1"/>
  <c r="IN178" i="44"/>
  <c r="JD178" i="44" s="1"/>
  <c r="IN194" i="44"/>
  <c r="JD194" i="44" s="1"/>
  <c r="IN78" i="44"/>
  <c r="JD78" i="44" s="1"/>
  <c r="IN74" i="44"/>
  <c r="JD74" i="44" s="1"/>
  <c r="IN123" i="44"/>
  <c r="JD123" i="44" s="1"/>
  <c r="IN125" i="44"/>
  <c r="JD125" i="44" s="1"/>
  <c r="IN198" i="44"/>
  <c r="JD198" i="44" s="1"/>
  <c r="IN57" i="44"/>
  <c r="JD57" i="44" s="1"/>
  <c r="IN171" i="44"/>
  <c r="JD171" i="44" s="1"/>
  <c r="IN61" i="44"/>
  <c r="JD61" i="44" s="1"/>
  <c r="IN39" i="44"/>
  <c r="JD39" i="44" s="1"/>
  <c r="IN200" i="44"/>
  <c r="JD200" i="44" s="1"/>
  <c r="IN112" i="44"/>
  <c r="JD112" i="44" s="1"/>
  <c r="IN72" i="44"/>
  <c r="JD72" i="44" s="1"/>
  <c r="IN141" i="44"/>
  <c r="JD141" i="44" s="1"/>
  <c r="IN73" i="44"/>
  <c r="JD73" i="44" s="1"/>
  <c r="IN138" i="44"/>
  <c r="JD138" i="44" s="1"/>
  <c r="IN184" i="44"/>
  <c r="JD184" i="44" s="1"/>
  <c r="IN50" i="44"/>
  <c r="JD50" i="44" s="1"/>
  <c r="IN186" i="44"/>
  <c r="JD186" i="44" s="1"/>
  <c r="IN76" i="44"/>
  <c r="JD76" i="44" s="1"/>
  <c r="IN79" i="44"/>
  <c r="JD79" i="44" s="1"/>
  <c r="IN122" i="44"/>
  <c r="JD122" i="44" s="1"/>
  <c r="IN92" i="44"/>
  <c r="JD92" i="44" s="1"/>
  <c r="IN199" i="44"/>
  <c r="JD199" i="44" s="1"/>
  <c r="IN68" i="44"/>
  <c r="JD68" i="44" s="1"/>
  <c r="IN36" i="44"/>
  <c r="JD36" i="44" s="1"/>
  <c r="IN34" i="44"/>
  <c r="JD34" i="44" s="1"/>
  <c r="IN44" i="44"/>
  <c r="JD44" i="44" s="1"/>
  <c r="IN99" i="44"/>
  <c r="JD99" i="44" s="1"/>
  <c r="IN95" i="44"/>
  <c r="JD95" i="44" s="1"/>
  <c r="IN205" i="44"/>
  <c r="JD205" i="44" s="1"/>
  <c r="IN203" i="44"/>
  <c r="JD203" i="44" s="1"/>
  <c r="IN142" i="44"/>
  <c r="JD142" i="44" s="1"/>
  <c r="IN98" i="44"/>
  <c r="JD98" i="44" s="1"/>
  <c r="IN77" i="44"/>
  <c r="JD77" i="44" s="1"/>
  <c r="IN179" i="44"/>
  <c r="JD179" i="44" s="1"/>
  <c r="IN196" i="44"/>
  <c r="JD196" i="44" s="1"/>
  <c r="IN62" i="44"/>
  <c r="JD62" i="44" s="1"/>
  <c r="IN170" i="44"/>
  <c r="JD170" i="44" s="1"/>
  <c r="IN69" i="44"/>
  <c r="JD69" i="44" s="1"/>
  <c r="IN152" i="44"/>
  <c r="JD152" i="44" s="1"/>
  <c r="IN60" i="44"/>
  <c r="JD60" i="44" s="1"/>
  <c r="IN162" i="44"/>
  <c r="JD162" i="44" s="1"/>
  <c r="IN185" i="44"/>
  <c r="JD185" i="44" s="1"/>
  <c r="IN108" i="44"/>
  <c r="JD108" i="44" s="1"/>
  <c r="IN47" i="44"/>
  <c r="JD47" i="44" s="1"/>
  <c r="IN191" i="44"/>
  <c r="JD191" i="44" s="1"/>
  <c r="IN43" i="44"/>
  <c r="JD43" i="44" s="1"/>
  <c r="IN202" i="44"/>
  <c r="JD202" i="44" s="1"/>
  <c r="IN102" i="44"/>
  <c r="JD102" i="44" s="1"/>
  <c r="IN118" i="44"/>
  <c r="JD118" i="44" s="1"/>
  <c r="IN195" i="44"/>
  <c r="JD195" i="44" s="1"/>
  <c r="IN113" i="44"/>
  <c r="JD113" i="44" s="1"/>
  <c r="IN124" i="44"/>
  <c r="JD124" i="44" s="1"/>
  <c r="IN71" i="44"/>
  <c r="JD71" i="44" s="1"/>
  <c r="IN100" i="44"/>
  <c r="JD100" i="44" s="1"/>
  <c r="IN140" i="44"/>
  <c r="JD140" i="44" s="1"/>
  <c r="IN107" i="44"/>
  <c r="JD107" i="44" s="1"/>
  <c r="IN41" i="44"/>
  <c r="JD41" i="44" s="1"/>
  <c r="IN133" i="44"/>
  <c r="JD133" i="44" s="1"/>
  <c r="IN145" i="44"/>
  <c r="JD145" i="44" s="1"/>
  <c r="IN169" i="44"/>
  <c r="JD169" i="44" s="1"/>
  <c r="IN120" i="44"/>
  <c r="JD120" i="44" s="1"/>
  <c r="IN49" i="44"/>
  <c r="JD49" i="44" s="1"/>
  <c r="IN37" i="44"/>
  <c r="JD37" i="44" s="1"/>
  <c r="IN31" i="44"/>
  <c r="JD31" i="44" s="1"/>
  <c r="IN66" i="44"/>
  <c r="JD66" i="44" s="1"/>
  <c r="IN201" i="44"/>
  <c r="JD201" i="44" s="1"/>
  <c r="IN90" i="44"/>
  <c r="JD90" i="44" s="1"/>
  <c r="IN160" i="44"/>
  <c r="JD160" i="44" s="1"/>
  <c r="IN161" i="44"/>
  <c r="JD161" i="44" s="1"/>
  <c r="IN149" i="44"/>
  <c r="JD149" i="44" s="1"/>
  <c r="IN139" i="44"/>
  <c r="JD139" i="44" s="1"/>
  <c r="IN144" i="44"/>
  <c r="JD144" i="44" s="1"/>
  <c r="IN109" i="44"/>
  <c r="JD109" i="44" s="1"/>
  <c r="IN84" i="44"/>
  <c r="JD84" i="44" s="1"/>
  <c r="IN137" i="44"/>
  <c r="JD137" i="44" s="1"/>
  <c r="IN193" i="44"/>
  <c r="JD193" i="44" s="1"/>
  <c r="IN96" i="44"/>
  <c r="JD96" i="44" s="1"/>
  <c r="IN30" i="44"/>
  <c r="JD30" i="44" s="1"/>
  <c r="IN135" i="44"/>
  <c r="JD135" i="44" s="1"/>
  <c r="IN134" i="44"/>
  <c r="JD134" i="44" s="1"/>
  <c r="IN116" i="44"/>
  <c r="JD116" i="44" s="1"/>
  <c r="IN117" i="44"/>
  <c r="JD117" i="44" s="1"/>
  <c r="IN155" i="44"/>
  <c r="JD155" i="44" s="1"/>
  <c r="IN88" i="44"/>
  <c r="JD88" i="44" s="1"/>
  <c r="IN85" i="44"/>
  <c r="JD85" i="44" s="1"/>
  <c r="IN204" i="44"/>
  <c r="JD204" i="44" s="1"/>
  <c r="IN207" i="44"/>
  <c r="JD207" i="44" s="1"/>
  <c r="IN114" i="44"/>
  <c r="JD114" i="44" s="1"/>
  <c r="IN192" i="44"/>
  <c r="JD192" i="44" s="1"/>
  <c r="IN126" i="44"/>
  <c r="JD126" i="44" s="1"/>
  <c r="IN58" i="44"/>
  <c r="JD58" i="44" s="1"/>
  <c r="IN105" i="44"/>
  <c r="JD105" i="44" s="1"/>
  <c r="IN136" i="44"/>
  <c r="JD136" i="44" s="1"/>
  <c r="IN177" i="44"/>
  <c r="JD177" i="44" s="1"/>
  <c r="IN87" i="44"/>
  <c r="JD87" i="44" s="1"/>
  <c r="IN83" i="44"/>
  <c r="JD83" i="44" s="1"/>
  <c r="IN206" i="44"/>
  <c r="JD206" i="44" s="1"/>
  <c r="IN130" i="44"/>
  <c r="JD130" i="44" s="1"/>
  <c r="IN82" i="44"/>
  <c r="JD82" i="44" s="1"/>
  <c r="IN81" i="44"/>
  <c r="JD81" i="44" s="1"/>
  <c r="IN94" i="44"/>
  <c r="JD94" i="44" s="1"/>
  <c r="IN101" i="44"/>
  <c r="JD101" i="44" s="1"/>
  <c r="IN151" i="44"/>
  <c r="JD151" i="44" s="1"/>
  <c r="IN93" i="44"/>
  <c r="JD93" i="44" s="1"/>
  <c r="IN175" i="44"/>
  <c r="JD175" i="44" s="1"/>
  <c r="IN132" i="44"/>
  <c r="JD132" i="44" s="1"/>
  <c r="IN154" i="44"/>
  <c r="JD154" i="44" s="1"/>
  <c r="IN35" i="44"/>
  <c r="JD35" i="44" s="1"/>
  <c r="IN147" i="44"/>
  <c r="JD147" i="44" s="1"/>
  <c r="IN53" i="44"/>
  <c r="JD53" i="44" s="1"/>
  <c r="IN110" i="44"/>
  <c r="JD110" i="44" s="1"/>
  <c r="IN146" i="44"/>
  <c r="JD146" i="44" s="1"/>
  <c r="IN91" i="44"/>
  <c r="JD91" i="44" s="1"/>
  <c r="IN183" i="44"/>
  <c r="JD183" i="44" s="1"/>
  <c r="IN80" i="44"/>
  <c r="JD80" i="44" s="1"/>
  <c r="IN65" i="44"/>
  <c r="JD65" i="44" s="1"/>
  <c r="IN63" i="44"/>
  <c r="JD63" i="44" s="1"/>
  <c r="IN148" i="44"/>
  <c r="JD148" i="44" s="1"/>
  <c r="IN156" i="44"/>
  <c r="JD156" i="44" s="1"/>
  <c r="IN158" i="44"/>
  <c r="JD158" i="44" s="1"/>
  <c r="IN86" i="44"/>
  <c r="JD86" i="44" s="1"/>
  <c r="IN89" i="44"/>
  <c r="JD89" i="44" s="1"/>
  <c r="IN106" i="44"/>
  <c r="JD106" i="44" s="1"/>
  <c r="IN168" i="44"/>
  <c r="JD168" i="44" s="1"/>
  <c r="IN40" i="44"/>
  <c r="JD40" i="44" s="1"/>
  <c r="IN159" i="44"/>
  <c r="JD159" i="44" s="1"/>
  <c r="IN28" i="44"/>
  <c r="JD28" i="44" s="1"/>
  <c r="IN97" i="44"/>
  <c r="JD97" i="44" s="1"/>
  <c r="IN190" i="44"/>
  <c r="JD190" i="44" s="1"/>
  <c r="IN197" i="44"/>
  <c r="JD197" i="44" s="1"/>
  <c r="IN167" i="44"/>
  <c r="JD167" i="44" s="1"/>
  <c r="IN128" i="44"/>
  <c r="JD128" i="44" s="1"/>
  <c r="IN127" i="44"/>
  <c r="JD127" i="44" s="1"/>
  <c r="IN174" i="44"/>
  <c r="JD174" i="44" s="1"/>
  <c r="IN131" i="44"/>
  <c r="JD131" i="44" s="1"/>
  <c r="IN54" i="44"/>
  <c r="JD54" i="44" s="1"/>
  <c r="IN52" i="44"/>
  <c r="JD52" i="44" s="1"/>
  <c r="IN153" i="44"/>
  <c r="JD153" i="44" s="1"/>
  <c r="IN29" i="44"/>
  <c r="JD29" i="44" s="1"/>
  <c r="IN173" i="44"/>
  <c r="JD173" i="44" s="1"/>
  <c r="IN187" i="44"/>
  <c r="JD187" i="44" s="1"/>
  <c r="IN165" i="44"/>
  <c r="JD165" i="44" s="1"/>
  <c r="IN48" i="44"/>
  <c r="JD48" i="44" s="1"/>
  <c r="IN188" i="44"/>
  <c r="JD188" i="44" s="1"/>
  <c r="IN51" i="44"/>
  <c r="JD51" i="44" s="1"/>
  <c r="IN70" i="44"/>
  <c r="JD70" i="44" s="1"/>
  <c r="IN59" i="44"/>
  <c r="JD59" i="44" s="1"/>
  <c r="IN55" i="44"/>
  <c r="JD55" i="44" s="1"/>
  <c r="IN189" i="44"/>
  <c r="JD189" i="44" s="1"/>
  <c r="IN33" i="44"/>
  <c r="JD33" i="44" s="1"/>
  <c r="IN115" i="44"/>
  <c r="JD115" i="44" s="1"/>
  <c r="IN75" i="44"/>
  <c r="JD75" i="44" s="1"/>
  <c r="IN67" i="44"/>
  <c r="JD67" i="44" s="1"/>
  <c r="IN180" i="44"/>
  <c r="JD180" i="44" s="1"/>
  <c r="IN38" i="44"/>
  <c r="JD38" i="44" s="1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HS117" i="44"/>
  <c r="HS183" i="44"/>
  <c r="HS217" i="44"/>
  <c r="HS40" i="44"/>
  <c r="HS204" i="44"/>
  <c r="HS191" i="44"/>
  <c r="HS41" i="44"/>
  <c r="HS149" i="44"/>
  <c r="HS107" i="44"/>
  <c r="HS103" i="44"/>
  <c r="HS214" i="44"/>
  <c r="HS133" i="44"/>
  <c r="HS138" i="44"/>
  <c r="IP160" i="44"/>
  <c r="JF160" i="44" s="1"/>
  <c r="IP92" i="44"/>
  <c r="JF92" i="44" s="1"/>
  <c r="IP188" i="44"/>
  <c r="JF188" i="44" s="1"/>
  <c r="IR52" i="44"/>
  <c r="JH52" i="44" s="1"/>
  <c r="IR91" i="44"/>
  <c r="JH91" i="44" s="1"/>
  <c r="IR58" i="44"/>
  <c r="JH58" i="44" s="1"/>
  <c r="IR94" i="44"/>
  <c r="JH94" i="44" s="1"/>
  <c r="IM126" i="44"/>
  <c r="JC126" i="44" s="1"/>
  <c r="IM77" i="44"/>
  <c r="JC77" i="44" s="1"/>
  <c r="IM195" i="44"/>
  <c r="JC195" i="44" s="1"/>
  <c r="IL118" i="44"/>
  <c r="JB118" i="44" s="1"/>
  <c r="IL202" i="44"/>
  <c r="JB202" i="44" s="1"/>
  <c r="IL199" i="44"/>
  <c r="JB199" i="44" s="1"/>
  <c r="IS136" i="44"/>
  <c r="JI136" i="44" s="1"/>
  <c r="IS157" i="44"/>
  <c r="JI157" i="44" s="1"/>
  <c r="IS182" i="44"/>
  <c r="JI182" i="44" s="1"/>
  <c r="IN182" i="44"/>
  <c r="JD182" i="44" s="1"/>
  <c r="IN111" i="44"/>
  <c r="JD111" i="44" s="1"/>
  <c r="IN42" i="44"/>
  <c r="JD42" i="44" s="1"/>
  <c r="II126" i="44"/>
  <c r="II197" i="44"/>
  <c r="II91" i="44"/>
  <c r="IJ109" i="44"/>
  <c r="IZ109" i="44" s="1"/>
  <c r="IT87" i="44"/>
  <c r="JJ87" i="44" s="1"/>
  <c r="IY64" i="44" l="1"/>
  <c r="CU64" i="44" s="1"/>
  <c r="IY173" i="44"/>
  <c r="CE173" i="44" s="1"/>
  <c r="IY210" i="44"/>
  <c r="CU210" i="44" s="1"/>
  <c r="IY62" i="44"/>
  <c r="CU62" i="44" s="1"/>
  <c r="IY120" i="44"/>
  <c r="CU120" i="44" s="1"/>
  <c r="IY57" i="44"/>
  <c r="CU57" i="44" s="1"/>
  <c r="IY95" i="44"/>
  <c r="CE95" i="44" s="1"/>
  <c r="IY107" i="44"/>
  <c r="CU107" i="44" s="1"/>
  <c r="IY88" i="44"/>
  <c r="CE88" i="44" s="1"/>
  <c r="IY165" i="44"/>
  <c r="CU165" i="44" s="1"/>
  <c r="IY159" i="44"/>
  <c r="BO159" i="44" s="1"/>
  <c r="IY127" i="44"/>
  <c r="CE127" i="44" s="1"/>
  <c r="IY171" i="44"/>
  <c r="CE171" i="44" s="1"/>
  <c r="IY82" i="44"/>
  <c r="BO82" i="44" s="1"/>
  <c r="IY119" i="44"/>
  <c r="CU119" i="44" s="1"/>
  <c r="IY116" i="44"/>
  <c r="BO116" i="44" s="1"/>
  <c r="IY203" i="44"/>
  <c r="CU203" i="44" s="1"/>
  <c r="IY111" i="44"/>
  <c r="CU111" i="44" s="1"/>
  <c r="IY40" i="44"/>
  <c r="BO40" i="44" s="1"/>
  <c r="IY150" i="44"/>
  <c r="CU150" i="44" s="1"/>
  <c r="IY31" i="44"/>
  <c r="CE31" i="44" s="1"/>
  <c r="IY190" i="44"/>
  <c r="CE190" i="44" s="1"/>
  <c r="IY167" i="44"/>
  <c r="CU167" i="44" s="1"/>
  <c r="IY142" i="44"/>
  <c r="CU142" i="44" s="1"/>
  <c r="IY48" i="44"/>
  <c r="BO48" i="44" s="1"/>
  <c r="IY91" i="44"/>
  <c r="CU91" i="44" s="1"/>
  <c r="IY93" i="44"/>
  <c r="BO93" i="44" s="1"/>
  <c r="IY209" i="44"/>
  <c r="CU209" i="44" s="1"/>
  <c r="IY45" i="44"/>
  <c r="CE45" i="44" s="1"/>
  <c r="IY98" i="44"/>
  <c r="CU98" i="44" s="1"/>
  <c r="IY161" i="44"/>
  <c r="CU161" i="44" s="1"/>
  <c r="IY157" i="44"/>
  <c r="BO157" i="44" s="1"/>
  <c r="IY63" i="44"/>
  <c r="CE63" i="44" s="1"/>
  <c r="IY144" i="44"/>
  <c r="BO144" i="44" s="1"/>
  <c r="IY34" i="44"/>
  <c r="CU34" i="44" s="1"/>
  <c r="IY202" i="44"/>
  <c r="CU202" i="44" s="1"/>
  <c r="IY214" i="44"/>
  <c r="CE214" i="44" s="1"/>
  <c r="IY41" i="44"/>
  <c r="BO41" i="44" s="1"/>
  <c r="IY112" i="44"/>
  <c r="CU112" i="44" s="1"/>
  <c r="IY216" i="44"/>
  <c r="CU216" i="44" s="1"/>
  <c r="IY224" i="44"/>
  <c r="BO224" i="44" s="1"/>
  <c r="IY158" i="44"/>
  <c r="BO158" i="44" s="1"/>
  <c r="IY76" i="44"/>
  <c r="CU76" i="44" s="1"/>
  <c r="IY140" i="44"/>
  <c r="CU140" i="44" s="1"/>
  <c r="IY46" i="44"/>
  <c r="CE46" i="44" s="1"/>
  <c r="IY175" i="44"/>
  <c r="BO175" i="44" s="1"/>
  <c r="IY176" i="44"/>
  <c r="BO176" i="44" s="1"/>
  <c r="IY182" i="44"/>
  <c r="CU182" i="44" s="1"/>
  <c r="IY151" i="44"/>
  <c r="CE151" i="44" s="1"/>
  <c r="IY215" i="44"/>
  <c r="CU215" i="44" s="1"/>
  <c r="IY154" i="44"/>
  <c r="CU154" i="44" s="1"/>
  <c r="IY166" i="44"/>
  <c r="CE166" i="44" s="1"/>
  <c r="IY147" i="44"/>
  <c r="CE147" i="44" s="1"/>
  <c r="IY208" i="44"/>
  <c r="BO208" i="44" s="1"/>
  <c r="IY195" i="44"/>
  <c r="BO195" i="44" s="1"/>
  <c r="IY110" i="44"/>
  <c r="BO110" i="44" s="1"/>
  <c r="IY43" i="44"/>
  <c r="BO43" i="44" s="1"/>
  <c r="IY59" i="44"/>
  <c r="CE59" i="44" s="1"/>
  <c r="IY89" i="44"/>
  <c r="CU89" i="44" s="1"/>
  <c r="IY131" i="44"/>
  <c r="CU131" i="44" s="1"/>
  <c r="IY212" i="44"/>
  <c r="CU212" i="44" s="1"/>
  <c r="IY197" i="44"/>
  <c r="CU197" i="44" s="1"/>
  <c r="IY106" i="44"/>
  <c r="CU106" i="44" s="1"/>
  <c r="IY56" i="44"/>
  <c r="BO56" i="44" s="1"/>
  <c r="IY223" i="44"/>
  <c r="CU223" i="44" s="1"/>
  <c r="IY101" i="44"/>
  <c r="BO101" i="44" s="1"/>
  <c r="IY198" i="44"/>
  <c r="CE198" i="44" s="1"/>
  <c r="IY180" i="44"/>
  <c r="CU180" i="44" s="1"/>
  <c r="IY69" i="44"/>
  <c r="CE69" i="44" s="1"/>
  <c r="IY58" i="44"/>
  <c r="CU58" i="44" s="1"/>
  <c r="IY50" i="44"/>
  <c r="BO50" i="44" s="1"/>
  <c r="IY181" i="44"/>
  <c r="CU181" i="44" s="1"/>
  <c r="IY52" i="44"/>
  <c r="CE52" i="44" s="1"/>
  <c r="IY178" i="44"/>
  <c r="CU178" i="44" s="1"/>
  <c r="IY169" i="44"/>
  <c r="BO169" i="44" s="1"/>
  <c r="IY109" i="44"/>
  <c r="CE109" i="44" s="1"/>
  <c r="IY136" i="44"/>
  <c r="CU136" i="44" s="1"/>
  <c r="IY160" i="44"/>
  <c r="CU160" i="44" s="1"/>
  <c r="IY33" i="44"/>
  <c r="CU33" i="44" s="1"/>
  <c r="IY37" i="44"/>
  <c r="CU37" i="44" s="1"/>
  <c r="IY80" i="44"/>
  <c r="BO80" i="44" s="1"/>
  <c r="IY204" i="44"/>
  <c r="CE204" i="44" s="1"/>
  <c r="IY148" i="44"/>
  <c r="BO148" i="44" s="1"/>
  <c r="IY155" i="44"/>
  <c r="CE155" i="44" s="1"/>
  <c r="IY97" i="44"/>
  <c r="CE97" i="44" s="1"/>
  <c r="IY206" i="44"/>
  <c r="CE206" i="44" s="1"/>
  <c r="IY96" i="44"/>
  <c r="CU96" i="44" s="1"/>
  <c r="IY207" i="44"/>
  <c r="CE207" i="44" s="1"/>
  <c r="IY145" i="44"/>
  <c r="CE145" i="44" s="1"/>
  <c r="IY67" i="44"/>
  <c r="BO67" i="44" s="1"/>
  <c r="IY29" i="44"/>
  <c r="BO29" i="44" s="1"/>
  <c r="IY188" i="44"/>
  <c r="CE188" i="44" s="1"/>
  <c r="IY74" i="44"/>
  <c r="BO74" i="44" s="1"/>
  <c r="IY162" i="44"/>
  <c r="CU162" i="44" s="1"/>
  <c r="IY201" i="44"/>
  <c r="CU201" i="44" s="1"/>
  <c r="IY38" i="44"/>
  <c r="CE38" i="44" s="1"/>
  <c r="IY128" i="44"/>
  <c r="CE128" i="44" s="1"/>
  <c r="IY225" i="44"/>
  <c r="CU225" i="44" s="1"/>
  <c r="IY137" i="44"/>
  <c r="BO137" i="44" s="1"/>
  <c r="IY90" i="44"/>
  <c r="CE90" i="44" s="1"/>
  <c r="IY130" i="44"/>
  <c r="CU130" i="44" s="1"/>
  <c r="IY55" i="44"/>
  <c r="CE55" i="44" s="1"/>
  <c r="IY199" i="44"/>
  <c r="CU199" i="44" s="1"/>
  <c r="IY139" i="44"/>
  <c r="CE139" i="44" s="1"/>
  <c r="IY113" i="44"/>
  <c r="CE113" i="44" s="1"/>
  <c r="IY121" i="44"/>
  <c r="BO121" i="44" s="1"/>
  <c r="IY85" i="44"/>
  <c r="BO85" i="44" s="1"/>
  <c r="IY196" i="44"/>
  <c r="CE196" i="44" s="1"/>
  <c r="IY220" i="44"/>
  <c r="CE220" i="44" s="1"/>
  <c r="IY44" i="44"/>
  <c r="CU44" i="44" s="1"/>
  <c r="IY42" i="44"/>
  <c r="CU42" i="44" s="1"/>
  <c r="IY70" i="44"/>
  <c r="CE70" i="44" s="1"/>
  <c r="IY51" i="44"/>
  <c r="BO51" i="44" s="1"/>
  <c r="IY194" i="44"/>
  <c r="CU194" i="44" s="1"/>
  <c r="IY179" i="44"/>
  <c r="BO179" i="44" s="1"/>
  <c r="IY115" i="44"/>
  <c r="CE115" i="44" s="1"/>
  <c r="IY125" i="44"/>
  <c r="CE125" i="44" s="1"/>
  <c r="IY35" i="44"/>
  <c r="CU35" i="44" s="1"/>
  <c r="IY32" i="44"/>
  <c r="CU32" i="44" s="1"/>
  <c r="IY77" i="44"/>
  <c r="CE77" i="44" s="1"/>
  <c r="IY227" i="44"/>
  <c r="CU227" i="44" s="1"/>
  <c r="IY86" i="44"/>
  <c r="CE86" i="44" s="1"/>
  <c r="IY78" i="44"/>
  <c r="BO78" i="44" s="1"/>
  <c r="IY138" i="44"/>
  <c r="CE138" i="44" s="1"/>
  <c r="IY30" i="44"/>
  <c r="CE30" i="44" s="1"/>
  <c r="IY174" i="44"/>
  <c r="BO174" i="44" s="1"/>
  <c r="IY149" i="44"/>
  <c r="CU149" i="44" s="1"/>
  <c r="IY168" i="44"/>
  <c r="CE168" i="44" s="1"/>
  <c r="IY114" i="44"/>
  <c r="CE114" i="44" s="1"/>
  <c r="IY54" i="44"/>
  <c r="CU54" i="44" s="1"/>
  <c r="IY219" i="44"/>
  <c r="CE219" i="44" s="1"/>
  <c r="IY53" i="44"/>
  <c r="CE53" i="44" s="1"/>
  <c r="IY177" i="44"/>
  <c r="CE177" i="44" s="1"/>
  <c r="IY117" i="44"/>
  <c r="CU117" i="44" s="1"/>
  <c r="IY200" i="44"/>
  <c r="CU200" i="44" s="1"/>
  <c r="IY143" i="44"/>
  <c r="CE143" i="44" s="1"/>
  <c r="IY152" i="44"/>
  <c r="CE152" i="44" s="1"/>
  <c r="IY191" i="44"/>
  <c r="CE191" i="44" s="1"/>
  <c r="IY226" i="44"/>
  <c r="CE226" i="44" s="1"/>
  <c r="IY126" i="44"/>
  <c r="CU126" i="44" s="1"/>
  <c r="IY129" i="44"/>
  <c r="BO129" i="44" s="1"/>
  <c r="IY211" i="44"/>
  <c r="CE211" i="44" s="1"/>
  <c r="IY135" i="44"/>
  <c r="CU135" i="44" s="1"/>
  <c r="IY217" i="44"/>
  <c r="BO217" i="44" s="1"/>
  <c r="IY153" i="44"/>
  <c r="CU153" i="44" s="1"/>
  <c r="IY123" i="44"/>
  <c r="CU123" i="44" s="1"/>
  <c r="IY60" i="44"/>
  <c r="CU60" i="44" s="1"/>
  <c r="IY193" i="44"/>
  <c r="BO193" i="44" s="1"/>
  <c r="IY187" i="44"/>
  <c r="BO187" i="44" s="1"/>
  <c r="IY72" i="44"/>
  <c r="CE72" i="44" s="1"/>
  <c r="IY170" i="44"/>
  <c r="CE170" i="44" s="1"/>
  <c r="IY183" i="44"/>
  <c r="BO183" i="44" s="1"/>
  <c r="IY146" i="44"/>
  <c r="CE146" i="44" s="1"/>
  <c r="IY36" i="44"/>
  <c r="BO36" i="44" s="1"/>
  <c r="IY186" i="44"/>
  <c r="CU186" i="44" s="1"/>
  <c r="IY68" i="44"/>
  <c r="CE68" i="44" s="1"/>
  <c r="IY118" i="44"/>
  <c r="CU118" i="44" s="1"/>
  <c r="IY133" i="44"/>
  <c r="CU133" i="44" s="1"/>
  <c r="IY124" i="44"/>
  <c r="BO124" i="44" s="1"/>
  <c r="IY100" i="44"/>
  <c r="CE100" i="44" s="1"/>
  <c r="IY163" i="44"/>
  <c r="CE163" i="44" s="1"/>
  <c r="IY73" i="44"/>
  <c r="CU73" i="44" s="1"/>
  <c r="IY189" i="44"/>
  <c r="CU189" i="44" s="1"/>
  <c r="IY71" i="44"/>
  <c r="BO71" i="44" s="1"/>
  <c r="IY213" i="44"/>
  <c r="BO213" i="44" s="1"/>
  <c r="IY28" i="44"/>
  <c r="CE28" i="44" s="1"/>
  <c r="IY222" i="44"/>
  <c r="CE222" i="44" s="1"/>
  <c r="IY185" i="44"/>
  <c r="CU185" i="44" s="1"/>
  <c r="IY92" i="44"/>
  <c r="BO92" i="44" s="1"/>
  <c r="IY172" i="44"/>
  <c r="CU172" i="44" s="1"/>
  <c r="IY49" i="44"/>
  <c r="CU49" i="44" s="1"/>
  <c r="IY65" i="44"/>
  <c r="CU65" i="44" s="1"/>
  <c r="IY164" i="44"/>
  <c r="CU164" i="44" s="1"/>
  <c r="IY205" i="44"/>
  <c r="CU205" i="44" s="1"/>
  <c r="IY192" i="44"/>
  <c r="CU192" i="44" s="1"/>
  <c r="IY39" i="44"/>
  <c r="CU39" i="44" s="1"/>
  <c r="IY75" i="44"/>
  <c r="BO75" i="44" s="1"/>
  <c r="IY84" i="44"/>
  <c r="CU84" i="44" s="1"/>
  <c r="IY27" i="44"/>
  <c r="BO27" i="44" s="1"/>
  <c r="IY104" i="44"/>
  <c r="CU104" i="44" s="1"/>
  <c r="IY81" i="44"/>
  <c r="CE81" i="44" s="1"/>
  <c r="IY218" i="44"/>
  <c r="CE218" i="44" s="1"/>
  <c r="IY141" i="44"/>
  <c r="CE141" i="44" s="1"/>
  <c r="IY103" i="44"/>
  <c r="CU103" i="44" s="1"/>
  <c r="IY134" i="44"/>
  <c r="CE134" i="44" s="1"/>
  <c r="IY61" i="44"/>
  <c r="CU61" i="44" s="1"/>
  <c r="IY99" i="44"/>
  <c r="CE99" i="44" s="1"/>
  <c r="IY184" i="44"/>
  <c r="CE184" i="44" s="1"/>
  <c r="IY66" i="44"/>
  <c r="BO66" i="44" s="1"/>
  <c r="IY132" i="44"/>
  <c r="CU132" i="44" s="1"/>
  <c r="IY87" i="44"/>
  <c r="CU87" i="44" s="1"/>
  <c r="IY105" i="44"/>
  <c r="CE105" i="44" s="1"/>
  <c r="IY221" i="44"/>
  <c r="CE221" i="44" s="1"/>
  <c r="CE144" i="44"/>
  <c r="CY77" i="44"/>
  <c r="CI77" i="44"/>
  <c r="BS77" i="44"/>
  <c r="DD91" i="44"/>
  <c r="CN91" i="44"/>
  <c r="BX91" i="44"/>
  <c r="DB160" i="44"/>
  <c r="CL160" i="44"/>
  <c r="BV160" i="44"/>
  <c r="CZ67" i="44"/>
  <c r="CJ67" i="44"/>
  <c r="BT67" i="44"/>
  <c r="CZ189" i="44"/>
  <c r="CJ189" i="44"/>
  <c r="BT189" i="44"/>
  <c r="CZ51" i="44"/>
  <c r="CJ51" i="44"/>
  <c r="BT51" i="44"/>
  <c r="CZ187" i="44"/>
  <c r="CJ187" i="44"/>
  <c r="BT187" i="44"/>
  <c r="CZ52" i="44"/>
  <c r="CJ52" i="44"/>
  <c r="BT52" i="44"/>
  <c r="CZ127" i="44"/>
  <c r="CJ127" i="44"/>
  <c r="BT127" i="44"/>
  <c r="CZ190" i="44"/>
  <c r="BT190" i="44"/>
  <c r="CJ190" i="44"/>
  <c r="CZ40" i="44"/>
  <c r="CJ40" i="44"/>
  <c r="BT40" i="44"/>
  <c r="CZ86" i="44"/>
  <c r="CJ86" i="44"/>
  <c r="BT86" i="44"/>
  <c r="CZ63" i="44"/>
  <c r="CJ63" i="44"/>
  <c r="BT63" i="44"/>
  <c r="CZ91" i="44"/>
  <c r="CJ91" i="44"/>
  <c r="BT91" i="44"/>
  <c r="CZ147" i="44"/>
  <c r="CJ147" i="44"/>
  <c r="BT147" i="44"/>
  <c r="CZ175" i="44"/>
  <c r="CJ175" i="44"/>
  <c r="BT175" i="44"/>
  <c r="CZ94" i="44"/>
  <c r="CJ94" i="44"/>
  <c r="BT94" i="44"/>
  <c r="CZ206" i="44"/>
  <c r="BT206" i="44"/>
  <c r="CJ206" i="44"/>
  <c r="CZ136" i="44"/>
  <c r="CJ136" i="44"/>
  <c r="BT136" i="44"/>
  <c r="CZ192" i="44"/>
  <c r="BT192" i="44"/>
  <c r="CJ192" i="44"/>
  <c r="CZ85" i="44"/>
  <c r="CJ85" i="44"/>
  <c r="BT85" i="44"/>
  <c r="CZ116" i="44"/>
  <c r="CJ116" i="44"/>
  <c r="BT116" i="44"/>
  <c r="CZ96" i="44"/>
  <c r="CJ96" i="44"/>
  <c r="BT96" i="44"/>
  <c r="CZ109" i="44"/>
  <c r="CJ109" i="44"/>
  <c r="BT109" i="44"/>
  <c r="CZ161" i="44"/>
  <c r="CJ161" i="44"/>
  <c r="BT161" i="44"/>
  <c r="CZ66" i="44"/>
  <c r="CJ66" i="44"/>
  <c r="BT66" i="44"/>
  <c r="CZ120" i="44"/>
  <c r="CJ120" i="44"/>
  <c r="BT120" i="44"/>
  <c r="CZ41" i="44"/>
  <c r="CJ41" i="44"/>
  <c r="BT41" i="44"/>
  <c r="CZ71" i="44"/>
  <c r="CJ71" i="44"/>
  <c r="BT71" i="44"/>
  <c r="CZ118" i="44"/>
  <c r="CJ118" i="44"/>
  <c r="BT118" i="44"/>
  <c r="CZ191" i="44"/>
  <c r="CJ191" i="44"/>
  <c r="BT191" i="44"/>
  <c r="CZ162" i="44"/>
  <c r="CJ162" i="44"/>
  <c r="BT162" i="44"/>
  <c r="CZ170" i="44"/>
  <c r="CJ170" i="44"/>
  <c r="BT170" i="44"/>
  <c r="CZ77" i="44"/>
  <c r="CJ77" i="44"/>
  <c r="BT77" i="44"/>
  <c r="CZ205" i="44"/>
  <c r="CJ205" i="44"/>
  <c r="BT205" i="44"/>
  <c r="CZ34" i="44"/>
  <c r="CJ34" i="44"/>
  <c r="BT34" i="44"/>
  <c r="CZ92" i="44"/>
  <c r="CJ92" i="44"/>
  <c r="BT92" i="44"/>
  <c r="CZ186" i="44"/>
  <c r="CJ186" i="44"/>
  <c r="BT186" i="44"/>
  <c r="CZ73" i="44"/>
  <c r="CJ73" i="44"/>
  <c r="BT73" i="44"/>
  <c r="CZ200" i="44"/>
  <c r="BT200" i="44"/>
  <c r="CJ200" i="44"/>
  <c r="CZ57" i="44"/>
  <c r="CJ57" i="44"/>
  <c r="BT57" i="44"/>
  <c r="CZ74" i="44"/>
  <c r="CJ74" i="44"/>
  <c r="BT74" i="44"/>
  <c r="CZ143" i="44"/>
  <c r="CJ143" i="44"/>
  <c r="BT143" i="44"/>
  <c r="CZ163" i="44"/>
  <c r="CJ163" i="44"/>
  <c r="BT163" i="44"/>
  <c r="CZ103" i="44"/>
  <c r="CJ103" i="44"/>
  <c r="BT103" i="44"/>
  <c r="DD145" i="44"/>
  <c r="CN145" i="44"/>
  <c r="BX145" i="44"/>
  <c r="DD77" i="44"/>
  <c r="CN77" i="44"/>
  <c r="BX77" i="44"/>
  <c r="DD207" i="44"/>
  <c r="CN207" i="44"/>
  <c r="BX207" i="44"/>
  <c r="DD109" i="44"/>
  <c r="CN109" i="44"/>
  <c r="BX109" i="44"/>
  <c r="DD47" i="44"/>
  <c r="CN47" i="44"/>
  <c r="BX47" i="44"/>
  <c r="DD113" i="44"/>
  <c r="CN113" i="44"/>
  <c r="BX113" i="44"/>
  <c r="DD197" i="44"/>
  <c r="CN197" i="44"/>
  <c r="BX197" i="44"/>
  <c r="DD106" i="44"/>
  <c r="CN106" i="44"/>
  <c r="BX106" i="44"/>
  <c r="DD37" i="44"/>
  <c r="CN37" i="44"/>
  <c r="BX37" i="44"/>
  <c r="DD142" i="44"/>
  <c r="CN142" i="44"/>
  <c r="BX142" i="44"/>
  <c r="DD75" i="44"/>
  <c r="CN75" i="44"/>
  <c r="BX75" i="44"/>
  <c r="DD138" i="44"/>
  <c r="CN138" i="44"/>
  <c r="BX138" i="44"/>
  <c r="DD86" i="44"/>
  <c r="CN86" i="44"/>
  <c r="BX86" i="44"/>
  <c r="DD31" i="44"/>
  <c r="CN31" i="44"/>
  <c r="BX31" i="44"/>
  <c r="DD59" i="44"/>
  <c r="CN59" i="44"/>
  <c r="BX59" i="44"/>
  <c r="DD129" i="44"/>
  <c r="CN129" i="44"/>
  <c r="BX129" i="44"/>
  <c r="DD48" i="44"/>
  <c r="CN48" i="44"/>
  <c r="BX48" i="44"/>
  <c r="DD93" i="44"/>
  <c r="CN93" i="44"/>
  <c r="BX93" i="44"/>
  <c r="DD167" i="44"/>
  <c r="CN167" i="44"/>
  <c r="BX167" i="44"/>
  <c r="DD63" i="44"/>
  <c r="CN63" i="44"/>
  <c r="BX63" i="44"/>
  <c r="DD140" i="44"/>
  <c r="CN140" i="44"/>
  <c r="BX140" i="44"/>
  <c r="DD81" i="44"/>
  <c r="CN81" i="44"/>
  <c r="BX81" i="44"/>
  <c r="DD40" i="44"/>
  <c r="CN40" i="44"/>
  <c r="BX40" i="44"/>
  <c r="DD45" i="44"/>
  <c r="CN45" i="44"/>
  <c r="BX45" i="44"/>
  <c r="DD88" i="44"/>
  <c r="CN88" i="44"/>
  <c r="BX88" i="44"/>
  <c r="DD195" i="44"/>
  <c r="CN195" i="44"/>
  <c r="BX195" i="44"/>
  <c r="DD95" i="44"/>
  <c r="CN95" i="44"/>
  <c r="BX95" i="44"/>
  <c r="DD125" i="44"/>
  <c r="CN125" i="44"/>
  <c r="BX125" i="44"/>
  <c r="DD137" i="44"/>
  <c r="CN137" i="44"/>
  <c r="BX137" i="44"/>
  <c r="DD98" i="44"/>
  <c r="CN98" i="44"/>
  <c r="BX98" i="44"/>
  <c r="DD186" i="44"/>
  <c r="BX186" i="44"/>
  <c r="CN186" i="44"/>
  <c r="DD198" i="44"/>
  <c r="CN198" i="44"/>
  <c r="BX198" i="44"/>
  <c r="DD117" i="44"/>
  <c r="CN117" i="44"/>
  <c r="BX117" i="44"/>
  <c r="DD118" i="44"/>
  <c r="CN118" i="44"/>
  <c r="BX118" i="44"/>
  <c r="DD133" i="44"/>
  <c r="CN133" i="44"/>
  <c r="BX133" i="44"/>
  <c r="DD188" i="44"/>
  <c r="CN188" i="44"/>
  <c r="BX188" i="44"/>
  <c r="DD202" i="44"/>
  <c r="BX202" i="44"/>
  <c r="CN202" i="44"/>
  <c r="DD74" i="44"/>
  <c r="CN74" i="44"/>
  <c r="BX74" i="44"/>
  <c r="DD35" i="44"/>
  <c r="CN35" i="44"/>
  <c r="BX35" i="44"/>
  <c r="DD131" i="44"/>
  <c r="CN131" i="44"/>
  <c r="BX131" i="44"/>
  <c r="DD97" i="44"/>
  <c r="CN97" i="44"/>
  <c r="BX97" i="44"/>
  <c r="DD134" i="44"/>
  <c r="CN134" i="44"/>
  <c r="BX134" i="44"/>
  <c r="IY94" i="44"/>
  <c r="IY122" i="44"/>
  <c r="DE165" i="44"/>
  <c r="CO165" i="44"/>
  <c r="BY165" i="44"/>
  <c r="CX115" i="44"/>
  <c r="CH115" i="44"/>
  <c r="BR115" i="44"/>
  <c r="CY87" i="44"/>
  <c r="CI87" i="44"/>
  <c r="BS87" i="44"/>
  <c r="DB29" i="44"/>
  <c r="CL29" i="44"/>
  <c r="BV29" i="44"/>
  <c r="DE52" i="44"/>
  <c r="CO52" i="44"/>
  <c r="BY52" i="44"/>
  <c r="DE192" i="44"/>
  <c r="CO192" i="44"/>
  <c r="BY192" i="44"/>
  <c r="DE201" i="44"/>
  <c r="CO201" i="44"/>
  <c r="BY201" i="44"/>
  <c r="DE194" i="44"/>
  <c r="CO194" i="44"/>
  <c r="BY194" i="44"/>
  <c r="DE148" i="44"/>
  <c r="CO148" i="44"/>
  <c r="BY148" i="44"/>
  <c r="DE92" i="44"/>
  <c r="CO92" i="44"/>
  <c r="BY92" i="44"/>
  <c r="DE101" i="44"/>
  <c r="CO101" i="44"/>
  <c r="BY101" i="44"/>
  <c r="DE110" i="44"/>
  <c r="CO110" i="44"/>
  <c r="BY110" i="44"/>
  <c r="DE189" i="44"/>
  <c r="CO189" i="44"/>
  <c r="BY189" i="44"/>
  <c r="DE181" i="44"/>
  <c r="CO181" i="44"/>
  <c r="BY181" i="44"/>
  <c r="DE131" i="44"/>
  <c r="CO131" i="44"/>
  <c r="BY131" i="44"/>
  <c r="DE121" i="44"/>
  <c r="BY121" i="44"/>
  <c r="CO121" i="44"/>
  <c r="DE49" i="44"/>
  <c r="CO49" i="44"/>
  <c r="BY49" i="44"/>
  <c r="DE80" i="44"/>
  <c r="CO80" i="44"/>
  <c r="BY80" i="44"/>
  <c r="DE66" i="44"/>
  <c r="CO66" i="44"/>
  <c r="BY66" i="44"/>
  <c r="DE100" i="44"/>
  <c r="CO100" i="44"/>
  <c r="BY100" i="44"/>
  <c r="DE154" i="44"/>
  <c r="CO154" i="44"/>
  <c r="BY154" i="44"/>
  <c r="DE56" i="44"/>
  <c r="CO56" i="44"/>
  <c r="BY56" i="44"/>
  <c r="DE86" i="44"/>
  <c r="CO86" i="44"/>
  <c r="BY86" i="44"/>
  <c r="DE151" i="44"/>
  <c r="CO151" i="44"/>
  <c r="BY151" i="44"/>
  <c r="DE29" i="44"/>
  <c r="CO29" i="44"/>
  <c r="BY29" i="44"/>
  <c r="DE94" i="44"/>
  <c r="CO94" i="44"/>
  <c r="BY94" i="44"/>
  <c r="DE133" i="44"/>
  <c r="CO133" i="44"/>
  <c r="BY133" i="44"/>
  <c r="DE162" i="44"/>
  <c r="CO162" i="44"/>
  <c r="BY162" i="44"/>
  <c r="DE105" i="44"/>
  <c r="BY105" i="44"/>
  <c r="CO105" i="44"/>
  <c r="DE37" i="44"/>
  <c r="CO37" i="44"/>
  <c r="BY37" i="44"/>
  <c r="DE163" i="44"/>
  <c r="CO163" i="44"/>
  <c r="BY163" i="44"/>
  <c r="DE161" i="44"/>
  <c r="CO161" i="44"/>
  <c r="BY161" i="44"/>
  <c r="DE188" i="44"/>
  <c r="CO188" i="44"/>
  <c r="BY188" i="44"/>
  <c r="DE96" i="44"/>
  <c r="CO96" i="44"/>
  <c r="BY96" i="44"/>
  <c r="DE119" i="44"/>
  <c r="CO119" i="44"/>
  <c r="BY119" i="44"/>
  <c r="DE30" i="44"/>
  <c r="CO30" i="44"/>
  <c r="BY30" i="44"/>
  <c r="DE150" i="44"/>
  <c r="CO150" i="44"/>
  <c r="BY150" i="44"/>
  <c r="DE81" i="44"/>
  <c r="BY81" i="44"/>
  <c r="CO81" i="44"/>
  <c r="DE108" i="44"/>
  <c r="CO108" i="44"/>
  <c r="BY108" i="44"/>
  <c r="DE160" i="44"/>
  <c r="CO160" i="44"/>
  <c r="BY160" i="44"/>
  <c r="DE114" i="44"/>
  <c r="CO114" i="44"/>
  <c r="BY114" i="44"/>
  <c r="DE62" i="44"/>
  <c r="CO62" i="44"/>
  <c r="BY62" i="44"/>
  <c r="DE73" i="44"/>
  <c r="BY73" i="44"/>
  <c r="CO73" i="44"/>
  <c r="DE115" i="44"/>
  <c r="CO115" i="44"/>
  <c r="BY115" i="44"/>
  <c r="DE195" i="44"/>
  <c r="CO195" i="44"/>
  <c r="BY195" i="44"/>
  <c r="DE179" i="44"/>
  <c r="CO179" i="44"/>
  <c r="BY179" i="44"/>
  <c r="CV46" i="44"/>
  <c r="CF46" i="44"/>
  <c r="BP46" i="44"/>
  <c r="CV100" i="44"/>
  <c r="CF100" i="44"/>
  <c r="BP100" i="44"/>
  <c r="CV47" i="44"/>
  <c r="CF47" i="44"/>
  <c r="BP47" i="44"/>
  <c r="CV188" i="44"/>
  <c r="BP188" i="44"/>
  <c r="CF188" i="44"/>
  <c r="CV115" i="44"/>
  <c r="CF115" i="44"/>
  <c r="BP115" i="44"/>
  <c r="CV74" i="44"/>
  <c r="CF74" i="44"/>
  <c r="BP74" i="44"/>
  <c r="CV94" i="44"/>
  <c r="CF94" i="44"/>
  <c r="BP94" i="44"/>
  <c r="CV144" i="44"/>
  <c r="CF144" i="44"/>
  <c r="BP144" i="44"/>
  <c r="CV205" i="44"/>
  <c r="CF205" i="44"/>
  <c r="BP205" i="44"/>
  <c r="CV52" i="44"/>
  <c r="CF52" i="44"/>
  <c r="BP52" i="44"/>
  <c r="CV33" i="44"/>
  <c r="CF33" i="44"/>
  <c r="BP33" i="44"/>
  <c r="CV141" i="44"/>
  <c r="CF141" i="44"/>
  <c r="BP141" i="44"/>
  <c r="CV187" i="44"/>
  <c r="CF187" i="44"/>
  <c r="BP187" i="44"/>
  <c r="CV149" i="44"/>
  <c r="CF149" i="44"/>
  <c r="BP149" i="44"/>
  <c r="CV133" i="44"/>
  <c r="CF133" i="44"/>
  <c r="BP133" i="44"/>
  <c r="CV62" i="44"/>
  <c r="CF62" i="44"/>
  <c r="BP62" i="44"/>
  <c r="CV76" i="44"/>
  <c r="CF76" i="44"/>
  <c r="BP76" i="44"/>
  <c r="CV81" i="44"/>
  <c r="CF81" i="44"/>
  <c r="BP81" i="44"/>
  <c r="CV61" i="44"/>
  <c r="CF61" i="44"/>
  <c r="BP61" i="44"/>
  <c r="CV162" i="44"/>
  <c r="CF162" i="44"/>
  <c r="BP162" i="44"/>
  <c r="CV70" i="44"/>
  <c r="CF70" i="44"/>
  <c r="BP70" i="44"/>
  <c r="CV186" i="44"/>
  <c r="CF186" i="44"/>
  <c r="BP186" i="44"/>
  <c r="CV206" i="44"/>
  <c r="BP206" i="44"/>
  <c r="CF206" i="44"/>
  <c r="CV156" i="44"/>
  <c r="BP156" i="44"/>
  <c r="CF156" i="44"/>
  <c r="CV29" i="44"/>
  <c r="CF29" i="44"/>
  <c r="BP29" i="44"/>
  <c r="CV116" i="44"/>
  <c r="CF116" i="44"/>
  <c r="BP116" i="44"/>
  <c r="CV75" i="44"/>
  <c r="CF75" i="44"/>
  <c r="BP75" i="44"/>
  <c r="CV108" i="44"/>
  <c r="CF108" i="44"/>
  <c r="BP108" i="44"/>
  <c r="CV88" i="44"/>
  <c r="CF88" i="44"/>
  <c r="BP88" i="44"/>
  <c r="CV131" i="44"/>
  <c r="CF131" i="44"/>
  <c r="BP131" i="44"/>
  <c r="CV172" i="44"/>
  <c r="BP172" i="44"/>
  <c r="CF172" i="44"/>
  <c r="CV104" i="44"/>
  <c r="CF104" i="44"/>
  <c r="BP104" i="44"/>
  <c r="CV132" i="44"/>
  <c r="CF132" i="44"/>
  <c r="BP132" i="44"/>
  <c r="CV118" i="44"/>
  <c r="CF118" i="44"/>
  <c r="BP118" i="44"/>
  <c r="CV64" i="44"/>
  <c r="CF64" i="44"/>
  <c r="BP64" i="44"/>
  <c r="CV135" i="44"/>
  <c r="CF135" i="44"/>
  <c r="BP135" i="44"/>
  <c r="CV145" i="44"/>
  <c r="CF145" i="44"/>
  <c r="BP145" i="44"/>
  <c r="CV42" i="44"/>
  <c r="CF42" i="44"/>
  <c r="BP42" i="44"/>
  <c r="CV56" i="44"/>
  <c r="CF56" i="44"/>
  <c r="BP56" i="44"/>
  <c r="CV155" i="44"/>
  <c r="CF155" i="44"/>
  <c r="BP155" i="44"/>
  <c r="CV151" i="44"/>
  <c r="CF151" i="44"/>
  <c r="BP151" i="44"/>
  <c r="CV60" i="44"/>
  <c r="CF60" i="44"/>
  <c r="BP60" i="44"/>
  <c r="CV180" i="44"/>
  <c r="BP180" i="44"/>
  <c r="CF180" i="44"/>
  <c r="CV173" i="44"/>
  <c r="CF173" i="44"/>
  <c r="BP173" i="44"/>
  <c r="CY167" i="44"/>
  <c r="CI167" i="44"/>
  <c r="BS167" i="44"/>
  <c r="CY194" i="44"/>
  <c r="CI194" i="44"/>
  <c r="BS194" i="44"/>
  <c r="CY168" i="44"/>
  <c r="CI168" i="44"/>
  <c r="BS168" i="44"/>
  <c r="CI123" i="44"/>
  <c r="BS123" i="44"/>
  <c r="CY123" i="44"/>
  <c r="CY175" i="44"/>
  <c r="CI175" i="44"/>
  <c r="BS175" i="44"/>
  <c r="CY144" i="44"/>
  <c r="CI144" i="44"/>
  <c r="BS144" i="44"/>
  <c r="CY111" i="44"/>
  <c r="CI111" i="44"/>
  <c r="BS111" i="44"/>
  <c r="CY41" i="44"/>
  <c r="CI41" i="44"/>
  <c r="BS41" i="44"/>
  <c r="CY107" i="44"/>
  <c r="CI107" i="44"/>
  <c r="BS107" i="44"/>
  <c r="CY47" i="44"/>
  <c r="CI47" i="44"/>
  <c r="BS47" i="44"/>
  <c r="CY169" i="44"/>
  <c r="CI169" i="44"/>
  <c r="BS169" i="44"/>
  <c r="CY109" i="44"/>
  <c r="CI109" i="44"/>
  <c r="BS109" i="44"/>
  <c r="CY113" i="44"/>
  <c r="CI113" i="44"/>
  <c r="BS113" i="44"/>
  <c r="CY143" i="44"/>
  <c r="CI143" i="44"/>
  <c r="BS143" i="44"/>
  <c r="CY72" i="44"/>
  <c r="CI72" i="44"/>
  <c r="BS72" i="44"/>
  <c r="CY56" i="44"/>
  <c r="CI56" i="44"/>
  <c r="BS56" i="44"/>
  <c r="CY100" i="44"/>
  <c r="CI100" i="44"/>
  <c r="BS100" i="44"/>
  <c r="CY205" i="44"/>
  <c r="CI205" i="44"/>
  <c r="BS205" i="44"/>
  <c r="CY202" i="44"/>
  <c r="CI202" i="44"/>
  <c r="BS202" i="44"/>
  <c r="CY70" i="44"/>
  <c r="BS70" i="44"/>
  <c r="CI70" i="44"/>
  <c r="CY104" i="44"/>
  <c r="CI104" i="44"/>
  <c r="BS104" i="44"/>
  <c r="CY170" i="44"/>
  <c r="CI170" i="44"/>
  <c r="BS170" i="44"/>
  <c r="CY135" i="44"/>
  <c r="CI135" i="44"/>
  <c r="BS135" i="44"/>
  <c r="CY160" i="44"/>
  <c r="CI160" i="44"/>
  <c r="BS160" i="44"/>
  <c r="CY184" i="44"/>
  <c r="CI184" i="44"/>
  <c r="BS184" i="44"/>
  <c r="CY151" i="44"/>
  <c r="CI151" i="44"/>
  <c r="BS151" i="44"/>
  <c r="CY199" i="44"/>
  <c r="CI199" i="44"/>
  <c r="BS199" i="44"/>
  <c r="CY138" i="44"/>
  <c r="CI138" i="44"/>
  <c r="BS138" i="44"/>
  <c r="CY128" i="44"/>
  <c r="CI128" i="44"/>
  <c r="BS128" i="44"/>
  <c r="CY115" i="44"/>
  <c r="CI115" i="44"/>
  <c r="BS115" i="44"/>
  <c r="CY59" i="44"/>
  <c r="CI59" i="44"/>
  <c r="BS59" i="44"/>
  <c r="CY181" i="44"/>
  <c r="CI181" i="44"/>
  <c r="BS181" i="44"/>
  <c r="CY92" i="44"/>
  <c r="CI92" i="44"/>
  <c r="BS92" i="44"/>
  <c r="CY141" i="44"/>
  <c r="CI141" i="44"/>
  <c r="BS141" i="44"/>
  <c r="CY97" i="44"/>
  <c r="CI97" i="44"/>
  <c r="BS97" i="44"/>
  <c r="CY189" i="44"/>
  <c r="CI189" i="44"/>
  <c r="BS189" i="44"/>
  <c r="CY185" i="44"/>
  <c r="CI185" i="44"/>
  <c r="BS185" i="44"/>
  <c r="CY88" i="44"/>
  <c r="CI88" i="44"/>
  <c r="BS88" i="44"/>
  <c r="CY129" i="44"/>
  <c r="CI129" i="44"/>
  <c r="BS129" i="44"/>
  <c r="CY174" i="44"/>
  <c r="CI174" i="44"/>
  <c r="BS174" i="44"/>
  <c r="CY106" i="44"/>
  <c r="CI106" i="44"/>
  <c r="BS106" i="44"/>
  <c r="CY156" i="44"/>
  <c r="CI156" i="44"/>
  <c r="BS156" i="44"/>
  <c r="CY134" i="44"/>
  <c r="BS134" i="44"/>
  <c r="CI134" i="44"/>
  <c r="CV87" i="44"/>
  <c r="CF87" i="44"/>
  <c r="BP87" i="44"/>
  <c r="CZ164" i="44"/>
  <c r="CJ164" i="44"/>
  <c r="BT164" i="44"/>
  <c r="DE33" i="44"/>
  <c r="CO33" i="44"/>
  <c r="BY33" i="44"/>
  <c r="DD201" i="44"/>
  <c r="CN201" i="44"/>
  <c r="BX201" i="44"/>
  <c r="DB74" i="44"/>
  <c r="CL74" i="44"/>
  <c r="BV74" i="44"/>
  <c r="DF185" i="44"/>
  <c r="BZ185" i="44"/>
  <c r="CP185" i="44"/>
  <c r="DF139" i="44"/>
  <c r="CP139" i="44"/>
  <c r="BZ139" i="44"/>
  <c r="DF198" i="44"/>
  <c r="CP198" i="44"/>
  <c r="BZ198" i="44"/>
  <c r="DF54" i="44"/>
  <c r="CP54" i="44"/>
  <c r="BZ54" i="44"/>
  <c r="DF29" i="44"/>
  <c r="CP29" i="44"/>
  <c r="BZ29" i="44"/>
  <c r="DF129" i="44"/>
  <c r="CP129" i="44"/>
  <c r="BZ129" i="44"/>
  <c r="DF126" i="44"/>
  <c r="CP126" i="44"/>
  <c r="BZ126" i="44"/>
  <c r="DF199" i="44"/>
  <c r="CP199" i="44"/>
  <c r="BZ199" i="44"/>
  <c r="DF173" i="44"/>
  <c r="CP173" i="44"/>
  <c r="BZ173" i="44"/>
  <c r="DF148" i="44"/>
  <c r="CP148" i="44"/>
  <c r="BZ148" i="44"/>
  <c r="DF207" i="44"/>
  <c r="CP207" i="44"/>
  <c r="BZ207" i="44"/>
  <c r="DF169" i="44"/>
  <c r="BZ169" i="44"/>
  <c r="CP169" i="44"/>
  <c r="DF98" i="44"/>
  <c r="CP98" i="44"/>
  <c r="BZ98" i="44"/>
  <c r="DF194" i="44"/>
  <c r="CP194" i="44"/>
  <c r="BZ194" i="44"/>
  <c r="DF189" i="44"/>
  <c r="CP189" i="44"/>
  <c r="BZ189" i="44"/>
  <c r="DF90" i="44"/>
  <c r="CP90" i="44"/>
  <c r="BZ90" i="44"/>
  <c r="DF206" i="44"/>
  <c r="CP206" i="44"/>
  <c r="BZ206" i="44"/>
  <c r="DF166" i="44"/>
  <c r="CP166" i="44"/>
  <c r="BZ166" i="44"/>
  <c r="DF55" i="44"/>
  <c r="CP55" i="44"/>
  <c r="BZ55" i="44"/>
  <c r="DF115" i="44"/>
  <c r="CP115" i="44"/>
  <c r="BZ115" i="44"/>
  <c r="DF160" i="44"/>
  <c r="CP160" i="44"/>
  <c r="BZ160" i="44"/>
  <c r="DF68" i="44"/>
  <c r="CP68" i="44"/>
  <c r="BZ68" i="44"/>
  <c r="DF70" i="44"/>
  <c r="CP70" i="44"/>
  <c r="BZ70" i="44"/>
  <c r="DF164" i="44"/>
  <c r="CP164" i="44"/>
  <c r="BZ164" i="44"/>
  <c r="DF195" i="44"/>
  <c r="BZ195" i="44"/>
  <c r="CP195" i="44"/>
  <c r="DF76" i="44"/>
  <c r="CP76" i="44"/>
  <c r="BZ76" i="44"/>
  <c r="DF123" i="44"/>
  <c r="CP123" i="44"/>
  <c r="BZ123" i="44"/>
  <c r="DF56" i="44"/>
  <c r="CP56" i="44"/>
  <c r="BZ56" i="44"/>
  <c r="DF163" i="44"/>
  <c r="BZ163" i="44"/>
  <c r="CP163" i="44"/>
  <c r="DF50" i="44"/>
  <c r="CP50" i="44"/>
  <c r="BZ50" i="44"/>
  <c r="DF66" i="44"/>
  <c r="CP66" i="44"/>
  <c r="BZ66" i="44"/>
  <c r="DF145" i="44"/>
  <c r="BZ145" i="44"/>
  <c r="CP145" i="44"/>
  <c r="DF36" i="44"/>
  <c r="CP36" i="44"/>
  <c r="BZ36" i="44"/>
  <c r="DF132" i="44"/>
  <c r="CP132" i="44"/>
  <c r="BZ132" i="44"/>
  <c r="DF101" i="44"/>
  <c r="CP101" i="44"/>
  <c r="BZ101" i="44"/>
  <c r="DF116" i="44"/>
  <c r="CP116" i="44"/>
  <c r="BZ116" i="44"/>
  <c r="DF45" i="44"/>
  <c r="CP45" i="44"/>
  <c r="BZ45" i="44"/>
  <c r="DF58" i="44"/>
  <c r="CP58" i="44"/>
  <c r="BZ58" i="44"/>
  <c r="DF149" i="44"/>
  <c r="CP149" i="44"/>
  <c r="BZ149" i="44"/>
  <c r="DF75" i="44"/>
  <c r="CP75" i="44"/>
  <c r="BZ75" i="44"/>
  <c r="DF196" i="44"/>
  <c r="CP196" i="44"/>
  <c r="BZ196" i="44"/>
  <c r="DF202" i="44"/>
  <c r="CP202" i="44"/>
  <c r="BZ202" i="44"/>
  <c r="DF69" i="44"/>
  <c r="CP69" i="44"/>
  <c r="BZ69" i="44"/>
  <c r="DF80" i="44"/>
  <c r="CP80" i="44"/>
  <c r="BZ80" i="44"/>
  <c r="CX172" i="44"/>
  <c r="CH172" i="44"/>
  <c r="BR172" i="44"/>
  <c r="CX72" i="44"/>
  <c r="CH72" i="44"/>
  <c r="BR72" i="44"/>
  <c r="CX175" i="44"/>
  <c r="BR175" i="44"/>
  <c r="CH175" i="44"/>
  <c r="CX45" i="44"/>
  <c r="CH45" i="44"/>
  <c r="BR45" i="44"/>
  <c r="CX153" i="44"/>
  <c r="CH153" i="44"/>
  <c r="BR153" i="44"/>
  <c r="CX158" i="44"/>
  <c r="CH158" i="44"/>
  <c r="BR158" i="44"/>
  <c r="CX157" i="44"/>
  <c r="BR157" i="44"/>
  <c r="CH157" i="44"/>
  <c r="CX136" i="44"/>
  <c r="CH136" i="44"/>
  <c r="BR136" i="44"/>
  <c r="CX167" i="44"/>
  <c r="BR167" i="44"/>
  <c r="CH167" i="44"/>
  <c r="CX207" i="44"/>
  <c r="BR207" i="44"/>
  <c r="CH207" i="44"/>
  <c r="CX161" i="44"/>
  <c r="CH161" i="44"/>
  <c r="BR161" i="44"/>
  <c r="CX147" i="44"/>
  <c r="CH147" i="44"/>
  <c r="BR147" i="44"/>
  <c r="CX189" i="44"/>
  <c r="BR189" i="44"/>
  <c r="CH189" i="44"/>
  <c r="CX84" i="44"/>
  <c r="CH84" i="44"/>
  <c r="BR84" i="44"/>
  <c r="CX145" i="44"/>
  <c r="CH145" i="44"/>
  <c r="BR145" i="44"/>
  <c r="CX78" i="44"/>
  <c r="CH78" i="44"/>
  <c r="BR78" i="44"/>
  <c r="CX151" i="44"/>
  <c r="BR151" i="44"/>
  <c r="CH151" i="44"/>
  <c r="CX193" i="44"/>
  <c r="CH193" i="44"/>
  <c r="BR193" i="44"/>
  <c r="CX80" i="44"/>
  <c r="CH80" i="44"/>
  <c r="BR80" i="44"/>
  <c r="CX194" i="44"/>
  <c r="CH194" i="44"/>
  <c r="BR194" i="44"/>
  <c r="CX155" i="44"/>
  <c r="CH155" i="44"/>
  <c r="BR155" i="44"/>
  <c r="CX181" i="44"/>
  <c r="BR181" i="44"/>
  <c r="CH181" i="44"/>
  <c r="CX94" i="44"/>
  <c r="CH94" i="44"/>
  <c r="BR94" i="44"/>
  <c r="CX206" i="44"/>
  <c r="CH206" i="44"/>
  <c r="BR206" i="44"/>
  <c r="CX124" i="44"/>
  <c r="CH124" i="44"/>
  <c r="BR124" i="44"/>
  <c r="CX205" i="44"/>
  <c r="BR205" i="44"/>
  <c r="CH205" i="44"/>
  <c r="CX110" i="44"/>
  <c r="CH110" i="44"/>
  <c r="BR110" i="44"/>
  <c r="CX49" i="44"/>
  <c r="CH49" i="44"/>
  <c r="BR49" i="44"/>
  <c r="CX176" i="44"/>
  <c r="CH176" i="44"/>
  <c r="BR176" i="44"/>
  <c r="CX70" i="44"/>
  <c r="CH70" i="44"/>
  <c r="BR70" i="44"/>
  <c r="CX46" i="44"/>
  <c r="CH46" i="44"/>
  <c r="BR46" i="44"/>
  <c r="CX129" i="44"/>
  <c r="CH129" i="44"/>
  <c r="BR129" i="44"/>
  <c r="CX92" i="44"/>
  <c r="CH92" i="44"/>
  <c r="BR92" i="44"/>
  <c r="CX41" i="44"/>
  <c r="CH41" i="44"/>
  <c r="BR41" i="44"/>
  <c r="CX87" i="44"/>
  <c r="CH87" i="44"/>
  <c r="BR87" i="44"/>
  <c r="CX197" i="44"/>
  <c r="BR197" i="44"/>
  <c r="CH197" i="44"/>
  <c r="CX201" i="44"/>
  <c r="CH201" i="44"/>
  <c r="BR201" i="44"/>
  <c r="CX148" i="44"/>
  <c r="CH148" i="44"/>
  <c r="BR148" i="44"/>
  <c r="CX66" i="44"/>
  <c r="CH66" i="44"/>
  <c r="BR66" i="44"/>
  <c r="CX77" i="44"/>
  <c r="CH77" i="44"/>
  <c r="BR77" i="44"/>
  <c r="CX62" i="44"/>
  <c r="CH62" i="44"/>
  <c r="BR62" i="44"/>
  <c r="CX83" i="44"/>
  <c r="CH83" i="44"/>
  <c r="BR83" i="44"/>
  <c r="CX143" i="44"/>
  <c r="BR143" i="44"/>
  <c r="CH143" i="44"/>
  <c r="DB129" i="44"/>
  <c r="CL129" i="44"/>
  <c r="BV129" i="44"/>
  <c r="DB47" i="44"/>
  <c r="CL47" i="44"/>
  <c r="BV47" i="44"/>
  <c r="DB77" i="44"/>
  <c r="CL77" i="44"/>
  <c r="BV77" i="44"/>
  <c r="DB111" i="44"/>
  <c r="CL111" i="44"/>
  <c r="BV111" i="44"/>
  <c r="DB32" i="44"/>
  <c r="CL32" i="44"/>
  <c r="BV32" i="44"/>
  <c r="DB37" i="44"/>
  <c r="CL37" i="44"/>
  <c r="BV37" i="44"/>
  <c r="DB45" i="44"/>
  <c r="CL45" i="44"/>
  <c r="BV45" i="44"/>
  <c r="DB194" i="44"/>
  <c r="CL194" i="44"/>
  <c r="BV194" i="44"/>
  <c r="DB88" i="44"/>
  <c r="CL88" i="44"/>
  <c r="BV88" i="44"/>
  <c r="DB190" i="44"/>
  <c r="CL190" i="44"/>
  <c r="BV190" i="44"/>
  <c r="DB71" i="44"/>
  <c r="CL71" i="44"/>
  <c r="BV71" i="44"/>
  <c r="DB166" i="44"/>
  <c r="CL166" i="44"/>
  <c r="BV166" i="44"/>
  <c r="DB138" i="44"/>
  <c r="CL138" i="44"/>
  <c r="BV138" i="44"/>
  <c r="DB155" i="44"/>
  <c r="CL155" i="44"/>
  <c r="BV155" i="44"/>
  <c r="DB52" i="44"/>
  <c r="CL52" i="44"/>
  <c r="BV52" i="44"/>
  <c r="DB85" i="44"/>
  <c r="CL85" i="44"/>
  <c r="BV85" i="44"/>
  <c r="DB150" i="44"/>
  <c r="CL150" i="44"/>
  <c r="BV150" i="44"/>
  <c r="DB94" i="44"/>
  <c r="CL94" i="44"/>
  <c r="BV94" i="44"/>
  <c r="DB84" i="44"/>
  <c r="CL84" i="44"/>
  <c r="BV84" i="44"/>
  <c r="DB116" i="44"/>
  <c r="CL116" i="44"/>
  <c r="BV116" i="44"/>
  <c r="DB126" i="44"/>
  <c r="CL126" i="44"/>
  <c r="BV126" i="44"/>
  <c r="DB141" i="44"/>
  <c r="CL141" i="44"/>
  <c r="BV141" i="44"/>
  <c r="DB46" i="44"/>
  <c r="CL46" i="44"/>
  <c r="BV46" i="44"/>
  <c r="DB123" i="44"/>
  <c r="CL123" i="44"/>
  <c r="BV123" i="44"/>
  <c r="DB42" i="44"/>
  <c r="CL42" i="44"/>
  <c r="BV42" i="44"/>
  <c r="DB69" i="44"/>
  <c r="CL69" i="44"/>
  <c r="BV69" i="44"/>
  <c r="DB178" i="44"/>
  <c r="CL178" i="44"/>
  <c r="BV178" i="44"/>
  <c r="DB109" i="44"/>
  <c r="CL109" i="44"/>
  <c r="BV109" i="44"/>
  <c r="DB149" i="44"/>
  <c r="CL149" i="44"/>
  <c r="BV149" i="44"/>
  <c r="DB173" i="44"/>
  <c r="CL173" i="44"/>
  <c r="BV173" i="44"/>
  <c r="DB207" i="44"/>
  <c r="BV207" i="44"/>
  <c r="CL207" i="44"/>
  <c r="DB41" i="44"/>
  <c r="CL41" i="44"/>
  <c r="BV41" i="44"/>
  <c r="DB59" i="44"/>
  <c r="CL59" i="44"/>
  <c r="BV59" i="44"/>
  <c r="DB174" i="44"/>
  <c r="CL174" i="44"/>
  <c r="BV174" i="44"/>
  <c r="DB176" i="44"/>
  <c r="CL176" i="44"/>
  <c r="BV176" i="44"/>
  <c r="DB99" i="44"/>
  <c r="CL99" i="44"/>
  <c r="BV99" i="44"/>
  <c r="DB142" i="44"/>
  <c r="CL142" i="44"/>
  <c r="BV142" i="44"/>
  <c r="DB145" i="44"/>
  <c r="BV145" i="44"/>
  <c r="CL145" i="44"/>
  <c r="DB73" i="44"/>
  <c r="CL73" i="44"/>
  <c r="BV73" i="44"/>
  <c r="DB93" i="44"/>
  <c r="CL93" i="44"/>
  <c r="BV93" i="44"/>
  <c r="DB199" i="44"/>
  <c r="BV199" i="44"/>
  <c r="CL199" i="44"/>
  <c r="DB205" i="44"/>
  <c r="CL205" i="44"/>
  <c r="BV205" i="44"/>
  <c r="DC150" i="44"/>
  <c r="CM150" i="44"/>
  <c r="BW150" i="44"/>
  <c r="CW44" i="44"/>
  <c r="CG44" i="44"/>
  <c r="BQ44" i="44"/>
  <c r="DA102" i="44"/>
  <c r="CK102" i="44"/>
  <c r="BU102" i="44"/>
  <c r="DA116" i="44"/>
  <c r="CK116" i="44"/>
  <c r="BU116" i="44"/>
  <c r="DA74" i="44"/>
  <c r="CK74" i="44"/>
  <c r="BU74" i="44"/>
  <c r="DA172" i="44"/>
  <c r="CK172" i="44"/>
  <c r="BU172" i="44"/>
  <c r="DA183" i="44"/>
  <c r="CK183" i="44"/>
  <c r="BU183" i="44"/>
  <c r="DA35" i="44"/>
  <c r="CK35" i="44"/>
  <c r="BU35" i="44"/>
  <c r="DA201" i="44"/>
  <c r="CK201" i="44"/>
  <c r="BU201" i="44"/>
  <c r="DA50" i="44"/>
  <c r="CK50" i="44"/>
  <c r="BU50" i="44"/>
  <c r="DA45" i="44"/>
  <c r="CK45" i="44"/>
  <c r="BU45" i="44"/>
  <c r="DA31" i="44"/>
  <c r="CK31" i="44"/>
  <c r="BU31" i="44"/>
  <c r="DA71" i="44"/>
  <c r="BU71" i="44"/>
  <c r="CK71" i="44"/>
  <c r="DA85" i="44"/>
  <c r="CK85" i="44"/>
  <c r="BU85" i="44"/>
  <c r="DA104" i="44"/>
  <c r="CK104" i="44"/>
  <c r="BU104" i="44"/>
  <c r="DA61" i="44"/>
  <c r="CK61" i="44"/>
  <c r="BU61" i="44"/>
  <c r="DA125" i="44"/>
  <c r="CK125" i="44"/>
  <c r="BU125" i="44"/>
  <c r="DA52" i="44"/>
  <c r="CK52" i="44"/>
  <c r="BU52" i="44"/>
  <c r="DA105" i="44"/>
  <c r="CK105" i="44"/>
  <c r="BU105" i="44"/>
  <c r="DA94" i="44"/>
  <c r="CK94" i="44"/>
  <c r="BU94" i="44"/>
  <c r="DA44" i="44"/>
  <c r="CK44" i="44"/>
  <c r="BU44" i="44"/>
  <c r="DA119" i="44"/>
  <c r="BU119" i="44"/>
  <c r="CK119" i="44"/>
  <c r="DA53" i="44"/>
  <c r="CK53" i="44"/>
  <c r="BU53" i="44"/>
  <c r="DA91" i="44"/>
  <c r="CK91" i="44"/>
  <c r="BU91" i="44"/>
  <c r="DA127" i="44"/>
  <c r="BU127" i="44"/>
  <c r="CK127" i="44"/>
  <c r="DA202" i="44"/>
  <c r="CK202" i="44"/>
  <c r="BU202" i="44"/>
  <c r="DA93" i="44"/>
  <c r="CK93" i="44"/>
  <c r="BU93" i="44"/>
  <c r="DA192" i="44"/>
  <c r="CK192" i="44"/>
  <c r="BU192" i="44"/>
  <c r="DA29" i="44"/>
  <c r="CK29" i="44"/>
  <c r="BU29" i="44"/>
  <c r="DA182" i="44"/>
  <c r="CK182" i="44"/>
  <c r="BU182" i="44"/>
  <c r="DA143" i="44"/>
  <c r="CK143" i="44"/>
  <c r="BU143" i="44"/>
  <c r="DA56" i="44"/>
  <c r="CK56" i="44"/>
  <c r="BU56" i="44"/>
  <c r="DA134" i="44"/>
  <c r="CK134" i="44"/>
  <c r="BU134" i="44"/>
  <c r="DA78" i="44"/>
  <c r="CK78" i="44"/>
  <c r="BU78" i="44"/>
  <c r="DA95" i="44"/>
  <c r="BU95" i="44"/>
  <c r="CK95" i="44"/>
  <c r="DA166" i="44"/>
  <c r="CK166" i="44"/>
  <c r="BU166" i="44"/>
  <c r="DA36" i="44"/>
  <c r="CK36" i="44"/>
  <c r="BU36" i="44"/>
  <c r="DA167" i="44"/>
  <c r="CK167" i="44"/>
  <c r="BU167" i="44"/>
  <c r="DA115" i="44"/>
  <c r="CK115" i="44"/>
  <c r="BU115" i="44"/>
  <c r="DA187" i="44"/>
  <c r="CK187" i="44"/>
  <c r="BU187" i="44"/>
  <c r="DA55" i="44"/>
  <c r="CK55" i="44"/>
  <c r="BU55" i="44"/>
  <c r="DA38" i="44"/>
  <c r="CK38" i="44"/>
  <c r="BU38" i="44"/>
  <c r="DA151" i="44"/>
  <c r="CK151" i="44"/>
  <c r="BU151" i="44"/>
  <c r="DA75" i="44"/>
  <c r="CK75" i="44"/>
  <c r="BU75" i="44"/>
  <c r="DA195" i="44"/>
  <c r="CK195" i="44"/>
  <c r="BU195" i="44"/>
  <c r="DA140" i="44"/>
  <c r="CK140" i="44"/>
  <c r="BU140" i="44"/>
  <c r="DA46" i="44"/>
  <c r="CK46" i="44"/>
  <c r="BU46" i="44"/>
  <c r="DC190" i="44"/>
  <c r="CM190" i="44"/>
  <c r="BW190" i="44"/>
  <c r="DC155" i="44"/>
  <c r="CM155" i="44"/>
  <c r="BW155" i="44"/>
  <c r="DC198" i="44"/>
  <c r="CM198" i="44"/>
  <c r="BW198" i="44"/>
  <c r="DC34" i="44"/>
  <c r="CM34" i="44"/>
  <c r="BW34" i="44"/>
  <c r="DC51" i="44"/>
  <c r="CM51" i="44"/>
  <c r="BW51" i="44"/>
  <c r="DC66" i="44"/>
  <c r="CM66" i="44"/>
  <c r="BW66" i="44"/>
  <c r="DC62" i="44"/>
  <c r="CM62" i="44"/>
  <c r="BW62" i="44"/>
  <c r="DC122" i="44"/>
  <c r="CM122" i="44"/>
  <c r="BW122" i="44"/>
  <c r="DC97" i="44"/>
  <c r="CM97" i="44"/>
  <c r="BW97" i="44"/>
  <c r="DC207" i="44"/>
  <c r="CM207" i="44"/>
  <c r="BW207" i="44"/>
  <c r="DC111" i="44"/>
  <c r="CM111" i="44"/>
  <c r="BW111" i="44"/>
  <c r="DC202" i="44"/>
  <c r="CM202" i="44"/>
  <c r="BW202" i="44"/>
  <c r="DC57" i="44"/>
  <c r="CM57" i="44"/>
  <c r="BW57" i="44"/>
  <c r="DC125" i="44"/>
  <c r="CM125" i="44"/>
  <c r="BW125" i="44"/>
  <c r="DC36" i="44"/>
  <c r="CM36" i="44"/>
  <c r="BW36" i="44"/>
  <c r="DC144" i="44"/>
  <c r="CM144" i="44"/>
  <c r="BW144" i="44"/>
  <c r="DC177" i="44"/>
  <c r="CM177" i="44"/>
  <c r="BW177" i="44"/>
  <c r="DC201" i="44"/>
  <c r="CM201" i="44"/>
  <c r="BW201" i="44"/>
  <c r="DC175" i="44"/>
  <c r="CM175" i="44"/>
  <c r="BW175" i="44"/>
  <c r="DC116" i="44"/>
  <c r="CM116" i="44"/>
  <c r="BW116" i="44"/>
  <c r="DC167" i="44"/>
  <c r="CM167" i="44"/>
  <c r="BW167" i="44"/>
  <c r="DC165" i="44"/>
  <c r="CM165" i="44"/>
  <c r="BW165" i="44"/>
  <c r="DC205" i="44"/>
  <c r="CM205" i="44"/>
  <c r="BW205" i="44"/>
  <c r="DC199" i="44"/>
  <c r="CM199" i="44"/>
  <c r="BW199" i="44"/>
  <c r="DC170" i="44"/>
  <c r="CM170" i="44"/>
  <c r="BW170" i="44"/>
  <c r="DC54" i="44"/>
  <c r="CM54" i="44"/>
  <c r="BW54" i="44"/>
  <c r="DC191" i="44"/>
  <c r="CM191" i="44"/>
  <c r="BW191" i="44"/>
  <c r="DC110" i="44"/>
  <c r="CM110" i="44"/>
  <c r="BW110" i="44"/>
  <c r="DC182" i="44"/>
  <c r="CM182" i="44"/>
  <c r="BW182" i="44"/>
  <c r="DC134" i="44"/>
  <c r="CM134" i="44"/>
  <c r="BW134" i="44"/>
  <c r="DC61" i="44"/>
  <c r="CM61" i="44"/>
  <c r="BW61" i="44"/>
  <c r="DC46" i="44"/>
  <c r="CM46" i="44"/>
  <c r="BW46" i="44"/>
  <c r="DC140" i="44"/>
  <c r="CM140" i="44"/>
  <c r="BW140" i="44"/>
  <c r="DC120" i="44"/>
  <c r="BW120" i="44"/>
  <c r="CM120" i="44"/>
  <c r="DC102" i="44"/>
  <c r="CM102" i="44"/>
  <c r="BW102" i="44"/>
  <c r="DC123" i="44"/>
  <c r="CM123" i="44"/>
  <c r="BW123" i="44"/>
  <c r="DC52" i="44"/>
  <c r="CM52" i="44"/>
  <c r="BW52" i="44"/>
  <c r="DC118" i="44"/>
  <c r="CM118" i="44"/>
  <c r="BW118" i="44"/>
  <c r="DC176" i="44"/>
  <c r="CM176" i="44"/>
  <c r="BW176" i="44"/>
  <c r="DC58" i="44"/>
  <c r="CM58" i="44"/>
  <c r="BW58" i="44"/>
  <c r="DC80" i="44"/>
  <c r="BW80" i="44"/>
  <c r="CM80" i="44"/>
  <c r="DC86" i="44"/>
  <c r="CM86" i="44"/>
  <c r="BW86" i="44"/>
  <c r="CW195" i="44"/>
  <c r="CG195" i="44"/>
  <c r="BQ195" i="44"/>
  <c r="CW122" i="44"/>
  <c r="CG122" i="44"/>
  <c r="BQ122" i="44"/>
  <c r="CW180" i="44"/>
  <c r="CG180" i="44"/>
  <c r="BQ180" i="44"/>
  <c r="CW109" i="44"/>
  <c r="BQ109" i="44"/>
  <c r="CG109" i="44"/>
  <c r="CW51" i="44"/>
  <c r="CG51" i="44"/>
  <c r="BQ51" i="44"/>
  <c r="CW129" i="44"/>
  <c r="CG129" i="44"/>
  <c r="BQ129" i="44"/>
  <c r="CW33" i="44"/>
  <c r="CG33" i="44"/>
  <c r="BQ33" i="44"/>
  <c r="CW164" i="44"/>
  <c r="CG164" i="44"/>
  <c r="BQ164" i="44"/>
  <c r="CW31" i="44"/>
  <c r="CG31" i="44"/>
  <c r="BQ31" i="44"/>
  <c r="CW41" i="44"/>
  <c r="CG41" i="44"/>
  <c r="BQ41" i="44"/>
  <c r="CW155" i="44"/>
  <c r="CG155" i="44"/>
  <c r="BQ155" i="44"/>
  <c r="CW47" i="44"/>
  <c r="CG47" i="44"/>
  <c r="BQ47" i="44"/>
  <c r="CW28" i="44"/>
  <c r="CG28" i="44"/>
  <c r="BQ28" i="44"/>
  <c r="CW42" i="44"/>
  <c r="CG42" i="44"/>
  <c r="BQ42" i="44"/>
  <c r="CW169" i="44"/>
  <c r="CG169" i="44"/>
  <c r="BQ169" i="44"/>
  <c r="CW63" i="44"/>
  <c r="CG63" i="44"/>
  <c r="BQ63" i="44"/>
  <c r="CW43" i="44"/>
  <c r="CG43" i="44"/>
  <c r="BQ43" i="44"/>
  <c r="CW113" i="44"/>
  <c r="CG113" i="44"/>
  <c r="BQ113" i="44"/>
  <c r="CW126" i="44"/>
  <c r="CG126" i="44"/>
  <c r="BQ126" i="44"/>
  <c r="CW207" i="44"/>
  <c r="CG207" i="44"/>
  <c r="BQ207" i="44"/>
  <c r="CW70" i="44"/>
  <c r="CG70" i="44"/>
  <c r="BQ70" i="44"/>
  <c r="CW120" i="44"/>
  <c r="CG120" i="44"/>
  <c r="BQ120" i="44"/>
  <c r="CW147" i="44"/>
  <c r="CG147" i="44"/>
  <c r="BQ147" i="44"/>
  <c r="CW57" i="44"/>
  <c r="CG57" i="44"/>
  <c r="BQ57" i="44"/>
  <c r="CW84" i="44"/>
  <c r="CG84" i="44"/>
  <c r="BQ84" i="44"/>
  <c r="CW115" i="44"/>
  <c r="CG115" i="44"/>
  <c r="BQ115" i="44"/>
  <c r="CW67" i="44"/>
  <c r="CG67" i="44"/>
  <c r="BQ67" i="44"/>
  <c r="CW73" i="44"/>
  <c r="CG73" i="44"/>
  <c r="BQ73" i="44"/>
  <c r="CW181" i="44"/>
  <c r="CG181" i="44"/>
  <c r="BQ181" i="44"/>
  <c r="CW205" i="44"/>
  <c r="CG205" i="44"/>
  <c r="BQ205" i="44"/>
  <c r="CW176" i="44"/>
  <c r="CG176" i="44"/>
  <c r="BQ176" i="44"/>
  <c r="CW117" i="44"/>
  <c r="BQ117" i="44"/>
  <c r="CG117" i="44"/>
  <c r="CW182" i="44"/>
  <c r="CG182" i="44"/>
  <c r="BQ182" i="44"/>
  <c r="CW154" i="44"/>
  <c r="CG154" i="44"/>
  <c r="BQ154" i="44"/>
  <c r="CW139" i="44"/>
  <c r="CG139" i="44"/>
  <c r="BQ139" i="44"/>
  <c r="CW101" i="44"/>
  <c r="BQ101" i="44"/>
  <c r="CG101" i="44"/>
  <c r="CW198" i="44"/>
  <c r="CG198" i="44"/>
  <c r="BQ198" i="44"/>
  <c r="CW71" i="44"/>
  <c r="CG71" i="44"/>
  <c r="BQ71" i="44"/>
  <c r="CW162" i="44"/>
  <c r="CG162" i="44"/>
  <c r="BQ162" i="44"/>
  <c r="CW37" i="44"/>
  <c r="CG37" i="44"/>
  <c r="BQ37" i="44"/>
  <c r="CW157" i="44"/>
  <c r="CG157" i="44"/>
  <c r="BQ157" i="44"/>
  <c r="CW97" i="44"/>
  <c r="CG97" i="44"/>
  <c r="BQ97" i="44"/>
  <c r="DC81" i="44"/>
  <c r="CM81" i="44"/>
  <c r="BW81" i="44"/>
  <c r="DC137" i="44"/>
  <c r="CM137" i="44"/>
  <c r="BW137" i="44"/>
  <c r="CX199" i="44"/>
  <c r="BR199" i="44"/>
  <c r="CH199" i="44"/>
  <c r="DD52" i="44"/>
  <c r="CN52" i="44"/>
  <c r="BX52" i="44"/>
  <c r="CZ75" i="44"/>
  <c r="CJ75" i="44"/>
  <c r="BT75" i="44"/>
  <c r="CZ55" i="44"/>
  <c r="CJ55" i="44"/>
  <c r="BT55" i="44"/>
  <c r="CZ188" i="44"/>
  <c r="CJ188" i="44"/>
  <c r="BT188" i="44"/>
  <c r="CZ173" i="44"/>
  <c r="CJ173" i="44"/>
  <c r="BT173" i="44"/>
  <c r="CZ54" i="44"/>
  <c r="CJ54" i="44"/>
  <c r="BT54" i="44"/>
  <c r="CZ128" i="44"/>
  <c r="CJ128" i="44"/>
  <c r="BT128" i="44"/>
  <c r="CZ97" i="44"/>
  <c r="CJ97" i="44"/>
  <c r="BT97" i="44"/>
  <c r="CZ168" i="44"/>
  <c r="BT168" i="44"/>
  <c r="CJ168" i="44"/>
  <c r="CZ158" i="44"/>
  <c r="BT158" i="44"/>
  <c r="CJ158" i="44"/>
  <c r="CZ65" i="44"/>
  <c r="CJ65" i="44"/>
  <c r="BT65" i="44"/>
  <c r="CZ146" i="44"/>
  <c r="CJ146" i="44"/>
  <c r="BT146" i="44"/>
  <c r="CZ35" i="44"/>
  <c r="CJ35" i="44"/>
  <c r="BT35" i="44"/>
  <c r="CZ93" i="44"/>
  <c r="CJ93" i="44"/>
  <c r="BT93" i="44"/>
  <c r="CZ81" i="44"/>
  <c r="CJ81" i="44"/>
  <c r="BT81" i="44"/>
  <c r="CZ83" i="44"/>
  <c r="CJ83" i="44"/>
  <c r="BT83" i="44"/>
  <c r="CZ105" i="44"/>
  <c r="CJ105" i="44"/>
  <c r="BT105" i="44"/>
  <c r="CZ114" i="44"/>
  <c r="CJ114" i="44"/>
  <c r="BT114" i="44"/>
  <c r="CZ88" i="44"/>
  <c r="CJ88" i="44"/>
  <c r="BT88" i="44"/>
  <c r="CZ134" i="44"/>
  <c r="CJ134" i="44"/>
  <c r="BT134" i="44"/>
  <c r="CZ193" i="44"/>
  <c r="CJ193" i="44"/>
  <c r="BT193" i="44"/>
  <c r="CZ144" i="44"/>
  <c r="BT144" i="44"/>
  <c r="CJ144" i="44"/>
  <c r="CZ160" i="44"/>
  <c r="BT160" i="44"/>
  <c r="CJ160" i="44"/>
  <c r="CZ31" i="44"/>
  <c r="CJ31" i="44"/>
  <c r="BT31" i="44"/>
  <c r="CZ169" i="44"/>
  <c r="CJ169" i="44"/>
  <c r="BT169" i="44"/>
  <c r="CZ107" i="44"/>
  <c r="CJ107" i="44"/>
  <c r="BT107" i="44"/>
  <c r="CZ124" i="44"/>
  <c r="CJ124" i="44"/>
  <c r="BT124" i="44"/>
  <c r="CZ102" i="44"/>
  <c r="CJ102" i="44"/>
  <c r="BT102" i="44"/>
  <c r="CZ47" i="44"/>
  <c r="CJ47" i="44"/>
  <c r="BT47" i="44"/>
  <c r="CZ60" i="44"/>
  <c r="CJ60" i="44"/>
  <c r="BT60" i="44"/>
  <c r="CZ62" i="44"/>
  <c r="CJ62" i="44"/>
  <c r="BT62" i="44"/>
  <c r="CZ98" i="44"/>
  <c r="CJ98" i="44"/>
  <c r="BT98" i="44"/>
  <c r="CZ95" i="44"/>
  <c r="CJ95" i="44"/>
  <c r="BT95" i="44"/>
  <c r="CZ36" i="44"/>
  <c r="CJ36" i="44"/>
  <c r="BT36" i="44"/>
  <c r="CZ122" i="44"/>
  <c r="CJ122" i="44"/>
  <c r="BT122" i="44"/>
  <c r="CZ50" i="44"/>
  <c r="CJ50" i="44"/>
  <c r="BT50" i="44"/>
  <c r="CZ141" i="44"/>
  <c r="CJ141" i="44"/>
  <c r="BT141" i="44"/>
  <c r="CZ39" i="44"/>
  <c r="CJ39" i="44"/>
  <c r="BT39" i="44"/>
  <c r="CZ198" i="44"/>
  <c r="BT198" i="44"/>
  <c r="CJ198" i="44"/>
  <c r="CZ78" i="44"/>
  <c r="CJ78" i="44"/>
  <c r="BT78" i="44"/>
  <c r="CZ157" i="44"/>
  <c r="CJ157" i="44"/>
  <c r="BT157" i="44"/>
  <c r="CZ181" i="44"/>
  <c r="CJ181" i="44"/>
  <c r="BT181" i="44"/>
  <c r="CZ172" i="44"/>
  <c r="CJ172" i="44"/>
  <c r="BT172" i="44"/>
  <c r="DD102" i="44"/>
  <c r="CN102" i="44"/>
  <c r="BX102" i="44"/>
  <c r="DD44" i="44"/>
  <c r="CN44" i="44"/>
  <c r="BX44" i="44"/>
  <c r="DD70" i="44"/>
  <c r="CN70" i="44"/>
  <c r="BX70" i="44"/>
  <c r="DD147" i="44"/>
  <c r="CN147" i="44"/>
  <c r="BX147" i="44"/>
  <c r="DD148" i="44"/>
  <c r="CN148" i="44"/>
  <c r="BX148" i="44"/>
  <c r="DD92" i="44"/>
  <c r="CN92" i="44"/>
  <c r="BX92" i="44"/>
  <c r="DD42" i="44"/>
  <c r="CN42" i="44"/>
  <c r="BX42" i="44"/>
  <c r="DD151" i="44"/>
  <c r="CN151" i="44"/>
  <c r="BX151" i="44"/>
  <c r="DD161" i="44"/>
  <c r="CN161" i="44"/>
  <c r="BX161" i="44"/>
  <c r="DD71" i="44"/>
  <c r="CN71" i="44"/>
  <c r="BX71" i="44"/>
  <c r="DD181" i="44"/>
  <c r="CN181" i="44"/>
  <c r="BX181" i="44"/>
  <c r="DD150" i="44"/>
  <c r="CN150" i="44"/>
  <c r="BX150" i="44"/>
  <c r="DD184" i="44"/>
  <c r="BX184" i="44"/>
  <c r="CN184" i="44"/>
  <c r="DD165" i="44"/>
  <c r="CN165" i="44"/>
  <c r="BX165" i="44"/>
  <c r="DD96" i="44"/>
  <c r="CN96" i="44"/>
  <c r="BX96" i="44"/>
  <c r="DD116" i="44"/>
  <c r="CN116" i="44"/>
  <c r="BX116" i="44"/>
  <c r="DD124" i="44"/>
  <c r="CN124" i="44"/>
  <c r="BX124" i="44"/>
  <c r="DD189" i="44"/>
  <c r="CN189" i="44"/>
  <c r="BX189" i="44"/>
  <c r="DD135" i="44"/>
  <c r="CN135" i="44"/>
  <c r="BX135" i="44"/>
  <c r="DD143" i="44"/>
  <c r="CN143" i="44"/>
  <c r="BX143" i="44"/>
  <c r="DD90" i="44"/>
  <c r="CN90" i="44"/>
  <c r="BX90" i="44"/>
  <c r="DD61" i="44"/>
  <c r="CN61" i="44"/>
  <c r="BX61" i="44"/>
  <c r="DD108" i="44"/>
  <c r="CN108" i="44"/>
  <c r="BX108" i="44"/>
  <c r="DD136" i="44"/>
  <c r="CN136" i="44"/>
  <c r="BX136" i="44"/>
  <c r="DD36" i="44"/>
  <c r="CN36" i="44"/>
  <c r="BX36" i="44"/>
  <c r="DD158" i="44"/>
  <c r="CN158" i="44"/>
  <c r="BX158" i="44"/>
  <c r="DD79" i="44"/>
  <c r="CN79" i="44"/>
  <c r="BX79" i="44"/>
  <c r="DD170" i="44"/>
  <c r="BX170" i="44"/>
  <c r="CN170" i="44"/>
  <c r="DD105" i="44"/>
  <c r="CN105" i="44"/>
  <c r="BX105" i="44"/>
  <c r="DD49" i="44"/>
  <c r="CN49" i="44"/>
  <c r="BX49" i="44"/>
  <c r="DD146" i="44"/>
  <c r="BX146" i="44"/>
  <c r="CN146" i="44"/>
  <c r="DD179" i="44"/>
  <c r="CN179" i="44"/>
  <c r="BX179" i="44"/>
  <c r="DD187" i="44"/>
  <c r="CN187" i="44"/>
  <c r="BX187" i="44"/>
  <c r="DD114" i="44"/>
  <c r="CN114" i="44"/>
  <c r="BX114" i="44"/>
  <c r="DD191" i="44"/>
  <c r="CN191" i="44"/>
  <c r="BX191" i="44"/>
  <c r="DD190" i="44"/>
  <c r="CN190" i="44"/>
  <c r="BX190" i="44"/>
  <c r="DD54" i="44"/>
  <c r="CN54" i="44"/>
  <c r="BX54" i="44"/>
  <c r="DD122" i="44"/>
  <c r="CN122" i="44"/>
  <c r="BX122" i="44"/>
  <c r="DD141" i="44"/>
  <c r="CN141" i="44"/>
  <c r="BX141" i="44"/>
  <c r="DD175" i="44"/>
  <c r="CN175" i="44"/>
  <c r="BX175" i="44"/>
  <c r="DD89" i="44"/>
  <c r="CN89" i="44"/>
  <c r="BX89" i="44"/>
  <c r="DD29" i="44"/>
  <c r="CN29" i="44"/>
  <c r="BX29" i="44"/>
  <c r="IY108" i="44"/>
  <c r="DF162" i="44"/>
  <c r="CP162" i="44"/>
  <c r="BZ162" i="44"/>
  <c r="DE120" i="44"/>
  <c r="CO120" i="44"/>
  <c r="BY120" i="44"/>
  <c r="CX51" i="44"/>
  <c r="CH51" i="44"/>
  <c r="BR51" i="44"/>
  <c r="DD51" i="44"/>
  <c r="CN51" i="44"/>
  <c r="BX51" i="44"/>
  <c r="DB98" i="44"/>
  <c r="CL98" i="44"/>
  <c r="BV98" i="44"/>
  <c r="DE76" i="44"/>
  <c r="CO76" i="44"/>
  <c r="BY76" i="44"/>
  <c r="DE35" i="44"/>
  <c r="CO35" i="44"/>
  <c r="BY35" i="44"/>
  <c r="DE97" i="44"/>
  <c r="BY97" i="44"/>
  <c r="CO97" i="44"/>
  <c r="DE79" i="44"/>
  <c r="CO79" i="44"/>
  <c r="BY79" i="44"/>
  <c r="DE83" i="44"/>
  <c r="CO83" i="44"/>
  <c r="BY83" i="44"/>
  <c r="DE135" i="44"/>
  <c r="CO135" i="44"/>
  <c r="BY135" i="44"/>
  <c r="DE204" i="44"/>
  <c r="CO204" i="44"/>
  <c r="BY204" i="44"/>
  <c r="DE190" i="44"/>
  <c r="CO190" i="44"/>
  <c r="BY190" i="44"/>
  <c r="DE72" i="44"/>
  <c r="CO72" i="44"/>
  <c r="BY72" i="44"/>
  <c r="DE123" i="44"/>
  <c r="CO123" i="44"/>
  <c r="BY123" i="44"/>
  <c r="DE74" i="44"/>
  <c r="CO74" i="44"/>
  <c r="BY74" i="44"/>
  <c r="DE39" i="44"/>
  <c r="CO39" i="44"/>
  <c r="BY39" i="44"/>
  <c r="DE88" i="44"/>
  <c r="CO88" i="44"/>
  <c r="BY88" i="44"/>
  <c r="DE42" i="44"/>
  <c r="CO42" i="44"/>
  <c r="BY42" i="44"/>
  <c r="DE31" i="44"/>
  <c r="CO31" i="44"/>
  <c r="BY31" i="44"/>
  <c r="DE102" i="44"/>
  <c r="CO102" i="44"/>
  <c r="BY102" i="44"/>
  <c r="DE98" i="44"/>
  <c r="CO98" i="44"/>
  <c r="BY98" i="44"/>
  <c r="DE170" i="44"/>
  <c r="CO170" i="44"/>
  <c r="BY170" i="44"/>
  <c r="DE138" i="44"/>
  <c r="CO138" i="44"/>
  <c r="BY138" i="44"/>
  <c r="DE193" i="44"/>
  <c r="CO193" i="44"/>
  <c r="BY193" i="44"/>
  <c r="DE129" i="44"/>
  <c r="BY129" i="44"/>
  <c r="CO129" i="44"/>
  <c r="DE127" i="44"/>
  <c r="CO127" i="44"/>
  <c r="BY127" i="44"/>
  <c r="DE89" i="44"/>
  <c r="BY89" i="44"/>
  <c r="CO89" i="44"/>
  <c r="DE145" i="44"/>
  <c r="CO145" i="44"/>
  <c r="BY145" i="44"/>
  <c r="DE85" i="44"/>
  <c r="CO85" i="44"/>
  <c r="BY85" i="44"/>
  <c r="DE153" i="44"/>
  <c r="CO153" i="44"/>
  <c r="BY153" i="44"/>
  <c r="DE171" i="44"/>
  <c r="CO171" i="44"/>
  <c r="BY171" i="44"/>
  <c r="DE177" i="44"/>
  <c r="CO177" i="44"/>
  <c r="BY177" i="44"/>
  <c r="DE27" i="44"/>
  <c r="CO27" i="44"/>
  <c r="BY27" i="44"/>
  <c r="DE68" i="44"/>
  <c r="CO68" i="44"/>
  <c r="BY68" i="44"/>
  <c r="DE28" i="44"/>
  <c r="CO28" i="44"/>
  <c r="BY28" i="44"/>
  <c r="DE50" i="44"/>
  <c r="CO50" i="44"/>
  <c r="BY50" i="44"/>
  <c r="DE169" i="44"/>
  <c r="CO169" i="44"/>
  <c r="BY169" i="44"/>
  <c r="DE147" i="44"/>
  <c r="CO147" i="44"/>
  <c r="BY147" i="44"/>
  <c r="DE75" i="44"/>
  <c r="CO75" i="44"/>
  <c r="BY75" i="44"/>
  <c r="DE111" i="44"/>
  <c r="CO111" i="44"/>
  <c r="BY111" i="44"/>
  <c r="DE32" i="44"/>
  <c r="CO32" i="44"/>
  <c r="BY32" i="44"/>
  <c r="DE141" i="44"/>
  <c r="CO141" i="44"/>
  <c r="BY141" i="44"/>
  <c r="DE206" i="44"/>
  <c r="CO206" i="44"/>
  <c r="BY206" i="44"/>
  <c r="DE51" i="44"/>
  <c r="CO51" i="44"/>
  <c r="BY51" i="44"/>
  <c r="DE63" i="44"/>
  <c r="CO63" i="44"/>
  <c r="BY63" i="44"/>
  <c r="DE36" i="44"/>
  <c r="CO36" i="44"/>
  <c r="BY36" i="44"/>
  <c r="CV105" i="44"/>
  <c r="CF105" i="44"/>
  <c r="BP105" i="44"/>
  <c r="CV89" i="44"/>
  <c r="CF89" i="44"/>
  <c r="BP89" i="44"/>
  <c r="CV167" i="44"/>
  <c r="CF167" i="44"/>
  <c r="BP167" i="44"/>
  <c r="CV203" i="44"/>
  <c r="CF203" i="44"/>
  <c r="BP203" i="44"/>
  <c r="CV95" i="44"/>
  <c r="CF95" i="44"/>
  <c r="BP95" i="44"/>
  <c r="CV98" i="44"/>
  <c r="CF98" i="44"/>
  <c r="BP98" i="44"/>
  <c r="CV137" i="44"/>
  <c r="CF137" i="44"/>
  <c r="BP137" i="44"/>
  <c r="CV139" i="44"/>
  <c r="CF139" i="44"/>
  <c r="BP139" i="44"/>
  <c r="CV117" i="44"/>
  <c r="CF117" i="44"/>
  <c r="BP117" i="44"/>
  <c r="CV177" i="44"/>
  <c r="CF177" i="44"/>
  <c r="BP177" i="44"/>
  <c r="CV37" i="44"/>
  <c r="CF37" i="44"/>
  <c r="BP37" i="44"/>
  <c r="CV199" i="44"/>
  <c r="CF199" i="44"/>
  <c r="BP199" i="44"/>
  <c r="CV134" i="44"/>
  <c r="CF134" i="44"/>
  <c r="BP134" i="44"/>
  <c r="CV90" i="44"/>
  <c r="CF90" i="44"/>
  <c r="BP90" i="44"/>
  <c r="CV178" i="44"/>
  <c r="CF178" i="44"/>
  <c r="BP178" i="44"/>
  <c r="CV202" i="44"/>
  <c r="CF202" i="44"/>
  <c r="BP202" i="44"/>
  <c r="CV119" i="44"/>
  <c r="CF119" i="44"/>
  <c r="BP119" i="44"/>
  <c r="CV140" i="44"/>
  <c r="CF140" i="44"/>
  <c r="BP140" i="44"/>
  <c r="CV130" i="44"/>
  <c r="CF130" i="44"/>
  <c r="BP130" i="44"/>
  <c r="CV83" i="44"/>
  <c r="CF83" i="44"/>
  <c r="BP83" i="44"/>
  <c r="CV179" i="44"/>
  <c r="CF179" i="44"/>
  <c r="BP179" i="44"/>
  <c r="CV35" i="44"/>
  <c r="CF35" i="44"/>
  <c r="BP35" i="44"/>
  <c r="CV111" i="44"/>
  <c r="CF111" i="44"/>
  <c r="BP111" i="44"/>
  <c r="CV71" i="44"/>
  <c r="CF71" i="44"/>
  <c r="BP71" i="44"/>
  <c r="CV30" i="44"/>
  <c r="CF30" i="44"/>
  <c r="BP30" i="44"/>
  <c r="CV138" i="44"/>
  <c r="CF138" i="44"/>
  <c r="BP138" i="44"/>
  <c r="CV80" i="44"/>
  <c r="CF80" i="44"/>
  <c r="BP80" i="44"/>
  <c r="CV63" i="44"/>
  <c r="CF63" i="44"/>
  <c r="BP63" i="44"/>
  <c r="CV110" i="44"/>
  <c r="CF110" i="44"/>
  <c r="BP110" i="44"/>
  <c r="CV171" i="44"/>
  <c r="CF171" i="44"/>
  <c r="BP171" i="44"/>
  <c r="CV198" i="44"/>
  <c r="BP198" i="44"/>
  <c r="CF198" i="44"/>
  <c r="CV93" i="44"/>
  <c r="CF93" i="44"/>
  <c r="BP93" i="44"/>
  <c r="CV44" i="44"/>
  <c r="CF44" i="44"/>
  <c r="BP44" i="44"/>
  <c r="CV129" i="44"/>
  <c r="CF129" i="44"/>
  <c r="BP129" i="44"/>
  <c r="CV154" i="44"/>
  <c r="CF154" i="44"/>
  <c r="BP154" i="44"/>
  <c r="CV197" i="44"/>
  <c r="CF197" i="44"/>
  <c r="BP197" i="44"/>
  <c r="CV164" i="44"/>
  <c r="BP164" i="44"/>
  <c r="CF164" i="44"/>
  <c r="CV194" i="44"/>
  <c r="CF194" i="44"/>
  <c r="BP194" i="44"/>
  <c r="CV113" i="44"/>
  <c r="CF113" i="44"/>
  <c r="BP113" i="44"/>
  <c r="CV57" i="44"/>
  <c r="CF57" i="44"/>
  <c r="BP57" i="44"/>
  <c r="CV184" i="44"/>
  <c r="CF184" i="44"/>
  <c r="BP184" i="44"/>
  <c r="CV169" i="44"/>
  <c r="CF169" i="44"/>
  <c r="BP169" i="44"/>
  <c r="CV31" i="44"/>
  <c r="CF31" i="44"/>
  <c r="BP31" i="44"/>
  <c r="CV48" i="44"/>
  <c r="CF48" i="44"/>
  <c r="BP48" i="44"/>
  <c r="CY28" i="44"/>
  <c r="CI28" i="44"/>
  <c r="BS28" i="44"/>
  <c r="CY98" i="44"/>
  <c r="CI98" i="44"/>
  <c r="BS98" i="44"/>
  <c r="CY159" i="44"/>
  <c r="CI159" i="44"/>
  <c r="BS159" i="44"/>
  <c r="CY36" i="44"/>
  <c r="CI36" i="44"/>
  <c r="BS36" i="44"/>
  <c r="CY82" i="44"/>
  <c r="CI82" i="44"/>
  <c r="BS82" i="44"/>
  <c r="CY152" i="44"/>
  <c r="CI152" i="44"/>
  <c r="BS152" i="44"/>
  <c r="CY164" i="44"/>
  <c r="CI164" i="44"/>
  <c r="BS164" i="44"/>
  <c r="CY53" i="44"/>
  <c r="CI53" i="44"/>
  <c r="BS53" i="44"/>
  <c r="CY116" i="44"/>
  <c r="CI116" i="44"/>
  <c r="BS116" i="44"/>
  <c r="CY190" i="44"/>
  <c r="CI190" i="44"/>
  <c r="BS190" i="44"/>
  <c r="CY155" i="44"/>
  <c r="CI155" i="44"/>
  <c r="BS155" i="44"/>
  <c r="CY34" i="44"/>
  <c r="CI34" i="44"/>
  <c r="BS34" i="44"/>
  <c r="CY84" i="44"/>
  <c r="CI84" i="44"/>
  <c r="BS84" i="44"/>
  <c r="CY108" i="44"/>
  <c r="CI108" i="44"/>
  <c r="BS108" i="44"/>
  <c r="CY86" i="44"/>
  <c r="BS86" i="44"/>
  <c r="CI86" i="44"/>
  <c r="CY200" i="44"/>
  <c r="CI200" i="44"/>
  <c r="BS200" i="44"/>
  <c r="CY69" i="44"/>
  <c r="CI69" i="44"/>
  <c r="BS69" i="44"/>
  <c r="CY163" i="44"/>
  <c r="CI163" i="44"/>
  <c r="BS163" i="44"/>
  <c r="CY35" i="44"/>
  <c r="CI35" i="44"/>
  <c r="BS35" i="44"/>
  <c r="CY122" i="44"/>
  <c r="CI122" i="44"/>
  <c r="BS122" i="44"/>
  <c r="CY73" i="44"/>
  <c r="CI73" i="44"/>
  <c r="BS73" i="44"/>
  <c r="CY76" i="44"/>
  <c r="CI76" i="44"/>
  <c r="BS76" i="44"/>
  <c r="CY33" i="44"/>
  <c r="CI33" i="44"/>
  <c r="BS33" i="44"/>
  <c r="CY112" i="44"/>
  <c r="CI112" i="44"/>
  <c r="BS112" i="44"/>
  <c r="CY183" i="44"/>
  <c r="CI183" i="44"/>
  <c r="BS183" i="44"/>
  <c r="CY55" i="44"/>
  <c r="CI55" i="44"/>
  <c r="BS55" i="44"/>
  <c r="CY80" i="44"/>
  <c r="CI80" i="44"/>
  <c r="BS80" i="44"/>
  <c r="CY188" i="44"/>
  <c r="CI188" i="44"/>
  <c r="BS188" i="44"/>
  <c r="CY60" i="44"/>
  <c r="CI60" i="44"/>
  <c r="BS60" i="44"/>
  <c r="CY178" i="44"/>
  <c r="CI178" i="44"/>
  <c r="BS178" i="44"/>
  <c r="CY49" i="44"/>
  <c r="CI49" i="44"/>
  <c r="BS49" i="44"/>
  <c r="CY140" i="44"/>
  <c r="CI140" i="44"/>
  <c r="BS140" i="44"/>
  <c r="CY147" i="44"/>
  <c r="CI147" i="44"/>
  <c r="BS147" i="44"/>
  <c r="CY78" i="44"/>
  <c r="BS78" i="44"/>
  <c r="CI78" i="44"/>
  <c r="CY162" i="44"/>
  <c r="CI162" i="44"/>
  <c r="BS162" i="44"/>
  <c r="CY139" i="44"/>
  <c r="CI139" i="44"/>
  <c r="BS139" i="44"/>
  <c r="CY38" i="44"/>
  <c r="CI38" i="44"/>
  <c r="BS38" i="44"/>
  <c r="CY91" i="44"/>
  <c r="CI91" i="44"/>
  <c r="BS91" i="44"/>
  <c r="CY182" i="44"/>
  <c r="CI182" i="44"/>
  <c r="BS182" i="44"/>
  <c r="CY74" i="44"/>
  <c r="CI74" i="44"/>
  <c r="BS74" i="44"/>
  <c r="CY30" i="44"/>
  <c r="CI30" i="44"/>
  <c r="BS30" i="44"/>
  <c r="CY121" i="44"/>
  <c r="CI121" i="44"/>
  <c r="BS121" i="44"/>
  <c r="CY186" i="44"/>
  <c r="CI186" i="44"/>
  <c r="BS186" i="44"/>
  <c r="CZ104" i="44"/>
  <c r="CJ104" i="44"/>
  <c r="BT104" i="44"/>
  <c r="DE109" i="44"/>
  <c r="CO109" i="44"/>
  <c r="BY109" i="44"/>
  <c r="DD182" i="44"/>
  <c r="CN182" i="44"/>
  <c r="BX182" i="44"/>
  <c r="DB186" i="44"/>
  <c r="CL186" i="44"/>
  <c r="BV186" i="44"/>
  <c r="DF102" i="44"/>
  <c r="CP102" i="44"/>
  <c r="BZ102" i="44"/>
  <c r="DF49" i="44"/>
  <c r="CP49" i="44"/>
  <c r="BZ49" i="44"/>
  <c r="DF118" i="44"/>
  <c r="CP118" i="44"/>
  <c r="BZ118" i="44"/>
  <c r="DF43" i="44"/>
  <c r="CP43" i="44"/>
  <c r="BZ43" i="44"/>
  <c r="DF97" i="44"/>
  <c r="CP97" i="44"/>
  <c r="BZ97" i="44"/>
  <c r="DF133" i="44"/>
  <c r="CP133" i="44"/>
  <c r="BZ133" i="44"/>
  <c r="DF77" i="44"/>
  <c r="CP77" i="44"/>
  <c r="BZ77" i="44"/>
  <c r="DF183" i="44"/>
  <c r="CP183" i="44"/>
  <c r="BZ183" i="44"/>
  <c r="DF62" i="44"/>
  <c r="CP62" i="44"/>
  <c r="BZ62" i="44"/>
  <c r="DF93" i="44"/>
  <c r="CP93" i="44"/>
  <c r="BZ93" i="44"/>
  <c r="DF150" i="44"/>
  <c r="CP150" i="44"/>
  <c r="BZ150" i="44"/>
  <c r="DF121" i="44"/>
  <c r="CP121" i="44"/>
  <c r="BZ121" i="44"/>
  <c r="DF109" i="44"/>
  <c r="CP109" i="44"/>
  <c r="BZ109" i="44"/>
  <c r="DF152" i="44"/>
  <c r="CP152" i="44"/>
  <c r="BZ152" i="44"/>
  <c r="DF40" i="44"/>
  <c r="CP40" i="44"/>
  <c r="BZ40" i="44"/>
  <c r="DF186" i="44"/>
  <c r="CP186" i="44"/>
  <c r="BZ186" i="44"/>
  <c r="DF128" i="44"/>
  <c r="CP128" i="44"/>
  <c r="BZ128" i="44"/>
  <c r="DF204" i="44"/>
  <c r="CP204" i="44"/>
  <c r="BZ204" i="44"/>
  <c r="DF120" i="44"/>
  <c r="CP120" i="44"/>
  <c r="BZ120" i="44"/>
  <c r="DF61" i="44"/>
  <c r="CP61" i="44"/>
  <c r="BZ61" i="44"/>
  <c r="DF153" i="44"/>
  <c r="BZ153" i="44"/>
  <c r="CP153" i="44"/>
  <c r="DF131" i="44"/>
  <c r="CP131" i="44"/>
  <c r="BZ131" i="44"/>
  <c r="DF106" i="44"/>
  <c r="CP106" i="44"/>
  <c r="BZ106" i="44"/>
  <c r="DF141" i="44"/>
  <c r="CP141" i="44"/>
  <c r="BZ141" i="44"/>
  <c r="DF30" i="44"/>
  <c r="CP30" i="44"/>
  <c r="BZ30" i="44"/>
  <c r="DF124" i="44"/>
  <c r="CP124" i="44"/>
  <c r="BZ124" i="44"/>
  <c r="DF119" i="44"/>
  <c r="CP119" i="44"/>
  <c r="BZ119" i="44"/>
  <c r="DF155" i="44"/>
  <c r="BZ155" i="44"/>
  <c r="CP155" i="44"/>
  <c r="DF99" i="44"/>
  <c r="CP99" i="44"/>
  <c r="BZ99" i="44"/>
  <c r="DF146" i="44"/>
  <c r="CP146" i="44"/>
  <c r="BZ146" i="44"/>
  <c r="DF135" i="44"/>
  <c r="CP135" i="44"/>
  <c r="BZ135" i="44"/>
  <c r="DF179" i="44"/>
  <c r="BZ179" i="44"/>
  <c r="CP179" i="44"/>
  <c r="DF95" i="44"/>
  <c r="CP95" i="44"/>
  <c r="BZ95" i="44"/>
  <c r="DF47" i="44"/>
  <c r="CP47" i="44"/>
  <c r="BZ47" i="44"/>
  <c r="DF201" i="44"/>
  <c r="BZ201" i="44"/>
  <c r="CP201" i="44"/>
  <c r="DF27" i="44"/>
  <c r="CP27" i="44"/>
  <c r="BZ27" i="44"/>
  <c r="DF82" i="44"/>
  <c r="CP82" i="44"/>
  <c r="BZ82" i="44"/>
  <c r="DF96" i="44"/>
  <c r="CP96" i="44"/>
  <c r="BZ96" i="44"/>
  <c r="DF187" i="44"/>
  <c r="BZ187" i="44"/>
  <c r="CP187" i="44"/>
  <c r="DF122" i="44"/>
  <c r="CP122" i="44"/>
  <c r="BZ122" i="44"/>
  <c r="DF193" i="44"/>
  <c r="BZ193" i="44"/>
  <c r="CP193" i="44"/>
  <c r="DF117" i="44"/>
  <c r="CP117" i="44"/>
  <c r="BZ117" i="44"/>
  <c r="DF167" i="44"/>
  <c r="CP167" i="44"/>
  <c r="BZ167" i="44"/>
  <c r="DF57" i="44"/>
  <c r="CP57" i="44"/>
  <c r="BZ57" i="44"/>
  <c r="CX89" i="44"/>
  <c r="CH89" i="44"/>
  <c r="BR89" i="44"/>
  <c r="CX162" i="44"/>
  <c r="CH162" i="44"/>
  <c r="BR162" i="44"/>
  <c r="CX113" i="44"/>
  <c r="CH113" i="44"/>
  <c r="BR113" i="44"/>
  <c r="CX178" i="44"/>
  <c r="CH178" i="44"/>
  <c r="BR178" i="44"/>
  <c r="CX165" i="44"/>
  <c r="BR165" i="44"/>
  <c r="CH165" i="44"/>
  <c r="CX126" i="44"/>
  <c r="CH126" i="44"/>
  <c r="BR126" i="44"/>
  <c r="CX109" i="44"/>
  <c r="CH109" i="44"/>
  <c r="BR109" i="44"/>
  <c r="CX185" i="44"/>
  <c r="CH185" i="44"/>
  <c r="BR185" i="44"/>
  <c r="CX139" i="44"/>
  <c r="CH139" i="44"/>
  <c r="BR139" i="44"/>
  <c r="CX179" i="44"/>
  <c r="CH179" i="44"/>
  <c r="BR179" i="44"/>
  <c r="CX95" i="44"/>
  <c r="CH95" i="44"/>
  <c r="BR95" i="44"/>
  <c r="CX52" i="44"/>
  <c r="CH52" i="44"/>
  <c r="BR52" i="44"/>
  <c r="CX75" i="44"/>
  <c r="CH75" i="44"/>
  <c r="BR75" i="44"/>
  <c r="CX91" i="44"/>
  <c r="CH91" i="44"/>
  <c r="BR91" i="44"/>
  <c r="CX76" i="44"/>
  <c r="CH76" i="44"/>
  <c r="BR76" i="44"/>
  <c r="CX149" i="44"/>
  <c r="BR149" i="44"/>
  <c r="CH149" i="44"/>
  <c r="CX168" i="44"/>
  <c r="CH168" i="44"/>
  <c r="BR168" i="44"/>
  <c r="CX37" i="44"/>
  <c r="CH37" i="44"/>
  <c r="BR37" i="44"/>
  <c r="CX186" i="44"/>
  <c r="CH186" i="44"/>
  <c r="BR186" i="44"/>
  <c r="CX190" i="44"/>
  <c r="CH190" i="44"/>
  <c r="BR190" i="44"/>
  <c r="CX203" i="44"/>
  <c r="CH203" i="44"/>
  <c r="BR203" i="44"/>
  <c r="CX114" i="44"/>
  <c r="CH114" i="44"/>
  <c r="BR114" i="44"/>
  <c r="CX156" i="44"/>
  <c r="CH156" i="44"/>
  <c r="BR156" i="44"/>
  <c r="CX63" i="44"/>
  <c r="CH63" i="44"/>
  <c r="BR63" i="44"/>
  <c r="CX69" i="44"/>
  <c r="CH69" i="44"/>
  <c r="BR69" i="44"/>
  <c r="CX195" i="44"/>
  <c r="CH195" i="44"/>
  <c r="BR195" i="44"/>
  <c r="CX200" i="44"/>
  <c r="CH200" i="44"/>
  <c r="BR200" i="44"/>
  <c r="CX135" i="44"/>
  <c r="CH135" i="44"/>
  <c r="BR135" i="44"/>
  <c r="CX106" i="44"/>
  <c r="CH106" i="44"/>
  <c r="BR106" i="44"/>
  <c r="CX74" i="44"/>
  <c r="CH74" i="44"/>
  <c r="BR74" i="44"/>
  <c r="CX42" i="44"/>
  <c r="CH42" i="44"/>
  <c r="BR42" i="44"/>
  <c r="CX111" i="44"/>
  <c r="CH111" i="44"/>
  <c r="BR111" i="44"/>
  <c r="CX123" i="44"/>
  <c r="CH123" i="44"/>
  <c r="BR123" i="44"/>
  <c r="CX180" i="44"/>
  <c r="CH180" i="44"/>
  <c r="BR180" i="44"/>
  <c r="CX27" i="44"/>
  <c r="CH27" i="44"/>
  <c r="BR27" i="44"/>
  <c r="CX130" i="44"/>
  <c r="CH130" i="44"/>
  <c r="BR130" i="44"/>
  <c r="CX169" i="44"/>
  <c r="CH169" i="44"/>
  <c r="BR169" i="44"/>
  <c r="CX86" i="44"/>
  <c r="CH86" i="44"/>
  <c r="BR86" i="44"/>
  <c r="CX164" i="44"/>
  <c r="CH164" i="44"/>
  <c r="BR164" i="44"/>
  <c r="CX47" i="44"/>
  <c r="CH47" i="44"/>
  <c r="BR47" i="44"/>
  <c r="CX73" i="44"/>
  <c r="CH73" i="44"/>
  <c r="BR73" i="44"/>
  <c r="CX184" i="44"/>
  <c r="CH184" i="44"/>
  <c r="BR184" i="44"/>
  <c r="DB131" i="44"/>
  <c r="CL131" i="44"/>
  <c r="BV131" i="44"/>
  <c r="DB146" i="44"/>
  <c r="CL146" i="44"/>
  <c r="BV146" i="44"/>
  <c r="DB106" i="44"/>
  <c r="CL106" i="44"/>
  <c r="BV106" i="44"/>
  <c r="DB169" i="44"/>
  <c r="BV169" i="44"/>
  <c r="CL169" i="44"/>
  <c r="DB185" i="44"/>
  <c r="BV185" i="44"/>
  <c r="CL185" i="44"/>
  <c r="DB192" i="44"/>
  <c r="CL192" i="44"/>
  <c r="BV192" i="44"/>
  <c r="DB60" i="44"/>
  <c r="CL60" i="44"/>
  <c r="BV60" i="44"/>
  <c r="DB117" i="44"/>
  <c r="CL117" i="44"/>
  <c r="BV117" i="44"/>
  <c r="DB193" i="44"/>
  <c r="BV193" i="44"/>
  <c r="CL193" i="44"/>
  <c r="DB202" i="44"/>
  <c r="CL202" i="44"/>
  <c r="BV202" i="44"/>
  <c r="DB90" i="44"/>
  <c r="CL90" i="44"/>
  <c r="BV90" i="44"/>
  <c r="DB35" i="44"/>
  <c r="CL35" i="44"/>
  <c r="BV35" i="44"/>
  <c r="DB177" i="44"/>
  <c r="BV177" i="44"/>
  <c r="CL177" i="44"/>
  <c r="CL196" i="44"/>
  <c r="DB196" i="44"/>
  <c r="BV196" i="44"/>
  <c r="DB97" i="44"/>
  <c r="CL97" i="44"/>
  <c r="BV97" i="44"/>
  <c r="DB87" i="44"/>
  <c r="CL87" i="44"/>
  <c r="BV87" i="44"/>
  <c r="DB80" i="44"/>
  <c r="CL80" i="44"/>
  <c r="BV80" i="44"/>
  <c r="DB79" i="44"/>
  <c r="CL79" i="44"/>
  <c r="BV79" i="44"/>
  <c r="DB157" i="44"/>
  <c r="CL157" i="44"/>
  <c r="BV157" i="44"/>
  <c r="DB81" i="44"/>
  <c r="CL81" i="44"/>
  <c r="BV81" i="44"/>
  <c r="DB203" i="44"/>
  <c r="CL203" i="44"/>
  <c r="BV203" i="44"/>
  <c r="DB120" i="44"/>
  <c r="CL120" i="44"/>
  <c r="BV120" i="44"/>
  <c r="DB49" i="44"/>
  <c r="CL49" i="44"/>
  <c r="BV49" i="44"/>
  <c r="DB76" i="44"/>
  <c r="CL76" i="44"/>
  <c r="BV76" i="44"/>
  <c r="DB181" i="44"/>
  <c r="CL181" i="44"/>
  <c r="BV181" i="44"/>
  <c r="DB135" i="44"/>
  <c r="CL135" i="44"/>
  <c r="BV135" i="44"/>
  <c r="DB107" i="44"/>
  <c r="CL107" i="44"/>
  <c r="BV107" i="44"/>
  <c r="DB75" i="44"/>
  <c r="CL75" i="44"/>
  <c r="BV75" i="44"/>
  <c r="DB110" i="44"/>
  <c r="CL110" i="44"/>
  <c r="BV110" i="44"/>
  <c r="DB130" i="44"/>
  <c r="CL130" i="44"/>
  <c r="BV130" i="44"/>
  <c r="DB179" i="44"/>
  <c r="CL179" i="44"/>
  <c r="BV179" i="44"/>
  <c r="DB113" i="44"/>
  <c r="CL113" i="44"/>
  <c r="BV113" i="44"/>
  <c r="DB101" i="44"/>
  <c r="CL101" i="44"/>
  <c r="BV101" i="44"/>
  <c r="DB136" i="44"/>
  <c r="CL136" i="44"/>
  <c r="BV136" i="44"/>
  <c r="DB170" i="44"/>
  <c r="CL170" i="44"/>
  <c r="BV170" i="44"/>
  <c r="DB100" i="44"/>
  <c r="CL100" i="44"/>
  <c r="BV100" i="44"/>
  <c r="DB78" i="44"/>
  <c r="CL78" i="44"/>
  <c r="BV78" i="44"/>
  <c r="DB91" i="44"/>
  <c r="CL91" i="44"/>
  <c r="BV91" i="44"/>
  <c r="DB165" i="44"/>
  <c r="CL165" i="44"/>
  <c r="BV165" i="44"/>
  <c r="DB104" i="44"/>
  <c r="CL104" i="44"/>
  <c r="BV104" i="44"/>
  <c r="DB96" i="44"/>
  <c r="CL96" i="44"/>
  <c r="BV96" i="44"/>
  <c r="DB152" i="44"/>
  <c r="CL152" i="44"/>
  <c r="BV152" i="44"/>
  <c r="DC160" i="44"/>
  <c r="CM160" i="44"/>
  <c r="BW160" i="44"/>
  <c r="CW114" i="44"/>
  <c r="CG114" i="44"/>
  <c r="BQ114" i="44"/>
  <c r="DA133" i="44"/>
  <c r="CK133" i="44"/>
  <c r="BU133" i="44"/>
  <c r="DA179" i="44"/>
  <c r="CK179" i="44"/>
  <c r="BU179" i="44"/>
  <c r="DA203" i="44"/>
  <c r="CK203" i="44"/>
  <c r="BU203" i="44"/>
  <c r="DA48" i="44"/>
  <c r="CK48" i="44"/>
  <c r="BU48" i="44"/>
  <c r="DA137" i="44"/>
  <c r="CK137" i="44"/>
  <c r="BU137" i="44"/>
  <c r="DA113" i="44"/>
  <c r="CK113" i="44"/>
  <c r="BU113" i="44"/>
  <c r="DA206" i="44"/>
  <c r="CK206" i="44"/>
  <c r="BU206" i="44"/>
  <c r="DA157" i="44"/>
  <c r="CK157" i="44"/>
  <c r="BU157" i="44"/>
  <c r="DA65" i="44"/>
  <c r="CK65" i="44"/>
  <c r="BU65" i="44"/>
  <c r="DA168" i="44"/>
  <c r="CK168" i="44"/>
  <c r="BU168" i="44"/>
  <c r="DA92" i="44"/>
  <c r="CK92" i="44"/>
  <c r="BU92" i="44"/>
  <c r="DA96" i="44"/>
  <c r="CK96" i="44"/>
  <c r="BU96" i="44"/>
  <c r="DA131" i="44"/>
  <c r="CK131" i="44"/>
  <c r="BU131" i="44"/>
  <c r="DA153" i="44"/>
  <c r="CK153" i="44"/>
  <c r="BU153" i="44"/>
  <c r="DA77" i="44"/>
  <c r="CK77" i="44"/>
  <c r="BU77" i="44"/>
  <c r="DA190" i="44"/>
  <c r="CK190" i="44"/>
  <c r="BU190" i="44"/>
  <c r="DA154" i="44"/>
  <c r="CK154" i="44"/>
  <c r="BU154" i="44"/>
  <c r="DA41" i="44"/>
  <c r="CK41" i="44"/>
  <c r="BU41" i="44"/>
  <c r="DA152" i="44"/>
  <c r="CK152" i="44"/>
  <c r="BU152" i="44"/>
  <c r="DA66" i="44"/>
  <c r="CK66" i="44"/>
  <c r="BU66" i="44"/>
  <c r="DA100" i="44"/>
  <c r="CK100" i="44"/>
  <c r="BU100" i="44"/>
  <c r="DA86" i="44"/>
  <c r="CK86" i="44"/>
  <c r="BU86" i="44"/>
  <c r="DA130" i="44"/>
  <c r="CK130" i="44"/>
  <c r="BU130" i="44"/>
  <c r="DA158" i="44"/>
  <c r="CK158" i="44"/>
  <c r="BU158" i="44"/>
  <c r="DA47" i="44"/>
  <c r="CK47" i="44"/>
  <c r="BU47" i="44"/>
  <c r="DA37" i="44"/>
  <c r="CK37" i="44"/>
  <c r="BU37" i="44"/>
  <c r="DA176" i="44"/>
  <c r="CK176" i="44"/>
  <c r="BU176" i="44"/>
  <c r="DA63" i="44"/>
  <c r="CK63" i="44"/>
  <c r="BU63" i="44"/>
  <c r="DA72" i="44"/>
  <c r="CK72" i="44"/>
  <c r="BU72" i="44"/>
  <c r="DA59" i="44"/>
  <c r="CK59" i="44"/>
  <c r="BU59" i="44"/>
  <c r="DA58" i="44"/>
  <c r="CK58" i="44"/>
  <c r="BU58" i="44"/>
  <c r="DA118" i="44"/>
  <c r="CK118" i="44"/>
  <c r="BU118" i="44"/>
  <c r="DA146" i="44"/>
  <c r="CK146" i="44"/>
  <c r="BU146" i="44"/>
  <c r="DA142" i="44"/>
  <c r="CK142" i="44"/>
  <c r="BU142" i="44"/>
  <c r="DA103" i="44"/>
  <c r="BU103" i="44"/>
  <c r="CK103" i="44"/>
  <c r="DA189" i="44"/>
  <c r="CK189" i="44"/>
  <c r="BU189" i="44"/>
  <c r="DA27" i="44"/>
  <c r="CK27" i="44"/>
  <c r="BU27" i="44"/>
  <c r="DA186" i="44"/>
  <c r="CK186" i="44"/>
  <c r="BU186" i="44"/>
  <c r="DA57" i="44"/>
  <c r="CK57" i="44"/>
  <c r="BU57" i="44"/>
  <c r="DA147" i="44"/>
  <c r="CK147" i="44"/>
  <c r="BU147" i="44"/>
  <c r="DA84" i="44"/>
  <c r="CK84" i="44"/>
  <c r="BU84" i="44"/>
  <c r="DA175" i="44"/>
  <c r="CK175" i="44"/>
  <c r="BU175" i="44"/>
  <c r="DA90" i="44"/>
  <c r="CK90" i="44"/>
  <c r="BU90" i="44"/>
  <c r="DA122" i="44"/>
  <c r="CK122" i="44"/>
  <c r="BU122" i="44"/>
  <c r="DC193" i="44"/>
  <c r="CM193" i="44"/>
  <c r="BW193" i="44"/>
  <c r="DC184" i="44"/>
  <c r="CM184" i="44"/>
  <c r="BW184" i="44"/>
  <c r="DC206" i="44"/>
  <c r="CM206" i="44"/>
  <c r="BW206" i="44"/>
  <c r="DC56" i="44"/>
  <c r="BW56" i="44"/>
  <c r="CM56" i="44"/>
  <c r="DC95" i="44"/>
  <c r="CM95" i="44"/>
  <c r="BW95" i="44"/>
  <c r="DC115" i="44"/>
  <c r="CM115" i="44"/>
  <c r="BW115" i="44"/>
  <c r="DC87" i="44"/>
  <c r="CM87" i="44"/>
  <c r="BW87" i="44"/>
  <c r="DC88" i="44"/>
  <c r="BW88" i="44"/>
  <c r="CM88" i="44"/>
  <c r="DC119" i="44"/>
  <c r="CM119" i="44"/>
  <c r="BW119" i="44"/>
  <c r="DC130" i="44"/>
  <c r="CM130" i="44"/>
  <c r="BW130" i="44"/>
  <c r="DC60" i="44"/>
  <c r="CM60" i="44"/>
  <c r="BW60" i="44"/>
  <c r="DC83" i="44"/>
  <c r="CM83" i="44"/>
  <c r="BW83" i="44"/>
  <c r="DC133" i="44"/>
  <c r="CM133" i="44"/>
  <c r="BW133" i="44"/>
  <c r="DC154" i="44"/>
  <c r="CM154" i="44"/>
  <c r="BW154" i="44"/>
  <c r="DC50" i="44"/>
  <c r="CM50" i="44"/>
  <c r="BW50" i="44"/>
  <c r="DC179" i="44"/>
  <c r="CM179" i="44"/>
  <c r="BW179" i="44"/>
  <c r="DC103" i="44"/>
  <c r="CM103" i="44"/>
  <c r="BW103" i="44"/>
  <c r="DC197" i="44"/>
  <c r="CM197" i="44"/>
  <c r="BW197" i="44"/>
  <c r="DC145" i="44"/>
  <c r="CM145" i="44"/>
  <c r="BW145" i="44"/>
  <c r="DC117" i="44"/>
  <c r="CM117" i="44"/>
  <c r="BW117" i="44"/>
  <c r="DC138" i="44"/>
  <c r="CM138" i="44"/>
  <c r="BW138" i="44"/>
  <c r="DC185" i="44"/>
  <c r="CM185" i="44"/>
  <c r="BW185" i="44"/>
  <c r="DC73" i="44"/>
  <c r="CM73" i="44"/>
  <c r="BW73" i="44"/>
  <c r="DC114" i="44"/>
  <c r="CM114" i="44"/>
  <c r="BW114" i="44"/>
  <c r="DC113" i="44"/>
  <c r="CM113" i="44"/>
  <c r="BW113" i="44"/>
  <c r="DC183" i="44"/>
  <c r="CM183" i="44"/>
  <c r="BW183" i="44"/>
  <c r="DC77" i="44"/>
  <c r="CM77" i="44"/>
  <c r="BW77" i="44"/>
  <c r="DC94" i="44"/>
  <c r="CM94" i="44"/>
  <c r="BW94" i="44"/>
  <c r="DC132" i="44"/>
  <c r="CM132" i="44"/>
  <c r="BW132" i="44"/>
  <c r="DC128" i="44"/>
  <c r="BW128" i="44"/>
  <c r="CM128" i="44"/>
  <c r="DC188" i="44"/>
  <c r="CM188" i="44"/>
  <c r="BW188" i="44"/>
  <c r="DC166" i="44"/>
  <c r="CM166" i="44"/>
  <c r="BW166" i="44"/>
  <c r="DC142" i="44"/>
  <c r="CM142" i="44"/>
  <c r="BW142" i="44"/>
  <c r="DC180" i="44"/>
  <c r="CM180" i="44"/>
  <c r="BW180" i="44"/>
  <c r="DC192" i="44"/>
  <c r="CM192" i="44"/>
  <c r="BW192" i="44"/>
  <c r="DC153" i="44"/>
  <c r="CM153" i="44"/>
  <c r="BW153" i="44"/>
  <c r="DC196" i="44"/>
  <c r="CM196" i="44"/>
  <c r="BW196" i="44"/>
  <c r="DC93" i="44"/>
  <c r="CM93" i="44"/>
  <c r="BW93" i="44"/>
  <c r="DC40" i="44"/>
  <c r="CM40" i="44"/>
  <c r="BW40" i="44"/>
  <c r="DC172" i="44"/>
  <c r="CM172" i="44"/>
  <c r="BW172" i="44"/>
  <c r="DC71" i="44"/>
  <c r="CM71" i="44"/>
  <c r="BW71" i="44"/>
  <c r="DC31" i="44"/>
  <c r="CM31" i="44"/>
  <c r="BW31" i="44"/>
  <c r="DC63" i="44"/>
  <c r="CM63" i="44"/>
  <c r="BW63" i="44"/>
  <c r="CW190" i="44"/>
  <c r="CG190" i="44"/>
  <c r="BQ190" i="44"/>
  <c r="CW79" i="44"/>
  <c r="CG79" i="44"/>
  <c r="BQ79" i="44"/>
  <c r="CW156" i="44"/>
  <c r="CG156" i="44"/>
  <c r="BQ156" i="44"/>
  <c r="CW153" i="44"/>
  <c r="CG153" i="44"/>
  <c r="BQ153" i="44"/>
  <c r="CW196" i="44"/>
  <c r="CG196" i="44"/>
  <c r="BQ196" i="44"/>
  <c r="CW100" i="44"/>
  <c r="CG100" i="44"/>
  <c r="BQ100" i="44"/>
  <c r="CW143" i="44"/>
  <c r="CG143" i="44"/>
  <c r="BQ143" i="44"/>
  <c r="CW165" i="44"/>
  <c r="CG165" i="44"/>
  <c r="BQ165" i="44"/>
  <c r="CW128" i="44"/>
  <c r="CG128" i="44"/>
  <c r="BQ128" i="44"/>
  <c r="CW55" i="44"/>
  <c r="CG55" i="44"/>
  <c r="BQ55" i="44"/>
  <c r="CW179" i="44"/>
  <c r="CG179" i="44"/>
  <c r="BQ179" i="44"/>
  <c r="CW146" i="44"/>
  <c r="CG146" i="44"/>
  <c r="BQ146" i="44"/>
  <c r="CW150" i="44"/>
  <c r="CG150" i="44"/>
  <c r="BQ150" i="44"/>
  <c r="CW74" i="44"/>
  <c r="CG74" i="44"/>
  <c r="BQ74" i="44"/>
  <c r="CW166" i="44"/>
  <c r="CG166" i="44"/>
  <c r="BQ166" i="44"/>
  <c r="CW201" i="44"/>
  <c r="CG201" i="44"/>
  <c r="BQ201" i="44"/>
  <c r="CW92" i="44"/>
  <c r="CG92" i="44"/>
  <c r="BQ92" i="44"/>
  <c r="CW104" i="44"/>
  <c r="CG104" i="44"/>
  <c r="BQ104" i="44"/>
  <c r="CW59" i="44"/>
  <c r="CG59" i="44"/>
  <c r="BQ59" i="44"/>
  <c r="CW130" i="44"/>
  <c r="CG130" i="44"/>
  <c r="BQ130" i="44"/>
  <c r="CW202" i="44"/>
  <c r="CG202" i="44"/>
  <c r="BQ202" i="44"/>
  <c r="CW75" i="44"/>
  <c r="CG75" i="44"/>
  <c r="BQ75" i="44"/>
  <c r="CW119" i="44"/>
  <c r="CG119" i="44"/>
  <c r="BQ119" i="44"/>
  <c r="CW191" i="44"/>
  <c r="CG191" i="44"/>
  <c r="BQ191" i="44"/>
  <c r="CW135" i="44"/>
  <c r="CG135" i="44"/>
  <c r="BQ135" i="44"/>
  <c r="CW76" i="44"/>
  <c r="CG76" i="44"/>
  <c r="BQ76" i="44"/>
  <c r="CW99" i="44"/>
  <c r="CG99" i="44"/>
  <c r="BQ99" i="44"/>
  <c r="CW93" i="44"/>
  <c r="BQ93" i="44"/>
  <c r="CG93" i="44"/>
  <c r="CW107" i="44"/>
  <c r="CG107" i="44"/>
  <c r="BQ107" i="44"/>
  <c r="CW106" i="44"/>
  <c r="CG106" i="44"/>
  <c r="BQ106" i="44"/>
  <c r="CW56" i="44"/>
  <c r="CG56" i="44"/>
  <c r="BQ56" i="44"/>
  <c r="CW65" i="44"/>
  <c r="CG65" i="44"/>
  <c r="BQ65" i="44"/>
  <c r="CW89" i="44"/>
  <c r="CG89" i="44"/>
  <c r="BQ89" i="44"/>
  <c r="CW83" i="44"/>
  <c r="CG83" i="44"/>
  <c r="BQ83" i="44"/>
  <c r="CW121" i="44"/>
  <c r="CG121" i="44"/>
  <c r="BQ121" i="44"/>
  <c r="CW145" i="44"/>
  <c r="CG145" i="44"/>
  <c r="BQ145" i="44"/>
  <c r="CW96" i="44"/>
  <c r="CG96" i="44"/>
  <c r="BQ96" i="44"/>
  <c r="CW140" i="44"/>
  <c r="CG140" i="44"/>
  <c r="BQ140" i="44"/>
  <c r="CW77" i="44"/>
  <c r="BQ77" i="44"/>
  <c r="CG77" i="44"/>
  <c r="CW118" i="44"/>
  <c r="CG118" i="44"/>
  <c r="BQ118" i="44"/>
  <c r="CW110" i="44"/>
  <c r="CG110" i="44"/>
  <c r="BQ110" i="44"/>
  <c r="CW58" i="44"/>
  <c r="CG58" i="44"/>
  <c r="BQ58" i="44"/>
  <c r="CW40" i="44"/>
  <c r="CG40" i="44"/>
  <c r="BQ40" i="44"/>
  <c r="DC152" i="44"/>
  <c r="CM152" i="44"/>
  <c r="BW152" i="44"/>
  <c r="CZ182" i="44"/>
  <c r="BT182" i="44"/>
  <c r="CJ182" i="44"/>
  <c r="DE182" i="44"/>
  <c r="CO182" i="44"/>
  <c r="BY182" i="44"/>
  <c r="CY126" i="44"/>
  <c r="BS126" i="44"/>
  <c r="CI126" i="44"/>
  <c r="CV109" i="44"/>
  <c r="CF109" i="44"/>
  <c r="BP109" i="44"/>
  <c r="CZ42" i="44"/>
  <c r="CJ42" i="44"/>
  <c r="BT42" i="44"/>
  <c r="DE157" i="44"/>
  <c r="CO157" i="44"/>
  <c r="BY157" i="44"/>
  <c r="CX118" i="44"/>
  <c r="CH118" i="44"/>
  <c r="BR118" i="44"/>
  <c r="DD94" i="44"/>
  <c r="CN94" i="44"/>
  <c r="BX94" i="44"/>
  <c r="DB188" i="44"/>
  <c r="CL188" i="44"/>
  <c r="BV188" i="44"/>
  <c r="CZ38" i="44"/>
  <c r="CJ38" i="44"/>
  <c r="BT38" i="44"/>
  <c r="CZ115" i="44"/>
  <c r="CJ115" i="44"/>
  <c r="BT115" i="44"/>
  <c r="CZ59" i="44"/>
  <c r="CJ59" i="44"/>
  <c r="BT59" i="44"/>
  <c r="CZ48" i="44"/>
  <c r="CJ48" i="44"/>
  <c r="BT48" i="44"/>
  <c r="CZ29" i="44"/>
  <c r="CJ29" i="44"/>
  <c r="BT29" i="44"/>
  <c r="CZ131" i="44"/>
  <c r="CJ131" i="44"/>
  <c r="BT131" i="44"/>
  <c r="CZ167" i="44"/>
  <c r="CJ167" i="44"/>
  <c r="BT167" i="44"/>
  <c r="CZ28" i="44"/>
  <c r="CJ28" i="44"/>
  <c r="BT28" i="44"/>
  <c r="CZ106" i="44"/>
  <c r="CJ106" i="44"/>
  <c r="BT106" i="44"/>
  <c r="CZ156" i="44"/>
  <c r="CJ156" i="44"/>
  <c r="BT156" i="44"/>
  <c r="CZ80" i="44"/>
  <c r="CJ80" i="44"/>
  <c r="BT80" i="44"/>
  <c r="CZ110" i="44"/>
  <c r="CJ110" i="44"/>
  <c r="BT110" i="44"/>
  <c r="CZ154" i="44"/>
  <c r="CJ154" i="44"/>
  <c r="BT154" i="44"/>
  <c r="CZ151" i="44"/>
  <c r="CJ151" i="44"/>
  <c r="BT151" i="44"/>
  <c r="CZ82" i="44"/>
  <c r="CJ82" i="44"/>
  <c r="BT82" i="44"/>
  <c r="CZ87" i="44"/>
  <c r="CJ87" i="44"/>
  <c r="BT87" i="44"/>
  <c r="CZ58" i="44"/>
  <c r="CJ58" i="44"/>
  <c r="BT58" i="44"/>
  <c r="CZ207" i="44"/>
  <c r="CJ207" i="44"/>
  <c r="BT207" i="44"/>
  <c r="CZ155" i="44"/>
  <c r="CJ155" i="44"/>
  <c r="BT155" i="44"/>
  <c r="CZ135" i="44"/>
  <c r="CJ135" i="44"/>
  <c r="BT135" i="44"/>
  <c r="CZ137" i="44"/>
  <c r="CJ137" i="44"/>
  <c r="BT137" i="44"/>
  <c r="CZ139" i="44"/>
  <c r="CJ139" i="44"/>
  <c r="BT139" i="44"/>
  <c r="CZ90" i="44"/>
  <c r="CJ90" i="44"/>
  <c r="BT90" i="44"/>
  <c r="CZ37" i="44"/>
  <c r="CJ37" i="44"/>
  <c r="BT37" i="44"/>
  <c r="CZ145" i="44"/>
  <c r="CJ145" i="44"/>
  <c r="BT145" i="44"/>
  <c r="CZ140" i="44"/>
  <c r="CJ140" i="44"/>
  <c r="BT140" i="44"/>
  <c r="CZ113" i="44"/>
  <c r="CJ113" i="44"/>
  <c r="BT113" i="44"/>
  <c r="CZ202" i="44"/>
  <c r="CJ202" i="44"/>
  <c r="BT202" i="44"/>
  <c r="CZ108" i="44"/>
  <c r="CJ108" i="44"/>
  <c r="BT108" i="44"/>
  <c r="CZ152" i="44"/>
  <c r="BT152" i="44"/>
  <c r="CJ152" i="44"/>
  <c r="CZ196" i="44"/>
  <c r="CJ196" i="44"/>
  <c r="BT196" i="44"/>
  <c r="CZ142" i="44"/>
  <c r="BT142" i="44"/>
  <c r="CJ142" i="44"/>
  <c r="CZ99" i="44"/>
  <c r="CJ99" i="44"/>
  <c r="BT99" i="44"/>
  <c r="CZ68" i="44"/>
  <c r="CJ68" i="44"/>
  <c r="BT68" i="44"/>
  <c r="CZ79" i="44"/>
  <c r="CJ79" i="44"/>
  <c r="BT79" i="44"/>
  <c r="CZ184" i="44"/>
  <c r="BT184" i="44"/>
  <c r="CJ184" i="44"/>
  <c r="CZ72" i="44"/>
  <c r="CJ72" i="44"/>
  <c r="BT72" i="44"/>
  <c r="CZ61" i="44"/>
  <c r="CJ61" i="44"/>
  <c r="BT61" i="44"/>
  <c r="CZ125" i="44"/>
  <c r="CJ125" i="44"/>
  <c r="BT125" i="44"/>
  <c r="CZ194" i="44"/>
  <c r="CJ194" i="44"/>
  <c r="BT194" i="44"/>
  <c r="CZ150" i="44"/>
  <c r="BT150" i="44"/>
  <c r="CJ150" i="44"/>
  <c r="CZ64" i="44"/>
  <c r="CJ64" i="44"/>
  <c r="BT64" i="44"/>
  <c r="CZ119" i="44"/>
  <c r="CJ119" i="44"/>
  <c r="BT119" i="44"/>
  <c r="DD164" i="44"/>
  <c r="CN164" i="44"/>
  <c r="BX164" i="44"/>
  <c r="DD111" i="44"/>
  <c r="CN111" i="44"/>
  <c r="BX111" i="44"/>
  <c r="DD128" i="44"/>
  <c r="CN128" i="44"/>
  <c r="BX128" i="44"/>
  <c r="DD39" i="44"/>
  <c r="CN39" i="44"/>
  <c r="BX39" i="44"/>
  <c r="DD62" i="44"/>
  <c r="CN62" i="44"/>
  <c r="BX62" i="44"/>
  <c r="DD185" i="44"/>
  <c r="CN185" i="44"/>
  <c r="BX185" i="44"/>
  <c r="DD43" i="44"/>
  <c r="CN43" i="44"/>
  <c r="BX43" i="44"/>
  <c r="DD30" i="44"/>
  <c r="CN30" i="44"/>
  <c r="BX30" i="44"/>
  <c r="DD160" i="44"/>
  <c r="BX160" i="44"/>
  <c r="CN160" i="44"/>
  <c r="DD156" i="44"/>
  <c r="CN156" i="44"/>
  <c r="BX156" i="44"/>
  <c r="DD57" i="44"/>
  <c r="CN57" i="44"/>
  <c r="BX57" i="44"/>
  <c r="DD154" i="44"/>
  <c r="BX154" i="44"/>
  <c r="CN154" i="44"/>
  <c r="DD163" i="44"/>
  <c r="CN163" i="44"/>
  <c r="BX163" i="44"/>
  <c r="DD100" i="44"/>
  <c r="CN100" i="44"/>
  <c r="BX100" i="44"/>
  <c r="DD152" i="44"/>
  <c r="BX152" i="44"/>
  <c r="CN152" i="44"/>
  <c r="DD55" i="44"/>
  <c r="CN55" i="44"/>
  <c r="BX55" i="44"/>
  <c r="DD69" i="44"/>
  <c r="CN69" i="44"/>
  <c r="BX69" i="44"/>
  <c r="DD67" i="44"/>
  <c r="CN67" i="44"/>
  <c r="BX67" i="44"/>
  <c r="DD120" i="44"/>
  <c r="CN120" i="44"/>
  <c r="BX120" i="44"/>
  <c r="DD159" i="44"/>
  <c r="CN159" i="44"/>
  <c r="BX159" i="44"/>
  <c r="DD205" i="44"/>
  <c r="CN205" i="44"/>
  <c r="BX205" i="44"/>
  <c r="DD107" i="44"/>
  <c r="CN107" i="44"/>
  <c r="BX107" i="44"/>
  <c r="DD155" i="44"/>
  <c r="CN155" i="44"/>
  <c r="BX155" i="44"/>
  <c r="DD206" i="44"/>
  <c r="CN206" i="44"/>
  <c r="BX206" i="44"/>
  <c r="DD177" i="44"/>
  <c r="CN177" i="44"/>
  <c r="BX177" i="44"/>
  <c r="DD41" i="44"/>
  <c r="CN41" i="44"/>
  <c r="BX41" i="44"/>
  <c r="DD87" i="44"/>
  <c r="CN87" i="44"/>
  <c r="BX87" i="44"/>
  <c r="DD200" i="44"/>
  <c r="BX200" i="44"/>
  <c r="CN200" i="44"/>
  <c r="DD56" i="44"/>
  <c r="CN56" i="44"/>
  <c r="BX56" i="44"/>
  <c r="DD123" i="44"/>
  <c r="CN123" i="44"/>
  <c r="BX123" i="44"/>
  <c r="DD85" i="44"/>
  <c r="CN85" i="44"/>
  <c r="BX85" i="44"/>
  <c r="DD27" i="44"/>
  <c r="CN27" i="44"/>
  <c r="BX27" i="44"/>
  <c r="DD101" i="44"/>
  <c r="CN101" i="44"/>
  <c r="BX101" i="44"/>
  <c r="DD112" i="44"/>
  <c r="CN112" i="44"/>
  <c r="BX112" i="44"/>
  <c r="DD180" i="44"/>
  <c r="CN180" i="44"/>
  <c r="BX180" i="44"/>
  <c r="DD32" i="44"/>
  <c r="CN32" i="44"/>
  <c r="BX32" i="44"/>
  <c r="DD173" i="44"/>
  <c r="CN173" i="44"/>
  <c r="BX173" i="44"/>
  <c r="DD33" i="44"/>
  <c r="CN33" i="44"/>
  <c r="BX33" i="44"/>
  <c r="DD130" i="44"/>
  <c r="CN130" i="44"/>
  <c r="BX130" i="44"/>
  <c r="DD174" i="44"/>
  <c r="CN174" i="44"/>
  <c r="BX174" i="44"/>
  <c r="DD126" i="44"/>
  <c r="CN126" i="44"/>
  <c r="BX126" i="44"/>
  <c r="DD168" i="44"/>
  <c r="BX168" i="44"/>
  <c r="CN168" i="44"/>
  <c r="IY156" i="44"/>
  <c r="IY83" i="44"/>
  <c r="IY79" i="44"/>
  <c r="IY102" i="44"/>
  <c r="CV175" i="44"/>
  <c r="CF175" i="44"/>
  <c r="BP175" i="44"/>
  <c r="CZ56" i="44"/>
  <c r="CJ56" i="44"/>
  <c r="BT56" i="44"/>
  <c r="DE70" i="44"/>
  <c r="CO70" i="44"/>
  <c r="BY70" i="44"/>
  <c r="CY197" i="44"/>
  <c r="CI197" i="44"/>
  <c r="BS197" i="44"/>
  <c r="DD121" i="44"/>
  <c r="CN121" i="44"/>
  <c r="BX121" i="44"/>
  <c r="DB38" i="44"/>
  <c r="CL38" i="44"/>
  <c r="BV38" i="44"/>
  <c r="DE71" i="44"/>
  <c r="CO71" i="44"/>
  <c r="BY71" i="44"/>
  <c r="DE61" i="44"/>
  <c r="CO61" i="44"/>
  <c r="BY61" i="44"/>
  <c r="DE186" i="44"/>
  <c r="CO186" i="44"/>
  <c r="BY186" i="44"/>
  <c r="DE93" i="44"/>
  <c r="CO93" i="44"/>
  <c r="BY93" i="44"/>
  <c r="DE172" i="44"/>
  <c r="CO172" i="44"/>
  <c r="BY172" i="44"/>
  <c r="DE196" i="44"/>
  <c r="CO196" i="44"/>
  <c r="BY196" i="44"/>
  <c r="DE187" i="44"/>
  <c r="CO187" i="44"/>
  <c r="BY187" i="44"/>
  <c r="DE183" i="44"/>
  <c r="CO183" i="44"/>
  <c r="BY183" i="44"/>
  <c r="DE58" i="44"/>
  <c r="CO58" i="44"/>
  <c r="BY58" i="44"/>
  <c r="DE174" i="44"/>
  <c r="CO174" i="44"/>
  <c r="BY174" i="44"/>
  <c r="DE59" i="44"/>
  <c r="CO59" i="44"/>
  <c r="BY59" i="44"/>
  <c r="DE166" i="44"/>
  <c r="CO166" i="44"/>
  <c r="BY166" i="44"/>
  <c r="DE203" i="44"/>
  <c r="CO203" i="44"/>
  <c r="BY203" i="44"/>
  <c r="DE143" i="44"/>
  <c r="CO143" i="44"/>
  <c r="BY143" i="44"/>
  <c r="DE65" i="44"/>
  <c r="BY65" i="44"/>
  <c r="CO65" i="44"/>
  <c r="DE44" i="44"/>
  <c r="CO44" i="44"/>
  <c r="BY44" i="44"/>
  <c r="DE82" i="44"/>
  <c r="CO82" i="44"/>
  <c r="BY82" i="44"/>
  <c r="DE107" i="44"/>
  <c r="CO107" i="44"/>
  <c r="BY107" i="44"/>
  <c r="DE159" i="44"/>
  <c r="CO159" i="44"/>
  <c r="BY159" i="44"/>
  <c r="DE117" i="44"/>
  <c r="CO117" i="44"/>
  <c r="BY117" i="44"/>
  <c r="DE125" i="44"/>
  <c r="CO125" i="44"/>
  <c r="BY125" i="44"/>
  <c r="DE128" i="44"/>
  <c r="CO128" i="44"/>
  <c r="BY128" i="44"/>
  <c r="DE191" i="44"/>
  <c r="CO191" i="44"/>
  <c r="BY191" i="44"/>
  <c r="DE198" i="44"/>
  <c r="CO198" i="44"/>
  <c r="BY198" i="44"/>
  <c r="DE175" i="44"/>
  <c r="CO175" i="44"/>
  <c r="BY175" i="44"/>
  <c r="DE104" i="44"/>
  <c r="CO104" i="44"/>
  <c r="BY104" i="44"/>
  <c r="DE134" i="44"/>
  <c r="CO134" i="44"/>
  <c r="BY134" i="44"/>
  <c r="DE180" i="44"/>
  <c r="CO180" i="44"/>
  <c r="BY180" i="44"/>
  <c r="DE112" i="44"/>
  <c r="CO112" i="44"/>
  <c r="BY112" i="44"/>
  <c r="DE158" i="44"/>
  <c r="CO158" i="44"/>
  <c r="BY158" i="44"/>
  <c r="DE164" i="44"/>
  <c r="CO164" i="44"/>
  <c r="BY164" i="44"/>
  <c r="CO118" i="44"/>
  <c r="DE118" i="44"/>
  <c r="BY118" i="44"/>
  <c r="DE41" i="44"/>
  <c r="CO41" i="44"/>
  <c r="BY41" i="44"/>
  <c r="DE67" i="44"/>
  <c r="CO67" i="44"/>
  <c r="BY67" i="44"/>
  <c r="DE200" i="44"/>
  <c r="CO200" i="44"/>
  <c r="BY200" i="44"/>
  <c r="DE124" i="44"/>
  <c r="CO124" i="44"/>
  <c r="BY124" i="44"/>
  <c r="DE99" i="44"/>
  <c r="CO99" i="44"/>
  <c r="BY99" i="44"/>
  <c r="DE199" i="44"/>
  <c r="CO199" i="44"/>
  <c r="BY199" i="44"/>
  <c r="DE173" i="44"/>
  <c r="CO173" i="44"/>
  <c r="BY173" i="44"/>
  <c r="DE54" i="44"/>
  <c r="CO54" i="44"/>
  <c r="BY54" i="44"/>
  <c r="DE116" i="44"/>
  <c r="CO116" i="44"/>
  <c r="BY116" i="44"/>
  <c r="DE122" i="44"/>
  <c r="CO122" i="44"/>
  <c r="BY122" i="44"/>
  <c r="CV160" i="44"/>
  <c r="CF160" i="44"/>
  <c r="BP160" i="44"/>
  <c r="CV148" i="44"/>
  <c r="BP148" i="44"/>
  <c r="CF148" i="44"/>
  <c r="CV196" i="44"/>
  <c r="BP196" i="44"/>
  <c r="CF196" i="44"/>
  <c r="CV65" i="44"/>
  <c r="CF65" i="44"/>
  <c r="BP65" i="44"/>
  <c r="CV166" i="44"/>
  <c r="BP166" i="44"/>
  <c r="CF166" i="44"/>
  <c r="CV120" i="44"/>
  <c r="CF120" i="44"/>
  <c r="BP120" i="44"/>
  <c r="CV192" i="44"/>
  <c r="CF192" i="44"/>
  <c r="BP192" i="44"/>
  <c r="CV153" i="44"/>
  <c r="CF153" i="44"/>
  <c r="BP153" i="44"/>
  <c r="CV32" i="44"/>
  <c r="CF32" i="44"/>
  <c r="BP32" i="44"/>
  <c r="CV39" i="44"/>
  <c r="CF39" i="44"/>
  <c r="BP39" i="44"/>
  <c r="CV207" i="44"/>
  <c r="CF207" i="44"/>
  <c r="BP207" i="44"/>
  <c r="CV181" i="44"/>
  <c r="CF181" i="44"/>
  <c r="BP181" i="44"/>
  <c r="CV38" i="44"/>
  <c r="CF38" i="44"/>
  <c r="BP38" i="44"/>
  <c r="CV92" i="44"/>
  <c r="CF92" i="44"/>
  <c r="BP92" i="44"/>
  <c r="CV78" i="44"/>
  <c r="CF78" i="44"/>
  <c r="BP78" i="44"/>
  <c r="CV127" i="44"/>
  <c r="CF127" i="44"/>
  <c r="BP127" i="44"/>
  <c r="CV190" i="44"/>
  <c r="BP190" i="44"/>
  <c r="CF190" i="44"/>
  <c r="CV106" i="44"/>
  <c r="CF106" i="44"/>
  <c r="BP106" i="44"/>
  <c r="CV143" i="44"/>
  <c r="CF143" i="44"/>
  <c r="BP143" i="44"/>
  <c r="CV99" i="44"/>
  <c r="CF99" i="44"/>
  <c r="BP99" i="44"/>
  <c r="CV124" i="44"/>
  <c r="CF124" i="44"/>
  <c r="BP124" i="44"/>
  <c r="CV72" i="44"/>
  <c r="CF72" i="44"/>
  <c r="BP72" i="44"/>
  <c r="CV84" i="44"/>
  <c r="CF84" i="44"/>
  <c r="BP84" i="44"/>
  <c r="CV114" i="44"/>
  <c r="CF114" i="44"/>
  <c r="BP114" i="44"/>
  <c r="CV55" i="44"/>
  <c r="CF55" i="44"/>
  <c r="BP55" i="44"/>
  <c r="CV128" i="44"/>
  <c r="CF128" i="44"/>
  <c r="BP128" i="44"/>
  <c r="CV122" i="44"/>
  <c r="CF122" i="44"/>
  <c r="BP122" i="44"/>
  <c r="CV168" i="44"/>
  <c r="CF168" i="44"/>
  <c r="BP168" i="44"/>
  <c r="CV28" i="44"/>
  <c r="CF28" i="44"/>
  <c r="BP28" i="44"/>
  <c r="CV191" i="44"/>
  <c r="CF191" i="44"/>
  <c r="BP191" i="44"/>
  <c r="CV136" i="44"/>
  <c r="CF136" i="44"/>
  <c r="BP136" i="44"/>
  <c r="CV68" i="44"/>
  <c r="CF68" i="44"/>
  <c r="BP68" i="44"/>
  <c r="CV36" i="44"/>
  <c r="CF36" i="44"/>
  <c r="BP36" i="44"/>
  <c r="CV102" i="44"/>
  <c r="CF102" i="44"/>
  <c r="BP102" i="44"/>
  <c r="CV183" i="44"/>
  <c r="CF183" i="44"/>
  <c r="BP183" i="44"/>
  <c r="CV69" i="44"/>
  <c r="CF69" i="44"/>
  <c r="BP69" i="44"/>
  <c r="CV45" i="44"/>
  <c r="CF45" i="44"/>
  <c r="BP45" i="44"/>
  <c r="CV195" i="44"/>
  <c r="CF195" i="44"/>
  <c r="BP195" i="44"/>
  <c r="CV165" i="44"/>
  <c r="CF165" i="44"/>
  <c r="BP165" i="44"/>
  <c r="CV54" i="44"/>
  <c r="CF54" i="44"/>
  <c r="BP54" i="44"/>
  <c r="CV193" i="44"/>
  <c r="CF193" i="44"/>
  <c r="BP193" i="44"/>
  <c r="CV91" i="44"/>
  <c r="CF91" i="44"/>
  <c r="BP91" i="44"/>
  <c r="CV34" i="44"/>
  <c r="CF34" i="44"/>
  <c r="BP34" i="44"/>
  <c r="CV40" i="44"/>
  <c r="CF40" i="44"/>
  <c r="BP40" i="44"/>
  <c r="CY193" i="44"/>
  <c r="CI193" i="44"/>
  <c r="BS193" i="44"/>
  <c r="CY27" i="44"/>
  <c r="CI27" i="44"/>
  <c r="BS27" i="44"/>
  <c r="CY105" i="44"/>
  <c r="CI105" i="44"/>
  <c r="BS105" i="44"/>
  <c r="CY110" i="44"/>
  <c r="BS110" i="44"/>
  <c r="CI110" i="44"/>
  <c r="CY48" i="44"/>
  <c r="CI48" i="44"/>
  <c r="BS48" i="44"/>
  <c r="CY157" i="44"/>
  <c r="CI157" i="44"/>
  <c r="BS157" i="44"/>
  <c r="CY180" i="44"/>
  <c r="CI180" i="44"/>
  <c r="BS180" i="44"/>
  <c r="CY161" i="44"/>
  <c r="CI161" i="44"/>
  <c r="BS161" i="44"/>
  <c r="CY66" i="44"/>
  <c r="CI66" i="44"/>
  <c r="BS66" i="44"/>
  <c r="CY40" i="44"/>
  <c r="CI40" i="44"/>
  <c r="BS40" i="44"/>
  <c r="CY42" i="44"/>
  <c r="CI42" i="44"/>
  <c r="BS42" i="44"/>
  <c r="CY136" i="44"/>
  <c r="CI136" i="44"/>
  <c r="BS136" i="44"/>
  <c r="CY68" i="44"/>
  <c r="CI68" i="44"/>
  <c r="BS68" i="44"/>
  <c r="CY146" i="44"/>
  <c r="CI146" i="44"/>
  <c r="BS146" i="44"/>
  <c r="CY103" i="44"/>
  <c r="CI103" i="44"/>
  <c r="BS103" i="44"/>
  <c r="CY165" i="44"/>
  <c r="CI165" i="44"/>
  <c r="BS165" i="44"/>
  <c r="CY45" i="44"/>
  <c r="CI45" i="44"/>
  <c r="BS45" i="44"/>
  <c r="CY204" i="44"/>
  <c r="CI204" i="44"/>
  <c r="BS204" i="44"/>
  <c r="CY57" i="44"/>
  <c r="CI57" i="44"/>
  <c r="BS57" i="44"/>
  <c r="CY207" i="44"/>
  <c r="CI207" i="44"/>
  <c r="BS207" i="44"/>
  <c r="CY125" i="44"/>
  <c r="CI125" i="44"/>
  <c r="BS125" i="44"/>
  <c r="CY31" i="44"/>
  <c r="CI31" i="44"/>
  <c r="BS31" i="44"/>
  <c r="CY145" i="44"/>
  <c r="CI145" i="44"/>
  <c r="BS145" i="44"/>
  <c r="CY95" i="44"/>
  <c r="CI95" i="44"/>
  <c r="BS95" i="44"/>
  <c r="CY196" i="44"/>
  <c r="CI196" i="44"/>
  <c r="BS196" i="44"/>
  <c r="CY191" i="44"/>
  <c r="CI191" i="44"/>
  <c r="BS191" i="44"/>
  <c r="CY176" i="44"/>
  <c r="CI176" i="44"/>
  <c r="BS176" i="44"/>
  <c r="CY173" i="44"/>
  <c r="CI173" i="44"/>
  <c r="BS173" i="44"/>
  <c r="CY131" i="44"/>
  <c r="CI131" i="44"/>
  <c r="BS131" i="44"/>
  <c r="CY44" i="44"/>
  <c r="CI44" i="44"/>
  <c r="BS44" i="44"/>
  <c r="CY85" i="44"/>
  <c r="CI85" i="44"/>
  <c r="BS85" i="44"/>
  <c r="CY43" i="44"/>
  <c r="CI43" i="44"/>
  <c r="BS43" i="44"/>
  <c r="CY142" i="44"/>
  <c r="CI142" i="44"/>
  <c r="BS142" i="44"/>
  <c r="CY37" i="44"/>
  <c r="CI37" i="44"/>
  <c r="BS37" i="44"/>
  <c r="CY117" i="44"/>
  <c r="CI117" i="44"/>
  <c r="BS117" i="44"/>
  <c r="CY64" i="44"/>
  <c r="CI64" i="44"/>
  <c r="BS64" i="44"/>
  <c r="CY61" i="44"/>
  <c r="CI61" i="44"/>
  <c r="BS61" i="44"/>
  <c r="CY177" i="44"/>
  <c r="CI177" i="44"/>
  <c r="BS177" i="44"/>
  <c r="CY120" i="44"/>
  <c r="CI120" i="44"/>
  <c r="BS120" i="44"/>
  <c r="CY52" i="44"/>
  <c r="CI52" i="44"/>
  <c r="BS52" i="44"/>
  <c r="CY62" i="44"/>
  <c r="BS62" i="44"/>
  <c r="CI62" i="44"/>
  <c r="CY166" i="44"/>
  <c r="CI166" i="44"/>
  <c r="BS166" i="44"/>
  <c r="CY206" i="44"/>
  <c r="CI206" i="44"/>
  <c r="BS206" i="44"/>
  <c r="CZ176" i="44"/>
  <c r="BT176" i="44"/>
  <c r="CJ176" i="44"/>
  <c r="CX54" i="44"/>
  <c r="CH54" i="44"/>
  <c r="BR54" i="44"/>
  <c r="DD132" i="44"/>
  <c r="CN132" i="44"/>
  <c r="BX132" i="44"/>
  <c r="DF92" i="44"/>
  <c r="CP92" i="44"/>
  <c r="BZ92" i="44"/>
  <c r="DF32" i="44"/>
  <c r="CP32" i="44"/>
  <c r="BZ32" i="44"/>
  <c r="DF100" i="44"/>
  <c r="CP100" i="44"/>
  <c r="BZ100" i="44"/>
  <c r="DF105" i="44"/>
  <c r="CP105" i="44"/>
  <c r="BZ105" i="44"/>
  <c r="DF205" i="44"/>
  <c r="CP205" i="44"/>
  <c r="BZ205" i="44"/>
  <c r="DF44" i="44"/>
  <c r="CP44" i="44"/>
  <c r="BZ44" i="44"/>
  <c r="DF188" i="44"/>
  <c r="CP188" i="44"/>
  <c r="BZ188" i="44"/>
  <c r="DF91" i="44"/>
  <c r="CP91" i="44"/>
  <c r="BZ91" i="44"/>
  <c r="DF174" i="44"/>
  <c r="CP174" i="44"/>
  <c r="BZ174" i="44"/>
  <c r="DF203" i="44"/>
  <c r="BZ203" i="44"/>
  <c r="CP203" i="44"/>
  <c r="DF159" i="44"/>
  <c r="CP159" i="44"/>
  <c r="BZ159" i="44"/>
  <c r="DF28" i="44"/>
  <c r="CP28" i="44"/>
  <c r="BZ28" i="44"/>
  <c r="DF127" i="44"/>
  <c r="CP127" i="44"/>
  <c r="BZ127" i="44"/>
  <c r="DF143" i="44"/>
  <c r="CP143" i="44"/>
  <c r="BZ143" i="44"/>
  <c r="DF161" i="44"/>
  <c r="BZ161" i="44"/>
  <c r="CP161" i="44"/>
  <c r="DF107" i="44"/>
  <c r="CP107" i="44"/>
  <c r="BZ107" i="44"/>
  <c r="DF178" i="44"/>
  <c r="CP178" i="44"/>
  <c r="BZ178" i="44"/>
  <c r="DF134" i="44"/>
  <c r="CP134" i="44"/>
  <c r="BZ134" i="44"/>
  <c r="DF81" i="44"/>
  <c r="CP81" i="44"/>
  <c r="BZ81" i="44"/>
  <c r="DF171" i="44"/>
  <c r="BZ171" i="44"/>
  <c r="CP171" i="44"/>
  <c r="DF151" i="44"/>
  <c r="CP151" i="44"/>
  <c r="BZ151" i="44"/>
  <c r="DF51" i="44"/>
  <c r="CP51" i="44"/>
  <c r="BZ51" i="44"/>
  <c r="DF60" i="44"/>
  <c r="CP60" i="44"/>
  <c r="BZ60" i="44"/>
  <c r="DF79" i="44"/>
  <c r="CP79" i="44"/>
  <c r="BZ79" i="44"/>
  <c r="DF110" i="44"/>
  <c r="CP110" i="44"/>
  <c r="BZ110" i="44"/>
  <c r="DF137" i="44"/>
  <c r="CP137" i="44"/>
  <c r="BZ137" i="44"/>
  <c r="DF168" i="44"/>
  <c r="CP168" i="44"/>
  <c r="BZ168" i="44"/>
  <c r="DF35" i="44"/>
  <c r="CP35" i="44"/>
  <c r="BZ35" i="44"/>
  <c r="DF88" i="44"/>
  <c r="CP88" i="44"/>
  <c r="BZ88" i="44"/>
  <c r="DF176" i="44"/>
  <c r="CP176" i="44"/>
  <c r="BZ176" i="44"/>
  <c r="DF38" i="44"/>
  <c r="CP38" i="44"/>
  <c r="BZ38" i="44"/>
  <c r="DF147" i="44"/>
  <c r="BZ147" i="44"/>
  <c r="CP147" i="44"/>
  <c r="DF158" i="44"/>
  <c r="CP158" i="44"/>
  <c r="BZ158" i="44"/>
  <c r="DF191" i="44"/>
  <c r="CP191" i="44"/>
  <c r="BZ191" i="44"/>
  <c r="DF85" i="44"/>
  <c r="CP85" i="44"/>
  <c r="BZ85" i="44"/>
  <c r="DF175" i="44"/>
  <c r="CP175" i="44"/>
  <c r="BZ175" i="44"/>
  <c r="DF184" i="44"/>
  <c r="CP184" i="44"/>
  <c r="BZ184" i="44"/>
  <c r="DF103" i="44"/>
  <c r="CP103" i="44"/>
  <c r="BZ103" i="44"/>
  <c r="DF73" i="44"/>
  <c r="CP73" i="44"/>
  <c r="BZ73" i="44"/>
  <c r="DF42" i="44"/>
  <c r="CP42" i="44"/>
  <c r="BZ42" i="44"/>
  <c r="DF125" i="44"/>
  <c r="CP125" i="44"/>
  <c r="BZ125" i="44"/>
  <c r="DF154" i="44"/>
  <c r="CP154" i="44"/>
  <c r="BZ154" i="44"/>
  <c r="DF181" i="44"/>
  <c r="CP181" i="44"/>
  <c r="BZ181" i="44"/>
  <c r="DF83" i="44"/>
  <c r="CP83" i="44"/>
  <c r="BZ83" i="44"/>
  <c r="CX119" i="44"/>
  <c r="CH119" i="44"/>
  <c r="BR119" i="44"/>
  <c r="CX163" i="44"/>
  <c r="CH163" i="44"/>
  <c r="BR163" i="44"/>
  <c r="CX36" i="44"/>
  <c r="CH36" i="44"/>
  <c r="BR36" i="44"/>
  <c r="CX105" i="44"/>
  <c r="CH105" i="44"/>
  <c r="BR105" i="44"/>
  <c r="CX108" i="44"/>
  <c r="CH108" i="44"/>
  <c r="BR108" i="44"/>
  <c r="CX127" i="44"/>
  <c r="CH127" i="44"/>
  <c r="BR127" i="44"/>
  <c r="CX85" i="44"/>
  <c r="CH85" i="44"/>
  <c r="BR85" i="44"/>
  <c r="CX31" i="44"/>
  <c r="CH31" i="44"/>
  <c r="BR31" i="44"/>
  <c r="CX150" i="44"/>
  <c r="CH150" i="44"/>
  <c r="BR150" i="44"/>
  <c r="CX192" i="44"/>
  <c r="CH192" i="44"/>
  <c r="BR192" i="44"/>
  <c r="CX101" i="44"/>
  <c r="CH101" i="44"/>
  <c r="BR101" i="44"/>
  <c r="CX97" i="44"/>
  <c r="CH97" i="44"/>
  <c r="BR97" i="44"/>
  <c r="CX125" i="44"/>
  <c r="CH125" i="44"/>
  <c r="BR125" i="44"/>
  <c r="CX48" i="44"/>
  <c r="CH48" i="44"/>
  <c r="BR48" i="44"/>
  <c r="CX40" i="44"/>
  <c r="CH40" i="44"/>
  <c r="BR40" i="44"/>
  <c r="CX68" i="44"/>
  <c r="CH68" i="44"/>
  <c r="BR68" i="44"/>
  <c r="CX71" i="44"/>
  <c r="CH71" i="44"/>
  <c r="BR71" i="44"/>
  <c r="CX144" i="44"/>
  <c r="CH144" i="44"/>
  <c r="BR144" i="44"/>
  <c r="CX121" i="44"/>
  <c r="CH121" i="44"/>
  <c r="BR121" i="44"/>
  <c r="CX32" i="44"/>
  <c r="CH32" i="44"/>
  <c r="BR32" i="44"/>
  <c r="CX134" i="44"/>
  <c r="CH134" i="44"/>
  <c r="BR134" i="44"/>
  <c r="CX43" i="44"/>
  <c r="CH43" i="44"/>
  <c r="BR43" i="44"/>
  <c r="CX59" i="44"/>
  <c r="CH59" i="44"/>
  <c r="BR59" i="44"/>
  <c r="CX98" i="44"/>
  <c r="CH98" i="44"/>
  <c r="BR98" i="44"/>
  <c r="CX138" i="44"/>
  <c r="CH138" i="44"/>
  <c r="BR138" i="44"/>
  <c r="CX142" i="44"/>
  <c r="CH142" i="44"/>
  <c r="BR142" i="44"/>
  <c r="CX39" i="44"/>
  <c r="CH39" i="44"/>
  <c r="BR39" i="44"/>
  <c r="CX57" i="44"/>
  <c r="CH57" i="44"/>
  <c r="BR57" i="44"/>
  <c r="CX29" i="44"/>
  <c r="CH29" i="44"/>
  <c r="BR29" i="44"/>
  <c r="CX159" i="44"/>
  <c r="BR159" i="44"/>
  <c r="CH159" i="44"/>
  <c r="CX100" i="44"/>
  <c r="CH100" i="44"/>
  <c r="BR100" i="44"/>
  <c r="CX102" i="44"/>
  <c r="CH102" i="44"/>
  <c r="BR102" i="44"/>
  <c r="CX188" i="44"/>
  <c r="CH188" i="44"/>
  <c r="BR188" i="44"/>
  <c r="CX30" i="44"/>
  <c r="CH30" i="44"/>
  <c r="BR30" i="44"/>
  <c r="CX177" i="44"/>
  <c r="CH177" i="44"/>
  <c r="BR177" i="44"/>
  <c r="CX28" i="44"/>
  <c r="CH28" i="44"/>
  <c r="BR28" i="44"/>
  <c r="CX131" i="44"/>
  <c r="CH131" i="44"/>
  <c r="BR131" i="44"/>
  <c r="CX53" i="44"/>
  <c r="CH53" i="44"/>
  <c r="BR53" i="44"/>
  <c r="CX166" i="44"/>
  <c r="CH166" i="44"/>
  <c r="BR166" i="44"/>
  <c r="CX146" i="44"/>
  <c r="CH146" i="44"/>
  <c r="BR146" i="44"/>
  <c r="CX38" i="44"/>
  <c r="CH38" i="44"/>
  <c r="BR38" i="44"/>
  <c r="CX93" i="44"/>
  <c r="CH93" i="44"/>
  <c r="BR93" i="44"/>
  <c r="CX81" i="44"/>
  <c r="CH81" i="44"/>
  <c r="BR81" i="44"/>
  <c r="DB168" i="44"/>
  <c r="CL168" i="44"/>
  <c r="BV168" i="44"/>
  <c r="DB132" i="44"/>
  <c r="CL132" i="44"/>
  <c r="BV132" i="44"/>
  <c r="DB108" i="44"/>
  <c r="CL108" i="44"/>
  <c r="BV108" i="44"/>
  <c r="DB198" i="44"/>
  <c r="CL198" i="44"/>
  <c r="BV198" i="44"/>
  <c r="DB63" i="44"/>
  <c r="CL63" i="44"/>
  <c r="BV63" i="44"/>
  <c r="DB183" i="44"/>
  <c r="BV183" i="44"/>
  <c r="CL183" i="44"/>
  <c r="DB61" i="44"/>
  <c r="CL61" i="44"/>
  <c r="BV61" i="44"/>
  <c r="DB48" i="44"/>
  <c r="CL48" i="44"/>
  <c r="BV48" i="44"/>
  <c r="DB31" i="44"/>
  <c r="CL31" i="44"/>
  <c r="BV31" i="44"/>
  <c r="DB86" i="44"/>
  <c r="CL86" i="44"/>
  <c r="BV86" i="44"/>
  <c r="DB182" i="44"/>
  <c r="CL182" i="44"/>
  <c r="BV182" i="44"/>
  <c r="DB58" i="44"/>
  <c r="CL58" i="44"/>
  <c r="BV58" i="44"/>
  <c r="DB114" i="44"/>
  <c r="CL114" i="44"/>
  <c r="BV114" i="44"/>
  <c r="DB156" i="44"/>
  <c r="CL156" i="44"/>
  <c r="BV156" i="44"/>
  <c r="DB151" i="44"/>
  <c r="BV151" i="44"/>
  <c r="CL151" i="44"/>
  <c r="DB125" i="44"/>
  <c r="CL125" i="44"/>
  <c r="BV125" i="44"/>
  <c r="DB162" i="44"/>
  <c r="CL162" i="44"/>
  <c r="BV162" i="44"/>
  <c r="DB62" i="44"/>
  <c r="CL62" i="44"/>
  <c r="BV62" i="44"/>
  <c r="DB159" i="44"/>
  <c r="BV159" i="44"/>
  <c r="CL159" i="44"/>
  <c r="DB184" i="44"/>
  <c r="CL184" i="44"/>
  <c r="BV184" i="44"/>
  <c r="DB189" i="44"/>
  <c r="CL189" i="44"/>
  <c r="BV189" i="44"/>
  <c r="DB200" i="44"/>
  <c r="CL200" i="44"/>
  <c r="BV200" i="44"/>
  <c r="DB102" i="44"/>
  <c r="CL102" i="44"/>
  <c r="BV102" i="44"/>
  <c r="DB180" i="44"/>
  <c r="CL180" i="44"/>
  <c r="BV180" i="44"/>
  <c r="DB83" i="44"/>
  <c r="CL83" i="44"/>
  <c r="BV83" i="44"/>
  <c r="DB55" i="44"/>
  <c r="CL55" i="44"/>
  <c r="BV55" i="44"/>
  <c r="DB204" i="44"/>
  <c r="CL204" i="44"/>
  <c r="BV204" i="44"/>
  <c r="DB68" i="44"/>
  <c r="CL68" i="44"/>
  <c r="BV68" i="44"/>
  <c r="DB30" i="44"/>
  <c r="CL30" i="44"/>
  <c r="BV30" i="44"/>
  <c r="DB187" i="44"/>
  <c r="CL187" i="44"/>
  <c r="BV187" i="44"/>
  <c r="DB105" i="44"/>
  <c r="CL105" i="44"/>
  <c r="BV105" i="44"/>
  <c r="DB53" i="44"/>
  <c r="CL53" i="44"/>
  <c r="BV53" i="44"/>
  <c r="DB128" i="44"/>
  <c r="CL128" i="44"/>
  <c r="BV128" i="44"/>
  <c r="DB34" i="44"/>
  <c r="CL34" i="44"/>
  <c r="BV34" i="44"/>
  <c r="DB40" i="44"/>
  <c r="CL40" i="44"/>
  <c r="BV40" i="44"/>
  <c r="DB82" i="44"/>
  <c r="CL82" i="44"/>
  <c r="BV82" i="44"/>
  <c r="DB57" i="44"/>
  <c r="CL57" i="44"/>
  <c r="BV57" i="44"/>
  <c r="DB144" i="44"/>
  <c r="CL144" i="44"/>
  <c r="BV144" i="44"/>
  <c r="DB147" i="44"/>
  <c r="CL147" i="44"/>
  <c r="BV147" i="44"/>
  <c r="DB143" i="44"/>
  <c r="BV143" i="44"/>
  <c r="CL143" i="44"/>
  <c r="DB115" i="44"/>
  <c r="CL115" i="44"/>
  <c r="BV115" i="44"/>
  <c r="DB27" i="44"/>
  <c r="CL27" i="44"/>
  <c r="BV27" i="44"/>
  <c r="DC171" i="44"/>
  <c r="CM171" i="44"/>
  <c r="BW171" i="44"/>
  <c r="DA107" i="44"/>
  <c r="CK107" i="44"/>
  <c r="BU107" i="44"/>
  <c r="DA60" i="44"/>
  <c r="CK60" i="44"/>
  <c r="BU60" i="44"/>
  <c r="DA120" i="44"/>
  <c r="CK120" i="44"/>
  <c r="BU120" i="44"/>
  <c r="DA76" i="44"/>
  <c r="CK76" i="44"/>
  <c r="BU76" i="44"/>
  <c r="DA135" i="44"/>
  <c r="BU135" i="44"/>
  <c r="CK135" i="44"/>
  <c r="DA170" i="44"/>
  <c r="CK170" i="44"/>
  <c r="BU170" i="44"/>
  <c r="DA132" i="44"/>
  <c r="CK132" i="44"/>
  <c r="BU132" i="44"/>
  <c r="DA177" i="44"/>
  <c r="CK177" i="44"/>
  <c r="BU177" i="44"/>
  <c r="DA69" i="44"/>
  <c r="CK69" i="44"/>
  <c r="BU69" i="44"/>
  <c r="DA114" i="44"/>
  <c r="CK114" i="44"/>
  <c r="BU114" i="44"/>
  <c r="DA124" i="44"/>
  <c r="CK124" i="44"/>
  <c r="BU124" i="44"/>
  <c r="DA162" i="44"/>
  <c r="CK162" i="44"/>
  <c r="BU162" i="44"/>
  <c r="DA81" i="44"/>
  <c r="CK81" i="44"/>
  <c r="BU81" i="44"/>
  <c r="DA28" i="44"/>
  <c r="CK28" i="44"/>
  <c r="BU28" i="44"/>
  <c r="DA68" i="44"/>
  <c r="CK68" i="44"/>
  <c r="BU68" i="44"/>
  <c r="DA204" i="44"/>
  <c r="CK204" i="44"/>
  <c r="BU204" i="44"/>
  <c r="DA126" i="44"/>
  <c r="CK126" i="44"/>
  <c r="BU126" i="44"/>
  <c r="DA139" i="44"/>
  <c r="CK139" i="44"/>
  <c r="BU139" i="44"/>
  <c r="DA184" i="44"/>
  <c r="CK184" i="44"/>
  <c r="BU184" i="44"/>
  <c r="DA117" i="44"/>
  <c r="CK117" i="44"/>
  <c r="BU117" i="44"/>
  <c r="DA109" i="44"/>
  <c r="CK109" i="44"/>
  <c r="BU109" i="44"/>
  <c r="DA138" i="44"/>
  <c r="CK138" i="44"/>
  <c r="BU138" i="44"/>
  <c r="DA191" i="44"/>
  <c r="CK191" i="44"/>
  <c r="BU191" i="44"/>
  <c r="DA42" i="44"/>
  <c r="CK42" i="44"/>
  <c r="BU42" i="44"/>
  <c r="DA205" i="44"/>
  <c r="CK205" i="44"/>
  <c r="BU205" i="44"/>
  <c r="DA163" i="44"/>
  <c r="CK163" i="44"/>
  <c r="BU163" i="44"/>
  <c r="DA199" i="44"/>
  <c r="CK199" i="44"/>
  <c r="BU199" i="44"/>
  <c r="DA43" i="44"/>
  <c r="CK43" i="44"/>
  <c r="BU43" i="44"/>
  <c r="DA145" i="44"/>
  <c r="CK145" i="44"/>
  <c r="BU145" i="44"/>
  <c r="DA34" i="44"/>
  <c r="CK34" i="44"/>
  <c r="BU34" i="44"/>
  <c r="DA83" i="44"/>
  <c r="CK83" i="44"/>
  <c r="BU83" i="44"/>
  <c r="DA161" i="44"/>
  <c r="CK161" i="44"/>
  <c r="BU161" i="44"/>
  <c r="DA110" i="44"/>
  <c r="CK110" i="44"/>
  <c r="BU110" i="44"/>
  <c r="DA97" i="44"/>
  <c r="CK97" i="44"/>
  <c r="BU97" i="44"/>
  <c r="DA51" i="44"/>
  <c r="CK51" i="44"/>
  <c r="BU51" i="44"/>
  <c r="DA70" i="44"/>
  <c r="CK70" i="44"/>
  <c r="BU70" i="44"/>
  <c r="DA49" i="44"/>
  <c r="CK49" i="44"/>
  <c r="BU49" i="44"/>
  <c r="DA207" i="44"/>
  <c r="CK207" i="44"/>
  <c r="BU207" i="44"/>
  <c r="DA141" i="44"/>
  <c r="CK141" i="44"/>
  <c r="BU141" i="44"/>
  <c r="DA98" i="44"/>
  <c r="CK98" i="44"/>
  <c r="BU98" i="44"/>
  <c r="DA87" i="44"/>
  <c r="BU87" i="44"/>
  <c r="CK87" i="44"/>
  <c r="DA200" i="44"/>
  <c r="CK200" i="44"/>
  <c r="BU200" i="44"/>
  <c r="DA156" i="44"/>
  <c r="CK156" i="44"/>
  <c r="BU156" i="44"/>
  <c r="DA193" i="44"/>
  <c r="CK193" i="44"/>
  <c r="BU193" i="44"/>
  <c r="DA80" i="44"/>
  <c r="CK80" i="44"/>
  <c r="BU80" i="44"/>
  <c r="DC121" i="44"/>
  <c r="CM121" i="44"/>
  <c r="BW121" i="44"/>
  <c r="DC43" i="44"/>
  <c r="CM43" i="44"/>
  <c r="BW43" i="44"/>
  <c r="DC112" i="44"/>
  <c r="BW112" i="44"/>
  <c r="CM112" i="44"/>
  <c r="DC124" i="44"/>
  <c r="CM124" i="44"/>
  <c r="BW124" i="44"/>
  <c r="DC68" i="44"/>
  <c r="CM68" i="44"/>
  <c r="BW68" i="44"/>
  <c r="DC186" i="44"/>
  <c r="CM186" i="44"/>
  <c r="BW186" i="44"/>
  <c r="DC195" i="44"/>
  <c r="CM195" i="44"/>
  <c r="BW195" i="44"/>
  <c r="DC135" i="44"/>
  <c r="CM135" i="44"/>
  <c r="BW135" i="44"/>
  <c r="DC33" i="44"/>
  <c r="CM33" i="44"/>
  <c r="BW33" i="44"/>
  <c r="DC89" i="44"/>
  <c r="CM89" i="44"/>
  <c r="BW89" i="44"/>
  <c r="DC187" i="44"/>
  <c r="CM187" i="44"/>
  <c r="BW187" i="44"/>
  <c r="DC32" i="44"/>
  <c r="CM32" i="44"/>
  <c r="BW32" i="44"/>
  <c r="DC162" i="44"/>
  <c r="CM162" i="44"/>
  <c r="BW162" i="44"/>
  <c r="DC161" i="44"/>
  <c r="CM161" i="44"/>
  <c r="BW161" i="44"/>
  <c r="DC53" i="44"/>
  <c r="CM53" i="44"/>
  <c r="BW53" i="44"/>
  <c r="DC200" i="44"/>
  <c r="CM200" i="44"/>
  <c r="BW200" i="44"/>
  <c r="DC47" i="44"/>
  <c r="CM47" i="44"/>
  <c r="BW47" i="44"/>
  <c r="DC159" i="44"/>
  <c r="CM159" i="44"/>
  <c r="BW159" i="44"/>
  <c r="DC98" i="44"/>
  <c r="CM98" i="44"/>
  <c r="BW98" i="44"/>
  <c r="DC27" i="44"/>
  <c r="CM27" i="44"/>
  <c r="BW27" i="44"/>
  <c r="DC174" i="44"/>
  <c r="CM174" i="44"/>
  <c r="BW174" i="44"/>
  <c r="DC204" i="44"/>
  <c r="CM204" i="44"/>
  <c r="BW204" i="44"/>
  <c r="DC72" i="44"/>
  <c r="BW72" i="44"/>
  <c r="CM72" i="44"/>
  <c r="DC29" i="44"/>
  <c r="CM29" i="44"/>
  <c r="BW29" i="44"/>
  <c r="DC157" i="44"/>
  <c r="CM157" i="44"/>
  <c r="BW157" i="44"/>
  <c r="DC169" i="44"/>
  <c r="CM169" i="44"/>
  <c r="BW169" i="44"/>
  <c r="DC91" i="44"/>
  <c r="CM91" i="44"/>
  <c r="BW91" i="44"/>
  <c r="DC76" i="44"/>
  <c r="CM76" i="44"/>
  <c r="BW76" i="44"/>
  <c r="DC164" i="44"/>
  <c r="CM164" i="44"/>
  <c r="BW164" i="44"/>
  <c r="DC181" i="44"/>
  <c r="CM181" i="44"/>
  <c r="BW181" i="44"/>
  <c r="CM141" i="44"/>
  <c r="BW141" i="44"/>
  <c r="DC141" i="44"/>
  <c r="DC100" i="44"/>
  <c r="CM100" i="44"/>
  <c r="BW100" i="44"/>
  <c r="DC139" i="44"/>
  <c r="CM139" i="44"/>
  <c r="BW139" i="44"/>
  <c r="DC64" i="44"/>
  <c r="BW64" i="44"/>
  <c r="CM64" i="44"/>
  <c r="DC163" i="44"/>
  <c r="CM163" i="44"/>
  <c r="BW163" i="44"/>
  <c r="DC37" i="44"/>
  <c r="CM37" i="44"/>
  <c r="BW37" i="44"/>
  <c r="DC82" i="44"/>
  <c r="CM82" i="44"/>
  <c r="BW82" i="44"/>
  <c r="DC45" i="44"/>
  <c r="CM45" i="44"/>
  <c r="BW45" i="44"/>
  <c r="DC131" i="44"/>
  <c r="CM131" i="44"/>
  <c r="BW131" i="44"/>
  <c r="DC85" i="44"/>
  <c r="CM85" i="44"/>
  <c r="BW85" i="44"/>
  <c r="DC189" i="44"/>
  <c r="CM189" i="44"/>
  <c r="BW189" i="44"/>
  <c r="DC79" i="44"/>
  <c r="CM79" i="44"/>
  <c r="BW79" i="44"/>
  <c r="CW142" i="44"/>
  <c r="CG142" i="44"/>
  <c r="BQ142" i="44"/>
  <c r="CW133" i="44"/>
  <c r="BQ133" i="44"/>
  <c r="CG133" i="44"/>
  <c r="CW184" i="44"/>
  <c r="CG184" i="44"/>
  <c r="BQ184" i="44"/>
  <c r="CW148" i="44"/>
  <c r="CG148" i="44"/>
  <c r="BQ148" i="44"/>
  <c r="CW82" i="44"/>
  <c r="CG82" i="44"/>
  <c r="BQ82" i="44"/>
  <c r="CW111" i="44"/>
  <c r="CG111" i="44"/>
  <c r="BQ111" i="44"/>
  <c r="CW61" i="44"/>
  <c r="BQ61" i="44"/>
  <c r="CG61" i="44"/>
  <c r="CW27" i="44"/>
  <c r="CG27" i="44"/>
  <c r="BQ27" i="44"/>
  <c r="CW170" i="44"/>
  <c r="CG170" i="44"/>
  <c r="BQ170" i="44"/>
  <c r="CW112" i="44"/>
  <c r="CG112" i="44"/>
  <c r="BQ112" i="44"/>
  <c r="CW87" i="44"/>
  <c r="CG87" i="44"/>
  <c r="BQ87" i="44"/>
  <c r="CW173" i="44"/>
  <c r="CG173" i="44"/>
  <c r="BQ173" i="44"/>
  <c r="CW186" i="44"/>
  <c r="CG186" i="44"/>
  <c r="BQ186" i="44"/>
  <c r="CW189" i="44"/>
  <c r="CG189" i="44"/>
  <c r="BQ189" i="44"/>
  <c r="CW35" i="44"/>
  <c r="CG35" i="44"/>
  <c r="BQ35" i="44"/>
  <c r="CW175" i="44"/>
  <c r="CG175" i="44"/>
  <c r="BQ175" i="44"/>
  <c r="CW124" i="44"/>
  <c r="CG124" i="44"/>
  <c r="BQ124" i="44"/>
  <c r="CW29" i="44"/>
  <c r="CG29" i="44"/>
  <c r="BQ29" i="44"/>
  <c r="CW138" i="44"/>
  <c r="CG138" i="44"/>
  <c r="BQ138" i="44"/>
  <c r="CW108" i="44"/>
  <c r="CG108" i="44"/>
  <c r="BQ108" i="44"/>
  <c r="CW200" i="44"/>
  <c r="CG200" i="44"/>
  <c r="BQ200" i="44"/>
  <c r="CW85" i="44"/>
  <c r="BQ85" i="44"/>
  <c r="CG85" i="44"/>
  <c r="CW69" i="44"/>
  <c r="BQ69" i="44"/>
  <c r="CG69" i="44"/>
  <c r="CW91" i="44"/>
  <c r="CG91" i="44"/>
  <c r="BQ91" i="44"/>
  <c r="CW45" i="44"/>
  <c r="CG45" i="44"/>
  <c r="BQ45" i="44"/>
  <c r="CW167" i="44"/>
  <c r="CG167" i="44"/>
  <c r="BQ167" i="44"/>
  <c r="CW60" i="44"/>
  <c r="CG60" i="44"/>
  <c r="BQ60" i="44"/>
  <c r="CW88" i="44"/>
  <c r="CG88" i="44"/>
  <c r="BQ88" i="44"/>
  <c r="CW194" i="44"/>
  <c r="CG194" i="44"/>
  <c r="BQ194" i="44"/>
  <c r="CW172" i="44"/>
  <c r="CG172" i="44"/>
  <c r="BQ172" i="44"/>
  <c r="CW95" i="44"/>
  <c r="CG95" i="44"/>
  <c r="BQ95" i="44"/>
  <c r="CW30" i="44"/>
  <c r="CG30" i="44"/>
  <c r="BQ30" i="44"/>
  <c r="CW38" i="44"/>
  <c r="CG38" i="44"/>
  <c r="BQ38" i="44"/>
  <c r="CW50" i="44"/>
  <c r="CG50" i="44"/>
  <c r="BQ50" i="44"/>
  <c r="CW98" i="44"/>
  <c r="CG98" i="44"/>
  <c r="BQ98" i="44"/>
  <c r="CW80" i="44"/>
  <c r="CG80" i="44"/>
  <c r="BQ80" i="44"/>
  <c r="CW204" i="44"/>
  <c r="CG204" i="44"/>
  <c r="BQ204" i="44"/>
  <c r="CW127" i="44"/>
  <c r="CG127" i="44"/>
  <c r="BQ127" i="44"/>
  <c r="CW54" i="44"/>
  <c r="CG54" i="44"/>
  <c r="BQ54" i="44"/>
  <c r="CW178" i="44"/>
  <c r="CG178" i="44"/>
  <c r="BQ178" i="44"/>
  <c r="CW136" i="44"/>
  <c r="CG136" i="44"/>
  <c r="BQ136" i="44"/>
  <c r="CW199" i="44"/>
  <c r="CG199" i="44"/>
  <c r="BQ199" i="44"/>
  <c r="CW171" i="44"/>
  <c r="CG171" i="44"/>
  <c r="BQ171" i="44"/>
  <c r="CW125" i="44"/>
  <c r="BQ125" i="44"/>
  <c r="CG125" i="44"/>
  <c r="CW39" i="44"/>
  <c r="CG39" i="44"/>
  <c r="BQ39" i="44"/>
  <c r="DF87" i="44"/>
  <c r="CP87" i="44"/>
  <c r="BZ87" i="44"/>
  <c r="CX202" i="44"/>
  <c r="CH202" i="44"/>
  <c r="BR202" i="44"/>
  <c r="CZ111" i="44"/>
  <c r="CJ111" i="44"/>
  <c r="BT111" i="44"/>
  <c r="DE136" i="44"/>
  <c r="CO136" i="44"/>
  <c r="BY136" i="44"/>
  <c r="CY195" i="44"/>
  <c r="CI195" i="44"/>
  <c r="BS195" i="44"/>
  <c r="DD58" i="44"/>
  <c r="CN58" i="44"/>
  <c r="BX58" i="44"/>
  <c r="DB92" i="44"/>
  <c r="CL92" i="44"/>
  <c r="BV92" i="44"/>
  <c r="CZ180" i="44"/>
  <c r="CJ180" i="44"/>
  <c r="BT180" i="44"/>
  <c r="CZ33" i="44"/>
  <c r="CJ33" i="44"/>
  <c r="BT33" i="44"/>
  <c r="CZ70" i="44"/>
  <c r="CJ70" i="44"/>
  <c r="BT70" i="44"/>
  <c r="CZ165" i="44"/>
  <c r="CJ165" i="44"/>
  <c r="BT165" i="44"/>
  <c r="CZ153" i="44"/>
  <c r="CJ153" i="44"/>
  <c r="BT153" i="44"/>
  <c r="CZ174" i="44"/>
  <c r="BT174" i="44"/>
  <c r="CJ174" i="44"/>
  <c r="CZ197" i="44"/>
  <c r="CJ197" i="44"/>
  <c r="BT197" i="44"/>
  <c r="CZ159" i="44"/>
  <c r="CJ159" i="44"/>
  <c r="BT159" i="44"/>
  <c r="CZ89" i="44"/>
  <c r="CJ89" i="44"/>
  <c r="BT89" i="44"/>
  <c r="CZ148" i="44"/>
  <c r="CJ148" i="44"/>
  <c r="BT148" i="44"/>
  <c r="CZ183" i="44"/>
  <c r="CJ183" i="44"/>
  <c r="BT183" i="44"/>
  <c r="CZ53" i="44"/>
  <c r="CJ53" i="44"/>
  <c r="BT53" i="44"/>
  <c r="CZ132" i="44"/>
  <c r="CJ132" i="44"/>
  <c r="BT132" i="44"/>
  <c r="CZ101" i="44"/>
  <c r="CJ101" i="44"/>
  <c r="BT101" i="44"/>
  <c r="CZ130" i="44"/>
  <c r="CJ130" i="44"/>
  <c r="BT130" i="44"/>
  <c r="CZ177" i="44"/>
  <c r="CJ177" i="44"/>
  <c r="BT177" i="44"/>
  <c r="CZ126" i="44"/>
  <c r="CJ126" i="44"/>
  <c r="BT126" i="44"/>
  <c r="CZ204" i="44"/>
  <c r="CJ204" i="44"/>
  <c r="BT204" i="44"/>
  <c r="CZ117" i="44"/>
  <c r="CJ117" i="44"/>
  <c r="BT117" i="44"/>
  <c r="CZ30" i="44"/>
  <c r="CJ30" i="44"/>
  <c r="BT30" i="44"/>
  <c r="CZ84" i="44"/>
  <c r="CJ84" i="44"/>
  <c r="BT84" i="44"/>
  <c r="CZ149" i="44"/>
  <c r="CJ149" i="44"/>
  <c r="BT149" i="44"/>
  <c r="CZ201" i="44"/>
  <c r="CJ201" i="44"/>
  <c r="BT201" i="44"/>
  <c r="CZ49" i="44"/>
  <c r="CJ49" i="44"/>
  <c r="BT49" i="44"/>
  <c r="CZ133" i="44"/>
  <c r="CJ133" i="44"/>
  <c r="BT133" i="44"/>
  <c r="CZ100" i="44"/>
  <c r="CJ100" i="44"/>
  <c r="BT100" i="44"/>
  <c r="CZ195" i="44"/>
  <c r="CJ195" i="44"/>
  <c r="BT195" i="44"/>
  <c r="CZ43" i="44"/>
  <c r="CJ43" i="44"/>
  <c r="BT43" i="44"/>
  <c r="CZ185" i="44"/>
  <c r="CJ185" i="44"/>
  <c r="BT185" i="44"/>
  <c r="CZ69" i="44"/>
  <c r="CJ69" i="44"/>
  <c r="BT69" i="44"/>
  <c r="CZ179" i="44"/>
  <c r="CJ179" i="44"/>
  <c r="BT179" i="44"/>
  <c r="CZ203" i="44"/>
  <c r="CJ203" i="44"/>
  <c r="BT203" i="44"/>
  <c r="CZ44" i="44"/>
  <c r="CJ44" i="44"/>
  <c r="BT44" i="44"/>
  <c r="CZ199" i="44"/>
  <c r="CJ199" i="44"/>
  <c r="BT199" i="44"/>
  <c r="CZ76" i="44"/>
  <c r="CJ76" i="44"/>
  <c r="BT76" i="44"/>
  <c r="CZ138" i="44"/>
  <c r="CJ138" i="44"/>
  <c r="BT138" i="44"/>
  <c r="CZ112" i="44"/>
  <c r="CJ112" i="44"/>
  <c r="BT112" i="44"/>
  <c r="CZ171" i="44"/>
  <c r="CJ171" i="44"/>
  <c r="BT171" i="44"/>
  <c r="CZ123" i="44"/>
  <c r="CJ123" i="44"/>
  <c r="BT123" i="44"/>
  <c r="CZ178" i="44"/>
  <c r="CJ178" i="44"/>
  <c r="BT178" i="44"/>
  <c r="CZ121" i="44"/>
  <c r="CJ121" i="44"/>
  <c r="BT121" i="44"/>
  <c r="CZ27" i="44"/>
  <c r="CJ27" i="44"/>
  <c r="BT27" i="44"/>
  <c r="DD166" i="44"/>
  <c r="CN166" i="44"/>
  <c r="BX166" i="44"/>
  <c r="DD115" i="44"/>
  <c r="CN115" i="44"/>
  <c r="BX115" i="44"/>
  <c r="DD171" i="44"/>
  <c r="CN171" i="44"/>
  <c r="BX171" i="44"/>
  <c r="DD60" i="44"/>
  <c r="CN60" i="44"/>
  <c r="BX60" i="44"/>
  <c r="DD183" i="44"/>
  <c r="CN183" i="44"/>
  <c r="BX183" i="44"/>
  <c r="DD178" i="44"/>
  <c r="BX178" i="44"/>
  <c r="CN178" i="44"/>
  <c r="DD65" i="44"/>
  <c r="CN65" i="44"/>
  <c r="BX65" i="44"/>
  <c r="DD73" i="44"/>
  <c r="CN73" i="44"/>
  <c r="BX73" i="44"/>
  <c r="DD139" i="44"/>
  <c r="CN139" i="44"/>
  <c r="BX139" i="44"/>
  <c r="DD144" i="44"/>
  <c r="BX144" i="44"/>
  <c r="CN144" i="44"/>
  <c r="DD64" i="44"/>
  <c r="CN64" i="44"/>
  <c r="BX64" i="44"/>
  <c r="DD194" i="44"/>
  <c r="BX194" i="44"/>
  <c r="CN194" i="44"/>
  <c r="DD172" i="44"/>
  <c r="CN172" i="44"/>
  <c r="BX172" i="44"/>
  <c r="DD83" i="44"/>
  <c r="CN83" i="44"/>
  <c r="BX83" i="44"/>
  <c r="DD149" i="44"/>
  <c r="CN149" i="44"/>
  <c r="BX149" i="44"/>
  <c r="DD104" i="44"/>
  <c r="CN104" i="44"/>
  <c r="BX104" i="44"/>
  <c r="DD66" i="44"/>
  <c r="CN66" i="44"/>
  <c r="BX66" i="44"/>
  <c r="DD34" i="44"/>
  <c r="CN34" i="44"/>
  <c r="BX34" i="44"/>
  <c r="DD84" i="44"/>
  <c r="CN84" i="44"/>
  <c r="BX84" i="44"/>
  <c r="DD110" i="44"/>
  <c r="CN110" i="44"/>
  <c r="BX110" i="44"/>
  <c r="DD127" i="44"/>
  <c r="CN127" i="44"/>
  <c r="BX127" i="44"/>
  <c r="DD68" i="44"/>
  <c r="CN68" i="44"/>
  <c r="BX68" i="44"/>
  <c r="DD82" i="44"/>
  <c r="CN82" i="44"/>
  <c r="BX82" i="44"/>
  <c r="DD103" i="44"/>
  <c r="CN103" i="44"/>
  <c r="BX103" i="44"/>
  <c r="DD53" i="44"/>
  <c r="CN53" i="44"/>
  <c r="BX53" i="44"/>
  <c r="DD72" i="44"/>
  <c r="CN72" i="44"/>
  <c r="BX72" i="44"/>
  <c r="DD157" i="44"/>
  <c r="CN157" i="44"/>
  <c r="BX157" i="44"/>
  <c r="DD204" i="44"/>
  <c r="CN204" i="44"/>
  <c r="BX204" i="44"/>
  <c r="DD193" i="44"/>
  <c r="CN193" i="44"/>
  <c r="BX193" i="44"/>
  <c r="DD162" i="44"/>
  <c r="BX162" i="44"/>
  <c r="CN162" i="44"/>
  <c r="DD99" i="44"/>
  <c r="CN99" i="44"/>
  <c r="BX99" i="44"/>
  <c r="DD38" i="44"/>
  <c r="CN38" i="44"/>
  <c r="BX38" i="44"/>
  <c r="DD28" i="44"/>
  <c r="CN28" i="44"/>
  <c r="BX28" i="44"/>
  <c r="DD192" i="44"/>
  <c r="BX192" i="44"/>
  <c r="CN192" i="44"/>
  <c r="DD176" i="44"/>
  <c r="BX176" i="44"/>
  <c r="CN176" i="44"/>
  <c r="DD76" i="44"/>
  <c r="CN76" i="44"/>
  <c r="BX76" i="44"/>
  <c r="DD199" i="44"/>
  <c r="CN199" i="44"/>
  <c r="BX199" i="44"/>
  <c r="DD80" i="44"/>
  <c r="CN80" i="44"/>
  <c r="BX80" i="44"/>
  <c r="DD203" i="44"/>
  <c r="CN203" i="44"/>
  <c r="BX203" i="44"/>
  <c r="DD119" i="44"/>
  <c r="CN119" i="44"/>
  <c r="BX119" i="44"/>
  <c r="DD78" i="44"/>
  <c r="CN78" i="44"/>
  <c r="BX78" i="44"/>
  <c r="DD46" i="44"/>
  <c r="CN46" i="44"/>
  <c r="BX46" i="44"/>
  <c r="IY47" i="44"/>
  <c r="CZ166" i="44"/>
  <c r="BT166" i="44"/>
  <c r="CJ166" i="44"/>
  <c r="CX171" i="44"/>
  <c r="CH171" i="44"/>
  <c r="BR171" i="44"/>
  <c r="CY150" i="44"/>
  <c r="CI150" i="44"/>
  <c r="BS150" i="44"/>
  <c r="DB54" i="44"/>
  <c r="CL54" i="44"/>
  <c r="BV54" i="44"/>
  <c r="DE178" i="44"/>
  <c r="CO178" i="44"/>
  <c r="BY178" i="44"/>
  <c r="DE168" i="44"/>
  <c r="CO168" i="44"/>
  <c r="BY168" i="44"/>
  <c r="DE78" i="44"/>
  <c r="CO78" i="44"/>
  <c r="BY78" i="44"/>
  <c r="DE132" i="44"/>
  <c r="CO132" i="44"/>
  <c r="BY132" i="44"/>
  <c r="DE155" i="44"/>
  <c r="CO155" i="44"/>
  <c r="BY155" i="44"/>
  <c r="DE207" i="44"/>
  <c r="CO207" i="44"/>
  <c r="BY207" i="44"/>
  <c r="DE53" i="44"/>
  <c r="CO53" i="44"/>
  <c r="BY53" i="44"/>
  <c r="DE43" i="44"/>
  <c r="CO43" i="44"/>
  <c r="BY43" i="44"/>
  <c r="DE149" i="44"/>
  <c r="CO149" i="44"/>
  <c r="BY149" i="44"/>
  <c r="DE47" i="44"/>
  <c r="CO47" i="44"/>
  <c r="BY47" i="44"/>
  <c r="DE156" i="44"/>
  <c r="CO156" i="44"/>
  <c r="BY156" i="44"/>
  <c r="DE176" i="44"/>
  <c r="CO176" i="44"/>
  <c r="BY176" i="44"/>
  <c r="DE205" i="44"/>
  <c r="CO205" i="44"/>
  <c r="BY205" i="44"/>
  <c r="DE34" i="44"/>
  <c r="CO34" i="44"/>
  <c r="BY34" i="44"/>
  <c r="DE69" i="44"/>
  <c r="CO69" i="44"/>
  <c r="BY69" i="44"/>
  <c r="DE64" i="44"/>
  <c r="CO64" i="44"/>
  <c r="BY64" i="44"/>
  <c r="DE48" i="44"/>
  <c r="CO48" i="44"/>
  <c r="BY48" i="44"/>
  <c r="DE60" i="44"/>
  <c r="CO60" i="44"/>
  <c r="BY60" i="44"/>
  <c r="DE113" i="44"/>
  <c r="BY113" i="44"/>
  <c r="CO113" i="44"/>
  <c r="DE106" i="44"/>
  <c r="CO106" i="44"/>
  <c r="BY106" i="44"/>
  <c r="DE103" i="44"/>
  <c r="CO103" i="44"/>
  <c r="BY103" i="44"/>
  <c r="DE137" i="44"/>
  <c r="BY137" i="44"/>
  <c r="CO137" i="44"/>
  <c r="DE77" i="44"/>
  <c r="CO77" i="44"/>
  <c r="BY77" i="44"/>
  <c r="DE167" i="44"/>
  <c r="CO167" i="44"/>
  <c r="BY167" i="44"/>
  <c r="DE57" i="44"/>
  <c r="BY57" i="44"/>
  <c r="CO57" i="44"/>
  <c r="DE130" i="44"/>
  <c r="CO130" i="44"/>
  <c r="BY130" i="44"/>
  <c r="DE40" i="44"/>
  <c r="CO40" i="44"/>
  <c r="BY40" i="44"/>
  <c r="DE185" i="44"/>
  <c r="CO185" i="44"/>
  <c r="BY185" i="44"/>
  <c r="DE152" i="44"/>
  <c r="CO152" i="44"/>
  <c r="BY152" i="44"/>
  <c r="DE202" i="44"/>
  <c r="CO202" i="44"/>
  <c r="BY202" i="44"/>
  <c r="DE45" i="44"/>
  <c r="CO45" i="44"/>
  <c r="BY45" i="44"/>
  <c r="DE46" i="44"/>
  <c r="CO46" i="44"/>
  <c r="BY46" i="44"/>
  <c r="DE91" i="44"/>
  <c r="CO91" i="44"/>
  <c r="BY91" i="44"/>
  <c r="DE140" i="44"/>
  <c r="CO140" i="44"/>
  <c r="BY140" i="44"/>
  <c r="DE87" i="44"/>
  <c r="CO87" i="44"/>
  <c r="BY87" i="44"/>
  <c r="DE142" i="44"/>
  <c r="CO142" i="44"/>
  <c r="BY142" i="44"/>
  <c r="DE95" i="44"/>
  <c r="CO95" i="44"/>
  <c r="BY95" i="44"/>
  <c r="DE197" i="44"/>
  <c r="CO197" i="44"/>
  <c r="BY197" i="44"/>
  <c r="DE84" i="44"/>
  <c r="CO84" i="44"/>
  <c r="BY84" i="44"/>
  <c r="DE90" i="44"/>
  <c r="CO90" i="44"/>
  <c r="BY90" i="44"/>
  <c r="DE38" i="44"/>
  <c r="CO38" i="44"/>
  <c r="BY38" i="44"/>
  <c r="DE139" i="44"/>
  <c r="CO139" i="44"/>
  <c r="BY139" i="44"/>
  <c r="CV27" i="44"/>
  <c r="CF27" i="44"/>
  <c r="BP27" i="44"/>
  <c r="CV174" i="44"/>
  <c r="BP174" i="44"/>
  <c r="CF174" i="44"/>
  <c r="CV86" i="44"/>
  <c r="CF86" i="44"/>
  <c r="BP86" i="44"/>
  <c r="CV79" i="44"/>
  <c r="CF79" i="44"/>
  <c r="BP79" i="44"/>
  <c r="CV49" i="44"/>
  <c r="CF49" i="44"/>
  <c r="BP49" i="44"/>
  <c r="CV112" i="44"/>
  <c r="CF112" i="44"/>
  <c r="BP112" i="44"/>
  <c r="CV43" i="44"/>
  <c r="CF43" i="44"/>
  <c r="BP43" i="44"/>
  <c r="CV163" i="44"/>
  <c r="CF163" i="44"/>
  <c r="BP163" i="44"/>
  <c r="CV50" i="44"/>
  <c r="CF50" i="44"/>
  <c r="BP50" i="44"/>
  <c r="CV97" i="44"/>
  <c r="CF97" i="44"/>
  <c r="BP97" i="44"/>
  <c r="CV67" i="44"/>
  <c r="CF67" i="44"/>
  <c r="BP67" i="44"/>
  <c r="CV82" i="44"/>
  <c r="CF82" i="44"/>
  <c r="BP82" i="44"/>
  <c r="CV107" i="44"/>
  <c r="CF107" i="44"/>
  <c r="BP107" i="44"/>
  <c r="CV123" i="44"/>
  <c r="CF123" i="44"/>
  <c r="BP123" i="44"/>
  <c r="CV121" i="44"/>
  <c r="CF121" i="44"/>
  <c r="BP121" i="44"/>
  <c r="CV125" i="44"/>
  <c r="CF125" i="44"/>
  <c r="BP125" i="44"/>
  <c r="CV41" i="44"/>
  <c r="CF41" i="44"/>
  <c r="BP41" i="44"/>
  <c r="CV201" i="44"/>
  <c r="CF201" i="44"/>
  <c r="BP201" i="44"/>
  <c r="CV152" i="44"/>
  <c r="CF152" i="44"/>
  <c r="BP152" i="44"/>
  <c r="CV189" i="44"/>
  <c r="CF189" i="44"/>
  <c r="BP189" i="44"/>
  <c r="CV159" i="44"/>
  <c r="CF159" i="44"/>
  <c r="BP159" i="44"/>
  <c r="CV182" i="44"/>
  <c r="BP182" i="44"/>
  <c r="CF182" i="44"/>
  <c r="CV150" i="44"/>
  <c r="BP150" i="44"/>
  <c r="CF150" i="44"/>
  <c r="CV142" i="44"/>
  <c r="BP142" i="44"/>
  <c r="CF142" i="44"/>
  <c r="CV204" i="44"/>
  <c r="BP204" i="44"/>
  <c r="CF204" i="44"/>
  <c r="CV51" i="44"/>
  <c r="CF51" i="44"/>
  <c r="BP51" i="44"/>
  <c r="CV77" i="44"/>
  <c r="CF77" i="44"/>
  <c r="BP77" i="44"/>
  <c r="CV96" i="44"/>
  <c r="CF96" i="44"/>
  <c r="BP96" i="44"/>
  <c r="CV85" i="44"/>
  <c r="CF85" i="44"/>
  <c r="BP85" i="44"/>
  <c r="CV126" i="44"/>
  <c r="CF126" i="44"/>
  <c r="BP126" i="44"/>
  <c r="CV103" i="44"/>
  <c r="CF103" i="44"/>
  <c r="BP103" i="44"/>
  <c r="CV185" i="44"/>
  <c r="CF185" i="44"/>
  <c r="BP185" i="44"/>
  <c r="CV58" i="44"/>
  <c r="CF58" i="44"/>
  <c r="BP58" i="44"/>
  <c r="CV170" i="44"/>
  <c r="CF170" i="44"/>
  <c r="BP170" i="44"/>
  <c r="CV161" i="44"/>
  <c r="CF161" i="44"/>
  <c r="BP161" i="44"/>
  <c r="CV73" i="44"/>
  <c r="CF73" i="44"/>
  <c r="BP73" i="44"/>
  <c r="CV157" i="44"/>
  <c r="CF157" i="44"/>
  <c r="BP157" i="44"/>
  <c r="CV101" i="44"/>
  <c r="CF101" i="44"/>
  <c r="BP101" i="44"/>
  <c r="CV176" i="44"/>
  <c r="CF176" i="44"/>
  <c r="BP176" i="44"/>
  <c r="CV53" i="44"/>
  <c r="CF53" i="44"/>
  <c r="BP53" i="44"/>
  <c r="CV146" i="44"/>
  <c r="CF146" i="44"/>
  <c r="BP146" i="44"/>
  <c r="CV200" i="44"/>
  <c r="CF200" i="44"/>
  <c r="BP200" i="44"/>
  <c r="CV66" i="44"/>
  <c r="CF66" i="44"/>
  <c r="BP66" i="44"/>
  <c r="CY79" i="44"/>
  <c r="CI79" i="44"/>
  <c r="BS79" i="44"/>
  <c r="CY94" i="44"/>
  <c r="BS94" i="44"/>
  <c r="CI94" i="44"/>
  <c r="CY46" i="44"/>
  <c r="CI46" i="44"/>
  <c r="BS46" i="44"/>
  <c r="CY124" i="44"/>
  <c r="CI124" i="44"/>
  <c r="BS124" i="44"/>
  <c r="CY148" i="44"/>
  <c r="CI148" i="44"/>
  <c r="BS148" i="44"/>
  <c r="CY93" i="44"/>
  <c r="CI93" i="44"/>
  <c r="BS93" i="44"/>
  <c r="CY89" i="44"/>
  <c r="CI89" i="44"/>
  <c r="BS89" i="44"/>
  <c r="CY71" i="44"/>
  <c r="CI71" i="44"/>
  <c r="BS71" i="44"/>
  <c r="CY39" i="44"/>
  <c r="CI39" i="44"/>
  <c r="BS39" i="44"/>
  <c r="CY187" i="44"/>
  <c r="CI187" i="44"/>
  <c r="BS187" i="44"/>
  <c r="CY158" i="44"/>
  <c r="CI158" i="44"/>
  <c r="BS158" i="44"/>
  <c r="CY132" i="44"/>
  <c r="CI132" i="44"/>
  <c r="BS132" i="44"/>
  <c r="CY203" i="44"/>
  <c r="CI203" i="44"/>
  <c r="BS203" i="44"/>
  <c r="CY198" i="44"/>
  <c r="CI198" i="44"/>
  <c r="BS198" i="44"/>
  <c r="CY192" i="44"/>
  <c r="CI192" i="44"/>
  <c r="BS192" i="44"/>
  <c r="CY171" i="44"/>
  <c r="CI171" i="44"/>
  <c r="BS171" i="44"/>
  <c r="CY149" i="44"/>
  <c r="CI149" i="44"/>
  <c r="BS149" i="44"/>
  <c r="CY118" i="44"/>
  <c r="BS118" i="44"/>
  <c r="CI118" i="44"/>
  <c r="CY58" i="44"/>
  <c r="CI58" i="44"/>
  <c r="BS58" i="44"/>
  <c r="CY75" i="44"/>
  <c r="CI75" i="44"/>
  <c r="BS75" i="44"/>
  <c r="CY54" i="44"/>
  <c r="CI54" i="44"/>
  <c r="BS54" i="44"/>
  <c r="CY153" i="44"/>
  <c r="CI153" i="44"/>
  <c r="BS153" i="44"/>
  <c r="CY201" i="44"/>
  <c r="CI201" i="44"/>
  <c r="BS201" i="44"/>
  <c r="CY83" i="44"/>
  <c r="CI83" i="44"/>
  <c r="BS83" i="44"/>
  <c r="CY65" i="44"/>
  <c r="CI65" i="44"/>
  <c r="BS65" i="44"/>
  <c r="CY51" i="44"/>
  <c r="CI51" i="44"/>
  <c r="BS51" i="44"/>
  <c r="CY90" i="44"/>
  <c r="CI90" i="44"/>
  <c r="BS90" i="44"/>
  <c r="CY50" i="44"/>
  <c r="CI50" i="44"/>
  <c r="BS50" i="44"/>
  <c r="CY81" i="44"/>
  <c r="CI81" i="44"/>
  <c r="BS81" i="44"/>
  <c r="CY32" i="44"/>
  <c r="CI32" i="44"/>
  <c r="BS32" i="44"/>
  <c r="CY67" i="44"/>
  <c r="CI67" i="44"/>
  <c r="BS67" i="44"/>
  <c r="CY137" i="44"/>
  <c r="CI137" i="44"/>
  <c r="BS137" i="44"/>
  <c r="CY99" i="44"/>
  <c r="CI99" i="44"/>
  <c r="BS99" i="44"/>
  <c r="CY154" i="44"/>
  <c r="CI154" i="44"/>
  <c r="BS154" i="44"/>
  <c r="CY119" i="44"/>
  <c r="CI119" i="44"/>
  <c r="BS119" i="44"/>
  <c r="CY127" i="44"/>
  <c r="CI127" i="44"/>
  <c r="BS127" i="44"/>
  <c r="CY102" i="44"/>
  <c r="BS102" i="44"/>
  <c r="CI102" i="44"/>
  <c r="CY172" i="44"/>
  <c r="CI172" i="44"/>
  <c r="BS172" i="44"/>
  <c r="CY101" i="44"/>
  <c r="CI101" i="44"/>
  <c r="BS101" i="44"/>
  <c r="CY179" i="44"/>
  <c r="CI179" i="44"/>
  <c r="BS179" i="44"/>
  <c r="CY133" i="44"/>
  <c r="CI133" i="44"/>
  <c r="BS133" i="44"/>
  <c r="CY29" i="44"/>
  <c r="CI29" i="44"/>
  <c r="BS29" i="44"/>
  <c r="CY114" i="44"/>
  <c r="CI114" i="44"/>
  <c r="BS114" i="44"/>
  <c r="DF84" i="44"/>
  <c r="CP84" i="44"/>
  <c r="BZ84" i="44"/>
  <c r="DE55" i="44"/>
  <c r="CO55" i="44"/>
  <c r="BY55" i="44"/>
  <c r="CX79" i="44"/>
  <c r="CH79" i="44"/>
  <c r="BR79" i="44"/>
  <c r="DB197" i="44"/>
  <c r="CL197" i="44"/>
  <c r="BV197" i="44"/>
  <c r="DF156" i="44"/>
  <c r="CP156" i="44"/>
  <c r="BZ156" i="44"/>
  <c r="DF33" i="44"/>
  <c r="CP33" i="44"/>
  <c r="BZ33" i="44"/>
  <c r="DF200" i="44"/>
  <c r="CP200" i="44"/>
  <c r="BZ200" i="44"/>
  <c r="DF48" i="44"/>
  <c r="CP48" i="44"/>
  <c r="BZ48" i="44"/>
  <c r="DF170" i="44"/>
  <c r="CP170" i="44"/>
  <c r="BZ170" i="44"/>
  <c r="DF190" i="44"/>
  <c r="CP190" i="44"/>
  <c r="BZ190" i="44"/>
  <c r="DF197" i="44"/>
  <c r="CP197" i="44"/>
  <c r="BZ197" i="44"/>
  <c r="DF53" i="44"/>
  <c r="CP53" i="44"/>
  <c r="BZ53" i="44"/>
  <c r="DF192" i="44"/>
  <c r="CP192" i="44"/>
  <c r="BZ192" i="44"/>
  <c r="DF177" i="44"/>
  <c r="BZ177" i="44"/>
  <c r="CP177" i="44"/>
  <c r="DF67" i="44"/>
  <c r="CP67" i="44"/>
  <c r="BZ67" i="44"/>
  <c r="DF136" i="44"/>
  <c r="CP136" i="44"/>
  <c r="BZ136" i="44"/>
  <c r="DF37" i="44"/>
  <c r="CP37" i="44"/>
  <c r="BZ37" i="44"/>
  <c r="DF144" i="44"/>
  <c r="CP144" i="44"/>
  <c r="BZ144" i="44"/>
  <c r="DF140" i="44"/>
  <c r="CP140" i="44"/>
  <c r="BZ140" i="44"/>
  <c r="DF39" i="44"/>
  <c r="CP39" i="44"/>
  <c r="BZ39" i="44"/>
  <c r="DF165" i="44"/>
  <c r="CP165" i="44"/>
  <c r="BZ165" i="44"/>
  <c r="DF114" i="44"/>
  <c r="CP114" i="44"/>
  <c r="BZ114" i="44"/>
  <c r="DF71" i="44"/>
  <c r="CP71" i="44"/>
  <c r="BZ71" i="44"/>
  <c r="DF130" i="44"/>
  <c r="CP130" i="44"/>
  <c r="BZ130" i="44"/>
  <c r="DF59" i="44"/>
  <c r="CP59" i="44"/>
  <c r="BZ59" i="44"/>
  <c r="DF108" i="44"/>
  <c r="CP108" i="44"/>
  <c r="BZ108" i="44"/>
  <c r="DF138" i="44"/>
  <c r="CP138" i="44"/>
  <c r="BZ138" i="44"/>
  <c r="DF72" i="44"/>
  <c r="CP72" i="44"/>
  <c r="BZ72" i="44"/>
  <c r="DF65" i="44"/>
  <c r="CP65" i="44"/>
  <c r="BZ65" i="44"/>
  <c r="DF180" i="44"/>
  <c r="CP180" i="44"/>
  <c r="BZ180" i="44"/>
  <c r="DF41" i="44"/>
  <c r="CP41" i="44"/>
  <c r="BZ41" i="44"/>
  <c r="DF74" i="44"/>
  <c r="CP74" i="44"/>
  <c r="BZ74" i="44"/>
  <c r="DF142" i="44"/>
  <c r="CP142" i="44"/>
  <c r="BZ142" i="44"/>
  <c r="DF86" i="44"/>
  <c r="CP86" i="44"/>
  <c r="BZ86" i="44"/>
  <c r="DF64" i="44"/>
  <c r="CP64" i="44"/>
  <c r="BZ64" i="44"/>
  <c r="DF34" i="44"/>
  <c r="CP34" i="44"/>
  <c r="BZ34" i="44"/>
  <c r="DF113" i="44"/>
  <c r="CP113" i="44"/>
  <c r="BZ113" i="44"/>
  <c r="DF63" i="44"/>
  <c r="CP63" i="44"/>
  <c r="BZ63" i="44"/>
  <c r="DF78" i="44"/>
  <c r="CP78" i="44"/>
  <c r="BZ78" i="44"/>
  <c r="DF157" i="44"/>
  <c r="CP157" i="44"/>
  <c r="BZ157" i="44"/>
  <c r="DF182" i="44"/>
  <c r="CP182" i="44"/>
  <c r="BZ182" i="44"/>
  <c r="DF172" i="44"/>
  <c r="CP172" i="44"/>
  <c r="BZ172" i="44"/>
  <c r="DF46" i="44"/>
  <c r="CP46" i="44"/>
  <c r="BZ46" i="44"/>
  <c r="DF111" i="44"/>
  <c r="CP111" i="44"/>
  <c r="BZ111" i="44"/>
  <c r="DF31" i="44"/>
  <c r="CP31" i="44"/>
  <c r="BZ31" i="44"/>
  <c r="DF94" i="44"/>
  <c r="CP94" i="44"/>
  <c r="BZ94" i="44"/>
  <c r="DF104" i="44"/>
  <c r="CP104" i="44"/>
  <c r="BZ104" i="44"/>
  <c r="DF52" i="44"/>
  <c r="CP52" i="44"/>
  <c r="BZ52" i="44"/>
  <c r="CX170" i="44"/>
  <c r="CH170" i="44"/>
  <c r="BR170" i="44"/>
  <c r="CX141" i="44"/>
  <c r="CH141" i="44"/>
  <c r="BR141" i="44"/>
  <c r="CX107" i="44"/>
  <c r="CH107" i="44"/>
  <c r="BR107" i="44"/>
  <c r="CX160" i="44"/>
  <c r="CH160" i="44"/>
  <c r="BR160" i="44"/>
  <c r="CX198" i="44"/>
  <c r="CH198" i="44"/>
  <c r="BR198" i="44"/>
  <c r="CX132" i="44"/>
  <c r="CH132" i="44"/>
  <c r="BR132" i="44"/>
  <c r="CX183" i="44"/>
  <c r="BR183" i="44"/>
  <c r="CH183" i="44"/>
  <c r="CX133" i="44"/>
  <c r="CH133" i="44"/>
  <c r="BR133" i="44"/>
  <c r="CX35" i="44"/>
  <c r="CH35" i="44"/>
  <c r="BR35" i="44"/>
  <c r="CX44" i="44"/>
  <c r="CH44" i="44"/>
  <c r="BR44" i="44"/>
  <c r="CX55" i="44"/>
  <c r="CH55" i="44"/>
  <c r="BR55" i="44"/>
  <c r="CX90" i="44"/>
  <c r="CH90" i="44"/>
  <c r="BR90" i="44"/>
  <c r="CX112" i="44"/>
  <c r="CH112" i="44"/>
  <c r="BR112" i="44"/>
  <c r="CX82" i="44"/>
  <c r="CH82" i="44"/>
  <c r="BR82" i="44"/>
  <c r="CX60" i="44"/>
  <c r="CH60" i="44"/>
  <c r="BR60" i="44"/>
  <c r="CX65" i="44"/>
  <c r="CH65" i="44"/>
  <c r="BR65" i="44"/>
  <c r="CX34" i="44"/>
  <c r="CH34" i="44"/>
  <c r="BR34" i="44"/>
  <c r="CX96" i="44"/>
  <c r="CH96" i="44"/>
  <c r="BR96" i="44"/>
  <c r="CX99" i="44"/>
  <c r="CH99" i="44"/>
  <c r="BR99" i="44"/>
  <c r="CX187" i="44"/>
  <c r="CH187" i="44"/>
  <c r="BR187" i="44"/>
  <c r="CX64" i="44"/>
  <c r="CH64" i="44"/>
  <c r="BR64" i="44"/>
  <c r="CX152" i="44"/>
  <c r="CH152" i="44"/>
  <c r="BR152" i="44"/>
  <c r="CX154" i="44"/>
  <c r="CH154" i="44"/>
  <c r="BR154" i="44"/>
  <c r="CX120" i="44"/>
  <c r="CH120" i="44"/>
  <c r="BR120" i="44"/>
  <c r="CX56" i="44"/>
  <c r="CH56" i="44"/>
  <c r="BR56" i="44"/>
  <c r="CX103" i="44"/>
  <c r="CH103" i="44"/>
  <c r="BR103" i="44"/>
  <c r="CX204" i="44"/>
  <c r="CH204" i="44"/>
  <c r="BR204" i="44"/>
  <c r="CX140" i="44"/>
  <c r="CH140" i="44"/>
  <c r="BR140" i="44"/>
  <c r="CX33" i="44"/>
  <c r="CH33" i="44"/>
  <c r="BR33" i="44"/>
  <c r="CX122" i="44"/>
  <c r="CH122" i="44"/>
  <c r="BR122" i="44"/>
  <c r="CX137" i="44"/>
  <c r="CH137" i="44"/>
  <c r="BR137" i="44"/>
  <c r="CX196" i="44"/>
  <c r="CH196" i="44"/>
  <c r="BR196" i="44"/>
  <c r="CX61" i="44"/>
  <c r="CH61" i="44"/>
  <c r="BR61" i="44"/>
  <c r="CX191" i="44"/>
  <c r="BR191" i="44"/>
  <c r="CH191" i="44"/>
  <c r="CX58" i="44"/>
  <c r="CH58" i="44"/>
  <c r="BR58" i="44"/>
  <c r="CX128" i="44"/>
  <c r="CH128" i="44"/>
  <c r="BR128" i="44"/>
  <c r="CX117" i="44"/>
  <c r="CH117" i="44"/>
  <c r="BR117" i="44"/>
  <c r="CX50" i="44"/>
  <c r="CH50" i="44"/>
  <c r="BR50" i="44"/>
  <c r="CX67" i="44"/>
  <c r="CH67" i="44"/>
  <c r="BR67" i="44"/>
  <c r="CX88" i="44"/>
  <c r="CH88" i="44"/>
  <c r="BR88" i="44"/>
  <c r="CX174" i="44"/>
  <c r="CH174" i="44"/>
  <c r="BR174" i="44"/>
  <c r="CX182" i="44"/>
  <c r="CH182" i="44"/>
  <c r="BR182" i="44"/>
  <c r="CX116" i="44"/>
  <c r="CH116" i="44"/>
  <c r="BR116" i="44"/>
  <c r="DB64" i="44"/>
  <c r="CL64" i="44"/>
  <c r="BV64" i="44"/>
  <c r="DB112" i="44"/>
  <c r="CL112" i="44"/>
  <c r="BV112" i="44"/>
  <c r="DB164" i="44"/>
  <c r="CL164" i="44"/>
  <c r="BV164" i="44"/>
  <c r="DB33" i="44"/>
  <c r="CL33" i="44"/>
  <c r="BV33" i="44"/>
  <c r="DB103" i="44"/>
  <c r="CL103" i="44"/>
  <c r="BV103" i="44"/>
  <c r="DB167" i="44"/>
  <c r="BV167" i="44"/>
  <c r="CL167" i="44"/>
  <c r="DB122" i="44"/>
  <c r="CL122" i="44"/>
  <c r="BV122" i="44"/>
  <c r="DB89" i="44"/>
  <c r="CL89" i="44"/>
  <c r="BV89" i="44"/>
  <c r="DB172" i="44"/>
  <c r="CL172" i="44"/>
  <c r="BV172" i="44"/>
  <c r="DB70" i="44"/>
  <c r="CL70" i="44"/>
  <c r="BV70" i="44"/>
  <c r="DB121" i="44"/>
  <c r="CL121" i="44"/>
  <c r="BV121" i="44"/>
  <c r="DB195" i="44"/>
  <c r="CL195" i="44"/>
  <c r="BV195" i="44"/>
  <c r="DB133" i="44"/>
  <c r="CL133" i="44"/>
  <c r="BV133" i="44"/>
  <c r="DB171" i="44"/>
  <c r="CL171" i="44"/>
  <c r="BV171" i="44"/>
  <c r="DB50" i="44"/>
  <c r="CL50" i="44"/>
  <c r="BV50" i="44"/>
  <c r="DB158" i="44"/>
  <c r="CL158" i="44"/>
  <c r="BV158" i="44"/>
  <c r="DB124" i="44"/>
  <c r="CL124" i="44"/>
  <c r="BV124" i="44"/>
  <c r="DB66" i="44"/>
  <c r="CL66" i="44"/>
  <c r="BV66" i="44"/>
  <c r="DB72" i="44"/>
  <c r="CL72" i="44"/>
  <c r="BV72" i="44"/>
  <c r="DB119" i="44"/>
  <c r="CL119" i="44"/>
  <c r="BV119" i="44"/>
  <c r="DB28" i="44"/>
  <c r="CL28" i="44"/>
  <c r="BV28" i="44"/>
  <c r="DB140" i="44"/>
  <c r="CL140" i="44"/>
  <c r="BV140" i="44"/>
  <c r="DB51" i="44"/>
  <c r="CL51" i="44"/>
  <c r="BV51" i="44"/>
  <c r="DB44" i="44"/>
  <c r="CL44" i="44"/>
  <c r="BV44" i="44"/>
  <c r="DB36" i="44"/>
  <c r="CL36" i="44"/>
  <c r="BV36" i="44"/>
  <c r="DB95" i="44"/>
  <c r="CL95" i="44"/>
  <c r="BV95" i="44"/>
  <c r="DB163" i="44"/>
  <c r="CL163" i="44"/>
  <c r="BV163" i="44"/>
  <c r="DB65" i="44"/>
  <c r="CL65" i="44"/>
  <c r="BV65" i="44"/>
  <c r="DB56" i="44"/>
  <c r="CL56" i="44"/>
  <c r="BV56" i="44"/>
  <c r="DB43" i="44"/>
  <c r="CL43" i="44"/>
  <c r="BV43" i="44"/>
  <c r="DB67" i="44"/>
  <c r="CL67" i="44"/>
  <c r="BV67" i="44"/>
  <c r="DB201" i="44"/>
  <c r="BV201" i="44"/>
  <c r="CL201" i="44"/>
  <c r="DB118" i="44"/>
  <c r="CL118" i="44"/>
  <c r="BV118" i="44"/>
  <c r="DB154" i="44"/>
  <c r="CL154" i="44"/>
  <c r="BV154" i="44"/>
  <c r="DB139" i="44"/>
  <c r="CL139" i="44"/>
  <c r="BV139" i="44"/>
  <c r="DB191" i="44"/>
  <c r="BV191" i="44"/>
  <c r="CL191" i="44"/>
  <c r="DB137" i="44"/>
  <c r="CL137" i="44"/>
  <c r="BV137" i="44"/>
  <c r="DB39" i="44"/>
  <c r="CL39" i="44"/>
  <c r="BV39" i="44"/>
  <c r="DB127" i="44"/>
  <c r="CL127" i="44"/>
  <c r="BV127" i="44"/>
  <c r="DB148" i="44"/>
  <c r="CL148" i="44"/>
  <c r="BV148" i="44"/>
  <c r="DB175" i="44"/>
  <c r="BV175" i="44"/>
  <c r="CL175" i="44"/>
  <c r="DB161" i="44"/>
  <c r="BV161" i="44"/>
  <c r="CL161" i="44"/>
  <c r="DA180" i="44"/>
  <c r="CK180" i="44"/>
  <c r="BU180" i="44"/>
  <c r="CW197" i="44"/>
  <c r="CG197" i="44"/>
  <c r="BQ197" i="44"/>
  <c r="DA185" i="44"/>
  <c r="CK185" i="44"/>
  <c r="BU185" i="44"/>
  <c r="DA174" i="44"/>
  <c r="CK174" i="44"/>
  <c r="BU174" i="44"/>
  <c r="DA165" i="44"/>
  <c r="CK165" i="44"/>
  <c r="BU165" i="44"/>
  <c r="DA159" i="44"/>
  <c r="CK159" i="44"/>
  <c r="BU159" i="44"/>
  <c r="DA108" i="44"/>
  <c r="CK108" i="44"/>
  <c r="BU108" i="44"/>
  <c r="DA111" i="44"/>
  <c r="BU111" i="44"/>
  <c r="CK111" i="44"/>
  <c r="DA40" i="44"/>
  <c r="CK40" i="44"/>
  <c r="BU40" i="44"/>
  <c r="DA121" i="44"/>
  <c r="CK121" i="44"/>
  <c r="BU121" i="44"/>
  <c r="DA169" i="44"/>
  <c r="CK169" i="44"/>
  <c r="BU169" i="44"/>
  <c r="DA155" i="44"/>
  <c r="CK155" i="44"/>
  <c r="BU155" i="44"/>
  <c r="DA89" i="44"/>
  <c r="CK89" i="44"/>
  <c r="BU89" i="44"/>
  <c r="DA128" i="44"/>
  <c r="CK128" i="44"/>
  <c r="BU128" i="44"/>
  <c r="DA30" i="44"/>
  <c r="CK30" i="44"/>
  <c r="BU30" i="44"/>
  <c r="DA33" i="44"/>
  <c r="CK33" i="44"/>
  <c r="BU33" i="44"/>
  <c r="DA150" i="44"/>
  <c r="CK150" i="44"/>
  <c r="BU150" i="44"/>
  <c r="DA88" i="44"/>
  <c r="CK88" i="44"/>
  <c r="BU88" i="44"/>
  <c r="DA64" i="44"/>
  <c r="CK64" i="44"/>
  <c r="BU64" i="44"/>
  <c r="DA106" i="44"/>
  <c r="CK106" i="44"/>
  <c r="BU106" i="44"/>
  <c r="DA160" i="44"/>
  <c r="CK160" i="44"/>
  <c r="BU160" i="44"/>
  <c r="DA67" i="44"/>
  <c r="CK67" i="44"/>
  <c r="BU67" i="44"/>
  <c r="DA148" i="44"/>
  <c r="CK148" i="44"/>
  <c r="BU148" i="44"/>
  <c r="DA136" i="44"/>
  <c r="CK136" i="44"/>
  <c r="BU136" i="44"/>
  <c r="DA173" i="44"/>
  <c r="CK173" i="44"/>
  <c r="BU173" i="44"/>
  <c r="DA123" i="44"/>
  <c r="CK123" i="44"/>
  <c r="BU123" i="44"/>
  <c r="DA79" i="44"/>
  <c r="BU79" i="44"/>
  <c r="CK79" i="44"/>
  <c r="DA99" i="44"/>
  <c r="CK99" i="44"/>
  <c r="BU99" i="44"/>
  <c r="DA196" i="44"/>
  <c r="CK196" i="44"/>
  <c r="BU196" i="44"/>
  <c r="DA194" i="44"/>
  <c r="CK194" i="44"/>
  <c r="BU194" i="44"/>
  <c r="DA101" i="44"/>
  <c r="CK101" i="44"/>
  <c r="BU101" i="44"/>
  <c r="DA82" i="44"/>
  <c r="CK82" i="44"/>
  <c r="BU82" i="44"/>
  <c r="DA32" i="44"/>
  <c r="CK32" i="44"/>
  <c r="BU32" i="44"/>
  <c r="DA73" i="44"/>
  <c r="CK73" i="44"/>
  <c r="BU73" i="44"/>
  <c r="DA171" i="44"/>
  <c r="CK171" i="44"/>
  <c r="BU171" i="44"/>
  <c r="DA62" i="44"/>
  <c r="CK62" i="44"/>
  <c r="BU62" i="44"/>
  <c r="DA144" i="44"/>
  <c r="CK144" i="44"/>
  <c r="BU144" i="44"/>
  <c r="DA149" i="44"/>
  <c r="CK149" i="44"/>
  <c r="BU149" i="44"/>
  <c r="DA112" i="44"/>
  <c r="CK112" i="44"/>
  <c r="BU112" i="44"/>
  <c r="DA178" i="44"/>
  <c r="CK178" i="44"/>
  <c r="BU178" i="44"/>
  <c r="DA39" i="44"/>
  <c r="BU39" i="44"/>
  <c r="CK39" i="44"/>
  <c r="DA164" i="44"/>
  <c r="CK164" i="44"/>
  <c r="BU164" i="44"/>
  <c r="DA181" i="44"/>
  <c r="CK181" i="44"/>
  <c r="BU181" i="44"/>
  <c r="DA54" i="44"/>
  <c r="CK54" i="44"/>
  <c r="BU54" i="44"/>
  <c r="DA198" i="44"/>
  <c r="CK198" i="44"/>
  <c r="BU198" i="44"/>
  <c r="DA188" i="44"/>
  <c r="CK188" i="44"/>
  <c r="BU188" i="44"/>
  <c r="DA129" i="44"/>
  <c r="CK129" i="44"/>
  <c r="BU129" i="44"/>
  <c r="DC70" i="44"/>
  <c r="CM70" i="44"/>
  <c r="BW70" i="44"/>
  <c r="DC59" i="44"/>
  <c r="CM59" i="44"/>
  <c r="BW59" i="44"/>
  <c r="DC158" i="44"/>
  <c r="CM158" i="44"/>
  <c r="BW158" i="44"/>
  <c r="DC178" i="44"/>
  <c r="CM178" i="44"/>
  <c r="BW178" i="44"/>
  <c r="DC74" i="44"/>
  <c r="CM74" i="44"/>
  <c r="BW74" i="44"/>
  <c r="DC104" i="44"/>
  <c r="BW104" i="44"/>
  <c r="CM104" i="44"/>
  <c r="DC129" i="44"/>
  <c r="CM129" i="44"/>
  <c r="BW129" i="44"/>
  <c r="DC84" i="44"/>
  <c r="CM84" i="44"/>
  <c r="BW84" i="44"/>
  <c r="DC65" i="44"/>
  <c r="CM65" i="44"/>
  <c r="BW65" i="44"/>
  <c r="DC136" i="44"/>
  <c r="BW136" i="44"/>
  <c r="CM136" i="44"/>
  <c r="DC49" i="44"/>
  <c r="CM49" i="44"/>
  <c r="BW49" i="44"/>
  <c r="DC101" i="44"/>
  <c r="CM101" i="44"/>
  <c r="BW101" i="44"/>
  <c r="DC75" i="44"/>
  <c r="CM75" i="44"/>
  <c r="BW75" i="44"/>
  <c r="DC143" i="44"/>
  <c r="CM143" i="44"/>
  <c r="BW143" i="44"/>
  <c r="DC149" i="44"/>
  <c r="CM149" i="44"/>
  <c r="BW149" i="44"/>
  <c r="DC28" i="44"/>
  <c r="CM28" i="44"/>
  <c r="BW28" i="44"/>
  <c r="DC39" i="44"/>
  <c r="CM39" i="44"/>
  <c r="BW39" i="44"/>
  <c r="DC96" i="44"/>
  <c r="BW96" i="44"/>
  <c r="CM96" i="44"/>
  <c r="DC55" i="44"/>
  <c r="CM55" i="44"/>
  <c r="BW55" i="44"/>
  <c r="DC105" i="44"/>
  <c r="CM105" i="44"/>
  <c r="BW105" i="44"/>
  <c r="DC99" i="44"/>
  <c r="CM99" i="44"/>
  <c r="BW99" i="44"/>
  <c r="DC203" i="44"/>
  <c r="CM203" i="44"/>
  <c r="BW203" i="44"/>
  <c r="DC92" i="44"/>
  <c r="CM92" i="44"/>
  <c r="BW92" i="44"/>
  <c r="DC126" i="44"/>
  <c r="CM126" i="44"/>
  <c r="BW126" i="44"/>
  <c r="DC41" i="44"/>
  <c r="CM41" i="44"/>
  <c r="BW41" i="44"/>
  <c r="DC67" i="44"/>
  <c r="CM67" i="44"/>
  <c r="BW67" i="44"/>
  <c r="DC108" i="44"/>
  <c r="CM108" i="44"/>
  <c r="BW108" i="44"/>
  <c r="DC48" i="44"/>
  <c r="CM48" i="44"/>
  <c r="BW48" i="44"/>
  <c r="DC127" i="44"/>
  <c r="CM127" i="44"/>
  <c r="BW127" i="44"/>
  <c r="DC173" i="44"/>
  <c r="CM173" i="44"/>
  <c r="BW173" i="44"/>
  <c r="DC168" i="44"/>
  <c r="CM168" i="44"/>
  <c r="BW168" i="44"/>
  <c r="DC38" i="44"/>
  <c r="CM38" i="44"/>
  <c r="BW38" i="44"/>
  <c r="DC30" i="44"/>
  <c r="CM30" i="44"/>
  <c r="BW30" i="44"/>
  <c r="DC109" i="44"/>
  <c r="CM109" i="44"/>
  <c r="BW109" i="44"/>
  <c r="DC42" i="44"/>
  <c r="CM42" i="44"/>
  <c r="BW42" i="44"/>
  <c r="DC35" i="44"/>
  <c r="CM35" i="44"/>
  <c r="BW35" i="44"/>
  <c r="DC151" i="44"/>
  <c r="CM151" i="44"/>
  <c r="BW151" i="44"/>
  <c r="DC90" i="44"/>
  <c r="CM90" i="44"/>
  <c r="BW90" i="44"/>
  <c r="DC69" i="44"/>
  <c r="CM69" i="44"/>
  <c r="BW69" i="44"/>
  <c r="DC148" i="44"/>
  <c r="CM148" i="44"/>
  <c r="BW148" i="44"/>
  <c r="DC194" i="44"/>
  <c r="CM194" i="44"/>
  <c r="BW194" i="44"/>
  <c r="DC107" i="44"/>
  <c r="CM107" i="44"/>
  <c r="BW107" i="44"/>
  <c r="CW64" i="44"/>
  <c r="CG64" i="44"/>
  <c r="BQ64" i="44"/>
  <c r="CW152" i="44"/>
  <c r="CG152" i="44"/>
  <c r="BQ152" i="44"/>
  <c r="CW188" i="44"/>
  <c r="CG188" i="44"/>
  <c r="BQ188" i="44"/>
  <c r="CW62" i="44"/>
  <c r="CG62" i="44"/>
  <c r="BQ62" i="44"/>
  <c r="CW203" i="44"/>
  <c r="CG203" i="44"/>
  <c r="BQ203" i="44"/>
  <c r="CW177" i="44"/>
  <c r="CG177" i="44"/>
  <c r="BQ177" i="44"/>
  <c r="CW206" i="44"/>
  <c r="CG206" i="44"/>
  <c r="BQ206" i="44"/>
  <c r="CW144" i="44"/>
  <c r="CG144" i="44"/>
  <c r="BQ144" i="44"/>
  <c r="CW49" i="44"/>
  <c r="CG49" i="44"/>
  <c r="BQ49" i="44"/>
  <c r="CW134" i="44"/>
  <c r="CG134" i="44"/>
  <c r="BQ134" i="44"/>
  <c r="CW46" i="44"/>
  <c r="CG46" i="44"/>
  <c r="BQ46" i="44"/>
  <c r="CW149" i="44"/>
  <c r="CG149" i="44"/>
  <c r="BQ149" i="44"/>
  <c r="CW94" i="44"/>
  <c r="CG94" i="44"/>
  <c r="BQ94" i="44"/>
  <c r="CW192" i="44"/>
  <c r="CG192" i="44"/>
  <c r="BQ192" i="44"/>
  <c r="CW90" i="44"/>
  <c r="CG90" i="44"/>
  <c r="BQ90" i="44"/>
  <c r="CW131" i="44"/>
  <c r="CG131" i="44"/>
  <c r="BQ131" i="44"/>
  <c r="CW86" i="44"/>
  <c r="CG86" i="44"/>
  <c r="BQ86" i="44"/>
  <c r="CW174" i="44"/>
  <c r="CG174" i="44"/>
  <c r="BQ174" i="44"/>
  <c r="CW36" i="44"/>
  <c r="CG36" i="44"/>
  <c r="BQ36" i="44"/>
  <c r="CW160" i="44"/>
  <c r="CG160" i="44"/>
  <c r="BQ160" i="44"/>
  <c r="CW193" i="44"/>
  <c r="CG193" i="44"/>
  <c r="BQ193" i="44"/>
  <c r="CW183" i="44"/>
  <c r="CG183" i="44"/>
  <c r="BQ183" i="44"/>
  <c r="CW168" i="44"/>
  <c r="CG168" i="44"/>
  <c r="BQ168" i="44"/>
  <c r="CW34" i="44"/>
  <c r="CG34" i="44"/>
  <c r="BQ34" i="44"/>
  <c r="CW123" i="44"/>
  <c r="CG123" i="44"/>
  <c r="BQ123" i="44"/>
  <c r="CW151" i="44"/>
  <c r="CG151" i="44"/>
  <c r="BQ151" i="44"/>
  <c r="CW132" i="44"/>
  <c r="CG132" i="44"/>
  <c r="BQ132" i="44"/>
  <c r="CW141" i="44"/>
  <c r="BQ141" i="44"/>
  <c r="CG141" i="44"/>
  <c r="CW52" i="44"/>
  <c r="CG52" i="44"/>
  <c r="BQ52" i="44"/>
  <c r="CW68" i="44"/>
  <c r="CG68" i="44"/>
  <c r="BQ68" i="44"/>
  <c r="CW187" i="44"/>
  <c r="CG187" i="44"/>
  <c r="BQ187" i="44"/>
  <c r="CW78" i="44"/>
  <c r="CG78" i="44"/>
  <c r="BQ78" i="44"/>
  <c r="CW158" i="44"/>
  <c r="CG158" i="44"/>
  <c r="BQ158" i="44"/>
  <c r="CW32" i="44"/>
  <c r="CG32" i="44"/>
  <c r="BQ32" i="44"/>
  <c r="CW185" i="44"/>
  <c r="CG185" i="44"/>
  <c r="BQ185" i="44"/>
  <c r="CW66" i="44"/>
  <c r="CG66" i="44"/>
  <c r="BQ66" i="44"/>
  <c r="CW72" i="44"/>
  <c r="CG72" i="44"/>
  <c r="BQ72" i="44"/>
  <c r="CW48" i="44"/>
  <c r="CG48" i="44"/>
  <c r="BQ48" i="44"/>
  <c r="CW81" i="44"/>
  <c r="CG81" i="44"/>
  <c r="BQ81" i="44"/>
  <c r="CW161" i="44"/>
  <c r="CG161" i="44"/>
  <c r="BQ161" i="44"/>
  <c r="CW116" i="44"/>
  <c r="CG116" i="44"/>
  <c r="BQ116" i="44"/>
  <c r="CW102" i="44"/>
  <c r="CG102" i="44"/>
  <c r="BQ102" i="44"/>
  <c r="DC78" i="44"/>
  <c r="CM78" i="44"/>
  <c r="BW78" i="44"/>
  <c r="DC156" i="44"/>
  <c r="CM156" i="44"/>
  <c r="BW156" i="44"/>
  <c r="CW103" i="44"/>
  <c r="CG103" i="44"/>
  <c r="BQ103" i="44"/>
  <c r="CQ229" i="44"/>
  <c r="CQ228" i="44"/>
  <c r="DG228" i="44"/>
  <c r="DG229" i="44"/>
  <c r="CA228" i="44"/>
  <c r="CA229" i="44"/>
  <c r="BO64" i="44" l="1"/>
  <c r="CE64" i="44"/>
  <c r="BO210" i="44"/>
  <c r="CE210" i="44"/>
  <c r="CE212" i="44"/>
  <c r="BO173" i="44"/>
  <c r="CU173" i="44"/>
  <c r="BO57" i="44"/>
  <c r="CE57" i="44"/>
  <c r="CE130" i="44"/>
  <c r="CU69" i="44"/>
  <c r="CU147" i="44"/>
  <c r="BO220" i="44"/>
  <c r="BO145" i="44"/>
  <c r="CE120" i="44"/>
  <c r="CE223" i="44"/>
  <c r="CE136" i="44"/>
  <c r="CE203" i="44"/>
  <c r="BO113" i="44"/>
  <c r="BO97" i="44"/>
  <c r="CU151" i="44"/>
  <c r="BO214" i="44"/>
  <c r="CU45" i="44"/>
  <c r="CU171" i="44"/>
  <c r="BO30" i="44"/>
  <c r="CU128" i="44"/>
  <c r="BO52" i="44"/>
  <c r="BO46" i="44"/>
  <c r="BO63" i="44"/>
  <c r="CU31" i="44"/>
  <c r="BO88" i="44"/>
  <c r="BO114" i="44"/>
  <c r="BO177" i="44"/>
  <c r="BO163" i="44"/>
  <c r="CU125" i="44"/>
  <c r="BO58" i="44"/>
  <c r="CE227" i="44"/>
  <c r="CE153" i="44"/>
  <c r="CU92" i="44"/>
  <c r="CE164" i="44"/>
  <c r="CU146" i="44"/>
  <c r="CU206" i="44"/>
  <c r="CE174" i="44"/>
  <c r="CE118" i="44"/>
  <c r="CE121" i="44"/>
  <c r="CU152" i="44"/>
  <c r="BO134" i="44"/>
  <c r="CU81" i="44"/>
  <c r="CU221" i="44"/>
  <c r="BO221" i="44"/>
  <c r="CE66" i="44"/>
  <c r="CU134" i="44"/>
  <c r="BO81" i="44"/>
  <c r="CE75" i="44"/>
  <c r="CE92" i="44"/>
  <c r="CE213" i="44"/>
  <c r="CU163" i="44"/>
  <c r="BO146" i="44"/>
  <c r="CE187" i="44"/>
  <c r="CU114" i="44"/>
  <c r="CU30" i="44"/>
  <c r="BO125" i="44"/>
  <c r="CE51" i="44"/>
  <c r="CU220" i="44"/>
  <c r="CU113" i="44"/>
  <c r="BO128" i="44"/>
  <c r="CE74" i="44"/>
  <c r="CU145" i="44"/>
  <c r="CU97" i="44"/>
  <c r="BO147" i="44"/>
  <c r="CE80" i="44"/>
  <c r="CU52" i="44"/>
  <c r="BO151" i="44"/>
  <c r="BO69" i="44"/>
  <c r="CE129" i="44"/>
  <c r="CU46" i="44"/>
  <c r="BO152" i="44"/>
  <c r="CE224" i="44"/>
  <c r="CU214" i="44"/>
  <c r="CU63" i="44"/>
  <c r="BO45" i="44"/>
  <c r="CE48" i="44"/>
  <c r="CU177" i="44"/>
  <c r="BO31" i="44"/>
  <c r="CU88" i="44"/>
  <c r="BO171" i="44"/>
  <c r="CE43" i="44"/>
  <c r="CU66" i="44"/>
  <c r="CU75" i="44"/>
  <c r="BO164" i="44"/>
  <c r="CU213" i="44"/>
  <c r="BO118" i="44"/>
  <c r="CU187" i="44"/>
  <c r="BO227" i="44"/>
  <c r="CU51" i="44"/>
  <c r="BO130" i="44"/>
  <c r="CU74" i="44"/>
  <c r="BO153" i="44"/>
  <c r="CU80" i="44"/>
  <c r="BO120" i="44"/>
  <c r="CU129" i="44"/>
  <c r="BO223" i="44"/>
  <c r="CU224" i="44"/>
  <c r="BO136" i="44"/>
  <c r="CU48" i="44"/>
  <c r="BO212" i="44"/>
  <c r="BO203" i="44"/>
  <c r="CU43" i="44"/>
  <c r="CE84" i="44"/>
  <c r="CU218" i="44"/>
  <c r="BO62" i="44"/>
  <c r="CE62" i="44"/>
  <c r="CE179" i="44"/>
  <c r="BO197" i="44"/>
  <c r="CE159" i="44"/>
  <c r="CU211" i="44"/>
  <c r="CU159" i="44"/>
  <c r="CU95" i="44"/>
  <c r="BO61" i="44"/>
  <c r="BO133" i="44"/>
  <c r="BO89" i="44"/>
  <c r="BO95" i="44"/>
  <c r="CE148" i="44"/>
  <c r="CE50" i="44"/>
  <c r="BO142" i="44"/>
  <c r="CU191" i="44"/>
  <c r="BO37" i="44"/>
  <c r="CU70" i="44"/>
  <c r="CU196" i="44"/>
  <c r="CE110" i="44"/>
  <c r="CU166" i="44"/>
  <c r="CE107" i="44"/>
  <c r="CE56" i="44"/>
  <c r="BO202" i="44"/>
  <c r="BO209" i="44"/>
  <c r="CU105" i="44"/>
  <c r="CU184" i="44"/>
  <c r="CE157" i="44"/>
  <c r="CE71" i="44"/>
  <c r="BO100" i="44"/>
  <c r="CU139" i="44"/>
  <c r="CU90" i="44"/>
  <c r="CU38" i="44"/>
  <c r="CU188" i="44"/>
  <c r="CU207" i="44"/>
  <c r="CU110" i="44"/>
  <c r="BO182" i="44"/>
  <c r="CE140" i="44"/>
  <c r="CU143" i="44"/>
  <c r="BO216" i="44"/>
  <c r="CE202" i="44"/>
  <c r="CU157" i="44"/>
  <c r="CE209" i="44"/>
  <c r="CE142" i="44"/>
  <c r="BO150" i="44"/>
  <c r="CE116" i="44"/>
  <c r="BO65" i="44"/>
  <c r="BO185" i="44"/>
  <c r="BO68" i="44"/>
  <c r="CE183" i="44"/>
  <c r="CE193" i="44"/>
  <c r="CU168" i="44"/>
  <c r="CU155" i="44"/>
  <c r="CE217" i="44"/>
  <c r="BO166" i="44"/>
  <c r="BO181" i="44"/>
  <c r="CE182" i="44"/>
  <c r="BO140" i="44"/>
  <c r="CE216" i="44"/>
  <c r="CE150" i="44"/>
  <c r="CU116" i="44"/>
  <c r="CU138" i="44"/>
  <c r="CU77" i="44"/>
  <c r="CU115" i="44"/>
  <c r="BO107" i="44"/>
  <c r="BO127" i="44"/>
  <c r="CU127" i="44"/>
  <c r="CU141" i="44"/>
  <c r="CE36" i="44"/>
  <c r="CU86" i="44"/>
  <c r="CU55" i="44"/>
  <c r="CE208" i="44"/>
  <c r="CE175" i="44"/>
  <c r="CE41" i="44"/>
  <c r="BO91" i="44"/>
  <c r="CU190" i="44"/>
  <c r="CE82" i="44"/>
  <c r="CU72" i="44"/>
  <c r="BO162" i="44"/>
  <c r="CU204" i="44"/>
  <c r="BO160" i="44"/>
  <c r="BO111" i="44"/>
  <c r="BO172" i="44"/>
  <c r="CU28" i="44"/>
  <c r="BO54" i="44"/>
  <c r="CE44" i="44"/>
  <c r="CE67" i="44"/>
  <c r="CE101" i="44"/>
  <c r="CE158" i="44"/>
  <c r="BO98" i="44"/>
  <c r="CE132" i="44"/>
  <c r="CE61" i="44"/>
  <c r="BO84" i="44"/>
  <c r="BO205" i="44"/>
  <c r="CE172" i="44"/>
  <c r="BO73" i="44"/>
  <c r="CE133" i="44"/>
  <c r="CU36" i="44"/>
  <c r="BO123" i="44"/>
  <c r="CE54" i="44"/>
  <c r="CU174" i="44"/>
  <c r="BO35" i="44"/>
  <c r="BO194" i="44"/>
  <c r="BO44" i="44"/>
  <c r="CU121" i="44"/>
  <c r="BO225" i="44"/>
  <c r="CE162" i="44"/>
  <c r="CU67" i="44"/>
  <c r="CU208" i="44"/>
  <c r="BO178" i="44"/>
  <c r="BO215" i="44"/>
  <c r="CE58" i="44"/>
  <c r="CU175" i="44"/>
  <c r="CU101" i="44"/>
  <c r="CE160" i="44"/>
  <c r="CU158" i="44"/>
  <c r="CE197" i="44"/>
  <c r="CU41" i="44"/>
  <c r="CE117" i="44"/>
  <c r="CU144" i="44"/>
  <c r="CE98" i="44"/>
  <c r="CE91" i="44"/>
  <c r="BO165" i="44"/>
  <c r="CE111" i="44"/>
  <c r="BO59" i="44"/>
  <c r="CU82" i="44"/>
  <c r="BO117" i="44"/>
  <c r="BO132" i="44"/>
  <c r="BO218" i="44"/>
  <c r="CE205" i="44"/>
  <c r="BO28" i="44"/>
  <c r="CE73" i="44"/>
  <c r="BO72" i="44"/>
  <c r="CE123" i="44"/>
  <c r="BO86" i="44"/>
  <c r="CE35" i="44"/>
  <c r="CE194" i="44"/>
  <c r="BO55" i="44"/>
  <c r="CE225" i="44"/>
  <c r="BO206" i="44"/>
  <c r="BO204" i="44"/>
  <c r="CE178" i="44"/>
  <c r="CE215" i="44"/>
  <c r="BO211" i="44"/>
  <c r="BO191" i="44"/>
  <c r="BO190" i="44"/>
  <c r="CE165" i="44"/>
  <c r="CU59" i="44"/>
  <c r="CE78" i="44"/>
  <c r="CE29" i="44"/>
  <c r="BO154" i="44"/>
  <c r="BO135" i="44"/>
  <c r="BO33" i="44"/>
  <c r="CU198" i="44"/>
  <c r="CE40" i="44"/>
  <c r="BO87" i="44"/>
  <c r="CU99" i="44"/>
  <c r="BO192" i="44"/>
  <c r="CU137" i="44"/>
  <c r="CE195" i="44"/>
  <c r="CE169" i="44"/>
  <c r="CE176" i="44"/>
  <c r="BO161" i="44"/>
  <c r="CE27" i="44"/>
  <c r="CU222" i="44"/>
  <c r="BO189" i="44"/>
  <c r="CU124" i="44"/>
  <c r="BO186" i="44"/>
  <c r="CU170" i="44"/>
  <c r="CE60" i="44"/>
  <c r="CE85" i="44"/>
  <c r="CE93" i="44"/>
  <c r="BO200" i="44"/>
  <c r="BO112" i="44"/>
  <c r="CE87" i="44"/>
  <c r="CU27" i="44"/>
  <c r="CE192" i="44"/>
  <c r="BO49" i="44"/>
  <c r="CE189" i="44"/>
  <c r="CE186" i="44"/>
  <c r="BO60" i="44"/>
  <c r="BO149" i="44"/>
  <c r="CU78" i="44"/>
  <c r="BO32" i="44"/>
  <c r="CU179" i="44"/>
  <c r="BO42" i="44"/>
  <c r="CU85" i="44"/>
  <c r="BO199" i="44"/>
  <c r="CE137" i="44"/>
  <c r="BO201" i="44"/>
  <c r="CU29" i="44"/>
  <c r="BO96" i="44"/>
  <c r="CU148" i="44"/>
  <c r="CU195" i="44"/>
  <c r="CE154" i="44"/>
  <c r="CU169" i="44"/>
  <c r="CU50" i="44"/>
  <c r="CU176" i="44"/>
  <c r="CE33" i="44"/>
  <c r="CE76" i="44"/>
  <c r="BO106" i="44"/>
  <c r="BO34" i="44"/>
  <c r="CE161" i="44"/>
  <c r="CU93" i="44"/>
  <c r="BO167" i="44"/>
  <c r="CU40" i="44"/>
  <c r="CE89" i="44"/>
  <c r="BO119" i="44"/>
  <c r="CE112" i="44"/>
  <c r="BO99" i="44"/>
  <c r="BO141" i="44"/>
  <c r="CE49" i="44"/>
  <c r="BO222" i="44"/>
  <c r="CE124" i="44"/>
  <c r="BO170" i="44"/>
  <c r="CE149" i="44"/>
  <c r="CE32" i="44"/>
  <c r="CE42" i="44"/>
  <c r="CE199" i="44"/>
  <c r="CE201" i="44"/>
  <c r="CE96" i="44"/>
  <c r="BO198" i="44"/>
  <c r="BO76" i="44"/>
  <c r="CE106" i="44"/>
  <c r="CE34" i="44"/>
  <c r="CE167" i="44"/>
  <c r="CE119" i="44"/>
  <c r="CU226" i="44"/>
  <c r="CU219" i="44"/>
  <c r="CE135" i="44"/>
  <c r="BO226" i="44"/>
  <c r="CE200" i="44"/>
  <c r="BO219" i="44"/>
  <c r="CU53" i="44"/>
  <c r="CU109" i="44"/>
  <c r="BO103" i="44"/>
  <c r="BO104" i="44"/>
  <c r="BO39" i="44"/>
  <c r="CE65" i="44"/>
  <c r="CE185" i="44"/>
  <c r="CU71" i="44"/>
  <c r="CU100" i="44"/>
  <c r="CU68" i="44"/>
  <c r="CU183" i="44"/>
  <c r="CU193" i="44"/>
  <c r="CU217" i="44"/>
  <c r="CE181" i="44"/>
  <c r="CE37" i="44"/>
  <c r="BO180" i="44"/>
  <c r="BO126" i="44"/>
  <c r="CU56" i="44"/>
  <c r="BO131" i="44"/>
  <c r="BO105" i="44"/>
  <c r="BO184" i="44"/>
  <c r="CE103" i="44"/>
  <c r="CE104" i="44"/>
  <c r="CE39" i="44"/>
  <c r="BO168" i="44"/>
  <c r="BO138" i="44"/>
  <c r="BO77" i="44"/>
  <c r="BO115" i="44"/>
  <c r="BO70" i="44"/>
  <c r="BO196" i="44"/>
  <c r="BO139" i="44"/>
  <c r="BO90" i="44"/>
  <c r="BO38" i="44"/>
  <c r="BO188" i="44"/>
  <c r="BO207" i="44"/>
  <c r="BO155" i="44"/>
  <c r="CE180" i="44"/>
  <c r="CE126" i="44"/>
  <c r="BO143" i="44"/>
  <c r="BO53" i="44"/>
  <c r="BO109" i="44"/>
  <c r="CE131" i="44"/>
  <c r="CU102" i="44"/>
  <c r="CE102" i="44"/>
  <c r="BO102" i="44"/>
  <c r="CU79" i="44"/>
  <c r="CE79" i="44"/>
  <c r="BO79" i="44"/>
  <c r="CU122" i="44"/>
  <c r="CE122" i="44"/>
  <c r="BO122" i="44"/>
  <c r="CU47" i="44"/>
  <c r="CE47" i="44"/>
  <c r="BO47" i="44"/>
  <c r="CU83" i="44"/>
  <c r="CE83" i="44"/>
  <c r="BO83" i="44"/>
  <c r="CU108" i="44"/>
  <c r="BO108" i="44"/>
  <c r="CE108" i="44"/>
  <c r="CU94" i="44"/>
  <c r="CE94" i="44"/>
  <c r="BO94" i="44"/>
  <c r="CU156" i="44"/>
  <c r="CE156" i="44"/>
  <c r="BO156" i="44"/>
  <c r="CF228" i="44"/>
  <c r="CF229" i="44"/>
  <c r="BX228" i="44"/>
  <c r="BX229" i="44"/>
  <c r="CW228" i="44"/>
  <c r="CW229" i="44"/>
  <c r="CL229" i="44"/>
  <c r="CL228" i="44"/>
  <c r="CY229" i="44"/>
  <c r="CY228" i="44"/>
  <c r="EM27" i="44"/>
  <c r="EM35" i="44"/>
  <c r="EM43" i="44"/>
  <c r="EM28" i="44"/>
  <c r="EM36" i="44"/>
  <c r="EM44" i="44"/>
  <c r="EM51" i="44"/>
  <c r="EM59" i="44"/>
  <c r="EM67" i="44"/>
  <c r="EM56" i="44"/>
  <c r="EM78" i="44"/>
  <c r="EM86" i="44"/>
  <c r="EM58" i="44"/>
  <c r="EM68" i="44"/>
  <c r="EM95" i="44"/>
  <c r="EM103" i="44"/>
  <c r="EM111" i="44"/>
  <c r="EM119" i="44"/>
  <c r="EM127" i="44"/>
  <c r="EM54" i="44"/>
  <c r="EM60" i="44"/>
  <c r="EM94" i="44"/>
  <c r="EM102" i="44"/>
  <c r="EM110" i="44"/>
  <c r="EM118" i="44"/>
  <c r="EM126" i="44"/>
  <c r="EM62" i="44"/>
  <c r="EM138" i="44"/>
  <c r="EM146" i="44"/>
  <c r="EM154" i="44"/>
  <c r="EM162" i="44"/>
  <c r="EM170" i="44"/>
  <c r="EM178" i="44"/>
  <c r="EM137" i="44"/>
  <c r="EM145" i="44"/>
  <c r="EM153" i="44"/>
  <c r="EM161" i="44"/>
  <c r="EM169" i="44"/>
  <c r="EM177" i="44"/>
  <c r="EM186" i="44"/>
  <c r="EM194" i="44"/>
  <c r="EM202" i="44"/>
  <c r="EM210" i="44"/>
  <c r="EM218" i="44"/>
  <c r="EM226" i="44"/>
  <c r="EM187" i="44"/>
  <c r="EM195" i="44"/>
  <c r="EM203" i="44"/>
  <c r="EM211" i="44"/>
  <c r="EM219" i="44"/>
  <c r="EM227" i="44"/>
  <c r="EM39" i="44"/>
  <c r="EM32" i="44"/>
  <c r="EM48" i="44"/>
  <c r="EM63" i="44"/>
  <c r="EM72" i="44"/>
  <c r="EM90" i="44"/>
  <c r="EM87" i="44"/>
  <c r="EM107" i="44"/>
  <c r="EM123" i="44"/>
  <c r="EM81" i="44"/>
  <c r="EM98" i="44"/>
  <c r="EM114" i="44"/>
  <c r="EM130" i="44"/>
  <c r="EM142" i="44"/>
  <c r="EM158" i="44"/>
  <c r="EM174" i="44"/>
  <c r="EM141" i="44"/>
  <c r="EM157" i="44"/>
  <c r="EM173" i="44"/>
  <c r="EM190" i="44"/>
  <c r="EM206" i="44"/>
  <c r="EM222" i="44"/>
  <c r="EM191" i="44"/>
  <c r="EM207" i="44"/>
  <c r="EM223" i="44"/>
  <c r="EM33" i="44"/>
  <c r="EM34" i="44"/>
  <c r="EM50" i="44"/>
  <c r="EM65" i="44"/>
  <c r="EM84" i="44"/>
  <c r="EM52" i="44"/>
  <c r="EM109" i="44"/>
  <c r="EM125" i="44"/>
  <c r="EM89" i="44"/>
  <c r="EM108" i="44"/>
  <c r="EM124" i="44"/>
  <c r="EM136" i="44"/>
  <c r="EM160" i="44"/>
  <c r="EM143" i="44"/>
  <c r="EM159" i="44"/>
  <c r="EM184" i="44"/>
  <c r="EM200" i="44"/>
  <c r="EM216" i="44"/>
  <c r="EM185" i="44"/>
  <c r="EM209" i="44"/>
  <c r="EM225" i="44"/>
  <c r="EM29" i="44"/>
  <c r="EM37" i="44"/>
  <c r="EM45" i="44"/>
  <c r="EM30" i="44"/>
  <c r="EM38" i="44"/>
  <c r="EM46" i="44"/>
  <c r="EM53" i="44"/>
  <c r="EM61" i="44"/>
  <c r="EM69" i="44"/>
  <c r="EM64" i="44"/>
  <c r="EM80" i="44"/>
  <c r="EM88" i="44"/>
  <c r="EM66" i="44"/>
  <c r="EM79" i="44"/>
  <c r="EM97" i="44"/>
  <c r="EM105" i="44"/>
  <c r="EM113" i="44"/>
  <c r="EM121" i="44"/>
  <c r="EM129" i="44"/>
  <c r="EM70" i="44"/>
  <c r="EM75" i="44"/>
  <c r="EM96" i="44"/>
  <c r="EM104" i="44"/>
  <c r="EM112" i="44"/>
  <c r="EM120" i="44"/>
  <c r="EM128" i="44"/>
  <c r="EM85" i="44"/>
  <c r="EM140" i="44"/>
  <c r="EM148" i="44"/>
  <c r="EM156" i="44"/>
  <c r="EM164" i="44"/>
  <c r="EM172" i="44"/>
  <c r="EM180" i="44"/>
  <c r="EM139" i="44"/>
  <c r="EM147" i="44"/>
  <c r="EM155" i="44"/>
  <c r="EM163" i="44"/>
  <c r="EM171" i="44"/>
  <c r="EM179" i="44"/>
  <c r="EM188" i="44"/>
  <c r="EM196" i="44"/>
  <c r="EM204" i="44"/>
  <c r="EM212" i="44"/>
  <c r="EM220" i="44"/>
  <c r="EM181" i="44"/>
  <c r="EM189" i="44"/>
  <c r="EM197" i="44"/>
  <c r="EM205" i="44"/>
  <c r="EM213" i="44"/>
  <c r="EM221" i="44"/>
  <c r="EM31" i="44"/>
  <c r="EM47" i="44"/>
  <c r="EM40" i="44"/>
  <c r="EM55" i="44"/>
  <c r="EM71" i="44"/>
  <c r="EM82" i="44"/>
  <c r="EM74" i="44"/>
  <c r="EM99" i="44"/>
  <c r="EM115" i="44"/>
  <c r="EM131" i="44"/>
  <c r="EM83" i="44"/>
  <c r="EM106" i="44"/>
  <c r="EM122" i="44"/>
  <c r="EM134" i="44"/>
  <c r="EM150" i="44"/>
  <c r="EM166" i="44"/>
  <c r="EM77" i="44"/>
  <c r="EM149" i="44"/>
  <c r="EM165" i="44"/>
  <c r="EM182" i="44"/>
  <c r="EM198" i="44"/>
  <c r="EM214" i="44"/>
  <c r="EM183" i="44"/>
  <c r="EM199" i="44"/>
  <c r="EM215" i="44"/>
  <c r="EM41" i="44"/>
  <c r="EM42" i="44"/>
  <c r="EM57" i="44"/>
  <c r="EM73" i="44"/>
  <c r="EM92" i="44"/>
  <c r="EM93" i="44"/>
  <c r="EM117" i="44"/>
  <c r="EM133" i="44"/>
  <c r="EM100" i="44"/>
  <c r="EM116" i="44"/>
  <c r="EM132" i="44"/>
  <c r="EM152" i="44"/>
  <c r="EM168" i="44"/>
  <c r="EM135" i="44"/>
  <c r="EM151" i="44"/>
  <c r="EM175" i="44"/>
  <c r="EM192" i="44"/>
  <c r="EM224" i="44"/>
  <c r="EM193" i="44"/>
  <c r="EM217" i="44"/>
  <c r="EM49" i="44"/>
  <c r="EM76" i="44"/>
  <c r="EM101" i="44"/>
  <c r="EM91" i="44"/>
  <c r="EM144" i="44"/>
  <c r="EM176" i="44"/>
  <c r="EM167" i="44"/>
  <c r="EM208" i="44"/>
  <c r="EM201" i="44"/>
  <c r="DA229" i="44"/>
  <c r="DA228" i="44"/>
  <c r="CX228" i="44"/>
  <c r="CX229" i="44"/>
  <c r="CZ229" i="44"/>
  <c r="CZ228" i="44"/>
  <c r="CV229" i="44"/>
  <c r="CV228" i="44"/>
  <c r="DD228" i="44"/>
  <c r="DD229" i="44"/>
  <c r="CG228" i="44"/>
  <c r="CG229" i="44"/>
  <c r="BW229" i="44"/>
  <c r="BW228" i="44"/>
  <c r="BV229" i="44"/>
  <c r="BV228" i="44"/>
  <c r="BU229" i="44"/>
  <c r="BU228" i="44"/>
  <c r="CH228" i="44"/>
  <c r="CH229" i="44"/>
  <c r="BZ228" i="44"/>
  <c r="BZ229" i="44"/>
  <c r="DE228" i="44"/>
  <c r="DE229" i="44"/>
  <c r="CJ228" i="44"/>
  <c r="CJ229" i="44"/>
  <c r="BP228" i="44"/>
  <c r="BP229" i="44"/>
  <c r="CM228" i="44"/>
  <c r="CM229" i="44"/>
  <c r="CI229" i="44"/>
  <c r="CI228" i="44"/>
  <c r="CK229" i="44"/>
  <c r="CK228" i="44"/>
  <c r="BR229" i="44"/>
  <c r="BR228" i="44"/>
  <c r="DF228" i="44"/>
  <c r="DF229" i="44"/>
  <c r="CO229" i="44"/>
  <c r="CO228" i="44"/>
  <c r="BT228" i="44"/>
  <c r="BT229" i="44"/>
  <c r="DW32" i="44"/>
  <c r="DW40" i="44"/>
  <c r="DW48" i="44"/>
  <c r="DW52" i="44"/>
  <c r="DW60" i="44"/>
  <c r="DW27" i="44"/>
  <c r="DW35" i="44"/>
  <c r="DW67" i="44"/>
  <c r="DW75" i="44"/>
  <c r="DW83" i="44"/>
  <c r="DW91" i="44"/>
  <c r="DW99" i="44"/>
  <c r="DW31" i="44"/>
  <c r="DW29" i="44"/>
  <c r="DW88" i="44"/>
  <c r="DW63" i="44"/>
  <c r="DW98" i="44"/>
  <c r="DW84" i="44"/>
  <c r="DW110" i="44"/>
  <c r="DW118" i="44"/>
  <c r="DW107" i="44"/>
  <c r="DW123" i="44"/>
  <c r="DW131" i="44"/>
  <c r="DW139" i="44"/>
  <c r="DW147" i="44"/>
  <c r="DW155" i="44"/>
  <c r="DW163" i="44"/>
  <c r="DW171" i="44"/>
  <c r="DW179" i="44"/>
  <c r="DW187" i="44"/>
  <c r="DW195" i="44"/>
  <c r="DW203" i="44"/>
  <c r="DW55" i="44"/>
  <c r="DW102" i="44"/>
  <c r="DW138" i="44"/>
  <c r="DW170" i="44"/>
  <c r="DW202" i="44"/>
  <c r="DW184" i="44"/>
  <c r="DW216" i="44"/>
  <c r="DW224" i="44"/>
  <c r="DW124" i="44"/>
  <c r="DW156" i="44"/>
  <c r="DW188" i="44"/>
  <c r="DW213" i="44"/>
  <c r="DW221" i="44"/>
  <c r="DW126" i="44"/>
  <c r="DW158" i="44"/>
  <c r="DW190" i="44"/>
  <c r="DW136" i="44"/>
  <c r="DW208" i="44"/>
  <c r="DW34" i="44"/>
  <c r="DW42" i="44"/>
  <c r="DW33" i="44"/>
  <c r="DW54" i="44"/>
  <c r="DW62" i="44"/>
  <c r="DW37" i="44"/>
  <c r="DW45" i="44"/>
  <c r="DW69" i="44"/>
  <c r="DW77" i="44"/>
  <c r="DW85" i="44"/>
  <c r="DW93" i="44"/>
  <c r="DW101" i="44"/>
  <c r="DW43" i="44"/>
  <c r="DW57" i="44"/>
  <c r="DW96" i="44"/>
  <c r="DW74" i="44"/>
  <c r="DW65" i="44"/>
  <c r="DW92" i="44"/>
  <c r="DW112" i="44"/>
  <c r="DW94" i="44"/>
  <c r="DW115" i="44"/>
  <c r="DW125" i="44"/>
  <c r="DW133" i="44"/>
  <c r="DW141" i="44"/>
  <c r="DW149" i="44"/>
  <c r="DW157" i="44"/>
  <c r="DW165" i="44"/>
  <c r="DW173" i="44"/>
  <c r="DW181" i="44"/>
  <c r="DW189" i="44"/>
  <c r="DW197" i="44"/>
  <c r="DW205" i="44"/>
  <c r="DW78" i="44"/>
  <c r="DW111" i="44"/>
  <c r="DW146" i="44"/>
  <c r="DW178" i="44"/>
  <c r="DW128" i="44"/>
  <c r="DW192" i="44"/>
  <c r="DW218" i="44"/>
  <c r="DW226" i="44"/>
  <c r="DW132" i="44"/>
  <c r="DW164" i="44"/>
  <c r="DW196" i="44"/>
  <c r="DW215" i="44"/>
  <c r="DW223" i="44"/>
  <c r="DW134" i="44"/>
  <c r="DW166" i="44"/>
  <c r="DW198" i="44"/>
  <c r="DW144" i="44"/>
  <c r="DW210" i="44"/>
  <c r="DW30" i="44"/>
  <c r="DW46" i="44"/>
  <c r="DW58" i="44"/>
  <c r="DW49" i="44"/>
  <c r="DW73" i="44"/>
  <c r="DW89" i="44"/>
  <c r="DW105" i="44"/>
  <c r="DW80" i="44"/>
  <c r="DW90" i="44"/>
  <c r="DW108" i="44"/>
  <c r="DW86" i="44"/>
  <c r="DW129" i="44"/>
  <c r="DW145" i="44"/>
  <c r="DW161" i="44"/>
  <c r="DW177" i="44"/>
  <c r="DW193" i="44"/>
  <c r="DW209" i="44"/>
  <c r="DW130" i="44"/>
  <c r="DW194" i="44"/>
  <c r="DW212" i="44"/>
  <c r="DW106" i="44"/>
  <c r="DW180" i="44"/>
  <c r="DW219" i="44"/>
  <c r="DW150" i="44"/>
  <c r="DW120" i="44"/>
  <c r="DW50" i="44"/>
  <c r="DW59" i="44"/>
  <c r="DW97" i="44"/>
  <c r="DW39" i="44"/>
  <c r="DW116" i="44"/>
  <c r="DW137" i="44"/>
  <c r="DW169" i="44"/>
  <c r="DW201" i="44"/>
  <c r="DW162" i="44"/>
  <c r="DW222" i="44"/>
  <c r="DW227" i="44"/>
  <c r="DW182" i="44"/>
  <c r="DW56" i="44"/>
  <c r="DW71" i="44"/>
  <c r="DW72" i="44"/>
  <c r="DW82" i="44"/>
  <c r="DW127" i="44"/>
  <c r="DW175" i="44"/>
  <c r="DW191" i="44"/>
  <c r="DW186" i="44"/>
  <c r="DW70" i="44"/>
  <c r="DW142" i="44"/>
  <c r="DW36" i="44"/>
  <c r="DW41" i="44"/>
  <c r="DW64" i="44"/>
  <c r="DW51" i="44"/>
  <c r="DW79" i="44"/>
  <c r="DW95" i="44"/>
  <c r="DW53" i="44"/>
  <c r="DW104" i="44"/>
  <c r="DW68" i="44"/>
  <c r="DW114" i="44"/>
  <c r="DW119" i="44"/>
  <c r="DW135" i="44"/>
  <c r="DW151" i="44"/>
  <c r="DW167" i="44"/>
  <c r="DW183" i="44"/>
  <c r="DW199" i="44"/>
  <c r="DW109" i="44"/>
  <c r="DW154" i="44"/>
  <c r="DW152" i="44"/>
  <c r="DW220" i="44"/>
  <c r="DW140" i="44"/>
  <c r="DW204" i="44"/>
  <c r="DW225" i="44"/>
  <c r="DW174" i="44"/>
  <c r="DW160" i="44"/>
  <c r="DW38" i="44"/>
  <c r="DW66" i="44"/>
  <c r="DW81" i="44"/>
  <c r="DW61" i="44"/>
  <c r="DW76" i="44"/>
  <c r="DW121" i="44"/>
  <c r="DW153" i="44"/>
  <c r="DW185" i="44"/>
  <c r="DW117" i="44"/>
  <c r="DW168" i="44"/>
  <c r="DW148" i="44"/>
  <c r="DW211" i="44"/>
  <c r="DW176" i="44"/>
  <c r="DW28" i="44"/>
  <c r="DW47" i="44"/>
  <c r="DW103" i="44"/>
  <c r="DW113" i="44"/>
  <c r="DW159" i="44"/>
  <c r="DW207" i="44"/>
  <c r="DW200" i="44"/>
  <c r="DW217" i="44"/>
  <c r="DW206" i="44"/>
  <c r="DW44" i="44"/>
  <c r="DW87" i="44"/>
  <c r="DW100" i="44"/>
  <c r="DW143" i="44"/>
  <c r="DW122" i="44"/>
  <c r="DW172" i="44"/>
  <c r="DW214" i="44"/>
  <c r="CN228" i="44"/>
  <c r="CN229" i="44"/>
  <c r="FC33" i="44"/>
  <c r="FC41" i="44"/>
  <c r="FC32" i="44"/>
  <c r="FC51" i="44"/>
  <c r="FC59" i="44"/>
  <c r="FC36" i="44"/>
  <c r="FC66" i="44"/>
  <c r="FC60" i="44"/>
  <c r="FC74" i="44"/>
  <c r="FC82" i="44"/>
  <c r="FC90" i="44"/>
  <c r="FC98" i="44"/>
  <c r="FC106" i="44"/>
  <c r="FC62" i="44"/>
  <c r="FC87" i="44"/>
  <c r="FC81" i="44"/>
  <c r="FC108" i="44"/>
  <c r="FC116" i="44"/>
  <c r="FC124" i="44"/>
  <c r="FC132" i="44"/>
  <c r="FC140" i="44"/>
  <c r="FC148" i="44"/>
  <c r="FC156" i="44"/>
  <c r="FC164" i="44"/>
  <c r="FC172" i="44"/>
  <c r="FC180" i="44"/>
  <c r="FC188" i="44"/>
  <c r="FC67" i="44"/>
  <c r="FC99" i="44"/>
  <c r="FC127" i="44"/>
  <c r="FC159" i="44"/>
  <c r="FC77" i="44"/>
  <c r="FC137" i="44"/>
  <c r="FC169" i="44"/>
  <c r="FC69" i="44"/>
  <c r="FC123" i="44"/>
  <c r="FC155" i="44"/>
  <c r="FC187" i="44"/>
  <c r="FC191" i="44"/>
  <c r="FC199" i="44"/>
  <c r="FC207" i="44"/>
  <c r="FC215" i="44"/>
  <c r="FC223" i="44"/>
  <c r="FC165" i="44"/>
  <c r="FC157" i="44"/>
  <c r="FC198" i="44"/>
  <c r="FC206" i="44"/>
  <c r="FC214" i="44"/>
  <c r="FC222" i="44"/>
  <c r="FC149" i="44"/>
  <c r="FC29" i="44"/>
  <c r="FC48" i="44"/>
  <c r="FC63" i="44"/>
  <c r="FC44" i="44"/>
  <c r="FC78" i="44"/>
  <c r="FC94" i="44"/>
  <c r="FC42" i="44"/>
  <c r="FC103" i="44"/>
  <c r="FC112" i="44"/>
  <c r="FC128" i="44"/>
  <c r="FC144" i="44"/>
  <c r="FC160" i="44"/>
  <c r="FC176" i="44"/>
  <c r="FC192" i="44"/>
  <c r="FC111" i="44"/>
  <c r="FC175" i="44"/>
  <c r="FC153" i="44"/>
  <c r="FC107" i="44"/>
  <c r="FC171" i="44"/>
  <c r="FC195" i="44"/>
  <c r="FC211" i="44"/>
  <c r="FC219" i="44"/>
  <c r="FC56" i="44"/>
  <c r="FC202" i="44"/>
  <c r="FC218" i="44"/>
  <c r="FC31" i="44"/>
  <c r="FC57" i="44"/>
  <c r="FC58" i="44"/>
  <c r="FC72" i="44"/>
  <c r="FC96" i="44"/>
  <c r="FC79" i="44"/>
  <c r="FC105" i="44"/>
  <c r="FC130" i="44"/>
  <c r="FC146" i="44"/>
  <c r="FC170" i="44"/>
  <c r="FC186" i="44"/>
  <c r="FC119" i="44"/>
  <c r="FC183" i="44"/>
  <c r="FC28" i="44"/>
  <c r="FC147" i="44"/>
  <c r="FC197" i="44"/>
  <c r="FC221" i="44"/>
  <c r="FC204" i="44"/>
  <c r="FC220" i="44"/>
  <c r="FC27" i="44"/>
  <c r="FC35" i="44"/>
  <c r="FC43" i="44"/>
  <c r="FC40" i="44"/>
  <c r="FC53" i="44"/>
  <c r="FC61" i="44"/>
  <c r="FC46" i="44"/>
  <c r="FC34" i="44"/>
  <c r="FC68" i="44"/>
  <c r="FC76" i="44"/>
  <c r="FC84" i="44"/>
  <c r="FC92" i="44"/>
  <c r="FC100" i="44"/>
  <c r="FC30" i="44"/>
  <c r="FC38" i="44"/>
  <c r="FC95" i="44"/>
  <c r="FC89" i="44"/>
  <c r="FC110" i="44"/>
  <c r="FC118" i="44"/>
  <c r="FC126" i="44"/>
  <c r="FC134" i="44"/>
  <c r="FC142" i="44"/>
  <c r="FC150" i="44"/>
  <c r="FC158" i="44"/>
  <c r="FC166" i="44"/>
  <c r="FC174" i="44"/>
  <c r="FC182" i="44"/>
  <c r="FC190" i="44"/>
  <c r="FC75" i="44"/>
  <c r="FC85" i="44"/>
  <c r="FC135" i="44"/>
  <c r="FC167" i="44"/>
  <c r="FC113" i="44"/>
  <c r="FC145" i="44"/>
  <c r="FC177" i="44"/>
  <c r="FC101" i="44"/>
  <c r="FC131" i="44"/>
  <c r="FC163" i="44"/>
  <c r="FC109" i="44"/>
  <c r="FC193" i="44"/>
  <c r="FC201" i="44"/>
  <c r="FC209" i="44"/>
  <c r="FC217" i="44"/>
  <c r="FC225" i="44"/>
  <c r="FC117" i="44"/>
  <c r="FC189" i="44"/>
  <c r="FC200" i="44"/>
  <c r="FC208" i="44"/>
  <c r="FC216" i="44"/>
  <c r="FC224" i="44"/>
  <c r="FC181" i="44"/>
  <c r="FC37" i="44"/>
  <c r="FC45" i="44"/>
  <c r="FC55" i="44"/>
  <c r="FC50" i="44"/>
  <c r="FC70" i="44"/>
  <c r="FC86" i="44"/>
  <c r="FC102" i="44"/>
  <c r="FC71" i="44"/>
  <c r="FC97" i="44"/>
  <c r="FC120" i="44"/>
  <c r="FC136" i="44"/>
  <c r="FC152" i="44"/>
  <c r="FC168" i="44"/>
  <c r="FC184" i="44"/>
  <c r="FC83" i="44"/>
  <c r="FC143" i="44"/>
  <c r="FC121" i="44"/>
  <c r="FC185" i="44"/>
  <c r="FC139" i="44"/>
  <c r="FC141" i="44"/>
  <c r="FC203" i="44"/>
  <c r="FC227" i="44"/>
  <c r="FC194" i="44"/>
  <c r="FC210" i="44"/>
  <c r="FC226" i="44"/>
  <c r="FC47" i="44"/>
  <c r="FC49" i="44"/>
  <c r="FC52" i="44"/>
  <c r="FC80" i="44"/>
  <c r="FC104" i="44"/>
  <c r="FC73" i="44"/>
  <c r="FC122" i="44"/>
  <c r="FC138" i="44"/>
  <c r="FC162" i="44"/>
  <c r="FC178" i="44"/>
  <c r="FC91" i="44"/>
  <c r="FC151" i="44"/>
  <c r="FC161" i="44"/>
  <c r="FC115" i="44"/>
  <c r="FC179" i="44"/>
  <c r="FC205" i="44"/>
  <c r="FC133" i="44"/>
  <c r="FC196" i="44"/>
  <c r="FC212" i="44"/>
  <c r="FC39" i="44"/>
  <c r="FC65" i="44"/>
  <c r="FC88" i="44"/>
  <c r="FC54" i="44"/>
  <c r="FC114" i="44"/>
  <c r="FC154" i="44"/>
  <c r="FC64" i="44"/>
  <c r="FC129" i="44"/>
  <c r="FC173" i="44"/>
  <c r="FC213" i="44"/>
  <c r="FC125" i="44"/>
  <c r="FC93" i="44"/>
  <c r="BQ228" i="44"/>
  <c r="BQ229" i="44"/>
  <c r="DC229" i="44"/>
  <c r="DC228" i="44"/>
  <c r="DB229" i="44"/>
  <c r="DB228" i="44"/>
  <c r="BS229" i="44"/>
  <c r="BS228" i="44"/>
  <c r="CP228" i="44"/>
  <c r="CP229" i="44"/>
  <c r="BY228" i="44"/>
  <c r="BY229" i="44"/>
  <c r="BK227" i="44" l="1"/>
  <c r="AE227" i="44" s="1"/>
  <c r="AU227" i="44" s="1"/>
  <c r="BK226" i="44"/>
  <c r="AE226" i="44" s="1"/>
  <c r="AU226" i="44" s="1"/>
  <c r="BK225" i="44"/>
  <c r="AE225" i="44" s="1"/>
  <c r="AU225" i="44" s="1"/>
  <c r="BK211" i="44"/>
  <c r="AE211" i="44" s="1"/>
  <c r="AU211" i="44" s="1"/>
  <c r="BK213" i="44"/>
  <c r="AE213" i="44" s="1"/>
  <c r="AU213" i="44" s="1"/>
  <c r="BK224" i="44"/>
  <c r="AE224" i="44" s="1"/>
  <c r="AU224" i="44" s="1"/>
  <c r="BK220" i="44"/>
  <c r="AE220" i="44" s="1"/>
  <c r="AU220" i="44" s="1"/>
  <c r="BK223" i="44"/>
  <c r="AE223" i="44" s="1"/>
  <c r="AU223" i="44" s="1"/>
  <c r="BK212" i="44"/>
  <c r="AE212" i="44" s="1"/>
  <c r="AU212" i="44" s="1"/>
  <c r="BK222" i="44"/>
  <c r="AE222" i="44" s="1"/>
  <c r="AU222" i="44" s="1"/>
  <c r="BK219" i="44"/>
  <c r="AE219" i="44" s="1"/>
  <c r="AU219" i="44" s="1"/>
  <c r="BK216" i="44"/>
  <c r="AE216" i="44" s="1"/>
  <c r="AU216" i="44" s="1"/>
  <c r="BK210" i="44"/>
  <c r="AE210" i="44" s="1"/>
  <c r="AU210" i="44" s="1"/>
  <c r="BK215" i="44"/>
  <c r="AE215" i="44" s="1"/>
  <c r="AU215" i="44" s="1"/>
  <c r="BK214" i="44"/>
  <c r="AE214" i="44" s="1"/>
  <c r="AU214" i="44" s="1"/>
  <c r="BK217" i="44"/>
  <c r="AE217" i="44" s="1"/>
  <c r="AU217" i="44" s="1"/>
  <c r="BK209" i="44"/>
  <c r="AE209" i="44" s="1"/>
  <c r="AU209" i="44" s="1"/>
  <c r="BK218" i="44"/>
  <c r="AE218" i="44" s="1"/>
  <c r="AU218" i="44" s="1"/>
  <c r="BK221" i="44"/>
  <c r="AE221" i="44" s="1"/>
  <c r="AU221" i="44" s="1"/>
  <c r="BK207" i="44"/>
  <c r="AE207" i="44" s="1"/>
  <c r="AU207" i="44" s="1"/>
  <c r="BK206" i="44"/>
  <c r="AE206" i="44" s="1"/>
  <c r="AU206" i="44" s="1"/>
  <c r="BK208" i="44"/>
  <c r="AE208" i="44" s="1"/>
  <c r="AU208" i="44" s="1"/>
  <c r="BK205" i="44"/>
  <c r="AE205" i="44" s="1"/>
  <c r="AU205" i="44" s="1"/>
  <c r="BK204" i="44"/>
  <c r="AE204" i="44" s="1"/>
  <c r="AU204" i="44" s="1"/>
  <c r="BK203" i="44"/>
  <c r="AE203" i="44" s="1"/>
  <c r="AU203" i="44" s="1"/>
  <c r="BK202" i="44"/>
  <c r="AE202" i="44" s="1"/>
  <c r="AU202" i="44" s="1"/>
  <c r="BK201" i="44"/>
  <c r="AE201" i="44" s="1"/>
  <c r="AU201" i="44" s="1"/>
  <c r="BK200" i="44"/>
  <c r="AE200" i="44" s="1"/>
  <c r="AU200" i="44" s="1"/>
  <c r="BK194" i="44"/>
  <c r="AE194" i="44" s="1"/>
  <c r="AU194" i="44" s="1"/>
  <c r="BK199" i="44"/>
  <c r="AE199" i="44" s="1"/>
  <c r="AU199" i="44" s="1"/>
  <c r="CE229" i="44"/>
  <c r="CU229" i="44"/>
  <c r="BO229" i="44"/>
  <c r="CE228" i="44"/>
  <c r="CU228" i="44"/>
  <c r="BO228" i="44"/>
  <c r="BK196" i="44"/>
  <c r="AE196" i="44" s="1"/>
  <c r="AU196" i="44" s="1"/>
  <c r="BK197" i="44"/>
  <c r="AE197" i="44" s="1"/>
  <c r="AU197" i="44" s="1"/>
  <c r="BK198" i="44"/>
  <c r="AE198" i="44" s="1"/>
  <c r="AU198" i="44" s="1"/>
  <c r="BK190" i="44"/>
  <c r="AE190" i="44" s="1"/>
  <c r="AU190" i="44" s="1"/>
  <c r="DM147" i="44"/>
  <c r="BK189" i="44"/>
  <c r="AE189" i="44" s="1"/>
  <c r="AU189" i="44" s="1"/>
  <c r="BK192" i="44"/>
  <c r="AE192" i="44" s="1"/>
  <c r="AU192" i="44" s="1"/>
  <c r="BK193" i="44"/>
  <c r="AE193" i="44" s="1"/>
  <c r="AU193" i="44" s="1"/>
  <c r="BK195" i="44"/>
  <c r="AE195" i="44" s="1"/>
  <c r="AU195" i="44" s="1"/>
  <c r="BK187" i="44"/>
  <c r="AE187" i="44" s="1"/>
  <c r="AU187" i="44" s="1"/>
  <c r="BK191" i="44"/>
  <c r="AE191" i="44" s="1"/>
  <c r="AU191" i="44" s="1"/>
  <c r="BK188" i="44"/>
  <c r="AE188" i="44" s="1"/>
  <c r="AU188" i="44" s="1"/>
  <c r="ES120" i="44"/>
  <c r="EC181" i="44"/>
  <c r="BK44" i="44"/>
  <c r="AE44" i="44" s="1"/>
  <c r="AU44" i="44" s="1"/>
  <c r="BK47" i="44"/>
  <c r="AE47" i="44" s="1"/>
  <c r="AU47" i="44" s="1"/>
  <c r="BK81" i="44"/>
  <c r="AE81" i="44" s="1"/>
  <c r="AU81" i="44" s="1"/>
  <c r="BK174" i="44"/>
  <c r="AE174" i="44" s="1"/>
  <c r="AU174" i="44" s="1"/>
  <c r="BK51" i="44"/>
  <c r="AE51" i="44" s="1"/>
  <c r="AU51" i="44" s="1"/>
  <c r="BK175" i="44"/>
  <c r="AE175" i="44" s="1"/>
  <c r="AU175" i="44" s="1"/>
  <c r="BK71" i="44"/>
  <c r="AE71" i="44" s="1"/>
  <c r="AU71" i="44" s="1"/>
  <c r="BK59" i="44"/>
  <c r="AE59" i="44" s="1"/>
  <c r="AU59" i="44" s="1"/>
  <c r="BK177" i="44"/>
  <c r="AE177" i="44" s="1"/>
  <c r="AU177" i="44" s="1"/>
  <c r="BK58" i="44"/>
  <c r="AE58" i="44" s="1"/>
  <c r="AU58" i="44" s="1"/>
  <c r="BK78" i="44"/>
  <c r="AE78" i="44" s="1"/>
  <c r="AU78" i="44" s="1"/>
  <c r="BK181" i="44"/>
  <c r="AE181" i="44" s="1"/>
  <c r="AU181" i="44" s="1"/>
  <c r="BK65" i="44"/>
  <c r="AE65" i="44" s="1"/>
  <c r="AU65" i="44" s="1"/>
  <c r="BK43" i="44"/>
  <c r="AE43" i="44" s="1"/>
  <c r="AU43" i="44" s="1"/>
  <c r="BK77" i="44"/>
  <c r="AE77" i="44" s="1"/>
  <c r="AU77" i="44" s="1"/>
  <c r="BK62" i="44"/>
  <c r="AE62" i="44" s="1"/>
  <c r="AU62" i="44" s="1"/>
  <c r="BK34" i="44"/>
  <c r="AE34" i="44" s="1"/>
  <c r="AU34" i="44" s="1"/>
  <c r="BK35" i="44"/>
  <c r="AE35" i="44" s="1"/>
  <c r="AU35" i="44" s="1"/>
  <c r="BK48" i="44"/>
  <c r="AE48" i="44" s="1"/>
  <c r="AU48" i="44" s="1"/>
  <c r="BK42" i="44"/>
  <c r="AE42" i="44" s="1"/>
  <c r="AU42" i="44" s="1"/>
  <c r="BK28" i="44"/>
  <c r="AE28" i="44" s="1"/>
  <c r="AU28" i="44" s="1"/>
  <c r="BK168" i="44"/>
  <c r="AE168" i="44" s="1"/>
  <c r="AU168" i="44" s="1"/>
  <c r="BK66" i="44"/>
  <c r="AE66" i="44" s="1"/>
  <c r="AU66" i="44" s="1"/>
  <c r="BK183" i="44"/>
  <c r="AE183" i="44" s="1"/>
  <c r="AU183" i="44" s="1"/>
  <c r="BK53" i="44"/>
  <c r="AE53" i="44" s="1"/>
  <c r="AU53" i="44" s="1"/>
  <c r="BK64" i="44"/>
  <c r="AE64" i="44" s="1"/>
  <c r="AU64" i="44" s="1"/>
  <c r="BK70" i="44"/>
  <c r="AE70" i="44" s="1"/>
  <c r="AU70" i="44" s="1"/>
  <c r="BK56" i="44"/>
  <c r="AE56" i="44" s="1"/>
  <c r="AU56" i="44" s="1"/>
  <c r="BK50" i="44"/>
  <c r="AE50" i="44" s="1"/>
  <c r="AU50" i="44" s="1"/>
  <c r="BK180" i="44"/>
  <c r="AE180" i="44" s="1"/>
  <c r="AU180" i="44" s="1"/>
  <c r="BK46" i="44"/>
  <c r="AE46" i="44" s="1"/>
  <c r="AU46" i="44" s="1"/>
  <c r="BK178" i="44"/>
  <c r="AE178" i="44" s="1"/>
  <c r="AU178" i="44" s="1"/>
  <c r="BK173" i="44"/>
  <c r="AE173" i="44" s="1"/>
  <c r="AU173" i="44" s="1"/>
  <c r="BK74" i="44"/>
  <c r="AE74" i="44" s="1"/>
  <c r="AU74" i="44" s="1"/>
  <c r="BK69" i="44"/>
  <c r="AE69" i="44" s="1"/>
  <c r="AU69" i="44" s="1"/>
  <c r="BK54" i="44"/>
  <c r="AE54" i="44" s="1"/>
  <c r="AU54" i="44" s="1"/>
  <c r="BK184" i="44"/>
  <c r="AE184" i="44" s="1"/>
  <c r="AU184" i="44" s="1"/>
  <c r="BK29" i="44"/>
  <c r="AE29" i="44" s="1"/>
  <c r="AU29" i="44" s="1"/>
  <c r="BK27" i="44"/>
  <c r="AE27" i="44" s="1"/>
  <c r="AU27" i="44" s="1"/>
  <c r="BK40" i="44"/>
  <c r="AE40" i="44" s="1"/>
  <c r="AU40" i="44" s="1"/>
  <c r="BK60" i="44"/>
  <c r="AE60" i="44" s="1"/>
  <c r="AU60" i="44" s="1"/>
  <c r="BK176" i="44"/>
  <c r="AE176" i="44" s="1"/>
  <c r="AU176" i="44" s="1"/>
  <c r="BK76" i="44"/>
  <c r="AE76" i="44" s="1"/>
  <c r="AU76" i="44" s="1"/>
  <c r="BK38" i="44"/>
  <c r="AE38" i="44" s="1"/>
  <c r="AU38" i="44" s="1"/>
  <c r="BK167" i="44"/>
  <c r="AE167" i="44" s="1"/>
  <c r="AU167" i="44" s="1"/>
  <c r="BK41" i="44"/>
  <c r="AE41" i="44" s="1"/>
  <c r="AU41" i="44" s="1"/>
  <c r="BK186" i="44"/>
  <c r="AE186" i="44" s="1"/>
  <c r="AU186" i="44" s="1"/>
  <c r="BK182" i="44"/>
  <c r="AE182" i="44" s="1"/>
  <c r="AU182" i="44" s="1"/>
  <c r="BK39" i="44"/>
  <c r="AE39" i="44" s="1"/>
  <c r="AU39" i="44" s="1"/>
  <c r="BK73" i="44"/>
  <c r="AE73" i="44" s="1"/>
  <c r="AU73" i="44" s="1"/>
  <c r="BK30" i="44"/>
  <c r="AE30" i="44" s="1"/>
  <c r="AU30" i="44" s="1"/>
  <c r="BK166" i="44"/>
  <c r="AE166" i="44" s="1"/>
  <c r="AU166" i="44" s="1"/>
  <c r="BK165" i="44"/>
  <c r="AE165" i="44" s="1"/>
  <c r="AU165" i="44" s="1"/>
  <c r="BK45" i="44"/>
  <c r="AE45" i="44" s="1"/>
  <c r="AU45" i="44" s="1"/>
  <c r="BK33" i="44"/>
  <c r="AE33" i="44" s="1"/>
  <c r="AU33" i="44" s="1"/>
  <c r="BK55" i="44"/>
  <c r="AE55" i="44" s="1"/>
  <c r="AU55" i="44" s="1"/>
  <c r="BK179" i="44"/>
  <c r="AE179" i="44" s="1"/>
  <c r="AU179" i="44" s="1"/>
  <c r="BK31" i="44"/>
  <c r="AE31" i="44" s="1"/>
  <c r="AU31" i="44" s="1"/>
  <c r="BK75" i="44"/>
  <c r="AE75" i="44" s="1"/>
  <c r="AU75" i="44" s="1"/>
  <c r="BK32" i="44"/>
  <c r="AE32" i="44" s="1"/>
  <c r="AU32" i="44" s="1"/>
  <c r="BK172" i="44"/>
  <c r="AE172" i="44" s="1"/>
  <c r="AU172" i="44" s="1"/>
  <c r="BK185" i="44"/>
  <c r="AE185" i="44" s="1"/>
  <c r="AU185" i="44" s="1"/>
  <c r="BK61" i="44"/>
  <c r="AE61" i="44" s="1"/>
  <c r="AU61" i="44" s="1"/>
  <c r="BK68" i="44"/>
  <c r="AE68" i="44" s="1"/>
  <c r="AU68" i="44" s="1"/>
  <c r="BK79" i="44"/>
  <c r="AE79" i="44" s="1"/>
  <c r="AU79" i="44" s="1"/>
  <c r="BK36" i="44"/>
  <c r="AE36" i="44" s="1"/>
  <c r="AU36" i="44" s="1"/>
  <c r="BK72" i="44"/>
  <c r="AE72" i="44" s="1"/>
  <c r="AU72" i="44" s="1"/>
  <c r="BK169" i="44"/>
  <c r="AE169" i="44" s="1"/>
  <c r="AU169" i="44" s="1"/>
  <c r="BK80" i="44"/>
  <c r="AE80" i="44" s="1"/>
  <c r="AU80" i="44" s="1"/>
  <c r="BK49" i="44"/>
  <c r="AE49" i="44" s="1"/>
  <c r="AU49" i="44" s="1"/>
  <c r="BK57" i="44"/>
  <c r="AE57" i="44" s="1"/>
  <c r="AU57" i="44" s="1"/>
  <c r="BK37" i="44"/>
  <c r="AE37" i="44" s="1"/>
  <c r="AU37" i="44" s="1"/>
  <c r="BK170" i="44"/>
  <c r="AE170" i="44" s="1"/>
  <c r="AU170" i="44" s="1"/>
  <c r="BK171" i="44"/>
  <c r="AE171" i="44" s="1"/>
  <c r="AU171" i="44" s="1"/>
  <c r="BK63" i="44"/>
  <c r="AE63" i="44" s="1"/>
  <c r="AU63" i="44" s="1"/>
  <c r="BK67" i="44"/>
  <c r="AE67" i="44" s="1"/>
  <c r="AU67" i="44" s="1"/>
  <c r="BK52" i="44"/>
  <c r="AE52" i="44" s="1"/>
  <c r="AU52" i="44" s="1"/>
  <c r="DU29" i="44"/>
  <c r="DU37" i="44"/>
  <c r="DU45" i="44"/>
  <c r="DU48" i="44"/>
  <c r="DU55" i="44"/>
  <c r="DU63" i="44"/>
  <c r="DU38" i="44"/>
  <c r="DU58" i="44"/>
  <c r="DU72" i="44"/>
  <c r="DU80" i="44"/>
  <c r="DU88" i="44"/>
  <c r="DU96" i="44"/>
  <c r="DU104" i="44"/>
  <c r="DU52" i="44"/>
  <c r="DU79" i="44"/>
  <c r="DU54" i="44"/>
  <c r="DU97" i="44"/>
  <c r="DU75" i="44"/>
  <c r="DU107" i="44"/>
  <c r="DU115" i="44"/>
  <c r="DU30" i="44"/>
  <c r="DU120" i="44"/>
  <c r="DU128" i="44"/>
  <c r="DU136" i="44"/>
  <c r="DU144" i="44"/>
  <c r="DU152" i="44"/>
  <c r="DU160" i="44"/>
  <c r="DU168" i="44"/>
  <c r="DU176" i="44"/>
  <c r="DU184" i="44"/>
  <c r="DU192" i="44"/>
  <c r="DU200" i="44"/>
  <c r="DU208" i="44"/>
  <c r="DU116" i="44"/>
  <c r="DU145" i="44"/>
  <c r="DU177" i="44"/>
  <c r="DU209" i="44"/>
  <c r="DU159" i="44"/>
  <c r="DU215" i="44"/>
  <c r="DU225" i="44"/>
  <c r="DU139" i="44"/>
  <c r="DU171" i="44"/>
  <c r="DU203" i="44"/>
  <c r="DU216" i="44"/>
  <c r="DU224" i="44"/>
  <c r="DU125" i="44"/>
  <c r="DU157" i="44"/>
  <c r="DU189" i="44"/>
  <c r="DU143" i="44"/>
  <c r="DU191" i="44"/>
  <c r="DU31" i="44"/>
  <c r="DU39" i="44"/>
  <c r="DU47" i="44"/>
  <c r="DU49" i="44"/>
  <c r="DU57" i="44"/>
  <c r="DU65" i="44"/>
  <c r="DU36" i="44"/>
  <c r="DU66" i="44"/>
  <c r="DU74" i="44"/>
  <c r="DU82" i="44"/>
  <c r="DU90" i="44"/>
  <c r="DU98" i="44"/>
  <c r="DU106" i="44"/>
  <c r="DU60" i="44"/>
  <c r="DU87" i="44"/>
  <c r="DU73" i="44"/>
  <c r="DU105" i="44"/>
  <c r="DU83" i="44"/>
  <c r="DU109" i="44"/>
  <c r="DU117" i="44"/>
  <c r="DU62" i="44"/>
  <c r="DU122" i="44"/>
  <c r="DU130" i="44"/>
  <c r="DU138" i="44"/>
  <c r="DU146" i="44"/>
  <c r="DU154" i="44"/>
  <c r="DU162" i="44"/>
  <c r="DU170" i="44"/>
  <c r="DU178" i="44"/>
  <c r="DU186" i="44"/>
  <c r="DU194" i="44"/>
  <c r="DU202" i="44"/>
  <c r="DU69" i="44"/>
  <c r="DU121" i="44"/>
  <c r="DU153" i="44"/>
  <c r="DU185" i="44"/>
  <c r="DU110" i="44"/>
  <c r="DU175" i="44"/>
  <c r="DU217" i="44"/>
  <c r="DU227" i="44"/>
  <c r="DU147" i="44"/>
  <c r="DU179" i="44"/>
  <c r="DU210" i="44"/>
  <c r="DU218" i="44"/>
  <c r="DU226" i="44"/>
  <c r="DU133" i="44"/>
  <c r="DU165" i="44"/>
  <c r="DU197" i="44"/>
  <c r="DU151" i="44"/>
  <c r="DU199" i="44"/>
  <c r="DU27" i="44"/>
  <c r="DU43" i="44"/>
  <c r="DU53" i="44"/>
  <c r="DU28" i="44"/>
  <c r="DU70" i="44"/>
  <c r="DU86" i="44"/>
  <c r="DU102" i="44"/>
  <c r="DU71" i="44"/>
  <c r="DU89" i="44"/>
  <c r="DU99" i="44"/>
  <c r="DU112" i="44"/>
  <c r="DU126" i="44"/>
  <c r="DU142" i="44"/>
  <c r="DU158" i="44"/>
  <c r="DU174" i="44"/>
  <c r="DU190" i="44"/>
  <c r="DU206" i="44"/>
  <c r="DU137" i="44"/>
  <c r="DU201" i="44"/>
  <c r="DU211" i="44"/>
  <c r="DU131" i="44"/>
  <c r="DU195" i="44"/>
  <c r="DU222" i="44"/>
  <c r="DU149" i="44"/>
  <c r="DU127" i="44"/>
  <c r="DU223" i="44"/>
  <c r="DU35" i="44"/>
  <c r="DU61" i="44"/>
  <c r="DU78" i="44"/>
  <c r="DU44" i="44"/>
  <c r="DU56" i="44"/>
  <c r="DU114" i="44"/>
  <c r="DU150" i="44"/>
  <c r="DU182" i="44"/>
  <c r="DU108" i="44"/>
  <c r="DU135" i="44"/>
  <c r="DU163" i="44"/>
  <c r="DU118" i="44"/>
  <c r="DU183" i="44"/>
  <c r="DU41" i="44"/>
  <c r="DU67" i="44"/>
  <c r="DU100" i="44"/>
  <c r="DU81" i="44"/>
  <c r="DU124" i="44"/>
  <c r="DU156" i="44"/>
  <c r="DU204" i="44"/>
  <c r="DU193" i="44"/>
  <c r="DU187" i="44"/>
  <c r="DU33" i="44"/>
  <c r="DU32" i="44"/>
  <c r="DU59" i="44"/>
  <c r="DU46" i="44"/>
  <c r="DU76" i="44"/>
  <c r="DU92" i="44"/>
  <c r="DU34" i="44"/>
  <c r="DU95" i="44"/>
  <c r="DU42" i="44"/>
  <c r="DU111" i="44"/>
  <c r="DU77" i="44"/>
  <c r="DU132" i="44"/>
  <c r="DU148" i="44"/>
  <c r="DU164" i="44"/>
  <c r="DU180" i="44"/>
  <c r="DU196" i="44"/>
  <c r="DU101" i="44"/>
  <c r="DU161" i="44"/>
  <c r="DU119" i="44"/>
  <c r="DU219" i="44"/>
  <c r="DU155" i="44"/>
  <c r="DU212" i="44"/>
  <c r="DU93" i="44"/>
  <c r="DU173" i="44"/>
  <c r="DU167" i="44"/>
  <c r="DU40" i="44"/>
  <c r="DU50" i="44"/>
  <c r="DU94" i="44"/>
  <c r="DU103" i="44"/>
  <c r="DU113" i="44"/>
  <c r="DU134" i="44"/>
  <c r="DU166" i="44"/>
  <c r="DU198" i="44"/>
  <c r="DU169" i="44"/>
  <c r="DU221" i="44"/>
  <c r="DU214" i="44"/>
  <c r="DU181" i="44"/>
  <c r="DU51" i="44"/>
  <c r="DU68" i="44"/>
  <c r="DU64" i="44"/>
  <c r="DU91" i="44"/>
  <c r="DU140" i="44"/>
  <c r="DU172" i="44"/>
  <c r="DU129" i="44"/>
  <c r="DU207" i="44"/>
  <c r="DU220" i="44"/>
  <c r="DU141" i="44"/>
  <c r="DU213" i="44"/>
  <c r="DU84" i="44"/>
  <c r="DU85" i="44"/>
  <c r="DU188" i="44"/>
  <c r="DU123" i="44"/>
  <c r="DU205" i="44"/>
  <c r="BK122" i="44"/>
  <c r="AE122" i="44" s="1"/>
  <c r="AU122" i="44" s="1"/>
  <c r="BK148" i="44"/>
  <c r="AE148" i="44" s="1"/>
  <c r="AU148" i="44" s="1"/>
  <c r="BK153" i="44"/>
  <c r="AE153" i="44" s="1"/>
  <c r="AU153" i="44" s="1"/>
  <c r="BK135" i="44"/>
  <c r="AE135" i="44" s="1"/>
  <c r="AU135" i="44" s="1"/>
  <c r="BK104" i="44"/>
  <c r="AE104" i="44" s="1"/>
  <c r="AU104" i="44" s="1"/>
  <c r="BK142" i="44"/>
  <c r="AE142" i="44" s="1"/>
  <c r="AU142" i="44" s="1"/>
  <c r="BK137" i="44"/>
  <c r="AE137" i="44" s="1"/>
  <c r="AU137" i="44" s="1"/>
  <c r="BK86" i="44"/>
  <c r="AE86" i="44" s="1"/>
  <c r="AU86" i="44" s="1"/>
  <c r="BK105" i="44"/>
  <c r="AE105" i="44" s="1"/>
  <c r="AU105" i="44" s="1"/>
  <c r="BK144" i="44"/>
  <c r="AE144" i="44" s="1"/>
  <c r="AU144" i="44" s="1"/>
  <c r="BK132" i="44"/>
  <c r="AE132" i="44" s="1"/>
  <c r="AU132" i="44" s="1"/>
  <c r="BK128" i="44"/>
  <c r="AE128" i="44" s="1"/>
  <c r="AU128" i="44" s="1"/>
  <c r="BK149" i="44"/>
  <c r="AE149" i="44" s="1"/>
  <c r="AU149" i="44" s="1"/>
  <c r="BK115" i="44"/>
  <c r="AE115" i="44" s="1"/>
  <c r="AU115" i="44" s="1"/>
  <c r="BK158" i="44"/>
  <c r="AE158" i="44" s="1"/>
  <c r="AU158" i="44" s="1"/>
  <c r="BK138" i="44"/>
  <c r="AE138" i="44" s="1"/>
  <c r="AU138" i="44" s="1"/>
  <c r="BK163" i="44"/>
  <c r="AE163" i="44" s="1"/>
  <c r="AU163" i="44" s="1"/>
  <c r="BK131" i="44"/>
  <c r="AE131" i="44" s="1"/>
  <c r="AU131" i="44" s="1"/>
  <c r="BK110" i="44"/>
  <c r="AE110" i="44" s="1"/>
  <c r="AU110" i="44" s="1"/>
  <c r="BK88" i="44"/>
  <c r="AE88" i="44" s="1"/>
  <c r="AU88" i="44" s="1"/>
  <c r="BK91" i="44"/>
  <c r="AE91" i="44" s="1"/>
  <c r="AU91" i="44" s="1"/>
  <c r="DP29" i="44"/>
  <c r="DP33" i="44"/>
  <c r="DP37" i="44"/>
  <c r="DP41" i="44"/>
  <c r="DP45" i="44"/>
  <c r="DP49" i="44"/>
  <c r="DP53" i="44"/>
  <c r="DP57" i="44"/>
  <c r="DP61" i="44"/>
  <c r="DP65" i="44"/>
  <c r="DP69" i="44"/>
  <c r="DP73" i="44"/>
  <c r="DP77" i="44"/>
  <c r="DP81" i="44"/>
  <c r="DP85" i="44"/>
  <c r="DP89" i="44"/>
  <c r="DP93" i="44"/>
  <c r="DP97" i="44"/>
  <c r="DP101" i="44"/>
  <c r="DP105" i="44"/>
  <c r="DP109" i="44"/>
  <c r="DP113" i="44"/>
  <c r="DP117" i="44"/>
  <c r="DP121" i="44"/>
  <c r="DP125" i="44"/>
  <c r="DP129" i="44"/>
  <c r="DP133" i="44"/>
  <c r="DP137" i="44"/>
  <c r="DP141" i="44"/>
  <c r="DP145" i="44"/>
  <c r="DP149" i="44"/>
  <c r="DP153" i="44"/>
  <c r="DP157" i="44"/>
  <c r="DP161" i="44"/>
  <c r="DP165" i="44"/>
  <c r="DP169" i="44"/>
  <c r="DP173" i="44"/>
  <c r="DP177" i="44"/>
  <c r="DP181" i="44"/>
  <c r="DP185" i="44"/>
  <c r="DP189" i="44"/>
  <c r="DP193" i="44"/>
  <c r="DP197" i="44"/>
  <c r="DP201" i="44"/>
  <c r="DP205" i="44"/>
  <c r="DP209" i="44"/>
  <c r="DP213" i="44"/>
  <c r="DP217" i="44"/>
  <c r="DP221" i="44"/>
  <c r="DP225" i="44"/>
  <c r="DP28" i="44"/>
  <c r="DP32" i="44"/>
  <c r="DP36" i="44"/>
  <c r="DP40" i="44"/>
  <c r="DP44" i="44"/>
  <c r="DP48" i="44"/>
  <c r="DP52" i="44"/>
  <c r="DP56" i="44"/>
  <c r="DP60" i="44"/>
  <c r="DP64" i="44"/>
  <c r="DP68" i="44"/>
  <c r="DP72" i="44"/>
  <c r="DP76" i="44"/>
  <c r="DP80" i="44"/>
  <c r="DP84" i="44"/>
  <c r="DP88" i="44"/>
  <c r="DP92" i="44"/>
  <c r="DP96" i="44"/>
  <c r="DP100" i="44"/>
  <c r="DP104" i="44"/>
  <c r="DP108" i="44"/>
  <c r="DP112" i="44"/>
  <c r="DP116" i="44"/>
  <c r="DP120" i="44"/>
  <c r="DP124" i="44"/>
  <c r="DP128" i="44"/>
  <c r="DP132" i="44"/>
  <c r="DP136" i="44"/>
  <c r="DP140" i="44"/>
  <c r="DP144" i="44"/>
  <c r="DP148" i="44"/>
  <c r="DP152" i="44"/>
  <c r="DP156" i="44"/>
  <c r="DP160" i="44"/>
  <c r="DP164" i="44"/>
  <c r="DP168" i="44"/>
  <c r="DP172" i="44"/>
  <c r="DP176" i="44"/>
  <c r="DP180" i="44"/>
  <c r="DP184" i="44"/>
  <c r="DP188" i="44"/>
  <c r="DP192" i="44"/>
  <c r="DP196" i="44"/>
  <c r="DP200" i="44"/>
  <c r="DP204" i="44"/>
  <c r="DP208" i="44"/>
  <c r="DP212" i="44"/>
  <c r="DP216" i="44"/>
  <c r="DP220" i="44"/>
  <c r="DP224" i="44"/>
  <c r="DP27" i="44"/>
  <c r="DP31" i="44"/>
  <c r="DP35" i="44"/>
  <c r="DP39" i="44"/>
  <c r="DP43" i="44"/>
  <c r="DP47" i="44"/>
  <c r="DP51" i="44"/>
  <c r="DP55" i="44"/>
  <c r="DP59" i="44"/>
  <c r="DP63" i="44"/>
  <c r="DP67" i="44"/>
  <c r="DP71" i="44"/>
  <c r="DP75" i="44"/>
  <c r="DP79" i="44"/>
  <c r="DP83" i="44"/>
  <c r="DP87" i="44"/>
  <c r="DP91" i="44"/>
  <c r="DP95" i="44"/>
  <c r="DP99" i="44"/>
  <c r="DP103" i="44"/>
  <c r="DP107" i="44"/>
  <c r="DP111" i="44"/>
  <c r="DP115" i="44"/>
  <c r="DP119" i="44"/>
  <c r="DP123" i="44"/>
  <c r="DP127" i="44"/>
  <c r="DP131" i="44"/>
  <c r="DP135" i="44"/>
  <c r="DP139" i="44"/>
  <c r="DP143" i="44"/>
  <c r="DP147" i="44"/>
  <c r="DP151" i="44"/>
  <c r="DP155" i="44"/>
  <c r="DP159" i="44"/>
  <c r="DP163" i="44"/>
  <c r="DP167" i="44"/>
  <c r="DP171" i="44"/>
  <c r="DP175" i="44"/>
  <c r="DP179" i="44"/>
  <c r="DP183" i="44"/>
  <c r="DP187" i="44"/>
  <c r="DP191" i="44"/>
  <c r="DP195" i="44"/>
  <c r="DP199" i="44"/>
  <c r="DP203" i="44"/>
  <c r="DP207" i="44"/>
  <c r="DP211" i="44"/>
  <c r="DP215" i="44"/>
  <c r="DP219" i="44"/>
  <c r="DP223" i="44"/>
  <c r="DP227" i="44"/>
  <c r="DP30" i="44"/>
  <c r="DP34" i="44"/>
  <c r="DP38" i="44"/>
  <c r="DP42" i="44"/>
  <c r="DP46" i="44"/>
  <c r="DP50" i="44"/>
  <c r="DP54" i="44"/>
  <c r="DP58" i="44"/>
  <c r="DP62" i="44"/>
  <c r="DP66" i="44"/>
  <c r="DP70" i="44"/>
  <c r="DP74" i="44"/>
  <c r="DP78" i="44"/>
  <c r="DP82" i="44"/>
  <c r="DP86" i="44"/>
  <c r="DP90" i="44"/>
  <c r="DP94" i="44"/>
  <c r="DP98" i="44"/>
  <c r="DP102" i="44"/>
  <c r="DP106" i="44"/>
  <c r="DP110" i="44"/>
  <c r="DP114" i="44"/>
  <c r="DP118" i="44"/>
  <c r="DP122" i="44"/>
  <c r="DP126" i="44"/>
  <c r="DP130" i="44"/>
  <c r="DP134" i="44"/>
  <c r="DP138" i="44"/>
  <c r="DP142" i="44"/>
  <c r="DP146" i="44"/>
  <c r="DP150" i="44"/>
  <c r="DP154" i="44"/>
  <c r="DP158" i="44"/>
  <c r="DP162" i="44"/>
  <c r="DP166" i="44"/>
  <c r="DP170" i="44"/>
  <c r="DP174" i="44"/>
  <c r="DP178" i="44"/>
  <c r="DP182" i="44"/>
  <c r="DP186" i="44"/>
  <c r="DP190" i="44"/>
  <c r="DP194" i="44"/>
  <c r="DP198" i="44"/>
  <c r="DP202" i="44"/>
  <c r="DP206" i="44"/>
  <c r="DP210" i="44"/>
  <c r="DP214" i="44"/>
  <c r="DP218" i="44"/>
  <c r="DP222" i="44"/>
  <c r="DP226" i="44"/>
  <c r="FB28" i="44"/>
  <c r="FB30" i="44"/>
  <c r="FB32" i="44"/>
  <c r="FB34" i="44"/>
  <c r="FB36" i="44"/>
  <c r="FB38" i="44"/>
  <c r="FB40" i="44"/>
  <c r="FB42" i="44"/>
  <c r="FB44" i="44"/>
  <c r="FB46" i="44"/>
  <c r="FB48" i="44"/>
  <c r="FB50" i="44"/>
  <c r="FB52" i="44"/>
  <c r="FB54" i="44"/>
  <c r="FB56" i="44"/>
  <c r="FB58" i="44"/>
  <c r="FB60" i="44"/>
  <c r="FB62" i="44"/>
  <c r="FB64" i="44"/>
  <c r="FB66" i="44"/>
  <c r="FB68" i="44"/>
  <c r="FB70" i="44"/>
  <c r="FB72" i="44"/>
  <c r="FB74" i="44"/>
  <c r="FB76" i="44"/>
  <c r="FB78" i="44"/>
  <c r="FB80" i="44"/>
  <c r="FB82" i="44"/>
  <c r="FB84" i="44"/>
  <c r="FB86" i="44"/>
  <c r="FB88" i="44"/>
  <c r="FB90" i="44"/>
  <c r="FB92" i="44"/>
  <c r="FB94" i="44"/>
  <c r="FB96" i="44"/>
  <c r="FB98" i="44"/>
  <c r="FB100" i="44"/>
  <c r="FB102" i="44"/>
  <c r="FB104" i="44"/>
  <c r="FB106" i="44"/>
  <c r="FB108" i="44"/>
  <c r="FB110" i="44"/>
  <c r="FB112" i="44"/>
  <c r="FB114" i="44"/>
  <c r="FB116" i="44"/>
  <c r="FB118" i="44"/>
  <c r="FB120" i="44"/>
  <c r="FB122" i="44"/>
  <c r="FB124" i="44"/>
  <c r="FB126" i="44"/>
  <c r="FB128" i="44"/>
  <c r="FB130" i="44"/>
  <c r="FB132" i="44"/>
  <c r="FB134" i="44"/>
  <c r="FB136" i="44"/>
  <c r="FB138" i="44"/>
  <c r="FB140" i="44"/>
  <c r="FB142" i="44"/>
  <c r="FB144" i="44"/>
  <c r="FB146" i="44"/>
  <c r="FB148" i="44"/>
  <c r="FB150" i="44"/>
  <c r="FB152" i="44"/>
  <c r="FB154" i="44"/>
  <c r="FB156" i="44"/>
  <c r="FB158" i="44"/>
  <c r="FB160" i="44"/>
  <c r="FB162" i="44"/>
  <c r="FB164" i="44"/>
  <c r="FB166" i="44"/>
  <c r="FB168" i="44"/>
  <c r="FB170" i="44"/>
  <c r="FB172" i="44"/>
  <c r="FB174" i="44"/>
  <c r="FB176" i="44"/>
  <c r="FB178" i="44"/>
  <c r="FB180" i="44"/>
  <c r="FB182" i="44"/>
  <c r="FB184" i="44"/>
  <c r="FB186" i="44"/>
  <c r="FB188" i="44"/>
  <c r="FB190" i="44"/>
  <c r="FB192" i="44"/>
  <c r="FB194" i="44"/>
  <c r="FB196" i="44"/>
  <c r="FB198" i="44"/>
  <c r="FB200" i="44"/>
  <c r="FB202" i="44"/>
  <c r="FB204" i="44"/>
  <c r="FB206" i="44"/>
  <c r="FB208" i="44"/>
  <c r="FB210" i="44"/>
  <c r="FB212" i="44"/>
  <c r="FB214" i="44"/>
  <c r="FB216" i="44"/>
  <c r="FB218" i="44"/>
  <c r="FB220" i="44"/>
  <c r="FB222" i="44"/>
  <c r="FB224" i="44"/>
  <c r="FB226" i="44"/>
  <c r="FB33" i="44"/>
  <c r="FB41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FB31" i="44"/>
  <c r="FB39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FB29" i="44"/>
  <c r="FB37" i="44"/>
  <c r="FB45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FB43" i="44"/>
  <c r="FB75" i="44"/>
  <c r="FB107" i="44"/>
  <c r="FB139" i="44"/>
  <c r="FB171" i="44"/>
  <c r="FB203" i="44"/>
  <c r="FB51" i="44"/>
  <c r="FB115" i="44"/>
  <c r="FB147" i="44"/>
  <c r="FB35" i="44"/>
  <c r="FB67" i="44"/>
  <c r="FB99" i="44"/>
  <c r="FB131" i="44"/>
  <c r="FB163" i="44"/>
  <c r="FB195" i="44"/>
  <c r="FB227" i="44"/>
  <c r="FB83" i="44"/>
  <c r="FB179" i="44"/>
  <c r="FB27" i="44"/>
  <c r="FB59" i="44"/>
  <c r="FB91" i="44"/>
  <c r="FB123" i="44"/>
  <c r="FB155" i="44"/>
  <c r="FB187" i="44"/>
  <c r="FB219" i="44"/>
  <c r="FB211" i="44"/>
  <c r="EI29" i="44"/>
  <c r="EI37" i="44"/>
  <c r="EI45" i="44"/>
  <c r="EI30" i="44"/>
  <c r="EI38" i="44"/>
  <c r="EI46" i="44"/>
  <c r="EI53" i="44"/>
  <c r="EI61" i="44"/>
  <c r="EI69" i="44"/>
  <c r="EI62" i="44"/>
  <c r="EI80" i="44"/>
  <c r="EI88" i="44"/>
  <c r="EI64" i="44"/>
  <c r="EI85" i="44"/>
  <c r="EI99" i="44"/>
  <c r="EI107" i="44"/>
  <c r="EI115" i="44"/>
  <c r="EI123" i="44"/>
  <c r="EI131" i="44"/>
  <c r="EI79" i="44"/>
  <c r="EI81" i="44"/>
  <c r="EI98" i="44"/>
  <c r="EI106" i="44"/>
  <c r="EI114" i="44"/>
  <c r="EI122" i="44"/>
  <c r="EI130" i="44"/>
  <c r="EI138" i="44"/>
  <c r="EI146" i="44"/>
  <c r="EI154" i="44"/>
  <c r="EI162" i="44"/>
  <c r="EI170" i="44"/>
  <c r="EI178" i="44"/>
  <c r="EI135" i="44"/>
  <c r="EI143" i="44"/>
  <c r="EI151" i="44"/>
  <c r="EI159" i="44"/>
  <c r="EI167" i="44"/>
  <c r="EI175" i="44"/>
  <c r="EI60" i="44"/>
  <c r="EI188" i="44"/>
  <c r="EI196" i="44"/>
  <c r="EI204" i="44"/>
  <c r="EI212" i="44"/>
  <c r="EI220" i="44"/>
  <c r="EI183" i="44"/>
  <c r="EI191" i="44"/>
  <c r="EI199" i="44"/>
  <c r="EI207" i="44"/>
  <c r="EI215" i="44"/>
  <c r="EI223" i="44"/>
  <c r="EI33" i="44"/>
  <c r="EI49" i="44"/>
  <c r="EI42" i="44"/>
  <c r="EI57" i="44"/>
  <c r="EI73" i="44"/>
  <c r="EI84" i="44"/>
  <c r="EI66" i="44"/>
  <c r="EI103" i="44"/>
  <c r="EI119" i="44"/>
  <c r="EI52" i="44"/>
  <c r="EI94" i="44"/>
  <c r="EI110" i="44"/>
  <c r="EI126" i="44"/>
  <c r="EI142" i="44"/>
  <c r="EI158" i="44"/>
  <c r="EI174" i="44"/>
  <c r="EI139" i="44"/>
  <c r="EI155" i="44"/>
  <c r="EI171" i="44"/>
  <c r="EI184" i="44"/>
  <c r="EI200" i="44"/>
  <c r="EI216" i="44"/>
  <c r="EI187" i="44"/>
  <c r="EI203" i="44"/>
  <c r="EI219" i="44"/>
  <c r="EI35" i="44"/>
  <c r="EI28" i="44"/>
  <c r="EI44" i="44"/>
  <c r="EI67" i="44"/>
  <c r="EI86" i="44"/>
  <c r="EI77" i="44"/>
  <c r="EI113" i="44"/>
  <c r="EI129" i="44"/>
  <c r="EI96" i="44"/>
  <c r="EI112" i="44"/>
  <c r="EI128" i="44"/>
  <c r="EI152" i="44"/>
  <c r="EI168" i="44"/>
  <c r="EI141" i="44"/>
  <c r="EI165" i="44"/>
  <c r="EI181" i="44"/>
  <c r="EI194" i="44"/>
  <c r="EI210" i="44"/>
  <c r="EI197" i="44"/>
  <c r="EI213" i="44"/>
  <c r="EI75" i="44"/>
  <c r="EI31" i="44"/>
  <c r="EI39" i="44"/>
  <c r="EI47" i="44"/>
  <c r="EI32" i="44"/>
  <c r="EI40" i="44"/>
  <c r="EI48" i="44"/>
  <c r="EI55" i="44"/>
  <c r="EI63" i="44"/>
  <c r="EI71" i="44"/>
  <c r="EI70" i="44"/>
  <c r="EI82" i="44"/>
  <c r="EI90" i="44"/>
  <c r="EI72" i="44"/>
  <c r="EI93" i="44"/>
  <c r="EI101" i="44"/>
  <c r="EI109" i="44"/>
  <c r="EI117" i="44"/>
  <c r="EI125" i="44"/>
  <c r="EI133" i="44"/>
  <c r="EI87" i="44"/>
  <c r="EI89" i="44"/>
  <c r="EI100" i="44"/>
  <c r="EI108" i="44"/>
  <c r="EI116" i="44"/>
  <c r="EI124" i="44"/>
  <c r="EI132" i="44"/>
  <c r="EI140" i="44"/>
  <c r="EI148" i="44"/>
  <c r="EI156" i="44"/>
  <c r="EI164" i="44"/>
  <c r="EI172" i="44"/>
  <c r="EI180" i="44"/>
  <c r="EI137" i="44"/>
  <c r="EI145" i="44"/>
  <c r="EI153" i="44"/>
  <c r="EI161" i="44"/>
  <c r="EI169" i="44"/>
  <c r="EI177" i="44"/>
  <c r="EI182" i="44"/>
  <c r="EI190" i="44"/>
  <c r="EI198" i="44"/>
  <c r="EI206" i="44"/>
  <c r="EI214" i="44"/>
  <c r="EI222" i="44"/>
  <c r="EI185" i="44"/>
  <c r="EI193" i="44"/>
  <c r="EI201" i="44"/>
  <c r="EI209" i="44"/>
  <c r="EI217" i="44"/>
  <c r="EI225" i="44"/>
  <c r="EI41" i="44"/>
  <c r="EI34" i="44"/>
  <c r="EI50" i="44"/>
  <c r="EI65" i="44"/>
  <c r="EI76" i="44"/>
  <c r="EI92" i="44"/>
  <c r="EI95" i="44"/>
  <c r="EI111" i="44"/>
  <c r="EI127" i="44"/>
  <c r="EI58" i="44"/>
  <c r="EI102" i="44"/>
  <c r="EI118" i="44"/>
  <c r="EI134" i="44"/>
  <c r="EI150" i="44"/>
  <c r="EI166" i="44"/>
  <c r="EI91" i="44"/>
  <c r="EI147" i="44"/>
  <c r="EI163" i="44"/>
  <c r="EI179" i="44"/>
  <c r="EI192" i="44"/>
  <c r="EI208" i="44"/>
  <c r="EI224" i="44"/>
  <c r="EI195" i="44"/>
  <c r="EI211" i="44"/>
  <c r="EI227" i="44"/>
  <c r="EI27" i="44"/>
  <c r="EI36" i="44"/>
  <c r="EI59" i="44"/>
  <c r="EI54" i="44"/>
  <c r="EI56" i="44"/>
  <c r="EI97" i="44"/>
  <c r="EI121" i="44"/>
  <c r="EI68" i="44"/>
  <c r="EI104" i="44"/>
  <c r="EI120" i="44"/>
  <c r="EI144" i="44"/>
  <c r="EI160" i="44"/>
  <c r="EI83" i="44"/>
  <c r="EI157" i="44"/>
  <c r="EI173" i="44"/>
  <c r="EI202" i="44"/>
  <c r="EI218" i="44"/>
  <c r="EI189" i="44"/>
  <c r="EI205" i="44"/>
  <c r="EI43" i="44"/>
  <c r="EI51" i="44"/>
  <c r="EI78" i="44"/>
  <c r="EI105" i="44"/>
  <c r="EI74" i="44"/>
  <c r="EI136" i="44"/>
  <c r="EI176" i="44"/>
  <c r="EI149" i="44"/>
  <c r="EI186" i="44"/>
  <c r="EI226" i="44"/>
  <c r="EI221" i="44"/>
  <c r="EF27" i="44"/>
  <c r="EF29" i="44"/>
  <c r="EF31" i="44"/>
  <c r="EF33" i="44"/>
  <c r="EF35" i="44"/>
  <c r="EF37" i="44"/>
  <c r="EF39" i="44"/>
  <c r="EF41" i="44"/>
  <c r="EF43" i="44"/>
  <c r="EF45" i="44"/>
  <c r="EF47" i="44"/>
  <c r="EF49" i="44"/>
  <c r="EF51" i="44"/>
  <c r="EF53" i="44"/>
  <c r="EF55" i="44"/>
  <c r="EF57" i="44"/>
  <c r="EF59" i="44"/>
  <c r="EF61" i="44"/>
  <c r="EF63" i="44"/>
  <c r="EF65" i="44"/>
  <c r="EF67" i="44"/>
  <c r="EF69" i="44"/>
  <c r="EF71" i="44"/>
  <c r="EF73" i="44"/>
  <c r="EF75" i="44"/>
  <c r="EF77" i="44"/>
  <c r="EF79" i="44"/>
  <c r="EF81" i="44"/>
  <c r="EF83" i="44"/>
  <c r="EF85" i="44"/>
  <c r="EF87" i="44"/>
  <c r="EF89" i="44"/>
  <c r="EF91" i="44"/>
  <c r="EF93" i="44"/>
  <c r="EF95" i="44"/>
  <c r="EF97" i="44"/>
  <c r="EF99" i="44"/>
  <c r="EF101" i="44"/>
  <c r="EF103" i="44"/>
  <c r="EF105" i="44"/>
  <c r="EF107" i="44"/>
  <c r="EF109" i="44"/>
  <c r="EF111" i="44"/>
  <c r="EF113" i="44"/>
  <c r="EF115" i="44"/>
  <c r="EF117" i="44"/>
  <c r="EF119" i="44"/>
  <c r="EF121" i="44"/>
  <c r="EF123" i="44"/>
  <c r="EF125" i="44"/>
  <c r="EF127" i="44"/>
  <c r="EF129" i="44"/>
  <c r="EF131" i="44"/>
  <c r="EF133" i="44"/>
  <c r="EF135" i="44"/>
  <c r="EF137" i="44"/>
  <c r="EF139" i="44"/>
  <c r="EF141" i="44"/>
  <c r="EF143" i="44"/>
  <c r="EF145" i="44"/>
  <c r="EF147" i="44"/>
  <c r="EF149" i="44"/>
  <c r="EF151" i="44"/>
  <c r="EF153" i="44"/>
  <c r="EF155" i="44"/>
  <c r="EF157" i="44"/>
  <c r="EF159" i="44"/>
  <c r="EF161" i="44"/>
  <c r="EF163" i="44"/>
  <c r="EF165" i="44"/>
  <c r="EF167" i="44"/>
  <c r="EF169" i="44"/>
  <c r="EF171" i="44"/>
  <c r="EF173" i="44"/>
  <c r="EF175" i="44"/>
  <c r="EF177" i="44"/>
  <c r="EF179" i="44"/>
  <c r="EF181" i="44"/>
  <c r="EF183" i="44"/>
  <c r="EF185" i="44"/>
  <c r="EF187" i="44"/>
  <c r="EF189" i="44"/>
  <c r="EF191" i="44"/>
  <c r="EF193" i="44"/>
  <c r="EF195" i="44"/>
  <c r="EF197" i="44"/>
  <c r="EF199" i="44"/>
  <c r="EF201" i="44"/>
  <c r="EF203" i="44"/>
  <c r="EF205" i="44"/>
  <c r="EF207" i="44"/>
  <c r="EF209" i="44"/>
  <c r="EF211" i="44"/>
  <c r="EF213" i="44"/>
  <c r="EF215" i="44"/>
  <c r="EF217" i="44"/>
  <c r="EF196" i="44"/>
  <c r="EF204" i="44"/>
  <c r="EF212" i="44"/>
  <c r="EF218" i="44"/>
  <c r="EF220" i="44"/>
  <c r="EF222" i="44"/>
  <c r="EF224" i="44"/>
  <c r="EF226" i="44"/>
  <c r="EF28" i="44"/>
  <c r="EF32" i="44"/>
  <c r="EF36" i="44"/>
  <c r="EF40" i="44"/>
  <c r="EF44" i="44"/>
  <c r="EF48" i="44"/>
  <c r="EF52" i="44"/>
  <c r="EF56" i="44"/>
  <c r="EF60" i="44"/>
  <c r="EF64" i="44"/>
  <c r="EF68" i="44"/>
  <c r="EF72" i="44"/>
  <c r="EF76" i="44"/>
  <c r="EF80" i="44"/>
  <c r="EF84" i="44"/>
  <c r="EF88" i="44"/>
  <c r="EF92" i="44"/>
  <c r="EF96" i="44"/>
  <c r="EF100" i="44"/>
  <c r="EF104" i="44"/>
  <c r="EF108" i="44"/>
  <c r="EF112" i="44"/>
  <c r="EF116" i="44"/>
  <c r="EF120" i="44"/>
  <c r="EF124" i="44"/>
  <c r="EF128" i="44"/>
  <c r="EF132" i="44"/>
  <c r="EF136" i="44"/>
  <c r="EF140" i="44"/>
  <c r="EF144" i="44"/>
  <c r="EF148" i="44"/>
  <c r="EF152" i="44"/>
  <c r="EF156" i="44"/>
  <c r="EF160" i="44"/>
  <c r="EF164" i="44"/>
  <c r="EF168" i="44"/>
  <c r="EF172" i="44"/>
  <c r="EF176" i="44"/>
  <c r="EF180" i="44"/>
  <c r="EF184" i="44"/>
  <c r="EF188" i="44"/>
  <c r="EF198" i="44"/>
  <c r="EF206" i="44"/>
  <c r="EF214" i="44"/>
  <c r="EF192" i="44"/>
  <c r="EF200" i="44"/>
  <c r="EF208" i="44"/>
  <c r="EF216" i="44"/>
  <c r="EF219" i="44"/>
  <c r="EF221" i="44"/>
  <c r="EF223" i="44"/>
  <c r="EF225" i="44"/>
  <c r="EF227" i="44"/>
  <c r="EF30" i="44"/>
  <c r="EF46" i="44"/>
  <c r="EF62" i="44"/>
  <c r="EF78" i="44"/>
  <c r="EF94" i="44"/>
  <c r="EF110" i="44"/>
  <c r="EF126" i="44"/>
  <c r="EF142" i="44"/>
  <c r="EF158" i="44"/>
  <c r="EF174" i="44"/>
  <c r="EF190" i="44"/>
  <c r="EF194" i="44"/>
  <c r="EF42" i="44"/>
  <c r="EF58" i="44"/>
  <c r="EF74" i="44"/>
  <c r="EF90" i="44"/>
  <c r="EF106" i="44"/>
  <c r="EF122" i="44"/>
  <c r="EF138" i="44"/>
  <c r="EF154" i="44"/>
  <c r="EF170" i="44"/>
  <c r="EF186" i="44"/>
  <c r="EF202" i="44"/>
  <c r="EF38" i="44"/>
  <c r="EF54" i="44"/>
  <c r="EF70" i="44"/>
  <c r="EF86" i="44"/>
  <c r="EF102" i="44"/>
  <c r="EF118" i="44"/>
  <c r="EF134" i="44"/>
  <c r="EF150" i="44"/>
  <c r="EF166" i="44"/>
  <c r="EF182" i="44"/>
  <c r="EF210" i="44"/>
  <c r="EF50" i="44"/>
  <c r="EF114" i="44"/>
  <c r="EF178" i="44"/>
  <c r="EF34" i="44"/>
  <c r="EF98" i="44"/>
  <c r="EF162" i="44"/>
  <c r="EF66" i="44"/>
  <c r="EF130" i="44"/>
  <c r="EF82" i="44"/>
  <c r="EF146" i="44"/>
  <c r="DV28" i="44"/>
  <c r="DV32" i="44"/>
  <c r="DV36" i="44"/>
  <c r="DV40" i="44"/>
  <c r="DV44" i="44"/>
  <c r="DV48" i="44"/>
  <c r="DV52" i="44"/>
  <c r="DV56" i="44"/>
  <c r="DV60" i="44"/>
  <c r="DV64" i="44"/>
  <c r="DV68" i="44"/>
  <c r="DV72" i="44"/>
  <c r="DV76" i="44"/>
  <c r="DV80" i="44"/>
  <c r="DV84" i="44"/>
  <c r="DV88" i="44"/>
  <c r="DV92" i="44"/>
  <c r="DV96" i="44"/>
  <c r="DV100" i="44"/>
  <c r="DV104" i="44"/>
  <c r="DV108" i="44"/>
  <c r="DV112" i="44"/>
  <c r="DV116" i="44"/>
  <c r="DV120" i="44"/>
  <c r="DV124" i="44"/>
  <c r="DV128" i="44"/>
  <c r="DV132" i="44"/>
  <c r="DV136" i="44"/>
  <c r="DV140" i="44"/>
  <c r="DV144" i="44"/>
  <c r="DV148" i="44"/>
  <c r="DV152" i="44"/>
  <c r="DV156" i="44"/>
  <c r="DV160" i="44"/>
  <c r="DV164" i="44"/>
  <c r="DV168" i="44"/>
  <c r="DV172" i="44"/>
  <c r="DV176" i="44"/>
  <c r="DV180" i="44"/>
  <c r="DV184" i="44"/>
  <c r="DV188" i="44"/>
  <c r="DV192" i="44"/>
  <c r="DV196" i="44"/>
  <c r="DV200" i="44"/>
  <c r="DV204" i="44"/>
  <c r="DV208" i="44"/>
  <c r="DV212" i="44"/>
  <c r="DV216" i="44"/>
  <c r="DV220" i="44"/>
  <c r="DV224" i="44"/>
  <c r="DV27" i="44"/>
  <c r="DV31" i="44"/>
  <c r="DV35" i="44"/>
  <c r="DV39" i="44"/>
  <c r="DV43" i="44"/>
  <c r="DV47" i="44"/>
  <c r="DV51" i="44"/>
  <c r="DV55" i="44"/>
  <c r="DV59" i="44"/>
  <c r="DV63" i="44"/>
  <c r="DV67" i="44"/>
  <c r="DV71" i="44"/>
  <c r="DV75" i="44"/>
  <c r="DV79" i="44"/>
  <c r="DV83" i="44"/>
  <c r="DV87" i="44"/>
  <c r="DV91" i="44"/>
  <c r="DV95" i="44"/>
  <c r="DV99" i="44"/>
  <c r="DV103" i="44"/>
  <c r="DV107" i="44"/>
  <c r="DV111" i="44"/>
  <c r="DV115" i="44"/>
  <c r="DV119" i="44"/>
  <c r="DV123" i="44"/>
  <c r="DV127" i="44"/>
  <c r="DV131" i="44"/>
  <c r="DV135" i="44"/>
  <c r="DV139" i="44"/>
  <c r="DV143" i="44"/>
  <c r="DV147" i="44"/>
  <c r="DV151" i="44"/>
  <c r="DV155" i="44"/>
  <c r="DV159" i="44"/>
  <c r="DV163" i="44"/>
  <c r="DV167" i="44"/>
  <c r="DV171" i="44"/>
  <c r="DV175" i="44"/>
  <c r="DV179" i="44"/>
  <c r="DV183" i="44"/>
  <c r="DV187" i="44"/>
  <c r="DV191" i="44"/>
  <c r="DV195" i="44"/>
  <c r="DV199" i="44"/>
  <c r="DV203" i="44"/>
  <c r="DV207" i="44"/>
  <c r="DV211" i="44"/>
  <c r="DV215" i="44"/>
  <c r="DV219" i="44"/>
  <c r="DV223" i="44"/>
  <c r="DV227" i="44"/>
  <c r="DV29" i="44"/>
  <c r="DV30" i="44"/>
  <c r="DV33" i="44"/>
  <c r="DV34" i="44"/>
  <c r="DV37" i="44"/>
  <c r="DV38" i="44"/>
  <c r="DV41" i="44"/>
  <c r="DV42" i="44"/>
  <c r="DV45" i="44"/>
  <c r="DV46" i="44"/>
  <c r="DV49" i="44"/>
  <c r="DV50" i="44"/>
  <c r="DV53" i="44"/>
  <c r="DV54" i="44"/>
  <c r="DV57" i="44"/>
  <c r="DV58" i="44"/>
  <c r="DV61" i="44"/>
  <c r="DV62" i="44"/>
  <c r="DV65" i="44"/>
  <c r="DV66" i="44"/>
  <c r="DV69" i="44"/>
  <c r="DV70" i="44"/>
  <c r="DV73" i="44"/>
  <c r="DV74" i="44"/>
  <c r="DV77" i="44"/>
  <c r="DV78" i="44"/>
  <c r="DV81" i="44"/>
  <c r="DV82" i="44"/>
  <c r="DV85" i="44"/>
  <c r="DV86" i="44"/>
  <c r="DV89" i="44"/>
  <c r="DV90" i="44"/>
  <c r="DV93" i="44"/>
  <c r="DV94" i="44"/>
  <c r="DV97" i="44"/>
  <c r="DV98" i="44"/>
  <c r="DV101" i="44"/>
  <c r="DV102" i="44"/>
  <c r="DV105" i="44"/>
  <c r="DV106" i="44"/>
  <c r="DV109" i="44"/>
  <c r="DV110" i="44"/>
  <c r="DV113" i="44"/>
  <c r="DV114" i="44"/>
  <c r="DV117" i="44"/>
  <c r="DV118" i="44"/>
  <c r="DV121" i="44"/>
  <c r="DV122" i="44"/>
  <c r="DV125" i="44"/>
  <c r="DV126" i="44"/>
  <c r="DV129" i="44"/>
  <c r="DV130" i="44"/>
  <c r="DV133" i="44"/>
  <c r="DV134" i="44"/>
  <c r="DV137" i="44"/>
  <c r="DV138" i="44"/>
  <c r="DV141" i="44"/>
  <c r="DV142" i="44"/>
  <c r="DV145" i="44"/>
  <c r="DV146" i="44"/>
  <c r="DV149" i="44"/>
  <c r="DV150" i="44"/>
  <c r="DV153" i="44"/>
  <c r="DV154" i="44"/>
  <c r="DV157" i="44"/>
  <c r="DV158" i="44"/>
  <c r="DV161" i="44"/>
  <c r="DV162" i="44"/>
  <c r="DV165" i="44"/>
  <c r="DV166" i="44"/>
  <c r="DV169" i="44"/>
  <c r="DV170" i="44"/>
  <c r="DV173" i="44"/>
  <c r="DV174" i="44"/>
  <c r="DV177" i="44"/>
  <c r="DV178" i="44"/>
  <c r="DV181" i="44"/>
  <c r="DV182" i="44"/>
  <c r="DV185" i="44"/>
  <c r="DV186" i="44"/>
  <c r="DV189" i="44"/>
  <c r="DV190" i="44"/>
  <c r="DV193" i="44"/>
  <c r="DV194" i="44"/>
  <c r="DV197" i="44"/>
  <c r="DV198" i="44"/>
  <c r="DV201" i="44"/>
  <c r="DV202" i="44"/>
  <c r="DV205" i="44"/>
  <c r="DV206" i="44"/>
  <c r="DV209" i="44"/>
  <c r="DV210" i="44"/>
  <c r="DV213" i="44"/>
  <c r="DV214" i="44"/>
  <c r="DV217" i="44"/>
  <c r="DV218" i="44"/>
  <c r="DV221" i="44"/>
  <c r="DV222" i="44"/>
  <c r="DV225" i="44"/>
  <c r="DV226" i="44"/>
  <c r="EZ28" i="44"/>
  <c r="EZ30" i="44"/>
  <c r="EZ32" i="44"/>
  <c r="EZ34" i="44"/>
  <c r="EZ36" i="44"/>
  <c r="EZ38" i="44"/>
  <c r="EZ40" i="44"/>
  <c r="EZ42" i="44"/>
  <c r="EZ44" i="44"/>
  <c r="EZ46" i="44"/>
  <c r="EZ48" i="44"/>
  <c r="EZ50" i="44"/>
  <c r="EZ52" i="44"/>
  <c r="EZ54" i="44"/>
  <c r="EZ56" i="44"/>
  <c r="EZ58" i="44"/>
  <c r="EZ60" i="44"/>
  <c r="EZ62" i="44"/>
  <c r="EZ64" i="44"/>
  <c r="EZ66" i="44"/>
  <c r="EZ68" i="44"/>
  <c r="EZ70" i="44"/>
  <c r="EZ72" i="44"/>
  <c r="EZ74" i="44"/>
  <c r="EZ76" i="44"/>
  <c r="EZ78" i="44"/>
  <c r="EZ80" i="44"/>
  <c r="EZ82" i="44"/>
  <c r="EZ84" i="44"/>
  <c r="EZ86" i="44"/>
  <c r="EZ88" i="44"/>
  <c r="EZ90" i="44"/>
  <c r="EZ92" i="44"/>
  <c r="EZ94" i="44"/>
  <c r="EZ96" i="44"/>
  <c r="EZ98" i="44"/>
  <c r="EZ100" i="44"/>
  <c r="EZ102" i="44"/>
  <c r="EZ104" i="44"/>
  <c r="EZ106" i="44"/>
  <c r="EZ108" i="44"/>
  <c r="EZ110" i="44"/>
  <c r="EZ112" i="44"/>
  <c r="EZ114" i="44"/>
  <c r="EZ116" i="44"/>
  <c r="EZ118" i="44"/>
  <c r="EZ120" i="44"/>
  <c r="EZ122" i="44"/>
  <c r="EZ124" i="44"/>
  <c r="EZ126" i="44"/>
  <c r="EZ128" i="44"/>
  <c r="EZ130" i="44"/>
  <c r="EZ132" i="44"/>
  <c r="EZ134" i="44"/>
  <c r="EZ136" i="44"/>
  <c r="EZ138" i="44"/>
  <c r="EZ140" i="44"/>
  <c r="EZ142" i="44"/>
  <c r="EZ144" i="44"/>
  <c r="EZ146" i="44"/>
  <c r="EZ148" i="44"/>
  <c r="EZ150" i="44"/>
  <c r="EZ152" i="44"/>
  <c r="EZ154" i="44"/>
  <c r="EZ156" i="44"/>
  <c r="EZ158" i="44"/>
  <c r="EZ160" i="44"/>
  <c r="EZ162" i="44"/>
  <c r="EZ164" i="44"/>
  <c r="EZ166" i="44"/>
  <c r="EZ168" i="44"/>
  <c r="EZ170" i="44"/>
  <c r="EZ172" i="44"/>
  <c r="EZ174" i="44"/>
  <c r="EZ176" i="44"/>
  <c r="EZ178" i="44"/>
  <c r="EZ180" i="44"/>
  <c r="EZ182" i="44"/>
  <c r="EZ184" i="44"/>
  <c r="EZ186" i="44"/>
  <c r="EZ188" i="44"/>
  <c r="EZ190" i="44"/>
  <c r="EZ192" i="44"/>
  <c r="EZ194" i="44"/>
  <c r="EZ196" i="44"/>
  <c r="EZ198" i="44"/>
  <c r="EZ200" i="44"/>
  <c r="EZ202" i="44"/>
  <c r="EZ204" i="44"/>
  <c r="EZ206" i="44"/>
  <c r="EZ208" i="44"/>
  <c r="EZ210" i="44"/>
  <c r="EZ212" i="44"/>
  <c r="EZ214" i="44"/>
  <c r="EZ216" i="44"/>
  <c r="EZ218" i="44"/>
  <c r="EZ220" i="44"/>
  <c r="EZ222" i="44"/>
  <c r="EZ224" i="44"/>
  <c r="EZ226" i="44"/>
  <c r="EZ27" i="44"/>
  <c r="EZ29" i="44"/>
  <c r="EZ31" i="44"/>
  <c r="EZ33" i="44"/>
  <c r="EZ35" i="44"/>
  <c r="EZ37" i="44"/>
  <c r="EZ39" i="44"/>
  <c r="EZ41" i="44"/>
  <c r="EZ43" i="44"/>
  <c r="EZ45" i="44"/>
  <c r="EZ47" i="44"/>
  <c r="EZ49" i="44"/>
  <c r="EZ51" i="44"/>
  <c r="EZ53" i="44"/>
  <c r="EZ55" i="44"/>
  <c r="EZ57" i="44"/>
  <c r="EZ59" i="44"/>
  <c r="EZ61" i="44"/>
  <c r="EZ63" i="44"/>
  <c r="EZ65" i="44"/>
  <c r="EZ67" i="44"/>
  <c r="EZ69" i="44"/>
  <c r="EZ71" i="44"/>
  <c r="EZ73" i="44"/>
  <c r="EZ75" i="44"/>
  <c r="EZ77" i="44"/>
  <c r="EZ79" i="44"/>
  <c r="EZ81" i="44"/>
  <c r="EZ83" i="44"/>
  <c r="EZ85" i="44"/>
  <c r="EZ87" i="44"/>
  <c r="EZ89" i="44"/>
  <c r="EZ91" i="44"/>
  <c r="EZ93" i="44"/>
  <c r="EZ95" i="44"/>
  <c r="EZ97" i="44"/>
  <c r="EZ99" i="44"/>
  <c r="EZ101" i="44"/>
  <c r="EZ103" i="44"/>
  <c r="EZ105" i="44"/>
  <c r="EZ107" i="44"/>
  <c r="EZ109" i="44"/>
  <c r="EZ111" i="44"/>
  <c r="EZ113" i="44"/>
  <c r="EZ115" i="44"/>
  <c r="EZ117" i="44"/>
  <c r="EZ119" i="44"/>
  <c r="EZ121" i="44"/>
  <c r="EZ123" i="44"/>
  <c r="EZ125" i="44"/>
  <c r="EZ127" i="44"/>
  <c r="EZ129" i="44"/>
  <c r="EZ131" i="44"/>
  <c r="EZ133" i="44"/>
  <c r="EZ135" i="44"/>
  <c r="EZ137" i="44"/>
  <c r="EZ139" i="44"/>
  <c r="EZ141" i="44"/>
  <c r="EZ143" i="44"/>
  <c r="EZ145" i="44"/>
  <c r="EZ147" i="44"/>
  <c r="EZ149" i="44"/>
  <c r="EZ151" i="44"/>
  <c r="EZ153" i="44"/>
  <c r="EZ155" i="44"/>
  <c r="EZ157" i="44"/>
  <c r="EZ159" i="44"/>
  <c r="EZ161" i="44"/>
  <c r="EZ163" i="44"/>
  <c r="EZ165" i="44"/>
  <c r="EZ167" i="44"/>
  <c r="EZ169" i="44"/>
  <c r="EZ171" i="44"/>
  <c r="EZ173" i="44"/>
  <c r="EZ175" i="44"/>
  <c r="EZ177" i="44"/>
  <c r="EZ179" i="44"/>
  <c r="EZ181" i="44"/>
  <c r="EZ183" i="44"/>
  <c r="EZ185" i="44"/>
  <c r="EZ187" i="44"/>
  <c r="EZ189" i="44"/>
  <c r="EZ191" i="44"/>
  <c r="EZ193" i="44"/>
  <c r="EZ195" i="44"/>
  <c r="EZ197" i="44"/>
  <c r="EZ199" i="44"/>
  <c r="EZ201" i="44"/>
  <c r="EZ203" i="44"/>
  <c r="EZ205" i="44"/>
  <c r="EZ207" i="44"/>
  <c r="EZ209" i="44"/>
  <c r="EZ211" i="44"/>
  <c r="EZ213" i="44"/>
  <c r="EZ215" i="44"/>
  <c r="EZ217" i="44"/>
  <c r="EZ219" i="44"/>
  <c r="EZ221" i="44"/>
  <c r="EZ223" i="44"/>
  <c r="EZ225" i="44"/>
  <c r="EZ227" i="44"/>
  <c r="EH28" i="44"/>
  <c r="EH30" i="44"/>
  <c r="EH32" i="44"/>
  <c r="EH34" i="44"/>
  <c r="EH36" i="44"/>
  <c r="EH38" i="44"/>
  <c r="EH40" i="44"/>
  <c r="EH42" i="44"/>
  <c r="EH44" i="44"/>
  <c r="EH46" i="44"/>
  <c r="EH48" i="44"/>
  <c r="EH50" i="44"/>
  <c r="EH52" i="44"/>
  <c r="EH54" i="44"/>
  <c r="EH56" i="44"/>
  <c r="EH58" i="44"/>
  <c r="EH60" i="44"/>
  <c r="EH62" i="44"/>
  <c r="EH64" i="44"/>
  <c r="EH66" i="44"/>
  <c r="EH68" i="44"/>
  <c r="EH70" i="44"/>
  <c r="EH72" i="44"/>
  <c r="EH74" i="44"/>
  <c r="EH76" i="44"/>
  <c r="EH78" i="44"/>
  <c r="EH80" i="44"/>
  <c r="EH82" i="44"/>
  <c r="EH84" i="44"/>
  <c r="EH86" i="44"/>
  <c r="EH88" i="44"/>
  <c r="EH90" i="44"/>
  <c r="EH92" i="44"/>
  <c r="EH94" i="44"/>
  <c r="EH96" i="44"/>
  <c r="EH98" i="44"/>
  <c r="EH100" i="44"/>
  <c r="EH102" i="44"/>
  <c r="EH104" i="44"/>
  <c r="EH106" i="44"/>
  <c r="EH108" i="44"/>
  <c r="EH110" i="44"/>
  <c r="EH112" i="44"/>
  <c r="EH114" i="44"/>
  <c r="EH116" i="44"/>
  <c r="EH118" i="44"/>
  <c r="EH120" i="44"/>
  <c r="EH122" i="44"/>
  <c r="EH124" i="44"/>
  <c r="EH126" i="44"/>
  <c r="EH128" i="44"/>
  <c r="EH130" i="44"/>
  <c r="EH132" i="44"/>
  <c r="EH134" i="44"/>
  <c r="EH136" i="44"/>
  <c r="EH138" i="44"/>
  <c r="EH140" i="44"/>
  <c r="EH142" i="44"/>
  <c r="EH144" i="44"/>
  <c r="EH146" i="44"/>
  <c r="EH148" i="44"/>
  <c r="EH150" i="44"/>
  <c r="EH152" i="44"/>
  <c r="EH154" i="44"/>
  <c r="EH156" i="44"/>
  <c r="EH158" i="44"/>
  <c r="EH160" i="44"/>
  <c r="EH162" i="44"/>
  <c r="EH164" i="44"/>
  <c r="EH166" i="44"/>
  <c r="EH168" i="44"/>
  <c r="EH170" i="44"/>
  <c r="EH172" i="44"/>
  <c r="EH174" i="44"/>
  <c r="EH176" i="44"/>
  <c r="EH178" i="44"/>
  <c r="EH180" i="44"/>
  <c r="EH182" i="44"/>
  <c r="EH184" i="44"/>
  <c r="EH186" i="44"/>
  <c r="EH188" i="44"/>
  <c r="EH190" i="44"/>
  <c r="EH29" i="44"/>
  <c r="EH33" i="44"/>
  <c r="EH37" i="44"/>
  <c r="EH41" i="44"/>
  <c r="EH45" i="44"/>
  <c r="EH49" i="44"/>
  <c r="EH53" i="44"/>
  <c r="EH57" i="44"/>
  <c r="EH61" i="44"/>
  <c r="EH65" i="44"/>
  <c r="EH69" i="44"/>
  <c r="EH73" i="44"/>
  <c r="EH77" i="44"/>
  <c r="EH81" i="44"/>
  <c r="EH85" i="44"/>
  <c r="EH89" i="44"/>
  <c r="EH93" i="44"/>
  <c r="EH97" i="44"/>
  <c r="EH101" i="44"/>
  <c r="EH105" i="44"/>
  <c r="EH109" i="44"/>
  <c r="EH113" i="44"/>
  <c r="EH117" i="44"/>
  <c r="EH121" i="44"/>
  <c r="EH125" i="44"/>
  <c r="EH129" i="44"/>
  <c r="EH133" i="44"/>
  <c r="EH137" i="44"/>
  <c r="EH141" i="44"/>
  <c r="EH145" i="44"/>
  <c r="EH149" i="44"/>
  <c r="EH153" i="44"/>
  <c r="EH157" i="44"/>
  <c r="EH161" i="44"/>
  <c r="EH165" i="44"/>
  <c r="EH169" i="44"/>
  <c r="EH173" i="44"/>
  <c r="EH177" i="44"/>
  <c r="EH181" i="44"/>
  <c r="EH185" i="44"/>
  <c r="EH189" i="44"/>
  <c r="EH194" i="44"/>
  <c r="EH195" i="44"/>
  <c r="EH202" i="44"/>
  <c r="EH203" i="44"/>
  <c r="EH210" i="44"/>
  <c r="EH211" i="44"/>
  <c r="EH196" i="44"/>
  <c r="EH197" i="44"/>
  <c r="EH204" i="44"/>
  <c r="EH205" i="44"/>
  <c r="EH212" i="44"/>
  <c r="EH213" i="44"/>
  <c r="EH218" i="44"/>
  <c r="EH220" i="44"/>
  <c r="EH222" i="44"/>
  <c r="EH224" i="44"/>
  <c r="EH226" i="44"/>
  <c r="EH27" i="44"/>
  <c r="EH31" i="44"/>
  <c r="EH35" i="44"/>
  <c r="EH39" i="44"/>
  <c r="EH43" i="44"/>
  <c r="EH47" i="44"/>
  <c r="EH51" i="44"/>
  <c r="EH55" i="44"/>
  <c r="EH59" i="44"/>
  <c r="EH63" i="44"/>
  <c r="EH67" i="44"/>
  <c r="EH71" i="44"/>
  <c r="EH75" i="44"/>
  <c r="EH79" i="44"/>
  <c r="EH83" i="44"/>
  <c r="EH87" i="44"/>
  <c r="EH91" i="44"/>
  <c r="EH95" i="44"/>
  <c r="EH99" i="44"/>
  <c r="EH103" i="44"/>
  <c r="EH107" i="44"/>
  <c r="EH111" i="44"/>
  <c r="EH115" i="44"/>
  <c r="EH119" i="44"/>
  <c r="EH123" i="44"/>
  <c r="EH127" i="44"/>
  <c r="EH131" i="44"/>
  <c r="EH135" i="44"/>
  <c r="EH139" i="44"/>
  <c r="EH143" i="44"/>
  <c r="EH147" i="44"/>
  <c r="EH151" i="44"/>
  <c r="EH155" i="44"/>
  <c r="EH159" i="44"/>
  <c r="EH163" i="44"/>
  <c r="EH167" i="44"/>
  <c r="EH171" i="44"/>
  <c r="EH175" i="44"/>
  <c r="EH179" i="44"/>
  <c r="EH183" i="44"/>
  <c r="EH187" i="44"/>
  <c r="EH191" i="44"/>
  <c r="EH198" i="44"/>
  <c r="EH199" i="44"/>
  <c r="EH206" i="44"/>
  <c r="EH207" i="44"/>
  <c r="EH214" i="44"/>
  <c r="EH215" i="44"/>
  <c r="EH201" i="44"/>
  <c r="EH208" i="44"/>
  <c r="EH221" i="44"/>
  <c r="EH209" i="44"/>
  <c r="EH216" i="44"/>
  <c r="EH219" i="44"/>
  <c r="EH227" i="44"/>
  <c r="EH192" i="44"/>
  <c r="EH217" i="44"/>
  <c r="EH225" i="44"/>
  <c r="EH223" i="44"/>
  <c r="EH200" i="44"/>
  <c r="EH193" i="44"/>
  <c r="EX27" i="44"/>
  <c r="EX29" i="44"/>
  <c r="EX31" i="44"/>
  <c r="EX33" i="44"/>
  <c r="EX35" i="44"/>
  <c r="EX37" i="44"/>
  <c r="EX39" i="44"/>
  <c r="EX41" i="44"/>
  <c r="EX43" i="44"/>
  <c r="EX45" i="44"/>
  <c r="EX47" i="44"/>
  <c r="EX49" i="44"/>
  <c r="EX51" i="44"/>
  <c r="EX53" i="44"/>
  <c r="EX55" i="44"/>
  <c r="EX57" i="44"/>
  <c r="EX59" i="44"/>
  <c r="EX61" i="44"/>
  <c r="EX63" i="44"/>
  <c r="EX65" i="44"/>
  <c r="EX67" i="44"/>
  <c r="EX69" i="44"/>
  <c r="EX71" i="44"/>
  <c r="EX73" i="44"/>
  <c r="EX75" i="44"/>
  <c r="EX77" i="44"/>
  <c r="EX79" i="44"/>
  <c r="EX81" i="44"/>
  <c r="EX83" i="44"/>
  <c r="EX85" i="44"/>
  <c r="EX87" i="44"/>
  <c r="EX89" i="44"/>
  <c r="EX91" i="44"/>
  <c r="EX93" i="44"/>
  <c r="EX95" i="44"/>
  <c r="EX97" i="44"/>
  <c r="EX99" i="44"/>
  <c r="EX101" i="44"/>
  <c r="EX103" i="44"/>
  <c r="EX105" i="44"/>
  <c r="EX107" i="44"/>
  <c r="EX109" i="44"/>
  <c r="EX111" i="44"/>
  <c r="EX113" i="44"/>
  <c r="EX115" i="44"/>
  <c r="EX117" i="44"/>
  <c r="EX119" i="44"/>
  <c r="EX121" i="44"/>
  <c r="EX123" i="44"/>
  <c r="EX125" i="44"/>
  <c r="EX127" i="44"/>
  <c r="EX129" i="44"/>
  <c r="EX131" i="44"/>
  <c r="EX133" i="44"/>
  <c r="EX135" i="44"/>
  <c r="EX137" i="44"/>
  <c r="EX139" i="44"/>
  <c r="EX141" i="44"/>
  <c r="EX143" i="44"/>
  <c r="EX145" i="44"/>
  <c r="EX147" i="44"/>
  <c r="EX149" i="44"/>
  <c r="EX151" i="44"/>
  <c r="EX153" i="44"/>
  <c r="EX155" i="44"/>
  <c r="EX157" i="44"/>
  <c r="EX159" i="44"/>
  <c r="EX161" i="44"/>
  <c r="EX163" i="44"/>
  <c r="EX165" i="44"/>
  <c r="EX167" i="44"/>
  <c r="EX169" i="44"/>
  <c r="EX171" i="44"/>
  <c r="EX173" i="44"/>
  <c r="EX175" i="44"/>
  <c r="EX177" i="44"/>
  <c r="EX179" i="44"/>
  <c r="EX181" i="44"/>
  <c r="EX183" i="44"/>
  <c r="EX185" i="44"/>
  <c r="EX187" i="44"/>
  <c r="EX189" i="44"/>
  <c r="EX191" i="44"/>
  <c r="EX193" i="44"/>
  <c r="EX195" i="44"/>
  <c r="EX197" i="44"/>
  <c r="EX199" i="44"/>
  <c r="EX201" i="44"/>
  <c r="EX203" i="44"/>
  <c r="EX205" i="44"/>
  <c r="EX207" i="44"/>
  <c r="EX209" i="44"/>
  <c r="EX211" i="44"/>
  <c r="EX213" i="44"/>
  <c r="EX215" i="44"/>
  <c r="EX217" i="44"/>
  <c r="EX219" i="44"/>
  <c r="EX221" i="44"/>
  <c r="EX223" i="44"/>
  <c r="EX225" i="44"/>
  <c r="EX227" i="44"/>
  <c r="EX28" i="44"/>
  <c r="EX36" i="44"/>
  <c r="EX44" i="44"/>
  <c r="EX52" i="44"/>
  <c r="EX60" i="44"/>
  <c r="EX68" i="44"/>
  <c r="EX76" i="44"/>
  <c r="EX84" i="44"/>
  <c r="EX92" i="44"/>
  <c r="EX100" i="44"/>
  <c r="EX108" i="44"/>
  <c r="EX116" i="44"/>
  <c r="EX124" i="44"/>
  <c r="EX132" i="44"/>
  <c r="EX140" i="44"/>
  <c r="EX148" i="44"/>
  <c r="EX156" i="44"/>
  <c r="EX164" i="44"/>
  <c r="EX172" i="44"/>
  <c r="EX180" i="44"/>
  <c r="EX188" i="44"/>
  <c r="EX196" i="44"/>
  <c r="EX204" i="44"/>
  <c r="EX212" i="44"/>
  <c r="EX220" i="44"/>
  <c r="EX34" i="44"/>
  <c r="EX42" i="44"/>
  <c r="EX50" i="44"/>
  <c r="EX58" i="44"/>
  <c r="EX66" i="44"/>
  <c r="EX74" i="44"/>
  <c r="EX82" i="44"/>
  <c r="EX90" i="44"/>
  <c r="EX98" i="44"/>
  <c r="EX106" i="44"/>
  <c r="EX114" i="44"/>
  <c r="EX122" i="44"/>
  <c r="EX130" i="44"/>
  <c r="EX138" i="44"/>
  <c r="EX146" i="44"/>
  <c r="EX154" i="44"/>
  <c r="EX162" i="44"/>
  <c r="EX170" i="44"/>
  <c r="EX178" i="44"/>
  <c r="EX186" i="44"/>
  <c r="EX194" i="44"/>
  <c r="EX202" i="44"/>
  <c r="EX210" i="44"/>
  <c r="EX218" i="44"/>
  <c r="EX226" i="44"/>
  <c r="EX32" i="44"/>
  <c r="EX40" i="44"/>
  <c r="EX48" i="44"/>
  <c r="EX56" i="44"/>
  <c r="EX64" i="44"/>
  <c r="EX72" i="44"/>
  <c r="EX80" i="44"/>
  <c r="EX88" i="44"/>
  <c r="EX96" i="44"/>
  <c r="EX104" i="44"/>
  <c r="EX112" i="44"/>
  <c r="EX120" i="44"/>
  <c r="EX128" i="44"/>
  <c r="EX136" i="44"/>
  <c r="EX144" i="44"/>
  <c r="EX152" i="44"/>
  <c r="EX160" i="44"/>
  <c r="EX168" i="44"/>
  <c r="EX176" i="44"/>
  <c r="EX184" i="44"/>
  <c r="EX192" i="44"/>
  <c r="EX200" i="44"/>
  <c r="EX208" i="44"/>
  <c r="EX216" i="44"/>
  <c r="EX224" i="44"/>
  <c r="EX54" i="44"/>
  <c r="EX86" i="44"/>
  <c r="EX118" i="44"/>
  <c r="EX150" i="44"/>
  <c r="EX182" i="44"/>
  <c r="EX214" i="44"/>
  <c r="EX222" i="44"/>
  <c r="EX46" i="44"/>
  <c r="EX78" i="44"/>
  <c r="EX110" i="44"/>
  <c r="EX142" i="44"/>
  <c r="EX174" i="44"/>
  <c r="EX206" i="44"/>
  <c r="EX126" i="44"/>
  <c r="EX38" i="44"/>
  <c r="EX70" i="44"/>
  <c r="EX102" i="44"/>
  <c r="EX134" i="44"/>
  <c r="EX166" i="44"/>
  <c r="EX198" i="44"/>
  <c r="EX30" i="44"/>
  <c r="EX62" i="44"/>
  <c r="EX94" i="44"/>
  <c r="EX158" i="44"/>
  <c r="EX190" i="44"/>
  <c r="EJ28" i="44"/>
  <c r="EJ30" i="44"/>
  <c r="EJ32" i="44"/>
  <c r="EJ34" i="44"/>
  <c r="EJ36" i="44"/>
  <c r="EJ38" i="44"/>
  <c r="EJ40" i="44"/>
  <c r="EJ42" i="44"/>
  <c r="EJ44" i="44"/>
  <c r="EJ46" i="44"/>
  <c r="EJ48" i="44"/>
  <c r="EJ50" i="44"/>
  <c r="EJ52" i="44"/>
  <c r="EJ54" i="44"/>
  <c r="EJ56" i="44"/>
  <c r="EJ58" i="44"/>
  <c r="EJ60" i="44"/>
  <c r="EJ62" i="44"/>
  <c r="EJ64" i="44"/>
  <c r="EJ66" i="44"/>
  <c r="EJ68" i="44"/>
  <c r="EJ70" i="44"/>
  <c r="EJ72" i="44"/>
  <c r="EJ74" i="44"/>
  <c r="EJ76" i="44"/>
  <c r="EJ78" i="44"/>
  <c r="EJ80" i="44"/>
  <c r="EJ82" i="44"/>
  <c r="EJ84" i="44"/>
  <c r="EJ86" i="44"/>
  <c r="EJ88" i="44"/>
  <c r="EJ90" i="44"/>
  <c r="EJ92" i="44"/>
  <c r="EJ94" i="44"/>
  <c r="EJ96" i="44"/>
  <c r="EJ98" i="44"/>
  <c r="EJ100" i="44"/>
  <c r="EJ102" i="44"/>
  <c r="EJ104" i="44"/>
  <c r="EJ106" i="44"/>
  <c r="EJ108" i="44"/>
  <c r="EJ110" i="44"/>
  <c r="EJ112" i="44"/>
  <c r="EJ114" i="44"/>
  <c r="EJ116" i="44"/>
  <c r="EJ118" i="44"/>
  <c r="EJ120" i="44"/>
  <c r="EJ122" i="44"/>
  <c r="EJ124" i="44"/>
  <c r="EJ126" i="44"/>
  <c r="EJ128" i="44"/>
  <c r="EJ130" i="44"/>
  <c r="EJ132" i="44"/>
  <c r="EJ134" i="44"/>
  <c r="EJ136" i="44"/>
  <c r="EJ138" i="44"/>
  <c r="EJ140" i="44"/>
  <c r="EJ142" i="44"/>
  <c r="EJ144" i="44"/>
  <c r="EJ146" i="44"/>
  <c r="EJ148" i="44"/>
  <c r="EJ150" i="44"/>
  <c r="EJ152" i="44"/>
  <c r="EJ154" i="44"/>
  <c r="EJ156" i="44"/>
  <c r="EJ158" i="44"/>
  <c r="EJ160" i="44"/>
  <c r="EJ162" i="44"/>
  <c r="EJ164" i="44"/>
  <c r="EJ166" i="44"/>
  <c r="EJ168" i="44"/>
  <c r="EJ170" i="44"/>
  <c r="EJ172" i="44"/>
  <c r="EJ174" i="44"/>
  <c r="EJ176" i="44"/>
  <c r="EJ178" i="44"/>
  <c r="EJ180" i="44"/>
  <c r="EJ182" i="44"/>
  <c r="EJ184" i="44"/>
  <c r="EJ186" i="44"/>
  <c r="EJ188" i="44"/>
  <c r="EJ190" i="44"/>
  <c r="EJ192" i="44"/>
  <c r="EJ194" i="44"/>
  <c r="EJ196" i="44"/>
  <c r="EJ198" i="44"/>
  <c r="EJ200" i="44"/>
  <c r="EJ202" i="44"/>
  <c r="EJ204" i="44"/>
  <c r="EJ206" i="44"/>
  <c r="EJ208" i="44"/>
  <c r="EJ210" i="44"/>
  <c r="EJ212" i="44"/>
  <c r="EJ214" i="44"/>
  <c r="EJ216" i="44"/>
  <c r="EJ193" i="44"/>
  <c r="EJ201" i="44"/>
  <c r="EJ209" i="44"/>
  <c r="EJ217" i="44"/>
  <c r="EJ219" i="44"/>
  <c r="EJ221" i="44"/>
  <c r="EJ223" i="44"/>
  <c r="EJ225" i="44"/>
  <c r="EJ227" i="44"/>
  <c r="EJ29" i="44"/>
  <c r="EJ33" i="44"/>
  <c r="EJ37" i="44"/>
  <c r="EJ41" i="44"/>
  <c r="EJ45" i="44"/>
  <c r="EJ49" i="44"/>
  <c r="EJ53" i="44"/>
  <c r="EJ57" i="44"/>
  <c r="EJ61" i="44"/>
  <c r="EJ65" i="44"/>
  <c r="EJ69" i="44"/>
  <c r="EJ73" i="44"/>
  <c r="EJ77" i="44"/>
  <c r="EJ81" i="44"/>
  <c r="EJ85" i="44"/>
  <c r="EJ89" i="44"/>
  <c r="EJ93" i="44"/>
  <c r="EJ97" i="44"/>
  <c r="EJ101" i="44"/>
  <c r="EJ105" i="44"/>
  <c r="EJ109" i="44"/>
  <c r="EJ113" i="44"/>
  <c r="EJ117" i="44"/>
  <c r="EJ121" i="44"/>
  <c r="EJ125" i="44"/>
  <c r="EJ129" i="44"/>
  <c r="EJ133" i="44"/>
  <c r="EJ137" i="44"/>
  <c r="EJ141" i="44"/>
  <c r="EJ145" i="44"/>
  <c r="EJ149" i="44"/>
  <c r="EJ153" i="44"/>
  <c r="EJ157" i="44"/>
  <c r="EJ161" i="44"/>
  <c r="EJ165" i="44"/>
  <c r="EJ169" i="44"/>
  <c r="EJ173" i="44"/>
  <c r="EJ177" i="44"/>
  <c r="EJ181" i="44"/>
  <c r="EJ185" i="44"/>
  <c r="EJ189" i="44"/>
  <c r="EJ195" i="44"/>
  <c r="EJ203" i="44"/>
  <c r="EJ211" i="44"/>
  <c r="EJ197" i="44"/>
  <c r="EJ205" i="44"/>
  <c r="EJ213" i="44"/>
  <c r="EJ218" i="44"/>
  <c r="EJ220" i="44"/>
  <c r="EJ222" i="44"/>
  <c r="EJ224" i="44"/>
  <c r="EJ226" i="44"/>
  <c r="EJ35" i="44"/>
  <c r="EJ51" i="44"/>
  <c r="EJ67" i="44"/>
  <c r="EJ83" i="44"/>
  <c r="EJ99" i="44"/>
  <c r="EJ115" i="44"/>
  <c r="EJ131" i="44"/>
  <c r="EJ147" i="44"/>
  <c r="EJ163" i="44"/>
  <c r="EJ179" i="44"/>
  <c r="EJ215" i="44"/>
  <c r="EJ31" i="44"/>
  <c r="EJ47" i="44"/>
  <c r="EJ63" i="44"/>
  <c r="EJ79" i="44"/>
  <c r="EJ95" i="44"/>
  <c r="EJ111" i="44"/>
  <c r="EJ127" i="44"/>
  <c r="EJ143" i="44"/>
  <c r="EJ159" i="44"/>
  <c r="EJ175" i="44"/>
  <c r="EJ191" i="44"/>
  <c r="EJ27" i="44"/>
  <c r="EJ43" i="44"/>
  <c r="EJ59" i="44"/>
  <c r="EJ75" i="44"/>
  <c r="EJ91" i="44"/>
  <c r="EJ107" i="44"/>
  <c r="EJ123" i="44"/>
  <c r="EJ139" i="44"/>
  <c r="EJ155" i="44"/>
  <c r="EJ171" i="44"/>
  <c r="EJ187" i="44"/>
  <c r="EJ199" i="44"/>
  <c r="EJ71" i="44"/>
  <c r="EJ135" i="44"/>
  <c r="EJ87" i="44"/>
  <c r="EJ151" i="44"/>
  <c r="EJ55" i="44"/>
  <c r="EJ119" i="44"/>
  <c r="EJ183" i="44"/>
  <c r="EJ39" i="44"/>
  <c r="EJ103" i="44"/>
  <c r="EJ167" i="44"/>
  <c r="EJ207" i="44"/>
  <c r="BK143" i="44"/>
  <c r="AE143" i="44" s="1"/>
  <c r="AU143" i="44" s="1"/>
  <c r="BK159" i="44"/>
  <c r="AE159" i="44" s="1"/>
  <c r="AU159" i="44" s="1"/>
  <c r="BK121" i="44"/>
  <c r="AE121" i="44" s="1"/>
  <c r="AU121" i="44" s="1"/>
  <c r="BK152" i="44"/>
  <c r="AE152" i="44" s="1"/>
  <c r="AU152" i="44" s="1"/>
  <c r="BK119" i="44"/>
  <c r="AE119" i="44" s="1"/>
  <c r="AU119" i="44" s="1"/>
  <c r="BK127" i="44"/>
  <c r="AE127" i="44" s="1"/>
  <c r="AU127" i="44" s="1"/>
  <c r="BK162" i="44"/>
  <c r="AE162" i="44" s="1"/>
  <c r="AU162" i="44" s="1"/>
  <c r="BK116" i="44"/>
  <c r="AE116" i="44" s="1"/>
  <c r="AU116" i="44" s="1"/>
  <c r="BK130" i="44"/>
  <c r="AE130" i="44" s="1"/>
  <c r="AU130" i="44" s="1"/>
  <c r="BK161" i="44"/>
  <c r="AE161" i="44" s="1"/>
  <c r="AU161" i="44" s="1"/>
  <c r="BK108" i="44"/>
  <c r="AE108" i="44" s="1"/>
  <c r="AU108" i="44" s="1"/>
  <c r="BK89" i="44"/>
  <c r="AE89" i="44" s="1"/>
  <c r="AU89" i="44" s="1"/>
  <c r="BK141" i="44"/>
  <c r="AE141" i="44" s="1"/>
  <c r="AU141" i="44" s="1"/>
  <c r="BK94" i="44"/>
  <c r="AE94" i="44" s="1"/>
  <c r="AU94" i="44" s="1"/>
  <c r="BK101" i="44"/>
  <c r="AE101" i="44" s="1"/>
  <c r="AU101" i="44" s="1"/>
  <c r="BK126" i="44"/>
  <c r="AE126" i="44" s="1"/>
  <c r="AU126" i="44" s="1"/>
  <c r="BK156" i="44"/>
  <c r="AE156" i="44" s="1"/>
  <c r="AU156" i="44" s="1"/>
  <c r="BK102" i="44"/>
  <c r="AE102" i="44" s="1"/>
  <c r="AU102" i="44" s="1"/>
  <c r="BK155" i="44"/>
  <c r="AE155" i="44" s="1"/>
  <c r="AU155" i="44" s="1"/>
  <c r="BK123" i="44"/>
  <c r="AE123" i="44" s="1"/>
  <c r="AU123" i="44" s="1"/>
  <c r="BK84" i="44"/>
  <c r="AE84" i="44" s="1"/>
  <c r="AU84" i="44" s="1"/>
  <c r="BK83" i="44"/>
  <c r="AE83" i="44" s="1"/>
  <c r="AU83" i="44" s="1"/>
  <c r="EK34" i="44"/>
  <c r="EK42" i="44"/>
  <c r="EK50" i="44"/>
  <c r="EK33" i="44"/>
  <c r="EK41" i="44"/>
  <c r="EK49" i="44"/>
  <c r="EK58" i="44"/>
  <c r="EK66" i="44"/>
  <c r="EK74" i="44"/>
  <c r="EK75" i="44"/>
  <c r="EK83" i="44"/>
  <c r="EK91" i="44"/>
  <c r="EK59" i="44"/>
  <c r="EK96" i="44"/>
  <c r="EK104" i="44"/>
  <c r="EK112" i="44"/>
  <c r="EK120" i="44"/>
  <c r="EK128" i="44"/>
  <c r="EK80" i="44"/>
  <c r="EK82" i="44"/>
  <c r="EK97" i="44"/>
  <c r="EK105" i="44"/>
  <c r="EK113" i="44"/>
  <c r="EK121" i="44"/>
  <c r="EK129" i="44"/>
  <c r="EK76" i="44"/>
  <c r="EK141" i="44"/>
  <c r="EK149" i="44"/>
  <c r="EK157" i="44"/>
  <c r="EK165" i="44"/>
  <c r="EK173" i="44"/>
  <c r="EK92" i="44"/>
  <c r="EK140" i="44"/>
  <c r="EK148" i="44"/>
  <c r="EK156" i="44"/>
  <c r="EK164" i="44"/>
  <c r="EK172" i="44"/>
  <c r="EK180" i="44"/>
  <c r="EK187" i="44"/>
  <c r="EK195" i="44"/>
  <c r="EK203" i="44"/>
  <c r="EK211" i="44"/>
  <c r="EK219" i="44"/>
  <c r="EK227" i="44"/>
  <c r="EK184" i="44"/>
  <c r="EK192" i="44"/>
  <c r="EK200" i="44"/>
  <c r="EK208" i="44"/>
  <c r="EK216" i="44"/>
  <c r="EK224" i="44"/>
  <c r="EK38" i="44"/>
  <c r="EK46" i="44"/>
  <c r="EK37" i="44"/>
  <c r="EK54" i="44"/>
  <c r="EK70" i="44"/>
  <c r="EK79" i="44"/>
  <c r="EK65" i="44"/>
  <c r="EK100" i="44"/>
  <c r="EK116" i="44"/>
  <c r="EK132" i="44"/>
  <c r="EK93" i="44"/>
  <c r="EK109" i="44"/>
  <c r="EK125" i="44"/>
  <c r="EK137" i="44"/>
  <c r="EK161" i="44"/>
  <c r="EK177" i="44"/>
  <c r="EK144" i="44"/>
  <c r="EK160" i="44"/>
  <c r="EK176" i="44"/>
  <c r="EK191" i="44"/>
  <c r="EK207" i="44"/>
  <c r="EK223" i="44"/>
  <c r="EK196" i="44"/>
  <c r="EK212" i="44"/>
  <c r="EK32" i="44"/>
  <c r="EK31" i="44"/>
  <c r="EK56" i="44"/>
  <c r="EK71" i="44"/>
  <c r="EK89" i="44"/>
  <c r="EK102" i="44"/>
  <c r="EK118" i="44"/>
  <c r="EK61" i="44"/>
  <c r="EK103" i="44"/>
  <c r="EK111" i="44"/>
  <c r="EK119" i="44"/>
  <c r="EK53" i="44"/>
  <c r="EK147" i="44"/>
  <c r="EK163" i="44"/>
  <c r="EK179" i="44"/>
  <c r="EK154" i="44"/>
  <c r="EK170" i="44"/>
  <c r="EK193" i="44"/>
  <c r="EK209" i="44"/>
  <c r="EK190" i="44"/>
  <c r="EK206" i="44"/>
  <c r="EK28" i="44"/>
  <c r="EK36" i="44"/>
  <c r="EK44" i="44"/>
  <c r="EK27" i="44"/>
  <c r="EK35" i="44"/>
  <c r="EK43" i="44"/>
  <c r="EK52" i="44"/>
  <c r="EK60" i="44"/>
  <c r="EK68" i="44"/>
  <c r="EK55" i="44"/>
  <c r="EK77" i="44"/>
  <c r="EK85" i="44"/>
  <c r="EK57" i="44"/>
  <c r="EK78" i="44"/>
  <c r="EK98" i="44"/>
  <c r="EK106" i="44"/>
  <c r="EK114" i="44"/>
  <c r="EK122" i="44"/>
  <c r="EK130" i="44"/>
  <c r="EK88" i="44"/>
  <c r="EK90" i="44"/>
  <c r="EK99" i="44"/>
  <c r="EK107" i="44"/>
  <c r="EK115" i="44"/>
  <c r="EK123" i="44"/>
  <c r="EK131" i="44"/>
  <c r="EK135" i="44"/>
  <c r="EK143" i="44"/>
  <c r="EK151" i="44"/>
  <c r="EK159" i="44"/>
  <c r="EK167" i="44"/>
  <c r="EK175" i="44"/>
  <c r="EK134" i="44"/>
  <c r="EK142" i="44"/>
  <c r="EK150" i="44"/>
  <c r="EK158" i="44"/>
  <c r="EK166" i="44"/>
  <c r="EK174" i="44"/>
  <c r="EK181" i="44"/>
  <c r="EK189" i="44"/>
  <c r="EK197" i="44"/>
  <c r="EK205" i="44"/>
  <c r="EK213" i="44"/>
  <c r="EK221" i="44"/>
  <c r="EK69" i="44"/>
  <c r="EK186" i="44"/>
  <c r="EK194" i="44"/>
  <c r="EK202" i="44"/>
  <c r="EK210" i="44"/>
  <c r="EK218" i="44"/>
  <c r="EK226" i="44"/>
  <c r="EK30" i="44"/>
  <c r="EK29" i="44"/>
  <c r="EK45" i="44"/>
  <c r="EK62" i="44"/>
  <c r="EK63" i="44"/>
  <c r="EK87" i="44"/>
  <c r="EK86" i="44"/>
  <c r="EK108" i="44"/>
  <c r="EK124" i="44"/>
  <c r="EK51" i="44"/>
  <c r="EK101" i="44"/>
  <c r="EK117" i="44"/>
  <c r="EK133" i="44"/>
  <c r="EK145" i="44"/>
  <c r="EK153" i="44"/>
  <c r="EK169" i="44"/>
  <c r="EK136" i="44"/>
  <c r="EK152" i="44"/>
  <c r="EK168" i="44"/>
  <c r="EK183" i="44"/>
  <c r="EK199" i="44"/>
  <c r="EK215" i="44"/>
  <c r="EK84" i="44"/>
  <c r="EK188" i="44"/>
  <c r="EK204" i="44"/>
  <c r="EK220" i="44"/>
  <c r="EK48" i="44"/>
  <c r="EK39" i="44"/>
  <c r="EK47" i="44"/>
  <c r="EK72" i="44"/>
  <c r="EK81" i="44"/>
  <c r="EK73" i="44"/>
  <c r="EK110" i="44"/>
  <c r="EK126" i="44"/>
  <c r="EK95" i="44"/>
  <c r="EK139" i="44"/>
  <c r="EK171" i="44"/>
  <c r="EK138" i="44"/>
  <c r="EK162" i="44"/>
  <c r="EK178" i="44"/>
  <c r="EK201" i="44"/>
  <c r="EK217" i="44"/>
  <c r="EK182" i="44"/>
  <c r="EK198" i="44"/>
  <c r="EK214" i="44"/>
  <c r="EK40" i="44"/>
  <c r="EK64" i="44"/>
  <c r="EK94" i="44"/>
  <c r="EK67" i="44"/>
  <c r="EK127" i="44"/>
  <c r="EK155" i="44"/>
  <c r="EK146" i="44"/>
  <c r="EK185" i="44"/>
  <c r="EK225" i="44"/>
  <c r="EK222" i="44"/>
  <c r="DN28" i="44"/>
  <c r="DN32" i="44"/>
  <c r="DN36" i="44"/>
  <c r="DN40" i="44"/>
  <c r="DN44" i="44"/>
  <c r="DN48" i="44"/>
  <c r="DN52" i="44"/>
  <c r="DN56" i="44"/>
  <c r="DN60" i="44"/>
  <c r="DN64" i="44"/>
  <c r="DN68" i="44"/>
  <c r="DN72" i="44"/>
  <c r="DN76" i="44"/>
  <c r="DN80" i="44"/>
  <c r="DN84" i="44"/>
  <c r="DN88" i="44"/>
  <c r="DN92" i="44"/>
  <c r="DN96" i="44"/>
  <c r="DN100" i="44"/>
  <c r="DN104" i="44"/>
  <c r="DN108" i="44"/>
  <c r="DN112" i="44"/>
  <c r="DN116" i="44"/>
  <c r="DN120" i="44"/>
  <c r="DN124" i="44"/>
  <c r="DN128" i="44"/>
  <c r="DN132" i="44"/>
  <c r="DN136" i="44"/>
  <c r="DN140" i="44"/>
  <c r="DN144" i="44"/>
  <c r="DN148" i="44"/>
  <c r="DN152" i="44"/>
  <c r="DN156" i="44"/>
  <c r="DN160" i="44"/>
  <c r="DN164" i="44"/>
  <c r="DN168" i="44"/>
  <c r="DN172" i="44"/>
  <c r="DN176" i="44"/>
  <c r="DN180" i="44"/>
  <c r="DN184" i="44"/>
  <c r="DN188" i="44"/>
  <c r="DN192" i="44"/>
  <c r="DN196" i="44"/>
  <c r="DN200" i="44"/>
  <c r="DN204" i="44"/>
  <c r="DN208" i="44"/>
  <c r="DN212" i="44"/>
  <c r="DN216" i="44"/>
  <c r="DN220" i="44"/>
  <c r="DN224" i="44"/>
  <c r="DN27" i="44"/>
  <c r="DN31" i="44"/>
  <c r="DN35" i="44"/>
  <c r="DN39" i="44"/>
  <c r="DN43" i="44"/>
  <c r="DN47" i="44"/>
  <c r="DN51" i="44"/>
  <c r="DN55" i="44"/>
  <c r="DN59" i="44"/>
  <c r="DN63" i="44"/>
  <c r="DN67" i="44"/>
  <c r="DN71" i="44"/>
  <c r="DN75" i="44"/>
  <c r="DN79" i="44"/>
  <c r="DN83" i="44"/>
  <c r="DN87" i="44"/>
  <c r="DN91" i="44"/>
  <c r="DN95" i="44"/>
  <c r="DN99" i="44"/>
  <c r="DN103" i="44"/>
  <c r="DN107" i="44"/>
  <c r="DN111" i="44"/>
  <c r="DN115" i="44"/>
  <c r="DN119" i="44"/>
  <c r="DN123" i="44"/>
  <c r="DN127" i="44"/>
  <c r="DN131" i="44"/>
  <c r="DN135" i="44"/>
  <c r="DN139" i="44"/>
  <c r="DN143" i="44"/>
  <c r="DN147" i="44"/>
  <c r="DN151" i="44"/>
  <c r="DN155" i="44"/>
  <c r="DN159" i="44"/>
  <c r="DN163" i="44"/>
  <c r="DN167" i="44"/>
  <c r="DN171" i="44"/>
  <c r="DN175" i="44"/>
  <c r="DN179" i="44"/>
  <c r="DN183" i="44"/>
  <c r="DN187" i="44"/>
  <c r="DN191" i="44"/>
  <c r="DN195" i="44"/>
  <c r="DN199" i="44"/>
  <c r="DN203" i="44"/>
  <c r="DN207" i="44"/>
  <c r="DN211" i="44"/>
  <c r="DN215" i="44"/>
  <c r="DN219" i="44"/>
  <c r="DN223" i="44"/>
  <c r="DN227" i="44"/>
  <c r="DN29" i="44"/>
  <c r="DN30" i="44"/>
  <c r="DN33" i="44"/>
  <c r="DN34" i="44"/>
  <c r="DN37" i="44"/>
  <c r="DN38" i="44"/>
  <c r="DN41" i="44"/>
  <c r="DN42" i="44"/>
  <c r="DN45" i="44"/>
  <c r="DN46" i="44"/>
  <c r="DN49" i="44"/>
  <c r="DN50" i="44"/>
  <c r="DN53" i="44"/>
  <c r="DN54" i="44"/>
  <c r="DN57" i="44"/>
  <c r="DN58" i="44"/>
  <c r="DN61" i="44"/>
  <c r="DN62" i="44"/>
  <c r="DN65" i="44"/>
  <c r="DN66" i="44"/>
  <c r="DN69" i="44"/>
  <c r="DN70" i="44"/>
  <c r="DN73" i="44"/>
  <c r="DN74" i="44"/>
  <c r="DN77" i="44"/>
  <c r="DN78" i="44"/>
  <c r="DN81" i="44"/>
  <c r="DN82" i="44"/>
  <c r="DN85" i="44"/>
  <c r="DN86" i="44"/>
  <c r="DN89" i="44"/>
  <c r="DN90" i="44"/>
  <c r="DN93" i="44"/>
  <c r="DN94" i="44"/>
  <c r="DN97" i="44"/>
  <c r="DN98" i="44"/>
  <c r="DN101" i="44"/>
  <c r="DN102" i="44"/>
  <c r="DN105" i="44"/>
  <c r="DN106" i="44"/>
  <c r="DN109" i="44"/>
  <c r="DN110" i="44"/>
  <c r="DN113" i="44"/>
  <c r="DN114" i="44"/>
  <c r="DN117" i="44"/>
  <c r="DN118" i="44"/>
  <c r="DN121" i="44"/>
  <c r="DN122" i="44"/>
  <c r="DN125" i="44"/>
  <c r="DN126" i="44"/>
  <c r="DN129" i="44"/>
  <c r="DN130" i="44"/>
  <c r="DN133" i="44"/>
  <c r="DN134" i="44"/>
  <c r="DN137" i="44"/>
  <c r="DN138" i="44"/>
  <c r="DN141" i="44"/>
  <c r="DN142" i="44"/>
  <c r="DN145" i="44"/>
  <c r="DN146" i="44"/>
  <c r="DN149" i="44"/>
  <c r="DN150" i="44"/>
  <c r="DN153" i="44"/>
  <c r="DN154" i="44"/>
  <c r="DN157" i="44"/>
  <c r="DN158" i="44"/>
  <c r="DN161" i="44"/>
  <c r="DN162" i="44"/>
  <c r="DN165" i="44"/>
  <c r="DN166" i="44"/>
  <c r="DN169" i="44"/>
  <c r="DN170" i="44"/>
  <c r="DN173" i="44"/>
  <c r="DN174" i="44"/>
  <c r="DN177" i="44"/>
  <c r="DN178" i="44"/>
  <c r="DN181" i="44"/>
  <c r="DN182" i="44"/>
  <c r="DN185" i="44"/>
  <c r="DN186" i="44"/>
  <c r="DN189" i="44"/>
  <c r="DN190" i="44"/>
  <c r="DN193" i="44"/>
  <c r="DN194" i="44"/>
  <c r="DN197" i="44"/>
  <c r="DN198" i="44"/>
  <c r="DN201" i="44"/>
  <c r="DN202" i="44"/>
  <c r="DN205" i="44"/>
  <c r="DN206" i="44"/>
  <c r="DN209" i="44"/>
  <c r="DN210" i="44"/>
  <c r="DN213" i="44"/>
  <c r="DN214" i="44"/>
  <c r="DN217" i="44"/>
  <c r="DN218" i="44"/>
  <c r="DN221" i="44"/>
  <c r="DN222" i="44"/>
  <c r="DN225" i="44"/>
  <c r="DN226" i="44"/>
  <c r="EE31" i="44"/>
  <c r="EE39" i="44"/>
  <c r="EE47" i="44"/>
  <c r="EE32" i="44"/>
  <c r="EE40" i="44"/>
  <c r="EE48" i="44"/>
  <c r="EE55" i="44"/>
  <c r="EE63" i="44"/>
  <c r="EE71" i="44"/>
  <c r="EE68" i="44"/>
  <c r="EE82" i="44"/>
  <c r="EE90" i="44"/>
  <c r="EE70" i="44"/>
  <c r="EE91" i="44"/>
  <c r="EE101" i="44"/>
  <c r="EE109" i="44"/>
  <c r="EE117" i="44"/>
  <c r="EE125" i="44"/>
  <c r="EE133" i="44"/>
  <c r="EE93" i="44"/>
  <c r="EE87" i="44"/>
  <c r="EE100" i="44"/>
  <c r="EE108" i="44"/>
  <c r="EE116" i="44"/>
  <c r="EE124" i="44"/>
  <c r="EE132" i="44"/>
  <c r="EE138" i="44"/>
  <c r="EE146" i="44"/>
  <c r="EE154" i="44"/>
  <c r="EE162" i="44"/>
  <c r="EE170" i="44"/>
  <c r="EE178" i="44"/>
  <c r="EE135" i="44"/>
  <c r="EE143" i="44"/>
  <c r="EE151" i="44"/>
  <c r="EE159" i="44"/>
  <c r="EE167" i="44"/>
  <c r="EE175" i="44"/>
  <c r="EE182" i="44"/>
  <c r="EE190" i="44"/>
  <c r="EE198" i="44"/>
  <c r="EE206" i="44"/>
  <c r="EE214" i="44"/>
  <c r="EE222" i="44"/>
  <c r="EE183" i="44"/>
  <c r="EE191" i="44"/>
  <c r="EE199" i="44"/>
  <c r="EE207" i="44"/>
  <c r="EE215" i="44"/>
  <c r="EE223" i="44"/>
  <c r="EE27" i="44"/>
  <c r="EE43" i="44"/>
  <c r="EE36" i="44"/>
  <c r="EE51" i="44"/>
  <c r="EE67" i="44"/>
  <c r="EE78" i="44"/>
  <c r="EE54" i="44"/>
  <c r="EE97" i="44"/>
  <c r="EE113" i="44"/>
  <c r="EE129" i="44"/>
  <c r="EE72" i="44"/>
  <c r="EE104" i="44"/>
  <c r="EE120" i="44"/>
  <c r="EE128" i="44"/>
  <c r="EE142" i="44"/>
  <c r="EE158" i="44"/>
  <c r="EE174" i="44"/>
  <c r="EE139" i="44"/>
  <c r="EE155" i="44"/>
  <c r="EE171" i="44"/>
  <c r="EE186" i="44"/>
  <c r="EE202" i="44"/>
  <c r="EE218" i="44"/>
  <c r="EE187" i="44"/>
  <c r="EE203" i="44"/>
  <c r="EE219" i="44"/>
  <c r="EE29" i="44"/>
  <c r="EE30" i="44"/>
  <c r="EE53" i="44"/>
  <c r="EE60" i="44"/>
  <c r="EE62" i="44"/>
  <c r="EE99" i="44"/>
  <c r="EE123" i="44"/>
  <c r="EE85" i="44"/>
  <c r="EE106" i="44"/>
  <c r="EE122" i="44"/>
  <c r="EE144" i="44"/>
  <c r="EE168" i="44"/>
  <c r="EE141" i="44"/>
  <c r="EE165" i="44"/>
  <c r="EE181" i="44"/>
  <c r="EE204" i="44"/>
  <c r="EE220" i="44"/>
  <c r="EE205" i="44"/>
  <c r="EE221" i="44"/>
  <c r="EE33" i="44"/>
  <c r="EE41" i="44"/>
  <c r="EE49" i="44"/>
  <c r="EE34" i="44"/>
  <c r="EE42" i="44"/>
  <c r="EE50" i="44"/>
  <c r="EE57" i="44"/>
  <c r="EE65" i="44"/>
  <c r="EE73" i="44"/>
  <c r="EE76" i="44"/>
  <c r="EE84" i="44"/>
  <c r="EE92" i="44"/>
  <c r="EE64" i="44"/>
  <c r="EE95" i="44"/>
  <c r="EE103" i="44"/>
  <c r="EE111" i="44"/>
  <c r="EE119" i="44"/>
  <c r="EE127" i="44"/>
  <c r="EE66" i="44"/>
  <c r="EE56" i="44"/>
  <c r="EE94" i="44"/>
  <c r="EE102" i="44"/>
  <c r="EE110" i="44"/>
  <c r="EE118" i="44"/>
  <c r="EE126" i="44"/>
  <c r="EE134" i="44"/>
  <c r="EE140" i="44"/>
  <c r="EE148" i="44"/>
  <c r="EE156" i="44"/>
  <c r="EE164" i="44"/>
  <c r="EE172" i="44"/>
  <c r="EE180" i="44"/>
  <c r="EE137" i="44"/>
  <c r="EE145" i="44"/>
  <c r="EE153" i="44"/>
  <c r="EE161" i="44"/>
  <c r="EE169" i="44"/>
  <c r="EE177" i="44"/>
  <c r="EE184" i="44"/>
  <c r="EE192" i="44"/>
  <c r="EE200" i="44"/>
  <c r="EE208" i="44"/>
  <c r="EE216" i="44"/>
  <c r="EE224" i="44"/>
  <c r="EE185" i="44"/>
  <c r="EE193" i="44"/>
  <c r="EE201" i="44"/>
  <c r="EE209" i="44"/>
  <c r="EE217" i="44"/>
  <c r="EE225" i="44"/>
  <c r="EE35" i="44"/>
  <c r="EE28" i="44"/>
  <c r="EE44" i="44"/>
  <c r="EE59" i="44"/>
  <c r="EE52" i="44"/>
  <c r="EE86" i="44"/>
  <c r="EE75" i="44"/>
  <c r="EE105" i="44"/>
  <c r="EE121" i="44"/>
  <c r="EE77" i="44"/>
  <c r="EE96" i="44"/>
  <c r="EE112" i="44"/>
  <c r="EE81" i="44"/>
  <c r="EE150" i="44"/>
  <c r="EE166" i="44"/>
  <c r="EE74" i="44"/>
  <c r="EE147" i="44"/>
  <c r="EE163" i="44"/>
  <c r="EE179" i="44"/>
  <c r="EE194" i="44"/>
  <c r="EE210" i="44"/>
  <c r="EE226" i="44"/>
  <c r="EE195" i="44"/>
  <c r="EE211" i="44"/>
  <c r="EE227" i="44"/>
  <c r="EE37" i="44"/>
  <c r="EE45" i="44"/>
  <c r="EE46" i="44"/>
  <c r="EE69" i="44"/>
  <c r="EE80" i="44"/>
  <c r="EE83" i="44"/>
  <c r="EE107" i="44"/>
  <c r="EE131" i="44"/>
  <c r="EE79" i="44"/>
  <c r="EE114" i="44"/>
  <c r="EE130" i="44"/>
  <c r="EE152" i="44"/>
  <c r="EE160" i="44"/>
  <c r="EE58" i="44"/>
  <c r="EE149" i="44"/>
  <c r="EE173" i="44"/>
  <c r="EE188" i="44"/>
  <c r="EE212" i="44"/>
  <c r="EE89" i="44"/>
  <c r="EE197" i="44"/>
  <c r="EE213" i="44"/>
  <c r="EE38" i="44"/>
  <c r="EE61" i="44"/>
  <c r="EE88" i="44"/>
  <c r="EE115" i="44"/>
  <c r="EE98" i="44"/>
  <c r="EE136" i="44"/>
  <c r="EE176" i="44"/>
  <c r="EE157" i="44"/>
  <c r="EE196" i="44"/>
  <c r="EE189" i="44"/>
  <c r="DR30" i="44"/>
  <c r="DR34" i="44"/>
  <c r="DR38" i="44"/>
  <c r="DR42" i="44"/>
  <c r="DR46" i="44"/>
  <c r="DR50" i="44"/>
  <c r="DR54" i="44"/>
  <c r="DR58" i="44"/>
  <c r="DR62" i="44"/>
  <c r="DR66" i="44"/>
  <c r="DR70" i="44"/>
  <c r="DR74" i="44"/>
  <c r="DR78" i="44"/>
  <c r="DR82" i="44"/>
  <c r="DR86" i="44"/>
  <c r="DR90" i="44"/>
  <c r="DR94" i="44"/>
  <c r="DR98" i="44"/>
  <c r="DR102" i="44"/>
  <c r="DR106" i="44"/>
  <c r="DR110" i="44"/>
  <c r="DR114" i="44"/>
  <c r="DR118" i="44"/>
  <c r="DR122" i="44"/>
  <c r="DR126" i="44"/>
  <c r="DR130" i="44"/>
  <c r="DR134" i="44"/>
  <c r="DR138" i="44"/>
  <c r="DR142" i="44"/>
  <c r="DR146" i="44"/>
  <c r="DR150" i="44"/>
  <c r="DR154" i="44"/>
  <c r="DR158" i="44"/>
  <c r="DR162" i="44"/>
  <c r="DR166" i="44"/>
  <c r="DR170" i="44"/>
  <c r="DR174" i="44"/>
  <c r="DR178" i="44"/>
  <c r="DR182" i="44"/>
  <c r="DR186" i="44"/>
  <c r="DR190" i="44"/>
  <c r="DR194" i="44"/>
  <c r="DR198" i="44"/>
  <c r="DR202" i="44"/>
  <c r="DR206" i="44"/>
  <c r="DR210" i="44"/>
  <c r="DR214" i="44"/>
  <c r="BF214" i="44" s="1"/>
  <c r="Z214" i="44" s="1"/>
  <c r="AP214" i="44" s="1"/>
  <c r="DR218" i="44"/>
  <c r="DR222" i="44"/>
  <c r="DR226" i="44"/>
  <c r="DR29" i="44"/>
  <c r="BF29" i="44" s="1"/>
  <c r="Z29" i="44" s="1"/>
  <c r="AP29" i="44" s="1"/>
  <c r="DR33" i="44"/>
  <c r="DR37" i="44"/>
  <c r="DR41" i="44"/>
  <c r="DR45" i="44"/>
  <c r="BF45" i="44" s="1"/>
  <c r="Z45" i="44" s="1"/>
  <c r="AP45" i="44" s="1"/>
  <c r="DR49" i="44"/>
  <c r="DR53" i="44"/>
  <c r="DR57" i="44"/>
  <c r="DR61" i="44"/>
  <c r="BF61" i="44" s="1"/>
  <c r="Z61" i="44" s="1"/>
  <c r="AP61" i="44" s="1"/>
  <c r="DR65" i="44"/>
  <c r="DR69" i="44"/>
  <c r="DR73" i="44"/>
  <c r="DR77" i="44"/>
  <c r="DR81" i="44"/>
  <c r="DR85" i="44"/>
  <c r="DR89" i="44"/>
  <c r="DR93" i="44"/>
  <c r="BF93" i="44" s="1"/>
  <c r="Z93" i="44" s="1"/>
  <c r="AP93" i="44" s="1"/>
  <c r="DR97" i="44"/>
  <c r="DR101" i="44"/>
  <c r="DR105" i="44"/>
  <c r="DR109" i="44"/>
  <c r="BF109" i="44" s="1"/>
  <c r="Z109" i="44" s="1"/>
  <c r="AP109" i="44" s="1"/>
  <c r="DR113" i="44"/>
  <c r="DR117" i="44"/>
  <c r="DR121" i="44"/>
  <c r="DR125" i="44"/>
  <c r="BF125" i="44" s="1"/>
  <c r="Z125" i="44" s="1"/>
  <c r="AP125" i="44" s="1"/>
  <c r="DR129" i="44"/>
  <c r="DR133" i="44"/>
  <c r="DR137" i="44"/>
  <c r="DR141" i="44"/>
  <c r="BF141" i="44" s="1"/>
  <c r="Z141" i="44" s="1"/>
  <c r="AP141" i="44" s="1"/>
  <c r="DR145" i="44"/>
  <c r="DR149" i="44"/>
  <c r="DR153" i="44"/>
  <c r="DR157" i="44"/>
  <c r="BF157" i="44" s="1"/>
  <c r="Z157" i="44" s="1"/>
  <c r="AP157" i="44" s="1"/>
  <c r="DR161" i="44"/>
  <c r="DR165" i="44"/>
  <c r="DR169" i="44"/>
  <c r="DR173" i="44"/>
  <c r="BF173" i="44" s="1"/>
  <c r="Z173" i="44" s="1"/>
  <c r="AP173" i="44" s="1"/>
  <c r="DR177" i="44"/>
  <c r="DR181" i="44"/>
  <c r="DR185" i="44"/>
  <c r="DR189" i="44"/>
  <c r="DR193" i="44"/>
  <c r="DR197" i="44"/>
  <c r="DR201" i="44"/>
  <c r="DR205" i="44"/>
  <c r="DR209" i="44"/>
  <c r="DR213" i="44"/>
  <c r="DR217" i="44"/>
  <c r="DR221" i="44"/>
  <c r="BF221" i="44" s="1"/>
  <c r="Z221" i="44" s="1"/>
  <c r="AP221" i="44" s="1"/>
  <c r="DR225" i="44"/>
  <c r="DR28" i="44"/>
  <c r="DR32" i="44"/>
  <c r="DR36" i="44"/>
  <c r="DR40" i="44"/>
  <c r="DR44" i="44"/>
  <c r="DR48" i="44"/>
  <c r="DR52" i="44"/>
  <c r="DR56" i="44"/>
  <c r="DR60" i="44"/>
  <c r="DR64" i="44"/>
  <c r="DR68" i="44"/>
  <c r="DR72" i="44"/>
  <c r="DR76" i="44"/>
  <c r="BF76" i="44" s="1"/>
  <c r="Z76" i="44" s="1"/>
  <c r="AP76" i="44" s="1"/>
  <c r="DR80" i="44"/>
  <c r="DR84" i="44"/>
  <c r="DR88" i="44"/>
  <c r="DR92" i="44"/>
  <c r="DR96" i="44"/>
  <c r="DR100" i="44"/>
  <c r="DR104" i="44"/>
  <c r="DR108" i="44"/>
  <c r="DR112" i="44"/>
  <c r="DR116" i="44"/>
  <c r="DR120" i="44"/>
  <c r="DR124" i="44"/>
  <c r="DR128" i="44"/>
  <c r="DR132" i="44"/>
  <c r="DR136" i="44"/>
  <c r="DR140" i="44"/>
  <c r="BF140" i="44" s="1"/>
  <c r="Z140" i="44" s="1"/>
  <c r="AP140" i="44" s="1"/>
  <c r="DR144" i="44"/>
  <c r="DR148" i="44"/>
  <c r="DR152" i="44"/>
  <c r="DR156" i="44"/>
  <c r="DR160" i="44"/>
  <c r="DR164" i="44"/>
  <c r="DR168" i="44"/>
  <c r="DR172" i="44"/>
  <c r="BF172" i="44" s="1"/>
  <c r="Z172" i="44" s="1"/>
  <c r="AP172" i="44" s="1"/>
  <c r="DR176" i="44"/>
  <c r="DR180" i="44"/>
  <c r="DR184" i="44"/>
  <c r="DR188" i="44"/>
  <c r="DR192" i="44"/>
  <c r="DR196" i="44"/>
  <c r="DR200" i="44"/>
  <c r="DR204" i="44"/>
  <c r="DR208" i="44"/>
  <c r="DR212" i="44"/>
  <c r="DR216" i="44"/>
  <c r="DR220" i="44"/>
  <c r="DR224" i="44"/>
  <c r="DR27" i="44"/>
  <c r="DR31" i="44"/>
  <c r="DR35" i="44"/>
  <c r="DR39" i="44"/>
  <c r="DR43" i="44"/>
  <c r="DR47" i="44"/>
  <c r="DR51" i="44"/>
  <c r="DR55" i="44"/>
  <c r="DR59" i="44"/>
  <c r="DR63" i="44"/>
  <c r="DR67" i="44"/>
  <c r="DR71" i="44"/>
  <c r="DR75" i="44"/>
  <c r="DR79" i="44"/>
  <c r="DR83" i="44"/>
  <c r="DR87" i="44"/>
  <c r="DR91" i="44"/>
  <c r="DR95" i="44"/>
  <c r="DR99" i="44"/>
  <c r="DR103" i="44"/>
  <c r="DR107" i="44"/>
  <c r="DR111" i="44"/>
  <c r="DR115" i="44"/>
  <c r="DR119" i="44"/>
  <c r="DR123" i="44"/>
  <c r="DR127" i="44"/>
  <c r="DR131" i="44"/>
  <c r="DR135" i="44"/>
  <c r="DR139" i="44"/>
  <c r="DR143" i="44"/>
  <c r="DR147" i="44"/>
  <c r="DR151" i="44"/>
  <c r="DR155" i="44"/>
  <c r="DR159" i="44"/>
  <c r="DR163" i="44"/>
  <c r="DR167" i="44"/>
  <c r="DR171" i="44"/>
  <c r="DR175" i="44"/>
  <c r="DR179" i="44"/>
  <c r="DR183" i="44"/>
  <c r="DR187" i="44"/>
  <c r="DR191" i="44"/>
  <c r="DR195" i="44"/>
  <c r="DR199" i="44"/>
  <c r="DR203" i="44"/>
  <c r="DR207" i="44"/>
  <c r="DR211" i="44"/>
  <c r="DR215" i="44"/>
  <c r="DR219" i="44"/>
  <c r="DR223" i="44"/>
  <c r="DR227" i="44"/>
  <c r="ER28" i="44"/>
  <c r="ER30" i="44"/>
  <c r="ER32" i="44"/>
  <c r="ER34" i="44"/>
  <c r="ER36" i="44"/>
  <c r="ER38" i="44"/>
  <c r="ER40" i="44"/>
  <c r="ER42" i="44"/>
  <c r="ER44" i="44"/>
  <c r="ER46" i="44"/>
  <c r="ER48" i="44"/>
  <c r="ER50" i="44"/>
  <c r="ER52" i="44"/>
  <c r="ER54" i="44"/>
  <c r="ER56" i="44"/>
  <c r="ER58" i="44"/>
  <c r="ER60" i="44"/>
  <c r="ER62" i="44"/>
  <c r="ER64" i="44"/>
  <c r="ER66" i="44"/>
  <c r="ER68" i="44"/>
  <c r="ER70" i="44"/>
  <c r="ER72" i="44"/>
  <c r="ER74" i="44"/>
  <c r="ER76" i="44"/>
  <c r="ER78" i="44"/>
  <c r="ER80" i="44"/>
  <c r="ER82" i="44"/>
  <c r="ER84" i="44"/>
  <c r="ER86" i="44"/>
  <c r="ER88" i="44"/>
  <c r="ER90" i="44"/>
  <c r="ER92" i="44"/>
  <c r="ER94" i="44"/>
  <c r="ER96" i="44"/>
  <c r="ER98" i="44"/>
  <c r="ER100" i="44"/>
  <c r="ER102" i="44"/>
  <c r="ER104" i="44"/>
  <c r="ER106" i="44"/>
  <c r="ER108" i="44"/>
  <c r="ER110" i="44"/>
  <c r="ER112" i="44"/>
  <c r="ER114" i="44"/>
  <c r="ER116" i="44"/>
  <c r="ER118" i="44"/>
  <c r="ER120" i="44"/>
  <c r="ER122" i="44"/>
  <c r="ER124" i="44"/>
  <c r="ER126" i="44"/>
  <c r="ER128" i="44"/>
  <c r="ER130" i="44"/>
  <c r="ER132" i="44"/>
  <c r="ER134" i="44"/>
  <c r="ER136" i="44"/>
  <c r="ER138" i="44"/>
  <c r="ER140" i="44"/>
  <c r="ER142" i="44"/>
  <c r="ER144" i="44"/>
  <c r="ER146" i="44"/>
  <c r="ER148" i="44"/>
  <c r="ER150" i="44"/>
  <c r="ER152" i="44"/>
  <c r="ER154" i="44"/>
  <c r="ER156" i="44"/>
  <c r="ER158" i="44"/>
  <c r="ER160" i="44"/>
  <c r="ER162" i="44"/>
  <c r="ER164" i="44"/>
  <c r="ER166" i="44"/>
  <c r="ER168" i="44"/>
  <c r="ER170" i="44"/>
  <c r="ER172" i="44"/>
  <c r="ER174" i="44"/>
  <c r="ER176" i="44"/>
  <c r="ER178" i="44"/>
  <c r="ER180" i="44"/>
  <c r="ER182" i="44"/>
  <c r="ER184" i="44"/>
  <c r="ER186" i="44"/>
  <c r="ER188" i="44"/>
  <c r="ER190" i="44"/>
  <c r="ER192" i="44"/>
  <c r="ER194" i="44"/>
  <c r="ER196" i="44"/>
  <c r="ER198" i="44"/>
  <c r="ER200" i="44"/>
  <c r="ER202" i="44"/>
  <c r="ER204" i="44"/>
  <c r="ER206" i="44"/>
  <c r="ER208" i="44"/>
  <c r="ER210" i="44"/>
  <c r="ER212" i="44"/>
  <c r="ER214" i="44"/>
  <c r="ER216" i="44"/>
  <c r="ER218" i="44"/>
  <c r="ER220" i="44"/>
  <c r="ER222" i="44"/>
  <c r="ER224" i="44"/>
  <c r="ER226" i="44"/>
  <c r="ER27" i="44"/>
  <c r="ER29" i="44"/>
  <c r="ER31" i="44"/>
  <c r="ER33" i="44"/>
  <c r="ER35" i="44"/>
  <c r="ER37" i="44"/>
  <c r="ER39" i="44"/>
  <c r="ER41" i="44"/>
  <c r="ER43" i="44"/>
  <c r="ER45" i="44"/>
  <c r="ER47" i="44"/>
  <c r="ER49" i="44"/>
  <c r="ER51" i="44"/>
  <c r="ER53" i="44"/>
  <c r="ER55" i="44"/>
  <c r="ER57" i="44"/>
  <c r="ER59" i="44"/>
  <c r="ER61" i="44"/>
  <c r="ER63" i="44"/>
  <c r="ER65" i="44"/>
  <c r="ER67" i="44"/>
  <c r="ER69" i="44"/>
  <c r="ER71" i="44"/>
  <c r="ER73" i="44"/>
  <c r="ER75" i="44"/>
  <c r="ER77" i="44"/>
  <c r="ER79" i="44"/>
  <c r="ER81" i="44"/>
  <c r="ER83" i="44"/>
  <c r="ER85" i="44"/>
  <c r="ER87" i="44"/>
  <c r="ER89" i="44"/>
  <c r="ER91" i="44"/>
  <c r="ER93" i="44"/>
  <c r="ER95" i="44"/>
  <c r="ER97" i="44"/>
  <c r="ER99" i="44"/>
  <c r="ER101" i="44"/>
  <c r="ER103" i="44"/>
  <c r="ER105" i="44"/>
  <c r="ER107" i="44"/>
  <c r="ER109" i="44"/>
  <c r="ER111" i="44"/>
  <c r="ER113" i="44"/>
  <c r="ER115" i="44"/>
  <c r="ER117" i="44"/>
  <c r="ER119" i="44"/>
  <c r="ER121" i="44"/>
  <c r="ER123" i="44"/>
  <c r="ER125" i="44"/>
  <c r="ER127" i="44"/>
  <c r="ER129" i="44"/>
  <c r="ER131" i="44"/>
  <c r="ER133" i="44"/>
  <c r="ER135" i="44"/>
  <c r="ER137" i="44"/>
  <c r="ER139" i="44"/>
  <c r="ER141" i="44"/>
  <c r="ER143" i="44"/>
  <c r="ER145" i="44"/>
  <c r="ER147" i="44"/>
  <c r="ER149" i="44"/>
  <c r="ER151" i="44"/>
  <c r="ER153" i="44"/>
  <c r="ER155" i="44"/>
  <c r="ER157" i="44"/>
  <c r="ER159" i="44"/>
  <c r="ER161" i="44"/>
  <c r="ER163" i="44"/>
  <c r="ER165" i="44"/>
  <c r="ER167" i="44"/>
  <c r="ER169" i="44"/>
  <c r="ER171" i="44"/>
  <c r="ER173" i="44"/>
  <c r="ER175" i="44"/>
  <c r="ER177" i="44"/>
  <c r="ER179" i="44"/>
  <c r="ER181" i="44"/>
  <c r="ER183" i="44"/>
  <c r="ER185" i="44"/>
  <c r="ER187" i="44"/>
  <c r="ER189" i="44"/>
  <c r="ER191" i="44"/>
  <c r="ER193" i="44"/>
  <c r="ER195" i="44"/>
  <c r="ER197" i="44"/>
  <c r="ER199" i="44"/>
  <c r="ER201" i="44"/>
  <c r="ER203" i="44"/>
  <c r="ER205" i="44"/>
  <c r="ER207" i="44"/>
  <c r="ER209" i="44"/>
  <c r="ER211" i="44"/>
  <c r="ER213" i="44"/>
  <c r="ER215" i="44"/>
  <c r="ER217" i="44"/>
  <c r="ER219" i="44"/>
  <c r="ER221" i="44"/>
  <c r="ER223" i="44"/>
  <c r="ER225" i="44"/>
  <c r="ER227" i="44"/>
  <c r="DT27" i="44"/>
  <c r="DT31" i="44"/>
  <c r="DT35" i="44"/>
  <c r="DT39" i="44"/>
  <c r="DT43" i="44"/>
  <c r="DT47" i="44"/>
  <c r="DT51" i="44"/>
  <c r="DT55" i="44"/>
  <c r="DT59" i="44"/>
  <c r="DT63" i="44"/>
  <c r="DT67" i="44"/>
  <c r="DT71" i="44"/>
  <c r="DT75" i="44"/>
  <c r="DT79" i="44"/>
  <c r="DT83" i="44"/>
  <c r="DT87" i="44"/>
  <c r="DT91" i="44"/>
  <c r="DT95" i="44"/>
  <c r="DT99" i="44"/>
  <c r="DT103" i="44"/>
  <c r="DT107" i="44"/>
  <c r="DT111" i="44"/>
  <c r="DT115" i="44"/>
  <c r="DT119" i="44"/>
  <c r="DT123" i="44"/>
  <c r="DT127" i="44"/>
  <c r="DT131" i="44"/>
  <c r="DT135" i="44"/>
  <c r="BH135" i="44" s="1"/>
  <c r="AB135" i="44" s="1"/>
  <c r="AR135" i="44" s="1"/>
  <c r="DT139" i="44"/>
  <c r="DT143" i="44"/>
  <c r="DT147" i="44"/>
  <c r="DT151" i="44"/>
  <c r="DT155" i="44"/>
  <c r="DT159" i="44"/>
  <c r="DT163" i="44"/>
  <c r="DT167" i="44"/>
  <c r="BH167" i="44" s="1"/>
  <c r="AB167" i="44" s="1"/>
  <c r="AR167" i="44" s="1"/>
  <c r="DT171" i="44"/>
  <c r="DT175" i="44"/>
  <c r="DT179" i="44"/>
  <c r="DT183" i="44"/>
  <c r="DT187" i="44"/>
  <c r="DT191" i="44"/>
  <c r="DT195" i="44"/>
  <c r="DT199" i="44"/>
  <c r="DT203" i="44"/>
  <c r="DT207" i="44"/>
  <c r="DT211" i="44"/>
  <c r="DT215" i="44"/>
  <c r="DT219" i="44"/>
  <c r="DT223" i="44"/>
  <c r="DT227" i="44"/>
  <c r="DT30" i="44"/>
  <c r="DT34" i="44"/>
  <c r="DT38" i="44"/>
  <c r="DT42" i="44"/>
  <c r="DT46" i="44"/>
  <c r="DT50" i="44"/>
  <c r="DT54" i="44"/>
  <c r="DT58" i="44"/>
  <c r="DT62" i="44"/>
  <c r="DT66" i="44"/>
  <c r="DT70" i="44"/>
  <c r="DT74" i="44"/>
  <c r="DT78" i="44"/>
  <c r="DT82" i="44"/>
  <c r="DT86" i="44"/>
  <c r="DT90" i="44"/>
  <c r="DT94" i="44"/>
  <c r="DT98" i="44"/>
  <c r="DT102" i="44"/>
  <c r="DT106" i="44"/>
  <c r="DT110" i="44"/>
  <c r="DT114" i="44"/>
  <c r="DT118" i="44"/>
  <c r="DT122" i="44"/>
  <c r="DT126" i="44"/>
  <c r="DT130" i="44"/>
  <c r="DT134" i="44"/>
  <c r="DT138" i="44"/>
  <c r="DT142" i="44"/>
  <c r="DT146" i="44"/>
  <c r="DT150" i="44"/>
  <c r="DT154" i="44"/>
  <c r="DT158" i="44"/>
  <c r="DT162" i="44"/>
  <c r="DT166" i="44"/>
  <c r="DT170" i="44"/>
  <c r="DT174" i="44"/>
  <c r="DT178" i="44"/>
  <c r="DT182" i="44"/>
  <c r="DT186" i="44"/>
  <c r="DT190" i="44"/>
  <c r="DT194" i="44"/>
  <c r="DT198" i="44"/>
  <c r="DT202" i="44"/>
  <c r="DT206" i="44"/>
  <c r="DT210" i="44"/>
  <c r="DT214" i="44"/>
  <c r="DT218" i="44"/>
  <c r="DT222" i="44"/>
  <c r="DT226" i="44"/>
  <c r="DT29" i="44"/>
  <c r="DT33" i="44"/>
  <c r="DT37" i="44"/>
  <c r="DT41" i="44"/>
  <c r="DT45" i="44"/>
  <c r="DT49" i="44"/>
  <c r="DT53" i="44"/>
  <c r="DT57" i="44"/>
  <c r="DT61" i="44"/>
  <c r="DT65" i="44"/>
  <c r="DT69" i="44"/>
  <c r="DT73" i="44"/>
  <c r="DT77" i="44"/>
  <c r="DT81" i="44"/>
  <c r="DT85" i="44"/>
  <c r="DT89" i="44"/>
  <c r="DT93" i="44"/>
  <c r="DT97" i="44"/>
  <c r="DT101" i="44"/>
  <c r="DT105" i="44"/>
  <c r="DT109" i="44"/>
  <c r="DT113" i="44"/>
  <c r="DT117" i="44"/>
  <c r="DT121" i="44"/>
  <c r="DT125" i="44"/>
  <c r="DT129" i="44"/>
  <c r="DT133" i="44"/>
  <c r="DT137" i="44"/>
  <c r="DT141" i="44"/>
  <c r="DT145" i="44"/>
  <c r="DT149" i="44"/>
  <c r="DT153" i="44"/>
  <c r="DT157" i="44"/>
  <c r="DT161" i="44"/>
  <c r="DT165" i="44"/>
  <c r="DT169" i="44"/>
  <c r="DT173" i="44"/>
  <c r="DT177" i="44"/>
  <c r="DT181" i="44"/>
  <c r="DT185" i="44"/>
  <c r="DT189" i="44"/>
  <c r="DT193" i="44"/>
  <c r="DT197" i="44"/>
  <c r="DT201" i="44"/>
  <c r="BH201" i="44" s="1"/>
  <c r="AB201" i="44" s="1"/>
  <c r="AR201" i="44" s="1"/>
  <c r="DT205" i="44"/>
  <c r="DT209" i="44"/>
  <c r="DT213" i="44"/>
  <c r="DT217" i="44"/>
  <c r="DT221" i="44"/>
  <c r="DT225" i="44"/>
  <c r="DT28" i="44"/>
  <c r="DT32" i="44"/>
  <c r="DT36" i="44"/>
  <c r="DT40" i="44"/>
  <c r="DT44" i="44"/>
  <c r="DT48" i="44"/>
  <c r="DT52" i="44"/>
  <c r="DT56" i="44"/>
  <c r="DT60" i="44"/>
  <c r="DT64" i="44"/>
  <c r="DT68" i="44"/>
  <c r="DT72" i="44"/>
  <c r="DT76" i="44"/>
  <c r="DT80" i="44"/>
  <c r="DT84" i="44"/>
  <c r="DT88" i="44"/>
  <c r="DT92" i="44"/>
  <c r="DT96" i="44"/>
  <c r="DT100" i="44"/>
  <c r="DT104" i="44"/>
  <c r="DT108" i="44"/>
  <c r="DT112" i="44"/>
  <c r="DT116" i="44"/>
  <c r="DT120" i="44"/>
  <c r="DT124" i="44"/>
  <c r="DT128" i="44"/>
  <c r="DT132" i="44"/>
  <c r="DT136" i="44"/>
  <c r="DT140" i="44"/>
  <c r="DT144" i="44"/>
  <c r="DT148" i="44"/>
  <c r="DT152" i="44"/>
  <c r="DT156" i="44"/>
  <c r="DT160" i="44"/>
  <c r="DT164" i="44"/>
  <c r="DT168" i="44"/>
  <c r="DT172" i="44"/>
  <c r="DT176" i="44"/>
  <c r="DT180" i="44"/>
  <c r="DT184" i="44"/>
  <c r="DT188" i="44"/>
  <c r="DT192" i="44"/>
  <c r="DT196" i="44"/>
  <c r="DT200" i="44"/>
  <c r="DT204" i="44"/>
  <c r="DT208" i="44"/>
  <c r="DT212" i="44"/>
  <c r="DT216" i="44"/>
  <c r="DT220" i="44"/>
  <c r="DT224" i="44"/>
  <c r="EL27" i="44"/>
  <c r="EL29" i="44"/>
  <c r="EL31" i="44"/>
  <c r="EL33" i="44"/>
  <c r="EL35" i="44"/>
  <c r="EL37" i="44"/>
  <c r="EL39" i="44"/>
  <c r="EL41" i="44"/>
  <c r="EL43" i="44"/>
  <c r="EL45" i="44"/>
  <c r="EL47" i="44"/>
  <c r="EL49" i="44"/>
  <c r="EL51" i="44"/>
  <c r="EL53" i="44"/>
  <c r="EL55" i="44"/>
  <c r="EL57" i="44"/>
  <c r="EL59" i="44"/>
  <c r="EL61" i="44"/>
  <c r="EL63" i="44"/>
  <c r="EL65" i="44"/>
  <c r="EL67" i="44"/>
  <c r="EL69" i="44"/>
  <c r="EL71" i="44"/>
  <c r="EL73" i="44"/>
  <c r="EL75" i="44"/>
  <c r="EL77" i="44"/>
  <c r="EL79" i="44"/>
  <c r="EL81" i="44"/>
  <c r="EL83" i="44"/>
  <c r="EL85" i="44"/>
  <c r="EL87" i="44"/>
  <c r="EL89" i="44"/>
  <c r="EL91" i="44"/>
  <c r="EL93" i="44"/>
  <c r="EL95" i="44"/>
  <c r="EL97" i="44"/>
  <c r="EL99" i="44"/>
  <c r="EL101" i="44"/>
  <c r="EL103" i="44"/>
  <c r="EL105" i="44"/>
  <c r="EL107" i="44"/>
  <c r="EL109" i="44"/>
  <c r="EL111" i="44"/>
  <c r="EL113" i="44"/>
  <c r="EL115" i="44"/>
  <c r="EL117" i="44"/>
  <c r="EL119" i="44"/>
  <c r="EL121" i="44"/>
  <c r="EL123" i="44"/>
  <c r="EL125" i="44"/>
  <c r="EL127" i="44"/>
  <c r="EL129" i="44"/>
  <c r="EL131" i="44"/>
  <c r="EL133" i="44"/>
  <c r="EL135" i="44"/>
  <c r="EL137" i="44"/>
  <c r="EL139" i="44"/>
  <c r="EL141" i="44"/>
  <c r="EL143" i="44"/>
  <c r="EL145" i="44"/>
  <c r="EL147" i="44"/>
  <c r="EL149" i="44"/>
  <c r="EL151" i="44"/>
  <c r="EL153" i="44"/>
  <c r="EL155" i="44"/>
  <c r="EL157" i="44"/>
  <c r="EL159" i="44"/>
  <c r="EL161" i="44"/>
  <c r="EL163" i="44"/>
  <c r="EL165" i="44"/>
  <c r="EL167" i="44"/>
  <c r="EL169" i="44"/>
  <c r="EL171" i="44"/>
  <c r="EL173" i="44"/>
  <c r="EL175" i="44"/>
  <c r="EL177" i="44"/>
  <c r="EL179" i="44"/>
  <c r="EL181" i="44"/>
  <c r="EL183" i="44"/>
  <c r="EL185" i="44"/>
  <c r="EL187" i="44"/>
  <c r="EL189" i="44"/>
  <c r="EL30" i="44"/>
  <c r="EL34" i="44"/>
  <c r="EL38" i="44"/>
  <c r="EL42" i="44"/>
  <c r="EL46" i="44"/>
  <c r="EL50" i="44"/>
  <c r="EL54" i="44"/>
  <c r="EL58" i="44"/>
  <c r="EL62" i="44"/>
  <c r="EL66" i="44"/>
  <c r="EL70" i="44"/>
  <c r="EL74" i="44"/>
  <c r="EL78" i="44"/>
  <c r="EL82" i="44"/>
  <c r="EL86" i="44"/>
  <c r="EL90" i="44"/>
  <c r="EL94" i="44"/>
  <c r="EL98" i="44"/>
  <c r="EL102" i="44"/>
  <c r="EL106" i="44"/>
  <c r="EL110" i="44"/>
  <c r="EL114" i="44"/>
  <c r="EL118" i="44"/>
  <c r="EL122" i="44"/>
  <c r="EL126" i="44"/>
  <c r="EL130" i="44"/>
  <c r="EL134" i="44"/>
  <c r="EL138" i="44"/>
  <c r="EL142" i="44"/>
  <c r="EL146" i="44"/>
  <c r="EL150" i="44"/>
  <c r="EL154" i="44"/>
  <c r="EL158" i="44"/>
  <c r="EL162" i="44"/>
  <c r="EL166" i="44"/>
  <c r="EL170" i="44"/>
  <c r="EL174" i="44"/>
  <c r="EL178" i="44"/>
  <c r="EL182" i="44"/>
  <c r="EL186" i="44"/>
  <c r="EL190" i="44"/>
  <c r="EL191" i="44"/>
  <c r="EL192" i="44"/>
  <c r="EL199" i="44"/>
  <c r="EL200" i="44"/>
  <c r="EL207" i="44"/>
  <c r="EL208" i="44"/>
  <c r="EL215" i="44"/>
  <c r="EL216" i="44"/>
  <c r="EL193" i="44"/>
  <c r="EL194" i="44"/>
  <c r="EL201" i="44"/>
  <c r="EL202" i="44"/>
  <c r="EL209" i="44"/>
  <c r="EL210" i="44"/>
  <c r="EL217" i="44"/>
  <c r="EL219" i="44"/>
  <c r="EL221" i="44"/>
  <c r="EL223" i="44"/>
  <c r="EL225" i="44"/>
  <c r="EL227" i="44"/>
  <c r="EL28" i="44"/>
  <c r="EL32" i="44"/>
  <c r="EL36" i="44"/>
  <c r="EL40" i="44"/>
  <c r="EL44" i="44"/>
  <c r="EL48" i="44"/>
  <c r="EL52" i="44"/>
  <c r="EL56" i="44"/>
  <c r="EL60" i="44"/>
  <c r="EL64" i="44"/>
  <c r="EL68" i="44"/>
  <c r="EL72" i="44"/>
  <c r="EL76" i="44"/>
  <c r="EL80" i="44"/>
  <c r="EL84" i="44"/>
  <c r="EL88" i="44"/>
  <c r="EL92" i="44"/>
  <c r="EL96" i="44"/>
  <c r="EL100" i="44"/>
  <c r="EL104" i="44"/>
  <c r="EL108" i="44"/>
  <c r="EL112" i="44"/>
  <c r="EL116" i="44"/>
  <c r="EL120" i="44"/>
  <c r="EL124" i="44"/>
  <c r="EL128" i="44"/>
  <c r="EL132" i="44"/>
  <c r="EL136" i="44"/>
  <c r="EL140" i="44"/>
  <c r="EL144" i="44"/>
  <c r="EL148" i="44"/>
  <c r="EL152" i="44"/>
  <c r="EL156" i="44"/>
  <c r="EL160" i="44"/>
  <c r="EL164" i="44"/>
  <c r="EL168" i="44"/>
  <c r="EL172" i="44"/>
  <c r="EL176" i="44"/>
  <c r="EL180" i="44"/>
  <c r="EL184" i="44"/>
  <c r="EL188" i="44"/>
  <c r="EL195" i="44"/>
  <c r="EL196" i="44"/>
  <c r="EL203" i="44"/>
  <c r="EL204" i="44"/>
  <c r="EL211" i="44"/>
  <c r="EL212" i="44"/>
  <c r="EL197" i="44"/>
  <c r="EL218" i="44"/>
  <c r="EL226" i="44"/>
  <c r="EL198" i="44"/>
  <c r="EL205" i="44"/>
  <c r="EL224" i="44"/>
  <c r="EL206" i="44"/>
  <c r="EL213" i="44"/>
  <c r="EL222" i="44"/>
  <c r="EL220" i="44"/>
  <c r="EL214" i="44"/>
  <c r="DM169" i="44"/>
  <c r="DM43" i="44"/>
  <c r="DM34" i="44"/>
  <c r="DM86" i="44"/>
  <c r="DM50" i="44"/>
  <c r="DM103" i="44"/>
  <c r="DM124" i="44"/>
  <c r="DM156" i="44"/>
  <c r="DM188" i="44"/>
  <c r="DM175" i="44"/>
  <c r="DM165" i="44"/>
  <c r="DM61" i="44"/>
  <c r="DM110" i="44"/>
  <c r="DM107" i="44"/>
  <c r="DM139" i="44"/>
  <c r="DM137" i="44"/>
  <c r="DM28" i="44"/>
  <c r="DM42" i="44"/>
  <c r="DM94" i="44"/>
  <c r="DM91" i="44"/>
  <c r="DM115" i="44"/>
  <c r="DM132" i="44"/>
  <c r="DM164" i="44"/>
  <c r="DM196" i="44"/>
  <c r="DM224" i="44"/>
  <c r="DM143" i="44"/>
  <c r="DM149" i="44"/>
  <c r="DM201" i="44"/>
  <c r="DM35" i="44"/>
  <c r="DM78" i="44"/>
  <c r="DM71" i="44"/>
  <c r="DM148" i="44"/>
  <c r="DM181" i="44"/>
  <c r="DM27" i="44"/>
  <c r="DM53" i="44"/>
  <c r="DM70" i="44"/>
  <c r="DM102" i="44"/>
  <c r="DM77" i="44"/>
  <c r="DM108" i="44"/>
  <c r="DM140" i="44"/>
  <c r="DM172" i="44"/>
  <c r="DM204" i="44"/>
  <c r="DM216" i="44"/>
  <c r="DM38" i="44"/>
  <c r="DM197" i="44"/>
  <c r="DM133" i="44"/>
  <c r="DM40" i="44"/>
  <c r="DM180" i="44"/>
  <c r="DM207" i="44"/>
  <c r="DM157" i="44"/>
  <c r="DM151" i="44"/>
  <c r="DM226" i="44"/>
  <c r="DM186" i="44"/>
  <c r="DM154" i="44"/>
  <c r="DM122" i="44"/>
  <c r="DM95" i="44"/>
  <c r="DM48" i="44"/>
  <c r="DM84" i="44"/>
  <c r="DM67" i="44"/>
  <c r="DM41" i="44"/>
  <c r="DM177" i="44"/>
  <c r="DM171" i="44"/>
  <c r="DM211" i="44"/>
  <c r="DM217" i="44"/>
  <c r="DM225" i="44"/>
  <c r="DM191" i="44"/>
  <c r="DM208" i="44"/>
  <c r="DM176" i="44"/>
  <c r="DM144" i="44"/>
  <c r="DM73" i="44"/>
  <c r="DM93" i="44"/>
  <c r="DM106" i="44"/>
  <c r="DM74" i="44"/>
  <c r="DM57" i="44"/>
  <c r="DM31" i="44"/>
  <c r="DM189" i="44"/>
  <c r="DM183" i="44"/>
  <c r="DM97" i="44"/>
  <c r="DM178" i="44"/>
  <c r="DM146" i="44"/>
  <c r="DM105" i="44"/>
  <c r="DM101" i="44"/>
  <c r="DM30" i="44"/>
  <c r="DM76" i="44"/>
  <c r="DM59" i="44"/>
  <c r="DM33" i="44"/>
  <c r="DM209" i="44"/>
  <c r="DM187" i="44"/>
  <c r="DM215" i="44"/>
  <c r="DM219" i="44"/>
  <c r="DM227" i="44"/>
  <c r="DM212" i="44"/>
  <c r="DM200" i="44"/>
  <c r="DM168" i="44"/>
  <c r="DM136" i="44"/>
  <c r="DM119" i="44"/>
  <c r="DM66" i="44"/>
  <c r="DM98" i="44"/>
  <c r="DM62" i="44"/>
  <c r="DM44" i="44"/>
  <c r="DM121" i="44"/>
  <c r="DM155" i="44"/>
  <c r="DM89" i="44"/>
  <c r="DM194" i="44"/>
  <c r="DM130" i="44"/>
  <c r="DM83" i="44"/>
  <c r="DM32" i="44"/>
  <c r="DM145" i="44"/>
  <c r="DM203" i="44"/>
  <c r="DM223" i="44"/>
  <c r="DM152" i="44"/>
  <c r="DM87" i="44"/>
  <c r="DM82" i="44"/>
  <c r="DM39" i="44"/>
  <c r="DM205" i="44"/>
  <c r="DM199" i="44"/>
  <c r="DM112" i="44"/>
  <c r="DM182" i="44"/>
  <c r="DM150" i="44"/>
  <c r="DM118" i="44"/>
  <c r="DM79" i="44"/>
  <c r="DM56" i="44"/>
  <c r="DM80" i="44"/>
  <c r="DM63" i="44"/>
  <c r="DM37" i="44"/>
  <c r="DM193" i="44"/>
  <c r="DM125" i="44"/>
  <c r="DM218" i="44"/>
  <c r="DM113" i="44"/>
  <c r="DM49" i="44"/>
  <c r="DM213" i="44"/>
  <c r="DM120" i="44"/>
  <c r="DM65" i="44"/>
  <c r="DM185" i="44"/>
  <c r="DM141" i="44"/>
  <c r="DM222" i="44"/>
  <c r="DM198" i="44"/>
  <c r="DM134" i="44"/>
  <c r="DM99" i="44"/>
  <c r="DM54" i="44"/>
  <c r="DM129" i="44"/>
  <c r="DM202" i="44"/>
  <c r="DM68" i="44"/>
  <c r="DM195" i="44"/>
  <c r="DM160" i="44"/>
  <c r="DM111" i="44"/>
  <c r="DM173" i="44"/>
  <c r="DM190" i="44"/>
  <c r="DM109" i="44"/>
  <c r="DM88" i="44"/>
  <c r="DM161" i="44"/>
  <c r="DM210" i="44"/>
  <c r="DM170" i="44"/>
  <c r="DM81" i="44"/>
  <c r="DM100" i="44"/>
  <c r="DM51" i="44"/>
  <c r="DM179" i="44"/>
  <c r="DM127" i="44"/>
  <c r="DM192" i="44"/>
  <c r="DM128" i="44"/>
  <c r="DM75" i="44"/>
  <c r="DM52" i="44"/>
  <c r="DM153" i="44"/>
  <c r="DM123" i="44"/>
  <c r="DM214" i="44"/>
  <c r="DM206" i="44"/>
  <c r="DM174" i="44"/>
  <c r="DM142" i="44"/>
  <c r="DM116" i="44"/>
  <c r="DM85" i="44"/>
  <c r="DM104" i="44"/>
  <c r="DM72" i="44"/>
  <c r="DM55" i="44"/>
  <c r="DM29" i="44"/>
  <c r="DM131" i="44"/>
  <c r="DM162" i="44"/>
  <c r="DM92" i="44"/>
  <c r="DM163" i="44"/>
  <c r="DM159" i="44"/>
  <c r="DM184" i="44"/>
  <c r="DM64" i="44"/>
  <c r="DM135" i="44"/>
  <c r="DM166" i="44"/>
  <c r="DM117" i="44"/>
  <c r="DM96" i="44"/>
  <c r="DM36" i="44"/>
  <c r="DM58" i="44"/>
  <c r="DM138" i="44"/>
  <c r="DM69" i="44"/>
  <c r="DM221" i="44"/>
  <c r="DM90" i="44"/>
  <c r="DM167" i="44"/>
  <c r="DM158" i="44"/>
  <c r="DM60" i="44"/>
  <c r="DM46" i="44"/>
  <c r="DM114" i="44"/>
  <c r="DM220" i="44"/>
  <c r="DM47" i="44"/>
  <c r="DM126" i="44"/>
  <c r="DM45" i="44"/>
  <c r="BK100" i="44"/>
  <c r="AE100" i="44" s="1"/>
  <c r="AU100" i="44" s="1"/>
  <c r="BK113" i="44"/>
  <c r="AE113" i="44" s="1"/>
  <c r="AU113" i="44" s="1"/>
  <c r="BK117" i="44"/>
  <c r="AE117" i="44" s="1"/>
  <c r="AU117" i="44" s="1"/>
  <c r="BK154" i="44"/>
  <c r="AE154" i="44" s="1"/>
  <c r="AU154" i="44" s="1"/>
  <c r="BK114" i="44"/>
  <c r="AE114" i="44" s="1"/>
  <c r="AU114" i="44" s="1"/>
  <c r="BK95" i="44"/>
  <c r="AE95" i="44" s="1"/>
  <c r="AU95" i="44" s="1"/>
  <c r="BK82" i="44"/>
  <c r="AE82" i="44" s="1"/>
  <c r="AU82" i="44" s="1"/>
  <c r="BK120" i="44"/>
  <c r="AE120" i="44" s="1"/>
  <c r="AU120" i="44" s="1"/>
  <c r="BK106" i="44"/>
  <c r="AE106" i="44" s="1"/>
  <c r="AU106" i="44" s="1"/>
  <c r="BK145" i="44"/>
  <c r="AE145" i="44" s="1"/>
  <c r="AU145" i="44" s="1"/>
  <c r="BK90" i="44"/>
  <c r="AE90" i="44" s="1"/>
  <c r="AU90" i="44" s="1"/>
  <c r="BK146" i="44"/>
  <c r="AE146" i="44" s="1"/>
  <c r="AU146" i="44" s="1"/>
  <c r="BK133" i="44"/>
  <c r="AE133" i="44" s="1"/>
  <c r="AU133" i="44" s="1"/>
  <c r="BK112" i="44"/>
  <c r="AE112" i="44" s="1"/>
  <c r="AU112" i="44" s="1"/>
  <c r="BK96" i="44"/>
  <c r="AE96" i="44" s="1"/>
  <c r="AU96" i="44" s="1"/>
  <c r="BK93" i="44"/>
  <c r="AE93" i="44" s="1"/>
  <c r="AU93" i="44" s="1"/>
  <c r="BK136" i="44"/>
  <c r="AE136" i="44" s="1"/>
  <c r="AU136" i="44" s="1"/>
  <c r="BK124" i="44"/>
  <c r="AE124" i="44" s="1"/>
  <c r="AU124" i="44" s="1"/>
  <c r="BK147" i="44"/>
  <c r="AE147" i="44" s="1"/>
  <c r="AU147" i="44" s="1"/>
  <c r="BK107" i="44"/>
  <c r="AE107" i="44" s="1"/>
  <c r="AU107" i="44" s="1"/>
  <c r="BK98" i="44"/>
  <c r="AE98" i="44" s="1"/>
  <c r="AU98" i="44" s="1"/>
  <c r="DL27" i="44"/>
  <c r="DL31" i="44"/>
  <c r="DL35" i="44"/>
  <c r="DL39" i="44"/>
  <c r="DL43" i="44"/>
  <c r="DL47" i="44"/>
  <c r="DL51" i="44"/>
  <c r="DL55" i="44"/>
  <c r="DL59" i="44"/>
  <c r="DL63" i="44"/>
  <c r="DL67" i="44"/>
  <c r="DL71" i="44"/>
  <c r="DL75" i="44"/>
  <c r="DL79" i="44"/>
  <c r="DL83" i="44"/>
  <c r="DL87" i="44"/>
  <c r="DL91" i="44"/>
  <c r="DL95" i="44"/>
  <c r="DL99" i="44"/>
  <c r="DL103" i="44"/>
  <c r="DL107" i="44"/>
  <c r="DL111" i="44"/>
  <c r="DL115" i="44"/>
  <c r="DL119" i="44"/>
  <c r="DL123" i="44"/>
  <c r="DL127" i="44"/>
  <c r="DL131" i="44"/>
  <c r="DL135" i="44"/>
  <c r="DL139" i="44"/>
  <c r="DL143" i="44"/>
  <c r="DL147" i="44"/>
  <c r="DL151" i="44"/>
  <c r="DL155" i="44"/>
  <c r="DL159" i="44"/>
  <c r="DL163" i="44"/>
  <c r="DL167" i="44"/>
  <c r="DL171" i="44"/>
  <c r="DL175" i="44"/>
  <c r="DL179" i="44"/>
  <c r="DL183" i="44"/>
  <c r="DL187" i="44"/>
  <c r="DL191" i="44"/>
  <c r="DL195" i="44"/>
  <c r="DL199" i="44"/>
  <c r="DL203" i="44"/>
  <c r="DL207" i="44"/>
  <c r="DL211" i="44"/>
  <c r="DL215" i="44"/>
  <c r="DL219" i="44"/>
  <c r="DL223" i="44"/>
  <c r="DL227" i="44"/>
  <c r="DL30" i="44"/>
  <c r="DL34" i="44"/>
  <c r="DL38" i="44"/>
  <c r="DL42" i="44"/>
  <c r="DL46" i="44"/>
  <c r="DL50" i="44"/>
  <c r="DL54" i="44"/>
  <c r="DL58" i="44"/>
  <c r="DL62" i="44"/>
  <c r="DL66" i="44"/>
  <c r="DL70" i="44"/>
  <c r="DL74" i="44"/>
  <c r="DL78" i="44"/>
  <c r="DL82" i="44"/>
  <c r="DL86" i="44"/>
  <c r="DL90" i="44"/>
  <c r="DL94" i="44"/>
  <c r="DL98" i="44"/>
  <c r="DL102" i="44"/>
  <c r="DL106" i="44"/>
  <c r="DL110" i="44"/>
  <c r="DL114" i="44"/>
  <c r="DL118" i="44"/>
  <c r="DL122" i="44"/>
  <c r="DL126" i="44"/>
  <c r="DL130" i="44"/>
  <c r="DL134" i="44"/>
  <c r="DL138" i="44"/>
  <c r="DL142" i="44"/>
  <c r="DL146" i="44"/>
  <c r="DL150" i="44"/>
  <c r="DL154" i="44"/>
  <c r="DL158" i="44"/>
  <c r="DL162" i="44"/>
  <c r="DL166" i="44"/>
  <c r="DL170" i="44"/>
  <c r="DL174" i="44"/>
  <c r="DL178" i="44"/>
  <c r="DL182" i="44"/>
  <c r="DL186" i="44"/>
  <c r="DL190" i="44"/>
  <c r="DL194" i="44"/>
  <c r="DL198" i="44"/>
  <c r="DL202" i="44"/>
  <c r="DL206" i="44"/>
  <c r="DL210" i="44"/>
  <c r="DL214" i="44"/>
  <c r="DL218" i="44"/>
  <c r="DL222" i="44"/>
  <c r="DL226" i="44"/>
  <c r="DL28" i="44"/>
  <c r="DL29" i="44"/>
  <c r="DL32" i="44"/>
  <c r="DL33" i="44"/>
  <c r="DL36" i="44"/>
  <c r="DL37" i="44"/>
  <c r="DL40" i="44"/>
  <c r="DL41" i="44"/>
  <c r="DL44" i="44"/>
  <c r="DL45" i="44"/>
  <c r="DL48" i="44"/>
  <c r="DL49" i="44"/>
  <c r="DL52" i="44"/>
  <c r="DL53" i="44"/>
  <c r="DL56" i="44"/>
  <c r="DL57" i="44"/>
  <c r="DL60" i="44"/>
  <c r="DL61" i="44"/>
  <c r="DL64" i="44"/>
  <c r="DL65" i="44"/>
  <c r="DL68" i="44"/>
  <c r="DL69" i="44"/>
  <c r="DL72" i="44"/>
  <c r="DL73" i="44"/>
  <c r="DL76" i="44"/>
  <c r="DL77" i="44"/>
  <c r="DL80" i="44"/>
  <c r="DL81" i="44"/>
  <c r="DL84" i="44"/>
  <c r="DL85" i="44"/>
  <c r="DL88" i="44"/>
  <c r="DL89" i="44"/>
  <c r="DL92" i="44"/>
  <c r="DL93" i="44"/>
  <c r="DL96" i="44"/>
  <c r="DL97" i="44"/>
  <c r="DL100" i="44"/>
  <c r="DL101" i="44"/>
  <c r="DL104" i="44"/>
  <c r="DL105" i="44"/>
  <c r="DL108" i="44"/>
  <c r="DL109" i="44"/>
  <c r="DL112" i="44"/>
  <c r="DL113" i="44"/>
  <c r="DL116" i="44"/>
  <c r="DL117" i="44"/>
  <c r="DL120" i="44"/>
  <c r="DL121" i="44"/>
  <c r="DL124" i="44"/>
  <c r="DL125" i="44"/>
  <c r="DL128" i="44"/>
  <c r="DL129" i="44"/>
  <c r="DL132" i="44"/>
  <c r="DL133" i="44"/>
  <c r="DL136" i="44"/>
  <c r="DL137" i="44"/>
  <c r="DL140" i="44"/>
  <c r="DL141" i="44"/>
  <c r="DL144" i="44"/>
  <c r="DL145" i="44"/>
  <c r="DL148" i="44"/>
  <c r="DL149" i="44"/>
  <c r="DL152" i="44"/>
  <c r="DL153" i="44"/>
  <c r="DL156" i="44"/>
  <c r="DL157" i="44"/>
  <c r="DL160" i="44"/>
  <c r="DL161" i="44"/>
  <c r="DL164" i="44"/>
  <c r="DL165" i="44"/>
  <c r="DL168" i="44"/>
  <c r="DL169" i="44"/>
  <c r="DL172" i="44"/>
  <c r="DL173" i="44"/>
  <c r="DL176" i="44"/>
  <c r="DL177" i="44"/>
  <c r="DL180" i="44"/>
  <c r="DL181" i="44"/>
  <c r="DL184" i="44"/>
  <c r="DL185" i="44"/>
  <c r="DL188" i="44"/>
  <c r="DL189" i="44"/>
  <c r="DL192" i="44"/>
  <c r="DL193" i="44"/>
  <c r="DL196" i="44"/>
  <c r="DL197" i="44"/>
  <c r="DL200" i="44"/>
  <c r="DL201" i="44"/>
  <c r="DL204" i="44"/>
  <c r="DL205" i="44"/>
  <c r="DL208" i="44"/>
  <c r="DL209" i="44"/>
  <c r="DL212" i="44"/>
  <c r="DL213" i="44"/>
  <c r="DL216" i="44"/>
  <c r="DL217" i="44"/>
  <c r="DL220" i="44"/>
  <c r="DL221" i="44"/>
  <c r="DL224" i="44"/>
  <c r="DL225" i="44"/>
  <c r="FA32" i="44"/>
  <c r="FA40" i="44"/>
  <c r="FA48" i="44"/>
  <c r="FA50" i="44"/>
  <c r="FA58" i="44"/>
  <c r="FA66" i="44"/>
  <c r="FA57" i="44"/>
  <c r="FA51" i="44"/>
  <c r="FA71" i="44"/>
  <c r="FA79" i="44"/>
  <c r="FA87" i="44"/>
  <c r="FA95" i="44"/>
  <c r="FA103" i="44"/>
  <c r="FA53" i="44"/>
  <c r="FA86" i="44"/>
  <c r="FA63" i="44"/>
  <c r="FA96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82" i="44"/>
  <c r="FA76" i="44"/>
  <c r="FA134" i="44"/>
  <c r="FA166" i="44"/>
  <c r="FA68" i="44"/>
  <c r="FA128" i="44"/>
  <c r="FA160" i="44"/>
  <c r="FA92" i="44"/>
  <c r="FA138" i="44"/>
  <c r="FA170" i="44"/>
  <c r="FA164" i="44"/>
  <c r="FA200" i="44"/>
  <c r="FA208" i="44"/>
  <c r="FA216" i="44"/>
  <c r="FA224" i="44"/>
  <c r="FA156" i="44"/>
  <c r="FA116" i="44"/>
  <c r="FA195" i="44"/>
  <c r="FA203" i="44"/>
  <c r="FA211" i="44"/>
  <c r="FA219" i="44"/>
  <c r="FA227" i="44"/>
  <c r="FA28" i="44"/>
  <c r="FA44" i="44"/>
  <c r="FA54" i="44"/>
  <c r="FA37" i="44"/>
  <c r="FA67" i="44"/>
  <c r="FA83" i="44"/>
  <c r="FA99" i="44"/>
  <c r="FA70" i="44"/>
  <c r="FA80" i="44"/>
  <c r="FA115" i="44"/>
  <c r="FA131" i="44"/>
  <c r="FA147" i="44"/>
  <c r="FA163" i="44"/>
  <c r="FA179" i="44"/>
  <c r="FA55" i="44"/>
  <c r="FA118" i="44"/>
  <c r="FA182" i="44"/>
  <c r="FA144" i="44"/>
  <c r="FA122" i="44"/>
  <c r="FA186" i="44"/>
  <c r="FA204" i="44"/>
  <c r="FA220" i="44"/>
  <c r="FA192" i="44"/>
  <c r="FA199" i="44"/>
  <c r="FA215" i="44"/>
  <c r="FA140" i="44"/>
  <c r="FA38" i="44"/>
  <c r="FA47" i="44"/>
  <c r="FA49" i="44"/>
  <c r="FA93" i="44"/>
  <c r="FA43" i="44"/>
  <c r="FA41" i="44"/>
  <c r="FA117" i="44"/>
  <c r="FA133" i="44"/>
  <c r="FA157" i="44"/>
  <c r="FA173" i="44"/>
  <c r="FA74" i="44"/>
  <c r="FA158" i="44"/>
  <c r="FA120" i="44"/>
  <c r="FA184" i="44"/>
  <c r="FA132" i="44"/>
  <c r="FA206" i="44"/>
  <c r="FA124" i="44"/>
  <c r="FA201" i="44"/>
  <c r="FA217" i="44"/>
  <c r="FA34" i="44"/>
  <c r="FA42" i="44"/>
  <c r="FA31" i="44"/>
  <c r="FA52" i="44"/>
  <c r="FA60" i="44"/>
  <c r="FA27" i="44"/>
  <c r="FA65" i="44"/>
  <c r="FA59" i="44"/>
  <c r="FA73" i="44"/>
  <c r="FA81" i="44"/>
  <c r="FA89" i="44"/>
  <c r="FA97" i="44"/>
  <c r="FA105" i="44"/>
  <c r="FA61" i="44"/>
  <c r="FA94" i="44"/>
  <c r="FA72" i="44"/>
  <c r="FA104" i="44"/>
  <c r="FA113" i="44"/>
  <c r="FA121" i="44"/>
  <c r="FA129" i="44"/>
  <c r="FA137" i="44"/>
  <c r="FA145" i="44"/>
  <c r="FA153" i="44"/>
  <c r="FA161" i="44"/>
  <c r="FA169" i="44"/>
  <c r="FA177" i="44"/>
  <c r="FA185" i="44"/>
  <c r="FA29" i="44"/>
  <c r="FA90" i="44"/>
  <c r="FA110" i="44"/>
  <c r="FA142" i="44"/>
  <c r="FA174" i="44"/>
  <c r="FA100" i="44"/>
  <c r="FA136" i="44"/>
  <c r="FA168" i="44"/>
  <c r="FA114" i="44"/>
  <c r="FA146" i="44"/>
  <c r="FA178" i="44"/>
  <c r="FA194" i="44"/>
  <c r="FA202" i="44"/>
  <c r="FA210" i="44"/>
  <c r="FA218" i="44"/>
  <c r="FA226" i="44"/>
  <c r="FA188" i="44"/>
  <c r="FA148" i="44"/>
  <c r="FA197" i="44"/>
  <c r="FA205" i="44"/>
  <c r="FA213" i="44"/>
  <c r="FA221" i="44"/>
  <c r="FA108" i="44"/>
  <c r="FA36" i="44"/>
  <c r="FA39" i="44"/>
  <c r="FA62" i="44"/>
  <c r="FA35" i="44"/>
  <c r="FA75" i="44"/>
  <c r="FA91" i="44"/>
  <c r="FA33" i="44"/>
  <c r="FA102" i="44"/>
  <c r="FA107" i="44"/>
  <c r="FA123" i="44"/>
  <c r="FA139" i="44"/>
  <c r="FA155" i="44"/>
  <c r="FA171" i="44"/>
  <c r="FA187" i="44"/>
  <c r="FA98" i="44"/>
  <c r="FA150" i="44"/>
  <c r="FA112" i="44"/>
  <c r="FA176" i="44"/>
  <c r="FA154" i="44"/>
  <c r="FA196" i="44"/>
  <c r="FA212" i="44"/>
  <c r="FA84" i="44"/>
  <c r="FA180" i="44"/>
  <c r="FA207" i="44"/>
  <c r="FA223" i="44"/>
  <c r="FA30" i="44"/>
  <c r="FA46" i="44"/>
  <c r="FA64" i="44"/>
  <c r="FA45" i="44"/>
  <c r="FA69" i="44"/>
  <c r="FA85" i="44"/>
  <c r="FA78" i="44"/>
  <c r="FA88" i="44"/>
  <c r="FA125" i="44"/>
  <c r="FA141" i="44"/>
  <c r="FA165" i="44"/>
  <c r="FA189" i="44"/>
  <c r="BI189" i="44" s="1"/>
  <c r="AC189" i="44" s="1"/>
  <c r="AS189" i="44" s="1"/>
  <c r="FA106" i="44"/>
  <c r="FA190" i="44"/>
  <c r="FA130" i="44"/>
  <c r="FA198" i="44"/>
  <c r="FA214" i="44"/>
  <c r="FA172" i="44"/>
  <c r="FA209" i="44"/>
  <c r="FA56" i="44"/>
  <c r="FA77" i="44"/>
  <c r="FA101" i="44"/>
  <c r="FA109" i="44"/>
  <c r="FA149" i="44"/>
  <c r="FA181" i="44"/>
  <c r="FA126" i="44"/>
  <c r="FA152" i="44"/>
  <c r="FA162" i="44"/>
  <c r="FA222" i="44"/>
  <c r="FA193" i="44"/>
  <c r="FA225" i="44"/>
  <c r="ED27" i="44"/>
  <c r="ED29" i="44"/>
  <c r="ED31" i="44"/>
  <c r="ED33" i="44"/>
  <c r="ED35" i="44"/>
  <c r="ED37" i="44"/>
  <c r="ED39" i="44"/>
  <c r="ED41" i="44"/>
  <c r="ED43" i="44"/>
  <c r="ED45" i="44"/>
  <c r="ED47" i="44"/>
  <c r="ED49" i="44"/>
  <c r="ED51" i="44"/>
  <c r="ED53" i="44"/>
  <c r="ED55" i="44"/>
  <c r="ED57" i="44"/>
  <c r="ED59" i="44"/>
  <c r="ED61" i="44"/>
  <c r="ED63" i="44"/>
  <c r="ED65" i="44"/>
  <c r="ED67" i="44"/>
  <c r="ED69" i="44"/>
  <c r="ED71" i="44"/>
  <c r="ED73" i="44"/>
  <c r="ED75" i="44"/>
  <c r="ED77" i="44"/>
  <c r="ED79" i="44"/>
  <c r="ED81" i="44"/>
  <c r="ED83" i="44"/>
  <c r="ED85" i="44"/>
  <c r="ED87" i="44"/>
  <c r="ED89" i="44"/>
  <c r="ED91" i="44"/>
  <c r="ED93" i="44"/>
  <c r="ED95" i="44"/>
  <c r="ED97" i="44"/>
  <c r="ED99" i="44"/>
  <c r="ED101" i="44"/>
  <c r="ED103" i="44"/>
  <c r="ED105" i="44"/>
  <c r="ED107" i="44"/>
  <c r="ED109" i="44"/>
  <c r="ED111" i="44"/>
  <c r="ED113" i="44"/>
  <c r="ED115" i="44"/>
  <c r="ED117" i="44"/>
  <c r="ED119" i="44"/>
  <c r="ED121" i="44"/>
  <c r="ED123" i="44"/>
  <c r="ED125" i="44"/>
  <c r="ED127" i="44"/>
  <c r="ED129" i="44"/>
  <c r="ED131" i="44"/>
  <c r="ED133" i="44"/>
  <c r="ED135" i="44"/>
  <c r="ED137" i="44"/>
  <c r="ED139" i="44"/>
  <c r="ED141" i="44"/>
  <c r="ED143" i="44"/>
  <c r="ED145" i="44"/>
  <c r="ED147" i="44"/>
  <c r="ED149" i="44"/>
  <c r="ED151" i="44"/>
  <c r="ED153" i="44"/>
  <c r="ED155" i="44"/>
  <c r="ED157" i="44"/>
  <c r="ED159" i="44"/>
  <c r="ED161" i="44"/>
  <c r="ED163" i="44"/>
  <c r="ED165" i="44"/>
  <c r="ED167" i="44"/>
  <c r="ED169" i="44"/>
  <c r="ED171" i="44"/>
  <c r="ED173" i="44"/>
  <c r="ED175" i="44"/>
  <c r="ED177" i="44"/>
  <c r="ED179" i="44"/>
  <c r="ED181" i="44"/>
  <c r="ED183" i="44"/>
  <c r="ED185" i="44"/>
  <c r="ED187" i="44"/>
  <c r="ED189" i="44"/>
  <c r="ED191" i="44"/>
  <c r="ED28" i="44"/>
  <c r="ED32" i="44"/>
  <c r="ED36" i="44"/>
  <c r="ED40" i="44"/>
  <c r="ED44" i="44"/>
  <c r="ED48" i="44"/>
  <c r="ED52" i="44"/>
  <c r="ED56" i="44"/>
  <c r="ED60" i="44"/>
  <c r="ED64" i="44"/>
  <c r="ED68" i="44"/>
  <c r="ED72" i="44"/>
  <c r="ED76" i="44"/>
  <c r="ED80" i="44"/>
  <c r="ED84" i="44"/>
  <c r="ED88" i="44"/>
  <c r="ED92" i="44"/>
  <c r="ED96" i="44"/>
  <c r="ED100" i="44"/>
  <c r="ED104" i="44"/>
  <c r="ED108" i="44"/>
  <c r="ED112" i="44"/>
  <c r="ED116" i="44"/>
  <c r="ED120" i="44"/>
  <c r="ED124" i="44"/>
  <c r="ED128" i="44"/>
  <c r="ED132" i="44"/>
  <c r="ED136" i="44"/>
  <c r="ED140" i="44"/>
  <c r="ED144" i="44"/>
  <c r="ED148" i="44"/>
  <c r="ED152" i="44"/>
  <c r="ED156" i="44"/>
  <c r="ED160" i="44"/>
  <c r="ED164" i="44"/>
  <c r="ED168" i="44"/>
  <c r="ED172" i="44"/>
  <c r="ED176" i="44"/>
  <c r="ED180" i="44"/>
  <c r="ED184" i="44"/>
  <c r="ED188" i="44"/>
  <c r="ED197" i="44"/>
  <c r="ED198" i="44"/>
  <c r="ED205" i="44"/>
  <c r="ED206" i="44"/>
  <c r="ED213" i="44"/>
  <c r="ED214" i="44"/>
  <c r="ED192" i="44"/>
  <c r="ED199" i="44"/>
  <c r="ED200" i="44"/>
  <c r="ED207" i="44"/>
  <c r="ED208" i="44"/>
  <c r="ED215" i="44"/>
  <c r="ED216" i="44"/>
  <c r="ED219" i="44"/>
  <c r="ED221" i="44"/>
  <c r="ED223" i="44"/>
  <c r="ED225" i="44"/>
  <c r="ED227" i="44"/>
  <c r="ED30" i="44"/>
  <c r="ED34" i="44"/>
  <c r="ED38" i="44"/>
  <c r="ED42" i="44"/>
  <c r="ED46" i="44"/>
  <c r="ED50" i="44"/>
  <c r="ED54" i="44"/>
  <c r="ED58" i="44"/>
  <c r="ED62" i="44"/>
  <c r="ED66" i="44"/>
  <c r="ED70" i="44"/>
  <c r="ED74" i="44"/>
  <c r="ED78" i="44"/>
  <c r="ED82" i="44"/>
  <c r="ED86" i="44"/>
  <c r="ED90" i="44"/>
  <c r="ED94" i="44"/>
  <c r="ED98" i="44"/>
  <c r="ED102" i="44"/>
  <c r="ED106" i="44"/>
  <c r="ED110" i="44"/>
  <c r="ED114" i="44"/>
  <c r="ED118" i="44"/>
  <c r="ED122" i="44"/>
  <c r="ED126" i="44"/>
  <c r="ED130" i="44"/>
  <c r="ED134" i="44"/>
  <c r="ED138" i="44"/>
  <c r="ED142" i="44"/>
  <c r="ED146" i="44"/>
  <c r="ED150" i="44"/>
  <c r="ED154" i="44"/>
  <c r="ED158" i="44"/>
  <c r="ED162" i="44"/>
  <c r="ED166" i="44"/>
  <c r="ED170" i="44"/>
  <c r="ED174" i="44"/>
  <c r="ED178" i="44"/>
  <c r="ED182" i="44"/>
  <c r="ED186" i="44"/>
  <c r="ED190" i="44"/>
  <c r="ED193" i="44"/>
  <c r="ED194" i="44"/>
  <c r="ED201" i="44"/>
  <c r="ED202" i="44"/>
  <c r="ED209" i="44"/>
  <c r="ED210" i="44"/>
  <c r="ED217" i="44"/>
  <c r="ED212" i="44"/>
  <c r="ED224" i="44"/>
  <c r="ED195" i="44"/>
  <c r="ED222" i="44"/>
  <c r="ED196" i="44"/>
  <c r="ED203" i="44"/>
  <c r="ED220" i="44"/>
  <c r="ED211" i="44"/>
  <c r="ED226" i="44"/>
  <c r="ED204" i="44"/>
  <c r="ED218" i="44"/>
  <c r="EC224" i="44"/>
  <c r="EC208" i="44"/>
  <c r="EC192" i="44"/>
  <c r="EC32" i="44"/>
  <c r="EC48" i="44"/>
  <c r="EC39" i="44"/>
  <c r="EC54" i="44"/>
  <c r="EC70" i="44"/>
  <c r="EC81" i="44"/>
  <c r="EC61" i="44"/>
  <c r="EC98" i="44"/>
  <c r="EC114" i="44"/>
  <c r="EC130" i="44"/>
  <c r="EC63" i="44"/>
  <c r="EC105" i="44"/>
  <c r="EC121" i="44"/>
  <c r="EC137" i="44"/>
  <c r="EC153" i="44"/>
  <c r="EC169" i="44"/>
  <c r="EC136" i="44"/>
  <c r="EC152" i="44"/>
  <c r="EC168" i="44"/>
  <c r="EC227" i="44"/>
  <c r="EC219" i="44"/>
  <c r="EC211" i="44"/>
  <c r="EC203" i="44"/>
  <c r="EC195" i="44"/>
  <c r="EC187" i="44"/>
  <c r="EC212" i="44"/>
  <c r="EC196" i="44"/>
  <c r="EC28" i="44"/>
  <c r="EC44" i="44"/>
  <c r="EC35" i="44"/>
  <c r="EC51" i="44"/>
  <c r="EC66" i="44"/>
  <c r="EC77" i="44"/>
  <c r="EC93" i="44"/>
  <c r="EC94" i="44"/>
  <c r="EC110" i="44"/>
  <c r="EC126" i="44"/>
  <c r="EC84" i="44"/>
  <c r="EC101" i="44"/>
  <c r="EC117" i="44"/>
  <c r="EC133" i="44"/>
  <c r="EC149" i="44"/>
  <c r="EC165" i="44"/>
  <c r="EC148" i="44"/>
  <c r="EC164" i="44"/>
  <c r="EC180" i="44"/>
  <c r="EC197" i="44"/>
  <c r="EC220" i="44"/>
  <c r="EC204" i="44"/>
  <c r="EC188" i="44"/>
  <c r="EC36" i="44"/>
  <c r="EC27" i="44"/>
  <c r="EC43" i="44"/>
  <c r="EC58" i="44"/>
  <c r="EC74" i="44"/>
  <c r="EC85" i="44"/>
  <c r="EC55" i="44"/>
  <c r="EC102" i="44"/>
  <c r="EC118" i="44"/>
  <c r="EC134" i="44"/>
  <c r="EC86" i="44"/>
  <c r="EC109" i="44"/>
  <c r="EC125" i="44"/>
  <c r="EC141" i="44"/>
  <c r="EC157" i="44"/>
  <c r="EC173" i="44"/>
  <c r="EC140" i="44"/>
  <c r="EC156" i="44"/>
  <c r="EC172" i="44"/>
  <c r="EC225" i="44"/>
  <c r="EC217" i="44"/>
  <c r="EC209" i="44"/>
  <c r="EC201" i="44"/>
  <c r="EC193" i="44"/>
  <c r="EC185" i="44"/>
  <c r="EC216" i="44"/>
  <c r="EC200" i="44"/>
  <c r="EC184" i="44"/>
  <c r="EC40" i="44"/>
  <c r="EC31" i="44"/>
  <c r="EC47" i="44"/>
  <c r="EC62" i="44"/>
  <c r="EC67" i="44"/>
  <c r="EC89" i="44"/>
  <c r="EC82" i="44"/>
  <c r="EC106" i="44"/>
  <c r="EC122" i="44"/>
  <c r="EC73" i="44"/>
  <c r="EC97" i="44"/>
  <c r="EC113" i="44"/>
  <c r="EC129" i="44"/>
  <c r="EC145" i="44"/>
  <c r="EC161" i="44"/>
  <c r="EC177" i="44"/>
  <c r="EC144" i="44"/>
  <c r="EC160" i="44"/>
  <c r="EC176" i="44"/>
  <c r="EC223" i="44"/>
  <c r="EC215" i="44"/>
  <c r="EC207" i="44"/>
  <c r="EC199" i="44"/>
  <c r="EC191" i="44"/>
  <c r="EC183" i="44"/>
  <c r="EC65" i="44"/>
  <c r="EC221" i="44"/>
  <c r="EC213" i="44"/>
  <c r="EC205" i="44"/>
  <c r="EC189" i="44"/>
  <c r="EC80" i="44"/>
  <c r="EC174" i="44"/>
  <c r="EC142" i="44"/>
  <c r="EC159" i="44"/>
  <c r="EC127" i="44"/>
  <c r="EC95" i="44"/>
  <c r="EC120" i="44"/>
  <c r="EC71" i="44"/>
  <c r="EC59" i="44"/>
  <c r="EC45" i="44"/>
  <c r="EC38" i="44"/>
  <c r="EC202" i="44"/>
  <c r="EC154" i="44"/>
  <c r="EC171" i="44"/>
  <c r="EC139" i="44"/>
  <c r="EC107" i="44"/>
  <c r="EC132" i="44"/>
  <c r="EC100" i="44"/>
  <c r="EC83" i="44"/>
  <c r="EC56" i="44"/>
  <c r="EC50" i="44"/>
  <c r="EC190" i="44"/>
  <c r="EC222" i="44"/>
  <c r="EC158" i="44"/>
  <c r="EC143" i="44"/>
  <c r="EC104" i="44"/>
  <c r="EC87" i="44"/>
  <c r="EC29" i="44"/>
  <c r="EC218" i="44"/>
  <c r="EC138" i="44"/>
  <c r="EC123" i="44"/>
  <c r="EC116" i="44"/>
  <c r="EC72" i="44"/>
  <c r="EC34" i="44"/>
  <c r="EC150" i="44"/>
  <c r="EC103" i="44"/>
  <c r="EC96" i="44"/>
  <c r="EC46" i="44"/>
  <c r="EC226" i="44"/>
  <c r="EC179" i="44"/>
  <c r="EC76" i="44"/>
  <c r="EC91" i="44"/>
  <c r="EC182" i="44"/>
  <c r="EC166" i="44"/>
  <c r="EC88" i="44"/>
  <c r="EC151" i="44"/>
  <c r="EC119" i="44"/>
  <c r="EC92" i="44"/>
  <c r="EC112" i="44"/>
  <c r="EC53" i="44"/>
  <c r="EC68" i="44"/>
  <c r="EC37" i="44"/>
  <c r="EC30" i="44"/>
  <c r="EC210" i="44"/>
  <c r="EC178" i="44"/>
  <c r="EC146" i="44"/>
  <c r="EC163" i="44"/>
  <c r="EC131" i="44"/>
  <c r="EC99" i="44"/>
  <c r="EC124" i="44"/>
  <c r="EC90" i="44"/>
  <c r="EC75" i="44"/>
  <c r="EC49" i="44"/>
  <c r="EC42" i="44"/>
  <c r="EC198" i="44"/>
  <c r="EC175" i="44"/>
  <c r="EC111" i="44"/>
  <c r="EC57" i="44"/>
  <c r="EC60" i="44"/>
  <c r="EC186" i="44"/>
  <c r="EC170" i="44"/>
  <c r="EC155" i="44"/>
  <c r="EC78" i="44"/>
  <c r="EC69" i="44"/>
  <c r="EC41" i="44"/>
  <c r="EC206" i="44"/>
  <c r="EC167" i="44"/>
  <c r="EC128" i="44"/>
  <c r="EC79" i="44"/>
  <c r="EC194" i="44"/>
  <c r="EC162" i="44"/>
  <c r="EC115" i="44"/>
  <c r="EC108" i="44"/>
  <c r="EC33" i="44"/>
  <c r="EC214" i="44"/>
  <c r="EC135" i="44"/>
  <c r="EC52" i="44"/>
  <c r="EC147" i="44"/>
  <c r="EC64" i="44"/>
  <c r="ET28" i="44"/>
  <c r="ET30" i="44"/>
  <c r="ET32" i="44"/>
  <c r="ET34" i="44"/>
  <c r="ET36" i="44"/>
  <c r="ET38" i="44"/>
  <c r="ET40" i="44"/>
  <c r="ET42" i="44"/>
  <c r="ET44" i="44"/>
  <c r="ET46" i="44"/>
  <c r="ET48" i="44"/>
  <c r="ET50" i="44"/>
  <c r="ET52" i="44"/>
  <c r="ET54" i="44"/>
  <c r="ET56" i="44"/>
  <c r="ET58" i="44"/>
  <c r="ET60" i="44"/>
  <c r="ET62" i="44"/>
  <c r="ET64" i="44"/>
  <c r="ET66" i="44"/>
  <c r="ET68" i="44"/>
  <c r="ET70" i="44"/>
  <c r="ET72" i="44"/>
  <c r="ET74" i="44"/>
  <c r="ET76" i="44"/>
  <c r="ET78" i="44"/>
  <c r="ET80" i="44"/>
  <c r="ET82" i="44"/>
  <c r="ET84" i="44"/>
  <c r="ET86" i="44"/>
  <c r="ET88" i="44"/>
  <c r="ET90" i="44"/>
  <c r="ET92" i="44"/>
  <c r="ET94" i="44"/>
  <c r="ET96" i="44"/>
  <c r="ET98" i="44"/>
  <c r="ET100" i="44"/>
  <c r="ET102" i="44"/>
  <c r="ET104" i="44"/>
  <c r="ET106" i="44"/>
  <c r="ET108" i="44"/>
  <c r="ET110" i="44"/>
  <c r="ET112" i="44"/>
  <c r="ET114" i="44"/>
  <c r="ET116" i="44"/>
  <c r="ET118" i="44"/>
  <c r="ET120" i="44"/>
  <c r="ET122" i="44"/>
  <c r="ET124" i="44"/>
  <c r="ET126" i="44"/>
  <c r="ET128" i="44"/>
  <c r="ET130" i="44"/>
  <c r="ET132" i="44"/>
  <c r="ET134" i="44"/>
  <c r="ET136" i="44"/>
  <c r="ET138" i="44"/>
  <c r="ET140" i="44"/>
  <c r="ET142" i="44"/>
  <c r="ET144" i="44"/>
  <c r="ET146" i="44"/>
  <c r="ET148" i="44"/>
  <c r="ET150" i="44"/>
  <c r="ET152" i="44"/>
  <c r="ET154" i="44"/>
  <c r="ET156" i="44"/>
  <c r="ET158" i="44"/>
  <c r="ET160" i="44"/>
  <c r="ET162" i="44"/>
  <c r="ET164" i="44"/>
  <c r="ET166" i="44"/>
  <c r="ET168" i="44"/>
  <c r="ET170" i="44"/>
  <c r="ET172" i="44"/>
  <c r="ET174" i="44"/>
  <c r="ET176" i="44"/>
  <c r="ET178" i="44"/>
  <c r="ET180" i="44"/>
  <c r="ET182" i="44"/>
  <c r="ET184" i="44"/>
  <c r="ET186" i="44"/>
  <c r="ET188" i="44"/>
  <c r="ET190" i="44"/>
  <c r="ET192" i="44"/>
  <c r="ET194" i="44"/>
  <c r="ET196" i="44"/>
  <c r="ET198" i="44"/>
  <c r="ET200" i="44"/>
  <c r="ET202" i="44"/>
  <c r="ET204" i="44"/>
  <c r="ET206" i="44"/>
  <c r="ET208" i="44"/>
  <c r="ET210" i="44"/>
  <c r="ET212" i="44"/>
  <c r="ET214" i="44"/>
  <c r="ET216" i="44"/>
  <c r="ET218" i="44"/>
  <c r="ET220" i="44"/>
  <c r="ET222" i="44"/>
  <c r="ET224" i="44"/>
  <c r="ET226" i="44"/>
  <c r="ET31" i="44"/>
  <c r="ET39" i="44"/>
  <c r="ET47" i="44"/>
  <c r="ET55" i="44"/>
  <c r="ET63" i="44"/>
  <c r="ET71" i="44"/>
  <c r="ET79" i="44"/>
  <c r="ET87" i="44"/>
  <c r="ET95" i="44"/>
  <c r="ET103" i="44"/>
  <c r="ET111" i="44"/>
  <c r="ET119" i="44"/>
  <c r="ET127" i="44"/>
  <c r="ET135" i="44"/>
  <c r="ET143" i="44"/>
  <c r="ET151" i="44"/>
  <c r="ET159" i="44"/>
  <c r="ET167" i="44"/>
  <c r="ET175" i="44"/>
  <c r="ET183" i="44"/>
  <c r="ET191" i="44"/>
  <c r="ET199" i="44"/>
  <c r="ET207" i="44"/>
  <c r="ET215" i="44"/>
  <c r="ET223" i="44"/>
  <c r="ET29" i="44"/>
  <c r="ET37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T27" i="44"/>
  <c r="ET35" i="44"/>
  <c r="ET43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T33" i="44"/>
  <c r="ET65" i="44"/>
  <c r="ET97" i="44"/>
  <c r="ET129" i="44"/>
  <c r="ET161" i="44"/>
  <c r="ET193" i="44"/>
  <c r="ET225" i="44"/>
  <c r="ET73" i="44"/>
  <c r="ET105" i="44"/>
  <c r="ET169" i="44"/>
  <c r="ET201" i="44"/>
  <c r="ET57" i="44"/>
  <c r="ET89" i="44"/>
  <c r="ET121" i="44"/>
  <c r="ET153" i="44"/>
  <c r="ET185" i="44"/>
  <c r="ET217" i="44"/>
  <c r="ET41" i="44"/>
  <c r="ET49" i="44"/>
  <c r="ET81" i="44"/>
  <c r="ET113" i="44"/>
  <c r="ET145" i="44"/>
  <c r="ET177" i="44"/>
  <c r="ET209" i="44"/>
  <c r="ET137" i="44"/>
  <c r="EU29" i="44"/>
  <c r="EU37" i="44"/>
  <c r="EU45" i="44"/>
  <c r="EU36" i="44"/>
  <c r="EU55" i="44"/>
  <c r="EU63" i="44"/>
  <c r="EU42" i="44"/>
  <c r="EU40" i="44"/>
  <c r="EU70" i="44"/>
  <c r="EU78" i="44"/>
  <c r="EU86" i="44"/>
  <c r="EU94" i="44"/>
  <c r="EU102" i="44"/>
  <c r="EU48" i="44"/>
  <c r="EU46" i="44"/>
  <c r="EU99" i="44"/>
  <c r="EU77" i="44"/>
  <c r="EU108" i="44"/>
  <c r="EU116" i="44"/>
  <c r="EU124" i="44"/>
  <c r="EU132" i="44"/>
  <c r="EU140" i="44"/>
  <c r="EU148" i="44"/>
  <c r="EU156" i="44"/>
  <c r="EU164" i="44"/>
  <c r="EU172" i="44"/>
  <c r="EU180" i="44"/>
  <c r="EU188" i="44"/>
  <c r="EU71" i="44"/>
  <c r="EU103" i="44"/>
  <c r="EU131" i="44"/>
  <c r="EU163" i="44"/>
  <c r="EU73" i="44"/>
  <c r="EU125" i="44"/>
  <c r="EU157" i="44"/>
  <c r="EU189" i="44"/>
  <c r="EU119" i="44"/>
  <c r="EU151" i="44"/>
  <c r="EU183" i="44"/>
  <c r="EU195" i="44"/>
  <c r="EU203" i="44"/>
  <c r="EU211" i="44"/>
  <c r="EU219" i="44"/>
  <c r="EU227" i="44"/>
  <c r="EU177" i="44"/>
  <c r="EU185" i="44"/>
  <c r="EU198" i="44"/>
  <c r="EU206" i="44"/>
  <c r="EU214" i="44"/>
  <c r="EU222" i="44"/>
  <c r="EU41" i="44"/>
  <c r="EU51" i="44"/>
  <c r="EU67" i="44"/>
  <c r="EU64" i="44"/>
  <c r="EU82" i="44"/>
  <c r="EU98" i="44"/>
  <c r="EU58" i="44"/>
  <c r="EU34" i="44"/>
  <c r="EU112" i="44"/>
  <c r="EU128" i="44"/>
  <c r="EU144" i="44"/>
  <c r="EU160" i="44"/>
  <c r="EU176" i="44"/>
  <c r="EU192" i="44"/>
  <c r="EU115" i="44"/>
  <c r="EU179" i="44"/>
  <c r="EU141" i="44"/>
  <c r="EU97" i="44"/>
  <c r="EU167" i="44"/>
  <c r="EU199" i="44"/>
  <c r="EU215" i="44"/>
  <c r="EU161" i="44"/>
  <c r="EU194" i="44"/>
  <c r="EU210" i="44"/>
  <c r="EU226" i="44"/>
  <c r="EU35" i="44"/>
  <c r="EU53" i="44"/>
  <c r="EU32" i="44"/>
  <c r="EU68" i="44"/>
  <c r="EU92" i="44"/>
  <c r="EU66" i="44"/>
  <c r="EU69" i="44"/>
  <c r="EU122" i="44"/>
  <c r="EU138" i="44"/>
  <c r="EU154" i="44"/>
  <c r="EU186" i="44"/>
  <c r="EU123" i="44"/>
  <c r="EU187" i="44"/>
  <c r="EU181" i="44"/>
  <c r="EU143" i="44"/>
  <c r="EU193" i="44"/>
  <c r="EU217" i="44"/>
  <c r="EU153" i="44"/>
  <c r="EU204" i="44"/>
  <c r="EU145" i="44"/>
  <c r="EU31" i="44"/>
  <c r="EU39" i="44"/>
  <c r="EU47" i="44"/>
  <c r="EU44" i="44"/>
  <c r="EU57" i="44"/>
  <c r="EU65" i="44"/>
  <c r="EU54" i="44"/>
  <c r="EU56" i="44"/>
  <c r="EU72" i="44"/>
  <c r="EU80" i="44"/>
  <c r="EU88" i="44"/>
  <c r="EU96" i="44"/>
  <c r="EU104" i="44"/>
  <c r="EU50" i="44"/>
  <c r="EU75" i="44"/>
  <c r="EU107" i="44"/>
  <c r="EU85" i="44"/>
  <c r="EU110" i="44"/>
  <c r="EU118" i="44"/>
  <c r="EU126" i="44"/>
  <c r="EU134" i="44"/>
  <c r="EU142" i="44"/>
  <c r="EU150" i="44"/>
  <c r="EU158" i="44"/>
  <c r="EU166" i="44"/>
  <c r="EU174" i="44"/>
  <c r="EU182" i="44"/>
  <c r="EU190" i="44"/>
  <c r="EU79" i="44"/>
  <c r="EU81" i="44"/>
  <c r="EU139" i="44"/>
  <c r="EU171" i="44"/>
  <c r="EU105" i="44"/>
  <c r="EU133" i="44"/>
  <c r="EU165" i="44"/>
  <c r="EU52" i="44"/>
  <c r="EU127" i="44"/>
  <c r="EU159" i="44"/>
  <c r="EU137" i="44"/>
  <c r="EU197" i="44"/>
  <c r="EU205" i="44"/>
  <c r="EU213" i="44"/>
  <c r="EU221" i="44"/>
  <c r="EU129" i="44"/>
  <c r="EU89" i="44"/>
  <c r="EU191" i="44"/>
  <c r="EU200" i="44"/>
  <c r="EU208" i="44"/>
  <c r="EU216" i="44"/>
  <c r="EU224" i="44"/>
  <c r="EU33" i="44"/>
  <c r="EU49" i="44"/>
  <c r="EU59" i="44"/>
  <c r="EU62" i="44"/>
  <c r="EU74" i="44"/>
  <c r="EU90" i="44"/>
  <c r="EU106" i="44"/>
  <c r="EU83" i="44"/>
  <c r="EU93" i="44"/>
  <c r="EU120" i="44"/>
  <c r="EU136" i="44"/>
  <c r="EU152" i="44"/>
  <c r="EU168" i="44"/>
  <c r="EU184" i="44"/>
  <c r="EU87" i="44"/>
  <c r="EU147" i="44"/>
  <c r="EU109" i="44"/>
  <c r="EU173" i="44"/>
  <c r="EU135" i="44"/>
  <c r="EU169" i="44"/>
  <c r="EU207" i="44"/>
  <c r="EU223" i="44"/>
  <c r="EU121" i="44"/>
  <c r="EU202" i="44"/>
  <c r="EU218" i="44"/>
  <c r="EU27" i="44"/>
  <c r="EU43" i="44"/>
  <c r="EU61" i="44"/>
  <c r="EU30" i="44"/>
  <c r="EU84" i="44"/>
  <c r="EU100" i="44"/>
  <c r="EU91" i="44"/>
  <c r="EU101" i="44"/>
  <c r="EU130" i="44"/>
  <c r="EU146" i="44"/>
  <c r="EU170" i="44"/>
  <c r="EU178" i="44"/>
  <c r="EU60" i="44"/>
  <c r="EU155" i="44"/>
  <c r="EU117" i="44"/>
  <c r="EU111" i="44"/>
  <c r="EU175" i="44"/>
  <c r="EU209" i="44"/>
  <c r="EU225" i="44"/>
  <c r="EU196" i="44"/>
  <c r="EU220" i="44"/>
  <c r="EU28" i="44"/>
  <c r="EU76" i="44"/>
  <c r="EU38" i="44"/>
  <c r="EU114" i="44"/>
  <c r="EU162" i="44"/>
  <c r="EU95" i="44"/>
  <c r="EU149" i="44"/>
  <c r="EU201" i="44"/>
  <c r="EU113" i="44"/>
  <c r="EU212" i="44"/>
  <c r="DO28" i="44"/>
  <c r="DO36" i="44"/>
  <c r="DO44" i="44"/>
  <c r="DO37" i="44"/>
  <c r="DO54" i="44"/>
  <c r="DO62" i="44"/>
  <c r="DO43" i="44"/>
  <c r="DO55" i="44"/>
  <c r="DO73" i="44"/>
  <c r="DO81" i="44"/>
  <c r="DO89" i="44"/>
  <c r="DO97" i="44"/>
  <c r="DO105" i="44"/>
  <c r="DO49" i="44"/>
  <c r="DO76" i="44"/>
  <c r="DO47" i="44"/>
  <c r="DO78" i="44"/>
  <c r="BC78" i="44" s="1"/>
  <c r="W78" i="44" s="1"/>
  <c r="AM78" i="44" s="1"/>
  <c r="DO35" i="44"/>
  <c r="DO88" i="44"/>
  <c r="DO110" i="44"/>
  <c r="DO118" i="44"/>
  <c r="DO82" i="44"/>
  <c r="DO123" i="44"/>
  <c r="DO131" i="44"/>
  <c r="DO139" i="44"/>
  <c r="DO147" i="44"/>
  <c r="DO155" i="44"/>
  <c r="DO163" i="44"/>
  <c r="DO171" i="44"/>
  <c r="DO179" i="44"/>
  <c r="DO187" i="44"/>
  <c r="DO195" i="44"/>
  <c r="DO203" i="44"/>
  <c r="DO74" i="44"/>
  <c r="DO134" i="44"/>
  <c r="DO166" i="44"/>
  <c r="DO198" i="44"/>
  <c r="DO140" i="44"/>
  <c r="DO216" i="44"/>
  <c r="DO226" i="44"/>
  <c r="DO144" i="44"/>
  <c r="DO176" i="44"/>
  <c r="DO208" i="44"/>
  <c r="DO217" i="44"/>
  <c r="DO225" i="44"/>
  <c r="DO138" i="44"/>
  <c r="DO170" i="44"/>
  <c r="DO202" i="44"/>
  <c r="DO148" i="44"/>
  <c r="DO196" i="44"/>
  <c r="DO224" i="44"/>
  <c r="DO30" i="44"/>
  <c r="DO38" i="44"/>
  <c r="DO46" i="44"/>
  <c r="DO45" i="44"/>
  <c r="DO56" i="44"/>
  <c r="DO64" i="44"/>
  <c r="DO53" i="44"/>
  <c r="DO63" i="44"/>
  <c r="DO75" i="44"/>
  <c r="DO83" i="44"/>
  <c r="DO91" i="44"/>
  <c r="DO99" i="44"/>
  <c r="DO107" i="44"/>
  <c r="DO57" i="44"/>
  <c r="DO84" i="44"/>
  <c r="DO51" i="44"/>
  <c r="BC51" i="44" s="1"/>
  <c r="W51" i="44" s="1"/>
  <c r="AM51" i="44" s="1"/>
  <c r="DO86" i="44"/>
  <c r="DO61" i="44"/>
  <c r="DO96" i="44"/>
  <c r="DO112" i="44"/>
  <c r="DO90" i="44"/>
  <c r="DO111" i="44"/>
  <c r="DO125" i="44"/>
  <c r="DO133" i="44"/>
  <c r="DO141" i="44"/>
  <c r="DO149" i="44"/>
  <c r="DO157" i="44"/>
  <c r="DO165" i="44"/>
  <c r="DO173" i="44"/>
  <c r="DO181" i="44"/>
  <c r="DO189" i="44"/>
  <c r="DO197" i="44"/>
  <c r="DO205" i="44"/>
  <c r="DO106" i="44"/>
  <c r="DO142" i="44"/>
  <c r="DO174" i="44"/>
  <c r="DO206" i="44"/>
  <c r="DO156" i="44"/>
  <c r="DO218" i="44"/>
  <c r="DO120" i="44"/>
  <c r="DO152" i="44"/>
  <c r="DO184" i="44"/>
  <c r="DO211" i="44"/>
  <c r="DO219" i="44"/>
  <c r="DO227" i="44"/>
  <c r="DO146" i="44"/>
  <c r="DO178" i="44"/>
  <c r="DO67" i="44"/>
  <c r="DO164" i="44"/>
  <c r="DO204" i="44"/>
  <c r="BC204" i="44" s="1"/>
  <c r="W204" i="44" s="1"/>
  <c r="AM204" i="44" s="1"/>
  <c r="DO34" i="44"/>
  <c r="DO29" i="44"/>
  <c r="DO60" i="44"/>
  <c r="DO41" i="44"/>
  <c r="DO79" i="44"/>
  <c r="DO95" i="44"/>
  <c r="DO39" i="44"/>
  <c r="DO100" i="44"/>
  <c r="DO102" i="44"/>
  <c r="DO108" i="44"/>
  <c r="DO117" i="44"/>
  <c r="DO129" i="44"/>
  <c r="DO145" i="44"/>
  <c r="DO161" i="44"/>
  <c r="DO177" i="44"/>
  <c r="DO193" i="44"/>
  <c r="DO209" i="44"/>
  <c r="DO158" i="44"/>
  <c r="DO132" i="44"/>
  <c r="DO222" i="44"/>
  <c r="BC222" i="44" s="1"/>
  <c r="W222" i="44" s="1"/>
  <c r="AM222" i="44" s="1"/>
  <c r="DO168" i="44"/>
  <c r="DO215" i="44"/>
  <c r="DO130" i="44"/>
  <c r="DO194" i="44"/>
  <c r="DO188" i="44"/>
  <c r="DO52" i="44"/>
  <c r="DO71" i="44"/>
  <c r="DO103" i="44"/>
  <c r="DO70" i="44"/>
  <c r="DO116" i="44"/>
  <c r="DO137" i="44"/>
  <c r="DO169" i="44"/>
  <c r="DO201" i="44"/>
  <c r="DO190" i="44"/>
  <c r="DO136" i="44"/>
  <c r="DO223" i="44"/>
  <c r="DO124" i="44"/>
  <c r="DO32" i="44"/>
  <c r="DO58" i="44"/>
  <c r="DO93" i="44"/>
  <c r="DO92" i="44"/>
  <c r="DO109" i="44"/>
  <c r="DO143" i="44"/>
  <c r="DO175" i="44"/>
  <c r="DO150" i="44"/>
  <c r="DO220" i="44"/>
  <c r="DO122" i="44"/>
  <c r="DO172" i="44"/>
  <c r="DO40" i="44"/>
  <c r="DO50" i="44"/>
  <c r="DO66" i="44"/>
  <c r="DO69" i="44"/>
  <c r="DO85" i="44"/>
  <c r="DO101" i="44"/>
  <c r="DO65" i="44"/>
  <c r="BC65" i="44" s="1"/>
  <c r="W65" i="44" s="1"/>
  <c r="AM65" i="44" s="1"/>
  <c r="DO59" i="44"/>
  <c r="DO72" i="44"/>
  <c r="DO114" i="44"/>
  <c r="DO119" i="44"/>
  <c r="DO135" i="44"/>
  <c r="DO151" i="44"/>
  <c r="DO167" i="44"/>
  <c r="DO183" i="44"/>
  <c r="DO199" i="44"/>
  <c r="DO113" i="44"/>
  <c r="DO182" i="44"/>
  <c r="DO180" i="44"/>
  <c r="DO128" i="44"/>
  <c r="DO192" i="44"/>
  <c r="DO221" i="44"/>
  <c r="DO154" i="44"/>
  <c r="DO115" i="44"/>
  <c r="DO210" i="44"/>
  <c r="DO42" i="44"/>
  <c r="DO33" i="44"/>
  <c r="DO87" i="44"/>
  <c r="DO68" i="44"/>
  <c r="DO80" i="44"/>
  <c r="DO121" i="44"/>
  <c r="DO153" i="44"/>
  <c r="DO185" i="44"/>
  <c r="DO126" i="44"/>
  <c r="DO212" i="44"/>
  <c r="DO200" i="44"/>
  <c r="BC200" i="44" s="1"/>
  <c r="W200" i="44" s="1"/>
  <c r="AM200" i="44" s="1"/>
  <c r="DO162" i="44"/>
  <c r="DO214" i="44"/>
  <c r="DO48" i="44"/>
  <c r="DO31" i="44"/>
  <c r="DO27" i="44"/>
  <c r="DO94" i="44"/>
  <c r="DO127" i="44"/>
  <c r="DO159" i="44"/>
  <c r="DO207" i="44"/>
  <c r="DO98" i="44"/>
  <c r="DO213" i="44"/>
  <c r="BC213" i="44" s="1"/>
  <c r="W213" i="44" s="1"/>
  <c r="AM213" i="44" s="1"/>
  <c r="DO186" i="44"/>
  <c r="DO77" i="44"/>
  <c r="DO104" i="44"/>
  <c r="DO191" i="44"/>
  <c r="DO160" i="44"/>
  <c r="EY33" i="44"/>
  <c r="EY41" i="44"/>
  <c r="EY30" i="44"/>
  <c r="EY51" i="44"/>
  <c r="EY59" i="44"/>
  <c r="EY67" i="44"/>
  <c r="EY64" i="44"/>
  <c r="EY58" i="44"/>
  <c r="EY72" i="44"/>
  <c r="EY80" i="44"/>
  <c r="EY88" i="44"/>
  <c r="EY96" i="44"/>
  <c r="EY104" i="44"/>
  <c r="EY52" i="44"/>
  <c r="EY69" i="44"/>
  <c r="EY101" i="44"/>
  <c r="EY87" i="44"/>
  <c r="EY110" i="44"/>
  <c r="EY118" i="44"/>
  <c r="EY126" i="44"/>
  <c r="EY134" i="44"/>
  <c r="EY142" i="44"/>
  <c r="EY150" i="44"/>
  <c r="EY158" i="44"/>
  <c r="EY166" i="44"/>
  <c r="EY174" i="44"/>
  <c r="EY182" i="44"/>
  <c r="EY190" i="44"/>
  <c r="EY89" i="44"/>
  <c r="EY109" i="44"/>
  <c r="EY141" i="44"/>
  <c r="EY173" i="44"/>
  <c r="EY91" i="44"/>
  <c r="EY135" i="44"/>
  <c r="EY167" i="44"/>
  <c r="EY113" i="44"/>
  <c r="EY145" i="44"/>
  <c r="EY177" i="44"/>
  <c r="EY187" i="44"/>
  <c r="EY199" i="44"/>
  <c r="EY207" i="44"/>
  <c r="EY215" i="44"/>
  <c r="EY223" i="44"/>
  <c r="EY147" i="44"/>
  <c r="EY163" i="44"/>
  <c r="EY194" i="44"/>
  <c r="EY202" i="44"/>
  <c r="EY210" i="44"/>
  <c r="EY218" i="44"/>
  <c r="EY226" i="44"/>
  <c r="EY37" i="44"/>
  <c r="EY46" i="44"/>
  <c r="EY63" i="44"/>
  <c r="EY48" i="44"/>
  <c r="EY76" i="44"/>
  <c r="EY92" i="44"/>
  <c r="EY34" i="44"/>
  <c r="EY85" i="44"/>
  <c r="EY103" i="44"/>
  <c r="EY122" i="44"/>
  <c r="EY138" i="44"/>
  <c r="EY154" i="44"/>
  <c r="EY170" i="44"/>
  <c r="EY186" i="44"/>
  <c r="EY105" i="44"/>
  <c r="EY157" i="44"/>
  <c r="EY119" i="44"/>
  <c r="EY183" i="44"/>
  <c r="EY161" i="44"/>
  <c r="EY195" i="44"/>
  <c r="EY211" i="44"/>
  <c r="EY227" i="44"/>
  <c r="EY139" i="44"/>
  <c r="EY206" i="44"/>
  <c r="EY222" i="44"/>
  <c r="EY47" i="44"/>
  <c r="EY57" i="44"/>
  <c r="EY50" i="44"/>
  <c r="EY78" i="44"/>
  <c r="EY102" i="44"/>
  <c r="EY93" i="44"/>
  <c r="EY108" i="44"/>
  <c r="EY116" i="44"/>
  <c r="EY140" i="44"/>
  <c r="EY156" i="44"/>
  <c r="EY180" i="44"/>
  <c r="EY81" i="44"/>
  <c r="EY165" i="44"/>
  <c r="EY32" i="44"/>
  <c r="EY83" i="44"/>
  <c r="EY169" i="44"/>
  <c r="EY205" i="44"/>
  <c r="EY221" i="44"/>
  <c r="EY171" i="44"/>
  <c r="EY208" i="44"/>
  <c r="EY27" i="44"/>
  <c r="EY35" i="44"/>
  <c r="EY43" i="44"/>
  <c r="EY38" i="44"/>
  <c r="EY53" i="44"/>
  <c r="EY61" i="44"/>
  <c r="EY28" i="44"/>
  <c r="EY36" i="44"/>
  <c r="EY66" i="44"/>
  <c r="EY74" i="44"/>
  <c r="EY82" i="44"/>
  <c r="EY90" i="44"/>
  <c r="EY98" i="44"/>
  <c r="EY106" i="44"/>
  <c r="EY60" i="44"/>
  <c r="EY77" i="44"/>
  <c r="EY54" i="44"/>
  <c r="EY95" i="44"/>
  <c r="EY112" i="44"/>
  <c r="EY120" i="44"/>
  <c r="EY128" i="44"/>
  <c r="EY136" i="44"/>
  <c r="EY144" i="44"/>
  <c r="EY152" i="44"/>
  <c r="EY160" i="44"/>
  <c r="EY168" i="44"/>
  <c r="EY176" i="44"/>
  <c r="EY184" i="44"/>
  <c r="EY192" i="44"/>
  <c r="EY97" i="44"/>
  <c r="EY117" i="44"/>
  <c r="EY149" i="44"/>
  <c r="EY181" i="44"/>
  <c r="EY111" i="44"/>
  <c r="EY143" i="44"/>
  <c r="EY175" i="44"/>
  <c r="EY121" i="44"/>
  <c r="EY153" i="44"/>
  <c r="EY185" i="44"/>
  <c r="EY193" i="44"/>
  <c r="EY201" i="44"/>
  <c r="EY209" i="44"/>
  <c r="EY217" i="44"/>
  <c r="EY225" i="44"/>
  <c r="EY179" i="44"/>
  <c r="EY107" i="44"/>
  <c r="EY196" i="44"/>
  <c r="EY204" i="44"/>
  <c r="EY212" i="44"/>
  <c r="EY220" i="44"/>
  <c r="EY75" i="44"/>
  <c r="EY29" i="44"/>
  <c r="EY45" i="44"/>
  <c r="EY55" i="44"/>
  <c r="EY40" i="44"/>
  <c r="EY68" i="44"/>
  <c r="EY84" i="44"/>
  <c r="EY100" i="44"/>
  <c r="EY42" i="44"/>
  <c r="EY71" i="44"/>
  <c r="EY114" i="44"/>
  <c r="EY130" i="44"/>
  <c r="EY146" i="44"/>
  <c r="EY162" i="44"/>
  <c r="EY178" i="44"/>
  <c r="EY73" i="44"/>
  <c r="EY125" i="44"/>
  <c r="EY189" i="44"/>
  <c r="EY151" i="44"/>
  <c r="EY129" i="44"/>
  <c r="EY123" i="44"/>
  <c r="EY203" i="44"/>
  <c r="EY219" i="44"/>
  <c r="EY191" i="44"/>
  <c r="EY198" i="44"/>
  <c r="EY214" i="44"/>
  <c r="EY31" i="44"/>
  <c r="EY49" i="44"/>
  <c r="EY65" i="44"/>
  <c r="EY70" i="44"/>
  <c r="EY86" i="44"/>
  <c r="EY44" i="44"/>
  <c r="EY62" i="44"/>
  <c r="EY124" i="44"/>
  <c r="EY148" i="44"/>
  <c r="EY172" i="44"/>
  <c r="EY188" i="44"/>
  <c r="EY133" i="44"/>
  <c r="EY127" i="44"/>
  <c r="EY137" i="44"/>
  <c r="EY155" i="44"/>
  <c r="EY213" i="44"/>
  <c r="EY115" i="44"/>
  <c r="EY200" i="44"/>
  <c r="EY224" i="44"/>
  <c r="EY39" i="44"/>
  <c r="EY56" i="44"/>
  <c r="EY94" i="44"/>
  <c r="EY79" i="44"/>
  <c r="EY132" i="44"/>
  <c r="EY164" i="44"/>
  <c r="EY99" i="44"/>
  <c r="EY159" i="44"/>
  <c r="EY197" i="44"/>
  <c r="EY131" i="44"/>
  <c r="EY216" i="44"/>
  <c r="BK87" i="44"/>
  <c r="AE87" i="44" s="1"/>
  <c r="AU87" i="44" s="1"/>
  <c r="BK103" i="44"/>
  <c r="AE103" i="44" s="1"/>
  <c r="AU103" i="44" s="1"/>
  <c r="BK160" i="44"/>
  <c r="AE160" i="44" s="1"/>
  <c r="AU160" i="44" s="1"/>
  <c r="BK140" i="44"/>
  <c r="AE140" i="44" s="1"/>
  <c r="AU140" i="44" s="1"/>
  <c r="BK109" i="44"/>
  <c r="AE109" i="44" s="1"/>
  <c r="AU109" i="44" s="1"/>
  <c r="BK151" i="44"/>
  <c r="AE151" i="44" s="1"/>
  <c r="AU151" i="44" s="1"/>
  <c r="BK97" i="44"/>
  <c r="AE97" i="44" s="1"/>
  <c r="AU97" i="44" s="1"/>
  <c r="BK150" i="44"/>
  <c r="AE150" i="44" s="1"/>
  <c r="AU150" i="44" s="1"/>
  <c r="BK129" i="44"/>
  <c r="AE129" i="44" s="1"/>
  <c r="AU129" i="44" s="1"/>
  <c r="BK134" i="44"/>
  <c r="AE134" i="44" s="1"/>
  <c r="AU134" i="44" s="1"/>
  <c r="BK164" i="44"/>
  <c r="AE164" i="44" s="1"/>
  <c r="AU164" i="44" s="1"/>
  <c r="BK111" i="44"/>
  <c r="AE111" i="44" s="1"/>
  <c r="AU111" i="44" s="1"/>
  <c r="BK157" i="44"/>
  <c r="AE157" i="44" s="1"/>
  <c r="AU157" i="44" s="1"/>
  <c r="BK125" i="44"/>
  <c r="AE125" i="44" s="1"/>
  <c r="AU125" i="44" s="1"/>
  <c r="BK92" i="44"/>
  <c r="AE92" i="44" s="1"/>
  <c r="AU92" i="44" s="1"/>
  <c r="BK85" i="44"/>
  <c r="AE85" i="44" s="1"/>
  <c r="AU85" i="44" s="1"/>
  <c r="BK139" i="44"/>
  <c r="AE139" i="44" s="1"/>
  <c r="AU139" i="44" s="1"/>
  <c r="BK118" i="44"/>
  <c r="AE118" i="44" s="1"/>
  <c r="AU118" i="44" s="1"/>
  <c r="BK99" i="44"/>
  <c r="AE99" i="44" s="1"/>
  <c r="AU99" i="44" s="1"/>
  <c r="EG30" i="44"/>
  <c r="EG38" i="44"/>
  <c r="EG46" i="44"/>
  <c r="EG29" i="44"/>
  <c r="EG37" i="44"/>
  <c r="EG45" i="44"/>
  <c r="EG54" i="44"/>
  <c r="EG62" i="44"/>
  <c r="EG70" i="44"/>
  <c r="EG61" i="44"/>
  <c r="EG79" i="44"/>
  <c r="EG87" i="44"/>
  <c r="EG55" i="44"/>
  <c r="EG73" i="44"/>
  <c r="EG94" i="44"/>
  <c r="EG102" i="44"/>
  <c r="EG110" i="44"/>
  <c r="EG118" i="44"/>
  <c r="EG126" i="44"/>
  <c r="EG134" i="44"/>
  <c r="EG65" i="44"/>
  <c r="EG97" i="44"/>
  <c r="EG105" i="44"/>
  <c r="EG113" i="44"/>
  <c r="EG121" i="44"/>
  <c r="EG129" i="44"/>
  <c r="EG135" i="44"/>
  <c r="EG143" i="44"/>
  <c r="EG151" i="44"/>
  <c r="EG159" i="44"/>
  <c r="EG167" i="44"/>
  <c r="EG175" i="44"/>
  <c r="EG67" i="44"/>
  <c r="EG142" i="44"/>
  <c r="EG150" i="44"/>
  <c r="EG158" i="44"/>
  <c r="EG166" i="44"/>
  <c r="EG174" i="44"/>
  <c r="EG183" i="44"/>
  <c r="EG191" i="44"/>
  <c r="EG199" i="44"/>
  <c r="EG207" i="44"/>
  <c r="EG215" i="44"/>
  <c r="EG223" i="44"/>
  <c r="EG182" i="44"/>
  <c r="EG190" i="44"/>
  <c r="EG198" i="44"/>
  <c r="EG206" i="44"/>
  <c r="EG214" i="44"/>
  <c r="EG222" i="44"/>
  <c r="EG34" i="44"/>
  <c r="EG33" i="44"/>
  <c r="EG49" i="44"/>
  <c r="EG66" i="44"/>
  <c r="EG75" i="44"/>
  <c r="EG91" i="44"/>
  <c r="EG98" i="44"/>
  <c r="EG114" i="44"/>
  <c r="EG130" i="44"/>
  <c r="EG88" i="44"/>
  <c r="EG109" i="44"/>
  <c r="EG125" i="44"/>
  <c r="EG139" i="44"/>
  <c r="EG155" i="44"/>
  <c r="EG179" i="44"/>
  <c r="EG146" i="44"/>
  <c r="EG162" i="44"/>
  <c r="EG178" i="44"/>
  <c r="EG195" i="44"/>
  <c r="EG211" i="44"/>
  <c r="EG227" i="44"/>
  <c r="EG194" i="44"/>
  <c r="EG210" i="44"/>
  <c r="EG226" i="44"/>
  <c r="EG44" i="44"/>
  <c r="EG27" i="44"/>
  <c r="EG52" i="44"/>
  <c r="EG68" i="44"/>
  <c r="EG92" i="44"/>
  <c r="EG116" i="44"/>
  <c r="EG86" i="44"/>
  <c r="EG111" i="44"/>
  <c r="EG127" i="44"/>
  <c r="EG157" i="44"/>
  <c r="EG82" i="44"/>
  <c r="EG148" i="44"/>
  <c r="EG172" i="44"/>
  <c r="EG189" i="44"/>
  <c r="EG213" i="44"/>
  <c r="EG181" i="44"/>
  <c r="EG196" i="44"/>
  <c r="EG220" i="44"/>
  <c r="EG32" i="44"/>
  <c r="EG40" i="44"/>
  <c r="EG48" i="44"/>
  <c r="EG31" i="44"/>
  <c r="EG39" i="44"/>
  <c r="EG47" i="44"/>
  <c r="EG56" i="44"/>
  <c r="EG64" i="44"/>
  <c r="EG72" i="44"/>
  <c r="EG69" i="44"/>
  <c r="EG81" i="44"/>
  <c r="EG89" i="44"/>
  <c r="EG63" i="44"/>
  <c r="EG76" i="44"/>
  <c r="EG96" i="44"/>
  <c r="EG104" i="44"/>
  <c r="EG112" i="44"/>
  <c r="EG120" i="44"/>
  <c r="EG128" i="44"/>
  <c r="EG59" i="44"/>
  <c r="EG80" i="44"/>
  <c r="EG99" i="44"/>
  <c r="EG107" i="44"/>
  <c r="EG115" i="44"/>
  <c r="EG123" i="44"/>
  <c r="EG131" i="44"/>
  <c r="EG137" i="44"/>
  <c r="EG145" i="44"/>
  <c r="EG153" i="44"/>
  <c r="EG161" i="44"/>
  <c r="EG169" i="44"/>
  <c r="EG177" i="44"/>
  <c r="EG136" i="44"/>
  <c r="EG144" i="44"/>
  <c r="EG152" i="44"/>
  <c r="EG160" i="44"/>
  <c r="EG168" i="44"/>
  <c r="EG176" i="44"/>
  <c r="EG185" i="44"/>
  <c r="EG193" i="44"/>
  <c r="EG201" i="44"/>
  <c r="EG209" i="44"/>
  <c r="EG217" i="44"/>
  <c r="EG225" i="44"/>
  <c r="EG184" i="44"/>
  <c r="EG192" i="44"/>
  <c r="EG200" i="44"/>
  <c r="EG208" i="44"/>
  <c r="EG216" i="44"/>
  <c r="EG224" i="44"/>
  <c r="EG42" i="44"/>
  <c r="EG50" i="44"/>
  <c r="EG41" i="44"/>
  <c r="EG58" i="44"/>
  <c r="EG74" i="44"/>
  <c r="EG83" i="44"/>
  <c r="EG71" i="44"/>
  <c r="EG84" i="44"/>
  <c r="EG106" i="44"/>
  <c r="EG122" i="44"/>
  <c r="EG78" i="44"/>
  <c r="EG101" i="44"/>
  <c r="EG117" i="44"/>
  <c r="EG133" i="44"/>
  <c r="EG147" i="44"/>
  <c r="EG163" i="44"/>
  <c r="EG171" i="44"/>
  <c r="EG138" i="44"/>
  <c r="EG154" i="44"/>
  <c r="EG170" i="44"/>
  <c r="EG187" i="44"/>
  <c r="EG203" i="44"/>
  <c r="EG219" i="44"/>
  <c r="EG186" i="44"/>
  <c r="EG202" i="44"/>
  <c r="EG218" i="44"/>
  <c r="EG36" i="44"/>
  <c r="EG35" i="44"/>
  <c r="EG60" i="44"/>
  <c r="EG53" i="44"/>
  <c r="EG85" i="44"/>
  <c r="EG93" i="44"/>
  <c r="EG108" i="44"/>
  <c r="EG132" i="44"/>
  <c r="EG95" i="44"/>
  <c r="EG119" i="44"/>
  <c r="EG90" i="44"/>
  <c r="EG149" i="44"/>
  <c r="EG165" i="44"/>
  <c r="EG140" i="44"/>
  <c r="EG156" i="44"/>
  <c r="EG180" i="44"/>
  <c r="EG197" i="44"/>
  <c r="EG221" i="44"/>
  <c r="EG188" i="44"/>
  <c r="EG212" i="44"/>
  <c r="EG51" i="44"/>
  <c r="EG28" i="44"/>
  <c r="EG43" i="44"/>
  <c r="EG77" i="44"/>
  <c r="EG57" i="44"/>
  <c r="EG100" i="44"/>
  <c r="EG124" i="44"/>
  <c r="EG103" i="44"/>
  <c r="EG141" i="44"/>
  <c r="EG173" i="44"/>
  <c r="EG164" i="44"/>
  <c r="EG205" i="44"/>
  <c r="EG204" i="44"/>
  <c r="DQ31" i="44"/>
  <c r="DQ39" i="44"/>
  <c r="DQ47" i="44"/>
  <c r="DQ49" i="44"/>
  <c r="DQ57" i="44"/>
  <c r="DQ65" i="44"/>
  <c r="DQ28" i="44"/>
  <c r="DQ68" i="44"/>
  <c r="DQ76" i="44"/>
  <c r="DQ84" i="44"/>
  <c r="DQ92" i="44"/>
  <c r="DQ100" i="44"/>
  <c r="DQ36" i="44"/>
  <c r="DQ66" i="44"/>
  <c r="DQ77" i="44"/>
  <c r="DQ71" i="44"/>
  <c r="DQ103" i="44"/>
  <c r="DQ33" i="44"/>
  <c r="DQ41" i="44"/>
  <c r="DQ30" i="44"/>
  <c r="DQ51" i="44"/>
  <c r="DQ59" i="44"/>
  <c r="DQ67" i="44"/>
  <c r="DQ40" i="44"/>
  <c r="DQ70" i="44"/>
  <c r="DQ78" i="44"/>
  <c r="DQ86" i="44"/>
  <c r="DQ94" i="44"/>
  <c r="DQ102" i="44"/>
  <c r="DQ48" i="44"/>
  <c r="DQ44" i="44"/>
  <c r="DQ85" i="44"/>
  <c r="DQ79" i="44"/>
  <c r="DQ52" i="44"/>
  <c r="DQ29" i="44"/>
  <c r="DQ45" i="44"/>
  <c r="DQ55" i="44"/>
  <c r="DQ42" i="44"/>
  <c r="DQ74" i="44"/>
  <c r="DQ90" i="44"/>
  <c r="DQ106" i="44"/>
  <c r="DQ69" i="44"/>
  <c r="DQ95" i="44"/>
  <c r="DQ89" i="44"/>
  <c r="DQ111" i="44"/>
  <c r="DQ34" i="44"/>
  <c r="DQ118" i="44"/>
  <c r="DQ120" i="44"/>
  <c r="DQ128" i="44"/>
  <c r="DQ136" i="44"/>
  <c r="DQ144" i="44"/>
  <c r="DQ152" i="44"/>
  <c r="DQ160" i="44"/>
  <c r="DQ168" i="44"/>
  <c r="DQ176" i="44"/>
  <c r="DQ184" i="44"/>
  <c r="DQ192" i="44"/>
  <c r="DQ200" i="44"/>
  <c r="DQ208" i="44"/>
  <c r="DQ119" i="44"/>
  <c r="DQ151" i="44"/>
  <c r="DQ183" i="44"/>
  <c r="DQ125" i="44"/>
  <c r="DQ197" i="44"/>
  <c r="DQ219" i="44"/>
  <c r="DQ227" i="44"/>
  <c r="DQ137" i="44"/>
  <c r="DQ169" i="44"/>
  <c r="DQ201" i="44"/>
  <c r="DQ214" i="44"/>
  <c r="DQ222" i="44"/>
  <c r="DQ123" i="44"/>
  <c r="DQ155" i="44"/>
  <c r="DQ187" i="44"/>
  <c r="DQ141" i="44"/>
  <c r="DQ211" i="44"/>
  <c r="DQ37" i="44"/>
  <c r="DQ63" i="44"/>
  <c r="DQ82" i="44"/>
  <c r="DQ58" i="44"/>
  <c r="DQ73" i="44"/>
  <c r="DQ115" i="44"/>
  <c r="DQ107" i="44"/>
  <c r="DQ132" i="44"/>
  <c r="DQ148" i="44"/>
  <c r="DQ164" i="44"/>
  <c r="DQ180" i="44"/>
  <c r="DQ196" i="44"/>
  <c r="DQ114" i="44"/>
  <c r="DQ167" i="44"/>
  <c r="DQ157" i="44"/>
  <c r="DQ223" i="44"/>
  <c r="DQ121" i="44"/>
  <c r="DQ185" i="44"/>
  <c r="DQ218" i="44"/>
  <c r="DQ139" i="44"/>
  <c r="DQ203" i="44"/>
  <c r="DQ53" i="44"/>
  <c r="DQ88" i="44"/>
  <c r="DQ104" i="44"/>
  <c r="DQ81" i="44"/>
  <c r="DQ109" i="44"/>
  <c r="DQ126" i="44"/>
  <c r="DQ150" i="44"/>
  <c r="DQ166" i="44"/>
  <c r="DQ182" i="44"/>
  <c r="DQ206" i="44"/>
  <c r="DQ143" i="44"/>
  <c r="DQ181" i="44"/>
  <c r="DQ225" i="44"/>
  <c r="DQ193" i="44"/>
  <c r="DQ220" i="44"/>
  <c r="DQ179" i="44"/>
  <c r="DQ35" i="44"/>
  <c r="DQ38" i="44"/>
  <c r="DQ61" i="44"/>
  <c r="DQ56" i="44"/>
  <c r="DQ80" i="44"/>
  <c r="DQ96" i="44"/>
  <c r="DQ50" i="44"/>
  <c r="DQ93" i="44"/>
  <c r="DQ54" i="44"/>
  <c r="DQ97" i="44"/>
  <c r="DQ113" i="44"/>
  <c r="DQ60" i="44"/>
  <c r="DQ91" i="44"/>
  <c r="DQ122" i="44"/>
  <c r="DQ130" i="44"/>
  <c r="DQ138" i="44"/>
  <c r="DQ146" i="44"/>
  <c r="DQ154" i="44"/>
  <c r="DQ162" i="44"/>
  <c r="DQ170" i="44"/>
  <c r="DQ178" i="44"/>
  <c r="DQ186" i="44"/>
  <c r="DQ194" i="44"/>
  <c r="DQ202" i="44"/>
  <c r="DQ83" i="44"/>
  <c r="DQ127" i="44"/>
  <c r="DQ159" i="44"/>
  <c r="DQ191" i="44"/>
  <c r="DQ149" i="44"/>
  <c r="DQ205" i="44"/>
  <c r="DQ221" i="44"/>
  <c r="DQ108" i="44"/>
  <c r="DQ145" i="44"/>
  <c r="DQ177" i="44"/>
  <c r="DQ209" i="44"/>
  <c r="DQ216" i="44"/>
  <c r="DQ224" i="44"/>
  <c r="DQ131" i="44"/>
  <c r="DQ163" i="44"/>
  <c r="DQ195" i="44"/>
  <c r="DQ165" i="44"/>
  <c r="DQ215" i="44"/>
  <c r="DQ46" i="44"/>
  <c r="DQ64" i="44"/>
  <c r="DQ98" i="44"/>
  <c r="DQ101" i="44"/>
  <c r="DQ105" i="44"/>
  <c r="DQ99" i="44"/>
  <c r="DQ124" i="44"/>
  <c r="DQ140" i="44"/>
  <c r="DQ156" i="44"/>
  <c r="DQ172" i="44"/>
  <c r="DQ188" i="44"/>
  <c r="DQ204" i="44"/>
  <c r="DQ135" i="44"/>
  <c r="DQ199" i="44"/>
  <c r="DQ213" i="44"/>
  <c r="DQ153" i="44"/>
  <c r="DQ210" i="44"/>
  <c r="DQ226" i="44"/>
  <c r="DQ171" i="44"/>
  <c r="DQ173" i="44"/>
  <c r="DQ43" i="44"/>
  <c r="DQ72" i="44"/>
  <c r="DQ87" i="44"/>
  <c r="DQ117" i="44"/>
  <c r="DQ112" i="44"/>
  <c r="DQ134" i="44"/>
  <c r="DQ158" i="44"/>
  <c r="DQ174" i="44"/>
  <c r="DQ198" i="44"/>
  <c r="DQ116" i="44"/>
  <c r="DQ207" i="44"/>
  <c r="DQ217" i="44"/>
  <c r="DQ161" i="44"/>
  <c r="DQ212" i="44"/>
  <c r="DQ147" i="44"/>
  <c r="DQ133" i="44"/>
  <c r="DQ27" i="44"/>
  <c r="DQ32" i="44"/>
  <c r="DQ62" i="44"/>
  <c r="DQ110" i="44"/>
  <c r="DQ142" i="44"/>
  <c r="DQ190" i="44"/>
  <c r="DQ175" i="44"/>
  <c r="DQ129" i="44"/>
  <c r="DQ75" i="44"/>
  <c r="DQ189" i="44"/>
  <c r="DS30" i="44"/>
  <c r="DS38" i="44"/>
  <c r="DS46" i="44"/>
  <c r="DS47" i="44"/>
  <c r="DS56" i="44"/>
  <c r="DS64" i="44"/>
  <c r="DS27" i="44"/>
  <c r="DS65" i="44"/>
  <c r="DS75" i="44"/>
  <c r="DS83" i="44"/>
  <c r="DS91" i="44"/>
  <c r="DS99" i="44"/>
  <c r="DS107" i="44"/>
  <c r="DS59" i="44"/>
  <c r="DS70" i="44"/>
  <c r="DS102" i="44"/>
  <c r="DS80" i="44"/>
  <c r="DS63" i="44"/>
  <c r="DS98" i="44"/>
  <c r="DS112" i="44"/>
  <c r="BG112" i="44" s="1"/>
  <c r="AA112" i="44" s="1"/>
  <c r="AQ112" i="44" s="1"/>
  <c r="DS76" i="44"/>
  <c r="DS100" i="44"/>
  <c r="DS123" i="44"/>
  <c r="DS131" i="44"/>
  <c r="DS139" i="44"/>
  <c r="DS147" i="44"/>
  <c r="BG147" i="44" s="1"/>
  <c r="AA147" i="44" s="1"/>
  <c r="AQ147" i="44" s="1"/>
  <c r="DS155" i="44"/>
  <c r="DS163" i="44"/>
  <c r="DS171" i="44"/>
  <c r="DS179" i="44"/>
  <c r="DS187" i="44"/>
  <c r="DS195" i="44"/>
  <c r="BG195" i="44" s="1"/>
  <c r="AA195" i="44" s="1"/>
  <c r="AQ195" i="44" s="1"/>
  <c r="DS203" i="44"/>
  <c r="BG203" i="44" s="1"/>
  <c r="AA203" i="44" s="1"/>
  <c r="AQ203" i="44" s="1"/>
  <c r="DS92" i="44"/>
  <c r="DS128" i="44"/>
  <c r="DS160" i="44"/>
  <c r="DS192" i="44"/>
  <c r="DS142" i="44"/>
  <c r="DS190" i="44"/>
  <c r="DS117" i="44"/>
  <c r="BG117" i="44" s="1"/>
  <c r="AA117" i="44" s="1"/>
  <c r="AQ117" i="44" s="1"/>
  <c r="DS146" i="44"/>
  <c r="DS178" i="44"/>
  <c r="DS211" i="44"/>
  <c r="DS219" i="44"/>
  <c r="DS227" i="44"/>
  <c r="DS140" i="44"/>
  <c r="BG140" i="44" s="1"/>
  <c r="AA140" i="44" s="1"/>
  <c r="AQ140" i="44" s="1"/>
  <c r="DS172" i="44"/>
  <c r="DS204" i="44"/>
  <c r="DS198" i="44"/>
  <c r="DS218" i="44"/>
  <c r="DS42" i="44"/>
  <c r="DS52" i="44"/>
  <c r="DS29" i="44"/>
  <c r="DS71" i="44"/>
  <c r="DS87" i="44"/>
  <c r="BG87" i="44" s="1"/>
  <c r="AA87" i="44" s="1"/>
  <c r="AQ87" i="44" s="1"/>
  <c r="DS103" i="44"/>
  <c r="DS33" i="44"/>
  <c r="DS61" i="44"/>
  <c r="DS82" i="44"/>
  <c r="DS116" i="44"/>
  <c r="DS119" i="44"/>
  <c r="DS135" i="44"/>
  <c r="DS151" i="44"/>
  <c r="DS167" i="44"/>
  <c r="DS183" i="44"/>
  <c r="DS199" i="44"/>
  <c r="DS84" i="44"/>
  <c r="DS176" i="44"/>
  <c r="DS208" i="44"/>
  <c r="DS214" i="44"/>
  <c r="DS162" i="44"/>
  <c r="DS215" i="44"/>
  <c r="DS124" i="44"/>
  <c r="DS188" i="44"/>
  <c r="DS212" i="44"/>
  <c r="DS28" i="44"/>
  <c r="BG28" i="44" s="1"/>
  <c r="AA28" i="44" s="1"/>
  <c r="AQ28" i="44" s="1"/>
  <c r="DS39" i="44"/>
  <c r="DS62" i="44"/>
  <c r="DS73" i="44"/>
  <c r="DS89" i="44"/>
  <c r="DS51" i="44"/>
  <c r="DS94" i="44"/>
  <c r="DS90" i="44"/>
  <c r="DS118" i="44"/>
  <c r="DS129" i="44"/>
  <c r="DS145" i="44"/>
  <c r="DS161" i="44"/>
  <c r="BG161" i="44" s="1"/>
  <c r="AA161" i="44" s="1"/>
  <c r="AQ161" i="44" s="1"/>
  <c r="DS177" i="44"/>
  <c r="DS193" i="44"/>
  <c r="BG193" i="44" s="1"/>
  <c r="AA193" i="44" s="1"/>
  <c r="AQ193" i="44" s="1"/>
  <c r="DS120" i="44"/>
  <c r="DS184" i="44"/>
  <c r="DS224" i="44"/>
  <c r="DS170" i="44"/>
  <c r="DS202" i="44"/>
  <c r="DS132" i="44"/>
  <c r="DS164" i="44"/>
  <c r="DS216" i="44"/>
  <c r="DS32" i="44"/>
  <c r="DS40" i="44"/>
  <c r="DS48" i="44"/>
  <c r="DS50" i="44"/>
  <c r="DS58" i="44"/>
  <c r="DS66" i="44"/>
  <c r="DS37" i="44"/>
  <c r="DS69" i="44"/>
  <c r="DS77" i="44"/>
  <c r="DS85" i="44"/>
  <c r="DS93" i="44"/>
  <c r="DS101" i="44"/>
  <c r="DS35" i="44"/>
  <c r="DS67" i="44"/>
  <c r="DS78" i="44"/>
  <c r="DS43" i="44"/>
  <c r="DS88" i="44"/>
  <c r="DS74" i="44"/>
  <c r="DS106" i="44"/>
  <c r="DS114" i="44"/>
  <c r="DS111" i="44"/>
  <c r="DS113" i="44"/>
  <c r="DS125" i="44"/>
  <c r="DS133" i="44"/>
  <c r="DS141" i="44"/>
  <c r="DS149" i="44"/>
  <c r="DS157" i="44"/>
  <c r="BG157" i="44" s="1"/>
  <c r="AA157" i="44" s="1"/>
  <c r="AQ157" i="44" s="1"/>
  <c r="DS165" i="44"/>
  <c r="DS173" i="44"/>
  <c r="DS181" i="44"/>
  <c r="DS189" i="44"/>
  <c r="DS197" i="44"/>
  <c r="BG197" i="44" s="1"/>
  <c r="AA197" i="44" s="1"/>
  <c r="AQ197" i="44" s="1"/>
  <c r="DS205" i="44"/>
  <c r="DS115" i="44"/>
  <c r="DS136" i="44"/>
  <c r="DS168" i="44"/>
  <c r="DS200" i="44"/>
  <c r="DS150" i="44"/>
  <c r="DS210" i="44"/>
  <c r="DS122" i="44"/>
  <c r="DS154" i="44"/>
  <c r="DS186" i="44"/>
  <c r="DS213" i="44"/>
  <c r="DS221" i="44"/>
  <c r="DS109" i="44"/>
  <c r="DS148" i="44"/>
  <c r="DS180" i="44"/>
  <c r="DS126" i="44"/>
  <c r="DS206" i="44"/>
  <c r="DS220" i="44"/>
  <c r="BG220" i="44" s="1"/>
  <c r="AA220" i="44" s="1"/>
  <c r="AQ220" i="44" s="1"/>
  <c r="DS34" i="44"/>
  <c r="DS31" i="44"/>
  <c r="DS60" i="44"/>
  <c r="DS49" i="44"/>
  <c r="BG49" i="44" s="1"/>
  <c r="AA49" i="44" s="1"/>
  <c r="AQ49" i="44" s="1"/>
  <c r="DS79" i="44"/>
  <c r="DS95" i="44"/>
  <c r="DS45" i="44"/>
  <c r="BG45" i="44" s="1"/>
  <c r="AA45" i="44" s="1"/>
  <c r="AQ45" i="44" s="1"/>
  <c r="DS86" i="44"/>
  <c r="DS96" i="44"/>
  <c r="DS108" i="44"/>
  <c r="DS53" i="44"/>
  <c r="BG53" i="44" s="1"/>
  <c r="AA53" i="44" s="1"/>
  <c r="AQ53" i="44" s="1"/>
  <c r="DS127" i="44"/>
  <c r="DS143" i="44"/>
  <c r="DS159" i="44"/>
  <c r="DS175" i="44"/>
  <c r="DS191" i="44"/>
  <c r="DS207" i="44"/>
  <c r="DS144" i="44"/>
  <c r="DS166" i="44"/>
  <c r="DS130" i="44"/>
  <c r="DS194" i="44"/>
  <c r="DS223" i="44"/>
  <c r="BG223" i="44" s="1"/>
  <c r="AA223" i="44" s="1"/>
  <c r="AQ223" i="44" s="1"/>
  <c r="DS156" i="44"/>
  <c r="DS158" i="44"/>
  <c r="DS222" i="44"/>
  <c r="DS36" i="44"/>
  <c r="DS54" i="44"/>
  <c r="BG54" i="44" s="1"/>
  <c r="AA54" i="44" s="1"/>
  <c r="AQ54" i="44" s="1"/>
  <c r="DS57" i="44"/>
  <c r="DS81" i="44"/>
  <c r="DS105" i="44"/>
  <c r="DS55" i="44"/>
  <c r="DS104" i="44"/>
  <c r="BG104" i="44" s="1"/>
  <c r="AA104" i="44" s="1"/>
  <c r="AQ104" i="44" s="1"/>
  <c r="DS110" i="44"/>
  <c r="DS68" i="44"/>
  <c r="DS137" i="44"/>
  <c r="DS153" i="44"/>
  <c r="DS185" i="44"/>
  <c r="DS201" i="44"/>
  <c r="DS152" i="44"/>
  <c r="DS134" i="44"/>
  <c r="DS138" i="44"/>
  <c r="DS225" i="44"/>
  <c r="BG225" i="44" s="1"/>
  <c r="AA225" i="44" s="1"/>
  <c r="AQ225" i="44" s="1"/>
  <c r="DS196" i="44"/>
  <c r="DS226" i="44"/>
  <c r="DS44" i="44"/>
  <c r="DS41" i="44"/>
  <c r="DS97" i="44"/>
  <c r="DS72" i="44"/>
  <c r="DS121" i="44"/>
  <c r="DS169" i="44"/>
  <c r="DS209" i="44"/>
  <c r="DS174" i="44"/>
  <c r="DS217" i="44"/>
  <c r="BG217" i="44" s="1"/>
  <c r="AA217" i="44" s="1"/>
  <c r="AQ217" i="44" s="1"/>
  <c r="DS182" i="44"/>
  <c r="EV27" i="44"/>
  <c r="EV29" i="44"/>
  <c r="EV31" i="44"/>
  <c r="EV33" i="44"/>
  <c r="EV35" i="44"/>
  <c r="EV37" i="44"/>
  <c r="EV39" i="44"/>
  <c r="EV41" i="44"/>
  <c r="EV43" i="44"/>
  <c r="EV45" i="44"/>
  <c r="EV47" i="44"/>
  <c r="EV49" i="44"/>
  <c r="EV51" i="44"/>
  <c r="EV53" i="44"/>
  <c r="EV55" i="44"/>
  <c r="EV57" i="44"/>
  <c r="EV59" i="44"/>
  <c r="EV61" i="44"/>
  <c r="EV63" i="44"/>
  <c r="EV65" i="44"/>
  <c r="EV67" i="44"/>
  <c r="EV69" i="44"/>
  <c r="EV71" i="44"/>
  <c r="EV73" i="44"/>
  <c r="EV75" i="44"/>
  <c r="EV77" i="44"/>
  <c r="EV79" i="44"/>
  <c r="EV81" i="44"/>
  <c r="EV83" i="44"/>
  <c r="EV85" i="44"/>
  <c r="EV87" i="44"/>
  <c r="EV89" i="44"/>
  <c r="EV91" i="44"/>
  <c r="EV93" i="44"/>
  <c r="EV95" i="44"/>
  <c r="EV97" i="44"/>
  <c r="EV99" i="44"/>
  <c r="EV101" i="44"/>
  <c r="EV103" i="44"/>
  <c r="EV105" i="44"/>
  <c r="EV107" i="44"/>
  <c r="EV109" i="44"/>
  <c r="EV111" i="44"/>
  <c r="EV113" i="44"/>
  <c r="EV115" i="44"/>
  <c r="EV117" i="44"/>
  <c r="EV119" i="44"/>
  <c r="EV121" i="44"/>
  <c r="EV123" i="44"/>
  <c r="EV125" i="44"/>
  <c r="EV127" i="44"/>
  <c r="EV129" i="44"/>
  <c r="EV131" i="44"/>
  <c r="EV133" i="44"/>
  <c r="EV135" i="44"/>
  <c r="EV137" i="44"/>
  <c r="EV139" i="44"/>
  <c r="EV141" i="44"/>
  <c r="EV143" i="44"/>
  <c r="EV145" i="44"/>
  <c r="EV147" i="44"/>
  <c r="EV149" i="44"/>
  <c r="EV151" i="44"/>
  <c r="EV153" i="44"/>
  <c r="EV155" i="44"/>
  <c r="EV157" i="44"/>
  <c r="EV159" i="44"/>
  <c r="EV161" i="44"/>
  <c r="EV163" i="44"/>
  <c r="EV165" i="44"/>
  <c r="EV167" i="44"/>
  <c r="EV169" i="44"/>
  <c r="EV171" i="44"/>
  <c r="EV173" i="44"/>
  <c r="EV175" i="44"/>
  <c r="EV177" i="44"/>
  <c r="EV179" i="44"/>
  <c r="EV181" i="44"/>
  <c r="EV183" i="44"/>
  <c r="EV185" i="44"/>
  <c r="EV187" i="44"/>
  <c r="EV189" i="44"/>
  <c r="EV191" i="44"/>
  <c r="EV193" i="44"/>
  <c r="EV195" i="44"/>
  <c r="EV197" i="44"/>
  <c r="EV199" i="44"/>
  <c r="EV201" i="44"/>
  <c r="EV203" i="44"/>
  <c r="EV205" i="44"/>
  <c r="EV207" i="44"/>
  <c r="EV209" i="44"/>
  <c r="EV211" i="44"/>
  <c r="EV213" i="44"/>
  <c r="EV215" i="44"/>
  <c r="EV217" i="44"/>
  <c r="EV219" i="44"/>
  <c r="EV221" i="44"/>
  <c r="EV223" i="44"/>
  <c r="EV225" i="44"/>
  <c r="EV227" i="44"/>
  <c r="EV28" i="44"/>
  <c r="EV30" i="44"/>
  <c r="EV32" i="44"/>
  <c r="EV34" i="44"/>
  <c r="EV36" i="44"/>
  <c r="EV38" i="44"/>
  <c r="EV40" i="44"/>
  <c r="EV42" i="44"/>
  <c r="EV44" i="44"/>
  <c r="EV46" i="44"/>
  <c r="EV48" i="44"/>
  <c r="EV50" i="44"/>
  <c r="EV52" i="44"/>
  <c r="EV54" i="44"/>
  <c r="EV56" i="44"/>
  <c r="EV58" i="44"/>
  <c r="EV60" i="44"/>
  <c r="EV62" i="44"/>
  <c r="EV64" i="44"/>
  <c r="EV66" i="44"/>
  <c r="EV68" i="44"/>
  <c r="EV70" i="44"/>
  <c r="EV72" i="44"/>
  <c r="EV74" i="44"/>
  <c r="EV76" i="44"/>
  <c r="EV78" i="44"/>
  <c r="EV80" i="44"/>
  <c r="EV82" i="44"/>
  <c r="EV84" i="44"/>
  <c r="EV86" i="44"/>
  <c r="EV88" i="44"/>
  <c r="EV90" i="44"/>
  <c r="EV92" i="44"/>
  <c r="EV94" i="44"/>
  <c r="EV96" i="44"/>
  <c r="EV98" i="44"/>
  <c r="EV100" i="44"/>
  <c r="EV102" i="44"/>
  <c r="EV104" i="44"/>
  <c r="EV106" i="44"/>
  <c r="EV108" i="44"/>
  <c r="EV110" i="44"/>
  <c r="EV112" i="44"/>
  <c r="EV114" i="44"/>
  <c r="EV116" i="44"/>
  <c r="EV118" i="44"/>
  <c r="EV120" i="44"/>
  <c r="EV122" i="44"/>
  <c r="EV124" i="44"/>
  <c r="EV126" i="44"/>
  <c r="EV128" i="44"/>
  <c r="EV130" i="44"/>
  <c r="EV132" i="44"/>
  <c r="EV134" i="44"/>
  <c r="EV136" i="44"/>
  <c r="EV138" i="44"/>
  <c r="EV140" i="44"/>
  <c r="EV142" i="44"/>
  <c r="EV144" i="44"/>
  <c r="EV146" i="44"/>
  <c r="EV148" i="44"/>
  <c r="EV150" i="44"/>
  <c r="EV152" i="44"/>
  <c r="EV154" i="44"/>
  <c r="EV156" i="44"/>
  <c r="EV158" i="44"/>
  <c r="EV160" i="44"/>
  <c r="EV162" i="44"/>
  <c r="EV164" i="44"/>
  <c r="EV166" i="44"/>
  <c r="EV168" i="44"/>
  <c r="EV170" i="44"/>
  <c r="EV172" i="44"/>
  <c r="EV174" i="44"/>
  <c r="EV176" i="44"/>
  <c r="EV178" i="44"/>
  <c r="EV180" i="44"/>
  <c r="EV182" i="44"/>
  <c r="EV184" i="44"/>
  <c r="EV186" i="44"/>
  <c r="EV188" i="44"/>
  <c r="EV190" i="44"/>
  <c r="EV192" i="44"/>
  <c r="BD192" i="44" s="1"/>
  <c r="X192" i="44" s="1"/>
  <c r="AN192" i="44" s="1"/>
  <c r="EV194" i="44"/>
  <c r="EV196" i="44"/>
  <c r="EV198" i="44"/>
  <c r="EV200" i="44"/>
  <c r="EV202" i="44"/>
  <c r="EV204" i="44"/>
  <c r="EV206" i="44"/>
  <c r="EV208" i="44"/>
  <c r="EV210" i="44"/>
  <c r="EV212" i="44"/>
  <c r="EV214" i="44"/>
  <c r="EV216" i="44"/>
  <c r="EV218" i="44"/>
  <c r="EV220" i="44"/>
  <c r="EV222" i="44"/>
  <c r="EV224" i="44"/>
  <c r="EV226" i="44"/>
  <c r="EW32" i="44"/>
  <c r="EW40" i="44"/>
  <c r="EW48" i="44"/>
  <c r="EW50" i="44"/>
  <c r="EW58" i="44"/>
  <c r="EW66" i="44"/>
  <c r="EW63" i="44"/>
  <c r="EW57" i="44"/>
  <c r="EW73" i="44"/>
  <c r="EW81" i="44"/>
  <c r="EW89" i="44"/>
  <c r="EW97" i="44"/>
  <c r="EW105" i="44"/>
  <c r="EW51" i="44"/>
  <c r="EW68" i="44"/>
  <c r="EW100" i="44"/>
  <c r="EW94" i="44"/>
  <c r="EW113" i="44"/>
  <c r="EW121" i="44"/>
  <c r="EW129" i="44"/>
  <c r="EW137" i="44"/>
  <c r="EW145" i="44"/>
  <c r="EW153" i="44"/>
  <c r="EW161" i="44"/>
  <c r="EW169" i="44"/>
  <c r="EW177" i="44"/>
  <c r="EW185" i="44"/>
  <c r="BE185" i="44" s="1"/>
  <c r="Y185" i="44" s="1"/>
  <c r="AO185" i="44" s="1"/>
  <c r="EW33" i="44"/>
  <c r="EW96" i="44"/>
  <c r="EW108" i="44"/>
  <c r="EW140" i="44"/>
  <c r="EW172" i="44"/>
  <c r="EW110" i="44"/>
  <c r="EW142" i="44"/>
  <c r="EW174" i="44"/>
  <c r="EW74" i="44"/>
  <c r="EW128" i="44"/>
  <c r="EW160" i="44"/>
  <c r="EW98" i="44"/>
  <c r="EW194" i="44"/>
  <c r="EW202" i="44"/>
  <c r="EW210" i="44"/>
  <c r="EW218" i="44"/>
  <c r="EW226" i="44"/>
  <c r="EW186" i="44"/>
  <c r="EW193" i="44"/>
  <c r="EW201" i="44"/>
  <c r="EW209" i="44"/>
  <c r="EW217" i="44"/>
  <c r="EW225" i="44"/>
  <c r="EW36" i="44"/>
  <c r="EW37" i="44"/>
  <c r="EW62" i="44"/>
  <c r="EW39" i="44"/>
  <c r="EW77" i="44"/>
  <c r="EW93" i="44"/>
  <c r="EW35" i="44"/>
  <c r="EW84" i="44"/>
  <c r="EW109" i="44"/>
  <c r="EW125" i="44"/>
  <c r="EW141" i="44"/>
  <c r="EW157" i="44"/>
  <c r="EW173" i="44"/>
  <c r="EW189" i="44"/>
  <c r="EW61" i="44"/>
  <c r="EW156" i="44"/>
  <c r="EW126" i="44"/>
  <c r="EW190" i="44"/>
  <c r="EW144" i="44"/>
  <c r="EW146" i="44"/>
  <c r="EW206" i="44"/>
  <c r="EW222" i="44"/>
  <c r="EW162" i="44"/>
  <c r="EW205" i="44"/>
  <c r="EW221" i="44"/>
  <c r="EW30" i="44"/>
  <c r="EW45" i="44"/>
  <c r="EW64" i="44"/>
  <c r="EW71" i="44"/>
  <c r="EW87" i="44"/>
  <c r="EW47" i="44"/>
  <c r="EW53" i="44"/>
  <c r="EW86" i="44"/>
  <c r="EW111" i="44"/>
  <c r="EW119" i="44"/>
  <c r="EW135" i="44"/>
  <c r="EW159" i="44"/>
  <c r="EW175" i="44"/>
  <c r="EW88" i="44"/>
  <c r="EW164" i="44"/>
  <c r="EW134" i="44"/>
  <c r="EW120" i="44"/>
  <c r="EW152" i="44"/>
  <c r="EW208" i="44"/>
  <c r="EW224" i="44"/>
  <c r="EW199" i="44"/>
  <c r="EW215" i="44"/>
  <c r="EW34" i="44"/>
  <c r="EW42" i="44"/>
  <c r="EW29" i="44"/>
  <c r="EW52" i="44"/>
  <c r="EW60" i="44"/>
  <c r="EW31" i="44"/>
  <c r="EW27" i="44"/>
  <c r="EW65" i="44"/>
  <c r="EW75" i="44"/>
  <c r="EW83" i="44"/>
  <c r="EW91" i="44"/>
  <c r="EW99" i="44"/>
  <c r="EW107" i="44"/>
  <c r="EW59" i="44"/>
  <c r="EW76" i="44"/>
  <c r="EW70" i="44"/>
  <c r="EW102" i="44"/>
  <c r="EW115" i="44"/>
  <c r="EW123" i="44"/>
  <c r="EW131" i="44"/>
  <c r="EW139" i="44"/>
  <c r="EW147" i="44"/>
  <c r="EW155" i="44"/>
  <c r="EW163" i="44"/>
  <c r="EW171" i="44"/>
  <c r="EW179" i="44"/>
  <c r="EW187" i="44"/>
  <c r="EW72" i="44"/>
  <c r="EW104" i="44"/>
  <c r="EW116" i="44"/>
  <c r="EW148" i="44"/>
  <c r="EW180" i="44"/>
  <c r="EW118" i="44"/>
  <c r="EW150" i="44"/>
  <c r="EW182" i="44"/>
  <c r="EW106" i="44"/>
  <c r="EW136" i="44"/>
  <c r="EW168" i="44"/>
  <c r="EW114" i="44"/>
  <c r="EW196" i="44"/>
  <c r="EW204" i="44"/>
  <c r="EW212" i="44"/>
  <c r="EW220" i="44"/>
  <c r="EW138" i="44"/>
  <c r="EW130" i="44"/>
  <c r="EW195" i="44"/>
  <c r="EW203" i="44"/>
  <c r="EW211" i="44"/>
  <c r="EW219" i="44"/>
  <c r="EW227" i="44"/>
  <c r="EW28" i="44"/>
  <c r="EW44" i="44"/>
  <c r="EW54" i="44"/>
  <c r="EW41" i="44"/>
  <c r="EW69" i="44"/>
  <c r="EW85" i="44"/>
  <c r="EW101" i="44"/>
  <c r="EW67" i="44"/>
  <c r="EW78" i="44"/>
  <c r="EW117" i="44"/>
  <c r="EW133" i="44"/>
  <c r="EW149" i="44"/>
  <c r="EW165" i="44"/>
  <c r="EW181" i="44"/>
  <c r="EW80" i="44"/>
  <c r="EW124" i="44"/>
  <c r="EW188" i="44"/>
  <c r="EW158" i="44"/>
  <c r="EW112" i="44"/>
  <c r="EW176" i="44"/>
  <c r="EW198" i="44"/>
  <c r="EW214" i="44"/>
  <c r="EW170" i="44"/>
  <c r="EW197" i="44"/>
  <c r="EW213" i="44"/>
  <c r="EW122" i="44"/>
  <c r="EW38" i="44"/>
  <c r="EW56" i="44"/>
  <c r="EW49" i="44"/>
  <c r="EW79" i="44"/>
  <c r="EW103" i="44"/>
  <c r="EW127" i="44"/>
  <c r="EW151" i="44"/>
  <c r="EW167" i="44"/>
  <c r="EW191" i="44"/>
  <c r="EW132" i="44"/>
  <c r="EW82" i="44"/>
  <c r="EW43" i="44"/>
  <c r="EW184" i="44"/>
  <c r="EW200" i="44"/>
  <c r="EW216" i="44"/>
  <c r="EW192" i="44"/>
  <c r="EW207" i="44"/>
  <c r="EW46" i="44"/>
  <c r="EW55" i="44"/>
  <c r="EW95" i="44"/>
  <c r="EW92" i="44"/>
  <c r="EW143" i="44"/>
  <c r="EW183" i="44"/>
  <c r="EW90" i="44"/>
  <c r="EW166" i="44"/>
  <c r="EW178" i="44"/>
  <c r="EW154" i="44"/>
  <c r="EW223" i="44"/>
  <c r="ES192" i="44"/>
  <c r="ES221" i="44"/>
  <c r="ES213" i="44"/>
  <c r="ES205" i="44"/>
  <c r="ES197" i="44"/>
  <c r="ES144" i="44"/>
  <c r="ES152" i="44"/>
  <c r="ES34" i="44"/>
  <c r="ES42" i="44"/>
  <c r="ES27" i="44"/>
  <c r="ES52" i="44"/>
  <c r="ES60" i="44"/>
  <c r="ES33" i="44"/>
  <c r="ES31" i="44"/>
  <c r="ES69" i="44"/>
  <c r="ES77" i="44"/>
  <c r="ES85" i="44"/>
  <c r="ES93" i="44"/>
  <c r="ES101" i="44"/>
  <c r="ES29" i="44"/>
  <c r="ES65" i="44"/>
  <c r="ES90" i="44"/>
  <c r="ES68" i="44"/>
  <c r="ES100" i="44"/>
  <c r="ES115" i="44"/>
  <c r="ES123" i="44"/>
  <c r="ES131" i="44"/>
  <c r="ES139" i="44"/>
  <c r="ES147" i="44"/>
  <c r="ES155" i="44"/>
  <c r="ES163" i="44"/>
  <c r="ES171" i="44"/>
  <c r="ES179" i="44"/>
  <c r="ES187" i="44"/>
  <c r="ES51" i="44"/>
  <c r="ES94" i="44"/>
  <c r="ES114" i="44"/>
  <c r="ES146" i="44"/>
  <c r="ES178" i="44"/>
  <c r="ES108" i="44"/>
  <c r="ES140" i="44"/>
  <c r="ES172" i="44"/>
  <c r="ES110" i="44"/>
  <c r="ES142" i="44"/>
  <c r="ES174" i="44"/>
  <c r="ES224" i="44"/>
  <c r="ES216" i="44"/>
  <c r="ES208" i="44"/>
  <c r="ES200" i="44"/>
  <c r="ES160" i="44"/>
  <c r="ES40" i="44"/>
  <c r="ES66" i="44"/>
  <c r="ES75" i="44"/>
  <c r="ES91" i="44"/>
  <c r="ES107" i="44"/>
  <c r="ES57" i="44"/>
  <c r="ES59" i="44"/>
  <c r="ES113" i="44"/>
  <c r="ES129" i="44"/>
  <c r="ES137" i="44"/>
  <c r="ES153" i="44"/>
  <c r="ES169" i="44"/>
  <c r="ES185" i="44"/>
  <c r="ES86" i="44"/>
  <c r="ES138" i="44"/>
  <c r="ES96" i="44"/>
  <c r="ES164" i="44"/>
  <c r="ES88" i="44"/>
  <c r="ES166" i="44"/>
  <c r="ES218" i="44"/>
  <c r="ES202" i="44"/>
  <c r="ES227" i="44"/>
  <c r="ES219" i="44"/>
  <c r="ES211" i="44"/>
  <c r="ES203" i="44"/>
  <c r="ES195" i="44"/>
  <c r="ES112" i="44"/>
  <c r="ES28" i="44"/>
  <c r="ES36" i="44"/>
  <c r="ES44" i="44"/>
  <c r="ES35" i="44"/>
  <c r="ES54" i="44"/>
  <c r="ES62" i="44"/>
  <c r="ES45" i="44"/>
  <c r="ES41" i="44"/>
  <c r="ES71" i="44"/>
  <c r="ES79" i="44"/>
  <c r="ES87" i="44"/>
  <c r="ES95" i="44"/>
  <c r="ES103" i="44"/>
  <c r="ES39" i="44"/>
  <c r="ES67" i="44"/>
  <c r="ES98" i="44"/>
  <c r="ES76" i="44"/>
  <c r="ES109" i="44"/>
  <c r="ES117" i="44"/>
  <c r="ES125" i="44"/>
  <c r="ES133" i="44"/>
  <c r="ES141" i="44"/>
  <c r="ES149" i="44"/>
  <c r="ES157" i="44"/>
  <c r="ES165" i="44"/>
  <c r="ES173" i="44"/>
  <c r="ES181" i="44"/>
  <c r="ES189" i="44"/>
  <c r="ES70" i="44"/>
  <c r="ES102" i="44"/>
  <c r="ES122" i="44"/>
  <c r="ES154" i="44"/>
  <c r="ES186" i="44"/>
  <c r="ES116" i="44"/>
  <c r="ES148" i="44"/>
  <c r="ES180" i="44"/>
  <c r="ES118" i="44"/>
  <c r="ES150" i="44"/>
  <c r="ES182" i="44"/>
  <c r="ES222" i="44"/>
  <c r="ES214" i="44"/>
  <c r="ES206" i="44"/>
  <c r="ES198" i="44"/>
  <c r="ES128" i="44"/>
  <c r="ES225" i="44"/>
  <c r="ES217" i="44"/>
  <c r="ES209" i="44"/>
  <c r="ES201" i="44"/>
  <c r="ES193" i="44"/>
  <c r="ES168" i="44"/>
  <c r="ES30" i="44"/>
  <c r="ES38" i="44"/>
  <c r="ES46" i="44"/>
  <c r="ES43" i="44"/>
  <c r="ES56" i="44"/>
  <c r="ES64" i="44"/>
  <c r="ES53" i="44"/>
  <c r="ES55" i="44"/>
  <c r="ES73" i="44"/>
  <c r="ES81" i="44"/>
  <c r="ES89" i="44"/>
  <c r="ES97" i="44"/>
  <c r="ES105" i="44"/>
  <c r="ES49" i="44"/>
  <c r="ES74" i="44"/>
  <c r="ES106" i="44"/>
  <c r="ES84" i="44"/>
  <c r="ES111" i="44"/>
  <c r="ES119" i="44"/>
  <c r="ES127" i="44"/>
  <c r="ES135" i="44"/>
  <c r="ES143" i="44"/>
  <c r="ES151" i="44"/>
  <c r="ES159" i="44"/>
  <c r="ES167" i="44"/>
  <c r="ES175" i="44"/>
  <c r="ES183" i="44"/>
  <c r="ES191" i="44"/>
  <c r="ES78" i="44"/>
  <c r="ES72" i="44"/>
  <c r="ES130" i="44"/>
  <c r="ES162" i="44"/>
  <c r="ES47" i="44"/>
  <c r="ES124" i="44"/>
  <c r="ES156" i="44"/>
  <c r="ES188" i="44"/>
  <c r="ES126" i="44"/>
  <c r="ES158" i="44"/>
  <c r="ES190" i="44"/>
  <c r="ES220" i="44"/>
  <c r="ES212" i="44"/>
  <c r="ES204" i="44"/>
  <c r="ES196" i="44"/>
  <c r="ES80" i="44"/>
  <c r="ES223" i="44"/>
  <c r="ES215" i="44"/>
  <c r="ES207" i="44"/>
  <c r="ES199" i="44"/>
  <c r="ES176" i="44"/>
  <c r="ES184" i="44"/>
  <c r="ES32" i="44"/>
  <c r="ES48" i="44"/>
  <c r="ES50" i="44"/>
  <c r="ES58" i="44"/>
  <c r="ES61" i="44"/>
  <c r="ES63" i="44"/>
  <c r="ES83" i="44"/>
  <c r="ES99" i="44"/>
  <c r="ES82" i="44"/>
  <c r="ES92" i="44"/>
  <c r="ES121" i="44"/>
  <c r="ES145" i="44"/>
  <c r="ES161" i="44"/>
  <c r="ES177" i="44"/>
  <c r="ES37" i="44"/>
  <c r="ES104" i="44"/>
  <c r="ES170" i="44"/>
  <c r="ES132" i="44"/>
  <c r="ES134" i="44"/>
  <c r="ES226" i="44"/>
  <c r="ES210" i="44"/>
  <c r="ES194" i="44"/>
  <c r="ES136" i="44"/>
  <c r="EB28" i="44"/>
  <c r="EB30" i="44"/>
  <c r="EB32" i="44"/>
  <c r="EB34" i="44"/>
  <c r="EB36" i="44"/>
  <c r="EB38" i="44"/>
  <c r="EB40" i="44"/>
  <c r="EB42" i="44"/>
  <c r="EB44" i="44"/>
  <c r="EB46" i="44"/>
  <c r="EB48" i="44"/>
  <c r="EB50" i="44"/>
  <c r="EB52" i="44"/>
  <c r="EB54" i="44"/>
  <c r="EB56" i="44"/>
  <c r="EB58" i="44"/>
  <c r="EB60" i="44"/>
  <c r="EB62" i="44"/>
  <c r="EB64" i="44"/>
  <c r="EB66" i="44"/>
  <c r="EB68" i="44"/>
  <c r="EB70" i="44"/>
  <c r="EB72" i="44"/>
  <c r="EB74" i="44"/>
  <c r="EB76" i="44"/>
  <c r="EB78" i="44"/>
  <c r="EB80" i="44"/>
  <c r="EB82" i="44"/>
  <c r="EB84" i="44"/>
  <c r="EB86" i="44"/>
  <c r="EB88" i="44"/>
  <c r="EB90" i="44"/>
  <c r="EB92" i="44"/>
  <c r="EB94" i="44"/>
  <c r="EB96" i="44"/>
  <c r="EB98" i="44"/>
  <c r="EB100" i="44"/>
  <c r="EB102" i="44"/>
  <c r="EB104" i="44"/>
  <c r="EB106" i="44"/>
  <c r="EB108" i="44"/>
  <c r="EB110" i="44"/>
  <c r="EB112" i="44"/>
  <c r="EB114" i="44"/>
  <c r="EB116" i="44"/>
  <c r="EB118" i="44"/>
  <c r="EB120" i="44"/>
  <c r="EB122" i="44"/>
  <c r="EB124" i="44"/>
  <c r="EB126" i="44"/>
  <c r="EB128" i="44"/>
  <c r="EB130" i="44"/>
  <c r="EB132" i="44"/>
  <c r="EB134" i="44"/>
  <c r="EB136" i="44"/>
  <c r="EB138" i="44"/>
  <c r="EB140" i="44"/>
  <c r="EB142" i="44"/>
  <c r="EB144" i="44"/>
  <c r="EB146" i="44"/>
  <c r="EB148" i="44"/>
  <c r="EB150" i="44"/>
  <c r="EB152" i="44"/>
  <c r="EB154" i="44"/>
  <c r="EB156" i="44"/>
  <c r="EB158" i="44"/>
  <c r="EB160" i="44"/>
  <c r="EB162" i="44"/>
  <c r="EB164" i="44"/>
  <c r="EB166" i="44"/>
  <c r="EB168" i="44"/>
  <c r="EB170" i="44"/>
  <c r="EB172" i="44"/>
  <c r="EB174" i="44"/>
  <c r="EB176" i="44"/>
  <c r="EB178" i="44"/>
  <c r="EB180" i="44"/>
  <c r="EB182" i="44"/>
  <c r="EB184" i="44"/>
  <c r="EB186" i="44"/>
  <c r="EB188" i="44"/>
  <c r="EB190" i="44"/>
  <c r="EB192" i="44"/>
  <c r="EB194" i="44"/>
  <c r="EB196" i="44"/>
  <c r="EB198" i="44"/>
  <c r="EB200" i="44"/>
  <c r="EB202" i="44"/>
  <c r="EB204" i="44"/>
  <c r="EB206" i="44"/>
  <c r="EB208" i="44"/>
  <c r="EB210" i="44"/>
  <c r="EB212" i="44"/>
  <c r="EB214" i="44"/>
  <c r="EB216" i="44"/>
  <c r="EB199" i="44"/>
  <c r="EB207" i="44"/>
  <c r="EB215" i="44"/>
  <c r="EB219" i="44"/>
  <c r="EB221" i="44"/>
  <c r="EB223" i="44"/>
  <c r="EB225" i="44"/>
  <c r="EB227" i="44"/>
  <c r="EB27" i="44"/>
  <c r="EB31" i="44"/>
  <c r="EB35" i="44"/>
  <c r="EB39" i="44"/>
  <c r="EB43" i="44"/>
  <c r="EB47" i="44"/>
  <c r="EB51" i="44"/>
  <c r="EB55" i="44"/>
  <c r="EB59" i="44"/>
  <c r="EB63" i="44"/>
  <c r="EB67" i="44"/>
  <c r="EB71" i="44"/>
  <c r="EB75" i="44"/>
  <c r="EB79" i="44"/>
  <c r="EB83" i="44"/>
  <c r="EB87" i="44"/>
  <c r="EB91" i="44"/>
  <c r="EB95" i="44"/>
  <c r="EB99" i="44"/>
  <c r="EB103" i="44"/>
  <c r="EB107" i="44"/>
  <c r="EB111" i="44"/>
  <c r="EB115" i="44"/>
  <c r="EB119" i="44"/>
  <c r="EB123" i="44"/>
  <c r="EB127" i="44"/>
  <c r="EB131" i="44"/>
  <c r="EB135" i="44"/>
  <c r="EB139" i="44"/>
  <c r="EB143" i="44"/>
  <c r="EB147" i="44"/>
  <c r="EB151" i="44"/>
  <c r="EB155" i="44"/>
  <c r="EB159" i="44"/>
  <c r="EB163" i="44"/>
  <c r="EB167" i="44"/>
  <c r="EB171" i="44"/>
  <c r="EB175" i="44"/>
  <c r="EB179" i="44"/>
  <c r="EB183" i="44"/>
  <c r="EB187" i="44"/>
  <c r="EB191" i="44"/>
  <c r="EB193" i="44"/>
  <c r="EB201" i="44"/>
  <c r="EB209" i="44"/>
  <c r="EB217" i="44"/>
  <c r="EB195" i="44"/>
  <c r="EB203" i="44"/>
  <c r="EB211" i="44"/>
  <c r="EB218" i="44"/>
  <c r="EB220" i="44"/>
  <c r="EB222" i="44"/>
  <c r="EB224" i="44"/>
  <c r="EB226" i="44"/>
  <c r="EB41" i="44"/>
  <c r="EB57" i="44"/>
  <c r="EB73" i="44"/>
  <c r="EB89" i="44"/>
  <c r="EB105" i="44"/>
  <c r="EB121" i="44"/>
  <c r="EB137" i="44"/>
  <c r="EB153" i="44"/>
  <c r="EB169" i="44"/>
  <c r="EB185" i="44"/>
  <c r="EB205" i="44"/>
  <c r="EB37" i="44"/>
  <c r="EB53" i="44"/>
  <c r="EB69" i="44"/>
  <c r="EB85" i="44"/>
  <c r="EB101" i="44"/>
  <c r="EB117" i="44"/>
  <c r="EB133" i="44"/>
  <c r="EB149" i="44"/>
  <c r="EB165" i="44"/>
  <c r="EB181" i="44"/>
  <c r="EB213" i="44"/>
  <c r="EB33" i="44"/>
  <c r="EB49" i="44"/>
  <c r="EB65" i="44"/>
  <c r="EB81" i="44"/>
  <c r="EB97" i="44"/>
  <c r="EB113" i="44"/>
  <c r="EB129" i="44"/>
  <c r="EB145" i="44"/>
  <c r="EB161" i="44"/>
  <c r="EB177" i="44"/>
  <c r="EB29" i="44"/>
  <c r="EB93" i="44"/>
  <c r="EB157" i="44"/>
  <c r="EB197" i="44"/>
  <c r="EB77" i="44"/>
  <c r="EB141" i="44"/>
  <c r="EB61" i="44"/>
  <c r="EB125" i="44"/>
  <c r="EB189" i="44"/>
  <c r="EB45" i="44"/>
  <c r="EB109" i="44"/>
  <c r="EB173" i="44"/>
  <c r="BC38" i="44" l="1"/>
  <c r="W38" i="44" s="1"/>
  <c r="AM38" i="44" s="1"/>
  <c r="BC139" i="44"/>
  <c r="W139" i="44" s="1"/>
  <c r="AM139" i="44" s="1"/>
  <c r="BG215" i="44"/>
  <c r="AA215" i="44" s="1"/>
  <c r="AQ215" i="44" s="1"/>
  <c r="BC64" i="44"/>
  <c r="W64" i="44" s="1"/>
  <c r="AM64" i="44" s="1"/>
  <c r="BC104" i="44"/>
  <c r="W104" i="44" s="1"/>
  <c r="AM104" i="44" s="1"/>
  <c r="BC93" i="44"/>
  <c r="W93" i="44" s="1"/>
  <c r="AM93" i="44" s="1"/>
  <c r="BG226" i="44"/>
  <c r="AA226" i="44" s="1"/>
  <c r="AQ226" i="44" s="1"/>
  <c r="BH227" i="44"/>
  <c r="AB227" i="44" s="1"/>
  <c r="AR227" i="44" s="1"/>
  <c r="BF227" i="44"/>
  <c r="Z227" i="44" s="1"/>
  <c r="AP227" i="44" s="1"/>
  <c r="BH223" i="44"/>
  <c r="AB223" i="44" s="1"/>
  <c r="AR223" i="44" s="1"/>
  <c r="BH226" i="44"/>
  <c r="AB226" i="44" s="1"/>
  <c r="AR226" i="44" s="1"/>
  <c r="BC99" i="44"/>
  <c r="W99" i="44" s="1"/>
  <c r="AM99" i="44" s="1"/>
  <c r="BF226" i="44"/>
  <c r="Z226" i="44" s="1"/>
  <c r="AP226" i="44" s="1"/>
  <c r="BG224" i="44"/>
  <c r="AA224" i="44" s="1"/>
  <c r="AQ224" i="44" s="1"/>
  <c r="BG199" i="44"/>
  <c r="AA199" i="44" s="1"/>
  <c r="AQ199" i="44" s="1"/>
  <c r="BF225" i="44"/>
  <c r="Z225" i="44" s="1"/>
  <c r="AP225" i="44" s="1"/>
  <c r="BC145" i="44"/>
  <c r="W145" i="44" s="1"/>
  <c r="AM145" i="44" s="1"/>
  <c r="BH225" i="44"/>
  <c r="AB225" i="44" s="1"/>
  <c r="AR225" i="44" s="1"/>
  <c r="BG39" i="44"/>
  <c r="AA39" i="44" s="1"/>
  <c r="AQ39" i="44" s="1"/>
  <c r="BG176" i="44"/>
  <c r="AA176" i="44" s="1"/>
  <c r="AQ176" i="44" s="1"/>
  <c r="BH224" i="44"/>
  <c r="AB224" i="44" s="1"/>
  <c r="AR224" i="44" s="1"/>
  <c r="BH119" i="44"/>
  <c r="AB119" i="44" s="1"/>
  <c r="AR119" i="44" s="1"/>
  <c r="BH222" i="44"/>
  <c r="AB222" i="44" s="1"/>
  <c r="AR222" i="44" s="1"/>
  <c r="BF108" i="44"/>
  <c r="Z108" i="44" s="1"/>
  <c r="AP108" i="44" s="1"/>
  <c r="BF44" i="44"/>
  <c r="Z44" i="44" s="1"/>
  <c r="AP44" i="44" s="1"/>
  <c r="BF77" i="44"/>
  <c r="Z77" i="44" s="1"/>
  <c r="AP77" i="44" s="1"/>
  <c r="BC216" i="44"/>
  <c r="W216" i="44" s="1"/>
  <c r="AM216" i="44" s="1"/>
  <c r="BH221" i="44"/>
  <c r="AB221" i="44" s="1"/>
  <c r="AR221" i="44" s="1"/>
  <c r="BJ227" i="44"/>
  <c r="AD227" i="44" s="1"/>
  <c r="AT227" i="44" s="1"/>
  <c r="BI226" i="44"/>
  <c r="AC226" i="44" s="1"/>
  <c r="AS226" i="44" s="1"/>
  <c r="BG227" i="44"/>
  <c r="AA227" i="44" s="1"/>
  <c r="AQ227" i="44" s="1"/>
  <c r="BI227" i="44"/>
  <c r="AC227" i="44" s="1"/>
  <c r="AS227" i="44" s="1"/>
  <c r="BJ226" i="44"/>
  <c r="AD226" i="44" s="1"/>
  <c r="AT226" i="44" s="1"/>
  <c r="BJ225" i="44"/>
  <c r="AD225" i="44" s="1"/>
  <c r="AT225" i="44" s="1"/>
  <c r="BJ224" i="44"/>
  <c r="AD224" i="44" s="1"/>
  <c r="AT224" i="44" s="1"/>
  <c r="BI225" i="44"/>
  <c r="AC225" i="44" s="1"/>
  <c r="AS225" i="44" s="1"/>
  <c r="BH214" i="44"/>
  <c r="AB214" i="44" s="1"/>
  <c r="AR214" i="44" s="1"/>
  <c r="BF216" i="44"/>
  <c r="Z216" i="44" s="1"/>
  <c r="AP216" i="44" s="1"/>
  <c r="BF209" i="44"/>
  <c r="Z209" i="44" s="1"/>
  <c r="AP209" i="44" s="1"/>
  <c r="BH217" i="44"/>
  <c r="AB217" i="44" s="1"/>
  <c r="AR217" i="44" s="1"/>
  <c r="BH213" i="44"/>
  <c r="AB213" i="44" s="1"/>
  <c r="AR213" i="44" s="1"/>
  <c r="BH215" i="44"/>
  <c r="AB215" i="44" s="1"/>
  <c r="AR215" i="44" s="1"/>
  <c r="BF217" i="44"/>
  <c r="Z217" i="44" s="1"/>
  <c r="AP217" i="44" s="1"/>
  <c r="BH208" i="44"/>
  <c r="AB208" i="44" s="1"/>
  <c r="AR208" i="44" s="1"/>
  <c r="BH210" i="44"/>
  <c r="AB210" i="44" s="1"/>
  <c r="AR210" i="44" s="1"/>
  <c r="BF219" i="44"/>
  <c r="Z219" i="44" s="1"/>
  <c r="AP219" i="44" s="1"/>
  <c r="BF212" i="44"/>
  <c r="Z212" i="44" s="1"/>
  <c r="AP212" i="44" s="1"/>
  <c r="BH216" i="44"/>
  <c r="AB216" i="44" s="1"/>
  <c r="AR216" i="44" s="1"/>
  <c r="BF211" i="44"/>
  <c r="Z211" i="44" s="1"/>
  <c r="AP211" i="44" s="1"/>
  <c r="BC214" i="44"/>
  <c r="W214" i="44" s="1"/>
  <c r="AM214" i="44" s="1"/>
  <c r="BG210" i="44"/>
  <c r="AA210" i="44" s="1"/>
  <c r="AQ210" i="44" s="1"/>
  <c r="BH212" i="44"/>
  <c r="AB212" i="44" s="1"/>
  <c r="AR212" i="44" s="1"/>
  <c r="BH207" i="44"/>
  <c r="AB207" i="44" s="1"/>
  <c r="AR207" i="44" s="1"/>
  <c r="BF223" i="44"/>
  <c r="Z223" i="44" s="1"/>
  <c r="AP223" i="44" s="1"/>
  <c r="BF218" i="44"/>
  <c r="Z218" i="44" s="1"/>
  <c r="AP218" i="44" s="1"/>
  <c r="BG208" i="44"/>
  <c r="AA208" i="44" s="1"/>
  <c r="AQ208" i="44" s="1"/>
  <c r="BF224" i="44"/>
  <c r="Z224" i="44" s="1"/>
  <c r="AP224" i="44" s="1"/>
  <c r="BG219" i="44"/>
  <c r="AA219" i="44" s="1"/>
  <c r="AQ219" i="44" s="1"/>
  <c r="BH218" i="44"/>
  <c r="AB218" i="44" s="1"/>
  <c r="AR218" i="44" s="1"/>
  <c r="BF220" i="44"/>
  <c r="Z220" i="44" s="1"/>
  <c r="AP220" i="44" s="1"/>
  <c r="BF213" i="44"/>
  <c r="Z213" i="44" s="1"/>
  <c r="AP213" i="44" s="1"/>
  <c r="BG211" i="44"/>
  <c r="AA211" i="44" s="1"/>
  <c r="AQ211" i="44" s="1"/>
  <c r="BG214" i="44"/>
  <c r="AA214" i="44" s="1"/>
  <c r="AQ214" i="44" s="1"/>
  <c r="BG213" i="44"/>
  <c r="AA213" i="44" s="1"/>
  <c r="AQ213" i="44" s="1"/>
  <c r="BC224" i="44"/>
  <c r="W224" i="44" s="1"/>
  <c r="AM224" i="44" s="1"/>
  <c r="BG209" i="44"/>
  <c r="AA209" i="44" s="1"/>
  <c r="AQ209" i="44" s="1"/>
  <c r="BG218" i="44"/>
  <c r="AA218" i="44" s="1"/>
  <c r="AQ218" i="44" s="1"/>
  <c r="BC223" i="44"/>
  <c r="W223" i="44" s="1"/>
  <c r="AM223" i="44" s="1"/>
  <c r="BC225" i="44"/>
  <c r="W225" i="44" s="1"/>
  <c r="AM225" i="44" s="1"/>
  <c r="BH219" i="44"/>
  <c r="AB219" i="44" s="1"/>
  <c r="AR219" i="44" s="1"/>
  <c r="BG221" i="44"/>
  <c r="AA221" i="44" s="1"/>
  <c r="AQ221" i="44" s="1"/>
  <c r="BG216" i="44"/>
  <c r="AA216" i="44" s="1"/>
  <c r="AQ216" i="44" s="1"/>
  <c r="BC226" i="44"/>
  <c r="W226" i="44" s="1"/>
  <c r="AM226" i="44" s="1"/>
  <c r="BH220" i="44"/>
  <c r="AB220" i="44" s="1"/>
  <c r="AR220" i="44" s="1"/>
  <c r="BH206" i="44"/>
  <c r="AB206" i="44" s="1"/>
  <c r="AR206" i="44" s="1"/>
  <c r="BF215" i="44"/>
  <c r="Z215" i="44" s="1"/>
  <c r="AP215" i="44" s="1"/>
  <c r="BF210" i="44"/>
  <c r="Z210" i="44" s="1"/>
  <c r="AP210" i="44" s="1"/>
  <c r="BG222" i="44"/>
  <c r="AA222" i="44" s="1"/>
  <c r="AQ222" i="44" s="1"/>
  <c r="BG207" i="44"/>
  <c r="AA207" i="44" s="1"/>
  <c r="AQ207" i="44" s="1"/>
  <c r="BC220" i="44"/>
  <c r="W220" i="44" s="1"/>
  <c r="AM220" i="44" s="1"/>
  <c r="BC215" i="44"/>
  <c r="W215" i="44" s="1"/>
  <c r="AM215" i="44" s="1"/>
  <c r="BC219" i="44"/>
  <c r="W219" i="44" s="1"/>
  <c r="AM219" i="44" s="1"/>
  <c r="BH209" i="44"/>
  <c r="AB209" i="44" s="1"/>
  <c r="AR209" i="44" s="1"/>
  <c r="BH211" i="44"/>
  <c r="AB211" i="44" s="1"/>
  <c r="AR211" i="44" s="1"/>
  <c r="BF222" i="44"/>
  <c r="Z222" i="44" s="1"/>
  <c r="AP222" i="44" s="1"/>
  <c r="BC221" i="44"/>
  <c r="W221" i="44" s="1"/>
  <c r="AM221" i="44" s="1"/>
  <c r="BC227" i="44"/>
  <c r="W227" i="44" s="1"/>
  <c r="AM227" i="44" s="1"/>
  <c r="BC217" i="44"/>
  <c r="W217" i="44" s="1"/>
  <c r="AM217" i="44" s="1"/>
  <c r="BJ221" i="44"/>
  <c r="AD221" i="44" s="1"/>
  <c r="AT221" i="44" s="1"/>
  <c r="BI222" i="44"/>
  <c r="AC222" i="44" s="1"/>
  <c r="AS222" i="44" s="1"/>
  <c r="BE227" i="44"/>
  <c r="Y227" i="44" s="1"/>
  <c r="AO227" i="44" s="1"/>
  <c r="BJ223" i="44"/>
  <c r="AD223" i="44" s="1"/>
  <c r="AT223" i="44" s="1"/>
  <c r="BI223" i="44"/>
  <c r="AC223" i="44" s="1"/>
  <c r="AS223" i="44" s="1"/>
  <c r="BJ222" i="44"/>
  <c r="AD222" i="44" s="1"/>
  <c r="AT222" i="44" s="1"/>
  <c r="BI224" i="44"/>
  <c r="AC224" i="44" s="1"/>
  <c r="AS224" i="44" s="1"/>
  <c r="BG212" i="44"/>
  <c r="AA212" i="44" s="1"/>
  <c r="AQ212" i="44" s="1"/>
  <c r="BE226" i="44"/>
  <c r="Y226" i="44" s="1"/>
  <c r="AO226" i="44" s="1"/>
  <c r="BE216" i="44"/>
  <c r="Y216" i="44" s="1"/>
  <c r="AO216" i="44" s="1"/>
  <c r="BE219" i="44"/>
  <c r="Y219" i="44" s="1"/>
  <c r="AO219" i="44" s="1"/>
  <c r="BB222" i="44"/>
  <c r="V222" i="44" s="1"/>
  <c r="AL222" i="44" s="1"/>
  <c r="BB219" i="44"/>
  <c r="V219" i="44" s="1"/>
  <c r="AL219" i="44" s="1"/>
  <c r="BJ214" i="44"/>
  <c r="AD214" i="44" s="1"/>
  <c r="AT214" i="44" s="1"/>
  <c r="BJ219" i="44"/>
  <c r="AD219" i="44" s="1"/>
  <c r="AT219" i="44" s="1"/>
  <c r="BJ212" i="44"/>
  <c r="AD212" i="44" s="1"/>
  <c r="AT212" i="44" s="1"/>
  <c r="BD218" i="44"/>
  <c r="X218" i="44" s="1"/>
  <c r="AN218" i="44" s="1"/>
  <c r="BD227" i="44"/>
  <c r="X227" i="44" s="1"/>
  <c r="AN227" i="44" s="1"/>
  <c r="BD220" i="44"/>
  <c r="X220" i="44" s="1"/>
  <c r="AN220" i="44" s="1"/>
  <c r="BI210" i="44"/>
  <c r="AC210" i="44" s="1"/>
  <c r="AS210" i="44" s="1"/>
  <c r="BI217" i="44"/>
  <c r="AC217" i="44" s="1"/>
  <c r="AS217" i="44" s="1"/>
  <c r="BI209" i="44"/>
  <c r="AC209" i="44" s="1"/>
  <c r="AS209" i="44" s="1"/>
  <c r="BE221" i="44"/>
  <c r="Y221" i="44" s="1"/>
  <c r="AO221" i="44" s="1"/>
  <c r="BE220" i="44"/>
  <c r="Y220" i="44" s="1"/>
  <c r="AO220" i="44" s="1"/>
  <c r="BE223" i="44"/>
  <c r="Y223" i="44" s="1"/>
  <c r="AO223" i="44" s="1"/>
  <c r="BC218" i="44"/>
  <c r="W218" i="44" s="1"/>
  <c r="AM218" i="44" s="1"/>
  <c r="BB221" i="44"/>
  <c r="V221" i="44" s="1"/>
  <c r="AL221" i="44" s="1"/>
  <c r="BB224" i="44"/>
  <c r="V224" i="44" s="1"/>
  <c r="AL224" i="44" s="1"/>
  <c r="BJ213" i="44"/>
  <c r="AD213" i="44" s="1"/>
  <c r="AT213" i="44" s="1"/>
  <c r="BJ215" i="44"/>
  <c r="AD215" i="44" s="1"/>
  <c r="AT215" i="44" s="1"/>
  <c r="BJ208" i="44"/>
  <c r="AD208" i="44" s="1"/>
  <c r="AT208" i="44" s="1"/>
  <c r="BD214" i="44"/>
  <c r="X214" i="44" s="1"/>
  <c r="AN214" i="44" s="1"/>
  <c r="BD223" i="44"/>
  <c r="X223" i="44" s="1"/>
  <c r="AN223" i="44" s="1"/>
  <c r="BD216" i="44"/>
  <c r="X216" i="44" s="1"/>
  <c r="AN216" i="44" s="1"/>
  <c r="BD225" i="44"/>
  <c r="X225" i="44" s="1"/>
  <c r="AN225" i="44" s="1"/>
  <c r="BI213" i="44"/>
  <c r="AC213" i="44" s="1"/>
  <c r="AS213" i="44" s="1"/>
  <c r="BI214" i="44"/>
  <c r="AC214" i="44" s="1"/>
  <c r="AS214" i="44" s="1"/>
  <c r="BI219" i="44"/>
  <c r="AC219" i="44" s="1"/>
  <c r="AS219" i="44" s="1"/>
  <c r="BI211" i="44"/>
  <c r="AC211" i="44" s="1"/>
  <c r="AS211" i="44" s="1"/>
  <c r="BI216" i="44"/>
  <c r="AC216" i="44" s="1"/>
  <c r="AS216" i="44" s="1"/>
  <c r="BE217" i="44"/>
  <c r="Y217" i="44" s="1"/>
  <c r="AO217" i="44" s="1"/>
  <c r="BE215" i="44"/>
  <c r="Y215" i="44" s="1"/>
  <c r="AO215" i="44" s="1"/>
  <c r="BE218" i="44"/>
  <c r="Y218" i="44" s="1"/>
  <c r="AO218" i="44" s="1"/>
  <c r="BE222" i="44"/>
  <c r="Y222" i="44" s="1"/>
  <c r="AO222" i="44" s="1"/>
  <c r="BB226" i="44"/>
  <c r="V226" i="44" s="1"/>
  <c r="AL226" i="44" s="1"/>
  <c r="BB218" i="44"/>
  <c r="V218" i="44" s="1"/>
  <c r="AL218" i="44" s="1"/>
  <c r="BB227" i="44"/>
  <c r="V227" i="44" s="1"/>
  <c r="AL227" i="44" s="1"/>
  <c r="BB220" i="44"/>
  <c r="V220" i="44" s="1"/>
  <c r="AL220" i="44" s="1"/>
  <c r="BJ218" i="44"/>
  <c r="AD218" i="44" s="1"/>
  <c r="AT218" i="44" s="1"/>
  <c r="BJ210" i="44"/>
  <c r="AD210" i="44" s="1"/>
  <c r="AT210" i="44" s="1"/>
  <c r="BJ211" i="44"/>
  <c r="AD211" i="44" s="1"/>
  <c r="AT211" i="44" s="1"/>
  <c r="BJ220" i="44"/>
  <c r="AD220" i="44" s="1"/>
  <c r="AT220" i="44" s="1"/>
  <c r="BD226" i="44"/>
  <c r="X226" i="44" s="1"/>
  <c r="AN226" i="44" s="1"/>
  <c r="BD219" i="44"/>
  <c r="X219" i="44" s="1"/>
  <c r="AN219" i="44" s="1"/>
  <c r="BD221" i="44"/>
  <c r="X221" i="44" s="1"/>
  <c r="AN221" i="44" s="1"/>
  <c r="BI221" i="44"/>
  <c r="AC221" i="44" s="1"/>
  <c r="AS221" i="44" s="1"/>
  <c r="BI215" i="44"/>
  <c r="AC215" i="44" s="1"/>
  <c r="AS215" i="44" s="1"/>
  <c r="BE213" i="44"/>
  <c r="Y213" i="44" s="1"/>
  <c r="AO213" i="44" s="1"/>
  <c r="BE224" i="44"/>
  <c r="Y224" i="44" s="1"/>
  <c r="AO224" i="44" s="1"/>
  <c r="BE225" i="44"/>
  <c r="Y225" i="44" s="1"/>
  <c r="AO225" i="44" s="1"/>
  <c r="BE214" i="44"/>
  <c r="Y214" i="44" s="1"/>
  <c r="AO214" i="44" s="1"/>
  <c r="BB225" i="44"/>
  <c r="V225" i="44" s="1"/>
  <c r="AL225" i="44" s="1"/>
  <c r="BB223" i="44"/>
  <c r="V223" i="44" s="1"/>
  <c r="AL223" i="44" s="1"/>
  <c r="BJ217" i="44"/>
  <c r="AD217" i="44" s="1"/>
  <c r="AT217" i="44" s="1"/>
  <c r="BJ209" i="44"/>
  <c r="AD209" i="44" s="1"/>
  <c r="AT209" i="44" s="1"/>
  <c r="BJ216" i="44"/>
  <c r="AD216" i="44" s="1"/>
  <c r="AT216" i="44" s="1"/>
  <c r="BD222" i="44"/>
  <c r="X222" i="44" s="1"/>
  <c r="AN222" i="44" s="1"/>
  <c r="BD215" i="44"/>
  <c r="X215" i="44" s="1"/>
  <c r="AN215" i="44" s="1"/>
  <c r="BD224" i="44"/>
  <c r="X224" i="44" s="1"/>
  <c r="AN224" i="44" s="1"/>
  <c r="BD217" i="44"/>
  <c r="X217" i="44" s="1"/>
  <c r="AN217" i="44" s="1"/>
  <c r="BI220" i="44"/>
  <c r="AC220" i="44" s="1"/>
  <c r="AS220" i="44" s="1"/>
  <c r="BI212" i="44"/>
  <c r="AC212" i="44" s="1"/>
  <c r="AS212" i="44" s="1"/>
  <c r="BI218" i="44"/>
  <c r="AC218" i="44" s="1"/>
  <c r="AS218" i="44" s="1"/>
  <c r="BC46" i="44"/>
  <c r="W46" i="44" s="1"/>
  <c r="AM46" i="44" s="1"/>
  <c r="BF207" i="44"/>
  <c r="Z207" i="44" s="1"/>
  <c r="AP207" i="44" s="1"/>
  <c r="BF200" i="44"/>
  <c r="Z200" i="44" s="1"/>
  <c r="AP200" i="44" s="1"/>
  <c r="BG205" i="44"/>
  <c r="AA205" i="44" s="1"/>
  <c r="AQ205" i="44" s="1"/>
  <c r="BG202" i="44"/>
  <c r="AA202" i="44" s="1"/>
  <c r="AQ202" i="44" s="1"/>
  <c r="BF203" i="44"/>
  <c r="Z203" i="44" s="1"/>
  <c r="AP203" i="44" s="1"/>
  <c r="BH200" i="44"/>
  <c r="AB200" i="44" s="1"/>
  <c r="AR200" i="44" s="1"/>
  <c r="BF206" i="44"/>
  <c r="Z206" i="44" s="1"/>
  <c r="AP206" i="44" s="1"/>
  <c r="BH196" i="44"/>
  <c r="AB196" i="44" s="1"/>
  <c r="AR196" i="44" s="1"/>
  <c r="BC212" i="44"/>
  <c r="W212" i="44" s="1"/>
  <c r="AM212" i="44" s="1"/>
  <c r="BF208" i="44"/>
  <c r="Z208" i="44" s="1"/>
  <c r="AP208" i="44" s="1"/>
  <c r="BH202" i="44"/>
  <c r="AB202" i="44" s="1"/>
  <c r="AR202" i="44" s="1"/>
  <c r="BH204" i="44"/>
  <c r="AB204" i="44" s="1"/>
  <c r="AR204" i="44" s="1"/>
  <c r="BH199" i="44"/>
  <c r="AB199" i="44" s="1"/>
  <c r="AR199" i="44" s="1"/>
  <c r="BF204" i="44"/>
  <c r="Z204" i="44" s="1"/>
  <c r="AP204" i="44" s="1"/>
  <c r="BC207" i="44"/>
  <c r="W207" i="44" s="1"/>
  <c r="AM207" i="44" s="1"/>
  <c r="BG204" i="44"/>
  <c r="AA204" i="44" s="1"/>
  <c r="AQ204" i="44" s="1"/>
  <c r="BC210" i="44"/>
  <c r="W210" i="44" s="1"/>
  <c r="AM210" i="44" s="1"/>
  <c r="BH205" i="44"/>
  <c r="AB205" i="44" s="1"/>
  <c r="AR205" i="44" s="1"/>
  <c r="BH198" i="44"/>
  <c r="AB198" i="44" s="1"/>
  <c r="AR198" i="44" s="1"/>
  <c r="BF202" i="44"/>
  <c r="Z202" i="44" s="1"/>
  <c r="AP202" i="44" s="1"/>
  <c r="BG206" i="44"/>
  <c r="AA206" i="44" s="1"/>
  <c r="AQ206" i="44" s="1"/>
  <c r="BH203" i="44"/>
  <c r="AB203" i="44" s="1"/>
  <c r="AR203" i="44" s="1"/>
  <c r="BF205" i="44"/>
  <c r="Z205" i="44" s="1"/>
  <c r="AP205" i="44" s="1"/>
  <c r="BG198" i="44"/>
  <c r="AA198" i="44" s="1"/>
  <c r="AQ198" i="44" s="1"/>
  <c r="BH197" i="44"/>
  <c r="AB197" i="44" s="1"/>
  <c r="AR197" i="44" s="1"/>
  <c r="BF201" i="44"/>
  <c r="Z201" i="44" s="1"/>
  <c r="AP201" i="44" s="1"/>
  <c r="BC208" i="44"/>
  <c r="W208" i="44" s="1"/>
  <c r="AM208" i="44" s="1"/>
  <c r="BG201" i="44"/>
  <c r="AA201" i="44" s="1"/>
  <c r="AQ201" i="44" s="1"/>
  <c r="BE210" i="44"/>
  <c r="Y210" i="44" s="1"/>
  <c r="AO210" i="44" s="1"/>
  <c r="BE211" i="44"/>
  <c r="Y211" i="44" s="1"/>
  <c r="AO211" i="44" s="1"/>
  <c r="BB215" i="44"/>
  <c r="V215" i="44" s="1"/>
  <c r="AL215" i="44" s="1"/>
  <c r="BJ205" i="44"/>
  <c r="AD205" i="44" s="1"/>
  <c r="AT205" i="44" s="1"/>
  <c r="BD212" i="44"/>
  <c r="X212" i="44" s="1"/>
  <c r="AN212" i="44" s="1"/>
  <c r="BB217" i="44"/>
  <c r="V217" i="44" s="1"/>
  <c r="AL217" i="44" s="1"/>
  <c r="BB216" i="44"/>
  <c r="V216" i="44" s="1"/>
  <c r="AL216" i="44" s="1"/>
  <c r="BJ207" i="44"/>
  <c r="AD207" i="44" s="1"/>
  <c r="AT207" i="44" s="1"/>
  <c r="BE212" i="44"/>
  <c r="Y212" i="44" s="1"/>
  <c r="AO212" i="44" s="1"/>
  <c r="BJ206" i="44"/>
  <c r="AD206" i="44" s="1"/>
  <c r="AT206" i="44" s="1"/>
  <c r="BD211" i="44"/>
  <c r="X211" i="44" s="1"/>
  <c r="AN211" i="44" s="1"/>
  <c r="BD213" i="44"/>
  <c r="X213" i="44" s="1"/>
  <c r="AN213" i="44" s="1"/>
  <c r="BI205" i="44"/>
  <c r="AC205" i="44" s="1"/>
  <c r="AS205" i="44" s="1"/>
  <c r="BI207" i="44"/>
  <c r="AC207" i="44" s="1"/>
  <c r="AS207" i="44" s="1"/>
  <c r="BI206" i="44"/>
  <c r="AC206" i="44" s="1"/>
  <c r="AS206" i="44" s="1"/>
  <c r="BI208" i="44"/>
  <c r="AC208" i="44" s="1"/>
  <c r="AS208" i="44" s="1"/>
  <c r="BJ204" i="44"/>
  <c r="AD204" i="44" s="1"/>
  <c r="AT204" i="44" s="1"/>
  <c r="BD210" i="44"/>
  <c r="X210" i="44" s="1"/>
  <c r="AN210" i="44" s="1"/>
  <c r="BI204" i="44"/>
  <c r="AC204" i="44" s="1"/>
  <c r="AS204" i="44" s="1"/>
  <c r="BB214" i="44"/>
  <c r="V214" i="44" s="1"/>
  <c r="AL214" i="44" s="1"/>
  <c r="BE209" i="44"/>
  <c r="Y209" i="44" s="1"/>
  <c r="AO209" i="44" s="1"/>
  <c r="BC211" i="44"/>
  <c r="W211" i="44" s="1"/>
  <c r="AM211" i="44" s="1"/>
  <c r="BC209" i="44"/>
  <c r="W209" i="44" s="1"/>
  <c r="AM209" i="44" s="1"/>
  <c r="BB213" i="44"/>
  <c r="V213" i="44" s="1"/>
  <c r="AL213" i="44" s="1"/>
  <c r="BD207" i="44"/>
  <c r="X207" i="44" s="1"/>
  <c r="AN207" i="44" s="1"/>
  <c r="BD209" i="44"/>
  <c r="X209" i="44" s="1"/>
  <c r="AN209" i="44" s="1"/>
  <c r="BE208" i="44"/>
  <c r="Y208" i="44" s="1"/>
  <c r="AO208" i="44" s="1"/>
  <c r="BB210" i="44"/>
  <c r="V210" i="44" s="1"/>
  <c r="AL210" i="44" s="1"/>
  <c r="BB211" i="44"/>
  <c r="V211" i="44" s="1"/>
  <c r="AL211" i="44" s="1"/>
  <c r="BJ202" i="44"/>
  <c r="AD202" i="44" s="1"/>
  <c r="AT202" i="44" s="1"/>
  <c r="BI203" i="44"/>
  <c r="AC203" i="44" s="1"/>
  <c r="AS203" i="44" s="1"/>
  <c r="BE207" i="44"/>
  <c r="Y207" i="44" s="1"/>
  <c r="AO207" i="44" s="1"/>
  <c r="BD208" i="44"/>
  <c r="X208" i="44" s="1"/>
  <c r="AN208" i="44" s="1"/>
  <c r="BB212" i="44"/>
  <c r="V212" i="44" s="1"/>
  <c r="AL212" i="44" s="1"/>
  <c r="BJ203" i="44"/>
  <c r="AD203" i="44" s="1"/>
  <c r="AT203" i="44" s="1"/>
  <c r="BC206" i="44"/>
  <c r="W206" i="44" s="1"/>
  <c r="AM206" i="44" s="1"/>
  <c r="BB209" i="44"/>
  <c r="V209" i="44" s="1"/>
  <c r="AL209" i="44" s="1"/>
  <c r="BC205" i="44"/>
  <c r="W205" i="44" s="1"/>
  <c r="AM205" i="44" s="1"/>
  <c r="BG196" i="44"/>
  <c r="AA196" i="44" s="1"/>
  <c r="AQ196" i="44" s="1"/>
  <c r="BF198" i="44"/>
  <c r="Z198" i="44" s="1"/>
  <c r="AP198" i="44" s="1"/>
  <c r="BI200" i="44"/>
  <c r="AC200" i="44" s="1"/>
  <c r="AS200" i="44" s="1"/>
  <c r="BI201" i="44"/>
  <c r="AC201" i="44" s="1"/>
  <c r="AS201" i="44" s="1"/>
  <c r="BI202" i="44"/>
  <c r="AC202" i="44" s="1"/>
  <c r="AS202" i="44" s="1"/>
  <c r="BG200" i="44"/>
  <c r="AA200" i="44" s="1"/>
  <c r="AQ200" i="44" s="1"/>
  <c r="BF199" i="44"/>
  <c r="Z199" i="44" s="1"/>
  <c r="AP199" i="44" s="1"/>
  <c r="BF197" i="44"/>
  <c r="Z197" i="44" s="1"/>
  <c r="AP197" i="44" s="1"/>
  <c r="BD206" i="44"/>
  <c r="X206" i="44" s="1"/>
  <c r="AN206" i="44" s="1"/>
  <c r="BC55" i="44"/>
  <c r="W55" i="44" s="1"/>
  <c r="AM55" i="44" s="1"/>
  <c r="BC203" i="44"/>
  <c r="W203" i="44" s="1"/>
  <c r="AM203" i="44" s="1"/>
  <c r="BC201" i="44"/>
  <c r="W201" i="44" s="1"/>
  <c r="AM201" i="44" s="1"/>
  <c r="BC199" i="44"/>
  <c r="W199" i="44" s="1"/>
  <c r="AM199" i="44" s="1"/>
  <c r="BB208" i="44"/>
  <c r="V208" i="44" s="1"/>
  <c r="AL208" i="44" s="1"/>
  <c r="BB207" i="44"/>
  <c r="V207" i="44" s="1"/>
  <c r="AL207" i="44" s="1"/>
  <c r="BJ201" i="44"/>
  <c r="AD201" i="44" s="1"/>
  <c r="AT201" i="44" s="1"/>
  <c r="BI199" i="44"/>
  <c r="AC199" i="44" s="1"/>
  <c r="AS199" i="44" s="1"/>
  <c r="BI197" i="44"/>
  <c r="AC197" i="44" s="1"/>
  <c r="AS197" i="44" s="1"/>
  <c r="BI198" i="44"/>
  <c r="AC198" i="44" s="1"/>
  <c r="AS198" i="44" s="1"/>
  <c r="BH195" i="44"/>
  <c r="AB195" i="44" s="1"/>
  <c r="AR195" i="44" s="1"/>
  <c r="BE204" i="44"/>
  <c r="Y204" i="44" s="1"/>
  <c r="AO204" i="44" s="1"/>
  <c r="BE205" i="44"/>
  <c r="Y205" i="44" s="1"/>
  <c r="AO205" i="44" s="1"/>
  <c r="BE206" i="44"/>
  <c r="Y206" i="44" s="1"/>
  <c r="AO206" i="44" s="1"/>
  <c r="BE202" i="44"/>
  <c r="Y202" i="44" s="1"/>
  <c r="AO202" i="44" s="1"/>
  <c r="BE203" i="44"/>
  <c r="Y203" i="44" s="1"/>
  <c r="AO203" i="44" s="1"/>
  <c r="BE200" i="44"/>
  <c r="Y200" i="44" s="1"/>
  <c r="AO200" i="44" s="1"/>
  <c r="BE201" i="44"/>
  <c r="Y201" i="44" s="1"/>
  <c r="AO201" i="44" s="1"/>
  <c r="BE198" i="44"/>
  <c r="Y198" i="44" s="1"/>
  <c r="AO198" i="44" s="1"/>
  <c r="BE199" i="44"/>
  <c r="Y199" i="44" s="1"/>
  <c r="AO199" i="44" s="1"/>
  <c r="BD203" i="44"/>
  <c r="X203" i="44" s="1"/>
  <c r="AN203" i="44" s="1"/>
  <c r="BD205" i="44"/>
  <c r="X205" i="44" s="1"/>
  <c r="AN205" i="44" s="1"/>
  <c r="BD204" i="44"/>
  <c r="X204" i="44" s="1"/>
  <c r="AN204" i="44" s="1"/>
  <c r="BD201" i="44"/>
  <c r="X201" i="44" s="1"/>
  <c r="AN201" i="44" s="1"/>
  <c r="BD202" i="44"/>
  <c r="X202" i="44" s="1"/>
  <c r="AN202" i="44" s="1"/>
  <c r="BC198" i="44"/>
  <c r="W198" i="44" s="1"/>
  <c r="AM198" i="44" s="1"/>
  <c r="BC202" i="44"/>
  <c r="W202" i="44" s="1"/>
  <c r="AM202" i="44" s="1"/>
  <c r="BB205" i="44"/>
  <c r="V205" i="44" s="1"/>
  <c r="AL205" i="44" s="1"/>
  <c r="BB204" i="44"/>
  <c r="V204" i="44" s="1"/>
  <c r="AL204" i="44" s="1"/>
  <c r="BB206" i="44"/>
  <c r="V206" i="44" s="1"/>
  <c r="AL206" i="44" s="1"/>
  <c r="BB203" i="44"/>
  <c r="V203" i="44" s="1"/>
  <c r="AL203" i="44" s="1"/>
  <c r="BB202" i="44"/>
  <c r="V202" i="44" s="1"/>
  <c r="AL202" i="44" s="1"/>
  <c r="BB201" i="44"/>
  <c r="V201" i="44" s="1"/>
  <c r="AL201" i="44" s="1"/>
  <c r="BH194" i="44"/>
  <c r="AB194" i="44" s="1"/>
  <c r="AR194" i="44" s="1"/>
  <c r="BF196" i="44"/>
  <c r="Z196" i="44" s="1"/>
  <c r="AP196" i="44" s="1"/>
  <c r="BB200" i="44"/>
  <c r="V200" i="44" s="1"/>
  <c r="AL200" i="44" s="1"/>
  <c r="BJ200" i="44"/>
  <c r="AD200" i="44" s="1"/>
  <c r="AT200" i="44" s="1"/>
  <c r="BE197" i="44"/>
  <c r="Y197" i="44" s="1"/>
  <c r="AO197" i="44" s="1"/>
  <c r="BG194" i="44"/>
  <c r="AA194" i="44" s="1"/>
  <c r="AQ194" i="44" s="1"/>
  <c r="BD194" i="44"/>
  <c r="X194" i="44" s="1"/>
  <c r="AN194" i="44" s="1"/>
  <c r="BD187" i="44"/>
  <c r="X187" i="44" s="1"/>
  <c r="AN187" i="44" s="1"/>
  <c r="BG173" i="44"/>
  <c r="AA173" i="44" s="1"/>
  <c r="AQ173" i="44" s="1"/>
  <c r="BC160" i="44"/>
  <c r="W160" i="44" s="1"/>
  <c r="AM160" i="44" s="1"/>
  <c r="BC111" i="44"/>
  <c r="W111" i="44" s="1"/>
  <c r="AM111" i="44" s="1"/>
  <c r="BC118" i="44"/>
  <c r="W118" i="44" s="1"/>
  <c r="AM118" i="44" s="1"/>
  <c r="BC197" i="44"/>
  <c r="W197" i="44" s="1"/>
  <c r="AM197" i="44" s="1"/>
  <c r="BD190" i="44"/>
  <c r="X190" i="44" s="1"/>
  <c r="AN190" i="44" s="1"/>
  <c r="BG110" i="44"/>
  <c r="AA110" i="44" s="1"/>
  <c r="AQ110" i="44" s="1"/>
  <c r="BG143" i="44"/>
  <c r="AA143" i="44" s="1"/>
  <c r="AQ143" i="44" s="1"/>
  <c r="BG125" i="44"/>
  <c r="AA125" i="44" s="1"/>
  <c r="AQ125" i="44" s="1"/>
  <c r="BG48" i="44"/>
  <c r="AA48" i="44" s="1"/>
  <c r="AQ48" i="44" s="1"/>
  <c r="BG177" i="44"/>
  <c r="AA177" i="44" s="1"/>
  <c r="AQ177" i="44" s="1"/>
  <c r="BG65" i="44"/>
  <c r="AA65" i="44" s="1"/>
  <c r="AQ65" i="44" s="1"/>
  <c r="BG57" i="44"/>
  <c r="AA57" i="44" s="1"/>
  <c r="AQ57" i="44" s="1"/>
  <c r="BG130" i="44"/>
  <c r="AA130" i="44" s="1"/>
  <c r="AQ130" i="44" s="1"/>
  <c r="BC27" i="44"/>
  <c r="W27" i="44" s="1"/>
  <c r="AM27" i="44" s="1"/>
  <c r="BI185" i="44"/>
  <c r="AC185" i="44" s="1"/>
  <c r="AS185" i="44" s="1"/>
  <c r="BH31" i="44"/>
  <c r="AB31" i="44" s="1"/>
  <c r="AR31" i="44" s="1"/>
  <c r="BF195" i="44"/>
  <c r="Z195" i="44" s="1"/>
  <c r="AP195" i="44" s="1"/>
  <c r="BD199" i="44"/>
  <c r="X199" i="44" s="1"/>
  <c r="AN199" i="44" s="1"/>
  <c r="BI195" i="44"/>
  <c r="AC195" i="44" s="1"/>
  <c r="AS195" i="44" s="1"/>
  <c r="BB198" i="44"/>
  <c r="V198" i="44" s="1"/>
  <c r="AL198" i="44" s="1"/>
  <c r="BE196" i="44"/>
  <c r="Y196" i="44" s="1"/>
  <c r="AO196" i="44" s="1"/>
  <c r="BB199" i="44"/>
  <c r="V199" i="44" s="1"/>
  <c r="AL199" i="44" s="1"/>
  <c r="BJ199" i="44"/>
  <c r="AD199" i="44" s="1"/>
  <c r="AT199" i="44" s="1"/>
  <c r="BD200" i="44"/>
  <c r="X200" i="44" s="1"/>
  <c r="AN200" i="44" s="1"/>
  <c r="BI196" i="44"/>
  <c r="AC196" i="44" s="1"/>
  <c r="AS196" i="44" s="1"/>
  <c r="BE195" i="44"/>
  <c r="Y195" i="44" s="1"/>
  <c r="AO195" i="44" s="1"/>
  <c r="BJ198" i="44"/>
  <c r="AD198" i="44" s="1"/>
  <c r="AT198" i="44" s="1"/>
  <c r="BD198" i="44"/>
  <c r="X198" i="44" s="1"/>
  <c r="AN198" i="44" s="1"/>
  <c r="BB197" i="44"/>
  <c r="V197" i="44" s="1"/>
  <c r="AL197" i="44" s="1"/>
  <c r="DK212" i="44"/>
  <c r="BF134" i="44"/>
  <c r="Z134" i="44" s="1"/>
  <c r="AP134" i="44" s="1"/>
  <c r="BG72" i="44"/>
  <c r="AA72" i="44" s="1"/>
  <c r="AQ72" i="44" s="1"/>
  <c r="BH29" i="44"/>
  <c r="AB29" i="44" s="1"/>
  <c r="AR29" i="44" s="1"/>
  <c r="BG179" i="44"/>
  <c r="AA179" i="44" s="1"/>
  <c r="AQ179" i="44" s="1"/>
  <c r="BF27" i="44"/>
  <c r="Z27" i="44" s="1"/>
  <c r="AP27" i="44" s="1"/>
  <c r="BD185" i="44"/>
  <c r="X185" i="44" s="1"/>
  <c r="AN185" i="44" s="1"/>
  <c r="BG169" i="44"/>
  <c r="AA169" i="44" s="1"/>
  <c r="AQ169" i="44" s="1"/>
  <c r="BG36" i="44"/>
  <c r="AA36" i="44" s="1"/>
  <c r="AQ36" i="44" s="1"/>
  <c r="BG69" i="44"/>
  <c r="AA69" i="44" s="1"/>
  <c r="AQ69" i="44" s="1"/>
  <c r="BG124" i="44"/>
  <c r="AA124" i="44" s="1"/>
  <c r="AQ124" i="44" s="1"/>
  <c r="BG29" i="44"/>
  <c r="AA29" i="44" s="1"/>
  <c r="AQ29" i="44" s="1"/>
  <c r="BG79" i="44"/>
  <c r="AA79" i="44" s="1"/>
  <c r="AQ79" i="44" s="1"/>
  <c r="BC149" i="44"/>
  <c r="W149" i="44" s="1"/>
  <c r="AM149" i="44" s="1"/>
  <c r="BH27" i="44"/>
  <c r="AB27" i="44" s="1"/>
  <c r="AR27" i="44" s="1"/>
  <c r="BG30" i="44"/>
  <c r="AA30" i="44" s="1"/>
  <c r="AQ30" i="44" s="1"/>
  <c r="BC154" i="44"/>
  <c r="W154" i="44" s="1"/>
  <c r="AM154" i="44" s="1"/>
  <c r="BH28" i="44"/>
  <c r="AB28" i="44" s="1"/>
  <c r="AR28" i="44" s="1"/>
  <c r="BH30" i="44"/>
  <c r="AB30" i="44" s="1"/>
  <c r="AR30" i="44" s="1"/>
  <c r="BG44" i="44"/>
  <c r="AA44" i="44" s="1"/>
  <c r="AQ44" i="44" s="1"/>
  <c r="BG34" i="44"/>
  <c r="AA34" i="44" s="1"/>
  <c r="AQ34" i="44" s="1"/>
  <c r="BG180" i="44"/>
  <c r="AA180" i="44" s="1"/>
  <c r="AQ180" i="44" s="1"/>
  <c r="BG136" i="44"/>
  <c r="AA136" i="44" s="1"/>
  <c r="AQ136" i="44" s="1"/>
  <c r="BG93" i="44"/>
  <c r="AA93" i="44" s="1"/>
  <c r="AQ93" i="44" s="1"/>
  <c r="BG89" i="44"/>
  <c r="AA89" i="44" s="1"/>
  <c r="AQ89" i="44" s="1"/>
  <c r="BG52" i="44"/>
  <c r="AA52" i="44" s="1"/>
  <c r="AQ52" i="44" s="1"/>
  <c r="BG163" i="44"/>
  <c r="AA163" i="44" s="1"/>
  <c r="AQ163" i="44" s="1"/>
  <c r="BG58" i="44"/>
  <c r="AA58" i="44" s="1"/>
  <c r="AQ58" i="44" s="1"/>
  <c r="BG178" i="44"/>
  <c r="AA178" i="44" s="1"/>
  <c r="AQ178" i="44" s="1"/>
  <c r="BG92" i="44"/>
  <c r="AA92" i="44" s="1"/>
  <c r="AQ92" i="44" s="1"/>
  <c r="BF86" i="44"/>
  <c r="Z86" i="44" s="1"/>
  <c r="AP86" i="44" s="1"/>
  <c r="BE184" i="44"/>
  <c r="Y184" i="44" s="1"/>
  <c r="AO184" i="44" s="1"/>
  <c r="BE183" i="44"/>
  <c r="Y183" i="44" s="1"/>
  <c r="AO183" i="44" s="1"/>
  <c r="BE188" i="44"/>
  <c r="Y188" i="44" s="1"/>
  <c r="AO188" i="44" s="1"/>
  <c r="BE182" i="44"/>
  <c r="Y182" i="44" s="1"/>
  <c r="AO182" i="44" s="1"/>
  <c r="BE187" i="44"/>
  <c r="Y187" i="44" s="1"/>
  <c r="AO187" i="44" s="1"/>
  <c r="BA220" i="44"/>
  <c r="U220" i="44" s="1"/>
  <c r="AK220" i="44" s="1"/>
  <c r="BA214" i="44"/>
  <c r="U214" i="44" s="1"/>
  <c r="AK214" i="44" s="1"/>
  <c r="BA203" i="44"/>
  <c r="U203" i="44" s="1"/>
  <c r="AK203" i="44" s="1"/>
  <c r="BA200" i="44"/>
  <c r="U200" i="44" s="1"/>
  <c r="AK200" i="44" s="1"/>
  <c r="BA215" i="44"/>
  <c r="U215" i="44" s="1"/>
  <c r="AK215" i="44" s="1"/>
  <c r="BA225" i="44"/>
  <c r="U225" i="44" s="1"/>
  <c r="AK225" i="44" s="1"/>
  <c r="BA207" i="44"/>
  <c r="U207" i="44" s="1"/>
  <c r="AK207" i="44" s="1"/>
  <c r="BA224" i="44"/>
  <c r="U224" i="44" s="1"/>
  <c r="AK224" i="44" s="1"/>
  <c r="BA210" i="44"/>
  <c r="U210" i="44" s="1"/>
  <c r="AK210" i="44" s="1"/>
  <c r="BA222" i="44"/>
  <c r="U222" i="44" s="1"/>
  <c r="AK222" i="44" s="1"/>
  <c r="BA218" i="44"/>
  <c r="U218" i="44" s="1"/>
  <c r="AK218" i="44" s="1"/>
  <c r="BA212" i="44"/>
  <c r="U212" i="44" s="1"/>
  <c r="AK212" i="44" s="1"/>
  <c r="BA217" i="44"/>
  <c r="U217" i="44" s="1"/>
  <c r="AK217" i="44" s="1"/>
  <c r="BA226" i="44"/>
  <c r="U226" i="44" s="1"/>
  <c r="AK226" i="44" s="1"/>
  <c r="BA201" i="44"/>
  <c r="U201" i="44" s="1"/>
  <c r="AK201" i="44" s="1"/>
  <c r="BA213" i="44"/>
  <c r="U213" i="44" s="1"/>
  <c r="AK213" i="44" s="1"/>
  <c r="BA205" i="44"/>
  <c r="U205" i="44" s="1"/>
  <c r="AK205" i="44" s="1"/>
  <c r="BA227" i="44"/>
  <c r="U227" i="44" s="1"/>
  <c r="AK227" i="44" s="1"/>
  <c r="BA209" i="44"/>
  <c r="U209" i="44" s="1"/>
  <c r="AK209" i="44" s="1"/>
  <c r="BA208" i="44"/>
  <c r="U208" i="44" s="1"/>
  <c r="AK208" i="44" s="1"/>
  <c r="BA211" i="44"/>
  <c r="U211" i="44" s="1"/>
  <c r="AK211" i="44" s="1"/>
  <c r="BA216" i="44"/>
  <c r="U216" i="44" s="1"/>
  <c r="AK216" i="44" s="1"/>
  <c r="BA221" i="44"/>
  <c r="U221" i="44" s="1"/>
  <c r="AK221" i="44" s="1"/>
  <c r="BA206" i="44"/>
  <c r="U206" i="44" s="1"/>
  <c r="AK206" i="44" s="1"/>
  <c r="BA202" i="44"/>
  <c r="U202" i="44" s="1"/>
  <c r="AK202" i="44" s="1"/>
  <c r="BA223" i="44"/>
  <c r="U223" i="44" s="1"/>
  <c r="AK223" i="44" s="1"/>
  <c r="BA219" i="44"/>
  <c r="U219" i="44" s="1"/>
  <c r="AK219" i="44" s="1"/>
  <c r="BA204" i="44"/>
  <c r="U204" i="44" s="1"/>
  <c r="AK204" i="44" s="1"/>
  <c r="AZ224" i="44"/>
  <c r="T224" i="44" s="1"/>
  <c r="AJ224" i="44" s="1"/>
  <c r="AZ216" i="44"/>
  <c r="T216" i="44" s="1"/>
  <c r="AJ216" i="44" s="1"/>
  <c r="AZ208" i="44"/>
  <c r="T208" i="44" s="1"/>
  <c r="AJ208" i="44" s="1"/>
  <c r="AZ222" i="44"/>
  <c r="T222" i="44" s="1"/>
  <c r="AJ222" i="44" s="1"/>
  <c r="AZ206" i="44"/>
  <c r="T206" i="44" s="1"/>
  <c r="AJ206" i="44" s="1"/>
  <c r="AZ215" i="44"/>
  <c r="T215" i="44" s="1"/>
  <c r="AJ215" i="44" s="1"/>
  <c r="AZ221" i="44"/>
  <c r="T221" i="44" s="1"/>
  <c r="AJ221" i="44" s="1"/>
  <c r="AZ213" i="44"/>
  <c r="T213" i="44" s="1"/>
  <c r="AJ213" i="44" s="1"/>
  <c r="AZ205" i="44"/>
  <c r="T205" i="44" s="1"/>
  <c r="AJ205" i="44" s="1"/>
  <c r="AZ218" i="44"/>
  <c r="T218" i="44" s="1"/>
  <c r="AJ218" i="44" s="1"/>
  <c r="AZ202" i="44"/>
  <c r="T202" i="44" s="1"/>
  <c r="AJ202" i="44" s="1"/>
  <c r="AZ227" i="44"/>
  <c r="T227" i="44" s="1"/>
  <c r="AJ227" i="44" s="1"/>
  <c r="AZ211" i="44"/>
  <c r="T211" i="44" s="1"/>
  <c r="AJ211" i="44" s="1"/>
  <c r="AZ220" i="44"/>
  <c r="T220" i="44" s="1"/>
  <c r="AJ220" i="44" s="1"/>
  <c r="AZ212" i="44"/>
  <c r="T212" i="44" s="1"/>
  <c r="AJ212" i="44" s="1"/>
  <c r="AZ204" i="44"/>
  <c r="T204" i="44" s="1"/>
  <c r="AJ204" i="44" s="1"/>
  <c r="AZ214" i="44"/>
  <c r="T214" i="44" s="1"/>
  <c r="AJ214" i="44" s="1"/>
  <c r="AZ223" i="44"/>
  <c r="T223" i="44" s="1"/>
  <c r="AJ223" i="44" s="1"/>
  <c r="AZ207" i="44"/>
  <c r="T207" i="44" s="1"/>
  <c r="AJ207" i="44" s="1"/>
  <c r="AZ225" i="44"/>
  <c r="T225" i="44" s="1"/>
  <c r="AJ225" i="44" s="1"/>
  <c r="AZ217" i="44"/>
  <c r="T217" i="44" s="1"/>
  <c r="AJ217" i="44" s="1"/>
  <c r="AZ209" i="44"/>
  <c r="T209" i="44" s="1"/>
  <c r="AJ209" i="44" s="1"/>
  <c r="AZ201" i="44"/>
  <c r="T201" i="44" s="1"/>
  <c r="AJ201" i="44" s="1"/>
  <c r="AZ226" i="44"/>
  <c r="T226" i="44" s="1"/>
  <c r="AJ226" i="44" s="1"/>
  <c r="AZ210" i="44"/>
  <c r="T210" i="44" s="1"/>
  <c r="AJ210" i="44" s="1"/>
  <c r="AZ219" i="44"/>
  <c r="T219" i="44" s="1"/>
  <c r="AJ219" i="44" s="1"/>
  <c r="AZ203" i="44"/>
  <c r="T203" i="44" s="1"/>
  <c r="AJ203" i="44" s="1"/>
  <c r="BH179" i="44"/>
  <c r="AB179" i="44" s="1"/>
  <c r="AR179" i="44" s="1"/>
  <c r="BH115" i="44"/>
  <c r="AB115" i="44" s="1"/>
  <c r="AR115" i="44" s="1"/>
  <c r="BH67" i="44"/>
  <c r="AB67" i="44" s="1"/>
  <c r="AR67" i="44" s="1"/>
  <c r="BH51" i="44"/>
  <c r="AB51" i="44" s="1"/>
  <c r="AR51" i="44" s="1"/>
  <c r="BH139" i="44"/>
  <c r="AB139" i="44" s="1"/>
  <c r="AR139" i="44" s="1"/>
  <c r="BH123" i="44"/>
  <c r="AB123" i="44" s="1"/>
  <c r="AR123" i="44" s="1"/>
  <c r="BH75" i="44"/>
  <c r="AB75" i="44" s="1"/>
  <c r="AR75" i="44" s="1"/>
  <c r="BH59" i="44"/>
  <c r="AB59" i="44" s="1"/>
  <c r="AR59" i="44" s="1"/>
  <c r="EQ194" i="44"/>
  <c r="EQ136" i="44"/>
  <c r="BH131" i="44"/>
  <c r="AB131" i="44" s="1"/>
  <c r="AR131" i="44" s="1"/>
  <c r="BA191" i="44"/>
  <c r="U191" i="44" s="1"/>
  <c r="AK191" i="44" s="1"/>
  <c r="BE193" i="44"/>
  <c r="Y193" i="44" s="1"/>
  <c r="AO193" i="44" s="1"/>
  <c r="BH192" i="44"/>
  <c r="AB192" i="44" s="1"/>
  <c r="AR192" i="44" s="1"/>
  <c r="BH176" i="44"/>
  <c r="AB176" i="44" s="1"/>
  <c r="AR176" i="44" s="1"/>
  <c r="BH160" i="44"/>
  <c r="AB160" i="44" s="1"/>
  <c r="AR160" i="44" s="1"/>
  <c r="BH144" i="44"/>
  <c r="AB144" i="44" s="1"/>
  <c r="AR144" i="44" s="1"/>
  <c r="BH128" i="44"/>
  <c r="AB128" i="44" s="1"/>
  <c r="AR128" i="44" s="1"/>
  <c r="BH112" i="44"/>
  <c r="AB112" i="44" s="1"/>
  <c r="AR112" i="44" s="1"/>
  <c r="BH96" i="44"/>
  <c r="AB96" i="44" s="1"/>
  <c r="AR96" i="44" s="1"/>
  <c r="BH80" i="44"/>
  <c r="AB80" i="44" s="1"/>
  <c r="AR80" i="44" s="1"/>
  <c r="BH64" i="44"/>
  <c r="AB64" i="44" s="1"/>
  <c r="AR64" i="44" s="1"/>
  <c r="BH48" i="44"/>
  <c r="AB48" i="44" s="1"/>
  <c r="AR48" i="44" s="1"/>
  <c r="BH32" i="44"/>
  <c r="AB32" i="44" s="1"/>
  <c r="AR32" i="44" s="1"/>
  <c r="BH155" i="44"/>
  <c r="AB155" i="44" s="1"/>
  <c r="AR155" i="44" s="1"/>
  <c r="BH91" i="44"/>
  <c r="AB91" i="44" s="1"/>
  <c r="AR91" i="44" s="1"/>
  <c r="BH151" i="44"/>
  <c r="AB151" i="44" s="1"/>
  <c r="AR151" i="44" s="1"/>
  <c r="BH103" i="44"/>
  <c r="AB103" i="44" s="1"/>
  <c r="AR103" i="44" s="1"/>
  <c r="BH71" i="44"/>
  <c r="AB71" i="44" s="1"/>
  <c r="AR71" i="44" s="1"/>
  <c r="BH55" i="44"/>
  <c r="AB55" i="44" s="1"/>
  <c r="AR55" i="44" s="1"/>
  <c r="BH39" i="44"/>
  <c r="AB39" i="44" s="1"/>
  <c r="AR39" i="44" s="1"/>
  <c r="BF167" i="44"/>
  <c r="Z167" i="44" s="1"/>
  <c r="AP167" i="44" s="1"/>
  <c r="BF151" i="44"/>
  <c r="Z151" i="44" s="1"/>
  <c r="AP151" i="44" s="1"/>
  <c r="BF135" i="44"/>
  <c r="Z135" i="44" s="1"/>
  <c r="AP135" i="44" s="1"/>
  <c r="BF119" i="44"/>
  <c r="Z119" i="44" s="1"/>
  <c r="AP119" i="44" s="1"/>
  <c r="BF103" i="44"/>
  <c r="Z103" i="44" s="1"/>
  <c r="AP103" i="44" s="1"/>
  <c r="BF87" i="44"/>
  <c r="Z87" i="44" s="1"/>
  <c r="AP87" i="44" s="1"/>
  <c r="BF71" i="44"/>
  <c r="Z71" i="44" s="1"/>
  <c r="AP71" i="44" s="1"/>
  <c r="BF55" i="44"/>
  <c r="Z55" i="44" s="1"/>
  <c r="AP55" i="44" s="1"/>
  <c r="BF39" i="44"/>
  <c r="Z39" i="44" s="1"/>
  <c r="AP39" i="44" s="1"/>
  <c r="BF194" i="44"/>
  <c r="Z194" i="44" s="1"/>
  <c r="AP194" i="44" s="1"/>
  <c r="BF178" i="44"/>
  <c r="Z178" i="44" s="1"/>
  <c r="AP178" i="44" s="1"/>
  <c r="BF146" i="44"/>
  <c r="Z146" i="44" s="1"/>
  <c r="AP146" i="44" s="1"/>
  <c r="BF114" i="44"/>
  <c r="Z114" i="44" s="1"/>
  <c r="AP114" i="44" s="1"/>
  <c r="BF82" i="44"/>
  <c r="Z82" i="44" s="1"/>
  <c r="AP82" i="44" s="1"/>
  <c r="EQ71" i="44"/>
  <c r="EQ178" i="44"/>
  <c r="EQ205" i="44"/>
  <c r="DK94" i="44"/>
  <c r="EQ183" i="44"/>
  <c r="EQ144" i="44"/>
  <c r="DK135" i="44"/>
  <c r="EQ82" i="44"/>
  <c r="EQ88" i="44"/>
  <c r="EQ59" i="44"/>
  <c r="EQ145" i="44"/>
  <c r="EQ37" i="44"/>
  <c r="EQ68" i="44"/>
  <c r="DK83" i="44"/>
  <c r="EQ94" i="44"/>
  <c r="EQ81" i="44"/>
  <c r="EQ139" i="44"/>
  <c r="EQ122" i="44"/>
  <c r="EQ143" i="44"/>
  <c r="EQ150" i="44"/>
  <c r="EQ62" i="44"/>
  <c r="EQ56" i="44"/>
  <c r="EQ90" i="44"/>
  <c r="EQ117" i="44"/>
  <c r="EQ47" i="44"/>
  <c r="EQ87" i="44"/>
  <c r="EQ66" i="44"/>
  <c r="DK53" i="44"/>
  <c r="DK50" i="44"/>
  <c r="DK217" i="44"/>
  <c r="DK89" i="44"/>
  <c r="DK173" i="44"/>
  <c r="DK80" i="44"/>
  <c r="DK214" i="44"/>
  <c r="DK154" i="44"/>
  <c r="DK40" i="44"/>
  <c r="DK188" i="44"/>
  <c r="DK172" i="44"/>
  <c r="DK75" i="44"/>
  <c r="DK186" i="44"/>
  <c r="DK85" i="44"/>
  <c r="DK113" i="44"/>
  <c r="DK143" i="44"/>
  <c r="DK73" i="44"/>
  <c r="DK119" i="44"/>
  <c r="DK174" i="44"/>
  <c r="DK128" i="44"/>
  <c r="DK65" i="44"/>
  <c r="DK204" i="44"/>
  <c r="DK227" i="44"/>
  <c r="EQ61" i="44"/>
  <c r="EQ130" i="44"/>
  <c r="EQ204" i="44"/>
  <c r="EQ227" i="44"/>
  <c r="EQ64" i="44"/>
  <c r="EQ133" i="44"/>
  <c r="EQ76" i="44"/>
  <c r="EQ172" i="44"/>
  <c r="EQ51" i="44"/>
  <c r="EQ35" i="44"/>
  <c r="EQ138" i="44"/>
  <c r="EQ186" i="44"/>
  <c r="DK64" i="44"/>
  <c r="DK158" i="44"/>
  <c r="DK180" i="44"/>
  <c r="DK42" i="44"/>
  <c r="DK96" i="44"/>
  <c r="DK82" i="44"/>
  <c r="DK71" i="44"/>
  <c r="DK193" i="44"/>
  <c r="DK169" i="44"/>
  <c r="DK37" i="44"/>
  <c r="DK168" i="44"/>
  <c r="DK209" i="44"/>
  <c r="DK86" i="44"/>
  <c r="DK104" i="44"/>
  <c r="DK69" i="44"/>
  <c r="DK147" i="44"/>
  <c r="DK102" i="44"/>
  <c r="DK35" i="44"/>
  <c r="DK125" i="44"/>
  <c r="DK196" i="44"/>
  <c r="DK184" i="44"/>
  <c r="DK134" i="44"/>
  <c r="DK210" i="44"/>
  <c r="EQ131" i="44"/>
  <c r="EQ134" i="44"/>
  <c r="EQ135" i="44"/>
  <c r="EQ57" i="44"/>
  <c r="EQ58" i="44"/>
  <c r="EQ41" i="44"/>
  <c r="EQ152" i="44"/>
  <c r="EQ154" i="44"/>
  <c r="EQ197" i="44"/>
  <c r="EQ127" i="44"/>
  <c r="EQ54" i="44"/>
  <c r="EQ190" i="44"/>
  <c r="DK202" i="44"/>
  <c r="DK56" i="44"/>
  <c r="DK39" i="44"/>
  <c r="DK52" i="44"/>
  <c r="DK189" i="44"/>
  <c r="DK145" i="44"/>
  <c r="DK45" i="44"/>
  <c r="DK58" i="44"/>
  <c r="DK99" i="44"/>
  <c r="DK112" i="44"/>
  <c r="DK92" i="44"/>
  <c r="DK118" i="44"/>
  <c r="DK141" i="44"/>
  <c r="DK59" i="44"/>
  <c r="DK126" i="44"/>
  <c r="DK31" i="44"/>
  <c r="DK163" i="44"/>
  <c r="DK213" i="44"/>
  <c r="DK114" i="44"/>
  <c r="DK57" i="44"/>
  <c r="DK36" i="44"/>
  <c r="DK32" i="44"/>
  <c r="DK225" i="44"/>
  <c r="DK218" i="44"/>
  <c r="DK195" i="44"/>
  <c r="DK192" i="44"/>
  <c r="DK179" i="44"/>
  <c r="DK183" i="44"/>
  <c r="DK146" i="44"/>
  <c r="DK181" i="44"/>
  <c r="DK149" i="44"/>
  <c r="DK110" i="44"/>
  <c r="DK63" i="44"/>
  <c r="DK122" i="44"/>
  <c r="DK62" i="44"/>
  <c r="DK144" i="44"/>
  <c r="DK159" i="44"/>
  <c r="DK150" i="44"/>
  <c r="DK74" i="44"/>
  <c r="DK156" i="44"/>
  <c r="DK33" i="44"/>
  <c r="DK76" i="44"/>
  <c r="DK109" i="44"/>
  <c r="DK77" i="44"/>
  <c r="DK132" i="44"/>
  <c r="DK131" i="44"/>
  <c r="DK79" i="44"/>
  <c r="DK30" i="44"/>
  <c r="DK222" i="44"/>
  <c r="DK224" i="44"/>
  <c r="EA81" i="44"/>
  <c r="BH193" i="44"/>
  <c r="AB193" i="44" s="1"/>
  <c r="AR193" i="44" s="1"/>
  <c r="BG152" i="44"/>
  <c r="AA152" i="44" s="1"/>
  <c r="AQ152" i="44" s="1"/>
  <c r="BG175" i="44"/>
  <c r="AA175" i="44" s="1"/>
  <c r="AQ175" i="44" s="1"/>
  <c r="BG141" i="44"/>
  <c r="AA141" i="44" s="1"/>
  <c r="AQ141" i="44" s="1"/>
  <c r="BG88" i="44"/>
  <c r="AA88" i="44" s="1"/>
  <c r="AQ88" i="44" s="1"/>
  <c r="BG77" i="44"/>
  <c r="AA77" i="44" s="1"/>
  <c r="AQ77" i="44" s="1"/>
  <c r="BG120" i="44"/>
  <c r="AA120" i="44" s="1"/>
  <c r="AQ120" i="44" s="1"/>
  <c r="BG71" i="44"/>
  <c r="AA71" i="44" s="1"/>
  <c r="AQ71" i="44" s="1"/>
  <c r="BG64" i="44"/>
  <c r="AA64" i="44" s="1"/>
  <c r="AQ64" i="44" s="1"/>
  <c r="BG38" i="44"/>
  <c r="AA38" i="44" s="1"/>
  <c r="AQ38" i="44" s="1"/>
  <c r="BC159" i="44"/>
  <c r="W159" i="44" s="1"/>
  <c r="AM159" i="44" s="1"/>
  <c r="BC115" i="44"/>
  <c r="W115" i="44" s="1"/>
  <c r="AM115" i="44" s="1"/>
  <c r="BC169" i="44"/>
  <c r="W169" i="44" s="1"/>
  <c r="AM169" i="44" s="1"/>
  <c r="BC181" i="44"/>
  <c r="W181" i="44" s="1"/>
  <c r="AM181" i="44" s="1"/>
  <c r="BC61" i="44"/>
  <c r="W61" i="44" s="1"/>
  <c r="AM61" i="44" s="1"/>
  <c r="BC83" i="44"/>
  <c r="W83" i="44" s="1"/>
  <c r="AM83" i="44" s="1"/>
  <c r="BC144" i="44"/>
  <c r="W144" i="44" s="1"/>
  <c r="AM144" i="44" s="1"/>
  <c r="BC73" i="44"/>
  <c r="W73" i="44" s="1"/>
  <c r="AM73" i="44" s="1"/>
  <c r="BB184" i="44"/>
  <c r="V184" i="44" s="1"/>
  <c r="AL184" i="44" s="1"/>
  <c r="BH169" i="44"/>
  <c r="AB169" i="44" s="1"/>
  <c r="AR169" i="44" s="1"/>
  <c r="BH153" i="44"/>
  <c r="AB153" i="44" s="1"/>
  <c r="AR153" i="44" s="1"/>
  <c r="BH137" i="44"/>
  <c r="AB137" i="44" s="1"/>
  <c r="AR137" i="44" s="1"/>
  <c r="BH121" i="44"/>
  <c r="AB121" i="44" s="1"/>
  <c r="AR121" i="44" s="1"/>
  <c r="BH105" i="44"/>
  <c r="AB105" i="44" s="1"/>
  <c r="AR105" i="44" s="1"/>
  <c r="BH89" i="44"/>
  <c r="AB89" i="44" s="1"/>
  <c r="AR89" i="44" s="1"/>
  <c r="BH73" i="44"/>
  <c r="AB73" i="44" s="1"/>
  <c r="AR73" i="44" s="1"/>
  <c r="BH57" i="44"/>
  <c r="AB57" i="44" s="1"/>
  <c r="AR57" i="44" s="1"/>
  <c r="BH41" i="44"/>
  <c r="AB41" i="44" s="1"/>
  <c r="AR41" i="44" s="1"/>
  <c r="BH178" i="44"/>
  <c r="AB178" i="44" s="1"/>
  <c r="AR178" i="44" s="1"/>
  <c r="BH162" i="44"/>
  <c r="AB162" i="44" s="1"/>
  <c r="AR162" i="44" s="1"/>
  <c r="BH146" i="44"/>
  <c r="AB146" i="44" s="1"/>
  <c r="AR146" i="44" s="1"/>
  <c r="BH130" i="44"/>
  <c r="AB130" i="44" s="1"/>
  <c r="AR130" i="44" s="1"/>
  <c r="BH114" i="44"/>
  <c r="AB114" i="44" s="1"/>
  <c r="AR114" i="44" s="1"/>
  <c r="BH98" i="44"/>
  <c r="AB98" i="44" s="1"/>
  <c r="AR98" i="44" s="1"/>
  <c r="BH82" i="44"/>
  <c r="AB82" i="44" s="1"/>
  <c r="AR82" i="44" s="1"/>
  <c r="BH66" i="44"/>
  <c r="AB66" i="44" s="1"/>
  <c r="AR66" i="44" s="1"/>
  <c r="BH50" i="44"/>
  <c r="AB50" i="44" s="1"/>
  <c r="AR50" i="44" s="1"/>
  <c r="BH34" i="44"/>
  <c r="AB34" i="44" s="1"/>
  <c r="AR34" i="44" s="1"/>
  <c r="BH171" i="44"/>
  <c r="AB171" i="44" s="1"/>
  <c r="AR171" i="44" s="1"/>
  <c r="BH107" i="44"/>
  <c r="AB107" i="44" s="1"/>
  <c r="AR107" i="44" s="1"/>
  <c r="BH43" i="44"/>
  <c r="AB43" i="44" s="1"/>
  <c r="AR43" i="44" s="1"/>
  <c r="BF102" i="44"/>
  <c r="Z102" i="44" s="1"/>
  <c r="AP102" i="44" s="1"/>
  <c r="BF54" i="44"/>
  <c r="Z54" i="44" s="1"/>
  <c r="AP54" i="44" s="1"/>
  <c r="BD197" i="44"/>
  <c r="X197" i="44" s="1"/>
  <c r="AN197" i="44" s="1"/>
  <c r="BJ197" i="44"/>
  <c r="AD197" i="44" s="1"/>
  <c r="AT197" i="44" s="1"/>
  <c r="EA139" i="44"/>
  <c r="EA221" i="44"/>
  <c r="EA201" i="44"/>
  <c r="EA157" i="44"/>
  <c r="EA50" i="44"/>
  <c r="EA61" i="44"/>
  <c r="EA55" i="44"/>
  <c r="EA76" i="44"/>
  <c r="BD196" i="44"/>
  <c r="X196" i="44" s="1"/>
  <c r="AN196" i="44" s="1"/>
  <c r="BI193" i="44"/>
  <c r="AC193" i="44" s="1"/>
  <c r="AS193" i="44" s="1"/>
  <c r="BI192" i="44"/>
  <c r="AC192" i="44" s="1"/>
  <c r="AS192" i="44" s="1"/>
  <c r="BG192" i="44"/>
  <c r="AA192" i="44" s="1"/>
  <c r="AQ192" i="44" s="1"/>
  <c r="BB196" i="44"/>
  <c r="V196" i="44" s="1"/>
  <c r="AL196" i="44" s="1"/>
  <c r="BJ196" i="44"/>
  <c r="AD196" i="44" s="1"/>
  <c r="AT196" i="44" s="1"/>
  <c r="BI194" i="44"/>
  <c r="AC194" i="44" s="1"/>
  <c r="AS194" i="44" s="1"/>
  <c r="BE194" i="44"/>
  <c r="Y194" i="44" s="1"/>
  <c r="AO194" i="44" s="1"/>
  <c r="BC196" i="44"/>
  <c r="W196" i="44" s="1"/>
  <c r="AM196" i="44" s="1"/>
  <c r="EQ184" i="44"/>
  <c r="EA159" i="44"/>
  <c r="EA53" i="44"/>
  <c r="EA164" i="44"/>
  <c r="EA207" i="44"/>
  <c r="EA148" i="44"/>
  <c r="EA65" i="44"/>
  <c r="EA68" i="44"/>
  <c r="EA126" i="44"/>
  <c r="EA174" i="44"/>
  <c r="EA96" i="44"/>
  <c r="EA105" i="44"/>
  <c r="EA88" i="44"/>
  <c r="EA119" i="44"/>
  <c r="EA34" i="44"/>
  <c r="EA196" i="44"/>
  <c r="EA38" i="44"/>
  <c r="EA133" i="44"/>
  <c r="EA48" i="44"/>
  <c r="EA97" i="44"/>
  <c r="EA109" i="44"/>
  <c r="EA194" i="44"/>
  <c r="EA203" i="44"/>
  <c r="EA106" i="44"/>
  <c r="EA200" i="44"/>
  <c r="EA83" i="44"/>
  <c r="EA100" i="44"/>
  <c r="EA82" i="44"/>
  <c r="EA111" i="44"/>
  <c r="EA145" i="44"/>
  <c r="EA87" i="44"/>
  <c r="EA220" i="44"/>
  <c r="EA30" i="44"/>
  <c r="EA137" i="44"/>
  <c r="EA101" i="44"/>
  <c r="EA86" i="44"/>
  <c r="EA124" i="44"/>
  <c r="EA163" i="44"/>
  <c r="EA147" i="44"/>
  <c r="EA90" i="44"/>
  <c r="EA89" i="44"/>
  <c r="EA143" i="44"/>
  <c r="EA74" i="44"/>
  <c r="EA122" i="44"/>
  <c r="EA184" i="44"/>
  <c r="EA166" i="44"/>
  <c r="EA136" i="44"/>
  <c r="EA51" i="44"/>
  <c r="EA189" i="44"/>
  <c r="EA42" i="44"/>
  <c r="EA177" i="44"/>
  <c r="EA45" i="44"/>
  <c r="EA95" i="44"/>
  <c r="EA67" i="44"/>
  <c r="EA78" i="44"/>
  <c r="EA84" i="44"/>
  <c r="EA190" i="44"/>
  <c r="EA216" i="44"/>
  <c r="EA193" i="44"/>
  <c r="EA142" i="44"/>
  <c r="EA156" i="44"/>
  <c r="EA75" i="44"/>
  <c r="EA71" i="44"/>
  <c r="EA85" i="44"/>
  <c r="EA144" i="44"/>
  <c r="EA197" i="44"/>
  <c r="EA28" i="44"/>
  <c r="EA206" i="44"/>
  <c r="EA99" i="44"/>
  <c r="EA212" i="44"/>
  <c r="EA186" i="44"/>
  <c r="EA178" i="44"/>
  <c r="EA131" i="44"/>
  <c r="EA108" i="44"/>
  <c r="EA160" i="44"/>
  <c r="EA141" i="44"/>
  <c r="EA32" i="44"/>
  <c r="EA167" i="44"/>
  <c r="EA123" i="44"/>
  <c r="EA175" i="44"/>
  <c r="EA58" i="44"/>
  <c r="EA176" i="44"/>
  <c r="EA104" i="44"/>
  <c r="EA52" i="44"/>
  <c r="EA129" i="44"/>
  <c r="EA132" i="44"/>
  <c r="EA185" i="44"/>
  <c r="EA188" i="44"/>
  <c r="EA181" i="44"/>
  <c r="EA219" i="44"/>
  <c r="EA39" i="44"/>
  <c r="EA222" i="44"/>
  <c r="EA62" i="44"/>
  <c r="EA215" i="44"/>
  <c r="EA92" i="44"/>
  <c r="EA150" i="44"/>
  <c r="EA121" i="44"/>
  <c r="EA140" i="44"/>
  <c r="EA151" i="44"/>
  <c r="EA113" i="44"/>
  <c r="DK219" i="44"/>
  <c r="DK215" i="44"/>
  <c r="DK197" i="44"/>
  <c r="DK206" i="44"/>
  <c r="DK223" i="44"/>
  <c r="DK221" i="44"/>
  <c r="DK211" i="44"/>
  <c r="DK194" i="44"/>
  <c r="DK106" i="44"/>
  <c r="DK38" i="44"/>
  <c r="DK88" i="44"/>
  <c r="DK115" i="44"/>
  <c r="DK100" i="44"/>
  <c r="DK46" i="44"/>
  <c r="DK41" i="44"/>
  <c r="DK60" i="44"/>
  <c r="DK103" i="44"/>
  <c r="DK201" i="44"/>
  <c r="DK136" i="44"/>
  <c r="AY136" i="44" s="1"/>
  <c r="S136" i="44" s="1"/>
  <c r="AI136" i="44" s="1"/>
  <c r="DK164" i="44"/>
  <c r="DK127" i="44"/>
  <c r="DK176" i="44"/>
  <c r="DK70" i="44"/>
  <c r="DK124" i="44"/>
  <c r="DK116" i="44"/>
  <c r="DK178" i="44"/>
  <c r="DK165" i="44"/>
  <c r="DK101" i="44"/>
  <c r="DK157" i="44"/>
  <c r="DK98" i="44"/>
  <c r="DK121" i="44"/>
  <c r="DK95" i="44"/>
  <c r="DK130" i="44"/>
  <c r="DK175" i="44"/>
  <c r="DK43" i="44"/>
  <c r="DK87" i="44"/>
  <c r="DK90" i="44"/>
  <c r="DK108" i="44"/>
  <c r="DK61" i="44"/>
  <c r="DK138" i="44"/>
  <c r="DK160" i="44"/>
  <c r="DK93" i="44"/>
  <c r="DK91" i="44"/>
  <c r="DK72" i="44"/>
  <c r="DK148" i="44"/>
  <c r="DK123" i="44"/>
  <c r="DK97" i="44"/>
  <c r="DK185" i="44"/>
  <c r="DK81" i="44"/>
  <c r="DK55" i="44"/>
  <c r="DK66" i="44"/>
  <c r="DK226" i="44"/>
  <c r="DK191" i="44"/>
  <c r="DK203" i="44"/>
  <c r="DK216" i="44"/>
  <c r="DK205" i="44"/>
  <c r="DK200" i="44"/>
  <c r="DK199" i="44"/>
  <c r="DK207" i="44"/>
  <c r="DK44" i="44"/>
  <c r="DK105" i="44"/>
  <c r="DK190" i="44"/>
  <c r="DK182" i="44"/>
  <c r="DK48" i="44"/>
  <c r="DK54" i="44"/>
  <c r="DK117" i="44"/>
  <c r="DK155" i="44"/>
  <c r="DK47" i="44"/>
  <c r="DK208" i="44"/>
  <c r="DK220" i="44"/>
  <c r="DK51" i="44"/>
  <c r="DK166" i="44"/>
  <c r="DK162" i="44"/>
  <c r="DK152" i="44"/>
  <c r="DK142" i="44"/>
  <c r="DK133" i="44"/>
  <c r="DK171" i="44"/>
  <c r="DK140" i="44"/>
  <c r="DK28" i="44"/>
  <c r="DK27" i="44"/>
  <c r="DK139" i="44"/>
  <c r="DK67" i="44"/>
  <c r="DK111" i="44"/>
  <c r="DK129" i="44"/>
  <c r="DK167" i="44"/>
  <c r="DK107" i="44"/>
  <c r="DK29" i="44"/>
  <c r="DK137" i="44"/>
  <c r="DK198" i="44"/>
  <c r="DK161" i="44"/>
  <c r="DK187" i="44"/>
  <c r="DK170" i="44"/>
  <c r="DK68" i="44"/>
  <c r="DK49" i="44"/>
  <c r="DK120" i="44"/>
  <c r="DK151" i="44"/>
  <c r="DK177" i="44"/>
  <c r="DK34" i="44"/>
  <c r="DK153" i="44"/>
  <c r="DK84" i="44"/>
  <c r="DK78" i="44"/>
  <c r="EA223" i="44"/>
  <c r="EA43" i="44"/>
  <c r="EA225" i="44"/>
  <c r="EA79" i="44"/>
  <c r="EA66" i="44"/>
  <c r="EA63" i="44"/>
  <c r="EA56" i="44"/>
  <c r="EA168" i="44"/>
  <c r="EA127" i="44"/>
  <c r="EA29" i="44"/>
  <c r="EA94" i="44"/>
  <c r="EA172" i="44"/>
  <c r="EA210" i="44"/>
  <c r="EA27" i="44"/>
  <c r="EA112" i="44"/>
  <c r="EA118" i="44"/>
  <c r="EA80" i="44"/>
  <c r="EA49" i="44"/>
  <c r="EA182" i="44"/>
  <c r="EA44" i="44"/>
  <c r="EA134" i="44"/>
  <c r="EA169" i="44"/>
  <c r="EA103" i="44"/>
  <c r="EA59" i="44"/>
  <c r="EA180" i="44"/>
  <c r="EA117" i="44"/>
  <c r="EA155" i="44"/>
  <c r="EA72" i="44"/>
  <c r="EA195" i="44"/>
  <c r="EA208" i="44"/>
  <c r="EA138" i="44"/>
  <c r="EA149" i="44"/>
  <c r="EA69" i="44"/>
  <c r="EA70" i="44"/>
  <c r="EA227" i="44"/>
  <c r="EA162" i="44"/>
  <c r="EA191" i="44"/>
  <c r="EA213" i="44"/>
  <c r="EA120" i="44"/>
  <c r="EA115" i="44"/>
  <c r="EA116" i="44"/>
  <c r="EA46" i="44"/>
  <c r="EA217" i="44"/>
  <c r="EA209" i="44"/>
  <c r="EA179" i="44"/>
  <c r="EA199" i="44"/>
  <c r="EA205" i="44"/>
  <c r="EA152" i="44"/>
  <c r="EA171" i="44"/>
  <c r="EA154" i="44"/>
  <c r="EA198" i="44"/>
  <c r="EA214" i="44"/>
  <c r="EA64" i="44"/>
  <c r="EA41" i="44"/>
  <c r="EA202" i="44"/>
  <c r="EA173" i="44"/>
  <c r="EA204" i="44"/>
  <c r="EA165" i="44"/>
  <c r="EA54" i="44"/>
  <c r="EA57" i="44"/>
  <c r="EA114" i="44"/>
  <c r="EA158" i="44"/>
  <c r="EA218" i="44"/>
  <c r="EA102" i="44"/>
  <c r="EA33" i="44"/>
  <c r="EA187" i="44"/>
  <c r="EA226" i="44"/>
  <c r="EA35" i="44"/>
  <c r="EA47" i="44"/>
  <c r="EA135" i="44"/>
  <c r="EA146" i="44"/>
  <c r="EA161" i="44"/>
  <c r="EA107" i="44"/>
  <c r="EA60" i="44"/>
  <c r="EA183" i="44"/>
  <c r="EA125" i="44"/>
  <c r="EA130" i="44"/>
  <c r="EA192" i="44"/>
  <c r="EA211" i="44"/>
  <c r="EA98" i="44"/>
  <c r="EA37" i="44"/>
  <c r="AY37" i="44" s="1"/>
  <c r="S37" i="44" s="1"/>
  <c r="AI37" i="44" s="1"/>
  <c r="EA128" i="44"/>
  <c r="EA110" i="44"/>
  <c r="EA73" i="44"/>
  <c r="EA40" i="44"/>
  <c r="EA36" i="44"/>
  <c r="EA91" i="44"/>
  <c r="EA224" i="44"/>
  <c r="EA153" i="44"/>
  <c r="EA31" i="44"/>
  <c r="EA77" i="44"/>
  <c r="EA93" i="44"/>
  <c r="EA170" i="44"/>
  <c r="BF50" i="44"/>
  <c r="Z50" i="44" s="1"/>
  <c r="AP50" i="44" s="1"/>
  <c r="BC54" i="44"/>
  <c r="W54" i="44" s="1"/>
  <c r="AM54" i="44" s="1"/>
  <c r="BC71" i="44"/>
  <c r="W71" i="44" s="1"/>
  <c r="AM71" i="44" s="1"/>
  <c r="BC177" i="44"/>
  <c r="W177" i="44" s="1"/>
  <c r="AM177" i="44" s="1"/>
  <c r="BC117" i="44"/>
  <c r="W117" i="44" s="1"/>
  <c r="AM117" i="44" s="1"/>
  <c r="BC164" i="44"/>
  <c r="W164" i="44" s="1"/>
  <c r="AM164" i="44" s="1"/>
  <c r="BC52" i="44"/>
  <c r="W52" i="44" s="1"/>
  <c r="AM52" i="44" s="1"/>
  <c r="BC158" i="44"/>
  <c r="W158" i="44" s="1"/>
  <c r="AM158" i="44" s="1"/>
  <c r="BC112" i="44"/>
  <c r="W112" i="44" s="1"/>
  <c r="AM112" i="44" s="1"/>
  <c r="BC134" i="44"/>
  <c r="W134" i="44" s="1"/>
  <c r="AM134" i="44" s="1"/>
  <c r="BC155" i="44"/>
  <c r="W155" i="44" s="1"/>
  <c r="AM155" i="44" s="1"/>
  <c r="BC89" i="44"/>
  <c r="W89" i="44" s="1"/>
  <c r="AM89" i="44" s="1"/>
  <c r="BC153" i="44"/>
  <c r="W153" i="44" s="1"/>
  <c r="AM153" i="44" s="1"/>
  <c r="BC69" i="44"/>
  <c r="W69" i="44" s="1"/>
  <c r="AM69" i="44" s="1"/>
  <c r="BC172" i="44"/>
  <c r="W172" i="44" s="1"/>
  <c r="AM172" i="44" s="1"/>
  <c r="BC103" i="44"/>
  <c r="W103" i="44" s="1"/>
  <c r="AM103" i="44" s="1"/>
  <c r="BC66" i="44"/>
  <c r="W66" i="44" s="1"/>
  <c r="AM66" i="44" s="1"/>
  <c r="BC132" i="44"/>
  <c r="W132" i="44" s="1"/>
  <c r="AM132" i="44" s="1"/>
  <c r="BC39" i="44"/>
  <c r="W39" i="44" s="1"/>
  <c r="AM39" i="44" s="1"/>
  <c r="BC152" i="44"/>
  <c r="W152" i="44" s="1"/>
  <c r="AM152" i="44" s="1"/>
  <c r="BC110" i="44"/>
  <c r="W110" i="44" s="1"/>
  <c r="AM110" i="44" s="1"/>
  <c r="BC68" i="44"/>
  <c r="W68" i="44" s="1"/>
  <c r="AM68" i="44" s="1"/>
  <c r="BC84" i="44"/>
  <c r="W84" i="44" s="1"/>
  <c r="AM84" i="44" s="1"/>
  <c r="BC176" i="44"/>
  <c r="W176" i="44" s="1"/>
  <c r="AM176" i="44" s="1"/>
  <c r="BC49" i="44"/>
  <c r="W49" i="44" s="1"/>
  <c r="AM49" i="44" s="1"/>
  <c r="EQ92" i="44"/>
  <c r="EQ77" i="44"/>
  <c r="EQ106" i="44"/>
  <c r="EQ200" i="44"/>
  <c r="EQ160" i="44"/>
  <c r="EQ34" i="44"/>
  <c r="EQ110" i="44"/>
  <c r="EQ44" i="44"/>
  <c r="EQ185" i="44"/>
  <c r="EQ214" i="44"/>
  <c r="EQ198" i="44"/>
  <c r="EQ156" i="44"/>
  <c r="EQ74" i="44"/>
  <c r="EQ207" i="44"/>
  <c r="EQ63" i="44"/>
  <c r="EQ48" i="44"/>
  <c r="EQ140" i="44"/>
  <c r="EQ73" i="44"/>
  <c r="EQ179" i="44"/>
  <c r="EQ46" i="44"/>
  <c r="EQ168" i="44"/>
  <c r="EQ29" i="44"/>
  <c r="EQ124" i="44"/>
  <c r="EQ119" i="44"/>
  <c r="EQ224" i="44"/>
  <c r="EQ109" i="44"/>
  <c r="EQ129" i="44"/>
  <c r="EQ123" i="44"/>
  <c r="EQ212" i="44"/>
  <c r="EQ211" i="44"/>
  <c r="EQ146" i="44"/>
  <c r="EQ195" i="44"/>
  <c r="EQ78" i="44"/>
  <c r="EQ33" i="44"/>
  <c r="EQ192" i="44"/>
  <c r="EQ98" i="44"/>
  <c r="EQ148" i="44"/>
  <c r="EQ189" i="44"/>
  <c r="EQ28" i="44"/>
  <c r="EQ181" i="44"/>
  <c r="EQ55" i="44"/>
  <c r="EQ80" i="44"/>
  <c r="EQ201" i="44"/>
  <c r="AY201" i="44" s="1"/>
  <c r="S201" i="44" s="1"/>
  <c r="AI201" i="44" s="1"/>
  <c r="EQ85" i="44"/>
  <c r="EQ120" i="44"/>
  <c r="EQ86" i="44"/>
  <c r="EQ116" i="44"/>
  <c r="EQ162" i="44"/>
  <c r="EQ137" i="44"/>
  <c r="EQ142" i="44"/>
  <c r="EQ103" i="44"/>
  <c r="EQ218" i="44"/>
  <c r="EQ221" i="44"/>
  <c r="EQ213" i="44"/>
  <c r="EQ99" i="44"/>
  <c r="EQ97" i="44"/>
  <c r="EQ105" i="44"/>
  <c r="EQ191" i="44"/>
  <c r="EQ52" i="44"/>
  <c r="EQ95" i="44"/>
  <c r="EQ157" i="44"/>
  <c r="EQ107" i="44"/>
  <c r="EQ217" i="44"/>
  <c r="EQ84" i="44"/>
  <c r="EQ215" i="44"/>
  <c r="EQ177" i="44"/>
  <c r="EQ193" i="44"/>
  <c r="EQ196" i="44"/>
  <c r="EQ165" i="44"/>
  <c r="EQ208" i="44"/>
  <c r="EQ114" i="44"/>
  <c r="EQ182" i="44"/>
  <c r="EQ93" i="44"/>
  <c r="EQ39" i="44"/>
  <c r="EQ108" i="44"/>
  <c r="AY108" i="44" s="1"/>
  <c r="S108" i="44" s="1"/>
  <c r="AI108" i="44" s="1"/>
  <c r="EQ176" i="44"/>
  <c r="EQ31" i="44"/>
  <c r="EQ126" i="44"/>
  <c r="EQ225" i="44"/>
  <c r="EQ206" i="44"/>
  <c r="EQ187" i="44"/>
  <c r="EQ36" i="44"/>
  <c r="EQ166" i="44"/>
  <c r="EQ216" i="44"/>
  <c r="EQ220" i="44"/>
  <c r="EQ173" i="44"/>
  <c r="EQ153" i="44"/>
  <c r="EQ170" i="44"/>
  <c r="EQ111" i="44"/>
  <c r="EQ113" i="44"/>
  <c r="EQ112" i="44"/>
  <c r="EQ171" i="44"/>
  <c r="EQ223" i="44"/>
  <c r="EQ151" i="44"/>
  <c r="EQ163" i="44"/>
  <c r="EQ38" i="44"/>
  <c r="EQ75" i="44"/>
  <c r="EQ132" i="44"/>
  <c r="EQ49" i="44"/>
  <c r="EQ40" i="44"/>
  <c r="EQ149" i="44"/>
  <c r="EQ69" i="44"/>
  <c r="EQ42" i="44"/>
  <c r="EQ102" i="44"/>
  <c r="EQ70" i="44"/>
  <c r="EQ101" i="44"/>
  <c r="EQ226" i="44"/>
  <c r="EQ147" i="44"/>
  <c r="EQ83" i="44"/>
  <c r="EQ128" i="44"/>
  <c r="EQ222" i="44"/>
  <c r="EQ65" i="44"/>
  <c r="EQ159" i="44"/>
  <c r="EQ203" i="44"/>
  <c r="EQ125" i="44"/>
  <c r="EQ115" i="44"/>
  <c r="EQ27" i="44"/>
  <c r="EQ141" i="44"/>
  <c r="EQ161" i="44"/>
  <c r="EQ43" i="44"/>
  <c r="AY43" i="44" s="1"/>
  <c r="S43" i="44" s="1"/>
  <c r="AI43" i="44" s="1"/>
  <c r="EQ60" i="44"/>
  <c r="EQ169" i="44"/>
  <c r="EQ118" i="44"/>
  <c r="EQ209" i="44"/>
  <c r="EQ199" i="44"/>
  <c r="EQ158" i="44"/>
  <c r="EQ175" i="44"/>
  <c r="EQ164" i="44"/>
  <c r="EQ32" i="44"/>
  <c r="EQ45" i="44"/>
  <c r="EQ180" i="44"/>
  <c r="EQ104" i="44"/>
  <c r="EQ50" i="44"/>
  <c r="EQ96" i="44"/>
  <c r="EQ30" i="44"/>
  <c r="EQ100" i="44"/>
  <c r="EQ219" i="44"/>
  <c r="EQ91" i="44"/>
  <c r="EQ188" i="44"/>
  <c r="EQ167" i="44"/>
  <c r="EQ202" i="44"/>
  <c r="EQ174" i="44"/>
  <c r="EQ89" i="44"/>
  <c r="EQ72" i="44"/>
  <c r="EQ121" i="44"/>
  <c r="EQ155" i="44"/>
  <c r="EQ53" i="44"/>
  <c r="EQ79" i="44"/>
  <c r="EQ210" i="44"/>
  <c r="EQ67" i="44"/>
  <c r="BG81" i="44"/>
  <c r="AA81" i="44" s="1"/>
  <c r="AQ81" i="44" s="1"/>
  <c r="BG78" i="44"/>
  <c r="AA78" i="44" s="1"/>
  <c r="AQ78" i="44" s="1"/>
  <c r="BG37" i="44"/>
  <c r="AA37" i="44" s="1"/>
  <c r="AQ37" i="44" s="1"/>
  <c r="BG118" i="44"/>
  <c r="AA118" i="44" s="1"/>
  <c r="AQ118" i="44" s="1"/>
  <c r="BG167" i="44"/>
  <c r="AA167" i="44" s="1"/>
  <c r="AQ167" i="44" s="1"/>
  <c r="BG116" i="44"/>
  <c r="AA116" i="44" s="1"/>
  <c r="AQ116" i="44" s="1"/>
  <c r="BG103" i="44"/>
  <c r="AA103" i="44" s="1"/>
  <c r="AQ103" i="44" s="1"/>
  <c r="BC167" i="44"/>
  <c r="W167" i="44" s="1"/>
  <c r="AM167" i="44" s="1"/>
  <c r="BC50" i="44"/>
  <c r="W50" i="44" s="1"/>
  <c r="AM50" i="44" s="1"/>
  <c r="BC95" i="44"/>
  <c r="W95" i="44" s="1"/>
  <c r="AM95" i="44" s="1"/>
  <c r="BC29" i="44"/>
  <c r="W29" i="44" s="1"/>
  <c r="AM29" i="44" s="1"/>
  <c r="BC76" i="44"/>
  <c r="W76" i="44" s="1"/>
  <c r="AM76" i="44" s="1"/>
  <c r="BH168" i="44"/>
  <c r="AB168" i="44" s="1"/>
  <c r="AR168" i="44" s="1"/>
  <c r="BH152" i="44"/>
  <c r="AB152" i="44" s="1"/>
  <c r="AR152" i="44" s="1"/>
  <c r="BH136" i="44"/>
  <c r="AB136" i="44" s="1"/>
  <c r="AR136" i="44" s="1"/>
  <c r="BH120" i="44"/>
  <c r="AB120" i="44" s="1"/>
  <c r="AR120" i="44" s="1"/>
  <c r="BH104" i="44"/>
  <c r="AB104" i="44" s="1"/>
  <c r="AR104" i="44" s="1"/>
  <c r="BH88" i="44"/>
  <c r="AB88" i="44" s="1"/>
  <c r="AR88" i="44" s="1"/>
  <c r="BH72" i="44"/>
  <c r="AB72" i="44" s="1"/>
  <c r="AR72" i="44" s="1"/>
  <c r="BH56" i="44"/>
  <c r="AB56" i="44" s="1"/>
  <c r="AR56" i="44" s="1"/>
  <c r="BH40" i="44"/>
  <c r="AB40" i="44" s="1"/>
  <c r="AR40" i="44" s="1"/>
  <c r="BG150" i="44"/>
  <c r="AA150" i="44" s="1"/>
  <c r="AQ150" i="44" s="1"/>
  <c r="BG149" i="44"/>
  <c r="AA149" i="44" s="1"/>
  <c r="AQ149" i="44" s="1"/>
  <c r="BG132" i="44"/>
  <c r="AA132" i="44" s="1"/>
  <c r="AQ132" i="44" s="1"/>
  <c r="BG90" i="44"/>
  <c r="AA90" i="44" s="1"/>
  <c r="AQ90" i="44" s="1"/>
  <c r="BC70" i="44"/>
  <c r="W70" i="44" s="1"/>
  <c r="AM70" i="44" s="1"/>
  <c r="BC102" i="44"/>
  <c r="W102" i="44" s="1"/>
  <c r="AM102" i="44" s="1"/>
  <c r="BC142" i="44"/>
  <c r="W142" i="44" s="1"/>
  <c r="AM142" i="44" s="1"/>
  <c r="BC91" i="44"/>
  <c r="W91" i="44" s="1"/>
  <c r="AM91" i="44" s="1"/>
  <c r="BC147" i="44"/>
  <c r="W147" i="44" s="1"/>
  <c r="AM147" i="44" s="1"/>
  <c r="BC81" i="44"/>
  <c r="W81" i="44" s="1"/>
  <c r="AM81" i="44" s="1"/>
  <c r="BC62" i="44"/>
  <c r="W62" i="44" s="1"/>
  <c r="AM62" i="44" s="1"/>
  <c r="BH143" i="44"/>
  <c r="AB143" i="44" s="1"/>
  <c r="AR143" i="44" s="1"/>
  <c r="BH127" i="44"/>
  <c r="AB127" i="44" s="1"/>
  <c r="AR127" i="44" s="1"/>
  <c r="BH79" i="44"/>
  <c r="AB79" i="44" s="1"/>
  <c r="AR79" i="44" s="1"/>
  <c r="BH63" i="44"/>
  <c r="AB63" i="44" s="1"/>
  <c r="AR63" i="44" s="1"/>
  <c r="BG121" i="44"/>
  <c r="AA121" i="44" s="1"/>
  <c r="AQ121" i="44" s="1"/>
  <c r="BG96" i="44"/>
  <c r="AA96" i="44" s="1"/>
  <c r="AQ96" i="44" s="1"/>
  <c r="BG164" i="44"/>
  <c r="AA164" i="44" s="1"/>
  <c r="AQ164" i="44" s="1"/>
  <c r="BC165" i="44"/>
  <c r="W165" i="44" s="1"/>
  <c r="AM165" i="44" s="1"/>
  <c r="BC88" i="44"/>
  <c r="W88" i="44" s="1"/>
  <c r="AM88" i="44" s="1"/>
  <c r="BH177" i="44"/>
  <c r="AB177" i="44" s="1"/>
  <c r="AR177" i="44" s="1"/>
  <c r="BH161" i="44"/>
  <c r="AB161" i="44" s="1"/>
  <c r="AR161" i="44" s="1"/>
  <c r="BH145" i="44"/>
  <c r="AB145" i="44" s="1"/>
  <c r="AR145" i="44" s="1"/>
  <c r="BH129" i="44"/>
  <c r="AB129" i="44" s="1"/>
  <c r="AR129" i="44" s="1"/>
  <c r="BH113" i="44"/>
  <c r="AB113" i="44" s="1"/>
  <c r="AR113" i="44" s="1"/>
  <c r="BH97" i="44"/>
  <c r="AB97" i="44" s="1"/>
  <c r="AR97" i="44" s="1"/>
  <c r="BH81" i="44"/>
  <c r="AB81" i="44" s="1"/>
  <c r="AR81" i="44" s="1"/>
  <c r="BH65" i="44"/>
  <c r="AB65" i="44" s="1"/>
  <c r="AR65" i="44" s="1"/>
  <c r="BH49" i="44"/>
  <c r="AB49" i="44" s="1"/>
  <c r="AR49" i="44" s="1"/>
  <c r="BH33" i="44"/>
  <c r="AB33" i="44" s="1"/>
  <c r="AR33" i="44" s="1"/>
  <c r="BF156" i="44"/>
  <c r="Z156" i="44" s="1"/>
  <c r="AP156" i="44" s="1"/>
  <c r="BF124" i="44"/>
  <c r="Z124" i="44" s="1"/>
  <c r="AP124" i="44" s="1"/>
  <c r="BF92" i="44"/>
  <c r="Z92" i="44" s="1"/>
  <c r="AP92" i="44" s="1"/>
  <c r="BF60" i="44"/>
  <c r="Z60" i="44" s="1"/>
  <c r="AP60" i="44" s="1"/>
  <c r="BF28" i="44"/>
  <c r="Z28" i="44" s="1"/>
  <c r="AP28" i="44" s="1"/>
  <c r="BF181" i="44"/>
  <c r="Z181" i="44" s="1"/>
  <c r="AP181" i="44" s="1"/>
  <c r="BF165" i="44"/>
  <c r="Z165" i="44" s="1"/>
  <c r="AP165" i="44" s="1"/>
  <c r="BF149" i="44"/>
  <c r="Z149" i="44" s="1"/>
  <c r="AP149" i="44" s="1"/>
  <c r="BF133" i="44"/>
  <c r="Z133" i="44" s="1"/>
  <c r="AP133" i="44" s="1"/>
  <c r="BF117" i="44"/>
  <c r="Z117" i="44" s="1"/>
  <c r="AP117" i="44" s="1"/>
  <c r="BF101" i="44"/>
  <c r="Z101" i="44" s="1"/>
  <c r="AP101" i="44" s="1"/>
  <c r="BF85" i="44"/>
  <c r="Z85" i="44" s="1"/>
  <c r="AP85" i="44" s="1"/>
  <c r="BF69" i="44"/>
  <c r="Z69" i="44" s="1"/>
  <c r="AP69" i="44" s="1"/>
  <c r="BF53" i="44"/>
  <c r="Z53" i="44" s="1"/>
  <c r="AP53" i="44" s="1"/>
  <c r="BF37" i="44"/>
  <c r="Z37" i="44" s="1"/>
  <c r="AP37" i="44" s="1"/>
  <c r="BA197" i="44"/>
  <c r="U197" i="44" s="1"/>
  <c r="AK197" i="44" s="1"/>
  <c r="BC80" i="44"/>
  <c r="W80" i="44" s="1"/>
  <c r="AM80" i="44" s="1"/>
  <c r="BC182" i="44"/>
  <c r="W182" i="44" s="1"/>
  <c r="AM182" i="44" s="1"/>
  <c r="BC101" i="44"/>
  <c r="W101" i="44" s="1"/>
  <c r="AM101" i="44" s="1"/>
  <c r="BC161" i="44"/>
  <c r="W161" i="44" s="1"/>
  <c r="AM161" i="44" s="1"/>
  <c r="BC108" i="44"/>
  <c r="W108" i="44" s="1"/>
  <c r="AM108" i="44" s="1"/>
  <c r="BC67" i="44"/>
  <c r="W67" i="44" s="1"/>
  <c r="AM67" i="44" s="1"/>
  <c r="BC120" i="44"/>
  <c r="W120" i="44" s="1"/>
  <c r="AM120" i="44" s="1"/>
  <c r="BC174" i="44"/>
  <c r="W174" i="44" s="1"/>
  <c r="AM174" i="44" s="1"/>
  <c r="BC133" i="44"/>
  <c r="W133" i="44" s="1"/>
  <c r="AM133" i="44" s="1"/>
  <c r="BC170" i="44"/>
  <c r="W170" i="44" s="1"/>
  <c r="AM170" i="44" s="1"/>
  <c r="BC123" i="44"/>
  <c r="W123" i="44" s="1"/>
  <c r="AM123" i="44" s="1"/>
  <c r="BB191" i="44"/>
  <c r="V191" i="44" s="1"/>
  <c r="AL191" i="44" s="1"/>
  <c r="BI182" i="44"/>
  <c r="AC182" i="44" s="1"/>
  <c r="AS182" i="44" s="1"/>
  <c r="BH170" i="44"/>
  <c r="AB170" i="44" s="1"/>
  <c r="AR170" i="44" s="1"/>
  <c r="BH154" i="44"/>
  <c r="AB154" i="44" s="1"/>
  <c r="AR154" i="44" s="1"/>
  <c r="BH138" i="44"/>
  <c r="AB138" i="44" s="1"/>
  <c r="AR138" i="44" s="1"/>
  <c r="BH122" i="44"/>
  <c r="AB122" i="44" s="1"/>
  <c r="AR122" i="44" s="1"/>
  <c r="BH106" i="44"/>
  <c r="AB106" i="44" s="1"/>
  <c r="AR106" i="44" s="1"/>
  <c r="BH90" i="44"/>
  <c r="AB90" i="44" s="1"/>
  <c r="AR90" i="44" s="1"/>
  <c r="BH74" i="44"/>
  <c r="AB74" i="44" s="1"/>
  <c r="AR74" i="44" s="1"/>
  <c r="BH58" i="44"/>
  <c r="AB58" i="44" s="1"/>
  <c r="AR58" i="44" s="1"/>
  <c r="BH42" i="44"/>
  <c r="AB42" i="44" s="1"/>
  <c r="AR42" i="44" s="1"/>
  <c r="BH147" i="44"/>
  <c r="AB147" i="44" s="1"/>
  <c r="AR147" i="44" s="1"/>
  <c r="BH83" i="44"/>
  <c r="AB83" i="44" s="1"/>
  <c r="AR83" i="44" s="1"/>
  <c r="BF174" i="44"/>
  <c r="Z174" i="44" s="1"/>
  <c r="AP174" i="44" s="1"/>
  <c r="BF158" i="44"/>
  <c r="Z158" i="44" s="1"/>
  <c r="AP158" i="44" s="1"/>
  <c r="BF142" i="44"/>
  <c r="Z142" i="44" s="1"/>
  <c r="AP142" i="44" s="1"/>
  <c r="BF126" i="44"/>
  <c r="Z126" i="44" s="1"/>
  <c r="AP126" i="44" s="1"/>
  <c r="BF110" i="44"/>
  <c r="Z110" i="44" s="1"/>
  <c r="AP110" i="44" s="1"/>
  <c r="BF94" i="44"/>
  <c r="Z94" i="44" s="1"/>
  <c r="AP94" i="44" s="1"/>
  <c r="BF78" i="44"/>
  <c r="Z78" i="44" s="1"/>
  <c r="AP78" i="44" s="1"/>
  <c r="BF62" i="44"/>
  <c r="Z62" i="44" s="1"/>
  <c r="AP62" i="44" s="1"/>
  <c r="BF46" i="44"/>
  <c r="Z46" i="44" s="1"/>
  <c r="AP46" i="44" s="1"/>
  <c r="BF30" i="44"/>
  <c r="Z30" i="44" s="1"/>
  <c r="AP30" i="44" s="1"/>
  <c r="BG162" i="44"/>
  <c r="AA162" i="44" s="1"/>
  <c r="AQ162" i="44" s="1"/>
  <c r="BG70" i="44"/>
  <c r="AA70" i="44" s="1"/>
  <c r="AQ70" i="44" s="1"/>
  <c r="BG91" i="44"/>
  <c r="AA91" i="44" s="1"/>
  <c r="AQ91" i="44" s="1"/>
  <c r="BC77" i="44"/>
  <c r="W77" i="44" s="1"/>
  <c r="AM77" i="44" s="1"/>
  <c r="BC157" i="44"/>
  <c r="W157" i="44" s="1"/>
  <c r="AM157" i="44" s="1"/>
  <c r="BC53" i="44"/>
  <c r="W53" i="44" s="1"/>
  <c r="AM53" i="44" s="1"/>
  <c r="BC82" i="44"/>
  <c r="W82" i="44" s="1"/>
  <c r="AM82" i="44" s="1"/>
  <c r="BI184" i="44"/>
  <c r="AC184" i="44" s="1"/>
  <c r="AS184" i="44" s="1"/>
  <c r="BI186" i="44"/>
  <c r="AC186" i="44" s="1"/>
  <c r="AS186" i="44" s="1"/>
  <c r="BH159" i="44"/>
  <c r="AB159" i="44" s="1"/>
  <c r="AR159" i="44" s="1"/>
  <c r="BH95" i="44"/>
  <c r="AB95" i="44" s="1"/>
  <c r="AR95" i="44" s="1"/>
  <c r="BF175" i="44"/>
  <c r="Z175" i="44" s="1"/>
  <c r="AP175" i="44" s="1"/>
  <c r="BF159" i="44"/>
  <c r="Z159" i="44" s="1"/>
  <c r="AP159" i="44" s="1"/>
  <c r="BF143" i="44"/>
  <c r="Z143" i="44" s="1"/>
  <c r="AP143" i="44" s="1"/>
  <c r="BF127" i="44"/>
  <c r="Z127" i="44" s="1"/>
  <c r="AP127" i="44" s="1"/>
  <c r="BF111" i="44"/>
  <c r="Z111" i="44" s="1"/>
  <c r="AP111" i="44" s="1"/>
  <c r="BF95" i="44"/>
  <c r="Z95" i="44" s="1"/>
  <c r="AP95" i="44" s="1"/>
  <c r="BF79" i="44"/>
  <c r="Z79" i="44" s="1"/>
  <c r="AP79" i="44" s="1"/>
  <c r="BF63" i="44"/>
  <c r="Z63" i="44" s="1"/>
  <c r="AP63" i="44" s="1"/>
  <c r="BF47" i="44"/>
  <c r="Z47" i="44" s="1"/>
  <c r="AP47" i="44" s="1"/>
  <c r="BF31" i="44"/>
  <c r="Z31" i="44" s="1"/>
  <c r="AP31" i="44" s="1"/>
  <c r="BA193" i="44"/>
  <c r="U193" i="44" s="1"/>
  <c r="AK193" i="44" s="1"/>
  <c r="BG68" i="44"/>
  <c r="AA68" i="44" s="1"/>
  <c r="AQ68" i="44" s="1"/>
  <c r="BG133" i="44"/>
  <c r="AA133" i="44" s="1"/>
  <c r="AQ133" i="44" s="1"/>
  <c r="BG170" i="44"/>
  <c r="AA170" i="44" s="1"/>
  <c r="AQ170" i="44" s="1"/>
  <c r="BG119" i="44"/>
  <c r="AA119" i="44" s="1"/>
  <c r="AQ119" i="44" s="1"/>
  <c r="BG76" i="44"/>
  <c r="AA76" i="44" s="1"/>
  <c r="AQ76" i="44" s="1"/>
  <c r="BC119" i="44"/>
  <c r="W119" i="44" s="1"/>
  <c r="AM119" i="44" s="1"/>
  <c r="BC58" i="44"/>
  <c r="W58" i="44" s="1"/>
  <c r="AM58" i="44" s="1"/>
  <c r="BI191" i="44"/>
  <c r="AC191" i="44" s="1"/>
  <c r="AS191" i="44" s="1"/>
  <c r="BH172" i="44"/>
  <c r="AB172" i="44" s="1"/>
  <c r="AR172" i="44" s="1"/>
  <c r="BH156" i="44"/>
  <c r="AB156" i="44" s="1"/>
  <c r="AR156" i="44" s="1"/>
  <c r="BH140" i="44"/>
  <c r="AB140" i="44" s="1"/>
  <c r="AR140" i="44" s="1"/>
  <c r="BH124" i="44"/>
  <c r="AB124" i="44" s="1"/>
  <c r="AR124" i="44" s="1"/>
  <c r="BH108" i="44"/>
  <c r="AB108" i="44" s="1"/>
  <c r="AR108" i="44" s="1"/>
  <c r="BH92" i="44"/>
  <c r="AB92" i="44" s="1"/>
  <c r="AR92" i="44" s="1"/>
  <c r="BH76" i="44"/>
  <c r="AB76" i="44" s="1"/>
  <c r="AR76" i="44" s="1"/>
  <c r="BH60" i="44"/>
  <c r="AB60" i="44" s="1"/>
  <c r="AR60" i="44" s="1"/>
  <c r="BH44" i="44"/>
  <c r="AB44" i="44" s="1"/>
  <c r="AR44" i="44" s="1"/>
  <c r="BH87" i="44"/>
  <c r="AB87" i="44" s="1"/>
  <c r="AR87" i="44" s="1"/>
  <c r="BG138" i="44"/>
  <c r="AA138" i="44" s="1"/>
  <c r="AQ138" i="44" s="1"/>
  <c r="BG106" i="44"/>
  <c r="AA106" i="44" s="1"/>
  <c r="AQ106" i="44" s="1"/>
  <c r="BG99" i="44"/>
  <c r="AA99" i="44" s="1"/>
  <c r="AQ99" i="44" s="1"/>
  <c r="BC94" i="44"/>
  <c r="W94" i="44" s="1"/>
  <c r="AM94" i="44" s="1"/>
  <c r="BC32" i="44"/>
  <c r="W32" i="44" s="1"/>
  <c r="AM32" i="44" s="1"/>
  <c r="BC116" i="44"/>
  <c r="W116" i="44" s="1"/>
  <c r="AM116" i="44" s="1"/>
  <c r="BC45" i="44"/>
  <c r="W45" i="44" s="1"/>
  <c r="AM45" i="44" s="1"/>
  <c r="BH163" i="44"/>
  <c r="AB163" i="44" s="1"/>
  <c r="AR163" i="44" s="1"/>
  <c r="BH99" i="44"/>
  <c r="AB99" i="44" s="1"/>
  <c r="AR99" i="44" s="1"/>
  <c r="BH35" i="44"/>
  <c r="AB35" i="44" s="1"/>
  <c r="AR35" i="44" s="1"/>
  <c r="BF179" i="44"/>
  <c r="Z179" i="44" s="1"/>
  <c r="AP179" i="44" s="1"/>
  <c r="BF163" i="44"/>
  <c r="Z163" i="44" s="1"/>
  <c r="AP163" i="44" s="1"/>
  <c r="BF147" i="44"/>
  <c r="Z147" i="44" s="1"/>
  <c r="AP147" i="44" s="1"/>
  <c r="BF131" i="44"/>
  <c r="Z131" i="44" s="1"/>
  <c r="AP131" i="44" s="1"/>
  <c r="BF115" i="44"/>
  <c r="Z115" i="44" s="1"/>
  <c r="AP115" i="44" s="1"/>
  <c r="BF99" i="44"/>
  <c r="Z99" i="44" s="1"/>
  <c r="AP99" i="44" s="1"/>
  <c r="BF83" i="44"/>
  <c r="Z83" i="44" s="1"/>
  <c r="AP83" i="44" s="1"/>
  <c r="BF67" i="44"/>
  <c r="Z67" i="44" s="1"/>
  <c r="AP67" i="44" s="1"/>
  <c r="BF51" i="44"/>
  <c r="Z51" i="44" s="1"/>
  <c r="AP51" i="44" s="1"/>
  <c r="BF35" i="44"/>
  <c r="Z35" i="44" s="1"/>
  <c r="AP35" i="44" s="1"/>
  <c r="BE191" i="44"/>
  <c r="Y191" i="44" s="1"/>
  <c r="AO191" i="44" s="1"/>
  <c r="BC98" i="44"/>
  <c r="W98" i="44" s="1"/>
  <c r="AM98" i="44" s="1"/>
  <c r="BC126" i="44"/>
  <c r="W126" i="44" s="1"/>
  <c r="AM126" i="44" s="1"/>
  <c r="BC42" i="44"/>
  <c r="W42" i="44" s="1"/>
  <c r="AM42" i="44" s="1"/>
  <c r="BC114" i="44"/>
  <c r="W114" i="44" s="1"/>
  <c r="AM114" i="44" s="1"/>
  <c r="BC109" i="44"/>
  <c r="W109" i="44" s="1"/>
  <c r="AM109" i="44" s="1"/>
  <c r="BC63" i="44"/>
  <c r="W63" i="44" s="1"/>
  <c r="AM63" i="44" s="1"/>
  <c r="BC43" i="44"/>
  <c r="W43" i="44" s="1"/>
  <c r="AM43" i="44" s="1"/>
  <c r="BC44" i="44"/>
  <c r="W44" i="44" s="1"/>
  <c r="AM44" i="44" s="1"/>
  <c r="BA195" i="44"/>
  <c r="U195" i="44" s="1"/>
  <c r="AK195" i="44" s="1"/>
  <c r="BG134" i="44"/>
  <c r="AA134" i="44" s="1"/>
  <c r="AQ134" i="44" s="1"/>
  <c r="BG153" i="44"/>
  <c r="AA153" i="44" s="1"/>
  <c r="AQ153" i="44" s="1"/>
  <c r="BG74" i="44"/>
  <c r="AA74" i="44" s="1"/>
  <c r="AQ74" i="44" s="1"/>
  <c r="BG73" i="44"/>
  <c r="AA73" i="44" s="1"/>
  <c r="AQ73" i="44" s="1"/>
  <c r="BG172" i="44"/>
  <c r="AA172" i="44" s="1"/>
  <c r="AQ172" i="44" s="1"/>
  <c r="BC96" i="44"/>
  <c r="W96" i="44" s="1"/>
  <c r="AM96" i="44" s="1"/>
  <c r="BH180" i="44"/>
  <c r="AB180" i="44" s="1"/>
  <c r="AR180" i="44" s="1"/>
  <c r="BH164" i="44"/>
  <c r="AB164" i="44" s="1"/>
  <c r="AR164" i="44" s="1"/>
  <c r="BH148" i="44"/>
  <c r="AB148" i="44" s="1"/>
  <c r="AR148" i="44" s="1"/>
  <c r="BH132" i="44"/>
  <c r="AB132" i="44" s="1"/>
  <c r="AR132" i="44" s="1"/>
  <c r="BH116" i="44"/>
  <c r="AB116" i="44" s="1"/>
  <c r="AR116" i="44" s="1"/>
  <c r="BH100" i="44"/>
  <c r="AB100" i="44" s="1"/>
  <c r="AR100" i="44" s="1"/>
  <c r="BH84" i="44"/>
  <c r="AB84" i="44" s="1"/>
  <c r="AR84" i="44" s="1"/>
  <c r="BH68" i="44"/>
  <c r="AB68" i="44" s="1"/>
  <c r="AR68" i="44" s="1"/>
  <c r="BH52" i="44"/>
  <c r="AB52" i="44" s="1"/>
  <c r="AR52" i="44" s="1"/>
  <c r="BH36" i="44"/>
  <c r="AB36" i="44" s="1"/>
  <c r="AR36" i="44" s="1"/>
  <c r="BH175" i="44"/>
  <c r="AB175" i="44" s="1"/>
  <c r="AR175" i="44" s="1"/>
  <c r="BH111" i="44"/>
  <c r="AB111" i="44" s="1"/>
  <c r="AR111" i="44" s="1"/>
  <c r="BH47" i="44"/>
  <c r="AB47" i="44" s="1"/>
  <c r="AR47" i="44" s="1"/>
  <c r="BF168" i="44"/>
  <c r="Z168" i="44" s="1"/>
  <c r="AP168" i="44" s="1"/>
  <c r="BF152" i="44"/>
  <c r="Z152" i="44" s="1"/>
  <c r="AP152" i="44" s="1"/>
  <c r="BF136" i="44"/>
  <c r="Z136" i="44" s="1"/>
  <c r="AP136" i="44" s="1"/>
  <c r="BF120" i="44"/>
  <c r="Z120" i="44" s="1"/>
  <c r="AP120" i="44" s="1"/>
  <c r="BF104" i="44"/>
  <c r="Z104" i="44" s="1"/>
  <c r="AP104" i="44" s="1"/>
  <c r="BF88" i="44"/>
  <c r="Z88" i="44" s="1"/>
  <c r="AP88" i="44" s="1"/>
  <c r="BF72" i="44"/>
  <c r="Z72" i="44" s="1"/>
  <c r="AP72" i="44" s="1"/>
  <c r="BF56" i="44"/>
  <c r="Z56" i="44" s="1"/>
  <c r="AP56" i="44" s="1"/>
  <c r="BF40" i="44"/>
  <c r="Z40" i="44" s="1"/>
  <c r="AP40" i="44" s="1"/>
  <c r="BB188" i="44"/>
  <c r="V188" i="44" s="1"/>
  <c r="AL188" i="44" s="1"/>
  <c r="BI188" i="44"/>
  <c r="AC188" i="44" s="1"/>
  <c r="AS188" i="44" s="1"/>
  <c r="BI183" i="44"/>
  <c r="AC183" i="44" s="1"/>
  <c r="AS183" i="44" s="1"/>
  <c r="BA192" i="44"/>
  <c r="U192" i="44" s="1"/>
  <c r="AK192" i="44" s="1"/>
  <c r="BD189" i="44"/>
  <c r="X189" i="44" s="1"/>
  <c r="AN189" i="44" s="1"/>
  <c r="BB195" i="44"/>
  <c r="V195" i="44" s="1"/>
  <c r="AL195" i="44" s="1"/>
  <c r="BB194" i="44"/>
  <c r="V194" i="44" s="1"/>
  <c r="AL194" i="44" s="1"/>
  <c r="BI190" i="44"/>
  <c r="AC190" i="44" s="1"/>
  <c r="AS190" i="44" s="1"/>
  <c r="BI187" i="44"/>
  <c r="AC187" i="44" s="1"/>
  <c r="AS187" i="44" s="1"/>
  <c r="BG160" i="44"/>
  <c r="AA160" i="44" s="1"/>
  <c r="AQ160" i="44" s="1"/>
  <c r="BG131" i="44"/>
  <c r="AA131" i="44" s="1"/>
  <c r="AQ131" i="44" s="1"/>
  <c r="BG102" i="44"/>
  <c r="AA102" i="44" s="1"/>
  <c r="AQ102" i="44" s="1"/>
  <c r="BG47" i="44"/>
  <c r="AA47" i="44" s="1"/>
  <c r="AQ47" i="44" s="1"/>
  <c r="BG183" i="44"/>
  <c r="AA183" i="44" s="1"/>
  <c r="AQ183" i="44" s="1"/>
  <c r="BG188" i="44"/>
  <c r="AA188" i="44" s="1"/>
  <c r="AQ188" i="44" s="1"/>
  <c r="BF171" i="44"/>
  <c r="Z171" i="44" s="1"/>
  <c r="AP171" i="44" s="1"/>
  <c r="BF155" i="44"/>
  <c r="Z155" i="44" s="1"/>
  <c r="AP155" i="44" s="1"/>
  <c r="BF139" i="44"/>
  <c r="Z139" i="44" s="1"/>
  <c r="AP139" i="44" s="1"/>
  <c r="BF123" i="44"/>
  <c r="Z123" i="44" s="1"/>
  <c r="AP123" i="44" s="1"/>
  <c r="BF107" i="44"/>
  <c r="Z107" i="44" s="1"/>
  <c r="AP107" i="44" s="1"/>
  <c r="BF91" i="44"/>
  <c r="Z91" i="44" s="1"/>
  <c r="AP91" i="44" s="1"/>
  <c r="BF75" i="44"/>
  <c r="Z75" i="44" s="1"/>
  <c r="AP75" i="44" s="1"/>
  <c r="BF59" i="44"/>
  <c r="Z59" i="44" s="1"/>
  <c r="AP59" i="44" s="1"/>
  <c r="BF43" i="44"/>
  <c r="Z43" i="44" s="1"/>
  <c r="AP43" i="44" s="1"/>
  <c r="BF180" i="44"/>
  <c r="Z180" i="44" s="1"/>
  <c r="AP180" i="44" s="1"/>
  <c r="BF164" i="44"/>
  <c r="Z164" i="44" s="1"/>
  <c r="AP164" i="44" s="1"/>
  <c r="BF148" i="44"/>
  <c r="Z148" i="44" s="1"/>
  <c r="AP148" i="44" s="1"/>
  <c r="BF132" i="44"/>
  <c r="Z132" i="44" s="1"/>
  <c r="AP132" i="44" s="1"/>
  <c r="BF116" i="44"/>
  <c r="Z116" i="44" s="1"/>
  <c r="AP116" i="44" s="1"/>
  <c r="BF84" i="44"/>
  <c r="Z84" i="44" s="1"/>
  <c r="AP84" i="44" s="1"/>
  <c r="BF52" i="44"/>
  <c r="Z52" i="44" s="1"/>
  <c r="AP52" i="44" s="1"/>
  <c r="BD184" i="44"/>
  <c r="X184" i="44" s="1"/>
  <c r="AN184" i="44" s="1"/>
  <c r="BD193" i="44"/>
  <c r="X193" i="44" s="1"/>
  <c r="AN193" i="44" s="1"/>
  <c r="BD191" i="44"/>
  <c r="X191" i="44" s="1"/>
  <c r="AN191" i="44" s="1"/>
  <c r="BC192" i="44"/>
  <c r="W192" i="44" s="1"/>
  <c r="AM192" i="44" s="1"/>
  <c r="BC195" i="44"/>
  <c r="W195" i="44" s="1"/>
  <c r="AM195" i="44" s="1"/>
  <c r="BC189" i="44"/>
  <c r="W189" i="44" s="1"/>
  <c r="AM189" i="44" s="1"/>
  <c r="BC188" i="44"/>
  <c r="W188" i="44" s="1"/>
  <c r="AM188" i="44" s="1"/>
  <c r="BB192" i="44"/>
  <c r="V192" i="44" s="1"/>
  <c r="AL192" i="44" s="1"/>
  <c r="BA194" i="44"/>
  <c r="U194" i="44" s="1"/>
  <c r="AK194" i="44" s="1"/>
  <c r="BA199" i="44"/>
  <c r="U199" i="44" s="1"/>
  <c r="AK199" i="44" s="1"/>
  <c r="BA196" i="44"/>
  <c r="U196" i="44" s="1"/>
  <c r="AK196" i="44" s="1"/>
  <c r="BA190" i="44"/>
  <c r="U190" i="44" s="1"/>
  <c r="AK190" i="44" s="1"/>
  <c r="BA187" i="44"/>
  <c r="U187" i="44" s="1"/>
  <c r="AK187" i="44" s="1"/>
  <c r="BA189" i="44"/>
  <c r="U189" i="44" s="1"/>
  <c r="AK189" i="44" s="1"/>
  <c r="BG158" i="44"/>
  <c r="AA158" i="44" s="1"/>
  <c r="AQ158" i="44" s="1"/>
  <c r="BG127" i="44"/>
  <c r="AA127" i="44" s="1"/>
  <c r="AQ127" i="44" s="1"/>
  <c r="BG86" i="44"/>
  <c r="AA86" i="44" s="1"/>
  <c r="AQ86" i="44" s="1"/>
  <c r="BG148" i="44"/>
  <c r="AA148" i="44" s="1"/>
  <c r="AQ148" i="44" s="1"/>
  <c r="BG115" i="44"/>
  <c r="AA115" i="44" s="1"/>
  <c r="AQ115" i="44" s="1"/>
  <c r="BG181" i="44"/>
  <c r="AA181" i="44" s="1"/>
  <c r="AQ181" i="44" s="1"/>
  <c r="BG113" i="44"/>
  <c r="AA113" i="44" s="1"/>
  <c r="AQ113" i="44" s="1"/>
  <c r="BG66" i="44"/>
  <c r="AA66" i="44" s="1"/>
  <c r="AQ66" i="44" s="1"/>
  <c r="BG84" i="44"/>
  <c r="AA84" i="44" s="1"/>
  <c r="AQ84" i="44" s="1"/>
  <c r="BG151" i="44"/>
  <c r="AA151" i="44" s="1"/>
  <c r="AQ151" i="44" s="1"/>
  <c r="BG128" i="44"/>
  <c r="AA128" i="44" s="1"/>
  <c r="AQ128" i="44" s="1"/>
  <c r="BG98" i="44"/>
  <c r="AA98" i="44" s="1"/>
  <c r="AQ98" i="44" s="1"/>
  <c r="BC151" i="44"/>
  <c r="W151" i="44" s="1"/>
  <c r="AM151" i="44" s="1"/>
  <c r="BC150" i="44"/>
  <c r="W150" i="44" s="1"/>
  <c r="AM150" i="44" s="1"/>
  <c r="BC168" i="44"/>
  <c r="W168" i="44" s="1"/>
  <c r="AM168" i="44" s="1"/>
  <c r="BC34" i="44"/>
  <c r="W34" i="44" s="1"/>
  <c r="AM34" i="44" s="1"/>
  <c r="BC178" i="44"/>
  <c r="W178" i="44" s="1"/>
  <c r="AM178" i="44" s="1"/>
  <c r="BC125" i="44"/>
  <c r="W125" i="44" s="1"/>
  <c r="AM125" i="44" s="1"/>
  <c r="BF154" i="44"/>
  <c r="Z154" i="44" s="1"/>
  <c r="AP154" i="44" s="1"/>
  <c r="BF122" i="44"/>
  <c r="Z122" i="44" s="1"/>
  <c r="AP122" i="44" s="1"/>
  <c r="BF90" i="44"/>
  <c r="Z90" i="44" s="1"/>
  <c r="AP90" i="44" s="1"/>
  <c r="BF58" i="44"/>
  <c r="Z58" i="44" s="1"/>
  <c r="AP58" i="44" s="1"/>
  <c r="BG31" i="44"/>
  <c r="AA31" i="44" s="1"/>
  <c r="AQ31" i="44" s="1"/>
  <c r="BG126" i="44"/>
  <c r="AA126" i="44" s="1"/>
  <c r="AQ126" i="44" s="1"/>
  <c r="BG122" i="44"/>
  <c r="AA122" i="44" s="1"/>
  <c r="AQ122" i="44" s="1"/>
  <c r="BG165" i="44"/>
  <c r="AA165" i="44" s="1"/>
  <c r="AQ165" i="44" s="1"/>
  <c r="BG114" i="44"/>
  <c r="AA114" i="44" s="1"/>
  <c r="AQ114" i="44" s="1"/>
  <c r="BG101" i="44"/>
  <c r="AA101" i="44" s="1"/>
  <c r="AQ101" i="44" s="1"/>
  <c r="BG51" i="44"/>
  <c r="AA51" i="44" s="1"/>
  <c r="AQ51" i="44" s="1"/>
  <c r="BC48" i="44"/>
  <c r="W48" i="44" s="1"/>
  <c r="AM48" i="44" s="1"/>
  <c r="BC33" i="44"/>
  <c r="W33" i="44" s="1"/>
  <c r="AM33" i="44" s="1"/>
  <c r="BF176" i="44"/>
  <c r="Z176" i="44" s="1"/>
  <c r="AP176" i="44" s="1"/>
  <c r="BF144" i="44"/>
  <c r="Z144" i="44" s="1"/>
  <c r="AP144" i="44" s="1"/>
  <c r="BF112" i="44"/>
  <c r="Z112" i="44" s="1"/>
  <c r="AP112" i="44" s="1"/>
  <c r="BF80" i="44"/>
  <c r="Z80" i="44" s="1"/>
  <c r="AP80" i="44" s="1"/>
  <c r="BF48" i="44"/>
  <c r="Z48" i="44" s="1"/>
  <c r="AP48" i="44" s="1"/>
  <c r="BB185" i="44"/>
  <c r="V185" i="44" s="1"/>
  <c r="AL185" i="44" s="1"/>
  <c r="BB186" i="44"/>
  <c r="V186" i="44" s="1"/>
  <c r="AL186" i="44" s="1"/>
  <c r="BB193" i="44"/>
  <c r="V193" i="44" s="1"/>
  <c r="AL193" i="44" s="1"/>
  <c r="BB189" i="44"/>
  <c r="V189" i="44" s="1"/>
  <c r="AL189" i="44" s="1"/>
  <c r="AZ193" i="44"/>
  <c r="T193" i="44" s="1"/>
  <c r="AJ193" i="44" s="1"/>
  <c r="AZ194" i="44"/>
  <c r="T194" i="44" s="1"/>
  <c r="AJ194" i="44" s="1"/>
  <c r="BF192" i="44"/>
  <c r="Z192" i="44" s="1"/>
  <c r="AP192" i="44" s="1"/>
  <c r="BF193" i="44"/>
  <c r="Z193" i="44" s="1"/>
  <c r="AP193" i="44" s="1"/>
  <c r="BF185" i="44"/>
  <c r="Z185" i="44" s="1"/>
  <c r="AP185" i="44" s="1"/>
  <c r="BH189" i="44"/>
  <c r="AB189" i="44" s="1"/>
  <c r="AR189" i="44" s="1"/>
  <c r="BH181" i="44"/>
  <c r="AB181" i="44" s="1"/>
  <c r="AR181" i="44" s="1"/>
  <c r="BH190" i="44"/>
  <c r="AB190" i="44" s="1"/>
  <c r="AR190" i="44" s="1"/>
  <c r="BH182" i="44"/>
  <c r="AB182" i="44" s="1"/>
  <c r="AR182" i="44" s="1"/>
  <c r="BJ195" i="44"/>
  <c r="AD195" i="44" s="1"/>
  <c r="AT195" i="44" s="1"/>
  <c r="BJ191" i="44"/>
  <c r="AD191" i="44" s="1"/>
  <c r="AT191" i="44" s="1"/>
  <c r="BJ193" i="44"/>
  <c r="AD193" i="44" s="1"/>
  <c r="AT193" i="44" s="1"/>
  <c r="BJ188" i="44"/>
  <c r="AD188" i="44" s="1"/>
  <c r="AT188" i="44" s="1"/>
  <c r="BG186" i="44"/>
  <c r="AA186" i="44" s="1"/>
  <c r="AQ186" i="44" s="1"/>
  <c r="BG190" i="44"/>
  <c r="AA190" i="44" s="1"/>
  <c r="AQ190" i="44" s="1"/>
  <c r="BC185" i="44"/>
  <c r="W185" i="44" s="1"/>
  <c r="AM185" i="44" s="1"/>
  <c r="BJ190" i="44"/>
  <c r="AD190" i="44" s="1"/>
  <c r="AT190" i="44" s="1"/>
  <c r="BA198" i="44"/>
  <c r="U198" i="44" s="1"/>
  <c r="AK198" i="44" s="1"/>
  <c r="BE192" i="44"/>
  <c r="Y192" i="44" s="1"/>
  <c r="AO192" i="44" s="1"/>
  <c r="BE181" i="44"/>
  <c r="Y181" i="44" s="1"/>
  <c r="AO181" i="44" s="1"/>
  <c r="BE186" i="44"/>
  <c r="Y186" i="44" s="1"/>
  <c r="AO186" i="44" s="1"/>
  <c r="BD188" i="44"/>
  <c r="X188" i="44" s="1"/>
  <c r="AN188" i="44" s="1"/>
  <c r="BG191" i="44"/>
  <c r="AA191" i="44" s="1"/>
  <c r="AQ191" i="44" s="1"/>
  <c r="BC184" i="44"/>
  <c r="W184" i="44" s="1"/>
  <c r="AM184" i="44" s="1"/>
  <c r="BC190" i="44"/>
  <c r="W190" i="44" s="1"/>
  <c r="AM190" i="44" s="1"/>
  <c r="BC193" i="44"/>
  <c r="W193" i="44" s="1"/>
  <c r="AM193" i="44" s="1"/>
  <c r="AZ199" i="44"/>
  <c r="T199" i="44" s="1"/>
  <c r="AJ199" i="44" s="1"/>
  <c r="AZ191" i="44"/>
  <c r="T191" i="44" s="1"/>
  <c r="AJ191" i="44" s="1"/>
  <c r="AZ200" i="44"/>
  <c r="T200" i="44" s="1"/>
  <c r="AJ200" i="44" s="1"/>
  <c r="AZ192" i="44"/>
  <c r="T192" i="44" s="1"/>
  <c r="AJ192" i="44" s="1"/>
  <c r="BF184" i="44"/>
  <c r="Z184" i="44" s="1"/>
  <c r="AP184" i="44" s="1"/>
  <c r="BF191" i="44"/>
  <c r="Z191" i="44" s="1"/>
  <c r="AP191" i="44" s="1"/>
  <c r="BF183" i="44"/>
  <c r="Z183" i="44" s="1"/>
  <c r="AP183" i="44" s="1"/>
  <c r="BH187" i="44"/>
  <c r="AB187" i="44" s="1"/>
  <c r="AR187" i="44" s="1"/>
  <c r="BH188" i="44"/>
  <c r="AB188" i="44" s="1"/>
  <c r="AR188" i="44" s="1"/>
  <c r="BA188" i="44"/>
  <c r="U188" i="44" s="1"/>
  <c r="AK188" i="44" s="1"/>
  <c r="BC186" i="44"/>
  <c r="W186" i="44" s="1"/>
  <c r="AM186" i="44" s="1"/>
  <c r="BB187" i="44"/>
  <c r="V187" i="44" s="1"/>
  <c r="AL187" i="44" s="1"/>
  <c r="AZ197" i="44"/>
  <c r="T197" i="44" s="1"/>
  <c r="AJ197" i="44" s="1"/>
  <c r="AZ189" i="44"/>
  <c r="T189" i="44" s="1"/>
  <c r="AJ189" i="44" s="1"/>
  <c r="AZ198" i="44"/>
  <c r="T198" i="44" s="1"/>
  <c r="AJ198" i="44" s="1"/>
  <c r="AZ190" i="44"/>
  <c r="T190" i="44" s="1"/>
  <c r="AJ190" i="44" s="1"/>
  <c r="BF186" i="44"/>
  <c r="Z186" i="44" s="1"/>
  <c r="AP186" i="44" s="1"/>
  <c r="BF188" i="44"/>
  <c r="Z188" i="44" s="1"/>
  <c r="AP188" i="44" s="1"/>
  <c r="BF189" i="44"/>
  <c r="Z189" i="44" s="1"/>
  <c r="AP189" i="44" s="1"/>
  <c r="BH185" i="44"/>
  <c r="AB185" i="44" s="1"/>
  <c r="AR185" i="44" s="1"/>
  <c r="BH186" i="44"/>
  <c r="AB186" i="44" s="1"/>
  <c r="AR186" i="44" s="1"/>
  <c r="BJ185" i="44"/>
  <c r="AD185" i="44" s="1"/>
  <c r="AT185" i="44" s="1"/>
  <c r="BJ194" i="44"/>
  <c r="AD194" i="44" s="1"/>
  <c r="AT194" i="44" s="1"/>
  <c r="BJ186" i="44"/>
  <c r="AD186" i="44" s="1"/>
  <c r="AT186" i="44" s="1"/>
  <c r="BG185" i="44"/>
  <c r="AA185" i="44" s="1"/>
  <c r="AQ185" i="44" s="1"/>
  <c r="BC187" i="44"/>
  <c r="W187" i="44" s="1"/>
  <c r="AM187" i="44" s="1"/>
  <c r="BE190" i="44"/>
  <c r="Y190" i="44" s="1"/>
  <c r="AO190" i="44" s="1"/>
  <c r="BE189" i="44"/>
  <c r="Y189" i="44" s="1"/>
  <c r="AO189" i="44" s="1"/>
  <c r="BD186" i="44"/>
  <c r="X186" i="44" s="1"/>
  <c r="AN186" i="44" s="1"/>
  <c r="BD195" i="44"/>
  <c r="X195" i="44" s="1"/>
  <c r="AN195" i="44" s="1"/>
  <c r="BA186" i="44"/>
  <c r="U186" i="44" s="1"/>
  <c r="AK186" i="44" s="1"/>
  <c r="BG189" i="44"/>
  <c r="AA189" i="44" s="1"/>
  <c r="AQ189" i="44" s="1"/>
  <c r="BG184" i="44"/>
  <c r="AA184" i="44" s="1"/>
  <c r="AQ184" i="44" s="1"/>
  <c r="BG187" i="44"/>
  <c r="AA187" i="44" s="1"/>
  <c r="AQ187" i="44" s="1"/>
  <c r="BG182" i="44"/>
  <c r="AA182" i="44" s="1"/>
  <c r="AQ182" i="44" s="1"/>
  <c r="BC191" i="44"/>
  <c r="W191" i="44" s="1"/>
  <c r="AM191" i="44" s="1"/>
  <c r="BC194" i="44"/>
  <c r="W194" i="44" s="1"/>
  <c r="AM194" i="44" s="1"/>
  <c r="BB190" i="44"/>
  <c r="V190" i="44" s="1"/>
  <c r="AL190" i="44" s="1"/>
  <c r="AZ195" i="44"/>
  <c r="T195" i="44" s="1"/>
  <c r="AJ195" i="44" s="1"/>
  <c r="AZ187" i="44"/>
  <c r="T187" i="44" s="1"/>
  <c r="AJ187" i="44" s="1"/>
  <c r="AZ196" i="44"/>
  <c r="T196" i="44" s="1"/>
  <c r="AJ196" i="44" s="1"/>
  <c r="AZ188" i="44"/>
  <c r="T188" i="44" s="1"/>
  <c r="AJ188" i="44" s="1"/>
  <c r="BF190" i="44"/>
  <c r="Z190" i="44" s="1"/>
  <c r="AP190" i="44" s="1"/>
  <c r="BF182" i="44"/>
  <c r="Z182" i="44" s="1"/>
  <c r="AP182" i="44" s="1"/>
  <c r="BF187" i="44"/>
  <c r="Z187" i="44" s="1"/>
  <c r="AP187" i="44" s="1"/>
  <c r="BH191" i="44"/>
  <c r="AB191" i="44" s="1"/>
  <c r="AR191" i="44" s="1"/>
  <c r="BH183" i="44"/>
  <c r="AB183" i="44" s="1"/>
  <c r="AR183" i="44" s="1"/>
  <c r="BH184" i="44"/>
  <c r="AB184" i="44" s="1"/>
  <c r="AR184" i="44" s="1"/>
  <c r="BJ187" i="44"/>
  <c r="AD187" i="44" s="1"/>
  <c r="AT187" i="44" s="1"/>
  <c r="BJ189" i="44"/>
  <c r="AD189" i="44" s="1"/>
  <c r="AT189" i="44" s="1"/>
  <c r="BJ192" i="44"/>
  <c r="AD192" i="44" s="1"/>
  <c r="AT192" i="44" s="1"/>
  <c r="BJ184" i="44"/>
  <c r="AD184" i="44" s="1"/>
  <c r="AT184" i="44" s="1"/>
  <c r="BH173" i="44"/>
  <c r="AB173" i="44" s="1"/>
  <c r="AR173" i="44" s="1"/>
  <c r="BH157" i="44"/>
  <c r="AB157" i="44" s="1"/>
  <c r="AR157" i="44" s="1"/>
  <c r="BH141" i="44"/>
  <c r="AB141" i="44" s="1"/>
  <c r="AR141" i="44" s="1"/>
  <c r="BH125" i="44"/>
  <c r="AB125" i="44" s="1"/>
  <c r="AR125" i="44" s="1"/>
  <c r="BH109" i="44"/>
  <c r="AB109" i="44" s="1"/>
  <c r="AR109" i="44" s="1"/>
  <c r="BH93" i="44"/>
  <c r="AB93" i="44" s="1"/>
  <c r="AR93" i="44" s="1"/>
  <c r="BH77" i="44"/>
  <c r="AB77" i="44" s="1"/>
  <c r="AR77" i="44" s="1"/>
  <c r="BH61" i="44"/>
  <c r="AB61" i="44" s="1"/>
  <c r="AR61" i="44" s="1"/>
  <c r="BH45" i="44"/>
  <c r="AB45" i="44" s="1"/>
  <c r="AR45" i="44" s="1"/>
  <c r="BH166" i="44"/>
  <c r="AB166" i="44" s="1"/>
  <c r="AR166" i="44" s="1"/>
  <c r="BH150" i="44"/>
  <c r="AB150" i="44" s="1"/>
  <c r="AR150" i="44" s="1"/>
  <c r="BH134" i="44"/>
  <c r="AB134" i="44" s="1"/>
  <c r="AR134" i="44" s="1"/>
  <c r="BH118" i="44"/>
  <c r="AB118" i="44" s="1"/>
  <c r="AR118" i="44" s="1"/>
  <c r="BH102" i="44"/>
  <c r="AB102" i="44" s="1"/>
  <c r="AR102" i="44" s="1"/>
  <c r="BH86" i="44"/>
  <c r="AB86" i="44" s="1"/>
  <c r="AR86" i="44" s="1"/>
  <c r="BH70" i="44"/>
  <c r="AB70" i="44" s="1"/>
  <c r="AR70" i="44" s="1"/>
  <c r="BH54" i="44"/>
  <c r="AB54" i="44" s="1"/>
  <c r="AR54" i="44" s="1"/>
  <c r="BH38" i="44"/>
  <c r="AB38" i="44" s="1"/>
  <c r="AR38" i="44" s="1"/>
  <c r="BF177" i="44"/>
  <c r="Z177" i="44" s="1"/>
  <c r="AP177" i="44" s="1"/>
  <c r="BF161" i="44"/>
  <c r="Z161" i="44" s="1"/>
  <c r="AP161" i="44" s="1"/>
  <c r="BF145" i="44"/>
  <c r="Z145" i="44" s="1"/>
  <c r="AP145" i="44" s="1"/>
  <c r="BF129" i="44"/>
  <c r="Z129" i="44" s="1"/>
  <c r="AP129" i="44" s="1"/>
  <c r="BF113" i="44"/>
  <c r="Z113" i="44" s="1"/>
  <c r="AP113" i="44" s="1"/>
  <c r="BF97" i="44"/>
  <c r="Z97" i="44" s="1"/>
  <c r="AP97" i="44" s="1"/>
  <c r="BF81" i="44"/>
  <c r="Z81" i="44" s="1"/>
  <c r="AP81" i="44" s="1"/>
  <c r="BF65" i="44"/>
  <c r="Z65" i="44" s="1"/>
  <c r="AP65" i="44" s="1"/>
  <c r="BF49" i="44"/>
  <c r="Z49" i="44" s="1"/>
  <c r="AP49" i="44" s="1"/>
  <c r="BF33" i="44"/>
  <c r="Z33" i="44" s="1"/>
  <c r="AP33" i="44" s="1"/>
  <c r="BF170" i="44"/>
  <c r="Z170" i="44" s="1"/>
  <c r="AP170" i="44" s="1"/>
  <c r="BF138" i="44"/>
  <c r="Z138" i="44" s="1"/>
  <c r="AP138" i="44" s="1"/>
  <c r="BF106" i="44"/>
  <c r="Z106" i="44" s="1"/>
  <c r="AP106" i="44" s="1"/>
  <c r="BF74" i="44"/>
  <c r="Z74" i="44" s="1"/>
  <c r="AP74" i="44" s="1"/>
  <c r="BF42" i="44"/>
  <c r="Z42" i="44" s="1"/>
  <c r="AP42" i="44" s="1"/>
  <c r="BG97" i="44"/>
  <c r="AA97" i="44" s="1"/>
  <c r="AQ97" i="44" s="1"/>
  <c r="BG137" i="44"/>
  <c r="AA137" i="44" s="1"/>
  <c r="AQ137" i="44" s="1"/>
  <c r="BG55" i="44"/>
  <c r="AA55" i="44" s="1"/>
  <c r="AQ55" i="44" s="1"/>
  <c r="BG156" i="44"/>
  <c r="AA156" i="44" s="1"/>
  <c r="AQ156" i="44" s="1"/>
  <c r="BG166" i="44"/>
  <c r="AA166" i="44" s="1"/>
  <c r="AQ166" i="44" s="1"/>
  <c r="BG111" i="44"/>
  <c r="AA111" i="44" s="1"/>
  <c r="AQ111" i="44" s="1"/>
  <c r="BG35" i="44"/>
  <c r="AA35" i="44" s="1"/>
  <c r="AQ35" i="44" s="1"/>
  <c r="BG32" i="44"/>
  <c r="AA32" i="44" s="1"/>
  <c r="AQ32" i="44" s="1"/>
  <c r="BG145" i="44"/>
  <c r="AA145" i="44" s="1"/>
  <c r="AQ145" i="44" s="1"/>
  <c r="BG94" i="44"/>
  <c r="AA94" i="44" s="1"/>
  <c r="AQ94" i="44" s="1"/>
  <c r="BG61" i="44"/>
  <c r="AA61" i="44" s="1"/>
  <c r="AQ61" i="44" s="1"/>
  <c r="BG100" i="44"/>
  <c r="AA100" i="44" s="1"/>
  <c r="AQ100" i="44" s="1"/>
  <c r="BG63" i="44"/>
  <c r="AA63" i="44" s="1"/>
  <c r="AQ63" i="44" s="1"/>
  <c r="BG59" i="44"/>
  <c r="AA59" i="44" s="1"/>
  <c r="AQ59" i="44" s="1"/>
  <c r="BC175" i="44"/>
  <c r="W175" i="44" s="1"/>
  <c r="AM175" i="44" s="1"/>
  <c r="BC129" i="44"/>
  <c r="W129" i="44" s="1"/>
  <c r="AM129" i="44" s="1"/>
  <c r="BC41" i="44"/>
  <c r="W41" i="44" s="1"/>
  <c r="AM41" i="44" s="1"/>
  <c r="BC148" i="44"/>
  <c r="W148" i="44" s="1"/>
  <c r="AM148" i="44" s="1"/>
  <c r="BC171" i="44"/>
  <c r="W171" i="44" s="1"/>
  <c r="AM171" i="44" s="1"/>
  <c r="BF100" i="44"/>
  <c r="Z100" i="44" s="1"/>
  <c r="AP100" i="44" s="1"/>
  <c r="BF68" i="44"/>
  <c r="Z68" i="44" s="1"/>
  <c r="AP68" i="44" s="1"/>
  <c r="BF36" i="44"/>
  <c r="Z36" i="44" s="1"/>
  <c r="AP36" i="44" s="1"/>
  <c r="BF166" i="44"/>
  <c r="Z166" i="44" s="1"/>
  <c r="AP166" i="44" s="1"/>
  <c r="BF150" i="44"/>
  <c r="Z150" i="44" s="1"/>
  <c r="AP150" i="44" s="1"/>
  <c r="BF118" i="44"/>
  <c r="Z118" i="44" s="1"/>
  <c r="AP118" i="44" s="1"/>
  <c r="BF70" i="44"/>
  <c r="Z70" i="44" s="1"/>
  <c r="AP70" i="44" s="1"/>
  <c r="BF38" i="44"/>
  <c r="Z38" i="44" s="1"/>
  <c r="AP38" i="44" s="1"/>
  <c r="BG105" i="44"/>
  <c r="AA105" i="44" s="1"/>
  <c r="AQ105" i="44" s="1"/>
  <c r="BG95" i="44"/>
  <c r="AA95" i="44" s="1"/>
  <c r="AQ95" i="44" s="1"/>
  <c r="BG168" i="44"/>
  <c r="AA168" i="44" s="1"/>
  <c r="AQ168" i="44" s="1"/>
  <c r="BG129" i="44"/>
  <c r="AA129" i="44" s="1"/>
  <c r="AQ129" i="44" s="1"/>
  <c r="BG33" i="44"/>
  <c r="AA33" i="44" s="1"/>
  <c r="AQ33" i="44" s="1"/>
  <c r="BG139" i="44"/>
  <c r="AA139" i="44" s="1"/>
  <c r="AQ139" i="44" s="1"/>
  <c r="BG107" i="44"/>
  <c r="AA107" i="44" s="1"/>
  <c r="AQ107" i="44" s="1"/>
  <c r="BG56" i="44"/>
  <c r="AA56" i="44" s="1"/>
  <c r="AQ56" i="44" s="1"/>
  <c r="BC180" i="44"/>
  <c r="W180" i="44" s="1"/>
  <c r="AM180" i="44" s="1"/>
  <c r="BC183" i="44"/>
  <c r="W183" i="44" s="1"/>
  <c r="AM183" i="44" s="1"/>
  <c r="BC122" i="44"/>
  <c r="W122" i="44" s="1"/>
  <c r="AM122" i="44" s="1"/>
  <c r="BC143" i="44"/>
  <c r="W143" i="44" s="1"/>
  <c r="AM143" i="44" s="1"/>
  <c r="BC137" i="44"/>
  <c r="W137" i="44" s="1"/>
  <c r="AM137" i="44" s="1"/>
  <c r="BC130" i="44"/>
  <c r="W130" i="44" s="1"/>
  <c r="AM130" i="44" s="1"/>
  <c r="BC60" i="44"/>
  <c r="W60" i="44" s="1"/>
  <c r="AM60" i="44" s="1"/>
  <c r="BC173" i="44"/>
  <c r="W173" i="44" s="1"/>
  <c r="AM173" i="44" s="1"/>
  <c r="BC141" i="44"/>
  <c r="W141" i="44" s="1"/>
  <c r="AM141" i="44" s="1"/>
  <c r="BC90" i="44"/>
  <c r="W90" i="44" s="1"/>
  <c r="AM90" i="44" s="1"/>
  <c r="BC86" i="44"/>
  <c r="W86" i="44" s="1"/>
  <c r="AM86" i="44" s="1"/>
  <c r="BC107" i="44"/>
  <c r="W107" i="44" s="1"/>
  <c r="AM107" i="44" s="1"/>
  <c r="BC56" i="44"/>
  <c r="W56" i="44" s="1"/>
  <c r="AM56" i="44" s="1"/>
  <c r="BC131" i="44"/>
  <c r="W131" i="44" s="1"/>
  <c r="AM131" i="44" s="1"/>
  <c r="BH165" i="44"/>
  <c r="AB165" i="44" s="1"/>
  <c r="AR165" i="44" s="1"/>
  <c r="BH149" i="44"/>
  <c r="AB149" i="44" s="1"/>
  <c r="AR149" i="44" s="1"/>
  <c r="BH133" i="44"/>
  <c r="AB133" i="44" s="1"/>
  <c r="AR133" i="44" s="1"/>
  <c r="BH117" i="44"/>
  <c r="AB117" i="44" s="1"/>
  <c r="AR117" i="44" s="1"/>
  <c r="BH101" i="44"/>
  <c r="AB101" i="44" s="1"/>
  <c r="AR101" i="44" s="1"/>
  <c r="BH85" i="44"/>
  <c r="AB85" i="44" s="1"/>
  <c r="AR85" i="44" s="1"/>
  <c r="BH69" i="44"/>
  <c r="AB69" i="44" s="1"/>
  <c r="AR69" i="44" s="1"/>
  <c r="BH53" i="44"/>
  <c r="AB53" i="44" s="1"/>
  <c r="AR53" i="44" s="1"/>
  <c r="BH37" i="44"/>
  <c r="AB37" i="44" s="1"/>
  <c r="AR37" i="44" s="1"/>
  <c r="BH174" i="44"/>
  <c r="AB174" i="44" s="1"/>
  <c r="AR174" i="44" s="1"/>
  <c r="BH158" i="44"/>
  <c r="AB158" i="44" s="1"/>
  <c r="AR158" i="44" s="1"/>
  <c r="BH142" i="44"/>
  <c r="AB142" i="44" s="1"/>
  <c r="AR142" i="44" s="1"/>
  <c r="BH126" i="44"/>
  <c r="AB126" i="44" s="1"/>
  <c r="AR126" i="44" s="1"/>
  <c r="BH110" i="44"/>
  <c r="AB110" i="44" s="1"/>
  <c r="AR110" i="44" s="1"/>
  <c r="BH94" i="44"/>
  <c r="AB94" i="44" s="1"/>
  <c r="AR94" i="44" s="1"/>
  <c r="BH78" i="44"/>
  <c r="AB78" i="44" s="1"/>
  <c r="AR78" i="44" s="1"/>
  <c r="BH62" i="44"/>
  <c r="AB62" i="44" s="1"/>
  <c r="AR62" i="44" s="1"/>
  <c r="BH46" i="44"/>
  <c r="AB46" i="44" s="1"/>
  <c r="AR46" i="44" s="1"/>
  <c r="BF160" i="44"/>
  <c r="Z160" i="44" s="1"/>
  <c r="AP160" i="44" s="1"/>
  <c r="BF128" i="44"/>
  <c r="Z128" i="44" s="1"/>
  <c r="AP128" i="44" s="1"/>
  <c r="BF96" i="44"/>
  <c r="Z96" i="44" s="1"/>
  <c r="AP96" i="44" s="1"/>
  <c r="BF64" i="44"/>
  <c r="Z64" i="44" s="1"/>
  <c r="AP64" i="44" s="1"/>
  <c r="BF32" i="44"/>
  <c r="Z32" i="44" s="1"/>
  <c r="AP32" i="44" s="1"/>
  <c r="BF169" i="44"/>
  <c r="Z169" i="44" s="1"/>
  <c r="AP169" i="44" s="1"/>
  <c r="BF153" i="44"/>
  <c r="Z153" i="44" s="1"/>
  <c r="AP153" i="44" s="1"/>
  <c r="BF137" i="44"/>
  <c r="Z137" i="44" s="1"/>
  <c r="AP137" i="44" s="1"/>
  <c r="BF121" i="44"/>
  <c r="Z121" i="44" s="1"/>
  <c r="AP121" i="44" s="1"/>
  <c r="BF105" i="44"/>
  <c r="Z105" i="44" s="1"/>
  <c r="AP105" i="44" s="1"/>
  <c r="BF89" i="44"/>
  <c r="Z89" i="44" s="1"/>
  <c r="AP89" i="44" s="1"/>
  <c r="BF73" i="44"/>
  <c r="Z73" i="44" s="1"/>
  <c r="AP73" i="44" s="1"/>
  <c r="BF57" i="44"/>
  <c r="Z57" i="44" s="1"/>
  <c r="AP57" i="44" s="1"/>
  <c r="BF41" i="44"/>
  <c r="Z41" i="44" s="1"/>
  <c r="AP41" i="44" s="1"/>
  <c r="BF162" i="44"/>
  <c r="Z162" i="44" s="1"/>
  <c r="AP162" i="44" s="1"/>
  <c r="BF130" i="44"/>
  <c r="Z130" i="44" s="1"/>
  <c r="AP130" i="44" s="1"/>
  <c r="BF98" i="44"/>
  <c r="Z98" i="44" s="1"/>
  <c r="AP98" i="44" s="1"/>
  <c r="BF66" i="44"/>
  <c r="Z66" i="44" s="1"/>
  <c r="AP66" i="44" s="1"/>
  <c r="BF34" i="44"/>
  <c r="Z34" i="44" s="1"/>
  <c r="AP34" i="44" s="1"/>
  <c r="BG41" i="44"/>
  <c r="AA41" i="44" s="1"/>
  <c r="AQ41" i="44" s="1"/>
  <c r="BG144" i="44"/>
  <c r="AA144" i="44" s="1"/>
  <c r="AQ144" i="44" s="1"/>
  <c r="BG159" i="44"/>
  <c r="AA159" i="44" s="1"/>
  <c r="AQ159" i="44" s="1"/>
  <c r="BG108" i="44"/>
  <c r="AA108" i="44" s="1"/>
  <c r="AQ108" i="44" s="1"/>
  <c r="BG43" i="44"/>
  <c r="AA43" i="44" s="1"/>
  <c r="AQ43" i="44" s="1"/>
  <c r="BG50" i="44"/>
  <c r="AA50" i="44" s="1"/>
  <c r="AQ50" i="44" s="1"/>
  <c r="BG146" i="44"/>
  <c r="AA146" i="44" s="1"/>
  <c r="AQ146" i="44" s="1"/>
  <c r="BG171" i="44"/>
  <c r="AA171" i="44" s="1"/>
  <c r="AQ171" i="44" s="1"/>
  <c r="BG80" i="44"/>
  <c r="AA80" i="44" s="1"/>
  <c r="AQ80" i="44" s="1"/>
  <c r="BG75" i="44"/>
  <c r="AA75" i="44" s="1"/>
  <c r="AQ75" i="44" s="1"/>
  <c r="BC127" i="44"/>
  <c r="W127" i="44" s="1"/>
  <c r="AM127" i="44" s="1"/>
  <c r="BC121" i="44"/>
  <c r="W121" i="44" s="1"/>
  <c r="AM121" i="44" s="1"/>
  <c r="BC136" i="44"/>
  <c r="W136" i="44" s="1"/>
  <c r="AM136" i="44" s="1"/>
  <c r="BC75" i="44"/>
  <c r="W75" i="44" s="1"/>
  <c r="AM75" i="44" s="1"/>
  <c r="BC30" i="44"/>
  <c r="W30" i="44" s="1"/>
  <c r="AM30" i="44" s="1"/>
  <c r="BC166" i="44"/>
  <c r="W166" i="44" s="1"/>
  <c r="AM166" i="44" s="1"/>
  <c r="BC163" i="44"/>
  <c r="W163" i="44" s="1"/>
  <c r="AM163" i="44" s="1"/>
  <c r="BC47" i="44"/>
  <c r="W47" i="44" s="1"/>
  <c r="AM47" i="44" s="1"/>
  <c r="BC97" i="44"/>
  <c r="W97" i="44" s="1"/>
  <c r="AM97" i="44" s="1"/>
  <c r="BC37" i="44"/>
  <c r="W37" i="44" s="1"/>
  <c r="AM37" i="44" s="1"/>
  <c r="BG174" i="44"/>
  <c r="AA174" i="44" s="1"/>
  <c r="AQ174" i="44" s="1"/>
  <c r="BG67" i="44"/>
  <c r="AA67" i="44" s="1"/>
  <c r="AQ67" i="44" s="1"/>
  <c r="BG85" i="44"/>
  <c r="AA85" i="44" s="1"/>
  <c r="AQ85" i="44" s="1"/>
  <c r="BG40" i="44"/>
  <c r="AA40" i="44" s="1"/>
  <c r="AQ40" i="44" s="1"/>
  <c r="BG82" i="44"/>
  <c r="AA82" i="44" s="1"/>
  <c r="AQ82" i="44" s="1"/>
  <c r="BG42" i="44"/>
  <c r="AA42" i="44" s="1"/>
  <c r="AQ42" i="44" s="1"/>
  <c r="BG155" i="44"/>
  <c r="AA155" i="44" s="1"/>
  <c r="AQ155" i="44" s="1"/>
  <c r="BG123" i="44"/>
  <c r="AA123" i="44" s="1"/>
  <c r="AQ123" i="44" s="1"/>
  <c r="BG27" i="44"/>
  <c r="AA27" i="44" s="1"/>
  <c r="AQ27" i="44" s="1"/>
  <c r="BG46" i="44"/>
  <c r="AA46" i="44" s="1"/>
  <c r="AQ46" i="44" s="1"/>
  <c r="BC162" i="44"/>
  <c r="W162" i="44" s="1"/>
  <c r="AM162" i="44" s="1"/>
  <c r="BC113" i="44"/>
  <c r="W113" i="44" s="1"/>
  <c r="AM113" i="44" s="1"/>
  <c r="BC72" i="44"/>
  <c r="W72" i="44" s="1"/>
  <c r="AM72" i="44" s="1"/>
  <c r="BC85" i="44"/>
  <c r="W85" i="44" s="1"/>
  <c r="AM85" i="44" s="1"/>
  <c r="BC40" i="44"/>
  <c r="W40" i="44" s="1"/>
  <c r="AM40" i="44" s="1"/>
  <c r="BC92" i="44"/>
  <c r="W92" i="44" s="1"/>
  <c r="AM92" i="44" s="1"/>
  <c r="BC124" i="44"/>
  <c r="W124" i="44" s="1"/>
  <c r="AM124" i="44" s="1"/>
  <c r="BC79" i="44"/>
  <c r="W79" i="44" s="1"/>
  <c r="AM79" i="44" s="1"/>
  <c r="BC138" i="44"/>
  <c r="W138" i="44" s="1"/>
  <c r="AM138" i="44" s="1"/>
  <c r="BC140" i="44"/>
  <c r="W140" i="44" s="1"/>
  <c r="AM140" i="44" s="1"/>
  <c r="BC74" i="44"/>
  <c r="W74" i="44" s="1"/>
  <c r="AM74" i="44" s="1"/>
  <c r="BC179" i="44"/>
  <c r="W179" i="44" s="1"/>
  <c r="AM179" i="44" s="1"/>
  <c r="BC35" i="44"/>
  <c r="W35" i="44" s="1"/>
  <c r="AM35" i="44" s="1"/>
  <c r="BC36" i="44"/>
  <c r="W36" i="44" s="1"/>
  <c r="AM36" i="44" s="1"/>
  <c r="BG60" i="44"/>
  <c r="AA60" i="44" s="1"/>
  <c r="AQ60" i="44" s="1"/>
  <c r="BG109" i="44"/>
  <c r="AA109" i="44" s="1"/>
  <c r="AQ109" i="44" s="1"/>
  <c r="BG154" i="44"/>
  <c r="AA154" i="44" s="1"/>
  <c r="AQ154" i="44" s="1"/>
  <c r="BG62" i="44"/>
  <c r="AA62" i="44" s="1"/>
  <c r="AQ62" i="44" s="1"/>
  <c r="BG135" i="44"/>
  <c r="AA135" i="44" s="1"/>
  <c r="AQ135" i="44" s="1"/>
  <c r="BG142" i="44"/>
  <c r="AA142" i="44" s="1"/>
  <c r="AQ142" i="44" s="1"/>
  <c r="BG83" i="44"/>
  <c r="AA83" i="44" s="1"/>
  <c r="AQ83" i="44" s="1"/>
  <c r="BC31" i="44"/>
  <c r="W31" i="44" s="1"/>
  <c r="AM31" i="44" s="1"/>
  <c r="BC87" i="44"/>
  <c r="W87" i="44" s="1"/>
  <c r="AM87" i="44" s="1"/>
  <c r="BC128" i="44"/>
  <c r="W128" i="44" s="1"/>
  <c r="AM128" i="44" s="1"/>
  <c r="BC135" i="44"/>
  <c r="W135" i="44" s="1"/>
  <c r="AM135" i="44" s="1"/>
  <c r="BC59" i="44"/>
  <c r="W59" i="44" s="1"/>
  <c r="AM59" i="44" s="1"/>
  <c r="BC100" i="44"/>
  <c r="W100" i="44" s="1"/>
  <c r="AM100" i="44" s="1"/>
  <c r="BC146" i="44"/>
  <c r="W146" i="44" s="1"/>
  <c r="AM146" i="44" s="1"/>
  <c r="BC156" i="44"/>
  <c r="W156" i="44" s="1"/>
  <c r="AM156" i="44" s="1"/>
  <c r="BC106" i="44"/>
  <c r="W106" i="44" s="1"/>
  <c r="AM106" i="44" s="1"/>
  <c r="BC57" i="44"/>
  <c r="W57" i="44" s="1"/>
  <c r="AM57" i="44" s="1"/>
  <c r="BC105" i="44"/>
  <c r="W105" i="44" s="1"/>
  <c r="AM105" i="44" s="1"/>
  <c r="BE174" i="44"/>
  <c r="Y174" i="44" s="1"/>
  <c r="AO174" i="44" s="1"/>
  <c r="BE173" i="44"/>
  <c r="Y173" i="44" s="1"/>
  <c r="AO173" i="44" s="1"/>
  <c r="BE177" i="44"/>
  <c r="Y177" i="44" s="1"/>
  <c r="AO177" i="44" s="1"/>
  <c r="BE38" i="44"/>
  <c r="Y38" i="44" s="1"/>
  <c r="AO38" i="44" s="1"/>
  <c r="BE180" i="44"/>
  <c r="Y180" i="44" s="1"/>
  <c r="AO180" i="44" s="1"/>
  <c r="BE176" i="44"/>
  <c r="Y176" i="44" s="1"/>
  <c r="AO176" i="44" s="1"/>
  <c r="BE74" i="44"/>
  <c r="Y74" i="44" s="1"/>
  <c r="AO74" i="44" s="1"/>
  <c r="BE29" i="44"/>
  <c r="Y29" i="44" s="1"/>
  <c r="AO29" i="44" s="1"/>
  <c r="BE44" i="44"/>
  <c r="Y44" i="44" s="1"/>
  <c r="AO44" i="44" s="1"/>
  <c r="BE67" i="44"/>
  <c r="Y67" i="44" s="1"/>
  <c r="AO67" i="44" s="1"/>
  <c r="BE41" i="44"/>
  <c r="Y41" i="44" s="1"/>
  <c r="AO41" i="44" s="1"/>
  <c r="BE77" i="44"/>
  <c r="Y77" i="44" s="1"/>
  <c r="AO77" i="44" s="1"/>
  <c r="BE28" i="44"/>
  <c r="Y28" i="44" s="1"/>
  <c r="AO28" i="44" s="1"/>
  <c r="BE47" i="44"/>
  <c r="Y47" i="44" s="1"/>
  <c r="AO47" i="44" s="1"/>
  <c r="BC28" i="44"/>
  <c r="W28" i="44" s="1"/>
  <c r="AM28" i="44" s="1"/>
  <c r="BA147" i="44"/>
  <c r="U147" i="44" s="1"/>
  <c r="AK147" i="44" s="1"/>
  <c r="AZ180" i="44"/>
  <c r="T180" i="44" s="1"/>
  <c r="AJ180" i="44" s="1"/>
  <c r="AZ172" i="44"/>
  <c r="T172" i="44" s="1"/>
  <c r="AJ172" i="44" s="1"/>
  <c r="AZ164" i="44"/>
  <c r="T164" i="44" s="1"/>
  <c r="AJ164" i="44" s="1"/>
  <c r="AZ76" i="44"/>
  <c r="T76" i="44" s="1"/>
  <c r="AJ76" i="44" s="1"/>
  <c r="AZ68" i="44"/>
  <c r="T68" i="44" s="1"/>
  <c r="AJ68" i="44" s="1"/>
  <c r="AZ60" i="44"/>
  <c r="T60" i="44" s="1"/>
  <c r="AJ60" i="44" s="1"/>
  <c r="AZ52" i="44"/>
  <c r="T52" i="44" s="1"/>
  <c r="AJ52" i="44" s="1"/>
  <c r="AZ44" i="44"/>
  <c r="T44" i="44" s="1"/>
  <c r="AJ44" i="44" s="1"/>
  <c r="AZ36" i="44"/>
  <c r="T36" i="44" s="1"/>
  <c r="AJ36" i="44" s="1"/>
  <c r="AZ28" i="44"/>
  <c r="T28" i="44" s="1"/>
  <c r="AJ28" i="44" s="1"/>
  <c r="AZ182" i="44"/>
  <c r="T182" i="44" s="1"/>
  <c r="AJ182" i="44" s="1"/>
  <c r="AZ166" i="44"/>
  <c r="T166" i="44" s="1"/>
  <c r="AJ166" i="44" s="1"/>
  <c r="AZ70" i="44"/>
  <c r="T70" i="44" s="1"/>
  <c r="AJ70" i="44" s="1"/>
  <c r="AZ54" i="44"/>
  <c r="T54" i="44" s="1"/>
  <c r="AJ54" i="44" s="1"/>
  <c r="AZ38" i="44"/>
  <c r="T38" i="44" s="1"/>
  <c r="AJ38" i="44" s="1"/>
  <c r="AZ175" i="44"/>
  <c r="T175" i="44" s="1"/>
  <c r="AJ175" i="44" s="1"/>
  <c r="AZ79" i="44"/>
  <c r="T79" i="44" s="1"/>
  <c r="AJ79" i="44" s="1"/>
  <c r="AZ63" i="44"/>
  <c r="T63" i="44" s="1"/>
  <c r="AJ63" i="44" s="1"/>
  <c r="AZ47" i="44"/>
  <c r="T47" i="44" s="1"/>
  <c r="AJ47" i="44" s="1"/>
  <c r="AZ31" i="44"/>
  <c r="T31" i="44" s="1"/>
  <c r="AJ31" i="44" s="1"/>
  <c r="BA46" i="44"/>
  <c r="U46" i="44" s="1"/>
  <c r="AK46" i="44" s="1"/>
  <c r="BA58" i="44"/>
  <c r="U58" i="44" s="1"/>
  <c r="AK58" i="44" s="1"/>
  <c r="BA166" i="44"/>
  <c r="U166" i="44" s="1"/>
  <c r="AK166" i="44" s="1"/>
  <c r="BA174" i="44"/>
  <c r="U174" i="44" s="1"/>
  <c r="AK174" i="44" s="1"/>
  <c r="BA173" i="44"/>
  <c r="U173" i="44" s="1"/>
  <c r="AK173" i="44" s="1"/>
  <c r="BA68" i="44"/>
  <c r="U68" i="44" s="1"/>
  <c r="AK68" i="44" s="1"/>
  <c r="BA80" i="44"/>
  <c r="U80" i="44" s="1"/>
  <c r="AK80" i="44" s="1"/>
  <c r="BA32" i="44"/>
  <c r="U32" i="44" s="1"/>
  <c r="AK32" i="44" s="1"/>
  <c r="BA62" i="44"/>
  <c r="U62" i="44" s="1"/>
  <c r="AK62" i="44" s="1"/>
  <c r="BA30" i="44"/>
  <c r="U30" i="44" s="1"/>
  <c r="AK30" i="44" s="1"/>
  <c r="BA178" i="44"/>
  <c r="U178" i="44" s="1"/>
  <c r="AK178" i="44" s="1"/>
  <c r="BA31" i="44"/>
  <c r="U31" i="44" s="1"/>
  <c r="AK31" i="44" s="1"/>
  <c r="BA67" i="44"/>
  <c r="U67" i="44" s="1"/>
  <c r="AK67" i="44" s="1"/>
  <c r="BA40" i="44"/>
  <c r="U40" i="44" s="1"/>
  <c r="AK40" i="44" s="1"/>
  <c r="BA53" i="44"/>
  <c r="U53" i="44" s="1"/>
  <c r="AK53" i="44" s="1"/>
  <c r="BA71" i="44"/>
  <c r="U71" i="44" s="1"/>
  <c r="AK71" i="44" s="1"/>
  <c r="BA164" i="44"/>
  <c r="U164" i="44" s="1"/>
  <c r="AK164" i="44" s="1"/>
  <c r="BA165" i="44"/>
  <c r="U165" i="44" s="1"/>
  <c r="AK165" i="44" s="1"/>
  <c r="BA34" i="44"/>
  <c r="U34" i="44" s="1"/>
  <c r="AK34" i="44" s="1"/>
  <c r="BB178" i="44"/>
  <c r="V178" i="44" s="1"/>
  <c r="AL178" i="44" s="1"/>
  <c r="BB170" i="44"/>
  <c r="V170" i="44" s="1"/>
  <c r="AL170" i="44" s="1"/>
  <c r="BB162" i="44"/>
  <c r="V162" i="44" s="1"/>
  <c r="AL162" i="44" s="1"/>
  <c r="BB74" i="44"/>
  <c r="V74" i="44" s="1"/>
  <c r="AL74" i="44" s="1"/>
  <c r="BB66" i="44"/>
  <c r="V66" i="44" s="1"/>
  <c r="AL66" i="44" s="1"/>
  <c r="BB58" i="44"/>
  <c r="V58" i="44" s="1"/>
  <c r="AL58" i="44" s="1"/>
  <c r="BB50" i="44"/>
  <c r="V50" i="44" s="1"/>
  <c r="AL50" i="44" s="1"/>
  <c r="BB42" i="44"/>
  <c r="V42" i="44" s="1"/>
  <c r="AL42" i="44" s="1"/>
  <c r="BB34" i="44"/>
  <c r="V34" i="44" s="1"/>
  <c r="AL34" i="44" s="1"/>
  <c r="BB179" i="44"/>
  <c r="V179" i="44" s="1"/>
  <c r="AL179" i="44" s="1"/>
  <c r="BB163" i="44"/>
  <c r="V163" i="44" s="1"/>
  <c r="AL163" i="44" s="1"/>
  <c r="BB67" i="44"/>
  <c r="V67" i="44" s="1"/>
  <c r="AL67" i="44" s="1"/>
  <c r="BB51" i="44"/>
  <c r="V51" i="44" s="1"/>
  <c r="AL51" i="44" s="1"/>
  <c r="BB35" i="44"/>
  <c r="V35" i="44" s="1"/>
  <c r="AL35" i="44" s="1"/>
  <c r="BB172" i="44"/>
  <c r="V172" i="44" s="1"/>
  <c r="AL172" i="44" s="1"/>
  <c r="BB76" i="44"/>
  <c r="V76" i="44" s="1"/>
  <c r="AL76" i="44" s="1"/>
  <c r="BB60" i="44"/>
  <c r="V60" i="44" s="1"/>
  <c r="AL60" i="44" s="1"/>
  <c r="BB44" i="44"/>
  <c r="V44" i="44" s="1"/>
  <c r="AL44" i="44" s="1"/>
  <c r="BB28" i="44"/>
  <c r="V28" i="44" s="1"/>
  <c r="AL28" i="44" s="1"/>
  <c r="BJ178" i="44"/>
  <c r="AD178" i="44" s="1"/>
  <c r="AT178" i="44" s="1"/>
  <c r="BJ170" i="44"/>
  <c r="AD170" i="44" s="1"/>
  <c r="AT170" i="44" s="1"/>
  <c r="BJ74" i="44"/>
  <c r="AD74" i="44" s="1"/>
  <c r="AT74" i="44" s="1"/>
  <c r="BJ66" i="44"/>
  <c r="AD66" i="44" s="1"/>
  <c r="AT66" i="44" s="1"/>
  <c r="BJ58" i="44"/>
  <c r="AD58" i="44" s="1"/>
  <c r="AT58" i="44" s="1"/>
  <c r="BJ50" i="44"/>
  <c r="AD50" i="44" s="1"/>
  <c r="AT50" i="44" s="1"/>
  <c r="BJ42" i="44"/>
  <c r="AD42" i="44" s="1"/>
  <c r="AT42" i="44" s="1"/>
  <c r="BJ34" i="44"/>
  <c r="AD34" i="44" s="1"/>
  <c r="AT34" i="44" s="1"/>
  <c r="BJ179" i="44"/>
  <c r="AD179" i="44" s="1"/>
  <c r="AT179" i="44" s="1"/>
  <c r="BJ163" i="44"/>
  <c r="AD163" i="44" s="1"/>
  <c r="AT163" i="44" s="1"/>
  <c r="BJ67" i="44"/>
  <c r="AD67" i="44" s="1"/>
  <c r="AT67" i="44" s="1"/>
  <c r="BJ51" i="44"/>
  <c r="AD51" i="44" s="1"/>
  <c r="AT51" i="44" s="1"/>
  <c r="BJ35" i="44"/>
  <c r="AD35" i="44" s="1"/>
  <c r="AT35" i="44" s="1"/>
  <c r="BJ172" i="44"/>
  <c r="AD172" i="44" s="1"/>
  <c r="AT172" i="44" s="1"/>
  <c r="BJ76" i="44"/>
  <c r="AD76" i="44" s="1"/>
  <c r="AT76" i="44" s="1"/>
  <c r="BJ60" i="44"/>
  <c r="AD60" i="44" s="1"/>
  <c r="AT60" i="44" s="1"/>
  <c r="BJ44" i="44"/>
  <c r="AD44" i="44" s="1"/>
  <c r="AT44" i="44" s="1"/>
  <c r="BJ28" i="44"/>
  <c r="AD28" i="44" s="1"/>
  <c r="AT28" i="44" s="1"/>
  <c r="BD178" i="44"/>
  <c r="X178" i="44" s="1"/>
  <c r="AN178" i="44" s="1"/>
  <c r="BD162" i="44"/>
  <c r="X162" i="44" s="1"/>
  <c r="AN162" i="44" s="1"/>
  <c r="BD66" i="44"/>
  <c r="X66" i="44" s="1"/>
  <c r="AN66" i="44" s="1"/>
  <c r="BD50" i="44"/>
  <c r="X50" i="44" s="1"/>
  <c r="AN50" i="44" s="1"/>
  <c r="BD34" i="44"/>
  <c r="X34" i="44" s="1"/>
  <c r="AN34" i="44" s="1"/>
  <c r="BD171" i="44"/>
  <c r="X171" i="44" s="1"/>
  <c r="AN171" i="44" s="1"/>
  <c r="BD75" i="44"/>
  <c r="X75" i="44" s="1"/>
  <c r="AN75" i="44" s="1"/>
  <c r="BD59" i="44"/>
  <c r="X59" i="44" s="1"/>
  <c r="AN59" i="44" s="1"/>
  <c r="BD43" i="44"/>
  <c r="X43" i="44" s="1"/>
  <c r="AN43" i="44" s="1"/>
  <c r="BD27" i="44"/>
  <c r="X27" i="44" s="1"/>
  <c r="AN27" i="44" s="1"/>
  <c r="BD180" i="44"/>
  <c r="X180" i="44" s="1"/>
  <c r="AN180" i="44" s="1"/>
  <c r="BD164" i="44"/>
  <c r="X164" i="44" s="1"/>
  <c r="AN164" i="44" s="1"/>
  <c r="BD68" i="44"/>
  <c r="X68" i="44" s="1"/>
  <c r="AN68" i="44" s="1"/>
  <c r="BD52" i="44"/>
  <c r="X52" i="44" s="1"/>
  <c r="AN52" i="44" s="1"/>
  <c r="BD36" i="44"/>
  <c r="X36" i="44" s="1"/>
  <c r="AN36" i="44" s="1"/>
  <c r="BD173" i="44"/>
  <c r="X173" i="44" s="1"/>
  <c r="AN173" i="44" s="1"/>
  <c r="BD77" i="44"/>
  <c r="X77" i="44" s="1"/>
  <c r="AN77" i="44" s="1"/>
  <c r="BD61" i="44"/>
  <c r="X61" i="44" s="1"/>
  <c r="AN61" i="44" s="1"/>
  <c r="BD45" i="44"/>
  <c r="X45" i="44" s="1"/>
  <c r="AN45" i="44" s="1"/>
  <c r="BD29" i="44"/>
  <c r="X29" i="44" s="1"/>
  <c r="AN29" i="44" s="1"/>
  <c r="BI172" i="44"/>
  <c r="AC172" i="44" s="1"/>
  <c r="AS172" i="44" s="1"/>
  <c r="BI68" i="44"/>
  <c r="AC68" i="44" s="1"/>
  <c r="AS68" i="44" s="1"/>
  <c r="BI50" i="44"/>
  <c r="AC50" i="44" s="1"/>
  <c r="AS50" i="44" s="1"/>
  <c r="BI180" i="44"/>
  <c r="AC180" i="44" s="1"/>
  <c r="AS180" i="44" s="1"/>
  <c r="BI77" i="44"/>
  <c r="AC77" i="44" s="1"/>
  <c r="AS77" i="44" s="1"/>
  <c r="BI34" i="44"/>
  <c r="AC34" i="44" s="1"/>
  <c r="AS34" i="44" s="1"/>
  <c r="BI59" i="44"/>
  <c r="AC59" i="44" s="1"/>
  <c r="AS59" i="44" s="1"/>
  <c r="BI56" i="44"/>
  <c r="AC56" i="44" s="1"/>
  <c r="AS56" i="44" s="1"/>
  <c r="BI35" i="44"/>
  <c r="AC35" i="44" s="1"/>
  <c r="AS35" i="44" s="1"/>
  <c r="BI174" i="44"/>
  <c r="AC174" i="44" s="1"/>
  <c r="AS174" i="44" s="1"/>
  <c r="BI53" i="44"/>
  <c r="AC53" i="44" s="1"/>
  <c r="AS53" i="44" s="1"/>
  <c r="BI69" i="44"/>
  <c r="AC69" i="44" s="1"/>
  <c r="AS69" i="44" s="1"/>
  <c r="BI178" i="44"/>
  <c r="AC178" i="44" s="1"/>
  <c r="AS178" i="44" s="1"/>
  <c r="BI62" i="44"/>
  <c r="AC62" i="44" s="1"/>
  <c r="AS62" i="44" s="1"/>
  <c r="BI74" i="44"/>
  <c r="AC74" i="44" s="1"/>
  <c r="AS74" i="44" s="1"/>
  <c r="BI57" i="44"/>
  <c r="AC57" i="44" s="1"/>
  <c r="AS57" i="44" s="1"/>
  <c r="BI31" i="44"/>
  <c r="AC31" i="44" s="1"/>
  <c r="AS31" i="44" s="1"/>
  <c r="BI79" i="44"/>
  <c r="AC79" i="44" s="1"/>
  <c r="AS79" i="44" s="1"/>
  <c r="BI38" i="44"/>
  <c r="AC38" i="44" s="1"/>
  <c r="AS38" i="44" s="1"/>
  <c r="BI45" i="44"/>
  <c r="AC45" i="44" s="1"/>
  <c r="AS45" i="44" s="1"/>
  <c r="BE175" i="44"/>
  <c r="Y175" i="44" s="1"/>
  <c r="AO175" i="44" s="1"/>
  <c r="BE62" i="44"/>
  <c r="Y62" i="44" s="1"/>
  <c r="AO62" i="44" s="1"/>
  <c r="BE171" i="44"/>
  <c r="Y171" i="44" s="1"/>
  <c r="AO171" i="44" s="1"/>
  <c r="BE165" i="44"/>
  <c r="Y165" i="44" s="1"/>
  <c r="AO165" i="44" s="1"/>
  <c r="BE178" i="44"/>
  <c r="Y178" i="44" s="1"/>
  <c r="AO178" i="44" s="1"/>
  <c r="BE54" i="44"/>
  <c r="Y54" i="44" s="1"/>
  <c r="AO54" i="44" s="1"/>
  <c r="BE80" i="44"/>
  <c r="Y80" i="44" s="1"/>
  <c r="AO80" i="44" s="1"/>
  <c r="BE35" i="44"/>
  <c r="Y35" i="44" s="1"/>
  <c r="AO35" i="44" s="1"/>
  <c r="BE53" i="44"/>
  <c r="Y53" i="44" s="1"/>
  <c r="AO53" i="44" s="1"/>
  <c r="BE167" i="44"/>
  <c r="Y167" i="44" s="1"/>
  <c r="AO167" i="44" s="1"/>
  <c r="BE164" i="44"/>
  <c r="Y164" i="44" s="1"/>
  <c r="AO164" i="44" s="1"/>
  <c r="BE63" i="44"/>
  <c r="Y63" i="44" s="1"/>
  <c r="AO63" i="44" s="1"/>
  <c r="BE168" i="44"/>
  <c r="Y168" i="44" s="1"/>
  <c r="AO168" i="44" s="1"/>
  <c r="BE34" i="44"/>
  <c r="Y34" i="44" s="1"/>
  <c r="AO34" i="44" s="1"/>
  <c r="BE69" i="44"/>
  <c r="Y69" i="44" s="1"/>
  <c r="AO69" i="44" s="1"/>
  <c r="BE42" i="44"/>
  <c r="Y42" i="44" s="1"/>
  <c r="AO42" i="44" s="1"/>
  <c r="BE52" i="44"/>
  <c r="Y52" i="44" s="1"/>
  <c r="AO52" i="44" s="1"/>
  <c r="BE48" i="44"/>
  <c r="Y48" i="44" s="1"/>
  <c r="AO48" i="44" s="1"/>
  <c r="BE78" i="44"/>
  <c r="Y78" i="44" s="1"/>
  <c r="AO78" i="44" s="1"/>
  <c r="BE59" i="44"/>
  <c r="Y59" i="44" s="1"/>
  <c r="AO59" i="44" s="1"/>
  <c r="BE33" i="44"/>
  <c r="Y33" i="44" s="1"/>
  <c r="AO33" i="44" s="1"/>
  <c r="BE66" i="44"/>
  <c r="Y66" i="44" s="1"/>
  <c r="AO66" i="44" s="1"/>
  <c r="BE65" i="44"/>
  <c r="Y65" i="44" s="1"/>
  <c r="AO65" i="44" s="1"/>
  <c r="BE39" i="44"/>
  <c r="Y39" i="44" s="1"/>
  <c r="AO39" i="44" s="1"/>
  <c r="AZ185" i="44"/>
  <c r="T185" i="44" s="1"/>
  <c r="AJ185" i="44" s="1"/>
  <c r="AZ177" i="44"/>
  <c r="T177" i="44" s="1"/>
  <c r="AJ177" i="44" s="1"/>
  <c r="AZ169" i="44"/>
  <c r="T169" i="44" s="1"/>
  <c r="AJ169" i="44" s="1"/>
  <c r="AZ73" i="44"/>
  <c r="T73" i="44" s="1"/>
  <c r="AJ73" i="44" s="1"/>
  <c r="AZ65" i="44"/>
  <c r="T65" i="44" s="1"/>
  <c r="AJ65" i="44" s="1"/>
  <c r="AZ57" i="44"/>
  <c r="T57" i="44" s="1"/>
  <c r="AJ57" i="44" s="1"/>
  <c r="AZ49" i="44"/>
  <c r="T49" i="44" s="1"/>
  <c r="AJ49" i="44" s="1"/>
  <c r="AZ41" i="44"/>
  <c r="T41" i="44" s="1"/>
  <c r="AJ41" i="44" s="1"/>
  <c r="AZ33" i="44"/>
  <c r="T33" i="44" s="1"/>
  <c r="AJ33" i="44" s="1"/>
  <c r="AZ178" i="44"/>
  <c r="T178" i="44" s="1"/>
  <c r="AJ178" i="44" s="1"/>
  <c r="AZ66" i="44"/>
  <c r="T66" i="44" s="1"/>
  <c r="AJ66" i="44" s="1"/>
  <c r="AZ50" i="44"/>
  <c r="T50" i="44" s="1"/>
  <c r="AJ50" i="44" s="1"/>
  <c r="AZ34" i="44"/>
  <c r="T34" i="44" s="1"/>
  <c r="AJ34" i="44" s="1"/>
  <c r="AZ171" i="44"/>
  <c r="T171" i="44" s="1"/>
  <c r="AJ171" i="44" s="1"/>
  <c r="AZ75" i="44"/>
  <c r="T75" i="44" s="1"/>
  <c r="AJ75" i="44" s="1"/>
  <c r="AZ59" i="44"/>
  <c r="T59" i="44" s="1"/>
  <c r="AJ59" i="44" s="1"/>
  <c r="AZ43" i="44"/>
  <c r="T43" i="44" s="1"/>
  <c r="AJ43" i="44" s="1"/>
  <c r="AZ27" i="44"/>
  <c r="T27" i="44" s="1"/>
  <c r="AJ27" i="44" s="1"/>
  <c r="BA47" i="44"/>
  <c r="U47" i="44" s="1"/>
  <c r="AK47" i="44" s="1"/>
  <c r="BA60" i="44"/>
  <c r="U60" i="44" s="1"/>
  <c r="AK60" i="44" s="1"/>
  <c r="BA36" i="44"/>
  <c r="U36" i="44" s="1"/>
  <c r="AK36" i="44" s="1"/>
  <c r="BA163" i="44"/>
  <c r="U163" i="44" s="1"/>
  <c r="AK163" i="44" s="1"/>
  <c r="BA29" i="44"/>
  <c r="U29" i="44" s="1"/>
  <c r="AK29" i="44" s="1"/>
  <c r="BA52" i="44"/>
  <c r="U52" i="44" s="1"/>
  <c r="AK52" i="44" s="1"/>
  <c r="BA185" i="44"/>
  <c r="U185" i="44" s="1"/>
  <c r="AK185" i="44" s="1"/>
  <c r="BA49" i="44"/>
  <c r="U49" i="44" s="1"/>
  <c r="AK49" i="44" s="1"/>
  <c r="BA56" i="44"/>
  <c r="U56" i="44" s="1"/>
  <c r="AK56" i="44" s="1"/>
  <c r="BA182" i="44"/>
  <c r="U182" i="44" s="1"/>
  <c r="AK182" i="44" s="1"/>
  <c r="BA39" i="44"/>
  <c r="U39" i="44" s="1"/>
  <c r="AK39" i="44" s="1"/>
  <c r="BA168" i="44"/>
  <c r="U168" i="44" s="1"/>
  <c r="AK168" i="44" s="1"/>
  <c r="BA33" i="44"/>
  <c r="U33" i="44" s="1"/>
  <c r="AK33" i="44" s="1"/>
  <c r="BA57" i="44"/>
  <c r="U57" i="44" s="1"/>
  <c r="AK57" i="44" s="1"/>
  <c r="BA73" i="44"/>
  <c r="U73" i="44" s="1"/>
  <c r="AK73" i="44" s="1"/>
  <c r="BA171" i="44"/>
  <c r="U171" i="44" s="1"/>
  <c r="AK171" i="44" s="1"/>
  <c r="BA77" i="44"/>
  <c r="U77" i="44" s="1"/>
  <c r="AK77" i="44" s="1"/>
  <c r="BA27" i="44"/>
  <c r="U27" i="44" s="1"/>
  <c r="AK27" i="44" s="1"/>
  <c r="BA78" i="44"/>
  <c r="U78" i="44" s="1"/>
  <c r="AK78" i="44" s="1"/>
  <c r="BA42" i="44"/>
  <c r="U42" i="44" s="1"/>
  <c r="AK42" i="44" s="1"/>
  <c r="BA175" i="44"/>
  <c r="U175" i="44" s="1"/>
  <c r="AK175" i="44" s="1"/>
  <c r="BA43" i="44"/>
  <c r="U43" i="44" s="1"/>
  <c r="AK43" i="44" s="1"/>
  <c r="BB177" i="44"/>
  <c r="V177" i="44" s="1"/>
  <c r="AL177" i="44" s="1"/>
  <c r="BB169" i="44"/>
  <c r="V169" i="44" s="1"/>
  <c r="AL169" i="44" s="1"/>
  <c r="BB73" i="44"/>
  <c r="V73" i="44" s="1"/>
  <c r="AL73" i="44" s="1"/>
  <c r="BB65" i="44"/>
  <c r="V65" i="44" s="1"/>
  <c r="AL65" i="44" s="1"/>
  <c r="BB57" i="44"/>
  <c r="V57" i="44" s="1"/>
  <c r="AL57" i="44" s="1"/>
  <c r="BB49" i="44"/>
  <c r="V49" i="44" s="1"/>
  <c r="AL49" i="44" s="1"/>
  <c r="BB41" i="44"/>
  <c r="V41" i="44" s="1"/>
  <c r="AL41" i="44" s="1"/>
  <c r="BB33" i="44"/>
  <c r="V33" i="44" s="1"/>
  <c r="AL33" i="44" s="1"/>
  <c r="BB175" i="44"/>
  <c r="V175" i="44" s="1"/>
  <c r="AL175" i="44" s="1"/>
  <c r="BB79" i="44"/>
  <c r="V79" i="44" s="1"/>
  <c r="AL79" i="44" s="1"/>
  <c r="BB63" i="44"/>
  <c r="V63" i="44" s="1"/>
  <c r="AL63" i="44" s="1"/>
  <c r="BB47" i="44"/>
  <c r="V47" i="44" s="1"/>
  <c r="AL47" i="44" s="1"/>
  <c r="BB31" i="44"/>
  <c r="V31" i="44" s="1"/>
  <c r="AL31" i="44" s="1"/>
  <c r="BB168" i="44"/>
  <c r="V168" i="44" s="1"/>
  <c r="AL168" i="44" s="1"/>
  <c r="BB72" i="44"/>
  <c r="V72" i="44" s="1"/>
  <c r="AL72" i="44" s="1"/>
  <c r="BB56" i="44"/>
  <c r="V56" i="44" s="1"/>
  <c r="AL56" i="44" s="1"/>
  <c r="BB40" i="44"/>
  <c r="V40" i="44" s="1"/>
  <c r="AL40" i="44" s="1"/>
  <c r="BJ177" i="44"/>
  <c r="AD177" i="44" s="1"/>
  <c r="AT177" i="44" s="1"/>
  <c r="BJ169" i="44"/>
  <c r="AD169" i="44" s="1"/>
  <c r="AT169" i="44" s="1"/>
  <c r="BJ73" i="44"/>
  <c r="AD73" i="44" s="1"/>
  <c r="AT73" i="44" s="1"/>
  <c r="BJ65" i="44"/>
  <c r="AD65" i="44" s="1"/>
  <c r="AT65" i="44" s="1"/>
  <c r="BJ57" i="44"/>
  <c r="AD57" i="44" s="1"/>
  <c r="AT57" i="44" s="1"/>
  <c r="BJ49" i="44"/>
  <c r="AD49" i="44" s="1"/>
  <c r="AT49" i="44" s="1"/>
  <c r="BJ41" i="44"/>
  <c r="AD41" i="44" s="1"/>
  <c r="AT41" i="44" s="1"/>
  <c r="BJ33" i="44"/>
  <c r="AD33" i="44" s="1"/>
  <c r="AT33" i="44" s="1"/>
  <c r="BJ175" i="44"/>
  <c r="AD175" i="44" s="1"/>
  <c r="AT175" i="44" s="1"/>
  <c r="BJ79" i="44"/>
  <c r="AD79" i="44" s="1"/>
  <c r="AT79" i="44" s="1"/>
  <c r="BJ63" i="44"/>
  <c r="AD63" i="44" s="1"/>
  <c r="AT63" i="44" s="1"/>
  <c r="BJ47" i="44"/>
  <c r="AD47" i="44" s="1"/>
  <c r="AT47" i="44" s="1"/>
  <c r="BJ31" i="44"/>
  <c r="AD31" i="44" s="1"/>
  <c r="AT31" i="44" s="1"/>
  <c r="BJ168" i="44"/>
  <c r="AD168" i="44" s="1"/>
  <c r="AT168" i="44" s="1"/>
  <c r="BJ72" i="44"/>
  <c r="AD72" i="44" s="1"/>
  <c r="AT72" i="44" s="1"/>
  <c r="BJ56" i="44"/>
  <c r="AD56" i="44" s="1"/>
  <c r="AT56" i="44" s="1"/>
  <c r="BJ40" i="44"/>
  <c r="AD40" i="44" s="1"/>
  <c r="AT40" i="44" s="1"/>
  <c r="BD174" i="44"/>
  <c r="X174" i="44" s="1"/>
  <c r="AN174" i="44" s="1"/>
  <c r="BD78" i="44"/>
  <c r="X78" i="44" s="1"/>
  <c r="AN78" i="44" s="1"/>
  <c r="BD62" i="44"/>
  <c r="X62" i="44" s="1"/>
  <c r="AN62" i="44" s="1"/>
  <c r="BD46" i="44"/>
  <c r="X46" i="44" s="1"/>
  <c r="AN46" i="44" s="1"/>
  <c r="BD30" i="44"/>
  <c r="X30" i="44" s="1"/>
  <c r="AN30" i="44" s="1"/>
  <c r="BD183" i="44"/>
  <c r="X183" i="44" s="1"/>
  <c r="AN183" i="44" s="1"/>
  <c r="BD167" i="44"/>
  <c r="X167" i="44" s="1"/>
  <c r="AN167" i="44" s="1"/>
  <c r="BD71" i="44"/>
  <c r="X71" i="44" s="1"/>
  <c r="AN71" i="44" s="1"/>
  <c r="BD55" i="44"/>
  <c r="X55" i="44" s="1"/>
  <c r="AN55" i="44" s="1"/>
  <c r="BD39" i="44"/>
  <c r="X39" i="44" s="1"/>
  <c r="AN39" i="44" s="1"/>
  <c r="BD176" i="44"/>
  <c r="X176" i="44" s="1"/>
  <c r="AN176" i="44" s="1"/>
  <c r="BD80" i="44"/>
  <c r="X80" i="44" s="1"/>
  <c r="AN80" i="44" s="1"/>
  <c r="BD64" i="44"/>
  <c r="X64" i="44" s="1"/>
  <c r="AN64" i="44" s="1"/>
  <c r="BD48" i="44"/>
  <c r="X48" i="44" s="1"/>
  <c r="AN48" i="44" s="1"/>
  <c r="BD32" i="44"/>
  <c r="X32" i="44" s="1"/>
  <c r="AN32" i="44" s="1"/>
  <c r="BD169" i="44"/>
  <c r="X169" i="44" s="1"/>
  <c r="AN169" i="44" s="1"/>
  <c r="BD73" i="44"/>
  <c r="X73" i="44" s="1"/>
  <c r="AN73" i="44" s="1"/>
  <c r="BD57" i="44"/>
  <c r="X57" i="44" s="1"/>
  <c r="AN57" i="44" s="1"/>
  <c r="BD41" i="44"/>
  <c r="X41" i="44" s="1"/>
  <c r="AN41" i="44" s="1"/>
  <c r="BI51" i="44"/>
  <c r="AC51" i="44" s="1"/>
  <c r="AS51" i="44" s="1"/>
  <c r="BI169" i="44"/>
  <c r="AC169" i="44" s="1"/>
  <c r="AS169" i="44" s="1"/>
  <c r="BI40" i="44"/>
  <c r="AC40" i="44" s="1"/>
  <c r="AS40" i="44" s="1"/>
  <c r="BI161" i="44"/>
  <c r="AC161" i="44" s="1"/>
  <c r="AS161" i="44" s="1"/>
  <c r="BI164" i="44"/>
  <c r="AC164" i="44" s="1"/>
  <c r="AS164" i="44" s="1"/>
  <c r="BI32" i="44"/>
  <c r="AC32" i="44" s="1"/>
  <c r="AS32" i="44" s="1"/>
  <c r="BI44" i="44"/>
  <c r="AC44" i="44" s="1"/>
  <c r="AS44" i="44" s="1"/>
  <c r="BI43" i="44"/>
  <c r="AC43" i="44" s="1"/>
  <c r="AS43" i="44" s="1"/>
  <c r="BI170" i="44"/>
  <c r="AC170" i="44" s="1"/>
  <c r="AS170" i="44" s="1"/>
  <c r="BI73" i="44"/>
  <c r="AC73" i="44" s="1"/>
  <c r="AS73" i="44" s="1"/>
  <c r="BI66" i="44"/>
  <c r="AC66" i="44" s="1"/>
  <c r="AS66" i="44" s="1"/>
  <c r="BI49" i="44"/>
  <c r="AC49" i="44" s="1"/>
  <c r="AS49" i="44" s="1"/>
  <c r="BI171" i="44"/>
  <c r="AC171" i="44" s="1"/>
  <c r="AS171" i="44" s="1"/>
  <c r="BI75" i="44"/>
  <c r="AC75" i="44" s="1"/>
  <c r="AS75" i="44" s="1"/>
  <c r="BI52" i="44"/>
  <c r="AC52" i="44" s="1"/>
  <c r="AS52" i="44" s="1"/>
  <c r="BI80" i="44"/>
  <c r="AC80" i="44" s="1"/>
  <c r="AS80" i="44" s="1"/>
  <c r="BI63" i="44"/>
  <c r="AC63" i="44" s="1"/>
  <c r="AS63" i="44" s="1"/>
  <c r="BI37" i="44"/>
  <c r="AC37" i="44" s="1"/>
  <c r="AS37" i="44" s="1"/>
  <c r="BE32" i="44"/>
  <c r="Y32" i="44" s="1"/>
  <c r="AO32" i="44" s="1"/>
  <c r="BE72" i="44"/>
  <c r="Y72" i="44" s="1"/>
  <c r="AO72" i="44" s="1"/>
  <c r="BE172" i="44"/>
  <c r="Y172" i="44" s="1"/>
  <c r="AO172" i="44" s="1"/>
  <c r="BE64" i="44"/>
  <c r="Y64" i="44" s="1"/>
  <c r="AO64" i="44" s="1"/>
  <c r="BE170" i="44"/>
  <c r="Y170" i="44" s="1"/>
  <c r="AO170" i="44" s="1"/>
  <c r="BE60" i="44"/>
  <c r="Y60" i="44" s="1"/>
  <c r="AO60" i="44" s="1"/>
  <c r="BE56" i="44"/>
  <c r="Y56" i="44" s="1"/>
  <c r="AO56" i="44" s="1"/>
  <c r="BE179" i="44"/>
  <c r="Y179" i="44" s="1"/>
  <c r="AO179" i="44" s="1"/>
  <c r="BE166" i="44"/>
  <c r="Y166" i="44" s="1"/>
  <c r="AO166" i="44" s="1"/>
  <c r="BE73" i="44"/>
  <c r="Y73" i="44" s="1"/>
  <c r="AO73" i="44" s="1"/>
  <c r="BE37" i="44"/>
  <c r="Y37" i="44" s="1"/>
  <c r="AO37" i="44" s="1"/>
  <c r="BE160" i="44"/>
  <c r="Y160" i="44" s="1"/>
  <c r="AO160" i="44" s="1"/>
  <c r="BE55" i="44"/>
  <c r="Y55" i="44" s="1"/>
  <c r="AO55" i="44" s="1"/>
  <c r="BE79" i="44"/>
  <c r="Y79" i="44" s="1"/>
  <c r="AO79" i="44" s="1"/>
  <c r="BE70" i="44"/>
  <c r="Y70" i="44" s="1"/>
  <c r="AO70" i="44" s="1"/>
  <c r="BE51" i="44"/>
  <c r="Y51" i="44" s="1"/>
  <c r="AO51" i="44" s="1"/>
  <c r="BE36" i="44"/>
  <c r="Y36" i="44" s="1"/>
  <c r="AO36" i="44" s="1"/>
  <c r="BE76" i="44"/>
  <c r="Y76" i="44" s="1"/>
  <c r="AO76" i="44" s="1"/>
  <c r="BE57" i="44"/>
  <c r="Y57" i="44" s="1"/>
  <c r="AO57" i="44" s="1"/>
  <c r="BE31" i="44"/>
  <c r="Y31" i="44" s="1"/>
  <c r="AO31" i="44" s="1"/>
  <c r="AZ184" i="44"/>
  <c r="T184" i="44" s="1"/>
  <c r="AJ184" i="44" s="1"/>
  <c r="AZ176" i="44"/>
  <c r="T176" i="44" s="1"/>
  <c r="AJ176" i="44" s="1"/>
  <c r="AZ168" i="44"/>
  <c r="T168" i="44" s="1"/>
  <c r="AJ168" i="44" s="1"/>
  <c r="AZ80" i="44"/>
  <c r="T80" i="44" s="1"/>
  <c r="AJ80" i="44" s="1"/>
  <c r="AZ72" i="44"/>
  <c r="T72" i="44" s="1"/>
  <c r="AJ72" i="44" s="1"/>
  <c r="AZ64" i="44"/>
  <c r="T64" i="44" s="1"/>
  <c r="AJ64" i="44" s="1"/>
  <c r="AZ56" i="44"/>
  <c r="T56" i="44" s="1"/>
  <c r="AJ56" i="44" s="1"/>
  <c r="AZ48" i="44"/>
  <c r="T48" i="44" s="1"/>
  <c r="AJ48" i="44" s="1"/>
  <c r="AZ40" i="44"/>
  <c r="T40" i="44" s="1"/>
  <c r="AJ40" i="44" s="1"/>
  <c r="AZ32" i="44"/>
  <c r="T32" i="44" s="1"/>
  <c r="AJ32" i="44" s="1"/>
  <c r="AZ174" i="44"/>
  <c r="T174" i="44" s="1"/>
  <c r="AJ174" i="44" s="1"/>
  <c r="AZ78" i="44"/>
  <c r="T78" i="44" s="1"/>
  <c r="AJ78" i="44" s="1"/>
  <c r="AZ62" i="44"/>
  <c r="T62" i="44" s="1"/>
  <c r="AJ62" i="44" s="1"/>
  <c r="AZ46" i="44"/>
  <c r="T46" i="44" s="1"/>
  <c r="AJ46" i="44" s="1"/>
  <c r="AZ30" i="44"/>
  <c r="T30" i="44" s="1"/>
  <c r="AJ30" i="44" s="1"/>
  <c r="AZ183" i="44"/>
  <c r="T183" i="44" s="1"/>
  <c r="AJ183" i="44" s="1"/>
  <c r="AZ167" i="44"/>
  <c r="T167" i="44" s="1"/>
  <c r="AJ167" i="44" s="1"/>
  <c r="AZ71" i="44"/>
  <c r="T71" i="44" s="1"/>
  <c r="AJ71" i="44" s="1"/>
  <c r="AZ55" i="44"/>
  <c r="T55" i="44" s="1"/>
  <c r="AJ55" i="44" s="1"/>
  <c r="AZ39" i="44"/>
  <c r="T39" i="44" s="1"/>
  <c r="AJ39" i="44" s="1"/>
  <c r="BA69" i="44"/>
  <c r="U69" i="44" s="1"/>
  <c r="AK69" i="44" s="1"/>
  <c r="BA64" i="44"/>
  <c r="U64" i="44" s="1"/>
  <c r="AK64" i="44" s="1"/>
  <c r="BA55" i="44"/>
  <c r="U55" i="44" s="1"/>
  <c r="AK55" i="44" s="1"/>
  <c r="BA75" i="44"/>
  <c r="U75" i="44" s="1"/>
  <c r="AK75" i="44" s="1"/>
  <c r="BA179" i="44"/>
  <c r="U179" i="44" s="1"/>
  <c r="AK179" i="44" s="1"/>
  <c r="BA170" i="44"/>
  <c r="U170" i="44" s="1"/>
  <c r="AK170" i="44" s="1"/>
  <c r="BA65" i="44"/>
  <c r="U65" i="44" s="1"/>
  <c r="AK65" i="44" s="1"/>
  <c r="BA37" i="44"/>
  <c r="U37" i="44" s="1"/>
  <c r="AK37" i="44" s="1"/>
  <c r="BA79" i="44"/>
  <c r="U79" i="44" s="1"/>
  <c r="AK79" i="44" s="1"/>
  <c r="BA66" i="44"/>
  <c r="U66" i="44" s="1"/>
  <c r="AK66" i="44" s="1"/>
  <c r="BA59" i="44"/>
  <c r="U59" i="44" s="1"/>
  <c r="AK59" i="44" s="1"/>
  <c r="BA183" i="44"/>
  <c r="U183" i="44" s="1"/>
  <c r="AK183" i="44" s="1"/>
  <c r="BA74" i="44"/>
  <c r="U74" i="44" s="1"/>
  <c r="AK74" i="44" s="1"/>
  <c r="BA177" i="44"/>
  <c r="U177" i="44" s="1"/>
  <c r="AK177" i="44" s="1"/>
  <c r="BA48" i="44"/>
  <c r="U48" i="44" s="1"/>
  <c r="AK48" i="44" s="1"/>
  <c r="BA172" i="44"/>
  <c r="U172" i="44" s="1"/>
  <c r="AK172" i="44" s="1"/>
  <c r="BA181" i="44"/>
  <c r="U181" i="44" s="1"/>
  <c r="AK181" i="44" s="1"/>
  <c r="BA35" i="44"/>
  <c r="U35" i="44" s="1"/>
  <c r="AK35" i="44" s="1"/>
  <c r="BA28" i="44"/>
  <c r="U28" i="44" s="1"/>
  <c r="AK28" i="44" s="1"/>
  <c r="BA50" i="44"/>
  <c r="U50" i="44" s="1"/>
  <c r="AK50" i="44" s="1"/>
  <c r="BA169" i="44"/>
  <c r="U169" i="44" s="1"/>
  <c r="AK169" i="44" s="1"/>
  <c r="BB182" i="44"/>
  <c r="V182" i="44" s="1"/>
  <c r="AL182" i="44" s="1"/>
  <c r="BB174" i="44"/>
  <c r="V174" i="44" s="1"/>
  <c r="AL174" i="44" s="1"/>
  <c r="BB166" i="44"/>
  <c r="V166" i="44" s="1"/>
  <c r="AL166" i="44" s="1"/>
  <c r="BB78" i="44"/>
  <c r="V78" i="44" s="1"/>
  <c r="AL78" i="44" s="1"/>
  <c r="BB70" i="44"/>
  <c r="V70" i="44" s="1"/>
  <c r="AL70" i="44" s="1"/>
  <c r="BB62" i="44"/>
  <c r="V62" i="44" s="1"/>
  <c r="AL62" i="44" s="1"/>
  <c r="BB54" i="44"/>
  <c r="V54" i="44" s="1"/>
  <c r="AL54" i="44" s="1"/>
  <c r="BB46" i="44"/>
  <c r="V46" i="44" s="1"/>
  <c r="AL46" i="44" s="1"/>
  <c r="BB38" i="44"/>
  <c r="V38" i="44" s="1"/>
  <c r="AL38" i="44" s="1"/>
  <c r="BB30" i="44"/>
  <c r="V30" i="44" s="1"/>
  <c r="AL30" i="44" s="1"/>
  <c r="BB171" i="44"/>
  <c r="V171" i="44" s="1"/>
  <c r="AL171" i="44" s="1"/>
  <c r="BB75" i="44"/>
  <c r="V75" i="44" s="1"/>
  <c r="AL75" i="44" s="1"/>
  <c r="BB59" i="44"/>
  <c r="V59" i="44" s="1"/>
  <c r="AL59" i="44" s="1"/>
  <c r="BB43" i="44"/>
  <c r="V43" i="44" s="1"/>
  <c r="AL43" i="44" s="1"/>
  <c r="BB27" i="44"/>
  <c r="V27" i="44" s="1"/>
  <c r="AL27" i="44" s="1"/>
  <c r="BB180" i="44"/>
  <c r="V180" i="44" s="1"/>
  <c r="AL180" i="44" s="1"/>
  <c r="BB164" i="44"/>
  <c r="V164" i="44" s="1"/>
  <c r="AL164" i="44" s="1"/>
  <c r="BB68" i="44"/>
  <c r="V68" i="44" s="1"/>
  <c r="AL68" i="44" s="1"/>
  <c r="BB52" i="44"/>
  <c r="V52" i="44" s="1"/>
  <c r="AL52" i="44" s="1"/>
  <c r="BB36" i="44"/>
  <c r="V36" i="44" s="1"/>
  <c r="AL36" i="44" s="1"/>
  <c r="BJ182" i="44"/>
  <c r="AD182" i="44" s="1"/>
  <c r="AT182" i="44" s="1"/>
  <c r="BJ174" i="44"/>
  <c r="AD174" i="44" s="1"/>
  <c r="AT174" i="44" s="1"/>
  <c r="BJ166" i="44"/>
  <c r="AD166" i="44" s="1"/>
  <c r="AT166" i="44" s="1"/>
  <c r="BJ78" i="44"/>
  <c r="AD78" i="44" s="1"/>
  <c r="AT78" i="44" s="1"/>
  <c r="BJ70" i="44"/>
  <c r="AD70" i="44" s="1"/>
  <c r="AT70" i="44" s="1"/>
  <c r="BJ62" i="44"/>
  <c r="AD62" i="44" s="1"/>
  <c r="AT62" i="44" s="1"/>
  <c r="BJ54" i="44"/>
  <c r="AD54" i="44" s="1"/>
  <c r="AT54" i="44" s="1"/>
  <c r="BJ46" i="44"/>
  <c r="AD46" i="44" s="1"/>
  <c r="AT46" i="44" s="1"/>
  <c r="BJ38" i="44"/>
  <c r="AD38" i="44" s="1"/>
  <c r="AT38" i="44" s="1"/>
  <c r="BJ30" i="44"/>
  <c r="AD30" i="44" s="1"/>
  <c r="AT30" i="44" s="1"/>
  <c r="BJ171" i="44"/>
  <c r="AD171" i="44" s="1"/>
  <c r="AT171" i="44" s="1"/>
  <c r="BJ75" i="44"/>
  <c r="AD75" i="44" s="1"/>
  <c r="AT75" i="44" s="1"/>
  <c r="BJ59" i="44"/>
  <c r="AD59" i="44" s="1"/>
  <c r="AT59" i="44" s="1"/>
  <c r="BJ43" i="44"/>
  <c r="AD43" i="44" s="1"/>
  <c r="AT43" i="44" s="1"/>
  <c r="BJ27" i="44"/>
  <c r="AD27" i="44" s="1"/>
  <c r="AT27" i="44" s="1"/>
  <c r="BJ180" i="44"/>
  <c r="AD180" i="44" s="1"/>
  <c r="AT180" i="44" s="1"/>
  <c r="BJ164" i="44"/>
  <c r="AD164" i="44" s="1"/>
  <c r="AT164" i="44" s="1"/>
  <c r="BJ68" i="44"/>
  <c r="AD68" i="44" s="1"/>
  <c r="AT68" i="44" s="1"/>
  <c r="BJ52" i="44"/>
  <c r="AD52" i="44" s="1"/>
  <c r="AT52" i="44" s="1"/>
  <c r="BJ36" i="44"/>
  <c r="AD36" i="44" s="1"/>
  <c r="AT36" i="44" s="1"/>
  <c r="BD170" i="44"/>
  <c r="X170" i="44" s="1"/>
  <c r="AN170" i="44" s="1"/>
  <c r="BD74" i="44"/>
  <c r="X74" i="44" s="1"/>
  <c r="AN74" i="44" s="1"/>
  <c r="BD58" i="44"/>
  <c r="X58" i="44" s="1"/>
  <c r="AN58" i="44" s="1"/>
  <c r="BD42" i="44"/>
  <c r="X42" i="44" s="1"/>
  <c r="AN42" i="44" s="1"/>
  <c r="BD179" i="44"/>
  <c r="X179" i="44" s="1"/>
  <c r="AN179" i="44" s="1"/>
  <c r="BD163" i="44"/>
  <c r="X163" i="44" s="1"/>
  <c r="AN163" i="44" s="1"/>
  <c r="BD67" i="44"/>
  <c r="X67" i="44" s="1"/>
  <c r="AN67" i="44" s="1"/>
  <c r="BD51" i="44"/>
  <c r="X51" i="44" s="1"/>
  <c r="AN51" i="44" s="1"/>
  <c r="BD35" i="44"/>
  <c r="X35" i="44" s="1"/>
  <c r="AN35" i="44" s="1"/>
  <c r="BD172" i="44"/>
  <c r="X172" i="44" s="1"/>
  <c r="AN172" i="44" s="1"/>
  <c r="BD76" i="44"/>
  <c r="X76" i="44" s="1"/>
  <c r="AN76" i="44" s="1"/>
  <c r="BD60" i="44"/>
  <c r="X60" i="44" s="1"/>
  <c r="AN60" i="44" s="1"/>
  <c r="BD44" i="44"/>
  <c r="X44" i="44" s="1"/>
  <c r="AN44" i="44" s="1"/>
  <c r="BD28" i="44"/>
  <c r="X28" i="44" s="1"/>
  <c r="AN28" i="44" s="1"/>
  <c r="BD181" i="44"/>
  <c r="X181" i="44" s="1"/>
  <c r="AN181" i="44" s="1"/>
  <c r="BD165" i="44"/>
  <c r="X165" i="44" s="1"/>
  <c r="AN165" i="44" s="1"/>
  <c r="BD69" i="44"/>
  <c r="X69" i="44" s="1"/>
  <c r="AN69" i="44" s="1"/>
  <c r="BD53" i="44"/>
  <c r="X53" i="44" s="1"/>
  <c r="AN53" i="44" s="1"/>
  <c r="BD37" i="44"/>
  <c r="X37" i="44" s="1"/>
  <c r="AN37" i="44" s="1"/>
  <c r="BI181" i="44"/>
  <c r="AC181" i="44" s="1"/>
  <c r="AS181" i="44" s="1"/>
  <c r="BI167" i="44"/>
  <c r="AC167" i="44" s="1"/>
  <c r="AS167" i="44" s="1"/>
  <c r="BI42" i="44"/>
  <c r="AC42" i="44" s="1"/>
  <c r="AS42" i="44" s="1"/>
  <c r="BI76" i="44"/>
  <c r="AC76" i="44" s="1"/>
  <c r="AS76" i="44" s="1"/>
  <c r="BI33" i="44"/>
  <c r="AC33" i="44" s="1"/>
  <c r="AS33" i="44" s="1"/>
  <c r="BI67" i="44"/>
  <c r="AC67" i="44" s="1"/>
  <c r="AS67" i="44" s="1"/>
  <c r="BI163" i="44"/>
  <c r="AC163" i="44" s="1"/>
  <c r="AS163" i="44" s="1"/>
  <c r="BI78" i="44"/>
  <c r="AC78" i="44" s="1"/>
  <c r="AS78" i="44" s="1"/>
  <c r="BI70" i="44"/>
  <c r="AC70" i="44" s="1"/>
  <c r="AS70" i="44" s="1"/>
  <c r="BI27" i="44"/>
  <c r="AC27" i="44" s="1"/>
  <c r="AS27" i="44" s="1"/>
  <c r="BI165" i="44"/>
  <c r="AC165" i="44" s="1"/>
  <c r="AS165" i="44" s="1"/>
  <c r="BI162" i="44"/>
  <c r="AC162" i="44" s="1"/>
  <c r="AS162" i="44" s="1"/>
  <c r="BI36" i="44"/>
  <c r="AC36" i="44" s="1"/>
  <c r="AS36" i="44" s="1"/>
  <c r="BI47" i="44"/>
  <c r="AC47" i="44" s="1"/>
  <c r="AS47" i="44" s="1"/>
  <c r="BI176" i="44"/>
  <c r="AC176" i="44" s="1"/>
  <c r="AS176" i="44" s="1"/>
  <c r="BI30" i="44"/>
  <c r="AC30" i="44" s="1"/>
  <c r="AS30" i="44" s="1"/>
  <c r="BI72" i="44"/>
  <c r="AC72" i="44" s="1"/>
  <c r="AS72" i="44" s="1"/>
  <c r="BI55" i="44"/>
  <c r="AC55" i="44" s="1"/>
  <c r="AS55" i="44" s="1"/>
  <c r="BI29" i="44"/>
  <c r="AC29" i="44" s="1"/>
  <c r="AS29" i="44" s="1"/>
  <c r="BE75" i="44"/>
  <c r="Y75" i="44" s="1"/>
  <c r="AO75" i="44" s="1"/>
  <c r="BE27" i="44"/>
  <c r="Y27" i="44" s="1"/>
  <c r="AO27" i="44" s="1"/>
  <c r="BE161" i="44"/>
  <c r="Y161" i="44" s="1"/>
  <c r="AO161" i="44" s="1"/>
  <c r="BE43" i="44"/>
  <c r="Y43" i="44" s="1"/>
  <c r="AO43" i="44" s="1"/>
  <c r="BE46" i="44"/>
  <c r="Y46" i="44" s="1"/>
  <c r="AO46" i="44" s="1"/>
  <c r="BE163" i="44"/>
  <c r="Y163" i="44" s="1"/>
  <c r="AO163" i="44" s="1"/>
  <c r="BE162" i="44"/>
  <c r="Y162" i="44" s="1"/>
  <c r="AO162" i="44" s="1"/>
  <c r="BE50" i="44"/>
  <c r="Y50" i="44" s="1"/>
  <c r="AO50" i="44" s="1"/>
  <c r="BE61" i="44"/>
  <c r="Y61" i="44" s="1"/>
  <c r="AO61" i="44" s="1"/>
  <c r="BE58" i="44"/>
  <c r="Y58" i="44" s="1"/>
  <c r="AO58" i="44" s="1"/>
  <c r="BE169" i="44"/>
  <c r="Y169" i="44" s="1"/>
  <c r="AO169" i="44" s="1"/>
  <c r="BE45" i="44"/>
  <c r="Y45" i="44" s="1"/>
  <c r="AO45" i="44" s="1"/>
  <c r="BE40" i="44"/>
  <c r="Y40" i="44" s="1"/>
  <c r="AO40" i="44" s="1"/>
  <c r="BE30" i="44"/>
  <c r="Y30" i="44" s="1"/>
  <c r="AO30" i="44" s="1"/>
  <c r="BE71" i="44"/>
  <c r="Y71" i="44" s="1"/>
  <c r="AO71" i="44" s="1"/>
  <c r="BE68" i="44"/>
  <c r="Y68" i="44" s="1"/>
  <c r="AO68" i="44" s="1"/>
  <c r="BE49" i="44"/>
  <c r="Y49" i="44" s="1"/>
  <c r="AO49" i="44" s="1"/>
  <c r="AZ181" i="44"/>
  <c r="T181" i="44" s="1"/>
  <c r="AJ181" i="44" s="1"/>
  <c r="AZ173" i="44"/>
  <c r="T173" i="44" s="1"/>
  <c r="AJ173" i="44" s="1"/>
  <c r="AZ165" i="44"/>
  <c r="T165" i="44" s="1"/>
  <c r="AJ165" i="44" s="1"/>
  <c r="AZ77" i="44"/>
  <c r="T77" i="44" s="1"/>
  <c r="AJ77" i="44" s="1"/>
  <c r="AZ69" i="44"/>
  <c r="T69" i="44" s="1"/>
  <c r="AJ69" i="44" s="1"/>
  <c r="AZ61" i="44"/>
  <c r="T61" i="44" s="1"/>
  <c r="AJ61" i="44" s="1"/>
  <c r="AZ53" i="44"/>
  <c r="T53" i="44" s="1"/>
  <c r="AJ53" i="44" s="1"/>
  <c r="AZ45" i="44"/>
  <c r="T45" i="44" s="1"/>
  <c r="AJ45" i="44" s="1"/>
  <c r="AZ37" i="44"/>
  <c r="T37" i="44" s="1"/>
  <c r="AJ37" i="44" s="1"/>
  <c r="AZ29" i="44"/>
  <c r="T29" i="44" s="1"/>
  <c r="AJ29" i="44" s="1"/>
  <c r="AZ186" i="44"/>
  <c r="T186" i="44" s="1"/>
  <c r="AJ186" i="44" s="1"/>
  <c r="AZ170" i="44"/>
  <c r="T170" i="44" s="1"/>
  <c r="AJ170" i="44" s="1"/>
  <c r="AZ74" i="44"/>
  <c r="T74" i="44" s="1"/>
  <c r="AJ74" i="44" s="1"/>
  <c r="AZ58" i="44"/>
  <c r="T58" i="44" s="1"/>
  <c r="AJ58" i="44" s="1"/>
  <c r="AZ42" i="44"/>
  <c r="T42" i="44" s="1"/>
  <c r="AJ42" i="44" s="1"/>
  <c r="AZ179" i="44"/>
  <c r="T179" i="44" s="1"/>
  <c r="AJ179" i="44" s="1"/>
  <c r="AZ163" i="44"/>
  <c r="T163" i="44" s="1"/>
  <c r="AJ163" i="44" s="1"/>
  <c r="AZ67" i="44"/>
  <c r="T67" i="44" s="1"/>
  <c r="AJ67" i="44" s="1"/>
  <c r="AZ51" i="44"/>
  <c r="T51" i="44" s="1"/>
  <c r="AJ51" i="44" s="1"/>
  <c r="AZ35" i="44"/>
  <c r="T35" i="44" s="1"/>
  <c r="AJ35" i="44" s="1"/>
  <c r="BA45" i="44"/>
  <c r="U45" i="44" s="1"/>
  <c r="AK45" i="44" s="1"/>
  <c r="BA167" i="44"/>
  <c r="U167" i="44" s="1"/>
  <c r="AK167" i="44" s="1"/>
  <c r="BA184" i="44"/>
  <c r="U184" i="44" s="1"/>
  <c r="AK184" i="44" s="1"/>
  <c r="BA72" i="44"/>
  <c r="U72" i="44" s="1"/>
  <c r="AK72" i="44" s="1"/>
  <c r="BA51" i="44"/>
  <c r="U51" i="44" s="1"/>
  <c r="AK51" i="44" s="1"/>
  <c r="BA54" i="44"/>
  <c r="U54" i="44" s="1"/>
  <c r="AK54" i="44" s="1"/>
  <c r="BA63" i="44"/>
  <c r="U63" i="44" s="1"/>
  <c r="AK63" i="44" s="1"/>
  <c r="BA44" i="44"/>
  <c r="U44" i="44" s="1"/>
  <c r="AK44" i="44" s="1"/>
  <c r="BA76" i="44"/>
  <c r="U76" i="44" s="1"/>
  <c r="AK76" i="44" s="1"/>
  <c r="BA176" i="44"/>
  <c r="U176" i="44" s="1"/>
  <c r="AK176" i="44" s="1"/>
  <c r="BA41" i="44"/>
  <c r="U41" i="44" s="1"/>
  <c r="AK41" i="44" s="1"/>
  <c r="BA180" i="44"/>
  <c r="U180" i="44" s="1"/>
  <c r="AK180" i="44" s="1"/>
  <c r="BA38" i="44"/>
  <c r="U38" i="44" s="1"/>
  <c r="AK38" i="44" s="1"/>
  <c r="BA70" i="44"/>
  <c r="U70" i="44" s="1"/>
  <c r="AK70" i="44" s="1"/>
  <c r="BA61" i="44"/>
  <c r="U61" i="44" s="1"/>
  <c r="AK61" i="44" s="1"/>
  <c r="BB181" i="44"/>
  <c r="V181" i="44" s="1"/>
  <c r="AL181" i="44" s="1"/>
  <c r="BB173" i="44"/>
  <c r="V173" i="44" s="1"/>
  <c r="AL173" i="44" s="1"/>
  <c r="BB165" i="44"/>
  <c r="V165" i="44" s="1"/>
  <c r="AL165" i="44" s="1"/>
  <c r="BB77" i="44"/>
  <c r="V77" i="44" s="1"/>
  <c r="AL77" i="44" s="1"/>
  <c r="BB69" i="44"/>
  <c r="V69" i="44" s="1"/>
  <c r="AL69" i="44" s="1"/>
  <c r="BB61" i="44"/>
  <c r="V61" i="44" s="1"/>
  <c r="AL61" i="44" s="1"/>
  <c r="BB53" i="44"/>
  <c r="V53" i="44" s="1"/>
  <c r="AL53" i="44" s="1"/>
  <c r="BB45" i="44"/>
  <c r="V45" i="44" s="1"/>
  <c r="AL45" i="44" s="1"/>
  <c r="BB37" i="44"/>
  <c r="V37" i="44" s="1"/>
  <c r="AL37" i="44" s="1"/>
  <c r="BB29" i="44"/>
  <c r="V29" i="44" s="1"/>
  <c r="AL29" i="44" s="1"/>
  <c r="BB183" i="44"/>
  <c r="V183" i="44" s="1"/>
  <c r="AL183" i="44" s="1"/>
  <c r="BB167" i="44"/>
  <c r="V167" i="44" s="1"/>
  <c r="AL167" i="44" s="1"/>
  <c r="BB71" i="44"/>
  <c r="V71" i="44" s="1"/>
  <c r="AL71" i="44" s="1"/>
  <c r="BB55" i="44"/>
  <c r="V55" i="44" s="1"/>
  <c r="AL55" i="44" s="1"/>
  <c r="BB39" i="44"/>
  <c r="V39" i="44" s="1"/>
  <c r="AL39" i="44" s="1"/>
  <c r="BB176" i="44"/>
  <c r="V176" i="44" s="1"/>
  <c r="AL176" i="44" s="1"/>
  <c r="BB80" i="44"/>
  <c r="V80" i="44" s="1"/>
  <c r="AL80" i="44" s="1"/>
  <c r="BB64" i="44"/>
  <c r="V64" i="44" s="1"/>
  <c r="AL64" i="44" s="1"/>
  <c r="BB48" i="44"/>
  <c r="V48" i="44" s="1"/>
  <c r="AL48" i="44" s="1"/>
  <c r="BB32" i="44"/>
  <c r="V32" i="44" s="1"/>
  <c r="AL32" i="44" s="1"/>
  <c r="BJ181" i="44"/>
  <c r="AD181" i="44" s="1"/>
  <c r="AT181" i="44" s="1"/>
  <c r="BJ173" i="44"/>
  <c r="AD173" i="44" s="1"/>
  <c r="AT173" i="44" s="1"/>
  <c r="BJ165" i="44"/>
  <c r="AD165" i="44" s="1"/>
  <c r="AT165" i="44" s="1"/>
  <c r="BJ77" i="44"/>
  <c r="AD77" i="44" s="1"/>
  <c r="AT77" i="44" s="1"/>
  <c r="BJ69" i="44"/>
  <c r="AD69" i="44" s="1"/>
  <c r="AT69" i="44" s="1"/>
  <c r="BJ61" i="44"/>
  <c r="AD61" i="44" s="1"/>
  <c r="AT61" i="44" s="1"/>
  <c r="BJ53" i="44"/>
  <c r="AD53" i="44" s="1"/>
  <c r="AT53" i="44" s="1"/>
  <c r="BJ45" i="44"/>
  <c r="AD45" i="44" s="1"/>
  <c r="AT45" i="44" s="1"/>
  <c r="BJ37" i="44"/>
  <c r="AD37" i="44" s="1"/>
  <c r="AT37" i="44" s="1"/>
  <c r="BJ29" i="44"/>
  <c r="AD29" i="44" s="1"/>
  <c r="AT29" i="44" s="1"/>
  <c r="BJ183" i="44"/>
  <c r="AD183" i="44" s="1"/>
  <c r="AT183" i="44" s="1"/>
  <c r="BJ167" i="44"/>
  <c r="AD167" i="44" s="1"/>
  <c r="AT167" i="44" s="1"/>
  <c r="BJ71" i="44"/>
  <c r="AD71" i="44" s="1"/>
  <c r="AT71" i="44" s="1"/>
  <c r="BJ55" i="44"/>
  <c r="AD55" i="44" s="1"/>
  <c r="AT55" i="44" s="1"/>
  <c r="BJ39" i="44"/>
  <c r="AD39" i="44" s="1"/>
  <c r="AT39" i="44" s="1"/>
  <c r="BJ176" i="44"/>
  <c r="AD176" i="44" s="1"/>
  <c r="AT176" i="44" s="1"/>
  <c r="BJ80" i="44"/>
  <c r="AD80" i="44" s="1"/>
  <c r="AT80" i="44" s="1"/>
  <c r="BJ64" i="44"/>
  <c r="AD64" i="44" s="1"/>
  <c r="AT64" i="44" s="1"/>
  <c r="BJ48" i="44"/>
  <c r="AD48" i="44" s="1"/>
  <c r="AT48" i="44" s="1"/>
  <c r="BJ32" i="44"/>
  <c r="AD32" i="44" s="1"/>
  <c r="AT32" i="44" s="1"/>
  <c r="BD182" i="44"/>
  <c r="X182" i="44" s="1"/>
  <c r="AN182" i="44" s="1"/>
  <c r="BD166" i="44"/>
  <c r="X166" i="44" s="1"/>
  <c r="AN166" i="44" s="1"/>
  <c r="BD70" i="44"/>
  <c r="X70" i="44" s="1"/>
  <c r="AN70" i="44" s="1"/>
  <c r="BD54" i="44"/>
  <c r="X54" i="44" s="1"/>
  <c r="AN54" i="44" s="1"/>
  <c r="BD38" i="44"/>
  <c r="X38" i="44" s="1"/>
  <c r="AN38" i="44" s="1"/>
  <c r="BD175" i="44"/>
  <c r="X175" i="44" s="1"/>
  <c r="AN175" i="44" s="1"/>
  <c r="BD79" i="44"/>
  <c r="X79" i="44" s="1"/>
  <c r="AN79" i="44" s="1"/>
  <c r="BD63" i="44"/>
  <c r="X63" i="44" s="1"/>
  <c r="AN63" i="44" s="1"/>
  <c r="BD47" i="44"/>
  <c r="X47" i="44" s="1"/>
  <c r="AN47" i="44" s="1"/>
  <c r="BD31" i="44"/>
  <c r="X31" i="44" s="1"/>
  <c r="AN31" i="44" s="1"/>
  <c r="BD168" i="44"/>
  <c r="X168" i="44" s="1"/>
  <c r="AN168" i="44" s="1"/>
  <c r="BD72" i="44"/>
  <c r="X72" i="44" s="1"/>
  <c r="AN72" i="44" s="1"/>
  <c r="BD56" i="44"/>
  <c r="X56" i="44" s="1"/>
  <c r="AN56" i="44" s="1"/>
  <c r="BD40" i="44"/>
  <c r="X40" i="44" s="1"/>
  <c r="AN40" i="44" s="1"/>
  <c r="BD177" i="44"/>
  <c r="X177" i="44" s="1"/>
  <c r="AN177" i="44" s="1"/>
  <c r="BD65" i="44"/>
  <c r="X65" i="44" s="1"/>
  <c r="AN65" i="44" s="1"/>
  <c r="BD49" i="44"/>
  <c r="X49" i="44" s="1"/>
  <c r="AN49" i="44" s="1"/>
  <c r="BD33" i="44"/>
  <c r="X33" i="44" s="1"/>
  <c r="AN33" i="44" s="1"/>
  <c r="BI64" i="44"/>
  <c r="AC64" i="44" s="1"/>
  <c r="AS64" i="44" s="1"/>
  <c r="BI166" i="44"/>
  <c r="AC166" i="44" s="1"/>
  <c r="AS166" i="44" s="1"/>
  <c r="BI173" i="44"/>
  <c r="AC173" i="44" s="1"/>
  <c r="AS173" i="44" s="1"/>
  <c r="BI46" i="44"/>
  <c r="AC46" i="44" s="1"/>
  <c r="AS46" i="44" s="1"/>
  <c r="BI41" i="44"/>
  <c r="AC41" i="44" s="1"/>
  <c r="AS41" i="44" s="1"/>
  <c r="BI61" i="44"/>
  <c r="AC61" i="44" s="1"/>
  <c r="AS61" i="44" s="1"/>
  <c r="BI71" i="44"/>
  <c r="AC71" i="44" s="1"/>
  <c r="AS71" i="44" s="1"/>
  <c r="BI28" i="44"/>
  <c r="AC28" i="44" s="1"/>
  <c r="AS28" i="44" s="1"/>
  <c r="BI179" i="44"/>
  <c r="AC179" i="44" s="1"/>
  <c r="AS179" i="44" s="1"/>
  <c r="BI175" i="44"/>
  <c r="AC175" i="44" s="1"/>
  <c r="AS175" i="44" s="1"/>
  <c r="BI60" i="44"/>
  <c r="AC60" i="44" s="1"/>
  <c r="AS60" i="44" s="1"/>
  <c r="BI65" i="44"/>
  <c r="AC65" i="44" s="1"/>
  <c r="AS65" i="44" s="1"/>
  <c r="BI39" i="44"/>
  <c r="AC39" i="44" s="1"/>
  <c r="AS39" i="44" s="1"/>
  <c r="BI177" i="44"/>
  <c r="AC177" i="44" s="1"/>
  <c r="AS177" i="44" s="1"/>
  <c r="BI168" i="44"/>
  <c r="AC168" i="44" s="1"/>
  <c r="AS168" i="44" s="1"/>
  <c r="BI54" i="44"/>
  <c r="AC54" i="44" s="1"/>
  <c r="AS54" i="44" s="1"/>
  <c r="BI58" i="44"/>
  <c r="AC58" i="44" s="1"/>
  <c r="AS58" i="44" s="1"/>
  <c r="BI48" i="44"/>
  <c r="AC48" i="44" s="1"/>
  <c r="AS48" i="44" s="1"/>
  <c r="BE129" i="44"/>
  <c r="Y129" i="44" s="1"/>
  <c r="AO129" i="44" s="1"/>
  <c r="BE110" i="44"/>
  <c r="Y110" i="44" s="1"/>
  <c r="AO110" i="44" s="1"/>
  <c r="BE133" i="44"/>
  <c r="Y133" i="44" s="1"/>
  <c r="AO133" i="44" s="1"/>
  <c r="BE117" i="44"/>
  <c r="Y117" i="44" s="1"/>
  <c r="AO117" i="44" s="1"/>
  <c r="BE153" i="44"/>
  <c r="Y153" i="44" s="1"/>
  <c r="AO153" i="44" s="1"/>
  <c r="BE140" i="44"/>
  <c r="Y140" i="44" s="1"/>
  <c r="AO140" i="44" s="1"/>
  <c r="BE101" i="44"/>
  <c r="Y101" i="44" s="1"/>
  <c r="AO101" i="44" s="1"/>
  <c r="BE131" i="44"/>
  <c r="Y131" i="44" s="1"/>
  <c r="AO131" i="44" s="1"/>
  <c r="BE127" i="44"/>
  <c r="Y127" i="44" s="1"/>
  <c r="AO127" i="44" s="1"/>
  <c r="BE154" i="44"/>
  <c r="Y154" i="44" s="1"/>
  <c r="AO154" i="44" s="1"/>
  <c r="BE122" i="44"/>
  <c r="Y122" i="44" s="1"/>
  <c r="AO122" i="44" s="1"/>
  <c r="BE97" i="44"/>
  <c r="Y97" i="44" s="1"/>
  <c r="AO97" i="44" s="1"/>
  <c r="BE96" i="44"/>
  <c r="Y96" i="44" s="1"/>
  <c r="AO96" i="44" s="1"/>
  <c r="BE126" i="44"/>
  <c r="Y126" i="44" s="1"/>
  <c r="AO126" i="44" s="1"/>
  <c r="BE88" i="44"/>
  <c r="Y88" i="44" s="1"/>
  <c r="AO88" i="44" s="1"/>
  <c r="BE157" i="44"/>
  <c r="Y157" i="44" s="1"/>
  <c r="AO157" i="44" s="1"/>
  <c r="BE107" i="44"/>
  <c r="Y107" i="44" s="1"/>
  <c r="AO107" i="44" s="1"/>
  <c r="BE82" i="44"/>
  <c r="Y82" i="44" s="1"/>
  <c r="AO82" i="44" s="1"/>
  <c r="BE141" i="44"/>
  <c r="Y141" i="44" s="1"/>
  <c r="AO141" i="44" s="1"/>
  <c r="BE137" i="44"/>
  <c r="Y137" i="44" s="1"/>
  <c r="AO137" i="44" s="1"/>
  <c r="BE125" i="44"/>
  <c r="Y125" i="44" s="1"/>
  <c r="AO125" i="44" s="1"/>
  <c r="BE144" i="44"/>
  <c r="Y144" i="44" s="1"/>
  <c r="AO144" i="44" s="1"/>
  <c r="BE118" i="44"/>
  <c r="Y118" i="44" s="1"/>
  <c r="AO118" i="44" s="1"/>
  <c r="BE95" i="44"/>
  <c r="Y95" i="44" s="1"/>
  <c r="AO95" i="44" s="1"/>
  <c r="BE86" i="44"/>
  <c r="Y86" i="44" s="1"/>
  <c r="AO86" i="44" s="1"/>
  <c r="BE92" i="44"/>
  <c r="Y92" i="44" s="1"/>
  <c r="AO92" i="44" s="1"/>
  <c r="AZ156" i="44"/>
  <c r="T156" i="44" s="1"/>
  <c r="AJ156" i="44" s="1"/>
  <c r="AZ148" i="44"/>
  <c r="T148" i="44" s="1"/>
  <c r="AJ148" i="44" s="1"/>
  <c r="AZ140" i="44"/>
  <c r="T140" i="44" s="1"/>
  <c r="AJ140" i="44" s="1"/>
  <c r="AZ132" i="44"/>
  <c r="T132" i="44" s="1"/>
  <c r="AJ132" i="44" s="1"/>
  <c r="AZ124" i="44"/>
  <c r="T124" i="44" s="1"/>
  <c r="AJ124" i="44" s="1"/>
  <c r="AZ116" i="44"/>
  <c r="T116" i="44" s="1"/>
  <c r="AJ116" i="44" s="1"/>
  <c r="AZ108" i="44"/>
  <c r="T108" i="44" s="1"/>
  <c r="AJ108" i="44" s="1"/>
  <c r="AZ100" i="44"/>
  <c r="T100" i="44" s="1"/>
  <c r="AJ100" i="44" s="1"/>
  <c r="AZ92" i="44"/>
  <c r="T92" i="44" s="1"/>
  <c r="AJ92" i="44" s="1"/>
  <c r="AZ84" i="44"/>
  <c r="T84" i="44" s="1"/>
  <c r="AJ84" i="44" s="1"/>
  <c r="AZ150" i="44"/>
  <c r="T150" i="44" s="1"/>
  <c r="AJ150" i="44" s="1"/>
  <c r="AZ134" i="44"/>
  <c r="T134" i="44" s="1"/>
  <c r="AJ134" i="44" s="1"/>
  <c r="AZ118" i="44"/>
  <c r="T118" i="44" s="1"/>
  <c r="AJ118" i="44" s="1"/>
  <c r="AZ102" i="44"/>
  <c r="T102" i="44" s="1"/>
  <c r="AJ102" i="44" s="1"/>
  <c r="AZ86" i="44"/>
  <c r="T86" i="44" s="1"/>
  <c r="AJ86" i="44" s="1"/>
  <c r="AZ159" i="44"/>
  <c r="T159" i="44" s="1"/>
  <c r="AJ159" i="44" s="1"/>
  <c r="AZ143" i="44"/>
  <c r="T143" i="44" s="1"/>
  <c r="AJ143" i="44" s="1"/>
  <c r="AZ127" i="44"/>
  <c r="T127" i="44" s="1"/>
  <c r="AJ127" i="44" s="1"/>
  <c r="AZ111" i="44"/>
  <c r="T111" i="44" s="1"/>
  <c r="AJ111" i="44" s="1"/>
  <c r="AZ95" i="44"/>
  <c r="T95" i="44" s="1"/>
  <c r="AJ95" i="44" s="1"/>
  <c r="BA126" i="44"/>
  <c r="U126" i="44" s="1"/>
  <c r="AK126" i="44" s="1"/>
  <c r="BA90" i="44"/>
  <c r="U90" i="44" s="1"/>
  <c r="AK90" i="44" s="1"/>
  <c r="BA159" i="44"/>
  <c r="U159" i="44" s="1"/>
  <c r="AK159" i="44" s="1"/>
  <c r="BA131" i="44"/>
  <c r="U131" i="44" s="1"/>
  <c r="AK131" i="44" s="1"/>
  <c r="BA104" i="44"/>
  <c r="U104" i="44" s="1"/>
  <c r="AK104" i="44" s="1"/>
  <c r="BA153" i="44"/>
  <c r="U153" i="44" s="1"/>
  <c r="AK153" i="44" s="1"/>
  <c r="BA100" i="44"/>
  <c r="U100" i="44" s="1"/>
  <c r="AK100" i="44" s="1"/>
  <c r="BA161" i="44"/>
  <c r="U161" i="44" s="1"/>
  <c r="AK161" i="44" s="1"/>
  <c r="BA99" i="44"/>
  <c r="U99" i="44" s="1"/>
  <c r="AK99" i="44" s="1"/>
  <c r="BA141" i="44"/>
  <c r="U141" i="44" s="1"/>
  <c r="AK141" i="44" s="1"/>
  <c r="BA125" i="44"/>
  <c r="U125" i="44" s="1"/>
  <c r="AK125" i="44" s="1"/>
  <c r="BA150" i="44"/>
  <c r="U150" i="44" s="1"/>
  <c r="AK150" i="44" s="1"/>
  <c r="BA152" i="44"/>
  <c r="U152" i="44" s="1"/>
  <c r="AK152" i="44" s="1"/>
  <c r="BA89" i="44"/>
  <c r="U89" i="44" s="1"/>
  <c r="AK89" i="44" s="1"/>
  <c r="BA136" i="44"/>
  <c r="U136" i="44" s="1"/>
  <c r="AK136" i="44" s="1"/>
  <c r="BA93" i="44"/>
  <c r="U93" i="44" s="1"/>
  <c r="AK93" i="44" s="1"/>
  <c r="BA122" i="44"/>
  <c r="U122" i="44" s="1"/>
  <c r="AK122" i="44" s="1"/>
  <c r="BA151" i="44"/>
  <c r="U151" i="44" s="1"/>
  <c r="AK151" i="44" s="1"/>
  <c r="BA108" i="44"/>
  <c r="U108" i="44" s="1"/>
  <c r="AK108" i="44" s="1"/>
  <c r="BA149" i="44"/>
  <c r="U149" i="44" s="1"/>
  <c r="AK149" i="44" s="1"/>
  <c r="BA94" i="44"/>
  <c r="U94" i="44" s="1"/>
  <c r="AK94" i="44" s="1"/>
  <c r="BA139" i="44"/>
  <c r="U139" i="44" s="1"/>
  <c r="AK139" i="44" s="1"/>
  <c r="BA124" i="44"/>
  <c r="U124" i="44" s="1"/>
  <c r="AK124" i="44" s="1"/>
  <c r="BB154" i="44"/>
  <c r="V154" i="44" s="1"/>
  <c r="AL154" i="44" s="1"/>
  <c r="BB146" i="44"/>
  <c r="V146" i="44" s="1"/>
  <c r="AL146" i="44" s="1"/>
  <c r="BB138" i="44"/>
  <c r="V138" i="44" s="1"/>
  <c r="AL138" i="44" s="1"/>
  <c r="BB130" i="44"/>
  <c r="V130" i="44" s="1"/>
  <c r="AL130" i="44" s="1"/>
  <c r="BB122" i="44"/>
  <c r="V122" i="44" s="1"/>
  <c r="AL122" i="44" s="1"/>
  <c r="BB114" i="44"/>
  <c r="V114" i="44" s="1"/>
  <c r="AL114" i="44" s="1"/>
  <c r="BB106" i="44"/>
  <c r="V106" i="44" s="1"/>
  <c r="AL106" i="44" s="1"/>
  <c r="BB98" i="44"/>
  <c r="V98" i="44" s="1"/>
  <c r="AL98" i="44" s="1"/>
  <c r="BB90" i="44"/>
  <c r="V90" i="44" s="1"/>
  <c r="AL90" i="44" s="1"/>
  <c r="BB82" i="44"/>
  <c r="V82" i="44" s="1"/>
  <c r="AL82" i="44" s="1"/>
  <c r="BB147" i="44"/>
  <c r="V147" i="44" s="1"/>
  <c r="AL147" i="44" s="1"/>
  <c r="BB131" i="44"/>
  <c r="V131" i="44" s="1"/>
  <c r="AL131" i="44" s="1"/>
  <c r="BB115" i="44"/>
  <c r="V115" i="44" s="1"/>
  <c r="AL115" i="44" s="1"/>
  <c r="BB99" i="44"/>
  <c r="V99" i="44" s="1"/>
  <c r="AL99" i="44" s="1"/>
  <c r="BB83" i="44"/>
  <c r="V83" i="44" s="1"/>
  <c r="AL83" i="44" s="1"/>
  <c r="BB156" i="44"/>
  <c r="V156" i="44" s="1"/>
  <c r="AL156" i="44" s="1"/>
  <c r="BB140" i="44"/>
  <c r="V140" i="44" s="1"/>
  <c r="AL140" i="44" s="1"/>
  <c r="BB124" i="44"/>
  <c r="V124" i="44" s="1"/>
  <c r="AL124" i="44" s="1"/>
  <c r="BB108" i="44"/>
  <c r="V108" i="44" s="1"/>
  <c r="AL108" i="44" s="1"/>
  <c r="BB92" i="44"/>
  <c r="V92" i="44" s="1"/>
  <c r="AL92" i="44" s="1"/>
  <c r="BJ157" i="44"/>
  <c r="AD157" i="44" s="1"/>
  <c r="AT157" i="44" s="1"/>
  <c r="BJ149" i="44"/>
  <c r="AD149" i="44" s="1"/>
  <c r="AT149" i="44" s="1"/>
  <c r="BJ141" i="44"/>
  <c r="AD141" i="44" s="1"/>
  <c r="AT141" i="44" s="1"/>
  <c r="BJ133" i="44"/>
  <c r="AD133" i="44" s="1"/>
  <c r="AT133" i="44" s="1"/>
  <c r="BJ125" i="44"/>
  <c r="AD125" i="44" s="1"/>
  <c r="AT125" i="44" s="1"/>
  <c r="BJ117" i="44"/>
  <c r="AD117" i="44" s="1"/>
  <c r="AT117" i="44" s="1"/>
  <c r="BJ109" i="44"/>
  <c r="AD109" i="44" s="1"/>
  <c r="AT109" i="44" s="1"/>
  <c r="BJ101" i="44"/>
  <c r="AD101" i="44" s="1"/>
  <c r="AT101" i="44" s="1"/>
  <c r="BJ93" i="44"/>
  <c r="AD93" i="44" s="1"/>
  <c r="AT93" i="44" s="1"/>
  <c r="BJ85" i="44"/>
  <c r="AD85" i="44" s="1"/>
  <c r="AT85" i="44" s="1"/>
  <c r="BJ151" i="44"/>
  <c r="AD151" i="44" s="1"/>
  <c r="AT151" i="44" s="1"/>
  <c r="BJ135" i="44"/>
  <c r="AD135" i="44" s="1"/>
  <c r="AT135" i="44" s="1"/>
  <c r="BJ119" i="44"/>
  <c r="AD119" i="44" s="1"/>
  <c r="AT119" i="44" s="1"/>
  <c r="BJ103" i="44"/>
  <c r="AD103" i="44" s="1"/>
  <c r="AT103" i="44" s="1"/>
  <c r="BJ87" i="44"/>
  <c r="AD87" i="44" s="1"/>
  <c r="AT87" i="44" s="1"/>
  <c r="BJ160" i="44"/>
  <c r="AD160" i="44" s="1"/>
  <c r="AT160" i="44" s="1"/>
  <c r="BJ144" i="44"/>
  <c r="AD144" i="44" s="1"/>
  <c r="AT144" i="44" s="1"/>
  <c r="BJ128" i="44"/>
  <c r="AD128" i="44" s="1"/>
  <c r="AT128" i="44" s="1"/>
  <c r="BJ112" i="44"/>
  <c r="AD112" i="44" s="1"/>
  <c r="AT112" i="44" s="1"/>
  <c r="BJ96" i="44"/>
  <c r="AD96" i="44" s="1"/>
  <c r="AT96" i="44" s="1"/>
  <c r="BD150" i="44"/>
  <c r="X150" i="44" s="1"/>
  <c r="AN150" i="44" s="1"/>
  <c r="BD134" i="44"/>
  <c r="X134" i="44" s="1"/>
  <c r="AN134" i="44" s="1"/>
  <c r="BD118" i="44"/>
  <c r="X118" i="44" s="1"/>
  <c r="AN118" i="44" s="1"/>
  <c r="BD102" i="44"/>
  <c r="X102" i="44" s="1"/>
  <c r="AN102" i="44" s="1"/>
  <c r="BD86" i="44"/>
  <c r="X86" i="44" s="1"/>
  <c r="AN86" i="44" s="1"/>
  <c r="BD159" i="44"/>
  <c r="X159" i="44" s="1"/>
  <c r="AN159" i="44" s="1"/>
  <c r="BD143" i="44"/>
  <c r="X143" i="44" s="1"/>
  <c r="AN143" i="44" s="1"/>
  <c r="BD127" i="44"/>
  <c r="X127" i="44" s="1"/>
  <c r="AN127" i="44" s="1"/>
  <c r="BD111" i="44"/>
  <c r="X111" i="44" s="1"/>
  <c r="AN111" i="44" s="1"/>
  <c r="BD95" i="44"/>
  <c r="X95" i="44" s="1"/>
  <c r="AN95" i="44" s="1"/>
  <c r="BD152" i="44"/>
  <c r="X152" i="44" s="1"/>
  <c r="AN152" i="44" s="1"/>
  <c r="BD136" i="44"/>
  <c r="X136" i="44" s="1"/>
  <c r="AN136" i="44" s="1"/>
  <c r="BD120" i="44"/>
  <c r="X120" i="44" s="1"/>
  <c r="AN120" i="44" s="1"/>
  <c r="BD104" i="44"/>
  <c r="X104" i="44" s="1"/>
  <c r="AN104" i="44" s="1"/>
  <c r="BD88" i="44"/>
  <c r="X88" i="44" s="1"/>
  <c r="AN88" i="44" s="1"/>
  <c r="BD161" i="44"/>
  <c r="X161" i="44" s="1"/>
  <c r="AN161" i="44" s="1"/>
  <c r="BD145" i="44"/>
  <c r="X145" i="44" s="1"/>
  <c r="AN145" i="44" s="1"/>
  <c r="BD129" i="44"/>
  <c r="X129" i="44" s="1"/>
  <c r="AN129" i="44" s="1"/>
  <c r="BD113" i="44"/>
  <c r="X113" i="44" s="1"/>
  <c r="AN113" i="44" s="1"/>
  <c r="BD97" i="44"/>
  <c r="X97" i="44" s="1"/>
  <c r="AN97" i="44" s="1"/>
  <c r="BD81" i="44"/>
  <c r="X81" i="44" s="1"/>
  <c r="AN81" i="44" s="1"/>
  <c r="BI123" i="44"/>
  <c r="AC123" i="44" s="1"/>
  <c r="AS123" i="44" s="1"/>
  <c r="BI129" i="44"/>
  <c r="AC129" i="44" s="1"/>
  <c r="AS129" i="44" s="1"/>
  <c r="BI94" i="44"/>
  <c r="AC94" i="44" s="1"/>
  <c r="AS94" i="44" s="1"/>
  <c r="BI132" i="44"/>
  <c r="AC132" i="44" s="1"/>
  <c r="AS132" i="44" s="1"/>
  <c r="BI95" i="44"/>
  <c r="AC95" i="44" s="1"/>
  <c r="AS95" i="44" s="1"/>
  <c r="BI124" i="44"/>
  <c r="AC124" i="44" s="1"/>
  <c r="AS124" i="44" s="1"/>
  <c r="BI135" i="44"/>
  <c r="AC135" i="44" s="1"/>
  <c r="AS135" i="44" s="1"/>
  <c r="BI114" i="44"/>
  <c r="AC114" i="44" s="1"/>
  <c r="AS114" i="44" s="1"/>
  <c r="BI149" i="44"/>
  <c r="AC149" i="44" s="1"/>
  <c r="AS149" i="44" s="1"/>
  <c r="BI126" i="44"/>
  <c r="AC126" i="44" s="1"/>
  <c r="AS126" i="44" s="1"/>
  <c r="BI133" i="44"/>
  <c r="AC133" i="44" s="1"/>
  <c r="AS133" i="44" s="1"/>
  <c r="BI121" i="44"/>
  <c r="AC121" i="44" s="1"/>
  <c r="AS121" i="44" s="1"/>
  <c r="BI154" i="44"/>
  <c r="AC154" i="44" s="1"/>
  <c r="AS154" i="44" s="1"/>
  <c r="BI122" i="44"/>
  <c r="AC122" i="44" s="1"/>
  <c r="AS122" i="44" s="1"/>
  <c r="BI83" i="44"/>
  <c r="AC83" i="44" s="1"/>
  <c r="AS83" i="44" s="1"/>
  <c r="BI82" i="44"/>
  <c r="AC82" i="44" s="1"/>
  <c r="AS82" i="44" s="1"/>
  <c r="BI136" i="44"/>
  <c r="AC136" i="44" s="1"/>
  <c r="AS136" i="44" s="1"/>
  <c r="BI115" i="44"/>
  <c r="AC115" i="44" s="1"/>
  <c r="AS115" i="44" s="1"/>
  <c r="BI96" i="44"/>
  <c r="AC96" i="44" s="1"/>
  <c r="AS96" i="44" s="1"/>
  <c r="BE147" i="44"/>
  <c r="Y147" i="44" s="1"/>
  <c r="AO147" i="44" s="1"/>
  <c r="BE158" i="44"/>
  <c r="Y158" i="44" s="1"/>
  <c r="AO158" i="44" s="1"/>
  <c r="BE87" i="44"/>
  <c r="Y87" i="44" s="1"/>
  <c r="AO87" i="44" s="1"/>
  <c r="BE124" i="44"/>
  <c r="Y124" i="44" s="1"/>
  <c r="AO124" i="44" s="1"/>
  <c r="BE98" i="44"/>
  <c r="Y98" i="44" s="1"/>
  <c r="AO98" i="44" s="1"/>
  <c r="BE145" i="44"/>
  <c r="Y145" i="44" s="1"/>
  <c r="AO145" i="44" s="1"/>
  <c r="BE149" i="44"/>
  <c r="Y149" i="44" s="1"/>
  <c r="AO149" i="44" s="1"/>
  <c r="BE83" i="44"/>
  <c r="Y83" i="44" s="1"/>
  <c r="AO83" i="44" s="1"/>
  <c r="BE146" i="44"/>
  <c r="Y146" i="44" s="1"/>
  <c r="AO146" i="44" s="1"/>
  <c r="BE91" i="44"/>
  <c r="Y91" i="44" s="1"/>
  <c r="AO91" i="44" s="1"/>
  <c r="BE109" i="44"/>
  <c r="Y109" i="44" s="1"/>
  <c r="AO109" i="44" s="1"/>
  <c r="BE115" i="44"/>
  <c r="Y115" i="44" s="1"/>
  <c r="AO115" i="44" s="1"/>
  <c r="BE136" i="44"/>
  <c r="Y136" i="44" s="1"/>
  <c r="AO136" i="44" s="1"/>
  <c r="BE84" i="44"/>
  <c r="Y84" i="44" s="1"/>
  <c r="AO84" i="44" s="1"/>
  <c r="AZ161" i="44"/>
  <c r="T161" i="44" s="1"/>
  <c r="AJ161" i="44" s="1"/>
  <c r="AZ153" i="44"/>
  <c r="T153" i="44" s="1"/>
  <c r="AJ153" i="44" s="1"/>
  <c r="AZ145" i="44"/>
  <c r="T145" i="44" s="1"/>
  <c r="AJ145" i="44" s="1"/>
  <c r="AZ137" i="44"/>
  <c r="T137" i="44" s="1"/>
  <c r="AJ137" i="44" s="1"/>
  <c r="AZ129" i="44"/>
  <c r="T129" i="44" s="1"/>
  <c r="AJ129" i="44" s="1"/>
  <c r="AZ121" i="44"/>
  <c r="T121" i="44" s="1"/>
  <c r="AJ121" i="44" s="1"/>
  <c r="AZ113" i="44"/>
  <c r="T113" i="44" s="1"/>
  <c r="AJ113" i="44" s="1"/>
  <c r="AZ105" i="44"/>
  <c r="T105" i="44" s="1"/>
  <c r="AJ105" i="44" s="1"/>
  <c r="AZ97" i="44"/>
  <c r="T97" i="44" s="1"/>
  <c r="AJ97" i="44" s="1"/>
  <c r="AZ89" i="44"/>
  <c r="T89" i="44" s="1"/>
  <c r="AJ89" i="44" s="1"/>
  <c r="AZ81" i="44"/>
  <c r="T81" i="44" s="1"/>
  <c r="AJ81" i="44" s="1"/>
  <c r="AZ162" i="44"/>
  <c r="T162" i="44" s="1"/>
  <c r="AJ162" i="44" s="1"/>
  <c r="AZ146" i="44"/>
  <c r="T146" i="44" s="1"/>
  <c r="AJ146" i="44" s="1"/>
  <c r="AZ130" i="44"/>
  <c r="T130" i="44" s="1"/>
  <c r="AJ130" i="44" s="1"/>
  <c r="AZ114" i="44"/>
  <c r="T114" i="44" s="1"/>
  <c r="AJ114" i="44" s="1"/>
  <c r="AZ98" i="44"/>
  <c r="T98" i="44" s="1"/>
  <c r="AJ98" i="44" s="1"/>
  <c r="AZ82" i="44"/>
  <c r="T82" i="44" s="1"/>
  <c r="AJ82" i="44" s="1"/>
  <c r="AZ155" i="44"/>
  <c r="T155" i="44" s="1"/>
  <c r="AJ155" i="44" s="1"/>
  <c r="AZ139" i="44"/>
  <c r="T139" i="44" s="1"/>
  <c r="AJ139" i="44" s="1"/>
  <c r="AZ123" i="44"/>
  <c r="T123" i="44" s="1"/>
  <c r="AJ123" i="44" s="1"/>
  <c r="AZ107" i="44"/>
  <c r="T107" i="44" s="1"/>
  <c r="AJ107" i="44" s="1"/>
  <c r="AZ91" i="44"/>
  <c r="T91" i="44" s="1"/>
  <c r="AJ91" i="44" s="1"/>
  <c r="BA135" i="44"/>
  <c r="U135" i="44" s="1"/>
  <c r="AK135" i="44" s="1"/>
  <c r="BA85" i="44"/>
  <c r="U85" i="44" s="1"/>
  <c r="AK85" i="44" s="1"/>
  <c r="BA127" i="44"/>
  <c r="U127" i="44" s="1"/>
  <c r="AK127" i="44" s="1"/>
  <c r="BA81" i="44"/>
  <c r="U81" i="44" s="1"/>
  <c r="AK81" i="44" s="1"/>
  <c r="BA88" i="44"/>
  <c r="U88" i="44" s="1"/>
  <c r="AK88" i="44" s="1"/>
  <c r="BA111" i="44"/>
  <c r="U111" i="44" s="1"/>
  <c r="AK111" i="44" s="1"/>
  <c r="BA134" i="44"/>
  <c r="U134" i="44" s="1"/>
  <c r="AK134" i="44" s="1"/>
  <c r="BA83" i="44"/>
  <c r="U83" i="44" s="1"/>
  <c r="AK83" i="44" s="1"/>
  <c r="BA155" i="44"/>
  <c r="U155" i="44" s="1"/>
  <c r="AK155" i="44" s="1"/>
  <c r="BA98" i="44"/>
  <c r="U98" i="44" s="1"/>
  <c r="AK98" i="44" s="1"/>
  <c r="BA101" i="44"/>
  <c r="U101" i="44" s="1"/>
  <c r="AK101" i="44" s="1"/>
  <c r="BA97" i="44"/>
  <c r="U97" i="44" s="1"/>
  <c r="AK97" i="44" s="1"/>
  <c r="BA84" i="44"/>
  <c r="U84" i="44" s="1"/>
  <c r="AK84" i="44" s="1"/>
  <c r="BA154" i="44"/>
  <c r="U154" i="44" s="1"/>
  <c r="AK154" i="44" s="1"/>
  <c r="BA157" i="44"/>
  <c r="U157" i="44" s="1"/>
  <c r="AK157" i="44" s="1"/>
  <c r="BA133" i="44"/>
  <c r="U133" i="44" s="1"/>
  <c r="AK133" i="44" s="1"/>
  <c r="BA143" i="44"/>
  <c r="U143" i="44" s="1"/>
  <c r="AK143" i="44" s="1"/>
  <c r="BA132" i="44"/>
  <c r="U132" i="44" s="1"/>
  <c r="AK132" i="44" s="1"/>
  <c r="BA107" i="44"/>
  <c r="U107" i="44" s="1"/>
  <c r="AK107" i="44" s="1"/>
  <c r="BA103" i="44"/>
  <c r="U103" i="44" s="1"/>
  <c r="AK103" i="44" s="1"/>
  <c r="BB161" i="44"/>
  <c r="V161" i="44" s="1"/>
  <c r="AL161" i="44" s="1"/>
  <c r="BB153" i="44"/>
  <c r="V153" i="44" s="1"/>
  <c r="AL153" i="44" s="1"/>
  <c r="BB145" i="44"/>
  <c r="V145" i="44" s="1"/>
  <c r="AL145" i="44" s="1"/>
  <c r="BB137" i="44"/>
  <c r="V137" i="44" s="1"/>
  <c r="AL137" i="44" s="1"/>
  <c r="BB129" i="44"/>
  <c r="V129" i="44" s="1"/>
  <c r="AL129" i="44" s="1"/>
  <c r="BB121" i="44"/>
  <c r="V121" i="44" s="1"/>
  <c r="AL121" i="44" s="1"/>
  <c r="BB113" i="44"/>
  <c r="V113" i="44" s="1"/>
  <c r="AL113" i="44" s="1"/>
  <c r="BB105" i="44"/>
  <c r="V105" i="44" s="1"/>
  <c r="AL105" i="44" s="1"/>
  <c r="BB97" i="44"/>
  <c r="V97" i="44" s="1"/>
  <c r="AL97" i="44" s="1"/>
  <c r="BB89" i="44"/>
  <c r="V89" i="44" s="1"/>
  <c r="AL89" i="44" s="1"/>
  <c r="BB81" i="44"/>
  <c r="V81" i="44" s="1"/>
  <c r="AL81" i="44" s="1"/>
  <c r="BB159" i="44"/>
  <c r="V159" i="44" s="1"/>
  <c r="AL159" i="44" s="1"/>
  <c r="BB143" i="44"/>
  <c r="V143" i="44" s="1"/>
  <c r="AL143" i="44" s="1"/>
  <c r="BB127" i="44"/>
  <c r="V127" i="44" s="1"/>
  <c r="AL127" i="44" s="1"/>
  <c r="BB111" i="44"/>
  <c r="V111" i="44" s="1"/>
  <c r="AL111" i="44" s="1"/>
  <c r="BB95" i="44"/>
  <c r="V95" i="44" s="1"/>
  <c r="AL95" i="44" s="1"/>
  <c r="BB152" i="44"/>
  <c r="V152" i="44" s="1"/>
  <c r="AL152" i="44" s="1"/>
  <c r="BB136" i="44"/>
  <c r="V136" i="44" s="1"/>
  <c r="AL136" i="44" s="1"/>
  <c r="BB120" i="44"/>
  <c r="V120" i="44" s="1"/>
  <c r="AL120" i="44" s="1"/>
  <c r="BB104" i="44"/>
  <c r="V104" i="44" s="1"/>
  <c r="AL104" i="44" s="1"/>
  <c r="BB88" i="44"/>
  <c r="V88" i="44" s="1"/>
  <c r="AL88" i="44" s="1"/>
  <c r="BJ162" i="44"/>
  <c r="AD162" i="44" s="1"/>
  <c r="AT162" i="44" s="1"/>
  <c r="BJ154" i="44"/>
  <c r="AD154" i="44" s="1"/>
  <c r="AT154" i="44" s="1"/>
  <c r="BJ146" i="44"/>
  <c r="AD146" i="44" s="1"/>
  <c r="AT146" i="44" s="1"/>
  <c r="BJ138" i="44"/>
  <c r="AD138" i="44" s="1"/>
  <c r="AT138" i="44" s="1"/>
  <c r="BJ130" i="44"/>
  <c r="AD130" i="44" s="1"/>
  <c r="AT130" i="44" s="1"/>
  <c r="BJ122" i="44"/>
  <c r="AD122" i="44" s="1"/>
  <c r="AT122" i="44" s="1"/>
  <c r="BJ114" i="44"/>
  <c r="AD114" i="44" s="1"/>
  <c r="AT114" i="44" s="1"/>
  <c r="BJ106" i="44"/>
  <c r="AD106" i="44" s="1"/>
  <c r="AT106" i="44" s="1"/>
  <c r="BJ98" i="44"/>
  <c r="AD98" i="44" s="1"/>
  <c r="AT98" i="44" s="1"/>
  <c r="BJ90" i="44"/>
  <c r="AD90" i="44" s="1"/>
  <c r="AT90" i="44" s="1"/>
  <c r="BJ82" i="44"/>
  <c r="AD82" i="44" s="1"/>
  <c r="AT82" i="44" s="1"/>
  <c r="BJ147" i="44"/>
  <c r="AD147" i="44" s="1"/>
  <c r="AT147" i="44" s="1"/>
  <c r="BJ131" i="44"/>
  <c r="AD131" i="44" s="1"/>
  <c r="AT131" i="44" s="1"/>
  <c r="BJ115" i="44"/>
  <c r="AD115" i="44" s="1"/>
  <c r="AT115" i="44" s="1"/>
  <c r="BJ99" i="44"/>
  <c r="AD99" i="44" s="1"/>
  <c r="AT99" i="44" s="1"/>
  <c r="BJ83" i="44"/>
  <c r="AD83" i="44" s="1"/>
  <c r="AT83" i="44" s="1"/>
  <c r="BJ156" i="44"/>
  <c r="AD156" i="44" s="1"/>
  <c r="AT156" i="44" s="1"/>
  <c r="BJ140" i="44"/>
  <c r="AD140" i="44" s="1"/>
  <c r="AT140" i="44" s="1"/>
  <c r="BJ124" i="44"/>
  <c r="AD124" i="44" s="1"/>
  <c r="AT124" i="44" s="1"/>
  <c r="BJ108" i="44"/>
  <c r="AD108" i="44" s="1"/>
  <c r="AT108" i="44" s="1"/>
  <c r="BJ92" i="44"/>
  <c r="AD92" i="44" s="1"/>
  <c r="AT92" i="44" s="1"/>
  <c r="BD146" i="44"/>
  <c r="X146" i="44" s="1"/>
  <c r="AN146" i="44" s="1"/>
  <c r="BD130" i="44"/>
  <c r="X130" i="44" s="1"/>
  <c r="AN130" i="44" s="1"/>
  <c r="BD114" i="44"/>
  <c r="X114" i="44" s="1"/>
  <c r="AN114" i="44" s="1"/>
  <c r="BD98" i="44"/>
  <c r="X98" i="44" s="1"/>
  <c r="AN98" i="44" s="1"/>
  <c r="BD82" i="44"/>
  <c r="X82" i="44" s="1"/>
  <c r="AN82" i="44" s="1"/>
  <c r="BD155" i="44"/>
  <c r="X155" i="44" s="1"/>
  <c r="AN155" i="44" s="1"/>
  <c r="BD139" i="44"/>
  <c r="X139" i="44" s="1"/>
  <c r="AN139" i="44" s="1"/>
  <c r="BD123" i="44"/>
  <c r="X123" i="44" s="1"/>
  <c r="AN123" i="44" s="1"/>
  <c r="BD107" i="44"/>
  <c r="X107" i="44" s="1"/>
  <c r="AN107" i="44" s="1"/>
  <c r="BD91" i="44"/>
  <c r="X91" i="44" s="1"/>
  <c r="AN91" i="44" s="1"/>
  <c r="BD148" i="44"/>
  <c r="X148" i="44" s="1"/>
  <c r="AN148" i="44" s="1"/>
  <c r="BD132" i="44"/>
  <c r="X132" i="44" s="1"/>
  <c r="AN132" i="44" s="1"/>
  <c r="BD116" i="44"/>
  <c r="X116" i="44" s="1"/>
  <c r="AN116" i="44" s="1"/>
  <c r="BD100" i="44"/>
  <c r="X100" i="44" s="1"/>
  <c r="AN100" i="44" s="1"/>
  <c r="BD84" i="44"/>
  <c r="X84" i="44" s="1"/>
  <c r="AN84" i="44" s="1"/>
  <c r="BD157" i="44"/>
  <c r="X157" i="44" s="1"/>
  <c r="AN157" i="44" s="1"/>
  <c r="BD141" i="44"/>
  <c r="X141" i="44" s="1"/>
  <c r="AN141" i="44" s="1"/>
  <c r="BD125" i="44"/>
  <c r="X125" i="44" s="1"/>
  <c r="AN125" i="44" s="1"/>
  <c r="BD109" i="44"/>
  <c r="X109" i="44" s="1"/>
  <c r="AN109" i="44" s="1"/>
  <c r="BD93" i="44"/>
  <c r="X93" i="44" s="1"/>
  <c r="AN93" i="44" s="1"/>
  <c r="BI141" i="44"/>
  <c r="AC141" i="44" s="1"/>
  <c r="AS141" i="44" s="1"/>
  <c r="BI134" i="44"/>
  <c r="AC134" i="44" s="1"/>
  <c r="AS134" i="44" s="1"/>
  <c r="BI93" i="44"/>
  <c r="AC93" i="44" s="1"/>
  <c r="AS93" i="44" s="1"/>
  <c r="BI119" i="44"/>
  <c r="AC119" i="44" s="1"/>
  <c r="AS119" i="44" s="1"/>
  <c r="BI81" i="44"/>
  <c r="AC81" i="44" s="1"/>
  <c r="AS81" i="44" s="1"/>
  <c r="BI108" i="44"/>
  <c r="AC108" i="44" s="1"/>
  <c r="AS108" i="44" s="1"/>
  <c r="BI112" i="44"/>
  <c r="AC112" i="44" s="1"/>
  <c r="AS112" i="44" s="1"/>
  <c r="BI102" i="44"/>
  <c r="AC102" i="44" s="1"/>
  <c r="AS102" i="44" s="1"/>
  <c r="BI151" i="44"/>
  <c r="AC151" i="44" s="1"/>
  <c r="AS151" i="44" s="1"/>
  <c r="BI147" i="44"/>
  <c r="AC147" i="44" s="1"/>
  <c r="AS147" i="44" s="1"/>
  <c r="BI110" i="44"/>
  <c r="AC110" i="44" s="1"/>
  <c r="AS110" i="44" s="1"/>
  <c r="BI146" i="44"/>
  <c r="AC146" i="44" s="1"/>
  <c r="AS146" i="44" s="1"/>
  <c r="BI105" i="44"/>
  <c r="AC105" i="44" s="1"/>
  <c r="AS105" i="44" s="1"/>
  <c r="BI106" i="44"/>
  <c r="AC106" i="44" s="1"/>
  <c r="AS106" i="44" s="1"/>
  <c r="BI157" i="44"/>
  <c r="AC157" i="44" s="1"/>
  <c r="AS157" i="44" s="1"/>
  <c r="BI145" i="44"/>
  <c r="AC145" i="44" s="1"/>
  <c r="AS145" i="44" s="1"/>
  <c r="BI160" i="44"/>
  <c r="AC160" i="44" s="1"/>
  <c r="AS160" i="44" s="1"/>
  <c r="BI128" i="44"/>
  <c r="AC128" i="44" s="1"/>
  <c r="AS128" i="44" s="1"/>
  <c r="BI107" i="44"/>
  <c r="AC107" i="44" s="1"/>
  <c r="AS107" i="44" s="1"/>
  <c r="BI88" i="44"/>
  <c r="AC88" i="44" s="1"/>
  <c r="AS88" i="44" s="1"/>
  <c r="BE116" i="44"/>
  <c r="Y116" i="44" s="1"/>
  <c r="AO116" i="44" s="1"/>
  <c r="BE134" i="44"/>
  <c r="Y134" i="44" s="1"/>
  <c r="AO134" i="44" s="1"/>
  <c r="BE99" i="44"/>
  <c r="Y99" i="44" s="1"/>
  <c r="AO99" i="44" s="1"/>
  <c r="BE108" i="44"/>
  <c r="Y108" i="44" s="1"/>
  <c r="AO108" i="44" s="1"/>
  <c r="BE138" i="44"/>
  <c r="Y138" i="44" s="1"/>
  <c r="AO138" i="44" s="1"/>
  <c r="BE93" i="44"/>
  <c r="Y93" i="44" s="1"/>
  <c r="AO93" i="44" s="1"/>
  <c r="BE81" i="44"/>
  <c r="Y81" i="44" s="1"/>
  <c r="AO81" i="44" s="1"/>
  <c r="BE121" i="44"/>
  <c r="Y121" i="44" s="1"/>
  <c r="AO121" i="44" s="1"/>
  <c r="BE114" i="44"/>
  <c r="Y114" i="44" s="1"/>
  <c r="AO114" i="44" s="1"/>
  <c r="BE148" i="44"/>
  <c r="Y148" i="44" s="1"/>
  <c r="AO148" i="44" s="1"/>
  <c r="BE155" i="44"/>
  <c r="Y155" i="44" s="1"/>
  <c r="AO155" i="44" s="1"/>
  <c r="BE151" i="44"/>
  <c r="Y151" i="44" s="1"/>
  <c r="AO151" i="44" s="1"/>
  <c r="BE128" i="44"/>
  <c r="Y128" i="44" s="1"/>
  <c r="AO128" i="44" s="1"/>
  <c r="BE111" i="44"/>
  <c r="Y111" i="44" s="1"/>
  <c r="AO111" i="44" s="1"/>
  <c r="BE106" i="44"/>
  <c r="Y106" i="44" s="1"/>
  <c r="AO106" i="44" s="1"/>
  <c r="BE102" i="44"/>
  <c r="Y102" i="44" s="1"/>
  <c r="AO102" i="44" s="1"/>
  <c r="BE103" i="44"/>
  <c r="Y103" i="44" s="1"/>
  <c r="AO103" i="44" s="1"/>
  <c r="AZ160" i="44"/>
  <c r="T160" i="44" s="1"/>
  <c r="AJ160" i="44" s="1"/>
  <c r="AZ152" i="44"/>
  <c r="T152" i="44" s="1"/>
  <c r="AJ152" i="44" s="1"/>
  <c r="AZ144" i="44"/>
  <c r="T144" i="44" s="1"/>
  <c r="AJ144" i="44" s="1"/>
  <c r="AZ136" i="44"/>
  <c r="T136" i="44" s="1"/>
  <c r="AJ136" i="44" s="1"/>
  <c r="AZ128" i="44"/>
  <c r="T128" i="44" s="1"/>
  <c r="AJ128" i="44" s="1"/>
  <c r="AZ120" i="44"/>
  <c r="T120" i="44" s="1"/>
  <c r="AJ120" i="44" s="1"/>
  <c r="AZ112" i="44"/>
  <c r="T112" i="44" s="1"/>
  <c r="AJ112" i="44" s="1"/>
  <c r="AZ104" i="44"/>
  <c r="T104" i="44" s="1"/>
  <c r="AJ104" i="44" s="1"/>
  <c r="AZ96" i="44"/>
  <c r="T96" i="44" s="1"/>
  <c r="AJ96" i="44" s="1"/>
  <c r="AZ88" i="44"/>
  <c r="T88" i="44" s="1"/>
  <c r="AJ88" i="44" s="1"/>
  <c r="AZ158" i="44"/>
  <c r="T158" i="44" s="1"/>
  <c r="AJ158" i="44" s="1"/>
  <c r="AZ142" i="44"/>
  <c r="T142" i="44" s="1"/>
  <c r="AJ142" i="44" s="1"/>
  <c r="AZ126" i="44"/>
  <c r="T126" i="44" s="1"/>
  <c r="AJ126" i="44" s="1"/>
  <c r="AZ110" i="44"/>
  <c r="T110" i="44" s="1"/>
  <c r="AJ110" i="44" s="1"/>
  <c r="AZ94" i="44"/>
  <c r="T94" i="44" s="1"/>
  <c r="AJ94" i="44" s="1"/>
  <c r="AZ151" i="44"/>
  <c r="T151" i="44" s="1"/>
  <c r="AJ151" i="44" s="1"/>
  <c r="AZ135" i="44"/>
  <c r="T135" i="44" s="1"/>
  <c r="AJ135" i="44" s="1"/>
  <c r="AZ119" i="44"/>
  <c r="T119" i="44" s="1"/>
  <c r="AJ119" i="44" s="1"/>
  <c r="AZ103" i="44"/>
  <c r="T103" i="44" s="1"/>
  <c r="AJ103" i="44" s="1"/>
  <c r="AZ87" i="44"/>
  <c r="T87" i="44" s="1"/>
  <c r="AJ87" i="44" s="1"/>
  <c r="BA158" i="44"/>
  <c r="U158" i="44" s="1"/>
  <c r="AK158" i="44" s="1"/>
  <c r="BA96" i="44"/>
  <c r="U96" i="44" s="1"/>
  <c r="AK96" i="44" s="1"/>
  <c r="BA92" i="44"/>
  <c r="U92" i="44" s="1"/>
  <c r="AK92" i="44" s="1"/>
  <c r="BA116" i="44"/>
  <c r="U116" i="44" s="1"/>
  <c r="AK116" i="44" s="1"/>
  <c r="BA109" i="44"/>
  <c r="U109" i="44" s="1"/>
  <c r="AK109" i="44" s="1"/>
  <c r="BA160" i="44"/>
  <c r="U160" i="44" s="1"/>
  <c r="AK160" i="44" s="1"/>
  <c r="BA129" i="44"/>
  <c r="U129" i="44" s="1"/>
  <c r="AK129" i="44" s="1"/>
  <c r="BA113" i="44"/>
  <c r="U113" i="44" s="1"/>
  <c r="AK113" i="44" s="1"/>
  <c r="BA112" i="44"/>
  <c r="U112" i="44" s="1"/>
  <c r="AK112" i="44" s="1"/>
  <c r="BA82" i="44"/>
  <c r="U82" i="44" s="1"/>
  <c r="AK82" i="44" s="1"/>
  <c r="BA130" i="44"/>
  <c r="U130" i="44" s="1"/>
  <c r="AK130" i="44" s="1"/>
  <c r="BA121" i="44"/>
  <c r="U121" i="44" s="1"/>
  <c r="AK121" i="44" s="1"/>
  <c r="BA105" i="44"/>
  <c r="U105" i="44" s="1"/>
  <c r="AK105" i="44" s="1"/>
  <c r="BA144" i="44"/>
  <c r="U144" i="44" s="1"/>
  <c r="AK144" i="44" s="1"/>
  <c r="BA102" i="44"/>
  <c r="U102" i="44" s="1"/>
  <c r="AK102" i="44" s="1"/>
  <c r="BA115" i="44"/>
  <c r="U115" i="44" s="1"/>
  <c r="AK115" i="44" s="1"/>
  <c r="BA110" i="44"/>
  <c r="U110" i="44" s="1"/>
  <c r="AK110" i="44" s="1"/>
  <c r="BB158" i="44"/>
  <c r="V158" i="44" s="1"/>
  <c r="AL158" i="44" s="1"/>
  <c r="BB150" i="44"/>
  <c r="V150" i="44" s="1"/>
  <c r="AL150" i="44" s="1"/>
  <c r="BB142" i="44"/>
  <c r="V142" i="44" s="1"/>
  <c r="AL142" i="44" s="1"/>
  <c r="BB134" i="44"/>
  <c r="V134" i="44" s="1"/>
  <c r="AL134" i="44" s="1"/>
  <c r="BB126" i="44"/>
  <c r="V126" i="44" s="1"/>
  <c r="AL126" i="44" s="1"/>
  <c r="BB118" i="44"/>
  <c r="V118" i="44" s="1"/>
  <c r="AL118" i="44" s="1"/>
  <c r="BB110" i="44"/>
  <c r="V110" i="44" s="1"/>
  <c r="AL110" i="44" s="1"/>
  <c r="BB102" i="44"/>
  <c r="V102" i="44" s="1"/>
  <c r="AL102" i="44" s="1"/>
  <c r="BB94" i="44"/>
  <c r="V94" i="44" s="1"/>
  <c r="AL94" i="44" s="1"/>
  <c r="BB86" i="44"/>
  <c r="V86" i="44" s="1"/>
  <c r="AL86" i="44" s="1"/>
  <c r="BB155" i="44"/>
  <c r="V155" i="44" s="1"/>
  <c r="AL155" i="44" s="1"/>
  <c r="BB139" i="44"/>
  <c r="V139" i="44" s="1"/>
  <c r="AL139" i="44" s="1"/>
  <c r="BB123" i="44"/>
  <c r="V123" i="44" s="1"/>
  <c r="AL123" i="44" s="1"/>
  <c r="BB107" i="44"/>
  <c r="V107" i="44" s="1"/>
  <c r="AL107" i="44" s="1"/>
  <c r="BB91" i="44"/>
  <c r="V91" i="44" s="1"/>
  <c r="AL91" i="44" s="1"/>
  <c r="BB148" i="44"/>
  <c r="V148" i="44" s="1"/>
  <c r="AL148" i="44" s="1"/>
  <c r="BB132" i="44"/>
  <c r="V132" i="44" s="1"/>
  <c r="AL132" i="44" s="1"/>
  <c r="BB116" i="44"/>
  <c r="V116" i="44" s="1"/>
  <c r="AL116" i="44" s="1"/>
  <c r="BB100" i="44"/>
  <c r="V100" i="44" s="1"/>
  <c r="AL100" i="44" s="1"/>
  <c r="BB84" i="44"/>
  <c r="V84" i="44" s="1"/>
  <c r="AL84" i="44" s="1"/>
  <c r="BJ161" i="44"/>
  <c r="AD161" i="44" s="1"/>
  <c r="AT161" i="44" s="1"/>
  <c r="BJ153" i="44"/>
  <c r="AD153" i="44" s="1"/>
  <c r="AT153" i="44" s="1"/>
  <c r="BJ145" i="44"/>
  <c r="AD145" i="44" s="1"/>
  <c r="AT145" i="44" s="1"/>
  <c r="BJ137" i="44"/>
  <c r="AD137" i="44" s="1"/>
  <c r="AT137" i="44" s="1"/>
  <c r="BJ129" i="44"/>
  <c r="AD129" i="44" s="1"/>
  <c r="AT129" i="44" s="1"/>
  <c r="BJ121" i="44"/>
  <c r="AD121" i="44" s="1"/>
  <c r="AT121" i="44" s="1"/>
  <c r="BJ113" i="44"/>
  <c r="AD113" i="44" s="1"/>
  <c r="AT113" i="44" s="1"/>
  <c r="BJ105" i="44"/>
  <c r="AD105" i="44" s="1"/>
  <c r="AT105" i="44" s="1"/>
  <c r="BJ97" i="44"/>
  <c r="AD97" i="44" s="1"/>
  <c r="AT97" i="44" s="1"/>
  <c r="BJ89" i="44"/>
  <c r="AD89" i="44" s="1"/>
  <c r="AT89" i="44" s="1"/>
  <c r="BJ81" i="44"/>
  <c r="AD81" i="44" s="1"/>
  <c r="AT81" i="44" s="1"/>
  <c r="BJ159" i="44"/>
  <c r="AD159" i="44" s="1"/>
  <c r="AT159" i="44" s="1"/>
  <c r="BJ143" i="44"/>
  <c r="AD143" i="44" s="1"/>
  <c r="AT143" i="44" s="1"/>
  <c r="BJ127" i="44"/>
  <c r="AD127" i="44" s="1"/>
  <c r="AT127" i="44" s="1"/>
  <c r="BJ111" i="44"/>
  <c r="AD111" i="44" s="1"/>
  <c r="AT111" i="44" s="1"/>
  <c r="BJ95" i="44"/>
  <c r="AD95" i="44" s="1"/>
  <c r="AT95" i="44" s="1"/>
  <c r="BJ152" i="44"/>
  <c r="AD152" i="44" s="1"/>
  <c r="AT152" i="44" s="1"/>
  <c r="BJ136" i="44"/>
  <c r="AD136" i="44" s="1"/>
  <c r="AT136" i="44" s="1"/>
  <c r="BJ120" i="44"/>
  <c r="AD120" i="44" s="1"/>
  <c r="AT120" i="44" s="1"/>
  <c r="BJ104" i="44"/>
  <c r="AD104" i="44" s="1"/>
  <c r="AT104" i="44" s="1"/>
  <c r="BJ88" i="44"/>
  <c r="AD88" i="44" s="1"/>
  <c r="AT88" i="44" s="1"/>
  <c r="BD158" i="44"/>
  <c r="X158" i="44" s="1"/>
  <c r="AN158" i="44" s="1"/>
  <c r="BD142" i="44"/>
  <c r="X142" i="44" s="1"/>
  <c r="AN142" i="44" s="1"/>
  <c r="BD126" i="44"/>
  <c r="X126" i="44" s="1"/>
  <c r="AN126" i="44" s="1"/>
  <c r="BD110" i="44"/>
  <c r="X110" i="44" s="1"/>
  <c r="AN110" i="44" s="1"/>
  <c r="BD94" i="44"/>
  <c r="X94" i="44" s="1"/>
  <c r="AN94" i="44" s="1"/>
  <c r="BD151" i="44"/>
  <c r="X151" i="44" s="1"/>
  <c r="AN151" i="44" s="1"/>
  <c r="BD135" i="44"/>
  <c r="X135" i="44" s="1"/>
  <c r="AN135" i="44" s="1"/>
  <c r="BD119" i="44"/>
  <c r="X119" i="44" s="1"/>
  <c r="AN119" i="44" s="1"/>
  <c r="BD103" i="44"/>
  <c r="X103" i="44" s="1"/>
  <c r="AN103" i="44" s="1"/>
  <c r="BD87" i="44"/>
  <c r="X87" i="44" s="1"/>
  <c r="AN87" i="44" s="1"/>
  <c r="BD160" i="44"/>
  <c r="X160" i="44" s="1"/>
  <c r="AN160" i="44" s="1"/>
  <c r="BD144" i="44"/>
  <c r="X144" i="44" s="1"/>
  <c r="AN144" i="44" s="1"/>
  <c r="BD128" i="44"/>
  <c r="X128" i="44" s="1"/>
  <c r="AN128" i="44" s="1"/>
  <c r="BD112" i="44"/>
  <c r="X112" i="44" s="1"/>
  <c r="AN112" i="44" s="1"/>
  <c r="BD96" i="44"/>
  <c r="X96" i="44" s="1"/>
  <c r="AN96" i="44" s="1"/>
  <c r="BD153" i="44"/>
  <c r="X153" i="44" s="1"/>
  <c r="AN153" i="44" s="1"/>
  <c r="BD137" i="44"/>
  <c r="X137" i="44" s="1"/>
  <c r="AN137" i="44" s="1"/>
  <c r="BD121" i="44"/>
  <c r="X121" i="44" s="1"/>
  <c r="AN121" i="44" s="1"/>
  <c r="BD105" i="44"/>
  <c r="X105" i="44" s="1"/>
  <c r="AN105" i="44" s="1"/>
  <c r="BD89" i="44"/>
  <c r="X89" i="44" s="1"/>
  <c r="AN89" i="44" s="1"/>
  <c r="BI85" i="44"/>
  <c r="AC85" i="44" s="1"/>
  <c r="AS85" i="44" s="1"/>
  <c r="BI140" i="44"/>
  <c r="AC140" i="44" s="1"/>
  <c r="AS140" i="44" s="1"/>
  <c r="BI113" i="44"/>
  <c r="AC113" i="44" s="1"/>
  <c r="AS113" i="44" s="1"/>
  <c r="BI111" i="44"/>
  <c r="AC111" i="44" s="1"/>
  <c r="AS111" i="44" s="1"/>
  <c r="BI92" i="44"/>
  <c r="AC92" i="44" s="1"/>
  <c r="AS92" i="44" s="1"/>
  <c r="BI100" i="44"/>
  <c r="AC100" i="44" s="1"/>
  <c r="AS100" i="44" s="1"/>
  <c r="BI118" i="44"/>
  <c r="AC118" i="44" s="1"/>
  <c r="AS118" i="44" s="1"/>
  <c r="BI137" i="44"/>
  <c r="AC137" i="44" s="1"/>
  <c r="AS137" i="44" s="1"/>
  <c r="BI158" i="44"/>
  <c r="AC158" i="44" s="1"/>
  <c r="AS158" i="44" s="1"/>
  <c r="BI99" i="44"/>
  <c r="AC99" i="44" s="1"/>
  <c r="AS99" i="44" s="1"/>
  <c r="BI86" i="44"/>
  <c r="AC86" i="44" s="1"/>
  <c r="AS86" i="44" s="1"/>
  <c r="BI138" i="44"/>
  <c r="AC138" i="44" s="1"/>
  <c r="AS138" i="44" s="1"/>
  <c r="BI117" i="44"/>
  <c r="AC117" i="44" s="1"/>
  <c r="AS117" i="44" s="1"/>
  <c r="BI98" i="44"/>
  <c r="AC98" i="44" s="1"/>
  <c r="AS98" i="44" s="1"/>
  <c r="BI125" i="44"/>
  <c r="AC125" i="44" s="1"/>
  <c r="AS125" i="44" s="1"/>
  <c r="BI159" i="44"/>
  <c r="AC159" i="44" s="1"/>
  <c r="AS159" i="44" s="1"/>
  <c r="BI116" i="44"/>
  <c r="AC116" i="44" s="1"/>
  <c r="AS116" i="44" s="1"/>
  <c r="BI152" i="44"/>
  <c r="AC152" i="44" s="1"/>
  <c r="AS152" i="44" s="1"/>
  <c r="BI120" i="44"/>
  <c r="AC120" i="44" s="1"/>
  <c r="AS120" i="44" s="1"/>
  <c r="BE142" i="44"/>
  <c r="Y142" i="44" s="1"/>
  <c r="AO142" i="44" s="1"/>
  <c r="BE112" i="44"/>
  <c r="Y112" i="44" s="1"/>
  <c r="AO112" i="44" s="1"/>
  <c r="BE135" i="44"/>
  <c r="Y135" i="44" s="1"/>
  <c r="AO135" i="44" s="1"/>
  <c r="BE156" i="44"/>
  <c r="Y156" i="44" s="1"/>
  <c r="AO156" i="44" s="1"/>
  <c r="BE105" i="44"/>
  <c r="Y105" i="44" s="1"/>
  <c r="AO105" i="44" s="1"/>
  <c r="BE159" i="44"/>
  <c r="Y159" i="44" s="1"/>
  <c r="AO159" i="44" s="1"/>
  <c r="BE130" i="44"/>
  <c r="Y130" i="44" s="1"/>
  <c r="AO130" i="44" s="1"/>
  <c r="BE113" i="44"/>
  <c r="Y113" i="44" s="1"/>
  <c r="AO113" i="44" s="1"/>
  <c r="BE143" i="44"/>
  <c r="Y143" i="44" s="1"/>
  <c r="AO143" i="44" s="1"/>
  <c r="BE150" i="44"/>
  <c r="Y150" i="44" s="1"/>
  <c r="AO150" i="44" s="1"/>
  <c r="BE104" i="44"/>
  <c r="Y104" i="44" s="1"/>
  <c r="AO104" i="44" s="1"/>
  <c r="BE139" i="44"/>
  <c r="Y139" i="44" s="1"/>
  <c r="AO139" i="44" s="1"/>
  <c r="BE132" i="44"/>
  <c r="Y132" i="44" s="1"/>
  <c r="AO132" i="44" s="1"/>
  <c r="BE123" i="44"/>
  <c r="Y123" i="44" s="1"/>
  <c r="AO123" i="44" s="1"/>
  <c r="BE119" i="44"/>
  <c r="Y119" i="44" s="1"/>
  <c r="AO119" i="44" s="1"/>
  <c r="BE152" i="44"/>
  <c r="Y152" i="44" s="1"/>
  <c r="AO152" i="44" s="1"/>
  <c r="BE120" i="44"/>
  <c r="Y120" i="44" s="1"/>
  <c r="AO120" i="44" s="1"/>
  <c r="BE89" i="44"/>
  <c r="Y89" i="44" s="1"/>
  <c r="AO89" i="44" s="1"/>
  <c r="BE90" i="44"/>
  <c r="Y90" i="44" s="1"/>
  <c r="AO90" i="44" s="1"/>
  <c r="BE85" i="44"/>
  <c r="Y85" i="44" s="1"/>
  <c r="AO85" i="44" s="1"/>
  <c r="BE94" i="44"/>
  <c r="Y94" i="44" s="1"/>
  <c r="AO94" i="44" s="1"/>
  <c r="BE100" i="44"/>
  <c r="Y100" i="44" s="1"/>
  <c r="AO100" i="44" s="1"/>
  <c r="AZ157" i="44"/>
  <c r="T157" i="44" s="1"/>
  <c r="AJ157" i="44" s="1"/>
  <c r="AZ149" i="44"/>
  <c r="T149" i="44" s="1"/>
  <c r="AJ149" i="44" s="1"/>
  <c r="AZ141" i="44"/>
  <c r="T141" i="44" s="1"/>
  <c r="AJ141" i="44" s="1"/>
  <c r="AZ133" i="44"/>
  <c r="T133" i="44" s="1"/>
  <c r="AJ133" i="44" s="1"/>
  <c r="AZ125" i="44"/>
  <c r="T125" i="44" s="1"/>
  <c r="AJ125" i="44" s="1"/>
  <c r="AZ117" i="44"/>
  <c r="T117" i="44" s="1"/>
  <c r="AJ117" i="44" s="1"/>
  <c r="AZ109" i="44"/>
  <c r="T109" i="44" s="1"/>
  <c r="AJ109" i="44" s="1"/>
  <c r="AZ101" i="44"/>
  <c r="T101" i="44" s="1"/>
  <c r="AJ101" i="44" s="1"/>
  <c r="AZ93" i="44"/>
  <c r="T93" i="44" s="1"/>
  <c r="AJ93" i="44" s="1"/>
  <c r="AZ85" i="44"/>
  <c r="T85" i="44" s="1"/>
  <c r="AJ85" i="44" s="1"/>
  <c r="AZ154" i="44"/>
  <c r="T154" i="44" s="1"/>
  <c r="AJ154" i="44" s="1"/>
  <c r="AZ138" i="44"/>
  <c r="T138" i="44" s="1"/>
  <c r="AJ138" i="44" s="1"/>
  <c r="AZ122" i="44"/>
  <c r="T122" i="44" s="1"/>
  <c r="AJ122" i="44" s="1"/>
  <c r="AZ106" i="44"/>
  <c r="T106" i="44" s="1"/>
  <c r="AJ106" i="44" s="1"/>
  <c r="AZ90" i="44"/>
  <c r="T90" i="44" s="1"/>
  <c r="AJ90" i="44" s="1"/>
  <c r="AZ147" i="44"/>
  <c r="T147" i="44" s="1"/>
  <c r="AJ147" i="44" s="1"/>
  <c r="AZ131" i="44"/>
  <c r="T131" i="44" s="1"/>
  <c r="AJ131" i="44" s="1"/>
  <c r="AZ115" i="44"/>
  <c r="T115" i="44" s="1"/>
  <c r="AJ115" i="44" s="1"/>
  <c r="AZ99" i="44"/>
  <c r="T99" i="44" s="1"/>
  <c r="AJ99" i="44" s="1"/>
  <c r="AZ83" i="44"/>
  <c r="T83" i="44" s="1"/>
  <c r="AJ83" i="44" s="1"/>
  <c r="BA114" i="44"/>
  <c r="U114" i="44" s="1"/>
  <c r="AK114" i="44" s="1"/>
  <c r="BA138" i="44"/>
  <c r="U138" i="44" s="1"/>
  <c r="AK138" i="44" s="1"/>
  <c r="BA117" i="44"/>
  <c r="U117" i="44" s="1"/>
  <c r="AK117" i="44" s="1"/>
  <c r="BA162" i="44"/>
  <c r="U162" i="44" s="1"/>
  <c r="AK162" i="44" s="1"/>
  <c r="BA142" i="44"/>
  <c r="U142" i="44" s="1"/>
  <c r="AK142" i="44" s="1"/>
  <c r="BA123" i="44"/>
  <c r="U123" i="44" s="1"/>
  <c r="AK123" i="44" s="1"/>
  <c r="BA128" i="44"/>
  <c r="U128" i="44" s="1"/>
  <c r="AK128" i="44" s="1"/>
  <c r="BA120" i="44"/>
  <c r="U120" i="44" s="1"/>
  <c r="AK120" i="44" s="1"/>
  <c r="BA118" i="44"/>
  <c r="U118" i="44" s="1"/>
  <c r="AK118" i="44" s="1"/>
  <c r="BA87" i="44"/>
  <c r="U87" i="44" s="1"/>
  <c r="AK87" i="44" s="1"/>
  <c r="BA145" i="44"/>
  <c r="U145" i="44" s="1"/>
  <c r="AK145" i="44" s="1"/>
  <c r="BA119" i="44"/>
  <c r="U119" i="44" s="1"/>
  <c r="AK119" i="44" s="1"/>
  <c r="BA146" i="44"/>
  <c r="U146" i="44" s="1"/>
  <c r="AK146" i="44" s="1"/>
  <c r="BA106" i="44"/>
  <c r="U106" i="44" s="1"/>
  <c r="AK106" i="44" s="1"/>
  <c r="BA95" i="44"/>
  <c r="U95" i="44" s="1"/>
  <c r="AK95" i="44" s="1"/>
  <c r="BA140" i="44"/>
  <c r="U140" i="44" s="1"/>
  <c r="AK140" i="44" s="1"/>
  <c r="BA148" i="44"/>
  <c r="U148" i="44" s="1"/>
  <c r="AK148" i="44" s="1"/>
  <c r="BA91" i="44"/>
  <c r="U91" i="44" s="1"/>
  <c r="AK91" i="44" s="1"/>
  <c r="BA137" i="44"/>
  <c r="U137" i="44" s="1"/>
  <c r="AK137" i="44" s="1"/>
  <c r="BA156" i="44"/>
  <c r="U156" i="44" s="1"/>
  <c r="AK156" i="44" s="1"/>
  <c r="BA86" i="44"/>
  <c r="U86" i="44" s="1"/>
  <c r="AK86" i="44" s="1"/>
  <c r="BB157" i="44"/>
  <c r="V157" i="44" s="1"/>
  <c r="AL157" i="44" s="1"/>
  <c r="BB149" i="44"/>
  <c r="V149" i="44" s="1"/>
  <c r="AL149" i="44" s="1"/>
  <c r="BB141" i="44"/>
  <c r="V141" i="44" s="1"/>
  <c r="AL141" i="44" s="1"/>
  <c r="BB133" i="44"/>
  <c r="V133" i="44" s="1"/>
  <c r="AL133" i="44" s="1"/>
  <c r="BB125" i="44"/>
  <c r="V125" i="44" s="1"/>
  <c r="AL125" i="44" s="1"/>
  <c r="BB117" i="44"/>
  <c r="V117" i="44" s="1"/>
  <c r="AL117" i="44" s="1"/>
  <c r="BB109" i="44"/>
  <c r="V109" i="44" s="1"/>
  <c r="AL109" i="44" s="1"/>
  <c r="BB101" i="44"/>
  <c r="V101" i="44" s="1"/>
  <c r="AL101" i="44" s="1"/>
  <c r="BB93" i="44"/>
  <c r="V93" i="44" s="1"/>
  <c r="AL93" i="44" s="1"/>
  <c r="BB85" i="44"/>
  <c r="V85" i="44" s="1"/>
  <c r="AL85" i="44" s="1"/>
  <c r="BB151" i="44"/>
  <c r="V151" i="44" s="1"/>
  <c r="AL151" i="44" s="1"/>
  <c r="BB135" i="44"/>
  <c r="V135" i="44" s="1"/>
  <c r="AL135" i="44" s="1"/>
  <c r="BB119" i="44"/>
  <c r="V119" i="44" s="1"/>
  <c r="AL119" i="44" s="1"/>
  <c r="BB103" i="44"/>
  <c r="V103" i="44" s="1"/>
  <c r="AL103" i="44" s="1"/>
  <c r="BB87" i="44"/>
  <c r="V87" i="44" s="1"/>
  <c r="AL87" i="44" s="1"/>
  <c r="BB160" i="44"/>
  <c r="V160" i="44" s="1"/>
  <c r="AL160" i="44" s="1"/>
  <c r="BB144" i="44"/>
  <c r="V144" i="44" s="1"/>
  <c r="AL144" i="44" s="1"/>
  <c r="BB128" i="44"/>
  <c r="V128" i="44" s="1"/>
  <c r="AL128" i="44" s="1"/>
  <c r="BB112" i="44"/>
  <c r="V112" i="44" s="1"/>
  <c r="AL112" i="44" s="1"/>
  <c r="BB96" i="44"/>
  <c r="V96" i="44" s="1"/>
  <c r="AL96" i="44" s="1"/>
  <c r="BJ158" i="44"/>
  <c r="AD158" i="44" s="1"/>
  <c r="AT158" i="44" s="1"/>
  <c r="BJ150" i="44"/>
  <c r="AD150" i="44" s="1"/>
  <c r="AT150" i="44" s="1"/>
  <c r="BJ142" i="44"/>
  <c r="AD142" i="44" s="1"/>
  <c r="AT142" i="44" s="1"/>
  <c r="BJ134" i="44"/>
  <c r="AD134" i="44" s="1"/>
  <c r="AT134" i="44" s="1"/>
  <c r="BJ126" i="44"/>
  <c r="AD126" i="44" s="1"/>
  <c r="AT126" i="44" s="1"/>
  <c r="BJ118" i="44"/>
  <c r="AD118" i="44" s="1"/>
  <c r="AT118" i="44" s="1"/>
  <c r="BJ110" i="44"/>
  <c r="AD110" i="44" s="1"/>
  <c r="AT110" i="44" s="1"/>
  <c r="BJ102" i="44"/>
  <c r="AD102" i="44" s="1"/>
  <c r="AT102" i="44" s="1"/>
  <c r="BJ94" i="44"/>
  <c r="AD94" i="44" s="1"/>
  <c r="AT94" i="44" s="1"/>
  <c r="BJ86" i="44"/>
  <c r="AD86" i="44" s="1"/>
  <c r="AT86" i="44" s="1"/>
  <c r="BJ155" i="44"/>
  <c r="AD155" i="44" s="1"/>
  <c r="AT155" i="44" s="1"/>
  <c r="BJ139" i="44"/>
  <c r="AD139" i="44" s="1"/>
  <c r="AT139" i="44" s="1"/>
  <c r="BJ123" i="44"/>
  <c r="AD123" i="44" s="1"/>
  <c r="AT123" i="44" s="1"/>
  <c r="BJ107" i="44"/>
  <c r="AD107" i="44" s="1"/>
  <c r="AT107" i="44" s="1"/>
  <c r="BJ91" i="44"/>
  <c r="AD91" i="44" s="1"/>
  <c r="AT91" i="44" s="1"/>
  <c r="BJ148" i="44"/>
  <c r="AD148" i="44" s="1"/>
  <c r="AT148" i="44" s="1"/>
  <c r="BJ132" i="44"/>
  <c r="AD132" i="44" s="1"/>
  <c r="AT132" i="44" s="1"/>
  <c r="BJ116" i="44"/>
  <c r="AD116" i="44" s="1"/>
  <c r="AT116" i="44" s="1"/>
  <c r="BJ100" i="44"/>
  <c r="AD100" i="44" s="1"/>
  <c r="AT100" i="44" s="1"/>
  <c r="BJ84" i="44"/>
  <c r="AD84" i="44" s="1"/>
  <c r="AT84" i="44" s="1"/>
  <c r="BD154" i="44"/>
  <c r="X154" i="44" s="1"/>
  <c r="AN154" i="44" s="1"/>
  <c r="BD138" i="44"/>
  <c r="X138" i="44" s="1"/>
  <c r="AN138" i="44" s="1"/>
  <c r="BD122" i="44"/>
  <c r="X122" i="44" s="1"/>
  <c r="AN122" i="44" s="1"/>
  <c r="BD106" i="44"/>
  <c r="X106" i="44" s="1"/>
  <c r="AN106" i="44" s="1"/>
  <c r="BD90" i="44"/>
  <c r="X90" i="44" s="1"/>
  <c r="AN90" i="44" s="1"/>
  <c r="BD147" i="44"/>
  <c r="X147" i="44" s="1"/>
  <c r="AN147" i="44" s="1"/>
  <c r="BD131" i="44"/>
  <c r="X131" i="44" s="1"/>
  <c r="AN131" i="44" s="1"/>
  <c r="BD115" i="44"/>
  <c r="X115" i="44" s="1"/>
  <c r="AN115" i="44" s="1"/>
  <c r="BD99" i="44"/>
  <c r="X99" i="44" s="1"/>
  <c r="AN99" i="44" s="1"/>
  <c r="BD83" i="44"/>
  <c r="X83" i="44" s="1"/>
  <c r="AN83" i="44" s="1"/>
  <c r="BD156" i="44"/>
  <c r="X156" i="44" s="1"/>
  <c r="AN156" i="44" s="1"/>
  <c r="BD140" i="44"/>
  <c r="X140" i="44" s="1"/>
  <c r="AN140" i="44" s="1"/>
  <c r="BD124" i="44"/>
  <c r="X124" i="44" s="1"/>
  <c r="AN124" i="44" s="1"/>
  <c r="BD108" i="44"/>
  <c r="X108" i="44" s="1"/>
  <c r="AN108" i="44" s="1"/>
  <c r="BD92" i="44"/>
  <c r="X92" i="44" s="1"/>
  <c r="AN92" i="44" s="1"/>
  <c r="BD149" i="44"/>
  <c r="X149" i="44" s="1"/>
  <c r="AN149" i="44" s="1"/>
  <c r="BD133" i="44"/>
  <c r="X133" i="44" s="1"/>
  <c r="AN133" i="44" s="1"/>
  <c r="BD117" i="44"/>
  <c r="X117" i="44" s="1"/>
  <c r="AN117" i="44" s="1"/>
  <c r="BD101" i="44"/>
  <c r="X101" i="44" s="1"/>
  <c r="AN101" i="44" s="1"/>
  <c r="BD85" i="44"/>
  <c r="X85" i="44" s="1"/>
  <c r="AN85" i="44" s="1"/>
  <c r="BI84" i="44"/>
  <c r="AC84" i="44" s="1"/>
  <c r="AS84" i="44" s="1"/>
  <c r="BI91" i="44"/>
  <c r="AC91" i="44" s="1"/>
  <c r="AS91" i="44" s="1"/>
  <c r="BI103" i="44"/>
  <c r="AC103" i="44" s="1"/>
  <c r="AS103" i="44" s="1"/>
  <c r="BI155" i="44"/>
  <c r="AC155" i="44" s="1"/>
  <c r="AS155" i="44" s="1"/>
  <c r="BI101" i="44"/>
  <c r="AC101" i="44" s="1"/>
  <c r="AS101" i="44" s="1"/>
  <c r="BI148" i="44"/>
  <c r="AC148" i="44" s="1"/>
  <c r="AS148" i="44" s="1"/>
  <c r="BI156" i="44"/>
  <c r="AC156" i="44" s="1"/>
  <c r="AS156" i="44" s="1"/>
  <c r="BI150" i="44"/>
  <c r="AC150" i="44" s="1"/>
  <c r="AS150" i="44" s="1"/>
  <c r="BI127" i="44"/>
  <c r="AC127" i="44" s="1"/>
  <c r="AS127" i="44" s="1"/>
  <c r="BI131" i="44"/>
  <c r="AC131" i="44" s="1"/>
  <c r="AS131" i="44" s="1"/>
  <c r="BI142" i="44"/>
  <c r="AC142" i="44" s="1"/>
  <c r="AS142" i="44" s="1"/>
  <c r="BI89" i="44"/>
  <c r="AC89" i="44" s="1"/>
  <c r="AS89" i="44" s="1"/>
  <c r="BI153" i="44"/>
  <c r="AC153" i="44" s="1"/>
  <c r="AS153" i="44" s="1"/>
  <c r="BI130" i="44"/>
  <c r="AC130" i="44" s="1"/>
  <c r="AS130" i="44" s="1"/>
  <c r="BI109" i="44"/>
  <c r="AC109" i="44" s="1"/>
  <c r="AS109" i="44" s="1"/>
  <c r="BI87" i="44"/>
  <c r="AC87" i="44" s="1"/>
  <c r="AS87" i="44" s="1"/>
  <c r="BI90" i="44"/>
  <c r="AC90" i="44" s="1"/>
  <c r="AS90" i="44" s="1"/>
  <c r="BI143" i="44"/>
  <c r="AC143" i="44" s="1"/>
  <c r="AS143" i="44" s="1"/>
  <c r="BI139" i="44"/>
  <c r="AC139" i="44" s="1"/>
  <c r="AS139" i="44" s="1"/>
  <c r="BI144" i="44"/>
  <c r="AC144" i="44" s="1"/>
  <c r="AS144" i="44" s="1"/>
  <c r="BI97" i="44"/>
  <c r="AC97" i="44" s="1"/>
  <c r="AS97" i="44" s="1"/>
  <c r="BI104" i="44"/>
  <c r="AC104" i="44" s="1"/>
  <c r="AS104" i="44" s="1"/>
  <c r="AY184" i="44"/>
  <c r="S184" i="44" s="1"/>
  <c r="AI184" i="44" s="1"/>
  <c r="O2" i="44"/>
  <c r="AY57" i="44" l="1"/>
  <c r="S57" i="44" s="1"/>
  <c r="AI57" i="44" s="1"/>
  <c r="AY212" i="44"/>
  <c r="S212" i="44" s="1"/>
  <c r="AI212" i="44" s="1"/>
  <c r="AY226" i="44"/>
  <c r="S226" i="44" s="1"/>
  <c r="AI226" i="44" s="1"/>
  <c r="AY222" i="44"/>
  <c r="S222" i="44" s="1"/>
  <c r="AI222" i="44" s="1"/>
  <c r="AY209" i="44"/>
  <c r="S209" i="44" s="1"/>
  <c r="AI209" i="44" s="1"/>
  <c r="AY227" i="44"/>
  <c r="S227" i="44" s="1"/>
  <c r="AI227" i="44" s="1"/>
  <c r="AY214" i="44"/>
  <c r="S214" i="44" s="1"/>
  <c r="AI214" i="44" s="1"/>
  <c r="AY217" i="44"/>
  <c r="S217" i="44" s="1"/>
  <c r="AI217" i="44" s="1"/>
  <c r="AY207" i="44"/>
  <c r="S207" i="44" s="1"/>
  <c r="AI207" i="44" s="1"/>
  <c r="AY216" i="44"/>
  <c r="S216" i="44" s="1"/>
  <c r="AI216" i="44" s="1"/>
  <c r="AY211" i="44"/>
  <c r="S211" i="44" s="1"/>
  <c r="AI211" i="44" s="1"/>
  <c r="AY218" i="44"/>
  <c r="S218" i="44" s="1"/>
  <c r="AI218" i="44" s="1"/>
  <c r="AY210" i="44"/>
  <c r="S210" i="44" s="1"/>
  <c r="AI210" i="44" s="1"/>
  <c r="AY220" i="44"/>
  <c r="S220" i="44" s="1"/>
  <c r="AI220" i="44" s="1"/>
  <c r="AY221" i="44"/>
  <c r="S221" i="44" s="1"/>
  <c r="AI221" i="44" s="1"/>
  <c r="AY215" i="44"/>
  <c r="S215" i="44" s="1"/>
  <c r="AI215" i="44" s="1"/>
  <c r="AY225" i="44"/>
  <c r="S225" i="44" s="1"/>
  <c r="AI225" i="44" s="1"/>
  <c r="AY208" i="44"/>
  <c r="S208" i="44" s="1"/>
  <c r="AI208" i="44" s="1"/>
  <c r="AY223" i="44"/>
  <c r="S223" i="44" s="1"/>
  <c r="AI223" i="44" s="1"/>
  <c r="AY219" i="44"/>
  <c r="S219" i="44" s="1"/>
  <c r="AI219" i="44" s="1"/>
  <c r="AY224" i="44"/>
  <c r="S224" i="44" s="1"/>
  <c r="AI224" i="44" s="1"/>
  <c r="AY213" i="44"/>
  <c r="S213" i="44" s="1"/>
  <c r="AI213" i="44" s="1"/>
  <c r="AY179" i="44"/>
  <c r="S179" i="44" s="1"/>
  <c r="AI179" i="44" s="1"/>
  <c r="AY153" i="44"/>
  <c r="S153" i="44" s="1"/>
  <c r="AI153" i="44" s="1"/>
  <c r="AY66" i="44"/>
  <c r="S66" i="44" s="1"/>
  <c r="AI66" i="44" s="1"/>
  <c r="AY161" i="44"/>
  <c r="S161" i="44" s="1"/>
  <c r="AI161" i="44" s="1"/>
  <c r="AY114" i="44"/>
  <c r="S114" i="44" s="1"/>
  <c r="AI114" i="44" s="1"/>
  <c r="AY67" i="44"/>
  <c r="S67" i="44" s="1"/>
  <c r="AI67" i="44" s="1"/>
  <c r="AY173" i="44"/>
  <c r="S173" i="44" s="1"/>
  <c r="AI173" i="44" s="1"/>
  <c r="AY35" i="44"/>
  <c r="S35" i="44" s="1"/>
  <c r="AI35" i="44" s="1"/>
  <c r="AY152" i="44"/>
  <c r="S152" i="44" s="1"/>
  <c r="AI152" i="44" s="1"/>
  <c r="AY81" i="44"/>
  <c r="S81" i="44" s="1"/>
  <c r="AI81" i="44" s="1"/>
  <c r="AY62" i="44"/>
  <c r="S62" i="44" s="1"/>
  <c r="AI62" i="44" s="1"/>
  <c r="AY83" i="44"/>
  <c r="S83" i="44" s="1"/>
  <c r="AI83" i="44" s="1"/>
  <c r="AY55" i="44"/>
  <c r="S55" i="44" s="1"/>
  <c r="AI55" i="44" s="1"/>
  <c r="AY140" i="44"/>
  <c r="S140" i="44" s="1"/>
  <c r="AI140" i="44" s="1"/>
  <c r="AY112" i="44"/>
  <c r="S112" i="44" s="1"/>
  <c r="AI112" i="44" s="1"/>
  <c r="AY94" i="44"/>
  <c r="S94" i="44" s="1"/>
  <c r="AI94" i="44" s="1"/>
  <c r="AY133" i="44"/>
  <c r="S133" i="44" s="1"/>
  <c r="AI133" i="44" s="1"/>
  <c r="AY194" i="44"/>
  <c r="S194" i="44" s="1"/>
  <c r="AI194" i="44" s="1"/>
  <c r="AY178" i="44"/>
  <c r="S178" i="44" s="1"/>
  <c r="AI178" i="44" s="1"/>
  <c r="AY82" i="44"/>
  <c r="S82" i="44" s="1"/>
  <c r="AI82" i="44" s="1"/>
  <c r="AY42" i="44"/>
  <c r="S42" i="44" s="1"/>
  <c r="AI42" i="44" s="1"/>
  <c r="AY172" i="44"/>
  <c r="S172" i="44" s="1"/>
  <c r="AI172" i="44" s="1"/>
  <c r="AY104" i="44"/>
  <c r="S104" i="44" s="1"/>
  <c r="AI104" i="44" s="1"/>
  <c r="AY65" i="44"/>
  <c r="S65" i="44" s="1"/>
  <c r="AI65" i="44" s="1"/>
  <c r="AY40" i="44"/>
  <c r="S40" i="44" s="1"/>
  <c r="AI40" i="44" s="1"/>
  <c r="AY176" i="44"/>
  <c r="S176" i="44" s="1"/>
  <c r="AI176" i="44" s="1"/>
  <c r="AY123" i="44"/>
  <c r="S123" i="44" s="1"/>
  <c r="AI123" i="44" s="1"/>
  <c r="AY119" i="44"/>
  <c r="S119" i="44" s="1"/>
  <c r="AI119" i="44" s="1"/>
  <c r="AY46" i="44"/>
  <c r="S46" i="44" s="1"/>
  <c r="AI46" i="44" s="1"/>
  <c r="AY135" i="44"/>
  <c r="S135" i="44" s="1"/>
  <c r="AI135" i="44" s="1"/>
  <c r="AY117" i="44"/>
  <c r="S117" i="44" s="1"/>
  <c r="AI117" i="44" s="1"/>
  <c r="AY147" i="44"/>
  <c r="S147" i="44" s="1"/>
  <c r="AI147" i="44" s="1"/>
  <c r="AY197" i="44"/>
  <c r="S197" i="44" s="1"/>
  <c r="AI197" i="44" s="1"/>
  <c r="AY186" i="44"/>
  <c r="S186" i="44" s="1"/>
  <c r="AI186" i="44" s="1"/>
  <c r="AY174" i="44"/>
  <c r="S174" i="44" s="1"/>
  <c r="AI174" i="44" s="1"/>
  <c r="AY59" i="44"/>
  <c r="S59" i="44" s="1"/>
  <c r="AI59" i="44" s="1"/>
  <c r="AY131" i="44"/>
  <c r="S131" i="44" s="1"/>
  <c r="AI131" i="44" s="1"/>
  <c r="AY145" i="44"/>
  <c r="S145" i="44" s="1"/>
  <c r="AI145" i="44" s="1"/>
  <c r="AY64" i="44"/>
  <c r="S64" i="44" s="1"/>
  <c r="AI64" i="44" s="1"/>
  <c r="AY143" i="44"/>
  <c r="S143" i="44" s="1"/>
  <c r="AI143" i="44" s="1"/>
  <c r="AY126" i="44"/>
  <c r="S126" i="44" s="1"/>
  <c r="AI126" i="44" s="1"/>
  <c r="AY75" i="44"/>
  <c r="S75" i="44" s="1"/>
  <c r="AI75" i="44" s="1"/>
  <c r="AY56" i="44"/>
  <c r="S56" i="44" s="1"/>
  <c r="AI56" i="44" s="1"/>
  <c r="AY150" i="44"/>
  <c r="S150" i="44" s="1"/>
  <c r="AI150" i="44" s="1"/>
  <c r="AY122" i="44"/>
  <c r="S122" i="44" s="1"/>
  <c r="AI122" i="44" s="1"/>
  <c r="AY192" i="44"/>
  <c r="S192" i="44" s="1"/>
  <c r="AI192" i="44" s="1"/>
  <c r="AY154" i="44"/>
  <c r="S154" i="44" s="1"/>
  <c r="AI154" i="44" s="1"/>
  <c r="AY169" i="44"/>
  <c r="S169" i="44" s="1"/>
  <c r="AI169" i="44" s="1"/>
  <c r="AY28" i="44"/>
  <c r="S28" i="44" s="1"/>
  <c r="AI28" i="44" s="1"/>
  <c r="AY76" i="44"/>
  <c r="S76" i="44" s="1"/>
  <c r="AI76" i="44" s="1"/>
  <c r="AY134" i="44"/>
  <c r="S134" i="44" s="1"/>
  <c r="AI134" i="44" s="1"/>
  <c r="AY187" i="44"/>
  <c r="S187" i="44" s="1"/>
  <c r="AI187" i="44" s="1"/>
  <c r="AY29" i="44"/>
  <c r="S29" i="44" s="1"/>
  <c r="AI29" i="44" s="1"/>
  <c r="AY41" i="44"/>
  <c r="S41" i="44" s="1"/>
  <c r="AI41" i="44" s="1"/>
  <c r="AY185" i="44"/>
  <c r="S185" i="44" s="1"/>
  <c r="AI185" i="44" s="1"/>
  <c r="AY193" i="44"/>
  <c r="S193" i="44" s="1"/>
  <c r="AI193" i="44" s="1"/>
  <c r="AY53" i="44"/>
  <c r="S53" i="44" s="1"/>
  <c r="AI53" i="44" s="1"/>
  <c r="AY30" i="44"/>
  <c r="S30" i="44" s="1"/>
  <c r="AI30" i="44" s="1"/>
  <c r="AY190" i="44"/>
  <c r="S190" i="44" s="1"/>
  <c r="AI190" i="44" s="1"/>
  <c r="AY71" i="44"/>
  <c r="S71" i="44" s="1"/>
  <c r="AI71" i="44" s="1"/>
  <c r="AY180" i="44"/>
  <c r="S180" i="44" s="1"/>
  <c r="AI180" i="44" s="1"/>
  <c r="AY204" i="44"/>
  <c r="S204" i="44" s="1"/>
  <c r="AI204" i="44" s="1"/>
  <c r="AY146" i="44"/>
  <c r="S146" i="44" s="1"/>
  <c r="AI146" i="44" s="1"/>
  <c r="AY34" i="44"/>
  <c r="S34" i="44" s="1"/>
  <c r="AI34" i="44" s="1"/>
  <c r="AY49" i="44"/>
  <c r="S49" i="44" s="1"/>
  <c r="AI49" i="44" s="1"/>
  <c r="AY96" i="44"/>
  <c r="S96" i="44" s="1"/>
  <c r="AI96" i="44" s="1"/>
  <c r="AY203" i="44"/>
  <c r="S203" i="44" s="1"/>
  <c r="AI203" i="44" s="1"/>
  <c r="AY69" i="44"/>
  <c r="S69" i="44" s="1"/>
  <c r="AI69" i="44" s="1"/>
  <c r="AY39" i="44"/>
  <c r="S39" i="44" s="1"/>
  <c r="AI39" i="44" s="1"/>
  <c r="AY177" i="44"/>
  <c r="S177" i="44" s="1"/>
  <c r="AI177" i="44" s="1"/>
  <c r="AY107" i="44"/>
  <c r="S107" i="44" s="1"/>
  <c r="AI107" i="44" s="1"/>
  <c r="AY191" i="44"/>
  <c r="S191" i="44" s="1"/>
  <c r="AI191" i="44" s="1"/>
  <c r="AY80" i="44"/>
  <c r="S80" i="44" s="1"/>
  <c r="AI80" i="44" s="1"/>
  <c r="AY125" i="44"/>
  <c r="S125" i="44" s="1"/>
  <c r="AI125" i="44" s="1"/>
  <c r="AY58" i="44"/>
  <c r="S58" i="44" s="1"/>
  <c r="AI58" i="44" s="1"/>
  <c r="AY144" i="44"/>
  <c r="S144" i="44" s="1"/>
  <c r="AI144" i="44" s="1"/>
  <c r="AY121" i="44"/>
  <c r="S121" i="44" s="1"/>
  <c r="AI121" i="44" s="1"/>
  <c r="AY199" i="44"/>
  <c r="S199" i="44" s="1"/>
  <c r="AI199" i="44" s="1"/>
  <c r="AY70" i="44"/>
  <c r="S70" i="44" s="1"/>
  <c r="AI70" i="44" s="1"/>
  <c r="AY31" i="44"/>
  <c r="S31" i="44" s="1"/>
  <c r="AI31" i="44" s="1"/>
  <c r="AY165" i="44"/>
  <c r="S165" i="44" s="1"/>
  <c r="AI165" i="44" s="1"/>
  <c r="AY78" i="44"/>
  <c r="S78" i="44" s="1"/>
  <c r="AI78" i="44" s="1"/>
  <c r="AY168" i="44"/>
  <c r="S168" i="44" s="1"/>
  <c r="AI168" i="44" s="1"/>
  <c r="AY74" i="44"/>
  <c r="S74" i="44" s="1"/>
  <c r="AI74" i="44" s="1"/>
  <c r="AY110" i="44"/>
  <c r="S110" i="44" s="1"/>
  <c r="AI110" i="44" s="1"/>
  <c r="AY183" i="44"/>
  <c r="S183" i="44" s="1"/>
  <c r="AI183" i="44" s="1"/>
  <c r="AY182" i="44"/>
  <c r="S182" i="44" s="1"/>
  <c r="AI182" i="44" s="1"/>
  <c r="AY27" i="44"/>
  <c r="S27" i="44" s="1"/>
  <c r="AI27" i="44" s="1"/>
  <c r="AY166" i="44"/>
  <c r="S166" i="44" s="1"/>
  <c r="AI166" i="44" s="1"/>
  <c r="AY47" i="44"/>
  <c r="S47" i="44" s="1"/>
  <c r="AI47" i="44" s="1"/>
  <c r="AY60" i="44"/>
  <c r="S60" i="44" s="1"/>
  <c r="AI60" i="44" s="1"/>
  <c r="AY188" i="44"/>
  <c r="S188" i="44" s="1"/>
  <c r="AI188" i="44" s="1"/>
  <c r="AY52" i="44"/>
  <c r="S52" i="44" s="1"/>
  <c r="AI52" i="44" s="1"/>
  <c r="AY175" i="44"/>
  <c r="S175" i="44" s="1"/>
  <c r="AI175" i="44" s="1"/>
  <c r="AY51" i="44"/>
  <c r="S51" i="44" s="1"/>
  <c r="AI51" i="44" s="1"/>
  <c r="AY68" i="44"/>
  <c r="S68" i="44" s="1"/>
  <c r="AI68" i="44" s="1"/>
  <c r="AY63" i="44"/>
  <c r="S63" i="44" s="1"/>
  <c r="AI63" i="44" s="1"/>
  <c r="AY163" i="44"/>
  <c r="S163" i="44" s="1"/>
  <c r="AI163" i="44" s="1"/>
  <c r="AY50" i="44"/>
  <c r="S50" i="44" s="1"/>
  <c r="AI50" i="44" s="1"/>
  <c r="AY159" i="44"/>
  <c r="S159" i="44" s="1"/>
  <c r="AI159" i="44" s="1"/>
  <c r="AY189" i="44"/>
  <c r="S189" i="44" s="1"/>
  <c r="AI189" i="44" s="1"/>
  <c r="AY120" i="44"/>
  <c r="S120" i="44" s="1"/>
  <c r="AI120" i="44" s="1"/>
  <c r="AY138" i="44"/>
  <c r="S138" i="44" s="1"/>
  <c r="AI138" i="44" s="1"/>
  <c r="AY137" i="44"/>
  <c r="S137" i="44" s="1"/>
  <c r="AI137" i="44" s="1"/>
  <c r="AY202" i="44"/>
  <c r="S202" i="44" s="1"/>
  <c r="AI202" i="44" s="1"/>
  <c r="AY205" i="44"/>
  <c r="S205" i="44" s="1"/>
  <c r="AI205" i="44" s="1"/>
  <c r="AY164" i="44"/>
  <c r="S164" i="44" s="1"/>
  <c r="AI164" i="44" s="1"/>
  <c r="AY170" i="44"/>
  <c r="S170" i="44" s="1"/>
  <c r="AI170" i="44" s="1"/>
  <c r="AY196" i="44"/>
  <c r="S196" i="44" s="1"/>
  <c r="AI196" i="44" s="1"/>
  <c r="AY195" i="44"/>
  <c r="S195" i="44" s="1"/>
  <c r="AI195" i="44" s="1"/>
  <c r="AY48" i="44"/>
  <c r="S48" i="44" s="1"/>
  <c r="AI48" i="44" s="1"/>
  <c r="AY45" i="44"/>
  <c r="S45" i="44" s="1"/>
  <c r="AI45" i="44" s="1"/>
  <c r="AY132" i="44"/>
  <c r="S132" i="44" s="1"/>
  <c r="AI132" i="44" s="1"/>
  <c r="AY113" i="44"/>
  <c r="S113" i="44" s="1"/>
  <c r="AI113" i="44" s="1"/>
  <c r="AY36" i="44"/>
  <c r="S36" i="44" s="1"/>
  <c r="AI36" i="44" s="1"/>
  <c r="AY33" i="44"/>
  <c r="S33" i="44" s="1"/>
  <c r="AI33" i="44" s="1"/>
  <c r="AY77" i="44"/>
  <c r="S77" i="44" s="1"/>
  <c r="AI77" i="44" s="1"/>
  <c r="AY93" i="44"/>
  <c r="S93" i="44" s="1"/>
  <c r="AI93" i="44" s="1"/>
  <c r="AY73" i="44"/>
  <c r="S73" i="44" s="1"/>
  <c r="AI73" i="44" s="1"/>
  <c r="AY198" i="44"/>
  <c r="S198" i="44" s="1"/>
  <c r="AI198" i="44" s="1"/>
  <c r="AY139" i="44"/>
  <c r="S139" i="44" s="1"/>
  <c r="AI139" i="44" s="1"/>
  <c r="AY54" i="44"/>
  <c r="S54" i="44" s="1"/>
  <c r="AI54" i="44" s="1"/>
  <c r="AY167" i="44"/>
  <c r="S167" i="44" s="1"/>
  <c r="AI167" i="44" s="1"/>
  <c r="AY171" i="44"/>
  <c r="S171" i="44" s="1"/>
  <c r="AI171" i="44" s="1"/>
  <c r="AY181" i="44"/>
  <c r="S181" i="44" s="1"/>
  <c r="AI181" i="44" s="1"/>
  <c r="AY116" i="44"/>
  <c r="S116" i="44" s="1"/>
  <c r="AI116" i="44" s="1"/>
  <c r="AY103" i="44"/>
  <c r="S103" i="44" s="1"/>
  <c r="AI103" i="44" s="1"/>
  <c r="AY129" i="44"/>
  <c r="S129" i="44" s="1"/>
  <c r="AI129" i="44" s="1"/>
  <c r="AY200" i="44"/>
  <c r="S200" i="44" s="1"/>
  <c r="AI200" i="44" s="1"/>
  <c r="AY32" i="44"/>
  <c r="S32" i="44" s="1"/>
  <c r="AI32" i="44" s="1"/>
  <c r="AY99" i="44"/>
  <c r="S99" i="44" s="1"/>
  <c r="AI99" i="44" s="1"/>
  <c r="AY61" i="44"/>
  <c r="S61" i="44" s="1"/>
  <c r="AI61" i="44" s="1"/>
  <c r="AY206" i="44"/>
  <c r="S206" i="44" s="1"/>
  <c r="AI206" i="44" s="1"/>
  <c r="AY79" i="44"/>
  <c r="S79" i="44" s="1"/>
  <c r="AI79" i="44" s="1"/>
  <c r="AY72" i="44"/>
  <c r="S72" i="44" s="1"/>
  <c r="AI72" i="44" s="1"/>
  <c r="AY44" i="44"/>
  <c r="S44" i="44" s="1"/>
  <c r="AI44" i="44" s="1"/>
  <c r="AY38" i="44"/>
  <c r="S38" i="44" s="1"/>
  <c r="AI38" i="44" s="1"/>
  <c r="AY84" i="44"/>
  <c r="S84" i="44" s="1"/>
  <c r="AI84" i="44" s="1"/>
  <c r="AY97" i="44"/>
  <c r="S97" i="44" s="1"/>
  <c r="AI97" i="44" s="1"/>
  <c r="AY85" i="44"/>
  <c r="S85" i="44" s="1"/>
  <c r="AI85" i="44" s="1"/>
  <c r="AY141" i="44"/>
  <c r="S141" i="44" s="1"/>
  <c r="AI141" i="44" s="1"/>
  <c r="AY142" i="44"/>
  <c r="S142" i="44" s="1"/>
  <c r="AI142" i="44" s="1"/>
  <c r="AY86" i="44"/>
  <c r="S86" i="44" s="1"/>
  <c r="AI86" i="44" s="1"/>
  <c r="AY149" i="44"/>
  <c r="S149" i="44" s="1"/>
  <c r="AI149" i="44" s="1"/>
  <c r="AY118" i="44"/>
  <c r="S118" i="44" s="1"/>
  <c r="AI118" i="44" s="1"/>
  <c r="AY105" i="44"/>
  <c r="S105" i="44" s="1"/>
  <c r="AI105" i="44" s="1"/>
  <c r="AY148" i="44"/>
  <c r="S148" i="44" s="1"/>
  <c r="AI148" i="44" s="1"/>
  <c r="AY160" i="44"/>
  <c r="S160" i="44" s="1"/>
  <c r="AI160" i="44" s="1"/>
  <c r="AY90" i="44"/>
  <c r="S90" i="44" s="1"/>
  <c r="AI90" i="44" s="1"/>
  <c r="AY130" i="44"/>
  <c r="S130" i="44" s="1"/>
  <c r="AI130" i="44" s="1"/>
  <c r="AY157" i="44"/>
  <c r="S157" i="44" s="1"/>
  <c r="AI157" i="44" s="1"/>
  <c r="AY127" i="44"/>
  <c r="S127" i="44" s="1"/>
  <c r="AI127" i="44" s="1"/>
  <c r="AY106" i="44"/>
  <c r="S106" i="44" s="1"/>
  <c r="AI106" i="44" s="1"/>
  <c r="AY89" i="44"/>
  <c r="S89" i="44" s="1"/>
  <c r="AI89" i="44" s="1"/>
  <c r="AY124" i="44"/>
  <c r="S124" i="44" s="1"/>
  <c r="AI124" i="44" s="1"/>
  <c r="AY109" i="44"/>
  <c r="S109" i="44" s="1"/>
  <c r="AI109" i="44" s="1"/>
  <c r="AY100" i="44"/>
  <c r="S100" i="44" s="1"/>
  <c r="AI100" i="44" s="1"/>
  <c r="AY115" i="44"/>
  <c r="S115" i="44" s="1"/>
  <c r="AI115" i="44" s="1"/>
  <c r="AY102" i="44"/>
  <c r="S102" i="44" s="1"/>
  <c r="AI102" i="44" s="1"/>
  <c r="AY95" i="44"/>
  <c r="S95" i="44" s="1"/>
  <c r="AI95" i="44" s="1"/>
  <c r="AY162" i="44"/>
  <c r="S162" i="44" s="1"/>
  <c r="AI162" i="44" s="1"/>
  <c r="AY98" i="44"/>
  <c r="S98" i="44" s="1"/>
  <c r="AI98" i="44" s="1"/>
  <c r="AY156" i="44"/>
  <c r="S156" i="44" s="1"/>
  <c r="AI156" i="44" s="1"/>
  <c r="AY128" i="44"/>
  <c r="S128" i="44" s="1"/>
  <c r="AI128" i="44" s="1"/>
  <c r="AY158" i="44"/>
  <c r="S158" i="44" s="1"/>
  <c r="AI158" i="44" s="1"/>
  <c r="AY88" i="44"/>
  <c r="S88" i="44" s="1"/>
  <c r="AI88" i="44" s="1"/>
  <c r="AY111" i="44"/>
  <c r="S111" i="44" s="1"/>
  <c r="AI111" i="44" s="1"/>
  <c r="AY155" i="44"/>
  <c r="S155" i="44" s="1"/>
  <c r="AI155" i="44" s="1"/>
  <c r="AY91" i="44"/>
  <c r="S91" i="44" s="1"/>
  <c r="AI91" i="44" s="1"/>
  <c r="AY151" i="44"/>
  <c r="S151" i="44" s="1"/>
  <c r="AI151" i="44" s="1"/>
  <c r="AY92" i="44"/>
  <c r="S92" i="44" s="1"/>
  <c r="AI92" i="44" s="1"/>
  <c r="AY101" i="44"/>
  <c r="S101" i="44" s="1"/>
  <c r="AI101" i="44" s="1"/>
  <c r="AY87" i="44"/>
  <c r="S87" i="44" s="1"/>
  <c r="AI87" i="44" s="1"/>
  <c r="M2" i="44"/>
  <c r="K2" i="44"/>
  <c r="J2" i="44"/>
  <c r="L2" i="44"/>
  <c r="E2" i="44"/>
  <c r="N2" i="44"/>
  <c r="F2" i="44"/>
  <c r="H2" i="44"/>
  <c r="G2" i="44"/>
  <c r="D2" i="44"/>
  <c r="I2" i="44"/>
  <c r="C2" i="44" l="1"/>
  <c r="B2" i="44" s="1"/>
</calcChain>
</file>

<file path=xl/sharedStrings.xml><?xml version="1.0" encoding="utf-8"?>
<sst xmlns="http://schemas.openxmlformats.org/spreadsheetml/2006/main" count="348" uniqueCount="76">
  <si>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</si>
  <si>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</si>
  <si>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</si>
  <si>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</si>
  <si>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</si>
  <si>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</si>
  <si>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</si>
  <si>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</si>
  <si>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</si>
  <si>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</si>
  <si>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</si>
  <si>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</si>
  <si>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</si>
  <si>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</si>
  <si>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</si>
  <si>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</si>
  <si>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</si>
  <si>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</si>
  <si>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</si>
  <si>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</si>
  <si>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</si>
  <si>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</si>
  <si>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</si>
  <si>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</si>
  <si>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</si>
  <si>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</si>
  <si>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</si>
  <si>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</si>
  <si>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</si>
  <si>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</si>
  <si>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</si>
  <si>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</si>
  <si>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</si>
  <si>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</si>
  <si>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</si>
  <si>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</si>
  <si>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</si>
  <si>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</si>
  <si>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</si>
  <si>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</si>
  <si>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</si>
  <si>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</si>
  <si>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</si>
  <si>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</si>
  <si>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</si>
  <si>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</si>
  <si>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</si>
  <si>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Bloat</t>
  </si>
  <si>
    <t>width</t>
  </si>
  <si>
    <t>Thru Orig</t>
  </si>
  <si>
    <t>Hydro-
lysis</t>
  </si>
  <si>
    <t>¾ α1(I)</t>
  </si>
  <si>
    <t>¾ α2(I)</t>
  </si>
  <si>
    <t>YES</t>
  </si>
  <si>
    <t>WT MMP-1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</si>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</sst>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"/>
    <numFmt numFmtId="166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4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2" fillId="4" borderId="4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165" fontId="2" fillId="4" borderId="5" xfId="0" applyNumberFormat="1" applyFont="1" applyFill="1" applyBorder="1" applyAlignment="1">
      <alignment horizontal="center" vertical="center"/>
    </xf>
    <xf numFmtId="165" fontId="2" fillId="4" borderId="0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5" xfId="0" applyNumberFormat="1" applyFont="1" applyFill="1" applyBorder="1" applyAlignment="1">
      <alignment horizontal="center" vertical="center"/>
    </xf>
    <xf numFmtId="2" fontId="2" fillId="4" borderId="0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4" borderId="6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1" fontId="2" fillId="0" borderId="0" xfId="0" applyNumberFormat="1" applyFont="1" applyFill="1" applyBorder="1" applyAlignment="1">
      <alignment horizontal="center" vertical="center"/>
    </xf>
    <xf numFmtId="11" fontId="2" fillId="0" borderId="5" xfId="0" applyNumberFormat="1" applyFont="1" applyFill="1" applyBorder="1" applyAlignment="1">
      <alignment horizontal="center" vertical="center"/>
    </xf>
    <xf numFmtId="11" fontId="2" fillId="4" borderId="1" xfId="0" applyNumberFormat="1" applyFont="1" applyFill="1" applyBorder="1" applyAlignment="1">
      <alignment horizontal="center" vertic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164" fontId="3" fillId="0" borderId="7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 wrapText="1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2" fillId="0" borderId="5" xfId="0" applyFont="1" applyFill="1" applyBorder="1"/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76.233000000000004</c:v>
                </c:pt>
                <c:pt idx="1">
                  <c:v>75.14</c:v>
                </c:pt>
                <c:pt idx="2">
                  <c:v>75.605000000000004</c:v>
                </c:pt>
                <c:pt idx="3">
                  <c:v>76.162999999999997</c:v>
                </c:pt>
                <c:pt idx="4">
                  <c:v>76.721000000000004</c:v>
                </c:pt>
                <c:pt idx="5">
                  <c:v>76</c:v>
                </c:pt>
                <c:pt idx="6">
                  <c:v>76.256</c:v>
                </c:pt>
                <c:pt idx="7">
                  <c:v>74.605000000000004</c:v>
                </c:pt>
                <c:pt idx="8">
                  <c:v>75.093000000000004</c:v>
                </c:pt>
                <c:pt idx="9">
                  <c:v>74.884</c:v>
                </c:pt>
                <c:pt idx="10">
                  <c:v>74.650999999999996</c:v>
                </c:pt>
                <c:pt idx="11">
                  <c:v>76.278999999999996</c:v>
                </c:pt>
                <c:pt idx="12">
                  <c:v>76.558000000000007</c:v>
                </c:pt>
                <c:pt idx="13">
                  <c:v>76.302000000000007</c:v>
                </c:pt>
                <c:pt idx="14">
                  <c:v>76.022999999999996</c:v>
                </c:pt>
                <c:pt idx="15">
                  <c:v>77.884</c:v>
                </c:pt>
                <c:pt idx="16">
                  <c:v>78.512</c:v>
                </c:pt>
                <c:pt idx="17">
                  <c:v>76.674000000000007</c:v>
                </c:pt>
                <c:pt idx="18">
                  <c:v>76.766999999999996</c:v>
                </c:pt>
                <c:pt idx="19">
                  <c:v>76.837000000000003</c:v>
                </c:pt>
                <c:pt idx="20">
                  <c:v>74.930000000000007</c:v>
                </c:pt>
                <c:pt idx="21">
                  <c:v>76.884</c:v>
                </c:pt>
                <c:pt idx="22">
                  <c:v>74.721000000000004</c:v>
                </c:pt>
                <c:pt idx="23">
                  <c:v>77.628</c:v>
                </c:pt>
                <c:pt idx="24">
                  <c:v>77.558000000000007</c:v>
                </c:pt>
                <c:pt idx="25">
                  <c:v>78.209000000000003</c:v>
                </c:pt>
                <c:pt idx="26">
                  <c:v>78.418999999999997</c:v>
                </c:pt>
                <c:pt idx="27">
                  <c:v>77.790999999999997</c:v>
                </c:pt>
                <c:pt idx="28">
                  <c:v>79</c:v>
                </c:pt>
                <c:pt idx="29">
                  <c:v>79.418999999999997</c:v>
                </c:pt>
                <c:pt idx="30">
                  <c:v>79.790999999999997</c:v>
                </c:pt>
                <c:pt idx="31">
                  <c:v>79.418999999999997</c:v>
                </c:pt>
                <c:pt idx="32">
                  <c:v>81.022999999999996</c:v>
                </c:pt>
                <c:pt idx="33">
                  <c:v>81.278999999999996</c:v>
                </c:pt>
                <c:pt idx="34">
                  <c:v>84.14</c:v>
                </c:pt>
                <c:pt idx="35">
                  <c:v>84.394999999999996</c:v>
                </c:pt>
                <c:pt idx="36">
                  <c:v>85.744</c:v>
                </c:pt>
                <c:pt idx="37">
                  <c:v>86.325999999999993</c:v>
                </c:pt>
                <c:pt idx="38">
                  <c:v>86.837000000000003</c:v>
                </c:pt>
                <c:pt idx="39">
                  <c:v>88.512</c:v>
                </c:pt>
                <c:pt idx="40">
                  <c:v>89.349000000000004</c:v>
                </c:pt>
                <c:pt idx="41">
                  <c:v>91.186000000000007</c:v>
                </c:pt>
                <c:pt idx="42">
                  <c:v>93.488</c:v>
                </c:pt>
                <c:pt idx="43">
                  <c:v>95.046999999999997</c:v>
                </c:pt>
                <c:pt idx="44">
                  <c:v>98.813999999999993</c:v>
                </c:pt>
                <c:pt idx="45">
                  <c:v>101.93</c:v>
                </c:pt>
                <c:pt idx="46">
                  <c:v>104.44199999999999</c:v>
                </c:pt>
                <c:pt idx="47">
                  <c:v>111.32599999999999</c:v>
                </c:pt>
                <c:pt idx="48">
                  <c:v>116.163</c:v>
                </c:pt>
                <c:pt idx="49">
                  <c:v>126.81399999999999</c:v>
                </c:pt>
                <c:pt idx="50">
                  <c:v>137.233</c:v>
                </c:pt>
                <c:pt idx="51">
                  <c:v>152.13999999999999</c:v>
                </c:pt>
                <c:pt idx="52">
                  <c:v>166.65100000000001</c:v>
                </c:pt>
                <c:pt idx="53">
                  <c:v>182.535</c:v>
                </c:pt>
                <c:pt idx="54">
                  <c:v>196.512</c:v>
                </c:pt>
                <c:pt idx="55">
                  <c:v>209.18600000000001</c:v>
                </c:pt>
                <c:pt idx="56">
                  <c:v>219.14</c:v>
                </c:pt>
                <c:pt idx="57">
                  <c:v>227.233</c:v>
                </c:pt>
                <c:pt idx="58">
                  <c:v>232.233</c:v>
                </c:pt>
                <c:pt idx="59">
                  <c:v>236.16300000000001</c:v>
                </c:pt>
                <c:pt idx="60">
                  <c:v>238.023</c:v>
                </c:pt>
                <c:pt idx="61">
                  <c:v>237.953</c:v>
                </c:pt>
                <c:pt idx="62">
                  <c:v>232.81399999999999</c:v>
                </c:pt>
                <c:pt idx="63">
                  <c:v>220.83699999999999</c:v>
                </c:pt>
                <c:pt idx="64">
                  <c:v>192.721</c:v>
                </c:pt>
                <c:pt idx="65">
                  <c:v>146.233</c:v>
                </c:pt>
                <c:pt idx="66">
                  <c:v>98.022999999999996</c:v>
                </c:pt>
                <c:pt idx="67">
                  <c:v>80.233000000000004</c:v>
                </c:pt>
                <c:pt idx="68">
                  <c:v>77.650999999999996</c:v>
                </c:pt>
                <c:pt idx="69">
                  <c:v>79.534999999999997</c:v>
                </c:pt>
                <c:pt idx="70">
                  <c:v>80.278999999999996</c:v>
                </c:pt>
                <c:pt idx="71">
                  <c:v>83.697999999999993</c:v>
                </c:pt>
                <c:pt idx="72">
                  <c:v>88.766999999999996</c:v>
                </c:pt>
                <c:pt idx="73">
                  <c:v>96.256</c:v>
                </c:pt>
                <c:pt idx="74">
                  <c:v>103.81399999999999</c:v>
                </c:pt>
                <c:pt idx="75">
                  <c:v>116.18600000000001</c:v>
                </c:pt>
                <c:pt idx="76">
                  <c:v>128.30199999999999</c:v>
                </c:pt>
                <c:pt idx="77">
                  <c:v>141.256</c:v>
                </c:pt>
                <c:pt idx="78">
                  <c:v>155.209</c:v>
                </c:pt>
                <c:pt idx="79">
                  <c:v>165.93</c:v>
                </c:pt>
                <c:pt idx="80">
                  <c:v>177.90700000000001</c:v>
                </c:pt>
                <c:pt idx="81">
                  <c:v>186</c:v>
                </c:pt>
                <c:pt idx="82">
                  <c:v>190.953</c:v>
                </c:pt>
                <c:pt idx="83">
                  <c:v>194.023</c:v>
                </c:pt>
                <c:pt idx="84">
                  <c:v>193.791</c:v>
                </c:pt>
                <c:pt idx="85">
                  <c:v>188.07</c:v>
                </c:pt>
                <c:pt idx="86">
                  <c:v>175.11600000000001</c:v>
                </c:pt>
                <c:pt idx="87">
                  <c:v>148.977</c:v>
                </c:pt>
                <c:pt idx="88">
                  <c:v>105.767</c:v>
                </c:pt>
                <c:pt idx="89">
                  <c:v>75.046999999999997</c:v>
                </c:pt>
                <c:pt idx="90">
                  <c:v>68.418999999999997</c:v>
                </c:pt>
                <c:pt idx="91">
                  <c:v>65.697999999999993</c:v>
                </c:pt>
                <c:pt idx="92">
                  <c:v>67.046999999999997</c:v>
                </c:pt>
                <c:pt idx="93">
                  <c:v>66.581000000000003</c:v>
                </c:pt>
                <c:pt idx="94">
                  <c:v>66.162999999999997</c:v>
                </c:pt>
                <c:pt idx="95">
                  <c:v>65.977000000000004</c:v>
                </c:pt>
                <c:pt idx="96">
                  <c:v>66.512</c:v>
                </c:pt>
                <c:pt idx="97">
                  <c:v>67.906999999999996</c:v>
                </c:pt>
                <c:pt idx="98">
                  <c:v>68.837000000000003</c:v>
                </c:pt>
                <c:pt idx="99">
                  <c:v>67.162999999999997</c:v>
                </c:pt>
                <c:pt idx="100">
                  <c:v>67.790999999999997</c:v>
                </c:pt>
                <c:pt idx="101">
                  <c:v>67.837000000000003</c:v>
                </c:pt>
                <c:pt idx="102">
                  <c:v>65.86</c:v>
                </c:pt>
                <c:pt idx="103">
                  <c:v>67.930000000000007</c:v>
                </c:pt>
                <c:pt idx="104">
                  <c:v>67.488</c:v>
                </c:pt>
                <c:pt idx="105">
                  <c:v>67.441999999999993</c:v>
                </c:pt>
                <c:pt idx="106">
                  <c:v>67.813999999999993</c:v>
                </c:pt>
                <c:pt idx="107">
                  <c:v>68.14</c:v>
                </c:pt>
                <c:pt idx="108">
                  <c:v>67.022999999999996</c:v>
                </c:pt>
                <c:pt idx="109">
                  <c:v>66.744</c:v>
                </c:pt>
                <c:pt idx="110">
                  <c:v>67.022999999999996</c:v>
                </c:pt>
                <c:pt idx="111">
                  <c:v>67.813999999999993</c:v>
                </c:pt>
                <c:pt idx="112">
                  <c:v>66.813999999999993</c:v>
                </c:pt>
                <c:pt idx="113">
                  <c:v>67.418999999999997</c:v>
                </c:pt>
                <c:pt idx="114">
                  <c:v>67.744</c:v>
                </c:pt>
                <c:pt idx="115">
                  <c:v>65.441999999999993</c:v>
                </c:pt>
                <c:pt idx="116">
                  <c:v>65.744</c:v>
                </c:pt>
                <c:pt idx="117">
                  <c:v>66.022999999999996</c:v>
                </c:pt>
                <c:pt idx="118">
                  <c:v>64.930000000000007</c:v>
                </c:pt>
                <c:pt idx="119">
                  <c:v>66.022999999999996</c:v>
                </c:pt>
                <c:pt idx="120">
                  <c:v>65.977000000000004</c:v>
                </c:pt>
                <c:pt idx="121">
                  <c:v>66.046999999999997</c:v>
                </c:pt>
                <c:pt idx="122">
                  <c:v>64.766999999999996</c:v>
                </c:pt>
                <c:pt idx="123">
                  <c:v>66.302000000000007</c:v>
                </c:pt>
                <c:pt idx="124">
                  <c:v>66.394999999999996</c:v>
                </c:pt>
                <c:pt idx="125">
                  <c:v>65.186000000000007</c:v>
                </c:pt>
                <c:pt idx="126">
                  <c:v>65.302000000000007</c:v>
                </c:pt>
                <c:pt idx="127">
                  <c:v>64.581000000000003</c:v>
                </c:pt>
                <c:pt idx="128">
                  <c:v>65.674000000000007</c:v>
                </c:pt>
                <c:pt idx="129">
                  <c:v>64.441999999999993</c:v>
                </c:pt>
                <c:pt idx="130">
                  <c:v>64.977000000000004</c:v>
                </c:pt>
                <c:pt idx="131">
                  <c:v>64.790999999999997</c:v>
                </c:pt>
                <c:pt idx="132">
                  <c:v>65.721000000000004</c:v>
                </c:pt>
                <c:pt idx="133">
                  <c:v>66.488</c:v>
                </c:pt>
                <c:pt idx="134">
                  <c:v>64.209000000000003</c:v>
                </c:pt>
                <c:pt idx="135">
                  <c:v>63.628</c:v>
                </c:pt>
                <c:pt idx="136">
                  <c:v>64.093000000000004</c:v>
                </c:pt>
                <c:pt idx="137">
                  <c:v>63.348999999999997</c:v>
                </c:pt>
                <c:pt idx="138">
                  <c:v>64.394999999999996</c:v>
                </c:pt>
                <c:pt idx="139">
                  <c:v>64.512</c:v>
                </c:pt>
                <c:pt idx="140">
                  <c:v>65.721000000000004</c:v>
                </c:pt>
                <c:pt idx="141">
                  <c:v>65.744</c:v>
                </c:pt>
                <c:pt idx="142">
                  <c:v>62.767000000000003</c:v>
                </c:pt>
                <c:pt idx="143">
                  <c:v>64.069999999999993</c:v>
                </c:pt>
                <c:pt idx="144">
                  <c:v>65.418999999999997</c:v>
                </c:pt>
                <c:pt idx="145">
                  <c:v>64.278999999999996</c:v>
                </c:pt>
                <c:pt idx="146">
                  <c:v>65.884</c:v>
                </c:pt>
                <c:pt idx="147">
                  <c:v>64.884</c:v>
                </c:pt>
                <c:pt idx="148">
                  <c:v>63.884</c:v>
                </c:pt>
                <c:pt idx="149">
                  <c:v>63.790999999999997</c:v>
                </c:pt>
                <c:pt idx="150">
                  <c:v>63.046999999999997</c:v>
                </c:pt>
                <c:pt idx="151">
                  <c:v>62.14</c:v>
                </c:pt>
                <c:pt idx="152">
                  <c:v>64.186000000000007</c:v>
                </c:pt>
                <c:pt idx="153">
                  <c:v>62.023000000000003</c:v>
                </c:pt>
                <c:pt idx="154">
                  <c:v>62.93</c:v>
                </c:pt>
                <c:pt idx="155">
                  <c:v>62.698</c:v>
                </c:pt>
                <c:pt idx="156">
                  <c:v>63.279000000000003</c:v>
                </c:pt>
                <c:pt idx="157">
                  <c:v>62.953000000000003</c:v>
                </c:pt>
                <c:pt idx="158">
                  <c:v>63.673999999999999</c:v>
                </c:pt>
                <c:pt idx="159">
                  <c:v>63.628</c:v>
                </c:pt>
                <c:pt idx="160">
                  <c:v>63.186</c:v>
                </c:pt>
                <c:pt idx="161">
                  <c:v>63.581000000000003</c:v>
                </c:pt>
                <c:pt idx="162">
                  <c:v>62.837000000000003</c:v>
                </c:pt>
                <c:pt idx="163">
                  <c:v>61.93</c:v>
                </c:pt>
                <c:pt idx="164">
                  <c:v>63.279000000000003</c:v>
                </c:pt>
                <c:pt idx="165">
                  <c:v>64.349000000000004</c:v>
                </c:pt>
                <c:pt idx="166">
                  <c:v>62.86</c:v>
                </c:pt>
                <c:pt idx="167">
                  <c:v>62.488</c:v>
                </c:pt>
                <c:pt idx="168">
                  <c:v>64.209000000000003</c:v>
                </c:pt>
                <c:pt idx="169">
                  <c:v>61.558</c:v>
                </c:pt>
                <c:pt idx="170">
                  <c:v>62.279000000000003</c:v>
                </c:pt>
                <c:pt idx="171">
                  <c:v>62.93</c:v>
                </c:pt>
                <c:pt idx="172">
                  <c:v>62.744</c:v>
                </c:pt>
                <c:pt idx="173">
                  <c:v>61.906999999999996</c:v>
                </c:pt>
                <c:pt idx="174">
                  <c:v>62.465000000000003</c:v>
                </c:pt>
                <c:pt idx="175">
                  <c:v>63.651000000000003</c:v>
                </c:pt>
                <c:pt idx="176">
                  <c:v>64.162999999999997</c:v>
                </c:pt>
                <c:pt idx="177">
                  <c:v>62.651000000000003</c:v>
                </c:pt>
                <c:pt idx="178">
                  <c:v>62.512</c:v>
                </c:pt>
                <c:pt idx="179">
                  <c:v>62.720999999999997</c:v>
                </c:pt>
                <c:pt idx="180">
                  <c:v>61.232999999999997</c:v>
                </c:pt>
                <c:pt idx="181">
                  <c:v>61.651000000000003</c:v>
                </c:pt>
                <c:pt idx="182">
                  <c:v>63.698</c:v>
                </c:pt>
                <c:pt idx="183">
                  <c:v>63.093000000000004</c:v>
                </c:pt>
                <c:pt idx="184">
                  <c:v>62.558</c:v>
                </c:pt>
                <c:pt idx="185">
                  <c:v>63.534999999999997</c:v>
                </c:pt>
                <c:pt idx="186">
                  <c:v>61.884</c:v>
                </c:pt>
                <c:pt idx="187">
                  <c:v>61.744</c:v>
                </c:pt>
                <c:pt idx="188">
                  <c:v>61.581000000000003</c:v>
                </c:pt>
                <c:pt idx="189">
                  <c:v>61.023000000000003</c:v>
                </c:pt>
                <c:pt idx="190">
                  <c:v>61.442</c:v>
                </c:pt>
                <c:pt idx="191">
                  <c:v>60.628</c:v>
                </c:pt>
                <c:pt idx="192">
                  <c:v>63.232999999999997</c:v>
                </c:pt>
                <c:pt idx="193">
                  <c:v>62.279000000000003</c:v>
                </c:pt>
                <c:pt idx="194">
                  <c:v>61.558</c:v>
                </c:pt>
                <c:pt idx="195">
                  <c:v>60.790999999999997</c:v>
                </c:pt>
                <c:pt idx="196">
                  <c:v>63.279000000000003</c:v>
                </c:pt>
                <c:pt idx="197">
                  <c:v>61.884</c:v>
                </c:pt>
                <c:pt idx="198">
                  <c:v>61.14</c:v>
                </c:pt>
                <c:pt idx="199">
                  <c:v>62.534999999999997</c:v>
                </c:pt>
                <c:pt idx="200">
                  <c:v>61.14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73.068926037221956</c:v>
                </c:pt>
                <c:pt idx="1">
                  <c:v>73.345196001941915</c:v>
                </c:pt>
                <c:pt idx="2">
                  <c:v>73.621000441672237</c:v>
                </c:pt>
                <c:pt idx="3">
                  <c:v>73.896274168768826</c:v>
                </c:pt>
                <c:pt idx="4">
                  <c:v>74.170943966791555</c:v>
                </c:pt>
                <c:pt idx="5">
                  <c:v>74.444927700666284</c:v>
                </c:pt>
                <c:pt idx="6">
                  <c:v>74.718133344043437</c:v>
                </c:pt>
                <c:pt idx="7">
                  <c:v>74.990457921231055</c:v>
                </c:pt>
                <c:pt idx="8">
                  <c:v>75.261786363945376</c:v>
                </c:pt>
                <c:pt idx="9">
                  <c:v>75.53199028815844</c:v>
                </c:pt>
                <c:pt idx="10">
                  <c:v>75.800926704896213</c:v>
                </c:pt>
                <c:pt idx="11">
                  <c:v>76.068436693096871</c:v>
                </c:pt>
                <c:pt idx="12">
                  <c:v>76.334344085868452</c:v>
                </c:pt>
                <c:pt idx="13">
                  <c:v>76.59845425865295</c:v>
                </c:pt>
                <c:pt idx="14">
                  <c:v>76.86055316621578</c:v>
                </c:pt>
                <c:pt idx="15">
                  <c:v>77.1204068655247</c:v>
                </c:pt>
                <c:pt idx="16">
                  <c:v>77.377761898110208</c:v>
                </c:pt>
                <c:pt idx="17">
                  <c:v>77.632347108255431</c:v>
                </c:pt>
                <c:pt idx="18">
                  <c:v>77.883877768288997</c:v>
                </c:pt>
                <c:pt idx="19">
                  <c:v>78.132063301888238</c:v>
                </c:pt>
                <c:pt idx="20">
                  <c:v>78.376620479390823</c:v>
                </c:pt>
                <c:pt idx="21">
                  <c:v>78.617294748751945</c:v>
                </c:pt>
                <c:pt idx="22">
                  <c:v>78.853893405218017</c:v>
                </c:pt>
                <c:pt idx="23">
                  <c:v>79.08633562803287</c:v>
                </c:pt>
                <c:pt idx="24">
                  <c:v>79.314726040828646</c:v>
                </c:pt>
                <c:pt idx="25">
                  <c:v>79.539460366037588</c:v>
                </c:pt>
                <c:pt idx="26">
                  <c:v>79.761373868756451</c:v>
                </c:pt>
                <c:pt idx="27">
                  <c:v>79.981945466723062</c:v>
                </c:pt>
                <c:pt idx="28">
                  <c:v>80.203572356968593</c:v>
                </c:pt>
                <c:pt idx="29">
                  <c:v>80.429931380443421</c:v>
                </c:pt>
                <c:pt idx="30">
                  <c:v>80.666443569988843</c:v>
                </c:pt>
                <c:pt idx="31">
                  <c:v>80.920856715517104</c:v>
                </c:pt>
                <c:pt idx="32">
                  <c:v>81.20395652836855</c:v>
                </c:pt>
                <c:pt idx="33">
                  <c:v>81.530409240721283</c:v>
                </c:pt>
                <c:pt idx="34">
                  <c:v>81.919726444794577</c:v>
                </c:pt>
                <c:pt idx="35">
                  <c:v>82.397326092524267</c:v>
                </c:pt>
                <c:pt idx="36">
                  <c:v>82.995641696872724</c:v>
                </c:pt>
                <c:pt idx="37">
                  <c:v>83.755205411857347</c:v>
                </c:pt>
                <c:pt idx="38">
                  <c:v>84.725601207279965</c:v>
                </c:pt>
                <c:pt idx="39">
                  <c:v>85.966154235050141</c:v>
                </c:pt>
                <c:pt idx="40">
                  <c:v>87.546195269877117</c:v>
                </c:pt>
                <c:pt idx="41">
                  <c:v>89.544719397680907</c:v>
                </c:pt>
                <c:pt idx="42">
                  <c:v>92.049251260116662</c:v>
                </c:pt>
                <c:pt idx="43">
                  <c:v>95.153740687669469</c:v>
                </c:pt>
                <c:pt idx="44">
                  <c:v>98.955347448403501</c:v>
                </c:pt>
                <c:pt idx="45">
                  <c:v>103.5500355763393</c:v>
                </c:pt>
                <c:pt idx="46">
                  <c:v>109.02698726531831</c:v>
                </c:pt>
                <c:pt idx="47">
                  <c:v>115.46196110055882</c:v>
                </c:pt>
                <c:pt idx="48">
                  <c:v>122.90985280930056</c:v>
                </c:pt>
                <c:pt idx="49">
                  <c:v>131.39685779763298</c:v>
                </c:pt>
                <c:pt idx="50">
                  <c:v>140.9127686896708</c:v>
                </c:pt>
                <c:pt idx="51">
                  <c:v>151.40405011623542</c:v>
                </c:pt>
                <c:pt idx="52">
                  <c:v>162.76839516752474</c:v>
                </c:pt>
                <c:pt idx="53">
                  <c:v>174.85143449635774</c:v>
                </c:pt>
                <c:pt idx="54">
                  <c:v>187.44591468275712</c:v>
                </c:pt>
                <c:pt idx="55">
                  <c:v>200.29192551507344</c:v>
                </c:pt>
                <c:pt idx="56">
                  <c:v>213.06995207639901</c:v>
                </c:pt>
                <c:pt idx="57">
                  <c:v>225.3590406791605</c:v>
                </c:pt>
                <c:pt idx="58">
                  <c:v>236.49893479412899</c:v>
                </c:pt>
                <c:pt idx="59">
                  <c:v>245.2920808953825</c:v>
                </c:pt>
                <c:pt idx="60">
                  <c:v>249.63085930961842</c:v>
                </c:pt>
                <c:pt idx="61">
                  <c:v>246.49833479461481</c:v>
                </c:pt>
                <c:pt idx="62">
                  <c:v>233.01114963146586</c:v>
                </c:pt>
                <c:pt idx="63">
                  <c:v>208.52262187827588</c:v>
                </c:pt>
                <c:pt idx="64">
                  <c:v>176.33788866807069</c:v>
                </c:pt>
                <c:pt idx="65">
                  <c:v>143.04898475283818</c:v>
                </c:pt>
                <c:pt idx="66">
                  <c:v>115.36204610299063</c:v>
                </c:pt>
                <c:pt idx="67">
                  <c:v>96.876838751471624</c:v>
                </c:pt>
                <c:pt idx="68">
                  <c:v>87.327662801790666</c:v>
                </c:pt>
                <c:pt idx="69">
                  <c:v>84.239308331900176</c:v>
                </c:pt>
                <c:pt idx="70">
                  <c:v>85.025442196652818</c:v>
                </c:pt>
                <c:pt idx="71">
                  <c:v>88.041866654704847</c:v>
                </c:pt>
                <c:pt idx="72">
                  <c:v>92.578041845649409</c:v>
                </c:pt>
                <c:pt idx="73">
                  <c:v>98.453312917815111</c:v>
                </c:pt>
                <c:pt idx="74">
                  <c:v>105.67936273010747</c:v>
                </c:pt>
                <c:pt idx="75">
                  <c:v>114.28426987632341</c:v>
                </c:pt>
                <c:pt idx="76">
                  <c:v>124.23814212127422</c:v>
                </c:pt>
                <c:pt idx="77">
                  <c:v>135.42106066951183</c:v>
                </c:pt>
                <c:pt idx="78">
                  <c:v>147.60685192548539</c:v>
                </c:pt>
                <c:pt idx="79">
                  <c:v>160.45132521716383</c:v>
                </c:pt>
                <c:pt idx="80">
                  <c:v>173.4618780803026</c:v>
                </c:pt>
                <c:pt idx="81">
                  <c:v>185.88157798421418</c:v>
                </c:pt>
                <c:pt idx="82">
                  <c:v>196.38376147204099</c:v>
                </c:pt>
                <c:pt idx="83">
                  <c:v>202.62247755612083</c:v>
                </c:pt>
                <c:pt idx="84">
                  <c:v>201.20437548749419</c:v>
                </c:pt>
                <c:pt idx="85">
                  <c:v>189.05032504614684</c:v>
                </c:pt>
                <c:pt idx="86">
                  <c:v>166.10073993604146</c:v>
                </c:pt>
                <c:pt idx="87">
                  <c:v>137.02306024594688</c:v>
                </c:pt>
                <c:pt idx="88">
                  <c:v>109.30735666301567</c:v>
                </c:pt>
                <c:pt idx="89">
                  <c:v>88.799391370331051</c:v>
                </c:pt>
                <c:pt idx="90">
                  <c:v>76.869532343180168</c:v>
                </c:pt>
                <c:pt idx="91">
                  <c:v>71.358937190674567</c:v>
                </c:pt>
                <c:pt idx="92">
                  <c:v>69.293422883945766</c:v>
                </c:pt>
                <c:pt idx="93">
                  <c:v>68.615785426712577</c:v>
                </c:pt>
                <c:pt idx="94">
                  <c:v>68.368431622818434</c:v>
                </c:pt>
                <c:pt idx="95">
                  <c:v>68.227129017643847</c:v>
                </c:pt>
                <c:pt idx="96">
                  <c:v>68.109217012221308</c:v>
                </c:pt>
                <c:pt idx="97">
                  <c:v>67.998389194371157</c:v>
                </c:pt>
                <c:pt idx="98">
                  <c:v>67.891951728289115</c:v>
                </c:pt>
                <c:pt idx="99">
                  <c:v>67.789346210128215</c:v>
                </c:pt>
                <c:pt idx="100">
                  <c:v>67.690284053018033</c:v>
                </c:pt>
                <c:pt idx="101">
                  <c:v>67.594515581153132</c:v>
                </c:pt>
                <c:pt idx="102">
                  <c:v>67.501807664960552</c:v>
                </c:pt>
                <c:pt idx="103">
                  <c:v>67.411941581927664</c:v>
                </c:pt>
                <c:pt idx="104">
                  <c:v>67.324712349141961</c:v>
                </c:pt>
                <c:pt idx="105">
                  <c:v>67.239928111729284</c:v>
                </c:pt>
                <c:pt idx="106">
                  <c:v>67.157409515579161</c:v>
                </c:pt>
                <c:pt idx="107">
                  <c:v>67.076989070823046</c:v>
                </c:pt>
                <c:pt idx="108">
                  <c:v>66.998510514322518</c:v>
                </c:pt>
                <c:pt idx="109">
                  <c:v>66.921828177912374</c:v>
                </c:pt>
                <c:pt idx="110">
                  <c:v>66.846806367743937</c:v>
                </c:pt>
                <c:pt idx="111">
                  <c:v>66.773318758881246</c:v>
                </c:pt>
                <c:pt idx="112">
                  <c:v>66.701247808298831</c:v>
                </c:pt>
                <c:pt idx="113">
                  <c:v>66.630484188588895</c:v>
                </c:pt>
                <c:pt idx="114">
                  <c:v>66.560926243989471</c:v>
                </c:pt>
                <c:pt idx="115">
                  <c:v>66.49247946977205</c:v>
                </c:pt>
                <c:pt idx="116">
                  <c:v>66.425056015564039</c:v>
                </c:pt>
                <c:pt idx="117">
                  <c:v>66.358574212809984</c:v>
                </c:pt>
                <c:pt idx="118">
                  <c:v>66.292958126286209</c:v>
                </c:pt>
                <c:pt idx="119">
                  <c:v>66.228137129363745</c:v>
                </c:pt>
                <c:pt idx="120">
                  <c:v>66.164045502555084</c:v>
                </c:pt>
                <c:pt idx="121">
                  <c:v>66.100622054773581</c:v>
                </c:pt>
                <c:pt idx="122">
                  <c:v>66.037809766674158</c:v>
                </c:pt>
                <c:pt idx="123">
                  <c:v>65.975555455422352</c:v>
                </c:pt>
                <c:pt idx="124">
                  <c:v>65.913809460254498</c:v>
                </c:pt>
                <c:pt idx="125">
                  <c:v>65.852525348236355</c:v>
                </c:pt>
                <c:pt idx="126">
                  <c:v>65.791659639700171</c:v>
                </c:pt>
                <c:pt idx="127">
                  <c:v>65.731171552936388</c:v>
                </c:pt>
                <c:pt idx="128">
                  <c:v>65.671022767830365</c:v>
                </c:pt>
                <c:pt idx="129">
                  <c:v>65.611177208265048</c:v>
                </c:pt>
                <c:pt idx="130">
                  <c:v>65.551600843249986</c:v>
                </c:pt>
                <c:pt idx="131">
                  <c:v>65.492261506881562</c:v>
                </c:pt>
                <c:pt idx="132">
                  <c:v>65.433128737379775</c:v>
                </c:pt>
                <c:pt idx="133">
                  <c:v>65.374173635575247</c:v>
                </c:pt>
                <c:pt idx="134">
                  <c:v>65.315368743326459</c:v>
                </c:pt>
                <c:pt idx="135">
                  <c:v>65.256687942417813</c:v>
                </c:pt>
                <c:pt idx="136">
                  <c:v>65.198106374510957</c:v>
                </c:pt>
                <c:pt idx="137">
                  <c:v>65.139600382679944</c:v>
                </c:pt>
                <c:pt idx="138">
                  <c:v>65.081147474938078</c:v>
                </c:pt>
                <c:pt idx="139">
                  <c:v>65.022726309946776</c:v>
                </c:pt>
                <c:pt idx="140">
                  <c:v>64.964316704771349</c:v>
                </c:pt>
                <c:pt idx="141">
                  <c:v>64.905899664104027</c:v>
                </c:pt>
                <c:pt idx="142">
                  <c:v>64.847457429810959</c:v>
                </c:pt>
                <c:pt idx="143">
                  <c:v>64.788973548979527</c:v>
                </c:pt>
                <c:pt idx="144">
                  <c:v>64.730432957865048</c:v>
                </c:pt>
                <c:pt idx="145">
                  <c:v>64.671822078289836</c:v>
                </c:pt>
                <c:pt idx="146">
                  <c:v>64.613128922177168</c:v>
                </c:pt>
                <c:pt idx="147">
                  <c:v>64.554343199066736</c:v>
                </c:pt>
                <c:pt idx="148">
                  <c:v>64.495456420727322</c:v>
                </c:pt>
                <c:pt idx="149">
                  <c:v>64.436461996432499</c:v>
                </c:pt>
                <c:pt idx="150">
                  <c:v>64.37735531217993</c:v>
                </c:pt>
                <c:pt idx="151">
                  <c:v>64.318133787180699</c:v>
                </c:pt>
                <c:pt idx="152">
                  <c:v>64.258796901385267</c:v>
                </c:pt>
                <c:pt idx="153">
                  <c:v>64.199346188668898</c:v>
                </c:pt>
                <c:pt idx="154">
                  <c:v>64.139785191573381</c:v>
                </c:pt>
                <c:pt idx="155">
                  <c:v>64.080119375144179</c:v>
                </c:pt>
                <c:pt idx="156">
                  <c:v>64.020355999327847</c:v>
                </c:pt>
                <c:pt idx="157">
                  <c:v>63.960503951484426</c:v>
                </c:pt>
                <c:pt idx="158">
                  <c:v>63.900573542670209</c:v>
                </c:pt>
                <c:pt idx="159">
                  <c:v>63.840576273301515</c:v>
                </c:pt>
                <c:pt idx="160">
                  <c:v>63.780524575463673</c:v>
                </c:pt>
                <c:pt idx="161">
                  <c:v>63.720431540347931</c:v>
                </c:pt>
                <c:pt idx="162">
                  <c:v>63.660310639991422</c:v>
                </c:pt>
                <c:pt idx="163">
                  <c:v>63.600175452614998</c:v>
                </c:pt>
                <c:pt idx="164">
                  <c:v>63.540039400408951</c:v>
                </c:pt>
                <c:pt idx="165">
                  <c:v>63.479915507667741</c:v>
                </c:pt>
                <c:pt idx="166">
                  <c:v>63.41981618581913</c:v>
                </c:pt>
                <c:pt idx="167">
                  <c:v>63.359753050260792</c:v>
                </c:pt>
                <c:pt idx="168">
                  <c:v>63.299736772147547</c:v>
                </c:pt>
                <c:pt idx="169">
                  <c:v>63.239776966502475</c:v>
                </c:pt>
                <c:pt idx="170">
                  <c:v>63.17988211637519</c:v>
                </c:pt>
                <c:pt idx="171">
                  <c:v>63.120059531335826</c:v>
                </c:pt>
                <c:pt idx="172">
                  <c:v>63.060315337436705</c:v>
                </c:pt>
                <c:pt idx="173">
                  <c:v>63.000654494927133</c:v>
                </c:pt>
                <c:pt idx="174">
                  <c:v>62.941080839472583</c:v>
                </c:pt>
                <c:pt idx="175">
                  <c:v>62.881597142387257</c:v>
                </c:pt>
                <c:pt idx="176">
                  <c:v>62.822205185398978</c:v>
                </c:pt>
                <c:pt idx="177">
                  <c:v>62.762905845680805</c:v>
                </c:pt>
                <c:pt idx="178">
                  <c:v>62.703699187250756</c:v>
                </c:pt>
                <c:pt idx="179">
                  <c:v>62.644584555309251</c:v>
                </c:pt>
                <c:pt idx="180">
                  <c:v>62.585560670606483</c:v>
                </c:pt>
                <c:pt idx="181">
                  <c:v>62.526625721470559</c:v>
                </c:pt>
                <c:pt idx="182">
                  <c:v>62.46777745165037</c:v>
                </c:pt>
                <c:pt idx="183">
                  <c:v>62.409013242613312</c:v>
                </c:pt>
                <c:pt idx="184">
                  <c:v>62.350330189371761</c:v>
                </c:pt>
                <c:pt idx="185">
                  <c:v>62.291725169286536</c:v>
                </c:pt>
                <c:pt idx="186">
                  <c:v>62.233194903607185</c:v>
                </c:pt>
                <c:pt idx="187">
                  <c:v>62.174736011759336</c:v>
                </c:pt>
                <c:pt idx="188">
                  <c:v>62.116345058583491</c:v>
                </c:pt>
                <c:pt idx="189">
                  <c:v>62.058018594872344</c:v>
                </c:pt>
                <c:pt idx="190">
                  <c:v>61.999753191652871</c:v>
                </c:pt>
                <c:pt idx="191">
                  <c:v>61.941545468721586</c:v>
                </c:pt>
                <c:pt idx="192">
                  <c:v>61.883392117973763</c:v>
                </c:pt>
                <c:pt idx="193">
                  <c:v>61.825289922076131</c:v>
                </c:pt>
                <c:pt idx="194">
                  <c:v>61.767235769023117</c:v>
                </c:pt>
                <c:pt idx="195">
                  <c:v>61.709226663095038</c:v>
                </c:pt>
                <c:pt idx="196">
                  <c:v>61.651259732704766</c:v>
                </c:pt>
                <c:pt idx="197">
                  <c:v>61.593332235583119</c:v>
                </c:pt>
                <c:pt idx="198">
                  <c:v>61.535441561712751</c:v>
                </c:pt>
                <c:pt idx="199">
                  <c:v>61.477585234379923</c:v>
                </c:pt>
                <c:pt idx="200">
                  <c:v>61.41976090967232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73.068926033619533</c:v>
                </c:pt>
                <c:pt idx="1">
                  <c:v>73.345195994187833</c:v>
                </c:pt>
                <c:pt idx="2">
                  <c:v>73.621000425182089</c:v>
                </c:pt>
                <c:pt idx="3">
                  <c:v>73.896274134120944</c:v>
                </c:pt>
                <c:pt idx="4">
                  <c:v>74.170943894865403</c:v>
                </c:pt>
                <c:pt idx="5">
                  <c:v>74.444927553144865</c:v>
                </c:pt>
                <c:pt idx="6">
                  <c:v>74.718133045105205</c:v>
                </c:pt>
                <c:pt idx="7">
                  <c:v>74.990457322728545</c:v>
                </c:pt>
                <c:pt idx="8">
                  <c:v>75.26178518006293</c:v>
                </c:pt>
                <c:pt idx="9">
                  <c:v>75.531987974446409</c:v>
                </c:pt>
                <c:pt idx="10">
                  <c:v>75.800922237359416</c:v>
                </c:pt>
                <c:pt idx="11">
                  <c:v>76.068428170242242</c:v>
                </c:pt>
                <c:pt idx="12">
                  <c:v>76.334328021630299</c:v>
                </c:pt>
                <c:pt idx="13">
                  <c:v>76.598424343357394</c:v>
                </c:pt>
                <c:pt idx="14">
                  <c:v>76.86049812543672</c:v>
                </c:pt>
                <c:pt idx="15">
                  <c:v>77.120306811639537</c:v>
                </c:pt>
                <c:pt idx="16">
                  <c:v>77.377582200851236</c:v>
                </c:pt>
                <c:pt idx="17">
                  <c:v>77.63202824310369</c:v>
                </c:pt>
                <c:pt idx="18">
                  <c:v>77.883318743875236</c:v>
                </c:pt>
                <c:pt idx="19">
                  <c:v>78.131094995935527</c:v>
                </c:pt>
                <c:pt idx="20">
                  <c:v>78.374963364808451</c:v>
                </c:pt>
                <c:pt idx="21">
                  <c:v>78.614492861941045</c:v>
                </c:pt>
                <c:pt idx="22">
                  <c:v>78.84921274899186</c:v>
                </c:pt>
                <c:pt idx="23">
                  <c:v>79.078610227341855</c:v>
                </c:pt>
                <c:pt idx="24">
                  <c:v>79.30212827899841</c:v>
                </c:pt>
                <c:pt idx="25">
                  <c:v>79.519163738443822</c:v>
                </c:pt>
                <c:pt idx="26">
                  <c:v>79.729065689515892</c:v>
                </c:pt>
                <c:pt idx="27">
                  <c:v>79.9311342968209</c:v>
                </c:pt>
                <c:pt idx="28">
                  <c:v>80.124620197025536</c:v>
                </c:pt>
                <c:pt idx="29">
                  <c:v>80.308724591023378</c:v>
                </c:pt>
                <c:pt idx="30">
                  <c:v>80.482600192569137</c:v>
                </c:pt>
                <c:pt idx="31">
                  <c:v>80.64535320140871</c:v>
                </c:pt>
                <c:pt idx="32">
                  <c:v>80.796046477828526</c:v>
                </c:pt>
                <c:pt idx="33">
                  <c:v>80.933704099257113</c:v>
                </c:pt>
                <c:pt idx="34">
                  <c:v>81.057317476185048</c:v>
                </c:pt>
                <c:pt idx="35">
                  <c:v>81.165853192163766</c:v>
                </c:pt>
                <c:pt idx="36">
                  <c:v>81.258262708860386</c:v>
                </c:pt>
                <c:pt idx="37">
                  <c:v>81.333494040049629</c:v>
                </c:pt>
                <c:pt idx="38">
                  <c:v>81.390505446289694</c:v>
                </c:pt>
                <c:pt idx="39">
                  <c:v>81.428281133729911</c:v>
                </c:pt>
                <c:pt idx="40">
                  <c:v>81.445848855824877</c:v>
                </c:pt>
                <c:pt idx="41">
                  <c:v>81.442299216733517</c:v>
                </c:pt>
                <c:pt idx="42">
                  <c:v>81.416806362501248</c:v>
                </c:pt>
                <c:pt idx="43">
                  <c:v>81.368649625243492</c:v>
                </c:pt>
                <c:pt idx="44">
                  <c:v>81.297235562914167</c:v>
                </c:pt>
                <c:pt idx="45">
                  <c:v>81.202119721192929</c:v>
                </c:pt>
                <c:pt idx="46">
                  <c:v>81.083027344430391</c:v>
                </c:pt>
                <c:pt idx="47">
                  <c:v>80.939872190238958</c:v>
                </c:pt>
                <c:pt idx="48">
                  <c:v>80.772772567933828</c:v>
                </c:pt>
                <c:pt idx="49">
                  <c:v>80.582063734121888</c:v>
                </c:pt>
                <c:pt idx="50">
                  <c:v>80.368305846232261</c:v>
                </c:pt>
                <c:pt idx="51">
                  <c:v>80.132286799761573</c:v>
                </c:pt>
                <c:pt idx="52">
                  <c:v>79.875019455631531</c:v>
                </c:pt>
                <c:pt idx="53">
                  <c:v>79.597732992993215</c:v>
                </c:pt>
                <c:pt idx="54">
                  <c:v>79.301858387270372</c:v>
                </c:pt>
                <c:pt idx="55">
                  <c:v>78.989008295760883</c:v>
                </c:pt>
                <c:pt idx="56">
                  <c:v>78.660951913089008</c:v>
                </c:pt>
                <c:pt idx="57">
                  <c:v>78.319585614524954</c:v>
                </c:pt>
                <c:pt idx="58">
                  <c:v>77.966900416246986</c:v>
                </c:pt>
                <c:pt idx="59">
                  <c:v>77.604947431235232</c:v>
                </c:pt>
                <c:pt idx="60">
                  <c:v>77.235802576423168</c:v>
                </c:pt>
                <c:pt idx="61">
                  <c:v>76.861531786544475</c:v>
                </c:pt>
                <c:pt idx="62">
                  <c:v>76.48415791546833</c:v>
                </c:pt>
                <c:pt idx="63">
                  <c:v>76.10563036592491</c:v>
                </c:pt>
                <c:pt idx="64">
                  <c:v>75.727798297770221</c:v>
                </c:pt>
                <c:pt idx="65">
                  <c:v>75.352388040988387</c:v>
                </c:pt>
                <c:pt idx="66">
                  <c:v>74.980985101287004</c:v>
                </c:pt>
                <c:pt idx="67">
                  <c:v>74.615020911351536</c:v>
                </c:pt>
                <c:pt idx="68">
                  <c:v>74.255764264982616</c:v>
                </c:pt>
                <c:pt idx="69">
                  <c:v>73.904317186187157</c:v>
                </c:pt>
                <c:pt idx="70">
                  <c:v>73.561614838352128</c:v>
                </c:pt>
                <c:pt idx="71">
                  <c:v>73.228428973245144</c:v>
                </c:pt>
                <c:pt idx="72">
                  <c:v>72.905374355366618</c:v>
                </c:pt>
                <c:pt idx="73">
                  <c:v>72.592917570776947</c:v>
                </c:pt>
                <c:pt idx="74">
                  <c:v>72.291387635516131</c:v>
                </c:pt>
                <c:pt idx="75">
                  <c:v>72.00098785054098</c:v>
                </c:pt>
                <c:pt idx="76">
                  <c:v>71.72180840078002</c:v>
                </c:pt>
                <c:pt idx="77">
                  <c:v>71.453839258780931</c:v>
                </c:pt>
                <c:pt idx="78">
                  <c:v>71.196983022563501</c:v>
                </c:pt>
                <c:pt idx="79">
                  <c:v>70.951067387748495</c:v>
                </c:pt>
                <c:pt idx="80">
                  <c:v>70.715857021980852</c:v>
                </c:pt>
                <c:pt idx="81">
                  <c:v>70.491064672356288</c:v>
                </c:pt>
                <c:pt idx="82">
                  <c:v>70.276361392246329</c:v>
                </c:pt>
                <c:pt idx="83">
                  <c:v>70.071385821684942</c:v>
                </c:pt>
                <c:pt idx="84">
                  <c:v>69.875752495089117</c:v>
                </c:pt>
                <c:pt idx="85">
                  <c:v>69.689059181790896</c:v>
                </c:pt>
                <c:pt idx="86">
                  <c:v>69.510893289254085</c:v>
                </c:pt>
                <c:pt idx="87">
                  <c:v>69.340837376740623</c:v>
                </c:pt>
                <c:pt idx="88">
                  <c:v>69.178473839482166</c:v>
                </c:pt>
                <c:pt idx="89">
                  <c:v>69.023388831027049</c:v>
                </c:pt>
                <c:pt idx="90">
                  <c:v>68.875175495260805</c:v>
                </c:pt>
                <c:pt idx="91">
                  <c:v>68.73343658045232</c:v>
                </c:pt>
                <c:pt idx="92">
                  <c:v>68.597786506280542</c:v>
                </c:pt>
                <c:pt idx="93">
                  <c:v>68.467852951764669</c:v>
                </c:pt>
                <c:pt idx="94">
                  <c:v>68.343278027869857</c:v>
                </c:pt>
                <c:pt idx="95">
                  <c:v>68.223719093707615</c:v>
                </c:pt>
                <c:pt idx="96">
                  <c:v>68.108849270027406</c:v>
                </c:pt>
                <c:pt idx="97">
                  <c:v>67.998357698354539</c:v>
                </c:pt>
                <c:pt idx="98">
                  <c:v>67.891949588861351</c:v>
                </c:pt>
                <c:pt idx="99">
                  <c:v>67.789346094994258</c:v>
                </c:pt>
                <c:pt idx="100">
                  <c:v>67.690284048113512</c:v>
                </c:pt>
                <c:pt idx="101">
                  <c:v>67.594515580987874</c:v>
                </c:pt>
                <c:pt idx="102">
                  <c:v>67.501807664956146</c:v>
                </c:pt>
                <c:pt idx="103">
                  <c:v>67.411941581927564</c:v>
                </c:pt>
                <c:pt idx="104">
                  <c:v>67.324712349141961</c:v>
                </c:pt>
                <c:pt idx="105">
                  <c:v>67.239928111729284</c:v>
                </c:pt>
                <c:pt idx="106">
                  <c:v>67.157409515579161</c:v>
                </c:pt>
                <c:pt idx="107">
                  <c:v>67.076989070823046</c:v>
                </c:pt>
                <c:pt idx="108">
                  <c:v>66.998510514322518</c:v>
                </c:pt>
                <c:pt idx="109">
                  <c:v>66.921828177912374</c:v>
                </c:pt>
                <c:pt idx="110">
                  <c:v>66.846806367743937</c:v>
                </c:pt>
                <c:pt idx="111">
                  <c:v>66.773318758881246</c:v>
                </c:pt>
                <c:pt idx="112">
                  <c:v>66.701247808298831</c:v>
                </c:pt>
                <c:pt idx="113">
                  <c:v>66.630484188588895</c:v>
                </c:pt>
                <c:pt idx="114">
                  <c:v>66.560926243989471</c:v>
                </c:pt>
                <c:pt idx="115">
                  <c:v>66.49247946977205</c:v>
                </c:pt>
                <c:pt idx="116">
                  <c:v>66.425056015564039</c:v>
                </c:pt>
                <c:pt idx="117">
                  <c:v>66.358574212809984</c:v>
                </c:pt>
                <c:pt idx="118">
                  <c:v>66.292958126286209</c:v>
                </c:pt>
                <c:pt idx="119">
                  <c:v>66.228137129363745</c:v>
                </c:pt>
                <c:pt idx="120">
                  <c:v>66.164045502555084</c:v>
                </c:pt>
                <c:pt idx="121">
                  <c:v>66.100622054773581</c:v>
                </c:pt>
                <c:pt idx="122">
                  <c:v>66.037809766674158</c:v>
                </c:pt>
                <c:pt idx="123">
                  <c:v>65.975555455422352</c:v>
                </c:pt>
                <c:pt idx="124">
                  <c:v>65.913809460254498</c:v>
                </c:pt>
                <c:pt idx="125">
                  <c:v>65.852525348236355</c:v>
                </c:pt>
                <c:pt idx="126">
                  <c:v>65.791659639700171</c:v>
                </c:pt>
                <c:pt idx="127">
                  <c:v>65.731171552936388</c:v>
                </c:pt>
                <c:pt idx="128">
                  <c:v>65.671022767830365</c:v>
                </c:pt>
                <c:pt idx="129">
                  <c:v>65.611177208265048</c:v>
                </c:pt>
                <c:pt idx="130">
                  <c:v>65.551600843249986</c:v>
                </c:pt>
                <c:pt idx="131">
                  <c:v>65.492261506881562</c:v>
                </c:pt>
                <c:pt idx="132">
                  <c:v>65.433128737379775</c:v>
                </c:pt>
                <c:pt idx="133">
                  <c:v>65.374173635575247</c:v>
                </c:pt>
                <c:pt idx="134">
                  <c:v>65.315368743326459</c:v>
                </c:pt>
                <c:pt idx="135">
                  <c:v>65.256687942417813</c:v>
                </c:pt>
                <c:pt idx="136">
                  <c:v>65.198106374510957</c:v>
                </c:pt>
                <c:pt idx="137">
                  <c:v>65.139600382679944</c:v>
                </c:pt>
                <c:pt idx="138">
                  <c:v>65.081147474938078</c:v>
                </c:pt>
                <c:pt idx="139">
                  <c:v>65.022726309946776</c:v>
                </c:pt>
                <c:pt idx="140">
                  <c:v>64.964316704771349</c:v>
                </c:pt>
                <c:pt idx="141">
                  <c:v>64.905899664104027</c:v>
                </c:pt>
                <c:pt idx="142">
                  <c:v>64.847457429810959</c:v>
                </c:pt>
                <c:pt idx="143">
                  <c:v>64.788973548979527</c:v>
                </c:pt>
                <c:pt idx="144">
                  <c:v>64.730432957865048</c:v>
                </c:pt>
                <c:pt idx="145">
                  <c:v>64.671822078289836</c:v>
                </c:pt>
                <c:pt idx="146">
                  <c:v>64.613128922177168</c:v>
                </c:pt>
                <c:pt idx="147">
                  <c:v>64.554343199066736</c:v>
                </c:pt>
                <c:pt idx="148">
                  <c:v>64.495456420727322</c:v>
                </c:pt>
                <c:pt idx="149">
                  <c:v>64.436461996432499</c:v>
                </c:pt>
                <c:pt idx="150">
                  <c:v>64.37735531217993</c:v>
                </c:pt>
                <c:pt idx="151">
                  <c:v>64.318133787180699</c:v>
                </c:pt>
                <c:pt idx="152">
                  <c:v>64.258796901385267</c:v>
                </c:pt>
                <c:pt idx="153">
                  <c:v>64.199346188668898</c:v>
                </c:pt>
                <c:pt idx="154">
                  <c:v>64.139785191573381</c:v>
                </c:pt>
                <c:pt idx="155">
                  <c:v>64.080119375144179</c:v>
                </c:pt>
                <c:pt idx="156">
                  <c:v>64.020355999327847</c:v>
                </c:pt>
                <c:pt idx="157">
                  <c:v>63.960503951484426</c:v>
                </c:pt>
                <c:pt idx="158">
                  <c:v>63.900573542670209</c:v>
                </c:pt>
                <c:pt idx="159">
                  <c:v>63.840576273301515</c:v>
                </c:pt>
                <c:pt idx="160">
                  <c:v>63.780524575463673</c:v>
                </c:pt>
                <c:pt idx="161">
                  <c:v>63.720431540347931</c:v>
                </c:pt>
                <c:pt idx="162">
                  <c:v>63.660310639991422</c:v>
                </c:pt>
                <c:pt idx="163">
                  <c:v>63.600175452614998</c:v>
                </c:pt>
                <c:pt idx="164">
                  <c:v>63.540039400408951</c:v>
                </c:pt>
                <c:pt idx="165">
                  <c:v>63.479915507667741</c:v>
                </c:pt>
                <c:pt idx="166">
                  <c:v>63.41981618581913</c:v>
                </c:pt>
                <c:pt idx="167">
                  <c:v>63.359753050260792</c:v>
                </c:pt>
                <c:pt idx="168">
                  <c:v>63.299736772147547</c:v>
                </c:pt>
                <c:pt idx="169">
                  <c:v>63.239776966502475</c:v>
                </c:pt>
                <c:pt idx="170">
                  <c:v>63.17988211637519</c:v>
                </c:pt>
                <c:pt idx="171">
                  <c:v>63.120059531335826</c:v>
                </c:pt>
                <c:pt idx="172">
                  <c:v>63.060315337436705</c:v>
                </c:pt>
                <c:pt idx="173">
                  <c:v>63.000654494927133</c:v>
                </c:pt>
                <c:pt idx="174">
                  <c:v>62.941080839472583</c:v>
                </c:pt>
                <c:pt idx="175">
                  <c:v>62.881597142387257</c:v>
                </c:pt>
                <c:pt idx="176">
                  <c:v>62.822205185398978</c:v>
                </c:pt>
                <c:pt idx="177">
                  <c:v>62.762905845680805</c:v>
                </c:pt>
                <c:pt idx="178">
                  <c:v>62.703699187250756</c:v>
                </c:pt>
                <c:pt idx="179">
                  <c:v>62.644584555309251</c:v>
                </c:pt>
                <c:pt idx="180">
                  <c:v>62.585560670606483</c:v>
                </c:pt>
                <c:pt idx="181">
                  <c:v>62.526625721470559</c:v>
                </c:pt>
                <c:pt idx="182">
                  <c:v>62.46777745165037</c:v>
                </c:pt>
                <c:pt idx="183">
                  <c:v>62.409013242613312</c:v>
                </c:pt>
                <c:pt idx="184">
                  <c:v>62.350330189371761</c:v>
                </c:pt>
                <c:pt idx="185">
                  <c:v>62.291725169286536</c:v>
                </c:pt>
                <c:pt idx="186">
                  <c:v>62.233194903607185</c:v>
                </c:pt>
                <c:pt idx="187">
                  <c:v>62.174736011759336</c:v>
                </c:pt>
                <c:pt idx="188">
                  <c:v>62.116345058583491</c:v>
                </c:pt>
                <c:pt idx="189">
                  <c:v>62.058018594872344</c:v>
                </c:pt>
                <c:pt idx="190">
                  <c:v>61.999753191652871</c:v>
                </c:pt>
                <c:pt idx="191">
                  <c:v>61.941545468721586</c:v>
                </c:pt>
                <c:pt idx="192">
                  <c:v>61.883392117973763</c:v>
                </c:pt>
                <c:pt idx="193">
                  <c:v>61.825289922076131</c:v>
                </c:pt>
                <c:pt idx="194">
                  <c:v>61.767235769023117</c:v>
                </c:pt>
                <c:pt idx="195">
                  <c:v>61.709226663095038</c:v>
                </c:pt>
                <c:pt idx="196">
                  <c:v>61.651259732704766</c:v>
                </c:pt>
                <c:pt idx="197">
                  <c:v>61.593332235583119</c:v>
                </c:pt>
                <c:pt idx="198">
                  <c:v>61.535441561712751</c:v>
                </c:pt>
                <c:pt idx="199">
                  <c:v>61.477585234379923</c:v>
                </c:pt>
                <c:pt idx="200">
                  <c:v>61.41976090967232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74.766999999999996</c:v>
                </c:pt>
                <c:pt idx="1">
                  <c:v>75.116</c:v>
                </c:pt>
                <c:pt idx="2">
                  <c:v>74.209000000000003</c:v>
                </c:pt>
                <c:pt idx="3">
                  <c:v>75.14</c:v>
                </c:pt>
                <c:pt idx="4">
                  <c:v>76.069999999999993</c:v>
                </c:pt>
                <c:pt idx="5">
                  <c:v>76.256</c:v>
                </c:pt>
                <c:pt idx="6">
                  <c:v>75.069999999999993</c:v>
                </c:pt>
                <c:pt idx="7">
                  <c:v>73.721000000000004</c:v>
                </c:pt>
                <c:pt idx="8">
                  <c:v>75.721000000000004</c:v>
                </c:pt>
                <c:pt idx="9">
                  <c:v>77.162999999999997</c:v>
                </c:pt>
                <c:pt idx="10">
                  <c:v>75.256</c:v>
                </c:pt>
                <c:pt idx="11">
                  <c:v>74.930000000000007</c:v>
                </c:pt>
                <c:pt idx="12">
                  <c:v>74.209000000000003</c:v>
                </c:pt>
                <c:pt idx="13">
                  <c:v>75.790999999999997</c:v>
                </c:pt>
                <c:pt idx="14">
                  <c:v>75.837000000000003</c:v>
                </c:pt>
                <c:pt idx="15">
                  <c:v>75.558000000000007</c:v>
                </c:pt>
                <c:pt idx="16">
                  <c:v>75.790999999999997</c:v>
                </c:pt>
                <c:pt idx="17">
                  <c:v>77.697999999999993</c:v>
                </c:pt>
                <c:pt idx="18">
                  <c:v>75.628</c:v>
                </c:pt>
                <c:pt idx="19">
                  <c:v>74.394999999999996</c:v>
                </c:pt>
                <c:pt idx="20">
                  <c:v>76.093000000000004</c:v>
                </c:pt>
                <c:pt idx="21">
                  <c:v>75.977000000000004</c:v>
                </c:pt>
                <c:pt idx="22">
                  <c:v>75.186000000000007</c:v>
                </c:pt>
                <c:pt idx="23">
                  <c:v>76.441999999999993</c:v>
                </c:pt>
                <c:pt idx="24">
                  <c:v>75.906999999999996</c:v>
                </c:pt>
                <c:pt idx="25">
                  <c:v>76.022999999999996</c:v>
                </c:pt>
                <c:pt idx="26">
                  <c:v>76.628</c:v>
                </c:pt>
                <c:pt idx="27">
                  <c:v>76.766999999999996</c:v>
                </c:pt>
                <c:pt idx="28">
                  <c:v>77</c:v>
                </c:pt>
                <c:pt idx="29">
                  <c:v>77.86</c:v>
                </c:pt>
                <c:pt idx="30">
                  <c:v>77.628</c:v>
                </c:pt>
                <c:pt idx="31">
                  <c:v>78.022999999999996</c:v>
                </c:pt>
                <c:pt idx="32">
                  <c:v>78.349000000000004</c:v>
                </c:pt>
                <c:pt idx="33">
                  <c:v>80.813999999999993</c:v>
                </c:pt>
                <c:pt idx="34">
                  <c:v>80.278999999999996</c:v>
                </c:pt>
                <c:pt idx="35">
                  <c:v>81.512</c:v>
                </c:pt>
                <c:pt idx="36">
                  <c:v>82.953000000000003</c:v>
                </c:pt>
                <c:pt idx="37">
                  <c:v>85.325999999999993</c:v>
                </c:pt>
                <c:pt idx="38">
                  <c:v>85.325999999999993</c:v>
                </c:pt>
                <c:pt idx="39">
                  <c:v>85.721000000000004</c:v>
                </c:pt>
                <c:pt idx="40">
                  <c:v>86.093000000000004</c:v>
                </c:pt>
                <c:pt idx="41">
                  <c:v>90.581000000000003</c:v>
                </c:pt>
                <c:pt idx="42">
                  <c:v>90.116</c:v>
                </c:pt>
                <c:pt idx="43">
                  <c:v>92.906999999999996</c:v>
                </c:pt>
                <c:pt idx="44">
                  <c:v>93.488</c:v>
                </c:pt>
                <c:pt idx="45">
                  <c:v>97.953000000000003</c:v>
                </c:pt>
                <c:pt idx="46">
                  <c:v>101.884</c:v>
                </c:pt>
                <c:pt idx="47">
                  <c:v>105.488</c:v>
                </c:pt>
                <c:pt idx="48">
                  <c:v>111.32599999999999</c:v>
                </c:pt>
                <c:pt idx="49">
                  <c:v>119.512</c:v>
                </c:pt>
                <c:pt idx="50">
                  <c:v>131.55799999999999</c:v>
                </c:pt>
                <c:pt idx="51">
                  <c:v>144.60499999999999</c:v>
                </c:pt>
                <c:pt idx="52">
                  <c:v>159.83699999999999</c:v>
                </c:pt>
                <c:pt idx="53">
                  <c:v>176.60499999999999</c:v>
                </c:pt>
                <c:pt idx="54">
                  <c:v>192.977</c:v>
                </c:pt>
                <c:pt idx="55">
                  <c:v>206.41900000000001</c:v>
                </c:pt>
                <c:pt idx="56">
                  <c:v>218.34899999999999</c:v>
                </c:pt>
                <c:pt idx="57">
                  <c:v>227.465</c:v>
                </c:pt>
                <c:pt idx="58">
                  <c:v>235.62799999999999</c:v>
                </c:pt>
                <c:pt idx="59">
                  <c:v>240.279</c:v>
                </c:pt>
                <c:pt idx="60">
                  <c:v>243.767</c:v>
                </c:pt>
                <c:pt idx="61">
                  <c:v>243.023</c:v>
                </c:pt>
                <c:pt idx="62">
                  <c:v>240.512</c:v>
                </c:pt>
                <c:pt idx="63">
                  <c:v>232.953</c:v>
                </c:pt>
                <c:pt idx="64">
                  <c:v>215.62799999999999</c:v>
                </c:pt>
                <c:pt idx="65">
                  <c:v>177.744</c:v>
                </c:pt>
                <c:pt idx="66">
                  <c:v>123.81399999999999</c:v>
                </c:pt>
                <c:pt idx="67">
                  <c:v>86.674000000000007</c:v>
                </c:pt>
                <c:pt idx="68">
                  <c:v>78.790999999999997</c:v>
                </c:pt>
                <c:pt idx="69">
                  <c:v>79.093000000000004</c:v>
                </c:pt>
                <c:pt idx="70">
                  <c:v>79.162999999999997</c:v>
                </c:pt>
                <c:pt idx="71">
                  <c:v>83.488</c:v>
                </c:pt>
                <c:pt idx="72">
                  <c:v>87.14</c:v>
                </c:pt>
                <c:pt idx="73">
                  <c:v>95.906999999999996</c:v>
                </c:pt>
                <c:pt idx="74">
                  <c:v>105.581</c:v>
                </c:pt>
                <c:pt idx="75">
                  <c:v>118.116</c:v>
                </c:pt>
                <c:pt idx="76">
                  <c:v>132.60499999999999</c:v>
                </c:pt>
                <c:pt idx="77">
                  <c:v>145.30199999999999</c:v>
                </c:pt>
                <c:pt idx="78">
                  <c:v>159.488</c:v>
                </c:pt>
                <c:pt idx="79">
                  <c:v>172.16300000000001</c:v>
                </c:pt>
                <c:pt idx="80">
                  <c:v>180.93</c:v>
                </c:pt>
                <c:pt idx="81">
                  <c:v>190.953</c:v>
                </c:pt>
                <c:pt idx="82">
                  <c:v>196.55799999999999</c:v>
                </c:pt>
                <c:pt idx="83">
                  <c:v>199.11600000000001</c:v>
                </c:pt>
                <c:pt idx="84">
                  <c:v>197.65100000000001</c:v>
                </c:pt>
                <c:pt idx="85">
                  <c:v>190.977</c:v>
                </c:pt>
                <c:pt idx="86">
                  <c:v>175.86</c:v>
                </c:pt>
                <c:pt idx="87">
                  <c:v>143.13999999999999</c:v>
                </c:pt>
                <c:pt idx="88">
                  <c:v>99.302000000000007</c:v>
                </c:pt>
                <c:pt idx="89">
                  <c:v>72.14</c:v>
                </c:pt>
                <c:pt idx="90">
                  <c:v>65.674000000000007</c:v>
                </c:pt>
                <c:pt idx="91">
                  <c:v>64.512</c:v>
                </c:pt>
                <c:pt idx="92">
                  <c:v>66.256</c:v>
                </c:pt>
                <c:pt idx="93">
                  <c:v>65.488</c:v>
                </c:pt>
                <c:pt idx="94">
                  <c:v>67.233000000000004</c:v>
                </c:pt>
                <c:pt idx="95">
                  <c:v>66.674000000000007</c:v>
                </c:pt>
                <c:pt idx="96">
                  <c:v>66.650999999999996</c:v>
                </c:pt>
                <c:pt idx="97">
                  <c:v>68.884</c:v>
                </c:pt>
                <c:pt idx="98">
                  <c:v>68.349000000000004</c:v>
                </c:pt>
                <c:pt idx="99">
                  <c:v>66.534999999999997</c:v>
                </c:pt>
                <c:pt idx="100">
                  <c:v>69.256</c:v>
                </c:pt>
                <c:pt idx="101">
                  <c:v>68.790999999999997</c:v>
                </c:pt>
                <c:pt idx="102">
                  <c:v>68.605000000000004</c:v>
                </c:pt>
                <c:pt idx="103">
                  <c:v>67.953000000000003</c:v>
                </c:pt>
                <c:pt idx="104">
                  <c:v>68.697999999999993</c:v>
                </c:pt>
                <c:pt idx="105">
                  <c:v>68.953000000000003</c:v>
                </c:pt>
                <c:pt idx="106">
                  <c:v>67.534999999999997</c:v>
                </c:pt>
                <c:pt idx="107">
                  <c:v>70.022999999999996</c:v>
                </c:pt>
                <c:pt idx="108">
                  <c:v>68.233000000000004</c:v>
                </c:pt>
                <c:pt idx="109">
                  <c:v>68.302000000000007</c:v>
                </c:pt>
                <c:pt idx="110">
                  <c:v>68.209000000000003</c:v>
                </c:pt>
                <c:pt idx="111">
                  <c:v>68.441999999999993</c:v>
                </c:pt>
                <c:pt idx="112">
                  <c:v>68.441999999999993</c:v>
                </c:pt>
                <c:pt idx="113">
                  <c:v>67.256</c:v>
                </c:pt>
                <c:pt idx="114">
                  <c:v>67.790999999999997</c:v>
                </c:pt>
                <c:pt idx="115">
                  <c:v>67.721000000000004</c:v>
                </c:pt>
                <c:pt idx="116">
                  <c:v>69.605000000000004</c:v>
                </c:pt>
                <c:pt idx="117">
                  <c:v>68.953000000000003</c:v>
                </c:pt>
                <c:pt idx="118">
                  <c:v>69.209000000000003</c:v>
                </c:pt>
                <c:pt idx="119">
                  <c:v>70.650999999999996</c:v>
                </c:pt>
                <c:pt idx="120">
                  <c:v>71.302000000000007</c:v>
                </c:pt>
                <c:pt idx="121">
                  <c:v>70.953000000000003</c:v>
                </c:pt>
                <c:pt idx="122">
                  <c:v>71.418999999999997</c:v>
                </c:pt>
                <c:pt idx="123">
                  <c:v>69.790999999999997</c:v>
                </c:pt>
                <c:pt idx="124">
                  <c:v>69.581000000000003</c:v>
                </c:pt>
                <c:pt idx="125">
                  <c:v>69.418999999999997</c:v>
                </c:pt>
                <c:pt idx="126">
                  <c:v>67.790999999999997</c:v>
                </c:pt>
                <c:pt idx="127">
                  <c:v>66.674000000000007</c:v>
                </c:pt>
                <c:pt idx="128">
                  <c:v>65.86</c:v>
                </c:pt>
                <c:pt idx="129">
                  <c:v>65.116</c:v>
                </c:pt>
                <c:pt idx="130">
                  <c:v>65.906999999999996</c:v>
                </c:pt>
                <c:pt idx="131">
                  <c:v>67.372</c:v>
                </c:pt>
                <c:pt idx="132">
                  <c:v>66.953000000000003</c:v>
                </c:pt>
                <c:pt idx="133">
                  <c:v>65.813999999999993</c:v>
                </c:pt>
                <c:pt idx="134">
                  <c:v>64.744</c:v>
                </c:pt>
                <c:pt idx="135">
                  <c:v>66.558000000000007</c:v>
                </c:pt>
                <c:pt idx="136">
                  <c:v>63.86</c:v>
                </c:pt>
                <c:pt idx="137">
                  <c:v>63.837000000000003</c:v>
                </c:pt>
                <c:pt idx="138">
                  <c:v>64.650999999999996</c:v>
                </c:pt>
                <c:pt idx="139">
                  <c:v>63.86</c:v>
                </c:pt>
                <c:pt idx="140">
                  <c:v>63.720999999999997</c:v>
                </c:pt>
                <c:pt idx="141">
                  <c:v>64.744</c:v>
                </c:pt>
                <c:pt idx="142">
                  <c:v>62.953000000000003</c:v>
                </c:pt>
                <c:pt idx="143">
                  <c:v>64.906999999999996</c:v>
                </c:pt>
                <c:pt idx="144">
                  <c:v>64.86</c:v>
                </c:pt>
                <c:pt idx="145">
                  <c:v>64.697999999999993</c:v>
                </c:pt>
                <c:pt idx="146">
                  <c:v>64.349000000000004</c:v>
                </c:pt>
                <c:pt idx="147">
                  <c:v>63.628</c:v>
                </c:pt>
                <c:pt idx="148">
                  <c:v>64.069999999999993</c:v>
                </c:pt>
                <c:pt idx="149">
                  <c:v>65.581000000000003</c:v>
                </c:pt>
                <c:pt idx="150">
                  <c:v>63.581000000000003</c:v>
                </c:pt>
                <c:pt idx="151">
                  <c:v>65.093000000000004</c:v>
                </c:pt>
                <c:pt idx="152">
                  <c:v>65.069999999999993</c:v>
                </c:pt>
                <c:pt idx="153">
                  <c:v>64.162999999999997</c:v>
                </c:pt>
                <c:pt idx="154">
                  <c:v>64.069999999999993</c:v>
                </c:pt>
                <c:pt idx="155">
                  <c:v>64.605000000000004</c:v>
                </c:pt>
                <c:pt idx="156">
                  <c:v>63.326000000000001</c:v>
                </c:pt>
                <c:pt idx="157">
                  <c:v>64.349000000000004</c:v>
                </c:pt>
                <c:pt idx="158">
                  <c:v>64.14</c:v>
                </c:pt>
                <c:pt idx="159">
                  <c:v>62.512</c:v>
                </c:pt>
                <c:pt idx="160">
                  <c:v>62.976999999999997</c:v>
                </c:pt>
                <c:pt idx="161">
                  <c:v>63.326000000000001</c:v>
                </c:pt>
                <c:pt idx="162">
                  <c:v>62.976999999999997</c:v>
                </c:pt>
                <c:pt idx="163">
                  <c:v>61.790999999999997</c:v>
                </c:pt>
                <c:pt idx="164">
                  <c:v>62.790999999999997</c:v>
                </c:pt>
                <c:pt idx="165">
                  <c:v>61.558</c:v>
                </c:pt>
                <c:pt idx="166">
                  <c:v>61.651000000000003</c:v>
                </c:pt>
                <c:pt idx="167">
                  <c:v>62.186</c:v>
                </c:pt>
                <c:pt idx="168">
                  <c:v>61.512</c:v>
                </c:pt>
                <c:pt idx="169">
                  <c:v>61.512</c:v>
                </c:pt>
                <c:pt idx="170">
                  <c:v>63.581000000000003</c:v>
                </c:pt>
                <c:pt idx="171">
                  <c:v>61.744</c:v>
                </c:pt>
                <c:pt idx="172">
                  <c:v>62.673999999999999</c:v>
                </c:pt>
                <c:pt idx="173">
                  <c:v>62.628</c:v>
                </c:pt>
                <c:pt idx="174">
                  <c:v>62.093000000000004</c:v>
                </c:pt>
                <c:pt idx="175">
                  <c:v>62.906999999999996</c:v>
                </c:pt>
                <c:pt idx="176">
                  <c:v>61.418999999999997</c:v>
                </c:pt>
                <c:pt idx="177">
                  <c:v>61.976999999999997</c:v>
                </c:pt>
                <c:pt idx="178">
                  <c:v>61.186</c:v>
                </c:pt>
                <c:pt idx="179">
                  <c:v>62.673999999999999</c:v>
                </c:pt>
                <c:pt idx="180">
                  <c:v>60.86</c:v>
                </c:pt>
                <c:pt idx="181">
                  <c:v>61.093000000000004</c:v>
                </c:pt>
                <c:pt idx="182">
                  <c:v>63</c:v>
                </c:pt>
                <c:pt idx="183">
                  <c:v>62.512</c:v>
                </c:pt>
                <c:pt idx="184">
                  <c:v>60.186</c:v>
                </c:pt>
                <c:pt idx="185">
                  <c:v>62.093000000000004</c:v>
                </c:pt>
                <c:pt idx="186">
                  <c:v>62.976999999999997</c:v>
                </c:pt>
                <c:pt idx="187">
                  <c:v>62.512</c:v>
                </c:pt>
                <c:pt idx="188">
                  <c:v>61.604999999999997</c:v>
                </c:pt>
                <c:pt idx="189">
                  <c:v>60.837000000000003</c:v>
                </c:pt>
                <c:pt idx="190">
                  <c:v>62.837000000000003</c:v>
                </c:pt>
                <c:pt idx="191">
                  <c:v>61.232999999999997</c:v>
                </c:pt>
                <c:pt idx="192">
                  <c:v>60.093000000000004</c:v>
                </c:pt>
                <c:pt idx="193">
                  <c:v>61.023000000000003</c:v>
                </c:pt>
                <c:pt idx="194">
                  <c:v>60.976999999999997</c:v>
                </c:pt>
                <c:pt idx="195">
                  <c:v>61.884</c:v>
                </c:pt>
                <c:pt idx="196">
                  <c:v>60.628</c:v>
                </c:pt>
                <c:pt idx="197">
                  <c:v>60.023000000000003</c:v>
                </c:pt>
                <c:pt idx="198">
                  <c:v>61.465000000000003</c:v>
                </c:pt>
                <c:pt idx="199">
                  <c:v>61.488</c:v>
                </c:pt>
                <c:pt idx="200">
                  <c:v>60.558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72.974112404553594</c:v>
                </c:pt>
                <c:pt idx="1">
                  <c:v>73.196466205381981</c:v>
                </c:pt>
                <c:pt idx="2">
                  <c:v>73.418563707716004</c:v>
                </c:pt>
                <c:pt idx="3">
                  <c:v>73.640362125520653</c:v>
                </c:pt>
                <c:pt idx="4">
                  <c:v>73.861812940208409</c:v>
                </c:pt>
                <c:pt idx="5">
                  <c:v>74.082861228236936</c:v>
                </c:pt>
                <c:pt idx="6">
                  <c:v>74.303444922494165</c:v>
                </c:pt>
                <c:pt idx="7">
                  <c:v>74.523494004859472</c:v>
                </c:pt>
                <c:pt idx="8">
                  <c:v>74.742929629548854</c:v>
                </c:pt>
                <c:pt idx="9">
                  <c:v>74.96166318085443</c:v>
                </c:pt>
                <c:pt idx="10">
                  <c:v>75.179595275825704</c:v>
                </c:pt>
                <c:pt idx="11">
                  <c:v>75.396614734136179</c:v>
                </c:pt>
                <c:pt idx="12">
                  <c:v>75.612597556657889</c:v>
                </c:pt>
                <c:pt idx="13">
                  <c:v>75.827405985427689</c:v>
                </c:pt>
                <c:pt idx="14">
                  <c:v>76.040887767114128</c:v>
                </c:pt>
                <c:pt idx="15">
                  <c:v>76.252875819038948</c:v>
                </c:pt>
                <c:pt idx="16">
                  <c:v>76.46318861434689</c:v>
                </c:pt>
                <c:pt idx="17">
                  <c:v>76.671631778972596</c:v>
                </c:pt>
                <c:pt idx="18">
                  <c:v>76.878001651399046</c:v>
                </c:pt>
                <c:pt idx="19">
                  <c:v>77.082091927161997</c:v>
                </c:pt>
                <c:pt idx="20">
                  <c:v>77.283705030545931</c:v>
                </c:pt>
                <c:pt idx="21">
                  <c:v>77.482670568226013</c:v>
                </c:pt>
                <c:pt idx="22">
                  <c:v>77.678874168210868</c:v>
                </c:pt>
                <c:pt idx="23">
                  <c:v>77.872301232917152</c:v>
                </c:pt>
                <c:pt idx="24">
                  <c:v>78.063101664396058</c:v>
                </c:pt>
                <c:pt idx="25">
                  <c:v>78.251683451241789</c:v>
                </c:pt>
                <c:pt idx="26">
                  <c:v>78.438845091472857</c:v>
                </c:pt>
                <c:pt idx="27">
                  <c:v>78.625959042947954</c:v>
                </c:pt>
                <c:pt idx="28">
                  <c:v>78.815220523416656</c:v>
                </c:pt>
                <c:pt idx="29">
                  <c:v>79.009977682162798</c:v>
                </c:pt>
                <c:pt idx="30">
                  <c:v>79.215159945698161</c:v>
                </c:pt>
                <c:pt idx="31">
                  <c:v>79.437820561561594</c:v>
                </c:pt>
                <c:pt idx="32">
                  <c:v>79.687806253857573</c:v>
                </c:pt>
                <c:pt idx="33">
                  <c:v>79.978560605957171</c:v>
                </c:pt>
                <c:pt idx="34">
                  <c:v>80.328057455012967</c:v>
                </c:pt>
                <c:pt idx="35">
                  <c:v>80.759845527548649</c:v>
                </c:pt>
                <c:pt idx="36">
                  <c:v>81.304165414150489</c:v>
                </c:pt>
                <c:pt idx="37">
                  <c:v>81.999074986420027</c:v>
                </c:pt>
                <c:pt idx="38">
                  <c:v>82.891490508825612</c:v>
                </c:pt>
                <c:pt idx="39">
                  <c:v>84.038019999089585</c:v>
                </c:pt>
                <c:pt idx="40">
                  <c:v>85.50543597360091</c:v>
                </c:pt>
                <c:pt idx="41">
                  <c:v>87.370610819574594</c:v>
                </c:pt>
                <c:pt idx="42">
                  <c:v>89.719724809272336</c:v>
                </c:pt>
                <c:pt idx="43">
                  <c:v>92.646559828469833</c:v>
                </c:pt>
                <c:pt idx="44">
                  <c:v>96.249716636529826</c:v>
                </c:pt>
                <c:pt idx="45">
                  <c:v>100.62864421523444</c:v>
                </c:pt>
                <c:pt idx="46">
                  <c:v>105.87844869120455</c:v>
                </c:pt>
                <c:pt idx="47">
                  <c:v>112.0835555103272</c:v>
                </c:pt>
                <c:pt idx="48">
                  <c:v>119.31042715583338</c:v>
                </c:pt>
                <c:pt idx="49">
                  <c:v>127.59968054870414</c:v>
                </c:pt>
                <c:pt idx="50">
                  <c:v>136.95808998422945</c:v>
                </c:pt>
                <c:pt idx="51">
                  <c:v>147.35108627508706</c:v>
                </c:pt>
                <c:pt idx="52">
                  <c:v>158.69645099323651</c:v>
                </c:pt>
                <c:pt idx="53">
                  <c:v>170.85992557364585</c:v>
                </c:pt>
                <c:pt idx="54">
                  <c:v>183.65329755433632</c:v>
                </c:pt>
                <c:pt idx="55">
                  <c:v>196.83463658165169</c:v>
                </c:pt>
                <c:pt idx="56">
                  <c:v>210.10648347947509</c:v>
                </c:pt>
                <c:pt idx="57">
                  <c:v>223.0948547897336</c:v>
                </c:pt>
                <c:pt idx="58">
                  <c:v>235.26280744868572</c:v>
                </c:pt>
                <c:pt idx="59">
                  <c:v>245.68437687924205</c:v>
                </c:pt>
                <c:pt idx="60">
                  <c:v>252.66808043952403</c:v>
                </c:pt>
                <c:pt idx="61">
                  <c:v>253.50018909376399</c:v>
                </c:pt>
                <c:pt idx="62">
                  <c:v>244.95145744614996</c:v>
                </c:pt>
                <c:pt idx="63">
                  <c:v>225.01504937057408</c:v>
                </c:pt>
                <c:pt idx="64">
                  <c:v>195.11171005681521</c:v>
                </c:pt>
                <c:pt idx="65">
                  <c:v>160.72328074367911</c:v>
                </c:pt>
                <c:pt idx="66">
                  <c:v>129.16093063400615</c:v>
                </c:pt>
                <c:pt idx="67">
                  <c:v>105.89526231988066</c:v>
                </c:pt>
                <c:pt idx="68">
                  <c:v>92.424365974393822</c:v>
                </c:pt>
                <c:pt idx="69">
                  <c:v>86.995228548086516</c:v>
                </c:pt>
                <c:pt idx="70">
                  <c:v>86.804156839053604</c:v>
                </c:pt>
                <c:pt idx="71">
                  <c:v>89.661918481674988</c:v>
                </c:pt>
                <c:pt idx="72">
                  <c:v>94.424168604684624</c:v>
                </c:pt>
                <c:pt idx="73">
                  <c:v>100.68375371088423</c:v>
                </c:pt>
                <c:pt idx="74">
                  <c:v>108.36047380929904</c:v>
                </c:pt>
                <c:pt idx="75">
                  <c:v>117.44539244099199</c:v>
                </c:pt>
                <c:pt idx="76">
                  <c:v>127.88562367954495</c:v>
                </c:pt>
                <c:pt idx="77">
                  <c:v>139.53867133283362</c:v>
                </c:pt>
                <c:pt idx="78">
                  <c:v>152.15332022571349</c:v>
                </c:pt>
                <c:pt idx="79">
                  <c:v>165.3560598688772</c:v>
                </c:pt>
                <c:pt idx="80">
                  <c:v>178.61121902323529</c:v>
                </c:pt>
                <c:pt idx="81">
                  <c:v>191.07669491263397</c:v>
                </c:pt>
                <c:pt idx="82">
                  <c:v>201.2561294343254</c:v>
                </c:pt>
                <c:pt idx="83">
                  <c:v>206.55890858697114</c:v>
                </c:pt>
                <c:pt idx="84">
                  <c:v>203.44734229792579</c:v>
                </c:pt>
                <c:pt idx="85">
                  <c:v>189.103890702623</c:v>
                </c:pt>
                <c:pt idx="86">
                  <c:v>164.21539334390582</c:v>
                </c:pt>
                <c:pt idx="87">
                  <c:v>134.22180239305209</c:v>
                </c:pt>
                <c:pt idx="88">
                  <c:v>106.77576890421832</c:v>
                </c:pt>
                <c:pt idx="89">
                  <c:v>87.196988248153673</c:v>
                </c:pt>
                <c:pt idx="90">
                  <c:v>76.183181523742277</c:v>
                </c:pt>
                <c:pt idx="91">
                  <c:v>71.243872234834797</c:v>
                </c:pt>
                <c:pt idx="92">
                  <c:v>69.429551642251212</c:v>
                </c:pt>
                <c:pt idx="93">
                  <c:v>68.828944006064731</c:v>
                </c:pt>
                <c:pt idx="94">
                  <c:v>68.592731509326967</c:v>
                </c:pt>
                <c:pt idx="95">
                  <c:v>68.444310613597111</c:v>
                </c:pt>
                <c:pt idx="96">
                  <c:v>68.315769521944006</c:v>
                </c:pt>
                <c:pt idx="97">
                  <c:v>68.194508120368781</c:v>
                </c:pt>
                <c:pt idx="98">
                  <c:v>68.079044218545803</c:v>
                </c:pt>
                <c:pt idx="99">
                  <c:v>67.969764627170022</c:v>
                </c:pt>
                <c:pt idx="100">
                  <c:v>67.867504147833216</c:v>
                </c:pt>
                <c:pt idx="101">
                  <c:v>67.773412601231087</c:v>
                </c:pt>
                <c:pt idx="102">
                  <c:v>67.688977829656551</c:v>
                </c:pt>
                <c:pt idx="103">
                  <c:v>67.616054763498283</c:v>
                </c:pt>
                <c:pt idx="104">
                  <c:v>67.556879803486083</c:v>
                </c:pt>
                <c:pt idx="105">
                  <c:v>67.514061711013227</c:v>
                </c:pt>
                <c:pt idx="106">
                  <c:v>67.490540706164907</c:v>
                </c:pt>
                <c:pt idx="107">
                  <c:v>67.489507906773028</c:v>
                </c:pt>
                <c:pt idx="108">
                  <c:v>67.514278738549763</c:v>
                </c:pt>
                <c:pt idx="109">
                  <c:v>67.568116740179505</c:v>
                </c:pt>
                <c:pt idx="110">
                  <c:v>67.654008293046275</c:v>
                </c:pt>
                <c:pt idx="111">
                  <c:v>67.774393910399084</c:v>
                </c:pt>
                <c:pt idx="112">
                  <c:v>67.930866828447932</c:v>
                </c:pt>
                <c:pt idx="113">
                  <c:v>68.123852239892926</c:v>
                </c:pt>
                <c:pt idx="114">
                  <c:v>68.352275044751039</c:v>
                </c:pt>
                <c:pt idx="115">
                  <c:v>68.613200429357633</c:v>
                </c:pt>
                <c:pt idx="116">
                  <c:v>68.901377962207803</c:v>
                </c:pt>
                <c:pt idx="117">
                  <c:v>69.208537333618807</c:v>
                </c:pt>
                <c:pt idx="118">
                  <c:v>69.522220823950732</c:v>
                </c:pt>
                <c:pt idx="119">
                  <c:v>69.824026746692923</c:v>
                </c:pt>
                <c:pt idx="120">
                  <c:v>70.087570302138104</c:v>
                </c:pt>
                <c:pt idx="121">
                  <c:v>70.27731465800548</c:v>
                </c:pt>
                <c:pt idx="122">
                  <c:v>70.350331129906806</c:v>
                </c:pt>
                <c:pt idx="123">
                  <c:v>70.263096255734766</c:v>
                </c:pt>
                <c:pt idx="124">
                  <c:v>69.983636124509758</c:v>
                </c:pt>
                <c:pt idx="125">
                  <c:v>69.505766247637681</c:v>
                </c:pt>
                <c:pt idx="126">
                  <c:v>68.858839367251775</c:v>
                </c:pt>
                <c:pt idx="127">
                  <c:v>68.106343604813915</c:v>
                </c:pt>
                <c:pt idx="128">
                  <c:v>67.331355125246617</c:v>
                </c:pt>
                <c:pt idx="129">
                  <c:v>66.614003570462302</c:v>
                </c:pt>
                <c:pt idx="130">
                  <c:v>66.010857802075478</c:v>
                </c:pt>
                <c:pt idx="131">
                  <c:v>65.544907894180298</c:v>
                </c:pt>
                <c:pt idx="132">
                  <c:v>65.208559474798093</c:v>
                </c:pt>
                <c:pt idx="133">
                  <c:v>64.975378893670324</c:v>
                </c:pt>
                <c:pt idx="134">
                  <c:v>64.813465032519616</c:v>
                </c:pt>
                <c:pt idx="135">
                  <c:v>64.694990647903822</c:v>
                </c:pt>
                <c:pt idx="136">
                  <c:v>64.600226961782568</c:v>
                </c:pt>
                <c:pt idx="137">
                  <c:v>64.517366135783945</c:v>
                </c:pt>
                <c:pt idx="138">
                  <c:v>64.440452692935651</c:v>
                </c:pt>
                <c:pt idx="139">
                  <c:v>64.367208781641878</c:v>
                </c:pt>
                <c:pt idx="140">
                  <c:v>64.297558207967953</c:v>
                </c:pt>
                <c:pt idx="141">
                  <c:v>64.23293005375433</c:v>
                </c:pt>
                <c:pt idx="142">
                  <c:v>64.176102968888515</c:v>
                </c:pt>
                <c:pt idx="143">
                  <c:v>64.131282386694906</c:v>
                </c:pt>
                <c:pt idx="144">
                  <c:v>64.104108362422366</c:v>
                </c:pt>
                <c:pt idx="145">
                  <c:v>64.101287238514473</c:v>
                </c:pt>
                <c:pt idx="146">
                  <c:v>64.129529440915917</c:v>
                </c:pt>
                <c:pt idx="147">
                  <c:v>64.193521485003487</c:v>
                </c:pt>
                <c:pt idx="148">
                  <c:v>64.292880406451985</c:v>
                </c:pt>
                <c:pt idx="149">
                  <c:v>64.41858606587445</c:v>
                </c:pt>
                <c:pt idx="150">
                  <c:v>64.550301138677497</c:v>
                </c:pt>
                <c:pt idx="151">
                  <c:v>64.656877865173016</c:v>
                </c:pt>
                <c:pt idx="152">
                  <c:v>64.702207773318932</c:v>
                </c:pt>
                <c:pt idx="153">
                  <c:v>64.656363747996309</c:v>
                </c:pt>
                <c:pt idx="154">
                  <c:v>64.508108527353698</c:v>
                </c:pt>
                <c:pt idx="155">
                  <c:v>64.271993050108819</c:v>
                </c:pt>
                <c:pt idx="156">
                  <c:v>63.984745965973502</c:v>
                </c:pt>
                <c:pt idx="157">
                  <c:v>63.691737598307363</c:v>
                </c:pt>
                <c:pt idx="158">
                  <c:v>63.430711182956827</c:v>
                </c:pt>
                <c:pt idx="159">
                  <c:v>63.221375580211706</c:v>
                </c:pt>
                <c:pt idx="160">
                  <c:v>63.064806327342787</c:v>
                </c:pt>
                <c:pt idx="161">
                  <c:v>62.950168384111407</c:v>
                </c:pt>
                <c:pt idx="162">
                  <c:v>62.863103935241618</c:v>
                </c:pt>
                <c:pt idx="163">
                  <c:v>62.791449171652303</c:v>
                </c:pt>
                <c:pt idx="164">
                  <c:v>62.727216573385121</c:v>
                </c:pt>
                <c:pt idx="165">
                  <c:v>62.666084529003939</c:v>
                </c:pt>
                <c:pt idx="166">
                  <c:v>62.606065010992239</c:v>
                </c:pt>
                <c:pt idx="167">
                  <c:v>62.546358287885596</c:v>
                </c:pt>
                <c:pt idx="168">
                  <c:v>62.486668968646413</c:v>
                </c:pt>
                <c:pt idx="169">
                  <c:v>62.42688507113791</c:v>
                </c:pt>
                <c:pt idx="170">
                  <c:v>62.366954101199298</c:v>
                </c:pt>
                <c:pt idx="171">
                  <c:v>62.30684272282646</c:v>
                </c:pt>
                <c:pt idx="172">
                  <c:v>62.246525476231113</c:v>
                </c:pt>
                <c:pt idx="173">
                  <c:v>62.185981936726101</c:v>
                </c:pt>
                <c:pt idx="174">
                  <c:v>62.125195930573028</c:v>
                </c:pt>
                <c:pt idx="175">
                  <c:v>62.064155155711788</c:v>
                </c:pt>
                <c:pt idx="176">
                  <c:v>62.002850852222849</c:v>
                </c:pt>
                <c:pt idx="177">
                  <c:v>61.94127746543974</c:v>
                </c:pt>
                <c:pt idx="178">
                  <c:v>61.879432301795752</c:v>
                </c:pt>
                <c:pt idx="179">
                  <c:v>61.817315185586381</c:v>
                </c:pt>
                <c:pt idx="180">
                  <c:v>61.754928124419358</c:v>
                </c:pt>
                <c:pt idx="181">
                  <c:v>61.692274989522424</c:v>
                </c:pt>
                <c:pt idx="182">
                  <c:v>61.629361215459056</c:v>
                </c:pt>
                <c:pt idx="183">
                  <c:v>61.56619352234916</c:v>
                </c:pt>
                <c:pt idx="184">
                  <c:v>61.502779662444553</c:v>
                </c:pt>
                <c:pt idx="185">
                  <c:v>61.439128191873223</c:v>
                </c:pt>
                <c:pt idx="186">
                  <c:v>61.375248267534786</c:v>
                </c:pt>
                <c:pt idx="187">
                  <c:v>61.311149468486398</c:v>
                </c:pt>
                <c:pt idx="188">
                  <c:v>61.246841640681978</c:v>
                </c:pt>
                <c:pt idx="189">
                  <c:v>61.182334763596295</c:v>
                </c:pt>
                <c:pt idx="190">
                  <c:v>61.117638837053448</c:v>
                </c:pt>
                <c:pt idx="191">
                  <c:v>61.052763786466777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72.974112401775926</c:v>
                </c:pt>
                <c:pt idx="1">
                  <c:v>73.196466199382925</c:v>
                </c:pt>
                <c:pt idx="2">
                  <c:v>73.418563694914582</c:v>
                </c:pt>
                <c:pt idx="3">
                  <c:v>73.640362098530403</c:v>
                </c:pt>
                <c:pt idx="4">
                  <c:v>73.861812883983475</c:v>
                </c:pt>
                <c:pt idx="5">
                  <c:v>74.082861112512674</c:v>
                </c:pt>
                <c:pt idx="6">
                  <c:v>74.303444687155533</c:v>
                </c:pt>
                <c:pt idx="7">
                  <c:v>74.523493531996493</c:v>
                </c:pt>
                <c:pt idx="8">
                  <c:v>74.742928690797143</c:v>
                </c:pt>
                <c:pt idx="9">
                  <c:v>74.961661339491073</c:v>
                </c:pt>
                <c:pt idx="10">
                  <c:v>75.179591707195257</c:v>
                </c:pt>
                <c:pt idx="11">
                  <c:v>75.396607900734026</c:v>
                </c:pt>
                <c:pt idx="12">
                  <c:v>75.612584628230223</c:v>
                </c:pt>
                <c:pt idx="13">
                  <c:v>75.82738181814814</c:v>
                </c:pt>
                <c:pt idx="14">
                  <c:v>76.040843131332224</c:v>
                </c:pt>
                <c:pt idx="15">
                  <c:v>76.252794365144453</c:v>
                </c:pt>
                <c:pt idx="16">
                  <c:v>76.463041750842763</c:v>
                </c:pt>
                <c:pt idx="17">
                  <c:v>76.671370147946661</c:v>
                </c:pt>
                <c:pt idx="18">
                  <c:v>76.877541142605182</c:v>
                </c:pt>
                <c:pt idx="19">
                  <c:v>77.081291061013232</c:v>
                </c:pt>
                <c:pt idx="20">
                  <c:v>77.282328913824486</c:v>
                </c:pt>
                <c:pt idx="21">
                  <c:v>77.480334293382626</c:v>
                </c:pt>
                <c:pt idx="22">
                  <c:v>77.674955252535383</c:v>
                </c:pt>
                <c:pt idx="23">
                  <c:v>77.865806201883771</c:v>
                </c:pt>
                <c:pt idx="24">
                  <c:v>78.052465871601783</c:v>
                </c:pt>
                <c:pt idx="25">
                  <c:v>78.234475394444146</c:v>
                </c:pt>
                <c:pt idx="26">
                  <c:v>78.411336578179686</c:v>
                </c:pt>
                <c:pt idx="27">
                  <c:v>78.582510448303495</c:v>
                </c:pt>
                <c:pt idx="28">
                  <c:v>78.747416155230624</c:v>
                </c:pt>
                <c:pt idx="29">
                  <c:v>78.905430353861249</c:v>
                </c:pt>
                <c:pt idx="30">
                  <c:v>79.055887176861461</c:v>
                </c:pt>
                <c:pt idx="31">
                  <c:v>79.198078935458952</c:v>
                </c:pt>
                <c:pt idx="32">
                  <c:v>79.33125769201925</c:v>
                </c:pt>
                <c:pt idx="33">
                  <c:v>79.454637855925327</c:v>
                </c:pt>
                <c:pt idx="34">
                  <c:v>79.567399956884486</c:v>
                </c:pt>
                <c:pt idx="35">
                  <c:v>79.66869574608279</c:v>
                </c:pt>
                <c:pt idx="36">
                  <c:v>79.757654763821733</c:v>
                </c:pt>
                <c:pt idx="37">
                  <c:v>79.833392490589858</c:v>
                </c:pt>
                <c:pt idx="38">
                  <c:v>79.895020165259922</c:v>
                </c:pt>
                <c:pt idx="39">
                  <c:v>79.941656307885665</c:v>
                </c:pt>
                <c:pt idx="40">
                  <c:v>79.972439924612971</c:v>
                </c:pt>
                <c:pt idx="41">
                  <c:v>79.986545298562646</c:v>
                </c:pt>
                <c:pt idx="42">
                  <c:v>79.983198184384563</c:v>
                </c:pt>
                <c:pt idx="43">
                  <c:v>79.96169312811405</c:v>
                </c:pt>
                <c:pt idx="44">
                  <c:v>79.921411532162466</c:v>
                </c:pt>
                <c:pt idx="45">
                  <c:v>79.861839983569169</c:v>
                </c:pt>
                <c:pt idx="46">
                  <c:v>79.782588269369484</c:v>
                </c:pt>
                <c:pt idx="47">
                  <c:v>79.683406424583737</c:v>
                </c:pt>
                <c:pt idx="48">
                  <c:v>79.564200104929668</c:v>
                </c:pt>
                <c:pt idx="49">
                  <c:v>79.425043556610547</c:v>
                </c:pt>
                <c:pt idx="50">
                  <c:v>79.266189476772837</c:v>
                </c:pt>
                <c:pt idx="51">
                  <c:v>79.088075125342911</c:v>
                </c:pt>
                <c:pt idx="52">
                  <c:v>78.891324163327454</c:v>
                </c:pt>
                <c:pt idx="53">
                  <c:v>78.676743851454845</c:v>
                </c:pt>
                <c:pt idx="54">
                  <c:v>78.445317438827573</c:v>
                </c:pt>
                <c:pt idx="55">
                  <c:v>78.198191792323271</c:v>
                </c:pt>
                <c:pt idx="56">
                  <c:v>77.9366605486222</c:v>
                </c:pt>
                <c:pt idx="57">
                  <c:v>77.662143294699788</c:v>
                </c:pt>
                <c:pt idx="58">
                  <c:v>77.376161481889866</c:v>
                </c:pt>
                <c:pt idx="59">
                  <c:v>77.080311937389297</c:v>
                </c:pt>
                <c:pt idx="60">
                  <c:v>76.776238943026812</c:v>
                </c:pt>
                <c:pt idx="61">
                  <c:v>76.465605896848075</c:v>
                </c:pt>
                <c:pt idx="62">
                  <c:v>76.150067556794411</c:v>
                </c:pt>
                <c:pt idx="63">
                  <c:v>75.831243791354424</c:v>
                </c:pt>
                <c:pt idx="64">
                  <c:v>75.510695638364808</c:v>
                </c:pt>
                <c:pt idx="65">
                  <c:v>75.189904312634326</c:v>
                </c:pt>
                <c:pt idx="66">
                  <c:v>74.870253620325371</c:v>
                </c:pt>
                <c:pt idx="67">
                  <c:v>74.553016047988677</c:v>
                </c:pt>
                <c:pt idx="68">
                  <c:v>74.239342610577438</c:v>
                </c:pt>
                <c:pt idx="69">
                  <c:v>73.930256377081847</c:v>
                </c:pt>
                <c:pt idx="70">
                  <c:v>73.626649452949422</c:v>
                </c:pt>
                <c:pt idx="71">
                  <c:v>73.329283090142724</c:v>
                </c:pt>
                <c:pt idx="72">
                  <c:v>73.038790520271363</c:v>
                </c:pt>
                <c:pt idx="73">
                  <c:v>72.755682062681302</c:v>
                </c:pt>
                <c:pt idx="74">
                  <c:v>72.480352044535266</c:v>
                </c:pt>
                <c:pt idx="75">
                  <c:v>72.213087079212144</c:v>
                </c:pt>
                <c:pt idx="76">
                  <c:v>71.954075277513127</c:v>
                </c:pt>
                <c:pt idx="77">
                  <c:v>71.70341600778616</c:v>
                </c:pt>
                <c:pt idx="78">
                  <c:v>71.461129871099658</c:v>
                </c:pt>
                <c:pt idx="79">
                  <c:v>71.227168611578833</c:v>
                </c:pt>
                <c:pt idx="80">
                  <c:v>71.001424736339473</c:v>
                </c:pt>
                <c:pt idx="81">
                  <c:v>70.783740671351836</c:v>
                </c:pt>
                <c:pt idx="82">
                  <c:v>70.573917327108049</c:v>
                </c:pt>
                <c:pt idx="83">
                  <c:v>70.371721989950274</c:v>
                </c:pt>
                <c:pt idx="84">
                  <c:v>70.176895490766455</c:v>
                </c:pt>
                <c:pt idx="85">
                  <c:v>69.989158632371229</c:v>
                </c:pt>
                <c:pt idx="86">
                  <c:v>69.808217880518797</c:v>
                </c:pt>
                <c:pt idx="87">
                  <c:v>69.633770341628619</c:v>
                </c:pt>
                <c:pt idx="88">
                  <c:v>69.465508063575925</c:v>
                </c:pt>
                <c:pt idx="89">
                  <c:v>69.303121704999114</c:v>
                </c:pt>
                <c:pt idx="90">
                  <c:v>69.146303624204592</c:v>
                </c:pt>
                <c:pt idx="91">
                  <c:v>68.994750441573927</c:v>
                </c:pt>
                <c:pt idx="92">
                  <c:v>68.848165130001604</c:v>
                </c:pt>
                <c:pt idx="93">
                  <c:v>68.706258686853303</c:v>
                </c:pt>
                <c:pt idx="94">
                  <c:v>68.568751438688224</c:v>
                </c:pt>
                <c:pt idx="95">
                  <c:v>68.435374026914189</c:v>
                </c:pt>
                <c:pt idx="96">
                  <c:v>68.305868118951949</c:v>
                </c:pt>
                <c:pt idx="97">
                  <c:v>68.179986885615207</c:v>
                </c:pt>
                <c:pt idx="98">
                  <c:v>68.05749528145418</c:v>
                </c:pt>
                <c:pt idx="99">
                  <c:v>67.938170160901748</c:v>
                </c:pt>
                <c:pt idx="100">
                  <c:v>67.821800259300687</c:v>
                </c:pt>
                <c:pt idx="101">
                  <c:v>67.708186064346563</c:v>
                </c:pt>
                <c:pt idx="102">
                  <c:v>67.59713960019495</c:v>
                </c:pt>
                <c:pt idx="103">
                  <c:v>67.488484143475176</c:v>
                </c:pt>
                <c:pt idx="104">
                  <c:v>67.382053887735324</c:v>
                </c:pt>
                <c:pt idx="105">
                  <c:v>67.277693570407649</c:v>
                </c:pt>
                <c:pt idx="106">
                  <c:v>67.175258074223592</c:v>
                </c:pt>
                <c:pt idx="107">
                  <c:v>67.074612013101643</c:v>
                </c:pt>
                <c:pt idx="108">
                  <c:v>66.975629310864178</c:v>
                </c:pt>
                <c:pt idx="109">
                  <c:v>66.878192779687339</c:v>
                </c:pt>
                <c:pt idx="110">
                  <c:v>66.782193703929934</c:v>
                </c:pt>
                <c:pt idx="111">
                  <c:v>66.687531433900759</c:v>
                </c:pt>
                <c:pt idx="112">
                  <c:v>66.594112993188517</c:v>
                </c:pt>
                <c:pt idx="113">
                  <c:v>66.501852702371195</c:v>
                </c:pt>
                <c:pt idx="114">
                  <c:v>66.41067182122822</c:v>
                </c:pt>
                <c:pt idx="115">
                  <c:v>66.320498210973284</c:v>
                </c:pt>
                <c:pt idx="116">
                  <c:v>66.231266017499422</c:v>
                </c:pt>
                <c:pt idx="117">
                  <c:v>66.142915376157262</c:v>
                </c:pt>
                <c:pt idx="118">
                  <c:v>66.055392138163441</c:v>
                </c:pt>
                <c:pt idx="119">
                  <c:v>65.968647618341009</c:v>
                </c:pt>
                <c:pt idx="120">
                  <c:v>65.882638363516605</c:v>
                </c:pt>
                <c:pt idx="121">
                  <c:v>65.797325940528722</c:v>
                </c:pt>
                <c:pt idx="122">
                  <c:v>65.712676742424534</c:v>
                </c:pt>
                <c:pt idx="123">
                  <c:v>65.628661811036039</c:v>
                </c:pt>
                <c:pt idx="124">
                  <c:v>65.545256673714874</c:v>
                </c:pt>
                <c:pt idx="125">
                  <c:v>65.462441191572935</c:v>
                </c:pt>
                <c:pt idx="126">
                  <c:v>65.380199416113527</c:v>
                </c:pt>
                <c:pt idx="127">
                  <c:v>65.298519450651895</c:v>
                </c:pt>
                <c:pt idx="128">
                  <c:v>65.217393312419148</c:v>
                </c:pt>
                <c:pt idx="129">
                  <c:v>65.136816790731345</c:v>
                </c:pt>
                <c:pt idx="130">
                  <c:v>65.056789296105919</c:v>
                </c:pt>
                <c:pt idx="131">
                  <c:v>64.977313694745845</c:v>
                </c:pt>
                <c:pt idx="132">
                  <c:v>64.89839612242254</c:v>
                </c:pt>
                <c:pt idx="133">
                  <c:v>64.820045771516973</c:v>
                </c:pt>
                <c:pt idx="134">
                  <c:v>64.742274644873902</c:v>
                </c:pt>
                <c:pt idx="135">
                  <c:v>64.665097270250584</c:v>
                </c:pt>
                <c:pt idx="136">
                  <c:v>64.588530369560118</c:v>
                </c:pt>
                <c:pt idx="137">
                  <c:v>64.512592477891189</c:v>
                </c:pt>
                <c:pt idx="138">
                  <c:v>64.437303508489563</c:v>
                </c:pt>
                <c:pt idx="139">
                  <c:v>64.362684261566784</c:v>
                </c:pt>
                <c:pt idx="140">
                  <c:v>64.288755876985505</c:v>
                </c:pt>
                <c:pt idx="141">
                  <c:v>64.215539233560648</c:v>
                </c:pt>
                <c:pt idx="142">
                  <c:v>64.143054300867419</c:v>
                </c:pt>
                <c:pt idx="143">
                  <c:v>64.071319452967359</c:v>
                </c:pt>
                <c:pt idx="144">
                  <c:v>64.000350757202142</c:v>
                </c:pt>
                <c:pt idx="145">
                  <c:v>63.930161254947315</c:v>
                </c:pt>
                <c:pt idx="146">
                  <c:v>63.860760254699954</c:v>
                </c:pt>
                <c:pt idx="147">
                  <c:v>63.792152660784119</c:v>
                </c:pt>
                <c:pt idx="148">
                  <c:v>63.724338362969775</c:v>
                </c:pt>
                <c:pt idx="149">
                  <c:v>63.657311713097009</c:v>
                </c:pt>
                <c:pt idx="150">
                  <c:v>63.591061114112897</c:v>
                </c:pt>
                <c:pt idx="151">
                  <c:v>63.525568744587211</c:v>
                </c:pt>
                <c:pt idx="152">
                  <c:v>63.460810437726451</c:v>
                </c:pt>
                <c:pt idx="153">
                  <c:v>63.396755728256792</c:v>
                </c:pt>
                <c:pt idx="154">
                  <c:v>63.333368073565865</c:v>
                </c:pt>
                <c:pt idx="155">
                  <c:v>63.27060524760229</c:v>
                </c:pt>
                <c:pt idx="156">
                  <c:v>63.208419897777389</c:v>
                </c:pt>
                <c:pt idx="157">
                  <c:v>63.146760247114784</c:v>
                </c:pt>
                <c:pt idx="158">
                  <c:v>63.08557091677212</c:v>
                </c:pt>
                <c:pt idx="159">
                  <c:v>63.024793838380774</c:v>
                </c:pt>
                <c:pt idx="160">
                  <c:v>62.96436922184516</c:v>
                </c:pt>
                <c:pt idx="161">
                  <c:v>62.904236542575532</c:v>
                </c:pt>
                <c:pt idx="162">
                  <c:v>62.844335512654581</c:v>
                </c:pt>
                <c:pt idx="163">
                  <c:v>62.784607003018905</c:v>
                </c:pt>
                <c:pt idx="164">
                  <c:v>62.724993888057554</c:v>
                </c:pt>
                <c:pt idx="165">
                  <c:v>62.665441789648582</c:v>
                </c:pt>
                <c:pt idx="166">
                  <c:v>62.6058997040588</c:v>
                </c:pt>
                <c:pt idx="167">
                  <c:v>62.546320501797105</c:v>
                </c:pt>
                <c:pt idx="168">
                  <c:v>62.486661296955106</c:v>
                </c:pt>
                <c:pt idx="169">
                  <c:v>62.426883688393701</c:v>
                </c:pt>
                <c:pt idx="170">
                  <c:v>62.366953880047717</c:v>
                </c:pt>
                <c:pt idx="171">
                  <c:v>62.306842691452545</c:v>
                </c:pt>
                <c:pt idx="172">
                  <c:v>62.246525472284418</c:v>
                </c:pt>
                <c:pt idx="173">
                  <c:v>62.185981936285991</c:v>
                </c:pt>
                <c:pt idx="174">
                  <c:v>62.125195930529536</c:v>
                </c:pt>
                <c:pt idx="175">
                  <c:v>62.064155155707979</c:v>
                </c:pt>
                <c:pt idx="176">
                  <c:v>62.002850852222551</c:v>
                </c:pt>
                <c:pt idx="177">
                  <c:v>61.941277465439718</c:v>
                </c:pt>
                <c:pt idx="178">
                  <c:v>61.879432301795752</c:v>
                </c:pt>
                <c:pt idx="179">
                  <c:v>61.817315185586381</c:v>
                </c:pt>
                <c:pt idx="180">
                  <c:v>61.754928124419358</c:v>
                </c:pt>
                <c:pt idx="181">
                  <c:v>61.692274989522424</c:v>
                </c:pt>
                <c:pt idx="182">
                  <c:v>61.629361215459056</c:v>
                </c:pt>
                <c:pt idx="183">
                  <c:v>61.56619352234916</c:v>
                </c:pt>
                <c:pt idx="184">
                  <c:v>61.502779662444553</c:v>
                </c:pt>
                <c:pt idx="185">
                  <c:v>61.439128191873223</c:v>
                </c:pt>
                <c:pt idx="186">
                  <c:v>61.375248267534786</c:v>
                </c:pt>
                <c:pt idx="187">
                  <c:v>61.311149468486398</c:v>
                </c:pt>
                <c:pt idx="188">
                  <c:v>61.246841640681978</c:v>
                </c:pt>
                <c:pt idx="189">
                  <c:v>61.182334763596295</c:v>
                </c:pt>
                <c:pt idx="190">
                  <c:v>61.117638837053448</c:v>
                </c:pt>
                <c:pt idx="191">
                  <c:v>61.052763786466777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75.697999999999993</c:v>
                </c:pt>
                <c:pt idx="1">
                  <c:v>75.605000000000004</c:v>
                </c:pt>
                <c:pt idx="2">
                  <c:v>75.744</c:v>
                </c:pt>
                <c:pt idx="3">
                  <c:v>76.488</c:v>
                </c:pt>
                <c:pt idx="4">
                  <c:v>74.093000000000004</c:v>
                </c:pt>
                <c:pt idx="5">
                  <c:v>73.256</c:v>
                </c:pt>
                <c:pt idx="6">
                  <c:v>75.209000000000003</c:v>
                </c:pt>
                <c:pt idx="7">
                  <c:v>75.162999999999997</c:v>
                </c:pt>
                <c:pt idx="8">
                  <c:v>75.093000000000004</c:v>
                </c:pt>
                <c:pt idx="9">
                  <c:v>74.813999999999993</c:v>
                </c:pt>
                <c:pt idx="10">
                  <c:v>75.209000000000003</c:v>
                </c:pt>
                <c:pt idx="11">
                  <c:v>73.674000000000007</c:v>
                </c:pt>
                <c:pt idx="12">
                  <c:v>74.674000000000007</c:v>
                </c:pt>
                <c:pt idx="13">
                  <c:v>75.697999999999993</c:v>
                </c:pt>
                <c:pt idx="14">
                  <c:v>74.325999999999993</c:v>
                </c:pt>
                <c:pt idx="15">
                  <c:v>76.721000000000004</c:v>
                </c:pt>
                <c:pt idx="16">
                  <c:v>77.721000000000004</c:v>
                </c:pt>
                <c:pt idx="17">
                  <c:v>75.233000000000004</c:v>
                </c:pt>
                <c:pt idx="18">
                  <c:v>76.628</c:v>
                </c:pt>
                <c:pt idx="19">
                  <c:v>75.372</c:v>
                </c:pt>
                <c:pt idx="20">
                  <c:v>75.046999999999997</c:v>
                </c:pt>
                <c:pt idx="21">
                  <c:v>75.349000000000004</c:v>
                </c:pt>
                <c:pt idx="22">
                  <c:v>75.093000000000004</c:v>
                </c:pt>
                <c:pt idx="23">
                  <c:v>76.605000000000004</c:v>
                </c:pt>
                <c:pt idx="24">
                  <c:v>77.046999999999997</c:v>
                </c:pt>
                <c:pt idx="25">
                  <c:v>76.209000000000003</c:v>
                </c:pt>
                <c:pt idx="26">
                  <c:v>77.278999999999996</c:v>
                </c:pt>
                <c:pt idx="27">
                  <c:v>78.093000000000004</c:v>
                </c:pt>
                <c:pt idx="28">
                  <c:v>77.302000000000007</c:v>
                </c:pt>
                <c:pt idx="29">
                  <c:v>77.441999999999993</c:v>
                </c:pt>
                <c:pt idx="30">
                  <c:v>78.209000000000003</c:v>
                </c:pt>
                <c:pt idx="31">
                  <c:v>78.605000000000004</c:v>
                </c:pt>
                <c:pt idx="32">
                  <c:v>81.046999999999997</c:v>
                </c:pt>
                <c:pt idx="33">
                  <c:v>80.256</c:v>
                </c:pt>
                <c:pt idx="34">
                  <c:v>81.302000000000007</c:v>
                </c:pt>
                <c:pt idx="35">
                  <c:v>81.372</c:v>
                </c:pt>
                <c:pt idx="36">
                  <c:v>82.186000000000007</c:v>
                </c:pt>
                <c:pt idx="37">
                  <c:v>82.790999999999997</c:v>
                </c:pt>
                <c:pt idx="38">
                  <c:v>83.233000000000004</c:v>
                </c:pt>
                <c:pt idx="39">
                  <c:v>84.162999999999997</c:v>
                </c:pt>
                <c:pt idx="40">
                  <c:v>84.488</c:v>
                </c:pt>
                <c:pt idx="41">
                  <c:v>87.813999999999993</c:v>
                </c:pt>
                <c:pt idx="42">
                  <c:v>90.256</c:v>
                </c:pt>
                <c:pt idx="43">
                  <c:v>92.302000000000007</c:v>
                </c:pt>
                <c:pt idx="44">
                  <c:v>94.534999999999997</c:v>
                </c:pt>
                <c:pt idx="45">
                  <c:v>100.163</c:v>
                </c:pt>
                <c:pt idx="46">
                  <c:v>102.465</c:v>
                </c:pt>
                <c:pt idx="47">
                  <c:v>106.953</c:v>
                </c:pt>
                <c:pt idx="48">
                  <c:v>114.721</c:v>
                </c:pt>
                <c:pt idx="49">
                  <c:v>123.721</c:v>
                </c:pt>
                <c:pt idx="50">
                  <c:v>137.67400000000001</c:v>
                </c:pt>
                <c:pt idx="51">
                  <c:v>153.90700000000001</c:v>
                </c:pt>
                <c:pt idx="52">
                  <c:v>169.744</c:v>
                </c:pt>
                <c:pt idx="53">
                  <c:v>185.953</c:v>
                </c:pt>
                <c:pt idx="54">
                  <c:v>202.18600000000001</c:v>
                </c:pt>
                <c:pt idx="55">
                  <c:v>215.34899999999999</c:v>
                </c:pt>
                <c:pt idx="56">
                  <c:v>226.34899999999999</c:v>
                </c:pt>
                <c:pt idx="57">
                  <c:v>235.34899999999999</c:v>
                </c:pt>
                <c:pt idx="58">
                  <c:v>241.07</c:v>
                </c:pt>
                <c:pt idx="59">
                  <c:v>244.767</c:v>
                </c:pt>
                <c:pt idx="60">
                  <c:v>244.953</c:v>
                </c:pt>
                <c:pt idx="61">
                  <c:v>240.90700000000001</c:v>
                </c:pt>
                <c:pt idx="62">
                  <c:v>228.44200000000001</c:v>
                </c:pt>
                <c:pt idx="63">
                  <c:v>200.721</c:v>
                </c:pt>
                <c:pt idx="64">
                  <c:v>152.744</c:v>
                </c:pt>
                <c:pt idx="65">
                  <c:v>104.767</c:v>
                </c:pt>
                <c:pt idx="66">
                  <c:v>81.766999999999996</c:v>
                </c:pt>
                <c:pt idx="67">
                  <c:v>78.605000000000004</c:v>
                </c:pt>
                <c:pt idx="68">
                  <c:v>78.930000000000007</c:v>
                </c:pt>
                <c:pt idx="69">
                  <c:v>80.069999999999993</c:v>
                </c:pt>
                <c:pt idx="70">
                  <c:v>84.278999999999996</c:v>
                </c:pt>
                <c:pt idx="71">
                  <c:v>88.441999999999993</c:v>
                </c:pt>
                <c:pt idx="72">
                  <c:v>95.977000000000004</c:v>
                </c:pt>
                <c:pt idx="73">
                  <c:v>103.69799999999999</c:v>
                </c:pt>
                <c:pt idx="74">
                  <c:v>114.14</c:v>
                </c:pt>
                <c:pt idx="75">
                  <c:v>128.44200000000001</c:v>
                </c:pt>
                <c:pt idx="76">
                  <c:v>144.62799999999999</c:v>
                </c:pt>
                <c:pt idx="77">
                  <c:v>157.39500000000001</c:v>
                </c:pt>
                <c:pt idx="78">
                  <c:v>170.39500000000001</c:v>
                </c:pt>
                <c:pt idx="79">
                  <c:v>182.023</c:v>
                </c:pt>
                <c:pt idx="80">
                  <c:v>189.977</c:v>
                </c:pt>
                <c:pt idx="81">
                  <c:v>197.11600000000001</c:v>
                </c:pt>
                <c:pt idx="82">
                  <c:v>198.465</c:v>
                </c:pt>
                <c:pt idx="83">
                  <c:v>196.69800000000001</c:v>
                </c:pt>
                <c:pt idx="84">
                  <c:v>189.11600000000001</c:v>
                </c:pt>
                <c:pt idx="85">
                  <c:v>164.953</c:v>
                </c:pt>
                <c:pt idx="86">
                  <c:v>126.488</c:v>
                </c:pt>
                <c:pt idx="87">
                  <c:v>89.372</c:v>
                </c:pt>
                <c:pt idx="88">
                  <c:v>70.766999999999996</c:v>
                </c:pt>
                <c:pt idx="89">
                  <c:v>65.930000000000007</c:v>
                </c:pt>
                <c:pt idx="90">
                  <c:v>67.394999999999996</c:v>
                </c:pt>
                <c:pt idx="91">
                  <c:v>65.186000000000007</c:v>
                </c:pt>
                <c:pt idx="92">
                  <c:v>65.930000000000007</c:v>
                </c:pt>
                <c:pt idx="93">
                  <c:v>67.349000000000004</c:v>
                </c:pt>
                <c:pt idx="94">
                  <c:v>67.418999999999997</c:v>
                </c:pt>
                <c:pt idx="95">
                  <c:v>67.488</c:v>
                </c:pt>
                <c:pt idx="96">
                  <c:v>67.418999999999997</c:v>
                </c:pt>
                <c:pt idx="97">
                  <c:v>68.441999999999993</c:v>
                </c:pt>
                <c:pt idx="98">
                  <c:v>67.186000000000007</c:v>
                </c:pt>
                <c:pt idx="99">
                  <c:v>66.162999999999997</c:v>
                </c:pt>
                <c:pt idx="100">
                  <c:v>68.14</c:v>
                </c:pt>
                <c:pt idx="101">
                  <c:v>68.093000000000004</c:v>
                </c:pt>
                <c:pt idx="102">
                  <c:v>68.186000000000007</c:v>
                </c:pt>
                <c:pt idx="103">
                  <c:v>67.86</c:v>
                </c:pt>
                <c:pt idx="104">
                  <c:v>67.605000000000004</c:v>
                </c:pt>
                <c:pt idx="105">
                  <c:v>68.558000000000007</c:v>
                </c:pt>
                <c:pt idx="106">
                  <c:v>66.465000000000003</c:v>
                </c:pt>
                <c:pt idx="107">
                  <c:v>69.14</c:v>
                </c:pt>
                <c:pt idx="108">
                  <c:v>67.837000000000003</c:v>
                </c:pt>
                <c:pt idx="109">
                  <c:v>69.930000000000007</c:v>
                </c:pt>
                <c:pt idx="110">
                  <c:v>70.046999999999997</c:v>
                </c:pt>
                <c:pt idx="111">
                  <c:v>68.069999999999993</c:v>
                </c:pt>
                <c:pt idx="112">
                  <c:v>67.302000000000007</c:v>
                </c:pt>
                <c:pt idx="113">
                  <c:v>66.233000000000004</c:v>
                </c:pt>
                <c:pt idx="114">
                  <c:v>67.233000000000004</c:v>
                </c:pt>
                <c:pt idx="115">
                  <c:v>69.116</c:v>
                </c:pt>
                <c:pt idx="116">
                  <c:v>69.372</c:v>
                </c:pt>
                <c:pt idx="117">
                  <c:v>71.325999999999993</c:v>
                </c:pt>
                <c:pt idx="118">
                  <c:v>74.349000000000004</c:v>
                </c:pt>
                <c:pt idx="119">
                  <c:v>73.813999999999993</c:v>
                </c:pt>
                <c:pt idx="120">
                  <c:v>75.697999999999993</c:v>
                </c:pt>
                <c:pt idx="121">
                  <c:v>75.605000000000004</c:v>
                </c:pt>
                <c:pt idx="122">
                  <c:v>74.86</c:v>
                </c:pt>
                <c:pt idx="123">
                  <c:v>73.86</c:v>
                </c:pt>
                <c:pt idx="124">
                  <c:v>73.744</c:v>
                </c:pt>
                <c:pt idx="125">
                  <c:v>71.233000000000004</c:v>
                </c:pt>
                <c:pt idx="126">
                  <c:v>70.813999999999993</c:v>
                </c:pt>
                <c:pt idx="127">
                  <c:v>68.186000000000007</c:v>
                </c:pt>
                <c:pt idx="128">
                  <c:v>68.022999999999996</c:v>
                </c:pt>
                <c:pt idx="129">
                  <c:v>64.465000000000003</c:v>
                </c:pt>
                <c:pt idx="130">
                  <c:v>64.209000000000003</c:v>
                </c:pt>
                <c:pt idx="131">
                  <c:v>64.650999999999996</c:v>
                </c:pt>
                <c:pt idx="132">
                  <c:v>63.651000000000003</c:v>
                </c:pt>
                <c:pt idx="133">
                  <c:v>64.605000000000004</c:v>
                </c:pt>
                <c:pt idx="134">
                  <c:v>63.906999999999996</c:v>
                </c:pt>
                <c:pt idx="135">
                  <c:v>64.697999999999993</c:v>
                </c:pt>
                <c:pt idx="136">
                  <c:v>65.930000000000007</c:v>
                </c:pt>
                <c:pt idx="137">
                  <c:v>64.813999999999993</c:v>
                </c:pt>
                <c:pt idx="138">
                  <c:v>64.394999999999996</c:v>
                </c:pt>
                <c:pt idx="139">
                  <c:v>65.512</c:v>
                </c:pt>
                <c:pt idx="140">
                  <c:v>64.186000000000007</c:v>
                </c:pt>
                <c:pt idx="141">
                  <c:v>63.790999999999997</c:v>
                </c:pt>
                <c:pt idx="142">
                  <c:v>63.279000000000003</c:v>
                </c:pt>
                <c:pt idx="143">
                  <c:v>64.162999999999997</c:v>
                </c:pt>
                <c:pt idx="144">
                  <c:v>64.278999999999996</c:v>
                </c:pt>
                <c:pt idx="145">
                  <c:v>64.278999999999996</c:v>
                </c:pt>
                <c:pt idx="146">
                  <c:v>64.744</c:v>
                </c:pt>
                <c:pt idx="147">
                  <c:v>63.976999999999997</c:v>
                </c:pt>
                <c:pt idx="148">
                  <c:v>64</c:v>
                </c:pt>
                <c:pt idx="149">
                  <c:v>65.697999999999993</c:v>
                </c:pt>
                <c:pt idx="150">
                  <c:v>65.558000000000007</c:v>
                </c:pt>
                <c:pt idx="151">
                  <c:v>65.86</c:v>
                </c:pt>
                <c:pt idx="152">
                  <c:v>66.233000000000004</c:v>
                </c:pt>
                <c:pt idx="153">
                  <c:v>67.906999999999996</c:v>
                </c:pt>
                <c:pt idx="154">
                  <c:v>66.930000000000007</c:v>
                </c:pt>
                <c:pt idx="155">
                  <c:v>66.697999999999993</c:v>
                </c:pt>
                <c:pt idx="156">
                  <c:v>64.278999999999996</c:v>
                </c:pt>
                <c:pt idx="157">
                  <c:v>63.395000000000003</c:v>
                </c:pt>
                <c:pt idx="158">
                  <c:v>63.558</c:v>
                </c:pt>
                <c:pt idx="159">
                  <c:v>62.046999999999997</c:v>
                </c:pt>
                <c:pt idx="160">
                  <c:v>62.232999999999997</c:v>
                </c:pt>
                <c:pt idx="161">
                  <c:v>61.651000000000003</c:v>
                </c:pt>
                <c:pt idx="162">
                  <c:v>63.046999999999997</c:v>
                </c:pt>
                <c:pt idx="163">
                  <c:v>62.279000000000003</c:v>
                </c:pt>
                <c:pt idx="164">
                  <c:v>62.418999999999997</c:v>
                </c:pt>
                <c:pt idx="165">
                  <c:v>62.232999999999997</c:v>
                </c:pt>
                <c:pt idx="166">
                  <c:v>62.651000000000003</c:v>
                </c:pt>
                <c:pt idx="167">
                  <c:v>62.814</c:v>
                </c:pt>
                <c:pt idx="168">
                  <c:v>61.790999999999997</c:v>
                </c:pt>
                <c:pt idx="169">
                  <c:v>63.116</c:v>
                </c:pt>
                <c:pt idx="170">
                  <c:v>62.581000000000003</c:v>
                </c:pt>
                <c:pt idx="171">
                  <c:v>62.372</c:v>
                </c:pt>
                <c:pt idx="172">
                  <c:v>62.209000000000003</c:v>
                </c:pt>
                <c:pt idx="173">
                  <c:v>63.442</c:v>
                </c:pt>
                <c:pt idx="174">
                  <c:v>62.116</c:v>
                </c:pt>
                <c:pt idx="175">
                  <c:v>64.394999999999996</c:v>
                </c:pt>
                <c:pt idx="176">
                  <c:v>65.953000000000003</c:v>
                </c:pt>
                <c:pt idx="177">
                  <c:v>65.906999999999996</c:v>
                </c:pt>
                <c:pt idx="178">
                  <c:v>65.721000000000004</c:v>
                </c:pt>
                <c:pt idx="179">
                  <c:v>66.441999999999993</c:v>
                </c:pt>
                <c:pt idx="180">
                  <c:v>65.022999999999996</c:v>
                </c:pt>
                <c:pt idx="181">
                  <c:v>63.628</c:v>
                </c:pt>
                <c:pt idx="182">
                  <c:v>64.977000000000004</c:v>
                </c:pt>
                <c:pt idx="183">
                  <c:v>65.069999999999993</c:v>
                </c:pt>
                <c:pt idx="184">
                  <c:v>63.86</c:v>
                </c:pt>
                <c:pt idx="185">
                  <c:v>64.465000000000003</c:v>
                </c:pt>
                <c:pt idx="186">
                  <c:v>63.906999999999996</c:v>
                </c:pt>
                <c:pt idx="187">
                  <c:v>61.86</c:v>
                </c:pt>
                <c:pt idx="188">
                  <c:v>61.884</c:v>
                </c:pt>
                <c:pt idx="189">
                  <c:v>61.07</c:v>
                </c:pt>
                <c:pt idx="190">
                  <c:v>62.326000000000001</c:v>
                </c:pt>
                <c:pt idx="191">
                  <c:v>62.581000000000003</c:v>
                </c:pt>
                <c:pt idx="192">
                  <c:v>61</c:v>
                </c:pt>
                <c:pt idx="193">
                  <c:v>60.093000000000004</c:v>
                </c:pt>
                <c:pt idx="194">
                  <c:v>61.232999999999997</c:v>
                </c:pt>
                <c:pt idx="195">
                  <c:v>60.512</c:v>
                </c:pt>
                <c:pt idx="196">
                  <c:v>60.698</c:v>
                </c:pt>
                <c:pt idx="197">
                  <c:v>62.744</c:v>
                </c:pt>
                <c:pt idx="198">
                  <c:v>60.558</c:v>
                </c:pt>
                <c:pt idx="199">
                  <c:v>61.534999999999997</c:v>
                </c:pt>
                <c:pt idx="200">
                  <c:v>61.418999999999997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72.819097475424741</c:v>
                </c:pt>
                <c:pt idx="1">
                  <c:v>73.048578126935169</c:v>
                </c:pt>
                <c:pt idx="2">
                  <c:v>73.277690400651906</c:v>
                </c:pt>
                <c:pt idx="3">
                  <c:v>73.506380305792476</c:v>
                </c:pt>
                <c:pt idx="4">
                  <c:v>73.734587043635898</c:v>
                </c:pt>
                <c:pt idx="5">
                  <c:v>73.962242239170038</c:v>
                </c:pt>
                <c:pt idx="6">
                  <c:v>74.18926909800588</c:v>
                </c:pt>
                <c:pt idx="7">
                  <c:v>74.415581484048644</c:v>
                </c:pt>
                <c:pt idx="8">
                  <c:v>74.641082914336678</c:v>
                </c:pt>
                <c:pt idx="9">
                  <c:v>74.865665469269345</c:v>
                </c:pt>
                <c:pt idx="10">
                  <c:v>75.089208619784131</c:v>
                </c:pt>
                <c:pt idx="11">
                  <c:v>75.311577979003971</c:v>
                </c:pt>
                <c:pt idx="12">
                  <c:v>75.532623996271653</c:v>
                </c:pt>
                <c:pt idx="13">
                  <c:v>75.752180629310544</c:v>
                </c:pt>
                <c:pt idx="14">
                  <c:v>75.970064060282084</c:v>
                </c:pt>
                <c:pt idx="15">
                  <c:v>76.18607157127866</c:v>
                </c:pt>
                <c:pt idx="16">
                  <c:v>76.399980775804451</c:v>
                </c:pt>
                <c:pt idx="17">
                  <c:v>76.611549532212251</c:v>
                </c:pt>
                <c:pt idx="18">
                  <c:v>76.820517067678949</c:v>
                </c:pt>
                <c:pt idx="19">
                  <c:v>77.026607151795844</c:v>
                </c:pt>
                <c:pt idx="20">
                  <c:v>77.229534623884774</c:v>
                </c:pt>
                <c:pt idx="21">
                  <c:v>77.429017257769274</c:v>
                </c:pt>
                <c:pt idx="22">
                  <c:v>77.624795914962448</c:v>
                </c:pt>
                <c:pt idx="23">
                  <c:v>77.816667274536627</c:v>
                </c:pt>
                <c:pt idx="24">
                  <c:v>78.004535218465378</c:v>
                </c:pt>
                <c:pt idx="25">
                  <c:v>78.188489262756747</c:v>
                </c:pt>
                <c:pt idx="26">
                  <c:v>78.368921283969357</c:v>
                </c:pt>
                <c:pt idx="27">
                  <c:v>78.546695146641753</c:v>
                </c:pt>
                <c:pt idx="28">
                  <c:v>78.723387512944825</c:v>
                </c:pt>
                <c:pt idx="29">
                  <c:v>78.901621752665278</c:v>
                </c:pt>
                <c:pt idx="30">
                  <c:v>79.085519870911696</c:v>
                </c:pt>
                <c:pt idx="31">
                  <c:v>79.281298847368319</c:v>
                </c:pt>
                <c:pt idx="32">
                  <c:v>79.498036543695434</c:v>
                </c:pt>
                <c:pt idx="33">
                  <c:v>79.748626920890175</c:v>
                </c:pt>
                <c:pt idx="34">
                  <c:v>80.050933087450147</c:v>
                </c:pt>
                <c:pt idx="35">
                  <c:v>80.429128085238858</c:v>
                </c:pt>
                <c:pt idx="36">
                  <c:v>80.915186085033611</c:v>
                </c:pt>
                <c:pt idx="37">
                  <c:v>81.550450359414995</c:v>
                </c:pt>
                <c:pt idx="38">
                  <c:v>82.387159848190109</c:v>
                </c:pt>
                <c:pt idx="39">
                  <c:v>83.489765912559932</c:v>
                </c:pt>
                <c:pt idx="40">
                  <c:v>84.935819717906767</c:v>
                </c:pt>
                <c:pt idx="41">
                  <c:v>86.816165620010167</c:v>
                </c:pt>
                <c:pt idx="42">
                  <c:v>89.234146059955791</c:v>
                </c:pt>
                <c:pt idx="43">
                  <c:v>92.303519259689992</c:v>
                </c:pt>
                <c:pt idx="44">
                  <c:v>96.144822994867695</c:v>
                </c:pt>
                <c:pt idx="45">
                  <c:v>100.87999473298945</c:v>
                </c:pt>
                <c:pt idx="46">
                  <c:v>106.6251854316742</c:v>
                </c:pt>
                <c:pt idx="47">
                  <c:v>113.48188021051077</c:v>
                </c:pt>
                <c:pt idx="48">
                  <c:v>121.52665499118952</c:v>
                </c:pt>
                <c:pt idx="49">
                  <c:v>130.80013628639591</c:v>
                </c:pt>
                <c:pt idx="50">
                  <c:v>141.29596540665995</c:v>
                </c:pt>
                <c:pt idx="51">
                  <c:v>152.95076545906454</c:v>
                </c:pt>
                <c:pt idx="52">
                  <c:v>165.63622889539857</c:v>
                </c:pt>
                <c:pt idx="53">
                  <c:v>179.15439795051577</c:v>
                </c:pt>
                <c:pt idx="54">
                  <c:v>193.23657614856006</c:v>
                </c:pt>
                <c:pt idx="55">
                  <c:v>207.54295331356116</c:v>
                </c:pt>
                <c:pt idx="56">
                  <c:v>221.6464098610362</c:v>
                </c:pt>
                <c:pt idx="57">
                  <c:v>234.9460972272783</c:v>
                </c:pt>
                <c:pt idx="58">
                  <c:v>246.40384538842713</c:v>
                </c:pt>
                <c:pt idx="59">
                  <c:v>254.05083769736436</c:v>
                </c:pt>
                <c:pt idx="60">
                  <c:v>254.60458503872317</c:v>
                </c:pt>
                <c:pt idx="61">
                  <c:v>244.14259492440817</c:v>
                </c:pt>
                <c:pt idx="62">
                  <c:v>220.53507966683773</c:v>
                </c:pt>
                <c:pt idx="63">
                  <c:v>186.3459341224582</c:v>
                </c:pt>
                <c:pt idx="64">
                  <c:v>149.06268060967381</c:v>
                </c:pt>
                <c:pt idx="65">
                  <c:v>117.30739653402397</c:v>
                </c:pt>
                <c:pt idx="66">
                  <c:v>96.079899581301035</c:v>
                </c:pt>
                <c:pt idx="67">
                  <c:v>85.243904323788954</c:v>
                </c:pt>
                <c:pt idx="68">
                  <c:v>81.698509379045191</c:v>
                </c:pt>
                <c:pt idx="69">
                  <c:v>82.284729485782023</c:v>
                </c:pt>
                <c:pt idx="70">
                  <c:v>85.139512927978728</c:v>
                </c:pt>
                <c:pt idx="71">
                  <c:v>89.570526019415666</c:v>
                </c:pt>
                <c:pt idx="72">
                  <c:v>95.486216586957894</c:v>
                </c:pt>
                <c:pt idx="73">
                  <c:v>102.98429752194565</c:v>
                </c:pt>
                <c:pt idx="74">
                  <c:v>112.15916635579718</c:v>
                </c:pt>
                <c:pt idx="75">
                  <c:v>123.02163315987517</c:v>
                </c:pt>
                <c:pt idx="76">
                  <c:v>135.458095616474</c:v>
                </c:pt>
                <c:pt idx="77">
                  <c:v>149.20497878516036</c:v>
                </c:pt>
                <c:pt idx="78">
                  <c:v>163.83046830923786</c:v>
                </c:pt>
                <c:pt idx="79">
                  <c:v>178.69402618075847</c:v>
                </c:pt>
                <c:pt idx="80">
                  <c:v>192.77670716570574</c:v>
                </c:pt>
                <c:pt idx="81">
                  <c:v>204.20210551390494</c:v>
                </c:pt>
                <c:pt idx="82">
                  <c:v>209.56556647980767</c:v>
                </c:pt>
                <c:pt idx="83">
                  <c:v>204.20475211882982</c:v>
                </c:pt>
                <c:pt idx="84">
                  <c:v>184.98733544093514</c:v>
                </c:pt>
                <c:pt idx="85">
                  <c:v>154.4504039825637</c:v>
                </c:pt>
                <c:pt idx="86">
                  <c:v>121.29838225074583</c:v>
                </c:pt>
                <c:pt idx="87">
                  <c:v>94.877704552831005</c:v>
                </c:pt>
                <c:pt idx="88">
                  <c:v>79.076764693048091</c:v>
                </c:pt>
                <c:pt idx="89">
                  <c:v>71.899145142867638</c:v>
                </c:pt>
                <c:pt idx="90">
                  <c:v>69.369369279331949</c:v>
                </c:pt>
                <c:pt idx="91">
                  <c:v>68.620217545921605</c:v>
                </c:pt>
                <c:pt idx="92">
                  <c:v>68.372065574453117</c:v>
                </c:pt>
                <c:pt idx="93">
                  <c:v>68.232033215330404</c:v>
                </c:pt>
                <c:pt idx="94">
                  <c:v>68.113839104017785</c:v>
                </c:pt>
                <c:pt idx="95">
                  <c:v>68.003979496697752</c:v>
                </c:pt>
                <c:pt idx="96">
                  <c:v>67.901484084141842</c:v>
                </c:pt>
                <c:pt idx="97">
                  <c:v>67.807222983020424</c:v>
                </c:pt>
                <c:pt idx="98">
                  <c:v>67.722602503495111</c:v>
                </c:pt>
                <c:pt idx="99">
                  <c:v>67.649510180930292</c:v>
                </c:pt>
                <c:pt idx="100">
                  <c:v>67.590376052794383</c:v>
                </c:pt>
                <c:pt idx="101">
                  <c:v>67.548231013607761</c:v>
                </c:pt>
                <c:pt idx="102">
                  <c:v>67.526743916272139</c:v>
                </c:pt>
                <c:pt idx="103">
                  <c:v>67.530224648423172</c:v>
                </c:pt>
                <c:pt idx="104">
                  <c:v>67.563579581594723</c:v>
                </c:pt>
                <c:pt idx="105">
                  <c:v>67.632205780347419</c:v>
                </c:pt>
                <c:pt idx="106">
                  <c:v>67.741811999844842</c:v>
                </c:pt>
                <c:pt idx="107">
                  <c:v>67.898158178631974</c:v>
                </c:pt>
                <c:pt idx="108">
                  <c:v>68.106711011912282</c:v>
                </c:pt>
                <c:pt idx="109">
                  <c:v>68.37222103869901</c:v>
                </c:pt>
                <c:pt idx="110">
                  <c:v>68.69823547692063</c:v>
                </c:pt>
                <c:pt idx="111">
                  <c:v>69.086568058324673</c:v>
                </c:pt>
                <c:pt idx="112">
                  <c:v>69.53674594077961</c:v>
                </c:pt>
                <c:pt idx="113">
                  <c:v>70.045431539135308</c:v>
                </c:pt>
                <c:pt idx="114">
                  <c:v>70.605754265627667</c:v>
                </c:pt>
                <c:pt idx="115">
                  <c:v>71.206370028695062</c:v>
                </c:pt>
                <c:pt idx="116">
                  <c:v>71.829927313972689</c:v>
                </c:pt>
                <c:pt idx="117">
                  <c:v>72.45060184518286</c:v>
                </c:pt>
                <c:pt idx="118">
                  <c:v>73.030750500283659</c:v>
                </c:pt>
                <c:pt idx="119">
                  <c:v>73.517802304808384</c:v>
                </c:pt>
                <c:pt idx="120">
                  <c:v>73.84409415015628</c:v>
                </c:pt>
                <c:pt idx="121">
                  <c:v>73.933431371777345</c:v>
                </c:pt>
                <c:pt idx="122">
                  <c:v>73.716963953115709</c:v>
                </c:pt>
                <c:pt idx="123">
                  <c:v>73.156443726374235</c:v>
                </c:pt>
                <c:pt idx="124">
                  <c:v>72.266579941442316</c:v>
                </c:pt>
                <c:pt idx="125">
                  <c:v>71.124476600065307</c:v>
                </c:pt>
                <c:pt idx="126">
                  <c:v>69.857474891863731</c:v>
                </c:pt>
                <c:pt idx="127">
                  <c:v>68.611089732506713</c:v>
                </c:pt>
                <c:pt idx="128">
                  <c:v>67.509982869820689</c:v>
                </c:pt>
                <c:pt idx="129">
                  <c:v>66.629023881702665</c:v>
                </c:pt>
                <c:pt idx="130">
                  <c:v>65.985356086963279</c:v>
                </c:pt>
                <c:pt idx="131">
                  <c:v>65.55062970780584</c:v>
                </c:pt>
                <c:pt idx="132">
                  <c:v>65.27339692572194</c:v>
                </c:pt>
                <c:pt idx="133">
                  <c:v>65.100068093094052</c:v>
                </c:pt>
                <c:pt idx="134">
                  <c:v>64.987573978041752</c:v>
                </c:pt>
                <c:pt idx="135">
                  <c:v>64.907125543678688</c:v>
                </c:pt>
                <c:pt idx="136">
                  <c:v>64.842275394465815</c:v>
                </c:pt>
                <c:pt idx="137">
                  <c:v>64.785031104819467</c:v>
                </c:pt>
                <c:pt idx="138">
                  <c:v>64.732438649807122</c:v>
                </c:pt>
                <c:pt idx="139">
                  <c:v>64.684507617619445</c:v>
                </c:pt>
                <c:pt idx="140">
                  <c:v>64.643409061523556</c:v>
                </c:pt>
                <c:pt idx="141">
                  <c:v>64.613542292056778</c:v>
                </c:pt>
                <c:pt idx="142">
                  <c:v>64.602016988460036</c:v>
                </c:pt>
                <c:pt idx="143">
                  <c:v>64.619065376117248</c:v>
                </c:pt>
                <c:pt idx="144">
                  <c:v>64.677789517206946</c:v>
                </c:pt>
                <c:pt idx="145">
                  <c:v>64.79250409079421</c:v>
                </c:pt>
                <c:pt idx="146">
                  <c:v>64.974901255468112</c:v>
                </c:pt>
                <c:pt idx="147">
                  <c:v>65.227619777246986</c:v>
                </c:pt>
                <c:pt idx="148">
                  <c:v>65.535984834581427</c:v>
                </c:pt>
                <c:pt idx="149">
                  <c:v>65.860997321666247</c:v>
                </c:pt>
                <c:pt idx="150">
                  <c:v>66.13929604126433</c:v>
                </c:pt>
                <c:pt idx="151">
                  <c:v>66.296005622072698</c:v>
                </c:pt>
                <c:pt idx="152">
                  <c:v>66.270759690688806</c:v>
                </c:pt>
                <c:pt idx="153">
                  <c:v>66.046540217073527</c:v>
                </c:pt>
                <c:pt idx="154">
                  <c:v>65.663489068969795</c:v>
                </c:pt>
                <c:pt idx="155">
                  <c:v>65.205426383681939</c:v>
                </c:pt>
                <c:pt idx="156">
                  <c:v>64.764752069216883</c:v>
                </c:pt>
                <c:pt idx="157">
                  <c:v>64.406993950101651</c:v>
                </c:pt>
                <c:pt idx="158">
                  <c:v>64.15495452524425</c:v>
                </c:pt>
                <c:pt idx="159">
                  <c:v>63.996185641338926</c:v>
                </c:pt>
                <c:pt idx="160">
                  <c:v>63.902216930115827</c:v>
                </c:pt>
                <c:pt idx="161">
                  <c:v>63.845338336783023</c:v>
                </c:pt>
                <c:pt idx="162">
                  <c:v>63.806332387515404</c:v>
                </c:pt>
                <c:pt idx="163">
                  <c:v>63.774663478686691</c:v>
                </c:pt>
                <c:pt idx="164">
                  <c:v>63.745562686046064</c:v>
                </c:pt>
                <c:pt idx="165">
                  <c:v>63.717189605909908</c:v>
                </c:pt>
                <c:pt idx="166">
                  <c:v>63.688906920784468</c:v>
                </c:pt>
                <c:pt idx="167">
                  <c:v>63.660490330850166</c:v>
                </c:pt>
                <c:pt idx="168">
                  <c:v>63.63183903427992</c:v>
                </c:pt>
                <c:pt idx="169">
                  <c:v>63.602888357013441</c:v>
                </c:pt>
                <c:pt idx="170">
                  <c:v>63.573587607502617</c:v>
                </c:pt>
                <c:pt idx="171">
                  <c:v>63.543895158377744</c:v>
                </c:pt>
                <c:pt idx="172">
                  <c:v>63.513777254690957</c:v>
                </c:pt>
                <c:pt idx="173">
                  <c:v>63.483207438147218</c:v>
                </c:pt>
                <c:pt idx="174">
                  <c:v>63.452166006226122</c:v>
                </c:pt>
                <c:pt idx="175">
                  <c:v>63.42063943247733</c:v>
                </c:pt>
                <c:pt idx="176">
                  <c:v>63.388619757420763</c:v>
                </c:pt>
                <c:pt idx="177">
                  <c:v>63.356103968545867</c:v>
                </c:pt>
                <c:pt idx="178">
                  <c:v>63.323093386027715</c:v>
                </c:pt>
                <c:pt idx="179">
                  <c:v>63.289593067593465</c:v>
                </c:pt>
                <c:pt idx="180">
                  <c:v>63.255611242827577</c:v>
                </c:pt>
                <c:pt idx="181">
                  <c:v>63.221158784333042</c:v>
                </c:pt>
                <c:pt idx="182">
                  <c:v>63.186248720644109</c:v>
                </c:pt>
                <c:pt idx="183">
                  <c:v>63.150895793645276</c:v>
                </c:pt>
                <c:pt idx="184">
                  <c:v>63.115116061489545</c:v>
                </c:pt>
                <c:pt idx="185">
                  <c:v>63.078926546610781</c:v>
                </c:pt>
                <c:pt idx="186">
                  <c:v>63.042344927355238</c:v>
                </c:pt>
                <c:pt idx="187">
                  <c:v>63.005389270978618</c:v>
                </c:pt>
                <c:pt idx="188">
                  <c:v>62.968077805224304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72.819097475141504</c:v>
                </c:pt>
                <c:pt idx="1">
                  <c:v>73.048578126267557</c:v>
                </c:pt>
                <c:pt idx="2">
                  <c:v>73.277690399099697</c:v>
                </c:pt>
                <c:pt idx="3">
                  <c:v>73.506380302232543</c:v>
                </c:pt>
                <c:pt idx="4">
                  <c:v>73.734587035582223</c:v>
                </c:pt>
                <c:pt idx="5">
                  <c:v>73.962242221197556</c:v>
                </c:pt>
                <c:pt idx="6">
                  <c:v>74.189269058443358</c:v>
                </c:pt>
                <c:pt idx="7">
                  <c:v>74.415581398143075</c:v>
                </c:pt>
                <c:pt idx="8">
                  <c:v>74.641082730335626</c:v>
                </c:pt>
                <c:pt idx="9">
                  <c:v>74.86566508050997</c:v>
                </c:pt>
                <c:pt idx="10">
                  <c:v>75.089207809563987</c:v>
                </c:pt>
                <c:pt idx="11">
                  <c:v>75.311576313342286</c:v>
                </c:pt>
                <c:pt idx="12">
                  <c:v>75.532620618485467</c:v>
                </c:pt>
                <c:pt idx="13">
                  <c:v>75.752173872540908</c:v>
                </c:pt>
                <c:pt idx="14">
                  <c:v>75.970050727902532</c:v>
                </c:pt>
                <c:pt idx="15">
                  <c:v>76.186045621251111</c:v>
                </c:pt>
                <c:pt idx="16">
                  <c:v>76.399930952838687</c:v>
                </c:pt>
                <c:pt idx="17">
                  <c:v>76.611455173299831</c:v>
                </c:pt>
                <c:pt idx="18">
                  <c:v>76.820340789775926</c:v>
                </c:pt>
                <c:pt idx="19">
                  <c:v>77.026282308115086</c:v>
                </c:pt>
                <c:pt idx="20">
                  <c:v>77.228944133856274</c:v>
                </c:pt>
                <c:pt idx="21">
                  <c:v>77.427958461720976</c:v>
                </c:pt>
                <c:pt idx="22">
                  <c:v>77.622923191491736</c:v>
                </c:pt>
                <c:pt idx="23">
                  <c:v>77.813399917504697</c:v>
                </c:pt>
                <c:pt idx="24">
                  <c:v>77.998912049523241</c:v>
                </c:pt>
                <c:pt idx="25">
                  <c:v>78.178943134435201</c:v>
                </c:pt>
                <c:pt idx="26">
                  <c:v>78.352935460877646</c:v>
                </c:pt>
                <c:pt idx="27">
                  <c:v>78.520289042287345</c:v>
                </c:pt>
                <c:pt idx="28">
                  <c:v>78.680361087603131</c:v>
                </c:pt>
                <c:pt idx="29">
                  <c:v>78.832466082341654</c:v>
                </c:pt>
                <c:pt idx="30">
                  <c:v>78.975876615268177</c:v>
                </c:pt>
                <c:pt idx="31">
                  <c:v>79.109825096402702</c:v>
                </c:pt>
                <c:pt idx="32">
                  <c:v>79.233506519419947</c:v>
                </c:pt>
                <c:pt idx="33">
                  <c:v>79.346082424173488</c:v>
                </c:pt>
                <c:pt idx="34">
                  <c:v>79.446686211441971</c:v>
                </c:pt>
                <c:pt idx="35">
                  <c:v>79.534429950272042</c:v>
                </c:pt>
                <c:pt idx="36">
                  <c:v>79.608412796636543</c:v>
                </c:pt>
                <c:pt idx="37">
                  <c:v>79.667731108810557</c:v>
                </c:pt>
                <c:pt idx="38">
                  <c:v>79.711490298470068</c:v>
                </c:pt>
                <c:pt idx="39">
                  <c:v>79.738818396162614</c:v>
                </c:pt>
                <c:pt idx="40">
                  <c:v>79.748881235449744</c:v>
                </c:pt>
                <c:pt idx="41">
                  <c:v>79.740899072766751</c:v>
                </c:pt>
                <c:pt idx="42">
                  <c:v>79.714164362374561</c:v>
                </c:pt>
                <c:pt idx="43">
                  <c:v>79.668060301792352</c:v>
                </c:pt>
                <c:pt idx="44">
                  <c:v>79.602079658572592</c:v>
                </c:pt>
                <c:pt idx="45">
                  <c:v>79.515843291579685</c:v>
                </c:pt>
                <c:pt idx="46">
                  <c:v>79.409117697660534</c:v>
                </c:pt>
                <c:pt idx="47">
                  <c:v>79.281830857010277</c:v>
                </c:pt>
                <c:pt idx="48">
                  <c:v>79.134085626690592</c:v>
                </c:pt>
                <c:pt idx="49">
                  <c:v>78.966169949466504</c:v>
                </c:pt>
                <c:pt idx="50">
                  <c:v>78.778563209813015</c:v>
                </c:pt>
                <c:pt idx="51">
                  <c:v>78.571938182569411</c:v>
                </c:pt>
                <c:pt idx="52">
                  <c:v>78.347158179951933</c:v>
                </c:pt>
                <c:pt idx="53">
                  <c:v>78.105269202427422</c:v>
                </c:pt>
                <c:pt idx="54">
                  <c:v>77.847487126697587</c:v>
                </c:pt>
                <c:pt idx="55">
                  <c:v>77.575180204366163</c:v>
                </c:pt>
                <c:pt idx="56">
                  <c:v>77.289847379990249</c:v>
                </c:pt>
                <c:pt idx="57">
                  <c:v>76.993093148812775</c:v>
                </c:pt>
                <c:pt idx="58">
                  <c:v>76.686599845665654</c:v>
                </c:pt>
                <c:pt idx="59">
                  <c:v>76.37209837384269</c:v>
                </c:pt>
                <c:pt idx="60">
                  <c:v>76.051338437630662</c:v>
                </c:pt>
                <c:pt idx="61">
                  <c:v>75.726059331944484</c:v>
                </c:pt>
                <c:pt idx="62">
                  <c:v>75.397962270413586</c:v>
                </c:pt>
                <c:pt idx="63">
                  <c:v>75.068685107926811</c:v>
                </c:pt>
                <c:pt idx="64">
                  <c:v>74.739780147786746</c:v>
                </c:pt>
                <c:pt idx="65">
                  <c:v>74.412695532408378</c:v>
                </c:pt>
                <c:pt idx="66">
                  <c:v>74.088760515732943</c:v>
                </c:pt>
                <c:pt idx="67">
                  <c:v>73.769174720011577</c:v>
                </c:pt>
                <c:pt idx="68">
                  <c:v>73.455001301811535</c:v>
                </c:pt>
                <c:pt idx="69">
                  <c:v>73.147163801275084</c:v>
                </c:pt>
                <c:pt idx="70">
                  <c:v>72.846446330532885</c:v>
                </c:pt>
                <c:pt idx="71">
                  <c:v>72.553496673983261</c:v>
                </c:pt>
                <c:pt idx="72">
                  <c:v>72.268831824118152</c:v>
                </c:pt>
                <c:pt idx="73">
                  <c:v>71.9928454585678</c:v>
                </c:pt>
                <c:pt idx="74">
                  <c:v>71.725816872315747</c:v>
                </c:pt>
                <c:pt idx="75">
                  <c:v>71.467920908014392</c:v>
                </c:pt>
                <c:pt idx="76">
                  <c:v>71.219238471218816</c:v>
                </c:pt>
                <c:pt idx="77">
                  <c:v>70.979767270667708</c:v>
                </c:pt>
                <c:pt idx="78">
                  <c:v>70.749432481639246</c:v>
                </c:pt>
                <c:pt idx="79">
                  <c:v>70.528097088922635</c:v>
                </c:pt>
                <c:pt idx="80">
                  <c:v>70.315571722013559</c:v>
                </c:pt>
                <c:pt idx="81">
                  <c:v>70.111623846612318</c:v>
                </c:pt>
                <c:pt idx="82">
                  <c:v>69.915986222026248</c:v>
                </c:pt>
                <c:pt idx="83">
                  <c:v>69.728364572982272</c:v>
                </c:pt>
                <c:pt idx="84">
                  <c:v>69.548444456503461</c:v>
                </c:pt>
                <c:pt idx="85">
                  <c:v>69.375897330149272</c:v>
                </c:pt>
                <c:pt idx="86">
                  <c:v>69.210385847585187</c:v>
                </c:pt>
                <c:pt idx="87">
                  <c:v>69.051568421810714</c:v>
                </c:pt>
                <c:pt idx="88">
                  <c:v>68.899103106190708</c:v>
                </c:pt>
                <c:pt idx="89">
                  <c:v>68.752650849462626</c:v>
                </c:pt>
                <c:pt idx="90">
                  <c:v>68.611878183864789</c:v>
                </c:pt>
                <c:pt idx="91">
                  <c:v>68.476459406104595</c:v>
                </c:pt>
                <c:pt idx="92">
                  <c:v>68.346078309656221</c:v>
                </c:pt>
                <c:pt idx="93">
                  <c:v>68.220429524334961</c:v>
                </c:pt>
                <c:pt idx="94">
                  <c:v>68.099219515664544</c:v>
                </c:pt>
                <c:pt idx="95">
                  <c:v>67.982167292566615</c:v>
                </c:pt>
                <c:pt idx="96">
                  <c:v>67.869004867625506</c:v>
                </c:pt>
                <c:pt idx="97">
                  <c:v>67.759477509820726</c:v>
                </c:pt>
                <c:pt idx="98">
                  <c:v>67.653343825324441</c:v>
                </c:pt>
                <c:pt idx="99">
                  <c:v>67.550375697838788</c:v>
                </c:pt>
                <c:pt idx="100">
                  <c:v>67.450358116072891</c:v>
                </c:pt>
                <c:pt idx="101">
                  <c:v>67.35308891237176</c:v>
                </c:pt>
                <c:pt idx="102">
                  <c:v>67.258378433236658</c:v>
                </c:pt>
                <c:pt idx="103">
                  <c:v>67.166049159521677</c:v>
                </c:pt>
                <c:pt idx="104">
                  <c:v>67.075935291452097</c:v>
                </c:pt>
                <c:pt idx="105">
                  <c:v>66.987882311269317</c:v>
                </c:pt>
                <c:pt idx="106">
                  <c:v>66.901746534249824</c:v>
                </c:pt>
                <c:pt idx="107">
                  <c:v>66.817394657045583</c:v>
                </c:pt>
                <c:pt idx="108">
                  <c:v>66.734703310726672</c:v>
                </c:pt>
                <c:pt idx="109">
                  <c:v>66.653558624549532</c:v>
                </c:pt>
                <c:pt idx="110">
                  <c:v>66.573855805299132</c:v>
                </c:pt>
                <c:pt idx="111">
                  <c:v>66.495498736034946</c:v>
                </c:pt>
                <c:pt idx="112">
                  <c:v>66.418399597187161</c:v>
                </c:pt>
                <c:pt idx="113">
                  <c:v>66.342478512175077</c:v>
                </c:pt>
                <c:pt idx="114">
                  <c:v>66.267663219033508</c:v>
                </c:pt>
                <c:pt idx="115">
                  <c:v>66.193888768914022</c:v>
                </c:pt>
                <c:pt idx="116">
                  <c:v>66.121097251755714</c:v>
                </c:pt>
                <c:pt idx="117">
                  <c:v>66.049237548875595</c:v>
                </c:pt>
                <c:pt idx="118">
                  <c:v>65.978265111694668</c:v>
                </c:pt>
                <c:pt idx="119">
                  <c:v>65.908141765274621</c:v>
                </c:pt>
                <c:pt idx="120">
                  <c:v>65.838835534776919</c:v>
                </c:pt>
                <c:pt idx="121">
                  <c:v>65.770320492356774</c:v>
                </c:pt>
                <c:pt idx="122">
                  <c:v>65.702576621358972</c:v>
                </c:pt>
                <c:pt idx="123">
                  <c:v>65.635589693979938</c:v>
                </c:pt>
                <c:pt idx="124">
                  <c:v>65.56935115779909</c:v>
                </c:pt>
                <c:pt idx="125">
                  <c:v>65.503858025761758</c:v>
                </c:pt>
                <c:pt idx="126">
                  <c:v>65.439112763322342</c:v>
                </c:pt>
                <c:pt idx="127">
                  <c:v>65.375123165548786</c:v>
                </c:pt>
                <c:pt idx="128">
                  <c:v>65.311902216070919</c:v>
                </c:pt>
                <c:pt idx="129">
                  <c:v>65.249467918866742</c:v>
                </c:pt>
                <c:pt idx="130">
                  <c:v>65.187843093072757</c:v>
                </c:pt>
                <c:pt idx="131">
                  <c:v>65.127055120348132</c:v>
                </c:pt>
                <c:pt idx="132">
                  <c:v>65.067135633897038</c:v>
                </c:pt>
                <c:pt idx="133">
                  <c:v>65.008120138163434</c:v>
                </c:pt>
                <c:pt idx="134">
                  <c:v>64.950047548564825</c:v>
                </c:pt>
                <c:pt idx="135">
                  <c:v>64.892959641548984</c:v>
                </c:pt>
                <c:pt idx="136">
                  <c:v>64.836900406857694</c:v>
                </c:pt>
                <c:pt idx="137">
                  <c:v>64.781915296274377</c:v>
                </c:pt>
                <c:pt idx="138">
                  <c:v>64.728050366399515</c:v>
                </c:pt>
                <c:pt idx="139">
                  <c:v>64.675351317180969</c:v>
                </c:pt>
                <c:pt idx="140">
                  <c:v>64.623862433005002</c:v>
                </c:pt>
                <c:pt idx="141">
                  <c:v>64.573625439024994</c:v>
                </c:pt>
                <c:pt idx="142">
                  <c:v>64.524678291873755</c:v>
                </c:pt>
                <c:pt idx="143">
                  <c:v>64.477053930664781</c:v>
                </c:pt>
                <c:pt idx="144">
                  <c:v>64.430779020827629</c:v>
                </c:pt>
                <c:pt idx="145">
                  <c:v>64.385872729336228</c:v>
                </c:pt>
                <c:pt idx="146">
                  <c:v>64.342345574705888</c:v>
                </c:pt>
                <c:pt idx="147">
                  <c:v>64.300198398162877</c:v>
                </c:pt>
                <c:pt idx="148">
                  <c:v>64.259421503080745</c:v>
                </c:pt>
                <c:pt idx="149">
                  <c:v>64.219994007689564</c:v>
                </c:pt>
                <c:pt idx="150">
                  <c:v>64.181883450941797</c:v>
                </c:pt>
                <c:pt idx="151">
                  <c:v>64.145045683247844</c:v>
                </c:pt>
                <c:pt idx="152">
                  <c:v>64.109425062848885</c:v>
                </c:pt>
                <c:pt idx="153">
                  <c:v>64.07495496544233</c:v>
                </c:pt>
                <c:pt idx="154">
                  <c:v>64.041558600148491</c:v>
                </c:pt>
                <c:pt idx="155">
                  <c:v>64.009150110039684</c:v>
                </c:pt>
                <c:pt idx="156">
                  <c:v>63.977635921374215</c:v>
                </c:pt>
                <c:pt idx="157">
                  <c:v>63.946916293492883</c:v>
                </c:pt>
                <c:pt idx="158">
                  <c:v>63.916887012003315</c:v>
                </c:pt>
                <c:pt idx="159">
                  <c:v>63.887441162097524</c:v>
                </c:pt>
                <c:pt idx="160">
                  <c:v>63.858470916987073</c:v>
                </c:pt>
                <c:pt idx="161">
                  <c:v>63.829869278500041</c:v>
                </c:pt>
                <c:pt idx="162">
                  <c:v>63.801531712513054</c:v>
                </c:pt>
                <c:pt idx="163">
                  <c:v>63.773357630449581</c:v>
                </c:pt>
                <c:pt idx="164">
                  <c:v>63.745251678715469</c:v>
                </c:pt>
                <c:pt idx="165">
                  <c:v>63.717124809723558</c:v>
                </c:pt>
                <c:pt idx="166">
                  <c:v>63.68889512014767</c:v>
                </c:pt>
                <c:pt idx="167">
                  <c:v>63.660488453410807</c:v>
                </c:pt>
                <c:pt idx="168">
                  <c:v>63.631838773484624</c:v>
                </c:pt>
                <c:pt idx="169">
                  <c:v>63.602888325397224</c:v>
                </c:pt>
                <c:pt idx="170">
                  <c:v>63.573587604158917</c:v>
                </c:pt>
                <c:pt idx="171">
                  <c:v>63.543895158069347</c:v>
                </c:pt>
                <c:pt idx="172">
                  <c:v>63.513777254666159</c:v>
                </c:pt>
                <c:pt idx="173">
                  <c:v>63.483207438145477</c:v>
                </c:pt>
                <c:pt idx="174">
                  <c:v>63.452166006226015</c:v>
                </c:pt>
                <c:pt idx="175">
                  <c:v>63.420639432477323</c:v>
                </c:pt>
                <c:pt idx="176">
                  <c:v>63.388619757420763</c:v>
                </c:pt>
                <c:pt idx="177">
                  <c:v>63.356103968545867</c:v>
                </c:pt>
                <c:pt idx="178">
                  <c:v>63.323093386027715</c:v>
                </c:pt>
                <c:pt idx="179">
                  <c:v>63.289593067593465</c:v>
                </c:pt>
                <c:pt idx="180">
                  <c:v>63.255611242827577</c:v>
                </c:pt>
                <c:pt idx="181">
                  <c:v>63.221158784333042</c:v>
                </c:pt>
                <c:pt idx="182">
                  <c:v>63.186248720644109</c:v>
                </c:pt>
                <c:pt idx="183">
                  <c:v>63.150895793645276</c:v>
                </c:pt>
                <c:pt idx="184">
                  <c:v>63.115116061489545</c:v>
                </c:pt>
                <c:pt idx="185">
                  <c:v>63.078926546610781</c:v>
                </c:pt>
                <c:pt idx="186">
                  <c:v>63.042344927355238</c:v>
                </c:pt>
                <c:pt idx="187">
                  <c:v>63.005389270978618</c:v>
                </c:pt>
                <c:pt idx="188">
                  <c:v>62.968077805224304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74.930000000000007</c:v>
                </c:pt>
                <c:pt idx="1">
                  <c:v>76.394999999999996</c:v>
                </c:pt>
                <c:pt idx="2">
                  <c:v>76.372</c:v>
                </c:pt>
                <c:pt idx="3">
                  <c:v>76.488</c:v>
                </c:pt>
                <c:pt idx="4">
                  <c:v>76.116</c:v>
                </c:pt>
                <c:pt idx="5">
                  <c:v>76.278999999999996</c:v>
                </c:pt>
                <c:pt idx="6">
                  <c:v>75.953000000000003</c:v>
                </c:pt>
                <c:pt idx="7">
                  <c:v>75.302000000000007</c:v>
                </c:pt>
                <c:pt idx="8">
                  <c:v>76.953000000000003</c:v>
                </c:pt>
                <c:pt idx="9">
                  <c:v>76.325999999999993</c:v>
                </c:pt>
                <c:pt idx="10">
                  <c:v>76.837000000000003</c:v>
                </c:pt>
                <c:pt idx="11">
                  <c:v>76.930000000000007</c:v>
                </c:pt>
                <c:pt idx="12">
                  <c:v>77.721000000000004</c:v>
                </c:pt>
                <c:pt idx="13">
                  <c:v>78.162999999999997</c:v>
                </c:pt>
                <c:pt idx="14">
                  <c:v>79.650999999999996</c:v>
                </c:pt>
                <c:pt idx="15">
                  <c:v>80.837000000000003</c:v>
                </c:pt>
                <c:pt idx="16">
                  <c:v>80.278999999999996</c:v>
                </c:pt>
                <c:pt idx="17">
                  <c:v>81.278999999999996</c:v>
                </c:pt>
                <c:pt idx="18">
                  <c:v>78.093000000000004</c:v>
                </c:pt>
                <c:pt idx="19">
                  <c:v>77.721000000000004</c:v>
                </c:pt>
                <c:pt idx="20">
                  <c:v>77.534999999999997</c:v>
                </c:pt>
                <c:pt idx="21">
                  <c:v>77</c:v>
                </c:pt>
                <c:pt idx="22">
                  <c:v>77.349000000000004</c:v>
                </c:pt>
                <c:pt idx="23">
                  <c:v>77.930000000000007</c:v>
                </c:pt>
                <c:pt idx="24">
                  <c:v>77.790999999999997</c:v>
                </c:pt>
                <c:pt idx="25">
                  <c:v>78.093000000000004</c:v>
                </c:pt>
                <c:pt idx="26">
                  <c:v>77.465000000000003</c:v>
                </c:pt>
                <c:pt idx="27">
                  <c:v>78.465000000000003</c:v>
                </c:pt>
                <c:pt idx="28">
                  <c:v>78.325999999999993</c:v>
                </c:pt>
                <c:pt idx="29">
                  <c:v>79.209000000000003</c:v>
                </c:pt>
                <c:pt idx="30">
                  <c:v>79.233000000000004</c:v>
                </c:pt>
                <c:pt idx="31">
                  <c:v>80.86</c:v>
                </c:pt>
                <c:pt idx="32">
                  <c:v>81</c:v>
                </c:pt>
                <c:pt idx="33">
                  <c:v>81.465000000000003</c:v>
                </c:pt>
                <c:pt idx="34">
                  <c:v>82.209000000000003</c:v>
                </c:pt>
                <c:pt idx="35">
                  <c:v>84.766999999999996</c:v>
                </c:pt>
                <c:pt idx="36">
                  <c:v>87.325999999999993</c:v>
                </c:pt>
                <c:pt idx="37">
                  <c:v>87.650999999999996</c:v>
                </c:pt>
                <c:pt idx="38">
                  <c:v>88.465000000000003</c:v>
                </c:pt>
                <c:pt idx="39">
                  <c:v>88.977000000000004</c:v>
                </c:pt>
                <c:pt idx="40">
                  <c:v>88.721000000000004</c:v>
                </c:pt>
                <c:pt idx="41">
                  <c:v>91.697999999999993</c:v>
                </c:pt>
                <c:pt idx="42">
                  <c:v>93</c:v>
                </c:pt>
                <c:pt idx="43">
                  <c:v>93.046999999999997</c:v>
                </c:pt>
                <c:pt idx="44">
                  <c:v>93.162999999999997</c:v>
                </c:pt>
                <c:pt idx="45">
                  <c:v>97.512</c:v>
                </c:pt>
                <c:pt idx="46">
                  <c:v>99.884</c:v>
                </c:pt>
                <c:pt idx="47">
                  <c:v>104.953</c:v>
                </c:pt>
                <c:pt idx="48">
                  <c:v>112.07</c:v>
                </c:pt>
                <c:pt idx="49">
                  <c:v>121.023</c:v>
                </c:pt>
                <c:pt idx="50">
                  <c:v>134.58099999999999</c:v>
                </c:pt>
                <c:pt idx="51">
                  <c:v>149.60499999999999</c:v>
                </c:pt>
                <c:pt idx="52">
                  <c:v>166.279</c:v>
                </c:pt>
                <c:pt idx="53">
                  <c:v>182.465</c:v>
                </c:pt>
                <c:pt idx="54">
                  <c:v>197.93</c:v>
                </c:pt>
                <c:pt idx="55">
                  <c:v>212.233</c:v>
                </c:pt>
                <c:pt idx="56">
                  <c:v>224.233</c:v>
                </c:pt>
                <c:pt idx="57">
                  <c:v>233.11600000000001</c:v>
                </c:pt>
                <c:pt idx="58">
                  <c:v>240.65100000000001</c:v>
                </c:pt>
                <c:pt idx="59">
                  <c:v>245.58099999999999</c:v>
                </c:pt>
                <c:pt idx="60">
                  <c:v>248.65100000000001</c:v>
                </c:pt>
                <c:pt idx="61">
                  <c:v>247.977</c:v>
                </c:pt>
                <c:pt idx="62">
                  <c:v>239.88399999999999</c:v>
                </c:pt>
                <c:pt idx="63">
                  <c:v>212.18600000000001</c:v>
                </c:pt>
                <c:pt idx="64">
                  <c:v>149.791</c:v>
                </c:pt>
                <c:pt idx="65">
                  <c:v>93.650999999999996</c:v>
                </c:pt>
                <c:pt idx="66">
                  <c:v>76.813999999999993</c:v>
                </c:pt>
                <c:pt idx="67">
                  <c:v>76.046999999999997</c:v>
                </c:pt>
                <c:pt idx="68">
                  <c:v>77.256</c:v>
                </c:pt>
                <c:pt idx="69">
                  <c:v>79.418999999999997</c:v>
                </c:pt>
                <c:pt idx="70">
                  <c:v>81.86</c:v>
                </c:pt>
                <c:pt idx="71">
                  <c:v>86.14</c:v>
                </c:pt>
                <c:pt idx="72">
                  <c:v>90.650999999999996</c:v>
                </c:pt>
                <c:pt idx="73">
                  <c:v>100.349</c:v>
                </c:pt>
                <c:pt idx="74">
                  <c:v>109.628</c:v>
                </c:pt>
                <c:pt idx="75">
                  <c:v>124.488</c:v>
                </c:pt>
                <c:pt idx="76">
                  <c:v>138.93</c:v>
                </c:pt>
                <c:pt idx="77">
                  <c:v>153.67400000000001</c:v>
                </c:pt>
                <c:pt idx="78">
                  <c:v>168.16300000000001</c:v>
                </c:pt>
                <c:pt idx="79">
                  <c:v>182.233</c:v>
                </c:pt>
                <c:pt idx="80">
                  <c:v>193.09299999999999</c:v>
                </c:pt>
                <c:pt idx="81">
                  <c:v>201.58099999999999</c:v>
                </c:pt>
                <c:pt idx="82">
                  <c:v>206.58099999999999</c:v>
                </c:pt>
                <c:pt idx="83">
                  <c:v>208.791</c:v>
                </c:pt>
                <c:pt idx="84">
                  <c:v>199.90700000000001</c:v>
                </c:pt>
                <c:pt idx="85">
                  <c:v>173.58099999999999</c:v>
                </c:pt>
                <c:pt idx="86">
                  <c:v>122.419</c:v>
                </c:pt>
                <c:pt idx="87">
                  <c:v>81.278999999999996</c:v>
                </c:pt>
                <c:pt idx="88">
                  <c:v>70.465000000000003</c:v>
                </c:pt>
                <c:pt idx="89">
                  <c:v>66.766999999999996</c:v>
                </c:pt>
                <c:pt idx="90">
                  <c:v>68.488</c:v>
                </c:pt>
                <c:pt idx="91">
                  <c:v>67.256</c:v>
                </c:pt>
                <c:pt idx="92">
                  <c:v>69.116</c:v>
                </c:pt>
                <c:pt idx="93">
                  <c:v>67.209000000000003</c:v>
                </c:pt>
                <c:pt idx="94">
                  <c:v>68</c:v>
                </c:pt>
                <c:pt idx="95">
                  <c:v>67.977000000000004</c:v>
                </c:pt>
                <c:pt idx="96">
                  <c:v>68.441999999999993</c:v>
                </c:pt>
                <c:pt idx="97">
                  <c:v>70.046999999999997</c:v>
                </c:pt>
                <c:pt idx="98">
                  <c:v>68.14</c:v>
                </c:pt>
                <c:pt idx="99">
                  <c:v>69.116</c:v>
                </c:pt>
                <c:pt idx="100">
                  <c:v>69.186000000000007</c:v>
                </c:pt>
                <c:pt idx="101">
                  <c:v>69.418999999999997</c:v>
                </c:pt>
                <c:pt idx="102">
                  <c:v>68.697999999999993</c:v>
                </c:pt>
                <c:pt idx="103">
                  <c:v>68.721000000000004</c:v>
                </c:pt>
                <c:pt idx="104">
                  <c:v>68.441999999999993</c:v>
                </c:pt>
                <c:pt idx="105">
                  <c:v>67.022999999999996</c:v>
                </c:pt>
                <c:pt idx="106">
                  <c:v>70.325999999999993</c:v>
                </c:pt>
                <c:pt idx="107">
                  <c:v>69.418999999999997</c:v>
                </c:pt>
                <c:pt idx="108">
                  <c:v>68.372</c:v>
                </c:pt>
                <c:pt idx="109">
                  <c:v>67.558000000000007</c:v>
                </c:pt>
                <c:pt idx="110">
                  <c:v>68.906999999999996</c:v>
                </c:pt>
                <c:pt idx="111">
                  <c:v>66.441999999999993</c:v>
                </c:pt>
                <c:pt idx="112">
                  <c:v>67.209000000000003</c:v>
                </c:pt>
                <c:pt idx="113">
                  <c:v>68.534999999999997</c:v>
                </c:pt>
                <c:pt idx="114">
                  <c:v>68.813999999999993</c:v>
                </c:pt>
                <c:pt idx="115">
                  <c:v>68.418999999999997</c:v>
                </c:pt>
                <c:pt idx="116">
                  <c:v>70.628</c:v>
                </c:pt>
                <c:pt idx="117">
                  <c:v>72.930000000000007</c:v>
                </c:pt>
                <c:pt idx="118">
                  <c:v>74.069999999999993</c:v>
                </c:pt>
                <c:pt idx="119">
                  <c:v>77.372</c:v>
                </c:pt>
                <c:pt idx="120">
                  <c:v>79.605000000000004</c:v>
                </c:pt>
                <c:pt idx="121">
                  <c:v>80.977000000000004</c:v>
                </c:pt>
                <c:pt idx="122">
                  <c:v>81.093000000000004</c:v>
                </c:pt>
                <c:pt idx="123">
                  <c:v>81.766999999999996</c:v>
                </c:pt>
                <c:pt idx="124">
                  <c:v>80.906999999999996</c:v>
                </c:pt>
                <c:pt idx="125">
                  <c:v>77.441999999999993</c:v>
                </c:pt>
                <c:pt idx="126">
                  <c:v>76.488</c:v>
                </c:pt>
                <c:pt idx="127">
                  <c:v>73.022999999999996</c:v>
                </c:pt>
                <c:pt idx="128">
                  <c:v>70.022999999999996</c:v>
                </c:pt>
                <c:pt idx="129">
                  <c:v>67.233000000000004</c:v>
                </c:pt>
                <c:pt idx="130">
                  <c:v>65.721000000000004</c:v>
                </c:pt>
                <c:pt idx="131">
                  <c:v>64.558000000000007</c:v>
                </c:pt>
                <c:pt idx="132">
                  <c:v>64.418999999999997</c:v>
                </c:pt>
                <c:pt idx="133">
                  <c:v>66.256</c:v>
                </c:pt>
                <c:pt idx="134">
                  <c:v>66.650999999999996</c:v>
                </c:pt>
                <c:pt idx="135">
                  <c:v>66.302000000000007</c:v>
                </c:pt>
                <c:pt idx="136">
                  <c:v>66.488</c:v>
                </c:pt>
                <c:pt idx="137">
                  <c:v>65.930000000000007</c:v>
                </c:pt>
                <c:pt idx="138">
                  <c:v>65.022999999999996</c:v>
                </c:pt>
                <c:pt idx="139">
                  <c:v>65.697999999999993</c:v>
                </c:pt>
                <c:pt idx="140">
                  <c:v>64.930000000000007</c:v>
                </c:pt>
                <c:pt idx="141">
                  <c:v>64.418999999999997</c:v>
                </c:pt>
                <c:pt idx="142">
                  <c:v>64.930000000000007</c:v>
                </c:pt>
                <c:pt idx="143">
                  <c:v>64.534999999999997</c:v>
                </c:pt>
                <c:pt idx="144">
                  <c:v>65.14</c:v>
                </c:pt>
                <c:pt idx="145">
                  <c:v>64.977000000000004</c:v>
                </c:pt>
                <c:pt idx="146">
                  <c:v>65.162999999999997</c:v>
                </c:pt>
                <c:pt idx="147">
                  <c:v>65.953000000000003</c:v>
                </c:pt>
                <c:pt idx="148">
                  <c:v>65.093000000000004</c:v>
                </c:pt>
                <c:pt idx="149">
                  <c:v>66.046999999999997</c:v>
                </c:pt>
                <c:pt idx="150">
                  <c:v>67.418999999999997</c:v>
                </c:pt>
                <c:pt idx="151">
                  <c:v>69.349000000000004</c:v>
                </c:pt>
                <c:pt idx="152">
                  <c:v>71.233000000000004</c:v>
                </c:pt>
                <c:pt idx="153">
                  <c:v>70.721000000000004</c:v>
                </c:pt>
                <c:pt idx="154">
                  <c:v>69.278999999999996</c:v>
                </c:pt>
                <c:pt idx="155">
                  <c:v>70.86</c:v>
                </c:pt>
                <c:pt idx="156">
                  <c:v>68.278999999999996</c:v>
                </c:pt>
                <c:pt idx="157">
                  <c:v>67.209000000000003</c:v>
                </c:pt>
                <c:pt idx="158">
                  <c:v>67.256</c:v>
                </c:pt>
                <c:pt idx="159">
                  <c:v>66.721000000000004</c:v>
                </c:pt>
                <c:pt idx="160">
                  <c:v>64.790999999999997</c:v>
                </c:pt>
                <c:pt idx="161">
                  <c:v>65</c:v>
                </c:pt>
                <c:pt idx="162">
                  <c:v>63.395000000000003</c:v>
                </c:pt>
                <c:pt idx="163">
                  <c:v>63.976999999999997</c:v>
                </c:pt>
                <c:pt idx="164">
                  <c:v>62.884</c:v>
                </c:pt>
                <c:pt idx="165">
                  <c:v>64.790999999999997</c:v>
                </c:pt>
                <c:pt idx="166">
                  <c:v>64.349000000000004</c:v>
                </c:pt>
                <c:pt idx="167">
                  <c:v>65.605000000000004</c:v>
                </c:pt>
                <c:pt idx="168">
                  <c:v>66.022999999999996</c:v>
                </c:pt>
                <c:pt idx="169">
                  <c:v>66.302000000000007</c:v>
                </c:pt>
                <c:pt idx="170">
                  <c:v>65.650999999999996</c:v>
                </c:pt>
                <c:pt idx="171">
                  <c:v>63.93</c:v>
                </c:pt>
                <c:pt idx="172">
                  <c:v>63.906999999999996</c:v>
                </c:pt>
                <c:pt idx="173">
                  <c:v>62.348999999999997</c:v>
                </c:pt>
                <c:pt idx="174">
                  <c:v>63.093000000000004</c:v>
                </c:pt>
                <c:pt idx="175">
                  <c:v>62.465000000000003</c:v>
                </c:pt>
                <c:pt idx="176">
                  <c:v>63.512</c:v>
                </c:pt>
                <c:pt idx="177">
                  <c:v>63.442</c:v>
                </c:pt>
                <c:pt idx="178">
                  <c:v>61.884</c:v>
                </c:pt>
                <c:pt idx="179">
                  <c:v>63.604999999999997</c:v>
                </c:pt>
                <c:pt idx="180">
                  <c:v>61.976999999999997</c:v>
                </c:pt>
                <c:pt idx="181">
                  <c:v>62.186</c:v>
                </c:pt>
                <c:pt idx="182">
                  <c:v>61.581000000000003</c:v>
                </c:pt>
                <c:pt idx="183">
                  <c:v>63.046999999999997</c:v>
                </c:pt>
                <c:pt idx="184">
                  <c:v>61.790999999999997</c:v>
                </c:pt>
                <c:pt idx="185">
                  <c:v>62.093000000000004</c:v>
                </c:pt>
                <c:pt idx="186">
                  <c:v>63.209000000000003</c:v>
                </c:pt>
                <c:pt idx="187">
                  <c:v>62.418999999999997</c:v>
                </c:pt>
                <c:pt idx="188">
                  <c:v>62.534999999999997</c:v>
                </c:pt>
                <c:pt idx="189">
                  <c:v>62.906999999999996</c:v>
                </c:pt>
                <c:pt idx="190">
                  <c:v>62.162999999999997</c:v>
                </c:pt>
                <c:pt idx="191">
                  <c:v>62.14</c:v>
                </c:pt>
                <c:pt idx="192">
                  <c:v>63.814</c:v>
                </c:pt>
                <c:pt idx="193">
                  <c:v>63.256</c:v>
                </c:pt>
                <c:pt idx="194">
                  <c:v>61.720999999999997</c:v>
                </c:pt>
                <c:pt idx="195">
                  <c:v>62.767000000000003</c:v>
                </c:pt>
                <c:pt idx="196">
                  <c:v>61.651000000000003</c:v>
                </c:pt>
                <c:pt idx="197">
                  <c:v>61.372</c:v>
                </c:pt>
                <c:pt idx="198">
                  <c:v>62.512</c:v>
                </c:pt>
                <c:pt idx="199">
                  <c:v>60.790999999999997</c:v>
                </c:pt>
                <c:pt idx="200">
                  <c:v>62.209000000000003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73.662612524693088</c:v>
                </c:pt>
                <c:pt idx="1">
                  <c:v>73.967348934429978</c:v>
                </c:pt>
                <c:pt idx="2">
                  <c:v>74.271721585544114</c:v>
                </c:pt>
                <c:pt idx="3">
                  <c:v>74.575672352124585</c:v>
                </c:pt>
                <c:pt idx="4">
                  <c:v>74.879135463752576</c:v>
                </c:pt>
                <c:pt idx="5">
                  <c:v>75.182036615779325</c:v>
                </c:pt>
                <c:pt idx="6">
                  <c:v>75.484291989246771</c:v>
                </c:pt>
                <c:pt idx="7">
                  <c:v>75.785807173570731</c:v>
                </c:pt>
                <c:pt idx="8">
                  <c:v>76.086475985154578</c:v>
                </c:pt>
                <c:pt idx="9">
                  <c:v>76.3861791753924</c:v>
                </c:pt>
                <c:pt idx="10">
                  <c:v>76.684783022205039</c:v>
                </c:pt>
                <c:pt idx="11">
                  <c:v>76.982137800587779</c:v>
                </c:pt>
                <c:pt idx="12">
                  <c:v>77.27807613009324</c:v>
                </c:pt>
                <c:pt idx="13">
                  <c:v>77.572411201540746</c:v>
                </c:pt>
                <c:pt idx="14">
                  <c:v>77.864934892984266</c:v>
                </c:pt>
                <c:pt idx="15">
                  <c:v>78.155415798609368</c:v>
                </c:pt>
                <c:pt idx="16">
                  <c:v>78.443597218119095</c:v>
                </c:pt>
                <c:pt idx="17">
                  <c:v>78.729195195620576</c:v>
                </c:pt>
                <c:pt idx="18">
                  <c:v>79.011896768048928</c:v>
                </c:pt>
                <c:pt idx="19">
                  <c:v>79.291358702938098</c:v>
                </c:pt>
                <c:pt idx="20">
                  <c:v>79.567207203597519</c:v>
                </c:pt>
                <c:pt idx="21">
                  <c:v>79.839039381048565</c:v>
                </c:pt>
                <c:pt idx="22">
                  <c:v>80.106427800809257</c:v>
                </c:pt>
                <c:pt idx="23">
                  <c:v>80.36893019796058</c:v>
                </c:pt>
                <c:pt idx="24">
                  <c:v>80.62610763326461</c:v>
                </c:pt>
                <c:pt idx="25">
                  <c:v>80.877556081557543</c:v>
                </c:pt>
                <c:pt idx="26">
                  <c:v>81.122958865798623</c:v>
                </c:pt>
                <c:pt idx="27">
                  <c:v>81.362170639211314</c:v>
                </c:pt>
                <c:pt idx="28">
                  <c:v>81.595347896198348</c:v>
                </c:pt>
                <c:pt idx="29">
                  <c:v>81.823146277982673</c:v>
                </c:pt>
                <c:pt idx="30">
                  <c:v>82.047011053495311</c:v>
                </c:pt>
                <c:pt idx="31">
                  <c:v>82.269593609837628</c:v>
                </c:pt>
                <c:pt idx="32">
                  <c:v>82.495332645525792</c:v>
                </c:pt>
                <c:pt idx="33">
                  <c:v>82.731242522112822</c:v>
                </c:pt>
                <c:pt idx="34">
                  <c:v>82.98795075064271</c:v>
                </c:pt>
                <c:pt idx="35">
                  <c:v>83.281019105365829</c:v>
                </c:pt>
                <c:pt idx="36">
                  <c:v>83.632565176552205</c:v>
                </c:pt>
                <c:pt idx="37">
                  <c:v>84.073170093249587</c:v>
                </c:pt>
                <c:pt idx="38">
                  <c:v>84.64401113099261</c:v>
                </c:pt>
                <c:pt idx="39">
                  <c:v>85.399094042157188</c:v>
                </c:pt>
                <c:pt idx="40">
                  <c:v>86.407381001358033</c:v>
                </c:pt>
                <c:pt idx="41">
                  <c:v>87.754521667032023</c:v>
                </c:pt>
                <c:pt idx="42">
                  <c:v>89.543807302817797</c:v>
                </c:pt>
                <c:pt idx="43">
                  <c:v>91.895896317618636</c:v>
                </c:pt>
                <c:pt idx="44">
                  <c:v>94.946823183382691</c:v>
                </c:pt>
                <c:pt idx="45">
                  <c:v>98.843822705642211</c:v>
                </c:pt>
                <c:pt idx="46">
                  <c:v>103.73859789975749</c:v>
                </c:pt>
                <c:pt idx="47">
                  <c:v>109.77784619922573</c:v>
                </c:pt>
                <c:pt idx="48">
                  <c:v>117.09113836732114</c:v>
                </c:pt>
                <c:pt idx="49">
                  <c:v>125.77660473184824</c:v>
                </c:pt>
                <c:pt idx="50">
                  <c:v>135.88529320434978</c:v>
                </c:pt>
                <c:pt idx="51">
                  <c:v>147.40547352473735</c:v>
                </c:pt>
                <c:pt idx="52">
                  <c:v>160.24850749056409</c:v>
                </c:pt>
                <c:pt idx="53">
                  <c:v>174.2381018859914</c:v>
                </c:pt>
                <c:pt idx="54">
                  <c:v>189.10459945902218</c:v>
                </c:pt>
                <c:pt idx="55">
                  <c:v>204.4842763343816</c:v>
                </c:pt>
                <c:pt idx="56">
                  <c:v>219.91446811073104</c:v>
                </c:pt>
                <c:pt idx="57">
                  <c:v>234.77988147375621</c:v>
                </c:pt>
                <c:pt idx="58">
                  <c:v>248.08380269433167</c:v>
                </c:pt>
                <c:pt idx="59">
                  <c:v>257.8824528627037</c:v>
                </c:pt>
                <c:pt idx="60">
                  <c:v>260.59619641689568</c:v>
                </c:pt>
                <c:pt idx="61">
                  <c:v>251.38722729326989</c:v>
                </c:pt>
                <c:pt idx="62">
                  <c:v>227.03375723910423</c:v>
                </c:pt>
                <c:pt idx="63">
                  <c:v>190.08586956161113</c:v>
                </c:pt>
                <c:pt idx="64">
                  <c:v>149.62682746745122</c:v>
                </c:pt>
                <c:pt idx="65">
                  <c:v>116.12006261583636</c:v>
                </c:pt>
                <c:pt idx="66">
                  <c:v>94.942296241900678</c:v>
                </c:pt>
                <c:pt idx="67">
                  <c:v>84.94725830313601</c:v>
                </c:pt>
                <c:pt idx="68">
                  <c:v>81.980693867228638</c:v>
                </c:pt>
                <c:pt idx="69">
                  <c:v>82.547383398470245</c:v>
                </c:pt>
                <c:pt idx="70">
                  <c:v>84.946349674710348</c:v>
                </c:pt>
                <c:pt idx="71">
                  <c:v>88.728206493459979</c:v>
                </c:pt>
                <c:pt idx="72">
                  <c:v>93.967885642086529</c:v>
                </c:pt>
                <c:pt idx="73">
                  <c:v>100.87292912548912</c:v>
                </c:pt>
                <c:pt idx="74">
                  <c:v>109.6301191830309</c:v>
                </c:pt>
                <c:pt idx="75">
                  <c:v>120.33685528447532</c:v>
                </c:pt>
                <c:pt idx="76">
                  <c:v>132.95318771635516</c:v>
                </c:pt>
                <c:pt idx="77">
                  <c:v>147.26302498626239</c:v>
                </c:pt>
                <c:pt idx="78">
                  <c:v>162.84625131543726</c:v>
                </c:pt>
                <c:pt idx="79">
                  <c:v>179.04682219036431</c:v>
                </c:pt>
                <c:pt idx="80">
                  <c:v>194.8429109932126</c:v>
                </c:pt>
                <c:pt idx="81">
                  <c:v>208.3799067748316</c:v>
                </c:pt>
                <c:pt idx="82">
                  <c:v>216.08298539622169</c:v>
                </c:pt>
                <c:pt idx="83">
                  <c:v>212.48662073654353</c:v>
                </c:pt>
                <c:pt idx="84">
                  <c:v>193.18105717473307</c:v>
                </c:pt>
                <c:pt idx="85">
                  <c:v>160.34139920133441</c:v>
                </c:pt>
                <c:pt idx="86">
                  <c:v>124.16476451475039</c:v>
                </c:pt>
                <c:pt idx="87">
                  <c:v>95.910222423993005</c:v>
                </c:pt>
                <c:pt idx="88">
                  <c:v>79.855068112425997</c:v>
                </c:pt>
                <c:pt idx="89">
                  <c:v>73.115076074538464</c:v>
                </c:pt>
                <c:pt idx="90">
                  <c:v>70.952825437445739</c:v>
                </c:pt>
                <c:pt idx="91">
                  <c:v>70.34300033549107</c:v>
                </c:pt>
                <c:pt idx="92">
                  <c:v>70.10969035372807</c:v>
                </c:pt>
                <c:pt idx="93">
                  <c:v>69.946015152082495</c:v>
                </c:pt>
                <c:pt idx="94">
                  <c:v>69.795883011689753</c:v>
                </c:pt>
                <c:pt idx="95">
                  <c:v>69.65174342855704</c:v>
                </c:pt>
                <c:pt idx="96">
                  <c:v>69.512596262340367</c:v>
                </c:pt>
                <c:pt idx="97">
                  <c:v>69.378083770676227</c:v>
                </c:pt>
                <c:pt idx="98">
                  <c:v>69.247913432665399</c:v>
                </c:pt>
                <c:pt idx="99">
                  <c:v>69.12182589852172</c:v>
                </c:pt>
                <c:pt idx="100">
                  <c:v>68.999610496601591</c:v>
                </c:pt>
                <c:pt idx="101">
                  <c:v>68.881139870983063</c:v>
                </c:pt>
                <c:pt idx="102">
                  <c:v>68.766435786551071</c:v>
                </c:pt>
                <c:pt idx="103">
                  <c:v>68.655788145147184</c:v>
                </c:pt>
                <c:pt idx="104">
                  <c:v>68.549959695273586</c:v>
                </c:pt>
                <c:pt idx="105">
                  <c:v>68.450519762776466</c:v>
                </c:pt>
                <c:pt idx="106">
                  <c:v>68.360357558271133</c:v>
                </c:pt>
                <c:pt idx="107">
                  <c:v>68.284422023192818</c:v>
                </c:pt>
                <c:pt idx="108">
                  <c:v>68.230710546055562</c:v>
                </c:pt>
                <c:pt idx="109">
                  <c:v>68.211471876449394</c:v>
                </c:pt>
                <c:pt idx="110">
                  <c:v>68.244491165907746</c:v>
                </c:pt>
                <c:pt idx="111">
                  <c:v>68.354189574920809</c:v>
                </c:pt>
                <c:pt idx="112">
                  <c:v>68.572117963308543</c:v>
                </c:pt>
                <c:pt idx="113">
                  <c:v>68.936298352944732</c:v>
                </c:pt>
                <c:pt idx="114">
                  <c:v>69.488834409657741</c:v>
                </c:pt>
                <c:pt idx="115">
                  <c:v>70.271346460179913</c:v>
                </c:pt>
                <c:pt idx="116">
                  <c:v>71.318135866722471</c:v>
                </c:pt>
                <c:pt idx="117">
                  <c:v>72.647502704674892</c:v>
                </c:pt>
                <c:pt idx="118">
                  <c:v>74.251990012306422</c:v>
                </c:pt>
                <c:pt idx="119">
                  <c:v>76.087360162794639</c:v>
                </c:pt>
                <c:pt idx="120">
                  <c:v>78.055694035049896</c:v>
                </c:pt>
                <c:pt idx="121">
                  <c:v>79.971391677394877</c:v>
                </c:pt>
                <c:pt idx="122">
                  <c:v>81.507649711519861</c:v>
                </c:pt>
                <c:pt idx="123">
                  <c:v>82.176264043396444</c:v>
                </c:pt>
                <c:pt idx="124">
                  <c:v>81.465215940855373</c:v>
                </c:pt>
                <c:pt idx="125">
                  <c:v>79.18481199747356</c:v>
                </c:pt>
                <c:pt idx="126">
                  <c:v>75.778606982026091</c:v>
                </c:pt>
                <c:pt idx="127">
                  <c:v>72.199660330419746</c:v>
                </c:pt>
                <c:pt idx="128">
                  <c:v>69.343475658461486</c:v>
                </c:pt>
                <c:pt idx="129">
                  <c:v>67.56070897106207</c:v>
                </c:pt>
                <c:pt idx="130">
                  <c:v>66.666423623831264</c:v>
                </c:pt>
                <c:pt idx="131">
                  <c:v>66.282811313606516</c:v>
                </c:pt>
                <c:pt idx="132">
                  <c:v>66.11619123639079</c:v>
                </c:pt>
                <c:pt idx="133">
                  <c:v>66.019752520900198</c:v>
                </c:pt>
                <c:pt idx="134">
                  <c:v>65.941092756760511</c:v>
                </c:pt>
                <c:pt idx="135">
                  <c:v>65.866307505121682</c:v>
                </c:pt>
                <c:pt idx="136">
                  <c:v>65.792603045496037</c:v>
                </c:pt>
                <c:pt idx="137">
                  <c:v>65.71955851097951</c:v>
                </c:pt>
                <c:pt idx="138">
                  <c:v>65.647148626253752</c:v>
                </c:pt>
                <c:pt idx="139">
                  <c:v>65.5754449189063</c:v>
                </c:pt>
                <c:pt idx="140">
                  <c:v>65.504689185959535</c:v>
                </c:pt>
                <c:pt idx="141">
                  <c:v>65.435625379883504</c:v>
                </c:pt>
                <c:pt idx="142">
                  <c:v>65.370359370911572</c:v>
                </c:pt>
                <c:pt idx="143">
                  <c:v>65.314283219253142</c:v>
                </c:pt>
                <c:pt idx="144">
                  <c:v>65.27976847225348</c:v>
                </c:pt>
                <c:pt idx="145">
                  <c:v>65.292027758090555</c:v>
                </c:pt>
                <c:pt idx="146">
                  <c:v>65.39613027600295</c:v>
                </c:pt>
                <c:pt idx="147">
                  <c:v>65.661130665307127</c:v>
                </c:pt>
                <c:pt idx="148">
                  <c:v>66.173003214496916</c:v>
                </c:pt>
                <c:pt idx="149">
                  <c:v>67.004742043616673</c:v>
                </c:pt>
                <c:pt idx="150">
                  <c:v>68.155289164318077</c:v>
                </c:pt>
                <c:pt idx="151">
                  <c:v>69.470030418151978</c:v>
                </c:pt>
                <c:pt idx="152">
                  <c:v>70.600954258958595</c:v>
                </c:pt>
                <c:pt idx="153">
                  <c:v>71.098412707023627</c:v>
                </c:pt>
                <c:pt idx="154">
                  <c:v>70.658845584479906</c:v>
                </c:pt>
                <c:pt idx="155">
                  <c:v>69.369004671923108</c:v>
                </c:pt>
                <c:pt idx="156">
                  <c:v>67.696214861262646</c:v>
                </c:pt>
                <c:pt idx="157">
                  <c:v>66.186954000136637</c:v>
                </c:pt>
                <c:pt idx="158">
                  <c:v>65.147386894147829</c:v>
                </c:pt>
                <c:pt idx="159">
                  <c:v>64.573478835845449</c:v>
                </c:pt>
                <c:pt idx="160">
                  <c:v>64.301418395874904</c:v>
                </c:pt>
                <c:pt idx="161">
                  <c:v>64.172215780443054</c:v>
                </c:pt>
                <c:pt idx="162">
                  <c:v>64.094416879509524</c:v>
                </c:pt>
                <c:pt idx="163">
                  <c:v>64.030971169074789</c:v>
                </c:pt>
                <c:pt idx="164">
                  <c:v>63.970677318752287</c:v>
                </c:pt>
                <c:pt idx="165">
                  <c:v>63.910921634748938</c:v>
                </c:pt>
                <c:pt idx="166">
                  <c:v>63.851204826388567</c:v>
                </c:pt>
                <c:pt idx="167">
                  <c:v>63.791426108070993</c:v>
                </c:pt>
                <c:pt idx="168">
                  <c:v>63.731545508444313</c:v>
                </c:pt>
                <c:pt idx="169">
                  <c:v>63.671533347818851</c:v>
                </c:pt>
                <c:pt idx="170">
                  <c:v>63.61136441063136</c:v>
                </c:pt>
                <c:pt idx="171">
                  <c:v>63.55101736801528</c:v>
                </c:pt>
                <c:pt idx="172">
                  <c:v>63.490474619586124</c:v>
                </c:pt>
                <c:pt idx="173">
                  <c:v>63.42972211140092</c:v>
                </c:pt>
                <c:pt idx="174">
                  <c:v>63.368749110050508</c:v>
                </c:pt>
                <c:pt idx="175">
                  <c:v>63.307547943750286</c:v>
                </c:pt>
                <c:pt idx="176">
                  <c:v>63.24611372210817</c:v>
                </c:pt>
                <c:pt idx="177">
                  <c:v>63.184444045004383</c:v>
                </c:pt>
                <c:pt idx="178">
                  <c:v>63.122538709510287</c:v>
                </c:pt>
                <c:pt idx="179">
                  <c:v>63.060399422199247</c:v>
                </c:pt>
                <c:pt idx="180">
                  <c:v>62.998029522656054</c:v>
                </c:pt>
                <c:pt idx="181">
                  <c:v>62.935433722544211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73.662612524687773</c:v>
                </c:pt>
                <c:pt idx="1">
                  <c:v>73.967348934415767</c:v>
                </c:pt>
                <c:pt idx="2">
                  <c:v>74.271721585506739</c:v>
                </c:pt>
                <c:pt idx="3">
                  <c:v>74.57567235202778</c:v>
                </c:pt>
                <c:pt idx="4">
                  <c:v>74.879135463505762</c:v>
                </c:pt>
                <c:pt idx="5">
                  <c:v>75.182036615159845</c:v>
                </c:pt>
                <c:pt idx="6">
                  <c:v>75.484291987716148</c:v>
                </c:pt>
                <c:pt idx="7">
                  <c:v>75.7858071698477</c:v>
                </c:pt>
                <c:pt idx="8">
                  <c:v>76.08647597623974</c:v>
                </c:pt>
                <c:pt idx="9">
                  <c:v>76.386179154377857</c:v>
                </c:pt>
                <c:pt idx="10">
                  <c:v>76.684782973439212</c:v>
                </c:pt>
                <c:pt idx="11">
                  <c:v>76.982137689183858</c:v>
                </c:pt>
                <c:pt idx="12">
                  <c:v>77.278075879554635</c:v>
                </c:pt>
                <c:pt idx="13">
                  <c:v>77.572410646866388</c:v>
                </c:pt>
                <c:pt idx="14">
                  <c:v>77.86493368408307</c:v>
                </c:pt>
                <c:pt idx="15">
                  <c:v>78.15541320483139</c:v>
                </c:pt>
                <c:pt idx="16">
                  <c:v>78.443591739588811</c:v>
                </c:pt>
                <c:pt idx="17">
                  <c:v>78.729183804023663</c:v>
                </c:pt>
                <c:pt idx="18">
                  <c:v>79.011873449880923</c:v>
                </c:pt>
                <c:pt idx="19">
                  <c:v>79.291311714228328</c:v>
                </c:pt>
                <c:pt idx="20">
                  <c:v>79.567113989437914</c:v>
                </c:pt>
                <c:pt idx="21">
                  <c:v>79.838857344106259</c:v>
                </c:pt>
                <c:pt idx="22">
                  <c:v>80.106077834328147</c:v>
                </c:pt>
                <c:pt idx="23">
                  <c:v>80.368267855427447</c:v>
                </c:pt>
                <c:pt idx="24">
                  <c:v>80.624873596456283</c:v>
                </c:pt>
                <c:pt idx="25">
                  <c:v>80.875292673496858</c:v>
                </c:pt>
                <c:pt idx="26">
                  <c:v>81.118872032927939</c:v>
                </c:pt>
                <c:pt idx="27">
                  <c:v>81.354906232138859</c:v>
                </c:pt>
                <c:pt idx="28">
                  <c:v>81.582636222315074</c:v>
                </c:pt>
                <c:pt idx="29">
                  <c:v>81.801248775323074</c:v>
                </c:pt>
                <c:pt idx="30">
                  <c:v>82.009876713606289</c:v>
                </c:pt>
                <c:pt idx="31">
                  <c:v>82.207600117323864</c:v>
                </c:pt>
                <c:pt idx="32">
                  <c:v>82.393448695389409</c:v>
                </c:pt>
                <c:pt idx="33">
                  <c:v>82.566405514974093</c:v>
                </c:pt>
                <c:pt idx="34">
                  <c:v>82.725412285515048</c:v>
                </c:pt>
                <c:pt idx="35">
                  <c:v>82.869376386168568</c:v>
                </c:pt>
                <c:pt idx="36">
                  <c:v>82.997179807676957</c:v>
                </c:pt>
                <c:pt idx="37">
                  <c:v>83.107690148485119</c:v>
                </c:pt>
                <c:pt idx="38">
                  <c:v>83.199773758561889</c:v>
                </c:pt>
                <c:pt idx="39">
                  <c:v>83.272311061149907</c:v>
                </c:pt>
                <c:pt idx="40">
                  <c:v>83.324214001782977</c:v>
                </c:pt>
                <c:pt idx="41">
                  <c:v>83.354445475741684</c:v>
                </c:pt>
                <c:pt idx="42">
                  <c:v>83.362040471570424</c:v>
                </c:pt>
                <c:pt idx="43">
                  <c:v>83.346128543108293</c:v>
                </c:pt>
                <c:pt idx="44">
                  <c:v>83.305957091515637</c:v>
                </c:pt>
                <c:pt idx="45">
                  <c:v>83.240914809915481</c:v>
                </c:pt>
                <c:pt idx="46">
                  <c:v>83.150554526290307</c:v>
                </c:pt>
                <c:pt idx="47">
                  <c:v>83.034614586283169</c:v>
                </c:pt>
                <c:pt idx="48">
                  <c:v>82.893037858124117</c:v>
                </c:pt>
                <c:pt idx="49">
                  <c:v>82.725987427927961</c:v>
                </c:pt>
                <c:pt idx="50">
                  <c:v>82.533858093932238</c:v>
                </c:pt>
                <c:pt idx="51">
                  <c:v>82.317282868245002</c:v>
                </c:pt>
                <c:pt idx="52">
                  <c:v>82.077133855019412</c:v>
                </c:pt>
                <c:pt idx="53">
                  <c:v>81.81451708974636</c:v>
                </c:pt>
                <c:pt idx="54">
                  <c:v>81.530761184782747</c:v>
                </c:pt>
                <c:pt idx="55">
                  <c:v>81.227399915156909</c:v>
                </c:pt>
                <c:pt idx="56">
                  <c:v>80.906149175829768</c:v>
                </c:pt>
                <c:pt idx="57">
                  <c:v>80.568879024473986</c:v>
                </c:pt>
                <c:pt idx="58">
                  <c:v>80.217581770193846</c:v>
                </c:pt>
                <c:pt idx="59">
                  <c:v>79.854337258885522</c:v>
                </c:pt>
                <c:pt idx="60">
                  <c:v>79.481276625516529</c:v>
                </c:pt>
                <c:pt idx="61">
                  <c:v>79.100545824448886</c:v>
                </c:pt>
                <c:pt idx="62">
                  <c:v>78.71427021035494</c:v>
                </c:pt>
                <c:pt idx="63">
                  <c:v>78.324521330758202</c:v>
                </c:pt>
                <c:pt idx="64">
                  <c:v>77.933286919333256</c:v>
                </c:pt>
                <c:pt idx="65">
                  <c:v>77.542444863713158</c:v>
                </c:pt>
                <c:pt idx="66">
                  <c:v>77.153741681763776</c:v>
                </c:pt>
                <c:pt idx="67">
                  <c:v>76.768775795210303</c:v>
                </c:pt>
                <c:pt idx="68">
                  <c:v>76.388985656377145</c:v>
                </c:pt>
                <c:pt idx="69">
                  <c:v>76.015642576571565</c:v>
                </c:pt>
                <c:pt idx="70">
                  <c:v>75.649847933118565</c:v>
                </c:pt>
                <c:pt idx="71">
                  <c:v>75.292534301704279</c:v>
                </c:pt>
                <c:pt idx="72">
                  <c:v>74.944469972894339</c:v>
                </c:pt>
                <c:pt idx="73">
                  <c:v>74.606266264439014</c:v>
                </c:pt>
                <c:pt idx="74">
                  <c:v>74.278387029682932</c:v>
                </c:pt>
                <c:pt idx="75">
                  <c:v>73.961159780869792</c:v>
                </c:pt>
                <c:pt idx="76">
                  <c:v>73.6547878874388</c:v>
                </c:pt>
                <c:pt idx="77">
                  <c:v>73.359363366593982</c:v>
                </c:pt>
                <c:pt idx="78">
                  <c:v>73.074879850076655</c:v>
                </c:pt>
                <c:pt idx="79">
                  <c:v>72.801245381657949</c:v>
                </c:pt>
                <c:pt idx="80">
                  <c:v>72.538294769944386</c:v>
                </c:pt>
                <c:pt idx="81">
                  <c:v>72.285801287322812</c:v>
                </c:pt>
                <c:pt idx="82">
                  <c:v>72.04348756598327</c:v>
                </c:pt>
                <c:pt idx="83">
                  <c:v>71.811035594597385</c:v>
                </c:pt>
                <c:pt idx="84">
                  <c:v>71.588095763803281</c:v>
                </c:pt>
                <c:pt idx="85">
                  <c:v>71.374294945150169</c:v>
                </c:pt>
                <c:pt idx="86">
                  <c:v>71.169243617001982</c:v>
                </c:pt>
                <c:pt idx="87">
                  <c:v>70.972542072784506</c:v>
                </c:pt>
                <c:pt idx="88">
                  <c:v>70.783785762730901</c:v>
                </c:pt>
                <c:pt idx="89">
                  <c:v>70.602569830849262</c:v>
                </c:pt>
                <c:pt idx="90">
                  <c:v>70.428492915106915</c:v>
                </c:pt>
                <c:pt idx="91">
                  <c:v>70.261160281652508</c:v>
                </c:pt>
                <c:pt idx="92">
                  <c:v>70.100186364045086</c:v>
                </c:pt>
                <c:pt idx="93">
                  <c:v>69.945196776604874</c:v>
                </c:pt>
                <c:pt idx="94">
                  <c:v>69.795829867710566</c:v>
                </c:pt>
                <c:pt idx="95">
                  <c:v>69.651737874615208</c:v>
                </c:pt>
                <c:pt idx="96">
                  <c:v>69.512587736515982</c:v>
                </c:pt>
                <c:pt idx="97">
                  <c:v>69.378061617490189</c:v>
                </c:pt>
                <c:pt idx="98">
                  <c:v>69.247857185725024</c:v>
                </c:pt>
                <c:pt idx="99">
                  <c:v>69.121687690392875</c:v>
                </c:pt>
                <c:pt idx="100">
                  <c:v>68.999281872668931</c:v>
                </c:pt>
                <c:pt idx="101">
                  <c:v>68.880383742837779</c:v>
                </c:pt>
                <c:pt idx="102">
                  <c:v>68.764752251231698</c:v>
                </c:pt>
                <c:pt idx="103">
                  <c:v>68.652160876914181</c:v>
                </c:pt>
                <c:pt idx="104">
                  <c:v>68.542397154567269</c:v>
                </c:pt>
                <c:pt idx="105">
                  <c:v>68.43526215695826</c:v>
                </c:pt>
                <c:pt idx="106">
                  <c:v>68.330569947629456</c:v>
                </c:pt>
                <c:pt idx="107">
                  <c:v>68.228147016054052</c:v>
                </c:pt>
                <c:pt idx="108">
                  <c:v>68.127831705403452</c:v>
                </c:pt>
                <c:pt idx="109">
                  <c:v>68.029473641251144</c:v>
                </c:pt>
                <c:pt idx="110">
                  <c:v>67.932933167964052</c:v>
                </c:pt>
                <c:pt idx="111">
                  <c:v>67.838080798179647</c:v>
                </c:pt>
                <c:pt idx="112">
                  <c:v>67.74479667960523</c:v>
                </c:pt>
                <c:pt idx="113">
                  <c:v>67.652970082383277</c:v>
                </c:pt>
                <c:pt idx="114">
                  <c:v>67.56249890941578</c:v>
                </c:pt>
                <c:pt idx="115">
                  <c:v>67.473289231312023</c:v>
                </c:pt>
                <c:pt idx="116">
                  <c:v>67.38525484699602</c:v>
                </c:pt>
                <c:pt idx="117">
                  <c:v>67.298316870463339</c:v>
                </c:pt>
                <c:pt idx="118">
                  <c:v>67.212403343696337</c:v>
                </c:pt>
                <c:pt idx="119">
                  <c:v>67.12744887531467</c:v>
                </c:pt>
                <c:pt idx="120">
                  <c:v>67.043394304141174</c:v>
                </c:pt>
                <c:pt idx="121">
                  <c:v>66.960186386489525</c:v>
                </c:pt>
                <c:pt idx="122">
                  <c:v>66.877777505618255</c:v>
                </c:pt>
                <c:pt idx="123">
                  <c:v>66.796125401436413</c:v>
                </c:pt>
                <c:pt idx="124">
                  <c:v>66.715192918183092</c:v>
                </c:pt>
                <c:pt idx="125">
                  <c:v>66.634947767430646</c:v>
                </c:pt>
                <c:pt idx="126">
                  <c:v>66.555362303378672</c:v>
                </c:pt>
                <c:pt idx="127">
                  <c:v>66.476413307014511</c:v>
                </c:pt>
                <c:pt idx="128">
                  <c:v>66.398081775320577</c:v>
                </c:pt>
                <c:pt idx="129">
                  <c:v>66.320352711322968</c:v>
                </c:pt>
                <c:pt idx="130">
                  <c:v>66.243214910412817</c:v>
                </c:pt>
                <c:pt idx="131">
                  <c:v>66.16666073805726</c:v>
                </c:pt>
                <c:pt idx="132">
                  <c:v>66.090685893779522</c:v>
                </c:pt>
                <c:pt idx="133">
                  <c:v>66.015289156164016</c:v>
                </c:pt>
                <c:pt idx="134">
                  <c:v>65.940472103676996</c:v>
                </c:pt>
                <c:pt idx="135">
                  <c:v>65.866238806333143</c:v>
                </c:pt>
                <c:pt idx="136">
                  <c:v>65.792595483737443</c:v>
                </c:pt>
                <c:pt idx="137">
                  <c:v>65.71955012583652</c:v>
                </c:pt>
                <c:pt idx="138">
                  <c:v>65.647112073874652</c:v>
                </c:pt>
                <c:pt idx="139">
                  <c:v>65.575291560593286</c:v>
                </c:pt>
                <c:pt idx="140">
                  <c:v>65.504099210657884</c:v>
                </c:pt>
                <c:pt idx="141">
                  <c:v>65.433545504621563</c:v>
                </c:pt>
                <c:pt idx="142">
                  <c:v>65.363640212394216</c:v>
                </c:pt>
                <c:pt idx="143">
                  <c:v>65.29439180508011</c:v>
                </c:pt>
                <c:pt idx="144">
                  <c:v>65.225806857036076</c:v>
                </c:pt>
                <c:pt idx="145">
                  <c:v>65.157889452898942</c:v>
                </c:pt>
                <c:pt idx="146">
                  <c:v>65.090640616903443</c:v>
                </c:pt>
                <c:pt idx="147">
                  <c:v>65.024057783809909</c:v>
                </c:pt>
                <c:pt idx="148">
                  <c:v>64.958134331921286</c:v>
                </c:pt>
                <c:pt idx="149">
                  <c:v>64.892859198756597</c:v>
                </c:pt>
                <c:pt idx="150">
                  <c:v>64.828216598776734</c:v>
                </c:pt>
                <c:pt idx="151">
                  <c:v>64.764185860031176</c:v>
                </c:pt>
                <c:pt idx="152">
                  <c:v>64.700741392720516</c:v>
                </c:pt>
                <c:pt idx="153">
                  <c:v>64.637852797593212</c:v>
                </c:pt>
                <c:pt idx="154">
                  <c:v>64.575485116083968</c:v>
                </c:pt>
                <c:pt idx="155">
                  <c:v>64.513599217546613</c:v>
                </c:pt>
                <c:pt idx="156">
                  <c:v>64.452152312302047</c:v>
                </c:pt>
                <c:pt idx="157">
                  <c:v>64.391098573027477</c:v>
                </c:pt>
                <c:pt idx="158">
                  <c:v>64.330389841739461</c:v>
                </c:pt>
                <c:pt idx="159">
                  <c:v>64.269976395695565</c:v>
                </c:pt>
                <c:pt idx="160">
                  <c:v>64.209807743248106</c:v>
                </c:pt>
                <c:pt idx="161">
                  <c:v>64.149833420176066</c:v>
                </c:pt>
                <c:pt idx="162">
                  <c:v>64.090003758273113</c:v>
                </c:pt>
                <c:pt idx="163">
                  <c:v>64.030270600802538</c:v>
                </c:pt>
                <c:pt idx="164">
                  <c:v>63.970587943536337</c:v>
                </c:pt>
                <c:pt idx="165">
                  <c:v>63.910912485081631</c:v>
                </c:pt>
                <c:pt idx="166">
                  <c:v>63.85120407563241</c:v>
                </c:pt>
                <c:pt idx="167">
                  <c:v>63.791426058744769</c:v>
                </c:pt>
                <c:pt idx="168">
                  <c:v>63.731545505851344</c:v>
                </c:pt>
                <c:pt idx="169">
                  <c:v>63.671533347709868</c:v>
                </c:pt>
                <c:pt idx="170">
                  <c:v>63.611364410627701</c:v>
                </c:pt>
                <c:pt idx="171">
                  <c:v>63.551017368015181</c:v>
                </c:pt>
                <c:pt idx="172">
                  <c:v>63.490474619586124</c:v>
                </c:pt>
                <c:pt idx="173">
                  <c:v>63.42972211140092</c:v>
                </c:pt>
                <c:pt idx="174">
                  <c:v>63.368749110050508</c:v>
                </c:pt>
                <c:pt idx="175">
                  <c:v>63.307547943750286</c:v>
                </c:pt>
                <c:pt idx="176">
                  <c:v>63.24611372210817</c:v>
                </c:pt>
                <c:pt idx="177">
                  <c:v>63.184444045004383</c:v>
                </c:pt>
                <c:pt idx="178">
                  <c:v>63.122538709510287</c:v>
                </c:pt>
                <c:pt idx="179">
                  <c:v>63.060399422199247</c:v>
                </c:pt>
                <c:pt idx="180">
                  <c:v>62.998029522656054</c:v>
                </c:pt>
                <c:pt idx="181">
                  <c:v>62.935433722544211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77.697999999999993</c:v>
                </c:pt>
                <c:pt idx="1">
                  <c:v>76.278999999999996</c:v>
                </c:pt>
                <c:pt idx="2">
                  <c:v>79.093000000000004</c:v>
                </c:pt>
                <c:pt idx="3">
                  <c:v>78.233000000000004</c:v>
                </c:pt>
                <c:pt idx="4">
                  <c:v>77.813999999999993</c:v>
                </c:pt>
                <c:pt idx="5">
                  <c:v>76.512</c:v>
                </c:pt>
                <c:pt idx="6">
                  <c:v>76.906999999999996</c:v>
                </c:pt>
                <c:pt idx="7">
                  <c:v>77.186000000000007</c:v>
                </c:pt>
                <c:pt idx="8">
                  <c:v>77.605000000000004</c:v>
                </c:pt>
                <c:pt idx="9">
                  <c:v>76.093000000000004</c:v>
                </c:pt>
                <c:pt idx="10">
                  <c:v>75.534999999999997</c:v>
                </c:pt>
                <c:pt idx="11">
                  <c:v>76.372</c:v>
                </c:pt>
                <c:pt idx="12">
                  <c:v>76.418999999999997</c:v>
                </c:pt>
                <c:pt idx="13">
                  <c:v>76.790999999999997</c:v>
                </c:pt>
                <c:pt idx="14">
                  <c:v>77.069999999999993</c:v>
                </c:pt>
                <c:pt idx="15">
                  <c:v>80.86</c:v>
                </c:pt>
                <c:pt idx="16">
                  <c:v>80.534999999999997</c:v>
                </c:pt>
                <c:pt idx="17">
                  <c:v>80.605000000000004</c:v>
                </c:pt>
                <c:pt idx="18">
                  <c:v>80.186000000000007</c:v>
                </c:pt>
                <c:pt idx="19">
                  <c:v>77.628</c:v>
                </c:pt>
                <c:pt idx="20">
                  <c:v>77.674000000000007</c:v>
                </c:pt>
                <c:pt idx="21">
                  <c:v>76.558000000000007</c:v>
                </c:pt>
                <c:pt idx="22">
                  <c:v>76.86</c:v>
                </c:pt>
                <c:pt idx="23">
                  <c:v>78.093000000000004</c:v>
                </c:pt>
                <c:pt idx="24">
                  <c:v>77.674000000000007</c:v>
                </c:pt>
                <c:pt idx="25">
                  <c:v>77.721000000000004</c:v>
                </c:pt>
                <c:pt idx="26">
                  <c:v>78.674000000000007</c:v>
                </c:pt>
                <c:pt idx="27">
                  <c:v>78.813999999999993</c:v>
                </c:pt>
                <c:pt idx="28">
                  <c:v>79.349000000000004</c:v>
                </c:pt>
                <c:pt idx="29">
                  <c:v>79.394999999999996</c:v>
                </c:pt>
                <c:pt idx="30">
                  <c:v>79.605000000000004</c:v>
                </c:pt>
                <c:pt idx="31">
                  <c:v>81.209000000000003</c:v>
                </c:pt>
                <c:pt idx="32">
                  <c:v>81.14</c:v>
                </c:pt>
                <c:pt idx="33">
                  <c:v>81.650999999999996</c:v>
                </c:pt>
                <c:pt idx="34">
                  <c:v>84.116</c:v>
                </c:pt>
                <c:pt idx="35">
                  <c:v>82.674000000000007</c:v>
                </c:pt>
                <c:pt idx="36">
                  <c:v>85.093000000000004</c:v>
                </c:pt>
                <c:pt idx="37">
                  <c:v>84.534999999999997</c:v>
                </c:pt>
                <c:pt idx="38">
                  <c:v>84.256</c:v>
                </c:pt>
                <c:pt idx="39">
                  <c:v>86.650999999999996</c:v>
                </c:pt>
                <c:pt idx="40">
                  <c:v>85.744</c:v>
                </c:pt>
                <c:pt idx="41">
                  <c:v>88.650999999999996</c:v>
                </c:pt>
                <c:pt idx="42">
                  <c:v>90.093000000000004</c:v>
                </c:pt>
                <c:pt idx="43">
                  <c:v>92.488</c:v>
                </c:pt>
                <c:pt idx="44">
                  <c:v>95.697999999999993</c:v>
                </c:pt>
                <c:pt idx="45">
                  <c:v>100.395</c:v>
                </c:pt>
                <c:pt idx="46">
                  <c:v>103</c:v>
                </c:pt>
                <c:pt idx="47">
                  <c:v>108.55800000000001</c:v>
                </c:pt>
                <c:pt idx="48">
                  <c:v>114.93</c:v>
                </c:pt>
                <c:pt idx="49">
                  <c:v>124.372</c:v>
                </c:pt>
                <c:pt idx="50">
                  <c:v>136.791</c:v>
                </c:pt>
                <c:pt idx="51">
                  <c:v>150.16300000000001</c:v>
                </c:pt>
                <c:pt idx="52">
                  <c:v>168.32599999999999</c:v>
                </c:pt>
                <c:pt idx="53">
                  <c:v>184.721</c:v>
                </c:pt>
                <c:pt idx="54">
                  <c:v>198.93</c:v>
                </c:pt>
                <c:pt idx="55">
                  <c:v>212.32599999999999</c:v>
                </c:pt>
                <c:pt idx="56">
                  <c:v>223.209</c:v>
                </c:pt>
                <c:pt idx="57">
                  <c:v>232.488</c:v>
                </c:pt>
                <c:pt idx="58">
                  <c:v>238.41900000000001</c:v>
                </c:pt>
                <c:pt idx="59">
                  <c:v>243.953</c:v>
                </c:pt>
                <c:pt idx="60">
                  <c:v>246.279</c:v>
                </c:pt>
                <c:pt idx="61">
                  <c:v>246.18600000000001</c:v>
                </c:pt>
                <c:pt idx="62">
                  <c:v>238.69800000000001</c:v>
                </c:pt>
                <c:pt idx="63">
                  <c:v>213.512</c:v>
                </c:pt>
                <c:pt idx="64">
                  <c:v>158.256</c:v>
                </c:pt>
                <c:pt idx="65">
                  <c:v>100.953</c:v>
                </c:pt>
                <c:pt idx="66">
                  <c:v>79.325999999999993</c:v>
                </c:pt>
                <c:pt idx="67">
                  <c:v>77.233000000000004</c:v>
                </c:pt>
                <c:pt idx="68">
                  <c:v>77.766999999999996</c:v>
                </c:pt>
                <c:pt idx="69">
                  <c:v>78.534999999999997</c:v>
                </c:pt>
                <c:pt idx="70">
                  <c:v>80.790999999999997</c:v>
                </c:pt>
                <c:pt idx="71">
                  <c:v>84.233000000000004</c:v>
                </c:pt>
                <c:pt idx="72">
                  <c:v>89.162999999999997</c:v>
                </c:pt>
                <c:pt idx="73">
                  <c:v>97.022999999999996</c:v>
                </c:pt>
                <c:pt idx="74">
                  <c:v>105.93</c:v>
                </c:pt>
                <c:pt idx="75">
                  <c:v>117.14</c:v>
                </c:pt>
                <c:pt idx="76">
                  <c:v>130.32599999999999</c:v>
                </c:pt>
                <c:pt idx="77">
                  <c:v>145.86000000000001</c:v>
                </c:pt>
                <c:pt idx="78">
                  <c:v>160.60499999999999</c:v>
                </c:pt>
                <c:pt idx="79">
                  <c:v>172.55799999999999</c:v>
                </c:pt>
                <c:pt idx="80">
                  <c:v>183.37200000000001</c:v>
                </c:pt>
                <c:pt idx="81">
                  <c:v>195.721</c:v>
                </c:pt>
                <c:pt idx="82">
                  <c:v>201.465</c:v>
                </c:pt>
                <c:pt idx="83">
                  <c:v>204.791</c:v>
                </c:pt>
                <c:pt idx="84">
                  <c:v>203.37200000000001</c:v>
                </c:pt>
                <c:pt idx="85">
                  <c:v>188.83699999999999</c:v>
                </c:pt>
                <c:pt idx="86">
                  <c:v>154.13999999999999</c:v>
                </c:pt>
                <c:pt idx="87">
                  <c:v>101.512</c:v>
                </c:pt>
                <c:pt idx="88">
                  <c:v>76.162999999999997</c:v>
                </c:pt>
                <c:pt idx="89">
                  <c:v>69.790999999999997</c:v>
                </c:pt>
                <c:pt idx="90">
                  <c:v>68.372</c:v>
                </c:pt>
                <c:pt idx="91">
                  <c:v>68.325999999999993</c:v>
                </c:pt>
                <c:pt idx="92">
                  <c:v>67.046999999999997</c:v>
                </c:pt>
                <c:pt idx="93">
                  <c:v>68.302000000000007</c:v>
                </c:pt>
                <c:pt idx="94">
                  <c:v>71</c:v>
                </c:pt>
                <c:pt idx="95">
                  <c:v>68.790999999999997</c:v>
                </c:pt>
                <c:pt idx="96">
                  <c:v>68.744</c:v>
                </c:pt>
                <c:pt idx="97">
                  <c:v>70.558000000000007</c:v>
                </c:pt>
                <c:pt idx="98">
                  <c:v>70.512</c:v>
                </c:pt>
                <c:pt idx="99">
                  <c:v>70.209000000000003</c:v>
                </c:pt>
                <c:pt idx="100">
                  <c:v>69.813999999999993</c:v>
                </c:pt>
                <c:pt idx="101">
                  <c:v>69.813999999999993</c:v>
                </c:pt>
                <c:pt idx="102">
                  <c:v>69.628</c:v>
                </c:pt>
                <c:pt idx="103">
                  <c:v>71.558000000000007</c:v>
                </c:pt>
                <c:pt idx="104">
                  <c:v>70.278999999999996</c:v>
                </c:pt>
                <c:pt idx="105">
                  <c:v>70.977000000000004</c:v>
                </c:pt>
                <c:pt idx="106">
                  <c:v>70.721000000000004</c:v>
                </c:pt>
                <c:pt idx="107">
                  <c:v>70.372</c:v>
                </c:pt>
                <c:pt idx="108">
                  <c:v>71.116</c:v>
                </c:pt>
                <c:pt idx="109">
                  <c:v>71.372</c:v>
                </c:pt>
                <c:pt idx="110">
                  <c:v>70.233000000000004</c:v>
                </c:pt>
                <c:pt idx="111">
                  <c:v>69.650999999999996</c:v>
                </c:pt>
                <c:pt idx="112">
                  <c:v>69.558000000000007</c:v>
                </c:pt>
                <c:pt idx="113">
                  <c:v>70.186000000000007</c:v>
                </c:pt>
                <c:pt idx="114">
                  <c:v>69.116</c:v>
                </c:pt>
                <c:pt idx="115">
                  <c:v>70.628</c:v>
                </c:pt>
                <c:pt idx="116">
                  <c:v>71.441999999999993</c:v>
                </c:pt>
                <c:pt idx="117">
                  <c:v>74.813999999999993</c:v>
                </c:pt>
                <c:pt idx="118">
                  <c:v>77.093000000000004</c:v>
                </c:pt>
                <c:pt idx="119">
                  <c:v>79.581000000000003</c:v>
                </c:pt>
                <c:pt idx="120">
                  <c:v>82.418999999999997</c:v>
                </c:pt>
                <c:pt idx="121">
                  <c:v>84.325999999999993</c:v>
                </c:pt>
                <c:pt idx="122">
                  <c:v>85.674000000000007</c:v>
                </c:pt>
                <c:pt idx="123">
                  <c:v>85.441999999999993</c:v>
                </c:pt>
                <c:pt idx="124">
                  <c:v>86.512</c:v>
                </c:pt>
                <c:pt idx="125">
                  <c:v>84</c:v>
                </c:pt>
                <c:pt idx="126">
                  <c:v>83.394999999999996</c:v>
                </c:pt>
                <c:pt idx="127">
                  <c:v>79.233000000000004</c:v>
                </c:pt>
                <c:pt idx="128">
                  <c:v>76.790999999999997</c:v>
                </c:pt>
                <c:pt idx="129">
                  <c:v>74.093000000000004</c:v>
                </c:pt>
                <c:pt idx="130">
                  <c:v>70.372</c:v>
                </c:pt>
                <c:pt idx="131">
                  <c:v>68.721000000000004</c:v>
                </c:pt>
                <c:pt idx="132">
                  <c:v>67.046999999999997</c:v>
                </c:pt>
                <c:pt idx="133">
                  <c:v>65.953000000000003</c:v>
                </c:pt>
                <c:pt idx="134">
                  <c:v>66.488</c:v>
                </c:pt>
                <c:pt idx="135">
                  <c:v>64.977000000000004</c:v>
                </c:pt>
                <c:pt idx="136">
                  <c:v>66.488</c:v>
                </c:pt>
                <c:pt idx="137">
                  <c:v>66.744</c:v>
                </c:pt>
                <c:pt idx="138">
                  <c:v>66.418999999999997</c:v>
                </c:pt>
                <c:pt idx="139">
                  <c:v>66.046999999999997</c:v>
                </c:pt>
                <c:pt idx="140">
                  <c:v>66.650999999999996</c:v>
                </c:pt>
                <c:pt idx="141">
                  <c:v>65.697999999999993</c:v>
                </c:pt>
                <c:pt idx="142">
                  <c:v>66.394999999999996</c:v>
                </c:pt>
                <c:pt idx="143">
                  <c:v>67.093000000000004</c:v>
                </c:pt>
                <c:pt idx="144">
                  <c:v>66.093000000000004</c:v>
                </c:pt>
                <c:pt idx="145">
                  <c:v>64.721000000000004</c:v>
                </c:pt>
                <c:pt idx="146">
                  <c:v>66.209000000000003</c:v>
                </c:pt>
                <c:pt idx="147">
                  <c:v>65.766999999999996</c:v>
                </c:pt>
                <c:pt idx="148">
                  <c:v>66.256</c:v>
                </c:pt>
                <c:pt idx="149">
                  <c:v>65.790999999999997</c:v>
                </c:pt>
                <c:pt idx="150">
                  <c:v>70.953000000000003</c:v>
                </c:pt>
                <c:pt idx="151">
                  <c:v>73.86</c:v>
                </c:pt>
                <c:pt idx="152">
                  <c:v>73.186000000000007</c:v>
                </c:pt>
                <c:pt idx="153">
                  <c:v>73.349000000000004</c:v>
                </c:pt>
                <c:pt idx="154">
                  <c:v>74.022999999999996</c:v>
                </c:pt>
                <c:pt idx="155">
                  <c:v>74.14</c:v>
                </c:pt>
                <c:pt idx="156">
                  <c:v>73.628</c:v>
                </c:pt>
                <c:pt idx="157">
                  <c:v>72.766999999999996</c:v>
                </c:pt>
                <c:pt idx="158">
                  <c:v>71.209000000000003</c:v>
                </c:pt>
                <c:pt idx="159">
                  <c:v>69.186000000000007</c:v>
                </c:pt>
                <c:pt idx="160">
                  <c:v>66.534999999999997</c:v>
                </c:pt>
                <c:pt idx="161">
                  <c:v>66.186000000000007</c:v>
                </c:pt>
                <c:pt idx="162">
                  <c:v>64.953000000000003</c:v>
                </c:pt>
                <c:pt idx="163">
                  <c:v>63.116</c:v>
                </c:pt>
                <c:pt idx="164">
                  <c:v>63.302</c:v>
                </c:pt>
                <c:pt idx="165">
                  <c:v>65.093000000000004</c:v>
                </c:pt>
                <c:pt idx="166">
                  <c:v>63.023000000000003</c:v>
                </c:pt>
                <c:pt idx="167">
                  <c:v>63.767000000000003</c:v>
                </c:pt>
                <c:pt idx="168">
                  <c:v>65.674000000000007</c:v>
                </c:pt>
                <c:pt idx="169">
                  <c:v>65.046999999999997</c:v>
                </c:pt>
                <c:pt idx="170">
                  <c:v>64.837000000000003</c:v>
                </c:pt>
                <c:pt idx="171">
                  <c:v>63.673999999999999</c:v>
                </c:pt>
                <c:pt idx="172">
                  <c:v>64.325999999999993</c:v>
                </c:pt>
                <c:pt idx="173">
                  <c:v>64.233000000000004</c:v>
                </c:pt>
                <c:pt idx="174">
                  <c:v>65.14</c:v>
                </c:pt>
                <c:pt idx="175">
                  <c:v>64.534999999999997</c:v>
                </c:pt>
                <c:pt idx="176">
                  <c:v>66.209000000000003</c:v>
                </c:pt>
                <c:pt idx="177">
                  <c:v>63.651000000000003</c:v>
                </c:pt>
                <c:pt idx="178">
                  <c:v>65.558000000000007</c:v>
                </c:pt>
                <c:pt idx="179">
                  <c:v>65.697999999999993</c:v>
                </c:pt>
                <c:pt idx="180">
                  <c:v>65.046999999999997</c:v>
                </c:pt>
                <c:pt idx="181">
                  <c:v>64</c:v>
                </c:pt>
                <c:pt idx="182">
                  <c:v>65</c:v>
                </c:pt>
                <c:pt idx="183">
                  <c:v>63.837000000000003</c:v>
                </c:pt>
                <c:pt idx="184">
                  <c:v>64.441999999999993</c:v>
                </c:pt>
                <c:pt idx="185">
                  <c:v>64.953000000000003</c:v>
                </c:pt>
                <c:pt idx="186">
                  <c:v>62.14</c:v>
                </c:pt>
                <c:pt idx="187">
                  <c:v>63.279000000000003</c:v>
                </c:pt>
                <c:pt idx="188">
                  <c:v>64.488</c:v>
                </c:pt>
                <c:pt idx="189">
                  <c:v>64.953000000000003</c:v>
                </c:pt>
                <c:pt idx="190">
                  <c:v>63.953000000000003</c:v>
                </c:pt>
                <c:pt idx="191">
                  <c:v>64.022999999999996</c:v>
                </c:pt>
                <c:pt idx="192">
                  <c:v>65.418999999999997</c:v>
                </c:pt>
                <c:pt idx="193">
                  <c:v>64.697999999999993</c:v>
                </c:pt>
                <c:pt idx="194">
                  <c:v>65.162999999999997</c:v>
                </c:pt>
                <c:pt idx="195">
                  <c:v>65.349000000000004</c:v>
                </c:pt>
                <c:pt idx="196">
                  <c:v>63.395000000000003</c:v>
                </c:pt>
                <c:pt idx="197">
                  <c:v>63.720999999999997</c:v>
                </c:pt>
                <c:pt idx="198">
                  <c:v>64.302000000000007</c:v>
                </c:pt>
                <c:pt idx="199">
                  <c:v>62.976999999999997</c:v>
                </c:pt>
                <c:pt idx="200">
                  <c:v>63.07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75.29050748576131</c:v>
                </c:pt>
                <c:pt idx="1">
                  <c:v>75.498242740293449</c:v>
                </c:pt>
                <c:pt idx="2">
                  <c:v>75.705691363408249</c:v>
                </c:pt>
                <c:pt idx="3">
                  <c:v>75.912808313133453</c:v>
                </c:pt>
                <c:pt idx="4">
                  <c:v>76.119542672270114</c:v>
                </c:pt>
                <c:pt idx="5">
                  <c:v>76.325836969443898</c:v>
                </c:pt>
                <c:pt idx="6">
                  <c:v>76.531626432246384</c:v>
                </c:pt>
                <c:pt idx="7">
                  <c:v>76.736838167868697</c:v>
                </c:pt>
                <c:pt idx="8">
                  <c:v>76.941390267168458</c:v>
                </c:pt>
                <c:pt idx="9">
                  <c:v>77.145190829263839</c:v>
                </c:pt>
                <c:pt idx="10">
                  <c:v>77.348136905967777</c:v>
                </c:pt>
                <c:pt idx="11">
                  <c:v>77.55011336944591</c:v>
                </c:pt>
                <c:pt idx="12">
                  <c:v>77.75099171374768</c:v>
                </c:pt>
                <c:pt idx="13">
                  <c:v>77.950628813568173</c:v>
                </c:pt>
                <c:pt idx="14">
                  <c:v>78.148865685444079</c:v>
                </c:pt>
                <c:pt idx="15">
                  <c:v>78.345526333516815</c:v>
                </c:pt>
                <c:pt idx="16">
                  <c:v>78.540416823341644</c:v>
                </c:pt>
                <c:pt idx="17">
                  <c:v>78.73332482725101</c:v>
                </c:pt>
                <c:pt idx="18">
                  <c:v>78.924020044707504</c:v>
                </c:pt>
                <c:pt idx="19">
                  <c:v>79.112256151437208</c:v>
                </c:pt>
                <c:pt idx="20">
                  <c:v>79.297775314359384</c:v>
                </c:pt>
                <c:pt idx="21">
                  <c:v>79.480316882025875</c:v>
                </c:pt>
                <c:pt idx="22">
                  <c:v>79.659632694362898</c:v>
                </c:pt>
                <c:pt idx="23">
                  <c:v>79.83551263680171</c:v>
                </c:pt>
                <c:pt idx="24">
                  <c:v>80.007825686419721</c:v>
                </c:pt>
                <c:pt idx="25">
                  <c:v>80.176583851171515</c:v>
                </c:pt>
                <c:pt idx="26">
                  <c:v>80.34203915104527</c:v>
                </c:pt>
                <c:pt idx="27">
                  <c:v>80.504827135226193</c:v>
                </c:pt>
                <c:pt idx="28">
                  <c:v>80.666174268059677</c:v>
                </c:pt>
                <c:pt idx="29">
                  <c:v>80.828190578340966</c:v>
                </c:pt>
                <c:pt idx="30">
                  <c:v>80.994272747950376</c:v>
                </c:pt>
                <c:pt idx="31">
                  <c:v>81.169645517789519</c:v>
                </c:pt>
                <c:pt idx="32">
                  <c:v>81.36206977280051</c:v>
                </c:pt>
                <c:pt idx="33">
                  <c:v>81.582742456179133</c:v>
                </c:pt>
                <c:pt idx="34">
                  <c:v>81.847404811706824</c:v>
                </c:pt>
                <c:pt idx="35">
                  <c:v>82.177659524547863</c:v>
                </c:pt>
                <c:pt idx="36">
                  <c:v>82.602472488343992</c:v>
                </c:pt>
                <c:pt idx="37">
                  <c:v>83.159800157836727</c:v>
                </c:pt>
                <c:pt idx="38">
                  <c:v>83.898238892424899</c:v>
                </c:pt>
                <c:pt idx="39">
                  <c:v>84.878540225571186</c:v>
                </c:pt>
                <c:pt idx="40">
                  <c:v>86.174779722658144</c:v>
                </c:pt>
                <c:pt idx="41">
                  <c:v>87.874913698790309</c:v>
                </c:pt>
                <c:pt idx="42">
                  <c:v>90.08041677076217</c:v>
                </c:pt>
                <c:pt idx="43">
                  <c:v>92.904675200426951</c:v>
                </c:pt>
                <c:pt idx="44">
                  <c:v>96.469828229073258</c:v>
                </c:pt>
                <c:pt idx="45">
                  <c:v>100.90181305719122</c:v>
                </c:pt>
                <c:pt idx="46">
                  <c:v>106.32348638962708</c:v>
                </c:pt>
                <c:pt idx="47">
                  <c:v>112.84586823974882</c:v>
                </c:pt>
                <c:pt idx="48">
                  <c:v>120.55777544785819</c:v>
                </c:pt>
                <c:pt idx="49">
                  <c:v>129.51436685208452</c:v>
                </c:pt>
                <c:pt idx="50">
                  <c:v>139.72538305813359</c:v>
                </c:pt>
                <c:pt idx="51">
                  <c:v>151.14409661561896</c:v>
                </c:pt>
                <c:pt idx="52">
                  <c:v>163.65815110478587</c:v>
                </c:pt>
                <c:pt idx="53">
                  <c:v>177.0834901905331</c:v>
                </c:pt>
                <c:pt idx="54">
                  <c:v>191.16217028049459</c:v>
                </c:pt>
                <c:pt idx="55">
                  <c:v>205.56245643124075</c:v>
                </c:pt>
                <c:pt idx="56">
                  <c:v>219.86896834355457</c:v>
                </c:pt>
                <c:pt idx="57">
                  <c:v>233.5172450051721</c:v>
                </c:pt>
                <c:pt idx="58">
                  <c:v>245.56852892663022</c:v>
                </c:pt>
                <c:pt idx="59">
                  <c:v>254.23307268455335</c:v>
                </c:pt>
                <c:pt idx="60">
                  <c:v>256.38269473616231</c:v>
                </c:pt>
                <c:pt idx="61">
                  <c:v>247.96086875913744</c:v>
                </c:pt>
                <c:pt idx="62">
                  <c:v>226.22988218374516</c:v>
                </c:pt>
                <c:pt idx="63">
                  <c:v>192.94360774652162</c:v>
                </c:pt>
                <c:pt idx="64">
                  <c:v>155.21911788887826</c:v>
                </c:pt>
                <c:pt idx="65">
                  <c:v>122.06738957975743</c:v>
                </c:pt>
                <c:pt idx="66">
                  <c:v>99.238493437154304</c:v>
                </c:pt>
                <c:pt idx="67">
                  <c:v>87.087991162797678</c:v>
                </c:pt>
                <c:pt idx="68">
                  <c:v>82.553597732597296</c:v>
                </c:pt>
                <c:pt idx="69">
                  <c:v>82.282336717822957</c:v>
                </c:pt>
                <c:pt idx="70">
                  <c:v>84.229813043592031</c:v>
                </c:pt>
                <c:pt idx="71">
                  <c:v>87.616092118310064</c:v>
                </c:pt>
                <c:pt idx="72">
                  <c:v>92.336192464391203</c:v>
                </c:pt>
                <c:pt idx="73">
                  <c:v>98.519036368555916</c:v>
                </c:pt>
                <c:pt idx="74">
                  <c:v>106.32136318290652</c:v>
                </c:pt>
                <c:pt idx="75">
                  <c:v>115.84248287215705</c:v>
                </c:pt>
                <c:pt idx="76">
                  <c:v>127.07838427472704</c:v>
                </c:pt>
                <c:pt idx="77">
                  <c:v>139.88830433336852</c:v>
                </c:pt>
                <c:pt idx="78">
                  <c:v>153.97048293122512</c:v>
                </c:pt>
                <c:pt idx="79">
                  <c:v>168.84226448108066</c:v>
                </c:pt>
                <c:pt idx="80">
                  <c:v>183.78286137163431</c:v>
                </c:pt>
                <c:pt idx="81">
                  <c:v>197.60068442528544</c:v>
                </c:pt>
                <c:pt idx="82">
                  <c:v>208.04508339405655</c:v>
                </c:pt>
                <c:pt idx="83">
                  <c:v>211.1750839114616</c:v>
                </c:pt>
                <c:pt idx="84">
                  <c:v>202.18634493654022</c:v>
                </c:pt>
                <c:pt idx="85">
                  <c:v>179.04415054196332</c:v>
                </c:pt>
                <c:pt idx="86">
                  <c:v>146.40222547132146</c:v>
                </c:pt>
                <c:pt idx="87">
                  <c:v>114.23529702519878</c:v>
                </c:pt>
                <c:pt idx="88">
                  <c:v>90.941026563454798</c:v>
                </c:pt>
                <c:pt idx="89">
                  <c:v>78.326451957955783</c:v>
                </c:pt>
                <c:pt idx="90">
                  <c:v>73.150001262194692</c:v>
                </c:pt>
                <c:pt idx="91">
                  <c:v>71.484992823162159</c:v>
                </c:pt>
                <c:pt idx="92">
                  <c:v>71.003014764561016</c:v>
                </c:pt>
                <c:pt idx="93">
                  <c:v>70.813933859590662</c:v>
                </c:pt>
                <c:pt idx="94">
                  <c:v>70.68122320717039</c:v>
                </c:pt>
                <c:pt idx="95">
                  <c:v>70.559768401774022</c:v>
                </c:pt>
                <c:pt idx="96">
                  <c:v>70.443363507935956</c:v>
                </c:pt>
                <c:pt idx="97">
                  <c:v>70.331605804207172</c:v>
                </c:pt>
                <c:pt idx="98">
                  <c:v>70.224947183841735</c:v>
                </c:pt>
                <c:pt idx="99">
                  <c:v>70.12425644998136</c:v>
                </c:pt>
                <c:pt idx="100">
                  <c:v>70.030919418023586</c:v>
                </c:pt>
                <c:pt idx="101">
                  <c:v>69.947017991129158</c:v>
                </c:pt>
                <c:pt idx="102">
                  <c:v>69.875550518396309</c:v>
                </c:pt>
                <c:pt idx="103">
                  <c:v>69.820686382902537</c:v>
                </c:pt>
                <c:pt idx="104">
                  <c:v>69.788042075314365</c:v>
                </c:pt>
                <c:pt idx="105">
                  <c:v>69.78495578982465</c:v>
                </c:pt>
                <c:pt idx="106">
                  <c:v>69.820725426544868</c:v>
                </c:pt>
                <c:pt idx="107">
                  <c:v>69.906762171144379</c:v>
                </c:pt>
                <c:pt idx="108">
                  <c:v>70.056600616633304</c:v>
                </c:pt>
                <c:pt idx="109">
                  <c:v>70.285699478288166</c:v>
                </c:pt>
                <c:pt idx="110">
                  <c:v>70.610967561742356</c:v>
                </c:pt>
                <c:pt idx="111">
                  <c:v>71.04996093552063</c:v>
                </c:pt>
                <c:pt idx="112">
                  <c:v>71.619721533887585</c:v>
                </c:pt>
                <c:pt idx="113">
                  <c:v>72.335264926182788</c:v>
                </c:pt>
                <c:pt idx="114">
                  <c:v>73.207771623713768</c:v>
                </c:pt>
                <c:pt idx="115">
                  <c:v>74.242577780237767</c:v>
                </c:pt>
                <c:pt idx="116">
                  <c:v>75.43705926903543</c:v>
                </c:pt>
                <c:pt idx="117">
                  <c:v>76.778373984188264</c:v>
                </c:pt>
                <c:pt idx="118">
                  <c:v>78.240642733095683</c:v>
                </c:pt>
                <c:pt idx="119">
                  <c:v>79.780465464370153</c:v>
                </c:pt>
                <c:pt idx="120">
                  <c:v>81.329115366187239</c:v>
                </c:pt>
                <c:pt idx="121">
                  <c:v>82.780716150419167</c:v>
                </c:pt>
                <c:pt idx="122">
                  <c:v>83.980169130973891</c:v>
                </c:pt>
                <c:pt idx="123">
                  <c:v>84.722588258999963</c:v>
                </c:pt>
                <c:pt idx="124">
                  <c:v>84.781768080082855</c:v>
                </c:pt>
                <c:pt idx="125">
                  <c:v>83.977700742239222</c:v>
                </c:pt>
                <c:pt idx="126">
                  <c:v>82.2666837570995</c:v>
                </c:pt>
                <c:pt idx="127">
                  <c:v>79.806241554511217</c:v>
                </c:pt>
                <c:pt idx="128">
                  <c:v>76.942177807202413</c:v>
                </c:pt>
                <c:pt idx="129">
                  <c:v>74.105058416287761</c:v>
                </c:pt>
                <c:pt idx="130">
                  <c:v>71.664725520262095</c:v>
                </c:pt>
                <c:pt idx="131">
                  <c:v>69.822134830091883</c:v>
                </c:pt>
                <c:pt idx="132">
                  <c:v>68.589579555837702</c:v>
                </c:pt>
                <c:pt idx="133">
                  <c:v>67.849429265887707</c:v>
                </c:pt>
                <c:pt idx="134">
                  <c:v>67.439925201314196</c:v>
                </c:pt>
                <c:pt idx="135">
                  <c:v>67.219765401938631</c:v>
                </c:pt>
                <c:pt idx="136">
                  <c:v>67.094075730219558</c:v>
                </c:pt>
                <c:pt idx="137">
                  <c:v>67.011430143225013</c:v>
                </c:pt>
                <c:pt idx="138">
                  <c:v>66.949763514452528</c:v>
                </c:pt>
                <c:pt idx="139">
                  <c:v>66.903432773965918</c:v>
                </c:pt>
                <c:pt idx="140">
                  <c:v>66.875456890151852</c:v>
                </c:pt>
                <c:pt idx="141">
                  <c:v>66.874164635433004</c:v>
                </c:pt>
                <c:pt idx="142">
                  <c:v>66.912251211918374</c:v>
                </c:pt>
                <c:pt idx="143">
                  <c:v>67.006631049001726</c:v>
                </c:pt>
                <c:pt idx="144">
                  <c:v>67.178053423284126</c:v>
                </c:pt>
                <c:pt idx="145">
                  <c:v>67.449775068385009</c:v>
                </c:pt>
                <c:pt idx="146">
                  <c:v>67.844721591910186</c:v>
                </c:pt>
                <c:pt idx="147">
                  <c:v>68.380702203431028</c:v>
                </c:pt>
                <c:pt idx="148">
                  <c:v>69.063560210891012</c:v>
                </c:pt>
                <c:pt idx="149">
                  <c:v>69.878827901503271</c:v>
                </c:pt>
                <c:pt idx="150">
                  <c:v>70.783607755065674</c:v>
                </c:pt>
                <c:pt idx="151">
                  <c:v>71.701827495026464</c:v>
                </c:pt>
                <c:pt idx="152">
                  <c:v>72.526991210244432</c:v>
                </c:pt>
                <c:pt idx="153">
                  <c:v>73.13588451355875</c:v>
                </c:pt>
                <c:pt idx="154">
                  <c:v>73.413421124273867</c:v>
                </c:pt>
                <c:pt idx="155">
                  <c:v>73.28335328248599</c:v>
                </c:pt>
                <c:pt idx="156">
                  <c:v>72.734404223585955</c:v>
                </c:pt>
                <c:pt idx="157">
                  <c:v>71.830189445945081</c:v>
                </c:pt>
                <c:pt idx="158">
                  <c:v>70.696344971989802</c:v>
                </c:pt>
                <c:pt idx="159">
                  <c:v>69.487999998766625</c:v>
                </c:pt>
                <c:pt idx="160">
                  <c:v>68.349867455211964</c:v>
                </c:pt>
                <c:pt idx="161">
                  <c:v>67.384231917759067</c:v>
                </c:pt>
                <c:pt idx="162">
                  <c:v>66.637251973818891</c:v>
                </c:pt>
                <c:pt idx="163">
                  <c:v>66.10462050682311</c:v>
                </c:pt>
                <c:pt idx="164">
                  <c:v>65.749523473848257</c:v>
                </c:pt>
                <c:pt idx="165">
                  <c:v>65.523008406840887</c:v>
                </c:pt>
                <c:pt idx="166">
                  <c:v>65.379318813420383</c:v>
                </c:pt>
                <c:pt idx="167">
                  <c:v>65.28352630469297</c:v>
                </c:pt>
                <c:pt idx="168">
                  <c:v>65.212728878593211</c:v>
                </c:pt>
                <c:pt idx="169">
                  <c:v>65.153717760773645</c:v>
                </c:pt>
                <c:pt idx="170">
                  <c:v>65.099699148915732</c:v>
                </c:pt>
                <c:pt idx="171">
                  <c:v>65.047526052778537</c:v>
                </c:pt>
                <c:pt idx="172">
                  <c:v>64.995872632752295</c:v>
                </c:pt>
                <c:pt idx="173">
                  <c:v>64.944223050281622</c:v>
                </c:pt>
                <c:pt idx="174">
                  <c:v>64.892386067018805</c:v>
                </c:pt>
                <c:pt idx="175">
                  <c:v>64.840289560196268</c:v>
                </c:pt>
                <c:pt idx="176">
                  <c:v>64.787902920544582</c:v>
                </c:pt>
                <c:pt idx="177">
                  <c:v>64.735210608859191</c:v>
                </c:pt>
                <c:pt idx="178">
                  <c:v>64.682203847175487</c:v>
                </c:pt>
                <c:pt idx="179">
                  <c:v>64.628878049834768</c:v>
                </c:pt>
                <c:pt idx="180">
                  <c:v>64.57523188754692</c:v>
                </c:pt>
                <c:pt idx="181">
                  <c:v>64.521266775954373</c:v>
                </c:pt>
                <c:pt idx="182">
                  <c:v>64.466986473784957</c:v>
                </c:pt>
                <c:pt idx="183">
                  <c:v>64.412396719937433</c:v>
                </c:pt>
                <c:pt idx="184">
                  <c:v>64.357504897654664</c:v>
                </c:pt>
                <c:pt idx="185">
                  <c:v>64.302319725757641</c:v>
                </c:pt>
                <c:pt idx="186">
                  <c:v>64.246850978214212</c:v>
                </c:pt>
                <c:pt idx="187">
                  <c:v>64.191109232657425</c:v>
                </c:pt>
                <c:pt idx="188">
                  <c:v>64.135105647635498</c:v>
                </c:pt>
                <c:pt idx="189">
                  <c:v>64.078851767685379</c:v>
                </c:pt>
                <c:pt idx="190">
                  <c:v>64.0223593548113</c:v>
                </c:pt>
                <c:pt idx="191">
                  <c:v>63.965640244598724</c:v>
                </c:pt>
                <c:pt idx="192">
                  <c:v>63.908706224977067</c:v>
                </c:pt>
                <c:pt idx="193">
                  <c:v>63.851568935536186</c:v>
                </c:pt>
                <c:pt idx="194">
                  <c:v>63.79423978527884</c:v>
                </c:pt>
                <c:pt idx="195">
                  <c:v>63.736729886731631</c:v>
                </c:pt>
                <c:pt idx="196">
                  <c:v>63.679050004425235</c:v>
                </c:pt>
                <c:pt idx="197">
                  <c:v>63.621210515874353</c:v>
                </c:pt>
                <c:pt idx="198">
                  <c:v>63.563221383327587</c:v>
                </c:pt>
                <c:pt idx="199">
                  <c:v>63.505092134707894</c:v>
                </c:pt>
                <c:pt idx="200">
                  <c:v>63.446831852318596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75.290507485632901</c:v>
                </c:pt>
                <c:pt idx="1">
                  <c:v>75.498242739983809</c:v>
                </c:pt>
                <c:pt idx="2">
                  <c:v>75.705691362671985</c:v>
                </c:pt>
                <c:pt idx="3">
                  <c:v>75.912808311407076</c:v>
                </c:pt>
                <c:pt idx="4">
                  <c:v>76.119542668278442</c:v>
                </c:pt>
                <c:pt idx="5">
                  <c:v>76.325836960342897</c:v>
                </c:pt>
                <c:pt idx="6">
                  <c:v>76.531626411784757</c:v>
                </c:pt>
                <c:pt idx="7">
                  <c:v>76.736838122505034</c:v>
                </c:pt>
                <c:pt idx="8">
                  <c:v>76.941390167995579</c:v>
                </c:pt>
                <c:pt idx="9">
                  <c:v>77.145190615470355</c:v>
                </c:pt>
                <c:pt idx="10">
                  <c:v>77.348136451489808</c:v>
                </c:pt>
                <c:pt idx="11">
                  <c:v>77.550112416763866</c:v>
                </c:pt>
                <c:pt idx="12">
                  <c:v>77.75098974450195</c:v>
                </c:pt>
                <c:pt idx="13">
                  <c:v>77.950624799648978</c:v>
                </c:pt>
                <c:pt idx="14">
                  <c:v>78.148857617662671</c:v>
                </c:pt>
                <c:pt idx="15">
                  <c:v>78.34551034322449</c:v>
                </c:pt>
                <c:pt idx="16">
                  <c:v>78.540385571510612</c:v>
                </c:pt>
                <c:pt idx="17">
                  <c:v>78.733264597465649</c:v>
                </c:pt>
                <c:pt idx="18">
                  <c:v>78.923905582017724</c:v>
                </c:pt>
                <c:pt idx="19">
                  <c:v>79.112041648441092</c:v>
                </c:pt>
                <c:pt idx="20">
                  <c:v>79.297378927214311</c:v>
                </c:pt>
                <c:pt idx="21">
                  <c:v>79.479594573826958</c:v>
                </c:pt>
                <c:pt idx="22">
                  <c:v>79.658334791139424</c:v>
                </c:pt>
                <c:pt idx="23">
                  <c:v>79.833212896154947</c:v>
                </c:pt>
                <c:pt idx="24">
                  <c:v>80.003807480444905</c:v>
                </c:pt>
                <c:pt idx="25">
                  <c:v>80.169660723946308</c:v>
                </c:pt>
                <c:pt idx="26">
                  <c:v>80.330276933327653</c:v>
                </c:pt>
                <c:pt idx="27">
                  <c:v>80.48512138839844</c:v>
                </c:pt>
                <c:pt idx="28">
                  <c:v>80.633619592804138</c:v>
                </c:pt>
                <c:pt idx="29">
                  <c:v>80.775157038041868</c:v>
                </c:pt>
                <c:pt idx="30">
                  <c:v>80.90907960201065</c:v>
                </c:pt>
                <c:pt idx="31">
                  <c:v>81.034694714040754</c:v>
                </c:pt>
                <c:pt idx="32">
                  <c:v>81.151273426575045</c:v>
                </c:pt>
                <c:pt idx="33">
                  <c:v>81.258053538132089</c:v>
                </c:pt>
                <c:pt idx="34">
                  <c:v>81.354243911392857</c:v>
                </c:pt>
                <c:pt idx="35">
                  <c:v>81.439030122592428</c:v>
                </c:pt>
                <c:pt idx="36">
                  <c:v>81.511581562156877</c:v>
                </c:pt>
                <c:pt idx="37">
                  <c:v>81.571060080040326</c:v>
                </c:pt>
                <c:pt idx="38">
                  <c:v>81.616630231038343</c:v>
                </c:pt>
                <c:pt idx="39">
                  <c:v>81.647471124457795</c:v>
                </c:pt>
                <c:pt idx="40">
                  <c:v>81.662789818561521</c:v>
                </c:pt>
                <c:pt idx="41">
                  <c:v>81.661836123788717</c:v>
                </c:pt>
                <c:pt idx="42">
                  <c:v>81.643918591693847</c:v>
                </c:pt>
                <c:pt idx="43">
                  <c:v>81.60842137210409</c:v>
                </c:pt>
                <c:pt idx="44">
                  <c:v>81.554821523961991</c:v>
                </c:pt>
                <c:pt idx="45">
                  <c:v>81.482706272014326</c:v>
                </c:pt>
                <c:pt idx="46">
                  <c:v>81.391789619518676</c:v>
                </c:pt>
                <c:pt idx="47">
                  <c:v>81.281927664869997</c:v>
                </c:pt>
                <c:pt idx="48">
                  <c:v>81.153131935999994</c:v>
                </c:pt>
                <c:pt idx="49">
                  <c:v>81.005580058263916</c:v>
                </c:pt>
                <c:pt idx="50">
                  <c:v>80.839623115141336</c:v>
                </c:pt>
                <c:pt idx="51">
                  <c:v>80.655789149413067</c:v>
                </c:pt>
                <c:pt idx="52">
                  <c:v>80.454782384771889</c:v>
                </c:pt>
                <c:pt idx="53">
                  <c:v>80.23747791907347</c:v>
                </c:pt>
                <c:pt idx="54">
                  <c:v>80.004911841336479</c:v>
                </c:pt>
                <c:pt idx="55">
                  <c:v>79.758266942115753</c:v>
                </c:pt>
                <c:pt idx="56">
                  <c:v>79.498854405298687</c:v>
                </c:pt>
                <c:pt idx="57">
                  <c:v>79.228092071928941</c:v>
                </c:pt>
                <c:pt idx="58">
                  <c:v>78.947480037293445</c:v>
                </c:pt>
                <c:pt idx="59">
                  <c:v>78.65857446772813</c:v>
                </c:pt>
                <c:pt idx="60">
                  <c:v>78.362960594014979</c:v>
                </c:pt>
                <c:pt idx="61">
                  <c:v>78.062225849595237</c:v>
                </c:pt>
                <c:pt idx="62">
                  <c:v>77.757934075324002</c:v>
                </c:pt>
                <c:pt idx="63">
                  <c:v>77.451601614470576</c:v>
                </c:pt>
                <c:pt idx="64">
                  <c:v>77.144675982606145</c:v>
                </c:pt>
                <c:pt idx="65">
                  <c:v>76.838517630114723</c:v>
                </c:pt>
                <c:pt idx="66">
                  <c:v>76.534385134637375</c:v>
                </c:pt>
                <c:pt idx="67">
                  <c:v>76.233423980670864</c:v>
                </c:pt>
                <c:pt idx="68">
                  <c:v>75.936658915892068</c:v>
                </c:pt>
                <c:pt idx="69">
                  <c:v>75.644989727975442</c:v>
                </c:pt>
                <c:pt idx="70">
                  <c:v>75.359190167972031</c:v>
                </c:pt>
                <c:pt idx="71">
                  <c:v>75.079909659775169</c:v>
                </c:pt>
                <c:pt idx="72">
                  <c:v>74.807677379982565</c:v>
                </c:pt>
                <c:pt idx="73">
                  <c:v>74.542908266396708</c:v>
                </c:pt>
                <c:pt idx="74">
                  <c:v>74.285910512641607</c:v>
                </c:pt>
                <c:pt idx="75">
                  <c:v>74.03689412607963</c:v>
                </c:pt>
                <c:pt idx="76">
                  <c:v>73.795980161185156</c:v>
                </c:pt>
                <c:pt idx="77">
                  <c:v>73.563210285705978</c:v>
                </c:pt>
                <c:pt idx="78">
                  <c:v>73.33855638774584</c:v>
                </c:pt>
                <c:pt idx="79">
                  <c:v>73.121929984477958</c:v>
                </c:pt>
                <c:pt idx="80">
                  <c:v>72.913191244515048</c:v>
                </c:pt>
                <c:pt idx="81">
                  <c:v>72.712157483799061</c:v>
                </c:pt>
                <c:pt idx="82">
                  <c:v>72.518611037778015</c:v>
                </c:pt>
                <c:pt idx="83">
                  <c:v>72.332306449795482</c:v>
                </c:pt>
                <c:pt idx="84">
                  <c:v>72.152976946746065</c:v>
                </c:pt>
                <c:pt idx="85">
                  <c:v>71.980340198258091</c:v>
                </c:pt>
                <c:pt idx="86">
                  <c:v>71.8141033753339</c:v>
                </c:pt>
                <c:pt idx="87">
                  <c:v>71.653967539076248</c:v>
                </c:pt>
                <c:pt idx="88">
                  <c:v>71.499631400502224</c:v>
                </c:pt>
                <c:pt idx="89">
                  <c:v>71.3507944991767</c:v>
                </c:pt>
                <c:pt idx="90">
                  <c:v>71.207159852149076</c:v>
                </c:pt>
                <c:pt idx="91">
                  <c:v>71.068436126061741</c:v>
                </c:pt>
                <c:pt idx="92">
                  <c:v>70.934339384867656</c:v>
                </c:pt>
                <c:pt idx="93">
                  <c:v>70.804594463821289</c:v>
                </c:pt>
                <c:pt idx="94">
                  <c:v>70.678936017691171</c:v>
                </c:pt>
                <c:pt idx="95">
                  <c:v>70.557109287811542</c:v>
                </c:pt>
                <c:pt idx="96">
                  <c:v>70.438870628904311</c:v>
                </c:pt>
                <c:pt idx="97">
                  <c:v>70.323987832765795</c:v>
                </c:pt>
                <c:pt idx="98">
                  <c:v>70.212240282076053</c:v>
                </c:pt>
                <c:pt idx="99">
                  <c:v>70.103418963865465</c:v>
                </c:pt>
                <c:pt idx="100">
                  <c:v>69.997326368637744</c:v>
                </c:pt>
                <c:pt idx="101">
                  <c:v>69.893776297853748</c:v>
                </c:pt>
                <c:pt idx="102">
                  <c:v>69.792593599451635</c:v>
                </c:pt>
                <c:pt idx="103">
                  <c:v>69.693613848330685</c:v>
                </c:pt>
                <c:pt idx="104">
                  <c:v>69.596682986257946</c:v>
                </c:pt>
                <c:pt idx="105">
                  <c:v>69.501656933459898</c:v>
                </c:pt>
                <c:pt idx="106">
                  <c:v>69.408401182223344</c:v>
                </c:pt>
                <c:pt idx="107">
                  <c:v>69.316790381130275</c:v>
                </c:pt>
                <c:pt idx="108">
                  <c:v>69.226707917072673</c:v>
                </c:pt>
                <c:pt idx="109">
                  <c:v>69.13804550091335</c:v>
                </c:pt>
                <c:pt idx="110">
                  <c:v>69.050702761555769</c:v>
                </c:pt>
                <c:pt idx="111">
                  <c:v>68.964586852241069</c:v>
                </c:pt>
                <c:pt idx="112">
                  <c:v>68.879612072080988</c:v>
                </c:pt>
                <c:pt idx="113">
                  <c:v>68.795699505146445</c:v>
                </c:pt>
                <c:pt idx="114">
                  <c:v>68.712776678840498</c:v>
                </c:pt>
                <c:pt idx="115">
                  <c:v>68.63077724278034</c:v>
                </c:pt>
                <c:pt idx="116">
                  <c:v>68.5496406689753</c:v>
                </c:pt>
                <c:pt idx="117">
                  <c:v>68.469311973706269</c:v>
                </c:pt>
                <c:pt idx="118">
                  <c:v>68.389741461170559</c:v>
                </c:pt>
                <c:pt idx="119">
                  <c:v>68.310884488644447</c:v>
                </c:pt>
                <c:pt idx="120">
                  <c:v>68.232701252620473</c:v>
                </c:pt>
                <c:pt idx="121">
                  <c:v>68.155156595087433</c:v>
                </c:pt>
                <c:pt idx="122">
                  <c:v>68.078219828829418</c:v>
                </c:pt>
                <c:pt idx="123">
                  <c:v>68.001864580314162</c:v>
                </c:pt>
                <c:pt idx="124">
                  <c:v>67.926068648414997</c:v>
                </c:pt>
                <c:pt idx="125">
                  <c:v>67.850813876856932</c:v>
                </c:pt>
                <c:pt idx="126">
                  <c:v>67.776086037889499</c:v>
                </c:pt>
                <c:pt idx="127">
                  <c:v>67.701874724267398</c:v>
                </c:pt>
                <c:pt idx="128">
                  <c:v>67.62817324616087</c:v>
                </c:pt>
                <c:pt idx="129">
                  <c:v>67.554978529128149</c:v>
                </c:pt>
                <c:pt idx="130">
                  <c:v>67.482291008769025</c:v>
                </c:pt>
                <c:pt idx="131">
                  <c:v>67.410114517156714</c:v>
                </c:pt>
                <c:pt idx="132">
                  <c:v>67.338456155636948</c:v>
                </c:pt>
                <c:pt idx="133">
                  <c:v>67.267326148115927</c:v>
                </c:pt>
                <c:pt idx="134">
                  <c:v>67.196737668573391</c:v>
                </c:pt>
                <c:pt idx="135">
                  <c:v>67.126706636279508</c:v>
                </c:pt>
                <c:pt idx="136">
                  <c:v>67.057251472121877</c:v>
                </c:pt>
                <c:pt idx="137">
                  <c:v>66.988392809626319</c:v>
                </c:pt>
                <c:pt idx="138">
                  <c:v>66.920153154752029</c:v>
                </c:pt>
                <c:pt idx="139">
                  <c:v>66.852556489428807</c:v>
                </c:pt>
                <c:pt idx="140">
                  <c:v>66.785627815148331</c:v>
                </c:pt>
                <c:pt idx="141">
                  <c:v>66.719392634774607</c:v>
                </c:pt>
                <c:pt idx="142">
                  <c:v>66.65387637313259</c:v>
                </c:pt>
                <c:pt idx="143">
                  <c:v>66.589103739864427</c:v>
                </c:pt>
                <c:pt idx="144">
                  <c:v>66.525098041460893</c:v>
                </c:pt>
                <c:pt idx="145">
                  <c:v>66.461880453179461</c:v>
                </c:pt>
                <c:pt idx="146">
                  <c:v>66.399469265580933</c:v>
                </c:pt>
                <c:pt idx="147">
                  <c:v>66.337879124425626</c:v>
                </c:pt>
                <c:pt idx="148">
                  <c:v>66.277120286375379</c:v>
                </c:pt>
                <c:pt idx="149">
                  <c:v>66.217197916017341</c:v>
                </c:pt>
                <c:pt idx="150">
                  <c:v>66.158111451801062</c:v>
                </c:pt>
                <c:pt idx="151">
                  <c:v>66.099854069228243</c:v>
                </c:pt>
                <c:pt idx="152">
                  <c:v>66.042412268760785</c:v>
                </c:pt>
                <c:pt idx="153">
                  <c:v>65.985765613239863</c:v>
                </c:pt>
                <c:pt idx="154">
                  <c:v>65.929886635080308</c:v>
                </c:pt>
                <c:pt idx="155">
                  <c:v>65.874740927242968</c:v>
                </c:pt>
                <c:pt idx="156">
                  <c:v>65.82028742429037</c:v>
                </c:pt>
                <c:pt idx="157">
                  <c:v>65.766478871160345</c:v>
                </c:pt>
                <c:pt idx="158">
                  <c:v>65.713262468251258</c:v>
                </c:pt>
                <c:pt idx="159">
                  <c:v>65.660580672676303</c:v>
                </c:pt>
                <c:pt idx="160">
                  <c:v>65.608372127797864</c:v>
                </c:pt>
                <c:pt idx="161">
                  <c:v>65.556572687010984</c:v>
                </c:pt>
                <c:pt idx="162">
                  <c:v>65.505116493682067</c:v>
                </c:pt>
                <c:pt idx="163">
                  <c:v>65.453937077447222</c:v>
                </c:pt>
                <c:pt idx="164">
                  <c:v>65.40296842779459</c:v>
                </c:pt>
                <c:pt idx="165">
                  <c:v>65.352146008835959</c:v>
                </c:pt>
                <c:pt idx="166">
                  <c:v>65.301407684066589</c:v>
                </c:pt>
                <c:pt idx="167">
                  <c:v>65.250694526221224</c:v>
                </c:pt>
                <c:pt idx="168">
                  <c:v>65.199951494492467</c:v>
                </c:pt>
                <c:pt idx="169">
                  <c:v>65.149127968799775</c:v>
                </c:pt>
                <c:pt idx="170">
                  <c:v>65.098178137949915</c:v>
                </c:pt>
                <c:pt idx="171">
                  <c:v>65.047061244970436</c:v>
                </c:pt>
                <c:pt idx="172">
                  <c:v>64.995741698307896</c:v>
                </c:pt>
                <c:pt idx="173">
                  <c:v>64.944189061772221</c:v>
                </c:pt>
                <c:pt idx="174">
                  <c:v>64.892377939015816</c:v>
                </c:pt>
                <c:pt idx="175">
                  <c:v>64.84028777000313</c:v>
                </c:pt>
                <c:pt idx="176">
                  <c:v>64.787902557480066</c:v>
                </c:pt>
                <c:pt idx="177">
                  <c:v>64.735210541071609</c:v>
                </c:pt>
                <c:pt idx="178">
                  <c:v>64.682203835525556</c:v>
                </c:pt>
                <c:pt idx="179">
                  <c:v>64.628878047992146</c:v>
                </c:pt>
                <c:pt idx="180">
                  <c:v>64.575231887278747</c:v>
                </c:pt>
                <c:pt idx="181">
                  <c:v>64.521266775918463</c:v>
                </c:pt>
                <c:pt idx="182">
                  <c:v>64.466986473780537</c:v>
                </c:pt>
                <c:pt idx="183">
                  <c:v>64.412396719936936</c:v>
                </c:pt>
                <c:pt idx="184">
                  <c:v>64.357504897654607</c:v>
                </c:pt>
                <c:pt idx="185">
                  <c:v>64.302319725757641</c:v>
                </c:pt>
                <c:pt idx="186">
                  <c:v>64.246850978214212</c:v>
                </c:pt>
                <c:pt idx="187">
                  <c:v>64.191109232657425</c:v>
                </c:pt>
                <c:pt idx="188">
                  <c:v>64.135105647635498</c:v>
                </c:pt>
                <c:pt idx="189">
                  <c:v>64.078851767685379</c:v>
                </c:pt>
                <c:pt idx="190">
                  <c:v>64.0223593548113</c:v>
                </c:pt>
                <c:pt idx="191">
                  <c:v>63.965640244598724</c:v>
                </c:pt>
                <c:pt idx="192">
                  <c:v>63.908706224977067</c:v>
                </c:pt>
                <c:pt idx="193">
                  <c:v>63.851568935536186</c:v>
                </c:pt>
                <c:pt idx="194">
                  <c:v>63.79423978527884</c:v>
                </c:pt>
                <c:pt idx="195">
                  <c:v>63.736729886731631</c:v>
                </c:pt>
                <c:pt idx="196">
                  <c:v>63.679050004425235</c:v>
                </c:pt>
                <c:pt idx="197">
                  <c:v>63.621210515874353</c:v>
                </c:pt>
                <c:pt idx="198">
                  <c:v>63.563221383327587</c:v>
                </c:pt>
                <c:pt idx="199">
                  <c:v>63.505092134707894</c:v>
                </c:pt>
                <c:pt idx="200">
                  <c:v>63.446831852318596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76.790999999999997</c:v>
                </c:pt>
                <c:pt idx="1">
                  <c:v>77.093000000000004</c:v>
                </c:pt>
                <c:pt idx="2">
                  <c:v>76.349000000000004</c:v>
                </c:pt>
                <c:pt idx="3">
                  <c:v>77.441999999999993</c:v>
                </c:pt>
                <c:pt idx="4">
                  <c:v>77.256</c:v>
                </c:pt>
                <c:pt idx="5">
                  <c:v>75.650999999999996</c:v>
                </c:pt>
                <c:pt idx="6">
                  <c:v>75.209000000000003</c:v>
                </c:pt>
                <c:pt idx="7">
                  <c:v>76.721000000000004</c:v>
                </c:pt>
                <c:pt idx="8">
                  <c:v>76.790999999999997</c:v>
                </c:pt>
                <c:pt idx="9">
                  <c:v>77.558000000000007</c:v>
                </c:pt>
                <c:pt idx="10">
                  <c:v>76.906999999999996</c:v>
                </c:pt>
                <c:pt idx="11">
                  <c:v>80.069999999999993</c:v>
                </c:pt>
                <c:pt idx="12">
                  <c:v>78.233000000000004</c:v>
                </c:pt>
                <c:pt idx="13">
                  <c:v>76.884</c:v>
                </c:pt>
                <c:pt idx="14">
                  <c:v>78.650999999999996</c:v>
                </c:pt>
                <c:pt idx="15">
                  <c:v>79.534999999999997</c:v>
                </c:pt>
                <c:pt idx="16">
                  <c:v>81.697999999999993</c:v>
                </c:pt>
                <c:pt idx="17">
                  <c:v>81.697999999999993</c:v>
                </c:pt>
                <c:pt idx="18">
                  <c:v>79.953000000000003</c:v>
                </c:pt>
                <c:pt idx="19">
                  <c:v>79.906999999999996</c:v>
                </c:pt>
                <c:pt idx="20">
                  <c:v>77.162999999999997</c:v>
                </c:pt>
                <c:pt idx="21">
                  <c:v>76.744</c:v>
                </c:pt>
                <c:pt idx="22">
                  <c:v>78.233000000000004</c:v>
                </c:pt>
                <c:pt idx="23">
                  <c:v>76.558000000000007</c:v>
                </c:pt>
                <c:pt idx="24">
                  <c:v>77.069999999999993</c:v>
                </c:pt>
                <c:pt idx="25">
                  <c:v>77.766999999999996</c:v>
                </c:pt>
                <c:pt idx="26">
                  <c:v>77.14</c:v>
                </c:pt>
                <c:pt idx="27">
                  <c:v>77.884</c:v>
                </c:pt>
                <c:pt idx="28">
                  <c:v>79.14</c:v>
                </c:pt>
                <c:pt idx="29">
                  <c:v>78.162999999999997</c:v>
                </c:pt>
                <c:pt idx="30">
                  <c:v>79.744</c:v>
                </c:pt>
                <c:pt idx="31">
                  <c:v>80.302000000000007</c:v>
                </c:pt>
                <c:pt idx="32">
                  <c:v>80.394999999999996</c:v>
                </c:pt>
                <c:pt idx="33">
                  <c:v>81.697999999999993</c:v>
                </c:pt>
                <c:pt idx="34">
                  <c:v>82.488</c:v>
                </c:pt>
                <c:pt idx="35">
                  <c:v>82.418999999999997</c:v>
                </c:pt>
                <c:pt idx="36">
                  <c:v>83.394999999999996</c:v>
                </c:pt>
                <c:pt idx="37">
                  <c:v>84.325999999999993</c:v>
                </c:pt>
                <c:pt idx="38">
                  <c:v>83.558000000000007</c:v>
                </c:pt>
                <c:pt idx="39">
                  <c:v>85.394999999999996</c:v>
                </c:pt>
                <c:pt idx="40">
                  <c:v>84.674000000000007</c:v>
                </c:pt>
                <c:pt idx="41">
                  <c:v>86.394999999999996</c:v>
                </c:pt>
                <c:pt idx="42">
                  <c:v>87.233000000000004</c:v>
                </c:pt>
                <c:pt idx="43">
                  <c:v>89.394999999999996</c:v>
                </c:pt>
                <c:pt idx="44">
                  <c:v>91.721000000000004</c:v>
                </c:pt>
                <c:pt idx="45">
                  <c:v>96.581000000000003</c:v>
                </c:pt>
                <c:pt idx="46">
                  <c:v>98.697999999999993</c:v>
                </c:pt>
                <c:pt idx="47">
                  <c:v>104.628</c:v>
                </c:pt>
                <c:pt idx="48">
                  <c:v>111.233</c:v>
                </c:pt>
                <c:pt idx="49">
                  <c:v>119.93</c:v>
                </c:pt>
                <c:pt idx="50">
                  <c:v>130.55799999999999</c:v>
                </c:pt>
                <c:pt idx="51">
                  <c:v>145.209</c:v>
                </c:pt>
                <c:pt idx="52">
                  <c:v>161.90700000000001</c:v>
                </c:pt>
                <c:pt idx="53">
                  <c:v>178.65100000000001</c:v>
                </c:pt>
                <c:pt idx="54">
                  <c:v>193.18600000000001</c:v>
                </c:pt>
                <c:pt idx="55">
                  <c:v>206.953</c:v>
                </c:pt>
                <c:pt idx="56">
                  <c:v>220.07</c:v>
                </c:pt>
                <c:pt idx="57">
                  <c:v>228.67400000000001</c:v>
                </c:pt>
                <c:pt idx="58">
                  <c:v>235.977</c:v>
                </c:pt>
                <c:pt idx="59">
                  <c:v>240.791</c:v>
                </c:pt>
                <c:pt idx="60">
                  <c:v>244.44200000000001</c:v>
                </c:pt>
                <c:pt idx="61">
                  <c:v>244.256</c:v>
                </c:pt>
                <c:pt idx="62">
                  <c:v>239.465</c:v>
                </c:pt>
                <c:pt idx="63">
                  <c:v>222.39500000000001</c:v>
                </c:pt>
                <c:pt idx="64">
                  <c:v>182.721</c:v>
                </c:pt>
                <c:pt idx="65">
                  <c:v>123</c:v>
                </c:pt>
                <c:pt idx="66">
                  <c:v>84.534999999999997</c:v>
                </c:pt>
                <c:pt idx="67">
                  <c:v>77.766999999999996</c:v>
                </c:pt>
                <c:pt idx="68">
                  <c:v>77.605000000000004</c:v>
                </c:pt>
                <c:pt idx="69">
                  <c:v>78.721000000000004</c:v>
                </c:pt>
                <c:pt idx="70">
                  <c:v>79.022999999999996</c:v>
                </c:pt>
                <c:pt idx="71">
                  <c:v>82.581000000000003</c:v>
                </c:pt>
                <c:pt idx="72">
                  <c:v>86.233000000000004</c:v>
                </c:pt>
                <c:pt idx="73">
                  <c:v>92.046999999999997</c:v>
                </c:pt>
                <c:pt idx="74">
                  <c:v>98.650999999999996</c:v>
                </c:pt>
                <c:pt idx="75">
                  <c:v>110</c:v>
                </c:pt>
                <c:pt idx="76">
                  <c:v>121.93</c:v>
                </c:pt>
                <c:pt idx="77">
                  <c:v>135.69800000000001</c:v>
                </c:pt>
                <c:pt idx="78">
                  <c:v>149.69800000000001</c:v>
                </c:pt>
                <c:pt idx="79">
                  <c:v>163.41900000000001</c:v>
                </c:pt>
                <c:pt idx="80">
                  <c:v>174.512</c:v>
                </c:pt>
                <c:pt idx="81">
                  <c:v>185.488</c:v>
                </c:pt>
                <c:pt idx="82">
                  <c:v>194.023</c:v>
                </c:pt>
                <c:pt idx="83">
                  <c:v>200.465</c:v>
                </c:pt>
                <c:pt idx="84">
                  <c:v>201.256</c:v>
                </c:pt>
                <c:pt idx="85">
                  <c:v>194.93</c:v>
                </c:pt>
                <c:pt idx="86">
                  <c:v>174.81399999999999</c:v>
                </c:pt>
                <c:pt idx="87">
                  <c:v>132.58099999999999</c:v>
                </c:pt>
                <c:pt idx="88">
                  <c:v>88.488</c:v>
                </c:pt>
                <c:pt idx="89">
                  <c:v>70.256</c:v>
                </c:pt>
                <c:pt idx="90">
                  <c:v>67.418999999999997</c:v>
                </c:pt>
                <c:pt idx="91">
                  <c:v>68.558000000000007</c:v>
                </c:pt>
                <c:pt idx="92">
                  <c:v>67.650999999999996</c:v>
                </c:pt>
                <c:pt idx="93">
                  <c:v>69.512</c:v>
                </c:pt>
                <c:pt idx="94">
                  <c:v>69.977000000000004</c:v>
                </c:pt>
                <c:pt idx="95">
                  <c:v>67.790999999999997</c:v>
                </c:pt>
                <c:pt idx="96">
                  <c:v>68.093000000000004</c:v>
                </c:pt>
                <c:pt idx="97">
                  <c:v>70.069999999999993</c:v>
                </c:pt>
                <c:pt idx="98">
                  <c:v>70.069999999999993</c:v>
                </c:pt>
                <c:pt idx="99">
                  <c:v>68.884</c:v>
                </c:pt>
                <c:pt idx="100">
                  <c:v>69.488</c:v>
                </c:pt>
                <c:pt idx="101">
                  <c:v>70.093000000000004</c:v>
                </c:pt>
                <c:pt idx="102">
                  <c:v>70.325999999999993</c:v>
                </c:pt>
                <c:pt idx="103">
                  <c:v>69.209000000000003</c:v>
                </c:pt>
                <c:pt idx="104">
                  <c:v>70.162999999999997</c:v>
                </c:pt>
                <c:pt idx="105">
                  <c:v>70.837000000000003</c:v>
                </c:pt>
                <c:pt idx="106">
                  <c:v>69.930000000000007</c:v>
                </c:pt>
                <c:pt idx="107">
                  <c:v>69.325999999999993</c:v>
                </c:pt>
                <c:pt idx="108">
                  <c:v>69.86</c:v>
                </c:pt>
                <c:pt idx="109">
                  <c:v>71.116</c:v>
                </c:pt>
                <c:pt idx="110">
                  <c:v>69.233000000000004</c:v>
                </c:pt>
                <c:pt idx="111">
                  <c:v>69.605000000000004</c:v>
                </c:pt>
                <c:pt idx="112">
                  <c:v>69.325999999999993</c:v>
                </c:pt>
                <c:pt idx="113">
                  <c:v>69.721000000000004</c:v>
                </c:pt>
                <c:pt idx="114">
                  <c:v>68.465000000000003</c:v>
                </c:pt>
                <c:pt idx="115">
                  <c:v>70.325999999999993</c:v>
                </c:pt>
                <c:pt idx="116">
                  <c:v>70.186000000000007</c:v>
                </c:pt>
                <c:pt idx="117">
                  <c:v>73.14</c:v>
                </c:pt>
                <c:pt idx="118">
                  <c:v>73.534999999999997</c:v>
                </c:pt>
                <c:pt idx="119">
                  <c:v>77.813999999999993</c:v>
                </c:pt>
                <c:pt idx="120">
                  <c:v>79.953000000000003</c:v>
                </c:pt>
                <c:pt idx="121">
                  <c:v>82.906999999999996</c:v>
                </c:pt>
                <c:pt idx="122">
                  <c:v>87.278999999999996</c:v>
                </c:pt>
                <c:pt idx="123">
                  <c:v>87.046999999999997</c:v>
                </c:pt>
                <c:pt idx="124">
                  <c:v>88.977000000000004</c:v>
                </c:pt>
                <c:pt idx="125">
                  <c:v>87.977000000000004</c:v>
                </c:pt>
                <c:pt idx="126">
                  <c:v>86.697999999999993</c:v>
                </c:pt>
                <c:pt idx="127">
                  <c:v>84.86</c:v>
                </c:pt>
                <c:pt idx="128">
                  <c:v>80.86</c:v>
                </c:pt>
                <c:pt idx="129">
                  <c:v>79.372</c:v>
                </c:pt>
                <c:pt idx="130">
                  <c:v>74.488</c:v>
                </c:pt>
                <c:pt idx="131">
                  <c:v>72.278999999999996</c:v>
                </c:pt>
                <c:pt idx="132">
                  <c:v>69.418999999999997</c:v>
                </c:pt>
                <c:pt idx="133">
                  <c:v>67.697999999999993</c:v>
                </c:pt>
                <c:pt idx="134">
                  <c:v>67.162999999999997</c:v>
                </c:pt>
                <c:pt idx="135">
                  <c:v>68.372</c:v>
                </c:pt>
                <c:pt idx="136">
                  <c:v>66.534999999999997</c:v>
                </c:pt>
                <c:pt idx="137">
                  <c:v>66.953000000000003</c:v>
                </c:pt>
                <c:pt idx="138">
                  <c:v>66.628</c:v>
                </c:pt>
                <c:pt idx="139">
                  <c:v>66</c:v>
                </c:pt>
                <c:pt idx="140">
                  <c:v>65.721000000000004</c:v>
                </c:pt>
                <c:pt idx="141">
                  <c:v>66.116</c:v>
                </c:pt>
                <c:pt idx="142">
                  <c:v>65.534999999999997</c:v>
                </c:pt>
                <c:pt idx="143">
                  <c:v>66.394999999999996</c:v>
                </c:pt>
                <c:pt idx="144">
                  <c:v>66.209000000000003</c:v>
                </c:pt>
                <c:pt idx="145">
                  <c:v>66.394999999999996</c:v>
                </c:pt>
                <c:pt idx="146">
                  <c:v>64.930000000000007</c:v>
                </c:pt>
                <c:pt idx="147">
                  <c:v>65.790999999999997</c:v>
                </c:pt>
                <c:pt idx="148">
                  <c:v>67.046999999999997</c:v>
                </c:pt>
                <c:pt idx="149">
                  <c:v>66.790999999999997</c:v>
                </c:pt>
                <c:pt idx="150">
                  <c:v>67.349000000000004</c:v>
                </c:pt>
                <c:pt idx="151">
                  <c:v>68.790999999999997</c:v>
                </c:pt>
                <c:pt idx="152">
                  <c:v>70.418999999999997</c:v>
                </c:pt>
                <c:pt idx="153">
                  <c:v>71.697999999999993</c:v>
                </c:pt>
                <c:pt idx="154">
                  <c:v>75.465000000000003</c:v>
                </c:pt>
                <c:pt idx="155">
                  <c:v>74.278999999999996</c:v>
                </c:pt>
                <c:pt idx="156">
                  <c:v>74.488</c:v>
                </c:pt>
                <c:pt idx="157">
                  <c:v>75.093000000000004</c:v>
                </c:pt>
                <c:pt idx="158">
                  <c:v>74.302000000000007</c:v>
                </c:pt>
                <c:pt idx="159">
                  <c:v>72.744</c:v>
                </c:pt>
                <c:pt idx="160">
                  <c:v>71.093000000000004</c:v>
                </c:pt>
                <c:pt idx="161">
                  <c:v>69.069999999999993</c:v>
                </c:pt>
                <c:pt idx="162">
                  <c:v>66.441999999999993</c:v>
                </c:pt>
                <c:pt idx="163">
                  <c:v>64.837000000000003</c:v>
                </c:pt>
                <c:pt idx="164">
                  <c:v>64.349000000000004</c:v>
                </c:pt>
                <c:pt idx="165">
                  <c:v>64.069999999999993</c:v>
                </c:pt>
                <c:pt idx="166">
                  <c:v>63.512</c:v>
                </c:pt>
                <c:pt idx="167">
                  <c:v>63.302</c:v>
                </c:pt>
                <c:pt idx="168">
                  <c:v>62.93</c:v>
                </c:pt>
                <c:pt idx="169">
                  <c:v>63.046999999999997</c:v>
                </c:pt>
                <c:pt idx="170">
                  <c:v>65</c:v>
                </c:pt>
                <c:pt idx="171">
                  <c:v>64.906999999999996</c:v>
                </c:pt>
                <c:pt idx="172">
                  <c:v>65.093000000000004</c:v>
                </c:pt>
                <c:pt idx="173">
                  <c:v>64.558000000000007</c:v>
                </c:pt>
                <c:pt idx="174">
                  <c:v>65.14</c:v>
                </c:pt>
                <c:pt idx="175">
                  <c:v>65.953000000000003</c:v>
                </c:pt>
                <c:pt idx="176">
                  <c:v>64</c:v>
                </c:pt>
                <c:pt idx="177">
                  <c:v>65.162999999999997</c:v>
                </c:pt>
                <c:pt idx="178">
                  <c:v>64.628</c:v>
                </c:pt>
                <c:pt idx="179">
                  <c:v>63.698</c:v>
                </c:pt>
                <c:pt idx="180">
                  <c:v>63.465000000000003</c:v>
                </c:pt>
                <c:pt idx="181">
                  <c:v>64.628</c:v>
                </c:pt>
                <c:pt idx="182">
                  <c:v>64.302000000000007</c:v>
                </c:pt>
                <c:pt idx="183">
                  <c:v>63.558</c:v>
                </c:pt>
                <c:pt idx="184">
                  <c:v>62.976999999999997</c:v>
                </c:pt>
                <c:pt idx="185">
                  <c:v>64.256</c:v>
                </c:pt>
                <c:pt idx="186">
                  <c:v>63.442</c:v>
                </c:pt>
                <c:pt idx="187">
                  <c:v>64.465000000000003</c:v>
                </c:pt>
                <c:pt idx="188">
                  <c:v>63.93</c:v>
                </c:pt>
                <c:pt idx="189">
                  <c:v>63.232999999999997</c:v>
                </c:pt>
                <c:pt idx="190">
                  <c:v>64.186000000000007</c:v>
                </c:pt>
                <c:pt idx="191">
                  <c:v>61.302</c:v>
                </c:pt>
                <c:pt idx="192">
                  <c:v>64.022999999999996</c:v>
                </c:pt>
                <c:pt idx="193">
                  <c:v>63.302</c:v>
                </c:pt>
                <c:pt idx="194">
                  <c:v>63.698</c:v>
                </c:pt>
                <c:pt idx="195">
                  <c:v>65.14</c:v>
                </c:pt>
                <c:pt idx="196">
                  <c:v>63.116</c:v>
                </c:pt>
                <c:pt idx="197">
                  <c:v>62.581000000000003</c:v>
                </c:pt>
                <c:pt idx="198">
                  <c:v>62.673999999999999</c:v>
                </c:pt>
                <c:pt idx="199">
                  <c:v>61.906999999999996</c:v>
                </c:pt>
                <c:pt idx="200">
                  <c:v>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75.605632592217589</c:v>
                </c:pt>
                <c:pt idx="1">
                  <c:v>75.785844319879516</c:v>
                </c:pt>
                <c:pt idx="2">
                  <c:v>75.965798806592886</c:v>
                </c:pt>
                <c:pt idx="3">
                  <c:v>76.145455635697132</c:v>
                </c:pt>
                <c:pt idx="4">
                  <c:v>76.324769116712346</c:v>
                </c:pt>
                <c:pt idx="5">
                  <c:v>76.50368767550944</c:v>
                </c:pt>
                <c:pt idx="6">
                  <c:v>76.682153183693941</c:v>
                </c:pt>
                <c:pt idx="7">
                  <c:v>76.860100223431331</c:v>
                </c:pt>
                <c:pt idx="8">
                  <c:v>77.037455284778318</c:v>
                </c:pt>
                <c:pt idx="9">
                  <c:v>77.214135894250518</c:v>
                </c:pt>
                <c:pt idx="10">
                  <c:v>77.390049676457011</c:v>
                </c:pt>
                <c:pt idx="11">
                  <c:v>77.565093356184548</c:v>
                </c:pt>
                <c:pt idx="12">
                  <c:v>77.73915171800256</c:v>
                </c:pt>
                <c:pt idx="13">
                  <c:v>77.912096557029614</c:v>
                </c:pt>
                <c:pt idx="14">
                  <c:v>78.083785682317995</c:v>
                </c:pt>
                <c:pt idx="15">
                  <c:v>78.254062080175743</c:v>
                </c:pt>
                <c:pt idx="16">
                  <c:v>78.422753418979099</c:v>
                </c:pt>
                <c:pt idx="17">
                  <c:v>78.589672194899038</c:v>
                </c:pt>
                <c:pt idx="18">
                  <c:v>78.754617001377966</c:v>
                </c:pt>
                <c:pt idx="19">
                  <c:v>78.917375684578829</c:v>
                </c:pt>
                <c:pt idx="20">
                  <c:v>79.07773156307519</c:v>
                </c:pt>
                <c:pt idx="21">
                  <c:v>79.235474494828182</c:v>
                </c:pt>
                <c:pt idx="22">
                  <c:v>79.390419431046823</c:v>
                </c:pt>
                <c:pt idx="23">
                  <c:v>79.542436275790024</c:v>
                </c:pt>
                <c:pt idx="24">
                  <c:v>79.691496443601253</c:v>
                </c:pt>
                <c:pt idx="25">
                  <c:v>79.837743533584089</c:v>
                </c:pt>
                <c:pt idx="26">
                  <c:v>79.981598041316019</c:v>
                </c:pt>
                <c:pt idx="27">
                  <c:v>80.123908969154954</c:v>
                </c:pt>
                <c:pt idx="28">
                  <c:v>80.266168425415827</c:v>
                </c:pt>
                <c:pt idx="29">
                  <c:v>80.410808526631641</c:v>
                </c:pt>
                <c:pt idx="30">
                  <c:v>80.561602637640235</c:v>
                </c:pt>
                <c:pt idx="31">
                  <c:v>80.724194463895373</c:v>
                </c:pt>
                <c:pt idx="32">
                  <c:v>80.906777752377351</c:v>
                </c:pt>
                <c:pt idx="33">
                  <c:v>81.12094512761746</c:v>
                </c:pt>
                <c:pt idx="34">
                  <c:v>81.382715498514898</c:v>
                </c:pt>
                <c:pt idx="35">
                  <c:v>81.713734137323783</c:v>
                </c:pt>
                <c:pt idx="36">
                  <c:v>82.142616830853001</c:v>
                </c:pt>
                <c:pt idx="37">
                  <c:v>82.706378911118378</c:v>
                </c:pt>
                <c:pt idx="38">
                  <c:v>83.451851967046437</c:v>
                </c:pt>
                <c:pt idx="39">
                  <c:v>84.436947518496567</c:v>
                </c:pt>
                <c:pt idx="40">
                  <c:v>85.731581565441076</c:v>
                </c:pt>
                <c:pt idx="41">
                  <c:v>87.418032321067287</c:v>
                </c:pt>
                <c:pt idx="42">
                  <c:v>89.590473047097461</c:v>
                </c:pt>
                <c:pt idx="43">
                  <c:v>92.353411519438154</c:v>
                </c:pt>
                <c:pt idx="44">
                  <c:v>95.81878643314387</c:v>
                </c:pt>
                <c:pt idx="45">
                  <c:v>100.10152716327677</c:v>
                </c:pt>
                <c:pt idx="46">
                  <c:v>105.31348213513273</c:v>
                </c:pt>
                <c:pt idx="47">
                  <c:v>111.55576341561336</c:v>
                </c:pt>
                <c:pt idx="48">
                  <c:v>118.90973554563737</c:v>
                </c:pt>
                <c:pt idx="49">
                  <c:v>127.42708229710243</c:v>
                </c:pt>
                <c:pt idx="50">
                  <c:v>137.11959576169798</c:v>
                </c:pt>
                <c:pt idx="51">
                  <c:v>147.94952146951169</c:v>
                </c:pt>
                <c:pt idx="52">
                  <c:v>159.82142935121064</c:v>
                </c:pt>
                <c:pt idx="53">
                  <c:v>172.57661408844376</c:v>
                </c:pt>
                <c:pt idx="54">
                  <c:v>185.99077592193228</c:v>
                </c:pt>
                <c:pt idx="55">
                  <c:v>199.77422415157196</c:v>
                </c:pt>
                <c:pt idx="56">
                  <c:v>213.56705049351288</c:v>
                </c:pt>
                <c:pt idx="57">
                  <c:v>226.8991961726652</c:v>
                </c:pt>
                <c:pt idx="58">
                  <c:v>239.03936265252105</c:v>
                </c:pt>
                <c:pt idx="59">
                  <c:v>248.63672653265007</c:v>
                </c:pt>
                <c:pt idx="60">
                  <c:v>253.24062574877138</c:v>
                </c:pt>
                <c:pt idx="61">
                  <c:v>249.29157609758221</c:v>
                </c:pt>
                <c:pt idx="62">
                  <c:v>233.50836477276505</c:v>
                </c:pt>
                <c:pt idx="63">
                  <c:v>205.62432257405851</c:v>
                </c:pt>
                <c:pt idx="64">
                  <c:v>170.30898713779712</c:v>
                </c:pt>
                <c:pt idx="65">
                  <c:v>135.6679207709177</c:v>
                </c:pt>
                <c:pt idx="66">
                  <c:v>108.83964731216999</c:v>
                </c:pt>
                <c:pt idx="67">
                  <c:v>92.5139604838472</c:v>
                </c:pt>
                <c:pt idx="68">
                  <c:v>85.105492821289488</c:v>
                </c:pt>
                <c:pt idx="69">
                  <c:v>83.388313721234596</c:v>
                </c:pt>
                <c:pt idx="70">
                  <c:v>84.754305220623152</c:v>
                </c:pt>
                <c:pt idx="71">
                  <c:v>87.86558248515361</c:v>
                </c:pt>
                <c:pt idx="72">
                  <c:v>92.292674638885501</c:v>
                </c:pt>
                <c:pt idx="73">
                  <c:v>98.0124515566215</c:v>
                </c:pt>
                <c:pt idx="74">
                  <c:v>105.10881326675178</c:v>
                </c:pt>
                <c:pt idx="75">
                  <c:v>113.64485037801859</c:v>
                </c:pt>
                <c:pt idx="76">
                  <c:v>123.61056103873756</c:v>
                </c:pt>
                <c:pt idx="77">
                  <c:v>134.89541471170037</c:v>
                </c:pt>
                <c:pt idx="78">
                  <c:v>147.27089965253504</c:v>
                </c:pt>
                <c:pt idx="79">
                  <c:v>160.37739854398043</c:v>
                </c:pt>
                <c:pt idx="80">
                  <c:v>173.69306589344586</c:v>
                </c:pt>
                <c:pt idx="81">
                  <c:v>186.40943012466892</c:v>
                </c:pt>
                <c:pt idx="82">
                  <c:v>197.08773148833893</c:v>
                </c:pt>
                <c:pt idx="83">
                  <c:v>203.14421324555335</c:v>
                </c:pt>
                <c:pt idx="84">
                  <c:v>200.85742826011148</c:v>
                </c:pt>
                <c:pt idx="85">
                  <c:v>187.06043857436214</c:v>
                </c:pt>
                <c:pt idx="86">
                  <c:v>162.28775535916233</c:v>
                </c:pt>
                <c:pt idx="87">
                  <c:v>132.32245133118414</c:v>
                </c:pt>
                <c:pt idx="88">
                  <c:v>105.32916126688055</c:v>
                </c:pt>
                <c:pt idx="89">
                  <c:v>86.701416812053935</c:v>
                </c:pt>
                <c:pt idx="90">
                  <c:v>76.733057512191579</c:v>
                </c:pt>
                <c:pt idx="91">
                  <c:v>72.544612767200405</c:v>
                </c:pt>
                <c:pt idx="92">
                  <c:v>71.114172305413504</c:v>
                </c:pt>
                <c:pt idx="93">
                  <c:v>70.661986861388939</c:v>
                </c:pt>
                <c:pt idx="94">
                  <c:v>70.474066355007551</c:v>
                </c:pt>
                <c:pt idx="95">
                  <c:v>70.343064523060335</c:v>
                </c:pt>
                <c:pt idx="96">
                  <c:v>70.224199069295921</c:v>
                </c:pt>
                <c:pt idx="97">
                  <c:v>70.110274561275787</c:v>
                </c:pt>
                <c:pt idx="98">
                  <c:v>70.00067722112064</c:v>
                </c:pt>
                <c:pt idx="99">
                  <c:v>69.895889346016205</c:v>
                </c:pt>
                <c:pt idx="100">
                  <c:v>69.79686547887222</c:v>
                </c:pt>
                <c:pt idx="101">
                  <c:v>69.705112006250971</c:v>
                </c:pt>
                <c:pt idx="102">
                  <c:v>69.622877033135012</c:v>
                </c:pt>
                <c:pt idx="103">
                  <c:v>69.553388943546963</c:v>
                </c:pt>
                <c:pt idx="104">
                  <c:v>69.501134613739694</c:v>
                </c:pt>
                <c:pt idx="105">
                  <c:v>69.472164717063762</c:v>
                </c:pt>
                <c:pt idx="106">
                  <c:v>69.474402944144373</c:v>
                </c:pt>
                <c:pt idx="107">
                  <c:v>69.51792290079932</c:v>
                </c:pt>
                <c:pt idx="108">
                  <c:v>69.615142442898204</c:v>
                </c:pt>
                <c:pt idx="109">
                  <c:v>69.78087236226969</c:v>
                </c:pt>
                <c:pt idx="110">
                  <c:v>70.032147547006034</c:v>
                </c:pt>
                <c:pt idx="111">
                  <c:v>70.38776745936859</c:v>
                </c:pt>
                <c:pt idx="112">
                  <c:v>70.867482517269238</c:v>
                </c:pt>
                <c:pt idx="113">
                  <c:v>71.490786514613333</c:v>
                </c:pt>
                <c:pt idx="114">
                  <c:v>72.275313466577103</c:v>
                </c:pt>
                <c:pt idx="115">
                  <c:v>73.234887126531845</c:v>
                </c:pt>
                <c:pt idx="116">
                  <c:v>74.377320748630822</c:v>
                </c:pt>
                <c:pt idx="117">
                  <c:v>75.702079776892717</c:v>
                </c:pt>
                <c:pt idx="118">
                  <c:v>77.197823205380118</c:v>
                </c:pt>
                <c:pt idx="119">
                  <c:v>78.839497319351764</c:v>
                </c:pt>
                <c:pt idx="120">
                  <c:v>80.583970881335347</c:v>
                </c:pt>
                <c:pt idx="121">
                  <c:v>82.362456563720528</c:v>
                </c:pt>
                <c:pt idx="122">
                  <c:v>84.068380377023743</c:v>
                </c:pt>
                <c:pt idx="123">
                  <c:v>85.543089060693205</c:v>
                </c:pt>
                <c:pt idx="124">
                  <c:v>86.569841180980646</c:v>
                </c:pt>
                <c:pt idx="125">
                  <c:v>86.894630574365152</c:v>
                </c:pt>
                <c:pt idx="126">
                  <c:v>86.28940363081783</c:v>
                </c:pt>
                <c:pt idx="127">
                  <c:v>84.649553819021378</c:v>
                </c:pt>
                <c:pt idx="128">
                  <c:v>82.081505974268921</c:v>
                </c:pt>
                <c:pt idx="129">
                  <c:v>78.918710531533478</c:v>
                </c:pt>
                <c:pt idx="130">
                  <c:v>75.634078674996175</c:v>
                </c:pt>
                <c:pt idx="131">
                  <c:v>72.682875667856493</c:v>
                </c:pt>
                <c:pt idx="132">
                  <c:v>70.359968720626824</c:v>
                </c:pt>
                <c:pt idx="133">
                  <c:v>68.744129652667638</c:v>
                </c:pt>
                <c:pt idx="134">
                  <c:v>67.740254509174974</c:v>
                </c:pt>
                <c:pt idx="135">
                  <c:v>67.172304570388008</c:v>
                </c:pt>
                <c:pt idx="136">
                  <c:v>66.86733439578714</c:v>
                </c:pt>
                <c:pt idx="137">
                  <c:v>66.698862602729577</c:v>
                </c:pt>
                <c:pt idx="138">
                  <c:v>66.592224551498859</c:v>
                </c:pt>
                <c:pt idx="139">
                  <c:v>66.510876828904117</c:v>
                </c:pt>
                <c:pt idx="140">
                  <c:v>66.440297556970535</c:v>
                </c:pt>
                <c:pt idx="141">
                  <c:v>66.376955491166839</c:v>
                </c:pt>
                <c:pt idx="142">
                  <c:v>66.322974012937834</c:v>
                </c:pt>
                <c:pt idx="143">
                  <c:v>66.28462928997331</c:v>
                </c:pt>
                <c:pt idx="144">
                  <c:v>66.27288057181687</c:v>
                </c:pt>
                <c:pt idx="145">
                  <c:v>66.304773565708615</c:v>
                </c:pt>
                <c:pt idx="146">
                  <c:v>66.40491201680895</c:v>
                </c:pt>
                <c:pt idx="147">
                  <c:v>66.606160264676376</c:v>
                </c:pt>
                <c:pt idx="148">
                  <c:v>66.948490066563267</c:v>
                </c:pt>
                <c:pt idx="149">
                  <c:v>67.474625717596766</c:v>
                </c:pt>
                <c:pt idx="150">
                  <c:v>68.22111328764673</c:v>
                </c:pt>
                <c:pt idx="151">
                  <c:v>69.204015916227902</c:v>
                </c:pt>
                <c:pt idx="152">
                  <c:v>70.400186095800947</c:v>
                </c:pt>
                <c:pt idx="153">
                  <c:v>71.728478790087195</c:v>
                </c:pt>
                <c:pt idx="154">
                  <c:v>73.039828788877159</c:v>
                </c:pt>
                <c:pt idx="155">
                  <c:v>74.128081243640565</c:v>
                </c:pt>
                <c:pt idx="156">
                  <c:v>74.770098052796897</c:v>
                </c:pt>
                <c:pt idx="157">
                  <c:v>74.790809831016134</c:v>
                </c:pt>
                <c:pt idx="158">
                  <c:v>74.130582086972296</c:v>
                </c:pt>
                <c:pt idx="159">
                  <c:v>72.881165427058022</c:v>
                </c:pt>
                <c:pt idx="160">
                  <c:v>71.265502254781083</c:v>
                </c:pt>
                <c:pt idx="161">
                  <c:v>69.565306948268386</c:v>
                </c:pt>
                <c:pt idx="162">
                  <c:v>68.030432666101404</c:v>
                </c:pt>
                <c:pt idx="163">
                  <c:v>66.813154375831587</c:v>
                </c:pt>
                <c:pt idx="164">
                  <c:v>65.952182885449815</c:v>
                </c:pt>
                <c:pt idx="165">
                  <c:v>65.400828849031228</c:v>
                </c:pt>
                <c:pt idx="166">
                  <c:v>65.073581192082472</c:v>
                </c:pt>
                <c:pt idx="167">
                  <c:v>64.885545959212905</c:v>
                </c:pt>
                <c:pt idx="168">
                  <c:v>64.772852239757469</c:v>
                </c:pt>
                <c:pt idx="169">
                  <c:v>64.695973350558049</c:v>
                </c:pt>
                <c:pt idx="170">
                  <c:v>64.634094804425317</c:v>
                </c:pt>
                <c:pt idx="171">
                  <c:v>64.57771848973583</c:v>
                </c:pt>
                <c:pt idx="172">
                  <c:v>64.523040505262585</c:v>
                </c:pt>
                <c:pt idx="173">
                  <c:v>64.46870491895622</c:v>
                </c:pt>
                <c:pt idx="174">
                  <c:v>64.414269587185046</c:v>
                </c:pt>
                <c:pt idx="175">
                  <c:v>64.359593008150938</c:v>
                </c:pt>
                <c:pt idx="176">
                  <c:v>64.304623342516621</c:v>
                </c:pt>
                <c:pt idx="177">
                  <c:v>64.249335114525067</c:v>
                </c:pt>
                <c:pt idx="178">
                  <c:v>64.193712378111726</c:v>
                </c:pt>
                <c:pt idx="179">
                  <c:v>64.137744541384109</c:v>
                </c:pt>
                <c:pt idx="180">
                  <c:v>64.081425191005167</c:v>
                </c:pt>
                <c:pt idx="181">
                  <c:v>64.024751534604277</c:v>
                </c:pt>
                <c:pt idx="182">
                  <c:v>63.967723956040246</c:v>
                </c:pt>
                <c:pt idx="183">
                  <c:v>63.910345596149639</c:v>
                </c:pt>
                <c:pt idx="184">
                  <c:v>63.852621951324501</c:v>
                </c:pt>
                <c:pt idx="185">
                  <c:v>63.79456049415996</c:v>
                </c:pt>
                <c:pt idx="186">
                  <c:v>63.736170320589977</c:v>
                </c:pt>
                <c:pt idx="187">
                  <c:v>63.677461826514509</c:v>
                </c:pt>
                <c:pt idx="188">
                  <c:v>63.61844641551852</c:v>
                </c:pt>
                <c:pt idx="189">
                  <c:v>63.559136238113943</c:v>
                </c:pt>
                <c:pt idx="190">
                  <c:v>63.499543962009568</c:v>
                </c:pt>
                <c:pt idx="191">
                  <c:v>63.439682572213883</c:v>
                </c:pt>
                <c:pt idx="192">
                  <c:v>63.379565199272903</c:v>
                </c:pt>
                <c:pt idx="193">
                  <c:v>63.319204973610098</c:v>
                </c:pt>
                <c:pt idx="194">
                  <c:v>63.258614903739542</c:v>
                </c:pt>
                <c:pt idx="195">
                  <c:v>63.197807776037443</c:v>
                </c:pt>
                <c:pt idx="196">
                  <c:v>63.136796073758568</c:v>
                </c:pt>
                <c:pt idx="197">
                  <c:v>63.075591913047894</c:v>
                </c:pt>
                <c:pt idx="198">
                  <c:v>63.014206993809481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75.605632591871839</c:v>
                </c:pt>
                <c:pt idx="1">
                  <c:v>75.785844319076361</c:v>
                </c:pt>
                <c:pt idx="2">
                  <c:v>75.965798804751884</c:v>
                </c:pt>
                <c:pt idx="3">
                  <c:v>76.145455631533011</c:v>
                </c:pt>
                <c:pt idx="4">
                  <c:v>76.324769107418192</c:v>
                </c:pt>
                <c:pt idx="5">
                  <c:v>76.503687655039698</c:v>
                </c:pt>
                <c:pt idx="6">
                  <c:v>76.682153139207259</c:v>
                </c:pt>
                <c:pt idx="7">
                  <c:v>76.860100128027995</c:v>
                </c:pt>
                <c:pt idx="8">
                  <c:v>77.037455082889309</c:v>
                </c:pt>
                <c:pt idx="9">
                  <c:v>77.214135472672936</c:v>
                </c:pt>
                <c:pt idx="10">
                  <c:v>77.390048807780673</c:v>
                </c:pt>
                <c:pt idx="11">
                  <c:v>77.56509158992651</c:v>
                </c:pt>
                <c:pt idx="12">
                  <c:v>77.739148174228816</c:v>
                </c:pt>
                <c:pt idx="13">
                  <c:v>77.912089540966406</c:v>
                </c:pt>
                <c:pt idx="14">
                  <c:v>78.083771975499118</c:v>
                </c:pt>
                <c:pt idx="15">
                  <c:v>78.254035656360244</c:v>
                </c:pt>
                <c:pt idx="16">
                  <c:v>78.422703153473449</c:v>
                </c:pt>
                <c:pt idx="17">
                  <c:v>78.589577840912</c:v>
                </c:pt>
                <c:pt idx="18">
                  <c:v>78.75444223168212</c:v>
                </c:pt>
                <c:pt idx="19">
                  <c:v>78.917056245770041</c:v>
                </c:pt>
                <c:pt idx="20">
                  <c:v>79.077155427227623</c:v>
                </c:pt>
                <c:pt idx="21">
                  <c:v>79.234449131474136</c:v>
                </c:pt>
                <c:pt idx="22">
                  <c:v>79.388618710338719</c:v>
                </c:pt>
                <c:pt idx="23">
                  <c:v>79.539315729715852</c:v>
                </c:pt>
                <c:pt idx="24">
                  <c:v>79.686160263085185</c:v>
                </c:pt>
                <c:pt idx="25">
                  <c:v>79.828739313542201</c:v>
                </c:pt>
                <c:pt idx="26">
                  <c:v>79.96660542732009</c:v>
                </c:pt>
                <c:pt idx="27">
                  <c:v>80.099275572899572</c:v>
                </c:pt>
                <c:pt idx="28">
                  <c:v>80.226230371437211</c:v>
                </c:pt>
                <c:pt idx="29">
                  <c:v>80.346913776003205</c:v>
                </c:pt>
                <c:pt idx="30">
                  <c:v>80.460733308455943</c:v>
                </c:pt>
                <c:pt idx="31">
                  <c:v>80.567060972968818</c:v>
                </c:pt>
                <c:pt idx="32">
                  <c:v>80.665234973342166</c:v>
                </c:pt>
                <c:pt idx="33">
                  <c:v>80.754562366158297</c:v>
                </c:pt>
                <c:pt idx="34">
                  <c:v>80.834322782258084</c:v>
                </c:pt>
                <c:pt idx="35">
                  <c:v>80.903773343467066</c:v>
                </c:pt>
                <c:pt idx="36">
                  <c:v>80.962154888417572</c:v>
                </c:pt>
                <c:pt idx="37">
                  <c:v>81.008699599159712</c:v>
                </c:pt>
                <c:pt idx="38">
                  <c:v>81.042640087636684</c:v>
                </c:pt>
                <c:pt idx="39">
                  <c:v>81.063219956981087</c:v>
                </c:pt>
                <c:pt idx="40">
                  <c:v>81.069705796493892</c:v>
                </c:pt>
                <c:pt idx="41">
                  <c:v>81.061400501440616</c:v>
                </c:pt>
                <c:pt idx="42">
                  <c:v>81.03765773085243</c:v>
                </c:pt>
                <c:pt idx="43">
                  <c:v>80.997897231032624</c:v>
                </c:pt>
                <c:pt idx="44">
                  <c:v>80.941620663534593</c:v>
                </c:pt>
                <c:pt idx="45">
                  <c:v>80.868427489495659</c:v>
                </c:pt>
                <c:pt idx="46">
                  <c:v>80.778030384119219</c:v>
                </c:pt>
                <c:pt idx="47">
                  <c:v>80.670269593390827</c:v>
                </c:pt>
                <c:pt idx="48">
                  <c:v>80.545125607636237</c:v>
                </c:pt>
                <c:pt idx="49">
                  <c:v>80.402729520577481</c:v>
                </c:pt>
                <c:pt idx="50">
                  <c:v>80.243370473928735</c:v>
                </c:pt>
                <c:pt idx="51">
                  <c:v>80.067499659675093</c:v>
                </c:pt>
                <c:pt idx="52">
                  <c:v>79.875730465093724</c:v>
                </c:pt>
                <c:pt idx="53">
                  <c:v>79.668834495586495</c:v>
                </c:pt>
                <c:pt idx="54">
                  <c:v>79.447733389799097</c:v>
                </c:pt>
                <c:pt idx="55">
                  <c:v>79.213486539012791</c:v>
                </c:pt>
                <c:pt idx="56">
                  <c:v>78.967275024426115</c:v>
                </c:pt>
                <c:pt idx="57">
                  <c:v>78.710382276363887</c:v>
                </c:pt>
                <c:pt idx="58">
                  <c:v>78.444172123634502</c:v>
                </c:pt>
                <c:pt idx="59">
                  <c:v>78.170065026165432</c:v>
                </c:pt>
                <c:pt idx="60">
                  <c:v>77.889513360141564</c:v>
                </c:pt>
                <c:pt idx="61">
                  <c:v>77.603976647152223</c:v>
                </c:pt>
                <c:pt idx="62">
                  <c:v>77.314897587344078</c:v>
                </c:pt>
                <c:pt idx="63">
                  <c:v>77.023679676120949</c:v>
                </c:pt>
                <c:pt idx="64">
                  <c:v>76.731667063419437</c:v>
                </c:pt>
                <c:pt idx="65">
                  <c:v>76.440127165724363</c:v>
                </c:pt>
                <c:pt idx="66">
                  <c:v>76.15023637682377</c:v>
                </c:pt>
                <c:pt idx="67">
                  <c:v>75.863069056781598</c:v>
                </c:pt>
                <c:pt idx="68">
                  <c:v>75.579589821276642</c:v>
                </c:pt>
                <c:pt idx="69">
                  <c:v>75.30064901456015</c:v>
                </c:pt>
                <c:pt idx="70">
                  <c:v>75.026981135211301</c:v>
                </c:pt>
                <c:pt idx="71">
                  <c:v>74.759205898060728</c:v>
                </c:pt>
                <c:pt idx="72">
                  <c:v>74.497831558795099</c:v>
                </c:pt>
                <c:pt idx="73">
                  <c:v>74.243260098275741</c:v>
                </c:pt>
                <c:pt idx="74">
                  <c:v>73.99579385824282</c:v>
                </c:pt>
                <c:pt idx="75">
                  <c:v>73.755643234537118</c:v>
                </c:pt>
                <c:pt idx="76">
                  <c:v>73.522935063504917</c:v>
                </c:pt>
                <c:pt idx="77">
                  <c:v>73.297721377138487</c:v>
                </c:pt>
                <c:pt idx="78">
                  <c:v>73.07998824842214</c:v>
                </c:pt>
                <c:pt idx="79">
                  <c:v>72.869664496605722</c:v>
                </c:pt>
                <c:pt idx="80">
                  <c:v>72.666630069753694</c:v>
                </c:pt>
                <c:pt idx="81">
                  <c:v>72.470723966725686</c:v>
                </c:pt>
                <c:pt idx="82">
                  <c:v>72.28175160124654</c:v>
                </c:pt>
                <c:pt idx="83">
                  <c:v>72.099491546059383</c:v>
                </c:pt>
                <c:pt idx="84">
                  <c:v>71.923701624965048</c:v>
                </c:pt>
                <c:pt idx="85">
                  <c:v>71.754124344868899</c:v>
                </c:pt>
                <c:pt idx="86">
                  <c:v>71.59049167909059</c:v>
                </c:pt>
                <c:pt idx="87">
                  <c:v>71.432529227630297</c:v>
                </c:pt>
                <c:pt idx="88">
                  <c:v>71.279959790415845</c:v>
                </c:pt>
                <c:pt idx="89">
                  <c:v>71.132506396401283</c:v>
                </c:pt>
                <c:pt idx="90">
                  <c:v>70.989894835366144</c:v>
                </c:pt>
                <c:pt idx="91">
                  <c:v>70.851855740951834</c:v>
                </c:pt>
                <c:pt idx="92">
                  <c:v>70.718126273384826</c:v>
                </c:pt>
                <c:pt idx="93">
                  <c:v>70.588451448930897</c:v>
                </c:pt>
                <c:pt idx="94">
                  <c:v>70.462585160776968</c:v>
                </c:pt>
                <c:pt idx="95">
                  <c:v>70.340290933068459</c:v>
                </c:pt>
                <c:pt idx="96">
                  <c:v>70.221342446487071</c:v>
                </c:pt>
                <c:pt idx="97">
                  <c:v>70.10552387023759</c:v>
                </c:pt>
                <c:pt idx="98">
                  <c:v>69.9926300317711</c:v>
                </c:pt>
                <c:pt idx="99">
                  <c:v>69.882466452115807</c:v>
                </c:pt>
                <c:pt idx="100">
                  <c:v>69.774849271391886</c:v>
                </c:pt>
                <c:pt idx="101">
                  <c:v>69.669605086005291</c:v>
                </c:pt>
                <c:pt idx="102">
                  <c:v>69.566570716175193</c:v>
                </c:pt>
                <c:pt idx="103">
                  <c:v>69.465592919867035</c:v>
                </c:pt>
                <c:pt idx="104">
                  <c:v>69.366528066878715</c:v>
                </c:pt>
                <c:pt idx="105">
                  <c:v>69.269241784755636</c:v>
                </c:pt>
                <c:pt idx="106">
                  <c:v>69.173608586379672</c:v>
                </c:pt>
                <c:pt idx="107">
                  <c:v>69.079511487470953</c:v>
                </c:pt>
                <c:pt idx="108">
                  <c:v>68.986841620842739</c:v>
                </c:pt>
                <c:pt idx="109">
                  <c:v>68.895497853037824</c:v>
                </c:pt>
                <c:pt idx="110">
                  <c:v>68.805386407931735</c:v>
                </c:pt>
                <c:pt idx="111">
                  <c:v>68.716420500995653</c:v>
                </c:pt>
                <c:pt idx="112">
                  <c:v>68.62851998714747</c:v>
                </c:pt>
                <c:pt idx="113">
                  <c:v>68.541611024471933</c:v>
                </c:pt>
                <c:pt idx="114">
                  <c:v>68.455625755538918</c:v>
                </c:pt>
                <c:pt idx="115">
                  <c:v>68.370502007579304</c:v>
                </c:pt>
                <c:pt idx="116">
                  <c:v>68.286183012377464</c:v>
                </c:pt>
                <c:pt idx="117">
                  <c:v>68.202617146393564</c:v>
                </c:pt>
                <c:pt idx="118">
                  <c:v>68.119757691325361</c:v>
                </c:pt>
                <c:pt idx="119">
                  <c:v>68.037562615048756</c:v>
                </c:pt>
                <c:pt idx="120">
                  <c:v>67.955994372625298</c:v>
                </c:pt>
                <c:pt idx="121">
                  <c:v>67.875019726825826</c:v>
                </c:pt>
                <c:pt idx="122">
                  <c:v>67.794609587380776</c:v>
                </c:pt>
                <c:pt idx="123">
                  <c:v>67.714738867922037</c:v>
                </c:pt>
                <c:pt idx="124">
                  <c:v>67.635386359319952</c:v>
                </c:pt>
                <c:pt idx="125">
                  <c:v>67.55653461783325</c:v>
                </c:pt>
                <c:pt idx="126">
                  <c:v>67.478169866174653</c:v>
                </c:pt>
                <c:pt idx="127">
                  <c:v>67.400281905244213</c:v>
                </c:pt>
                <c:pt idx="128">
                  <c:v>67.322864033892046</c:v>
                </c:pt>
                <c:pt idx="129">
                  <c:v>67.24591297364222</c:v>
                </c:pt>
                <c:pt idx="130">
                  <c:v>67.169428794840144</c:v>
                </c:pt>
                <c:pt idx="131">
                  <c:v>67.093414840184138</c:v>
                </c:pt>
                <c:pt idx="132">
                  <c:v>67.017877641078428</c:v>
                </c:pt>
                <c:pt idx="133">
                  <c:v>66.942826821715613</c:v>
                </c:pt>
                <c:pt idx="134">
                  <c:v>66.868274985287414</c:v>
                </c:pt>
                <c:pt idx="135">
                  <c:v>66.794237576265616</c:v>
                </c:pt>
                <c:pt idx="136">
                  <c:v>66.720732712331468</c:v>
                </c:pt>
                <c:pt idx="137">
                  <c:v>66.647780979313936</c:v>
                </c:pt>
                <c:pt idx="138">
                  <c:v>66.575405182485554</c:v>
                </c:pt>
                <c:pt idx="139">
                  <c:v>66.503630047825752</c:v>
                </c:pt>
                <c:pt idx="140">
                  <c:v>66.432481867470443</c:v>
                </c:pt>
                <c:pt idx="141">
                  <c:v>66.361988084593193</c:v>
                </c:pt>
                <c:pt idx="142">
                  <c:v>66.292176814475667</c:v>
                </c:pt>
                <c:pt idx="143">
                  <c:v>66.223076300572302</c:v>
                </c:pt>
                <c:pt idx="144">
                  <c:v>66.154714306982285</c:v>
                </c:pt>
                <c:pt idx="145">
                  <c:v>66.087117451897299</c:v>
                </c:pt>
                <c:pt idx="146">
                  <c:v>66.020310490237009</c:v>
                </c:pt>
                <c:pt idx="147">
                  <c:v>65.954315557693107</c:v>
                </c:pt>
                <c:pt idx="148">
                  <c:v>65.889151392593661</c:v>
                </c:pt>
                <c:pt idx="149">
                  <c:v>65.824832556117997</c:v>
                </c:pt>
                <c:pt idx="150">
                  <c:v>65.761368675127642</c:v>
                </c:pt>
                <c:pt idx="151">
                  <c:v>65.698763734876792</c:v>
                </c:pt>
                <c:pt idx="152">
                  <c:v>65.637015450756749</c:v>
                </c:pt>
                <c:pt idx="153">
                  <c:v>65.576114748665177</c:v>
                </c:pt>
                <c:pt idx="154">
                  <c:v>65.516045382291367</c:v>
                </c:pt>
                <c:pt idx="155">
                  <c:v>65.456783712400465</c:v>
                </c:pt>
                <c:pt idx="156">
                  <c:v>65.398298668061344</c:v>
                </c:pt>
                <c:pt idx="157">
                  <c:v>65.340551902853292</c:v>
                </c:pt>
                <c:pt idx="158">
                  <c:v>65.283498150747107</c:v>
                </c:pt>
                <c:pt idx="159">
                  <c:v>65.227085777108158</c:v>
                </c:pt>
                <c:pt idx="160">
                  <c:v>65.171257510756362</c:v>
                </c:pt>
                <c:pt idx="161">
                  <c:v>65.115951333965924</c:v>
                </c:pt>
                <c:pt idx="162">
                  <c:v>65.061101499405567</c:v>
                </c:pt>
                <c:pt idx="163">
                  <c:v>65.006639636938601</c:v>
                </c:pt>
                <c:pt idx="164">
                  <c:v>64.952495909389356</c:v>
                </c:pt>
                <c:pt idx="165">
                  <c:v>64.898600175097769</c:v>
                </c:pt>
                <c:pt idx="166">
                  <c:v>64.844883116349024</c:v>
                </c:pt>
                <c:pt idx="167">
                  <c:v>64.791277296373636</c:v>
                </c:pt>
                <c:pt idx="168">
                  <c:v>64.737718113161733</c:v>
                </c:pt>
                <c:pt idx="169">
                  <c:v>64.684144625278989</c:v>
                </c:pt>
                <c:pt idx="170">
                  <c:v>64.630500232599871</c:v>
                </c:pt>
                <c:pt idx="171">
                  <c:v>64.576733202767343</c:v>
                </c:pt>
                <c:pt idx="172">
                  <c:v>64.522797041695128</c:v>
                </c:pt>
                <c:pt idx="173">
                  <c:v>64.468650713098526</c:v>
                </c:pt>
                <c:pt idx="174">
                  <c:v>64.414258717555128</c:v>
                </c:pt>
                <c:pt idx="175">
                  <c:v>64.359591045785265</c:v>
                </c:pt>
                <c:pt idx="176">
                  <c:v>64.304623023654358</c:v>
                </c:pt>
                <c:pt idx="177">
                  <c:v>64.249335067906017</c:v>
                </c:pt>
                <c:pt idx="178">
                  <c:v>64.193712371980396</c:v>
                </c:pt>
                <c:pt idx="179">
                  <c:v>64.137744540658872</c:v>
                </c:pt>
                <c:pt idx="180">
                  <c:v>64.08142519092803</c:v>
                </c:pt>
                <c:pt idx="181">
                  <c:v>64.024751534596902</c:v>
                </c:pt>
                <c:pt idx="182">
                  <c:v>63.967723956039613</c:v>
                </c:pt>
                <c:pt idx="183">
                  <c:v>63.91034559614959</c:v>
                </c:pt>
                <c:pt idx="184">
                  <c:v>63.852621951324501</c:v>
                </c:pt>
                <c:pt idx="185">
                  <c:v>63.79456049415996</c:v>
                </c:pt>
                <c:pt idx="186">
                  <c:v>63.736170320589977</c:v>
                </c:pt>
                <c:pt idx="187">
                  <c:v>63.677461826514509</c:v>
                </c:pt>
                <c:pt idx="188">
                  <c:v>63.61844641551852</c:v>
                </c:pt>
                <c:pt idx="189">
                  <c:v>63.559136238113943</c:v>
                </c:pt>
                <c:pt idx="190">
                  <c:v>63.499543962009568</c:v>
                </c:pt>
                <c:pt idx="191">
                  <c:v>63.439682572213883</c:v>
                </c:pt>
                <c:pt idx="192">
                  <c:v>63.379565199272903</c:v>
                </c:pt>
                <c:pt idx="193">
                  <c:v>63.319204973610098</c:v>
                </c:pt>
                <c:pt idx="194">
                  <c:v>63.258614903739542</c:v>
                </c:pt>
                <c:pt idx="195">
                  <c:v>63.197807776037443</c:v>
                </c:pt>
                <c:pt idx="196">
                  <c:v>63.136796073758568</c:v>
                </c:pt>
                <c:pt idx="197">
                  <c:v>63.075591913047894</c:v>
                </c:pt>
                <c:pt idx="198">
                  <c:v>63.014206993809481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77.674000000000007</c:v>
                </c:pt>
                <c:pt idx="1">
                  <c:v>77.906999999999996</c:v>
                </c:pt>
                <c:pt idx="2">
                  <c:v>78.86</c:v>
                </c:pt>
                <c:pt idx="3">
                  <c:v>77.418999999999997</c:v>
                </c:pt>
                <c:pt idx="4">
                  <c:v>77.372</c:v>
                </c:pt>
                <c:pt idx="5">
                  <c:v>77.953000000000003</c:v>
                </c:pt>
                <c:pt idx="6">
                  <c:v>77.953000000000003</c:v>
                </c:pt>
                <c:pt idx="7">
                  <c:v>78.14</c:v>
                </c:pt>
                <c:pt idx="8">
                  <c:v>77.697999999999993</c:v>
                </c:pt>
                <c:pt idx="9">
                  <c:v>77.302000000000007</c:v>
                </c:pt>
                <c:pt idx="10">
                  <c:v>77.650999999999996</c:v>
                </c:pt>
                <c:pt idx="11">
                  <c:v>77.558000000000007</c:v>
                </c:pt>
                <c:pt idx="12">
                  <c:v>77.302000000000007</c:v>
                </c:pt>
                <c:pt idx="13">
                  <c:v>78.512</c:v>
                </c:pt>
                <c:pt idx="14">
                  <c:v>78.813999999999993</c:v>
                </c:pt>
                <c:pt idx="15">
                  <c:v>78.837000000000003</c:v>
                </c:pt>
                <c:pt idx="16">
                  <c:v>81.14</c:v>
                </c:pt>
                <c:pt idx="17">
                  <c:v>79.558000000000007</c:v>
                </c:pt>
                <c:pt idx="18">
                  <c:v>80.209000000000003</c:v>
                </c:pt>
                <c:pt idx="19">
                  <c:v>79.162999999999997</c:v>
                </c:pt>
                <c:pt idx="20">
                  <c:v>77.906999999999996</c:v>
                </c:pt>
                <c:pt idx="21">
                  <c:v>77.650999999999996</c:v>
                </c:pt>
                <c:pt idx="22">
                  <c:v>79.116</c:v>
                </c:pt>
                <c:pt idx="23">
                  <c:v>78.349000000000004</c:v>
                </c:pt>
                <c:pt idx="24">
                  <c:v>78</c:v>
                </c:pt>
                <c:pt idx="25">
                  <c:v>78.278999999999996</c:v>
                </c:pt>
                <c:pt idx="26">
                  <c:v>79.116</c:v>
                </c:pt>
                <c:pt idx="27">
                  <c:v>78.256</c:v>
                </c:pt>
                <c:pt idx="28">
                  <c:v>81.465000000000003</c:v>
                </c:pt>
                <c:pt idx="29">
                  <c:v>81.162999999999997</c:v>
                </c:pt>
                <c:pt idx="30">
                  <c:v>81.744</c:v>
                </c:pt>
                <c:pt idx="31">
                  <c:v>80.697999999999993</c:v>
                </c:pt>
                <c:pt idx="32">
                  <c:v>80.628</c:v>
                </c:pt>
                <c:pt idx="33">
                  <c:v>82.558000000000007</c:v>
                </c:pt>
                <c:pt idx="34">
                  <c:v>82.837000000000003</c:v>
                </c:pt>
                <c:pt idx="35">
                  <c:v>83.394999999999996</c:v>
                </c:pt>
                <c:pt idx="36">
                  <c:v>82.953000000000003</c:v>
                </c:pt>
                <c:pt idx="37">
                  <c:v>83.07</c:v>
                </c:pt>
                <c:pt idx="38">
                  <c:v>85.302000000000007</c:v>
                </c:pt>
                <c:pt idx="39">
                  <c:v>85.766999999999996</c:v>
                </c:pt>
                <c:pt idx="40">
                  <c:v>85.022999999999996</c:v>
                </c:pt>
                <c:pt idx="41">
                  <c:v>87.441999999999993</c:v>
                </c:pt>
                <c:pt idx="42">
                  <c:v>89.256</c:v>
                </c:pt>
                <c:pt idx="43">
                  <c:v>90.977000000000004</c:v>
                </c:pt>
                <c:pt idx="44">
                  <c:v>91.884</c:v>
                </c:pt>
                <c:pt idx="45">
                  <c:v>96.394999999999996</c:v>
                </c:pt>
                <c:pt idx="46">
                  <c:v>100.395</c:v>
                </c:pt>
                <c:pt idx="47">
                  <c:v>105.047</c:v>
                </c:pt>
                <c:pt idx="48">
                  <c:v>111.116</c:v>
                </c:pt>
                <c:pt idx="49">
                  <c:v>121.628</c:v>
                </c:pt>
                <c:pt idx="50">
                  <c:v>132.93</c:v>
                </c:pt>
                <c:pt idx="51">
                  <c:v>146.30199999999999</c:v>
                </c:pt>
                <c:pt idx="52">
                  <c:v>162.69800000000001</c:v>
                </c:pt>
                <c:pt idx="53">
                  <c:v>179.18600000000001</c:v>
                </c:pt>
                <c:pt idx="54">
                  <c:v>193.67400000000001</c:v>
                </c:pt>
                <c:pt idx="55">
                  <c:v>207.16300000000001</c:v>
                </c:pt>
                <c:pt idx="56">
                  <c:v>218.55799999999999</c:v>
                </c:pt>
                <c:pt idx="57">
                  <c:v>228.047</c:v>
                </c:pt>
                <c:pt idx="58">
                  <c:v>234.023</c:v>
                </c:pt>
                <c:pt idx="59">
                  <c:v>238.209</c:v>
                </c:pt>
                <c:pt idx="60">
                  <c:v>239.83699999999999</c:v>
                </c:pt>
                <c:pt idx="61">
                  <c:v>239.30199999999999</c:v>
                </c:pt>
                <c:pt idx="62">
                  <c:v>231.953</c:v>
                </c:pt>
                <c:pt idx="63">
                  <c:v>213.37200000000001</c:v>
                </c:pt>
                <c:pt idx="64">
                  <c:v>172.41900000000001</c:v>
                </c:pt>
                <c:pt idx="65">
                  <c:v>115.209</c:v>
                </c:pt>
                <c:pt idx="66">
                  <c:v>85.209000000000003</c:v>
                </c:pt>
                <c:pt idx="67">
                  <c:v>78.162999999999997</c:v>
                </c:pt>
                <c:pt idx="68">
                  <c:v>78.813999999999993</c:v>
                </c:pt>
                <c:pt idx="69">
                  <c:v>80.86</c:v>
                </c:pt>
                <c:pt idx="70">
                  <c:v>82.093000000000004</c:v>
                </c:pt>
                <c:pt idx="71">
                  <c:v>84.186000000000007</c:v>
                </c:pt>
                <c:pt idx="72">
                  <c:v>87.790999999999997</c:v>
                </c:pt>
                <c:pt idx="73">
                  <c:v>92.418999999999997</c:v>
                </c:pt>
                <c:pt idx="74">
                  <c:v>100.767</c:v>
                </c:pt>
                <c:pt idx="75">
                  <c:v>110.605</c:v>
                </c:pt>
                <c:pt idx="76">
                  <c:v>122.767</c:v>
                </c:pt>
                <c:pt idx="77">
                  <c:v>136.279</c:v>
                </c:pt>
                <c:pt idx="78">
                  <c:v>148.93</c:v>
                </c:pt>
                <c:pt idx="79">
                  <c:v>162.744</c:v>
                </c:pt>
                <c:pt idx="80">
                  <c:v>174.62799999999999</c:v>
                </c:pt>
                <c:pt idx="81">
                  <c:v>183.69800000000001</c:v>
                </c:pt>
                <c:pt idx="82">
                  <c:v>191.279</c:v>
                </c:pt>
                <c:pt idx="83">
                  <c:v>194.67400000000001</c:v>
                </c:pt>
                <c:pt idx="84">
                  <c:v>195.67400000000001</c:v>
                </c:pt>
                <c:pt idx="85">
                  <c:v>186.279</c:v>
                </c:pt>
                <c:pt idx="86">
                  <c:v>160.39500000000001</c:v>
                </c:pt>
                <c:pt idx="87">
                  <c:v>117.69799999999999</c:v>
                </c:pt>
                <c:pt idx="88">
                  <c:v>81.325999999999993</c:v>
                </c:pt>
                <c:pt idx="89">
                  <c:v>69.721000000000004</c:v>
                </c:pt>
                <c:pt idx="90">
                  <c:v>68.093000000000004</c:v>
                </c:pt>
                <c:pt idx="91">
                  <c:v>70.14</c:v>
                </c:pt>
                <c:pt idx="92">
                  <c:v>68.325999999999993</c:v>
                </c:pt>
                <c:pt idx="93">
                  <c:v>69.465000000000003</c:v>
                </c:pt>
                <c:pt idx="94">
                  <c:v>68.069999999999993</c:v>
                </c:pt>
                <c:pt idx="95">
                  <c:v>69.744</c:v>
                </c:pt>
                <c:pt idx="96">
                  <c:v>69.628</c:v>
                </c:pt>
                <c:pt idx="97">
                  <c:v>68.766999999999996</c:v>
                </c:pt>
                <c:pt idx="98">
                  <c:v>69.813999999999993</c:v>
                </c:pt>
                <c:pt idx="99">
                  <c:v>70.721000000000004</c:v>
                </c:pt>
                <c:pt idx="100">
                  <c:v>69.744</c:v>
                </c:pt>
                <c:pt idx="101">
                  <c:v>70.325999999999993</c:v>
                </c:pt>
                <c:pt idx="102">
                  <c:v>70.581000000000003</c:v>
                </c:pt>
                <c:pt idx="103">
                  <c:v>69.674000000000007</c:v>
                </c:pt>
                <c:pt idx="104">
                  <c:v>69.512</c:v>
                </c:pt>
                <c:pt idx="105">
                  <c:v>70.418999999999997</c:v>
                </c:pt>
                <c:pt idx="106">
                  <c:v>69.372</c:v>
                </c:pt>
                <c:pt idx="107">
                  <c:v>70.278999999999996</c:v>
                </c:pt>
                <c:pt idx="108">
                  <c:v>70.628</c:v>
                </c:pt>
                <c:pt idx="109">
                  <c:v>71.349000000000004</c:v>
                </c:pt>
                <c:pt idx="110">
                  <c:v>69.837000000000003</c:v>
                </c:pt>
                <c:pt idx="111">
                  <c:v>69.721000000000004</c:v>
                </c:pt>
                <c:pt idx="112">
                  <c:v>68.813999999999993</c:v>
                </c:pt>
                <c:pt idx="113">
                  <c:v>69.977000000000004</c:v>
                </c:pt>
                <c:pt idx="114">
                  <c:v>68.953000000000003</c:v>
                </c:pt>
                <c:pt idx="115">
                  <c:v>69.628</c:v>
                </c:pt>
                <c:pt idx="116">
                  <c:v>71.884</c:v>
                </c:pt>
                <c:pt idx="117">
                  <c:v>72.605000000000004</c:v>
                </c:pt>
                <c:pt idx="118">
                  <c:v>75.906999999999996</c:v>
                </c:pt>
                <c:pt idx="119">
                  <c:v>78.093000000000004</c:v>
                </c:pt>
                <c:pt idx="120">
                  <c:v>81.209000000000003</c:v>
                </c:pt>
                <c:pt idx="121">
                  <c:v>85.07</c:v>
                </c:pt>
                <c:pt idx="122">
                  <c:v>87.605000000000004</c:v>
                </c:pt>
                <c:pt idx="123">
                  <c:v>88.721000000000004</c:v>
                </c:pt>
                <c:pt idx="124">
                  <c:v>88.766999999999996</c:v>
                </c:pt>
                <c:pt idx="125">
                  <c:v>89.697999999999993</c:v>
                </c:pt>
                <c:pt idx="126">
                  <c:v>89</c:v>
                </c:pt>
                <c:pt idx="127">
                  <c:v>87.372</c:v>
                </c:pt>
                <c:pt idx="128">
                  <c:v>82.697999999999993</c:v>
                </c:pt>
                <c:pt idx="129">
                  <c:v>79.465000000000003</c:v>
                </c:pt>
                <c:pt idx="130">
                  <c:v>75.930000000000007</c:v>
                </c:pt>
                <c:pt idx="131">
                  <c:v>71.650999999999996</c:v>
                </c:pt>
                <c:pt idx="132">
                  <c:v>67</c:v>
                </c:pt>
                <c:pt idx="133">
                  <c:v>66.022999999999996</c:v>
                </c:pt>
                <c:pt idx="134">
                  <c:v>65.488</c:v>
                </c:pt>
                <c:pt idx="135">
                  <c:v>65.233000000000004</c:v>
                </c:pt>
                <c:pt idx="136">
                  <c:v>64.628</c:v>
                </c:pt>
                <c:pt idx="137">
                  <c:v>65.953000000000003</c:v>
                </c:pt>
                <c:pt idx="138">
                  <c:v>66.046999999999997</c:v>
                </c:pt>
                <c:pt idx="139">
                  <c:v>66.209000000000003</c:v>
                </c:pt>
                <c:pt idx="140">
                  <c:v>65.813999999999993</c:v>
                </c:pt>
                <c:pt idx="141">
                  <c:v>65.581000000000003</c:v>
                </c:pt>
                <c:pt idx="142">
                  <c:v>65.302000000000007</c:v>
                </c:pt>
                <c:pt idx="143">
                  <c:v>64.837000000000003</c:v>
                </c:pt>
                <c:pt idx="144">
                  <c:v>64.813999999999993</c:v>
                </c:pt>
                <c:pt idx="145">
                  <c:v>63.698</c:v>
                </c:pt>
                <c:pt idx="146">
                  <c:v>64.233000000000004</c:v>
                </c:pt>
                <c:pt idx="147">
                  <c:v>64.162999999999997</c:v>
                </c:pt>
                <c:pt idx="148">
                  <c:v>64.86</c:v>
                </c:pt>
                <c:pt idx="149">
                  <c:v>66.465000000000003</c:v>
                </c:pt>
                <c:pt idx="150">
                  <c:v>66.977000000000004</c:v>
                </c:pt>
                <c:pt idx="151">
                  <c:v>69.116</c:v>
                </c:pt>
                <c:pt idx="152">
                  <c:v>69.977000000000004</c:v>
                </c:pt>
                <c:pt idx="153">
                  <c:v>73.953000000000003</c:v>
                </c:pt>
                <c:pt idx="154">
                  <c:v>75.581000000000003</c:v>
                </c:pt>
                <c:pt idx="155">
                  <c:v>76.465000000000003</c:v>
                </c:pt>
                <c:pt idx="156">
                  <c:v>76.093000000000004</c:v>
                </c:pt>
                <c:pt idx="157">
                  <c:v>74.233000000000004</c:v>
                </c:pt>
                <c:pt idx="158">
                  <c:v>72.766999999999996</c:v>
                </c:pt>
                <c:pt idx="159">
                  <c:v>72.534999999999997</c:v>
                </c:pt>
                <c:pt idx="160">
                  <c:v>70</c:v>
                </c:pt>
                <c:pt idx="161">
                  <c:v>66.022999999999996</c:v>
                </c:pt>
                <c:pt idx="162">
                  <c:v>65.766999999999996</c:v>
                </c:pt>
                <c:pt idx="163">
                  <c:v>62.14</c:v>
                </c:pt>
                <c:pt idx="164">
                  <c:v>62.209000000000003</c:v>
                </c:pt>
                <c:pt idx="165">
                  <c:v>61</c:v>
                </c:pt>
                <c:pt idx="166">
                  <c:v>62.07</c:v>
                </c:pt>
                <c:pt idx="167">
                  <c:v>63.093000000000004</c:v>
                </c:pt>
                <c:pt idx="168">
                  <c:v>64.372</c:v>
                </c:pt>
                <c:pt idx="169">
                  <c:v>62.953000000000003</c:v>
                </c:pt>
                <c:pt idx="170">
                  <c:v>62.14</c:v>
                </c:pt>
                <c:pt idx="171">
                  <c:v>63.906999999999996</c:v>
                </c:pt>
                <c:pt idx="172">
                  <c:v>62.744</c:v>
                </c:pt>
                <c:pt idx="173">
                  <c:v>62.442</c:v>
                </c:pt>
                <c:pt idx="174">
                  <c:v>62.465000000000003</c:v>
                </c:pt>
                <c:pt idx="175">
                  <c:v>63.023000000000003</c:v>
                </c:pt>
                <c:pt idx="176">
                  <c:v>62.326000000000001</c:v>
                </c:pt>
                <c:pt idx="177">
                  <c:v>63.302</c:v>
                </c:pt>
                <c:pt idx="178">
                  <c:v>63.767000000000003</c:v>
                </c:pt>
                <c:pt idx="179">
                  <c:v>63.418999999999997</c:v>
                </c:pt>
                <c:pt idx="180">
                  <c:v>62.07</c:v>
                </c:pt>
                <c:pt idx="181">
                  <c:v>63.465000000000003</c:v>
                </c:pt>
                <c:pt idx="182">
                  <c:v>62.767000000000003</c:v>
                </c:pt>
                <c:pt idx="183">
                  <c:v>62.488</c:v>
                </c:pt>
                <c:pt idx="184">
                  <c:v>61.395000000000003</c:v>
                </c:pt>
                <c:pt idx="185">
                  <c:v>62.093000000000004</c:v>
                </c:pt>
                <c:pt idx="186">
                  <c:v>61.186</c:v>
                </c:pt>
                <c:pt idx="187">
                  <c:v>62.07</c:v>
                </c:pt>
                <c:pt idx="188">
                  <c:v>61.767000000000003</c:v>
                </c:pt>
                <c:pt idx="189">
                  <c:v>62.279000000000003</c:v>
                </c:pt>
                <c:pt idx="190">
                  <c:v>62.86</c:v>
                </c:pt>
                <c:pt idx="191">
                  <c:v>60.604999999999997</c:v>
                </c:pt>
                <c:pt idx="192">
                  <c:v>61.023000000000003</c:v>
                </c:pt>
                <c:pt idx="193">
                  <c:v>60.976999999999997</c:v>
                </c:pt>
                <c:pt idx="194">
                  <c:v>62.186</c:v>
                </c:pt>
                <c:pt idx="195">
                  <c:v>61.395000000000003</c:v>
                </c:pt>
                <c:pt idx="196">
                  <c:v>60.884</c:v>
                </c:pt>
                <c:pt idx="197">
                  <c:v>61.790999999999997</c:v>
                </c:pt>
                <c:pt idx="198">
                  <c:v>62.232999999999997</c:v>
                </c:pt>
                <c:pt idx="199">
                  <c:v>61.162999999999997</c:v>
                </c:pt>
                <c:pt idx="200">
                  <c:v>60.418999999999997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76.2556888808368</c:v>
                </c:pt>
                <c:pt idx="1">
                  <c:v>76.437653908295644</c:v>
                </c:pt>
                <c:pt idx="2">
                  <c:v>76.619485275382985</c:v>
                </c:pt>
                <c:pt idx="3">
                  <c:v>76.801151840956607</c:v>
                </c:pt>
                <c:pt idx="4">
                  <c:v>76.982617801994266</c:v>
                </c:pt>
                <c:pt idx="5">
                  <c:v>77.163842110943293</c:v>
                </c:pt>
                <c:pt idx="6">
                  <c:v>77.344777831072719</c:v>
                </c:pt>
                <c:pt idx="7">
                  <c:v>77.525371425405822</c:v>
                </c:pt>
                <c:pt idx="8">
                  <c:v>77.705561975464718</c:v>
                </c:pt>
                <c:pt idx="9">
                  <c:v>77.885280327470454</c:v>
                </c:pt>
                <c:pt idx="10">
                  <c:v>78.064448166379137</c:v>
                </c:pt>
                <c:pt idx="11">
                  <c:v>78.242977023157053</c:v>
                </c:pt>
                <c:pt idx="12">
                  <c:v>78.420767229611414</c:v>
                </c:pt>
                <c:pt idx="13">
                  <c:v>78.597706850524503</c:v>
                </c:pt>
                <c:pt idx="14">
                  <c:v>78.773670649006874</c:v>
                </c:pt>
                <c:pt idx="15">
                  <c:v>78.948519184496533</c:v>
                </c:pt>
                <c:pt idx="16">
                  <c:v>79.122098213796761</c:v>
                </c:pt>
                <c:pt idx="17">
                  <c:v>79.294238679013375</c:v>
                </c:pt>
                <c:pt idx="18">
                  <c:v>79.464757743971873</c:v>
                </c:pt>
                <c:pt idx="19">
                  <c:v>79.63346161308516</c:v>
                </c:pt>
                <c:pt idx="20">
                  <c:v>79.800151274682676</c:v>
                </c:pt>
                <c:pt idx="21">
                  <c:v>79.964632907327925</c:v>
                </c:pt>
                <c:pt idx="22">
                  <c:v>80.126735537159249</c:v>
                </c:pt>
                <c:pt idx="23">
                  <c:v>80.286339710098176</c:v>
                </c:pt>
                <c:pt idx="24">
                  <c:v>80.443422519781919</c:v>
                </c:pt>
                <c:pt idx="25">
                  <c:v>80.598126373231693</c:v>
                </c:pt>
                <c:pt idx="26">
                  <c:v>80.750861410805598</c:v>
                </c:pt>
                <c:pt idx="27">
                  <c:v>80.902454488962462</c:v>
                </c:pt>
                <c:pt idx="28">
                  <c:v>81.054360941313718</c:v>
                </c:pt>
                <c:pt idx="29">
                  <c:v>81.208958657265995</c:v>
                </c:pt>
                <c:pt idx="30">
                  <c:v>81.36994685314265</c:v>
                </c:pt>
                <c:pt idx="31">
                  <c:v>81.542873502267511</c:v>
                </c:pt>
                <c:pt idx="32">
                  <c:v>81.735814710664883</c:v>
                </c:pt>
                <c:pt idx="33">
                  <c:v>81.960225095582913</c:v>
                </c:pt>
                <c:pt idx="34">
                  <c:v>82.231969000579753</c:v>
                </c:pt>
                <c:pt idx="35">
                  <c:v>82.572526721126721</c:v>
                </c:pt>
                <c:pt idx="36">
                  <c:v>83.010346642970532</c:v>
                </c:pt>
                <c:pt idx="37">
                  <c:v>83.582282761208191</c:v>
                </c:pt>
                <c:pt idx="38">
                  <c:v>84.335017951821783</c:v>
                </c:pt>
                <c:pt idx="39">
                  <c:v>85.326328601008782</c:v>
                </c:pt>
                <c:pt idx="40">
                  <c:v>86.625999611186344</c:v>
                </c:pt>
                <c:pt idx="41">
                  <c:v>88.316156288137051</c:v>
                </c:pt>
                <c:pt idx="42">
                  <c:v>90.490748981995594</c:v>
                </c:pt>
                <c:pt idx="43">
                  <c:v>93.25391679384488</c:v>
                </c:pt>
                <c:pt idx="44">
                  <c:v>96.716977710764297</c:v>
                </c:pt>
                <c:pt idx="45">
                  <c:v>100.99385259329301</c:v>
                </c:pt>
                <c:pt idx="46">
                  <c:v>106.19483491749911</c:v>
                </c:pt>
                <c:pt idx="47">
                  <c:v>112.41876752678257</c:v>
                </c:pt>
                <c:pt idx="48">
                  <c:v>119.74387566663188</c:v>
                </c:pt>
                <c:pt idx="49">
                  <c:v>128.21771832502225</c:v>
                </c:pt>
                <c:pt idx="50">
                  <c:v>137.84693573471392</c:v>
                </c:pt>
                <c:pt idx="51">
                  <c:v>148.58766169714451</c:v>
                </c:pt>
                <c:pt idx="52">
                  <c:v>160.3376013118181</c:v>
                </c:pt>
                <c:pt idx="53">
                  <c:v>172.93079066238201</c:v>
                </c:pt>
                <c:pt idx="54">
                  <c:v>186.13571988877339</c:v>
                </c:pt>
                <c:pt idx="55">
                  <c:v>199.65557825469813</c:v>
                </c:pt>
                <c:pt idx="56">
                  <c:v>213.12095150775883</c:v>
                </c:pt>
                <c:pt idx="57">
                  <c:v>226.03871948663718</c:v>
                </c:pt>
                <c:pt idx="58">
                  <c:v>237.61202638387067</c:v>
                </c:pt>
                <c:pt idx="59">
                  <c:v>246.34379534823384</c:v>
                </c:pt>
                <c:pt idx="60">
                  <c:v>249.5775094394576</c:v>
                </c:pt>
                <c:pt idx="61">
                  <c:v>243.68040562318328</c:v>
                </c:pt>
                <c:pt idx="62">
                  <c:v>225.75469479028865</c:v>
                </c:pt>
                <c:pt idx="63">
                  <c:v>196.45459698495483</c:v>
                </c:pt>
                <c:pt idx="64">
                  <c:v>161.37617498163985</c:v>
                </c:pt>
                <c:pt idx="65">
                  <c:v>128.75229064732335</c:v>
                </c:pt>
                <c:pt idx="66">
                  <c:v>104.86504811225939</c:v>
                </c:pt>
                <c:pt idx="67">
                  <c:v>91.260393943882875</c:v>
                </c:pt>
                <c:pt idx="68">
                  <c:v>85.715262612276049</c:v>
                </c:pt>
                <c:pt idx="69">
                  <c:v>85.023437151181128</c:v>
                </c:pt>
                <c:pt idx="70">
                  <c:v>86.895265444832788</c:v>
                </c:pt>
                <c:pt idx="71">
                  <c:v>90.267709897151803</c:v>
                </c:pt>
                <c:pt idx="72">
                  <c:v>94.840640989383374</c:v>
                </c:pt>
                <c:pt idx="73">
                  <c:v>100.61669547929935</c:v>
                </c:pt>
                <c:pt idx="74">
                  <c:v>107.6595935108861</c:v>
                </c:pt>
                <c:pt idx="75">
                  <c:v>115.99838942186811</c:v>
                </c:pt>
                <c:pt idx="76">
                  <c:v>125.5891447785402</c:v>
                </c:pt>
                <c:pt idx="77">
                  <c:v>136.29484057649654</c:v>
                </c:pt>
                <c:pt idx="78">
                  <c:v>147.87286300963632</c:v>
                </c:pt>
                <c:pt idx="79">
                  <c:v>159.96233174546947</c:v>
                </c:pt>
                <c:pt idx="80">
                  <c:v>172.04106449583324</c:v>
                </c:pt>
                <c:pt idx="81">
                  <c:v>183.27131339859019</c:v>
                </c:pt>
                <c:pt idx="82">
                  <c:v>192.14281001078874</c:v>
                </c:pt>
                <c:pt idx="83">
                  <c:v>196.07082697648841</c:v>
                </c:pt>
                <c:pt idx="84">
                  <c:v>191.69241144786636</c:v>
                </c:pt>
                <c:pt idx="85">
                  <c:v>176.71072088007335</c:v>
                </c:pt>
                <c:pt idx="86">
                  <c:v>152.54955044605927</c:v>
                </c:pt>
                <c:pt idx="87">
                  <c:v>124.9954460544122</c:v>
                </c:pt>
                <c:pt idx="88">
                  <c:v>101.12716626094169</c:v>
                </c:pt>
                <c:pt idx="89">
                  <c:v>85.064839751777086</c:v>
                </c:pt>
                <c:pt idx="90">
                  <c:v>76.570105948205267</c:v>
                </c:pt>
                <c:pt idx="91">
                  <c:v>72.984546757078931</c:v>
                </c:pt>
                <c:pt idx="92">
                  <c:v>71.719054454309543</c:v>
                </c:pt>
                <c:pt idx="93">
                  <c:v>71.280237710923075</c:v>
                </c:pt>
                <c:pt idx="94">
                  <c:v>71.068581574330054</c:v>
                </c:pt>
                <c:pt idx="95">
                  <c:v>70.907201217532759</c:v>
                </c:pt>
                <c:pt idx="96">
                  <c:v>70.75668212069472</c:v>
                </c:pt>
                <c:pt idx="97">
                  <c:v>70.610229944586905</c:v>
                </c:pt>
                <c:pt idx="98">
                  <c:v>70.466896823639729</c:v>
                </c:pt>
                <c:pt idx="99">
                  <c:v>70.326615679130271</c:v>
                </c:pt>
                <c:pt idx="100">
                  <c:v>70.189563737077947</c:v>
                </c:pt>
                <c:pt idx="101">
                  <c:v>70.056189679994077</c:v>
                </c:pt>
                <c:pt idx="102">
                  <c:v>69.927363448886538</c:v>
                </c:pt>
                <c:pt idx="103">
                  <c:v>69.80460587870617</c:v>
                </c:pt>
                <c:pt idx="104">
                  <c:v>69.690414367450259</c:v>
                </c:pt>
                <c:pt idx="105">
                  <c:v>69.588703472002948</c:v>
                </c:pt>
                <c:pt idx="106">
                  <c:v>69.505370845012905</c:v>
                </c:pt>
                <c:pt idx="107">
                  <c:v>69.448980818595814</c:v>
                </c:pt>
                <c:pt idx="108">
                  <c:v>69.431528263285543</c:v>
                </c:pt>
                <c:pt idx="109">
                  <c:v>69.469203605398491</c:v>
                </c:pt>
                <c:pt idx="110">
                  <c:v>69.583028671166332</c:v>
                </c:pt>
                <c:pt idx="111">
                  <c:v>69.799179339154719</c:v>
                </c:pt>
                <c:pt idx="112">
                  <c:v>70.148766864230183</c:v>
                </c:pt>
                <c:pt idx="113">
                  <c:v>70.666831624460315</c:v>
                </c:pt>
                <c:pt idx="114">
                  <c:v>71.390329270482013</c:v>
                </c:pt>
                <c:pt idx="115">
                  <c:v>72.354975334223781</c:v>
                </c:pt>
                <c:pt idx="116">
                  <c:v>73.590965216161621</c:v>
                </c:pt>
                <c:pt idx="117">
                  <c:v>75.117780687599605</c:v>
                </c:pt>
                <c:pt idx="118">
                  <c:v>76.93844082947281</c:v>
                </c:pt>
                <c:pt idx="119">
                  <c:v>79.03338985485324</c:v>
                </c:pt>
                <c:pt idx="120">
                  <c:v>81.353179945695786</c:v>
                </c:pt>
                <c:pt idx="121">
                  <c:v>83.806696976926858</c:v>
                </c:pt>
                <c:pt idx="122">
                  <c:v>86.239303896660843</c:v>
                </c:pt>
                <c:pt idx="123">
                  <c:v>88.399418711043182</c:v>
                </c:pt>
                <c:pt idx="124">
                  <c:v>89.91231538970483</c:v>
                </c:pt>
                <c:pt idx="125">
                  <c:v>90.311995076770316</c:v>
                </c:pt>
                <c:pt idx="126">
                  <c:v>89.18614281656518</c:v>
                </c:pt>
                <c:pt idx="127">
                  <c:v>86.414419917046359</c:v>
                </c:pt>
                <c:pt idx="128">
                  <c:v>82.353099908759873</c:v>
                </c:pt>
                <c:pt idx="129">
                  <c:v>77.780999179033159</c:v>
                </c:pt>
                <c:pt idx="130">
                  <c:v>73.57964732507034</c:v>
                </c:pt>
                <c:pt idx="131">
                  <c:v>70.354127677920303</c:v>
                </c:pt>
                <c:pt idx="132">
                  <c:v>68.255475078230958</c:v>
                </c:pt>
                <c:pt idx="133">
                  <c:v>67.077551488549261</c:v>
                </c:pt>
                <c:pt idx="134">
                  <c:v>66.485333166447163</c:v>
                </c:pt>
                <c:pt idx="135">
                  <c:v>66.193946620207768</c:v>
                </c:pt>
                <c:pt idx="136">
                  <c:v>66.029710138543905</c:v>
                </c:pt>
                <c:pt idx="137">
                  <c:v>65.910415872682279</c:v>
                </c:pt>
                <c:pt idx="138">
                  <c:v>65.804902504354146</c:v>
                </c:pt>
                <c:pt idx="139">
                  <c:v>65.703727489582121</c:v>
                </c:pt>
                <c:pt idx="140">
                  <c:v>65.605045105945976</c:v>
                </c:pt>
                <c:pt idx="141">
                  <c:v>65.509808220219853</c:v>
                </c:pt>
                <c:pt idx="142">
                  <c:v>65.421169959335373</c:v>
                </c:pt>
                <c:pt idx="143">
                  <c:v>65.345798322681773</c:v>
                </c:pt>
                <c:pt idx="144">
                  <c:v>65.2965151349173</c:v>
                </c:pt>
                <c:pt idx="145">
                  <c:v>65.296133066728586</c:v>
                </c:pt>
                <c:pt idx="146">
                  <c:v>65.382013213593567</c:v>
                </c:pt>
                <c:pt idx="147">
                  <c:v>65.609916282911698</c:v>
                </c:pt>
                <c:pt idx="148">
                  <c:v>66.054334771179711</c:v>
                </c:pt>
                <c:pt idx="149">
                  <c:v>66.80102476958146</c:v>
                </c:pt>
                <c:pt idx="150">
                  <c:v>67.926656967408277</c:v>
                </c:pt>
                <c:pt idx="151">
                  <c:v>69.461923096294299</c:v>
                </c:pt>
                <c:pt idx="152">
                  <c:v>71.340844368345799</c:v>
                </c:pt>
                <c:pt idx="153">
                  <c:v>73.353097834093944</c:v>
                </c:pt>
                <c:pt idx="154">
                  <c:v>75.134485257039188</c:v>
                </c:pt>
                <c:pt idx="155">
                  <c:v>76.23615018671245</c:v>
                </c:pt>
                <c:pt idx="156">
                  <c:v>76.281344052755756</c:v>
                </c:pt>
                <c:pt idx="157">
                  <c:v>75.149143716862568</c:v>
                </c:pt>
                <c:pt idx="158">
                  <c:v>73.06951713335809</c:v>
                </c:pt>
                <c:pt idx="159">
                  <c:v>70.544657204273463</c:v>
                </c:pt>
                <c:pt idx="160">
                  <c:v>68.129423306895276</c:v>
                </c:pt>
                <c:pt idx="161">
                  <c:v>66.209571900618101</c:v>
                </c:pt>
                <c:pt idx="162">
                  <c:v>64.907630970639403</c:v>
                </c:pt>
                <c:pt idx="163">
                  <c:v>64.136670681520457</c:v>
                </c:pt>
                <c:pt idx="164">
                  <c:v>63.722711007244364</c:v>
                </c:pt>
                <c:pt idx="165">
                  <c:v>63.505044660433242</c:v>
                </c:pt>
                <c:pt idx="166">
                  <c:v>63.377482550675929</c:v>
                </c:pt>
                <c:pt idx="167">
                  <c:v>63.284828297649213</c:v>
                </c:pt>
                <c:pt idx="168">
                  <c:v>63.203631993984978</c:v>
                </c:pt>
                <c:pt idx="169">
                  <c:v>63.125573865217682</c:v>
                </c:pt>
                <c:pt idx="170">
                  <c:v>63.048138202185513</c:v>
                </c:pt>
                <c:pt idx="171">
                  <c:v>62.97064784892769</c:v>
                </c:pt>
                <c:pt idx="172">
                  <c:v>62.892916420151678</c:v>
                </c:pt>
                <c:pt idx="173">
                  <c:v>62.814872490256924</c:v>
                </c:pt>
                <c:pt idx="174">
                  <c:v>62.736472239663371</c:v>
                </c:pt>
                <c:pt idx="175">
                  <c:v>62.657682201781519</c:v>
                </c:pt>
                <c:pt idx="176">
                  <c:v>62.578476113709605</c:v>
                </c:pt>
                <c:pt idx="177">
                  <c:v>62.498834094286124</c:v>
                </c:pt>
                <c:pt idx="178">
                  <c:v>62.418742104654143</c:v>
                </c:pt>
                <c:pt idx="179">
                  <c:v>62.338191409337263</c:v>
                </c:pt>
                <c:pt idx="180">
                  <c:v>62.257178020101783</c:v>
                </c:pt>
                <c:pt idx="181">
                  <c:v>62.175702135877309</c:v>
                </c:pt>
                <c:pt idx="182">
                  <c:v>62.093767592605893</c:v>
                </c:pt>
                <c:pt idx="183">
                  <c:v>62.011381334234279</c:v>
                </c:pt>
                <c:pt idx="184">
                  <c:v>61.928552913292357</c:v>
                </c:pt>
                <c:pt idx="185">
                  <c:v>61.845294026983673</c:v>
                </c:pt>
                <c:pt idx="186">
                  <c:v>61.761618092525516</c:v>
                </c:pt>
                <c:pt idx="187">
                  <c:v>61.677539863634166</c:v>
                </c:pt>
                <c:pt idx="188">
                  <c:v>61.593075088554635</c:v>
                </c:pt>
                <c:pt idx="189">
                  <c:v>61.508240208858957</c:v>
                </c:pt>
                <c:pt idx="190">
                  <c:v>61.423052097354457</c:v>
                </c:pt>
                <c:pt idx="191">
                  <c:v>61.33752783281372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76.255688880561706</c:v>
                </c:pt>
                <c:pt idx="1">
                  <c:v>76.437653907650784</c:v>
                </c:pt>
                <c:pt idx="2">
                  <c:v>76.619485273891641</c:v>
                </c:pt>
                <c:pt idx="3">
                  <c:v>76.801151837553903</c:v>
                </c:pt>
                <c:pt idx="4">
                  <c:v>76.982617794334715</c:v>
                </c:pt>
                <c:pt idx="5">
                  <c:v>77.163842093932843</c:v>
                </c:pt>
                <c:pt idx="6">
                  <c:v>77.344777793802564</c:v>
                </c:pt>
                <c:pt idx="7">
                  <c:v>77.525371344841957</c:v>
                </c:pt>
                <c:pt idx="8">
                  <c:v>77.705561803653026</c:v>
                </c:pt>
                <c:pt idx="9">
                  <c:v>77.885279965978569</c:v>
                </c:pt>
                <c:pt idx="10">
                  <c:v>78.064447416005095</c:v>
                </c:pt>
                <c:pt idx="11">
                  <c:v>78.242975486452195</c:v>
                </c:pt>
                <c:pt idx="12">
                  <c:v>78.420764124790566</c:v>
                </c:pt>
                <c:pt idx="13">
                  <c:v>78.597700661587822</c:v>
                </c:pt>
                <c:pt idx="14">
                  <c:v>78.773658477931662</c:v>
                </c:pt>
                <c:pt idx="15">
                  <c:v>78.94849557018614</c:v>
                </c:pt>
                <c:pt idx="16">
                  <c:v>79.122053012072413</c:v>
                </c:pt>
                <c:pt idx="17">
                  <c:v>79.294153316311764</c:v>
                </c:pt>
                <c:pt idx="18">
                  <c:v>79.464598700915033</c:v>
                </c:pt>
                <c:pt idx="19">
                  <c:v>79.633169268744396</c:v>
                </c:pt>
                <c:pt idx="20">
                  <c:v>79.799621113310295</c:v>
                </c:pt>
                <c:pt idx="21">
                  <c:v>79.963684368995402</c:v>
                </c:pt>
                <c:pt idx="22">
                  <c:v>80.125061230113374</c:v>
                </c:pt>
                <c:pt idx="23">
                  <c:v>80.283423970484819</c:v>
                </c:pt>
                <c:pt idx="24">
                  <c:v>80.438413003603657</c:v>
                </c:pt>
                <c:pt idx="25">
                  <c:v>80.589635032978549</c:v>
                </c:pt>
                <c:pt idx="26">
                  <c:v>80.73666135282248</c:v>
                </c:pt>
                <c:pt idx="27">
                  <c:v>80.879026370803516</c:v>
                </c:pt>
                <c:pt idx="28">
                  <c:v>81.016226436829854</c:v>
                </c:pt>
                <c:pt idx="29">
                  <c:v>81.147719074468583</c:v>
                </c:pt>
                <c:pt idx="30">
                  <c:v>81.272922724072075</c:v>
                </c:pt>
                <c:pt idx="31">
                  <c:v>81.39121711831406</c:v>
                </c:pt>
                <c:pt idx="32">
                  <c:v>81.50194442071863</c:v>
                </c:pt>
                <c:pt idx="33">
                  <c:v>81.604411264786208</c:v>
                </c:pt>
                <c:pt idx="34">
                  <c:v>81.697891834159648</c:v>
                </c:pt>
                <c:pt idx="35">
                  <c:v>81.781632121431571</c:v>
                </c:pt>
                <c:pt idx="36">
                  <c:v>81.854855493047282</c:v>
                </c:pt>
                <c:pt idx="37">
                  <c:v>81.916769668667897</c:v>
                </c:pt>
                <c:pt idx="38">
                  <c:v>81.966575193797851</c:v>
                </c:pt>
                <c:pt idx="39">
                  <c:v>82.003475443231864</c:v>
                </c:pt>
                <c:pt idx="40">
                  <c:v>82.026688139253309</c:v>
                </c:pt>
                <c:pt idx="41">
                  <c:v>82.03545830261146</c:v>
                </c:pt>
                <c:pt idx="42">
                  <c:v>82.029072477266581</c:v>
                </c:pt>
                <c:pt idx="43">
                  <c:v>82.0068739841319</c:v>
                </c:pt>
                <c:pt idx="44">
                  <c:v>81.968278868403829</c:v>
                </c:pt>
                <c:pt idx="45">
                  <c:v>81.912792114866122</c:v>
                </c:pt>
                <c:pt idx="46">
                  <c:v>81.840023622398149</c:v>
                </c:pt>
                <c:pt idx="47">
                  <c:v>81.749703360408247</c:v>
                </c:pt>
                <c:pt idx="48">
                  <c:v>81.641695084028512</c:v>
                </c:pt>
                <c:pt idx="49">
                  <c:v>81.516007969225996</c:v>
                </c:pt>
                <c:pt idx="50">
                  <c:v>81.372805549767847</c:v>
                </c:pt>
                <c:pt idx="51">
                  <c:v>81.212411399173703</c:v>
                </c:pt>
                <c:pt idx="52">
                  <c:v>81.035311103197927</c:v>
                </c:pt>
                <c:pt idx="53">
                  <c:v>80.84215020902154</c:v>
                </c:pt>
                <c:pt idx="54">
                  <c:v>80.633728009249651</c:v>
                </c:pt>
                <c:pt idx="55">
                  <c:v>80.410987211371562</c:v>
                </c:pt>
                <c:pt idx="56">
                  <c:v>80.174999743074721</c:v>
                </c:pt>
                <c:pt idx="57">
                  <c:v>79.926949135676381</c:v>
                </c:pt>
                <c:pt idx="58">
                  <c:v>79.66811009696643</c:v>
                </c:pt>
                <c:pt idx="59">
                  <c:v>79.399826017669838</c:v>
                </c:pt>
                <c:pt idx="60">
                  <c:v>79.123485242504998</c:v>
                </c:pt>
                <c:pt idx="61">
                  <c:v>78.840496971724932</c:v>
                </c:pt>
                <c:pt idx="62">
                  <c:v>78.552267641236469</c:v>
                </c:pt>
                <c:pt idx="63">
                  <c:v>78.260178562809827</c:v>
                </c:pt>
                <c:pt idx="64">
                  <c:v>77.965565498500098</c:v>
                </c:pt>
                <c:pt idx="65">
                  <c:v>77.669700706096108</c:v>
                </c:pt>
                <c:pt idx="66">
                  <c:v>77.373777837622796</c:v>
                </c:pt>
                <c:pt idx="67">
                  <c:v>77.078899913175903</c:v>
                </c:pt>
                <c:pt idx="68">
                  <c:v>76.786070439045261</c:v>
                </c:pt>
                <c:pt idx="69">
                  <c:v>76.496187601472158</c:v>
                </c:pt>
                <c:pt idx="70">
                  <c:v>76.210041352131668</c:v>
                </c:pt>
                <c:pt idx="71">
                  <c:v>75.928313112359433</c:v>
                </c:pt>
                <c:pt idx="72">
                  <c:v>75.65157776143046</c:v>
                </c:pt>
                <c:pt idx="73">
                  <c:v>75.380307538785885</c:v>
                </c:pt>
                <c:pt idx="74">
                  <c:v>75.114877478239208</c:v>
                </c:pt>
                <c:pt idx="75">
                  <c:v>74.855572000034073</c:v>
                </c:pt>
                <c:pt idx="76">
                  <c:v>74.602592309795853</c:v>
                </c:pt>
                <c:pt idx="77">
                  <c:v>74.356064287485381</c:v>
                </c:pt>
                <c:pt idx="78">
                  <c:v>74.116046590297344</c:v>
                </c:pt>
                <c:pt idx="79">
                  <c:v>73.882538737453928</c:v>
                </c:pt>
                <c:pt idx="80">
                  <c:v>73.655488989106573</c:v>
                </c:pt>
                <c:pt idx="81">
                  <c:v>73.434801873850105</c:v>
                </c:pt>
                <c:pt idx="82">
                  <c:v>73.220345258125022</c:v>
                </c:pt>
                <c:pt idx="83">
                  <c:v>73.011956885077723</c:v>
                </c:pt>
                <c:pt idx="84">
                  <c:v>72.809450339795532</c:v>
                </c:pt>
                <c:pt idx="85">
                  <c:v>72.612620422158912</c:v>
                </c:pt>
                <c:pt idx="86">
                  <c:v>72.421247928052679</c:v>
                </c:pt>
                <c:pt idx="87">
                  <c:v>72.235103854744295</c:v>
                </c:pt>
                <c:pt idx="88">
                  <c:v>72.053953057369796</c:v>
                </c:pt>
                <c:pt idx="89">
                  <c:v>71.877557391220307</c:v>
                </c:pt>
                <c:pt idx="90">
                  <c:v>71.705678379449694</c:v>
                </c:pt>
                <c:pt idx="91">
                  <c:v>71.538079448461374</c:v>
                </c:pt>
                <c:pt idx="92">
                  <c:v>71.374527774063026</c:v>
                </c:pt>
                <c:pt idx="93">
                  <c:v>71.214795780931283</c:v>
                </c:pt>
                <c:pt idx="94">
                  <c:v>71.058662336372464</c:v>
                </c:pt>
                <c:pt idx="95">
                  <c:v>70.905913677105588</c:v>
                </c:pt>
                <c:pt idx="96">
                  <c:v>70.756344105081496</c:v>
                </c:pt>
                <c:pt idx="97">
                  <c:v>70.609756485383542</c:v>
                </c:pt>
                <c:pt idx="98">
                  <c:v>70.465962576186115</c:v>
                </c:pt>
                <c:pt idx="99">
                  <c:v>70.324783217690168</c:v>
                </c:pt>
                <c:pt idx="100">
                  <c:v>70.186048403996622</c:v>
                </c:pt>
                <c:pt idx="101">
                  <c:v>70.049597259071547</c:v>
                </c:pt>
                <c:pt idx="102">
                  <c:v>69.915277935343738</c:v>
                </c:pt>
                <c:pt idx="103">
                  <c:v>69.782947451071891</c:v>
                </c:pt>
                <c:pt idx="104">
                  <c:v>69.652471480436603</c:v>
                </c:pt>
                <c:pt idx="105">
                  <c:v>69.523724108349882</c:v>
                </c:pt>
                <c:pt idx="106">
                  <c:v>69.396587560226209</c:v>
                </c:pt>
                <c:pt idx="107">
                  <c:v>69.270951915410677</c:v>
                </c:pt>
                <c:pt idx="108">
                  <c:v>69.146714811601285</c:v>
                </c:pt>
                <c:pt idx="109">
                  <c:v>69.02378114641229</c:v>
                </c:pt>
                <c:pt idx="110">
                  <c:v>68.902062781193209</c:v>
                </c:pt>
                <c:pt idx="111">
                  <c:v>68.781478251320848</c:v>
                </c:pt>
                <c:pt idx="112">
                  <c:v>68.661952486406946</c:v>
                </c:pt>
                <c:pt idx="113">
                  <c:v>68.543416543193075</c:v>
                </c:pt>
                <c:pt idx="114">
                  <c:v>68.425807353321972</c:v>
                </c:pt>
                <c:pt idx="115">
                  <c:v>68.309067487666496</c:v>
                </c:pt>
                <c:pt idx="116">
                  <c:v>68.193144938447318</c:v>
                </c:pt>
                <c:pt idx="117">
                  <c:v>68.077992919967372</c:v>
                </c:pt>
                <c:pt idx="118">
                  <c:v>67.963569688419099</c:v>
                </c:pt>
                <c:pt idx="119">
                  <c:v>67.849838380868462</c:v>
                </c:pt>
                <c:pt idx="120">
                  <c:v>67.736766873174986</c:v>
                </c:pt>
                <c:pt idx="121">
                  <c:v>67.624327656258203</c:v>
                </c:pt>
                <c:pt idx="122">
                  <c:v>67.512497729755452</c:v>
                </c:pt>
                <c:pt idx="123">
                  <c:v>67.401258511725231</c:v>
                </c:pt>
                <c:pt idx="124">
                  <c:v>67.290595762622203</c:v>
                </c:pt>
                <c:pt idx="125">
                  <c:v>67.18049952129924</c:v>
                </c:pt>
                <c:pt idx="126">
                  <c:v>67.070964050266895</c:v>
                </c:pt>
                <c:pt idx="127">
                  <c:v>66.96198778686302</c:v>
                </c:pt>
                <c:pt idx="128">
                  <c:v>66.853573296348912</c:v>
                </c:pt>
                <c:pt idx="129">
                  <c:v>66.745727222259774</c:v>
                </c:pt>
                <c:pt idx="130">
                  <c:v>66.638460228604799</c:v>
                </c:pt>
                <c:pt idx="131">
                  <c:v>66.531786927752989</c:v>
                </c:pt>
                <c:pt idx="132">
                  <c:v>66.425725787079088</c:v>
                </c:pt>
                <c:pt idx="133">
                  <c:v>66.320299006718841</c:v>
                </c:pt>
                <c:pt idx="134">
                  <c:v>66.215532360137686</c:v>
                </c:pt>
                <c:pt idx="135">
                  <c:v>66.111454988718791</c:v>
                </c:pt>
                <c:pt idx="136">
                  <c:v>66.008099141293712</c:v>
                </c:pt>
                <c:pt idx="137">
                  <c:v>65.905499849562858</c:v>
                </c:pt>
                <c:pt idx="138">
                  <c:v>65.803694530777562</c:v>
                </c:pt>
                <c:pt idx="139">
                  <c:v>65.702722509983232</c:v>
                </c:pt>
                <c:pt idx="140">
                  <c:v>65.60262445565391</c:v>
                </c:pt>
                <c:pt idx="141">
                  <c:v>65.503441724769957</c:v>
                </c:pt>
                <c:pt idx="142">
                  <c:v>65.405215616367272</c:v>
                </c:pt>
                <c:pt idx="143">
                  <c:v>65.307986536341119</c:v>
                </c:pt>
                <c:pt idx="144">
                  <c:v>65.211793080791466</c:v>
                </c:pt>
                <c:pt idx="145">
                  <c:v>65.116671050344465</c:v>
                </c:pt>
                <c:pt idx="146">
                  <c:v>65.022652413492665</c:v>
                </c:pt>
                <c:pt idx="147">
                  <c:v>64.929764242781403</c:v>
                </c:pt>
                <c:pt idx="148">
                  <c:v>64.838027653266678</c:v>
                </c:pt>
                <c:pt idx="149">
                  <c:v>64.747456777627832</c:v>
                </c:pt>
                <c:pt idx="150">
                  <c:v>64.658057816145387</c:v>
                </c:pt>
                <c:pt idx="151">
                  <c:v>64.56982820194041</c:v>
                </c:pt>
                <c:pt idx="152">
                  <c:v>64.482755921958926</c:v>
                </c:pt>
                <c:pt idx="153">
                  <c:v>64.396819031816136</c:v>
                </c:pt>
                <c:pt idx="154">
                  <c:v>64.311985397605568</c:v>
                </c:pt>
                <c:pt idx="155">
                  <c:v>64.228212690154578</c:v>
                </c:pt>
                <c:pt idx="156">
                  <c:v>64.145448647255506</c:v>
                </c:pt>
                <c:pt idx="157">
                  <c:v>64.063631607651686</c:v>
                </c:pt>
                <c:pt idx="158">
                  <c:v>63.982691307773315</c:v>
                </c:pt>
                <c:pt idx="159">
                  <c:v>63.902549919314666</c:v>
                </c:pt>
                <c:pt idx="160">
                  <c:v>63.823123293715163</c:v>
                </c:pt>
                <c:pt idx="161">
                  <c:v>63.744322369399072</c:v>
                </c:pt>
                <c:pt idx="162">
                  <c:v>63.666054690051297</c:v>
                </c:pt>
                <c:pt idx="163">
                  <c:v>63.588225977824806</c:v>
                </c:pt>
                <c:pt idx="164">
                  <c:v>63.51074170445947</c:v>
                </c:pt>
                <c:pt idx="165">
                  <c:v>63.433508605788248</c:v>
                </c:pt>
                <c:pt idx="166">
                  <c:v>63.356436090657411</c:v>
                </c:pt>
                <c:pt idx="167">
                  <c:v>63.279437503293565</c:v>
                </c:pt>
                <c:pt idx="168">
                  <c:v>63.202431207839183</c:v>
                </c:pt>
                <c:pt idx="169">
                  <c:v>63.125341474316791</c:v>
                </c:pt>
                <c:pt idx="170">
                  <c:v>63.048099155851588</c:v>
                </c:pt>
                <c:pt idx="171">
                  <c:v>62.970642156868379</c:v>
                </c:pt>
                <c:pt idx="172">
                  <c:v>62.892915700619731</c:v>
                </c:pt>
                <c:pt idx="173">
                  <c:v>62.814872411421568</c:v>
                </c:pt>
                <c:pt idx="174">
                  <c:v>62.736472232179779</c:v>
                </c:pt>
                <c:pt idx="175">
                  <c:v>62.657682201166246</c:v>
                </c:pt>
                <c:pt idx="176">
                  <c:v>62.578476113665808</c:v>
                </c:pt>
                <c:pt idx="177">
                  <c:v>62.498834094283424</c:v>
                </c:pt>
                <c:pt idx="178">
                  <c:v>62.418742104654001</c:v>
                </c:pt>
                <c:pt idx="179">
                  <c:v>62.338191409337256</c:v>
                </c:pt>
                <c:pt idx="180">
                  <c:v>62.257178020101783</c:v>
                </c:pt>
                <c:pt idx="181">
                  <c:v>62.175702135877309</c:v>
                </c:pt>
                <c:pt idx="182">
                  <c:v>62.093767592605893</c:v>
                </c:pt>
                <c:pt idx="183">
                  <c:v>62.011381334234279</c:v>
                </c:pt>
                <c:pt idx="184">
                  <c:v>61.928552913292357</c:v>
                </c:pt>
                <c:pt idx="185">
                  <c:v>61.845294026983673</c:v>
                </c:pt>
                <c:pt idx="186">
                  <c:v>61.761618092525516</c:v>
                </c:pt>
                <c:pt idx="187">
                  <c:v>61.677539863634166</c:v>
                </c:pt>
                <c:pt idx="188">
                  <c:v>61.593075088554635</c:v>
                </c:pt>
                <c:pt idx="189">
                  <c:v>61.508240208858957</c:v>
                </c:pt>
                <c:pt idx="190">
                  <c:v>61.423052097354457</c:v>
                </c:pt>
                <c:pt idx="191">
                  <c:v>61.33752783281372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74.650999999999996</c:v>
                </c:pt>
                <c:pt idx="1">
                  <c:v>74.069999999999993</c:v>
                </c:pt>
                <c:pt idx="2">
                  <c:v>74.325999999999993</c:v>
                </c:pt>
                <c:pt idx="3">
                  <c:v>75.488</c:v>
                </c:pt>
                <c:pt idx="4">
                  <c:v>74.278999999999996</c:v>
                </c:pt>
                <c:pt idx="5">
                  <c:v>74.605000000000004</c:v>
                </c:pt>
                <c:pt idx="6">
                  <c:v>74.14</c:v>
                </c:pt>
                <c:pt idx="7">
                  <c:v>75.046999999999997</c:v>
                </c:pt>
                <c:pt idx="8">
                  <c:v>75.022999999999996</c:v>
                </c:pt>
                <c:pt idx="9">
                  <c:v>73.953000000000003</c:v>
                </c:pt>
                <c:pt idx="10">
                  <c:v>75</c:v>
                </c:pt>
                <c:pt idx="11">
                  <c:v>74.349000000000004</c:v>
                </c:pt>
                <c:pt idx="12">
                  <c:v>73.86</c:v>
                </c:pt>
                <c:pt idx="13">
                  <c:v>74.744</c:v>
                </c:pt>
                <c:pt idx="14">
                  <c:v>73.116</c:v>
                </c:pt>
                <c:pt idx="15">
                  <c:v>75.744</c:v>
                </c:pt>
                <c:pt idx="16">
                  <c:v>74.744</c:v>
                </c:pt>
                <c:pt idx="17">
                  <c:v>77.372</c:v>
                </c:pt>
                <c:pt idx="18">
                  <c:v>77.069999999999993</c:v>
                </c:pt>
                <c:pt idx="19">
                  <c:v>76.628</c:v>
                </c:pt>
                <c:pt idx="20">
                  <c:v>76.278999999999996</c:v>
                </c:pt>
                <c:pt idx="21">
                  <c:v>74.394999999999996</c:v>
                </c:pt>
                <c:pt idx="22">
                  <c:v>73.488</c:v>
                </c:pt>
                <c:pt idx="23">
                  <c:v>74.605000000000004</c:v>
                </c:pt>
                <c:pt idx="24">
                  <c:v>76.14</c:v>
                </c:pt>
                <c:pt idx="25">
                  <c:v>74.605000000000004</c:v>
                </c:pt>
                <c:pt idx="26">
                  <c:v>74.581000000000003</c:v>
                </c:pt>
                <c:pt idx="27">
                  <c:v>76</c:v>
                </c:pt>
                <c:pt idx="28">
                  <c:v>75.697999999999993</c:v>
                </c:pt>
                <c:pt idx="29">
                  <c:v>76.302000000000007</c:v>
                </c:pt>
                <c:pt idx="30">
                  <c:v>77.86</c:v>
                </c:pt>
                <c:pt idx="31">
                  <c:v>76.233000000000004</c:v>
                </c:pt>
                <c:pt idx="32">
                  <c:v>77.022999999999996</c:v>
                </c:pt>
                <c:pt idx="33">
                  <c:v>77.837000000000003</c:v>
                </c:pt>
                <c:pt idx="34">
                  <c:v>79.278999999999996</c:v>
                </c:pt>
                <c:pt idx="35">
                  <c:v>79.209000000000003</c:v>
                </c:pt>
                <c:pt idx="36">
                  <c:v>80.605000000000004</c:v>
                </c:pt>
                <c:pt idx="37">
                  <c:v>82.209000000000003</c:v>
                </c:pt>
                <c:pt idx="38">
                  <c:v>83.302000000000007</c:v>
                </c:pt>
                <c:pt idx="39">
                  <c:v>82.697999999999993</c:v>
                </c:pt>
                <c:pt idx="40">
                  <c:v>82.512</c:v>
                </c:pt>
                <c:pt idx="41">
                  <c:v>83.302000000000007</c:v>
                </c:pt>
                <c:pt idx="42">
                  <c:v>84.790999999999997</c:v>
                </c:pt>
                <c:pt idx="43">
                  <c:v>86.302000000000007</c:v>
                </c:pt>
                <c:pt idx="44">
                  <c:v>88.512</c:v>
                </c:pt>
                <c:pt idx="45">
                  <c:v>91.86</c:v>
                </c:pt>
                <c:pt idx="46">
                  <c:v>94.394999999999996</c:v>
                </c:pt>
                <c:pt idx="47">
                  <c:v>100.14</c:v>
                </c:pt>
                <c:pt idx="48">
                  <c:v>105.395</c:v>
                </c:pt>
                <c:pt idx="49">
                  <c:v>113.581</c:v>
                </c:pt>
                <c:pt idx="50">
                  <c:v>124.07</c:v>
                </c:pt>
                <c:pt idx="51">
                  <c:v>137.209</c:v>
                </c:pt>
                <c:pt idx="52">
                  <c:v>152.69800000000001</c:v>
                </c:pt>
                <c:pt idx="53">
                  <c:v>168.88399999999999</c:v>
                </c:pt>
                <c:pt idx="54">
                  <c:v>185.30199999999999</c:v>
                </c:pt>
                <c:pt idx="55">
                  <c:v>200.44200000000001</c:v>
                </c:pt>
                <c:pt idx="56">
                  <c:v>213.18600000000001</c:v>
                </c:pt>
                <c:pt idx="57">
                  <c:v>222.83699999999999</c:v>
                </c:pt>
                <c:pt idx="58">
                  <c:v>230.37200000000001</c:v>
                </c:pt>
                <c:pt idx="59">
                  <c:v>235.34899999999999</c:v>
                </c:pt>
                <c:pt idx="60">
                  <c:v>236.55799999999999</c:v>
                </c:pt>
                <c:pt idx="61">
                  <c:v>235.047</c:v>
                </c:pt>
                <c:pt idx="62">
                  <c:v>227.69800000000001</c:v>
                </c:pt>
                <c:pt idx="63">
                  <c:v>207.67400000000001</c:v>
                </c:pt>
                <c:pt idx="64">
                  <c:v>165.32599999999999</c:v>
                </c:pt>
                <c:pt idx="65">
                  <c:v>110.744</c:v>
                </c:pt>
                <c:pt idx="66">
                  <c:v>83.256</c:v>
                </c:pt>
                <c:pt idx="67">
                  <c:v>78.837000000000003</c:v>
                </c:pt>
                <c:pt idx="68">
                  <c:v>77.977000000000004</c:v>
                </c:pt>
                <c:pt idx="69">
                  <c:v>78.325999999999993</c:v>
                </c:pt>
                <c:pt idx="70">
                  <c:v>82.07</c:v>
                </c:pt>
                <c:pt idx="71">
                  <c:v>83.790999999999997</c:v>
                </c:pt>
                <c:pt idx="72">
                  <c:v>86.581000000000003</c:v>
                </c:pt>
                <c:pt idx="73">
                  <c:v>93.093000000000004</c:v>
                </c:pt>
                <c:pt idx="74">
                  <c:v>101.81399999999999</c:v>
                </c:pt>
                <c:pt idx="75">
                  <c:v>112.093</c:v>
                </c:pt>
                <c:pt idx="76">
                  <c:v>124.69799999999999</c:v>
                </c:pt>
                <c:pt idx="77">
                  <c:v>136.44200000000001</c:v>
                </c:pt>
                <c:pt idx="78">
                  <c:v>151.07</c:v>
                </c:pt>
                <c:pt idx="79">
                  <c:v>163.58099999999999</c:v>
                </c:pt>
                <c:pt idx="80">
                  <c:v>173.535</c:v>
                </c:pt>
                <c:pt idx="81">
                  <c:v>183.14</c:v>
                </c:pt>
                <c:pt idx="82">
                  <c:v>188.86</c:v>
                </c:pt>
                <c:pt idx="83">
                  <c:v>190.60499999999999</c:v>
                </c:pt>
                <c:pt idx="84">
                  <c:v>186.16300000000001</c:v>
                </c:pt>
                <c:pt idx="85">
                  <c:v>168.791</c:v>
                </c:pt>
                <c:pt idx="86">
                  <c:v>132.93</c:v>
                </c:pt>
                <c:pt idx="87">
                  <c:v>90.512</c:v>
                </c:pt>
                <c:pt idx="88">
                  <c:v>70.605000000000004</c:v>
                </c:pt>
                <c:pt idx="89">
                  <c:v>65.837000000000003</c:v>
                </c:pt>
                <c:pt idx="90">
                  <c:v>65.628</c:v>
                </c:pt>
                <c:pt idx="91">
                  <c:v>66.674000000000007</c:v>
                </c:pt>
                <c:pt idx="92">
                  <c:v>66.046999999999997</c:v>
                </c:pt>
                <c:pt idx="93">
                  <c:v>65.697999999999993</c:v>
                </c:pt>
                <c:pt idx="94">
                  <c:v>67.418999999999997</c:v>
                </c:pt>
                <c:pt idx="95">
                  <c:v>67.558000000000007</c:v>
                </c:pt>
                <c:pt idx="96">
                  <c:v>66.349000000000004</c:v>
                </c:pt>
                <c:pt idx="97">
                  <c:v>66.162999999999997</c:v>
                </c:pt>
                <c:pt idx="98">
                  <c:v>68.465000000000003</c:v>
                </c:pt>
                <c:pt idx="99">
                  <c:v>68.418999999999997</c:v>
                </c:pt>
                <c:pt idx="100">
                  <c:v>68.256</c:v>
                </c:pt>
                <c:pt idx="101">
                  <c:v>67</c:v>
                </c:pt>
                <c:pt idx="102">
                  <c:v>66.116</c:v>
                </c:pt>
                <c:pt idx="103">
                  <c:v>69.512</c:v>
                </c:pt>
                <c:pt idx="104">
                  <c:v>67.790999999999997</c:v>
                </c:pt>
                <c:pt idx="105">
                  <c:v>68.093000000000004</c:v>
                </c:pt>
                <c:pt idx="106">
                  <c:v>67.325999999999993</c:v>
                </c:pt>
                <c:pt idx="107">
                  <c:v>66.674000000000007</c:v>
                </c:pt>
                <c:pt idx="108">
                  <c:v>67.697999999999993</c:v>
                </c:pt>
                <c:pt idx="109">
                  <c:v>66.441999999999993</c:v>
                </c:pt>
                <c:pt idx="110">
                  <c:v>68.441999999999993</c:v>
                </c:pt>
                <c:pt idx="111">
                  <c:v>67.022999999999996</c:v>
                </c:pt>
                <c:pt idx="112">
                  <c:v>66.674000000000007</c:v>
                </c:pt>
                <c:pt idx="113">
                  <c:v>67.372</c:v>
                </c:pt>
                <c:pt idx="114">
                  <c:v>69.186000000000007</c:v>
                </c:pt>
                <c:pt idx="115">
                  <c:v>68</c:v>
                </c:pt>
                <c:pt idx="116">
                  <c:v>70.186000000000007</c:v>
                </c:pt>
                <c:pt idx="117">
                  <c:v>73.116</c:v>
                </c:pt>
                <c:pt idx="118">
                  <c:v>76.977000000000004</c:v>
                </c:pt>
                <c:pt idx="119">
                  <c:v>79.744</c:v>
                </c:pt>
                <c:pt idx="120">
                  <c:v>82.558000000000007</c:v>
                </c:pt>
                <c:pt idx="121">
                  <c:v>86.233000000000004</c:v>
                </c:pt>
                <c:pt idx="122">
                  <c:v>87.674000000000007</c:v>
                </c:pt>
                <c:pt idx="123">
                  <c:v>89.953000000000003</c:v>
                </c:pt>
                <c:pt idx="124">
                  <c:v>88.766999999999996</c:v>
                </c:pt>
                <c:pt idx="125">
                  <c:v>87.534999999999997</c:v>
                </c:pt>
                <c:pt idx="126">
                  <c:v>84.953000000000003</c:v>
                </c:pt>
                <c:pt idx="127">
                  <c:v>82.256</c:v>
                </c:pt>
                <c:pt idx="128">
                  <c:v>79.86</c:v>
                </c:pt>
                <c:pt idx="129">
                  <c:v>74.186000000000007</c:v>
                </c:pt>
                <c:pt idx="130">
                  <c:v>70.744</c:v>
                </c:pt>
                <c:pt idx="131">
                  <c:v>66.046999999999997</c:v>
                </c:pt>
                <c:pt idx="132">
                  <c:v>63.488</c:v>
                </c:pt>
                <c:pt idx="133">
                  <c:v>61.023000000000003</c:v>
                </c:pt>
                <c:pt idx="134">
                  <c:v>61.558</c:v>
                </c:pt>
                <c:pt idx="135">
                  <c:v>61.953000000000003</c:v>
                </c:pt>
                <c:pt idx="136">
                  <c:v>62.023000000000003</c:v>
                </c:pt>
                <c:pt idx="137">
                  <c:v>63.372</c:v>
                </c:pt>
                <c:pt idx="138">
                  <c:v>63.348999999999997</c:v>
                </c:pt>
                <c:pt idx="139">
                  <c:v>63.046999999999997</c:v>
                </c:pt>
                <c:pt idx="140">
                  <c:v>63.372</c:v>
                </c:pt>
                <c:pt idx="141">
                  <c:v>62.023000000000003</c:v>
                </c:pt>
                <c:pt idx="142">
                  <c:v>62.790999999999997</c:v>
                </c:pt>
                <c:pt idx="143">
                  <c:v>63.372</c:v>
                </c:pt>
                <c:pt idx="144">
                  <c:v>62.302</c:v>
                </c:pt>
                <c:pt idx="145">
                  <c:v>63.86</c:v>
                </c:pt>
                <c:pt idx="146">
                  <c:v>62.837000000000003</c:v>
                </c:pt>
                <c:pt idx="147">
                  <c:v>63.395000000000003</c:v>
                </c:pt>
                <c:pt idx="148">
                  <c:v>65</c:v>
                </c:pt>
                <c:pt idx="149">
                  <c:v>65.837000000000003</c:v>
                </c:pt>
                <c:pt idx="150">
                  <c:v>69.069999999999993</c:v>
                </c:pt>
                <c:pt idx="151">
                  <c:v>72.069999999999993</c:v>
                </c:pt>
                <c:pt idx="152">
                  <c:v>72.953000000000003</c:v>
                </c:pt>
                <c:pt idx="153">
                  <c:v>74.605000000000004</c:v>
                </c:pt>
                <c:pt idx="154">
                  <c:v>73.650999999999996</c:v>
                </c:pt>
                <c:pt idx="155">
                  <c:v>74.605000000000004</c:v>
                </c:pt>
                <c:pt idx="156">
                  <c:v>72.394999999999996</c:v>
                </c:pt>
                <c:pt idx="157">
                  <c:v>72.349000000000004</c:v>
                </c:pt>
                <c:pt idx="158">
                  <c:v>69.766999999999996</c:v>
                </c:pt>
                <c:pt idx="159">
                  <c:v>66.650999999999996</c:v>
                </c:pt>
                <c:pt idx="160">
                  <c:v>64.093000000000004</c:v>
                </c:pt>
                <c:pt idx="161">
                  <c:v>61.232999999999997</c:v>
                </c:pt>
                <c:pt idx="162">
                  <c:v>60.348999999999997</c:v>
                </c:pt>
                <c:pt idx="163">
                  <c:v>60.116</c:v>
                </c:pt>
                <c:pt idx="164">
                  <c:v>59.326000000000001</c:v>
                </c:pt>
                <c:pt idx="165">
                  <c:v>61.046999999999997</c:v>
                </c:pt>
                <c:pt idx="166">
                  <c:v>61.581000000000003</c:v>
                </c:pt>
                <c:pt idx="167">
                  <c:v>62.326000000000001</c:v>
                </c:pt>
                <c:pt idx="168">
                  <c:v>61.023000000000003</c:v>
                </c:pt>
                <c:pt idx="169">
                  <c:v>62.302</c:v>
                </c:pt>
                <c:pt idx="170">
                  <c:v>61.512</c:v>
                </c:pt>
                <c:pt idx="171">
                  <c:v>60.884</c:v>
                </c:pt>
                <c:pt idx="172">
                  <c:v>61.814</c:v>
                </c:pt>
                <c:pt idx="173">
                  <c:v>62.326000000000001</c:v>
                </c:pt>
                <c:pt idx="174">
                  <c:v>61.93</c:v>
                </c:pt>
                <c:pt idx="175">
                  <c:v>61.790999999999997</c:v>
                </c:pt>
                <c:pt idx="176">
                  <c:v>60.814</c:v>
                </c:pt>
                <c:pt idx="177">
                  <c:v>60.046999999999997</c:v>
                </c:pt>
                <c:pt idx="178">
                  <c:v>60.512</c:v>
                </c:pt>
                <c:pt idx="179">
                  <c:v>59.953000000000003</c:v>
                </c:pt>
                <c:pt idx="180">
                  <c:v>59.953000000000003</c:v>
                </c:pt>
                <c:pt idx="181">
                  <c:v>60.116</c:v>
                </c:pt>
                <c:pt idx="182">
                  <c:v>60.86</c:v>
                </c:pt>
                <c:pt idx="183">
                  <c:v>61.302</c:v>
                </c:pt>
                <c:pt idx="184">
                  <c:v>61.256</c:v>
                </c:pt>
                <c:pt idx="185">
                  <c:v>60.512</c:v>
                </c:pt>
                <c:pt idx="186">
                  <c:v>60.093000000000004</c:v>
                </c:pt>
                <c:pt idx="187">
                  <c:v>60.326000000000001</c:v>
                </c:pt>
                <c:pt idx="188">
                  <c:v>60.767000000000003</c:v>
                </c:pt>
                <c:pt idx="189">
                  <c:v>61.186</c:v>
                </c:pt>
                <c:pt idx="190">
                  <c:v>59.604999999999997</c:v>
                </c:pt>
                <c:pt idx="191">
                  <c:v>57.534999999999997</c:v>
                </c:pt>
                <c:pt idx="192">
                  <c:v>59.884</c:v>
                </c:pt>
                <c:pt idx="193">
                  <c:v>59.395000000000003</c:v>
                </c:pt>
                <c:pt idx="194">
                  <c:v>58.673999999999999</c:v>
                </c:pt>
                <c:pt idx="195">
                  <c:v>59.604999999999997</c:v>
                </c:pt>
                <c:pt idx="196">
                  <c:v>60.186</c:v>
                </c:pt>
                <c:pt idx="197">
                  <c:v>60.86</c:v>
                </c:pt>
                <c:pt idx="198">
                  <c:v>58.395000000000003</c:v>
                </c:pt>
                <c:pt idx="199">
                  <c:v>59.906999999999996</c:v>
                </c:pt>
                <c:pt idx="200">
                  <c:v>59.884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72.578921339056535</c:v>
                </c:pt>
                <c:pt idx="1">
                  <c:v>72.776710890360505</c:v>
                </c:pt>
                <c:pt idx="2">
                  <c:v>72.974404844572589</c:v>
                </c:pt>
                <c:pt idx="3">
                  <c:v>73.171975242135929</c:v>
                </c:pt>
                <c:pt idx="4">
                  <c:v>73.369389707750656</c:v>
                </c:pt>
                <c:pt idx="5">
                  <c:v>73.566610882478528</c:v>
                </c:pt>
                <c:pt idx="6">
                  <c:v>73.763595793353915</c:v>
                </c:pt>
                <c:pt idx="7">
                  <c:v>73.96029515522801</c:v>
                </c:pt>
                <c:pt idx="8">
                  <c:v>74.156652599587474</c:v>
                </c:pt>
                <c:pt idx="9">
                  <c:v>74.352603825368675</c:v>
                </c:pt>
                <c:pt idx="10">
                  <c:v>74.548075667546698</c:v>
                </c:pt>
                <c:pt idx="11">
                  <c:v>74.742985080877204</c:v>
                </c:pt>
                <c:pt idx="12">
                  <c:v>74.93723803927432</c:v>
                </c:pt>
                <c:pt idx="13">
                  <c:v>75.130728357059368</c:v>
                </c:pt>
                <c:pt idx="14">
                  <c:v>75.323336448707096</c:v>
                </c:pt>
                <c:pt idx="15">
                  <c:v>75.514928062091158</c:v>
                </c:pt>
                <c:pt idx="16">
                  <c:v>75.705353052139145</c:v>
                </c:pt>
                <c:pt idx="17">
                  <c:v>75.894444316197664</c:v>
                </c:pt>
                <c:pt idx="18">
                  <c:v>76.082017103350012</c:v>
                </c:pt>
                <c:pt idx="19">
                  <c:v>76.267869058912751</c:v>
                </c:pt>
                <c:pt idx="20">
                  <c:v>76.451781604169454</c:v>
                </c:pt>
                <c:pt idx="21">
                  <c:v>76.633523625508076</c:v>
                </c:pt>
                <c:pt idx="22">
                  <c:v>76.812859018866803</c:v>
                </c:pt>
                <c:pt idx="23">
                  <c:v>76.989560486359053</c:v>
                </c:pt>
                <c:pt idx="24">
                  <c:v>77.163433212850521</c:v>
                </c:pt>
                <c:pt idx="25">
                  <c:v>77.334353775983217</c:v>
                </c:pt>
                <c:pt idx="26">
                  <c:v>77.502331979949489</c:v>
                </c:pt>
                <c:pt idx="27">
                  <c:v>77.667606344599832</c:v>
                </c:pt>
                <c:pt idx="28">
                  <c:v>77.830787758369482</c:v>
                </c:pt>
                <c:pt idx="29">
                  <c:v>77.993070228061953</c:v>
                </c:pt>
                <c:pt idx="30">
                  <c:v>78.15653244952729</c:v>
                </c:pt>
                <c:pt idx="31">
                  <c:v>78.324558520190337</c:v>
                </c:pt>
                <c:pt idx="32">
                  <c:v>78.502409591759346</c:v>
                </c:pt>
                <c:pt idx="33">
                  <c:v>78.697979265285511</c:v>
                </c:pt>
                <c:pt idx="34">
                  <c:v>78.922762268007119</c:v>
                </c:pt>
                <c:pt idx="35">
                  <c:v>79.193056271061536</c:v>
                </c:pt>
                <c:pt idx="36">
                  <c:v>79.5313983129615</c:v>
                </c:pt>
                <c:pt idx="37">
                  <c:v>79.968208120749551</c:v>
                </c:pt>
                <c:pt idx="38">
                  <c:v>80.543569384839174</c:v>
                </c:pt>
                <c:pt idx="39">
                  <c:v>81.309026935234854</c:v>
                </c:pt>
                <c:pt idx="40">
                  <c:v>82.329215207498834</c:v>
                </c:pt>
                <c:pt idx="41">
                  <c:v>83.683066705303375</c:v>
                </c:pt>
                <c:pt idx="42">
                  <c:v>85.464286998656803</c:v>
                </c:pt>
                <c:pt idx="43">
                  <c:v>87.780736981392664</c:v>
                </c:pt>
                <c:pt idx="44">
                  <c:v>90.752347866247206</c:v>
                </c:pt>
                <c:pt idx="45">
                  <c:v>94.507224639457874</c:v>
                </c:pt>
                <c:pt idx="46">
                  <c:v>99.175682522420004</c:v>
                </c:pt>
                <c:pt idx="47">
                  <c:v>104.8821165047258</c:v>
                </c:pt>
                <c:pt idx="48">
                  <c:v>111.73482600652792</c:v>
                </c:pt>
                <c:pt idx="49">
                  <c:v>119.81419380466536</c:v>
                </c:pt>
                <c:pt idx="50">
                  <c:v>129.15992635862963</c:v>
                </c:pt>
                <c:pt idx="51">
                  <c:v>139.7583650910787</c:v>
                </c:pt>
                <c:pt idx="52">
                  <c:v>151.53112848364646</c:v>
                </c:pt>
                <c:pt idx="53">
                  <c:v>164.32648314408473</c:v>
                </c:pt>
                <c:pt idx="54">
                  <c:v>177.91471648115251</c:v>
                </c:pt>
                <c:pt idx="55">
                  <c:v>191.98757500915576</c:v>
                </c:pt>
                <c:pt idx="56">
                  <c:v>206.15547987045005</c:v>
                </c:pt>
                <c:pt idx="57">
                  <c:v>219.91170870064192</c:v>
                </c:pt>
                <c:pt idx="58">
                  <c:v>232.47355963693138</c:v>
                </c:pt>
                <c:pt idx="59">
                  <c:v>242.36652358792404</c:v>
                </c:pt>
                <c:pt idx="60">
                  <c:v>246.82931605019678</c:v>
                </c:pt>
                <c:pt idx="61">
                  <c:v>241.80956040606492</c:v>
                </c:pt>
                <c:pt idx="62">
                  <c:v>223.78651992437551</c:v>
                </c:pt>
                <c:pt idx="63">
                  <c:v>193.20495690122652</c:v>
                </c:pt>
                <c:pt idx="64">
                  <c:v>156.361681273512</c:v>
                </c:pt>
                <c:pt idx="65">
                  <c:v>122.61395743278683</c:v>
                </c:pt>
                <c:pt idx="66">
                  <c:v>98.735606198459905</c:v>
                </c:pt>
                <c:pt idx="67">
                  <c:v>85.825133900938383</c:v>
                </c:pt>
                <c:pt idx="68">
                  <c:v>80.945487892170831</c:v>
                </c:pt>
                <c:pt idx="69">
                  <c:v>80.55426053299793</c:v>
                </c:pt>
                <c:pt idx="70">
                  <c:v>82.42826256207988</c:v>
                </c:pt>
                <c:pt idx="71">
                  <c:v>85.699830945563292</c:v>
                </c:pt>
                <c:pt idx="72">
                  <c:v>90.224097620460967</c:v>
                </c:pt>
                <c:pt idx="73">
                  <c:v>96.099350111418801</c:v>
                </c:pt>
                <c:pt idx="74">
                  <c:v>103.44966506437744</c:v>
                </c:pt>
                <c:pt idx="75">
                  <c:v>112.34089185231841</c:v>
                </c:pt>
                <c:pt idx="76">
                  <c:v>122.73922588072048</c:v>
                </c:pt>
                <c:pt idx="77">
                  <c:v>134.48307095887958</c:v>
                </c:pt>
                <c:pt idx="78">
                  <c:v>147.26355637061053</c:v>
                </c:pt>
                <c:pt idx="79">
                  <c:v>160.60433060410338</c:v>
                </c:pt>
                <c:pt idx="80">
                  <c:v>173.78665172730737</c:v>
                </c:pt>
                <c:pt idx="81">
                  <c:v>185.57290232559882</c:v>
                </c:pt>
                <c:pt idx="82">
                  <c:v>193.61382061680209</c:v>
                </c:pt>
                <c:pt idx="83">
                  <c:v>194.05049675416657</c:v>
                </c:pt>
                <c:pt idx="84">
                  <c:v>182.83354791460127</c:v>
                </c:pt>
                <c:pt idx="85">
                  <c:v>159.3934207972579</c:v>
                </c:pt>
                <c:pt idx="86">
                  <c:v>129.38286100370311</c:v>
                </c:pt>
                <c:pt idx="87">
                  <c:v>101.96776842480627</c:v>
                </c:pt>
                <c:pt idx="88">
                  <c:v>83.418458956064853</c:v>
                </c:pt>
                <c:pt idx="89">
                  <c:v>73.976338395535137</c:v>
                </c:pt>
                <c:pt idx="90">
                  <c:v>70.29238288175867</c:v>
                </c:pt>
                <c:pt idx="91">
                  <c:v>69.121637039484142</c:v>
                </c:pt>
                <c:pt idx="92">
                  <c:v>68.740842813108983</c:v>
                </c:pt>
                <c:pt idx="93">
                  <c:v>68.544143058488814</c:v>
                </c:pt>
                <c:pt idx="94">
                  <c:v>68.381735242756548</c:v>
                </c:pt>
                <c:pt idx="95">
                  <c:v>68.226758809199936</c:v>
                </c:pt>
                <c:pt idx="96">
                  <c:v>68.075589006655434</c:v>
                </c:pt>
                <c:pt idx="97">
                  <c:v>67.92781890877184</c:v>
                </c:pt>
                <c:pt idx="98">
                  <c:v>67.783467376488119</c:v>
                </c:pt>
                <c:pt idx="99">
                  <c:v>67.642762797018847</c:v>
                </c:pt>
                <c:pt idx="100">
                  <c:v>67.506236898772372</c:v>
                </c:pt>
                <c:pt idx="101">
                  <c:v>67.374898986576994</c:v>
                </c:pt>
                <c:pt idx="102">
                  <c:v>67.250492626652914</c:v>
                </c:pt>
                <c:pt idx="103">
                  <c:v>67.135856197505433</c:v>
                </c:pt>
                <c:pt idx="104">
                  <c:v>67.035406558035106</c:v>
                </c:pt>
                <c:pt idx="105">
                  <c:v>66.955754740422975</c:v>
                </c:pt>
                <c:pt idx="106">
                  <c:v>66.906442138348567</c:v>
                </c:pt>
                <c:pt idx="107">
                  <c:v>66.900753028599595</c:v>
                </c:pt>
                <c:pt idx="108">
                  <c:v>66.956514249180543</c:v>
                </c:pt>
                <c:pt idx="109">
                  <c:v>67.09673866185517</c:v>
                </c:pt>
                <c:pt idx="110">
                  <c:v>67.349913512896677</c:v>
                </c:pt>
                <c:pt idx="111">
                  <c:v>67.7496910243065</c:v>
                </c:pt>
                <c:pt idx="112">
                  <c:v>68.3337238789602</c:v>
                </c:pt>
                <c:pt idx="113">
                  <c:v>69.141421608664658</c:v>
                </c:pt>
                <c:pt idx="114">
                  <c:v>70.210500571337434</c:v>
                </c:pt>
                <c:pt idx="115">
                  <c:v>71.572363547225933</c:v>
                </c:pt>
                <c:pt idx="116">
                  <c:v>73.246548679037559</c:v>
                </c:pt>
                <c:pt idx="117">
                  <c:v>75.234627107530045</c:v>
                </c:pt>
                <c:pt idx="118">
                  <c:v>77.513707789385577</c:v>
                </c:pt>
                <c:pt idx="119">
                  <c:v>80.028527853871267</c:v>
                </c:pt>
                <c:pt idx="120">
                  <c:v>82.67849624032084</c:v>
                </c:pt>
                <c:pt idx="121">
                  <c:v>85.293751029179703</c:v>
                </c:pt>
                <c:pt idx="122">
                  <c:v>87.599413639201856</c:v>
                </c:pt>
                <c:pt idx="123">
                  <c:v>89.189556837594324</c:v>
                </c:pt>
                <c:pt idx="124">
                  <c:v>89.56575485968979</c:v>
                </c:pt>
                <c:pt idx="125">
                  <c:v>88.296280889973289</c:v>
                </c:pt>
                <c:pt idx="126">
                  <c:v>85.269621762238941</c:v>
                </c:pt>
                <c:pt idx="127">
                  <c:v>80.883352221512908</c:v>
                </c:pt>
                <c:pt idx="128">
                  <c:v>75.976631530387735</c:v>
                </c:pt>
                <c:pt idx="129">
                  <c:v>71.486206375100949</c:v>
                </c:pt>
                <c:pt idx="130">
                  <c:v>68.047909629198543</c:v>
                </c:pt>
                <c:pt idx="131">
                  <c:v>65.815069078141519</c:v>
                </c:pt>
                <c:pt idx="132">
                  <c:v>64.564871867262468</c:v>
                </c:pt>
                <c:pt idx="133">
                  <c:v>63.940099941870812</c:v>
                </c:pt>
                <c:pt idx="134">
                  <c:v>63.637515785032875</c:v>
                </c:pt>
                <c:pt idx="135">
                  <c:v>63.471976814344174</c:v>
                </c:pt>
                <c:pt idx="136">
                  <c:v>63.355663704564293</c:v>
                </c:pt>
                <c:pt idx="137">
                  <c:v>63.255440932311238</c:v>
                </c:pt>
                <c:pt idx="138">
                  <c:v>63.16188369093279</c:v>
                </c:pt>
                <c:pt idx="139">
                  <c:v>63.074456358731354</c:v>
                </c:pt>
                <c:pt idx="140">
                  <c:v>62.996695533235744</c:v>
                </c:pt>
                <c:pt idx="141">
                  <c:v>62.935884127092507</c:v>
                </c:pt>
                <c:pt idx="142">
                  <c:v>62.904540196474812</c:v>
                </c:pt>
                <c:pt idx="143">
                  <c:v>62.922689174242365</c:v>
                </c:pt>
                <c:pt idx="144">
                  <c:v>63.020294929060512</c:v>
                </c:pt>
                <c:pt idx="145">
                  <c:v>63.238984460926069</c:v>
                </c:pt>
                <c:pt idx="146">
                  <c:v>63.631704233342496</c:v>
                </c:pt>
                <c:pt idx="147">
                  <c:v>64.258434995902917</c:v>
                </c:pt>
                <c:pt idx="148">
                  <c:v>65.175832110254916</c:v>
                </c:pt>
                <c:pt idx="149">
                  <c:v>66.419103725176882</c:v>
                </c:pt>
                <c:pt idx="150">
                  <c:v>67.976376114555194</c:v>
                </c:pt>
                <c:pt idx="151">
                  <c:v>69.760152638341751</c:v>
                </c:pt>
                <c:pt idx="152">
                  <c:v>71.587187092644996</c:v>
                </c:pt>
                <c:pt idx="153">
                  <c:v>73.18407562551927</c:v>
                </c:pt>
                <c:pt idx="154">
                  <c:v>74.2342351745597</c:v>
                </c:pt>
                <c:pt idx="155">
                  <c:v>74.466082748270551</c:v>
                </c:pt>
                <c:pt idx="156">
                  <c:v>73.754816871543255</c:v>
                </c:pt>
                <c:pt idx="157">
                  <c:v>72.18847937286688</c:v>
                </c:pt>
                <c:pt idx="158">
                  <c:v>70.05521583177844</c:v>
                </c:pt>
                <c:pt idx="159">
                  <c:v>67.748128086873407</c:v>
                </c:pt>
                <c:pt idx="160">
                  <c:v>65.632716048589515</c:v>
                </c:pt>
                <c:pt idx="161">
                  <c:v>63.942800181500232</c:v>
                </c:pt>
                <c:pt idx="162">
                  <c:v>62.74807107791807</c:v>
                </c:pt>
                <c:pt idx="163">
                  <c:v>61.990121210760869</c:v>
                </c:pt>
                <c:pt idx="164">
                  <c:v>61.549838499043837</c:v>
                </c:pt>
                <c:pt idx="165">
                  <c:v>61.306488526637025</c:v>
                </c:pt>
                <c:pt idx="166">
                  <c:v>61.168915376057193</c:v>
                </c:pt>
                <c:pt idx="167">
                  <c:v>61.080988250445323</c:v>
                </c:pt>
                <c:pt idx="168">
                  <c:v>61.013465751573953</c:v>
                </c:pt>
                <c:pt idx="169">
                  <c:v>60.953201015527938</c:v>
                </c:pt>
                <c:pt idx="170">
                  <c:v>60.895014461858388</c:v>
                </c:pt>
                <c:pt idx="171">
                  <c:v>60.837080804392585</c:v>
                </c:pt>
                <c:pt idx="172">
                  <c:v>60.77879754046532</c:v>
                </c:pt>
                <c:pt idx="173">
                  <c:v>60.719955956320234</c:v>
                </c:pt>
                <c:pt idx="174">
                  <c:v>60.660464673951736</c:v>
                </c:pt>
                <c:pt idx="175">
                  <c:v>60.600269467716338</c:v>
                </c:pt>
                <c:pt idx="176">
                  <c:v>60.539332539181437</c:v>
                </c:pt>
                <c:pt idx="177">
                  <c:v>60.477627296390608</c:v>
                </c:pt>
                <c:pt idx="178">
                  <c:v>60.415136613714047</c:v>
                </c:pt>
                <c:pt idx="179">
                  <c:v>60.351851754042158</c:v>
                </c:pt>
                <c:pt idx="180">
                  <c:v>60.287771397418375</c:v>
                </c:pt>
                <c:pt idx="181">
                  <c:v>60.22290069673501</c:v>
                </c:pt>
                <c:pt idx="182">
                  <c:v>60.157250364948865</c:v>
                </c:pt>
                <c:pt idx="183">
                  <c:v>60.09083580773401</c:v>
                </c:pt>
                <c:pt idx="184">
                  <c:v>60.023676313034834</c:v>
                </c:pt>
                <c:pt idx="185">
                  <c:v>59.955794305274694</c:v>
                </c:pt>
                <c:pt idx="186">
                  <c:v>59.887214668625333</c:v>
                </c:pt>
                <c:pt idx="187">
                  <c:v>59.817964140959361</c:v>
                </c:pt>
                <c:pt idx="188">
                  <c:v>59.748070777888749</c:v>
                </c:pt>
                <c:pt idx="189">
                  <c:v>59.677563484594785</c:v>
                </c:pt>
                <c:pt idx="190">
                  <c:v>59.606471611915268</c:v>
                </c:pt>
                <c:pt idx="191">
                  <c:v>59.534824612310658</c:v>
                </c:pt>
                <c:pt idx="192">
                  <c:v>59.462651750812995</c:v>
                </c:pt>
                <c:pt idx="193">
                  <c:v>59.389981865808572</c:v>
                </c:pt>
                <c:pt idx="194">
                  <c:v>59.316843174458192</c:v>
                </c:pt>
                <c:pt idx="195">
                  <c:v>59.24326311766891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72.578921339035062</c:v>
                </c:pt>
                <c:pt idx="1">
                  <c:v>72.776710890305978</c:v>
                </c:pt>
                <c:pt idx="2">
                  <c:v>72.974404844436137</c:v>
                </c:pt>
                <c:pt idx="3">
                  <c:v>73.171975241799487</c:v>
                </c:pt>
                <c:pt idx="4">
                  <c:v>73.369389706933291</c:v>
                </c:pt>
                <c:pt idx="5">
                  <c:v>73.566610880521949</c:v>
                </c:pt>
                <c:pt idx="6">
                  <c:v>73.763595788739039</c:v>
                </c:pt>
                <c:pt idx="7">
                  <c:v>73.960295144502965</c:v>
                </c:pt>
                <c:pt idx="8">
                  <c:v>74.15665257502809</c:v>
                </c:pt>
                <c:pt idx="9">
                  <c:v>74.352603769955408</c:v>
                </c:pt>
                <c:pt idx="10">
                  <c:v>74.548075544353026</c:v>
                </c:pt>
                <c:pt idx="11">
                  <c:v>74.74298481101556</c:v>
                </c:pt>
                <c:pt idx="12">
                  <c:v>74.937237456806187</c:v>
                </c:pt>
                <c:pt idx="13">
                  <c:v>75.13072711831586</c:v>
                </c:pt>
                <c:pt idx="14">
                  <c:v>75.323333852921479</c:v>
                </c:pt>
                <c:pt idx="15">
                  <c:v>75.51492270246537</c:v>
                </c:pt>
                <c:pt idx="16">
                  <c:v>75.705342148327773</c:v>
                </c:pt>
                <c:pt idx="17">
                  <c:v>75.894422458701754</c:v>
                </c:pt>
                <c:pt idx="18">
                  <c:v>76.081973931496364</c:v>
                </c:pt>
                <c:pt idx="19">
                  <c:v>76.267785039585263</c:v>
                </c:pt>
                <c:pt idx="20">
                  <c:v>76.451620489189921</c:v>
                </c:pt>
                <c:pt idx="21">
                  <c:v>76.633219207139277</c:v>
                </c:pt>
                <c:pt idx="22">
                  <c:v>76.812292278687721</c:v>
                </c:pt>
                <c:pt idx="23">
                  <c:v>76.988520864586633</c:v>
                </c:pt>
                <c:pt idx="24">
                  <c:v>77.161554134262232</c:v>
                </c:pt>
                <c:pt idx="25">
                  <c:v>77.331007261290281</c:v>
                </c:pt>
                <c:pt idx="26">
                  <c:v>77.496459537857348</c:v>
                </c:pt>
                <c:pt idx="27">
                  <c:v>77.657452676475401</c:v>
                </c:pt>
                <c:pt idx="28">
                  <c:v>77.813489379684924</c:v>
                </c:pt>
                <c:pt idx="29">
                  <c:v>77.964032271542251</c:v>
                </c:pt>
                <c:pt idx="30">
                  <c:v>78.108503297881768</c:v>
                </c:pt>
                <c:pt idx="31">
                  <c:v>78.246283715042864</c:v>
                </c:pt>
                <c:pt idx="32">
                  <c:v>78.376714798119096</c:v>
                </c:pt>
                <c:pt idx="33">
                  <c:v>78.49909940877005</c:v>
                </c:pt>
                <c:pt idx="34">
                  <c:v>78.612704567955831</c:v>
                </c:pt>
                <c:pt idx="35">
                  <c:v>78.716765179132651</c:v>
                </c:pt>
                <c:pt idx="36">
                  <c:v>78.810489040844914</c:v>
                </c:pt>
                <c:pt idx="37">
                  <c:v>78.893063272551785</c:v>
                </c:pt>
                <c:pt idx="38">
                  <c:v>78.963662252273508</c:v>
                </c:pt>
                <c:pt idx="39">
                  <c:v>79.021457127796083</c:v>
                </c:pt>
                <c:pt idx="40">
                  <c:v>79.065626913734462</c:v>
                </c:pt>
                <c:pt idx="41">
                  <c:v>79.095371124424815</c:v>
                </c:pt>
                <c:pt idx="42">
                  <c:v>79.10992381805859</c:v>
                </c:pt>
                <c:pt idx="43">
                  <c:v>79.108568842566285</c:v>
                </c:pt>
                <c:pt idx="44">
                  <c:v>79.090655981817108</c:v>
                </c:pt>
                <c:pt idx="45">
                  <c:v>79.055617606537794</c:v>
                </c:pt>
                <c:pt idx="46">
                  <c:v>79.002985344243655</c:v>
                </c:pt>
                <c:pt idx="47">
                  <c:v>78.932406203874379</c:v>
                </c:pt>
                <c:pt idx="48">
                  <c:v>78.843657531874968</c:v>
                </c:pt>
                <c:pt idx="49">
                  <c:v>78.736660145267237</c:v>
                </c:pt>
                <c:pt idx="50">
                  <c:v>78.611488990973172</c:v>
                </c:pt>
                <c:pt idx="51">
                  <c:v>78.468380724498346</c:v>
                </c:pt>
                <c:pt idx="52">
                  <c:v>78.307737687378037</c:v>
                </c:pt>
                <c:pt idx="53">
                  <c:v>78.130127890195027</c:v>
                </c:pt>
                <c:pt idx="54">
                  <c:v>77.936280771108699</c:v>
                </c:pt>
                <c:pt idx="55">
                  <c:v>77.727078689330554</c:v>
                </c:pt>
                <c:pt idx="56">
                  <c:v>77.503544316143845</c:v>
                </c:pt>
                <c:pt idx="57">
                  <c:v>77.26682428799333</c:v>
                </c:pt>
                <c:pt idx="58">
                  <c:v>77.018169671293421</c:v>
                </c:pt>
                <c:pt idx="59">
                  <c:v>76.758913942396717</c:v>
                </c:pt>
                <c:pt idx="60">
                  <c:v>76.490449296788313</c:v>
                </c:pt>
                <c:pt idx="61">
                  <c:v>76.214202161205264</c:v>
                </c:pt>
                <c:pt idx="62">
                  <c:v>75.931608788010521</c:v>
                </c:pt>
                <c:pt idx="63">
                  <c:v>75.64409176474274</c:v>
                </c:pt>
                <c:pt idx="64">
                  <c:v>75.353038179793089</c:v>
                </c:pt>
                <c:pt idx="65">
                  <c:v>75.059780057609643</c:v>
                </c:pt>
                <c:pt idx="66">
                  <c:v>74.765577525857438</c:v>
                </c:pt>
                <c:pt idx="67">
                  <c:v>74.471605015427798</c:v>
                </c:pt>
                <c:pt idx="68">
                  <c:v>74.178940634299423</c:v>
                </c:pt>
                <c:pt idx="69">
                  <c:v>73.888558708445359</c:v>
                </c:pt>
                <c:pt idx="70">
                  <c:v>73.601325355201993</c:v>
                </c:pt>
                <c:pt idx="71">
                  <c:v>73.31799685188787</c:v>
                </c:pt>
                <c:pt idx="72">
                  <c:v>73.039220487306565</c:v>
                </c:pt>
                <c:pt idx="73">
                  <c:v>72.765537535949264</c:v>
                </c:pt>
                <c:pt idx="74">
                  <c:v>72.49738797212261</c:v>
                </c:pt>
                <c:pt idx="75">
                  <c:v>72.235116540398366</c:v>
                </c:pt>
                <c:pt idx="76">
                  <c:v>71.978979815470694</c:v>
                </c:pt>
                <c:pt idx="77">
                  <c:v>71.729153914212077</c:v>
                </c:pt>
                <c:pt idx="78">
                  <c:v>71.485742561106164</c:v>
                </c:pt>
                <c:pt idx="79">
                  <c:v>71.248785251418653</c:v>
                </c:pt>
                <c:pt idx="80">
                  <c:v>71.018265301186958</c:v>
                </c:pt>
                <c:pt idx="81">
                  <c:v>70.794117616813139</c:v>
                </c:pt>
                <c:pt idx="82">
                  <c:v>70.576236057865714</c:v>
                </c:pt>
                <c:pt idx="83">
                  <c:v>70.364480303413586</c:v>
                </c:pt>
                <c:pt idx="84">
                  <c:v>70.1586821641406</c:v>
                </c:pt>
                <c:pt idx="85">
                  <c:v>69.958651309376691</c:v>
                </c:pt>
                <c:pt idx="86">
                  <c:v>69.764180400110348</c:v>
                </c:pt>
                <c:pt idx="87">
                  <c:v>69.575049636328274</c:v>
                </c:pt>
                <c:pt idx="88">
                  <c:v>69.391030740117642</c:v>
                </c:pt>
                <c:pt idx="89">
                  <c:v>69.211890405398748</c:v>
                </c:pt>
                <c:pt idx="90">
                  <c:v>69.037393251490599</c:v>
                </c:pt>
                <c:pt idx="91">
                  <c:v>68.867304321493506</c:v>
                </c:pt>
                <c:pt idx="92">
                  <c:v>68.701391168214556</c:v>
                </c:pt>
                <c:pt idx="93">
                  <c:v>68.539425570515277</c:v>
                </c:pt>
                <c:pt idx="94">
                  <c:v>68.381184921927414</c:v>
                </c:pt>
                <c:pt idx="95">
                  <c:v>68.226453331494724</c:v>
                </c:pt>
                <c:pt idx="96">
                  <c:v>68.075022474336734</c:v>
                </c:pt>
                <c:pt idx="97">
                  <c:v>67.926692226612261</c:v>
                </c:pt>
                <c:pt idx="98">
                  <c:v>67.781271116567098</c:v>
                </c:pt>
                <c:pt idx="99">
                  <c:v>67.638576620309649</c:v>
                </c:pt>
                <c:pt idx="100">
                  <c:v>67.498435327972032</c:v>
                </c:pt>
                <c:pt idx="101">
                  <c:v>67.360683003052557</c:v>
                </c:pt>
                <c:pt idx="102">
                  <c:v>67.225164555042539</c:v>
                </c:pt>
                <c:pt idx="103">
                  <c:v>67.091733942948309</c:v>
                </c:pt>
                <c:pt idx="104">
                  <c:v>66.960254025039973</c:v>
                </c:pt>
                <c:pt idx="105">
                  <c:v>66.830596368096877</c:v>
                </c:pt>
                <c:pt idx="106">
                  <c:v>66.702641027572326</c:v>
                </c:pt>
                <c:pt idx="107">
                  <c:v>66.576276308456571</c:v>
                </c:pt>
                <c:pt idx="108">
                  <c:v>66.451398515164399</c:v>
                </c:pt>
                <c:pt idx="109">
                  <c:v>66.327911697497356</c:v>
                </c:pt>
                <c:pt idx="110">
                  <c:v>66.205727398610847</c:v>
                </c:pt>
                <c:pt idx="111">
                  <c:v>66.084764409937861</c:v>
                </c:pt>
                <c:pt idx="112">
                  <c:v>65.964948537164105</c:v>
                </c:pt>
                <c:pt idx="113">
                  <c:v>65.846212380595858</c:v>
                </c:pt>
                <c:pt idx="114">
                  <c:v>65.728495132594247</c:v>
                </c:pt>
                <c:pt idx="115">
                  <c:v>65.611742394149971</c:v>
                </c:pt>
                <c:pt idx="116">
                  <c:v>65.495906012123456</c:v>
                </c:pt>
                <c:pt idx="117">
                  <c:v>65.380943938159291</c:v>
                </c:pt>
                <c:pt idx="118">
                  <c:v>65.266820109785741</c:v>
                </c:pt>
                <c:pt idx="119">
                  <c:v>65.153504353709991</c:v>
                </c:pt>
                <c:pt idx="120">
                  <c:v>65.04097231080479</c:v>
                </c:pt>
                <c:pt idx="121">
                  <c:v>64.929205381734178</c:v>
                </c:pt>
                <c:pt idx="122">
                  <c:v>64.818190691569441</c:v>
                </c:pt>
                <c:pt idx="123">
                  <c:v>64.707921071088336</c:v>
                </c:pt>
                <c:pt idx="124">
                  <c:v>64.598395051715755</c:v>
                </c:pt>
                <c:pt idx="125">
                  <c:v>64.489616870243552</c:v>
                </c:pt>
                <c:pt idx="126">
                  <c:v>64.381596478551515</c:v>
                </c:pt>
                <c:pt idx="127">
                  <c:v>64.274349552539732</c:v>
                </c:pt>
                <c:pt idx="128">
                  <c:v>64.167897493376515</c:v>
                </c:pt>
                <c:pt idx="129">
                  <c:v>64.062267412978301</c:v>
                </c:pt>
                <c:pt idx="130">
                  <c:v>63.957492094391583</c:v>
                </c:pt>
                <c:pt idx="131">
                  <c:v>63.853609916477247</c:v>
                </c:pt>
                <c:pt idx="132">
                  <c:v>63.750664731057483</c:v>
                </c:pt>
                <c:pt idx="133">
                  <c:v>63.648705679546154</c:v>
                </c:pt>
                <c:pt idx="134">
                  <c:v>63.547786935135136</c:v>
                </c:pt>
                <c:pt idx="135">
                  <c:v>63.447967355967549</c:v>
                </c:pt>
                <c:pt idx="136">
                  <c:v>63.349310034526702</c:v>
                </c:pt>
                <c:pt idx="137">
                  <c:v>63.251881728860511</c:v>
                </c:pt>
                <c:pt idx="138">
                  <c:v>63.155752162411893</c:v>
                </c:pt>
                <c:pt idx="139">
                  <c:v>63.060993181301683</c:v>
                </c:pt>
                <c:pt idx="140">
                  <c:v>62.967677761071798</c:v>
                </c:pt>
                <c:pt idx="141">
                  <c:v>62.875878859265896</c:v>
                </c:pt>
                <c:pt idx="142">
                  <c:v>62.785668115876916</c:v>
                </c:pt>
                <c:pt idx="143">
                  <c:v>62.697114410619335</c:v>
                </c:pt>
                <c:pt idx="144">
                  <c:v>62.610282294073059</c:v>
                </c:pt>
                <c:pt idx="145">
                  <c:v>62.525230318753628</c:v>
                </c:pt>
                <c:pt idx="146">
                  <c:v>62.442009305695898</c:v>
                </c:pt>
                <c:pt idx="147">
                  <c:v>62.360660591649079</c:v>
                </c:pt>
                <c:pt idx="148">
                  <c:v>62.281214310783525</c:v>
                </c:pt>
                <c:pt idx="149">
                  <c:v>62.203687772108538</c:v>
                </c:pt>
                <c:pt idx="150">
                  <c:v>62.128083998751336</c:v>
                </c:pt>
                <c:pt idx="151">
                  <c:v>62.054390497037645</c:v>
                </c:pt>
                <c:pt idx="152">
                  <c:v>61.982578321256995</c:v>
                </c:pt>
                <c:pt idx="153">
                  <c:v>61.912601493638277</c:v>
                </c:pt>
                <c:pt idx="154">
                  <c:v>61.844396828274441</c:v>
                </c:pt>
                <c:pt idx="155">
                  <c:v>61.777884192790381</c:v>
                </c:pt>
                <c:pt idx="156">
                  <c:v>61.712967223143053</c:v>
                </c:pt>
                <c:pt idx="157">
                  <c:v>61.649534486179874</c:v>
                </c:pt>
                <c:pt idx="158">
                  <c:v>61.587461062888472</c:v>
                </c:pt>
                <c:pt idx="159">
                  <c:v>61.526610504268959</c:v>
                </c:pt>
                <c:pt idx="160">
                  <c:v>61.466837093092813</c:v>
                </c:pt>
                <c:pt idx="161">
                  <c:v>61.407988329964539</c:v>
                </c:pt>
                <c:pt idx="162">
                  <c:v>61.349907552228245</c:v>
                </c:pt>
                <c:pt idx="163">
                  <c:v>61.292436590056013</c:v>
                </c:pt>
                <c:pt idx="164">
                  <c:v>61.235418365681255</c:v>
                </c:pt>
                <c:pt idx="165">
                  <c:v>61.178699348833007</c:v>
                </c:pt>
                <c:pt idx="166">
                  <c:v>61.122131793149762</c:v>
                </c:pt>
                <c:pt idx="167">
                  <c:v>61.065575693528274</c:v>
                </c:pt>
                <c:pt idx="168">
                  <c:v>61.008900421617874</c:v>
                </c:pt>
                <c:pt idx="169">
                  <c:v>60.951986014598049</c:v>
                </c:pt>
                <c:pt idx="170">
                  <c:v>60.894724109678052</c:v>
                </c:pt>
                <c:pt idx="171">
                  <c:v>60.837018532358506</c:v>
                </c:pt>
                <c:pt idx="172">
                  <c:v>60.778785559611919</c:v>
                </c:pt>
                <c:pt idx="173">
                  <c:v>60.71995388930835</c:v>
                </c:pt>
                <c:pt idx="174">
                  <c:v>60.660464354272328</c:v>
                </c:pt>
                <c:pt idx="175">
                  <c:v>60.600269423408818</c:v>
                </c:pt>
                <c:pt idx="176">
                  <c:v>60.539332533679428</c:v>
                </c:pt>
                <c:pt idx="177">
                  <c:v>60.477627295778611</c:v>
                </c:pt>
                <c:pt idx="178">
                  <c:v>60.415136613653083</c:v>
                </c:pt>
                <c:pt idx="179">
                  <c:v>60.351851754036723</c:v>
                </c:pt>
                <c:pt idx="180">
                  <c:v>60.287771397417941</c:v>
                </c:pt>
                <c:pt idx="181">
                  <c:v>60.222900696734982</c:v>
                </c:pt>
                <c:pt idx="182">
                  <c:v>60.157250364948865</c:v>
                </c:pt>
                <c:pt idx="183">
                  <c:v>60.09083580773401</c:v>
                </c:pt>
                <c:pt idx="184">
                  <c:v>60.023676313034834</c:v>
                </c:pt>
                <c:pt idx="185">
                  <c:v>59.955794305274694</c:v>
                </c:pt>
                <c:pt idx="186">
                  <c:v>59.887214668625333</c:v>
                </c:pt>
                <c:pt idx="187">
                  <c:v>59.817964140959361</c:v>
                </c:pt>
                <c:pt idx="188">
                  <c:v>59.748070777888749</c:v>
                </c:pt>
                <c:pt idx="189">
                  <c:v>59.677563484594785</c:v>
                </c:pt>
                <c:pt idx="190">
                  <c:v>59.606471611915268</c:v>
                </c:pt>
                <c:pt idx="191">
                  <c:v>59.534824612310658</c:v>
                </c:pt>
                <c:pt idx="192">
                  <c:v>59.462651750812995</c:v>
                </c:pt>
                <c:pt idx="193">
                  <c:v>59.389981865808572</c:v>
                </c:pt>
                <c:pt idx="194">
                  <c:v>59.316843174458192</c:v>
                </c:pt>
                <c:pt idx="195">
                  <c:v>59.24326311766891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74.093000000000004</c:v>
                </c:pt>
                <c:pt idx="1">
                  <c:v>74.302000000000007</c:v>
                </c:pt>
                <c:pt idx="2">
                  <c:v>74.349000000000004</c:v>
                </c:pt>
                <c:pt idx="3">
                  <c:v>75.14</c:v>
                </c:pt>
                <c:pt idx="4">
                  <c:v>75.721000000000004</c:v>
                </c:pt>
                <c:pt idx="5">
                  <c:v>72.278999999999996</c:v>
                </c:pt>
                <c:pt idx="6">
                  <c:v>73.721000000000004</c:v>
                </c:pt>
                <c:pt idx="7">
                  <c:v>74.069999999999993</c:v>
                </c:pt>
                <c:pt idx="8">
                  <c:v>73.766999999999996</c:v>
                </c:pt>
                <c:pt idx="9">
                  <c:v>73.394999999999996</c:v>
                </c:pt>
                <c:pt idx="10">
                  <c:v>75.278999999999996</c:v>
                </c:pt>
                <c:pt idx="11">
                  <c:v>73.349000000000004</c:v>
                </c:pt>
                <c:pt idx="12">
                  <c:v>73.744</c:v>
                </c:pt>
                <c:pt idx="13">
                  <c:v>72.372</c:v>
                </c:pt>
                <c:pt idx="14">
                  <c:v>74.650999999999996</c:v>
                </c:pt>
                <c:pt idx="15">
                  <c:v>75.022999999999996</c:v>
                </c:pt>
                <c:pt idx="16">
                  <c:v>75.372</c:v>
                </c:pt>
                <c:pt idx="17">
                  <c:v>76.581000000000003</c:v>
                </c:pt>
                <c:pt idx="18">
                  <c:v>76.116</c:v>
                </c:pt>
                <c:pt idx="19">
                  <c:v>75.512</c:v>
                </c:pt>
                <c:pt idx="20">
                  <c:v>74.605000000000004</c:v>
                </c:pt>
                <c:pt idx="21">
                  <c:v>73.884</c:v>
                </c:pt>
                <c:pt idx="22">
                  <c:v>73.86</c:v>
                </c:pt>
                <c:pt idx="23">
                  <c:v>73.744</c:v>
                </c:pt>
                <c:pt idx="24">
                  <c:v>73.534999999999997</c:v>
                </c:pt>
                <c:pt idx="25">
                  <c:v>73.977000000000004</c:v>
                </c:pt>
                <c:pt idx="26">
                  <c:v>75.116</c:v>
                </c:pt>
                <c:pt idx="27">
                  <c:v>74.14</c:v>
                </c:pt>
                <c:pt idx="28">
                  <c:v>75.884</c:v>
                </c:pt>
                <c:pt idx="29">
                  <c:v>75.116</c:v>
                </c:pt>
                <c:pt idx="30">
                  <c:v>76.022999999999996</c:v>
                </c:pt>
                <c:pt idx="31">
                  <c:v>75.86</c:v>
                </c:pt>
                <c:pt idx="32">
                  <c:v>75.162999999999997</c:v>
                </c:pt>
                <c:pt idx="33">
                  <c:v>76.116</c:v>
                </c:pt>
                <c:pt idx="34">
                  <c:v>77.930000000000007</c:v>
                </c:pt>
                <c:pt idx="35">
                  <c:v>79.233000000000004</c:v>
                </c:pt>
                <c:pt idx="36">
                  <c:v>78.14</c:v>
                </c:pt>
                <c:pt idx="37">
                  <c:v>79.790999999999997</c:v>
                </c:pt>
                <c:pt idx="38">
                  <c:v>79.581000000000003</c:v>
                </c:pt>
                <c:pt idx="39">
                  <c:v>79.256</c:v>
                </c:pt>
                <c:pt idx="40">
                  <c:v>80.766999999999996</c:v>
                </c:pt>
                <c:pt idx="41">
                  <c:v>81.605000000000004</c:v>
                </c:pt>
                <c:pt idx="42">
                  <c:v>84.162999999999997</c:v>
                </c:pt>
                <c:pt idx="43">
                  <c:v>84.86</c:v>
                </c:pt>
                <c:pt idx="44">
                  <c:v>87.209000000000003</c:v>
                </c:pt>
                <c:pt idx="45">
                  <c:v>89.256</c:v>
                </c:pt>
                <c:pt idx="46">
                  <c:v>92.325999999999993</c:v>
                </c:pt>
                <c:pt idx="47">
                  <c:v>96.372</c:v>
                </c:pt>
                <c:pt idx="48">
                  <c:v>101.69799999999999</c:v>
                </c:pt>
                <c:pt idx="49">
                  <c:v>108.047</c:v>
                </c:pt>
                <c:pt idx="50">
                  <c:v>115.907</c:v>
                </c:pt>
                <c:pt idx="51">
                  <c:v>126.14</c:v>
                </c:pt>
                <c:pt idx="52">
                  <c:v>142.209</c:v>
                </c:pt>
                <c:pt idx="53">
                  <c:v>157.39500000000001</c:v>
                </c:pt>
                <c:pt idx="54">
                  <c:v>174.16300000000001</c:v>
                </c:pt>
                <c:pt idx="55">
                  <c:v>190.512</c:v>
                </c:pt>
                <c:pt idx="56">
                  <c:v>203.488</c:v>
                </c:pt>
                <c:pt idx="57">
                  <c:v>214.767</c:v>
                </c:pt>
                <c:pt idx="58">
                  <c:v>223.279</c:v>
                </c:pt>
                <c:pt idx="59">
                  <c:v>229.535</c:v>
                </c:pt>
                <c:pt idx="60">
                  <c:v>232.67400000000001</c:v>
                </c:pt>
                <c:pt idx="61">
                  <c:v>233.81399999999999</c:v>
                </c:pt>
                <c:pt idx="62">
                  <c:v>230.047</c:v>
                </c:pt>
                <c:pt idx="63">
                  <c:v>219.256</c:v>
                </c:pt>
                <c:pt idx="64">
                  <c:v>195.488</c:v>
                </c:pt>
                <c:pt idx="65">
                  <c:v>151.39500000000001</c:v>
                </c:pt>
                <c:pt idx="66">
                  <c:v>106.44199999999999</c:v>
                </c:pt>
                <c:pt idx="67">
                  <c:v>82.628</c:v>
                </c:pt>
                <c:pt idx="68">
                  <c:v>77.162999999999997</c:v>
                </c:pt>
                <c:pt idx="69">
                  <c:v>78.233000000000004</c:v>
                </c:pt>
                <c:pt idx="70">
                  <c:v>78.953000000000003</c:v>
                </c:pt>
                <c:pt idx="71">
                  <c:v>81.558000000000007</c:v>
                </c:pt>
                <c:pt idx="72">
                  <c:v>85.278999999999996</c:v>
                </c:pt>
                <c:pt idx="73">
                  <c:v>89.046999999999997</c:v>
                </c:pt>
                <c:pt idx="74">
                  <c:v>95.278999999999996</c:v>
                </c:pt>
                <c:pt idx="75">
                  <c:v>103.884</c:v>
                </c:pt>
                <c:pt idx="76">
                  <c:v>115.14</c:v>
                </c:pt>
                <c:pt idx="77">
                  <c:v>127.651</c:v>
                </c:pt>
                <c:pt idx="78">
                  <c:v>140.37200000000001</c:v>
                </c:pt>
                <c:pt idx="79">
                  <c:v>153.67400000000001</c:v>
                </c:pt>
                <c:pt idx="80">
                  <c:v>165.023</c:v>
                </c:pt>
                <c:pt idx="81">
                  <c:v>174.44200000000001</c:v>
                </c:pt>
                <c:pt idx="82">
                  <c:v>181.512</c:v>
                </c:pt>
                <c:pt idx="83">
                  <c:v>186.023</c:v>
                </c:pt>
                <c:pt idx="84">
                  <c:v>185.14</c:v>
                </c:pt>
                <c:pt idx="85">
                  <c:v>177.953</c:v>
                </c:pt>
                <c:pt idx="86">
                  <c:v>155.977</c:v>
                </c:pt>
                <c:pt idx="87">
                  <c:v>120.977</c:v>
                </c:pt>
                <c:pt idx="88">
                  <c:v>84.162999999999997</c:v>
                </c:pt>
                <c:pt idx="89">
                  <c:v>68.86</c:v>
                </c:pt>
                <c:pt idx="90">
                  <c:v>64.766999999999996</c:v>
                </c:pt>
                <c:pt idx="91">
                  <c:v>66</c:v>
                </c:pt>
                <c:pt idx="92">
                  <c:v>67.278999999999996</c:v>
                </c:pt>
                <c:pt idx="93">
                  <c:v>64.278999999999996</c:v>
                </c:pt>
                <c:pt idx="94">
                  <c:v>65.534999999999997</c:v>
                </c:pt>
                <c:pt idx="95">
                  <c:v>66.86</c:v>
                </c:pt>
                <c:pt idx="96">
                  <c:v>66.256</c:v>
                </c:pt>
                <c:pt idx="97">
                  <c:v>67.906999999999996</c:v>
                </c:pt>
                <c:pt idx="98">
                  <c:v>66.953000000000003</c:v>
                </c:pt>
                <c:pt idx="99">
                  <c:v>66.721000000000004</c:v>
                </c:pt>
                <c:pt idx="100">
                  <c:v>66.86</c:v>
                </c:pt>
                <c:pt idx="101">
                  <c:v>67.394999999999996</c:v>
                </c:pt>
                <c:pt idx="102">
                  <c:v>66.86</c:v>
                </c:pt>
                <c:pt idx="103">
                  <c:v>68.441999999999993</c:v>
                </c:pt>
                <c:pt idx="104">
                  <c:v>67.069999999999993</c:v>
                </c:pt>
                <c:pt idx="105">
                  <c:v>65.813999999999993</c:v>
                </c:pt>
                <c:pt idx="106">
                  <c:v>67.534999999999997</c:v>
                </c:pt>
                <c:pt idx="107">
                  <c:v>66.512</c:v>
                </c:pt>
                <c:pt idx="108">
                  <c:v>65.953000000000003</c:v>
                </c:pt>
                <c:pt idx="109">
                  <c:v>66.977000000000004</c:v>
                </c:pt>
                <c:pt idx="110">
                  <c:v>66.930000000000007</c:v>
                </c:pt>
                <c:pt idx="111">
                  <c:v>67.837000000000003</c:v>
                </c:pt>
                <c:pt idx="112">
                  <c:v>64.605000000000004</c:v>
                </c:pt>
                <c:pt idx="113">
                  <c:v>66.697999999999993</c:v>
                </c:pt>
                <c:pt idx="114">
                  <c:v>67.790999999999997</c:v>
                </c:pt>
                <c:pt idx="115">
                  <c:v>67.418999999999997</c:v>
                </c:pt>
                <c:pt idx="116">
                  <c:v>70.186000000000007</c:v>
                </c:pt>
                <c:pt idx="117">
                  <c:v>73.14</c:v>
                </c:pt>
                <c:pt idx="118">
                  <c:v>76.884</c:v>
                </c:pt>
                <c:pt idx="119">
                  <c:v>81.93</c:v>
                </c:pt>
                <c:pt idx="120">
                  <c:v>85.162999999999997</c:v>
                </c:pt>
                <c:pt idx="121">
                  <c:v>88.209000000000003</c:v>
                </c:pt>
                <c:pt idx="122">
                  <c:v>88.674000000000007</c:v>
                </c:pt>
                <c:pt idx="123">
                  <c:v>90.697999999999993</c:v>
                </c:pt>
                <c:pt idx="124">
                  <c:v>90.14</c:v>
                </c:pt>
                <c:pt idx="125">
                  <c:v>88.813999999999993</c:v>
                </c:pt>
                <c:pt idx="126">
                  <c:v>85.884</c:v>
                </c:pt>
                <c:pt idx="127">
                  <c:v>82.349000000000004</c:v>
                </c:pt>
                <c:pt idx="128">
                  <c:v>77.628</c:v>
                </c:pt>
                <c:pt idx="129">
                  <c:v>73.256</c:v>
                </c:pt>
                <c:pt idx="130">
                  <c:v>69.628</c:v>
                </c:pt>
                <c:pt idx="131">
                  <c:v>65.977000000000004</c:v>
                </c:pt>
                <c:pt idx="132">
                  <c:v>62.534999999999997</c:v>
                </c:pt>
                <c:pt idx="133">
                  <c:v>61.116</c:v>
                </c:pt>
                <c:pt idx="134">
                  <c:v>61.209000000000003</c:v>
                </c:pt>
                <c:pt idx="135">
                  <c:v>61.837000000000003</c:v>
                </c:pt>
                <c:pt idx="136">
                  <c:v>61.767000000000003</c:v>
                </c:pt>
                <c:pt idx="137">
                  <c:v>62.418999999999997</c:v>
                </c:pt>
                <c:pt idx="138">
                  <c:v>62.558</c:v>
                </c:pt>
                <c:pt idx="139">
                  <c:v>60.628</c:v>
                </c:pt>
                <c:pt idx="140">
                  <c:v>61.720999999999997</c:v>
                </c:pt>
                <c:pt idx="141">
                  <c:v>61.209000000000003</c:v>
                </c:pt>
                <c:pt idx="142">
                  <c:v>61.302</c:v>
                </c:pt>
                <c:pt idx="143">
                  <c:v>61.953000000000003</c:v>
                </c:pt>
                <c:pt idx="144">
                  <c:v>61.209000000000003</c:v>
                </c:pt>
                <c:pt idx="145">
                  <c:v>61.023000000000003</c:v>
                </c:pt>
                <c:pt idx="146">
                  <c:v>63.279000000000003</c:v>
                </c:pt>
                <c:pt idx="147">
                  <c:v>63.651000000000003</c:v>
                </c:pt>
                <c:pt idx="148">
                  <c:v>65.256</c:v>
                </c:pt>
                <c:pt idx="149">
                  <c:v>66.441999999999993</c:v>
                </c:pt>
                <c:pt idx="150">
                  <c:v>71.302000000000007</c:v>
                </c:pt>
                <c:pt idx="151">
                  <c:v>73.209000000000003</c:v>
                </c:pt>
                <c:pt idx="152">
                  <c:v>76.022999999999996</c:v>
                </c:pt>
                <c:pt idx="153">
                  <c:v>73.906999999999996</c:v>
                </c:pt>
                <c:pt idx="154">
                  <c:v>74.186000000000007</c:v>
                </c:pt>
                <c:pt idx="155">
                  <c:v>73.650999999999996</c:v>
                </c:pt>
                <c:pt idx="156">
                  <c:v>72.650999999999996</c:v>
                </c:pt>
                <c:pt idx="157">
                  <c:v>70.813999999999993</c:v>
                </c:pt>
                <c:pt idx="158">
                  <c:v>68.418999999999997</c:v>
                </c:pt>
                <c:pt idx="159">
                  <c:v>65.488</c:v>
                </c:pt>
                <c:pt idx="160">
                  <c:v>61.581000000000003</c:v>
                </c:pt>
                <c:pt idx="161">
                  <c:v>59.348999999999997</c:v>
                </c:pt>
                <c:pt idx="162">
                  <c:v>58.14</c:v>
                </c:pt>
                <c:pt idx="163">
                  <c:v>59.698</c:v>
                </c:pt>
                <c:pt idx="164">
                  <c:v>59.767000000000003</c:v>
                </c:pt>
                <c:pt idx="165">
                  <c:v>58.581000000000003</c:v>
                </c:pt>
                <c:pt idx="166">
                  <c:v>58.814</c:v>
                </c:pt>
                <c:pt idx="167">
                  <c:v>59.162999999999997</c:v>
                </c:pt>
                <c:pt idx="168">
                  <c:v>58.790999999999997</c:v>
                </c:pt>
                <c:pt idx="169">
                  <c:v>59.326000000000001</c:v>
                </c:pt>
                <c:pt idx="170">
                  <c:v>59.372</c:v>
                </c:pt>
                <c:pt idx="171">
                  <c:v>60.256</c:v>
                </c:pt>
                <c:pt idx="172">
                  <c:v>59.186</c:v>
                </c:pt>
                <c:pt idx="173">
                  <c:v>58.442</c:v>
                </c:pt>
                <c:pt idx="174">
                  <c:v>59.232999999999997</c:v>
                </c:pt>
                <c:pt idx="175">
                  <c:v>59.628</c:v>
                </c:pt>
                <c:pt idx="176">
                  <c:v>59.512</c:v>
                </c:pt>
                <c:pt idx="177">
                  <c:v>58.720999999999997</c:v>
                </c:pt>
                <c:pt idx="178">
                  <c:v>59.628</c:v>
                </c:pt>
                <c:pt idx="179">
                  <c:v>58.814</c:v>
                </c:pt>
                <c:pt idx="180">
                  <c:v>58.302</c:v>
                </c:pt>
                <c:pt idx="181">
                  <c:v>58.186</c:v>
                </c:pt>
                <c:pt idx="182">
                  <c:v>58.442</c:v>
                </c:pt>
                <c:pt idx="183">
                  <c:v>59</c:v>
                </c:pt>
                <c:pt idx="184">
                  <c:v>58.673999999999999</c:v>
                </c:pt>
                <c:pt idx="185">
                  <c:v>58.186</c:v>
                </c:pt>
                <c:pt idx="186">
                  <c:v>57.628</c:v>
                </c:pt>
                <c:pt idx="187">
                  <c:v>57.767000000000003</c:v>
                </c:pt>
                <c:pt idx="188">
                  <c:v>57.488</c:v>
                </c:pt>
                <c:pt idx="189">
                  <c:v>57.372</c:v>
                </c:pt>
                <c:pt idx="190">
                  <c:v>59.326000000000001</c:v>
                </c:pt>
                <c:pt idx="191">
                  <c:v>56.790999999999997</c:v>
                </c:pt>
                <c:pt idx="192">
                  <c:v>59.372</c:v>
                </c:pt>
                <c:pt idx="193">
                  <c:v>56.814</c:v>
                </c:pt>
                <c:pt idx="194">
                  <c:v>58.372</c:v>
                </c:pt>
                <c:pt idx="195">
                  <c:v>58.976999999999997</c:v>
                </c:pt>
                <c:pt idx="196">
                  <c:v>57.442</c:v>
                </c:pt>
                <c:pt idx="197">
                  <c:v>58.651000000000003</c:v>
                </c:pt>
                <c:pt idx="198">
                  <c:v>57.720999999999997</c:v>
                </c:pt>
                <c:pt idx="199">
                  <c:v>57.628</c:v>
                </c:pt>
                <c:pt idx="200">
                  <c:v>58.14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72.563488474401296</c:v>
                </c:pt>
                <c:pt idx="1">
                  <c:v>72.718151462698401</c:v>
                </c:pt>
                <c:pt idx="2">
                  <c:v>72.872837724089479</c:v>
                </c:pt>
                <c:pt idx="3">
                  <c:v>73.027532787851044</c:v>
                </c:pt>
                <c:pt idx="4">
                  <c:v>73.182219219972978</c:v>
                </c:pt>
                <c:pt idx="5">
                  <c:v>73.336876200600557</c:v>
                </c:pt>
                <c:pt idx="6">
                  <c:v>73.491479051702058</c:v>
                </c:pt>
                <c:pt idx="7">
                  <c:v>73.645998710590376</c:v>
                </c:pt>
                <c:pt idx="8">
                  <c:v>73.800401145104331</c:v>
                </c:pt>
                <c:pt idx="9">
                  <c:v>73.954646706857602</c:v>
                </c:pt>
                <c:pt idx="10">
                  <c:v>74.108689420328034</c:v>
                </c:pt>
                <c:pt idx="11">
                  <c:v>74.262476208271508</c:v>
                </c:pt>
                <c:pt idx="12">
                  <c:v>74.41594605899796</c:v>
                </c:pt>
                <c:pt idx="13">
                  <c:v>74.569029150104072</c:v>
                </c:pt>
                <c:pt idx="14">
                  <c:v>74.721645959042661</c:v>
                </c:pt>
                <c:pt idx="15">
                  <c:v>74.87370641779367</c:v>
                </c:pt>
                <c:pt idx="16">
                  <c:v>75.025109213729593</c:v>
                </c:pt>
                <c:pt idx="17">
                  <c:v>75.175741411994551</c:v>
                </c:pt>
                <c:pt idx="18">
                  <c:v>75.325478691877436</c:v>
                </c:pt>
                <c:pt idx="19">
                  <c:v>75.474186673162251</c:v>
                </c:pt>
                <c:pt idx="20">
                  <c:v>75.621724089523354</c:v>
                </c:pt>
                <c:pt idx="21">
                  <c:v>75.767948986646829</c:v>
                </c:pt>
                <c:pt idx="22">
                  <c:v>75.912729736708911</c:v>
                </c:pt>
                <c:pt idx="23">
                  <c:v>76.055963533426691</c:v>
                </c:pt>
                <c:pt idx="24">
                  <c:v>76.197606236618483</c:v>
                </c:pt>
                <c:pt idx="25">
                  <c:v>76.33771904596405</c:v>
                </c:pt>
                <c:pt idx="26">
                  <c:v>76.476539560363804</c:v>
                </c:pt>
                <c:pt idx="27">
                  <c:v>76.614587345127418</c:v>
                </c:pt>
                <c:pt idx="28">
                  <c:v>76.752817137963504</c:v>
                </c:pt>
                <c:pt idx="29">
                  <c:v>76.892836118449893</c:v>
                </c:pt>
                <c:pt idx="30">
                  <c:v>77.037204924977289</c:v>
                </c:pt>
                <c:pt idx="31">
                  <c:v>77.189844796387391</c:v>
                </c:pt>
                <c:pt idx="32">
                  <c:v>77.356574557070203</c:v>
                </c:pt>
                <c:pt idx="33">
                  <c:v>77.545800097941395</c:v>
                </c:pt>
                <c:pt idx="34">
                  <c:v>77.769374232732673</c:v>
                </c:pt>
                <c:pt idx="35">
                  <c:v>78.043634882635828</c:v>
                </c:pt>
                <c:pt idx="36">
                  <c:v>78.390613048387053</c:v>
                </c:pt>
                <c:pt idx="37">
                  <c:v>78.839377863389117</c:v>
                </c:pt>
                <c:pt idx="38">
                  <c:v>79.427453759837817</c:v>
                </c:pt>
                <c:pt idx="39">
                  <c:v>80.202205108181843</c:v>
                </c:pt>
                <c:pt idx="40">
                  <c:v>81.222038839699721</c:v>
                </c:pt>
                <c:pt idx="41">
                  <c:v>82.557229655510199</c:v>
                </c:pt>
                <c:pt idx="42">
                  <c:v>84.29013162281953</c:v>
                </c:pt>
                <c:pt idx="43">
                  <c:v>86.514512277327412</c:v>
                </c:pt>
                <c:pt idx="44">
                  <c:v>89.333740051584513</c:v>
                </c:pt>
                <c:pt idx="45">
                  <c:v>92.857582341109847</c:v>
                </c:pt>
                <c:pt idx="46">
                  <c:v>97.197437798358678</c:v>
                </c:pt>
                <c:pt idx="47">
                  <c:v>102.45993720999128</c:v>
                </c:pt>
                <c:pt idx="48">
                  <c:v>108.73900203021904</c:v>
                </c:pt>
                <c:pt idx="49">
                  <c:v>116.10664090653273</c:v>
                </c:pt>
                <c:pt idx="50">
                  <c:v>124.60297716581678</c:v>
                </c:pt>
                <c:pt idx="51">
                  <c:v>134.22621150359521</c:v>
                </c:pt>
                <c:pt idx="52">
                  <c:v>144.92340517306189</c:v>
                </c:pt>
                <c:pt idx="53">
                  <c:v>156.58308463750029</c:v>
                </c:pt>
                <c:pt idx="54">
                  <c:v>169.03065023893967</c:v>
                </c:pt>
                <c:pt idx="55">
                  <c:v>182.02710147451404</c:v>
                </c:pt>
                <c:pt idx="56">
                  <c:v>195.26904422124471</c:v>
                </c:pt>
                <c:pt idx="57">
                  <c:v>208.37731516695277</c:v>
                </c:pt>
                <c:pt idx="58">
                  <c:v>220.83052335347372</c:v>
                </c:pt>
                <c:pt idx="59">
                  <c:v>231.7512096238857</c:v>
                </c:pt>
                <c:pt idx="60">
                  <c:v>239.47846574636333</c:v>
                </c:pt>
                <c:pt idx="61">
                  <c:v>241.16807718621652</c:v>
                </c:pt>
                <c:pt idx="62">
                  <c:v>233.21750558745086</c:v>
                </c:pt>
                <c:pt idx="63">
                  <c:v>213.2701847520531</c:v>
                </c:pt>
                <c:pt idx="64">
                  <c:v>182.94845439349606</c:v>
                </c:pt>
                <c:pt idx="65">
                  <c:v>148.57452272518935</c:v>
                </c:pt>
                <c:pt idx="66">
                  <c:v>118.1867006300902</c:v>
                </c:pt>
                <c:pt idx="67">
                  <c:v>97.068054365793969</c:v>
                </c:pt>
                <c:pt idx="68">
                  <c:v>85.770199441037803</c:v>
                </c:pt>
                <c:pt idx="69">
                  <c:v>81.6919159213993</c:v>
                </c:pt>
                <c:pt idx="70">
                  <c:v>81.806067142102108</c:v>
                </c:pt>
                <c:pt idx="71">
                  <c:v>84.16980016835916</c:v>
                </c:pt>
                <c:pt idx="72">
                  <c:v>87.97489829716389</c:v>
                </c:pt>
                <c:pt idx="73">
                  <c:v>93.04411628571512</c:v>
                </c:pt>
                <c:pt idx="74">
                  <c:v>99.420278502128951</c:v>
                </c:pt>
                <c:pt idx="75">
                  <c:v>107.165406443922</c:v>
                </c:pt>
                <c:pt idx="76">
                  <c:v>116.2803525914931</c:v>
                </c:pt>
                <c:pt idx="77">
                  <c:v>126.66911593440892</c:v>
                </c:pt>
                <c:pt idx="78">
                  <c:v>138.11884244817679</c:v>
                </c:pt>
                <c:pt idx="79">
                  <c:v>150.28601731258752</c:v>
                </c:pt>
                <c:pt idx="80">
                  <c:v>162.66641915049195</c:v>
                </c:pt>
                <c:pt idx="81">
                  <c:v>174.47167810414666</c:v>
                </c:pt>
                <c:pt idx="82">
                  <c:v>184.27902738514189</c:v>
                </c:pt>
                <c:pt idx="83">
                  <c:v>189.50896976336449</c:v>
                </c:pt>
                <c:pt idx="84">
                  <c:v>186.48997274878724</c:v>
                </c:pt>
                <c:pt idx="85">
                  <c:v>172.32650687798792</c:v>
                </c:pt>
                <c:pt idx="86">
                  <c:v>148.11797762091194</c:v>
                </c:pt>
                <c:pt idx="87">
                  <c:v>120.09276669606906</c:v>
                </c:pt>
                <c:pt idx="88">
                  <c:v>96.105081740885566</c:v>
                </c:pt>
                <c:pt idx="89">
                  <c:v>80.526488747533506</c:v>
                </c:pt>
                <c:pt idx="90">
                  <c:v>72.74611926907339</c:v>
                </c:pt>
                <c:pt idx="91">
                  <c:v>69.695045326068353</c:v>
                </c:pt>
                <c:pt idx="92">
                  <c:v>68.687080340015569</c:v>
                </c:pt>
                <c:pt idx="93">
                  <c:v>68.330064701386021</c:v>
                </c:pt>
                <c:pt idx="94">
                  <c:v>68.129886896356808</c:v>
                </c:pt>
                <c:pt idx="95">
                  <c:v>67.960141262250346</c:v>
                </c:pt>
                <c:pt idx="96">
                  <c:v>67.796873571189565</c:v>
                </c:pt>
                <c:pt idx="97">
                  <c:v>67.636594457701605</c:v>
                </c:pt>
                <c:pt idx="98">
                  <c:v>67.478842781188206</c:v>
                </c:pt>
                <c:pt idx="99">
                  <c:v>67.323539175385974</c:v>
                </c:pt>
                <c:pt idx="100">
                  <c:v>67.170730553161476</c:v>
                </c:pt>
                <c:pt idx="101">
                  <c:v>67.020645800169291</c:v>
                </c:pt>
                <c:pt idx="102">
                  <c:v>66.873833649675703</c:v>
                </c:pt>
                <c:pt idx="103">
                  <c:v>66.731393307991468</c:v>
                </c:pt>
                <c:pt idx="104">
                  <c:v>66.59533960463844</c:v>
                </c:pt>
                <c:pt idx="105">
                  <c:v>66.469153987336497</c:v>
                </c:pt>
                <c:pt idx="106">
                  <c:v>66.35857329803595</c:v>
                </c:pt>
                <c:pt idx="107">
                  <c:v>66.27265351339625</c:v>
                </c:pt>
                <c:pt idx="108">
                  <c:v>66.225106353024756</c:v>
                </c:pt>
                <c:pt idx="109">
                  <c:v>66.235834441045199</c:v>
                </c:pt>
                <c:pt idx="110">
                  <c:v>66.332482044831096</c:v>
                </c:pt>
                <c:pt idx="111">
                  <c:v>66.551680133929395</c:v>
                </c:pt>
                <c:pt idx="112">
                  <c:v>66.939519073096804</c:v>
                </c:pt>
                <c:pt idx="113">
                  <c:v>67.550670487165391</c:v>
                </c:pt>
                <c:pt idx="114">
                  <c:v>68.445557770129341</c:v>
                </c:pt>
                <c:pt idx="115">
                  <c:v>69.685102089148344</c:v>
                </c:pt>
                <c:pt idx="116">
                  <c:v>71.322888583426192</c:v>
                </c:pt>
                <c:pt idx="117">
                  <c:v>73.395085320863359</c:v>
                </c:pt>
                <c:pt idx="118">
                  <c:v>75.908909993682599</c:v>
                </c:pt>
                <c:pt idx="119">
                  <c:v>78.830191401725571</c:v>
                </c:pt>
                <c:pt idx="120">
                  <c:v>82.067998621758989</c:v>
                </c:pt>
                <c:pt idx="121">
                  <c:v>85.447964132145913</c:v>
                </c:pt>
                <c:pt idx="122">
                  <c:v>88.661406306850992</c:v>
                </c:pt>
                <c:pt idx="123">
                  <c:v>91.197505309728783</c:v>
                </c:pt>
                <c:pt idx="124">
                  <c:v>92.333784122338301</c:v>
                </c:pt>
                <c:pt idx="125">
                  <c:v>91.325069949748013</c:v>
                </c:pt>
                <c:pt idx="126">
                  <c:v>87.836346071756253</c:v>
                </c:pt>
                <c:pt idx="127">
                  <c:v>82.360005476821627</c:v>
                </c:pt>
                <c:pt idx="128">
                  <c:v>76.170501558347738</c:v>
                </c:pt>
                <c:pt idx="129">
                  <c:v>70.69897028082454</c:v>
                </c:pt>
                <c:pt idx="130">
                  <c:v>66.805163041092854</c:v>
                </c:pt>
                <c:pt idx="131">
                  <c:v>64.533626574756013</c:v>
                </c:pt>
                <c:pt idx="132">
                  <c:v>63.417291140559399</c:v>
                </c:pt>
                <c:pt idx="133">
                  <c:v>62.922167525994517</c:v>
                </c:pt>
                <c:pt idx="134">
                  <c:v>62.688319147865244</c:v>
                </c:pt>
                <c:pt idx="135">
                  <c:v>62.542634938886536</c:v>
                </c:pt>
                <c:pt idx="136">
                  <c:v>62.42251372868845</c:v>
                </c:pt>
                <c:pt idx="137">
                  <c:v>62.311529236350708</c:v>
                </c:pt>
                <c:pt idx="138">
                  <c:v>62.208760323964626</c:v>
                </c:pt>
                <c:pt idx="139">
                  <c:v>62.119228983982111</c:v>
                </c:pt>
                <c:pt idx="140">
                  <c:v>62.052809722611933</c:v>
                </c:pt>
                <c:pt idx="141">
                  <c:v>62.025869369681281</c:v>
                </c:pt>
                <c:pt idx="142">
                  <c:v>62.063726510915728</c:v>
                </c:pt>
                <c:pt idx="143">
                  <c:v>62.203025223216748</c:v>
                </c:pt>
                <c:pt idx="144">
                  <c:v>62.492957183467659</c:v>
                </c:pt>
                <c:pt idx="145">
                  <c:v>62.993781790091916</c:v>
                </c:pt>
                <c:pt idx="146">
                  <c:v>63.770646072047356</c:v>
                </c:pt>
                <c:pt idx="147">
                  <c:v>64.880609501133108</c:v>
                </c:pt>
                <c:pt idx="148">
                  <c:v>66.351551493408152</c:v>
                </c:pt>
                <c:pt idx="149">
                  <c:v>68.154112201719116</c:v>
                </c:pt>
                <c:pt idx="150">
                  <c:v>70.172773271144649</c:v>
                </c:pt>
                <c:pt idx="151">
                  <c:v>72.189035928660218</c:v>
                </c:pt>
                <c:pt idx="152">
                  <c:v>73.894577555918517</c:v>
                </c:pt>
                <c:pt idx="153">
                  <c:v>74.948245797500647</c:v>
                </c:pt>
                <c:pt idx="154">
                  <c:v>75.072503450312439</c:v>
                </c:pt>
                <c:pt idx="155">
                  <c:v>74.157382040107819</c:v>
                </c:pt>
                <c:pt idx="156">
                  <c:v>72.321352780382313</c:v>
                </c:pt>
                <c:pt idx="157">
                  <c:v>69.889022066176835</c:v>
                </c:pt>
                <c:pt idx="158">
                  <c:v>67.286950927318884</c:v>
                </c:pt>
                <c:pt idx="159">
                  <c:v>64.905745310247553</c:v>
                </c:pt>
                <c:pt idx="160">
                  <c:v>62.994290403859388</c:v>
                </c:pt>
                <c:pt idx="161">
                  <c:v>61.627717838106101</c:v>
                </c:pt>
                <c:pt idx="162">
                  <c:v>60.744964441122129</c:v>
                </c:pt>
                <c:pt idx="163">
                  <c:v>60.218656946960444</c:v>
                </c:pt>
                <c:pt idx="164">
                  <c:v>59.917362584908716</c:v>
                </c:pt>
                <c:pt idx="165">
                  <c:v>59.739743914708434</c:v>
                </c:pt>
                <c:pt idx="166">
                  <c:v>59.621828895014069</c:v>
                </c:pt>
                <c:pt idx="167">
                  <c:v>59.529317370513056</c:v>
                </c:pt>
                <c:pt idx="168">
                  <c:v>59.446281307264627</c:v>
                </c:pt>
                <c:pt idx="169">
                  <c:v>59.366225084139998</c:v>
                </c:pt>
                <c:pt idx="170">
                  <c:v>59.286784403015069</c:v>
                </c:pt>
                <c:pt idx="171">
                  <c:v>59.207165548127705</c:v>
                </c:pt>
                <c:pt idx="172">
                  <c:v>59.127101588839174</c:v>
                </c:pt>
                <c:pt idx="173">
                  <c:v>59.046486467303573</c:v>
                </c:pt>
                <c:pt idx="174">
                  <c:v>58.965263207983</c:v>
                </c:pt>
                <c:pt idx="175">
                  <c:v>58.88339363469791</c:v>
                </c:pt>
                <c:pt idx="176">
                  <c:v>58.800850696623428</c:v>
                </c:pt>
                <c:pt idx="177">
                  <c:v>58.717616237800286</c:v>
                </c:pt>
                <c:pt idx="178">
                  <c:v>58.633679897508493</c:v>
                </c:pt>
                <c:pt idx="179">
                  <c:v>58.549038212360671</c:v>
                </c:pt>
                <c:pt idx="180">
                  <c:v>58.463693759059105</c:v>
                </c:pt>
                <c:pt idx="181">
                  <c:v>58.377654325866899</c:v>
                </c:pt>
                <c:pt idx="182">
                  <c:v>58.290932123231791</c:v>
                </c:pt>
                <c:pt idx="183">
                  <c:v>58.203543044037673</c:v>
                </c:pt>
                <c:pt idx="184">
                  <c:v>58.115505980897588</c:v>
                </c:pt>
                <c:pt idx="185">
                  <c:v>58.026842204867386</c:v>
                </c:pt>
                <c:pt idx="186">
                  <c:v>57.937574807397823</c:v>
                </c:pt>
                <c:pt idx="187">
                  <c:v>57.847728205286465</c:v>
                </c:pt>
                <c:pt idx="188">
                  <c:v>57.757327706806208</c:v>
                </c:pt>
                <c:pt idx="189">
                  <c:v>57.666399136020836</c:v>
                </c:pt>
                <c:pt idx="190">
                  <c:v>57.574968511492735</c:v>
                </c:pt>
                <c:pt idx="191">
                  <c:v>57.483061775081843</c:v>
                </c:pt>
                <c:pt idx="192">
                  <c:v>57.390704566273364</c:v>
                </c:pt>
                <c:pt idx="193">
                  <c:v>57.297922037401364</c:v>
                </c:pt>
                <c:pt idx="194">
                  <c:v>57.204738705210339</c:v>
                </c:pt>
                <c:pt idx="195">
                  <c:v>57.111178334378593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72.563488474281229</c:v>
                </c:pt>
                <c:pt idx="1">
                  <c:v>72.718151462412877</c:v>
                </c:pt>
                <c:pt idx="2">
                  <c:v>72.87283772341965</c:v>
                </c:pt>
                <c:pt idx="3">
                  <c:v>73.027532786300867</c:v>
                </c:pt>
                <c:pt idx="4">
                  <c:v>73.182219216433751</c:v>
                </c:pt>
                <c:pt idx="5">
                  <c:v>73.336876192628949</c:v>
                </c:pt>
                <c:pt idx="6">
                  <c:v>73.491479033989066</c:v>
                </c:pt>
                <c:pt idx="7">
                  <c:v>73.645998671762243</c:v>
                </c:pt>
                <c:pt idx="8">
                  <c:v>73.800401061137123</c:v>
                </c:pt>
                <c:pt idx="9">
                  <c:v>73.954646527722161</c:v>
                </c:pt>
                <c:pt idx="10">
                  <c:v>74.108689043310108</c:v>
                </c:pt>
                <c:pt idx="11">
                  <c:v>74.262475425470896</c:v>
                </c:pt>
                <c:pt idx="12">
                  <c:v>74.415944455571761</c:v>
                </c:pt>
                <c:pt idx="13">
                  <c:v>74.56902591002607</c:v>
                </c:pt>
                <c:pt idx="14">
                  <c:v>74.721639499963274</c:v>
                </c:pt>
                <c:pt idx="15">
                  <c:v>74.873693715140305</c:v>
                </c:pt>
                <c:pt idx="16">
                  <c:v>75.025084568836434</c:v>
                </c:pt>
                <c:pt idx="17">
                  <c:v>75.175694241752979</c:v>
                </c:pt>
                <c:pt idx="18">
                  <c:v>75.325389624650953</c:v>
                </c:pt>
                <c:pt idx="19">
                  <c:v>75.474020761686972</c:v>
                </c:pt>
                <c:pt idx="20">
                  <c:v>75.621419199236257</c:v>
                </c:pt>
                <c:pt idx="21">
                  <c:v>75.76739624852145</c:v>
                </c:pt>
                <c:pt idx="22">
                  <c:v>75.911741174688672</c:v>
                </c:pt>
                <c:pt idx="23">
                  <c:v>76.054219330186328</c:v>
                </c:pt>
                <c:pt idx="24">
                  <c:v>76.194570256489925</c:v>
                </c:pt>
                <c:pt idx="25">
                  <c:v>76.332505785445392</c:v>
                </c:pt>
                <c:pt idx="26">
                  <c:v>76.467708179806436</c:v>
                </c:pt>
                <c:pt idx="27">
                  <c:v>76.599828361912259</c:v>
                </c:pt>
                <c:pt idx="28">
                  <c:v>76.72848428980879</c:v>
                </c:pt>
                <c:pt idx="29">
                  <c:v>76.853259551303168</c:v>
                </c:pt>
                <c:pt idx="30">
                  <c:v>76.973702258180211</c:v>
                </c:pt>
                <c:pt idx="31">
                  <c:v>77.089324334694183</c:v>
                </c:pt>
                <c:pt idx="32">
                  <c:v>77.199601305907592</c:v>
                </c:pt>
                <c:pt idx="33">
                  <c:v>77.303972701725954</c:v>
                </c:pt>
                <c:pt idx="34">
                  <c:v>77.401843200621627</c:v>
                </c:pt>
                <c:pt idx="35">
                  <c:v>77.492584641904031</c:v>
                </c:pt>
                <c:pt idx="36">
                  <c:v>77.575539035645363</c:v>
                </c:pt>
                <c:pt idx="37">
                  <c:v>77.650022693554121</c:v>
                </c:pt>
                <c:pt idx="38">
                  <c:v>77.715331590682609</c:v>
                </c:pt>
                <c:pt idx="39">
                  <c:v>77.770748045411281</c:v>
                </c:pt>
                <c:pt idx="40">
                  <c:v>77.815548772441559</c:v>
                </c:pt>
                <c:pt idx="41">
                  <c:v>77.849014319740832</c:v>
                </c:pt>
                <c:pt idx="42">
                  <c:v>77.870439845360579</c:v>
                </c:pt>
                <c:pt idx="43">
                  <c:v>77.879147124511121</c:v>
                </c:pt>
                <c:pt idx="44">
                  <c:v>77.874497603047388</c:v>
                </c:pt>
                <c:pt idx="45">
                  <c:v>77.855906233677729</c:v>
                </c:pt>
                <c:pt idx="46">
                  <c:v>77.822855750143788</c:v>
                </c:pt>
                <c:pt idx="47">
                  <c:v>77.77491095794359</c:v>
                </c:pt>
                <c:pt idx="48">
                  <c:v>77.711732554439564</c:v>
                </c:pt>
                <c:pt idx="49">
                  <c:v>77.633089943429155</c:v>
                </c:pt>
                <c:pt idx="50">
                  <c:v>77.538872486286621</c:v>
                </c:pt>
                <c:pt idx="51">
                  <c:v>77.429098639439346</c:v>
                </c:pt>
                <c:pt idx="52">
                  <c:v>77.303922470196056</c:v>
                </c:pt>
                <c:pt idx="53">
                  <c:v>77.163637121146309</c:v>
                </c:pt>
                <c:pt idx="54">
                  <c:v>77.008674905639509</c:v>
                </c:pt>
                <c:pt idx="55">
                  <c:v>76.839603857928125</c:v>
                </c:pt>
                <c:pt idx="56">
                  <c:v>76.65712072287279</c:v>
                </c:pt>
                <c:pt idx="57">
                  <c:v>76.46204054050682</c:v>
                </c:pt>
                <c:pt idx="58">
                  <c:v>76.255283147549903</c:v>
                </c:pt>
                <c:pt idx="59">
                  <c:v>76.03785706825181</c:v>
                </c:pt>
                <c:pt idx="60">
                  <c:v>75.810841389072152</c:v>
                </c:pt>
                <c:pt idx="61">
                  <c:v>75.575366296540665</c:v>
                </c:pt>
                <c:pt idx="62">
                  <c:v>75.332592999608423</c:v>
                </c:pt>
                <c:pt idx="63">
                  <c:v>75.083693755357885</c:v>
                </c:pt>
                <c:pt idx="64">
                  <c:v>74.829832672601043</c:v>
                </c:pt>
                <c:pt idx="65">
                  <c:v>74.572147887691415</c:v>
                </c:pt>
                <c:pt idx="66">
                  <c:v>74.311735599462153</c:v>
                </c:pt>
                <c:pt idx="67">
                  <c:v>74.049636325701272</c:v>
                </c:pt>
                <c:pt idx="68">
                  <c:v>73.786823612406408</c:v>
                </c:pt>
                <c:pt idx="69">
                  <c:v>73.524195298861372</c:v>
                </c:pt>
                <c:pt idx="70">
                  <c:v>73.262567324396613</c:v>
                </c:pt>
                <c:pt idx="71">
                  <c:v>73.002669962473036</c:v>
                </c:pt>
                <c:pt idx="72">
                  <c:v>72.74514628812129</c:v>
                </c:pt>
                <c:pt idx="73">
                  <c:v>72.490552627225455</c:v>
                </c:pt>
                <c:pt idx="74">
                  <c:v>72.239360700225689</c:v>
                </c:pt>
                <c:pt idx="75">
                  <c:v>71.991961156617535</c:v>
                </c:pt>
                <c:pt idx="76">
                  <c:v>71.74866819725824</c:v>
                </c:pt>
                <c:pt idx="77">
                  <c:v>71.509724995530775</c:v>
                </c:pt>
                <c:pt idx="78">
                  <c:v>71.275309652315215</c:v>
                </c:pt>
                <c:pt idx="79">
                  <c:v>71.045541450101439</c:v>
                </c:pt>
                <c:pt idx="80">
                  <c:v>70.820487205458164</c:v>
                </c:pt>
                <c:pt idx="81">
                  <c:v>70.600167553973421</c:v>
                </c:pt>
                <c:pt idx="82">
                  <c:v>70.384563035766732</c:v>
                </c:pt>
                <c:pt idx="83">
                  <c:v>70.173619881354597</c:v>
                </c:pt>
                <c:pt idx="84">
                  <c:v>69.967255426117489</c:v>
                </c:pt>
                <c:pt idx="85">
                  <c:v>69.765363106371154</c:v>
                </c:pt>
                <c:pt idx="86">
                  <c:v>69.567817010917778</c:v>
                </c:pt>
                <c:pt idx="87">
                  <c:v>69.374475979015372</c:v>
                </c:pt>
                <c:pt idx="88">
                  <c:v>69.185187249203224</c:v>
                </c:pt>
                <c:pt idx="89">
                  <c:v>68.999789673708818</c:v>
                </c:pt>
                <c:pt idx="90">
                  <c:v>68.81811652064323</c:v>
                </c:pt>
                <c:pt idx="91">
                  <c:v>68.639997891296389</c:v>
                </c:pt>
                <c:pt idx="92">
                  <c:v>68.46526278298316</c:v>
                </c:pt>
                <c:pt idx="93">
                  <c:v>68.293740829452787</c:v>
                </c:pt>
                <c:pt idx="94">
                  <c:v>68.125263751205424</c:v>
                </c:pt>
                <c:pt idx="95">
                  <c:v>67.959666547459875</c:v>
                </c:pt>
                <c:pt idx="96">
                  <c:v>67.796788460244031</c:v>
                </c:pt>
                <c:pt idx="97">
                  <c:v>67.636473739342591</c:v>
                </c:pt>
                <c:pt idx="98">
                  <c:v>67.478572234809732</c:v>
                </c:pt>
                <c:pt idx="99">
                  <c:v>67.322939841567532</c:v>
                </c:pt>
                <c:pt idx="100">
                  <c:v>67.169438818372313</c:v>
                </c:pt>
                <c:pt idx="101">
                  <c:v>67.017938001213622</c:v>
                </c:pt>
                <c:pt idx="102">
                  <c:v>66.86831292907226</c:v>
                </c:pt>
                <c:pt idx="103">
                  <c:v>66.720445897941318</c:v>
                </c:pt>
                <c:pt idx="104">
                  <c:v>66.57422595713038</c:v>
                </c:pt>
                <c:pt idx="105">
                  <c:v>66.429548860141949</c:v>
                </c:pt>
                <c:pt idx="106">
                  <c:v>66.28631698083521</c:v>
                </c:pt>
                <c:pt idx="107">
                  <c:v>66.144439204170624</c:v>
                </c:pt>
                <c:pt idx="108">
                  <c:v>66.00383079955833</c:v>
                </c:pt>
                <c:pt idx="109">
                  <c:v>65.864413283698823</c:v>
                </c:pt>
                <c:pt idx="110">
                  <c:v>65.726114278797269</c:v>
                </c:pt>
                <c:pt idx="111">
                  <c:v>65.588867371139727</c:v>
                </c:pt>
                <c:pt idx="112">
                  <c:v>65.452611974223061</c:v>
                </c:pt>
                <c:pt idx="113">
                  <c:v>65.317293199920258</c:v>
                </c:pt>
                <c:pt idx="114">
                  <c:v>65.182861740519215</c:v>
                </c:pt>
                <c:pt idx="115">
                  <c:v>65.049273763883917</c:v>
                </c:pt>
                <c:pt idx="116">
                  <c:v>64.916490823434913</c:v>
                </c:pt>
                <c:pt idx="117">
                  <c:v>64.784479784115831</c:v>
                </c:pt>
                <c:pt idx="118">
                  <c:v>64.65321276498922</c:v>
                </c:pt>
                <c:pt idx="119">
                  <c:v>64.522667098572299</c:v>
                </c:pt>
                <c:pt idx="120">
                  <c:v>64.392825306465795</c:v>
                </c:pt>
                <c:pt idx="121">
                  <c:v>64.263675090231771</c:v>
                </c:pt>
                <c:pt idx="122">
                  <c:v>64.135209335826744</c:v>
                </c:pt>
                <c:pt idx="123">
                  <c:v>64.007426129177844</c:v>
                </c:pt>
                <c:pt idx="124">
                  <c:v>63.880328779695638</c:v>
                </c:pt>
                <c:pt idx="125">
                  <c:v>63.753925847635863</c:v>
                </c:pt>
                <c:pt idx="126">
                  <c:v>63.628231170252413</c:v>
                </c:pt>
                <c:pt idx="127">
                  <c:v>63.503263880626179</c:v>
                </c:pt>
                <c:pt idx="128">
                  <c:v>63.379048411919165</c:v>
                </c:pt>
                <c:pt idx="129">
                  <c:v>63.255614478610163</c:v>
                </c:pt>
                <c:pt idx="130">
                  <c:v>63.132997025050194</c:v>
                </c:pt>
                <c:pt idx="131">
                  <c:v>63.011236130479496</c:v>
                </c:pt>
                <c:pt idx="132">
                  <c:v>62.890376858537564</c:v>
                </c:pt>
                <c:pt idx="133">
                  <c:v>62.770469038359195</c:v>
                </c:pt>
                <c:pt idx="134">
                  <c:v>62.651566963686086</c:v>
                </c:pt>
                <c:pt idx="135">
                  <c:v>62.533728996160555</c:v>
                </c:pt>
                <c:pt idx="136">
                  <c:v>62.41701705924828</c:v>
                </c:pt>
                <c:pt idx="137">
                  <c:v>62.301496010215395</c:v>
                </c:pt>
                <c:pt idx="138">
                  <c:v>62.187232879419412</c:v>
                </c:pt>
                <c:pt idx="139">
                  <c:v>62.074295969012766</c:v>
                </c:pt>
                <c:pt idx="140">
                  <c:v>61.962753807123022</c:v>
                </c:pt>
                <c:pt idx="141">
                  <c:v>61.852673958737491</c:v>
                </c:pt>
                <c:pt idx="142">
                  <c:v>61.744121700883085</c:v>
                </c:pt>
                <c:pt idx="143">
                  <c:v>61.637158577155006</c:v>
                </c:pt>
                <c:pt idx="144">
                  <c:v>61.531840854991415</c:v>
                </c:pt>
                <c:pt idx="145">
                  <c:v>61.428217917957767</c:v>
                </c:pt>
                <c:pt idx="146">
                  <c:v>61.326330634192772</c:v>
                </c:pt>
                <c:pt idx="147">
                  <c:v>61.226209750444738</c:v>
                </c:pt>
                <c:pt idx="148">
                  <c:v>61.127874368056446</c:v>
                </c:pt>
                <c:pt idx="149">
                  <c:v>61.031330562053085</c:v>
                </c:pt>
                <c:pt idx="150">
                  <c:v>60.936570206393881</c:v>
                </c:pt>
                <c:pt idx="151">
                  <c:v>60.843570066815708</c:v>
                </c:pt>
                <c:pt idx="152">
                  <c:v>60.752291217095021</c:v>
                </c:pt>
                <c:pt idx="153">
                  <c:v>60.662678824846736</c:v>
                </c:pt>
                <c:pt idx="154">
                  <c:v>60.574662339398984</c:v>
                </c:pt>
                <c:pt idx="155">
                  <c:v>60.488156097457647</c:v>
                </c:pt>
                <c:pt idx="156">
                  <c:v>60.403060343209361</c:v>
                </c:pt>
                <c:pt idx="157">
                  <c:v>60.319262639512431</c:v>
                </c:pt>
                <c:pt idx="158">
                  <c:v>60.236639627383909</c:v>
                </c:pt>
                <c:pt idx="159">
                  <c:v>60.155059073623725</c:v>
                </c:pt>
                <c:pt idx="160">
                  <c:v>60.074382132500219</c:v>
                </c:pt>
                <c:pt idx="161">
                  <c:v>59.994465738032858</c:v>
                </c:pt>
                <c:pt idx="162">
                  <c:v>59.9151650392036</c:v>
                </c:pt>
                <c:pt idx="163">
                  <c:v>59.836335791581533</c:v>
                </c:pt>
                <c:pt idx="164">
                  <c:v>59.757836625035395</c:v>
                </c:pt>
                <c:pt idx="165">
                  <c:v>59.679531117692171</c:v>
                </c:pt>
                <c:pt idx="166">
                  <c:v>59.601289620004309</c:v>
                </c:pt>
                <c:pt idx="167">
                  <c:v>59.522990788465506</c:v>
                </c:pt>
                <c:pt idx="168">
                  <c:v>59.444522804875469</c:v>
                </c:pt>
                <c:pt idx="169">
                  <c:v>59.365784272907291</c:v>
                </c:pt>
                <c:pt idx="170">
                  <c:v>59.286684798085119</c:v>
                </c:pt>
                <c:pt idx="171">
                  <c:v>59.207145269407917</c:v>
                </c:pt>
                <c:pt idx="172">
                  <c:v>59.127097870318671</c:v>
                </c:pt>
                <c:pt idx="173">
                  <c:v>59.046485853358512</c:v>
                </c:pt>
                <c:pt idx="174">
                  <c:v>58.965263116740701</c:v>
                </c:pt>
                <c:pt idx="175">
                  <c:v>58.883393622495007</c:v>
                </c:pt>
                <c:pt idx="176">
                  <c:v>58.800850695155056</c:v>
                </c:pt>
                <c:pt idx="177">
                  <c:v>58.717616237641344</c:v>
                </c:pt>
                <c:pt idx="178">
                  <c:v>58.633679897493018</c:v>
                </c:pt>
                <c:pt idx="179">
                  <c:v>58.549038212359314</c:v>
                </c:pt>
                <c:pt idx="180">
                  <c:v>58.463693759058998</c:v>
                </c:pt>
                <c:pt idx="181">
                  <c:v>58.377654325866892</c:v>
                </c:pt>
                <c:pt idx="182">
                  <c:v>58.290932123231791</c:v>
                </c:pt>
                <c:pt idx="183">
                  <c:v>58.203543044037673</c:v>
                </c:pt>
                <c:pt idx="184">
                  <c:v>58.115505980897588</c:v>
                </c:pt>
                <c:pt idx="185">
                  <c:v>58.026842204867386</c:v>
                </c:pt>
                <c:pt idx="186">
                  <c:v>57.937574807397823</c:v>
                </c:pt>
                <c:pt idx="187">
                  <c:v>57.847728205286465</c:v>
                </c:pt>
                <c:pt idx="188">
                  <c:v>57.757327706806208</c:v>
                </c:pt>
                <c:pt idx="189">
                  <c:v>57.666399136020836</c:v>
                </c:pt>
                <c:pt idx="190">
                  <c:v>57.574968511492735</c:v>
                </c:pt>
                <c:pt idx="191">
                  <c:v>57.483061775081843</c:v>
                </c:pt>
                <c:pt idx="192">
                  <c:v>57.390704566273364</c:v>
                </c:pt>
                <c:pt idx="193">
                  <c:v>57.297922037401364</c:v>
                </c:pt>
                <c:pt idx="194">
                  <c:v>57.204738705210339</c:v>
                </c:pt>
                <c:pt idx="195">
                  <c:v>57.111178334378593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74.186000000000007</c:v>
                </c:pt>
                <c:pt idx="1">
                  <c:v>73.953000000000003</c:v>
                </c:pt>
                <c:pt idx="2">
                  <c:v>73.721000000000004</c:v>
                </c:pt>
                <c:pt idx="3">
                  <c:v>73.674000000000007</c:v>
                </c:pt>
                <c:pt idx="4">
                  <c:v>72.674000000000007</c:v>
                </c:pt>
                <c:pt idx="5">
                  <c:v>72.512</c:v>
                </c:pt>
                <c:pt idx="6">
                  <c:v>74.209000000000003</c:v>
                </c:pt>
                <c:pt idx="7">
                  <c:v>72.372</c:v>
                </c:pt>
                <c:pt idx="8">
                  <c:v>73.069999999999993</c:v>
                </c:pt>
                <c:pt idx="9">
                  <c:v>73.581000000000003</c:v>
                </c:pt>
                <c:pt idx="10">
                  <c:v>73.465000000000003</c:v>
                </c:pt>
                <c:pt idx="11">
                  <c:v>73.488</c:v>
                </c:pt>
                <c:pt idx="12">
                  <c:v>73.558000000000007</c:v>
                </c:pt>
                <c:pt idx="13">
                  <c:v>73.766999999999996</c:v>
                </c:pt>
                <c:pt idx="14">
                  <c:v>72.884</c:v>
                </c:pt>
                <c:pt idx="15">
                  <c:v>74.022999999999996</c:v>
                </c:pt>
                <c:pt idx="16">
                  <c:v>74.744</c:v>
                </c:pt>
                <c:pt idx="17">
                  <c:v>74.488</c:v>
                </c:pt>
                <c:pt idx="18">
                  <c:v>74.14</c:v>
                </c:pt>
                <c:pt idx="19">
                  <c:v>74</c:v>
                </c:pt>
                <c:pt idx="20">
                  <c:v>73.581000000000003</c:v>
                </c:pt>
                <c:pt idx="21">
                  <c:v>72.813999999999993</c:v>
                </c:pt>
                <c:pt idx="22">
                  <c:v>73.650999999999996</c:v>
                </c:pt>
                <c:pt idx="23">
                  <c:v>73.790999999999997</c:v>
                </c:pt>
                <c:pt idx="24">
                  <c:v>74.022999999999996</c:v>
                </c:pt>
                <c:pt idx="25">
                  <c:v>73.325999999999993</c:v>
                </c:pt>
                <c:pt idx="26">
                  <c:v>74.209000000000003</c:v>
                </c:pt>
                <c:pt idx="27">
                  <c:v>75.558000000000007</c:v>
                </c:pt>
                <c:pt idx="28">
                  <c:v>75.093000000000004</c:v>
                </c:pt>
                <c:pt idx="29">
                  <c:v>74.766999999999996</c:v>
                </c:pt>
                <c:pt idx="30">
                  <c:v>75.605000000000004</c:v>
                </c:pt>
                <c:pt idx="31">
                  <c:v>74.930000000000007</c:v>
                </c:pt>
                <c:pt idx="32">
                  <c:v>74.233000000000004</c:v>
                </c:pt>
                <c:pt idx="33">
                  <c:v>76.069999999999993</c:v>
                </c:pt>
                <c:pt idx="34">
                  <c:v>76.906999999999996</c:v>
                </c:pt>
                <c:pt idx="35">
                  <c:v>78.14</c:v>
                </c:pt>
                <c:pt idx="36">
                  <c:v>79.233000000000004</c:v>
                </c:pt>
                <c:pt idx="37">
                  <c:v>78.302000000000007</c:v>
                </c:pt>
                <c:pt idx="38">
                  <c:v>79.418999999999997</c:v>
                </c:pt>
                <c:pt idx="39">
                  <c:v>80.605000000000004</c:v>
                </c:pt>
                <c:pt idx="40">
                  <c:v>80.069999999999993</c:v>
                </c:pt>
                <c:pt idx="41">
                  <c:v>81.186000000000007</c:v>
                </c:pt>
                <c:pt idx="42">
                  <c:v>82.233000000000004</c:v>
                </c:pt>
                <c:pt idx="43">
                  <c:v>83.278999999999996</c:v>
                </c:pt>
                <c:pt idx="44">
                  <c:v>84.86</c:v>
                </c:pt>
                <c:pt idx="45">
                  <c:v>86.906999999999996</c:v>
                </c:pt>
                <c:pt idx="46">
                  <c:v>89.349000000000004</c:v>
                </c:pt>
                <c:pt idx="47">
                  <c:v>94.116</c:v>
                </c:pt>
                <c:pt idx="48">
                  <c:v>97.534999999999997</c:v>
                </c:pt>
                <c:pt idx="49">
                  <c:v>106.209</c:v>
                </c:pt>
                <c:pt idx="50">
                  <c:v>113.628</c:v>
                </c:pt>
                <c:pt idx="51">
                  <c:v>125.55800000000001</c:v>
                </c:pt>
                <c:pt idx="52">
                  <c:v>139.721</c:v>
                </c:pt>
                <c:pt idx="53">
                  <c:v>157.58099999999999</c:v>
                </c:pt>
                <c:pt idx="54">
                  <c:v>173.16300000000001</c:v>
                </c:pt>
                <c:pt idx="55">
                  <c:v>189.65100000000001</c:v>
                </c:pt>
                <c:pt idx="56">
                  <c:v>203.30199999999999</c:v>
                </c:pt>
                <c:pt idx="57">
                  <c:v>214.279</c:v>
                </c:pt>
                <c:pt idx="58">
                  <c:v>223.488</c:v>
                </c:pt>
                <c:pt idx="59">
                  <c:v>229.55799999999999</c:v>
                </c:pt>
                <c:pt idx="60">
                  <c:v>233.81399999999999</c:v>
                </c:pt>
                <c:pt idx="61">
                  <c:v>234.465</c:v>
                </c:pt>
                <c:pt idx="62">
                  <c:v>230.60499999999999</c:v>
                </c:pt>
                <c:pt idx="63">
                  <c:v>217.30199999999999</c:v>
                </c:pt>
                <c:pt idx="64">
                  <c:v>184.34899999999999</c:v>
                </c:pt>
                <c:pt idx="65">
                  <c:v>131.953</c:v>
                </c:pt>
                <c:pt idx="66">
                  <c:v>88.953000000000003</c:v>
                </c:pt>
                <c:pt idx="67">
                  <c:v>77.953000000000003</c:v>
                </c:pt>
                <c:pt idx="68">
                  <c:v>76.14</c:v>
                </c:pt>
                <c:pt idx="69">
                  <c:v>75.325999999999993</c:v>
                </c:pt>
                <c:pt idx="70">
                  <c:v>78.069999999999993</c:v>
                </c:pt>
                <c:pt idx="71">
                  <c:v>78.837000000000003</c:v>
                </c:pt>
                <c:pt idx="72">
                  <c:v>83.233000000000004</c:v>
                </c:pt>
                <c:pt idx="73">
                  <c:v>87.558000000000007</c:v>
                </c:pt>
                <c:pt idx="74">
                  <c:v>94.650999999999996</c:v>
                </c:pt>
                <c:pt idx="75">
                  <c:v>103.023</c:v>
                </c:pt>
                <c:pt idx="76">
                  <c:v>115.907</c:v>
                </c:pt>
                <c:pt idx="77">
                  <c:v>130.465</c:v>
                </c:pt>
                <c:pt idx="78">
                  <c:v>143.69800000000001</c:v>
                </c:pt>
                <c:pt idx="79">
                  <c:v>156.767</c:v>
                </c:pt>
                <c:pt idx="80">
                  <c:v>167.93</c:v>
                </c:pt>
                <c:pt idx="81">
                  <c:v>176.86</c:v>
                </c:pt>
                <c:pt idx="82">
                  <c:v>183.55799999999999</c:v>
                </c:pt>
                <c:pt idx="83">
                  <c:v>187.69800000000001</c:v>
                </c:pt>
                <c:pt idx="84">
                  <c:v>185.488</c:v>
                </c:pt>
                <c:pt idx="85">
                  <c:v>172.465</c:v>
                </c:pt>
                <c:pt idx="86">
                  <c:v>143.81399999999999</c:v>
                </c:pt>
                <c:pt idx="87">
                  <c:v>101.67400000000001</c:v>
                </c:pt>
                <c:pt idx="88">
                  <c:v>72.837000000000003</c:v>
                </c:pt>
                <c:pt idx="89">
                  <c:v>66.628</c:v>
                </c:pt>
                <c:pt idx="90">
                  <c:v>65.558000000000007</c:v>
                </c:pt>
                <c:pt idx="91">
                  <c:v>65.534999999999997</c:v>
                </c:pt>
                <c:pt idx="92">
                  <c:v>64.930000000000007</c:v>
                </c:pt>
                <c:pt idx="93">
                  <c:v>65.884</c:v>
                </c:pt>
                <c:pt idx="94">
                  <c:v>66.628</c:v>
                </c:pt>
                <c:pt idx="95">
                  <c:v>64.372</c:v>
                </c:pt>
                <c:pt idx="96">
                  <c:v>66.512</c:v>
                </c:pt>
                <c:pt idx="97">
                  <c:v>65.046999999999997</c:v>
                </c:pt>
                <c:pt idx="98">
                  <c:v>65.022999999999996</c:v>
                </c:pt>
                <c:pt idx="99">
                  <c:v>65.046999999999997</c:v>
                </c:pt>
                <c:pt idx="100">
                  <c:v>66.233000000000004</c:v>
                </c:pt>
                <c:pt idx="101">
                  <c:v>65.674000000000007</c:v>
                </c:pt>
                <c:pt idx="102">
                  <c:v>65.884</c:v>
                </c:pt>
                <c:pt idx="103">
                  <c:v>65.022999999999996</c:v>
                </c:pt>
                <c:pt idx="104">
                  <c:v>65.744</c:v>
                </c:pt>
                <c:pt idx="105">
                  <c:v>66.093000000000004</c:v>
                </c:pt>
                <c:pt idx="106">
                  <c:v>65.209000000000003</c:v>
                </c:pt>
                <c:pt idx="107">
                  <c:v>67.488</c:v>
                </c:pt>
                <c:pt idx="108">
                  <c:v>65.697999999999993</c:v>
                </c:pt>
                <c:pt idx="109">
                  <c:v>65.534999999999997</c:v>
                </c:pt>
                <c:pt idx="110">
                  <c:v>65.394999999999996</c:v>
                </c:pt>
                <c:pt idx="111">
                  <c:v>65.837000000000003</c:v>
                </c:pt>
                <c:pt idx="112">
                  <c:v>64.418999999999997</c:v>
                </c:pt>
                <c:pt idx="113">
                  <c:v>67.558000000000007</c:v>
                </c:pt>
                <c:pt idx="114">
                  <c:v>66.302000000000007</c:v>
                </c:pt>
                <c:pt idx="115">
                  <c:v>70</c:v>
                </c:pt>
                <c:pt idx="116">
                  <c:v>71.605000000000004</c:v>
                </c:pt>
                <c:pt idx="117">
                  <c:v>75.14</c:v>
                </c:pt>
                <c:pt idx="118">
                  <c:v>79.674000000000007</c:v>
                </c:pt>
                <c:pt idx="119">
                  <c:v>82.697999999999993</c:v>
                </c:pt>
                <c:pt idx="120">
                  <c:v>86.697999999999993</c:v>
                </c:pt>
                <c:pt idx="121">
                  <c:v>89.650999999999996</c:v>
                </c:pt>
                <c:pt idx="122">
                  <c:v>90.86</c:v>
                </c:pt>
                <c:pt idx="123">
                  <c:v>92.256</c:v>
                </c:pt>
                <c:pt idx="124">
                  <c:v>91.093000000000004</c:v>
                </c:pt>
                <c:pt idx="125">
                  <c:v>88.394999999999996</c:v>
                </c:pt>
                <c:pt idx="126">
                  <c:v>85.744</c:v>
                </c:pt>
                <c:pt idx="127">
                  <c:v>82.512</c:v>
                </c:pt>
                <c:pt idx="128">
                  <c:v>78.186000000000007</c:v>
                </c:pt>
                <c:pt idx="129">
                  <c:v>72.046999999999997</c:v>
                </c:pt>
                <c:pt idx="130">
                  <c:v>67.534999999999997</c:v>
                </c:pt>
                <c:pt idx="131">
                  <c:v>63.814</c:v>
                </c:pt>
                <c:pt idx="132">
                  <c:v>62.395000000000003</c:v>
                </c:pt>
                <c:pt idx="133">
                  <c:v>61.604999999999997</c:v>
                </c:pt>
                <c:pt idx="134">
                  <c:v>59.837000000000003</c:v>
                </c:pt>
                <c:pt idx="135">
                  <c:v>59.744</c:v>
                </c:pt>
                <c:pt idx="136">
                  <c:v>61.14</c:v>
                </c:pt>
                <c:pt idx="137">
                  <c:v>61.232999999999997</c:v>
                </c:pt>
                <c:pt idx="138">
                  <c:v>62.209000000000003</c:v>
                </c:pt>
                <c:pt idx="139">
                  <c:v>64.14</c:v>
                </c:pt>
                <c:pt idx="140">
                  <c:v>61.651000000000003</c:v>
                </c:pt>
                <c:pt idx="141">
                  <c:v>62.326000000000001</c:v>
                </c:pt>
                <c:pt idx="142">
                  <c:v>60.093000000000004</c:v>
                </c:pt>
                <c:pt idx="143">
                  <c:v>60.093000000000004</c:v>
                </c:pt>
                <c:pt idx="144">
                  <c:v>60.906999999999996</c:v>
                </c:pt>
                <c:pt idx="145">
                  <c:v>59.581000000000003</c:v>
                </c:pt>
                <c:pt idx="146">
                  <c:v>61.465000000000003</c:v>
                </c:pt>
                <c:pt idx="147">
                  <c:v>62.279000000000003</c:v>
                </c:pt>
                <c:pt idx="148">
                  <c:v>66.512</c:v>
                </c:pt>
                <c:pt idx="149">
                  <c:v>67.186000000000007</c:v>
                </c:pt>
                <c:pt idx="150">
                  <c:v>70.256</c:v>
                </c:pt>
                <c:pt idx="151">
                  <c:v>73.650999999999996</c:v>
                </c:pt>
                <c:pt idx="152">
                  <c:v>74.766999999999996</c:v>
                </c:pt>
                <c:pt idx="153">
                  <c:v>75.209000000000003</c:v>
                </c:pt>
                <c:pt idx="154">
                  <c:v>74.628</c:v>
                </c:pt>
                <c:pt idx="155">
                  <c:v>73.558000000000007</c:v>
                </c:pt>
                <c:pt idx="156">
                  <c:v>70.884</c:v>
                </c:pt>
                <c:pt idx="157">
                  <c:v>69.558000000000007</c:v>
                </c:pt>
                <c:pt idx="158">
                  <c:v>68.650999999999996</c:v>
                </c:pt>
                <c:pt idx="159">
                  <c:v>62.046999999999997</c:v>
                </c:pt>
                <c:pt idx="160">
                  <c:v>59.232999999999997</c:v>
                </c:pt>
                <c:pt idx="161">
                  <c:v>58.232999999999997</c:v>
                </c:pt>
                <c:pt idx="162">
                  <c:v>58.116</c:v>
                </c:pt>
                <c:pt idx="163">
                  <c:v>57.418999999999997</c:v>
                </c:pt>
                <c:pt idx="164">
                  <c:v>58.046999999999997</c:v>
                </c:pt>
                <c:pt idx="165">
                  <c:v>57.023000000000003</c:v>
                </c:pt>
                <c:pt idx="166">
                  <c:v>58.651000000000003</c:v>
                </c:pt>
                <c:pt idx="167">
                  <c:v>59.976999999999997</c:v>
                </c:pt>
                <c:pt idx="168">
                  <c:v>59.604999999999997</c:v>
                </c:pt>
                <c:pt idx="169">
                  <c:v>58.558</c:v>
                </c:pt>
                <c:pt idx="170">
                  <c:v>58.116</c:v>
                </c:pt>
                <c:pt idx="171">
                  <c:v>58</c:v>
                </c:pt>
                <c:pt idx="172">
                  <c:v>58.256</c:v>
                </c:pt>
                <c:pt idx="173">
                  <c:v>57.418999999999997</c:v>
                </c:pt>
                <c:pt idx="174">
                  <c:v>57.698</c:v>
                </c:pt>
                <c:pt idx="175">
                  <c:v>57.488</c:v>
                </c:pt>
                <c:pt idx="176">
                  <c:v>59.673999999999999</c:v>
                </c:pt>
                <c:pt idx="177">
                  <c:v>57.698</c:v>
                </c:pt>
                <c:pt idx="178">
                  <c:v>59.023000000000003</c:v>
                </c:pt>
                <c:pt idx="179">
                  <c:v>58.790999999999997</c:v>
                </c:pt>
                <c:pt idx="180">
                  <c:v>58.395000000000003</c:v>
                </c:pt>
                <c:pt idx="181">
                  <c:v>58.162999999999997</c:v>
                </c:pt>
                <c:pt idx="182">
                  <c:v>57.790999999999997</c:v>
                </c:pt>
                <c:pt idx="183">
                  <c:v>58.814</c:v>
                </c:pt>
                <c:pt idx="184">
                  <c:v>57.953000000000003</c:v>
                </c:pt>
                <c:pt idx="185">
                  <c:v>56.837000000000003</c:v>
                </c:pt>
                <c:pt idx="186">
                  <c:v>59.093000000000004</c:v>
                </c:pt>
                <c:pt idx="187">
                  <c:v>58.07</c:v>
                </c:pt>
                <c:pt idx="188">
                  <c:v>56.953000000000003</c:v>
                </c:pt>
                <c:pt idx="189">
                  <c:v>58.488</c:v>
                </c:pt>
                <c:pt idx="190">
                  <c:v>57.14</c:v>
                </c:pt>
                <c:pt idx="191">
                  <c:v>58.767000000000003</c:v>
                </c:pt>
                <c:pt idx="192">
                  <c:v>56.558</c:v>
                </c:pt>
                <c:pt idx="193">
                  <c:v>57.790999999999997</c:v>
                </c:pt>
                <c:pt idx="194">
                  <c:v>58.023000000000003</c:v>
                </c:pt>
                <c:pt idx="195">
                  <c:v>58.07</c:v>
                </c:pt>
                <c:pt idx="196">
                  <c:v>56.418999999999997</c:v>
                </c:pt>
                <c:pt idx="197">
                  <c:v>56.698</c:v>
                </c:pt>
                <c:pt idx="198">
                  <c:v>56.558</c:v>
                </c:pt>
                <c:pt idx="199">
                  <c:v>55.418999999999997</c:v>
                </c:pt>
                <c:pt idx="200">
                  <c:v>55.604999999999997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71.935282151171435</c:v>
                </c:pt>
                <c:pt idx="1">
                  <c:v>72.084174262180952</c:v>
                </c:pt>
                <c:pt idx="2">
                  <c:v>72.232960709196604</c:v>
                </c:pt>
                <c:pt idx="3">
                  <c:v>72.381616136092987</c:v>
                </c:pt>
                <c:pt idx="4">
                  <c:v>72.530111357929812</c:v>
                </c:pt>
                <c:pt idx="5">
                  <c:v>72.678412879467942</c:v>
                </c:pt>
                <c:pt idx="6">
                  <c:v>72.826482362068901</c:v>
                </c:pt>
                <c:pt idx="7">
                  <c:v>72.974276035271401</c:v>
                </c:pt>
                <c:pt idx="8">
                  <c:v>73.121744049921887</c:v>
                </c:pt>
                <c:pt idx="9">
                  <c:v>73.268829770992596</c:v>
                </c:pt>
                <c:pt idx="10">
                  <c:v>73.415469010656224</c:v>
                </c:pt>
                <c:pt idx="11">
                  <c:v>73.561589206649629</c:v>
                </c:pt>
                <c:pt idx="12">
                  <c:v>73.707108558854202</c:v>
                </c:pt>
                <c:pt idx="13">
                  <c:v>73.85193515065292</c:v>
                </c:pt>
                <c:pt idx="14">
                  <c:v>73.995966104647167</c:v>
                </c:pt>
                <c:pt idx="15">
                  <c:v>74.139086860454825</c:v>
                </c:pt>
                <c:pt idx="16">
                  <c:v>74.281170724263106</c:v>
                </c:pt>
                <c:pt idx="17">
                  <c:v>74.422078938479856</c:v>
                </c:pt>
                <c:pt idx="18">
                  <c:v>74.561661673807421</c:v>
                </c:pt>
                <c:pt idx="19">
                  <c:v>74.699760581284835</c:v>
                </c:pt>
                <c:pt idx="20">
                  <c:v>74.836213893191839</c:v>
                </c:pt>
                <c:pt idx="21">
                  <c:v>74.970865574143275</c:v>
                </c:pt>
                <c:pt idx="22">
                  <c:v>75.103580752224786</c:v>
                </c:pt>
                <c:pt idx="23">
                  <c:v>75.234270667440896</c:v>
                </c:pt>
                <c:pt idx="24">
                  <c:v>75.362931725947746</c:v>
                </c:pt>
                <c:pt idx="25">
                  <c:v>75.489704999622475</c:v>
                </c:pt>
                <c:pt idx="26">
                  <c:v>75.614964691209835</c:v>
                </c:pt>
                <c:pt idx="27">
                  <c:v>75.739446673357634</c:v>
                </c:pt>
                <c:pt idx="28">
                  <c:v>75.864431097206463</c:v>
                </c:pt>
                <c:pt idx="29">
                  <c:v>75.991996018108708</c:v>
                </c:pt>
                <c:pt idx="30">
                  <c:v>76.125361597627091</c:v>
                </c:pt>
                <c:pt idx="31">
                  <c:v>76.269346098577998</c:v>
                </c:pt>
                <c:pt idx="32">
                  <c:v>76.430954749118996</c:v>
                </c:pt>
                <c:pt idx="33">
                  <c:v>76.62011954751064</c:v>
                </c:pt>
                <c:pt idx="34">
                  <c:v>76.850600984888985</c:v>
                </c:pt>
                <c:pt idx="35">
                  <c:v>77.14105021846369</c:v>
                </c:pt>
                <c:pt idx="36">
                  <c:v>77.516211342651701</c:v>
                </c:pt>
                <c:pt idx="37">
                  <c:v>78.008217448636159</c:v>
                </c:pt>
                <c:pt idx="38">
                  <c:v>78.657901308417706</c:v>
                </c:pt>
                <c:pt idx="39">
                  <c:v>79.516003123320388</c:v>
                </c:pt>
                <c:pt idx="40">
                  <c:v>80.644116709850863</c:v>
                </c:pt>
                <c:pt idx="41">
                  <c:v>82.115176349914591</c:v>
                </c:pt>
                <c:pt idx="42">
                  <c:v>84.013255599211476</c:v>
                </c:pt>
                <c:pt idx="43">
                  <c:v>86.432434271233603</c:v>
                </c:pt>
                <c:pt idx="44">
                  <c:v>89.474498851203563</c:v>
                </c:pt>
                <c:pt idx="45">
                  <c:v>93.245282468194731</c:v>
                </c:pt>
                <c:pt idx="46">
                  <c:v>97.849528974217051</c:v>
                </c:pt>
                <c:pt idx="47">
                  <c:v>103.38428369186029</c:v>
                </c:pt>
                <c:pt idx="48">
                  <c:v>109.9309678226995</c:v>
                </c:pt>
                <c:pt idx="49">
                  <c:v>117.54647483384828</c:v>
                </c:pt>
                <c:pt idx="50">
                  <c:v>126.25381913761642</c:v>
                </c:pt>
                <c:pt idx="51">
                  <c:v>136.03304781576037</c:v>
                </c:pt>
                <c:pt idx="52">
                  <c:v>146.81326808709179</c:v>
                </c:pt>
                <c:pt idx="53">
                  <c:v>158.46671095722141</c:v>
                </c:pt>
                <c:pt idx="54">
                  <c:v>170.80564461320878</c:v>
                </c:pt>
                <c:pt idx="55">
                  <c:v>183.58214927069884</c:v>
                </c:pt>
                <c:pt idx="56">
                  <c:v>196.48687579605283</c:v>
                </c:pt>
                <c:pt idx="57">
                  <c:v>209.12852322639435</c:v>
                </c:pt>
                <c:pt idx="58">
                  <c:v>220.9402827650996</c:v>
                </c:pt>
                <c:pt idx="59">
                  <c:v>230.92167870074576</c:v>
                </c:pt>
                <c:pt idx="60">
                  <c:v>237.20353558949407</c:v>
                </c:pt>
                <c:pt idx="61">
                  <c:v>236.79404530333252</c:v>
                </c:pt>
                <c:pt idx="62">
                  <c:v>226.32631745156749</c:v>
                </c:pt>
                <c:pt idx="63">
                  <c:v>204.25599044503753</c:v>
                </c:pt>
                <c:pt idx="64">
                  <c:v>173.2181773977575</c:v>
                </c:pt>
                <c:pt idx="65">
                  <c:v>139.94228122060565</c:v>
                </c:pt>
                <c:pt idx="66">
                  <c:v>111.87867548508208</c:v>
                </c:pt>
                <c:pt idx="67">
                  <c:v>93.240582404517085</c:v>
                </c:pt>
                <c:pt idx="68">
                  <c:v>83.846215890382283</c:v>
                </c:pt>
                <c:pt idx="69">
                  <c:v>80.990910150001369</c:v>
                </c:pt>
                <c:pt idx="70">
                  <c:v>81.900304783093915</c:v>
                </c:pt>
                <c:pt idx="71">
                  <c:v>84.892330773525629</c:v>
                </c:pt>
                <c:pt idx="72">
                  <c:v>89.292749237550481</c:v>
                </c:pt>
                <c:pt idx="73">
                  <c:v>94.954326805377491</c:v>
                </c:pt>
                <c:pt idx="74">
                  <c:v>101.8981647866357</c:v>
                </c:pt>
                <c:pt idx="75">
                  <c:v>110.14403669120324</c:v>
                </c:pt>
                <c:pt idx="76">
                  <c:v>119.64383647714197</c:v>
                </c:pt>
                <c:pt idx="77">
                  <c:v>130.25349969442604</c:v>
                </c:pt>
                <c:pt idx="78">
                  <c:v>141.71847300730468</c:v>
                </c:pt>
                <c:pt idx="79">
                  <c:v>153.65921521236163</c:v>
                </c:pt>
                <c:pt idx="80">
                  <c:v>165.51957831118995</c:v>
                </c:pt>
                <c:pt idx="81">
                  <c:v>176.3844583394698</c:v>
                </c:pt>
                <c:pt idx="82">
                  <c:v>184.57804049927304</c:v>
                </c:pt>
                <c:pt idx="83">
                  <c:v>187.28231042534182</c:v>
                </c:pt>
                <c:pt idx="84">
                  <c:v>181.07142331342729</c:v>
                </c:pt>
                <c:pt idx="85">
                  <c:v>164.14501126038624</c:v>
                </c:pt>
                <c:pt idx="86">
                  <c:v>138.97907090272253</c:v>
                </c:pt>
                <c:pt idx="87">
                  <c:v>112.18014819636963</c:v>
                </c:pt>
                <c:pt idx="88">
                  <c:v>90.564273343835822</c:v>
                </c:pt>
                <c:pt idx="89">
                  <c:v>77.105632294547689</c:v>
                </c:pt>
                <c:pt idx="90">
                  <c:v>70.561367396346228</c:v>
                </c:pt>
                <c:pt idx="91">
                  <c:v>68.023409558405206</c:v>
                </c:pt>
                <c:pt idx="92">
                  <c:v>67.17978822218123</c:v>
                </c:pt>
                <c:pt idx="93">
                  <c:v>66.874901709660563</c:v>
                </c:pt>
                <c:pt idx="94">
                  <c:v>66.702299193448624</c:v>
                </c:pt>
                <c:pt idx="95">
                  <c:v>66.557086488074205</c:v>
                </c:pt>
                <c:pt idx="96">
                  <c:v>66.419192671808688</c:v>
                </c:pt>
                <c:pt idx="97">
                  <c:v>66.286168070667202</c:v>
                </c:pt>
                <c:pt idx="98">
                  <c:v>66.15862498551671</c:v>
                </c:pt>
                <c:pt idx="99">
                  <c:v>66.038075603639115</c:v>
                </c:pt>
                <c:pt idx="100">
                  <c:v>65.926899159277525</c:v>
                </c:pt>
                <c:pt idx="101">
                  <c:v>65.828634951886897</c:v>
                </c:pt>
                <c:pt idx="102">
                  <c:v>65.748373284086369</c:v>
                </c:pt>
                <c:pt idx="103">
                  <c:v>65.693215999456498</c:v>
                </c:pt>
                <c:pt idx="104">
                  <c:v>65.672783928745233</c:v>
                </c:pt>
                <c:pt idx="105">
                  <c:v>65.699730280369891</c:v>
                </c:pt>
                <c:pt idx="106">
                  <c:v>65.790195275747735</c:v>
                </c:pt>
                <c:pt idx="107">
                  <c:v>65.964111881939786</c:v>
                </c:pt>
                <c:pt idx="108">
                  <c:v>66.245249519290553</c:v>
                </c:pt>
                <c:pt idx="109">
                  <c:v>66.660867822338759</c:v>
                </c:pt>
                <c:pt idx="110">
                  <c:v>67.240852647018869</c:v>
                </c:pt>
                <c:pt idx="111">
                  <c:v>68.016228226633231</c:v>
                </c:pt>
                <c:pt idx="112">
                  <c:v>69.016987599060116</c:v>
                </c:pt>
                <c:pt idx="113">
                  <c:v>70.269258687439432</c:v>
                </c:pt>
                <c:pt idx="114">
                  <c:v>71.791916659087605</c:v>
                </c:pt>
                <c:pt idx="115">
                  <c:v>73.59283248732261</c:v>
                </c:pt>
                <c:pt idx="116">
                  <c:v>75.664926728898067</c:v>
                </c:pt>
                <c:pt idx="117">
                  <c:v>77.981889213066125</c:v>
                </c:pt>
                <c:pt idx="118">
                  <c:v>80.492564262167548</c:v>
                </c:pt>
                <c:pt idx="119">
                  <c:v>83.111591381269079</c:v>
                </c:pt>
                <c:pt idx="120">
                  <c:v>85.703138574195407</c:v>
                </c:pt>
                <c:pt idx="121">
                  <c:v>88.057778088088</c:v>
                </c:pt>
                <c:pt idx="122">
                  <c:v>89.873509384147553</c:v>
                </c:pt>
                <c:pt idx="123">
                  <c:v>90.768204857142251</c:v>
                </c:pt>
                <c:pt idx="124">
                  <c:v>90.356432143350474</c:v>
                </c:pt>
                <c:pt idx="125">
                  <c:v>88.396091949579144</c:v>
                </c:pt>
                <c:pt idx="126">
                  <c:v>84.949068173772019</c:v>
                </c:pt>
                <c:pt idx="127">
                  <c:v>80.450644201138644</c:v>
                </c:pt>
                <c:pt idx="128">
                  <c:v>75.608270547477019</c:v>
                </c:pt>
                <c:pt idx="129">
                  <c:v>71.15788754905266</c:v>
                </c:pt>
                <c:pt idx="130">
                  <c:v>67.611924173586559</c:v>
                </c:pt>
                <c:pt idx="131">
                  <c:v>65.138650154737689</c:v>
                </c:pt>
                <c:pt idx="132">
                  <c:v>63.612492408307141</c:v>
                </c:pt>
                <c:pt idx="133">
                  <c:v>62.763386552879552</c:v>
                </c:pt>
                <c:pt idx="134">
                  <c:v>62.319376327973245</c:v>
                </c:pt>
                <c:pt idx="135">
                  <c:v>62.08186669862561</c:v>
                </c:pt>
                <c:pt idx="136">
                  <c:v>61.935514305587937</c:v>
                </c:pt>
                <c:pt idx="137">
                  <c:v>61.82555859434926</c:v>
                </c:pt>
                <c:pt idx="138">
                  <c:v>61.731540391018434</c:v>
                </c:pt>
                <c:pt idx="139">
                  <c:v>61.649923895913929</c:v>
                </c:pt>
                <c:pt idx="140">
                  <c:v>61.586236167920703</c:v>
                </c:pt>
                <c:pt idx="141">
                  <c:v>61.553345617242492</c:v>
                </c:pt>
                <c:pt idx="142">
                  <c:v>61.572810156228293</c:v>
                </c:pt>
                <c:pt idx="143">
                  <c:v>61.677316045010343</c:v>
                </c:pt>
                <c:pt idx="144">
                  <c:v>61.912708352424517</c:v>
                </c:pt>
                <c:pt idx="145">
                  <c:v>62.337945164623164</c:v>
                </c:pt>
                <c:pt idx="146">
                  <c:v>63.020858465546986</c:v>
                </c:pt>
                <c:pt idx="147">
                  <c:v>64.027298800141068</c:v>
                </c:pt>
                <c:pt idx="148">
                  <c:v>65.401624952800645</c:v>
                </c:pt>
                <c:pt idx="149">
                  <c:v>67.13843970206176</c:v>
                </c:pt>
                <c:pt idx="150">
                  <c:v>69.150044089289324</c:v>
                </c:pt>
                <c:pt idx="151">
                  <c:v>71.241459192910355</c:v>
                </c:pt>
                <c:pt idx="152">
                  <c:v>73.112080054624045</c:v>
                </c:pt>
                <c:pt idx="153">
                  <c:v>74.402716182893528</c:v>
                </c:pt>
                <c:pt idx="154">
                  <c:v>74.79096380022078</c:v>
                </c:pt>
                <c:pt idx="155">
                  <c:v>74.1077082052946</c:v>
                </c:pt>
                <c:pt idx="156">
                  <c:v>72.420664611172597</c:v>
                </c:pt>
                <c:pt idx="157">
                  <c:v>70.032922271498379</c:v>
                </c:pt>
                <c:pt idx="158">
                  <c:v>67.385170614631747</c:v>
                </c:pt>
                <c:pt idx="159">
                  <c:v>64.906388603830038</c:v>
                </c:pt>
                <c:pt idx="160">
                  <c:v>62.887425815331213</c:v>
                </c:pt>
                <c:pt idx="161">
                  <c:v>61.432201658650236</c:v>
                </c:pt>
                <c:pt idx="162">
                  <c:v>60.490039263757382</c:v>
                </c:pt>
                <c:pt idx="163">
                  <c:v>59.930329796827159</c:v>
                </c:pt>
                <c:pt idx="164">
                  <c:v>59.612947553680335</c:v>
                </c:pt>
                <c:pt idx="165">
                  <c:v>59.428446145649701</c:v>
                </c:pt>
                <c:pt idx="166">
                  <c:v>59.307637967380714</c:v>
                </c:pt>
                <c:pt idx="167">
                  <c:v>59.213664327761343</c:v>
                </c:pt>
                <c:pt idx="168">
                  <c:v>59.129635545161236</c:v>
                </c:pt>
                <c:pt idx="169">
                  <c:v>59.048807247900925</c:v>
                </c:pt>
                <c:pt idx="170">
                  <c:v>58.968803643054258</c:v>
                </c:pt>
                <c:pt idx="171">
                  <c:v>58.888870707889716</c:v>
                </c:pt>
                <c:pt idx="172">
                  <c:v>58.808780430117416</c:v>
                </c:pt>
                <c:pt idx="173">
                  <c:v>58.728456864750491</c:v>
                </c:pt>
                <c:pt idx="174">
                  <c:v>58.647865591264733</c:v>
                </c:pt>
                <c:pt idx="175">
                  <c:v>58.56698505380065</c:v>
                </c:pt>
                <c:pt idx="176">
                  <c:v>58.485799838208145</c:v>
                </c:pt>
                <c:pt idx="177">
                  <c:v>58.404299040651125</c:v>
                </c:pt>
                <c:pt idx="178">
                  <c:v>58.322475656558403</c:v>
                </c:pt>
                <c:pt idx="179">
                  <c:v>58.24032614327632</c:v>
                </c:pt>
                <c:pt idx="180">
                  <c:v>58.157850010153517</c:v>
                </c:pt>
                <c:pt idx="181">
                  <c:v>58.075049420505074</c:v>
                </c:pt>
                <c:pt idx="182">
                  <c:v>57.991928809735192</c:v>
                </c:pt>
                <c:pt idx="183">
                  <c:v>57.908494525088869</c:v>
                </c:pt>
                <c:pt idx="184">
                  <c:v>57.824754491119684</c:v>
                </c:pt>
                <c:pt idx="185">
                  <c:v>57.740717903456215</c:v>
                </c:pt>
                <c:pt idx="186">
                  <c:v>57.656394952154486</c:v>
                </c:pt>
                <c:pt idx="187">
                  <c:v>57.571796574869865</c:v>
                </c:pt>
                <c:pt idx="188">
                  <c:v>57.486934239257835</c:v>
                </c:pt>
                <c:pt idx="189">
                  <c:v>57.401819753394449</c:v>
                </c:pt>
                <c:pt idx="190">
                  <c:v>57.31646510256796</c:v>
                </c:pt>
                <c:pt idx="191">
                  <c:v>57.230882310505258</c:v>
                </c:pt>
                <c:pt idx="192">
                  <c:v>57.145083322932273</c:v>
                </c:pt>
                <c:pt idx="193">
                  <c:v>57.059079911301929</c:v>
                </c:pt>
                <c:pt idx="194">
                  <c:v>56.97288359453318</c:v>
                </c:pt>
                <c:pt idx="195">
                  <c:v>56.886505576671652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71.935282150876915</c:v>
                </c:pt>
                <c:pt idx="1">
                  <c:v>72.084174261498106</c:v>
                </c:pt>
                <c:pt idx="2">
                  <c:v>72.232960707634192</c:v>
                </c:pt>
                <c:pt idx="3">
                  <c:v>72.381616132565014</c:v>
                </c:pt>
                <c:pt idx="4">
                  <c:v>72.530111350068083</c:v>
                </c:pt>
                <c:pt idx="5">
                  <c:v>72.678412862178803</c:v>
                </c:pt>
                <c:pt idx="6">
                  <c:v>72.826482324546447</c:v>
                </c:pt>
                <c:pt idx="7">
                  <c:v>72.974275954905607</c:v>
                </c:pt>
                <c:pt idx="8">
                  <c:v>73.12174388005316</c:v>
                </c:pt>
                <c:pt idx="9">
                  <c:v>73.268829416654441</c:v>
                </c:pt>
                <c:pt idx="10">
                  <c:v>73.415468281224463</c:v>
                </c:pt>
                <c:pt idx="11">
                  <c:v>73.561587724767449</c:v>
                </c:pt>
                <c:pt idx="12">
                  <c:v>73.707105587838626</c:v>
                </c:pt>
                <c:pt idx="13">
                  <c:v>73.851929272262353</c:v>
                </c:pt>
                <c:pt idx="14">
                  <c:v>73.995954626436216</c:v>
                </c:pt>
                <c:pt idx="15">
                  <c:v>74.139064742130543</c:v>
                </c:pt>
                <c:pt idx="16">
                  <c:v>74.281128662013671</c:v>
                </c:pt>
                <c:pt idx="17">
                  <c:v>74.421999998861423</c:v>
                </c:pt>
                <c:pt idx="18">
                  <c:v>74.561515469621881</c:v>
                </c:pt>
                <c:pt idx="19">
                  <c:v>74.699493350280747</c:v>
                </c:pt>
                <c:pt idx="20">
                  <c:v>74.835731860896871</c:v>
                </c:pt>
                <c:pt idx="21">
                  <c:v>74.970007494334254</c:v>
                </c:pt>
                <c:pt idx="22">
                  <c:v>75.102073307193081</c:v>
                </c:pt>
                <c:pt idx="23">
                  <c:v>75.231657197308209</c:v>
                </c:pt>
                <c:pt idx="24">
                  <c:v>75.358460198999339</c:v>
                </c:pt>
                <c:pt idx="25">
                  <c:v>75.482154835046416</c:v>
                </c:pt>
                <c:pt idx="26">
                  <c:v>75.602383573115148</c:v>
                </c:pt>
                <c:pt idx="27">
                  <c:v>75.718757443995699</c:v>
                </c:pt>
                <c:pt idx="28">
                  <c:v>75.83085488938849</c:v>
                </c:pt>
                <c:pt idx="29">
                  <c:v>75.93822091782566</c:v>
                </c:pt>
                <c:pt idx="30">
                  <c:v>76.040366658269249</c:v>
                </c:pt>
                <c:pt idx="31">
                  <c:v>76.136769411460392</c:v>
                </c:pt>
                <c:pt idx="32">
                  <c:v>76.226873308504949</c:v>
                </c:pt>
                <c:pt idx="33">
                  <c:v>76.310090693599804</c:v>
                </c:pt>
                <c:pt idx="34">
                  <c:v>76.385804352164598</c:v>
                </c:pt>
                <c:pt idx="35">
                  <c:v>76.453370705715955</c:v>
                </c:pt>
                <c:pt idx="36">
                  <c:v>76.512124089238711</c:v>
                </c:pt>
                <c:pt idx="37">
                  <c:v>76.561382214143464</c:v>
                </c:pt>
                <c:pt idx="38">
                  <c:v>76.600452898758888</c:v>
                </c:pt>
                <c:pt idx="39">
                  <c:v>76.628642117485441</c:v>
                </c:pt>
                <c:pt idx="40">
                  <c:v>76.645263378384996</c:v>
                </c:pt>
                <c:pt idx="41">
                  <c:v>76.649648386827792</c:v>
                </c:pt>
                <c:pt idx="42">
                  <c:v>76.641158890389832</c:v>
                </c:pt>
                <c:pt idx="43">
                  <c:v>76.619199529033494</c:v>
                </c:pt>
                <c:pt idx="44">
                  <c:v>76.583231437436936</c:v>
                </c:pt>
                <c:pt idx="45">
                  <c:v>76.532786267167012</c:v>
                </c:pt>
                <c:pt idx="46">
                  <c:v>76.467480220438262</c:v>
                </c:pt>
                <c:pt idx="47">
                  <c:v>76.38702762070686</c:v>
                </c:pt>
                <c:pt idx="48">
                  <c:v>76.29125349515418</c:v>
                </c:pt>
                <c:pt idx="49">
                  <c:v>76.180104617067528</c:v>
                </c:pt>
                <c:pt idx="50">
                  <c:v>76.053658458320655</c:v>
                </c:pt>
                <c:pt idx="51">
                  <c:v>75.912129538099563</c:v>
                </c:pt>
                <c:pt idx="52">
                  <c:v>75.755872725809979</c:v>
                </c:pt>
                <c:pt idx="53">
                  <c:v>75.585383162785931</c:v>
                </c:pt>
                <c:pt idx="54">
                  <c:v>75.401292604619613</c:v>
                </c:pt>
                <c:pt idx="55">
                  <c:v>75.204362145898045</c:v>
                </c:pt>
                <c:pt idx="56">
                  <c:v>74.995471461235567</c:v>
                </c:pt>
                <c:pt idx="57">
                  <c:v>74.775604868163683</c:v>
                </c:pt>
                <c:pt idx="58">
                  <c:v>74.545834675461663</c:v>
                </c:pt>
                <c:pt idx="59">
                  <c:v>74.307302412452273</c:v>
                </c:pt>
                <c:pt idx="60">
                  <c:v>74.061198630422027</c:v>
                </c:pt>
                <c:pt idx="61">
                  <c:v>73.808742019786322</c:v>
                </c:pt>
                <c:pt idx="62">
                  <c:v>73.551158593098037</c:v>
                </c:pt>
                <c:pt idx="63">
                  <c:v>73.289661645945117</c:v>
                </c:pt>
                <c:pt idx="64">
                  <c:v>73.025433130520184</c:v>
                </c:pt>
                <c:pt idx="65">
                  <c:v>72.759606968564512</c:v>
                </c:pt>
                <c:pt idx="66">
                  <c:v>72.4932547018023</c:v>
                </c:pt>
                <c:pt idx="67">
                  <c:v>72.227373739886588</c:v>
                </c:pt>
                <c:pt idx="68">
                  <c:v>71.962878328769335</c:v>
                </c:pt>
                <c:pt idx="69">
                  <c:v>71.700593235323709</c:v>
                </c:pt>
                <c:pt idx="70">
                  <c:v>71.441250033908801</c:v>
                </c:pt>
                <c:pt idx="71">
                  <c:v>71.185485791887444</c:v>
                </c:pt>
                <c:pt idx="72">
                  <c:v>70.933843885989376</c:v>
                </c:pt>
                <c:pt idx="73">
                  <c:v>70.686776639818007</c:v>
                </c:pt>
                <c:pt idx="74">
                  <c:v>70.444649452986013</c:v>
                </c:pt>
                <c:pt idx="75">
                  <c:v>70.207746091381324</c:v>
                </c:pt>
                <c:pt idx="76">
                  <c:v>69.976274822279564</c:v>
                </c:pt>
                <c:pt idx="77">
                  <c:v>69.750375103547356</c:v>
                </c:pt>
                <c:pt idx="78">
                  <c:v>69.530124569282066</c:v>
                </c:pt>
                <c:pt idx="79">
                  <c:v>69.315546091529754</c:v>
                </c:pt>
                <c:pt idx="80">
                  <c:v>69.106614736390981</c:v>
                </c:pt>
                <c:pt idx="81">
                  <c:v>68.903264470632507</c:v>
                </c:pt>
                <c:pt idx="82">
                  <c:v>68.705394510251239</c:v>
                </c:pt>
                <c:pt idx="83">
                  <c:v>68.512875234210739</c:v>
                </c:pt>
                <c:pt idx="84">
                  <c:v>68.325553614191705</c:v>
                </c:pt>
                <c:pt idx="85">
                  <c:v>68.143258134446356</c:v>
                </c:pt>
                <c:pt idx="86">
                  <c:v>67.965803194788776</c:v>
                </c:pt>
                <c:pt idx="87">
                  <c:v>67.79299300466073</c:v>
                </c:pt>
                <c:pt idx="88">
                  <c:v>67.624624987478683</c:v>
                </c:pt>
                <c:pt idx="89">
                  <c:v>67.460492722560744</c:v>
                </c:pt>
                <c:pt idx="90">
                  <c:v>67.300388457336268</c:v>
                </c:pt>
                <c:pt idx="91">
                  <c:v>67.144105225734037</c:v>
                </c:pt>
                <c:pt idx="92">
                  <c:v>66.99143861006948</c:v>
                </c:pt>
                <c:pt idx="93">
                  <c:v>66.842188183805902</c:v>
                </c:pt>
                <c:pt idx="94">
                  <c:v>66.696158671592954</c:v>
                </c:pt>
                <c:pt idx="95">
                  <c:v>66.55316086128235</c:v>
                </c:pt>
                <c:pt idx="96">
                  <c:v>66.413012300423048</c:v>
                </c:pt>
                <c:pt idx="97">
                  <c:v>66.275537807242642</c:v>
                </c:pt>
                <c:pt idx="98">
                  <c:v>66.140569823477506</c:v>
                </c:pt>
                <c:pt idx="99">
                  <c:v>66.007948633737598</c:v>
                </c:pt>
                <c:pt idx="100">
                  <c:v>65.877522473468488</c:v>
                </c:pt>
                <c:pt idx="101">
                  <c:v>65.749147545061305</c:v>
                </c:pt>
                <c:pt idx="102">
                  <c:v>65.622687959303448</c:v>
                </c:pt>
                <c:pt idx="103">
                  <c:v>65.498015617180855</c:v>
                </c:pt>
                <c:pt idx="104">
                  <c:v>65.375010045050729</c:v>
                </c:pt>
                <c:pt idx="105">
                  <c:v>65.253558194403297</c:v>
                </c:pt>
                <c:pt idx="106">
                  <c:v>65.133554215818961</c:v>
                </c:pt>
                <c:pt idx="107">
                  <c:v>65.014899215296523</c:v>
                </c:pt>
                <c:pt idx="108">
                  <c:v>64.89750099986405</c:v>
                </c:pt>
                <c:pt idx="109">
                  <c:v>64.781273818277185</c:v>
                </c:pt>
                <c:pt idx="110">
                  <c:v>64.666138101641593</c:v>
                </c:pt>
                <c:pt idx="111">
                  <c:v>64.55202020795528</c:v>
                </c:pt>
                <c:pt idx="112">
                  <c:v>64.43885217383513</c:v>
                </c:pt>
                <c:pt idx="113">
                  <c:v>64.326571476056955</c:v>
                </c:pt>
                <c:pt idx="114">
                  <c:v>64.215120804985133</c:v>
                </c:pt>
                <c:pt idx="115">
                  <c:v>64.104447851482121</c:v>
                </c:pt>
                <c:pt idx="116">
                  <c:v>63.994505108457254</c:v>
                </c:pt>
                <c:pt idx="117">
                  <c:v>63.885249687826743</c:v>
                </c:pt>
                <c:pt idx="118">
                  <c:v>63.776643153297456</c:v>
                </c:pt>
                <c:pt idx="119">
                  <c:v>63.668651369049165</c:v>
                </c:pt>
                <c:pt idx="120">
                  <c:v>63.561244364058169</c:v>
                </c:pt>
                <c:pt idx="121">
                  <c:v>63.45439621147203</c:v>
                </c:pt>
                <c:pt idx="122">
                  <c:v>63.348084922100128</c:v>
                </c:pt>
                <c:pt idx="123">
                  <c:v>63.242292350718557</c:v>
                </c:pt>
                <c:pt idx="124">
                  <c:v>63.137004113493809</c:v>
                </c:pt>
                <c:pt idx="125">
                  <c:v>63.032209514401195</c:v>
                </c:pt>
                <c:pt idx="126">
                  <c:v>62.927901478046692</c:v>
                </c:pt>
                <c:pt idx="127">
                  <c:v>62.824076485794663</c:v>
                </c:pt>
                <c:pt idx="128">
                  <c:v>62.720734511559336</c:v>
                </c:pt>
                <c:pt idx="129">
                  <c:v>62.617878953045</c:v>
                </c:pt>
                <c:pt idx="130">
                  <c:v>62.515516553627577</c:v>
                </c:pt>
                <c:pt idx="131">
                  <c:v>62.413657309483042</c:v>
                </c:pt>
                <c:pt idx="132">
                  <c:v>62.312314356010475</c:v>
                </c:pt>
                <c:pt idx="133">
                  <c:v>62.211503827110214</c:v>
                </c:pt>
                <c:pt idx="134">
                  <c:v>62.111244680505656</c:v>
                </c:pt>
                <c:pt idx="135">
                  <c:v>62.011558482101741</c:v>
                </c:pt>
                <c:pt idx="136">
                  <c:v>61.91246914241755</c:v>
                </c:pt>
                <c:pt idx="137">
                  <c:v>61.814002598493047</c:v>
                </c:pt>
                <c:pt idx="138">
                  <c:v>61.716186435424724</c:v>
                </c:pt>
                <c:pt idx="139">
                  <c:v>61.619049442909095</c:v>
                </c:pt>
                <c:pt idx="140">
                  <c:v>61.522621103931129</c:v>
                </c:pt>
                <c:pt idx="141">
                  <c:v>61.426931015069073</c:v>
                </c:pt>
                <c:pt idx="142">
                  <c:v>61.332008240813209</c:v>
                </c:pt>
                <c:pt idx="143">
                  <c:v>61.237880607779033</c:v>
                </c:pt>
                <c:pt idx="144">
                  <c:v>61.144573948648905</c:v>
                </c:pt>
                <c:pt idx="145">
                  <c:v>61.05211130994622</c:v>
                </c:pt>
                <c:pt idx="146">
                  <c:v>60.960512142109685</c:v>
                </c:pt>
                <c:pt idx="147">
                  <c:v>60.869791494501655</c:v>
                </c:pt>
                <c:pt idx="148">
                  <c:v>60.779959241609518</c:v>
                </c:pt>
                <c:pt idx="149">
                  <c:v>60.691019369403207</c:v>
                </c:pt>
                <c:pt idx="150">
                  <c:v>60.602969352220427</c:v>
                </c:pt>
                <c:pt idx="151">
                  <c:v>60.515799650328859</c:v>
                </c:pt>
                <c:pt idx="152">
                  <c:v>60.429493356216497</c:v>
                </c:pt>
                <c:pt idx="153">
                  <c:v>60.344026013578308</c:v>
                </c:pt>
                <c:pt idx="154">
                  <c:v>60.259365626955258</c:v>
                </c:pt>
                <c:pt idx="155">
                  <c:v>60.175472872293689</c:v>
                </c:pt>
                <c:pt idx="156">
                  <c:v>60.092301509759963</c:v>
                </c:pt>
                <c:pt idx="157">
                  <c:v>60.00979899056582</c:v>
                </c:pt>
                <c:pt idx="158">
                  <c:v>59.927907240031942</c:v>
                </c:pt>
                <c:pt idx="159">
                  <c:v>59.84656359037929</c:v>
                </c:pt>
                <c:pt idx="160">
                  <c:v>59.765701829477628</c:v>
                </c:pt>
                <c:pt idx="161">
                  <c:v>59.685253326566567</c:v>
                </c:pt>
                <c:pt idx="162">
                  <c:v>59.605148193172454</c:v>
                </c:pt>
                <c:pt idx="163">
                  <c:v>59.525316437225491</c:v>
                </c:pt>
                <c:pt idx="164">
                  <c:v>59.445689070647695</c:v>
                </c:pt>
                <c:pt idx="165">
                  <c:v>59.366199135129605</c:v>
                </c:pt>
                <c:pt idx="166">
                  <c:v>59.286782616967535</c:v>
                </c:pt>
                <c:pt idx="167">
                  <c:v>59.207379229111986</c:v>
                </c:pt>
                <c:pt idx="168">
                  <c:v>59.127933046364035</c:v>
                </c:pt>
                <c:pt idx="169">
                  <c:v>59.048392987360991</c:v>
                </c:pt>
                <c:pt idx="170">
                  <c:v>58.968713144111064</c:v>
                </c:pt>
                <c:pt idx="171">
                  <c:v>58.88885296598184</c:v>
                </c:pt>
                <c:pt idx="172">
                  <c:v>58.808777309972399</c:v>
                </c:pt>
                <c:pt idx="173">
                  <c:v>58.728456372687937</c:v>
                </c:pt>
                <c:pt idx="174">
                  <c:v>58.647865521696751</c:v>
                </c:pt>
                <c:pt idx="175">
                  <c:v>58.566985044985486</c:v>
                </c:pt>
                <c:pt idx="176">
                  <c:v>58.485799837207253</c:v>
                </c:pt>
                <c:pt idx="177">
                  <c:v>58.404299040549319</c:v>
                </c:pt>
                <c:pt idx="178">
                  <c:v>58.32247565654913</c:v>
                </c:pt>
                <c:pt idx="179">
                  <c:v>58.24032614327556</c:v>
                </c:pt>
                <c:pt idx="180">
                  <c:v>58.15785001015346</c:v>
                </c:pt>
                <c:pt idx="181">
                  <c:v>58.075049420505067</c:v>
                </c:pt>
                <c:pt idx="182">
                  <c:v>57.991928809735192</c:v>
                </c:pt>
                <c:pt idx="183">
                  <c:v>57.908494525088869</c:v>
                </c:pt>
                <c:pt idx="184">
                  <c:v>57.824754491119684</c:v>
                </c:pt>
                <c:pt idx="185">
                  <c:v>57.740717903456215</c:v>
                </c:pt>
                <c:pt idx="186">
                  <c:v>57.656394952154486</c:v>
                </c:pt>
                <c:pt idx="187">
                  <c:v>57.571796574869865</c:v>
                </c:pt>
                <c:pt idx="188">
                  <c:v>57.486934239257835</c:v>
                </c:pt>
                <c:pt idx="189">
                  <c:v>57.401819753394449</c:v>
                </c:pt>
                <c:pt idx="190">
                  <c:v>57.31646510256796</c:v>
                </c:pt>
                <c:pt idx="191">
                  <c:v>57.230882310505258</c:v>
                </c:pt>
                <c:pt idx="192">
                  <c:v>57.145083322932273</c:v>
                </c:pt>
                <c:pt idx="193">
                  <c:v>57.059079911301929</c:v>
                </c:pt>
                <c:pt idx="194">
                  <c:v>56.97288359453318</c:v>
                </c:pt>
                <c:pt idx="195">
                  <c:v>56.886505576671652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74.394999999999996</c:v>
                </c:pt>
                <c:pt idx="1">
                  <c:v>74.162999999999997</c:v>
                </c:pt>
                <c:pt idx="2">
                  <c:v>72.349000000000004</c:v>
                </c:pt>
                <c:pt idx="3">
                  <c:v>73.046999999999997</c:v>
                </c:pt>
                <c:pt idx="4">
                  <c:v>72.674000000000007</c:v>
                </c:pt>
                <c:pt idx="5">
                  <c:v>72.14</c:v>
                </c:pt>
                <c:pt idx="6">
                  <c:v>72.766999999999996</c:v>
                </c:pt>
                <c:pt idx="7">
                  <c:v>73.744</c:v>
                </c:pt>
                <c:pt idx="8">
                  <c:v>73.302000000000007</c:v>
                </c:pt>
                <c:pt idx="9">
                  <c:v>73.744</c:v>
                </c:pt>
                <c:pt idx="10">
                  <c:v>72.790999999999997</c:v>
                </c:pt>
                <c:pt idx="11">
                  <c:v>72.325999999999993</c:v>
                </c:pt>
                <c:pt idx="12">
                  <c:v>72.697999999999993</c:v>
                </c:pt>
                <c:pt idx="13">
                  <c:v>71.953000000000003</c:v>
                </c:pt>
                <c:pt idx="14">
                  <c:v>72.534999999999997</c:v>
                </c:pt>
                <c:pt idx="15">
                  <c:v>72.930000000000007</c:v>
                </c:pt>
                <c:pt idx="16">
                  <c:v>74.372</c:v>
                </c:pt>
                <c:pt idx="17">
                  <c:v>74.721000000000004</c:v>
                </c:pt>
                <c:pt idx="18">
                  <c:v>74.86</c:v>
                </c:pt>
                <c:pt idx="19">
                  <c:v>73.558000000000007</c:v>
                </c:pt>
                <c:pt idx="20">
                  <c:v>73.465000000000003</c:v>
                </c:pt>
                <c:pt idx="21">
                  <c:v>72.674000000000007</c:v>
                </c:pt>
                <c:pt idx="22">
                  <c:v>72.488</c:v>
                </c:pt>
                <c:pt idx="23">
                  <c:v>73.14</c:v>
                </c:pt>
                <c:pt idx="24">
                  <c:v>71.721000000000004</c:v>
                </c:pt>
                <c:pt idx="25">
                  <c:v>73.650999999999996</c:v>
                </c:pt>
                <c:pt idx="26">
                  <c:v>74.790999999999997</c:v>
                </c:pt>
                <c:pt idx="27">
                  <c:v>73.278999999999996</c:v>
                </c:pt>
                <c:pt idx="28">
                  <c:v>75.278999999999996</c:v>
                </c:pt>
                <c:pt idx="29">
                  <c:v>73.605000000000004</c:v>
                </c:pt>
                <c:pt idx="30">
                  <c:v>74.766999999999996</c:v>
                </c:pt>
                <c:pt idx="31">
                  <c:v>75.488</c:v>
                </c:pt>
                <c:pt idx="32">
                  <c:v>76.605000000000004</c:v>
                </c:pt>
                <c:pt idx="33">
                  <c:v>76.628</c:v>
                </c:pt>
                <c:pt idx="34">
                  <c:v>77.162999999999997</c:v>
                </c:pt>
                <c:pt idx="35">
                  <c:v>77.930000000000007</c:v>
                </c:pt>
                <c:pt idx="36">
                  <c:v>78.86</c:v>
                </c:pt>
                <c:pt idx="37">
                  <c:v>78.302000000000007</c:v>
                </c:pt>
                <c:pt idx="38">
                  <c:v>80.093000000000004</c:v>
                </c:pt>
                <c:pt idx="39">
                  <c:v>80.209000000000003</c:v>
                </c:pt>
                <c:pt idx="40">
                  <c:v>80.233000000000004</c:v>
                </c:pt>
                <c:pt idx="41">
                  <c:v>82.605000000000004</c:v>
                </c:pt>
                <c:pt idx="42">
                  <c:v>82.512</c:v>
                </c:pt>
                <c:pt idx="43">
                  <c:v>86.790999999999997</c:v>
                </c:pt>
                <c:pt idx="44">
                  <c:v>87.628</c:v>
                </c:pt>
                <c:pt idx="45">
                  <c:v>90.093000000000004</c:v>
                </c:pt>
                <c:pt idx="46">
                  <c:v>92.278999999999996</c:v>
                </c:pt>
                <c:pt idx="47">
                  <c:v>98.325999999999993</c:v>
                </c:pt>
                <c:pt idx="48">
                  <c:v>102.69799999999999</c:v>
                </c:pt>
                <c:pt idx="49">
                  <c:v>110.30200000000001</c:v>
                </c:pt>
                <c:pt idx="50">
                  <c:v>120.977</c:v>
                </c:pt>
                <c:pt idx="51">
                  <c:v>136.32599999999999</c:v>
                </c:pt>
                <c:pt idx="52">
                  <c:v>151.535</c:v>
                </c:pt>
                <c:pt idx="53">
                  <c:v>168.047</c:v>
                </c:pt>
                <c:pt idx="54">
                  <c:v>185.09299999999999</c:v>
                </c:pt>
                <c:pt idx="55">
                  <c:v>199.44200000000001</c:v>
                </c:pt>
                <c:pt idx="56">
                  <c:v>209.953</c:v>
                </c:pt>
                <c:pt idx="57">
                  <c:v>220.11600000000001</c:v>
                </c:pt>
                <c:pt idx="58">
                  <c:v>227.39500000000001</c:v>
                </c:pt>
                <c:pt idx="59">
                  <c:v>233.11600000000001</c:v>
                </c:pt>
                <c:pt idx="60">
                  <c:v>234.233</c:v>
                </c:pt>
                <c:pt idx="61">
                  <c:v>234.41900000000001</c:v>
                </c:pt>
                <c:pt idx="62">
                  <c:v>225.465</c:v>
                </c:pt>
                <c:pt idx="63">
                  <c:v>205.16300000000001</c:v>
                </c:pt>
                <c:pt idx="64">
                  <c:v>161.37200000000001</c:v>
                </c:pt>
                <c:pt idx="65">
                  <c:v>108.535</c:v>
                </c:pt>
                <c:pt idx="66">
                  <c:v>79.534999999999997</c:v>
                </c:pt>
                <c:pt idx="67">
                  <c:v>73.977000000000004</c:v>
                </c:pt>
                <c:pt idx="68">
                  <c:v>72.86</c:v>
                </c:pt>
                <c:pt idx="69">
                  <c:v>74.581000000000003</c:v>
                </c:pt>
                <c:pt idx="70">
                  <c:v>75.697999999999993</c:v>
                </c:pt>
                <c:pt idx="71">
                  <c:v>79.605000000000004</c:v>
                </c:pt>
                <c:pt idx="72">
                  <c:v>84.581000000000003</c:v>
                </c:pt>
                <c:pt idx="73">
                  <c:v>90.837000000000003</c:v>
                </c:pt>
                <c:pt idx="74">
                  <c:v>101.744</c:v>
                </c:pt>
                <c:pt idx="75">
                  <c:v>111.93</c:v>
                </c:pt>
                <c:pt idx="76">
                  <c:v>125.81399999999999</c:v>
                </c:pt>
                <c:pt idx="77">
                  <c:v>139.93</c:v>
                </c:pt>
                <c:pt idx="78">
                  <c:v>153.791</c:v>
                </c:pt>
                <c:pt idx="79">
                  <c:v>165.32599999999999</c:v>
                </c:pt>
                <c:pt idx="80">
                  <c:v>175.721</c:v>
                </c:pt>
                <c:pt idx="81">
                  <c:v>182.32599999999999</c:v>
                </c:pt>
                <c:pt idx="82">
                  <c:v>186.32599999999999</c:v>
                </c:pt>
                <c:pt idx="83">
                  <c:v>186.69800000000001</c:v>
                </c:pt>
                <c:pt idx="84">
                  <c:v>180.62799999999999</c:v>
                </c:pt>
                <c:pt idx="85">
                  <c:v>161.65100000000001</c:v>
                </c:pt>
                <c:pt idx="86">
                  <c:v>126.395</c:v>
                </c:pt>
                <c:pt idx="87">
                  <c:v>85.116</c:v>
                </c:pt>
                <c:pt idx="88">
                  <c:v>67.884</c:v>
                </c:pt>
                <c:pt idx="89">
                  <c:v>64.650999999999996</c:v>
                </c:pt>
                <c:pt idx="90">
                  <c:v>64.093000000000004</c:v>
                </c:pt>
                <c:pt idx="91">
                  <c:v>64.418999999999997</c:v>
                </c:pt>
                <c:pt idx="92">
                  <c:v>65.209000000000003</c:v>
                </c:pt>
                <c:pt idx="93">
                  <c:v>64.488</c:v>
                </c:pt>
                <c:pt idx="94">
                  <c:v>65.325999999999993</c:v>
                </c:pt>
                <c:pt idx="95">
                  <c:v>63.86</c:v>
                </c:pt>
                <c:pt idx="96">
                  <c:v>65.766999999999996</c:v>
                </c:pt>
                <c:pt idx="97">
                  <c:v>65.418999999999997</c:v>
                </c:pt>
                <c:pt idx="98">
                  <c:v>65.628</c:v>
                </c:pt>
                <c:pt idx="99">
                  <c:v>63.581000000000003</c:v>
                </c:pt>
                <c:pt idx="100">
                  <c:v>65.744</c:v>
                </c:pt>
                <c:pt idx="101">
                  <c:v>63.976999999999997</c:v>
                </c:pt>
                <c:pt idx="102">
                  <c:v>65.581000000000003</c:v>
                </c:pt>
                <c:pt idx="103">
                  <c:v>64.209000000000003</c:v>
                </c:pt>
                <c:pt idx="104">
                  <c:v>65.069999999999993</c:v>
                </c:pt>
                <c:pt idx="105">
                  <c:v>65.837000000000003</c:v>
                </c:pt>
                <c:pt idx="106">
                  <c:v>65.418999999999997</c:v>
                </c:pt>
                <c:pt idx="107">
                  <c:v>64.744</c:v>
                </c:pt>
                <c:pt idx="108">
                  <c:v>63.86</c:v>
                </c:pt>
                <c:pt idx="109">
                  <c:v>63.581000000000003</c:v>
                </c:pt>
                <c:pt idx="110">
                  <c:v>65.022999999999996</c:v>
                </c:pt>
                <c:pt idx="111">
                  <c:v>67.605000000000004</c:v>
                </c:pt>
                <c:pt idx="112">
                  <c:v>65.465000000000003</c:v>
                </c:pt>
                <c:pt idx="113">
                  <c:v>65.813999999999993</c:v>
                </c:pt>
                <c:pt idx="114">
                  <c:v>67.86</c:v>
                </c:pt>
                <c:pt idx="115">
                  <c:v>70.837000000000003</c:v>
                </c:pt>
                <c:pt idx="116">
                  <c:v>73.394999999999996</c:v>
                </c:pt>
                <c:pt idx="117">
                  <c:v>77</c:v>
                </c:pt>
                <c:pt idx="118">
                  <c:v>81.766999999999996</c:v>
                </c:pt>
                <c:pt idx="119">
                  <c:v>85.488</c:v>
                </c:pt>
                <c:pt idx="120">
                  <c:v>87.744</c:v>
                </c:pt>
                <c:pt idx="121">
                  <c:v>90.465000000000003</c:v>
                </c:pt>
                <c:pt idx="122">
                  <c:v>92.581000000000003</c:v>
                </c:pt>
                <c:pt idx="123">
                  <c:v>93.233000000000004</c:v>
                </c:pt>
                <c:pt idx="124">
                  <c:v>90.418999999999997</c:v>
                </c:pt>
                <c:pt idx="125">
                  <c:v>90.022999999999996</c:v>
                </c:pt>
                <c:pt idx="126">
                  <c:v>85.977000000000004</c:v>
                </c:pt>
                <c:pt idx="127">
                  <c:v>82.325999999999993</c:v>
                </c:pt>
                <c:pt idx="128">
                  <c:v>77.069999999999993</c:v>
                </c:pt>
                <c:pt idx="129">
                  <c:v>73.046999999999997</c:v>
                </c:pt>
                <c:pt idx="130">
                  <c:v>66.977000000000004</c:v>
                </c:pt>
                <c:pt idx="131">
                  <c:v>65.766999999999996</c:v>
                </c:pt>
                <c:pt idx="132">
                  <c:v>60.976999999999997</c:v>
                </c:pt>
                <c:pt idx="133">
                  <c:v>58.628</c:v>
                </c:pt>
                <c:pt idx="134">
                  <c:v>59.953000000000003</c:v>
                </c:pt>
                <c:pt idx="135">
                  <c:v>60.581000000000003</c:v>
                </c:pt>
                <c:pt idx="136">
                  <c:v>60.023000000000003</c:v>
                </c:pt>
                <c:pt idx="137">
                  <c:v>58.906999999999996</c:v>
                </c:pt>
                <c:pt idx="138">
                  <c:v>61</c:v>
                </c:pt>
                <c:pt idx="139">
                  <c:v>59.953000000000003</c:v>
                </c:pt>
                <c:pt idx="140">
                  <c:v>60.326000000000001</c:v>
                </c:pt>
                <c:pt idx="141">
                  <c:v>58.023000000000003</c:v>
                </c:pt>
                <c:pt idx="142">
                  <c:v>60.651000000000003</c:v>
                </c:pt>
                <c:pt idx="143">
                  <c:v>60.418999999999997</c:v>
                </c:pt>
                <c:pt idx="144">
                  <c:v>60.186</c:v>
                </c:pt>
                <c:pt idx="145">
                  <c:v>59.698</c:v>
                </c:pt>
                <c:pt idx="146">
                  <c:v>61.604999999999997</c:v>
                </c:pt>
                <c:pt idx="147">
                  <c:v>63.720999999999997</c:v>
                </c:pt>
                <c:pt idx="148">
                  <c:v>65.744</c:v>
                </c:pt>
                <c:pt idx="149">
                  <c:v>68.605000000000004</c:v>
                </c:pt>
                <c:pt idx="150">
                  <c:v>72.233000000000004</c:v>
                </c:pt>
                <c:pt idx="151">
                  <c:v>74.162999999999997</c:v>
                </c:pt>
                <c:pt idx="152">
                  <c:v>75.349000000000004</c:v>
                </c:pt>
                <c:pt idx="153">
                  <c:v>76.441999999999993</c:v>
                </c:pt>
                <c:pt idx="154">
                  <c:v>74.534999999999997</c:v>
                </c:pt>
                <c:pt idx="155">
                  <c:v>75.022999999999996</c:v>
                </c:pt>
                <c:pt idx="156">
                  <c:v>73.465000000000003</c:v>
                </c:pt>
                <c:pt idx="157">
                  <c:v>69.465000000000003</c:v>
                </c:pt>
                <c:pt idx="158">
                  <c:v>68.930000000000007</c:v>
                </c:pt>
                <c:pt idx="159">
                  <c:v>63.673999999999999</c:v>
                </c:pt>
                <c:pt idx="160">
                  <c:v>61.395000000000003</c:v>
                </c:pt>
                <c:pt idx="161">
                  <c:v>58.790999999999997</c:v>
                </c:pt>
                <c:pt idx="162">
                  <c:v>57.418999999999997</c:v>
                </c:pt>
                <c:pt idx="163">
                  <c:v>55.442</c:v>
                </c:pt>
                <c:pt idx="164">
                  <c:v>58.372</c:v>
                </c:pt>
                <c:pt idx="165">
                  <c:v>56.604999999999997</c:v>
                </c:pt>
                <c:pt idx="166">
                  <c:v>57.302</c:v>
                </c:pt>
                <c:pt idx="167">
                  <c:v>56.814</c:v>
                </c:pt>
                <c:pt idx="168">
                  <c:v>56.372</c:v>
                </c:pt>
                <c:pt idx="169">
                  <c:v>58.023000000000003</c:v>
                </c:pt>
                <c:pt idx="170">
                  <c:v>57.348999999999997</c:v>
                </c:pt>
                <c:pt idx="171">
                  <c:v>55.93</c:v>
                </c:pt>
                <c:pt idx="172">
                  <c:v>56.976999999999997</c:v>
                </c:pt>
                <c:pt idx="173">
                  <c:v>58.023000000000003</c:v>
                </c:pt>
                <c:pt idx="174">
                  <c:v>56.488</c:v>
                </c:pt>
                <c:pt idx="175">
                  <c:v>55.07</c:v>
                </c:pt>
                <c:pt idx="176">
                  <c:v>58.023000000000003</c:v>
                </c:pt>
                <c:pt idx="177">
                  <c:v>56.698</c:v>
                </c:pt>
                <c:pt idx="178">
                  <c:v>57.93</c:v>
                </c:pt>
                <c:pt idx="179">
                  <c:v>58.279000000000003</c:v>
                </c:pt>
                <c:pt idx="180">
                  <c:v>57.302</c:v>
                </c:pt>
                <c:pt idx="181">
                  <c:v>57.186</c:v>
                </c:pt>
                <c:pt idx="182">
                  <c:v>56.326000000000001</c:v>
                </c:pt>
                <c:pt idx="183">
                  <c:v>56.534999999999997</c:v>
                </c:pt>
                <c:pt idx="184">
                  <c:v>56.814</c:v>
                </c:pt>
                <c:pt idx="185">
                  <c:v>56.186</c:v>
                </c:pt>
                <c:pt idx="186">
                  <c:v>57.581000000000003</c:v>
                </c:pt>
                <c:pt idx="187">
                  <c:v>56.465000000000003</c:v>
                </c:pt>
                <c:pt idx="188">
                  <c:v>56.395000000000003</c:v>
                </c:pt>
                <c:pt idx="189">
                  <c:v>57.581000000000003</c:v>
                </c:pt>
                <c:pt idx="190">
                  <c:v>57.023000000000003</c:v>
                </c:pt>
                <c:pt idx="191">
                  <c:v>57.534999999999997</c:v>
                </c:pt>
                <c:pt idx="192">
                  <c:v>56.046999999999997</c:v>
                </c:pt>
                <c:pt idx="193">
                  <c:v>56.673999999999999</c:v>
                </c:pt>
                <c:pt idx="194">
                  <c:v>56.790999999999997</c:v>
                </c:pt>
                <c:pt idx="195">
                  <c:v>55.326000000000001</c:v>
                </c:pt>
                <c:pt idx="196">
                  <c:v>56.326000000000001</c:v>
                </c:pt>
                <c:pt idx="197">
                  <c:v>57.232999999999997</c:v>
                </c:pt>
                <c:pt idx="198">
                  <c:v>55.93</c:v>
                </c:pt>
                <c:pt idx="199">
                  <c:v>55.906999999999996</c:v>
                </c:pt>
                <c:pt idx="200">
                  <c:v>55.651000000000003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70.309355875464206</c:v>
                </c:pt>
                <c:pt idx="5">
                  <c:v>70.581658527512474</c:v>
                </c:pt>
                <c:pt idx="6">
                  <c:v>70.853854576507672</c:v>
                </c:pt>
                <c:pt idx="7">
                  <c:v>71.125899112450682</c:v>
                </c:pt>
                <c:pt idx="8">
                  <c:v>71.39773975007833</c:v>
                </c:pt>
                <c:pt idx="9">
                  <c:v>71.669315658961054</c:v>
                </c:pt>
                <c:pt idx="10">
                  <c:v>71.940556489665966</c:v>
                </c:pt>
                <c:pt idx="11">
                  <c:v>72.211381188204527</c:v>
                </c:pt>
                <c:pt idx="12">
                  <c:v>72.481696691270855</c:v>
                </c:pt>
                <c:pt idx="13">
                  <c:v>72.75139649550691</c:v>
                </c:pt>
                <c:pt idx="14">
                  <c:v>73.020359095510727</c:v>
                </c:pt>
                <c:pt idx="15">
                  <c:v>73.288446288109796</c:v>
                </c:pt>
                <c:pt idx="16">
                  <c:v>73.555501345628514</c:v>
                </c:pt>
                <c:pt idx="17">
                  <c:v>73.821347070491086</c:v>
                </c:pt>
                <c:pt idx="18">
                  <c:v>74.085783761199252</c:v>
                </c:pt>
                <c:pt idx="19">
                  <c:v>74.348587152127664</c:v>
                </c:pt>
                <c:pt idx="20">
                  <c:v>74.609506448305524</c:v>
                </c:pt>
                <c:pt idx="21">
                  <c:v>74.868262681223101</c:v>
                </c:pt>
                <c:pt idx="22">
                  <c:v>75.124547795506203</c:v>
                </c:pt>
                <c:pt idx="23">
                  <c:v>75.378025191461219</c:v>
                </c:pt>
                <c:pt idx="24">
                  <c:v>75.628332975723538</c:v>
                </c:pt>
                <c:pt idx="25">
                  <c:v>75.875092030649853</c:v>
                </c:pt>
                <c:pt idx="26">
                  <c:v>76.117922370068655</c:v>
                </c:pt>
                <c:pt idx="27">
                  <c:v>76.356473326278362</c:v>
                </c:pt>
                <c:pt idx="28">
                  <c:v>76.590476183008207</c:v>
                </c:pt>
                <c:pt idx="29">
                  <c:v>76.819832231171134</c:v>
                </c:pt>
                <c:pt idx="30">
                  <c:v>77.044755151557993</c:v>
                </c:pt>
                <c:pt idx="31">
                  <c:v>77.265994268089244</c:v>
                </c:pt>
                <c:pt idx="32">
                  <c:v>77.48517443259027</c:v>
                </c:pt>
                <c:pt idx="33">
                  <c:v>77.705298467613304</c:v>
                </c:pt>
                <c:pt idx="34">
                  <c:v>77.931467823653009</c:v>
                </c:pt>
                <c:pt idx="35">
                  <c:v>78.171884000991753</c:v>
                </c:pt>
                <c:pt idx="36">
                  <c:v>78.439193739828028</c:v>
                </c:pt>
                <c:pt idx="37">
                  <c:v>78.752230187289058</c:v>
                </c:pt>
                <c:pt idx="38">
                  <c:v>79.138174527505626</c:v>
                </c:pt>
                <c:pt idx="39">
                  <c:v>79.635112168346268</c:v>
                </c:pt>
                <c:pt idx="40">
                  <c:v>80.29488008482312</c:v>
                </c:pt>
                <c:pt idx="41">
                  <c:v>81.185996130919349</c:v>
                </c:pt>
                <c:pt idx="42">
                  <c:v>82.396331364535456</c:v>
                </c:pt>
                <c:pt idx="43">
                  <c:v>84.035044694476241</c:v>
                </c:pt>
                <c:pt idx="44">
                  <c:v>86.233166587848871</c:v>
                </c:pt>
                <c:pt idx="45">
                  <c:v>89.142125285135833</c:v>
                </c:pt>
                <c:pt idx="46">
                  <c:v>92.92949154476014</c:v>
                </c:pt>
                <c:pt idx="47">
                  <c:v>97.771314065760706</c:v>
                </c:pt>
                <c:pt idx="48">
                  <c:v>103.84065806517668</c:v>
                </c:pt>
                <c:pt idx="49">
                  <c:v>111.29235766808887</c:v>
                </c:pt>
                <c:pt idx="50">
                  <c:v>120.24453556119104</c:v>
                </c:pt>
                <c:pt idx="51">
                  <c:v>130.75808343504806</c:v>
                </c:pt>
                <c:pt idx="52">
                  <c:v>142.81595102784766</c:v>
                </c:pt>
                <c:pt idx="53">
                  <c:v>156.30464616075855</c:v>
                </c:pt>
                <c:pt idx="54">
                  <c:v>171.00064888041911</c:v>
                </c:pt>
                <c:pt idx="55">
                  <c:v>186.56404226072527</c:v>
                </c:pt>
                <c:pt idx="56">
                  <c:v>202.53780996131744</c:v>
                </c:pt>
                <c:pt idx="57">
                  <c:v>218.33010970849571</c:v>
                </c:pt>
                <c:pt idx="58">
                  <c:v>233.08076066878346</c:v>
                </c:pt>
                <c:pt idx="59">
                  <c:v>245.18362719225453</c:v>
                </c:pt>
                <c:pt idx="60">
                  <c:v>251.37902667915316</c:v>
                </c:pt>
                <c:pt idx="61">
                  <c:v>246.40511353716798</c:v>
                </c:pt>
                <c:pt idx="62">
                  <c:v>225.44385999728527</c:v>
                </c:pt>
                <c:pt idx="63">
                  <c:v>189.43651759787821</c:v>
                </c:pt>
                <c:pt idx="64">
                  <c:v>147.68427126687175</c:v>
                </c:pt>
                <c:pt idx="65">
                  <c:v>112.47623812429937</c:v>
                </c:pt>
                <c:pt idx="66">
                  <c:v>90.495038479827969</c:v>
                </c:pt>
                <c:pt idx="67">
                  <c:v>80.413662239077823</c:v>
                </c:pt>
                <c:pt idx="68">
                  <c:v>77.347244368173236</c:v>
                </c:pt>
                <c:pt idx="69">
                  <c:v>77.431089883016966</c:v>
                </c:pt>
                <c:pt idx="70">
                  <c:v>78.960321319625152</c:v>
                </c:pt>
                <c:pt idx="71">
                  <c:v>81.565205167323498</c:v>
                </c:pt>
                <c:pt idx="72">
                  <c:v>85.374561320688471</c:v>
                </c:pt>
                <c:pt idx="73">
                  <c:v>90.639736147015213</c:v>
                </c:pt>
                <c:pt idx="74">
                  <c:v>97.607147239298953</c:v>
                </c:pt>
                <c:pt idx="75">
                  <c:v>106.45738642279022</c:v>
                </c:pt>
                <c:pt idx="76">
                  <c:v>117.25253834908101</c:v>
                </c:pt>
                <c:pt idx="77">
                  <c:v>129.88605298602866</c:v>
                </c:pt>
                <c:pt idx="78">
                  <c:v>144.04221044076883</c:v>
                </c:pt>
                <c:pt idx="79">
                  <c:v>159.16573835257611</c:v>
                </c:pt>
                <c:pt idx="80">
                  <c:v>174.38894026555127</c:v>
                </c:pt>
                <c:pt idx="81">
                  <c:v>188.2025565870714</c:v>
                </c:pt>
                <c:pt idx="82">
                  <c:v>197.58315102818943</c:v>
                </c:pt>
                <c:pt idx="83">
                  <c:v>197.26639324515824</c:v>
                </c:pt>
                <c:pt idx="84">
                  <c:v>181.9057171948312</c:v>
                </c:pt>
                <c:pt idx="85">
                  <c:v>152.13744714937025</c:v>
                </c:pt>
                <c:pt idx="86">
                  <c:v>117.70622007336777</c:v>
                </c:pt>
                <c:pt idx="87">
                  <c:v>90.628698038049961</c:v>
                </c:pt>
                <c:pt idx="88">
                  <c:v>75.658932399627176</c:v>
                </c:pt>
                <c:pt idx="89">
                  <c:v>69.71649207703814</c:v>
                </c:pt>
                <c:pt idx="90">
                  <c:v>67.924111014641625</c:v>
                </c:pt>
                <c:pt idx="91">
                  <c:v>67.401814499480579</c:v>
                </c:pt>
                <c:pt idx="92">
                  <c:v>67.148693547327852</c:v>
                </c:pt>
                <c:pt idx="93">
                  <c:v>66.938675179880377</c:v>
                </c:pt>
                <c:pt idx="94">
                  <c:v>66.737107120865886</c:v>
                </c:pt>
                <c:pt idx="95">
                  <c:v>66.540143218216258</c:v>
                </c:pt>
                <c:pt idx="96">
                  <c:v>66.347298354884515</c:v>
                </c:pt>
                <c:pt idx="97">
                  <c:v>66.15836771563329</c:v>
                </c:pt>
                <c:pt idx="98">
                  <c:v>65.973214773946296</c:v>
                </c:pt>
                <c:pt idx="99">
                  <c:v>65.791804255914457</c:v>
                </c:pt>
                <c:pt idx="100">
                  <c:v>65.614283663761057</c:v>
                </c:pt>
                <c:pt idx="101">
                  <c:v>65.441126193601733</c:v>
                </c:pt>
                <c:pt idx="102">
                  <c:v>65.27337029243678</c:v>
                </c:pt>
                <c:pt idx="103">
                  <c:v>65.113004254465963</c:v>
                </c:pt>
                <c:pt idx="104">
                  <c:v>64.9635555086344</c:v>
                </c:pt>
                <c:pt idx="105">
                  <c:v>64.830948460552889</c:v>
                </c:pt>
                <c:pt idx="106">
                  <c:v>64.724683434942392</c:v>
                </c:pt>
                <c:pt idx="107">
                  <c:v>64.659351580658551</c:v>
                </c:pt>
                <c:pt idx="108">
                  <c:v>64.656425645149426</c:v>
                </c:pt>
                <c:pt idx="109">
                  <c:v>64.746147709997331</c:v>
                </c:pt>
                <c:pt idx="110">
                  <c:v>64.969176289019615</c:v>
                </c:pt>
                <c:pt idx="111">
                  <c:v>65.377477952215372</c:v>
                </c:pt>
                <c:pt idx="112">
                  <c:v>66.033796071017306</c:v>
                </c:pt>
                <c:pt idx="113">
                  <c:v>67.008965107322155</c:v>
                </c:pt>
                <c:pt idx="114">
                  <c:v>68.37643638214989</c:v>
                </c:pt>
                <c:pt idx="115">
                  <c:v>70.203700118149811</c:v>
                </c:pt>
                <c:pt idx="116">
                  <c:v>72.540832266391959</c:v>
                </c:pt>
                <c:pt idx="117">
                  <c:v>75.407007379617397</c:v>
                </c:pt>
                <c:pt idx="118">
                  <c:v>78.775886042855433</c:v>
                </c:pt>
                <c:pt idx="119">
                  <c:v>82.558668047503659</c:v>
                </c:pt>
                <c:pt idx="120">
                  <c:v>86.577074758132767</c:v>
                </c:pt>
                <c:pt idx="121">
                  <c:v>90.510814785064355</c:v>
                </c:pt>
                <c:pt idx="122">
                  <c:v>93.817028054126212</c:v>
                </c:pt>
                <c:pt idx="123">
                  <c:v>95.686728664012108</c:v>
                </c:pt>
                <c:pt idx="124">
                  <c:v>95.196859472665295</c:v>
                </c:pt>
                <c:pt idx="125">
                  <c:v>91.769124974269133</c:v>
                </c:pt>
                <c:pt idx="126">
                  <c:v>85.724820754668301</c:v>
                </c:pt>
                <c:pt idx="127">
                  <c:v>78.406529418664647</c:v>
                </c:pt>
                <c:pt idx="128">
                  <c:v>71.568762646536854</c:v>
                </c:pt>
                <c:pt idx="129">
                  <c:v>66.458752450668428</c:v>
                </c:pt>
                <c:pt idx="130">
                  <c:v>63.347320727517136</c:v>
                </c:pt>
                <c:pt idx="131">
                  <c:v>61.769480731407896</c:v>
                </c:pt>
                <c:pt idx="132">
                  <c:v>61.067704150843127</c:v>
                </c:pt>
                <c:pt idx="133">
                  <c:v>60.754351055607493</c:v>
                </c:pt>
                <c:pt idx="134">
                  <c:v>60.577741645796657</c:v>
                </c:pt>
                <c:pt idx="135">
                  <c:v>60.440449030664176</c:v>
                </c:pt>
                <c:pt idx="136">
                  <c:v>60.313428707429715</c:v>
                </c:pt>
                <c:pt idx="137">
                  <c:v>60.19030754797113</c:v>
                </c:pt>
                <c:pt idx="138">
                  <c:v>60.071040504803449</c:v>
                </c:pt>
                <c:pt idx="139">
                  <c:v>59.958194312730541</c:v>
                </c:pt>
                <c:pt idx="140">
                  <c:v>59.857529699835496</c:v>
                </c:pt>
                <c:pt idx="141">
                  <c:v>59.780467306315373</c:v>
                </c:pt>
                <c:pt idx="142">
                  <c:v>59.7481270600614</c:v>
                </c:pt>
                <c:pt idx="143">
                  <c:v>59.796846799644058</c:v>
                </c:pt>
                <c:pt idx="144">
                  <c:v>59.984405147222247</c:v>
                </c:pt>
                <c:pt idx="145">
                  <c:v>60.394850834079207</c:v>
                </c:pt>
                <c:pt idx="146">
                  <c:v>61.138060193185041</c:v>
                </c:pt>
                <c:pt idx="147">
                  <c:v>62.338358549121352</c:v>
                </c:pt>
                <c:pt idx="148">
                  <c:v>64.105698268863136</c:v>
                </c:pt>
                <c:pt idx="149">
                  <c:v>66.484897594393544</c:v>
                </c:pt>
                <c:pt idx="150">
                  <c:v>69.386656440090931</c:v>
                </c:pt>
                <c:pt idx="151">
                  <c:v>72.521621907462588</c:v>
                </c:pt>
                <c:pt idx="152">
                  <c:v>75.381802187545759</c:v>
                </c:pt>
                <c:pt idx="153">
                  <c:v>77.32251844273668</c:v>
                </c:pt>
                <c:pt idx="154">
                  <c:v>77.763346705234312</c:v>
                </c:pt>
                <c:pt idx="155">
                  <c:v>76.442841368312912</c:v>
                </c:pt>
                <c:pt idx="156">
                  <c:v>73.583658120409126</c:v>
                </c:pt>
                <c:pt idx="157">
                  <c:v>69.839800383179551</c:v>
                </c:pt>
                <c:pt idx="158">
                  <c:v>66.030291194145235</c:v>
                </c:pt>
                <c:pt idx="159">
                  <c:v>62.815020114341074</c:v>
                </c:pt>
                <c:pt idx="160">
                  <c:v>60.501179378782695</c:v>
                </c:pt>
                <c:pt idx="161">
                  <c:v>59.05602977645443</c:v>
                </c:pt>
                <c:pt idx="162">
                  <c:v>58.256297896239325</c:v>
                </c:pt>
                <c:pt idx="163">
                  <c:v>57.848363433622261</c:v>
                </c:pt>
                <c:pt idx="164">
                  <c:v>57.639734822953976</c:v>
                </c:pt>
                <c:pt idx="165">
                  <c:v>57.517181204828397</c:v>
                </c:pt>
                <c:pt idx="166">
                  <c:v>57.426375281473298</c:v>
                </c:pt>
                <c:pt idx="167">
                  <c:v>57.345510263028579</c:v>
                </c:pt>
                <c:pt idx="168">
                  <c:v>57.267125897197658</c:v>
                </c:pt>
                <c:pt idx="169">
                  <c:v>57.18898667933707</c:v>
                </c:pt>
                <c:pt idx="170">
                  <c:v>57.110460367678819</c:v>
                </c:pt>
                <c:pt idx="171">
                  <c:v>57.031339899678272</c:v>
                </c:pt>
                <c:pt idx="172">
                  <c:v>56.951523250854351</c:v>
                </c:pt>
                <c:pt idx="173">
                  <c:v>56.870939638363517</c:v>
                </c:pt>
                <c:pt idx="174">
                  <c:v>56.789534568692929</c:v>
                </c:pt>
                <c:pt idx="175">
                  <c:v>56.707266633561858</c:v>
                </c:pt>
                <c:pt idx="176">
                  <c:v>56.624106216676047</c:v>
                </c:pt>
                <c:pt idx="177">
                  <c:v>56.540034408784557</c:v>
                </c:pt>
                <c:pt idx="178">
                  <c:v>56.455041909481508</c:v>
                </c:pt>
                <c:pt idx="179">
                  <c:v>56.369127917567994</c:v>
                </c:pt>
                <c:pt idx="180">
                  <c:v>56.282299035793216</c:v>
                </c:pt>
                <c:pt idx="181">
                  <c:v>56.194568213183111</c:v>
                </c:pt>
                <c:pt idx="182">
                  <c:v>56.105953742840136</c:v>
                </c:pt>
                <c:pt idx="183">
                  <c:v>56.016478327998747</c:v>
                </c:pt>
                <c:pt idx="184">
                  <c:v>55.926168224631752</c:v>
                </c:pt>
                <c:pt idx="185">
                  <c:v>55.835052465099174</c:v>
                </c:pt>
                <c:pt idx="186">
                  <c:v>55.743162164213537</c:v>
                </c:pt>
                <c:pt idx="187">
                  <c:v>55.650529906630325</c:v>
                </c:pt>
                <c:pt idx="188">
                  <c:v>55.557189212599837</c:v>
                </c:pt>
                <c:pt idx="189">
                  <c:v>55.463174077765146</c:v>
                </c:pt>
                <c:pt idx="190">
                  <c:v>55.368518581783036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70.309355875458976</c:v>
                </c:pt>
                <c:pt idx="5">
                  <c:v>70.581658527497595</c:v>
                </c:pt>
                <c:pt idx="6">
                  <c:v>70.853854576466077</c:v>
                </c:pt>
                <c:pt idx="7">
                  <c:v>71.125899112336441</c:v>
                </c:pt>
                <c:pt idx="8">
                  <c:v>71.397739749770139</c:v>
                </c:pt>
                <c:pt idx="9">
                  <c:v>71.669315658144257</c:v>
                </c:pt>
                <c:pt idx="10">
                  <c:v>71.940556487539368</c:v>
                </c:pt>
                <c:pt idx="11">
                  <c:v>72.211381182765336</c:v>
                </c:pt>
                <c:pt idx="12">
                  <c:v>72.481696677604248</c:v>
                </c:pt>
                <c:pt idx="13">
                  <c:v>72.751396461773069</c:v>
                </c:pt>
                <c:pt idx="14">
                  <c:v>73.020359013711584</c:v>
                </c:pt>
                <c:pt idx="15">
                  <c:v>73.288446093255516</c:v>
                </c:pt>
                <c:pt idx="16">
                  <c:v>73.555500889644904</c:v>
                </c:pt>
                <c:pt idx="17">
                  <c:v>73.821346022236767</c:v>
                </c:pt>
                <c:pt idx="18">
                  <c:v>74.085781393850596</c:v>
                </c:pt>
                <c:pt idx="19">
                  <c:v>74.348581899992169</c:v>
                </c:pt>
                <c:pt idx="20">
                  <c:v>74.609495001409059</c:v>
                </c:pt>
                <c:pt idx="21">
                  <c:v>74.868238172667105</c:v>
                </c:pt>
                <c:pt idx="22">
                  <c:v>75.12449624584336</c:v>
                </c:pt>
                <c:pt idx="23">
                  <c:v>75.377918676142755</c:v>
                </c:pt>
                <c:pt idx="24">
                  <c:v>75.628116765389876</c:v>
                </c:pt>
                <c:pt idx="25">
                  <c:v>75.874660890012265</c:v>
                </c:pt>
                <c:pt idx="26">
                  <c:v>76.117077792372783</c:v>
                </c:pt>
                <c:pt idx="27">
                  <c:v>76.354848008101129</c:v>
                </c:pt>
                <c:pt idx="28">
                  <c:v>76.587403517307038</c:v>
                </c:pt>
                <c:pt idx="29">
                  <c:v>76.814125723983736</c:v>
                </c:pt>
                <c:pt idx="30">
                  <c:v>77.034343885128479</c:v>
                </c:pt>
                <c:pt idx="31">
                  <c:v>77.247334128504662</c:v>
                </c:pt>
                <c:pt idx="32">
                  <c:v>77.452319214707217</c:v>
                </c:pt>
                <c:pt idx="33">
                  <c:v>77.648469214153522</c:v>
                </c:pt>
                <c:pt idx="34">
                  <c:v>77.834903281401424</c:v>
                </c:pt>
                <c:pt idx="35">
                  <c:v>78.010692716103947</c:v>
                </c:pt>
                <c:pt idx="36">
                  <c:v>78.174865499989977</c:v>
                </c:pt>
                <c:pt idx="37">
                  <c:v>78.326412490364135</c:v>
                </c:pt>
                <c:pt idx="38">
                  <c:v>78.46429543052156</c:v>
                </c:pt>
                <c:pt idx="39">
                  <c:v>78.587456904043492</c:v>
                </c:pt>
                <c:pt idx="40">
                  <c:v>78.694832311380267</c:v>
                </c:pt>
                <c:pt idx="41">
                  <c:v>78.785363882262487</c:v>
                </c:pt>
                <c:pt idx="42">
                  <c:v>78.858016656086463</c:v>
                </c:pt>
                <c:pt idx="43">
                  <c:v>78.911796265581103</c:v>
                </c:pt>
                <c:pt idx="44">
                  <c:v>78.945768249477396</c:v>
                </c:pt>
                <c:pt idx="45">
                  <c:v>78.959078502126232</c:v>
                </c:pt>
                <c:pt idx="46">
                  <c:v>78.950974348530565</c:v>
                </c:pt>
                <c:pt idx="47">
                  <c:v>78.920825620359068</c:v>
                </c:pt>
                <c:pt idx="48">
                  <c:v>78.868145011868108</c:v>
                </c:pt>
                <c:pt idx="49">
                  <c:v>78.792606924640083</c:v>
                </c:pt>
                <c:pt idx="50">
                  <c:v>78.69406397672698</c:v>
                </c:pt>
                <c:pt idx="51">
                  <c:v>78.572560363767508</c:v>
                </c:pt>
                <c:pt idx="52">
                  <c:v>78.428341322793003</c:v>
                </c:pt>
                <c:pt idx="53">
                  <c:v>78.261858065732682</c:v>
                </c:pt>
                <c:pt idx="54">
                  <c:v>78.073767716312204</c:v>
                </c:pt>
                <c:pt idx="55">
                  <c:v>77.864927993267742</c:v>
                </c:pt>
                <c:pt idx="56">
                  <c:v>77.636386621905487</c:v>
                </c:pt>
                <c:pt idx="57">
                  <c:v>77.389365708518511</c:v>
                </c:pt>
                <c:pt idx="58">
                  <c:v>77.125241559214999</c:v>
                </c:pt>
                <c:pt idx="59">
                  <c:v>76.845520647213462</c:v>
                </c:pt>
                <c:pt idx="60">
                  <c:v>76.551812613316912</c:v>
                </c:pt>
                <c:pt idx="61">
                  <c:v>76.245801309567028</c:v>
                </c:pt>
                <c:pt idx="62">
                  <c:v>75.92921495770446</c:v>
                </c:pt>
                <c:pt idx="63">
                  <c:v>75.603796489748021</c:v>
                </c:pt>
                <c:pt idx="64">
                  <c:v>75.271275071481398</c:v>
                </c:pt>
                <c:pt idx="65">
                  <c:v>74.933339689871573</c:v>
                </c:pt>
                <c:pt idx="66">
                  <c:v>74.59161552529919</c:v>
                </c:pt>
                <c:pt idx="67">
                  <c:v>74.247643644022702</c:v>
                </c:pt>
                <c:pt idx="68">
                  <c:v>73.902864351017854</c:v>
                </c:pt>
                <c:pt idx="69">
                  <c:v>73.558604352580971</c:v>
                </c:pt>
                <c:pt idx="70">
                  <c:v>73.216067703828813</c:v>
                </c:pt>
                <c:pt idx="71">
                  <c:v>72.876330367311823</c:v>
                </c:pt>
                <c:pt idx="72">
                  <c:v>72.540338090808746</c:v>
                </c:pt>
                <c:pt idx="73">
                  <c:v>72.208907227138539</c:v>
                </c:pt>
                <c:pt idx="74">
                  <c:v>71.88272806583872</c:v>
                </c:pt>
                <c:pt idx="75">
                  <c:v>71.562370222955948</c:v>
                </c:pt>
                <c:pt idx="76">
                  <c:v>71.248289636649673</c:v>
                </c:pt>
                <c:pt idx="77">
                  <c:v>70.940836737710043</c:v>
                </c:pt>
                <c:pt idx="78">
                  <c:v>70.64026540013198</c:v>
                </c:pt>
                <c:pt idx="79">
                  <c:v>70.346742322533274</c:v>
                </c:pt>
                <c:pt idx="80">
                  <c:v>70.06035654199529</c:v>
                </c:pt>
                <c:pt idx="81">
                  <c:v>69.78112883414282</c:v>
                </c:pt>
                <c:pt idx="82">
                  <c:v>69.50902080409098</c:v>
                </c:pt>
                <c:pt idx="83">
                  <c:v>69.243943520197888</c:v>
                </c:pt>
                <c:pt idx="84">
                  <c:v>68.985765585028645</c:v>
                </c:pt>
                <c:pt idx="85">
                  <c:v>68.734320574822789</c:v>
                </c:pt>
                <c:pt idx="86">
                  <c:v>68.489413809818245</c:v>
                </c:pt>
                <c:pt idx="87">
                  <c:v>68.25082844314079</c:v>
                </c:pt>
                <c:pt idx="88">
                  <c:v>68.018330875989477</c:v>
                </c:pt>
                <c:pt idx="89">
                  <c:v>67.791675522070051</c:v>
                </c:pt>
                <c:pt idx="90">
                  <c:v>67.570608955261591</c:v>
                </c:pt>
                <c:pt idx="91">
                  <c:v>67.354873481989031</c:v>
                </c:pt>
                <c:pt idx="92">
                  <c:v>67.144210184335222</c:v>
                </c:pt>
                <c:pt idx="93">
                  <c:v>66.938361482142696</c:v>
                </c:pt>
                <c:pt idx="94">
                  <c:v>66.737073262742669</c:v>
                </c:pt>
                <c:pt idx="95">
                  <c:v>66.540096625961027</c:v>
                </c:pt>
                <c:pt idx="96">
                  <c:v>66.347189290066709</c:v>
                </c:pt>
                <c:pt idx="97">
                  <c:v>66.158116701664838</c:v>
                </c:pt>
                <c:pt idx="98">
                  <c:v>65.972652889446437</c:v>
                </c:pt>
                <c:pt idx="99">
                  <c:v>65.790581098392266</c:v>
                </c:pt>
                <c:pt idx="100">
                  <c:v>65.611694237639881</c:v>
                </c:pt>
                <c:pt idx="101">
                  <c:v>65.435795171877629</c:v>
                </c:pt>
                <c:pt idx="102">
                  <c:v>65.262696882906255</c:v>
                </c:pt>
                <c:pt idx="103">
                  <c:v>65.092222524964015</c:v>
                </c:pt>
                <c:pt idx="104">
                  <c:v>64.924205394581136</c:v>
                </c:pt>
                <c:pt idx="105">
                  <c:v>64.758488833126762</c:v>
                </c:pt>
                <c:pt idx="106">
                  <c:v>64.594926077850218</c:v>
                </c:pt>
                <c:pt idx="107">
                  <c:v>64.433380075086731</c:v>
                </c:pt>
                <c:pt idx="108">
                  <c:v>64.27372326739237</c:v>
                </c:pt>
                <c:pt idx="109">
                  <c:v>64.115837364674832</c:v>
                </c:pt>
                <c:pt idx="110">
                  <c:v>63.959613107880784</c:v>
                </c:pt>
                <c:pt idx="111">
                  <c:v>63.804950032464639</c:v>
                </c:pt>
                <c:pt idx="112">
                  <c:v>63.651756237678491</c:v>
                </c:pt>
                <c:pt idx="113">
                  <c:v>63.499948166665448</c:v>
                </c:pt>
                <c:pt idx="114">
                  <c:v>63.349450401387259</c:v>
                </c:pt>
                <c:pt idx="115">
                  <c:v>63.200195475548988</c:v>
                </c:pt>
                <c:pt idx="116">
                  <c:v>63.052123707877236</c:v>
                </c:pt>
                <c:pt idx="117">
                  <c:v>62.905183057341283</c:v>
                </c:pt>
                <c:pt idx="118">
                  <c:v>62.759329001156694</c:v>
                </c:pt>
                <c:pt idx="119">
                  <c:v>62.614524435657501</c:v>
                </c:pt>
                <c:pt idx="120">
                  <c:v>62.470739599344441</c:v>
                </c:pt>
                <c:pt idx="121">
                  <c:v>62.327952016592917</c:v>
                </c:pt>
                <c:pt idx="122">
                  <c:v>62.186146459616346</c:v>
                </c:pt>
                <c:pt idx="123">
                  <c:v>62.045314925312752</c:v>
                </c:pt>
                <c:pt idx="124">
                  <c:v>61.905456622558511</c:v>
                </c:pt>
                <c:pt idx="125">
                  <c:v>61.76657796434651</c:v>
                </c:pt>
                <c:pt idx="126">
                  <c:v>61.628692557891533</c:v>
                </c:pt>
                <c:pt idx="127">
                  <c:v>61.491821184447979</c:v>
                </c:pt>
                <c:pt idx="128">
                  <c:v>61.35599175912138</c:v>
                </c:pt>
                <c:pt idx="129">
                  <c:v>61.221239259431982</c:v>
                </c:pt>
                <c:pt idx="130">
                  <c:v>61.08760560985435</c:v>
                </c:pt>
                <c:pt idx="131">
                  <c:v>60.95513950807505</c:v>
                </c:pt>
                <c:pt idx="132">
                  <c:v>60.823896177370678</c:v>
                </c:pt>
                <c:pt idx="133">
                  <c:v>60.693937028424628</c:v>
                </c:pt>
                <c:pt idx="134">
                  <c:v>60.565329213211093</c:v>
                </c:pt>
                <c:pt idx="135">
                  <c:v>60.438145053445723</c:v>
                </c:pt>
                <c:pt idx="136">
                  <c:v>60.312461326716523</c:v>
                </c:pt>
                <c:pt idx="137">
                  <c:v>60.1883583949664</c:v>
                </c:pt>
                <c:pt idx="138">
                  <c:v>60.065919162696446</c:v>
                </c:pt>
                <c:pt idx="139">
                  <c:v>59.945227856276802</c:v>
                </c:pt>
                <c:pt idx="140">
                  <c:v>59.826368621229655</c:v>
                </c:pt>
                <c:pt idx="141">
                  <c:v>59.709423941352469</c:v>
                </c:pt>
                <c:pt idx="142">
                  <c:v>59.594472892049687</c:v>
                </c:pt>
                <c:pt idx="143">
                  <c:v>59.481589250068723</c:v>
                </c:pt>
                <c:pt idx="144">
                  <c:v>59.370839492668146</c:v>
                </c:pt>
                <c:pt idx="145">
                  <c:v>59.262280730575945</c:v>
                </c:pt>
                <c:pt idx="146">
                  <c:v>59.155958630239851</c:v>
                </c:pt>
                <c:pt idx="147">
                  <c:v>59.051905390984331</c:v>
                </c:pt>
                <c:pt idx="148">
                  <c:v>58.950137850811153</c:v>
                </c:pt>
                <c:pt idx="149">
                  <c:v>58.850655799713223</c:v>
                </c:pt>
                <c:pt idx="150">
                  <c:v>58.753440580577191</c:v>
                </c:pt>
                <c:pt idx="151">
                  <c:v>58.65845405427001</c:v>
                </c:pt>
                <c:pt idx="152">
                  <c:v>58.565637996878749</c:v>
                </c:pt>
                <c:pt idx="153">
                  <c:v>58.474913983250687</c:v>
                </c:pt>
                <c:pt idx="154">
                  <c:v>58.386183792392416</c:v>
                </c:pt>
                <c:pt idx="155">
                  <c:v>58.299330347868306</c:v>
                </c:pt>
                <c:pt idx="156">
                  <c:v>58.214219181484893</c:v>
                </c:pt>
                <c:pt idx="157">
                  <c:v>58.130700383010137</c:v>
                </c:pt>
                <c:pt idx="158">
                  <c:v>58.048610974386044</c:v>
                </c:pt>
                <c:pt idx="159">
                  <c:v>57.967777625763951</c:v>
                </c:pt>
                <c:pt idx="160">
                  <c:v>57.888019614398132</c:v>
                </c:pt>
                <c:pt idx="161">
                  <c:v>57.809151917222486</c:v>
                </c:pt>
                <c:pt idx="162">
                  <c:v>57.730988324488543</c:v>
                </c:pt>
                <c:pt idx="163">
                  <c:v>57.653344465206857</c:v>
                </c:pt>
                <c:pt idx="164">
                  <c:v>57.576040644747039</c:v>
                </c:pt>
                <c:pt idx="165">
                  <c:v>57.498904409725213</c:v>
                </c:pt>
                <c:pt idx="166">
                  <c:v>57.421772773792895</c:v>
                </c:pt>
                <c:pt idx="167">
                  <c:v>57.344494058498661</c:v>
                </c:pt>
                <c:pt idx="168">
                  <c:v>57.266929324387043</c:v>
                </c:pt>
                <c:pt idx="169">
                  <c:v>57.188953387456472</c:v>
                </c:pt>
                <c:pt idx="170">
                  <c:v>57.110455433827994</c:v>
                </c:pt>
                <c:pt idx="171">
                  <c:v>57.03133926014624</c:v>
                </c:pt>
                <c:pt idx="172">
                  <c:v>56.951523178378679</c:v>
                </c:pt>
                <c:pt idx="173">
                  <c:v>56.870939631185159</c:v>
                </c:pt>
                <c:pt idx="174">
                  <c:v>56.78953456807173</c:v>
                </c:pt>
                <c:pt idx="175">
                  <c:v>56.707266633514898</c:v>
                </c:pt>
                <c:pt idx="176">
                  <c:v>56.624106216672949</c:v>
                </c:pt>
                <c:pt idx="177">
                  <c:v>56.540034408784379</c:v>
                </c:pt>
                <c:pt idx="178">
                  <c:v>56.455041909481501</c:v>
                </c:pt>
                <c:pt idx="179">
                  <c:v>56.369127917567994</c:v>
                </c:pt>
                <c:pt idx="180">
                  <c:v>56.282299035793216</c:v>
                </c:pt>
                <c:pt idx="181">
                  <c:v>56.194568213183111</c:v>
                </c:pt>
                <c:pt idx="182">
                  <c:v>56.105953742840136</c:v>
                </c:pt>
                <c:pt idx="183">
                  <c:v>56.016478327998747</c:v>
                </c:pt>
                <c:pt idx="184">
                  <c:v>55.926168224631752</c:v>
                </c:pt>
                <c:pt idx="185">
                  <c:v>55.835052465099174</c:v>
                </c:pt>
                <c:pt idx="186">
                  <c:v>55.743162164213537</c:v>
                </c:pt>
                <c:pt idx="187">
                  <c:v>55.650529906630325</c:v>
                </c:pt>
                <c:pt idx="188">
                  <c:v>55.557189212599837</c:v>
                </c:pt>
                <c:pt idx="189">
                  <c:v>55.463174077765146</c:v>
                </c:pt>
                <c:pt idx="190">
                  <c:v>55.368518581783036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72.884</c:v>
                </c:pt>
                <c:pt idx="1">
                  <c:v>72.162999999999997</c:v>
                </c:pt>
                <c:pt idx="2">
                  <c:v>72.930000000000007</c:v>
                </c:pt>
                <c:pt idx="3">
                  <c:v>71.650999999999996</c:v>
                </c:pt>
                <c:pt idx="4">
                  <c:v>71.744</c:v>
                </c:pt>
                <c:pt idx="5">
                  <c:v>72.418999999999997</c:v>
                </c:pt>
                <c:pt idx="6">
                  <c:v>72.534999999999997</c:v>
                </c:pt>
                <c:pt idx="7">
                  <c:v>72.581000000000003</c:v>
                </c:pt>
                <c:pt idx="8">
                  <c:v>71.534999999999997</c:v>
                </c:pt>
                <c:pt idx="9">
                  <c:v>71.86</c:v>
                </c:pt>
                <c:pt idx="10">
                  <c:v>72.278999999999996</c:v>
                </c:pt>
                <c:pt idx="11">
                  <c:v>71.813999999999993</c:v>
                </c:pt>
                <c:pt idx="12">
                  <c:v>72.534999999999997</c:v>
                </c:pt>
                <c:pt idx="13">
                  <c:v>71.116</c:v>
                </c:pt>
                <c:pt idx="14">
                  <c:v>74.046999999999997</c:v>
                </c:pt>
                <c:pt idx="15">
                  <c:v>74.512</c:v>
                </c:pt>
                <c:pt idx="16">
                  <c:v>75.418999999999997</c:v>
                </c:pt>
                <c:pt idx="17">
                  <c:v>75.628</c:v>
                </c:pt>
                <c:pt idx="18">
                  <c:v>77.116</c:v>
                </c:pt>
                <c:pt idx="19">
                  <c:v>77.86</c:v>
                </c:pt>
                <c:pt idx="20">
                  <c:v>74.884</c:v>
                </c:pt>
                <c:pt idx="21">
                  <c:v>73.186000000000007</c:v>
                </c:pt>
                <c:pt idx="22">
                  <c:v>71.837000000000003</c:v>
                </c:pt>
                <c:pt idx="23">
                  <c:v>72.884</c:v>
                </c:pt>
                <c:pt idx="24">
                  <c:v>71.697999999999993</c:v>
                </c:pt>
                <c:pt idx="25">
                  <c:v>72.930000000000007</c:v>
                </c:pt>
                <c:pt idx="26">
                  <c:v>73.837000000000003</c:v>
                </c:pt>
                <c:pt idx="27">
                  <c:v>74.046999999999997</c:v>
                </c:pt>
                <c:pt idx="28">
                  <c:v>73.884</c:v>
                </c:pt>
                <c:pt idx="29">
                  <c:v>74.394999999999996</c:v>
                </c:pt>
                <c:pt idx="30">
                  <c:v>74.209000000000003</c:v>
                </c:pt>
                <c:pt idx="31">
                  <c:v>76.162999999999997</c:v>
                </c:pt>
                <c:pt idx="32">
                  <c:v>75.302000000000007</c:v>
                </c:pt>
                <c:pt idx="33">
                  <c:v>78.116</c:v>
                </c:pt>
                <c:pt idx="34">
                  <c:v>78.394999999999996</c:v>
                </c:pt>
                <c:pt idx="35">
                  <c:v>78.558000000000007</c:v>
                </c:pt>
                <c:pt idx="36">
                  <c:v>78.837000000000003</c:v>
                </c:pt>
                <c:pt idx="37">
                  <c:v>79.394999999999996</c:v>
                </c:pt>
                <c:pt idx="38">
                  <c:v>79.394999999999996</c:v>
                </c:pt>
                <c:pt idx="39">
                  <c:v>79.813999999999993</c:v>
                </c:pt>
                <c:pt idx="40">
                  <c:v>80.953000000000003</c:v>
                </c:pt>
                <c:pt idx="41">
                  <c:v>80.906999999999996</c:v>
                </c:pt>
                <c:pt idx="42">
                  <c:v>84.953000000000003</c:v>
                </c:pt>
                <c:pt idx="43">
                  <c:v>85.302000000000007</c:v>
                </c:pt>
                <c:pt idx="44">
                  <c:v>87.14</c:v>
                </c:pt>
                <c:pt idx="45">
                  <c:v>90.790999999999997</c:v>
                </c:pt>
                <c:pt idx="46">
                  <c:v>92.953000000000003</c:v>
                </c:pt>
                <c:pt idx="47">
                  <c:v>96.628</c:v>
                </c:pt>
                <c:pt idx="48">
                  <c:v>101.67400000000001</c:v>
                </c:pt>
                <c:pt idx="49">
                  <c:v>107.93</c:v>
                </c:pt>
                <c:pt idx="50">
                  <c:v>118.977</c:v>
                </c:pt>
                <c:pt idx="51">
                  <c:v>130.721</c:v>
                </c:pt>
                <c:pt idx="52">
                  <c:v>145.44200000000001</c:v>
                </c:pt>
                <c:pt idx="53">
                  <c:v>160.69800000000001</c:v>
                </c:pt>
                <c:pt idx="54">
                  <c:v>176.09299999999999</c:v>
                </c:pt>
                <c:pt idx="55">
                  <c:v>191.37200000000001</c:v>
                </c:pt>
                <c:pt idx="56">
                  <c:v>203.30199999999999</c:v>
                </c:pt>
                <c:pt idx="57">
                  <c:v>213.90700000000001</c:v>
                </c:pt>
                <c:pt idx="58">
                  <c:v>222.721</c:v>
                </c:pt>
                <c:pt idx="59">
                  <c:v>228.86</c:v>
                </c:pt>
                <c:pt idx="60">
                  <c:v>232.88399999999999</c:v>
                </c:pt>
                <c:pt idx="61">
                  <c:v>233.32599999999999</c:v>
                </c:pt>
                <c:pt idx="62">
                  <c:v>229.465</c:v>
                </c:pt>
                <c:pt idx="63">
                  <c:v>216.767</c:v>
                </c:pt>
                <c:pt idx="64">
                  <c:v>187.11600000000001</c:v>
                </c:pt>
                <c:pt idx="65">
                  <c:v>143.744</c:v>
                </c:pt>
                <c:pt idx="66">
                  <c:v>97.394999999999996</c:v>
                </c:pt>
                <c:pt idx="67">
                  <c:v>75.093000000000004</c:v>
                </c:pt>
                <c:pt idx="68">
                  <c:v>72.721000000000004</c:v>
                </c:pt>
                <c:pt idx="69">
                  <c:v>72.744</c:v>
                </c:pt>
                <c:pt idx="70">
                  <c:v>74.766999999999996</c:v>
                </c:pt>
                <c:pt idx="71">
                  <c:v>77.558000000000007</c:v>
                </c:pt>
                <c:pt idx="72">
                  <c:v>79.674000000000007</c:v>
                </c:pt>
                <c:pt idx="73">
                  <c:v>85.581000000000003</c:v>
                </c:pt>
                <c:pt idx="74">
                  <c:v>92</c:v>
                </c:pt>
                <c:pt idx="75">
                  <c:v>102.512</c:v>
                </c:pt>
                <c:pt idx="76">
                  <c:v>112.395</c:v>
                </c:pt>
                <c:pt idx="77">
                  <c:v>125.349</c:v>
                </c:pt>
                <c:pt idx="78">
                  <c:v>138.37200000000001</c:v>
                </c:pt>
                <c:pt idx="79">
                  <c:v>150.32599999999999</c:v>
                </c:pt>
                <c:pt idx="80">
                  <c:v>161.233</c:v>
                </c:pt>
                <c:pt idx="81">
                  <c:v>170.86</c:v>
                </c:pt>
                <c:pt idx="82">
                  <c:v>178.11600000000001</c:v>
                </c:pt>
                <c:pt idx="83">
                  <c:v>182.721</c:v>
                </c:pt>
                <c:pt idx="84">
                  <c:v>184.37200000000001</c:v>
                </c:pt>
                <c:pt idx="85">
                  <c:v>179.209</c:v>
                </c:pt>
                <c:pt idx="86">
                  <c:v>166.256</c:v>
                </c:pt>
                <c:pt idx="87">
                  <c:v>141.67400000000001</c:v>
                </c:pt>
                <c:pt idx="88">
                  <c:v>102.767</c:v>
                </c:pt>
                <c:pt idx="89">
                  <c:v>73.930000000000007</c:v>
                </c:pt>
                <c:pt idx="90">
                  <c:v>65.581000000000003</c:v>
                </c:pt>
                <c:pt idx="91">
                  <c:v>64.534999999999997</c:v>
                </c:pt>
                <c:pt idx="92">
                  <c:v>63.767000000000003</c:v>
                </c:pt>
                <c:pt idx="93">
                  <c:v>63.395000000000003</c:v>
                </c:pt>
                <c:pt idx="94">
                  <c:v>65.093000000000004</c:v>
                </c:pt>
                <c:pt idx="95">
                  <c:v>64.605000000000004</c:v>
                </c:pt>
                <c:pt idx="96">
                  <c:v>66.581000000000003</c:v>
                </c:pt>
                <c:pt idx="97">
                  <c:v>64.977000000000004</c:v>
                </c:pt>
                <c:pt idx="98">
                  <c:v>63.93</c:v>
                </c:pt>
                <c:pt idx="99">
                  <c:v>62.976999999999997</c:v>
                </c:pt>
                <c:pt idx="100">
                  <c:v>65.022999999999996</c:v>
                </c:pt>
                <c:pt idx="101">
                  <c:v>63.953000000000003</c:v>
                </c:pt>
                <c:pt idx="102">
                  <c:v>64.046999999999997</c:v>
                </c:pt>
                <c:pt idx="103">
                  <c:v>63.790999999999997</c:v>
                </c:pt>
                <c:pt idx="104">
                  <c:v>65.394999999999996</c:v>
                </c:pt>
                <c:pt idx="105">
                  <c:v>64.534999999999997</c:v>
                </c:pt>
                <c:pt idx="106">
                  <c:v>64.372</c:v>
                </c:pt>
                <c:pt idx="107">
                  <c:v>63.372</c:v>
                </c:pt>
                <c:pt idx="108">
                  <c:v>63.465000000000003</c:v>
                </c:pt>
                <c:pt idx="109">
                  <c:v>63.651000000000003</c:v>
                </c:pt>
                <c:pt idx="110">
                  <c:v>63.302</c:v>
                </c:pt>
                <c:pt idx="111">
                  <c:v>62.814</c:v>
                </c:pt>
                <c:pt idx="112">
                  <c:v>64.906999999999996</c:v>
                </c:pt>
                <c:pt idx="113">
                  <c:v>65</c:v>
                </c:pt>
                <c:pt idx="114">
                  <c:v>64.790999999999997</c:v>
                </c:pt>
                <c:pt idx="115">
                  <c:v>66.418999999999997</c:v>
                </c:pt>
                <c:pt idx="116">
                  <c:v>68.628</c:v>
                </c:pt>
                <c:pt idx="117">
                  <c:v>72.209000000000003</c:v>
                </c:pt>
                <c:pt idx="118">
                  <c:v>74.256</c:v>
                </c:pt>
                <c:pt idx="119">
                  <c:v>77.186000000000007</c:v>
                </c:pt>
                <c:pt idx="120">
                  <c:v>81.116</c:v>
                </c:pt>
                <c:pt idx="121">
                  <c:v>86.233000000000004</c:v>
                </c:pt>
                <c:pt idx="122">
                  <c:v>88.394999999999996</c:v>
                </c:pt>
                <c:pt idx="123">
                  <c:v>91.465000000000003</c:v>
                </c:pt>
                <c:pt idx="124">
                  <c:v>92.534999999999997</c:v>
                </c:pt>
                <c:pt idx="125">
                  <c:v>93.418999999999997</c:v>
                </c:pt>
                <c:pt idx="126">
                  <c:v>92.394999999999996</c:v>
                </c:pt>
                <c:pt idx="127">
                  <c:v>88.906999999999996</c:v>
                </c:pt>
                <c:pt idx="128">
                  <c:v>87.953000000000003</c:v>
                </c:pt>
                <c:pt idx="129">
                  <c:v>83.256</c:v>
                </c:pt>
                <c:pt idx="130">
                  <c:v>78.697999999999993</c:v>
                </c:pt>
                <c:pt idx="131">
                  <c:v>74.465000000000003</c:v>
                </c:pt>
                <c:pt idx="132">
                  <c:v>69.628</c:v>
                </c:pt>
                <c:pt idx="133">
                  <c:v>65.790999999999997</c:v>
                </c:pt>
                <c:pt idx="134">
                  <c:v>60.814</c:v>
                </c:pt>
                <c:pt idx="135">
                  <c:v>59.581000000000003</c:v>
                </c:pt>
                <c:pt idx="136">
                  <c:v>57.256</c:v>
                </c:pt>
                <c:pt idx="137">
                  <c:v>58.372</c:v>
                </c:pt>
                <c:pt idx="138">
                  <c:v>56.744</c:v>
                </c:pt>
                <c:pt idx="139">
                  <c:v>59.232999999999997</c:v>
                </c:pt>
                <c:pt idx="140">
                  <c:v>57.418999999999997</c:v>
                </c:pt>
                <c:pt idx="141">
                  <c:v>58.279000000000003</c:v>
                </c:pt>
                <c:pt idx="142">
                  <c:v>57.465000000000003</c:v>
                </c:pt>
                <c:pt idx="143">
                  <c:v>58.395000000000003</c:v>
                </c:pt>
                <c:pt idx="144">
                  <c:v>58.790999999999997</c:v>
                </c:pt>
                <c:pt idx="145">
                  <c:v>57.046999999999997</c:v>
                </c:pt>
                <c:pt idx="146">
                  <c:v>58.581000000000003</c:v>
                </c:pt>
                <c:pt idx="147">
                  <c:v>58.348999999999997</c:v>
                </c:pt>
                <c:pt idx="148">
                  <c:v>59.628</c:v>
                </c:pt>
                <c:pt idx="149">
                  <c:v>60.953000000000003</c:v>
                </c:pt>
                <c:pt idx="150">
                  <c:v>61.86</c:v>
                </c:pt>
                <c:pt idx="151">
                  <c:v>66.256</c:v>
                </c:pt>
                <c:pt idx="152">
                  <c:v>67.697999999999993</c:v>
                </c:pt>
                <c:pt idx="153">
                  <c:v>70.628</c:v>
                </c:pt>
                <c:pt idx="154">
                  <c:v>72.558000000000007</c:v>
                </c:pt>
                <c:pt idx="155">
                  <c:v>75.256</c:v>
                </c:pt>
                <c:pt idx="156">
                  <c:v>75.766999999999996</c:v>
                </c:pt>
                <c:pt idx="157">
                  <c:v>75.394999999999996</c:v>
                </c:pt>
                <c:pt idx="158">
                  <c:v>73.86</c:v>
                </c:pt>
                <c:pt idx="159">
                  <c:v>72.069999999999993</c:v>
                </c:pt>
                <c:pt idx="160">
                  <c:v>68.884</c:v>
                </c:pt>
                <c:pt idx="161">
                  <c:v>66.906999999999996</c:v>
                </c:pt>
                <c:pt idx="162">
                  <c:v>63.86</c:v>
                </c:pt>
                <c:pt idx="163">
                  <c:v>59.604999999999997</c:v>
                </c:pt>
                <c:pt idx="164">
                  <c:v>56.162999999999997</c:v>
                </c:pt>
                <c:pt idx="165">
                  <c:v>55.372</c:v>
                </c:pt>
                <c:pt idx="166">
                  <c:v>54.884</c:v>
                </c:pt>
                <c:pt idx="167">
                  <c:v>55.767000000000003</c:v>
                </c:pt>
                <c:pt idx="168">
                  <c:v>55.93</c:v>
                </c:pt>
                <c:pt idx="169">
                  <c:v>55.488</c:v>
                </c:pt>
                <c:pt idx="170">
                  <c:v>56.07</c:v>
                </c:pt>
                <c:pt idx="171">
                  <c:v>55.395000000000003</c:v>
                </c:pt>
                <c:pt idx="172">
                  <c:v>55.673999999999999</c:v>
                </c:pt>
                <c:pt idx="173">
                  <c:v>55.418999999999997</c:v>
                </c:pt>
                <c:pt idx="174">
                  <c:v>54.395000000000003</c:v>
                </c:pt>
                <c:pt idx="175">
                  <c:v>55.604999999999997</c:v>
                </c:pt>
                <c:pt idx="176">
                  <c:v>55.628</c:v>
                </c:pt>
                <c:pt idx="177">
                  <c:v>56.232999999999997</c:v>
                </c:pt>
                <c:pt idx="178">
                  <c:v>54.906999999999996</c:v>
                </c:pt>
                <c:pt idx="179">
                  <c:v>55.488</c:v>
                </c:pt>
                <c:pt idx="180">
                  <c:v>55.372</c:v>
                </c:pt>
                <c:pt idx="181">
                  <c:v>55.418999999999997</c:v>
                </c:pt>
                <c:pt idx="182">
                  <c:v>55.488</c:v>
                </c:pt>
                <c:pt idx="183">
                  <c:v>56</c:v>
                </c:pt>
                <c:pt idx="184">
                  <c:v>56</c:v>
                </c:pt>
                <c:pt idx="185">
                  <c:v>55.651000000000003</c:v>
                </c:pt>
                <c:pt idx="186">
                  <c:v>56.326000000000001</c:v>
                </c:pt>
                <c:pt idx="187">
                  <c:v>55.512</c:v>
                </c:pt>
                <c:pt idx="188">
                  <c:v>54.767000000000003</c:v>
                </c:pt>
                <c:pt idx="189">
                  <c:v>54.418999999999997</c:v>
                </c:pt>
                <c:pt idx="190">
                  <c:v>55.256</c:v>
                </c:pt>
                <c:pt idx="191">
                  <c:v>55.14</c:v>
                </c:pt>
                <c:pt idx="192">
                  <c:v>55.465000000000003</c:v>
                </c:pt>
                <c:pt idx="193">
                  <c:v>54.186</c:v>
                </c:pt>
                <c:pt idx="194">
                  <c:v>55.116</c:v>
                </c:pt>
                <c:pt idx="195">
                  <c:v>52.698</c:v>
                </c:pt>
                <c:pt idx="196">
                  <c:v>54.442</c:v>
                </c:pt>
                <c:pt idx="197">
                  <c:v>55.209000000000003</c:v>
                </c:pt>
                <c:pt idx="198">
                  <c:v>54.302</c:v>
                </c:pt>
                <c:pt idx="199">
                  <c:v>55.07</c:v>
                </c:pt>
                <c:pt idx="200">
                  <c:v>53.673999999999999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70.63721258578714</c:v>
                </c:pt>
                <c:pt idx="1">
                  <c:v>70.847703294490074</c:v>
                </c:pt>
                <c:pt idx="2">
                  <c:v>71.058201421277246</c:v>
                </c:pt>
                <c:pt idx="3">
                  <c:v>71.268686245208357</c:v>
                </c:pt>
                <c:pt idx="4">
                  <c:v>71.479133043316182</c:v>
                </c:pt>
                <c:pt idx="5">
                  <c:v>71.689512531155344</c:v>
                </c:pt>
                <c:pt idx="6">
                  <c:v>71.89979023810757</c:v>
                </c:pt>
                <c:pt idx="7">
                  <c:v>72.109925811596625</c:v>
                </c:pt>
                <c:pt idx="8">
                  <c:v>72.319872244398283</c:v>
                </c:pt>
                <c:pt idx="9">
                  <c:v>72.529575019633839</c:v>
                </c:pt>
                <c:pt idx="10">
                  <c:v>72.738971169097013</c:v>
                </c:pt>
                <c:pt idx="11">
                  <c:v>72.947988242797024</c:v>
                </c:pt>
                <c:pt idx="12">
                  <c:v>73.156543191879308</c:v>
                </c:pt>
                <c:pt idx="13">
                  <c:v>73.364541174891599</c:v>
                </c:pt>
                <c:pt idx="14">
                  <c:v>73.57187431116246</c:v>
                </c:pt>
                <c:pt idx="15">
                  <c:v>73.7784204288605</c:v>
                </c:pt>
                <c:pt idx="16">
                  <c:v>73.984041895485134</c:v>
                </c:pt>
                <c:pt idx="17">
                  <c:v>74.188584685007498</c:v>
                </c:pt>
                <c:pt idx="18">
                  <c:v>74.391877943593528</c:v>
                </c:pt>
                <c:pt idx="19">
                  <c:v>74.593734486751345</c:v>
                </c:pt>
                <c:pt idx="20">
                  <c:v>74.793952926024645</c:v>
                </c:pt>
                <c:pt idx="21">
                  <c:v>74.992322525653222</c:v>
                </c:pt>
                <c:pt idx="22">
                  <c:v>75.188632484859525</c:v>
                </c:pt>
                <c:pt idx="23">
                  <c:v>75.38268819913101</c:v>
                </c:pt>
                <c:pt idx="24">
                  <c:v>75.574338254838452</c:v>
                </c:pt>
                <c:pt idx="25">
                  <c:v>75.763517540786253</c:v>
                </c:pt>
                <c:pt idx="26">
                  <c:v>75.950313993257865</c:v>
                </c:pt>
                <c:pt idx="27">
                  <c:v>76.135069170528467</c:v>
                </c:pt>
                <c:pt idx="28">
                  <c:v>76.318526054513114</c:v>
                </c:pt>
                <c:pt idx="29">
                  <c:v>76.502041064174236</c:v>
                </c:pt>
                <c:pt idx="30">
                  <c:v>76.687880931906051</c:v>
                </c:pt>
                <c:pt idx="31">
                  <c:v>76.879628306367792</c:v>
                </c:pt>
                <c:pt idx="32">
                  <c:v>77.082721888183258</c:v>
                </c:pt>
                <c:pt idx="33">
                  <c:v>77.305156453924383</c:v>
                </c:pt>
                <c:pt idx="34">
                  <c:v>77.558363862435172</c:v>
                </c:pt>
                <c:pt idx="35">
                  <c:v>77.85828644771648</c:v>
                </c:pt>
                <c:pt idx="36">
                  <c:v>78.226637451242837</c:v>
                </c:pt>
                <c:pt idx="37">
                  <c:v>78.692317985067248</c:v>
                </c:pt>
                <c:pt idx="38">
                  <c:v>79.292925791310097</c:v>
                </c:pt>
                <c:pt idx="39">
                  <c:v>80.076248306229047</c:v>
                </c:pt>
                <c:pt idx="40">
                  <c:v>81.101583477379137</c:v>
                </c:pt>
                <c:pt idx="41">
                  <c:v>82.440680773040711</c:v>
                </c:pt>
                <c:pt idx="42">
                  <c:v>84.178048550298442</c:v>
                </c:pt>
                <c:pt idx="43">
                  <c:v>86.410341278778688</c:v>
                </c:pt>
                <c:pt idx="44">
                  <c:v>89.244531451819</c:v>
                </c:pt>
                <c:pt idx="45">
                  <c:v>92.794597072940562</c:v>
                </c:pt>
                <c:pt idx="46">
                  <c:v>97.176525649006805</c:v>
                </c:pt>
                <c:pt idx="47">
                  <c:v>102.50155530128008</c:v>
                </c:pt>
                <c:pt idx="48">
                  <c:v>108.86774268750241</c:v>
                </c:pt>
                <c:pt idx="49">
                  <c:v>116.35015785843295</c:v>
                </c:pt>
                <c:pt idx="50">
                  <c:v>124.99024097642278</c:v>
                </c:pt>
                <c:pt idx="51">
                  <c:v>134.78508931269889</c:v>
                </c:pt>
                <c:pt idx="52">
                  <c:v>145.67764230146079</c:v>
                </c:pt>
                <c:pt idx="53">
                  <c:v>157.54885736431649</c:v>
                </c:pt>
                <c:pt idx="54">
                  <c:v>170.21293825328243</c:v>
                </c:pt>
                <c:pt idx="55">
                  <c:v>183.41610194439295</c:v>
                </c:pt>
                <c:pt idx="56">
                  <c:v>196.83625264265865</c:v>
                </c:pt>
                <c:pt idx="57">
                  <c:v>210.06802438521152</c:v>
                </c:pt>
                <c:pt idx="58">
                  <c:v>222.54103959188703</c:v>
                </c:pt>
                <c:pt idx="59">
                  <c:v>233.26722879878653</c:v>
                </c:pt>
                <c:pt idx="60">
                  <c:v>240.36471873980446</c:v>
                </c:pt>
                <c:pt idx="61">
                  <c:v>240.69163198861924</c:v>
                </c:pt>
                <c:pt idx="62">
                  <c:v>230.51878977001729</c:v>
                </c:pt>
                <c:pt idx="63">
                  <c:v>207.9096846507291</c:v>
                </c:pt>
                <c:pt idx="64">
                  <c:v>175.48711703622209</c:v>
                </c:pt>
                <c:pt idx="65">
                  <c:v>140.50607251960912</c:v>
                </c:pt>
                <c:pt idx="66">
                  <c:v>111.06293204741289</c:v>
                </c:pt>
                <c:pt idx="67">
                  <c:v>91.587611595233881</c:v>
                </c:pt>
                <c:pt idx="68">
                  <c:v>81.63560925473702</c:v>
                </c:pt>
                <c:pt idx="69">
                  <c:v>78.137933574062799</c:v>
                </c:pt>
                <c:pt idx="70">
                  <c:v>78.14244925558684</c:v>
                </c:pt>
                <c:pt idx="71">
                  <c:v>79.976666766328364</c:v>
                </c:pt>
                <c:pt idx="72">
                  <c:v>83.052597060921613</c:v>
                </c:pt>
                <c:pt idx="73">
                  <c:v>87.323267913355878</c:v>
                </c:pt>
                <c:pt idx="74">
                  <c:v>92.917116165254669</c:v>
                </c:pt>
                <c:pt idx="75">
                  <c:v>99.974387417976857</c:v>
                </c:pt>
                <c:pt idx="76">
                  <c:v>108.57854907675659</c:v>
                </c:pt>
                <c:pt idx="77">
                  <c:v>118.71715879092035</c:v>
                </c:pt>
                <c:pt idx="78">
                  <c:v>130.25258873494286</c:v>
                </c:pt>
                <c:pt idx="79">
                  <c:v>142.90088217411105</c:v>
                </c:pt>
                <c:pt idx="80">
                  <c:v>156.2132852974373</c:v>
                </c:pt>
                <c:pt idx="81">
                  <c:v>169.51780550373803</c:v>
                </c:pt>
                <c:pt idx="82">
                  <c:v>181.68779437844805</c:v>
                </c:pt>
                <c:pt idx="83">
                  <c:v>190.58607299542862</c:v>
                </c:pt>
                <c:pt idx="84">
                  <c:v>192.54087490990008</c:v>
                </c:pt>
                <c:pt idx="85">
                  <c:v>183.28481857019383</c:v>
                </c:pt>
                <c:pt idx="86">
                  <c:v>161.40446092629452</c:v>
                </c:pt>
                <c:pt idx="87">
                  <c:v>131.64544579137512</c:v>
                </c:pt>
                <c:pt idx="88">
                  <c:v>103.13227758175094</c:v>
                </c:pt>
                <c:pt idx="89">
                  <c:v>82.995376435418649</c:v>
                </c:pt>
                <c:pt idx="90">
                  <c:v>72.325155758955844</c:v>
                </c:pt>
                <c:pt idx="91">
                  <c:v>67.99988565569042</c:v>
                </c:pt>
                <c:pt idx="92">
                  <c:v>66.575521302950946</c:v>
                </c:pt>
                <c:pt idx="93">
                  <c:v>66.100207318986705</c:v>
                </c:pt>
                <c:pt idx="94">
                  <c:v>65.853688085212326</c:v>
                </c:pt>
                <c:pt idx="95">
                  <c:v>65.650570864554993</c:v>
                </c:pt>
                <c:pt idx="96">
                  <c:v>65.456583180010583</c:v>
                </c:pt>
                <c:pt idx="97">
                  <c:v>65.26723479397748</c:v>
                </c:pt>
                <c:pt idx="98">
                  <c:v>65.082422339954491</c:v>
                </c:pt>
                <c:pt idx="99">
                  <c:v>64.902803287549276</c:v>
                </c:pt>
                <c:pt idx="100">
                  <c:v>64.729563574484843</c:v>
                </c:pt>
                <c:pt idx="101">
                  <c:v>64.5646105707456</c:v>
                </c:pt>
                <c:pt idx="102">
                  <c:v>64.410868915737254</c:v>
                </c:pt>
                <c:pt idx="103">
                  <c:v>64.272662368537809</c:v>
                </c:pt>
                <c:pt idx="104">
                  <c:v>64.156183476423962</c:v>
                </c:pt>
                <c:pt idx="105">
                  <c:v>64.070042659474367</c:v>
                </c:pt>
                <c:pt idx="106">
                  <c:v>64.025870835480561</c:v>
                </c:pt>
                <c:pt idx="107">
                  <c:v>64.038926295434806</c:v>
                </c:pt>
                <c:pt idx="108">
                  <c:v>64.128628459123448</c:v>
                </c:pt>
                <c:pt idx="109">
                  <c:v>64.318911311962566</c:v>
                </c:pt>
                <c:pt idx="110">
                  <c:v>64.638262616967054</c:v>
                </c:pt>
                <c:pt idx="111">
                  <c:v>65.119298106905077</c:v>
                </c:pt>
                <c:pt idx="112">
                  <c:v>65.797720661517687</c:v>
                </c:pt>
                <c:pt idx="113">
                  <c:v>66.710540714255529</c:v>
                </c:pt>
                <c:pt idx="114">
                  <c:v>67.893491447670925</c:v>
                </c:pt>
                <c:pt idx="115">
                  <c:v>69.377661176255359</c:v>
                </c:pt>
                <c:pt idx="116">
                  <c:v>71.185474826384436</c:v>
                </c:pt>
                <c:pt idx="117">
                  <c:v>73.326248823226166</c:v>
                </c:pt>
                <c:pt idx="118">
                  <c:v>75.791517439915964</c:v>
                </c:pt>
                <c:pt idx="119">
                  <c:v>78.549964400127863</c:v>
                </c:pt>
                <c:pt idx="120">
                  <c:v>81.540781468400539</c:v>
                </c:pt>
                <c:pt idx="121">
                  <c:v>84.662620577430729</c:v>
                </c:pt>
                <c:pt idx="122">
                  <c:v>87.75440842666967</c:v>
                </c:pt>
                <c:pt idx="123">
                  <c:v>90.568001148458436</c:v>
                </c:pt>
                <c:pt idx="124">
                  <c:v>92.745405252689636</c:v>
                </c:pt>
                <c:pt idx="125">
                  <c:v>93.832404457441328</c:v>
                </c:pt>
                <c:pt idx="126">
                  <c:v>93.367587415512887</c:v>
                </c:pt>
                <c:pt idx="127">
                  <c:v>91.054471756268725</c:v>
                </c:pt>
                <c:pt idx="128">
                  <c:v>86.95304388760745</c:v>
                </c:pt>
                <c:pt idx="129">
                  <c:v>81.56747308152508</c:v>
                </c:pt>
                <c:pt idx="130">
                  <c:v>75.733675207571196</c:v>
                </c:pt>
                <c:pt idx="131">
                  <c:v>70.334648851805724</c:v>
                </c:pt>
                <c:pt idx="132">
                  <c:v>65.99841474819128</c:v>
                </c:pt>
                <c:pt idx="133">
                  <c:v>62.945804761275632</c:v>
                </c:pt>
                <c:pt idx="134">
                  <c:v>61.041424977392666</c:v>
                </c:pt>
                <c:pt idx="135">
                  <c:v>59.967809444215625</c:v>
                </c:pt>
                <c:pt idx="136">
                  <c:v>59.39747767245381</c:v>
                </c:pt>
                <c:pt idx="137">
                  <c:v>59.087325882102689</c:v>
                </c:pt>
                <c:pt idx="138">
                  <c:v>58.89413545326056</c:v>
                </c:pt>
                <c:pt idx="139">
                  <c:v>58.74898253878203</c:v>
                </c:pt>
                <c:pt idx="140">
                  <c:v>58.625664880687111</c:v>
                </c:pt>
                <c:pt idx="141">
                  <c:v>58.519119501202788</c:v>
                </c:pt>
                <c:pt idx="142">
                  <c:v>58.435159300631149</c:v>
                </c:pt>
                <c:pt idx="143">
                  <c:v>58.387606171223425</c:v>
                </c:pt>
                <c:pt idx="144">
                  <c:v>58.399096598303302</c:v>
                </c:pt>
                <c:pt idx="145">
                  <c:v>58.503239065756908</c:v>
                </c:pt>
                <c:pt idx="146">
                  <c:v>58.746619918784035</c:v>
                </c:pt>
                <c:pt idx="147">
                  <c:v>59.189246404280773</c:v>
                </c:pt>
                <c:pt idx="148">
                  <c:v>59.901737879996077</c:v>
                </c:pt>
                <c:pt idx="149">
                  <c:v>60.957294844954021</c:v>
                </c:pt>
                <c:pt idx="150">
                  <c:v>62.41655860277482</c:v>
                </c:pt>
                <c:pt idx="151">
                  <c:v>64.304443141123855</c:v>
                </c:pt>
                <c:pt idx="152">
                  <c:v>66.58061167104691</c:v>
                </c:pt>
                <c:pt idx="153">
                  <c:v>69.110051275506407</c:v>
                </c:pt>
                <c:pt idx="154">
                  <c:v>71.646434007587757</c:v>
                </c:pt>
                <c:pt idx="155">
                  <c:v>73.845205411367104</c:v>
                </c:pt>
                <c:pt idx="156">
                  <c:v>75.319705503517156</c:v>
                </c:pt>
                <c:pt idx="157">
                  <c:v>75.737655300531173</c:v>
                </c:pt>
                <c:pt idx="158">
                  <c:v>74.930566160318023</c:v>
                </c:pt>
                <c:pt idx="159">
                  <c:v>72.969425948724705</c:v>
                </c:pt>
                <c:pt idx="160">
                  <c:v>70.164062774854642</c:v>
                </c:pt>
                <c:pt idx="161">
                  <c:v>66.976210700903636</c:v>
                </c:pt>
                <c:pt idx="162">
                  <c:v>63.88078081240922</c:v>
                </c:pt>
                <c:pt idx="163">
                  <c:v>61.236745529776542</c:v>
                </c:pt>
                <c:pt idx="164">
                  <c:v>59.219710560201776</c:v>
                </c:pt>
                <c:pt idx="165">
                  <c:v>57.830712222108389</c:v>
                </c:pt>
                <c:pt idx="166">
                  <c:v>56.957250209117255</c:v>
                </c:pt>
                <c:pt idx="167">
                  <c:v>56.446314838662154</c:v>
                </c:pt>
                <c:pt idx="168">
                  <c:v>56.158305257030868</c:v>
                </c:pt>
                <c:pt idx="169">
                  <c:v>55.991480534401418</c:v>
                </c:pt>
                <c:pt idx="170">
                  <c:v>55.883205140101609</c:v>
                </c:pt>
                <c:pt idx="171">
                  <c:v>55.800047801740561</c:v>
                </c:pt>
                <c:pt idx="172">
                  <c:v>55.726296977186891</c:v>
                </c:pt>
                <c:pt idx="173">
                  <c:v>55.655367496128079</c:v>
                </c:pt>
                <c:pt idx="174">
                  <c:v>55.584754855566494</c:v>
                </c:pt>
                <c:pt idx="175">
                  <c:v>55.513563159318885</c:v>
                </c:pt>
                <c:pt idx="176">
                  <c:v>55.441465492269579</c:v>
                </c:pt>
                <c:pt idx="177">
                  <c:v>55.368322415396165</c:v>
                </c:pt>
                <c:pt idx="178">
                  <c:v>55.294058196497467</c:v>
                </c:pt>
                <c:pt idx="179">
                  <c:v>55.218624557771911</c:v>
                </c:pt>
                <c:pt idx="180">
                  <c:v>55.141990438664173</c:v>
                </c:pt>
                <c:pt idx="181">
                  <c:v>55.0641385606272</c:v>
                </c:pt>
                <c:pt idx="182">
                  <c:v>54.985063562880534</c:v>
                </c:pt>
                <c:pt idx="183">
                  <c:v>54.904770475079324</c:v>
                </c:pt>
                <c:pt idx="184">
                  <c:v>54.823273287964959</c:v>
                </c:pt>
                <c:pt idx="185">
                  <c:v>54.740593596896659</c:v>
                </c:pt>
                <c:pt idx="186">
                  <c:v>54.656759329403563</c:v>
                </c:pt>
                <c:pt idx="187">
                  <c:v>54.571803569106329</c:v>
                </c:pt>
                <c:pt idx="188">
                  <c:v>54.485763484069224</c:v>
                </c:pt>
                <c:pt idx="189">
                  <c:v>54.39867936325772</c:v>
                </c:pt>
                <c:pt idx="190">
                  <c:v>54.310593761133859</c:v>
                </c:pt>
                <c:pt idx="191">
                  <c:v>54.221550747584153</c:v>
                </c:pt>
                <c:pt idx="192">
                  <c:v>54.131595258270636</c:v>
                </c:pt>
                <c:pt idx="193">
                  <c:v>54.04077253902657</c:v>
                </c:pt>
                <c:pt idx="194">
                  <c:v>53.949127676982101</c:v>
                </c:pt>
                <c:pt idx="195">
                  <c:v>53.856705210602804</c:v>
                </c:pt>
                <c:pt idx="196">
                  <c:v>53.763548810664787</c:v>
                </c:pt>
                <c:pt idx="197">
                  <c:v>53.669701024291626</c:v>
                </c:pt>
                <c:pt idx="198">
                  <c:v>53.575203074473052</c:v>
                </c:pt>
                <c:pt idx="199">
                  <c:v>53.480094707912606</c:v>
                </c:pt>
                <c:pt idx="200">
                  <c:v>53.384414084565599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70.637212585715403</c:v>
                </c:pt>
                <c:pt idx="1">
                  <c:v>70.847703294316261</c:v>
                </c:pt>
                <c:pt idx="2">
                  <c:v>71.05820142086192</c:v>
                </c:pt>
                <c:pt idx="3">
                  <c:v>71.268686244229613</c:v>
                </c:pt>
                <c:pt idx="4">
                  <c:v>71.479133041041564</c:v>
                </c:pt>
                <c:pt idx="5">
                  <c:v>71.689512525942064</c:v>
                </c:pt>
                <c:pt idx="6">
                  <c:v>71.899790226324043</c:v>
                </c:pt>
                <c:pt idx="7">
                  <c:v>72.109925785330162</c:v>
                </c:pt>
                <c:pt idx="8">
                  <c:v>72.31987218665661</c:v>
                </c:pt>
                <c:pt idx="9">
                  <c:v>72.529574894452665</c:v>
                </c:pt>
                <c:pt idx="10">
                  <c:v>72.738970901457307</c:v>
                </c:pt>
                <c:pt idx="11">
                  <c:v>72.947987678478952</c:v>
                </c:pt>
                <c:pt idx="12">
                  <c:v>73.156542018443801</c:v>
                </c:pt>
                <c:pt idx="13">
                  <c:v>73.364538768555093</c:v>
                </c:pt>
                <c:pt idx="14">
                  <c:v>73.571869444677816</c:v>
                </c:pt>
                <c:pt idx="15">
                  <c:v>73.778410722951421</c:v>
                </c:pt>
                <c:pt idx="16">
                  <c:v>73.984022804913053</c:v>
                </c:pt>
                <c:pt idx="17">
                  <c:v>74.188547654170364</c:v>
                </c:pt>
                <c:pt idx="18">
                  <c:v>74.391807104991784</c:v>
                </c:pt>
                <c:pt idx="19">
                  <c:v>74.593600846189332</c:v>
                </c:pt>
                <c:pt idx="20">
                  <c:v>74.793704287471684</c:v>
                </c:pt>
                <c:pt idx="21">
                  <c:v>74.991866320161577</c:v>
                </c:pt>
                <c:pt idx="22">
                  <c:v>75.187806989927822</c:v>
                </c:pt>
                <c:pt idx="23">
                  <c:v>75.381215106094629</c:v>
                </c:pt>
                <c:pt idx="24">
                  <c:v>75.571745820263729</c:v>
                </c:pt>
                <c:pt idx="25">
                  <c:v>75.759018216494653</c:v>
                </c:pt>
                <c:pt idx="26">
                  <c:v>75.942612966173272</c:v>
                </c:pt>
                <c:pt idx="27">
                  <c:v>76.12207011292341</c:v>
                </c:pt>
                <c:pt idx="28">
                  <c:v>76.29688706637306</c:v>
                </c:pt>
                <c:pt idx="29">
                  <c:v>76.4665168980369</c:v>
                </c:pt>
                <c:pt idx="30">
                  <c:v>76.630367047646487</c:v>
                </c:pt>
                <c:pt idx="31">
                  <c:v>76.787798563385536</c:v>
                </c:pt>
                <c:pt idx="32">
                  <c:v>76.938126013903201</c:v>
                </c:pt>
                <c:pt idx="33">
                  <c:v>77.080618222669315</c:v>
                </c:pt>
                <c:pt idx="34">
                  <c:v>77.214499984943558</c:v>
                </c:pt>
                <c:pt idx="35">
                  <c:v>77.338954932839926</c:v>
                </c:pt>
                <c:pt idx="36">
                  <c:v>77.453129712943976</c:v>
                </c:pt>
                <c:pt idx="37">
                  <c:v>77.556139631794096</c:v>
                </c:pt>
                <c:pt idx="38">
                  <c:v>77.647075905327696</c:v>
                </c:pt>
                <c:pt idx="39">
                  <c:v>77.725014617292899</c:v>
                </c:pt>
                <c:pt idx="40">
                  <c:v>77.789027447134842</c:v>
                </c:pt>
                <c:pt idx="41">
                  <c:v>77.838194169060799</c:v>
                </c:pt>
                <c:pt idx="42">
                  <c:v>77.871616850836503</c:v>
                </c:pt>
                <c:pt idx="43">
                  <c:v>77.888435594503861</c:v>
                </c:pt>
                <c:pt idx="44">
                  <c:v>77.887845564232734</c:v>
                </c:pt>
                <c:pt idx="45">
                  <c:v>77.869114943152525</c:v>
                </c:pt>
                <c:pt idx="46">
                  <c:v>77.831603357163218</c:v>
                </c:pt>
                <c:pt idx="47">
                  <c:v>77.774780206839921</c:v>
                </c:pt>
                <c:pt idx="48">
                  <c:v>77.69824226719922</c:v>
                </c:pt>
                <c:pt idx="49">
                  <c:v>77.601729858351263</c:v>
                </c:pt>
                <c:pt idx="50">
                  <c:v>77.485140866589276</c:v>
                </c:pt>
                <c:pt idx="51">
                  <c:v>77.348541912475284</c:v>
                </c:pt>
                <c:pt idx="52">
                  <c:v>77.192176024641398</c:v>
                </c:pt>
                <c:pt idx="53">
                  <c:v>77.016466286477907</c:v>
                </c:pt>
                <c:pt idx="54">
                  <c:v>76.822015074554812</c:v>
                </c:pt>
                <c:pt idx="55">
                  <c:v>76.609598695009382</c:v>
                </c:pt>
                <c:pt idx="56">
                  <c:v>76.380157435605639</c:v>
                </c:pt>
                <c:pt idx="57">
                  <c:v>76.134781271917703</c:v>
                </c:pt>
                <c:pt idx="58">
                  <c:v>75.874691679539225</c:v>
                </c:pt>
                <c:pt idx="59">
                  <c:v>75.601220193811031</c:v>
                </c:pt>
                <c:pt idx="60">
                  <c:v>75.315784509586535</c:v>
                </c:pt>
                <c:pt idx="61">
                  <c:v>75.019863014826413</c:v>
                </c:pt>
                <c:pt idx="62">
                  <c:v>74.714968696856872</c:v>
                </c:pt>
                <c:pt idx="63">
                  <c:v>74.402623347758293</c:v>
                </c:pt>
                <c:pt idx="64">
                  <c:v>74.084332929576718</c:v>
                </c:pt>
                <c:pt idx="65">
                  <c:v>73.761564849300171</c:v>
                </c:pt>
                <c:pt idx="66">
                  <c:v>73.435727749437163</c:v>
                </c:pt>
                <c:pt idx="67">
                  <c:v>73.108154255883719</c:v>
                </c:pt>
                <c:pt idx="68">
                  <c:v>72.780086954032171</c:v>
                </c:pt>
                <c:pt idx="69">
                  <c:v>72.452667699039907</c:v>
                </c:pt>
                <c:pt idx="70">
                  <c:v>72.126930216909514</c:v>
                </c:pt>
                <c:pt idx="71">
                  <c:v>71.803795826817307</c:v>
                </c:pt>
                <c:pt idx="72">
                  <c:v>71.484072016253634</c:v>
                </c:pt>
                <c:pt idx="73">
                  <c:v>71.16845353048241</c:v>
                </c:pt>
                <c:pt idx="74">
                  <c:v>70.857525595670282</c:v>
                </c:pt>
                <c:pt idx="75">
                  <c:v>70.551768878045607</c:v>
                </c:pt>
                <c:pt idx="76">
                  <c:v>70.251565785701686</c:v>
                </c:pt>
                <c:pt idx="77">
                  <c:v>69.957207740631802</c:v>
                </c:pt>
                <c:pt idx="78">
                  <c:v>69.668903081656126</c:v>
                </c:pt>
                <c:pt idx="79">
                  <c:v>69.386785299729382</c:v>
                </c:pt>
                <c:pt idx="80">
                  <c:v>69.11092135190377</c:v>
                </c:pt>
                <c:pt idx="81">
                  <c:v>68.841319845837077</c:v>
                </c:pt>
                <c:pt idx="82">
                  <c:v>68.577938930780192</c:v>
                </c:pt>
                <c:pt idx="83">
                  <c:v>68.320693771743876</c:v>
                </c:pt>
                <c:pt idx="84">
                  <c:v>68.069463519940228</c:v>
                </c:pt>
                <c:pt idx="85">
                  <c:v>67.824097724055733</c:v>
                </c:pt>
                <c:pt idx="86">
                  <c:v>67.58442215327689</c:v>
                </c:pt>
                <c:pt idx="87">
                  <c:v>67.350244024403139</c:v>
                </c:pt>
                <c:pt idx="88">
                  <c:v>67.121356642197938</c:v>
                </c:pt>
                <c:pt idx="89">
                  <c:v>66.897543474825525</c:v>
                </c:pt>
                <c:pt idx="90">
                  <c:v>66.678581695344619</c:v>
                </c:pt>
                <c:pt idx="91">
                  <c:v>66.464245226337866</c:v>
                </c:pt>
                <c:pt idx="92">
                  <c:v>66.254307328388606</c:v>
                </c:pt>
                <c:pt idx="93">
                  <c:v>66.048542774772216</c:v>
                </c:pt>
                <c:pt idx="94">
                  <c:v>65.846729654853419</c:v>
                </c:pt>
                <c:pt idx="95">
                  <c:v>65.648650847657507</c:v>
                </c:pt>
                <c:pt idx="96">
                  <c:v>65.454095205238744</c:v>
                </c:pt>
                <c:pt idx="97">
                  <c:v>65.262858483066665</c:v>
                </c:pt>
                <c:pt idx="98">
                  <c:v>65.074744051910301</c:v>
                </c:pt>
                <c:pt idx="99">
                  <c:v>64.889563422785244</c:v>
                </c:pt>
                <c:pt idx="100">
                  <c:v>64.707136613570114</c:v>
                </c:pt>
                <c:pt idx="101">
                  <c:v>64.52729238299176</c:v>
                </c:pt>
                <c:pt idx="102">
                  <c:v>64.349868354889182</c:v>
                </c:pt>
                <c:pt idx="103">
                  <c:v>64.1747110530426</c:v>
                </c:pt>
                <c:pt idx="104">
                  <c:v>64.001675864419909</c:v>
                </c:pt>
                <c:pt idx="105">
                  <c:v>63.830626946467596</c:v>
                </c:pt>
                <c:pt idx="106">
                  <c:v>63.661437092057135</c:v>
                </c:pt>
                <c:pt idx="107">
                  <c:v>63.493987563889</c:v>
                </c:pt>
                <c:pt idx="108">
                  <c:v>63.328167908546646</c:v>
                </c:pt>
                <c:pt idx="109">
                  <c:v>63.163875758967869</c:v>
                </c:pt>
                <c:pt idx="110">
                  <c:v>63.001016632846678</c:v>
                </c:pt>
                <c:pt idx="111">
                  <c:v>62.839503733378727</c:v>
                </c:pt>
                <c:pt idx="112">
                  <c:v>62.679257757798474</c:v>
                </c:pt>
                <c:pt idx="113">
                  <c:v>62.520206718310192</c:v>
                </c:pt>
                <c:pt idx="114">
                  <c:v>62.362285779267552</c:v>
                </c:pt>
                <c:pt idx="115">
                  <c:v>62.205437113790964</c:v>
                </c:pt>
                <c:pt idx="116">
                  <c:v>62.049609782408496</c:v>
                </c:pt>
                <c:pt idx="117">
                  <c:v>61.894759635747064</c:v>
                </c:pt>
                <c:pt idx="118">
                  <c:v>61.740849242767013</c:v>
                </c:pt>
                <c:pt idx="119">
                  <c:v>61.587847845506133</c:v>
                </c:pt>
                <c:pt idx="120">
                  <c:v>61.435731340758871</c:v>
                </c:pt>
                <c:pt idx="121">
                  <c:v>61.284482288544787</c:v>
                </c:pt>
                <c:pt idx="122">
                  <c:v>61.134089946595587</c:v>
                </c:pt>
                <c:pt idx="123">
                  <c:v>60.984550329393223</c:v>
                </c:pt>
                <c:pt idx="124">
                  <c:v>60.835866289502626</c:v>
                </c:pt>
                <c:pt idx="125">
                  <c:v>60.688047618041949</c:v>
                </c:pt>
                <c:pt idx="126">
                  <c:v>60.541111160103469</c:v>
                </c:pt>
                <c:pt idx="127">
                  <c:v>60.395080939763488</c:v>
                </c:pt>
                <c:pt idx="128">
                  <c:v>60.249988287990448</c:v>
                </c:pt>
                <c:pt idx="129">
                  <c:v>60.105871965269571</c:v>
                </c:pt>
                <c:pt idx="130">
                  <c:v>59.96277826911647</c:v>
                </c:pt>
                <c:pt idx="131">
                  <c:v>59.82076111486473</c:v>
                </c:pt>
                <c:pt idx="132">
                  <c:v>59.679882076215378</c:v>
                </c:pt>
                <c:pt idx="133">
                  <c:v>59.540210370080466</c:v>
                </c:pt>
                <c:pt idx="134">
                  <c:v>59.401822768310709</c:v>
                </c:pt>
                <c:pt idx="135">
                  <c:v>59.264803417071782</c:v>
                </c:pt>
                <c:pt idx="136">
                  <c:v>59.129243543056702</c:v>
                </c:pt>
                <c:pt idx="137">
                  <c:v>58.995241024558808</c:v>
                </c:pt>
                <c:pt idx="138">
                  <c:v>58.862899804880847</c:v>
                </c:pt>
                <c:pt idx="139">
                  <c:v>58.732329125848786</c:v>
                </c:pt>
                <c:pt idx="140">
                  <c:v>58.603642560586678</c:v>
                </c:pt>
                <c:pt idx="141">
                  <c:v>58.476956827450621</c:v>
                </c:pt>
                <c:pt idx="142">
                  <c:v>58.352390371367463</c:v>
                </c:pt>
                <c:pt idx="143">
                  <c:v>58.230061704986639</c:v>
                </c:pt>
                <c:pt idx="144">
                  <c:v>58.11008751017512</c:v>
                </c:pt>
                <c:pt idx="145">
                  <c:v>57.992580510493497</c:v>
                </c:pt>
                <c:pt idx="146">
                  <c:v>57.877647137263743</c:v>
                </c:pt>
                <c:pt idx="147">
                  <c:v>57.765385025361638</c:v>
                </c:pt>
                <c:pt idx="148">
                  <c:v>57.655880389401617</c:v>
                </c:pt>
                <c:pt idx="149">
                  <c:v>57.5492053457547</c:v>
                </c:pt>
                <c:pt idx="150">
                  <c:v>57.44541525984986</c:v>
                </c:pt>
                <c:pt idx="151">
                  <c:v>57.344546210271588</c:v>
                </c:pt>
                <c:pt idx="152">
                  <c:v>57.246612669988636</c:v>
                </c:pt>
                <c:pt idx="153">
                  <c:v>57.151605509349409</c:v>
                </c:pt>
                <c:pt idx="154">
                  <c:v>57.059490424127041</c:v>
                </c:pt>
                <c:pt idx="155">
                  <c:v>56.970206884071864</c:v>
                </c:pt>
                <c:pt idx="156">
                  <c:v>56.883667682775204</c:v>
                </c:pt>
                <c:pt idx="157">
                  <c:v>56.799759148396788</c:v>
                </c:pt>
                <c:pt idx="158">
                  <c:v>56.718342047844033</c:v>
                </c:pt>
                <c:pt idx="159">
                  <c:v>56.639253185842207</c:v>
                </c:pt>
                <c:pt idx="160">
                  <c:v>56.562307667072915</c:v>
                </c:pt>
                <c:pt idx="161">
                  <c:v>56.487301756621477</c:v>
                </c:pt>
                <c:pt idx="162">
                  <c:v>56.41401624391203</c:v>
                </c:pt>
                <c:pt idx="163">
                  <c:v>56.342220190509323</c:v>
                </c:pt>
                <c:pt idx="164">
                  <c:v>56.271674924577347</c:v>
                </c:pt>
                <c:pt idx="165">
                  <c:v>56.202138135697005</c:v>
                </c:pt>
                <c:pt idx="166">
                  <c:v>56.133367923651591</c:v>
                </c:pt>
                <c:pt idx="167">
                  <c:v>56.065126663354356</c:v>
                </c:pt>
                <c:pt idx="168">
                  <c:v>55.997184564225662</c:v>
                </c:pt>
                <c:pt idx="169">
                  <c:v>55.92932282434365</c:v>
                </c:pt>
                <c:pt idx="170">
                  <c:v>55.861336305539801</c:v>
                </c:pt>
                <c:pt idx="171">
                  <c:v>55.793035683112691</c:v>
                </c:pt>
                <c:pt idx="172">
                  <c:v>55.724249050924534</c:v>
                </c:pt>
                <c:pt idx="173">
                  <c:v>55.654822987557424</c:v>
                </c:pt>
                <c:pt idx="174">
                  <c:v>55.584623110598898</c:v>
                </c:pt>
                <c:pt idx="175">
                  <c:v>55.513534163142118</c:v>
                </c:pt>
                <c:pt idx="176">
                  <c:v>55.441459688845612</c:v>
                </c:pt>
                <c:pt idx="177">
                  <c:v>55.368321359449617</c:v>
                </c:pt>
                <c:pt idx="178">
                  <c:v>55.294058021872665</c:v>
                </c:pt>
                <c:pt idx="179">
                  <c:v>55.21862453153085</c:v>
                </c:pt>
                <c:pt idx="180">
                  <c:v>55.141990435081688</c:v>
                </c:pt>
                <c:pt idx="181">
                  <c:v>55.064138560182933</c:v>
                </c:pt>
                <c:pt idx="182">
                  <c:v>54.985063562830497</c:v>
                </c:pt>
                <c:pt idx="183">
                  <c:v>54.904770475074208</c:v>
                </c:pt>
                <c:pt idx="184">
                  <c:v>54.823273287964483</c:v>
                </c:pt>
                <c:pt idx="185">
                  <c:v>54.740593596896616</c:v>
                </c:pt>
                <c:pt idx="186">
                  <c:v>54.656759329403563</c:v>
                </c:pt>
                <c:pt idx="187">
                  <c:v>54.571803569106329</c:v>
                </c:pt>
                <c:pt idx="188">
                  <c:v>54.485763484069224</c:v>
                </c:pt>
                <c:pt idx="189">
                  <c:v>54.39867936325772</c:v>
                </c:pt>
                <c:pt idx="190">
                  <c:v>54.310593761133859</c:v>
                </c:pt>
                <c:pt idx="191">
                  <c:v>54.221550747584153</c:v>
                </c:pt>
                <c:pt idx="192">
                  <c:v>54.131595258270636</c:v>
                </c:pt>
                <c:pt idx="193">
                  <c:v>54.04077253902657</c:v>
                </c:pt>
                <c:pt idx="194">
                  <c:v>53.949127676982101</c:v>
                </c:pt>
                <c:pt idx="195">
                  <c:v>53.856705210602804</c:v>
                </c:pt>
                <c:pt idx="196">
                  <c:v>53.763548810664787</c:v>
                </c:pt>
                <c:pt idx="197">
                  <c:v>53.669701024291626</c:v>
                </c:pt>
                <c:pt idx="198">
                  <c:v>53.575203074473052</c:v>
                </c:pt>
                <c:pt idx="199">
                  <c:v>53.480094707912606</c:v>
                </c:pt>
                <c:pt idx="200">
                  <c:v>53.384414084565599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72.186000000000007</c:v>
                </c:pt>
                <c:pt idx="1">
                  <c:v>73.605000000000004</c:v>
                </c:pt>
                <c:pt idx="2">
                  <c:v>73.046999999999997</c:v>
                </c:pt>
                <c:pt idx="3">
                  <c:v>74.349000000000004</c:v>
                </c:pt>
                <c:pt idx="4">
                  <c:v>72.558000000000007</c:v>
                </c:pt>
                <c:pt idx="5">
                  <c:v>71.813999999999993</c:v>
                </c:pt>
                <c:pt idx="6">
                  <c:v>71.325999999999993</c:v>
                </c:pt>
                <c:pt idx="7">
                  <c:v>72.650999999999996</c:v>
                </c:pt>
                <c:pt idx="8">
                  <c:v>71.766999999999996</c:v>
                </c:pt>
                <c:pt idx="9">
                  <c:v>71.906999999999996</c:v>
                </c:pt>
                <c:pt idx="10">
                  <c:v>73.674000000000007</c:v>
                </c:pt>
                <c:pt idx="11">
                  <c:v>71.813999999999993</c:v>
                </c:pt>
                <c:pt idx="12">
                  <c:v>72.069999999999993</c:v>
                </c:pt>
                <c:pt idx="13">
                  <c:v>73.372</c:v>
                </c:pt>
                <c:pt idx="14">
                  <c:v>73.930000000000007</c:v>
                </c:pt>
                <c:pt idx="15">
                  <c:v>74.209000000000003</c:v>
                </c:pt>
                <c:pt idx="16">
                  <c:v>76.534999999999997</c:v>
                </c:pt>
                <c:pt idx="17">
                  <c:v>77.674000000000007</c:v>
                </c:pt>
                <c:pt idx="18">
                  <c:v>77.302000000000007</c:v>
                </c:pt>
                <c:pt idx="19">
                  <c:v>75.069999999999993</c:v>
                </c:pt>
                <c:pt idx="20">
                  <c:v>74.186000000000007</c:v>
                </c:pt>
                <c:pt idx="21">
                  <c:v>74.278999999999996</c:v>
                </c:pt>
                <c:pt idx="22">
                  <c:v>72.790999999999997</c:v>
                </c:pt>
                <c:pt idx="23">
                  <c:v>73.906999999999996</c:v>
                </c:pt>
                <c:pt idx="24">
                  <c:v>73.674000000000007</c:v>
                </c:pt>
                <c:pt idx="25">
                  <c:v>74.418999999999997</c:v>
                </c:pt>
                <c:pt idx="26">
                  <c:v>74.534999999999997</c:v>
                </c:pt>
                <c:pt idx="27">
                  <c:v>74.046999999999997</c:v>
                </c:pt>
                <c:pt idx="28">
                  <c:v>75</c:v>
                </c:pt>
                <c:pt idx="29">
                  <c:v>74.977000000000004</c:v>
                </c:pt>
                <c:pt idx="30">
                  <c:v>75.162999999999997</c:v>
                </c:pt>
                <c:pt idx="31">
                  <c:v>74.744</c:v>
                </c:pt>
                <c:pt idx="32">
                  <c:v>75.394999999999996</c:v>
                </c:pt>
                <c:pt idx="33">
                  <c:v>77.930000000000007</c:v>
                </c:pt>
                <c:pt idx="34">
                  <c:v>77.605000000000004</c:v>
                </c:pt>
                <c:pt idx="35">
                  <c:v>79.14</c:v>
                </c:pt>
                <c:pt idx="36">
                  <c:v>79.418999999999997</c:v>
                </c:pt>
                <c:pt idx="37">
                  <c:v>79.209000000000003</c:v>
                </c:pt>
                <c:pt idx="38">
                  <c:v>80.233000000000004</c:v>
                </c:pt>
                <c:pt idx="39">
                  <c:v>78.813999999999993</c:v>
                </c:pt>
                <c:pt idx="40">
                  <c:v>81.512</c:v>
                </c:pt>
                <c:pt idx="41">
                  <c:v>83.302000000000007</c:v>
                </c:pt>
                <c:pt idx="42">
                  <c:v>83.325999999999993</c:v>
                </c:pt>
                <c:pt idx="43">
                  <c:v>85.093000000000004</c:v>
                </c:pt>
                <c:pt idx="44">
                  <c:v>87.512</c:v>
                </c:pt>
                <c:pt idx="45">
                  <c:v>90.349000000000004</c:v>
                </c:pt>
                <c:pt idx="46">
                  <c:v>92.650999999999996</c:v>
                </c:pt>
                <c:pt idx="47">
                  <c:v>96.349000000000004</c:v>
                </c:pt>
                <c:pt idx="48">
                  <c:v>101.023</c:v>
                </c:pt>
                <c:pt idx="49">
                  <c:v>108.907</c:v>
                </c:pt>
                <c:pt idx="50">
                  <c:v>119.047</c:v>
                </c:pt>
                <c:pt idx="51">
                  <c:v>132.69800000000001</c:v>
                </c:pt>
                <c:pt idx="52">
                  <c:v>146.977</c:v>
                </c:pt>
                <c:pt idx="53">
                  <c:v>163.233</c:v>
                </c:pt>
                <c:pt idx="54">
                  <c:v>178.535</c:v>
                </c:pt>
                <c:pt idx="55">
                  <c:v>191.62799999999999</c:v>
                </c:pt>
                <c:pt idx="56">
                  <c:v>204.953</c:v>
                </c:pt>
                <c:pt idx="57">
                  <c:v>214.721</c:v>
                </c:pt>
                <c:pt idx="58">
                  <c:v>222.62799999999999</c:v>
                </c:pt>
                <c:pt idx="59">
                  <c:v>228.16300000000001</c:v>
                </c:pt>
                <c:pt idx="60">
                  <c:v>230.535</c:v>
                </c:pt>
                <c:pt idx="61">
                  <c:v>230.62799999999999</c:v>
                </c:pt>
                <c:pt idx="62">
                  <c:v>224.256</c:v>
                </c:pt>
                <c:pt idx="63">
                  <c:v>209.30199999999999</c:v>
                </c:pt>
                <c:pt idx="64">
                  <c:v>181.62799999999999</c:v>
                </c:pt>
                <c:pt idx="65">
                  <c:v>139.83699999999999</c:v>
                </c:pt>
                <c:pt idx="66">
                  <c:v>99.256</c:v>
                </c:pt>
                <c:pt idx="67">
                  <c:v>77.209000000000003</c:v>
                </c:pt>
                <c:pt idx="68">
                  <c:v>72.162999999999997</c:v>
                </c:pt>
                <c:pt idx="69">
                  <c:v>73.930000000000007</c:v>
                </c:pt>
                <c:pt idx="70">
                  <c:v>75.86</c:v>
                </c:pt>
                <c:pt idx="71">
                  <c:v>76.325999999999993</c:v>
                </c:pt>
                <c:pt idx="72">
                  <c:v>79.233000000000004</c:v>
                </c:pt>
                <c:pt idx="73">
                  <c:v>83.766999999999996</c:v>
                </c:pt>
                <c:pt idx="74">
                  <c:v>88.953000000000003</c:v>
                </c:pt>
                <c:pt idx="75">
                  <c:v>98.07</c:v>
                </c:pt>
                <c:pt idx="76">
                  <c:v>105.372</c:v>
                </c:pt>
                <c:pt idx="77">
                  <c:v>118.395</c:v>
                </c:pt>
                <c:pt idx="78">
                  <c:v>130.279</c:v>
                </c:pt>
                <c:pt idx="79">
                  <c:v>142.81399999999999</c:v>
                </c:pt>
                <c:pt idx="80">
                  <c:v>154.58099999999999</c:v>
                </c:pt>
                <c:pt idx="81">
                  <c:v>164.16300000000001</c:v>
                </c:pt>
                <c:pt idx="82">
                  <c:v>172.93</c:v>
                </c:pt>
                <c:pt idx="83">
                  <c:v>178.18600000000001</c:v>
                </c:pt>
                <c:pt idx="84">
                  <c:v>181.953</c:v>
                </c:pt>
                <c:pt idx="85">
                  <c:v>181</c:v>
                </c:pt>
                <c:pt idx="86">
                  <c:v>173.488</c:v>
                </c:pt>
                <c:pt idx="87">
                  <c:v>156.256</c:v>
                </c:pt>
                <c:pt idx="88">
                  <c:v>126.884</c:v>
                </c:pt>
                <c:pt idx="89">
                  <c:v>93.766999999999996</c:v>
                </c:pt>
                <c:pt idx="90">
                  <c:v>71.465000000000003</c:v>
                </c:pt>
                <c:pt idx="91">
                  <c:v>65.465000000000003</c:v>
                </c:pt>
                <c:pt idx="92">
                  <c:v>63.372</c:v>
                </c:pt>
                <c:pt idx="93">
                  <c:v>63.093000000000004</c:v>
                </c:pt>
                <c:pt idx="94">
                  <c:v>62.628</c:v>
                </c:pt>
                <c:pt idx="95">
                  <c:v>62.558</c:v>
                </c:pt>
                <c:pt idx="96">
                  <c:v>62.512</c:v>
                </c:pt>
                <c:pt idx="97">
                  <c:v>63.279000000000003</c:v>
                </c:pt>
                <c:pt idx="98">
                  <c:v>63.372</c:v>
                </c:pt>
                <c:pt idx="99">
                  <c:v>61.116</c:v>
                </c:pt>
                <c:pt idx="100">
                  <c:v>63.093000000000004</c:v>
                </c:pt>
                <c:pt idx="101">
                  <c:v>62.279000000000003</c:v>
                </c:pt>
                <c:pt idx="102">
                  <c:v>63.744</c:v>
                </c:pt>
                <c:pt idx="103">
                  <c:v>63.953000000000003</c:v>
                </c:pt>
                <c:pt idx="104">
                  <c:v>62.512</c:v>
                </c:pt>
                <c:pt idx="105">
                  <c:v>62.976999999999997</c:v>
                </c:pt>
                <c:pt idx="106">
                  <c:v>62.395000000000003</c:v>
                </c:pt>
                <c:pt idx="107">
                  <c:v>63.651000000000003</c:v>
                </c:pt>
                <c:pt idx="108">
                  <c:v>62.442</c:v>
                </c:pt>
                <c:pt idx="109">
                  <c:v>64.325999999999993</c:v>
                </c:pt>
                <c:pt idx="110">
                  <c:v>64.093000000000004</c:v>
                </c:pt>
                <c:pt idx="111">
                  <c:v>63.744</c:v>
                </c:pt>
                <c:pt idx="112">
                  <c:v>62.326000000000001</c:v>
                </c:pt>
                <c:pt idx="113">
                  <c:v>63.744</c:v>
                </c:pt>
                <c:pt idx="114">
                  <c:v>64.953000000000003</c:v>
                </c:pt>
                <c:pt idx="115">
                  <c:v>65.441999999999993</c:v>
                </c:pt>
                <c:pt idx="116">
                  <c:v>68.162999999999997</c:v>
                </c:pt>
                <c:pt idx="117">
                  <c:v>70.349000000000004</c:v>
                </c:pt>
                <c:pt idx="118">
                  <c:v>71.488</c:v>
                </c:pt>
                <c:pt idx="119">
                  <c:v>76.209000000000003</c:v>
                </c:pt>
                <c:pt idx="120">
                  <c:v>79.116</c:v>
                </c:pt>
                <c:pt idx="121">
                  <c:v>83.233000000000004</c:v>
                </c:pt>
                <c:pt idx="122">
                  <c:v>87.394999999999996</c:v>
                </c:pt>
                <c:pt idx="123">
                  <c:v>89.465000000000003</c:v>
                </c:pt>
                <c:pt idx="124">
                  <c:v>92.022999999999996</c:v>
                </c:pt>
                <c:pt idx="125">
                  <c:v>93.441999999999993</c:v>
                </c:pt>
                <c:pt idx="126">
                  <c:v>93.837000000000003</c:v>
                </c:pt>
                <c:pt idx="127">
                  <c:v>91.953000000000003</c:v>
                </c:pt>
                <c:pt idx="128">
                  <c:v>90.14</c:v>
                </c:pt>
                <c:pt idx="129">
                  <c:v>87.605000000000004</c:v>
                </c:pt>
                <c:pt idx="130">
                  <c:v>83.233000000000004</c:v>
                </c:pt>
                <c:pt idx="131">
                  <c:v>78.233000000000004</c:v>
                </c:pt>
                <c:pt idx="132">
                  <c:v>73.697999999999993</c:v>
                </c:pt>
                <c:pt idx="133">
                  <c:v>67.930000000000007</c:v>
                </c:pt>
                <c:pt idx="134">
                  <c:v>64.906999999999996</c:v>
                </c:pt>
                <c:pt idx="135">
                  <c:v>60.651000000000003</c:v>
                </c:pt>
                <c:pt idx="136">
                  <c:v>59.116</c:v>
                </c:pt>
                <c:pt idx="137">
                  <c:v>58</c:v>
                </c:pt>
                <c:pt idx="138">
                  <c:v>57.837000000000003</c:v>
                </c:pt>
                <c:pt idx="139">
                  <c:v>57.976999999999997</c:v>
                </c:pt>
                <c:pt idx="140">
                  <c:v>58.348999999999997</c:v>
                </c:pt>
                <c:pt idx="141">
                  <c:v>57.302</c:v>
                </c:pt>
                <c:pt idx="142">
                  <c:v>57.209000000000003</c:v>
                </c:pt>
                <c:pt idx="143">
                  <c:v>58.651000000000003</c:v>
                </c:pt>
                <c:pt idx="144">
                  <c:v>59.279000000000003</c:v>
                </c:pt>
                <c:pt idx="145">
                  <c:v>57.744</c:v>
                </c:pt>
                <c:pt idx="146">
                  <c:v>58.720999999999997</c:v>
                </c:pt>
                <c:pt idx="147">
                  <c:v>58.442</c:v>
                </c:pt>
                <c:pt idx="148">
                  <c:v>57.512</c:v>
                </c:pt>
                <c:pt idx="149">
                  <c:v>58.814</c:v>
                </c:pt>
                <c:pt idx="150">
                  <c:v>60.953000000000003</c:v>
                </c:pt>
                <c:pt idx="151">
                  <c:v>63.093000000000004</c:v>
                </c:pt>
                <c:pt idx="152">
                  <c:v>66.302000000000007</c:v>
                </c:pt>
                <c:pt idx="153">
                  <c:v>69.790999999999997</c:v>
                </c:pt>
                <c:pt idx="154">
                  <c:v>70.906999999999996</c:v>
                </c:pt>
                <c:pt idx="155">
                  <c:v>73.953000000000003</c:v>
                </c:pt>
                <c:pt idx="156">
                  <c:v>76.278999999999996</c:v>
                </c:pt>
                <c:pt idx="157">
                  <c:v>76.302000000000007</c:v>
                </c:pt>
                <c:pt idx="158">
                  <c:v>75.581000000000003</c:v>
                </c:pt>
                <c:pt idx="159">
                  <c:v>75</c:v>
                </c:pt>
                <c:pt idx="160">
                  <c:v>74.162999999999997</c:v>
                </c:pt>
                <c:pt idx="161">
                  <c:v>70.977000000000004</c:v>
                </c:pt>
                <c:pt idx="162">
                  <c:v>68.069999999999993</c:v>
                </c:pt>
                <c:pt idx="163">
                  <c:v>64.581000000000003</c:v>
                </c:pt>
                <c:pt idx="164">
                  <c:v>61.884</c:v>
                </c:pt>
                <c:pt idx="165">
                  <c:v>57.651000000000003</c:v>
                </c:pt>
                <c:pt idx="166">
                  <c:v>55.534999999999997</c:v>
                </c:pt>
                <c:pt idx="167">
                  <c:v>54.256</c:v>
                </c:pt>
                <c:pt idx="168">
                  <c:v>55.418999999999997</c:v>
                </c:pt>
                <c:pt idx="169">
                  <c:v>55.256</c:v>
                </c:pt>
                <c:pt idx="170">
                  <c:v>55.651000000000003</c:v>
                </c:pt>
                <c:pt idx="171">
                  <c:v>55.232999999999997</c:v>
                </c:pt>
                <c:pt idx="172">
                  <c:v>54.604999999999997</c:v>
                </c:pt>
                <c:pt idx="173">
                  <c:v>55.953000000000003</c:v>
                </c:pt>
                <c:pt idx="174">
                  <c:v>55.906999999999996</c:v>
                </c:pt>
                <c:pt idx="175">
                  <c:v>54.698</c:v>
                </c:pt>
                <c:pt idx="176">
                  <c:v>54.698</c:v>
                </c:pt>
                <c:pt idx="177">
                  <c:v>54.209000000000003</c:v>
                </c:pt>
                <c:pt idx="178">
                  <c:v>56.348999999999997</c:v>
                </c:pt>
                <c:pt idx="179">
                  <c:v>53.162999999999997</c:v>
                </c:pt>
                <c:pt idx="180">
                  <c:v>54.418999999999997</c:v>
                </c:pt>
                <c:pt idx="181">
                  <c:v>54.673999999999999</c:v>
                </c:pt>
                <c:pt idx="182">
                  <c:v>54.86</c:v>
                </c:pt>
                <c:pt idx="183">
                  <c:v>54.651000000000003</c:v>
                </c:pt>
                <c:pt idx="184">
                  <c:v>53.418999999999997</c:v>
                </c:pt>
                <c:pt idx="185">
                  <c:v>54.186</c:v>
                </c:pt>
                <c:pt idx="186">
                  <c:v>52.906999999999996</c:v>
                </c:pt>
                <c:pt idx="187">
                  <c:v>53.348999999999997</c:v>
                </c:pt>
                <c:pt idx="188">
                  <c:v>53.790999999999997</c:v>
                </c:pt>
                <c:pt idx="189">
                  <c:v>54</c:v>
                </c:pt>
                <c:pt idx="190">
                  <c:v>55.162999999999997</c:v>
                </c:pt>
                <c:pt idx="191">
                  <c:v>53.673999999999999</c:v>
                </c:pt>
                <c:pt idx="192">
                  <c:v>53.256</c:v>
                </c:pt>
                <c:pt idx="193">
                  <c:v>53.581000000000003</c:v>
                </c:pt>
                <c:pt idx="194">
                  <c:v>54.698</c:v>
                </c:pt>
                <c:pt idx="195">
                  <c:v>52.744</c:v>
                </c:pt>
                <c:pt idx="196">
                  <c:v>53.465000000000003</c:v>
                </c:pt>
                <c:pt idx="197">
                  <c:v>52.976999999999997</c:v>
                </c:pt>
                <c:pt idx="198">
                  <c:v>53.744</c:v>
                </c:pt>
                <c:pt idx="199">
                  <c:v>53.720999999999997</c:v>
                </c:pt>
                <c:pt idx="200">
                  <c:v>52.581000000000003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71.092007999434685</c:v>
                </c:pt>
                <c:pt idx="1">
                  <c:v>71.293292159965574</c:v>
                </c:pt>
                <c:pt idx="2">
                  <c:v>71.494337131991031</c:v>
                </c:pt>
                <c:pt idx="3">
                  <c:v>71.695101733017736</c:v>
                </c:pt>
                <c:pt idx="4">
                  <c:v>71.895539187203767</c:v>
                </c:pt>
                <c:pt idx="5">
                  <c:v>72.095596460400515</c:v>
                </c:pt>
                <c:pt idx="6">
                  <c:v>72.295213526306185</c:v>
                </c:pt>
                <c:pt idx="7">
                  <c:v>72.4943225584407</c:v>
                </c:pt>
                <c:pt idx="8">
                  <c:v>72.692847042836476</c:v>
                </c:pt>
                <c:pt idx="9">
                  <c:v>72.89070080689612</c:v>
                </c:pt>
                <c:pt idx="10">
                  <c:v>73.087786961064552</c:v>
                </c:pt>
                <c:pt idx="11">
                  <c:v>73.283996752275499</c:v>
                </c:pt>
                <c:pt idx="12">
                  <c:v>73.479208332375748</c:v>
                </c:pt>
                <c:pt idx="13">
                  <c:v>73.673285452296867</c:v>
                </c:pt>
                <c:pt idx="14">
                  <c:v>73.866076105957049</c:v>
                </c:pt>
                <c:pt idx="15">
                  <c:v>74.057411170555739</c:v>
                </c:pt>
                <c:pt idx="16">
                  <c:v>74.247103128193729</c:v>
                </c:pt>
                <c:pt idx="17">
                  <c:v>74.434945017206232</c:v>
                </c:pt>
                <c:pt idx="18">
                  <c:v>74.620709864867663</c:v>
                </c:pt>
                <c:pt idx="19">
                  <c:v>74.804151017888927</c:v>
                </c:pt>
                <c:pt idx="20">
                  <c:v>74.985004044470813</c:v>
                </c:pt>
                <c:pt idx="21">
                  <c:v>75.162991274602703</c:v>
                </c:pt>
                <c:pt idx="22">
                  <c:v>75.337830630835953</c:v>
                </c:pt>
                <c:pt idx="23">
                  <c:v>75.509251251793671</c:v>
                </c:pt>
                <c:pt idx="24">
                  <c:v>75.677019610086276</c:v>
                </c:pt>
                <c:pt idx="25">
                  <c:v>75.840981466501248</c:v>
                </c:pt>
                <c:pt idx="26">
                  <c:v>76.001127167770477</c:v>
                </c:pt>
                <c:pt idx="27">
                  <c:v>76.157690540224252</c:v>
                </c:pt>
                <c:pt idx="28">
                  <c:v>76.311294945343533</c:v>
                </c:pt>
                <c:pt idx="29">
                  <c:v>76.463163821558979</c:v>
                </c:pt>
                <c:pt idx="30">
                  <c:v>76.615416942991232</c:v>
                </c:pt>
                <c:pt idx="31">
                  <c:v>76.771477145941503</c:v>
                </c:pt>
                <c:pt idx="32">
                  <c:v>76.936614576424418</c:v>
                </c:pt>
                <c:pt idx="33">
                  <c:v>77.118655432061459</c:v>
                </c:pt>
                <c:pt idx="34">
                  <c:v>77.328878222104251</c:v>
                </c:pt>
                <c:pt idx="35">
                  <c:v>77.583111027457775</c:v>
                </c:pt>
                <c:pt idx="36">
                  <c:v>77.903026339656108</c:v>
                </c:pt>
                <c:pt idx="37">
                  <c:v>78.317604291245075</c:v>
                </c:pt>
                <c:pt idx="38">
                  <c:v>78.8646996586737</c:v>
                </c:pt>
                <c:pt idx="39">
                  <c:v>79.592603352597052</c:v>
                </c:pt>
                <c:pt idx="40">
                  <c:v>80.561437429035706</c:v>
                </c:pt>
                <c:pt idx="41">
                  <c:v>81.844168445526307</c:v>
                </c:pt>
                <c:pt idx="42">
                  <c:v>83.526974258337816</c:v>
                </c:pt>
                <c:pt idx="43">
                  <c:v>85.708663508512018</c:v>
                </c:pt>
                <c:pt idx="44">
                  <c:v>88.49883619800147</c:v>
                </c:pt>
                <c:pt idx="45">
                  <c:v>92.014499469165656</c:v>
                </c:pt>
                <c:pt idx="46">
                  <c:v>96.374925065203584</c:v>
                </c:pt>
                <c:pt idx="47">
                  <c:v>101.6946602506375</c:v>
                </c:pt>
                <c:pt idx="48">
                  <c:v>108.07478221305622</c:v>
                </c:pt>
                <c:pt idx="49">
                  <c:v>115.59270874223422</c:v>
                </c:pt>
                <c:pt idx="50">
                  <c:v>124.29112724113985</c:v>
                </c:pt>
                <c:pt idx="51">
                  <c:v>134.16685236605491</c:v>
                </c:pt>
                <c:pt idx="52">
                  <c:v>145.16063457121382</c:v>
                </c:pt>
                <c:pt idx="53">
                  <c:v>157.14907403846755</c:v>
                </c:pt>
                <c:pt idx="54">
                  <c:v>169.93975717147708</c:v>
                </c:pt>
                <c:pt idx="55">
                  <c:v>183.27009027251583</c:v>
                </c:pt>
                <c:pt idx="56">
                  <c:v>196.80681630698433</c:v>
                </c:pt>
                <c:pt idx="57">
                  <c:v>210.12881446637633</c:v>
                </c:pt>
                <c:pt idx="58">
                  <c:v>222.63564150376908</c:v>
                </c:pt>
                <c:pt idx="59">
                  <c:v>233.27062971976912</c:v>
                </c:pt>
                <c:pt idx="60">
                  <c:v>240.01668567768201</c:v>
                </c:pt>
                <c:pt idx="61">
                  <c:v>239.55826592176751</c:v>
                </c:pt>
                <c:pt idx="62">
                  <c:v>228.11434253198152</c:v>
                </c:pt>
                <c:pt idx="63">
                  <c:v>204.03692380466092</c:v>
                </c:pt>
                <c:pt idx="64">
                  <c:v>170.55859162074165</c:v>
                </c:pt>
                <c:pt idx="65">
                  <c:v>135.44779001651912</c:v>
                </c:pt>
                <c:pt idx="66">
                  <c:v>106.77499011788613</c:v>
                </c:pt>
                <c:pt idx="67">
                  <c:v>88.457858645424167</c:v>
                </c:pt>
                <c:pt idx="68">
                  <c:v>79.52155895932809</c:v>
                </c:pt>
                <c:pt idx="69">
                  <c:v>76.68215468326207</c:v>
                </c:pt>
                <c:pt idx="70">
                  <c:v>77.040440882702967</c:v>
                </c:pt>
                <c:pt idx="71">
                  <c:v>79.040001070998159</c:v>
                </c:pt>
                <c:pt idx="72">
                  <c:v>82.15384874202978</c:v>
                </c:pt>
                <c:pt idx="73">
                  <c:v>86.334070879332913</c:v>
                </c:pt>
                <c:pt idx="74">
                  <c:v>91.677271350001689</c:v>
                </c:pt>
                <c:pt idx="75">
                  <c:v>98.286772775152812</c:v>
                </c:pt>
                <c:pt idx="76">
                  <c:v>106.22009157909805</c:v>
                </c:pt>
                <c:pt idx="77">
                  <c:v>115.46133842776496</c:v>
                </c:pt>
                <c:pt idx="78">
                  <c:v>125.90116440475109</c:v>
                </c:pt>
                <c:pt idx="79">
                  <c:v>137.32222074656849</c:v>
                </c:pt>
                <c:pt idx="80">
                  <c:v>149.38731497358202</c:v>
                </c:pt>
                <c:pt idx="81">
                  <c:v>161.60852881485397</c:v>
                </c:pt>
                <c:pt idx="82">
                  <c:v>173.22594583936581</c:v>
                </c:pt>
                <c:pt idx="83">
                  <c:v>182.88402953339991</c:v>
                </c:pt>
                <c:pt idx="84">
                  <c:v>188.16928245301537</c:v>
                </c:pt>
                <c:pt idx="85">
                  <c:v>185.66377326542295</c:v>
                </c:pt>
                <c:pt idx="86">
                  <c:v>172.54447958017306</c:v>
                </c:pt>
                <c:pt idx="87">
                  <c:v>149.43249512953832</c:v>
                </c:pt>
                <c:pt idx="88">
                  <c:v>121.69887006654274</c:v>
                </c:pt>
                <c:pt idx="89">
                  <c:v>96.78928411434994</c:v>
                </c:pt>
                <c:pt idx="90">
                  <c:v>79.578328860959289</c:v>
                </c:pt>
                <c:pt idx="91">
                  <c:v>70.312915962292266</c:v>
                </c:pt>
                <c:pt idx="92">
                  <c:v>66.366579075331344</c:v>
                </c:pt>
                <c:pt idx="93">
                  <c:v>64.975966451721433</c:v>
                </c:pt>
                <c:pt idx="94">
                  <c:v>64.501563557129913</c:v>
                </c:pt>
                <c:pt idx="95">
                  <c:v>64.27849109364243</c:v>
                </c:pt>
                <c:pt idx="96">
                  <c:v>64.110973342026526</c:v>
                </c:pt>
                <c:pt idx="97">
                  <c:v>63.956063158067487</c:v>
                </c:pt>
                <c:pt idx="98">
                  <c:v>63.806840641838178</c:v>
                </c:pt>
                <c:pt idx="99">
                  <c:v>63.662911583287148</c:v>
                </c:pt>
                <c:pt idx="100">
                  <c:v>63.525116578269383</c:v>
                </c:pt>
                <c:pt idx="101">
                  <c:v>63.394973908367618</c:v>
                </c:pt>
                <c:pt idx="102">
                  <c:v>63.274845268162323</c:v>
                </c:pt>
                <c:pt idx="103">
                  <c:v>63.168241167389397</c:v>
                </c:pt>
                <c:pt idx="104">
                  <c:v>63.08020669450913</c:v>
                </c:pt>
                <c:pt idx="105">
                  <c:v>63.017779449147412</c:v>
                </c:pt>
                <c:pt idx="106">
                  <c:v>62.990504055547838</c:v>
                </c:pt>
                <c:pt idx="107">
                  <c:v>63.010971015973027</c:v>
                </c:pt>
                <c:pt idx="108">
                  <c:v>63.095326550270066</c:v>
                </c:pt>
                <c:pt idx="109">
                  <c:v>63.263676387138986</c:v>
                </c:pt>
                <c:pt idx="110">
                  <c:v>63.540283224461234</c:v>
                </c:pt>
                <c:pt idx="111">
                  <c:v>63.953439172296406</c:v>
                </c:pt>
                <c:pt idx="112">
                  <c:v>64.534886502658225</c:v>
                </c:pt>
                <c:pt idx="113">
                  <c:v>65.318668508918378</c:v>
                </c:pt>
                <c:pt idx="114">
                  <c:v>66.339322633696455</c:v>
                </c:pt>
                <c:pt idx="115">
                  <c:v>67.629383367298246</c:v>
                </c:pt>
                <c:pt idx="116">
                  <c:v>69.216240892303986</c:v>
                </c:pt>
                <c:pt idx="117">
                  <c:v>71.11849042366363</c:v>
                </c:pt>
                <c:pt idx="118">
                  <c:v>73.341968506569259</c:v>
                </c:pt>
                <c:pt idx="119">
                  <c:v>75.875610828633015</c:v>
                </c:pt>
                <c:pt idx="120">
                  <c:v>78.68689172410005</c:v>
                </c:pt>
                <c:pt idx="121">
                  <c:v>81.715685553835385</c:v>
                </c:pt>
                <c:pt idx="122">
                  <c:v>84.864017875247924</c:v>
                </c:pt>
                <c:pt idx="123">
                  <c:v>87.978621903101967</c:v>
                </c:pt>
                <c:pt idx="124">
                  <c:v>90.826611236849402</c:v>
                </c:pt>
                <c:pt idx="125">
                  <c:v>93.075248291967455</c:v>
                </c:pt>
                <c:pt idx="126">
                  <c:v>94.302386495554401</c:v>
                </c:pt>
                <c:pt idx="127">
                  <c:v>94.070499506523419</c:v>
                </c:pt>
                <c:pt idx="128">
                  <c:v>92.073661772898575</c:v>
                </c:pt>
                <c:pt idx="129">
                  <c:v>88.310268245876088</c:v>
                </c:pt>
                <c:pt idx="130">
                  <c:v>83.181484445515125</c:v>
                </c:pt>
                <c:pt idx="131">
                  <c:v>77.425267102481968</c:v>
                </c:pt>
                <c:pt idx="132">
                  <c:v>71.887342326204703</c:v>
                </c:pt>
                <c:pt idx="133">
                  <c:v>67.242196500455478</c:v>
                </c:pt>
                <c:pt idx="134">
                  <c:v>63.813005967706971</c:v>
                </c:pt>
                <c:pt idx="135">
                  <c:v>61.566755957648333</c:v>
                </c:pt>
                <c:pt idx="136">
                  <c:v>60.245446234790286</c:v>
                </c:pt>
                <c:pt idx="137">
                  <c:v>59.53027942402489</c:v>
                </c:pt>
                <c:pt idx="138">
                  <c:v>59.154990090012895</c:v>
                </c:pt>
                <c:pt idx="139">
                  <c:v>58.945362588787461</c:v>
                </c:pt>
                <c:pt idx="140">
                  <c:v>58.808187558250395</c:v>
                </c:pt>
                <c:pt idx="141">
                  <c:v>58.703233949835116</c:v>
                </c:pt>
                <c:pt idx="142">
                  <c:v>58.619412500128782</c:v>
                </c:pt>
                <c:pt idx="143">
                  <c:v>58.561320677572851</c:v>
                </c:pt>
                <c:pt idx="144">
                  <c:v>58.544306653195747</c:v>
                </c:pt>
                <c:pt idx="145">
                  <c:v>58.594405151335295</c:v>
                </c:pt>
                <c:pt idx="146">
                  <c:v>58.750252552909551</c:v>
                </c:pt>
                <c:pt idx="147">
                  <c:v>59.064926323076691</c:v>
                </c:pt>
                <c:pt idx="148">
                  <c:v>59.605886365197456</c:v>
                </c:pt>
                <c:pt idx="149">
                  <c:v>60.451007819123809</c:v>
                </c:pt>
                <c:pt idx="150">
                  <c:v>61.678487392732272</c:v>
                </c:pt>
                <c:pt idx="151">
                  <c:v>63.348649401814349</c:v>
                </c:pt>
                <c:pt idx="152">
                  <c:v>65.477027262648079</c:v>
                </c:pt>
                <c:pt idx="153">
                  <c:v>68.001398560003565</c:v>
                </c:pt>
                <c:pt idx="154">
                  <c:v>70.751179737143374</c:v>
                </c:pt>
                <c:pt idx="155">
                  <c:v>73.434430235235112</c:v>
                </c:pt>
                <c:pt idx="156">
                  <c:v>75.661180957138058</c:v>
                </c:pt>
                <c:pt idx="157">
                  <c:v>77.015171363666468</c:v>
                </c:pt>
                <c:pt idx="158">
                  <c:v>77.165683228563807</c:v>
                </c:pt>
                <c:pt idx="159">
                  <c:v>75.983517060912547</c:v>
                </c:pt>
                <c:pt idx="160">
                  <c:v>73.608145923841121</c:v>
                </c:pt>
                <c:pt idx="161">
                  <c:v>70.42483890816105</c:v>
                </c:pt>
                <c:pt idx="162">
                  <c:v>66.951855647115835</c:v>
                </c:pt>
                <c:pt idx="163">
                  <c:v>63.68523943028633</c:v>
                </c:pt>
                <c:pt idx="164">
                  <c:v>60.969975619794042</c:v>
                </c:pt>
                <c:pt idx="165">
                  <c:v>58.946782402660418</c:v>
                </c:pt>
                <c:pt idx="166">
                  <c:v>57.579197954711745</c:v>
                </c:pt>
                <c:pt idx="167">
                  <c:v>56.727482458929053</c:v>
                </c:pt>
                <c:pt idx="168">
                  <c:v>56.225425220748363</c:v>
                </c:pt>
                <c:pt idx="169">
                  <c:v>55.931182426239793</c:v>
                </c:pt>
                <c:pt idx="170">
                  <c:v>55.746328356479182</c:v>
                </c:pt>
                <c:pt idx="171">
                  <c:v>55.612781542039663</c:v>
                </c:pt>
                <c:pt idx="172">
                  <c:v>55.500757366112204</c:v>
                </c:pt>
                <c:pt idx="173">
                  <c:v>55.396817695565659</c:v>
                </c:pt>
                <c:pt idx="174">
                  <c:v>55.295584582289457</c:v>
                </c:pt>
                <c:pt idx="175">
                  <c:v>55.195136062713999</c:v>
                </c:pt>
                <c:pt idx="176">
                  <c:v>55.094853412431256</c:v>
                </c:pt>
                <c:pt idx="177">
                  <c:v>54.994553746606442</c:v>
                </c:pt>
                <c:pt idx="178">
                  <c:v>54.894184666102149</c:v>
                </c:pt>
                <c:pt idx="179">
                  <c:v>54.793729482781671</c:v>
                </c:pt>
                <c:pt idx="180">
                  <c:v>54.693181082371403</c:v>
                </c:pt>
                <c:pt idx="181">
                  <c:v>54.592535435792378</c:v>
                </c:pt>
                <c:pt idx="182">
                  <c:v>54.491790080999152</c:v>
                </c:pt>
                <c:pt idx="183">
                  <c:v>54.390943720831963</c:v>
                </c:pt>
                <c:pt idx="184">
                  <c:v>54.289996045176586</c:v>
                </c:pt>
                <c:pt idx="185">
                  <c:v>54.188947596163906</c:v>
                </c:pt>
                <c:pt idx="186">
                  <c:v>54.087799645052947</c:v>
                </c:pt>
                <c:pt idx="187">
                  <c:v>53.986554077090851</c:v>
                </c:pt>
                <c:pt idx="188">
                  <c:v>53.885213284808188</c:v>
                </c:pt>
                <c:pt idx="189">
                  <c:v>53.783780070426587</c:v>
                </c:pt>
                <c:pt idx="190">
                  <c:v>53.682257557744066</c:v>
                </c:pt>
                <c:pt idx="191">
                  <c:v>53.580649113545732</c:v>
                </c:pt>
                <c:pt idx="192">
                  <c:v>53.478958278332222</c:v>
                </c:pt>
                <c:pt idx="193">
                  <c:v>53.377188705967065</c:v>
                </c:pt>
                <c:pt idx="194">
                  <c:v>53.275344111708357</c:v>
                </c:pt>
                <c:pt idx="195">
                  <c:v>53.173428228002045</c:v>
                </c:pt>
                <c:pt idx="196">
                  <c:v>53.071444767364866</c:v>
                </c:pt>
                <c:pt idx="197">
                  <c:v>52.96939739166573</c:v>
                </c:pt>
                <c:pt idx="198">
                  <c:v>52.867289687119559</c:v>
                </c:pt>
                <c:pt idx="199">
                  <c:v>52.765125144329737</c:v>
                </c:pt>
                <c:pt idx="200">
                  <c:v>52.662907142749724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71.092007999380968</c:v>
                </c:pt>
                <c:pt idx="1">
                  <c:v>71.293292159834024</c:v>
                </c:pt>
                <c:pt idx="2">
                  <c:v>71.494337131673376</c:v>
                </c:pt>
                <c:pt idx="3">
                  <c:v>71.695101732261449</c:v>
                </c:pt>
                <c:pt idx="4">
                  <c:v>71.895539185428362</c:v>
                </c:pt>
                <c:pt idx="5">
                  <c:v>72.09559645629102</c:v>
                </c:pt>
                <c:pt idx="6">
                  <c:v>72.295213516927205</c:v>
                </c:pt>
                <c:pt idx="7">
                  <c:v>72.494322537334881</c:v>
                </c:pt>
                <c:pt idx="8">
                  <c:v>72.692846996006125</c:v>
                </c:pt>
                <c:pt idx="9">
                  <c:v>72.890700704441542</c:v>
                </c:pt>
                <c:pt idx="10">
                  <c:v>73.087786740053502</c:v>
                </c:pt>
                <c:pt idx="11">
                  <c:v>73.283996282191652</c:v>
                </c:pt>
                <c:pt idx="12">
                  <c:v>73.479207346515423</c:v>
                </c:pt>
                <c:pt idx="13">
                  <c:v>73.673283413686789</c:v>
                </c:pt>
                <c:pt idx="14">
                  <c:v>73.866071949419961</c:v>
                </c:pt>
                <c:pt idx="15">
                  <c:v>74.057402814374129</c:v>
                </c:pt>
                <c:pt idx="16">
                  <c:v>74.247086564286136</c:v>
                </c:pt>
                <c:pt idx="17">
                  <c:v>74.434912643200022</c:v>
                </c:pt>
                <c:pt idx="18">
                  <c:v>74.620647475754808</c:v>
                </c:pt>
                <c:pt idx="19">
                  <c:v>74.804032468343621</c:v>
                </c:pt>
                <c:pt idx="20">
                  <c:v>74.984781933662333</c:v>
                </c:pt>
                <c:pt idx="21">
                  <c:v>75.162580958830532</c:v>
                </c:pt>
                <c:pt idx="22">
                  <c:v>75.33708324399457</c:v>
                </c:pt>
                <c:pt idx="23">
                  <c:v>75.507908946195769</c:v>
                </c:pt>
                <c:pt idx="24">
                  <c:v>75.674642572366793</c:v>
                </c:pt>
                <c:pt idx="25">
                  <c:v>75.836830975628814</c:v>
                </c:pt>
                <c:pt idx="26">
                  <c:v>75.993981520558194</c:v>
                </c:pt>
                <c:pt idx="27">
                  <c:v>76.145560495658387</c:v>
                </c:pt>
                <c:pt idx="28">
                  <c:v>76.290991864683292</c:v>
                </c:pt>
                <c:pt idx="29">
                  <c:v>76.42965646235271</c:v>
                </c:pt>
                <c:pt idx="30">
                  <c:v>76.560891753854108</c:v>
                </c:pt>
                <c:pt idx="31">
                  <c:v>76.683992290617468</c:v>
                </c:pt>
                <c:pt idx="32">
                  <c:v>76.798211006246419</c:v>
                </c:pt>
                <c:pt idx="33">
                  <c:v>76.902761505012492</c:v>
                </c:pt>
                <c:pt idx="34">
                  <c:v>76.996821499565542</c:v>
                </c:pt>
                <c:pt idx="35">
                  <c:v>77.079537552858582</c:v>
                </c:pt>
                <c:pt idx="36">
                  <c:v>77.150031269950617</c:v>
                </c:pt>
                <c:pt idx="37">
                  <c:v>77.207407066486937</c:v>
                </c:pt>
                <c:pt idx="38">
                  <c:v>77.25076161049364</c:v>
                </c:pt>
                <c:pt idx="39">
                  <c:v>77.279194991148842</c:v>
                </c:pt>
                <c:pt idx="40">
                  <c:v>77.291823611404126</c:v>
                </c:pt>
                <c:pt idx="41">
                  <c:v>77.287794730498774</c:v>
                </c:pt>
                <c:pt idx="42">
                  <c:v>77.266302498386992</c:v>
                </c:pt>
                <c:pt idx="43">
                  <c:v>77.226605229085365</c:v>
                </c:pt>
                <c:pt idx="44">
                  <c:v>77.168043557716601</c:v>
                </c:pt>
                <c:pt idx="45">
                  <c:v>77.090059022020512</c:v>
                </c:pt>
                <c:pt idx="46">
                  <c:v>76.992212510361071</c:v>
                </c:pt>
                <c:pt idx="47">
                  <c:v>76.874201933120872</c:v>
                </c:pt>
                <c:pt idx="48">
                  <c:v>76.735878411925057</c:v>
                </c:pt>
                <c:pt idx="49">
                  <c:v>76.577260250400855</c:v>
                </c:pt>
                <c:pt idx="50">
                  <c:v>76.3985439591073</c:v>
                </c:pt>
                <c:pt idx="51">
                  <c:v>76.200111661632874</c:v>
                </c:pt>
                <c:pt idx="52">
                  <c:v>75.982534311150985</c:v>
                </c:pt>
                <c:pt idx="53">
                  <c:v>75.746570295329121</c:v>
                </c:pt>
                <c:pt idx="54">
                  <c:v>75.493159196193972</c:v>
                </c:pt>
                <c:pt idx="55">
                  <c:v>75.223410689646542</c:v>
                </c:pt>
                <c:pt idx="56">
                  <c:v>74.938588802266452</c:v>
                </c:pt>
                <c:pt idx="57">
                  <c:v>74.640091973774943</c:v>
                </c:pt>
                <c:pt idx="58">
                  <c:v>74.329429584184979</c:v>
                </c:pt>
                <c:pt idx="59">
                  <c:v>74.008195778562836</c:v>
                </c:pt>
                <c:pt idx="60">
                  <c:v>73.678041545840159</c:v>
                </c:pt>
                <c:pt idx="61">
                  <c:v>73.340646072247708</c:v>
                </c:pt>
                <c:pt idx="62">
                  <c:v>72.997688391259061</c:v>
                </c:pt>
                <c:pt idx="63">
                  <c:v>72.650820292792787</c:v>
                </c:pt>
                <c:pt idx="64">
                  <c:v>72.301641342450495</c:v>
                </c:pt>
                <c:pt idx="65">
                  <c:v>71.951676708518377</c:v>
                </c:pt>
                <c:pt idx="66">
                  <c:v>71.602358314643155</c:v>
                </c:pt>
                <c:pt idx="67">
                  <c:v>71.255009644668974</c:v>
                </c:pt>
                <c:pt idx="68">
                  <c:v>70.910834337476302</c:v>
                </c:pt>
                <c:pt idx="69">
                  <c:v>70.570908536096994</c:v>
                </c:pt>
                <c:pt idx="70">
                  <c:v>70.236176806228471</c:v>
                </c:pt>
                <c:pt idx="71">
                  <c:v>69.907451320504194</c:v>
                </c:pt>
                <c:pt idx="72">
                  <c:v>69.58541391913019</c:v>
                </c:pt>
                <c:pt idx="73">
                  <c:v>69.270620604460575</c:v>
                </c:pt>
                <c:pt idx="74">
                  <c:v>68.963508004103474</c:v>
                </c:pt>
                <c:pt idx="75">
                  <c:v>68.664401339953827</c:v>
                </c:pt>
                <c:pt idx="76">
                  <c:v>68.373523463953475</c:v>
                </c:pt>
                <c:pt idx="77">
                  <c:v>68.091004559921302</c:v>
                </c:pt>
                <c:pt idx="78">
                  <c:v>67.816892159226725</c:v>
                </c:pt>
                <c:pt idx="79">
                  <c:v>67.551161171725781</c:v>
                </c:pt>
                <c:pt idx="80">
                  <c:v>67.293723688342808</c:v>
                </c:pt>
                <c:pt idx="81">
                  <c:v>67.044438364925895</c:v>
                </c:pt>
                <c:pt idx="82">
                  <c:v>66.803119246351187</c:v>
                </c:pt>
                <c:pt idx="83">
                  <c:v>66.569543933885498</c:v>
                </c:pt>
                <c:pt idx="84">
                  <c:v>66.343461036790544</c:v>
                </c:pt>
                <c:pt idx="85">
                  <c:v>66.124596880833664</c:v>
                </c:pt>
                <c:pt idx="86">
                  <c:v>65.912661471923613</c:v>
                </c:pt>
                <c:pt idx="87">
                  <c:v>65.70735373295048</c:v>
                </c:pt>
                <c:pt idx="88">
                  <c:v>65.508366046674382</c:v>
                </c:pt>
                <c:pt idx="89">
                  <c:v>65.315388147867822</c:v>
                </c:pt>
                <c:pt idx="90">
                  <c:v>65.128110414572674</c:v>
                </c:pt>
                <c:pt idx="91">
                  <c:v>64.946226611971625</c:v>
                </c:pt>
                <c:pt idx="92">
                  <c:v>64.769436143623807</c:v>
                </c:pt>
                <c:pt idx="93">
                  <c:v>64.597445864233819</c:v>
                </c:pt>
                <c:pt idx="94">
                  <c:v>64.429971506198186</c:v>
                </c:pt>
                <c:pt idx="95">
                  <c:v>64.266738769306031</c:v>
                </c:pt>
                <c:pt idx="96">
                  <c:v>64.107484119491374</c:v>
                </c:pt>
                <c:pt idx="97">
                  <c:v>63.951955338710299</c:v>
                </c:pt>
                <c:pt idx="98">
                  <c:v>63.799911864045498</c:v>
                </c:pt>
                <c:pt idx="99">
                  <c:v>63.651124950183053</c:v>
                </c:pt>
                <c:pt idx="100">
                  <c:v>63.505377685567645</c:v>
                </c:pt>
                <c:pt idx="101">
                  <c:v>63.362464888903197</c:v>
                </c:pt>
                <c:pt idx="102">
                  <c:v>63.222192909274412</c:v>
                </c:pt>
                <c:pt idx="103">
                  <c:v>63.084379350048124</c:v>
                </c:pt>
                <c:pt idx="104">
                  <c:v>62.94885273388531</c:v>
                </c:pt>
                <c:pt idx="105">
                  <c:v>62.815452123653586</c:v>
                </c:pt>
                <c:pt idx="106">
                  <c:v>62.684026711768603</c:v>
                </c:pt>
                <c:pt idx="107">
                  <c:v>62.554435388495264</c:v>
                </c:pt>
                <c:pt idx="108">
                  <c:v>62.426546297989191</c:v>
                </c:pt>
                <c:pt idx="109">
                  <c:v>62.300236389334991</c:v>
                </c:pt>
                <c:pt idx="110">
                  <c:v>62.175390968518705</c:v>
                </c:pt>
                <c:pt idx="111">
                  <c:v>62.051903256138232</c:v>
                </c:pt>
                <c:pt idx="112">
                  <c:v>61.929673954685036</c:v>
                </c:pt>
                <c:pt idx="113">
                  <c:v>61.808610828406032</c:v>
                </c:pt>
                <c:pt idx="114">
                  <c:v>61.688628298055846</c:v>
                </c:pt>
                <c:pt idx="115">
                  <c:v>61.569647052262326</c:v>
                </c:pt>
                <c:pt idx="116">
                  <c:v>61.451593676735257</c:v>
                </c:pt>
                <c:pt idx="117">
                  <c:v>61.334400302136906</c:v>
                </c:pt>
                <c:pt idx="118">
                  <c:v>61.218004271090571</c:v>
                </c:pt>
                <c:pt idx="119">
                  <c:v>61.102347824518368</c:v>
                </c:pt>
                <c:pt idx="120">
                  <c:v>60.987377807262227</c:v>
                </c:pt>
                <c:pt idx="121">
                  <c:v>60.873045392743357</c:v>
                </c:pt>
                <c:pt idx="122">
                  <c:v>60.759305826247044</c:v>
                </c:pt>
                <c:pt idx="123">
                  <c:v>60.646118186274244</c:v>
                </c:pt>
                <c:pt idx="124">
                  <c:v>60.533445163272638</c:v>
                </c:pt>
                <c:pt idx="125">
                  <c:v>60.421252854941407</c:v>
                </c:pt>
                <c:pt idx="126">
                  <c:v>60.30951057719075</c:v>
                </c:pt>
                <c:pt idx="127">
                  <c:v>60.198190689724768</c:v>
                </c:pt>
                <c:pt idx="128">
                  <c:v>60.087268435100164</c:v>
                </c:pt>
                <c:pt idx="129">
                  <c:v>59.976721789990464</c:v>
                </c:pt>
                <c:pt idx="130">
                  <c:v>59.866531327254144</c:v>
                </c:pt>
                <c:pt idx="131">
                  <c:v>59.756680087262829</c:v>
                </c:pt>
                <c:pt idx="132">
                  <c:v>59.647153456794229</c:v>
                </c:pt>
                <c:pt idx="133">
                  <c:v>59.537939053633806</c:v>
                </c:pt>
                <c:pt idx="134">
                  <c:v>59.429026614865087</c:v>
                </c:pt>
                <c:pt idx="135">
                  <c:v>59.320407886664945</c:v>
                </c:pt>
                <c:pt idx="136">
                  <c:v>59.212076513267931</c:v>
                </c:pt>
                <c:pt idx="137">
                  <c:v>59.104027922634174</c:v>
                </c:pt>
                <c:pt idx="138">
                  <c:v>58.99625920626282</c:v>
                </c:pt>
                <c:pt idx="139">
                  <c:v>58.888768990558127</c:v>
                </c:pt>
                <c:pt idx="140">
                  <c:v>58.781557297197111</c:v>
                </c:pt>
                <c:pt idx="141">
                  <c:v>58.674625390092203</c:v>
                </c:pt>
                <c:pt idx="142">
                  <c:v>58.567975606812496</c:v>
                </c:pt>
                <c:pt idx="143">
                  <c:v>58.461611172747979</c:v>
                </c:pt>
                <c:pt idx="144">
                  <c:v>58.35553599689166</c:v>
                </c:pt>
                <c:pt idx="145">
                  <c:v>58.249754448889675</c:v>
                </c:pt>
                <c:pt idx="146">
                  <c:v>58.144271117970597</c:v>
                </c:pt>
                <c:pt idx="147">
                  <c:v>58.039090555502682</c:v>
                </c:pt>
                <c:pt idx="148">
                  <c:v>57.934217004210588</c:v>
                </c:pt>
                <c:pt idx="149">
                  <c:v>57.82965411846196</c:v>
                </c:pt>
                <c:pt idx="150">
                  <c:v>57.725404681435712</c:v>
                </c:pt>
                <c:pt idx="151">
                  <c:v>57.621470326314018</c:v>
                </c:pt>
                <c:pt idx="152">
                  <c:v>57.517851269788672</c:v>
                </c:pt>
                <c:pt idx="153">
                  <c:v>57.414546067017199</c:v>
                </c:pt>
                <c:pt idx="154">
                  <c:v>57.311551397588389</c:v>
                </c:pt>
                <c:pt idx="155">
                  <c:v>57.208861891952559</c:v>
                </c:pt>
                <c:pt idx="156">
                  <c:v>57.106470007066832</c:v>
                </c:pt>
                <c:pt idx="157">
                  <c:v>57.004365958666995</c:v>
                </c:pt>
                <c:pt idx="158">
                  <c:v>56.902537715628156</c:v>
                </c:pt>
                <c:pt idx="159">
                  <c:v>56.800971059401832</c:v>
                </c:pt>
                <c:pt idx="160">
                  <c:v>56.699649708658356</c:v>
                </c:pt>
                <c:pt idx="161">
                  <c:v>56.598555506214886</c:v>
                </c:pt>
                <c:pt idx="162">
                  <c:v>56.497668662314027</c:v>
                </c:pt>
                <c:pt idx="163">
                  <c:v>56.396968045571661</c:v>
                </c:pt>
                <c:pt idx="164">
                  <c:v>56.296431510650962</c:v>
                </c:pt>
                <c:pt idx="165">
                  <c:v>56.19603625011996</c:v>
                </c:pt>
                <c:pt idx="166">
                  <c:v>56.095759157126579</c:v>
                </c:pt>
                <c:pt idx="167">
                  <c:v>55.995577185519878</c:v>
                </c:pt>
                <c:pt idx="168">
                  <c:v>55.895467694826429</c:v>
                </c:pt>
                <c:pt idx="169">
                  <c:v>55.795408768953436</c:v>
                </c:pt>
                <c:pt idx="170">
                  <c:v>55.695379499482911</c:v>
                </c:pt>
                <c:pt idx="171">
                  <c:v>55.595360226755844</c:v>
                </c:pt>
                <c:pt idx="172">
                  <c:v>55.495332734426903</c:v>
                </c:pt>
                <c:pt idx="173">
                  <c:v>55.395280395611728</c:v>
                </c:pt>
                <c:pt idx="174">
                  <c:v>55.295188270993954</c:v>
                </c:pt>
                <c:pt idx="175">
                  <c:v>55.195043161187066</c:v>
                </c:pt>
                <c:pt idx="176">
                  <c:v>55.094833617182204</c:v>
                </c:pt>
                <c:pt idx="177">
                  <c:v>54.994549913823363</c:v>
                </c:pt>
                <c:pt idx="178">
                  <c:v>54.894183991941716</c:v>
                </c:pt>
                <c:pt idx="179">
                  <c:v>54.793729375084773</c:v>
                </c:pt>
                <c:pt idx="180">
                  <c:v>54.693181066749219</c:v>
                </c:pt>
                <c:pt idx="181">
                  <c:v>54.59253543373508</c:v>
                </c:pt>
                <c:pt idx="182">
                  <c:v>54.491790080753233</c:v>
                </c:pt>
                <c:pt idx="183">
                  <c:v>54.390943720805282</c:v>
                </c:pt>
                <c:pt idx="184">
                  <c:v>54.289996045173957</c:v>
                </c:pt>
                <c:pt idx="185">
                  <c:v>54.188947596163672</c:v>
                </c:pt>
                <c:pt idx="186">
                  <c:v>54.087799645052925</c:v>
                </c:pt>
                <c:pt idx="187">
                  <c:v>53.986554077090851</c:v>
                </c:pt>
                <c:pt idx="188">
                  <c:v>53.885213284808188</c:v>
                </c:pt>
                <c:pt idx="189">
                  <c:v>53.783780070426587</c:v>
                </c:pt>
                <c:pt idx="190">
                  <c:v>53.682257557744066</c:v>
                </c:pt>
                <c:pt idx="191">
                  <c:v>53.580649113545732</c:v>
                </c:pt>
                <c:pt idx="192">
                  <c:v>53.478958278332222</c:v>
                </c:pt>
                <c:pt idx="193">
                  <c:v>53.377188705967065</c:v>
                </c:pt>
                <c:pt idx="194">
                  <c:v>53.275344111708357</c:v>
                </c:pt>
                <c:pt idx="195">
                  <c:v>53.173428228002045</c:v>
                </c:pt>
                <c:pt idx="196">
                  <c:v>53.071444767364866</c:v>
                </c:pt>
                <c:pt idx="197">
                  <c:v>52.96939739166573</c:v>
                </c:pt>
                <c:pt idx="198">
                  <c:v>52.867289687119559</c:v>
                </c:pt>
                <c:pt idx="199">
                  <c:v>52.765125144329737</c:v>
                </c:pt>
                <c:pt idx="200">
                  <c:v>52.662907142749724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2.0744732559281942E-2</c:v>
                </c:pt>
                <c:pt idx="2">
                  <c:v>3.7918554095508969E-2</c:v>
                </c:pt>
                <c:pt idx="3">
                  <c:v>4.7723010362033046E-2</c:v>
                </c:pt>
                <c:pt idx="4">
                  <c:v>6.8441492897612061E-2</c:v>
                </c:pt>
                <c:pt idx="5">
                  <c:v>7.7275564840394953E-2</c:v>
                </c:pt>
                <c:pt idx="6">
                  <c:v>8.2211453769593559E-2</c:v>
                </c:pt>
                <c:pt idx="7">
                  <c:v>9.2287379551046309E-2</c:v>
                </c:pt>
                <c:pt idx="8">
                  <c:v>9.3030663458021537E-2</c:v>
                </c:pt>
                <c:pt idx="9">
                  <c:v>0.1098360853756792</c:v>
                </c:pt>
                <c:pt idx="10">
                  <c:v>0.11654227072776741</c:v>
                </c:pt>
                <c:pt idx="11">
                  <c:v>0.13098180732338294</c:v>
                </c:pt>
                <c:pt idx="12">
                  <c:v>0.137933935936987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6.8001794550498467E-3</c:v>
                </c:pt>
                <c:pt idx="2">
                  <c:v>1.1654137987795498E-2</c:v>
                </c:pt>
                <c:pt idx="3">
                  <c:v>2.7167023091231667E-2</c:v>
                </c:pt>
                <c:pt idx="4">
                  <c:v>5.0376033758931203E-2</c:v>
                </c:pt>
                <c:pt idx="5">
                  <c:v>5.5719842583937335E-2</c:v>
                </c:pt>
                <c:pt idx="6">
                  <c:v>6.3818966752091116E-2</c:v>
                </c:pt>
                <c:pt idx="7">
                  <c:v>7.984531310624747E-2</c:v>
                </c:pt>
                <c:pt idx="8">
                  <c:v>9.2565278818292199E-2</c:v>
                </c:pt>
                <c:pt idx="9">
                  <c:v>8.9206407352794045E-2</c:v>
                </c:pt>
                <c:pt idx="10">
                  <c:v>0.11256760747914006</c:v>
                </c:pt>
                <c:pt idx="11">
                  <c:v>0.12186022899357508</c:v>
                </c:pt>
                <c:pt idx="12">
                  <c:v>0.12391595969359277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73.697999999999993</c:v>
                </c:pt>
                <c:pt idx="1">
                  <c:v>72.372</c:v>
                </c:pt>
                <c:pt idx="2">
                  <c:v>74.605000000000004</c:v>
                </c:pt>
                <c:pt idx="3">
                  <c:v>72.813999999999993</c:v>
                </c:pt>
                <c:pt idx="4">
                  <c:v>73.418999999999997</c:v>
                </c:pt>
                <c:pt idx="5">
                  <c:v>70.953000000000003</c:v>
                </c:pt>
                <c:pt idx="6">
                  <c:v>72.465000000000003</c:v>
                </c:pt>
                <c:pt idx="7">
                  <c:v>73.116</c:v>
                </c:pt>
                <c:pt idx="8">
                  <c:v>72.906999999999996</c:v>
                </c:pt>
                <c:pt idx="9">
                  <c:v>73</c:v>
                </c:pt>
                <c:pt idx="10">
                  <c:v>72.721000000000004</c:v>
                </c:pt>
                <c:pt idx="11">
                  <c:v>72.394999999999996</c:v>
                </c:pt>
                <c:pt idx="12">
                  <c:v>72.790999999999997</c:v>
                </c:pt>
                <c:pt idx="13">
                  <c:v>71.674000000000007</c:v>
                </c:pt>
                <c:pt idx="14">
                  <c:v>73.209000000000003</c:v>
                </c:pt>
                <c:pt idx="15">
                  <c:v>73.418999999999997</c:v>
                </c:pt>
                <c:pt idx="16">
                  <c:v>73.790999999999997</c:v>
                </c:pt>
                <c:pt idx="17">
                  <c:v>71.837000000000003</c:v>
                </c:pt>
                <c:pt idx="18">
                  <c:v>71.977000000000004</c:v>
                </c:pt>
                <c:pt idx="19">
                  <c:v>73.837000000000003</c:v>
                </c:pt>
                <c:pt idx="20">
                  <c:v>71.418999999999997</c:v>
                </c:pt>
                <c:pt idx="21">
                  <c:v>72.790999999999997</c:v>
                </c:pt>
                <c:pt idx="22">
                  <c:v>72.325999999999993</c:v>
                </c:pt>
                <c:pt idx="23">
                  <c:v>72.953000000000003</c:v>
                </c:pt>
                <c:pt idx="24">
                  <c:v>74.256</c:v>
                </c:pt>
                <c:pt idx="25">
                  <c:v>73.512</c:v>
                </c:pt>
                <c:pt idx="26">
                  <c:v>75.046999999999997</c:v>
                </c:pt>
                <c:pt idx="27">
                  <c:v>73.465000000000003</c:v>
                </c:pt>
                <c:pt idx="28">
                  <c:v>73.697999999999993</c:v>
                </c:pt>
                <c:pt idx="29">
                  <c:v>74.465000000000003</c:v>
                </c:pt>
                <c:pt idx="30">
                  <c:v>74.233000000000004</c:v>
                </c:pt>
                <c:pt idx="31">
                  <c:v>74.534999999999997</c:v>
                </c:pt>
                <c:pt idx="32">
                  <c:v>76.186000000000007</c:v>
                </c:pt>
                <c:pt idx="33">
                  <c:v>76.209000000000003</c:v>
                </c:pt>
                <c:pt idx="34">
                  <c:v>76</c:v>
                </c:pt>
                <c:pt idx="35">
                  <c:v>76.906999999999996</c:v>
                </c:pt>
                <c:pt idx="36">
                  <c:v>78.441999999999993</c:v>
                </c:pt>
                <c:pt idx="37">
                  <c:v>78.837000000000003</c:v>
                </c:pt>
                <c:pt idx="38">
                  <c:v>79.721000000000004</c:v>
                </c:pt>
                <c:pt idx="39">
                  <c:v>81.512</c:v>
                </c:pt>
                <c:pt idx="40">
                  <c:v>82.884</c:v>
                </c:pt>
                <c:pt idx="41">
                  <c:v>83.209000000000003</c:v>
                </c:pt>
                <c:pt idx="42">
                  <c:v>85.697999999999993</c:v>
                </c:pt>
                <c:pt idx="43">
                  <c:v>85.744</c:v>
                </c:pt>
                <c:pt idx="44">
                  <c:v>86.86</c:v>
                </c:pt>
                <c:pt idx="45">
                  <c:v>89.022999999999996</c:v>
                </c:pt>
                <c:pt idx="46">
                  <c:v>92.884</c:v>
                </c:pt>
                <c:pt idx="47">
                  <c:v>93.233000000000004</c:v>
                </c:pt>
                <c:pt idx="48">
                  <c:v>97.650999999999996</c:v>
                </c:pt>
                <c:pt idx="49">
                  <c:v>101.581</c:v>
                </c:pt>
                <c:pt idx="50">
                  <c:v>108.465</c:v>
                </c:pt>
                <c:pt idx="51">
                  <c:v>118.953</c:v>
                </c:pt>
                <c:pt idx="52">
                  <c:v>131.86000000000001</c:v>
                </c:pt>
                <c:pt idx="53">
                  <c:v>146.09299999999999</c:v>
                </c:pt>
                <c:pt idx="54">
                  <c:v>160.488</c:v>
                </c:pt>
                <c:pt idx="55">
                  <c:v>176.88399999999999</c:v>
                </c:pt>
                <c:pt idx="56">
                  <c:v>190.58099999999999</c:v>
                </c:pt>
                <c:pt idx="57">
                  <c:v>201.767</c:v>
                </c:pt>
                <c:pt idx="58">
                  <c:v>210.32599999999999</c:v>
                </c:pt>
                <c:pt idx="59">
                  <c:v>217.744</c:v>
                </c:pt>
                <c:pt idx="60">
                  <c:v>222.09299999999999</c:v>
                </c:pt>
                <c:pt idx="61">
                  <c:v>223.07</c:v>
                </c:pt>
                <c:pt idx="62">
                  <c:v>220.32599999999999</c:v>
                </c:pt>
                <c:pt idx="63">
                  <c:v>210.81399999999999</c:v>
                </c:pt>
                <c:pt idx="64">
                  <c:v>191.34899999999999</c:v>
                </c:pt>
                <c:pt idx="65">
                  <c:v>158.07</c:v>
                </c:pt>
                <c:pt idx="66">
                  <c:v>120.581</c:v>
                </c:pt>
                <c:pt idx="67">
                  <c:v>90.906999999999996</c:v>
                </c:pt>
                <c:pt idx="68">
                  <c:v>76.394999999999996</c:v>
                </c:pt>
                <c:pt idx="69">
                  <c:v>74.790999999999997</c:v>
                </c:pt>
                <c:pt idx="70">
                  <c:v>73.628</c:v>
                </c:pt>
                <c:pt idx="71">
                  <c:v>75</c:v>
                </c:pt>
                <c:pt idx="72">
                  <c:v>76.605000000000004</c:v>
                </c:pt>
                <c:pt idx="73">
                  <c:v>79</c:v>
                </c:pt>
                <c:pt idx="74">
                  <c:v>81.744</c:v>
                </c:pt>
                <c:pt idx="75">
                  <c:v>86.465000000000003</c:v>
                </c:pt>
                <c:pt idx="76">
                  <c:v>94.744</c:v>
                </c:pt>
                <c:pt idx="77">
                  <c:v>103.116</c:v>
                </c:pt>
                <c:pt idx="78">
                  <c:v>113.907</c:v>
                </c:pt>
                <c:pt idx="79">
                  <c:v>126.349</c:v>
                </c:pt>
                <c:pt idx="80">
                  <c:v>137.69800000000001</c:v>
                </c:pt>
                <c:pt idx="81">
                  <c:v>150.256</c:v>
                </c:pt>
                <c:pt idx="82">
                  <c:v>160.37200000000001</c:v>
                </c:pt>
                <c:pt idx="83">
                  <c:v>168.55799999999999</c:v>
                </c:pt>
                <c:pt idx="84">
                  <c:v>174.41900000000001</c:v>
                </c:pt>
                <c:pt idx="85">
                  <c:v>176.41900000000001</c:v>
                </c:pt>
                <c:pt idx="86">
                  <c:v>173.65100000000001</c:v>
                </c:pt>
                <c:pt idx="87">
                  <c:v>165.721</c:v>
                </c:pt>
                <c:pt idx="88">
                  <c:v>147.16300000000001</c:v>
                </c:pt>
                <c:pt idx="89">
                  <c:v>119.69799999999999</c:v>
                </c:pt>
                <c:pt idx="90">
                  <c:v>90.674000000000007</c:v>
                </c:pt>
                <c:pt idx="91">
                  <c:v>71.605000000000004</c:v>
                </c:pt>
                <c:pt idx="92">
                  <c:v>64.605000000000004</c:v>
                </c:pt>
                <c:pt idx="93">
                  <c:v>63.07</c:v>
                </c:pt>
                <c:pt idx="94">
                  <c:v>63.326000000000001</c:v>
                </c:pt>
                <c:pt idx="95">
                  <c:v>63.906999999999996</c:v>
                </c:pt>
                <c:pt idx="96">
                  <c:v>62.720999999999997</c:v>
                </c:pt>
                <c:pt idx="97">
                  <c:v>63.116</c:v>
                </c:pt>
                <c:pt idx="98">
                  <c:v>64.372</c:v>
                </c:pt>
                <c:pt idx="99">
                  <c:v>63.326000000000001</c:v>
                </c:pt>
                <c:pt idx="100">
                  <c:v>63.720999999999997</c:v>
                </c:pt>
                <c:pt idx="101">
                  <c:v>63.209000000000003</c:v>
                </c:pt>
                <c:pt idx="102">
                  <c:v>61.673999999999999</c:v>
                </c:pt>
                <c:pt idx="103">
                  <c:v>63.673999999999999</c:v>
                </c:pt>
                <c:pt idx="104">
                  <c:v>63.906999999999996</c:v>
                </c:pt>
                <c:pt idx="105">
                  <c:v>62.534999999999997</c:v>
                </c:pt>
                <c:pt idx="106">
                  <c:v>63.906999999999996</c:v>
                </c:pt>
                <c:pt idx="107">
                  <c:v>63.698</c:v>
                </c:pt>
                <c:pt idx="108">
                  <c:v>63.046999999999997</c:v>
                </c:pt>
                <c:pt idx="109">
                  <c:v>65.488</c:v>
                </c:pt>
                <c:pt idx="110">
                  <c:v>63.86</c:v>
                </c:pt>
                <c:pt idx="111">
                  <c:v>64.837000000000003</c:v>
                </c:pt>
                <c:pt idx="112">
                  <c:v>65.884</c:v>
                </c:pt>
                <c:pt idx="113">
                  <c:v>65.766999999999996</c:v>
                </c:pt>
                <c:pt idx="114">
                  <c:v>65.86</c:v>
                </c:pt>
                <c:pt idx="115">
                  <c:v>68.628</c:v>
                </c:pt>
                <c:pt idx="116">
                  <c:v>70.394999999999996</c:v>
                </c:pt>
                <c:pt idx="117">
                  <c:v>73.162999999999997</c:v>
                </c:pt>
                <c:pt idx="118">
                  <c:v>74.906999999999996</c:v>
                </c:pt>
                <c:pt idx="119">
                  <c:v>78.605000000000004</c:v>
                </c:pt>
                <c:pt idx="120">
                  <c:v>84.022999999999996</c:v>
                </c:pt>
                <c:pt idx="121">
                  <c:v>88.441999999999993</c:v>
                </c:pt>
                <c:pt idx="122">
                  <c:v>94.278999999999996</c:v>
                </c:pt>
                <c:pt idx="123">
                  <c:v>96.581000000000003</c:v>
                </c:pt>
                <c:pt idx="124">
                  <c:v>100.419</c:v>
                </c:pt>
                <c:pt idx="125">
                  <c:v>103.977</c:v>
                </c:pt>
                <c:pt idx="126">
                  <c:v>106.209</c:v>
                </c:pt>
                <c:pt idx="127">
                  <c:v>106.395</c:v>
                </c:pt>
                <c:pt idx="128">
                  <c:v>104.465</c:v>
                </c:pt>
                <c:pt idx="129">
                  <c:v>101.512</c:v>
                </c:pt>
                <c:pt idx="130">
                  <c:v>97.721000000000004</c:v>
                </c:pt>
                <c:pt idx="131">
                  <c:v>93.512</c:v>
                </c:pt>
                <c:pt idx="132">
                  <c:v>87.302000000000007</c:v>
                </c:pt>
                <c:pt idx="133">
                  <c:v>82.906999999999996</c:v>
                </c:pt>
                <c:pt idx="134">
                  <c:v>76.14</c:v>
                </c:pt>
                <c:pt idx="135">
                  <c:v>69.721000000000004</c:v>
                </c:pt>
                <c:pt idx="136">
                  <c:v>65.884</c:v>
                </c:pt>
                <c:pt idx="137">
                  <c:v>61.093000000000004</c:v>
                </c:pt>
                <c:pt idx="138">
                  <c:v>58.093000000000004</c:v>
                </c:pt>
                <c:pt idx="139">
                  <c:v>57.07</c:v>
                </c:pt>
                <c:pt idx="140">
                  <c:v>56.953000000000003</c:v>
                </c:pt>
                <c:pt idx="141">
                  <c:v>58.628</c:v>
                </c:pt>
                <c:pt idx="142">
                  <c:v>58.023000000000003</c:v>
                </c:pt>
                <c:pt idx="143">
                  <c:v>58</c:v>
                </c:pt>
                <c:pt idx="144">
                  <c:v>59</c:v>
                </c:pt>
                <c:pt idx="145">
                  <c:v>58.884</c:v>
                </c:pt>
                <c:pt idx="146">
                  <c:v>57.93</c:v>
                </c:pt>
                <c:pt idx="147">
                  <c:v>58.628</c:v>
                </c:pt>
                <c:pt idx="148">
                  <c:v>58.767000000000003</c:v>
                </c:pt>
                <c:pt idx="149">
                  <c:v>60.906999999999996</c:v>
                </c:pt>
                <c:pt idx="150">
                  <c:v>62.673999999999999</c:v>
                </c:pt>
                <c:pt idx="151">
                  <c:v>65.256</c:v>
                </c:pt>
                <c:pt idx="152">
                  <c:v>67.372</c:v>
                </c:pt>
                <c:pt idx="153">
                  <c:v>71.093000000000004</c:v>
                </c:pt>
                <c:pt idx="154">
                  <c:v>74.465000000000003</c:v>
                </c:pt>
                <c:pt idx="155">
                  <c:v>77.721000000000004</c:v>
                </c:pt>
                <c:pt idx="156">
                  <c:v>80.325999999999993</c:v>
                </c:pt>
                <c:pt idx="157">
                  <c:v>84.046999999999997</c:v>
                </c:pt>
                <c:pt idx="158">
                  <c:v>84.394999999999996</c:v>
                </c:pt>
                <c:pt idx="159">
                  <c:v>85.558000000000007</c:v>
                </c:pt>
                <c:pt idx="160">
                  <c:v>84.628</c:v>
                </c:pt>
                <c:pt idx="161">
                  <c:v>82.116</c:v>
                </c:pt>
                <c:pt idx="162">
                  <c:v>80.441999999999993</c:v>
                </c:pt>
                <c:pt idx="163">
                  <c:v>75.697999999999993</c:v>
                </c:pt>
                <c:pt idx="164">
                  <c:v>72.628</c:v>
                </c:pt>
                <c:pt idx="165">
                  <c:v>67.162999999999997</c:v>
                </c:pt>
                <c:pt idx="166">
                  <c:v>64.233000000000004</c:v>
                </c:pt>
                <c:pt idx="167">
                  <c:v>60.14</c:v>
                </c:pt>
                <c:pt idx="168">
                  <c:v>57.628</c:v>
                </c:pt>
                <c:pt idx="169">
                  <c:v>56.046999999999997</c:v>
                </c:pt>
                <c:pt idx="170">
                  <c:v>54.418999999999997</c:v>
                </c:pt>
                <c:pt idx="171">
                  <c:v>55.558</c:v>
                </c:pt>
                <c:pt idx="172">
                  <c:v>54.953000000000003</c:v>
                </c:pt>
                <c:pt idx="173">
                  <c:v>53.86</c:v>
                </c:pt>
                <c:pt idx="174">
                  <c:v>54.814</c:v>
                </c:pt>
                <c:pt idx="175">
                  <c:v>55.673999999999999</c:v>
                </c:pt>
                <c:pt idx="176">
                  <c:v>54.512</c:v>
                </c:pt>
                <c:pt idx="177">
                  <c:v>54.651000000000003</c:v>
                </c:pt>
                <c:pt idx="178">
                  <c:v>55.837000000000003</c:v>
                </c:pt>
                <c:pt idx="179">
                  <c:v>54.279000000000003</c:v>
                </c:pt>
                <c:pt idx="180">
                  <c:v>55.93</c:v>
                </c:pt>
                <c:pt idx="181">
                  <c:v>54.976999999999997</c:v>
                </c:pt>
                <c:pt idx="182">
                  <c:v>52.348999999999997</c:v>
                </c:pt>
                <c:pt idx="183">
                  <c:v>54.14</c:v>
                </c:pt>
                <c:pt idx="184">
                  <c:v>54.604999999999997</c:v>
                </c:pt>
                <c:pt idx="185">
                  <c:v>53.884</c:v>
                </c:pt>
                <c:pt idx="186">
                  <c:v>54.162999999999997</c:v>
                </c:pt>
                <c:pt idx="187">
                  <c:v>54.512</c:v>
                </c:pt>
                <c:pt idx="188">
                  <c:v>53.232999999999997</c:v>
                </c:pt>
                <c:pt idx="189">
                  <c:v>55.418999999999997</c:v>
                </c:pt>
                <c:pt idx="190">
                  <c:v>55.488</c:v>
                </c:pt>
                <c:pt idx="191">
                  <c:v>52.790999999999997</c:v>
                </c:pt>
                <c:pt idx="192">
                  <c:v>54.093000000000004</c:v>
                </c:pt>
                <c:pt idx="193">
                  <c:v>53.651000000000003</c:v>
                </c:pt>
                <c:pt idx="194">
                  <c:v>53.837000000000003</c:v>
                </c:pt>
                <c:pt idx="195">
                  <c:v>51.884</c:v>
                </c:pt>
                <c:pt idx="196">
                  <c:v>53.209000000000003</c:v>
                </c:pt>
                <c:pt idx="197">
                  <c:v>53.953000000000003</c:v>
                </c:pt>
                <c:pt idx="198">
                  <c:v>52.767000000000003</c:v>
                </c:pt>
                <c:pt idx="199">
                  <c:v>53.232999999999997</c:v>
                </c:pt>
                <c:pt idx="200">
                  <c:v>52.790999999999997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70.505937940424673</c:v>
                </c:pt>
                <c:pt idx="1">
                  <c:v>70.711218592650141</c:v>
                </c:pt>
                <c:pt idx="2">
                  <c:v>70.916374070474063</c:v>
                </c:pt>
                <c:pt idx="3">
                  <c:v>71.121374112278218</c:v>
                </c:pt>
                <c:pt idx="4">
                  <c:v>71.326183870941492</c:v>
                </c:pt>
                <c:pt idx="5">
                  <c:v>71.53076333380443</c:v>
                </c:pt>
                <c:pt idx="6">
                  <c:v>71.735066679093279</c:v>
                </c:pt>
                <c:pt idx="7">
                  <c:v>71.939041563353825</c:v>
                </c:pt>
                <c:pt idx="8">
                  <c:v>72.142628334399973</c:v>
                </c:pt>
                <c:pt idx="9">
                  <c:v>72.345759164465036</c:v>
                </c:pt>
                <c:pt idx="10">
                  <c:v>72.548357098832469</c:v>
                </c:pt>
                <c:pt idx="11">
                  <c:v>72.750335016516004</c:v>
                </c:pt>
                <c:pt idx="12">
                  <c:v>72.951594502089605</c:v>
                </c:pt>
                <c:pt idx="13">
                  <c:v>73.152024632441794</c:v>
                </c:pt>
                <c:pt idx="14">
                  <c:v>73.351500690591237</c:v>
                </c:pt>
                <c:pt idx="15">
                  <c:v>73.549882833321348</c:v>
                </c:pt>
                <c:pt idx="16">
                  <c:v>73.747014764469981</c:v>
                </c:pt>
                <c:pt idx="17">
                  <c:v>73.942722507938399</c:v>
                </c:pt>
                <c:pt idx="18">
                  <c:v>74.136813444283192</c:v>
                </c:pt>
                <c:pt idx="19">
                  <c:v>74.329075887891364</c:v>
                </c:pt>
                <c:pt idx="20">
                  <c:v>74.519279661382782</c:v>
                </c:pt>
                <c:pt idx="21">
                  <c:v>74.707178402944805</c:v>
                </c:pt>
                <c:pt idx="22">
                  <c:v>74.892514765799916</c:v>
                </c:pt>
                <c:pt idx="23">
                  <c:v>75.075030295831056</c:v>
                </c:pt>
                <c:pt idx="24">
                  <c:v>75.254482676494973</c:v>
                </c:pt>
                <c:pt idx="25">
                  <c:v>75.430674293660729</c:v>
                </c:pt>
                <c:pt idx="26">
                  <c:v>75.603497784185564</c:v>
                </c:pt>
                <c:pt idx="27">
                  <c:v>75.77300646575344</c:v>
                </c:pt>
                <c:pt idx="28">
                  <c:v>75.939520338633685</c:v>
                </c:pt>
                <c:pt idx="29">
                  <c:v>76.103781663897635</c:v>
                </c:pt>
                <c:pt idx="30">
                  <c:v>76.267177793186363</c:v>
                </c:pt>
                <c:pt idx="31">
                  <c:v>76.4320526032717</c:v>
                </c:pt>
                <c:pt idx="32">
                  <c:v>76.602130977989589</c:v>
                </c:pt>
                <c:pt idx="33">
                  <c:v>76.783082384632806</c:v>
                </c:pt>
                <c:pt idx="34">
                  <c:v>76.983248492862444</c:v>
                </c:pt>
                <c:pt idx="35">
                  <c:v>77.214554471233626</c:v>
                </c:pt>
                <c:pt idx="36">
                  <c:v>77.493612380101453</c:v>
                </c:pt>
                <c:pt idx="37">
                  <c:v>77.843006310779614</c:v>
                </c:pt>
                <c:pt idx="38">
                  <c:v>78.292721330154933</c:v>
                </c:pt>
                <c:pt idx="39">
                  <c:v>78.88164144126921</c:v>
                </c:pt>
                <c:pt idx="40">
                  <c:v>79.658996587946504</c:v>
                </c:pt>
                <c:pt idx="41">
                  <c:v>80.685588024659907</c:v>
                </c:pt>
                <c:pt idx="42">
                  <c:v>82.034570240025161</c:v>
                </c:pt>
                <c:pt idx="43">
                  <c:v>83.791523587604715</c:v>
                </c:pt>
                <c:pt idx="44">
                  <c:v>86.053524503529459</c:v>
                </c:pt>
                <c:pt idx="45">
                  <c:v>88.926920638655574</c:v>
                </c:pt>
                <c:pt idx="46">
                  <c:v>92.523557216906866</c:v>
                </c:pt>
                <c:pt idx="47">
                  <c:v>96.955287117476658</c:v>
                </c:pt>
                <c:pt idx="48">
                  <c:v>102.32673474463907</c:v>
                </c:pt>
                <c:pt idx="49">
                  <c:v>108.72647006424855</c:v>
                </c:pt>
                <c:pt idx="50">
                  <c:v>116.21697300288305</c:v>
                </c:pt>
                <c:pt idx="51">
                  <c:v>124.82400910659761</c:v>
                </c:pt>
                <c:pt idx="52">
                  <c:v>134.52626569495231</c:v>
                </c:pt>
                <c:pt idx="53">
                  <c:v>145.24627761957748</c:v>
                </c:pt>
                <c:pt idx="54">
                  <c:v>156.84375445466611</c:v>
                </c:pt>
                <c:pt idx="55">
                  <c:v>169.11226249395693</c:v>
                </c:pt>
                <c:pt idx="56">
                  <c:v>181.77903452786964</c:v>
                </c:pt>
                <c:pt idx="57">
                  <c:v>194.50185663879711</c:v>
                </c:pt>
                <c:pt idx="58">
                  <c:v>206.83576265651953</c:v>
                </c:pt>
                <c:pt idx="59">
                  <c:v>218.09395476623968</c:v>
                </c:pt>
                <c:pt idx="60">
                  <c:v>226.99574966656078</c:v>
                </c:pt>
                <c:pt idx="61">
                  <c:v>231.16927790674086</c:v>
                </c:pt>
                <c:pt idx="62">
                  <c:v>227.12577266385793</c:v>
                </c:pt>
                <c:pt idx="63">
                  <c:v>211.70661113504244</c:v>
                </c:pt>
                <c:pt idx="64">
                  <c:v>184.92185366977958</c:v>
                </c:pt>
                <c:pt idx="65">
                  <c:v>151.75731614308546</c:v>
                </c:pt>
                <c:pt idx="66">
                  <c:v>120.2505135991547</c:v>
                </c:pt>
                <c:pt idx="67">
                  <c:v>96.832864372350969</c:v>
                </c:pt>
                <c:pt idx="68">
                  <c:v>83.227174845565372</c:v>
                </c:pt>
                <c:pt idx="69">
                  <c:v>77.274533277490406</c:v>
                </c:pt>
                <c:pt idx="70">
                  <c:v>75.787012438968205</c:v>
                </c:pt>
                <c:pt idx="71">
                  <c:v>76.511519528164527</c:v>
                </c:pt>
                <c:pt idx="72">
                  <c:v>78.433536503328284</c:v>
                </c:pt>
                <c:pt idx="73">
                  <c:v>81.297026823972899</c:v>
                </c:pt>
                <c:pt idx="74">
                  <c:v>85.149870708336337</c:v>
                </c:pt>
                <c:pt idx="75">
                  <c:v>90.116403051131172</c:v>
                </c:pt>
                <c:pt idx="76">
                  <c:v>96.310411506712043</c:v>
                </c:pt>
                <c:pt idx="77">
                  <c:v>103.79770290570153</c:v>
                </c:pt>
                <c:pt idx="78">
                  <c:v>112.57100451682618</c:v>
                </c:pt>
                <c:pt idx="79">
                  <c:v>122.52934107423141</c:v>
                </c:pt>
                <c:pt idx="80">
                  <c:v>133.46253699414555</c:v>
                </c:pt>
                <c:pt idx="81">
                  <c:v>145.03890713770303</c:v>
                </c:pt>
                <c:pt idx="82">
                  <c:v>156.77445709301006</c:v>
                </c:pt>
                <c:pt idx="83">
                  <c:v>167.90913488605844</c:v>
                </c:pt>
                <c:pt idx="84">
                  <c:v>177.07113001942875</c:v>
                </c:pt>
                <c:pt idx="85">
                  <c:v>181.80303349138734</c:v>
                </c:pt>
                <c:pt idx="86">
                  <c:v>178.6694673589235</c:v>
                </c:pt>
                <c:pt idx="87">
                  <c:v>165.02421306325306</c:v>
                </c:pt>
                <c:pt idx="88">
                  <c:v>141.95062768410739</c:v>
                </c:pt>
                <c:pt idx="89">
                  <c:v>115.2563550372037</c:v>
                </c:pt>
                <c:pt idx="90">
                  <c:v>92.269082191614032</c:v>
                </c:pt>
                <c:pt idx="91">
                  <c:v>77.157325448528454</c:v>
                </c:pt>
                <c:pt idx="92">
                  <c:v>69.471898238175555</c:v>
                </c:pt>
                <c:pt idx="93">
                  <c:v>66.386181495029518</c:v>
                </c:pt>
                <c:pt idx="94">
                  <c:v>65.341062208117819</c:v>
                </c:pt>
                <c:pt idx="95">
                  <c:v>64.96799414048715</c:v>
                </c:pt>
                <c:pt idx="96">
                  <c:v>64.764263236365707</c:v>
                </c:pt>
                <c:pt idx="97">
                  <c:v>64.596505896809916</c:v>
                </c:pt>
                <c:pt idx="98">
                  <c:v>64.439004939911086</c:v>
                </c:pt>
                <c:pt idx="99">
                  <c:v>64.288935185263071</c:v>
                </c:pt>
                <c:pt idx="100">
                  <c:v>64.147550605625341</c:v>
                </c:pt>
                <c:pt idx="101">
                  <c:v>64.017344958807868</c:v>
                </c:pt>
                <c:pt idx="102">
                  <c:v>63.901973283176382</c:v>
                </c:pt>
                <c:pt idx="103">
                  <c:v>63.806571234639634</c:v>
                </c:pt>
                <c:pt idx="104">
                  <c:v>63.738168063184368</c:v>
                </c:pt>
                <c:pt idx="105">
                  <c:v>63.706154762306085</c:v>
                </c:pt>
                <c:pt idx="106">
                  <c:v>63.722783506890188</c:v>
                </c:pt>
                <c:pt idx="107">
                  <c:v>63.803661483426978</c:v>
                </c:pt>
                <c:pt idx="108">
                  <c:v>63.968185167803455</c:v>
                </c:pt>
                <c:pt idx="109">
                  <c:v>64.239843278194726</c:v>
                </c:pt>
                <c:pt idx="110">
                  <c:v>64.646300545518514</c:v>
                </c:pt>
                <c:pt idx="111">
                  <c:v>65.219163332980614</c:v>
                </c:pt>
                <c:pt idx="112">
                  <c:v>65.993325776666694</c:v>
                </c:pt>
                <c:pt idx="113">
                  <c:v>67.005805366083749</c:v>
                </c:pt>
                <c:pt idx="114">
                  <c:v>68.294002963061686</c:v>
                </c:pt>
                <c:pt idx="115">
                  <c:v>69.893365776961943</c:v>
                </c:pt>
                <c:pt idx="116">
                  <c:v>71.83449118549504</c:v>
                </c:pt>
                <c:pt idx="117">
                  <c:v>74.139776388683572</c:v>
                </c:pt>
                <c:pt idx="118">
                  <c:v>76.819770927152206</c:v>
                </c:pt>
                <c:pt idx="119">
                  <c:v>79.86937137410608</c:v>
                </c:pt>
                <c:pt idx="120">
                  <c:v>83.263799588884282</c:v>
                </c:pt>
                <c:pt idx="121">
                  <c:v>86.953766825899137</c:v>
                </c:pt>
                <c:pt idx="122">
                  <c:v>90.858270289893795</c:v>
                </c:pt>
                <c:pt idx="123">
                  <c:v>94.852503741138761</c:v>
                </c:pt>
                <c:pt idx="124">
                  <c:v>98.748841725830275</c:v>
                </c:pt>
                <c:pt idx="125">
                  <c:v>102.27324849539629</c:v>
                </c:pt>
                <c:pt idx="126">
                  <c:v>105.04930794964622</c:v>
                </c:pt>
                <c:pt idx="127">
                  <c:v>106.61387221115314</c:v>
                </c:pt>
                <c:pt idx="128">
                  <c:v>106.49083125657657</c:v>
                </c:pt>
                <c:pt idx="129">
                  <c:v>104.32911338489824</c:v>
                </c:pt>
                <c:pt idx="130">
                  <c:v>100.06712663799173</c:v>
                </c:pt>
                <c:pt idx="131">
                  <c:v>94.043533130896634</c:v>
                </c:pt>
                <c:pt idx="132">
                  <c:v>86.973706549764373</c:v>
                </c:pt>
                <c:pt idx="133">
                  <c:v>79.771527275382766</c:v>
                </c:pt>
                <c:pt idx="134">
                  <c:v>73.285882871853602</c:v>
                </c:pt>
                <c:pt idx="135">
                  <c:v>68.074964973162466</c:v>
                </c:pt>
                <c:pt idx="136">
                  <c:v>64.316377692156493</c:v>
                </c:pt>
                <c:pt idx="137">
                  <c:v>61.86755351380944</c:v>
                </c:pt>
                <c:pt idx="138">
                  <c:v>60.412992549372348</c:v>
                </c:pt>
                <c:pt idx="139">
                  <c:v>59.611855544531224</c:v>
                </c:pt>
                <c:pt idx="140">
                  <c:v>59.190254553669746</c:v>
                </c:pt>
                <c:pt idx="141">
                  <c:v>58.97019095638953</c:v>
                </c:pt>
                <c:pt idx="142">
                  <c:v>58.8576120094286</c:v>
                </c:pt>
                <c:pt idx="143">
                  <c:v>58.816856242586262</c:v>
                </c:pt>
                <c:pt idx="144">
                  <c:v>58.848562315570966</c:v>
                </c:pt>
                <c:pt idx="145">
                  <c:v>58.976361238981582</c:v>
                </c:pt>
                <c:pt idx="146">
                  <c:v>59.240829979508071</c:v>
                </c:pt>
                <c:pt idx="147">
                  <c:v>59.697140060234723</c:v>
                </c:pt>
                <c:pt idx="148">
                  <c:v>60.41313984097075</c:v>
                </c:pt>
                <c:pt idx="149">
                  <c:v>61.465393504482563</c:v>
                </c:pt>
                <c:pt idx="150">
                  <c:v>62.93129363989123</c:v>
                </c:pt>
                <c:pt idx="151">
                  <c:v>64.875857605836984</c:v>
                </c:pt>
                <c:pt idx="152">
                  <c:v>67.332603331359707</c:v>
                </c:pt>
                <c:pt idx="153">
                  <c:v>70.279448104521833</c:v>
                </c:pt>
                <c:pt idx="154">
                  <c:v>73.613232480361788</c:v>
                </c:pt>
                <c:pt idx="155">
                  <c:v>77.130067509502126</c:v>
                </c:pt>
                <c:pt idx="156">
                  <c:v>80.522001453680133</c:v>
                </c:pt>
                <c:pt idx="157">
                  <c:v>83.401021379334324</c:v>
                </c:pt>
                <c:pt idx="158">
                  <c:v>85.356324121535678</c:v>
                </c:pt>
                <c:pt idx="159">
                  <c:v>86.039147456759437</c:v>
                </c:pt>
                <c:pt idx="160">
                  <c:v>85.254486764903959</c:v>
                </c:pt>
                <c:pt idx="161">
                  <c:v>83.028340829347542</c:v>
                </c:pt>
                <c:pt idx="162">
                  <c:v>79.621036760765975</c:v>
                </c:pt>
                <c:pt idx="163">
                  <c:v>75.474574147341386</c:v>
                </c:pt>
                <c:pt idx="164">
                  <c:v>71.10829880648113</c:v>
                </c:pt>
                <c:pt idx="165">
                  <c:v>66.999065772053115</c:v>
                </c:pt>
                <c:pt idx="166">
                  <c:v>63.487205447024337</c:v>
                </c:pt>
                <c:pt idx="167">
                  <c:v>60.735531855396353</c:v>
                </c:pt>
                <c:pt idx="168">
                  <c:v>58.74408625762981</c:v>
                </c:pt>
                <c:pt idx="169">
                  <c:v>57.402021281093987</c:v>
                </c:pt>
                <c:pt idx="170">
                  <c:v>56.549626605785654</c:v>
                </c:pt>
                <c:pt idx="171">
                  <c:v>56.028588620680857</c:v>
                </c:pt>
                <c:pt idx="172">
                  <c:v>55.7106608968042</c:v>
                </c:pt>
                <c:pt idx="173">
                  <c:v>55.506153118123699</c:v>
                </c:pt>
                <c:pt idx="174">
                  <c:v>55.359543360588376</c:v>
                </c:pt>
                <c:pt idx="175">
                  <c:v>55.239989334213611</c:v>
                </c:pt>
                <c:pt idx="176">
                  <c:v>55.131985358021275</c:v>
                </c:pt>
                <c:pt idx="177">
                  <c:v>55.028434062418377</c:v>
                </c:pt>
                <c:pt idx="178">
                  <c:v>54.926362699669049</c:v>
                </c:pt>
                <c:pt idx="179">
                  <c:v>54.824625299545971</c:v>
                </c:pt>
                <c:pt idx="180">
                  <c:v>54.722811485792107</c:v>
                </c:pt>
                <c:pt idx="181">
                  <c:v>54.620782229173344</c:v>
                </c:pt>
                <c:pt idx="182">
                  <c:v>54.518491443660437</c:v>
                </c:pt>
                <c:pt idx="183">
                  <c:v>54.415923631246642</c:v>
                </c:pt>
                <c:pt idx="184">
                  <c:v>54.313073867727198</c:v>
                </c:pt>
                <c:pt idx="185">
                  <c:v>54.209941761432937</c:v>
                </c:pt>
                <c:pt idx="186">
                  <c:v>54.106529606663756</c:v>
                </c:pt>
                <c:pt idx="187">
                  <c:v>54.002841693905133</c:v>
                </c:pt>
                <c:pt idx="188">
                  <c:v>53.898883923302797</c:v>
                </c:pt>
                <c:pt idx="189">
                  <c:v>53.79466350474172</c:v>
                </c:pt>
                <c:pt idx="190">
                  <c:v>53.690188695317197</c:v>
                </c:pt>
                <c:pt idx="191">
                  <c:v>53.585468564403797</c:v>
                </c:pt>
                <c:pt idx="192">
                  <c:v>53.480512784478321</c:v>
                </c:pt>
                <c:pt idx="193">
                  <c:v>53.375331446894101</c:v>
                </c:pt>
                <c:pt idx="194">
                  <c:v>53.269934901573698</c:v>
                </c:pt>
                <c:pt idx="195">
                  <c:v>53.164333619242086</c:v>
                </c:pt>
                <c:pt idx="196">
                  <c:v>53.058538074565938</c:v>
                </c:pt>
                <c:pt idx="197">
                  <c:v>52.952558648410623</c:v>
                </c:pt>
                <c:pt idx="198">
                  <c:v>52.846405547360298</c:v>
                </c:pt>
                <c:pt idx="199">
                  <c:v>52.740088738647948</c:v>
                </c:pt>
                <c:pt idx="200">
                  <c:v>52.633617898694887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70.505937940398823</c:v>
                </c:pt>
                <c:pt idx="1">
                  <c:v>70.711218592586064</c:v>
                </c:pt>
                <c:pt idx="2">
                  <c:v>70.916374070317445</c:v>
                </c:pt>
                <c:pt idx="3">
                  <c:v>71.12137411190082</c:v>
                </c:pt>
                <c:pt idx="4">
                  <c:v>71.326183870044844</c:v>
                </c:pt>
                <c:pt idx="5">
                  <c:v>71.53076333170408</c:v>
                </c:pt>
                <c:pt idx="6">
                  <c:v>71.735066674242461</c:v>
                </c:pt>
                <c:pt idx="7">
                  <c:v>71.939041552308112</c:v>
                </c:pt>
                <c:pt idx="8">
                  <c:v>72.142628309601378</c:v>
                </c:pt>
                <c:pt idx="9">
                  <c:v>72.345759109572285</c:v>
                </c:pt>
                <c:pt idx="10">
                  <c:v>72.548356979032334</c:v>
                </c:pt>
                <c:pt idx="11">
                  <c:v>72.750334758733004</c:v>
                </c:pt>
                <c:pt idx="12">
                  <c:v>72.951593955192251</c:v>
                </c:pt>
                <c:pt idx="13">
                  <c:v>73.152023488478818</c:v>
                </c:pt>
                <c:pt idx="14">
                  <c:v>73.351498331348026</c:v>
                </c:pt>
                <c:pt idx="15">
                  <c:v>73.549878036118841</c:v>
                </c:pt>
                <c:pt idx="16">
                  <c:v>73.747005147063177</c:v>
                </c:pt>
                <c:pt idx="17">
                  <c:v>73.942703497920903</c:v>
                </c:pt>
                <c:pt idx="18">
                  <c:v>74.136776396549806</c:v>
                </c:pt>
                <c:pt idx="19">
                  <c:v>74.329004701764461</c:v>
                </c:pt>
                <c:pt idx="20">
                  <c:v>74.519144801219227</c:v>
                </c:pt>
                <c:pt idx="21">
                  <c:v>74.706926503856636</c:v>
                </c:pt>
                <c:pt idx="22">
                  <c:v>74.892050866086095</c:v>
                </c:pt>
                <c:pt idx="23">
                  <c:v>75.074187977582625</c:v>
                </c:pt>
                <c:pt idx="24">
                  <c:v>75.252974740492164</c:v>
                </c:pt>
                <c:pt idx="25">
                  <c:v>75.428012684963903</c:v>
                </c:pt>
                <c:pt idx="26">
                  <c:v>75.598865874324034</c:v>
                </c:pt>
                <c:pt idx="27">
                  <c:v>75.765058964822586</c:v>
                </c:pt>
                <c:pt idx="28">
                  <c:v>75.926075497607926</c:v>
                </c:pt>
                <c:pt idx="29">
                  <c:v>76.081356514182502</c:v>
                </c:pt>
                <c:pt idx="30">
                  <c:v>76.230299600706147</c:v>
                </c:pt>
                <c:pt idx="31">
                  <c:v>76.37225848060254</c:v>
                </c:pt>
                <c:pt idx="32">
                  <c:v>76.506543288259849</c:v>
                </c:pt>
                <c:pt idx="33">
                  <c:v>76.632421668244319</c:v>
                </c:pt>
                <c:pt idx="34">
                  <c:v>76.749120853168677</c:v>
                </c:pt>
                <c:pt idx="35">
                  <c:v>76.855830877749909</c:v>
                </c:pt>
                <c:pt idx="36">
                  <c:v>76.95170908500738</c:v>
                </c:pt>
                <c:pt idx="37">
                  <c:v>77.035886071197254</c:v>
                </c:pt>
                <c:pt idx="38">
                  <c:v>77.107473197101612</c:v>
                </c:pt>
                <c:pt idx="39">
                  <c:v>77.165571762923605</c:v>
                </c:pt>
                <c:pt idx="40">
                  <c:v>77.209283900815521</c:v>
                </c:pt>
                <c:pt idx="41">
                  <c:v>77.237725182030744</c:v>
                </c:pt>
                <c:pt idx="42">
                  <c:v>77.250038864720125</c:v>
                </c:pt>
                <c:pt idx="43">
                  <c:v>77.245411624451364</c:v>
                </c:pt>
                <c:pt idx="44">
                  <c:v>77.223090514968462</c:v>
                </c:pt>
                <c:pt idx="45">
                  <c:v>77.182400805445894</c:v>
                </c:pt>
                <c:pt idx="46">
                  <c:v>77.122764238105162</c:v>
                </c:pt>
                <c:pt idx="47">
                  <c:v>77.043717153672375</c:v>
                </c:pt>
                <c:pt idx="48">
                  <c:v>76.9449278500974</c:v>
                </c:pt>
                <c:pt idx="49">
                  <c:v>76.826212481192073</c:v>
                </c:pt>
                <c:pt idx="50">
                  <c:v>76.687548775133067</c:v>
                </c:pt>
                <c:pt idx="51">
                  <c:v>76.529086865648267</c:v>
                </c:pt>
                <c:pt idx="52">
                  <c:v>76.35115658638297</c:v>
                </c:pt>
                <c:pt idx="53">
                  <c:v>76.154270683297028</c:v>
                </c:pt>
                <c:pt idx="54">
                  <c:v>75.939123548732113</c:v>
                </c:pt>
                <c:pt idx="55">
                  <c:v>75.706585267279578</c:v>
                </c:pt>
                <c:pt idx="56">
                  <c:v>75.457690976754492</c:v>
                </c:pt>
                <c:pt idx="57">
                  <c:v>75.193625772903658</c:v>
                </c:pt>
                <c:pt idx="58">
                  <c:v>74.915705607240511</c:v>
                </c:pt>
                <c:pt idx="59">
                  <c:v>74.625354826467571</c:v>
                </c:pt>
                <c:pt idx="60">
                  <c:v>74.324081163643783</c:v>
                </c:pt>
                <c:pt idx="61">
                  <c:v>74.013449103156347</c:v>
                </c:pt>
                <c:pt idx="62">
                  <c:v>73.695052595874799</c:v>
                </c:pt>
                <c:pt idx="63">
                  <c:v>73.370488095228069</c:v>
                </c:pt>
                <c:pt idx="64">
                  <c:v>73.04132882246563</c:v>
                </c:pt>
                <c:pt idx="65">
                  <c:v>72.709101058017168</c:v>
                </c:pt>
                <c:pt idx="66">
                  <c:v>72.375263107308811</c:v>
                </c:pt>
                <c:pt idx="67">
                  <c:v>72.041187417423885</c:v>
                </c:pt>
                <c:pt idx="68">
                  <c:v>71.70814613993862</c:v>
                </c:pt>
                <c:pt idx="69">
                  <c:v>71.377300258465723</c:v>
                </c:pt>
                <c:pt idx="70">
                  <c:v>71.049692238117288</c:v>
                </c:pt>
                <c:pt idx="71">
                  <c:v>70.726242016577302</c:v>
                </c:pt>
                <c:pt idx="72">
                  <c:v>70.407746047898172</c:v>
                </c:pt>
                <c:pt idx="73">
                  <c:v>70.094879032558566</c:v>
                </c:pt>
                <c:pt idx="74">
                  <c:v>69.788197920115948</c:v>
                </c:pt>
                <c:pt idx="75">
                  <c:v>69.488147751248164</c:v>
                </c:pt>
                <c:pt idx="76">
                  <c:v>69.19506890997971</c:v>
                </c:pt>
                <c:pt idx="77">
                  <c:v>68.909205379551906</c:v>
                </c:pt>
                <c:pt idx="78">
                  <c:v>68.630713631655638</c:v>
                </c:pt>
                <c:pt idx="79">
                  <c:v>68.359671823785732</c:v>
                </c:pt>
                <c:pt idx="80">
                  <c:v>68.096089029045444</c:v>
                </c:pt>
                <c:pt idx="81">
                  <c:v>67.839914273308239</c:v>
                </c:pt>
                <c:pt idx="82">
                  <c:v>67.591045203508386</c:v>
                </c:pt>
                <c:pt idx="83">
                  <c:v>67.349336256040516</c:v>
                </c:pt>
                <c:pt idx="84">
                  <c:v>67.114606234554159</c:v>
                </c:pt>
                <c:pt idx="85">
                  <c:v>66.886645241180616</c:v>
                </c:pt>
                <c:pt idx="86">
                  <c:v>66.665220934241191</c:v>
                </c:pt>
                <c:pt idx="87">
                  <c:v>66.450084108920692</c:v>
                </c:pt>
                <c:pt idx="88">
                  <c:v>66.24097361565066</c:v>
                </c:pt>
                <c:pt idx="89">
                  <c:v>66.037620644581708</c:v>
                </c:pt>
                <c:pt idx="90">
                  <c:v>65.839752414155768</c:v>
                </c:pt>
                <c:pt idx="91">
                  <c:v>65.647095308055938</c:v>
                </c:pt>
                <c:pt idx="92">
                  <c:v>65.459377508329155</c:v>
                </c:pt>
                <c:pt idx="93">
                  <c:v>65.276331173815336</c:v>
                </c:pt>
                <c:pt idx="94">
                  <c:v>65.097694212678277</c:v>
                </c:pt>
                <c:pt idx="95">
                  <c:v>64.923211696256658</c:v>
                </c:pt>
                <c:pt idx="96">
                  <c:v>64.752636959002103</c:v>
                </c:pt>
                <c:pt idx="97">
                  <c:v>64.585732426245883</c:v>
                </c:pt>
                <c:pt idx="98">
                  <c:v>64.422270208173444</c:v>
                </c:pt>
                <c:pt idx="99">
                  <c:v>64.262032494876863</c:v>
                </c:pt>
                <c:pt idx="100">
                  <c:v>64.104811783833867</c:v>
                </c:pt>
                <c:pt idx="101">
                  <c:v>63.950410967737319</c:v>
                </c:pt>
                <c:pt idx="102">
                  <c:v>63.798643307336562</c:v>
                </c:pt>
                <c:pt idx="103">
                  <c:v>63.649332310903517</c:v>
                </c:pt>
                <c:pt idx="104">
                  <c:v>63.502311539125792</c:v>
                </c:pt>
                <c:pt idx="105">
                  <c:v>63.357424351670822</c:v>
                </c:pt>
                <c:pt idx="106">
                  <c:v>63.214523609360086</c:v>
                </c:pt>
                <c:pt idx="107">
                  <c:v>63.073471343834463</c:v>
                </c:pt>
                <c:pt idx="108">
                  <c:v>62.934138404769683</c:v>
                </c:pt>
                <c:pt idx="109">
                  <c:v>62.796404093098033</c:v>
                </c:pt>
                <c:pt idx="110">
                  <c:v>62.660155787293355</c:v>
                </c:pt>
                <c:pt idx="111">
                  <c:v>62.52528856856096</c:v>
                </c:pt>
                <c:pt idx="112">
                  <c:v>62.391704849724782</c:v>
                </c:pt>
                <c:pt idx="113">
                  <c:v>62.259314011703353</c:v>
                </c:pt>
                <c:pt idx="114">
                  <c:v>62.128032050694216</c:v>
                </c:pt>
                <c:pt idx="115">
                  <c:v>61.997781238530365</c:v>
                </c:pt>
                <c:pt idx="116">
                  <c:v>61.868489798113565</c:v>
                </c:pt>
                <c:pt idx="117">
                  <c:v>61.740091595355572</c:v>
                </c:pt>
                <c:pt idx="118">
                  <c:v>61.612525848655892</c:v>
                </c:pt>
                <c:pt idx="119">
                  <c:v>61.485736856601122</c:v>
                </c:pt>
                <c:pt idx="120">
                  <c:v>61.359673744275568</c:v>
                </c:pt>
                <c:pt idx="121">
                  <c:v>61.234290228314791</c:v>
                </c:pt>
                <c:pt idx="122">
                  <c:v>61.109544400604207</c:v>
                </c:pt>
                <c:pt idx="123">
                  <c:v>60.985398530313098</c:v>
                </c:pt>
                <c:pt idx="124">
                  <c:v>60.861818883754616</c:v>
                </c:pt>
                <c:pt idx="125">
                  <c:v>60.738775561363518</c:v>
                </c:pt>
                <c:pt idx="126">
                  <c:v>60.616242350880896</c:v>
                </c:pt>
                <c:pt idx="127">
                  <c:v>60.494196595619599</c:v>
                </c:pt>
                <c:pt idx="128">
                  <c:v>60.372619076451123</c:v>
                </c:pt>
                <c:pt idx="129">
                  <c:v>60.251493905897412</c:v>
                </c:pt>
                <c:pt idx="130">
                  <c:v>60.130808432425994</c:v>
                </c:pt>
                <c:pt idx="131">
                  <c:v>60.010553152729848</c:v>
                </c:pt>
                <c:pt idx="132">
                  <c:v>59.89072162942513</c:v>
                </c:pt>
                <c:pt idx="133">
                  <c:v>59.771310411219744</c:v>
                </c:pt>
                <c:pt idx="134">
                  <c:v>59.652318952199721</c:v>
                </c:pt>
                <c:pt idx="135">
                  <c:v>59.53374952645774</c:v>
                </c:pt>
                <c:pt idx="136">
                  <c:v>59.415607133861108</c:v>
                </c:pt>
                <c:pt idx="137">
                  <c:v>59.297899392346629</c:v>
                </c:pt>
                <c:pt idx="138">
                  <c:v>59.180636411763182</c:v>
                </c:pt>
                <c:pt idx="139">
                  <c:v>59.063830643993228</c:v>
                </c:pt>
                <c:pt idx="140">
                  <c:v>58.947496703914631</c:v>
                </c:pt>
                <c:pt idx="141">
                  <c:v>58.831651155762458</c:v>
                </c:pt>
                <c:pt idx="142">
                  <c:v>58.716312259672627</c:v>
                </c:pt>
                <c:pt idx="143">
                  <c:v>58.601499673694384</c:v>
                </c:pt>
                <c:pt idx="144">
                  <c:v>58.487234107404333</c:v>
                </c:pt>
                <c:pt idx="145">
                  <c:v>58.373536924495077</c:v>
                </c:pt>
                <c:pt idx="146">
                  <c:v>58.260429693386605</c:v>
                </c:pt>
                <c:pt idx="147">
                  <c:v>58.147933687036762</c:v>
                </c:pt>
                <c:pt idx="148">
                  <c:v>58.036069335697931</c:v>
                </c:pt>
                <c:pt idx="149">
                  <c:v>57.924855639328712</c:v>
                </c:pt>
                <c:pt idx="150">
                  <c:v>57.814309549622209</c:v>
                </c:pt>
                <c:pt idx="151">
                  <c:v>57.704445335004387</c:v>
                </c:pt>
                <c:pt idx="152">
                  <c:v>57.595273945280354</c:v>
                </c:pt>
                <c:pt idx="153">
                  <c:v>57.48680239560845</c:v>
                </c:pt>
                <c:pt idx="154">
                  <c:v>57.379033191876566</c:v>
                </c:pt>
                <c:pt idx="155">
                  <c:v>57.271963821041197</c:v>
                </c:pt>
                <c:pt idx="156">
                  <c:v>57.165586330290381</c:v>
                </c:pt>
                <c:pt idx="157">
                  <c:v>57.059887017781662</c:v>
                </c:pt>
                <c:pt idx="158">
                  <c:v>56.95484625505101</c:v>
                </c:pt>
                <c:pt idx="159">
                  <c:v>56.850438456978807</c:v>
                </c:pt>
                <c:pt idx="160">
                  <c:v>56.74663220956775</c:v>
                </c:pt>
                <c:pt idx="161">
                  <c:v>56.643390559019252</c:v>
                </c:pt>
                <c:pt idx="162">
                  <c:v>56.540671458115042</c:v>
                </c:pt>
                <c:pt idx="163">
                  <c:v>56.438428358243478</c:v>
                </c:pt>
                <c:pt idx="164">
                  <c:v>56.3366109281408</c:v>
                </c:pt>
                <c:pt idx="165">
                  <c:v>56.235165874117669</c:v>
                </c:pt>
                <c:pt idx="166">
                  <c:v>56.134037831712703</c:v>
                </c:pt>
                <c:pt idx="167">
                  <c:v>56.033170295728951</c:v>
                </c:pt>
                <c:pt idx="168">
                  <c:v>55.932506554664464</c:v>
                </c:pt>
                <c:pt idx="169">
                  <c:v>55.831990596655288</c:v>
                </c:pt>
                <c:pt idx="170">
                  <c:v>55.731567957030606</c:v>
                </c:pt>
                <c:pt idx="171">
                  <c:v>55.631186482105846</c:v>
                </c:pt>
                <c:pt idx="172">
                  <c:v>55.530796989468499</c:v>
                </c:pt>
                <c:pt idx="173">
                  <c:v>55.430353811246277</c:v>
                </c:pt>
                <c:pt idx="174">
                  <c:v>55.329815213196866</c:v>
                </c:pt>
                <c:pt idx="175">
                  <c:v>55.229143688476192</c:v>
                </c:pt>
                <c:pt idx="176">
                  <c:v>55.128306130274012</c:v>
                </c:pt>
                <c:pt idx="177">
                  <c:v>55.027273891900421</c:v>
                </c:pt>
                <c:pt idx="178">
                  <c:v>54.926022746229819</c:v>
                </c:pt>
                <c:pt idx="179">
                  <c:v>54.824532758627356</c:v>
                </c:pt>
                <c:pt idx="180">
                  <c:v>54.722788088654653</c:v>
                </c:pt>
                <c:pt idx="181">
                  <c:v>54.620776736097</c:v>
                </c:pt>
                <c:pt idx="182">
                  <c:v>54.518490246335524</c:v>
                </c:pt>
                <c:pt idx="183">
                  <c:v>54.415923388987558</c:v>
                </c:pt>
                <c:pt idx="184">
                  <c:v>54.313073822233051</c:v>
                </c:pt>
                <c:pt idx="185">
                  <c:v>54.209941753504623</c:v>
                </c:pt>
                <c:pt idx="186">
                  <c:v>54.106529605381709</c:v>
                </c:pt>
                <c:pt idx="187">
                  <c:v>54.002841693712789</c:v>
                </c:pt>
                <c:pt idx="188">
                  <c:v>53.898883923276024</c:v>
                </c:pt>
                <c:pt idx="189">
                  <c:v>53.794663504738267</c:v>
                </c:pt>
                <c:pt idx="190">
                  <c:v>53.690188695316785</c:v>
                </c:pt>
                <c:pt idx="191">
                  <c:v>53.585468564403754</c:v>
                </c:pt>
                <c:pt idx="192">
                  <c:v>53.480512784478314</c:v>
                </c:pt>
                <c:pt idx="193">
                  <c:v>53.375331446894101</c:v>
                </c:pt>
                <c:pt idx="194">
                  <c:v>53.269934901573698</c:v>
                </c:pt>
                <c:pt idx="195">
                  <c:v>53.164333619242086</c:v>
                </c:pt>
                <c:pt idx="196">
                  <c:v>53.058538074565938</c:v>
                </c:pt>
                <c:pt idx="197">
                  <c:v>52.952558648410623</c:v>
                </c:pt>
                <c:pt idx="198">
                  <c:v>52.846405547360298</c:v>
                </c:pt>
                <c:pt idx="199">
                  <c:v>52.740088738647948</c:v>
                </c:pt>
                <c:pt idx="200">
                  <c:v>52.633617898694887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71.581000000000003</c:v>
                </c:pt>
                <c:pt idx="1">
                  <c:v>70.022999999999996</c:v>
                </c:pt>
                <c:pt idx="2">
                  <c:v>71.069999999999993</c:v>
                </c:pt>
                <c:pt idx="3">
                  <c:v>70.093000000000004</c:v>
                </c:pt>
                <c:pt idx="4">
                  <c:v>69.278999999999996</c:v>
                </c:pt>
                <c:pt idx="5">
                  <c:v>68.977000000000004</c:v>
                </c:pt>
                <c:pt idx="6">
                  <c:v>69.488</c:v>
                </c:pt>
                <c:pt idx="7">
                  <c:v>69.674000000000007</c:v>
                </c:pt>
                <c:pt idx="8">
                  <c:v>70.744</c:v>
                </c:pt>
                <c:pt idx="9">
                  <c:v>67.581000000000003</c:v>
                </c:pt>
                <c:pt idx="10">
                  <c:v>68.418999999999997</c:v>
                </c:pt>
                <c:pt idx="11">
                  <c:v>70.069999999999993</c:v>
                </c:pt>
                <c:pt idx="12">
                  <c:v>68.278999999999996</c:v>
                </c:pt>
                <c:pt idx="13">
                  <c:v>69.325999999999993</c:v>
                </c:pt>
                <c:pt idx="14">
                  <c:v>69.581000000000003</c:v>
                </c:pt>
                <c:pt idx="15">
                  <c:v>70.953000000000003</c:v>
                </c:pt>
                <c:pt idx="16">
                  <c:v>69.372</c:v>
                </c:pt>
                <c:pt idx="17">
                  <c:v>70.837000000000003</c:v>
                </c:pt>
                <c:pt idx="18">
                  <c:v>68.512</c:v>
                </c:pt>
                <c:pt idx="19">
                  <c:v>68.721000000000004</c:v>
                </c:pt>
                <c:pt idx="20">
                  <c:v>68.813999999999993</c:v>
                </c:pt>
                <c:pt idx="21">
                  <c:v>68.302000000000007</c:v>
                </c:pt>
                <c:pt idx="22">
                  <c:v>69.488</c:v>
                </c:pt>
                <c:pt idx="23">
                  <c:v>67.744</c:v>
                </c:pt>
                <c:pt idx="24">
                  <c:v>69.697999999999993</c:v>
                </c:pt>
                <c:pt idx="25">
                  <c:v>69.977000000000004</c:v>
                </c:pt>
                <c:pt idx="26">
                  <c:v>70.837000000000003</c:v>
                </c:pt>
                <c:pt idx="27">
                  <c:v>68.86</c:v>
                </c:pt>
                <c:pt idx="28">
                  <c:v>69.628</c:v>
                </c:pt>
                <c:pt idx="29">
                  <c:v>70.022999999999996</c:v>
                </c:pt>
                <c:pt idx="30">
                  <c:v>69.674000000000007</c:v>
                </c:pt>
                <c:pt idx="31">
                  <c:v>70.302000000000007</c:v>
                </c:pt>
                <c:pt idx="32">
                  <c:v>69.372</c:v>
                </c:pt>
                <c:pt idx="33">
                  <c:v>70</c:v>
                </c:pt>
                <c:pt idx="34">
                  <c:v>71.046999999999997</c:v>
                </c:pt>
                <c:pt idx="35">
                  <c:v>71.558000000000007</c:v>
                </c:pt>
                <c:pt idx="36">
                  <c:v>73.116</c:v>
                </c:pt>
                <c:pt idx="37">
                  <c:v>72.697999999999993</c:v>
                </c:pt>
                <c:pt idx="38">
                  <c:v>73.977000000000004</c:v>
                </c:pt>
                <c:pt idx="39">
                  <c:v>75.581000000000003</c:v>
                </c:pt>
                <c:pt idx="40">
                  <c:v>72.488</c:v>
                </c:pt>
                <c:pt idx="41">
                  <c:v>74.209000000000003</c:v>
                </c:pt>
                <c:pt idx="42">
                  <c:v>75.906999999999996</c:v>
                </c:pt>
                <c:pt idx="43">
                  <c:v>76.605000000000004</c:v>
                </c:pt>
                <c:pt idx="44">
                  <c:v>78</c:v>
                </c:pt>
                <c:pt idx="45">
                  <c:v>78.302000000000007</c:v>
                </c:pt>
                <c:pt idx="46">
                  <c:v>79.512</c:v>
                </c:pt>
                <c:pt idx="47">
                  <c:v>80.744</c:v>
                </c:pt>
                <c:pt idx="48">
                  <c:v>83.116</c:v>
                </c:pt>
                <c:pt idx="49">
                  <c:v>86.721000000000004</c:v>
                </c:pt>
                <c:pt idx="50">
                  <c:v>91.209000000000003</c:v>
                </c:pt>
                <c:pt idx="51">
                  <c:v>96.697999999999993</c:v>
                </c:pt>
                <c:pt idx="52">
                  <c:v>108</c:v>
                </c:pt>
                <c:pt idx="53">
                  <c:v>119.279</c:v>
                </c:pt>
                <c:pt idx="54">
                  <c:v>133.11600000000001</c:v>
                </c:pt>
                <c:pt idx="55">
                  <c:v>148.67400000000001</c:v>
                </c:pt>
                <c:pt idx="56">
                  <c:v>161.767</c:v>
                </c:pt>
                <c:pt idx="57">
                  <c:v>173</c:v>
                </c:pt>
                <c:pt idx="58">
                  <c:v>182.81399999999999</c:v>
                </c:pt>
                <c:pt idx="59">
                  <c:v>188.977</c:v>
                </c:pt>
                <c:pt idx="60">
                  <c:v>191.83699999999999</c:v>
                </c:pt>
                <c:pt idx="61">
                  <c:v>189.88399999999999</c:v>
                </c:pt>
                <c:pt idx="62">
                  <c:v>181.535</c:v>
                </c:pt>
                <c:pt idx="63">
                  <c:v>167.721</c:v>
                </c:pt>
                <c:pt idx="64">
                  <c:v>144.44200000000001</c:v>
                </c:pt>
                <c:pt idx="65">
                  <c:v>115.977</c:v>
                </c:pt>
                <c:pt idx="66">
                  <c:v>89.605000000000004</c:v>
                </c:pt>
                <c:pt idx="67">
                  <c:v>72.744</c:v>
                </c:pt>
                <c:pt idx="68">
                  <c:v>68.837000000000003</c:v>
                </c:pt>
                <c:pt idx="69">
                  <c:v>66.744</c:v>
                </c:pt>
                <c:pt idx="70">
                  <c:v>68.278999999999996</c:v>
                </c:pt>
                <c:pt idx="71">
                  <c:v>69.093000000000004</c:v>
                </c:pt>
                <c:pt idx="72">
                  <c:v>69.186000000000007</c:v>
                </c:pt>
                <c:pt idx="73">
                  <c:v>72.022999999999996</c:v>
                </c:pt>
                <c:pt idx="74">
                  <c:v>73.766999999999996</c:v>
                </c:pt>
                <c:pt idx="75">
                  <c:v>77.488</c:v>
                </c:pt>
                <c:pt idx="76">
                  <c:v>82.558000000000007</c:v>
                </c:pt>
                <c:pt idx="77">
                  <c:v>91.162999999999997</c:v>
                </c:pt>
                <c:pt idx="78">
                  <c:v>99.674000000000007</c:v>
                </c:pt>
                <c:pt idx="79">
                  <c:v>111.14</c:v>
                </c:pt>
                <c:pt idx="80">
                  <c:v>119.44199999999999</c:v>
                </c:pt>
                <c:pt idx="81">
                  <c:v>128.44200000000001</c:v>
                </c:pt>
                <c:pt idx="82">
                  <c:v>136.58099999999999</c:v>
                </c:pt>
                <c:pt idx="83">
                  <c:v>143.32599999999999</c:v>
                </c:pt>
                <c:pt idx="84">
                  <c:v>145.81399999999999</c:v>
                </c:pt>
                <c:pt idx="85">
                  <c:v>144.69800000000001</c:v>
                </c:pt>
                <c:pt idx="86">
                  <c:v>139.767</c:v>
                </c:pt>
                <c:pt idx="87">
                  <c:v>127.279</c:v>
                </c:pt>
                <c:pt idx="88">
                  <c:v>110.279</c:v>
                </c:pt>
                <c:pt idx="89">
                  <c:v>90.977000000000004</c:v>
                </c:pt>
                <c:pt idx="90">
                  <c:v>73.534999999999997</c:v>
                </c:pt>
                <c:pt idx="91">
                  <c:v>64.488</c:v>
                </c:pt>
                <c:pt idx="92">
                  <c:v>62.581000000000003</c:v>
                </c:pt>
                <c:pt idx="93">
                  <c:v>60.86</c:v>
                </c:pt>
                <c:pt idx="94">
                  <c:v>64.581000000000003</c:v>
                </c:pt>
                <c:pt idx="95">
                  <c:v>63.906999999999996</c:v>
                </c:pt>
                <c:pt idx="96">
                  <c:v>63.628</c:v>
                </c:pt>
                <c:pt idx="97">
                  <c:v>63.326000000000001</c:v>
                </c:pt>
                <c:pt idx="98">
                  <c:v>64.325999999999993</c:v>
                </c:pt>
                <c:pt idx="99">
                  <c:v>64.069999999999993</c:v>
                </c:pt>
                <c:pt idx="100">
                  <c:v>65.558000000000007</c:v>
                </c:pt>
                <c:pt idx="101">
                  <c:v>63.744</c:v>
                </c:pt>
                <c:pt idx="102">
                  <c:v>65.418999999999997</c:v>
                </c:pt>
                <c:pt idx="103">
                  <c:v>65.162999999999997</c:v>
                </c:pt>
                <c:pt idx="104">
                  <c:v>66.349000000000004</c:v>
                </c:pt>
                <c:pt idx="105">
                  <c:v>66.581000000000003</c:v>
                </c:pt>
                <c:pt idx="106">
                  <c:v>66.721000000000004</c:v>
                </c:pt>
                <c:pt idx="107">
                  <c:v>67.488</c:v>
                </c:pt>
                <c:pt idx="108">
                  <c:v>68.581000000000003</c:v>
                </c:pt>
                <c:pt idx="109">
                  <c:v>67.628</c:v>
                </c:pt>
                <c:pt idx="110">
                  <c:v>69.372</c:v>
                </c:pt>
                <c:pt idx="111">
                  <c:v>70.046999999999997</c:v>
                </c:pt>
                <c:pt idx="112">
                  <c:v>71.697999999999993</c:v>
                </c:pt>
                <c:pt idx="113">
                  <c:v>72.837000000000003</c:v>
                </c:pt>
                <c:pt idx="114">
                  <c:v>75.022999999999996</c:v>
                </c:pt>
                <c:pt idx="115">
                  <c:v>75.488</c:v>
                </c:pt>
                <c:pt idx="116">
                  <c:v>79.441999999999993</c:v>
                </c:pt>
                <c:pt idx="117">
                  <c:v>83.256</c:v>
                </c:pt>
                <c:pt idx="118">
                  <c:v>88.233000000000004</c:v>
                </c:pt>
                <c:pt idx="119">
                  <c:v>94.93</c:v>
                </c:pt>
                <c:pt idx="120">
                  <c:v>102.55800000000001</c:v>
                </c:pt>
                <c:pt idx="121">
                  <c:v>111.023</c:v>
                </c:pt>
                <c:pt idx="122">
                  <c:v>119.953</c:v>
                </c:pt>
                <c:pt idx="123">
                  <c:v>128</c:v>
                </c:pt>
                <c:pt idx="124">
                  <c:v>134.30199999999999</c:v>
                </c:pt>
                <c:pt idx="125">
                  <c:v>139.209</c:v>
                </c:pt>
                <c:pt idx="126">
                  <c:v>145.60499999999999</c:v>
                </c:pt>
                <c:pt idx="127">
                  <c:v>148.18600000000001</c:v>
                </c:pt>
                <c:pt idx="128">
                  <c:v>148.65100000000001</c:v>
                </c:pt>
                <c:pt idx="129">
                  <c:v>147.953</c:v>
                </c:pt>
                <c:pt idx="130">
                  <c:v>143.69800000000001</c:v>
                </c:pt>
                <c:pt idx="131">
                  <c:v>135.209</c:v>
                </c:pt>
                <c:pt idx="132">
                  <c:v>127.395</c:v>
                </c:pt>
                <c:pt idx="133">
                  <c:v>113.93</c:v>
                </c:pt>
                <c:pt idx="134">
                  <c:v>102.093</c:v>
                </c:pt>
                <c:pt idx="135">
                  <c:v>90.581000000000003</c:v>
                </c:pt>
                <c:pt idx="136">
                  <c:v>79.790999999999997</c:v>
                </c:pt>
                <c:pt idx="137">
                  <c:v>70.721000000000004</c:v>
                </c:pt>
                <c:pt idx="138">
                  <c:v>65.86</c:v>
                </c:pt>
                <c:pt idx="139">
                  <c:v>62.116</c:v>
                </c:pt>
                <c:pt idx="140">
                  <c:v>60.581000000000003</c:v>
                </c:pt>
                <c:pt idx="141">
                  <c:v>61.581000000000003</c:v>
                </c:pt>
                <c:pt idx="142">
                  <c:v>60.116</c:v>
                </c:pt>
                <c:pt idx="143">
                  <c:v>59.953000000000003</c:v>
                </c:pt>
                <c:pt idx="144">
                  <c:v>62.209000000000003</c:v>
                </c:pt>
                <c:pt idx="145">
                  <c:v>63.673999999999999</c:v>
                </c:pt>
                <c:pt idx="146">
                  <c:v>63.488</c:v>
                </c:pt>
                <c:pt idx="147">
                  <c:v>64.884</c:v>
                </c:pt>
                <c:pt idx="148">
                  <c:v>66.162999999999997</c:v>
                </c:pt>
                <c:pt idx="149">
                  <c:v>66.953000000000003</c:v>
                </c:pt>
                <c:pt idx="150">
                  <c:v>70.628</c:v>
                </c:pt>
                <c:pt idx="151">
                  <c:v>76.837000000000003</c:v>
                </c:pt>
                <c:pt idx="152">
                  <c:v>79.837000000000003</c:v>
                </c:pt>
                <c:pt idx="153">
                  <c:v>86.534999999999997</c:v>
                </c:pt>
                <c:pt idx="154">
                  <c:v>92.14</c:v>
                </c:pt>
                <c:pt idx="155">
                  <c:v>97.744</c:v>
                </c:pt>
                <c:pt idx="156">
                  <c:v>102.535</c:v>
                </c:pt>
                <c:pt idx="157">
                  <c:v>106.744</c:v>
                </c:pt>
                <c:pt idx="158">
                  <c:v>109.419</c:v>
                </c:pt>
                <c:pt idx="159">
                  <c:v>112.372</c:v>
                </c:pt>
                <c:pt idx="160">
                  <c:v>113.18600000000001</c:v>
                </c:pt>
                <c:pt idx="161">
                  <c:v>112.69799999999999</c:v>
                </c:pt>
                <c:pt idx="162">
                  <c:v>109.395</c:v>
                </c:pt>
                <c:pt idx="163">
                  <c:v>104.93</c:v>
                </c:pt>
                <c:pt idx="164">
                  <c:v>97.581000000000003</c:v>
                </c:pt>
                <c:pt idx="165">
                  <c:v>89.512</c:v>
                </c:pt>
                <c:pt idx="166">
                  <c:v>82.046999999999997</c:v>
                </c:pt>
                <c:pt idx="167">
                  <c:v>75.046999999999997</c:v>
                </c:pt>
                <c:pt idx="168">
                  <c:v>69.069999999999993</c:v>
                </c:pt>
                <c:pt idx="169">
                  <c:v>61.534999999999997</c:v>
                </c:pt>
                <c:pt idx="170">
                  <c:v>58.256</c:v>
                </c:pt>
                <c:pt idx="171">
                  <c:v>56</c:v>
                </c:pt>
                <c:pt idx="172">
                  <c:v>55.93</c:v>
                </c:pt>
                <c:pt idx="173">
                  <c:v>55.512</c:v>
                </c:pt>
                <c:pt idx="174">
                  <c:v>53.814</c:v>
                </c:pt>
                <c:pt idx="175">
                  <c:v>55.953000000000003</c:v>
                </c:pt>
                <c:pt idx="176">
                  <c:v>55.790999999999997</c:v>
                </c:pt>
                <c:pt idx="177">
                  <c:v>55.651000000000003</c:v>
                </c:pt>
                <c:pt idx="178">
                  <c:v>54.767000000000003</c:v>
                </c:pt>
                <c:pt idx="179">
                  <c:v>55.581000000000003</c:v>
                </c:pt>
                <c:pt idx="180">
                  <c:v>55.884</c:v>
                </c:pt>
                <c:pt idx="181">
                  <c:v>54.558</c:v>
                </c:pt>
                <c:pt idx="182">
                  <c:v>55.581000000000003</c:v>
                </c:pt>
                <c:pt idx="183">
                  <c:v>54.86</c:v>
                </c:pt>
                <c:pt idx="184">
                  <c:v>55.86</c:v>
                </c:pt>
                <c:pt idx="185">
                  <c:v>55.976999999999997</c:v>
                </c:pt>
                <c:pt idx="186">
                  <c:v>55.512</c:v>
                </c:pt>
                <c:pt idx="187">
                  <c:v>55.418999999999997</c:v>
                </c:pt>
                <c:pt idx="188">
                  <c:v>55.209000000000003</c:v>
                </c:pt>
                <c:pt idx="189">
                  <c:v>57.628</c:v>
                </c:pt>
                <c:pt idx="190">
                  <c:v>54.884</c:v>
                </c:pt>
                <c:pt idx="191">
                  <c:v>56.186</c:v>
                </c:pt>
                <c:pt idx="192">
                  <c:v>55.279000000000003</c:v>
                </c:pt>
                <c:pt idx="193">
                  <c:v>55.023000000000003</c:v>
                </c:pt>
                <c:pt idx="194">
                  <c:v>54.884</c:v>
                </c:pt>
                <c:pt idx="195">
                  <c:v>55.884</c:v>
                </c:pt>
                <c:pt idx="196">
                  <c:v>54.744</c:v>
                </c:pt>
                <c:pt idx="197">
                  <c:v>55.442</c:v>
                </c:pt>
                <c:pt idx="198">
                  <c:v>55.209000000000003</c:v>
                </c:pt>
                <c:pt idx="199">
                  <c:v>55.628</c:v>
                </c:pt>
                <c:pt idx="200">
                  <c:v>56.628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67.381262867464073</c:v>
                </c:pt>
                <c:pt idx="9">
                  <c:v>67.581514656492629</c:v>
                </c:pt>
                <c:pt idx="10">
                  <c:v>67.781570903247797</c:v>
                </c:pt>
                <c:pt idx="11">
                  <c:v>67.981383276619923</c:v>
                </c:pt>
                <c:pt idx="12">
                  <c:v>68.180896221218575</c:v>
                </c:pt>
                <c:pt idx="13">
                  <c:v>68.380046085504446</c:v>
                </c:pt>
                <c:pt idx="14">
                  <c:v>68.578760166074858</c:v>
                </c:pt>
                <c:pt idx="15">
                  <c:v>68.77695566389248</c:v>
                </c:pt>
                <c:pt idx="16">
                  <c:v>68.974538549129093</c:v>
                </c:pt>
                <c:pt idx="17">
                  <c:v>69.171402332745743</c:v>
                </c:pt>
                <c:pt idx="18">
                  <c:v>69.367426745352503</c:v>
                </c:pt>
                <c:pt idx="19">
                  <c:v>69.562476328089971</c:v>
                </c:pt>
                <c:pt idx="20">
                  <c:v>69.75639894785121</c:v>
                </c:pt>
                <c:pt idx="21">
                  <c:v>69.94902426328818</c:v>
                </c:pt>
                <c:pt idx="22">
                  <c:v>70.140162194842375</c:v>
                </c:pt>
                <c:pt idx="23">
                  <c:v>70.329601503041161</c:v>
                </c:pt>
                <c:pt idx="24">
                  <c:v>70.517108675561971</c:v>
                </c:pt>
                <c:pt idx="25">
                  <c:v>70.702427502215201</c:v>
                </c:pt>
                <c:pt idx="26">
                  <c:v>70.885280041082765</c:v>
                </c:pt>
                <c:pt idx="27">
                  <c:v>71.065370251284733</c:v>
                </c:pt>
                <c:pt idx="28">
                  <c:v>71.24239254795549</c:v>
                </c:pt>
                <c:pt idx="29">
                  <c:v>71.416049158503341</c:v>
                </c:pt>
                <c:pt idx="30">
                  <c:v>71.586082751867579</c:v>
                </c:pt>
                <c:pt idx="31">
                  <c:v>71.752334789592922</c:v>
                </c:pt>
                <c:pt idx="32">
                  <c:v>71.91484588030599</c:v>
                </c:pt>
                <c:pt idx="33">
                  <c:v>72.07402254352597</c:v>
                </c:pt>
                <c:pt idx="34">
                  <c:v>72.230905428250693</c:v>
                </c:pt>
                <c:pt idx="35">
                  <c:v>72.387586910620172</c:v>
                </c:pt>
                <c:pt idx="36">
                  <c:v>72.547839936163271</c:v>
                </c:pt>
                <c:pt idx="37">
                  <c:v>72.71803241677739</c:v>
                </c:pt>
                <c:pt idx="38">
                  <c:v>72.908408041240889</c:v>
                </c:pt>
                <c:pt idx="39">
                  <c:v>73.134808518604117</c:v>
                </c:pt>
                <c:pt idx="40">
                  <c:v>73.420885682233489</c:v>
                </c:pt>
                <c:pt idx="41">
                  <c:v>73.800795306554534</c:v>
                </c:pt>
                <c:pt idx="42">
                  <c:v>74.322269880259668</c:v>
                </c:pt>
                <c:pt idx="43">
                  <c:v>75.049831252406875</c:v>
                </c:pt>
                <c:pt idx="44">
                  <c:v>76.06773072485872</c:v>
                </c:pt>
                <c:pt idx="45">
                  <c:v>77.48201100031855</c:v>
                </c:pt>
                <c:pt idx="46">
                  <c:v>79.420903953667406</c:v>
                </c:pt>
                <c:pt idx="47">
                  <c:v>82.032658284453447</c:v>
                </c:pt>
                <c:pt idx="48">
                  <c:v>85.47989009910826</c:v>
                </c:pt>
                <c:pt idx="49">
                  <c:v>89.929725944064529</c:v>
                </c:pt>
                <c:pt idx="50">
                  <c:v>95.53940492377869</c:v>
                </c:pt>
                <c:pt idx="51">
                  <c:v>102.43763317788392</c:v>
                </c:pt>
                <c:pt idx="52">
                  <c:v>110.70279432812438</c:v>
                </c:pt>
                <c:pt idx="53">
                  <c:v>120.33997510886518</c:v>
                </c:pt>
                <c:pt idx="54">
                  <c:v>131.2592662366693</c:v>
                </c:pt>
                <c:pt idx="55">
                  <c:v>143.25656709389835</c:v>
                </c:pt>
                <c:pt idx="56">
                  <c:v>155.99098526459298</c:v>
                </c:pt>
                <c:pt idx="57">
                  <c:v>168.93240460668963</c:v>
                </c:pt>
                <c:pt idx="58">
                  <c:v>181.22200144472106</c:v>
                </c:pt>
                <c:pt idx="59">
                  <c:v>191.4036657421286</c:v>
                </c:pt>
                <c:pt idx="60">
                  <c:v>197.16732838364589</c:v>
                </c:pt>
                <c:pt idx="61">
                  <c:v>195.59107977849126</c:v>
                </c:pt>
                <c:pt idx="62">
                  <c:v>184.41207429563627</c:v>
                </c:pt>
                <c:pt idx="63">
                  <c:v>163.97097919475004</c:v>
                </c:pt>
                <c:pt idx="64">
                  <c:v>138.17613330241613</c:v>
                </c:pt>
                <c:pt idx="65">
                  <c:v>113.01727775119427</c:v>
                </c:pt>
                <c:pt idx="66">
                  <c:v>93.431286384613344</c:v>
                </c:pt>
                <c:pt idx="67">
                  <c:v>81.128473690583135</c:v>
                </c:pt>
                <c:pt idx="68">
                  <c:v>74.904628096561794</c:v>
                </c:pt>
                <c:pt idx="69">
                  <c:v>72.469137107448987</c:v>
                </c:pt>
                <c:pt idx="70">
                  <c:v>71.959634903696397</c:v>
                </c:pt>
                <c:pt idx="71">
                  <c:v>72.395062733816701</c:v>
                </c:pt>
                <c:pt idx="72">
                  <c:v>73.454782084986732</c:v>
                </c:pt>
                <c:pt idx="73">
                  <c:v>75.149538941098442</c:v>
                </c:pt>
                <c:pt idx="74">
                  <c:v>77.617943984791026</c:v>
                </c:pt>
                <c:pt idx="75">
                  <c:v>81.035120113554171</c:v>
                </c:pt>
                <c:pt idx="76">
                  <c:v>85.56904533101816</c:v>
                </c:pt>
                <c:pt idx="77">
                  <c:v>91.34719503941821</c:v>
                </c:pt>
                <c:pt idx="78">
                  <c:v>98.42228476843465</c:v>
                </c:pt>
                <c:pt idx="79">
                  <c:v>106.73721702457601</c:v>
                </c:pt>
                <c:pt idx="80">
                  <c:v>116.08907136738875</c:v>
                </c:pt>
                <c:pt idx="81">
                  <c:v>126.07671997491481</c:v>
                </c:pt>
                <c:pt idx="82">
                  <c:v>135.98367219986363</c:v>
                </c:pt>
                <c:pt idx="83">
                  <c:v>144.54432845567297</c:v>
                </c:pt>
                <c:pt idx="84">
                  <c:v>149.70915028174019</c:v>
                </c:pt>
                <c:pt idx="85">
                  <c:v>148.89899811626685</c:v>
                </c:pt>
                <c:pt idx="86">
                  <c:v>140.29250772132212</c:v>
                </c:pt>
                <c:pt idx="87">
                  <c:v>124.65974594043948</c:v>
                </c:pt>
                <c:pt idx="88">
                  <c:v>105.88971040963611</c:v>
                </c:pt>
                <c:pt idx="89">
                  <c:v>89.008877212251107</c:v>
                </c:pt>
                <c:pt idx="90">
                  <c:v>77.229591460202386</c:v>
                </c:pt>
                <c:pt idx="91">
                  <c:v>70.753031430082743</c:v>
                </c:pt>
                <c:pt idx="92">
                  <c:v>67.904504059389097</c:v>
                </c:pt>
                <c:pt idx="93">
                  <c:v>66.863643736860666</c:v>
                </c:pt>
                <c:pt idx="94">
                  <c:v>66.504641458702665</c:v>
                </c:pt>
                <c:pt idx="95">
                  <c:v>66.345423627408465</c:v>
                </c:pt>
                <c:pt idx="96">
                  <c:v>66.234265602339249</c:v>
                </c:pt>
                <c:pt idx="97">
                  <c:v>66.135497872434343</c:v>
                </c:pt>
                <c:pt idx="98">
                  <c:v>66.043513820175392</c:v>
                </c:pt>
                <c:pt idx="99">
                  <c:v>65.959044406399556</c:v>
                </c:pt>
                <c:pt idx="100">
                  <c:v>65.884569404265804</c:v>
                </c:pt>
                <c:pt idx="101">
                  <c:v>65.823943741157038</c:v>
                </c:pt>
                <c:pt idx="102">
                  <c:v>65.782794040276187</c:v>
                </c:pt>
                <c:pt idx="103">
                  <c:v>65.769122467640457</c:v>
                </c:pt>
                <c:pt idx="104">
                  <c:v>65.794053954797789</c:v>
                </c:pt>
                <c:pt idx="105">
                  <c:v>65.872715188537526</c:v>
                </c:pt>
                <c:pt idx="106">
                  <c:v>66.025220725834046</c:v>
                </c:pt>
                <c:pt idx="107">
                  <c:v>66.277715736433208</c:v>
                </c:pt>
                <c:pt idx="108">
                  <c:v>66.663392128465631</c:v>
                </c:pt>
                <c:pt idx="109">
                  <c:v>67.223357547040365</c:v>
                </c:pt>
                <c:pt idx="110">
                  <c:v>68.007198698409866</c:v>
                </c:pt>
                <c:pt idx="111">
                  <c:v>69.073047261643268</c:v>
                </c:pt>
                <c:pt idx="112">
                  <c:v>70.486935601998724</c:v>
                </c:pt>
                <c:pt idx="113">
                  <c:v>72.32122884249911</c:v>
                </c:pt>
                <c:pt idx="114">
                  <c:v>74.651947309125688</c:v>
                </c:pt>
                <c:pt idx="115">
                  <c:v>77.554853448994848</c:v>
                </c:pt>
                <c:pt idx="116">
                  <c:v>81.100266332349463</c:v>
                </c:pt>
                <c:pt idx="117">
                  <c:v>85.3466638287249</c:v>
                </c:pt>
                <c:pt idx="118">
                  <c:v>90.333185222594039</c:v>
                </c:pt>
                <c:pt idx="119">
                  <c:v>96.071058999501275</c:v>
                </c:pt>
                <c:pt idx="120">
                  <c:v>102.53362588646168</c:v>
                </c:pt>
                <c:pt idx="121">
                  <c:v>109.64394857142503</c:v>
                </c:pt>
                <c:pt idx="122">
                  <c:v>117.25824703869326</c:v>
                </c:pt>
                <c:pt idx="123">
                  <c:v>125.14345739328546</c:v>
                </c:pt>
                <c:pt idx="124">
                  <c:v>132.94968455852469</c:v>
                </c:pt>
                <c:pt idx="125">
                  <c:v>140.18473928051569</c:v>
                </c:pt>
                <c:pt idx="126">
                  <c:v>146.20775249436429</c:v>
                </c:pt>
                <c:pt idx="127">
                  <c:v>150.2670351680807</c:v>
                </c:pt>
                <c:pt idx="128">
                  <c:v>151.60455544581188</c:v>
                </c:pt>
                <c:pt idx="129">
                  <c:v>149.62738178288154</c:v>
                </c:pt>
                <c:pt idx="130">
                  <c:v>144.10756609035732</c:v>
                </c:pt>
                <c:pt idx="131">
                  <c:v>135.3351636019915</c:v>
                </c:pt>
                <c:pt idx="132">
                  <c:v>124.14272437003132</c:v>
                </c:pt>
                <c:pt idx="133">
                  <c:v>111.76064440640641</c:v>
                </c:pt>
                <c:pt idx="134">
                  <c:v>99.537697076851359</c:v>
                </c:pt>
                <c:pt idx="135">
                  <c:v>88.628029565703741</c:v>
                </c:pt>
                <c:pt idx="136">
                  <c:v>79.762432452543877</c:v>
                </c:pt>
                <c:pt idx="137">
                  <c:v>73.176971733528262</c:v>
                </c:pt>
                <c:pt idx="138">
                  <c:v>68.695515584078279</c:v>
                </c:pt>
                <c:pt idx="139">
                  <c:v>65.900872133707509</c:v>
                </c:pt>
                <c:pt idx="140">
                  <c:v>64.312151000353239</c:v>
                </c:pt>
                <c:pt idx="141">
                  <c:v>63.510628196610973</c:v>
                </c:pt>
                <c:pt idx="142">
                  <c:v>63.197274650885895</c:v>
                </c:pt>
                <c:pt idx="143">
                  <c:v>63.196605389943507</c:v>
                </c:pt>
                <c:pt idx="144">
                  <c:v>63.432967060975123</c:v>
                </c:pt>
                <c:pt idx="145">
                  <c:v>63.900936831748751</c:v>
                </c:pt>
                <c:pt idx="146">
                  <c:v>64.641053028253978</c:v>
                </c:pt>
                <c:pt idx="147">
                  <c:v>65.723214780428776</c:v>
                </c:pt>
                <c:pt idx="148">
                  <c:v>67.235424204060294</c:v>
                </c:pt>
                <c:pt idx="149">
                  <c:v>69.274338148507553</c:v>
                </c:pt>
                <c:pt idx="150">
                  <c:v>71.93459704679951</c:v>
                </c:pt>
                <c:pt idx="151">
                  <c:v>75.294810129990438</c:v>
                </c:pt>
                <c:pt idx="152">
                  <c:v>79.39889611957156</c:v>
                </c:pt>
                <c:pt idx="153">
                  <c:v>84.232338623258983</c:v>
                </c:pt>
                <c:pt idx="154">
                  <c:v>89.694361419236813</c:v>
                </c:pt>
                <c:pt idx="155">
                  <c:v>95.569731485076076</c:v>
                </c:pt>
                <c:pt idx="156">
                  <c:v>101.50807999324837</c:v>
                </c:pt>
                <c:pt idx="157">
                  <c:v>107.02320233532686</c:v>
                </c:pt>
                <c:pt idx="158">
                  <c:v>111.52676837627138</c:v>
                </c:pt>
                <c:pt idx="159">
                  <c:v>114.40611782243997</c:v>
                </c:pt>
                <c:pt idx="160">
                  <c:v>115.14181578526311</c:v>
                </c:pt>
                <c:pt idx="161">
                  <c:v>113.44012902054685</c:v>
                </c:pt>
                <c:pt idx="162">
                  <c:v>109.33797557777135</c:v>
                </c:pt>
                <c:pt idx="163">
                  <c:v>103.2355866794141</c:v>
                </c:pt>
                <c:pt idx="164">
                  <c:v>95.832149474746842</c:v>
                </c:pt>
                <c:pt idx="165">
                  <c:v>87.976464776346305</c:v>
                </c:pt>
                <c:pt idx="166">
                  <c:v>80.480453748623162</c:v>
                </c:pt>
                <c:pt idx="167">
                  <c:v>73.958526290063958</c:v>
                </c:pt>
                <c:pt idx="168">
                  <c:v>68.741877498171576</c:v>
                </c:pt>
                <c:pt idx="169">
                  <c:v>64.882253147761958</c:v>
                </c:pt>
                <c:pt idx="170">
                  <c:v>62.224112949286251</c:v>
                </c:pt>
                <c:pt idx="171">
                  <c:v>60.504762947331962</c:v>
                </c:pt>
                <c:pt idx="172">
                  <c:v>59.444202801800614</c:v>
                </c:pt>
                <c:pt idx="173">
                  <c:v>58.803031980555339</c:v>
                </c:pt>
                <c:pt idx="174">
                  <c:v>58.405673061258362</c:v>
                </c:pt>
                <c:pt idx="175">
                  <c:v>58.138449005689907</c:v>
                </c:pt>
                <c:pt idx="176">
                  <c:v>57.935402916123287</c:v>
                </c:pt>
                <c:pt idx="177">
                  <c:v>57.761941281069191</c:v>
                </c:pt>
                <c:pt idx="178">
                  <c:v>57.601580931274889</c:v>
                </c:pt>
                <c:pt idx="179">
                  <c:v>57.447172235781053</c:v>
                </c:pt>
                <c:pt idx="180">
                  <c:v>57.295896777904318</c:v>
                </c:pt>
                <c:pt idx="181">
                  <c:v>57.146753132453448</c:v>
                </c:pt>
                <c:pt idx="182">
                  <c:v>56.999427382316782</c:v>
                </c:pt>
                <c:pt idx="183">
                  <c:v>56.853836111788802</c:v>
                </c:pt>
                <c:pt idx="184">
                  <c:v>56.709959427011455</c:v>
                </c:pt>
                <c:pt idx="185">
                  <c:v>56.56778624588231</c:v>
                </c:pt>
                <c:pt idx="186">
                  <c:v>56.427298852015298</c:v>
                </c:pt>
                <c:pt idx="187">
                  <c:v>56.288469884348771</c:v>
                </c:pt>
                <c:pt idx="188">
                  <c:v>56.15126286242279</c:v>
                </c:pt>
                <c:pt idx="189">
                  <c:v>56.015633561099456</c:v>
                </c:pt>
                <c:pt idx="190">
                  <c:v>55.88153148988912</c:v>
                </c:pt>
                <c:pt idx="191">
                  <c:v>55.74890128445854</c:v>
                </c:pt>
                <c:pt idx="192">
                  <c:v>55.617683963811714</c:v>
                </c:pt>
                <c:pt idx="193">
                  <c:v>55.487818044329487</c:v>
                </c:pt>
                <c:pt idx="194">
                  <c:v>55.359240512760124</c:v>
                </c:pt>
                <c:pt idx="195">
                  <c:v>55.231887664537517</c:v>
                </c:pt>
                <c:pt idx="196">
                  <c:v>55.105695816088172</c:v>
                </c:pt>
                <c:pt idx="197">
                  <c:v>54.980601901128615</c:v>
                </c:pt>
                <c:pt idx="198">
                  <c:v>54.856543961655461</c:v>
                </c:pt>
                <c:pt idx="199">
                  <c:v>54.733461544548121</c:v>
                </c:pt>
                <c:pt idx="200">
                  <c:v>54.611296014555847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67.381262867462084</c:v>
                </c:pt>
                <c:pt idx="9">
                  <c:v>67.581514656486405</c:v>
                </c:pt>
                <c:pt idx="10">
                  <c:v>67.781570903228754</c:v>
                </c:pt>
                <c:pt idx="11">
                  <c:v>67.98138327656288</c:v>
                </c:pt>
                <c:pt idx="12">
                  <c:v>68.180896221051157</c:v>
                </c:pt>
                <c:pt idx="13">
                  <c:v>68.380046085023125</c:v>
                </c:pt>
                <c:pt idx="14">
                  <c:v>68.578760164719299</c:v>
                </c:pt>
                <c:pt idx="15">
                  <c:v>68.776955660152893</c:v>
                </c:pt>
                <c:pt idx="16">
                  <c:v>68.974538539023484</c:v>
                </c:pt>
                <c:pt idx="17">
                  <c:v>69.171402305995116</c:v>
                </c:pt>
                <c:pt idx="18">
                  <c:v>69.367426675987986</c:v>
                </c:pt>
                <c:pt idx="19">
                  <c:v>69.562476151903354</c:v>
                </c:pt>
                <c:pt idx="20">
                  <c:v>69.756398509481414</c:v>
                </c:pt>
                <c:pt idx="21">
                  <c:v>69.949023194871998</c:v>
                </c:pt>
                <c:pt idx="22">
                  <c:v>70.140159644065832</c:v>
                </c:pt>
                <c:pt idx="23">
                  <c:v>70.329595537683289</c:v>
                </c:pt>
                <c:pt idx="24">
                  <c:v>70.517095009835714</c:v>
                </c:pt>
                <c:pt idx="25">
                  <c:v>70.702396835937918</c:v>
                </c:pt>
                <c:pt idx="26">
                  <c:v>70.885212631517561</c:v>
                </c:pt>
                <c:pt idx="27">
                  <c:v>71.065225102260555</c:v>
                </c:pt>
                <c:pt idx="28">
                  <c:v>71.242086394728304</c:v>
                </c:pt>
                <c:pt idx="29">
                  <c:v>71.415416607294915</c:v>
                </c:pt>
                <c:pt idx="30">
                  <c:v>71.584802531699822</c:v>
                </c:pt>
                <c:pt idx="31">
                  <c:v>71.749796706909734</c:v>
                </c:pt>
                <c:pt idx="32">
                  <c:v>71.909916878307286</c:v>
                </c:pt>
                <c:pt idx="33">
                  <c:v>72.064645965988916</c:v>
                </c:pt>
                <c:pt idx="34">
                  <c:v>72.213432655401959</c:v>
                </c:pt>
                <c:pt idx="35">
                  <c:v>72.355692730725835</c:v>
                </c:pt>
                <c:pt idx="36">
                  <c:v>72.490811275166422</c:v>
                </c:pt>
                <c:pt idx="37">
                  <c:v>72.618145861382274</c:v>
                </c:pt>
                <c:pt idx="38">
                  <c:v>72.737030848173049</c:v>
                </c:pt>
                <c:pt idx="39">
                  <c:v>72.846782884883709</c:v>
                </c:pt>
                <c:pt idx="40">
                  <c:v>72.946707701342504</c:v>
                </c:pt>
                <c:pt idx="41">
                  <c:v>73.036108227437722</c:v>
                </c:pt>
                <c:pt idx="42">
                  <c:v>73.114294041970979</c:v>
                </c:pt>
                <c:pt idx="43">
                  <c:v>73.18059209519015</c:v>
                </c:pt>
                <c:pt idx="44">
                  <c:v>73.234358584281765</c:v>
                </c:pt>
                <c:pt idx="45">
                  <c:v>73.274991788061484</c:v>
                </c:pt>
                <c:pt idx="46">
                  <c:v>73.301945589342523</c:v>
                </c:pt>
                <c:pt idx="47">
                  <c:v>73.31474333545215</c:v>
                </c:pt>
                <c:pt idx="48">
                  <c:v>73.312991614716992</c:v>
                </c:pt>
                <c:pt idx="49">
                  <c:v>73.296393465909176</c:v>
                </c:pt>
                <c:pt idx="50">
                  <c:v>73.2647604954591</c:v>
                </c:pt>
                <c:pt idx="51">
                  <c:v>73.21802336019968</c:v>
                </c:pt>
                <c:pt idx="52">
                  <c:v>73.156240086919141</c:v>
                </c:pt>
                <c:pt idx="53">
                  <c:v>73.079601747537509</c:v>
                </c:pt>
                <c:pt idx="54">
                  <c:v>72.988435091100769</c:v>
                </c:pt>
                <c:pt idx="55">
                  <c:v>72.883201848643765</c:v>
                </c:pt>
                <c:pt idx="56">
                  <c:v>72.76449456859963</c:v>
                </c:pt>
                <c:pt idx="57">
                  <c:v>72.633029000032252</c:v>
                </c:pt>
                <c:pt idx="58">
                  <c:v>72.489633207349442</c:v>
                </c:pt>
                <c:pt idx="59">
                  <c:v>72.335233760818426</c:v>
                </c:pt>
                <c:pt idx="60">
                  <c:v>72.170839489678286</c:v>
                </c:pt>
                <c:pt idx="61">
                  <c:v>71.997523397870339</c:v>
                </c:pt>
                <c:pt idx="62">
                  <c:v>71.816403417988994</c:v>
                </c:pt>
                <c:pt idx="63">
                  <c:v>71.628622712169545</c:v>
                </c:pt>
                <c:pt idx="64">
                  <c:v>71.435330218438978</c:v>
                </c:pt>
                <c:pt idx="65">
                  <c:v>71.237662090640001</c:v>
                </c:pt>
                <c:pt idx="66">
                  <c:v>71.036724595803022</c:v>
                </c:pt>
                <c:pt idx="67">
                  <c:v>70.833578923587751</c:v>
                </c:pt>
                <c:pt idx="68">
                  <c:v>70.629228238208</c:v>
                </c:pt>
                <c:pt idx="69">
                  <c:v>70.424607174252969</c:v>
                </c:pt>
                <c:pt idx="70">
                  <c:v>70.2205738532803</c:v>
                </c:pt>
                <c:pt idx="71">
                  <c:v>70.017904385564407</c:v>
                </c:pt>
                <c:pt idx="72">
                  <c:v>69.817289726401654</c:v>
                </c:pt>
                <c:pt idx="73">
                  <c:v>69.619334682108956</c:v>
                </c:pt>
                <c:pt idx="74">
                  <c:v>69.424558808384504</c:v>
                </c:pt>
                <c:pt idx="75">
                  <c:v>69.23339891230647</c:v>
                </c:pt>
                <c:pt idx="76">
                  <c:v>69.046212856837457</c:v>
                </c:pt>
                <c:pt idx="77">
                  <c:v>68.863284370298587</c:v>
                </c:pt>
                <c:pt idx="78">
                  <c:v>68.684828579448762</c:v>
                </c:pt>
                <c:pt idx="79">
                  <c:v>68.510998010052418</c:v>
                </c:pt>
                <c:pt idx="80">
                  <c:v>68.341888829865184</c:v>
                </c:pt>
                <c:pt idx="81">
                  <c:v>68.177547142939886</c:v>
                </c:pt>
                <c:pt idx="82">
                  <c:v>68.017975178701917</c:v>
                </c:pt>
                <c:pt idx="83">
                  <c:v>67.863137252554168</c:v>
                </c:pt>
                <c:pt idx="84">
                  <c:v>67.712965405566038</c:v>
                </c:pt>
                <c:pt idx="85">
                  <c:v>67.567364658263358</c:v>
                </c:pt>
                <c:pt idx="86">
                  <c:v>67.426217837245773</c:v>
                </c:pt>
                <c:pt idx="87">
                  <c:v>67.289389953200811</c:v>
                </c:pt>
                <c:pt idx="88">
                  <c:v>67.156732124974496</c:v>
                </c:pt>
                <c:pt idx="89">
                  <c:v>67.028085056969275</c:v>
                </c:pt>
                <c:pt idx="90">
                  <c:v>66.903282086636793</c:v>
                </c:pt>
                <c:pt idx="91">
                  <c:v>66.782151825628972</c:v>
                </c:pt>
                <c:pt idx="92">
                  <c:v>66.664520422691169</c:v>
                </c:pt>
                <c:pt idx="93">
                  <c:v>66.550213479033985</c:v>
                </c:pt>
                <c:pt idx="94">
                  <c:v>66.439057648083477</c:v>
                </c:pt>
                <c:pt idx="95">
                  <c:v>66.330881951518663</c:v>
                </c:pt>
                <c:pt idx="96">
                  <c:v>66.225518842652079</c:v>
                </c:pt>
                <c:pt idx="97">
                  <c:v>66.122805046736318</c:v>
                </c:pt>
                <c:pt idx="98">
                  <c:v>66.022582205890487</c:v>
                </c:pt>
                <c:pt idx="99">
                  <c:v>65.924697354195132</c:v>
                </c:pt>
                <c:pt idx="100">
                  <c:v>65.829003246230158</c:v>
                </c:pt>
                <c:pt idx="101">
                  <c:v>65.735358560022419</c:v>
                </c:pt>
                <c:pt idx="102">
                  <c:v>65.643627993101958</c:v>
                </c:pt>
                <c:pt idx="103">
                  <c:v>65.553682268185753</c:v>
                </c:pt>
                <c:pt idx="104">
                  <c:v>65.465398062952204</c:v>
                </c:pt>
                <c:pt idx="105">
                  <c:v>65.378657876457993</c:v>
                </c:pt>
                <c:pt idx="106">
                  <c:v>65.293349842992697</c:v>
                </c:pt>
                <c:pt idx="107">
                  <c:v>65.209367502570586</c:v>
                </c:pt>
                <c:pt idx="108">
                  <c:v>65.126609535819341</c:v>
                </c:pt>
                <c:pt idx="109">
                  <c:v>65.044979469739815</c:v>
                </c:pt>
                <c:pt idx="110">
                  <c:v>64.964385359669208</c:v>
                </c:pt>
                <c:pt idx="111">
                  <c:v>64.884739451774351</c:v>
                </c:pt>
                <c:pt idx="112">
                  <c:v>64.805957829523152</c:v>
                </c:pt>
                <c:pt idx="113">
                  <c:v>64.72796004682084</c:v>
                </c:pt>
                <c:pt idx="114">
                  <c:v>64.65066874984548</c:v>
                </c:pt>
                <c:pt idx="115">
                  <c:v>64.574009289066069</c:v>
                </c:pt>
                <c:pt idx="116">
                  <c:v>64.497909322471898</c:v>
                </c:pt>
                <c:pt idx="117">
                  <c:v>64.422298410676248</c:v>
                </c:pt>
                <c:pt idx="118">
                  <c:v>64.347107604282186</c:v>
                </c:pt>
                <c:pt idx="119">
                  <c:v>64.27226902370704</c:v>
                </c:pt>
                <c:pt idx="120">
                  <c:v>64.197715431560766</c:v>
                </c:pt>
                <c:pt idx="121">
                  <c:v>64.123379797661656</c:v>
                </c:pt>
                <c:pt idx="122">
                  <c:v>64.049194856856161</c:v>
                </c:pt>
                <c:pt idx="123">
                  <c:v>63.975092659996385</c:v>
                </c:pt>
                <c:pt idx="124">
                  <c:v>63.901004118725609</c:v>
                </c:pt>
                <c:pt idx="125">
                  <c:v>63.826858545142109</c:v>
                </c:pt>
                <c:pt idx="126">
                  <c:v>63.752583187964341</c:v>
                </c:pt>
                <c:pt idx="127">
                  <c:v>63.678102767522184</c:v>
                </c:pt>
                <c:pt idx="128">
                  <c:v>63.603339012759903</c:v>
                </c:pt>
                <c:pt idx="129">
                  <c:v>63.528210204472366</c:v>
                </c:pt>
                <c:pt idx="130">
                  <c:v>63.452630730216811</c:v>
                </c:pt>
                <c:pt idx="131">
                  <c:v>63.376510657755453</c:v>
                </c:pt>
                <c:pt idx="132">
                  <c:v>63.299755335491156</c:v>
                </c:pt>
                <c:pt idx="133">
                  <c:v>63.222265030153828</c:v>
                </c:pt>
                <c:pt idx="134">
                  <c:v>63.143934613957555</c:v>
                </c:pt>
                <c:pt idx="135">
                  <c:v>63.064653315546686</c:v>
                </c:pt>
                <c:pt idx="136">
                  <c:v>62.984304551225549</c:v>
                </c:pt>
                <c:pt idx="137">
                  <c:v>62.902765855144246</c:v>
                </c:pt>
                <c:pt idx="138">
                  <c:v>62.819908929181231</c:v>
                </c:pt>
                <c:pt idx="139">
                  <c:v>62.735599835081928</c:v>
                </c:pt>
                <c:pt idx="140">
                  <c:v>62.649699352800397</c:v>
                </c:pt>
                <c:pt idx="141">
                  <c:v>62.562063529733685</c:v>
                </c:pt>
                <c:pt idx="142">
                  <c:v>62.472544445383072</c:v>
                </c:pt>
                <c:pt idx="143">
                  <c:v>62.38099121464451</c:v>
                </c:pt>
                <c:pt idx="144">
                  <c:v>62.287251250125522</c:v>
                </c:pt>
                <c:pt idx="145">
                  <c:v>62.191171799317779</c:v>
                </c:pt>
                <c:pt idx="146">
                  <c:v>62.092601765863556</c:v>
                </c:pt>
                <c:pt idx="147">
                  <c:v>61.991393815348658</c:v>
                </c:pt>
                <c:pt idx="148">
                  <c:v>61.887406754953403</c:v>
                </c:pt>
                <c:pt idx="149">
                  <c:v>61.780508162974456</c:v>
                </c:pt>
                <c:pt idx="150">
                  <c:v>61.670577228974004</c:v>
                </c:pt>
                <c:pt idx="151">
                  <c:v>61.557507748650309</c:v>
                </c:pt>
                <c:pt idx="152">
                  <c:v>61.441211200251942</c:v>
                </c:pt>
                <c:pt idx="153">
                  <c:v>61.321619812553635</c:v>
                </c:pt>
                <c:pt idx="154">
                  <c:v>61.198689519388481</c:v>
                </c:pt>
                <c:pt idx="155">
                  <c:v>61.07240268397333</c:v>
                </c:pt>
                <c:pt idx="156">
                  <c:v>60.942770469309963</c:v>
                </c:pt>
                <c:pt idx="157">
                  <c:v>60.809834730228857</c:v>
                </c:pt>
                <c:pt idx="158">
                  <c:v>60.673669309315784</c:v>
                </c:pt>
                <c:pt idx="159">
                  <c:v>60.534380633702497</c:v>
                </c:pt>
                <c:pt idx="160">
                  <c:v>60.392107532549616</c:v>
                </c:pt>
                <c:pt idx="161">
                  <c:v>60.247020225279513</c:v>
                </c:pt>
                <c:pt idx="162">
                  <c:v>60.099318466722551</c:v>
                </c:pt>
                <c:pt idx="163">
                  <c:v>59.949228875080323</c:v>
                </c:pt>
                <c:pt idx="164">
                  <c:v>59.797001509193443</c:v>
                </c:pt>
                <c:pt idx="165">
                  <c:v>59.642905799947165</c:v>
                </c:pt>
                <c:pt idx="166">
                  <c:v>59.487225973709982</c:v>
                </c:pt>
                <c:pt idx="167">
                  <c:v>59.330256130815471</c:v>
                </c:pt>
                <c:pt idx="168">
                  <c:v>59.172295157291032</c:v>
                </c:pt>
                <c:pt idx="169">
                  <c:v>59.013641652250477</c:v>
                </c:pt>
                <c:pt idx="170">
                  <c:v>58.854589046560378</c:v>
                </c:pt>
                <c:pt idx="171">
                  <c:v>58.695421071521537</c:v>
                </c:pt>
                <c:pt idx="172">
                  <c:v>58.53640771117589</c:v>
                </c:pt>
                <c:pt idx="173">
                  <c:v>58.377801740855581</c:v>
                </c:pt>
                <c:pt idx="174">
                  <c:v>58.219835920430995</c:v>
                </c:pt>
                <c:pt idx="175">
                  <c:v>58.062720876080519</c:v>
                </c:pt>
                <c:pt idx="176">
                  <c:v>57.90664367171</c:v>
                </c:pt>
                <c:pt idx="177">
                  <c:v>57.751767042337605</c:v>
                </c:pt>
                <c:pt idx="178">
                  <c:v>57.598229238177524</c:v>
                </c:pt>
                <c:pt idx="179">
                  <c:v>57.446144410533833</c:v>
                </c:pt>
                <c:pt idx="180">
                  <c:v>57.295603459101372</c:v>
                </c:pt>
                <c:pt idx="181">
                  <c:v>57.146675254529995</c:v>
                </c:pt>
                <c:pt idx="182">
                  <c:v>56.999408149447824</c:v>
                </c:pt>
                <c:pt idx="183">
                  <c:v>56.853831694642814</c:v>
                </c:pt>
                <c:pt idx="184">
                  <c:v>56.709958483754825</c:v>
                </c:pt>
                <c:pt idx="185">
                  <c:v>56.567786058624776</c:v>
                </c:pt>
                <c:pt idx="186">
                  <c:v>56.42729881746051</c:v>
                </c:pt>
                <c:pt idx="187">
                  <c:v>56.288469878422504</c:v>
                </c:pt>
                <c:pt idx="188">
                  <c:v>56.151262861478273</c:v>
                </c:pt>
                <c:pt idx="189">
                  <c:v>56.015633560959579</c:v>
                </c:pt>
                <c:pt idx="190">
                  <c:v>55.881531489869872</c:v>
                </c:pt>
                <c:pt idx="191">
                  <c:v>55.748901284456082</c:v>
                </c:pt>
                <c:pt idx="192">
                  <c:v>55.617683963811423</c:v>
                </c:pt>
                <c:pt idx="193">
                  <c:v>55.487818044329451</c:v>
                </c:pt>
                <c:pt idx="194">
                  <c:v>55.359240512760124</c:v>
                </c:pt>
                <c:pt idx="195">
                  <c:v>55.231887664537517</c:v>
                </c:pt>
                <c:pt idx="196">
                  <c:v>55.105695816088172</c:v>
                </c:pt>
                <c:pt idx="197">
                  <c:v>54.980601901128615</c:v>
                </c:pt>
                <c:pt idx="198">
                  <c:v>54.856543961655461</c:v>
                </c:pt>
                <c:pt idx="199">
                  <c:v>54.733461544548121</c:v>
                </c:pt>
                <c:pt idx="200">
                  <c:v>54.611296014555847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70.795000000000002</c:v>
                </c:pt>
                <c:pt idx="1">
                  <c:v>69.772999999999996</c:v>
                </c:pt>
                <c:pt idx="2">
                  <c:v>71.227000000000004</c:v>
                </c:pt>
                <c:pt idx="3">
                  <c:v>69.932000000000002</c:v>
                </c:pt>
                <c:pt idx="4">
                  <c:v>69.182000000000002</c:v>
                </c:pt>
                <c:pt idx="5">
                  <c:v>70.704999999999998</c:v>
                </c:pt>
                <c:pt idx="6">
                  <c:v>70.022999999999996</c:v>
                </c:pt>
                <c:pt idx="7">
                  <c:v>69.432000000000002</c:v>
                </c:pt>
                <c:pt idx="8">
                  <c:v>68.522999999999996</c:v>
                </c:pt>
                <c:pt idx="9">
                  <c:v>71.227000000000004</c:v>
                </c:pt>
                <c:pt idx="10">
                  <c:v>68.317999999999998</c:v>
                </c:pt>
                <c:pt idx="11">
                  <c:v>71</c:v>
                </c:pt>
                <c:pt idx="12">
                  <c:v>71.5</c:v>
                </c:pt>
                <c:pt idx="13">
                  <c:v>70.727000000000004</c:v>
                </c:pt>
                <c:pt idx="14">
                  <c:v>70.567999999999998</c:v>
                </c:pt>
                <c:pt idx="15">
                  <c:v>71.067999999999998</c:v>
                </c:pt>
                <c:pt idx="16">
                  <c:v>71.795000000000002</c:v>
                </c:pt>
                <c:pt idx="17">
                  <c:v>70.227000000000004</c:v>
                </c:pt>
                <c:pt idx="18">
                  <c:v>71.454999999999998</c:v>
                </c:pt>
                <c:pt idx="19">
                  <c:v>69.114000000000004</c:v>
                </c:pt>
                <c:pt idx="20">
                  <c:v>69.840999999999994</c:v>
                </c:pt>
                <c:pt idx="21">
                  <c:v>70.340999999999994</c:v>
                </c:pt>
                <c:pt idx="22">
                  <c:v>69.977000000000004</c:v>
                </c:pt>
                <c:pt idx="23">
                  <c:v>71.682000000000002</c:v>
                </c:pt>
                <c:pt idx="24">
                  <c:v>70.522999999999996</c:v>
                </c:pt>
                <c:pt idx="25">
                  <c:v>71.635999999999996</c:v>
                </c:pt>
                <c:pt idx="26">
                  <c:v>71.75</c:v>
                </c:pt>
                <c:pt idx="27">
                  <c:v>71.182000000000002</c:v>
                </c:pt>
                <c:pt idx="28">
                  <c:v>72.454999999999998</c:v>
                </c:pt>
                <c:pt idx="29">
                  <c:v>71.114000000000004</c:v>
                </c:pt>
                <c:pt idx="30">
                  <c:v>73.204999999999998</c:v>
                </c:pt>
                <c:pt idx="31">
                  <c:v>74.25</c:v>
                </c:pt>
                <c:pt idx="32">
                  <c:v>75.864000000000004</c:v>
                </c:pt>
                <c:pt idx="33">
                  <c:v>76.340999999999994</c:v>
                </c:pt>
                <c:pt idx="34">
                  <c:v>75.659000000000006</c:v>
                </c:pt>
                <c:pt idx="35">
                  <c:v>78.135999999999996</c:v>
                </c:pt>
                <c:pt idx="36">
                  <c:v>79.727000000000004</c:v>
                </c:pt>
                <c:pt idx="37">
                  <c:v>79.704999999999998</c:v>
                </c:pt>
                <c:pt idx="38">
                  <c:v>81.409000000000006</c:v>
                </c:pt>
                <c:pt idx="39">
                  <c:v>82.864000000000004</c:v>
                </c:pt>
                <c:pt idx="40">
                  <c:v>85.477000000000004</c:v>
                </c:pt>
                <c:pt idx="41">
                  <c:v>85.682000000000002</c:v>
                </c:pt>
                <c:pt idx="42">
                  <c:v>88.364000000000004</c:v>
                </c:pt>
                <c:pt idx="43">
                  <c:v>91.682000000000002</c:v>
                </c:pt>
                <c:pt idx="44">
                  <c:v>94.090999999999994</c:v>
                </c:pt>
                <c:pt idx="45">
                  <c:v>96.409000000000006</c:v>
                </c:pt>
                <c:pt idx="46">
                  <c:v>101.09099999999999</c:v>
                </c:pt>
                <c:pt idx="47">
                  <c:v>106.727</c:v>
                </c:pt>
                <c:pt idx="48">
                  <c:v>113.205</c:v>
                </c:pt>
                <c:pt idx="49">
                  <c:v>122.795</c:v>
                </c:pt>
                <c:pt idx="50">
                  <c:v>136.56800000000001</c:v>
                </c:pt>
                <c:pt idx="51">
                  <c:v>149.59100000000001</c:v>
                </c:pt>
                <c:pt idx="52">
                  <c:v>165.43199999999999</c:v>
                </c:pt>
                <c:pt idx="53">
                  <c:v>180.25</c:v>
                </c:pt>
                <c:pt idx="54">
                  <c:v>194.023</c:v>
                </c:pt>
                <c:pt idx="55">
                  <c:v>206.43199999999999</c:v>
                </c:pt>
                <c:pt idx="56">
                  <c:v>216.79499999999999</c:v>
                </c:pt>
                <c:pt idx="57">
                  <c:v>224.614</c:v>
                </c:pt>
                <c:pt idx="58">
                  <c:v>230.81800000000001</c:v>
                </c:pt>
                <c:pt idx="59">
                  <c:v>233.68199999999999</c:v>
                </c:pt>
                <c:pt idx="60">
                  <c:v>236.34100000000001</c:v>
                </c:pt>
                <c:pt idx="61">
                  <c:v>234.727</c:v>
                </c:pt>
                <c:pt idx="62">
                  <c:v>229.81800000000001</c:v>
                </c:pt>
                <c:pt idx="63">
                  <c:v>216.864</c:v>
                </c:pt>
                <c:pt idx="64">
                  <c:v>188.18199999999999</c:v>
                </c:pt>
                <c:pt idx="65">
                  <c:v>141.15899999999999</c:v>
                </c:pt>
                <c:pt idx="66">
                  <c:v>92.864000000000004</c:v>
                </c:pt>
                <c:pt idx="67">
                  <c:v>73.385999999999996</c:v>
                </c:pt>
                <c:pt idx="68">
                  <c:v>71.840999999999994</c:v>
                </c:pt>
                <c:pt idx="69">
                  <c:v>73.022999999999996</c:v>
                </c:pt>
                <c:pt idx="70">
                  <c:v>73.75</c:v>
                </c:pt>
                <c:pt idx="71">
                  <c:v>76.795000000000002</c:v>
                </c:pt>
                <c:pt idx="72">
                  <c:v>82.727000000000004</c:v>
                </c:pt>
                <c:pt idx="73">
                  <c:v>90.545000000000002</c:v>
                </c:pt>
                <c:pt idx="74">
                  <c:v>99.477000000000004</c:v>
                </c:pt>
                <c:pt idx="75">
                  <c:v>111.364</c:v>
                </c:pt>
                <c:pt idx="76">
                  <c:v>124.455</c:v>
                </c:pt>
                <c:pt idx="77">
                  <c:v>138.114</c:v>
                </c:pt>
                <c:pt idx="78">
                  <c:v>150.977</c:v>
                </c:pt>
                <c:pt idx="79">
                  <c:v>162.59100000000001</c:v>
                </c:pt>
                <c:pt idx="80">
                  <c:v>173.25</c:v>
                </c:pt>
                <c:pt idx="81">
                  <c:v>181.386</c:v>
                </c:pt>
                <c:pt idx="82">
                  <c:v>187.864</c:v>
                </c:pt>
                <c:pt idx="83">
                  <c:v>189.93199999999999</c:v>
                </c:pt>
                <c:pt idx="84">
                  <c:v>190.614</c:v>
                </c:pt>
                <c:pt idx="85">
                  <c:v>186.114</c:v>
                </c:pt>
                <c:pt idx="86">
                  <c:v>173.18199999999999</c:v>
                </c:pt>
                <c:pt idx="87">
                  <c:v>146.5</c:v>
                </c:pt>
                <c:pt idx="88">
                  <c:v>104.614</c:v>
                </c:pt>
                <c:pt idx="89">
                  <c:v>70.635999999999996</c:v>
                </c:pt>
                <c:pt idx="90">
                  <c:v>59.5</c:v>
                </c:pt>
                <c:pt idx="91">
                  <c:v>60.704999999999998</c:v>
                </c:pt>
                <c:pt idx="92">
                  <c:v>59.226999999999997</c:v>
                </c:pt>
                <c:pt idx="93">
                  <c:v>61.295000000000002</c:v>
                </c:pt>
                <c:pt idx="94">
                  <c:v>59.863999999999997</c:v>
                </c:pt>
                <c:pt idx="95">
                  <c:v>62.226999999999997</c:v>
                </c:pt>
                <c:pt idx="96">
                  <c:v>59.954999999999998</c:v>
                </c:pt>
                <c:pt idx="97">
                  <c:v>60.863999999999997</c:v>
                </c:pt>
                <c:pt idx="98">
                  <c:v>61.841000000000001</c:v>
                </c:pt>
                <c:pt idx="99">
                  <c:v>62.704999999999998</c:v>
                </c:pt>
                <c:pt idx="100">
                  <c:v>61.295000000000002</c:v>
                </c:pt>
                <c:pt idx="101">
                  <c:v>62.317999999999998</c:v>
                </c:pt>
                <c:pt idx="102">
                  <c:v>61.863999999999997</c:v>
                </c:pt>
                <c:pt idx="103">
                  <c:v>60.613999999999997</c:v>
                </c:pt>
                <c:pt idx="104">
                  <c:v>60.75</c:v>
                </c:pt>
                <c:pt idx="105">
                  <c:v>59.25</c:v>
                </c:pt>
                <c:pt idx="106">
                  <c:v>59.863999999999997</c:v>
                </c:pt>
                <c:pt idx="107">
                  <c:v>61.158999999999999</c:v>
                </c:pt>
                <c:pt idx="108">
                  <c:v>62.682000000000002</c:v>
                </c:pt>
                <c:pt idx="109">
                  <c:v>62.5</c:v>
                </c:pt>
                <c:pt idx="110">
                  <c:v>60.908999999999999</c:v>
                </c:pt>
                <c:pt idx="111">
                  <c:v>61.704999999999998</c:v>
                </c:pt>
                <c:pt idx="112">
                  <c:v>61.091000000000001</c:v>
                </c:pt>
                <c:pt idx="113">
                  <c:v>61.726999999999997</c:v>
                </c:pt>
                <c:pt idx="114">
                  <c:v>60.567999999999998</c:v>
                </c:pt>
                <c:pt idx="115">
                  <c:v>60.726999999999997</c:v>
                </c:pt>
                <c:pt idx="116">
                  <c:v>60.954999999999998</c:v>
                </c:pt>
                <c:pt idx="117">
                  <c:v>60.817999999999998</c:v>
                </c:pt>
                <c:pt idx="118">
                  <c:v>60.204999999999998</c:v>
                </c:pt>
                <c:pt idx="119">
                  <c:v>61.317999999999998</c:v>
                </c:pt>
                <c:pt idx="120">
                  <c:v>60.341000000000001</c:v>
                </c:pt>
                <c:pt idx="121">
                  <c:v>60.591000000000001</c:v>
                </c:pt>
                <c:pt idx="122">
                  <c:v>61.454999999999998</c:v>
                </c:pt>
                <c:pt idx="123">
                  <c:v>58.75</c:v>
                </c:pt>
                <c:pt idx="124">
                  <c:v>59.886000000000003</c:v>
                </c:pt>
                <c:pt idx="125">
                  <c:v>59.295000000000002</c:v>
                </c:pt>
                <c:pt idx="126">
                  <c:v>61.976999999999997</c:v>
                </c:pt>
                <c:pt idx="127">
                  <c:v>60.476999999999997</c:v>
                </c:pt>
                <c:pt idx="128">
                  <c:v>59.273000000000003</c:v>
                </c:pt>
                <c:pt idx="129">
                  <c:v>60.226999999999997</c:v>
                </c:pt>
                <c:pt idx="130">
                  <c:v>60.067999999999998</c:v>
                </c:pt>
                <c:pt idx="131">
                  <c:v>60.908999999999999</c:v>
                </c:pt>
                <c:pt idx="132">
                  <c:v>58.386000000000003</c:v>
                </c:pt>
                <c:pt idx="133">
                  <c:v>58.954999999999998</c:v>
                </c:pt>
                <c:pt idx="134">
                  <c:v>59.908999999999999</c:v>
                </c:pt>
                <c:pt idx="135">
                  <c:v>60.023000000000003</c:v>
                </c:pt>
                <c:pt idx="136">
                  <c:v>57.704999999999998</c:v>
                </c:pt>
                <c:pt idx="137">
                  <c:v>59.295000000000002</c:v>
                </c:pt>
                <c:pt idx="138">
                  <c:v>57.773000000000003</c:v>
                </c:pt>
                <c:pt idx="139">
                  <c:v>59.045000000000002</c:v>
                </c:pt>
                <c:pt idx="140">
                  <c:v>58.636000000000003</c:v>
                </c:pt>
                <c:pt idx="141">
                  <c:v>59.113999999999997</c:v>
                </c:pt>
                <c:pt idx="142">
                  <c:v>60.226999999999997</c:v>
                </c:pt>
                <c:pt idx="143">
                  <c:v>57.795000000000002</c:v>
                </c:pt>
                <c:pt idx="144">
                  <c:v>59.613999999999997</c:v>
                </c:pt>
                <c:pt idx="145">
                  <c:v>57.636000000000003</c:v>
                </c:pt>
                <c:pt idx="146">
                  <c:v>58.773000000000003</c:v>
                </c:pt>
                <c:pt idx="147">
                  <c:v>56.817999999999998</c:v>
                </c:pt>
                <c:pt idx="148">
                  <c:v>57.591000000000001</c:v>
                </c:pt>
                <c:pt idx="149">
                  <c:v>58.023000000000003</c:v>
                </c:pt>
                <c:pt idx="150">
                  <c:v>56.954999999999998</c:v>
                </c:pt>
                <c:pt idx="151">
                  <c:v>57.476999999999997</c:v>
                </c:pt>
                <c:pt idx="152">
                  <c:v>56.726999999999997</c:v>
                </c:pt>
                <c:pt idx="153">
                  <c:v>57.136000000000003</c:v>
                </c:pt>
                <c:pt idx="154">
                  <c:v>58.817999999999998</c:v>
                </c:pt>
                <c:pt idx="155">
                  <c:v>58.613999999999997</c:v>
                </c:pt>
                <c:pt idx="156">
                  <c:v>57.545000000000002</c:v>
                </c:pt>
                <c:pt idx="157">
                  <c:v>57.204999999999998</c:v>
                </c:pt>
                <c:pt idx="158">
                  <c:v>57.932000000000002</c:v>
                </c:pt>
                <c:pt idx="159">
                  <c:v>55.976999999999997</c:v>
                </c:pt>
                <c:pt idx="160">
                  <c:v>57.182000000000002</c:v>
                </c:pt>
                <c:pt idx="161">
                  <c:v>57.454999999999998</c:v>
                </c:pt>
                <c:pt idx="162">
                  <c:v>57.158999999999999</c:v>
                </c:pt>
                <c:pt idx="163">
                  <c:v>55.636000000000003</c:v>
                </c:pt>
                <c:pt idx="164">
                  <c:v>56.863999999999997</c:v>
                </c:pt>
                <c:pt idx="165">
                  <c:v>57.591000000000001</c:v>
                </c:pt>
                <c:pt idx="166">
                  <c:v>56.045000000000002</c:v>
                </c:pt>
                <c:pt idx="167">
                  <c:v>56.182000000000002</c:v>
                </c:pt>
                <c:pt idx="168">
                  <c:v>58.954999999999998</c:v>
                </c:pt>
                <c:pt idx="169">
                  <c:v>57.908999999999999</c:v>
                </c:pt>
                <c:pt idx="170">
                  <c:v>57.067999999999998</c:v>
                </c:pt>
                <c:pt idx="171">
                  <c:v>57.341000000000001</c:v>
                </c:pt>
                <c:pt idx="172">
                  <c:v>56.795000000000002</c:v>
                </c:pt>
                <c:pt idx="173">
                  <c:v>54.454999999999998</c:v>
                </c:pt>
                <c:pt idx="174">
                  <c:v>56.932000000000002</c:v>
                </c:pt>
                <c:pt idx="175">
                  <c:v>56.886000000000003</c:v>
                </c:pt>
                <c:pt idx="176">
                  <c:v>56.295000000000002</c:v>
                </c:pt>
                <c:pt idx="177">
                  <c:v>56.476999999999997</c:v>
                </c:pt>
                <c:pt idx="178">
                  <c:v>56.523000000000003</c:v>
                </c:pt>
                <c:pt idx="179">
                  <c:v>55.613999999999997</c:v>
                </c:pt>
                <c:pt idx="180">
                  <c:v>56.682000000000002</c:v>
                </c:pt>
                <c:pt idx="181">
                  <c:v>56.454999999999998</c:v>
                </c:pt>
                <c:pt idx="182">
                  <c:v>56.704999999999998</c:v>
                </c:pt>
                <c:pt idx="183">
                  <c:v>55.204999999999998</c:v>
                </c:pt>
                <c:pt idx="184">
                  <c:v>56.5</c:v>
                </c:pt>
                <c:pt idx="185">
                  <c:v>55.75</c:v>
                </c:pt>
                <c:pt idx="186">
                  <c:v>55.067999999999998</c:v>
                </c:pt>
                <c:pt idx="187">
                  <c:v>55.454999999999998</c:v>
                </c:pt>
                <c:pt idx="188">
                  <c:v>55.5</c:v>
                </c:pt>
                <c:pt idx="189">
                  <c:v>56</c:v>
                </c:pt>
                <c:pt idx="190">
                  <c:v>54.341000000000001</c:v>
                </c:pt>
                <c:pt idx="191">
                  <c:v>55.386000000000003</c:v>
                </c:pt>
                <c:pt idx="192">
                  <c:v>54.932000000000002</c:v>
                </c:pt>
                <c:pt idx="193">
                  <c:v>54.567999999999998</c:v>
                </c:pt>
                <c:pt idx="194">
                  <c:v>56.523000000000003</c:v>
                </c:pt>
                <c:pt idx="195">
                  <c:v>56.954999999999998</c:v>
                </c:pt>
                <c:pt idx="196">
                  <c:v>54.545000000000002</c:v>
                </c:pt>
                <c:pt idx="197">
                  <c:v>54</c:v>
                </c:pt>
                <c:pt idx="198">
                  <c:v>55.067999999999998</c:v>
                </c:pt>
                <c:pt idx="199">
                  <c:v>56.113999999999997</c:v>
                </c:pt>
                <c:pt idx="200">
                  <c:v>56.567999999999998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67.721728403822922</c:v>
                </c:pt>
                <c:pt idx="1">
                  <c:v>67.957780169227334</c:v>
                </c:pt>
                <c:pt idx="2">
                  <c:v>68.193449490133801</c:v>
                </c:pt>
                <c:pt idx="3">
                  <c:v>68.428680240119789</c:v>
                </c:pt>
                <c:pt idx="4">
                  <c:v>68.663409222059798</c:v>
                </c:pt>
                <c:pt idx="5">
                  <c:v>68.89756537996135</c:v>
                </c:pt>
                <c:pt idx="6">
                  <c:v>69.131068942401527</c:v>
                </c:pt>
                <c:pt idx="7">
                  <c:v>69.363830499882027</c:v>
                </c:pt>
                <c:pt idx="8">
                  <c:v>69.595750024156672</c:v>
                </c:pt>
                <c:pt idx="9">
                  <c:v>69.82671584715608</c:v>
                </c:pt>
                <c:pt idx="10">
                  <c:v>70.056603632728368</c:v>
                </c:pt>
                <c:pt idx="11">
                  <c:v>70.285275399324121</c:v>
                </c:pt>
                <c:pt idx="12">
                  <c:v>70.512578690802002</c:v>
                </c:pt>
                <c:pt idx="13">
                  <c:v>70.738346052638633</c:v>
                </c:pt>
                <c:pt idx="14">
                  <c:v>70.96239506168547</c:v>
                </c:pt>
                <c:pt idx="15">
                  <c:v>71.184529292399318</c:v>
                </c:pt>
                <c:pt idx="16">
                  <c:v>71.404540798575525</c:v>
                </c:pt>
                <c:pt idx="17">
                  <c:v>71.622214969145034</c:v>
                </c:pt>
                <c:pt idx="18">
                  <c:v>71.837339006504678</c:v>
                </c:pt>
                <c:pt idx="19">
                  <c:v>72.049715807194858</c:v>
                </c:pt>
                <c:pt idx="20">
                  <c:v>72.259185730719793</c:v>
                </c:pt>
                <c:pt idx="21">
                  <c:v>72.465659654417635</c:v>
                </c:pt>
                <c:pt idx="22">
                  <c:v>72.669167853996314</c:v>
                </c:pt>
                <c:pt idx="23">
                  <c:v>72.869930626706804</c:v>
                </c:pt>
                <c:pt idx="24">
                  <c:v>73.068458162988591</c:v>
                </c:pt>
                <c:pt idx="25">
                  <c:v>73.265688902392341</c:v>
                </c:pt>
                <c:pt idx="26">
                  <c:v>73.463177345487694</c:v>
                </c:pt>
                <c:pt idx="27">
                  <c:v>73.663343816309464</c:v>
                </c:pt>
                <c:pt idx="28">
                  <c:v>73.869799660444542</c:v>
                </c:pt>
                <c:pt idx="29">
                  <c:v>74.087761393498397</c:v>
                </c:pt>
                <c:pt idx="30">
                  <c:v>74.324565849426406</c:v>
                </c:pt>
                <c:pt idx="31">
                  <c:v>74.590294802730753</c:v>
                </c:pt>
                <c:pt idx="32">
                  <c:v>74.898511206634794</c:v>
                </c:pt>
                <c:pt idx="33">
                  <c:v>75.267099506264216</c:v>
                </c:pt>
                <c:pt idx="34">
                  <c:v>75.719189023615186</c:v>
                </c:pt>
                <c:pt idx="35">
                  <c:v>76.284122053348241</c:v>
                </c:pt>
                <c:pt idx="36">
                  <c:v>76.998407413214892</c:v>
                </c:pt>
                <c:pt idx="37">
                  <c:v>77.906576752947956</c:v>
                </c:pt>
                <c:pt idx="38">
                  <c:v>79.061836697230518</c:v>
                </c:pt>
                <c:pt idx="39">
                  <c:v>80.526387463924209</c:v>
                </c:pt>
                <c:pt idx="40">
                  <c:v>82.371261321394471</c:v>
                </c:pt>
                <c:pt idx="41">
                  <c:v>84.675526088092766</c:v>
                </c:pt>
                <c:pt idx="42">
                  <c:v>87.524704040918678</c:v>
                </c:pt>
                <c:pt idx="43">
                  <c:v>91.008279028363432</c:v>
                </c:pt>
                <c:pt idx="44">
                  <c:v>95.216207307374034</c:v>
                </c:pt>
                <c:pt idx="45">
                  <c:v>100.23441202902264</c:v>
                </c:pt>
                <c:pt idx="46">
                  <c:v>106.13932644032322</c:v>
                </c:pt>
                <c:pt idx="47">
                  <c:v>112.99165291201246</c:v>
                </c:pt>
                <c:pt idx="48">
                  <c:v>120.82961685007845</c:v>
                </c:pt>
                <c:pt idx="49">
                  <c:v>129.6621063806077</c:v>
                </c:pt>
                <c:pt idx="50">
                  <c:v>139.46218793289927</c:v>
                </c:pt>
                <c:pt idx="51">
                  <c:v>150.16156002385227</c:v>
                </c:pt>
                <c:pt idx="52">
                  <c:v>161.6465319404733</c:v>
                </c:pt>
                <c:pt idx="53">
                  <c:v>173.75602502533695</c:v>
                </c:pt>
                <c:pt idx="54">
                  <c:v>186.28157351436528</c:v>
                </c:pt>
                <c:pt idx="55">
                  <c:v>198.96701613786217</c:v>
                </c:pt>
                <c:pt idx="56">
                  <c:v>211.49757679770195</c:v>
                </c:pt>
                <c:pt idx="57">
                  <c:v>223.44805517099718</c:v>
                </c:pt>
                <c:pt idx="58">
                  <c:v>234.13233905506826</c:v>
                </c:pt>
                <c:pt idx="59">
                  <c:v>242.31141100813159</c:v>
                </c:pt>
                <c:pt idx="60">
                  <c:v>245.87828583656562</c:v>
                </c:pt>
                <c:pt idx="61">
                  <c:v>241.95474698172961</c:v>
                </c:pt>
                <c:pt idx="62">
                  <c:v>227.94963428696698</c:v>
                </c:pt>
                <c:pt idx="63">
                  <c:v>203.47441591147518</c:v>
                </c:pt>
                <c:pt idx="64">
                  <c:v>171.78341183988877</c:v>
                </c:pt>
                <c:pt idx="65">
                  <c:v>139.07964549337473</c:v>
                </c:pt>
                <c:pt idx="66">
                  <c:v>111.66742871072998</c:v>
                </c:pt>
                <c:pt idx="67">
                  <c:v>93.065709343744786</c:v>
                </c:pt>
                <c:pt idx="68">
                  <c:v>83.234341781478534</c:v>
                </c:pt>
                <c:pt idx="69">
                  <c:v>79.960057748058162</c:v>
                </c:pt>
                <c:pt idx="70">
                  <c:v>80.762610056875374</c:v>
                </c:pt>
                <c:pt idx="71">
                  <c:v>83.959288599992249</c:v>
                </c:pt>
                <c:pt idx="72">
                  <c:v>88.75374425614342</c:v>
                </c:pt>
                <c:pt idx="73">
                  <c:v>94.894295820939647</c:v>
                </c:pt>
                <c:pt idx="74">
                  <c:v>102.34681784329894</c:v>
                </c:pt>
                <c:pt idx="75">
                  <c:v>111.10995938128306</c:v>
                </c:pt>
                <c:pt idx="76">
                  <c:v>121.13420872856454</c:v>
                </c:pt>
                <c:pt idx="77">
                  <c:v>132.28888548999925</c:v>
                </c:pt>
                <c:pt idx="78">
                  <c:v>144.34762142713305</c:v>
                </c:pt>
                <c:pt idx="79">
                  <c:v>156.97862283082907</c:v>
                </c:pt>
                <c:pt idx="80">
                  <c:v>169.71701338673816</c:v>
                </c:pt>
                <c:pt idx="81">
                  <c:v>181.85794315515403</c:v>
                </c:pt>
                <c:pt idx="82">
                  <c:v>192.17549876705331</c:v>
                </c:pt>
                <c:pt idx="83">
                  <c:v>198.49945018338894</c:v>
                </c:pt>
                <c:pt idx="84">
                  <c:v>197.63786279714779</c:v>
                </c:pt>
                <c:pt idx="85">
                  <c:v>186.5294262733093</c:v>
                </c:pt>
                <c:pt idx="86">
                  <c:v>164.71463298585724</c:v>
                </c:pt>
                <c:pt idx="87">
                  <c:v>136.16678381849545</c:v>
                </c:pt>
                <c:pt idx="88">
                  <c:v>107.9503161211495</c:v>
                </c:pt>
                <c:pt idx="89">
                  <c:v>86.165382077859931</c:v>
                </c:pt>
                <c:pt idx="90">
                  <c:v>72.854622239791311</c:v>
                </c:pt>
                <c:pt idx="91">
                  <c:v>66.359498085298185</c:v>
                </c:pt>
                <c:pt idx="92">
                  <c:v>63.784986125696591</c:v>
                </c:pt>
                <c:pt idx="93">
                  <c:v>62.908086228208766</c:v>
                </c:pt>
                <c:pt idx="94">
                  <c:v>62.598579955149141</c:v>
                </c:pt>
                <c:pt idx="95">
                  <c:v>62.439016406821651</c:v>
                </c:pt>
                <c:pt idx="96">
                  <c:v>62.313023570945184</c:v>
                </c:pt>
                <c:pt idx="97">
                  <c:v>62.195517082867831</c:v>
                </c:pt>
                <c:pt idx="98">
                  <c:v>62.082124088126271</c:v>
                </c:pt>
                <c:pt idx="99">
                  <c:v>61.972071223736535</c:v>
                </c:pt>
                <c:pt idx="100">
                  <c:v>61.865079373577615</c:v>
                </c:pt>
                <c:pt idx="101">
                  <c:v>61.760933469962254</c:v>
                </c:pt>
                <c:pt idx="102">
                  <c:v>61.659436807714648</c:v>
                </c:pt>
                <c:pt idx="103">
                  <c:v>61.560408203681625</c:v>
                </c:pt>
                <c:pt idx="104">
                  <c:v>61.463683824652236</c:v>
                </c:pt>
                <c:pt idx="105">
                  <c:v>61.369121024821283</c:v>
                </c:pt>
                <c:pt idx="106">
                  <c:v>61.27660493467053</c:v>
                </c:pt>
                <c:pt idx="107">
                  <c:v>61.186059027058441</c:v>
                </c:pt>
                <c:pt idx="108">
                  <c:v>61.097461068905844</c:v>
                </c:pt>
                <c:pt idx="109">
                  <c:v>61.010865779053844</c:v>
                </c:pt>
                <c:pt idx="110">
                  <c:v>60.926434944041127</c:v>
                </c:pt>
                <c:pt idx="111">
                  <c:v>60.844474446587185</c:v>
                </c:pt>
                <c:pt idx="112">
                  <c:v>60.765475439279854</c:v>
                </c:pt>
                <c:pt idx="113">
                  <c:v>60.690153723646326</c:v>
                </c:pt>
                <c:pt idx="114">
                  <c:v>60.619477568286193</c:v>
                </c:pt>
                <c:pt idx="115">
                  <c:v>60.554670457941093</c:v>
                </c:pt>
                <c:pt idx="116">
                  <c:v>60.497172793629503</c:v>
                </c:pt>
                <c:pt idx="117">
                  <c:v>60.448546723020833</c:v>
                </c:pt>
                <c:pt idx="118">
                  <c:v>60.410311804196418</c:v>
                </c:pt>
                <c:pt idx="119">
                  <c:v>60.383704584518959</c:v>
                </c:pt>
                <c:pt idx="120">
                  <c:v>60.369356669511717</c:v>
                </c:pt>
                <c:pt idx="121">
                  <c:v>60.366874634618718</c:v>
                </c:pt>
                <c:pt idx="122">
                  <c:v>60.374282162426034</c:v>
                </c:pt>
                <c:pt idx="123">
                  <c:v>60.387291088608755</c:v>
                </c:pt>
                <c:pt idx="124">
                  <c:v>60.398504998909331</c:v>
                </c:pt>
                <c:pt idx="125">
                  <c:v>60.397015924901481</c:v>
                </c:pt>
                <c:pt idx="126">
                  <c:v>60.369290429433434</c:v>
                </c:pt>
                <c:pt idx="127">
                  <c:v>60.302214969318101</c:v>
                </c:pt>
                <c:pt idx="128">
                  <c:v>60.188076404867878</c:v>
                </c:pt>
                <c:pt idx="129">
                  <c:v>60.029343395859854</c:v>
                </c:pt>
                <c:pt idx="130">
                  <c:v>59.839987403139411</c:v>
                </c:pt>
                <c:pt idx="131">
                  <c:v>59.641459882413166</c:v>
                </c:pt>
                <c:pt idx="132">
                  <c:v>59.454938122751926</c:v>
                </c:pt>
                <c:pt idx="133">
                  <c:v>59.294202257570745</c:v>
                </c:pt>
                <c:pt idx="134">
                  <c:v>59.162928071474582</c:v>
                </c:pt>
                <c:pt idx="135">
                  <c:v>59.056855177172253</c:v>
                </c:pt>
                <c:pt idx="136">
                  <c:v>58.968290450538689</c:v>
                </c:pt>
                <c:pt idx="137">
                  <c:v>58.889951968292415</c:v>
                </c:pt>
                <c:pt idx="138">
                  <c:v>58.816751821238569</c:v>
                </c:pt>
                <c:pt idx="139">
                  <c:v>58.745838220614857</c:v>
                </c:pt>
                <c:pt idx="140">
                  <c:v>58.67588387942196</c:v>
                </c:pt>
                <c:pt idx="141">
                  <c:v>58.606366126070469</c:v>
                </c:pt>
                <c:pt idx="142">
                  <c:v>58.53710844279955</c:v>
                </c:pt>
                <c:pt idx="143">
                  <c:v>58.468058934280805</c:v>
                </c:pt>
                <c:pt idx="144">
                  <c:v>58.399204013815115</c:v>
                </c:pt>
                <c:pt idx="145">
                  <c:v>58.330540462717622</c:v>
                </c:pt>
                <c:pt idx="146">
                  <c:v>58.262067735813581</c:v>
                </c:pt>
                <c:pt idx="147">
                  <c:v>58.193786068731491</c:v>
                </c:pt>
                <c:pt idx="148">
                  <c:v>58.125695977646529</c:v>
                </c:pt>
                <c:pt idx="149">
                  <c:v>58.057798038530365</c:v>
                </c:pt>
                <c:pt idx="150">
                  <c:v>57.990092711297606</c:v>
                </c:pt>
                <c:pt idx="151">
                  <c:v>57.922580168950653</c:v>
                </c:pt>
                <c:pt idx="152">
                  <c:v>57.855260128669215</c:v>
                </c:pt>
                <c:pt idx="153">
                  <c:v>57.788131688204729</c:v>
                </c:pt>
                <c:pt idx="154">
                  <c:v>57.721193172299536</c:v>
                </c:pt>
                <c:pt idx="155">
                  <c:v>57.654441994333951</c:v>
                </c:pt>
                <c:pt idx="156">
                  <c:v>57.587874538546195</c:v>
                </c:pt>
                <c:pt idx="157">
                  <c:v>57.521486067987901</c:v>
                </c:pt>
                <c:pt idx="158">
                  <c:v>57.455270662846232</c:v>
                </c:pt>
                <c:pt idx="159">
                  <c:v>57.389221192873308</c:v>
                </c:pt>
                <c:pt idx="160">
                  <c:v>57.323329326441623</c:v>
                </c:pt>
                <c:pt idx="161">
                  <c:v>57.257585577248982</c:v>
                </c:pt>
                <c:pt idx="162">
                  <c:v>57.191979388019398</c:v>
                </c:pt>
                <c:pt idx="163">
                  <c:v>57.126499248806255</c:v>
                </c:pt>
                <c:pt idx="164">
                  <c:v>57.061132845829235</c:v>
                </c:pt>
                <c:pt idx="165">
                  <c:v>56.99586723530193</c:v>
                </c:pt>
                <c:pt idx="166">
                  <c:v>56.930689035548255</c:v>
                </c:pt>
                <c:pt idx="167">
                  <c:v>56.865584629953048</c:v>
                </c:pt>
                <c:pt idx="168">
                  <c:v>56.800540372998299</c:v>
                </c:pt>
                <c:pt idx="169">
                  <c:v>56.735542791809635</c:v>
                </c:pt>
                <c:pt idx="170">
                  <c:v>56.670578776245293</c:v>
                </c:pt>
                <c:pt idx="171">
                  <c:v>56.605635751531167</c:v>
                </c:pt>
                <c:pt idx="172">
                  <c:v>56.540701828685805</c:v>
                </c:pt>
                <c:pt idx="173">
                  <c:v>56.47576592937412</c:v>
                </c:pt>
                <c:pt idx="174">
                  <c:v>56.410817883269829</c:v>
                </c:pt>
                <c:pt idx="175">
                  <c:v>56.345848497387585</c:v>
                </c:pt>
                <c:pt idx="176">
                  <c:v>56.28084959808443</c:v>
                </c:pt>
                <c:pt idx="177">
                  <c:v>56.215814047466033</c:v>
                </c:pt>
                <c:pt idx="178">
                  <c:v>56.150735736729558</c:v>
                </c:pt>
                <c:pt idx="179">
                  <c:v>56.085609559523562</c:v>
                </c:pt>
                <c:pt idx="180">
                  <c:v>56.020431368713361</c:v>
                </c:pt>
                <c:pt idx="181">
                  <c:v>55.9551979200346</c:v>
                </c:pt>
                <c:pt idx="182">
                  <c:v>55.889906806032926</c:v>
                </c:pt>
                <c:pt idx="183">
                  <c:v>55.824556383464014</c:v>
                </c:pt>
                <c:pt idx="184">
                  <c:v>55.759145697006566</c:v>
                </c:pt>
                <c:pt idx="185">
                  <c:v>55.693674401759267</c:v>
                </c:pt>
                <c:pt idx="186">
                  <c:v>55.628142686583971</c:v>
                </c:pt>
                <c:pt idx="187">
                  <c:v>55.562551199948388</c:v>
                </c:pt>
                <c:pt idx="188">
                  <c:v>55.496900979532377</c:v>
                </c:pt>
                <c:pt idx="189">
                  <c:v>55.431193386507573</c:v>
                </c:pt>
                <c:pt idx="190">
                  <c:v>55.365430045087017</c:v>
                </c:pt>
                <c:pt idx="191">
                  <c:v>55.299612787676338</c:v>
                </c:pt>
                <c:pt idx="192">
                  <c:v>55.233743605739157</c:v>
                </c:pt>
                <c:pt idx="193">
                  <c:v>55.167824606315698</c:v>
                </c:pt>
                <c:pt idx="194">
                  <c:v>55.101857974000922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67.721728388763424</c:v>
                </c:pt>
                <c:pt idx="1">
                  <c:v>67.95778013820518</c:v>
                </c:pt>
                <c:pt idx="2">
                  <c:v>68.193449426952057</c:v>
                </c:pt>
                <c:pt idx="3">
                  <c:v>68.428680112895591</c:v>
                </c:pt>
                <c:pt idx="4">
                  <c:v>68.663408968776693</c:v>
                </c:pt>
                <c:pt idx="5">
                  <c:v>68.897564881420109</c:v>
                </c:pt>
                <c:pt idx="6">
                  <c:v>69.131067972216997</c:v>
                </c:pt>
                <c:pt idx="7">
                  <c:v>69.363828633218745</c:v>
                </c:pt>
                <c:pt idx="8">
                  <c:v>69.595746473276591</c:v>
                </c:pt>
                <c:pt idx="9">
                  <c:v>69.826709168879376</c:v>
                </c:pt>
                <c:pt idx="10">
                  <c:v>70.056591214741488</c:v>
                </c:pt>
                <c:pt idx="11">
                  <c:v>70.285252569825929</c:v>
                </c:pt>
                <c:pt idx="12">
                  <c:v>70.512537195405685</c:v>
                </c:pt>
                <c:pt idx="13">
                  <c:v>70.738271483032293</c:v>
                </c:pt>
                <c:pt idx="14">
                  <c:v>70.962262571970342</c:v>
                </c:pt>
                <c:pt idx="15">
                  <c:v>71.184296557846949</c:v>
                </c:pt>
                <c:pt idx="16">
                  <c:v>71.404136597052982</c:v>
                </c:pt>
                <c:pt idx="17">
                  <c:v>71.621520914911045</c:v>
                </c:pt>
                <c:pt idx="18">
                  <c:v>71.836160729904151</c:v>
                </c:pt>
                <c:pt idx="19">
                  <c:v>72.047738111443479</c:v>
                </c:pt>
                <c:pt idx="20">
                  <c:v>72.255903794851449</c:v>
                </c:pt>
                <c:pt idx="21">
                  <c:v>72.460274984544597</c:v>
                </c:pt>
                <c:pt idx="22">
                  <c:v>72.660433184900171</c:v>
                </c:pt>
                <c:pt idx="23">
                  <c:v>72.855922108027727</c:v>
                </c:pt>
                <c:pt idx="24">
                  <c:v>73.046245718647697</c:v>
                </c:pt>
                <c:pt idx="25">
                  <c:v>73.230866488438934</c:v>
                </c:pt>
                <c:pt idx="26">
                  <c:v>73.409203945401927</c:v>
                </c:pt>
                <c:pt idx="27">
                  <c:v>73.580633617731181</c:v>
                </c:pt>
                <c:pt idx="28">
                  <c:v>73.744486485975827</c:v>
                </c:pt>
                <c:pt idx="29">
                  <c:v>73.900049071310818</c:v>
                </c:pt>
                <c:pt idx="30">
                  <c:v>74.046564300735028</c:v>
                </c:pt>
                <c:pt idx="31">
                  <c:v>74.183233300938326</c:v>
                </c:pt>
                <c:pt idx="32">
                  <c:v>74.309218280160508</c:v>
                </c:pt>
                <c:pt idx="33">
                  <c:v>74.423646660094931</c:v>
                </c:pt>
                <c:pt idx="34">
                  <c:v>74.525616616044999</c:v>
                </c:pt>
                <c:pt idx="35">
                  <c:v>74.6142041712571</c:v>
                </c:pt>
                <c:pt idx="36">
                  <c:v>74.688471968716541</c:v>
                </c:pt>
                <c:pt idx="37">
                  <c:v>74.747479808907499</c:v>
                </c:pt>
                <c:pt idx="38">
                  <c:v>74.790296993628047</c:v>
                </c:pt>
                <c:pt idx="39">
                  <c:v>74.816016453013646</c:v>
                </c:pt>
                <c:pt idx="40">
                  <c:v>74.823770555430201</c:v>
                </c:pt>
                <c:pt idx="41">
                  <c:v>74.81274840899674</c:v>
                </c:pt>
                <c:pt idx="42">
                  <c:v>74.782214361795766</c:v>
                </c:pt>
                <c:pt idx="43">
                  <c:v>74.731527299607478</c:v>
                </c:pt>
                <c:pt idx="44">
                  <c:v>74.660160231294</c:v>
                </c:pt>
                <c:pt idx="45">
                  <c:v>74.567719550436223</c:v>
                </c:pt>
                <c:pt idx="46">
                  <c:v>74.453963276452541</c:v>
                </c:pt>
                <c:pt idx="47">
                  <c:v>74.31881751883806</c:v>
                </c:pt>
                <c:pt idx="48">
                  <c:v>74.162390383765853</c:v>
                </c:pt>
                <c:pt idx="49">
                  <c:v>73.984982561193334</c:v>
                </c:pt>
                <c:pt idx="50">
                  <c:v>73.787093898427173</c:v>
                </c:pt>
                <c:pt idx="51">
                  <c:v>73.569425384814409</c:v>
                </c:pt>
                <c:pt idx="52">
                  <c:v>73.332876139365354</c:v>
                </c:pt>
                <c:pt idx="53">
                  <c:v>73.078535201290265</c:v>
                </c:pt>
                <c:pt idx="54">
                  <c:v>72.807668160528237</c:v>
                </c:pt>
                <c:pt idx="55">
                  <c:v>72.521698915330603</c:v>
                </c:pt>
                <c:pt idx="56">
                  <c:v>72.222187088334294</c:v>
                </c:pt>
                <c:pt idx="57">
                  <c:v>71.910801852255773</c:v>
                </c:pt>
                <c:pt idx="58">
                  <c:v>71.58929309383619</c:v>
                </c:pt>
                <c:pt idx="59">
                  <c:v>71.259460966008604</c:v>
                </c:pt>
                <c:pt idx="60">
                  <c:v>70.923124934618983</c:v>
                </c:pt>
                <c:pt idx="61">
                  <c:v>70.582093414673082</c:v>
                </c:pt>
                <c:pt idx="62">
                  <c:v>70.238135015465389</c:v>
                </c:pt>
                <c:pt idx="63">
                  <c:v>69.892952283097856</c:v>
                </c:pt>
                <c:pt idx="64">
                  <c:v>69.548158656077632</c:v>
                </c:pt>
                <c:pt idx="65">
                  <c:v>69.205259150674863</c:v>
                </c:pt>
                <c:pt idx="66">
                  <c:v>68.865635083963298</c:v>
                </c:pt>
                <c:pt idx="67">
                  <c:v>68.530532939316444</c:v>
                </c:pt>
                <c:pt idx="68">
                  <c:v>68.201057294524418</c:v>
                </c:pt>
                <c:pt idx="69">
                  <c:v>67.878167576219056</c:v>
                </c:pt>
                <c:pt idx="70">
                  <c:v>67.562678281852968</c:v>
                </c:pt>
                <c:pt idx="71">
                  <c:v>67.255262224362411</c:v>
                </c:pt>
                <c:pt idx="72">
                  <c:v>66.956456304017834</c:v>
                </c:pt>
                <c:pt idx="73">
                  <c:v>66.666669293544402</c:v>
                </c:pt>
                <c:pt idx="74">
                  <c:v>66.386191131441578</c:v>
                </c:pt>
                <c:pt idx="75">
                  <c:v>66.115203248734133</c:v>
                </c:pt>
                <c:pt idx="76">
                  <c:v>65.853789500124876</c:v>
                </c:pt>
                <c:pt idx="77">
                  <c:v>65.6019473259975</c:v>
                </c:pt>
                <c:pt idx="78">
                  <c:v>65.359598831920309</c:v>
                </c:pt>
                <c:pt idx="79">
                  <c:v>65.126601533101805</c:v>
                </c:pt>
                <c:pt idx="80">
                  <c:v>64.902758569484561</c:v>
                </c:pt>
                <c:pt idx="81">
                  <c:v>64.687828250600589</c:v>
                </c:pt>
                <c:pt idx="82">
                  <c:v>64.4815328365585</c:v>
                </c:pt>
                <c:pt idx="83">
                  <c:v>64.283566501895535</c:v>
                </c:pt>
                <c:pt idx="84">
                  <c:v>64.093602462370029</c:v>
                </c:pt>
                <c:pt idx="85">
                  <c:v>63.911299271358537</c:v>
                </c:pt>
                <c:pt idx="86">
                  <c:v>63.736306312900346</c:v>
                </c:pt>
                <c:pt idx="87">
                  <c:v>63.568268533307744</c:v>
                </c:pt>
                <c:pt idx="88">
                  <c:v>63.406830463415567</c:v>
                </c:pt>
                <c:pt idx="89">
                  <c:v>63.251639589769489</c:v>
                </c:pt>
                <c:pt idx="90">
                  <c:v>63.102349136106959</c:v>
                </c:pt>
                <c:pt idx="91">
                  <c:v>62.958620317055086</c:v>
                </c:pt>
                <c:pt idx="92">
                  <c:v>62.820124124664815</c:v>
                </c:pt>
                <c:pt idx="93">
                  <c:v>62.686542705739775</c:v>
                </c:pt>
                <c:pt idx="94">
                  <c:v>62.557570384332436</c:v>
                </c:pt>
                <c:pt idx="95">
                  <c:v>62.432914379618957</c:v>
                </c:pt>
                <c:pt idx="96">
                  <c:v>62.312295264904385</c:v>
                </c:pt>
                <c:pt idx="97">
                  <c:v>62.195447208960935</c:v>
                </c:pt>
                <c:pt idx="98">
                  <c:v>62.082118036422656</c:v>
                </c:pt>
                <c:pt idx="99">
                  <c:v>61.97206913965978</c:v>
                </c:pt>
                <c:pt idx="100">
                  <c:v>61.865075270511312</c:v>
                </c:pt>
                <c:pt idx="101">
                  <c:v>61.760924236511485</c:v>
                </c:pt>
                <c:pt idx="102">
                  <c:v>61.659416522827343</c:v>
                </c:pt>
                <c:pt idx="103">
                  <c:v>61.560364858039655</c:v>
                </c:pt>
                <c:pt idx="104">
                  <c:v>61.463593739142453</c:v>
                </c:pt>
                <c:pt idx="105">
                  <c:v>61.368938928693574</c:v>
                </c:pt>
                <c:pt idx="106">
                  <c:v>61.276246934902623</c:v>
                </c:pt>
                <c:pt idx="107">
                  <c:v>61.185374483569525</c:v>
                </c:pt>
                <c:pt idx="108">
                  <c:v>61.096187989164314</c:v>
                </c:pt>
                <c:pt idx="109">
                  <c:v>61.008563030941509</c:v>
                </c:pt>
                <c:pt idx="110">
                  <c:v>60.922383838786722</c:v>
                </c:pt>
                <c:pt idx="111">
                  <c:v>60.837542792476427</c:v>
                </c:pt>
                <c:pt idx="112">
                  <c:v>60.753939937172035</c:v>
                </c:pt>
                <c:pt idx="113">
                  <c:v>60.671482517248066</c:v>
                </c:pt>
                <c:pt idx="114">
                  <c:v>60.590084529950829</c:v>
                </c:pt>
                <c:pt idx="115">
                  <c:v>60.509666299884927</c:v>
                </c:pt>
                <c:pt idx="116">
                  <c:v>60.43015407491346</c:v>
                </c:pt>
                <c:pt idx="117">
                  <c:v>60.351479643721774</c:v>
                </c:pt>
                <c:pt idx="118">
                  <c:v>60.273579975022258</c:v>
                </c:pt>
                <c:pt idx="119">
                  <c:v>60.196396878158836</c:v>
                </c:pt>
                <c:pt idx="120">
                  <c:v>60.119876684695036</c:v>
                </c:pt>
                <c:pt idx="121">
                  <c:v>60.043969950431766</c:v>
                </c:pt>
                <c:pt idx="122">
                  <c:v>59.968631177192137</c:v>
                </c:pt>
                <c:pt idx="123">
                  <c:v>59.893818553625529</c:v>
                </c:pt>
                <c:pt idx="124">
                  <c:v>59.819493714215902</c:v>
                </c:pt>
                <c:pt idx="125">
                  <c:v>59.74562151562521</c:v>
                </c:pt>
                <c:pt idx="126">
                  <c:v>59.672169829457793</c:v>
                </c:pt>
                <c:pt idx="127">
                  <c:v>59.599109350492071</c:v>
                </c:pt>
                <c:pt idx="128">
                  <c:v>59.52641341938758</c:v>
                </c:pt>
                <c:pt idx="129">
                  <c:v>59.454057858838048</c:v>
                </c:pt>
                <c:pt idx="130">
                  <c:v>59.382020822099122</c:v>
                </c:pt>
                <c:pt idx="131">
                  <c:v>59.310282652773779</c:v>
                </c:pt>
                <c:pt idx="132">
                  <c:v>59.238825754686808</c:v>
                </c:pt>
                <c:pt idx="133">
                  <c:v>59.167634470620982</c:v>
                </c:pt>
                <c:pt idx="134">
                  <c:v>59.096694968624305</c:v>
                </c:pt>
                <c:pt idx="135">
                  <c:v>59.025995134528245</c:v>
                </c:pt>
                <c:pt idx="136">
                  <c:v>58.955524469246832</c:v>
                </c:pt>
                <c:pt idx="137">
                  <c:v>58.885273989357941</c:v>
                </c:pt>
                <c:pt idx="138">
                  <c:v>58.815236129407054</c:v>
                </c:pt>
                <c:pt idx="139">
                  <c:v>58.745404644328687</c:v>
                </c:pt>
                <c:pt idx="140">
                  <c:v>58.675774510358927</c:v>
                </c:pt>
                <c:pt idx="141">
                  <c:v>58.60634182282682</c:v>
                </c:pt>
                <c:pt idx="142">
                  <c:v>58.537103689274097</c:v>
                </c:pt>
                <c:pt idx="143">
                  <c:v>58.468058116475561</c:v>
                </c:pt>
                <c:pt idx="144">
                  <c:v>58.3992038901307</c:v>
                </c:pt>
                <c:pt idx="145">
                  <c:v>58.330540446281532</c:v>
                </c:pt>
                <c:pt idx="146">
                  <c:v>58.262067733895272</c:v>
                </c:pt>
                <c:pt idx="147">
                  <c:v>58.193786068534919</c:v>
                </c:pt>
                <c:pt idx="148">
                  <c:v>58.125695977628851</c:v>
                </c:pt>
                <c:pt idx="149">
                  <c:v>58.057798038528972</c:v>
                </c:pt>
                <c:pt idx="150">
                  <c:v>57.990092711297507</c:v>
                </c:pt>
                <c:pt idx="151">
                  <c:v>57.922580168950645</c:v>
                </c:pt>
                <c:pt idx="152">
                  <c:v>57.855260128669215</c:v>
                </c:pt>
                <c:pt idx="153">
                  <c:v>57.788131688204729</c:v>
                </c:pt>
                <c:pt idx="154">
                  <c:v>57.721193172299536</c:v>
                </c:pt>
                <c:pt idx="155">
                  <c:v>57.654441994333951</c:v>
                </c:pt>
                <c:pt idx="156">
                  <c:v>57.587874538546195</c:v>
                </c:pt>
                <c:pt idx="157">
                  <c:v>57.521486067987901</c:v>
                </c:pt>
                <c:pt idx="158">
                  <c:v>57.455270662846232</c:v>
                </c:pt>
                <c:pt idx="159">
                  <c:v>57.389221192873308</c:v>
                </c:pt>
                <c:pt idx="160">
                  <c:v>57.323329326441623</c:v>
                </c:pt>
                <c:pt idx="161">
                  <c:v>57.257585577248982</c:v>
                </c:pt>
                <c:pt idx="162">
                  <c:v>57.191979388019398</c:v>
                </c:pt>
                <c:pt idx="163">
                  <c:v>57.126499248806255</c:v>
                </c:pt>
                <c:pt idx="164">
                  <c:v>57.061132845829235</c:v>
                </c:pt>
                <c:pt idx="165">
                  <c:v>56.99586723530193</c:v>
                </c:pt>
                <c:pt idx="166">
                  <c:v>56.930689035548255</c:v>
                </c:pt>
                <c:pt idx="167">
                  <c:v>56.865584629953048</c:v>
                </c:pt>
                <c:pt idx="168">
                  <c:v>56.800540372998299</c:v>
                </c:pt>
                <c:pt idx="169">
                  <c:v>56.735542791809635</c:v>
                </c:pt>
                <c:pt idx="170">
                  <c:v>56.670578776245293</c:v>
                </c:pt>
                <c:pt idx="171">
                  <c:v>56.605635751531167</c:v>
                </c:pt>
                <c:pt idx="172">
                  <c:v>56.540701828685805</c:v>
                </c:pt>
                <c:pt idx="173">
                  <c:v>56.47576592937412</c:v>
                </c:pt>
                <c:pt idx="174">
                  <c:v>56.410817883269829</c:v>
                </c:pt>
                <c:pt idx="175">
                  <c:v>56.345848497387585</c:v>
                </c:pt>
                <c:pt idx="176">
                  <c:v>56.28084959808443</c:v>
                </c:pt>
                <c:pt idx="177">
                  <c:v>56.215814047466033</c:v>
                </c:pt>
                <c:pt idx="178">
                  <c:v>56.150735736729558</c:v>
                </c:pt>
                <c:pt idx="179">
                  <c:v>56.085609559523562</c:v>
                </c:pt>
                <c:pt idx="180">
                  <c:v>56.020431368713361</c:v>
                </c:pt>
                <c:pt idx="181">
                  <c:v>55.9551979200346</c:v>
                </c:pt>
                <c:pt idx="182">
                  <c:v>55.889906806032926</c:v>
                </c:pt>
                <c:pt idx="183">
                  <c:v>55.824556383464014</c:v>
                </c:pt>
                <c:pt idx="184">
                  <c:v>55.759145697006566</c:v>
                </c:pt>
                <c:pt idx="185">
                  <c:v>55.693674401759267</c:v>
                </c:pt>
                <c:pt idx="186">
                  <c:v>55.628142686583971</c:v>
                </c:pt>
                <c:pt idx="187">
                  <c:v>55.562551199948388</c:v>
                </c:pt>
                <c:pt idx="188">
                  <c:v>55.496900979532377</c:v>
                </c:pt>
                <c:pt idx="189">
                  <c:v>55.431193386507573</c:v>
                </c:pt>
                <c:pt idx="190">
                  <c:v>55.365430045087017</c:v>
                </c:pt>
                <c:pt idx="191">
                  <c:v>55.299612787676338</c:v>
                </c:pt>
                <c:pt idx="192">
                  <c:v>55.233743605739157</c:v>
                </c:pt>
                <c:pt idx="193">
                  <c:v>55.167824606315698</c:v>
                </c:pt>
                <c:pt idx="194">
                  <c:v>55.101857974000922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69.704999999999998</c:v>
                </c:pt>
                <c:pt idx="1">
                  <c:v>70.317999999999998</c:v>
                </c:pt>
                <c:pt idx="2">
                  <c:v>68.682000000000002</c:v>
                </c:pt>
                <c:pt idx="3">
                  <c:v>69.295000000000002</c:v>
                </c:pt>
                <c:pt idx="4">
                  <c:v>69.022999999999996</c:v>
                </c:pt>
                <c:pt idx="5">
                  <c:v>69.522999999999996</c:v>
                </c:pt>
                <c:pt idx="6">
                  <c:v>69</c:v>
                </c:pt>
                <c:pt idx="7">
                  <c:v>68.75</c:v>
                </c:pt>
                <c:pt idx="8">
                  <c:v>70.522999999999996</c:v>
                </c:pt>
                <c:pt idx="9">
                  <c:v>68.090999999999994</c:v>
                </c:pt>
                <c:pt idx="10">
                  <c:v>68.317999999999998</c:v>
                </c:pt>
                <c:pt idx="11">
                  <c:v>68.045000000000002</c:v>
                </c:pt>
                <c:pt idx="12">
                  <c:v>69.704999999999998</c:v>
                </c:pt>
                <c:pt idx="13">
                  <c:v>68.977000000000004</c:v>
                </c:pt>
                <c:pt idx="14">
                  <c:v>69.067999999999998</c:v>
                </c:pt>
                <c:pt idx="15">
                  <c:v>70.909000000000006</c:v>
                </c:pt>
                <c:pt idx="16">
                  <c:v>71.114000000000004</c:v>
                </c:pt>
                <c:pt idx="17">
                  <c:v>71.227000000000004</c:v>
                </c:pt>
                <c:pt idx="18">
                  <c:v>70.545000000000002</c:v>
                </c:pt>
                <c:pt idx="19">
                  <c:v>70.25</c:v>
                </c:pt>
                <c:pt idx="20">
                  <c:v>70.204999999999998</c:v>
                </c:pt>
                <c:pt idx="21">
                  <c:v>69.454999999999998</c:v>
                </c:pt>
                <c:pt idx="22">
                  <c:v>70.75</c:v>
                </c:pt>
                <c:pt idx="23">
                  <c:v>71.067999999999998</c:v>
                </c:pt>
                <c:pt idx="24">
                  <c:v>69.682000000000002</c:v>
                </c:pt>
                <c:pt idx="25">
                  <c:v>69.477000000000004</c:v>
                </c:pt>
                <c:pt idx="26">
                  <c:v>71.204999999999998</c:v>
                </c:pt>
                <c:pt idx="27">
                  <c:v>71.385999999999996</c:v>
                </c:pt>
                <c:pt idx="28">
                  <c:v>71.567999999999998</c:v>
                </c:pt>
                <c:pt idx="29">
                  <c:v>71.067999999999998</c:v>
                </c:pt>
                <c:pt idx="30">
                  <c:v>70.932000000000002</c:v>
                </c:pt>
                <c:pt idx="31">
                  <c:v>73.590999999999994</c:v>
                </c:pt>
                <c:pt idx="32">
                  <c:v>73.864000000000004</c:v>
                </c:pt>
                <c:pt idx="33">
                  <c:v>74</c:v>
                </c:pt>
                <c:pt idx="34">
                  <c:v>76.045000000000002</c:v>
                </c:pt>
                <c:pt idx="35">
                  <c:v>76.590999999999994</c:v>
                </c:pt>
                <c:pt idx="36">
                  <c:v>78.340999999999994</c:v>
                </c:pt>
                <c:pt idx="37">
                  <c:v>79.567999999999998</c:v>
                </c:pt>
                <c:pt idx="38">
                  <c:v>80.432000000000002</c:v>
                </c:pt>
                <c:pt idx="39">
                  <c:v>81.340999999999994</c:v>
                </c:pt>
                <c:pt idx="40">
                  <c:v>81.477000000000004</c:v>
                </c:pt>
                <c:pt idx="41">
                  <c:v>83.817999999999998</c:v>
                </c:pt>
                <c:pt idx="42">
                  <c:v>85</c:v>
                </c:pt>
                <c:pt idx="43">
                  <c:v>87.954999999999998</c:v>
                </c:pt>
                <c:pt idx="44">
                  <c:v>87.840999999999994</c:v>
                </c:pt>
                <c:pt idx="45">
                  <c:v>92.067999999999998</c:v>
                </c:pt>
                <c:pt idx="46">
                  <c:v>96.567999999999998</c:v>
                </c:pt>
                <c:pt idx="47">
                  <c:v>100.932</c:v>
                </c:pt>
                <c:pt idx="48">
                  <c:v>107.955</c:v>
                </c:pt>
                <c:pt idx="49">
                  <c:v>117.682</c:v>
                </c:pt>
                <c:pt idx="50">
                  <c:v>128.386</c:v>
                </c:pt>
                <c:pt idx="51">
                  <c:v>141.81800000000001</c:v>
                </c:pt>
                <c:pt idx="52">
                  <c:v>159.06800000000001</c:v>
                </c:pt>
                <c:pt idx="53">
                  <c:v>175.18199999999999</c:v>
                </c:pt>
                <c:pt idx="54">
                  <c:v>191.15899999999999</c:v>
                </c:pt>
                <c:pt idx="55">
                  <c:v>204.15899999999999</c:v>
                </c:pt>
                <c:pt idx="56">
                  <c:v>216.20500000000001</c:v>
                </c:pt>
                <c:pt idx="57">
                  <c:v>224.93199999999999</c:v>
                </c:pt>
                <c:pt idx="58">
                  <c:v>232.56800000000001</c:v>
                </c:pt>
                <c:pt idx="59">
                  <c:v>237.90899999999999</c:v>
                </c:pt>
                <c:pt idx="60">
                  <c:v>240.45500000000001</c:v>
                </c:pt>
                <c:pt idx="61">
                  <c:v>242.18199999999999</c:v>
                </c:pt>
                <c:pt idx="62">
                  <c:v>238.023</c:v>
                </c:pt>
                <c:pt idx="63">
                  <c:v>229.273</c:v>
                </c:pt>
                <c:pt idx="64">
                  <c:v>210.25</c:v>
                </c:pt>
                <c:pt idx="65">
                  <c:v>170.84100000000001</c:v>
                </c:pt>
                <c:pt idx="66">
                  <c:v>116.205</c:v>
                </c:pt>
                <c:pt idx="67">
                  <c:v>79.977000000000004</c:v>
                </c:pt>
                <c:pt idx="68">
                  <c:v>73.067999999999998</c:v>
                </c:pt>
                <c:pt idx="69">
                  <c:v>73.614000000000004</c:v>
                </c:pt>
                <c:pt idx="70">
                  <c:v>73.454999999999998</c:v>
                </c:pt>
                <c:pt idx="71">
                  <c:v>78.182000000000002</c:v>
                </c:pt>
                <c:pt idx="72">
                  <c:v>82.317999999999998</c:v>
                </c:pt>
                <c:pt idx="73">
                  <c:v>91.182000000000002</c:v>
                </c:pt>
                <c:pt idx="74">
                  <c:v>99.885999999999996</c:v>
                </c:pt>
                <c:pt idx="75">
                  <c:v>114</c:v>
                </c:pt>
                <c:pt idx="76">
                  <c:v>128.25</c:v>
                </c:pt>
                <c:pt idx="77">
                  <c:v>142.95500000000001</c:v>
                </c:pt>
                <c:pt idx="78">
                  <c:v>155.29499999999999</c:v>
                </c:pt>
                <c:pt idx="79">
                  <c:v>168.04499999999999</c:v>
                </c:pt>
                <c:pt idx="80">
                  <c:v>178.45500000000001</c:v>
                </c:pt>
                <c:pt idx="81">
                  <c:v>186.34100000000001</c:v>
                </c:pt>
                <c:pt idx="82">
                  <c:v>193.40899999999999</c:v>
                </c:pt>
                <c:pt idx="83">
                  <c:v>195.93199999999999</c:v>
                </c:pt>
                <c:pt idx="84">
                  <c:v>195.93199999999999</c:v>
                </c:pt>
                <c:pt idx="85">
                  <c:v>188</c:v>
                </c:pt>
                <c:pt idx="86">
                  <c:v>172.773</c:v>
                </c:pt>
                <c:pt idx="87">
                  <c:v>140.40899999999999</c:v>
                </c:pt>
                <c:pt idx="88">
                  <c:v>94.614000000000004</c:v>
                </c:pt>
                <c:pt idx="89">
                  <c:v>66.704999999999998</c:v>
                </c:pt>
                <c:pt idx="90">
                  <c:v>59.432000000000002</c:v>
                </c:pt>
                <c:pt idx="91">
                  <c:v>59.682000000000002</c:v>
                </c:pt>
                <c:pt idx="92">
                  <c:v>60.295000000000002</c:v>
                </c:pt>
                <c:pt idx="93">
                  <c:v>59.841000000000001</c:v>
                </c:pt>
                <c:pt idx="94">
                  <c:v>61.113999999999997</c:v>
                </c:pt>
                <c:pt idx="95">
                  <c:v>60.432000000000002</c:v>
                </c:pt>
                <c:pt idx="96">
                  <c:v>61.817999999999998</c:v>
                </c:pt>
                <c:pt idx="97">
                  <c:v>60.386000000000003</c:v>
                </c:pt>
                <c:pt idx="98">
                  <c:v>61.795000000000002</c:v>
                </c:pt>
                <c:pt idx="99">
                  <c:v>63.158999999999999</c:v>
                </c:pt>
                <c:pt idx="100">
                  <c:v>62.067999999999998</c:v>
                </c:pt>
                <c:pt idx="101">
                  <c:v>62.863999999999997</c:v>
                </c:pt>
                <c:pt idx="102">
                  <c:v>60.976999999999997</c:v>
                </c:pt>
                <c:pt idx="103">
                  <c:v>62.226999999999997</c:v>
                </c:pt>
                <c:pt idx="104">
                  <c:v>63.067999999999998</c:v>
                </c:pt>
                <c:pt idx="105">
                  <c:v>62.408999999999999</c:v>
                </c:pt>
                <c:pt idx="106">
                  <c:v>62.023000000000003</c:v>
                </c:pt>
                <c:pt idx="107">
                  <c:v>63.045000000000002</c:v>
                </c:pt>
                <c:pt idx="108">
                  <c:v>61.523000000000003</c:v>
                </c:pt>
                <c:pt idx="109">
                  <c:v>63.363999999999997</c:v>
                </c:pt>
                <c:pt idx="110">
                  <c:v>63.5</c:v>
                </c:pt>
                <c:pt idx="111">
                  <c:v>62.817999999999998</c:v>
                </c:pt>
                <c:pt idx="112">
                  <c:v>61.613999999999997</c:v>
                </c:pt>
                <c:pt idx="113">
                  <c:v>60.886000000000003</c:v>
                </c:pt>
                <c:pt idx="114">
                  <c:v>62.25</c:v>
                </c:pt>
                <c:pt idx="115">
                  <c:v>62.886000000000003</c:v>
                </c:pt>
                <c:pt idx="116">
                  <c:v>61.726999999999997</c:v>
                </c:pt>
                <c:pt idx="117">
                  <c:v>64.159000000000006</c:v>
                </c:pt>
                <c:pt idx="118">
                  <c:v>63.908999999999999</c:v>
                </c:pt>
                <c:pt idx="119">
                  <c:v>63.908999999999999</c:v>
                </c:pt>
                <c:pt idx="120">
                  <c:v>64.909000000000006</c:v>
                </c:pt>
                <c:pt idx="121">
                  <c:v>65</c:v>
                </c:pt>
                <c:pt idx="122">
                  <c:v>63.408999999999999</c:v>
                </c:pt>
                <c:pt idx="123">
                  <c:v>65.5</c:v>
                </c:pt>
                <c:pt idx="124">
                  <c:v>64.340999999999994</c:v>
                </c:pt>
                <c:pt idx="125">
                  <c:v>63.432000000000002</c:v>
                </c:pt>
                <c:pt idx="126">
                  <c:v>62.636000000000003</c:v>
                </c:pt>
                <c:pt idx="127">
                  <c:v>61.432000000000002</c:v>
                </c:pt>
                <c:pt idx="128">
                  <c:v>61.658999999999999</c:v>
                </c:pt>
                <c:pt idx="129">
                  <c:v>60.408999999999999</c:v>
                </c:pt>
                <c:pt idx="130">
                  <c:v>60.954999999999998</c:v>
                </c:pt>
                <c:pt idx="131">
                  <c:v>62.317999999999998</c:v>
                </c:pt>
                <c:pt idx="132">
                  <c:v>59.863999999999997</c:v>
                </c:pt>
                <c:pt idx="133">
                  <c:v>59.136000000000003</c:v>
                </c:pt>
                <c:pt idx="134">
                  <c:v>60.932000000000002</c:v>
                </c:pt>
                <c:pt idx="135">
                  <c:v>61.341000000000001</c:v>
                </c:pt>
                <c:pt idx="136">
                  <c:v>58.567999999999998</c:v>
                </c:pt>
                <c:pt idx="137">
                  <c:v>59.136000000000003</c:v>
                </c:pt>
                <c:pt idx="138">
                  <c:v>57.795000000000002</c:v>
                </c:pt>
                <c:pt idx="139">
                  <c:v>58.658999999999999</c:v>
                </c:pt>
                <c:pt idx="140">
                  <c:v>57.932000000000002</c:v>
                </c:pt>
                <c:pt idx="141">
                  <c:v>58.841000000000001</c:v>
                </c:pt>
                <c:pt idx="142">
                  <c:v>58.273000000000003</c:v>
                </c:pt>
                <c:pt idx="143">
                  <c:v>58.476999999999997</c:v>
                </c:pt>
                <c:pt idx="144">
                  <c:v>57.976999999999997</c:v>
                </c:pt>
                <c:pt idx="145">
                  <c:v>59.182000000000002</c:v>
                </c:pt>
                <c:pt idx="146">
                  <c:v>57.704999999999998</c:v>
                </c:pt>
                <c:pt idx="147">
                  <c:v>58.613999999999997</c:v>
                </c:pt>
                <c:pt idx="148">
                  <c:v>57.226999999999997</c:v>
                </c:pt>
                <c:pt idx="149">
                  <c:v>59.182000000000002</c:v>
                </c:pt>
                <c:pt idx="150">
                  <c:v>60.75</c:v>
                </c:pt>
                <c:pt idx="151">
                  <c:v>59.023000000000003</c:v>
                </c:pt>
                <c:pt idx="152">
                  <c:v>58.954999999999998</c:v>
                </c:pt>
                <c:pt idx="153">
                  <c:v>59.954999999999998</c:v>
                </c:pt>
                <c:pt idx="154">
                  <c:v>60.045000000000002</c:v>
                </c:pt>
                <c:pt idx="155">
                  <c:v>58.204999999999998</c:v>
                </c:pt>
                <c:pt idx="156">
                  <c:v>56.795000000000002</c:v>
                </c:pt>
                <c:pt idx="157">
                  <c:v>56.317999999999998</c:v>
                </c:pt>
                <c:pt idx="158">
                  <c:v>57.773000000000003</c:v>
                </c:pt>
                <c:pt idx="159">
                  <c:v>57.658999999999999</c:v>
                </c:pt>
                <c:pt idx="160">
                  <c:v>57.636000000000003</c:v>
                </c:pt>
                <c:pt idx="161">
                  <c:v>56.5</c:v>
                </c:pt>
                <c:pt idx="162">
                  <c:v>55</c:v>
                </c:pt>
                <c:pt idx="163">
                  <c:v>56.658999999999999</c:v>
                </c:pt>
                <c:pt idx="164">
                  <c:v>56.363999999999997</c:v>
                </c:pt>
                <c:pt idx="165">
                  <c:v>55.773000000000003</c:v>
                </c:pt>
                <c:pt idx="166">
                  <c:v>57.726999999999997</c:v>
                </c:pt>
                <c:pt idx="167">
                  <c:v>57.067999999999998</c:v>
                </c:pt>
                <c:pt idx="168">
                  <c:v>55.591000000000001</c:v>
                </c:pt>
                <c:pt idx="169">
                  <c:v>56.158999999999999</c:v>
                </c:pt>
                <c:pt idx="170">
                  <c:v>56.363999999999997</c:v>
                </c:pt>
                <c:pt idx="171">
                  <c:v>56.636000000000003</c:v>
                </c:pt>
                <c:pt idx="172">
                  <c:v>57.273000000000003</c:v>
                </c:pt>
                <c:pt idx="173">
                  <c:v>56.75</c:v>
                </c:pt>
                <c:pt idx="174">
                  <c:v>55.158999999999999</c:v>
                </c:pt>
                <c:pt idx="175">
                  <c:v>56.408999999999999</c:v>
                </c:pt>
                <c:pt idx="176">
                  <c:v>56.023000000000003</c:v>
                </c:pt>
                <c:pt idx="177">
                  <c:v>56.841000000000001</c:v>
                </c:pt>
                <c:pt idx="178">
                  <c:v>55.136000000000003</c:v>
                </c:pt>
                <c:pt idx="179">
                  <c:v>55.045000000000002</c:v>
                </c:pt>
                <c:pt idx="180">
                  <c:v>54.636000000000003</c:v>
                </c:pt>
                <c:pt idx="181">
                  <c:v>56.658999999999999</c:v>
                </c:pt>
                <c:pt idx="182">
                  <c:v>57.726999999999997</c:v>
                </c:pt>
                <c:pt idx="183">
                  <c:v>56.158999999999999</c:v>
                </c:pt>
                <c:pt idx="184">
                  <c:v>56.25</c:v>
                </c:pt>
                <c:pt idx="185">
                  <c:v>56.976999999999997</c:v>
                </c:pt>
                <c:pt idx="186">
                  <c:v>57.067999999999998</c:v>
                </c:pt>
                <c:pt idx="187">
                  <c:v>55.273000000000003</c:v>
                </c:pt>
                <c:pt idx="188">
                  <c:v>56.75</c:v>
                </c:pt>
                <c:pt idx="189">
                  <c:v>56.386000000000003</c:v>
                </c:pt>
                <c:pt idx="190">
                  <c:v>56.023000000000003</c:v>
                </c:pt>
                <c:pt idx="191">
                  <c:v>55.408999999999999</c:v>
                </c:pt>
                <c:pt idx="192">
                  <c:v>55.817999999999998</c:v>
                </c:pt>
                <c:pt idx="193">
                  <c:v>55.045000000000002</c:v>
                </c:pt>
                <c:pt idx="194">
                  <c:v>54.113999999999997</c:v>
                </c:pt>
                <c:pt idx="195">
                  <c:v>54.476999999999997</c:v>
                </c:pt>
                <c:pt idx="196">
                  <c:v>53.932000000000002</c:v>
                </c:pt>
                <c:pt idx="197">
                  <c:v>54.091000000000001</c:v>
                </c:pt>
                <c:pt idx="198">
                  <c:v>56.636000000000003</c:v>
                </c:pt>
                <c:pt idx="199">
                  <c:v>53.908999999999999</c:v>
                </c:pt>
                <c:pt idx="200">
                  <c:v>55.204999999999998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66.486662815670954</c:v>
                </c:pt>
                <c:pt idx="1">
                  <c:v>66.758666252225439</c:v>
                </c:pt>
                <c:pt idx="2">
                  <c:v>67.030358509190762</c:v>
                </c:pt>
                <c:pt idx="3">
                  <c:v>67.301689363517525</c:v>
                </c:pt>
                <c:pt idx="4">
                  <c:v>67.572601956371017</c:v>
                </c:pt>
                <c:pt idx="5">
                  <c:v>67.843032019775563</c:v>
                </c:pt>
                <c:pt idx="6">
                  <c:v>68.112907026347941</c:v>
                </c:pt>
                <c:pt idx="7">
                  <c:v>68.382145258066629</c:v>
                </c:pt>
                <c:pt idx="8">
                  <c:v>68.65065479173353</c:v>
                </c:pt>
                <c:pt idx="9">
                  <c:v>68.918332401970147</c:v>
                </c:pt>
                <c:pt idx="10">
                  <c:v>69.185062388230619</c:v>
                </c:pt>
                <c:pt idx="11">
                  <c:v>69.450715341987035</c:v>
                </c:pt>
                <c:pt idx="12">
                  <c:v>69.715146886424051</c:v>
                </c:pt>
                <c:pt idx="13">
                  <c:v>69.978196447510072</c:v>
                </c:pt>
                <c:pt idx="14">
                  <c:v>70.239686157986498</c:v>
                </c:pt>
                <c:pt idx="15">
                  <c:v>70.499420063201569</c:v>
                </c:pt>
                <c:pt idx="16">
                  <c:v>70.757183902142685</c:v>
                </c:pt>
                <c:pt idx="17">
                  <c:v>71.012745895748495</c:v>
                </c:pt>
                <c:pt idx="18">
                  <c:v>71.265859211007296</c:v>
                </c:pt>
                <c:pt idx="19">
                  <c:v>71.516267114071752</c:v>
                </c:pt>
                <c:pt idx="20">
                  <c:v>71.76371231695903</c:v>
                </c:pt>
                <c:pt idx="21">
                  <c:v>72.007952705852517</c:v>
                </c:pt>
                <c:pt idx="22">
                  <c:v>72.248786564803467</c:v>
                </c:pt>
                <c:pt idx="23">
                  <c:v>72.486091626468948</c:v>
                </c:pt>
                <c:pt idx="24">
                  <c:v>72.719883831398192</c:v>
                </c:pt>
                <c:pt idx="25">
                  <c:v>72.950403575337035</c:v>
                </c:pt>
                <c:pt idx="26">
                  <c:v>73.178239442156894</c:v>
                </c:pt>
                <c:pt idx="27">
                  <c:v>73.40450186077112</c:v>
                </c:pt>
                <c:pt idx="28">
                  <c:v>73.631061590317515</c:v>
                </c:pt>
                <c:pt idx="29">
                  <c:v>73.86087010004097</c:v>
                </c:pt>
                <c:pt idx="30">
                  <c:v>74.098380280858777</c:v>
                </c:pt>
                <c:pt idx="31">
                  <c:v>74.350085842609857</c:v>
                </c:pt>
                <c:pt idx="32">
                  <c:v>74.625195386111926</c:v>
                </c:pt>
                <c:pt idx="33">
                  <c:v>74.936451540151822</c:v>
                </c:pt>
                <c:pt idx="34">
                  <c:v>75.301095733483479</c:v>
                </c:pt>
                <c:pt idx="35">
                  <c:v>75.741964253475814</c:v>
                </c:pt>
                <c:pt idx="36">
                  <c:v>76.288680659517667</c:v>
                </c:pt>
                <c:pt idx="37">
                  <c:v>76.978883362913649</c:v>
                </c:pt>
                <c:pt idx="38">
                  <c:v>77.859396078867306</c:v>
                </c:pt>
                <c:pt idx="39">
                  <c:v>78.98721480892992</c:v>
                </c:pt>
                <c:pt idx="40">
                  <c:v>80.43015119987929</c:v>
                </c:pt>
                <c:pt idx="41">
                  <c:v>82.266943032053348</c:v>
                </c:pt>
                <c:pt idx="42">
                  <c:v>84.586623843791457</c:v>
                </c:pt>
                <c:pt idx="43">
                  <c:v>87.486941639374919</c:v>
                </c:pt>
                <c:pt idx="44">
                  <c:v>91.071637593662132</c:v>
                </c:pt>
                <c:pt idx="45">
                  <c:v>95.446445012801831</c:v>
                </c:pt>
                <c:pt idx="46">
                  <c:v>100.7137497492251</c:v>
                </c:pt>
                <c:pt idx="47">
                  <c:v>106.96596567751196</c:v>
                </c:pt>
                <c:pt idx="48">
                  <c:v>114.2778182383021</c:v>
                </c:pt>
                <c:pt idx="49">
                  <c:v>122.69788600966967</c:v>
                </c:pt>
                <c:pt idx="50">
                  <c:v>132.23991039383006</c:v>
                </c:pt>
                <c:pt idx="51">
                  <c:v>142.87452827959387</c:v>
                </c:pt>
                <c:pt idx="52">
                  <c:v>154.52219013517748</c:v>
                </c:pt>
                <c:pt idx="53">
                  <c:v>167.04806544761269</c:v>
                </c:pt>
                <c:pt idx="54">
                  <c:v>180.25960972785543</c:v>
                </c:pt>
                <c:pt idx="55">
                  <c:v>193.90666995006328</c:v>
                </c:pt>
                <c:pt idx="56">
                  <c:v>207.68037342714294</c:v>
                </c:pt>
                <c:pt idx="57">
                  <c:v>221.19424084223218</c:v>
                </c:pt>
                <c:pt idx="58">
                  <c:v>233.90020667190828</c:v>
                </c:pt>
                <c:pt idx="59">
                  <c:v>244.85793425130916</c:v>
                </c:pt>
                <c:pt idx="60">
                  <c:v>252.33196305446583</c:v>
                </c:pt>
                <c:pt idx="61">
                  <c:v>253.48716051300187</c:v>
                </c:pt>
                <c:pt idx="62">
                  <c:v>244.88157545238857</c:v>
                </c:pt>
                <c:pt idx="63">
                  <c:v>224.31223198607384</c:v>
                </c:pt>
                <c:pt idx="64">
                  <c:v>193.22735026856913</c:v>
                </c:pt>
                <c:pt idx="65">
                  <c:v>157.45407439981577</c:v>
                </c:pt>
                <c:pt idx="66">
                  <c:v>124.77414851006294</c:v>
                </c:pt>
                <c:pt idx="67">
                  <c:v>100.92913011337072</c:v>
                </c:pt>
                <c:pt idx="68">
                  <c:v>87.362478382728696</c:v>
                </c:pt>
                <c:pt idx="69">
                  <c:v>82.094684221803206</c:v>
                </c:pt>
                <c:pt idx="70">
                  <c:v>82.134088766288542</c:v>
                </c:pt>
                <c:pt idx="71">
                  <c:v>85.217708596844119</c:v>
                </c:pt>
                <c:pt idx="72">
                  <c:v>90.200840554670691</c:v>
                </c:pt>
                <c:pt idx="73">
                  <c:v>96.693381847936649</c:v>
                </c:pt>
                <c:pt idx="74">
                  <c:v>104.62523408141989</c:v>
                </c:pt>
                <c:pt idx="75">
                  <c:v>113.98901129107682</c:v>
                </c:pt>
                <c:pt idx="76">
                  <c:v>124.72875675314604</c:v>
                </c:pt>
                <c:pt idx="77">
                  <c:v>136.69701492956742</c:v>
                </c:pt>
                <c:pt idx="78">
                  <c:v>149.63717993947773</c:v>
                </c:pt>
                <c:pt idx="79">
                  <c:v>163.17169331938248</c:v>
                </c:pt>
                <c:pt idx="80">
                  <c:v>176.76635242779687</c:v>
                </c:pt>
                <c:pt idx="81">
                  <c:v>189.59261370713736</c:v>
                </c:pt>
                <c:pt idx="82">
                  <c:v>200.17664165280513</c:v>
                </c:pt>
                <c:pt idx="83">
                  <c:v>205.91720533577063</c:v>
                </c:pt>
                <c:pt idx="84">
                  <c:v>203.14884321525463</c:v>
                </c:pt>
                <c:pt idx="85">
                  <c:v>188.78378989773896</c:v>
                </c:pt>
                <c:pt idx="86">
                  <c:v>163.26564913801272</c:v>
                </c:pt>
                <c:pt idx="87">
                  <c:v>132.09003757915653</c:v>
                </c:pt>
                <c:pt idx="88">
                  <c:v>103.30406637483219</c:v>
                </c:pt>
                <c:pt idx="89">
                  <c:v>82.660854891903639</c:v>
                </c:pt>
                <c:pt idx="90">
                  <c:v>71.028988809662195</c:v>
                </c:pt>
                <c:pt idx="91">
                  <c:v>65.823915459134739</c:v>
                </c:pt>
                <c:pt idx="92">
                  <c:v>63.92507897190584</c:v>
                </c:pt>
                <c:pt idx="93">
                  <c:v>63.30486004135048</c:v>
                </c:pt>
                <c:pt idx="94">
                  <c:v>63.065344116687747</c:v>
                </c:pt>
                <c:pt idx="95">
                  <c:v>62.916235826208258</c:v>
                </c:pt>
                <c:pt idx="96">
                  <c:v>62.786797169742691</c:v>
                </c:pt>
                <c:pt idx="97">
                  <c:v>62.663675001580252</c:v>
                </c:pt>
                <c:pt idx="98">
                  <c:v>62.544738523965805</c:v>
                </c:pt>
                <c:pt idx="99">
                  <c:v>62.429548853543359</c:v>
                </c:pt>
                <c:pt idx="100">
                  <c:v>62.317898736422293</c:v>
                </c:pt>
                <c:pt idx="101">
                  <c:v>62.209662049682798</c:v>
                </c:pt>
                <c:pt idx="102">
                  <c:v>62.104815686287701</c:v>
                </c:pt>
                <c:pt idx="103">
                  <c:v>62.003498210536783</c:v>
                </c:pt>
                <c:pt idx="104">
                  <c:v>61.906100570105863</c:v>
                </c:pt>
                <c:pt idx="105">
                  <c:v>61.813396958950129</c:v>
                </c:pt>
                <c:pt idx="106">
                  <c:v>61.726722654483204</c:v>
                </c:pt>
                <c:pt idx="107">
                  <c:v>61.648199456047585</c:v>
                </c:pt>
                <c:pt idx="108">
                  <c:v>61.580997552203151</c:v>
                </c:pt>
                <c:pt idx="109">
                  <c:v>61.529604550149038</c:v>
                </c:pt>
                <c:pt idx="110">
                  <c:v>61.500048948941036</c:v>
                </c:pt>
                <c:pt idx="111">
                  <c:v>61.500000058430132</c:v>
                </c:pt>
                <c:pt idx="112">
                  <c:v>61.538645820719253</c:v>
                </c:pt>
                <c:pt idx="113">
                  <c:v>61.626242919740868</c:v>
                </c:pt>
                <c:pt idx="114">
                  <c:v>61.773247367009766</c:v>
                </c:pt>
                <c:pt idx="115">
                  <c:v>61.988966331838931</c:v>
                </c:pt>
                <c:pt idx="116">
                  <c:v>62.279698719037242</c:v>
                </c:pt>
                <c:pt idx="117">
                  <c:v>62.646299788074757</c:v>
                </c:pt>
                <c:pt idx="118">
                  <c:v>63.08097591503811</c:v>
                </c:pt>
                <c:pt idx="119">
                  <c:v>63.563018989154422</c:v>
                </c:pt>
                <c:pt idx="120">
                  <c:v>64.053627427881281</c:v>
                </c:pt>
                <c:pt idx="121">
                  <c:v>64.491665796846291</c:v>
                </c:pt>
                <c:pt idx="122">
                  <c:v>64.795104293215147</c:v>
                </c:pt>
                <c:pt idx="123">
                  <c:v>64.874518647778615</c:v>
                </c:pt>
                <c:pt idx="124">
                  <c:v>64.661096670494231</c:v>
                </c:pt>
                <c:pt idx="125">
                  <c:v>64.140622190447658</c:v>
                </c:pt>
                <c:pt idx="126">
                  <c:v>63.373838720798197</c:v>
                </c:pt>
                <c:pt idx="127">
                  <c:v>62.484990558335404</c:v>
                </c:pt>
                <c:pt idx="128">
                  <c:v>61.618832418247059</c:v>
                </c:pt>
                <c:pt idx="129">
                  <c:v>60.88895902690674</c:v>
                </c:pt>
                <c:pt idx="130">
                  <c:v>60.346498339693923</c:v>
                </c:pt>
                <c:pt idx="131">
                  <c:v>59.982165204544117</c:v>
                </c:pt>
                <c:pt idx="132">
                  <c:v>59.751763468108713</c:v>
                </c:pt>
                <c:pt idx="133">
                  <c:v>59.604762681557972</c:v>
                </c:pt>
                <c:pt idx="134">
                  <c:v>59.501713632448151</c:v>
                </c:pt>
                <c:pt idx="135">
                  <c:v>59.418531240480029</c:v>
                </c:pt>
                <c:pt idx="136">
                  <c:v>59.343172871796583</c:v>
                </c:pt>
                <c:pt idx="137">
                  <c:v>59.270642006715917</c:v>
                </c:pt>
                <c:pt idx="138">
                  <c:v>59.199310804497323</c:v>
                </c:pt>
                <c:pt idx="139">
                  <c:v>59.129015215671359</c:v>
                </c:pt>
                <c:pt idx="140">
                  <c:v>59.06036060843487</c:v>
                </c:pt>
                <c:pt idx="141">
                  <c:v>58.994643977745199</c:v>
                </c:pt>
                <c:pt idx="142">
                  <c:v>58.93402615268495</c:v>
                </c:pt>
                <c:pt idx="143">
                  <c:v>58.881733186319366</c:v>
                </c:pt>
                <c:pt idx="144">
                  <c:v>58.842085456879381</c:v>
                </c:pt>
                <c:pt idx="145">
                  <c:v>58.82011057308187</c:v>
                </c:pt>
                <c:pt idx="146">
                  <c:v>58.82048498805154</c:v>
                </c:pt>
                <c:pt idx="147">
                  <c:v>58.845675841638297</c:v>
                </c:pt>
                <c:pt idx="148">
                  <c:v>58.893508574075476</c:v>
                </c:pt>
                <c:pt idx="149">
                  <c:v>58.954948813672139</c:v>
                </c:pt>
                <c:pt idx="150">
                  <c:v>59.01341279774423</c:v>
                </c:pt>
                <c:pt idx="151">
                  <c:v>59.046928256348949</c:v>
                </c:pt>
                <c:pt idx="152">
                  <c:v>59.033518753937976</c:v>
                </c:pt>
                <c:pt idx="153">
                  <c:v>58.958398137200568</c:v>
                </c:pt>
                <c:pt idx="154">
                  <c:v>58.819917355716264</c:v>
                </c:pt>
                <c:pt idx="155">
                  <c:v>58.631072482384781</c:v>
                </c:pt>
                <c:pt idx="156">
                  <c:v>58.415351367307608</c:v>
                </c:pt>
                <c:pt idx="157">
                  <c:v>58.198742207153131</c:v>
                </c:pt>
                <c:pt idx="158">
                  <c:v>58.001771421097594</c:v>
                </c:pt>
                <c:pt idx="159">
                  <c:v>57.835049639337932</c:v>
                </c:pt>
                <c:pt idx="160">
                  <c:v>57.699432618182193</c:v>
                </c:pt>
                <c:pt idx="161">
                  <c:v>57.589393128293587</c:v>
                </c:pt>
                <c:pt idx="162">
                  <c:v>57.497141248440187</c:v>
                </c:pt>
                <c:pt idx="163">
                  <c:v>57.415618929455313</c:v>
                </c:pt>
                <c:pt idx="164">
                  <c:v>57.339792817115665</c:v>
                </c:pt>
                <c:pt idx="165">
                  <c:v>57.266659853058151</c:v>
                </c:pt>
                <c:pt idx="166">
                  <c:v>57.19468010910505</c:v>
                </c:pt>
                <c:pt idx="167">
                  <c:v>57.123165386195218</c:v>
                </c:pt>
                <c:pt idx="168">
                  <c:v>57.051845773823999</c:v>
                </c:pt>
                <c:pt idx="169">
                  <c:v>56.980628305181561</c:v>
                </c:pt>
                <c:pt idx="170">
                  <c:v>56.909485123012459</c:v>
                </c:pt>
                <c:pt idx="171">
                  <c:v>56.838409183334264</c:v>
                </c:pt>
                <c:pt idx="172">
                  <c:v>56.767399044788441</c:v>
                </c:pt>
                <c:pt idx="173">
                  <c:v>56.696454316990057</c:v>
                </c:pt>
                <c:pt idx="174">
                  <c:v>56.625574489299829</c:v>
                </c:pt>
                <c:pt idx="175">
                  <c:v>56.554758697426038</c:v>
                </c:pt>
                <c:pt idx="176">
                  <c:v>56.484005719042166</c:v>
                </c:pt>
                <c:pt idx="177">
                  <c:v>56.413314018060575</c:v>
                </c:pt>
                <c:pt idx="178">
                  <c:v>56.342681796493359</c:v>
                </c:pt>
                <c:pt idx="179">
                  <c:v>56.272107045052373</c:v>
                </c:pt>
                <c:pt idx="180">
                  <c:v>56.20158759036952</c:v>
                </c:pt>
                <c:pt idx="181">
                  <c:v>56.13112113812759</c:v>
                </c:pt>
                <c:pt idx="182">
                  <c:v>56.060705311796525</c:v>
                </c:pt>
                <c:pt idx="183">
                  <c:v>55.990337686880736</c:v>
                </c:pt>
                <c:pt idx="184">
                  <c:v>55.920015820732985</c:v>
                </c:pt>
                <c:pt idx="185">
                  <c:v>55.849737278102381</c:v>
                </c:pt>
                <c:pt idx="186">
                  <c:v>55.779499652664732</c:v>
                </c:pt>
                <c:pt idx="187">
                  <c:v>55.709300584837621</c:v>
                </c:pt>
                <c:pt idx="188">
                  <c:v>55.639137776213886</c:v>
                </c:pt>
                <c:pt idx="189">
                  <c:v>55.569009000961444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66.486662814012632</c:v>
                </c:pt>
                <c:pt idx="1">
                  <c:v>66.758666248583154</c:v>
                </c:pt>
                <c:pt idx="2">
                  <c:v>67.030358501288802</c:v>
                </c:pt>
                <c:pt idx="3">
                  <c:v>67.3016893465837</c:v>
                </c:pt>
                <c:pt idx="4">
                  <c:v>67.572601920525585</c:v>
                </c:pt>
                <c:pt idx="5">
                  <c:v>67.843031944825697</c:v>
                </c:pt>
                <c:pt idx="6">
                  <c:v>68.112906871549598</c:v>
                </c:pt>
                <c:pt idx="7">
                  <c:v>68.382144942260751</c:v>
                </c:pt>
                <c:pt idx="8">
                  <c:v>68.650654155330116</c:v>
                </c:pt>
                <c:pt idx="9">
                  <c:v>68.918331135184232</c:v>
                </c:pt>
                <c:pt idx="10">
                  <c:v>69.185059897467795</c:v>
                </c:pt>
                <c:pt idx="11">
                  <c:v>69.450710504498545</c:v>
                </c:pt>
                <c:pt idx="12">
                  <c:v>69.715137606040258</c:v>
                </c:pt>
                <c:pt idx="13">
                  <c:v>69.978178861377145</c:v>
                </c:pt>
                <c:pt idx="14">
                  <c:v>70.239653240005651</c:v>
                </c:pt>
                <c:pt idx="15">
                  <c:v>70.499359200048531</c:v>
                </c:pt>
                <c:pt idx="16">
                  <c:v>70.75707274583074</c:v>
                </c:pt>
                <c:pt idx="17">
                  <c:v>71.012545369036545</c:v>
                </c:pt>
                <c:pt idx="18">
                  <c:v>71.265501881600159</c:v>
                </c:pt>
                <c:pt idx="19">
                  <c:v>71.515638153085874</c:v>
                </c:pt>
                <c:pt idx="20">
                  <c:v>71.762618770904666</c:v>
                </c:pt>
                <c:pt idx="21">
                  <c:v>72.006074648412351</c:v>
                </c:pt>
                <c:pt idx="22">
                  <c:v>72.245600613845511</c:v>
                </c:pt>
                <c:pt idx="23">
                  <c:v>72.480753022266555</c:v>
                </c:pt>
                <c:pt idx="24">
                  <c:v>72.711047443260682</c:v>
                </c:pt>
                <c:pt idx="25">
                  <c:v>72.935956489064111</c:v>
                </c:pt>
                <c:pt idx="26">
                  <c:v>73.154907861033678</c:v>
                </c:pt>
                <c:pt idx="27">
                  <c:v>73.367282706731075</c:v>
                </c:pt>
                <c:pt idx="28">
                  <c:v>73.572414395096445</c:v>
                </c:pt>
                <c:pt idx="29">
                  <c:v>73.769587832776622</c:v>
                </c:pt>
                <c:pt idx="30">
                  <c:v>73.958039460004869</c:v>
                </c:pt>
                <c:pt idx="31">
                  <c:v>74.13695807863499</c:v>
                </c:pt>
                <c:pt idx="32">
                  <c:v>74.305486676888378</c:v>
                </c:pt>
                <c:pt idx="33">
                  <c:v>74.462725423694948</c:v>
                </c:pt>
                <c:pt idx="34">
                  <c:v>74.607736008548954</c:v>
                </c:pt>
                <c:pt idx="35">
                  <c:v>74.739547498686406</c:v>
                </c:pt>
                <c:pt idx="36">
                  <c:v>74.857163872092983</c:v>
                </c:pt>
                <c:pt idx="37">
                  <c:v>74.959573360299672</c:v>
                </c:pt>
                <c:pt idx="38">
                  <c:v>75.045759697180216</c:v>
                </c:pt>
                <c:pt idx="39">
                  <c:v>75.1147153174539</c:v>
                </c:pt>
                <c:pt idx="40">
                  <c:v>75.165456480377202</c:v>
                </c:pt>
                <c:pt idx="41">
                  <c:v>75.197040210202374</c:v>
                </c:pt>
                <c:pt idx="42">
                  <c:v>75.208582846699088</c:v>
                </c:pt>
                <c:pt idx="43">
                  <c:v>75.199279889279268</c:v>
                </c:pt>
                <c:pt idx="44">
                  <c:v>75.168426701750789</c:v>
                </c:pt>
                <c:pt idx="45">
                  <c:v>75.115439528049563</c:v>
                </c:pt>
                <c:pt idx="46">
                  <c:v>75.039876160807751</c:v>
                </c:pt>
                <c:pt idx="47">
                  <c:v>74.9414555139995</c:v>
                </c:pt>
                <c:pt idx="48">
                  <c:v>74.820075288508079</c:v>
                </c:pt>
                <c:pt idx="49">
                  <c:v>74.675826895304937</c:v>
                </c:pt>
                <c:pt idx="50">
                  <c:v>74.509006823546443</c:v>
                </c:pt>
                <c:pt idx="51">
                  <c:v>74.320123716032427</c:v>
                </c:pt>
                <c:pt idx="52">
                  <c:v>74.109900543934572</c:v>
                </c:pt>
                <c:pt idx="53">
                  <c:v>73.879271453457605</c:v>
                </c:pt>
                <c:pt idx="54">
                  <c:v>73.629373080863743</c:v>
                </c:pt>
                <c:pt idx="55">
                  <c:v>73.361530385800535</c:v>
                </c:pt>
                <c:pt idx="56">
                  <c:v>73.077237318795241</c:v>
                </c:pt>
                <c:pt idx="57">
                  <c:v>72.778132897324269</c:v>
                </c:pt>
                <c:pt idx="58">
                  <c:v>72.465973495838242</c:v>
                </c:pt>
                <c:pt idx="59">
                  <c:v>72.142602340164245</c:v>
                </c:pt>
                <c:pt idx="60">
                  <c:v>71.809917321404782</c:v>
                </c:pt>
                <c:pt idx="61">
                  <c:v>71.469838299961353</c:v>
                </c:pt>
                <c:pt idx="62">
                  <c:v>71.124275054266718</c:v>
                </c:pt>
                <c:pt idx="63">
                  <c:v>70.775096945380739</c:v>
                </c:pt>
                <c:pt idx="64">
                  <c:v>70.424105227732483</c:v>
                </c:pt>
                <c:pt idx="65">
                  <c:v>70.073008752244149</c:v>
                </c:pt>
                <c:pt idx="66">
                  <c:v>69.723403597603692</c:v>
                </c:pt>
                <c:pt idx="67">
                  <c:v>69.376756945838864</c:v>
                </c:pt>
                <c:pt idx="68">
                  <c:v>69.034395305595083</c:v>
                </c:pt>
                <c:pt idx="69">
                  <c:v>68.697496993976273</c:v>
                </c:pt>
                <c:pt idx="70">
                  <c:v>68.367088625271478</c:v>
                </c:pt>
                <c:pt idx="71">
                  <c:v>68.044045228263158</c:v>
                </c:pt>
                <c:pt idx="72">
                  <c:v>67.729093525257781</c:v>
                </c:pt>
                <c:pt idx="73">
                  <c:v>67.422817854418284</c:v>
                </c:pt>
                <c:pt idx="74">
                  <c:v>67.125668198839904</c:v>
                </c:pt>
                <c:pt idx="75">
                  <c:v>66.837969795860459</c:v>
                </c:pt>
                <c:pt idx="76">
                  <c:v>66.559933832235188</c:v>
                </c:pt>
                <c:pt idx="77">
                  <c:v>66.291668778764475</c:v>
                </c:pt>
                <c:pt idx="78">
                  <c:v>66.033191975839173</c:v>
                </c:pt>
                <c:pt idx="79">
                  <c:v>65.78444114398647</c:v>
                </c:pt>
                <c:pt idx="80">
                  <c:v>65.545285556618254</c:v>
                </c:pt>
                <c:pt idx="81">
                  <c:v>65.315536672561791</c:v>
                </c:pt>
                <c:pt idx="82">
                  <c:v>65.094958081311162</c:v>
                </c:pt>
                <c:pt idx="83">
                  <c:v>64.883274662863144</c:v>
                </c:pt>
                <c:pt idx="84">
                  <c:v>64.68018090579605</c:v>
                </c:pt>
                <c:pt idx="85">
                  <c:v>64.485348361788041</c:v>
                </c:pt>
                <c:pt idx="86">
                  <c:v>64.29843224233457</c:v>
                </c:pt>
                <c:pt idx="87">
                  <c:v>64.119077184581755</c:v>
                </c:pt>
                <c:pt idx="88">
                  <c:v>63.946922228671141</c:v>
                </c:pt>
                <c:pt idx="89">
                  <c:v>63.781605059600501</c:v>
                </c:pt>
                <c:pt idx="90">
                  <c:v>63.622765573159363</c:v>
                </c:pt>
                <c:pt idx="91">
                  <c:v>63.470048828774779</c:v>
                </c:pt>
                <c:pt idx="92">
                  <c:v>63.323107452809793</c:v>
                </c:pt>
                <c:pt idx="93">
                  <c:v>63.181603554621631</c:v>
                </c:pt>
                <c:pt idx="94">
                  <c:v>63.045210215038828</c:v>
                </c:pt>
                <c:pt idx="95">
                  <c:v>62.913612603305396</c:v>
                </c:pt>
                <c:pt idx="96">
                  <c:v>62.786508774320424</c:v>
                </c:pt>
                <c:pt idx="97">
                  <c:v>62.663610193463292</c:v>
                </c:pt>
                <c:pt idx="98">
                  <c:v>62.544642031650767</c:v>
                </c:pt>
                <c:pt idx="99">
                  <c:v>62.429343268690069</c:v>
                </c:pt>
                <c:pt idx="100">
                  <c:v>62.317466638583291</c:v>
                </c:pt>
                <c:pt idx="101">
                  <c:v>62.208778446285351</c:v>
                </c:pt>
                <c:pt idx="102">
                  <c:v>62.103058281566526</c:v>
                </c:pt>
                <c:pt idx="103">
                  <c:v>62.000098652108534</c:v>
                </c:pt>
                <c:pt idx="104">
                  <c:v>61.899704554778985</c:v>
                </c:pt>
                <c:pt idx="105">
                  <c:v>61.801693001178599</c:v>
                </c:pt>
                <c:pt idx="106">
                  <c:v>61.705892511026782</c:v>
                </c:pt>
                <c:pt idx="107">
                  <c:v>61.612142584724907</c:v>
                </c:pt>
                <c:pt idx="108">
                  <c:v>61.520293164491818</c:v>
                </c:pt>
                <c:pt idx="109">
                  <c:v>61.430204091778172</c:v>
                </c:pt>
                <c:pt idx="110">
                  <c:v>61.341744567211094</c:v>
                </c:pt>
                <c:pt idx="111">
                  <c:v>61.25479261807503</c:v>
                </c:pt>
                <c:pt idx="112">
                  <c:v>61.169234577273883</c:v>
                </c:pt>
                <c:pt idx="113">
                  <c:v>61.08496457682493</c:v>
                </c:pt>
                <c:pt idx="114">
                  <c:v>61.001884058183521</c:v>
                </c:pt>
                <c:pt idx="115">
                  <c:v>60.919901301073878</c:v>
                </c:pt>
                <c:pt idx="116">
                  <c:v>60.838930971988034</c:v>
                </c:pt>
                <c:pt idx="117">
                  <c:v>60.758893693096503</c:v>
                </c:pt>
                <c:pt idx="118">
                  <c:v>60.679715631981566</c:v>
                </c:pt>
                <c:pt idx="119">
                  <c:v>60.601328112340127</c:v>
                </c:pt>
                <c:pt idx="120">
                  <c:v>60.523667245604834</c:v>
                </c:pt>
                <c:pt idx="121">
                  <c:v>60.446673583284159</c:v>
                </c:pt>
                <c:pt idx="122">
                  <c:v>60.37029178972282</c:v>
                </c:pt>
                <c:pt idx="123">
                  <c:v>60.294470334922082</c:v>
                </c:pt>
                <c:pt idx="124">
                  <c:v>60.219161207031597</c:v>
                </c:pt>
                <c:pt idx="125">
                  <c:v>60.144319644124145</c:v>
                </c:pt>
                <c:pt idx="126">
                  <c:v>60.069903884886259</c:v>
                </c:pt>
                <c:pt idx="127">
                  <c:v>59.995874937896474</c:v>
                </c:pt>
                <c:pt idx="128">
                  <c:v>59.922196369213054</c:v>
                </c:pt>
                <c:pt idx="129">
                  <c:v>59.848834108048649</c:v>
                </c:pt>
                <c:pt idx="130">
                  <c:v>59.775756270364361</c:v>
                </c:pt>
                <c:pt idx="131">
                  <c:v>59.702933000262284</c:v>
                </c:pt>
                <c:pt idx="132">
                  <c:v>59.630336329087214</c:v>
                </c:pt>
                <c:pt idx="133">
                  <c:v>59.557940052155281</c:v>
                </c:pt>
                <c:pt idx="134">
                  <c:v>59.485719623001884</c:v>
                </c:pt>
                <c:pt idx="135">
                  <c:v>59.413652064973675</c:v>
                </c:pt>
                <c:pt idx="136">
                  <c:v>59.341715899871517</c:v>
                </c:pt>
                <c:pt idx="137">
                  <c:v>59.269891093176561</c:v>
                </c:pt>
                <c:pt idx="138">
                  <c:v>59.198159015153138</c:v>
                </c:pt>
                <c:pt idx="139">
                  <c:v>59.126502416821403</c:v>
                </c:pt>
                <c:pt idx="140">
                  <c:v>59.054905419429744</c:v>
                </c:pt>
                <c:pt idx="141">
                  <c:v>58.983353515644538</c:v>
                </c:pt>
                <c:pt idx="142">
                  <c:v>58.911833580226606</c:v>
                </c:pt>
                <c:pt idx="143">
                  <c:v>58.840333887506318</c:v>
                </c:pt>
                <c:pt idx="144">
                  <c:v>58.768844132533118</c:v>
                </c:pt>
                <c:pt idx="145">
                  <c:v>58.697355452399577</c:v>
                </c:pt>
                <c:pt idx="146">
                  <c:v>58.625860443967682</c:v>
                </c:pt>
                <c:pt idx="147">
                  <c:v>58.554353174098942</c:v>
                </c:pt>
                <c:pt idx="148">
                  <c:v>58.482829178550482</c:v>
                </c:pt>
                <c:pt idx="149">
                  <c:v>58.411285445976588</c:v>
                </c:pt>
                <c:pt idx="150">
                  <c:v>58.339720383986432</c:v>
                </c:pt>
                <c:pt idx="151">
                  <c:v>58.268133764949141</c:v>
                </c:pt>
                <c:pt idx="152">
                  <c:v>58.196526650184936</c:v>
                </c:pt>
                <c:pt idx="153">
                  <c:v>58.124901292283639</c:v>
                </c:pt>
                <c:pt idx="154">
                  <c:v>58.053261016485436</c:v>
                </c:pt>
                <c:pt idx="155">
                  <c:v>57.981610083255731</c:v>
                </c:pt>
                <c:pt idx="156">
                  <c:v>57.909953535297447</c:v>
                </c:pt>
                <c:pt idx="157">
                  <c:v>57.838297033181675</c:v>
                </c:pt>
                <c:pt idx="158">
                  <c:v>57.766646684464106</c:v>
                </c:pt>
                <c:pt idx="159">
                  <c:v>57.695008871537581</c:v>
                </c:pt>
                <c:pt idx="160">
                  <c:v>57.623390083522906</c:v>
                </c:pt>
                <c:pt idx="161">
                  <c:v>57.551796757224956</c:v>
                </c:pt>
                <c:pt idx="162">
                  <c:v>57.480235131613632</c:v>
                </c:pt>
                <c:pt idx="163">
                  <c:v>57.408711119485574</c:v>
                </c:pt>
                <c:pt idx="164">
                  <c:v>57.337230198998924</c:v>
                </c:pt>
                <c:pt idx="165">
                  <c:v>57.265797326731182</c:v>
                </c:pt>
                <c:pt idx="166">
                  <c:v>57.194416872870889</c:v>
                </c:pt>
                <c:pt idx="167">
                  <c:v>57.123092578187183</c:v>
                </c:pt>
                <c:pt idx="168">
                  <c:v>57.051827531586035</c:v>
                </c:pt>
                <c:pt idx="169">
                  <c:v>56.980624166392509</c:v>
                </c:pt>
                <c:pt idx="170">
                  <c:v>56.909484273016304</c:v>
                </c:pt>
                <c:pt idx="171">
                  <c:v>56.838409025362395</c:v>
                </c:pt>
                <c:pt idx="172">
                  <c:v>56.767399018227223</c:v>
                </c:pt>
                <c:pt idx="173">
                  <c:v>56.696454312950614</c:v>
                </c:pt>
                <c:pt idx="174">
                  <c:v>56.625574488744292</c:v>
                </c:pt>
                <c:pt idx="175">
                  <c:v>56.554758697356959</c:v>
                </c:pt>
                <c:pt idx="176">
                  <c:v>56.4840057190344</c:v>
                </c:pt>
                <c:pt idx="177">
                  <c:v>56.413314018059786</c:v>
                </c:pt>
                <c:pt idx="178">
                  <c:v>56.342681796493288</c:v>
                </c:pt>
                <c:pt idx="179">
                  <c:v>56.272107045052365</c:v>
                </c:pt>
                <c:pt idx="180">
                  <c:v>56.20158759036952</c:v>
                </c:pt>
                <c:pt idx="181">
                  <c:v>56.13112113812759</c:v>
                </c:pt>
                <c:pt idx="182">
                  <c:v>56.060705311796525</c:v>
                </c:pt>
                <c:pt idx="183">
                  <c:v>55.990337686880736</c:v>
                </c:pt>
                <c:pt idx="184">
                  <c:v>55.920015820732985</c:v>
                </c:pt>
                <c:pt idx="185">
                  <c:v>55.849737278102381</c:v>
                </c:pt>
                <c:pt idx="186">
                  <c:v>55.779499652664732</c:v>
                </c:pt>
                <c:pt idx="187">
                  <c:v>55.709300584837621</c:v>
                </c:pt>
                <c:pt idx="188">
                  <c:v>55.639137776213886</c:v>
                </c:pt>
                <c:pt idx="189">
                  <c:v>55.569009000961444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70.325999999999993</c:v>
                </c:pt>
                <c:pt idx="1">
                  <c:v>69.093000000000004</c:v>
                </c:pt>
                <c:pt idx="2">
                  <c:v>69.605000000000004</c:v>
                </c:pt>
                <c:pt idx="3">
                  <c:v>69.697999999999993</c:v>
                </c:pt>
                <c:pt idx="4">
                  <c:v>68.512</c:v>
                </c:pt>
                <c:pt idx="5">
                  <c:v>68.441999999999993</c:v>
                </c:pt>
                <c:pt idx="6">
                  <c:v>68.209000000000003</c:v>
                </c:pt>
                <c:pt idx="7">
                  <c:v>67.022999999999996</c:v>
                </c:pt>
                <c:pt idx="8">
                  <c:v>68.906999999999996</c:v>
                </c:pt>
                <c:pt idx="9">
                  <c:v>68.372</c:v>
                </c:pt>
                <c:pt idx="10">
                  <c:v>67.721000000000004</c:v>
                </c:pt>
                <c:pt idx="11">
                  <c:v>68.977000000000004</c:v>
                </c:pt>
                <c:pt idx="12">
                  <c:v>69.488</c:v>
                </c:pt>
                <c:pt idx="13">
                  <c:v>68.278999999999996</c:v>
                </c:pt>
                <c:pt idx="14">
                  <c:v>69.977000000000004</c:v>
                </c:pt>
                <c:pt idx="15">
                  <c:v>70.977000000000004</c:v>
                </c:pt>
                <c:pt idx="16">
                  <c:v>71.581000000000003</c:v>
                </c:pt>
                <c:pt idx="17">
                  <c:v>71.116</c:v>
                </c:pt>
                <c:pt idx="18">
                  <c:v>71.278999999999996</c:v>
                </c:pt>
                <c:pt idx="19">
                  <c:v>70.534999999999997</c:v>
                </c:pt>
                <c:pt idx="20">
                  <c:v>70.325999999999993</c:v>
                </c:pt>
                <c:pt idx="21">
                  <c:v>70.534999999999997</c:v>
                </c:pt>
                <c:pt idx="22">
                  <c:v>67.884</c:v>
                </c:pt>
                <c:pt idx="23">
                  <c:v>70.790999999999997</c:v>
                </c:pt>
                <c:pt idx="24">
                  <c:v>68.977000000000004</c:v>
                </c:pt>
                <c:pt idx="25">
                  <c:v>69.977000000000004</c:v>
                </c:pt>
                <c:pt idx="26">
                  <c:v>69.86</c:v>
                </c:pt>
                <c:pt idx="27">
                  <c:v>71.790999999999997</c:v>
                </c:pt>
                <c:pt idx="28">
                  <c:v>71.349000000000004</c:v>
                </c:pt>
                <c:pt idx="29">
                  <c:v>72.977000000000004</c:v>
                </c:pt>
                <c:pt idx="30">
                  <c:v>73.022999999999996</c:v>
                </c:pt>
                <c:pt idx="31">
                  <c:v>71.766999999999996</c:v>
                </c:pt>
                <c:pt idx="32">
                  <c:v>73.884</c:v>
                </c:pt>
                <c:pt idx="33">
                  <c:v>73.209000000000003</c:v>
                </c:pt>
                <c:pt idx="34">
                  <c:v>73.302000000000007</c:v>
                </c:pt>
                <c:pt idx="35">
                  <c:v>75.394999999999996</c:v>
                </c:pt>
                <c:pt idx="36">
                  <c:v>76.465000000000003</c:v>
                </c:pt>
                <c:pt idx="37">
                  <c:v>79.022999999999996</c:v>
                </c:pt>
                <c:pt idx="38">
                  <c:v>78.069999999999993</c:v>
                </c:pt>
                <c:pt idx="39">
                  <c:v>80.488</c:v>
                </c:pt>
                <c:pt idx="40">
                  <c:v>79.558000000000007</c:v>
                </c:pt>
                <c:pt idx="41">
                  <c:v>82.325999999999993</c:v>
                </c:pt>
                <c:pt idx="42">
                  <c:v>83.628</c:v>
                </c:pt>
                <c:pt idx="43">
                  <c:v>83.394999999999996</c:v>
                </c:pt>
                <c:pt idx="44">
                  <c:v>88.278999999999996</c:v>
                </c:pt>
                <c:pt idx="45">
                  <c:v>91.394999999999996</c:v>
                </c:pt>
                <c:pt idx="46">
                  <c:v>94.534999999999997</c:v>
                </c:pt>
                <c:pt idx="47">
                  <c:v>99.837000000000003</c:v>
                </c:pt>
                <c:pt idx="48">
                  <c:v>105.535</c:v>
                </c:pt>
                <c:pt idx="49">
                  <c:v>113.884</c:v>
                </c:pt>
                <c:pt idx="50">
                  <c:v>125.977</c:v>
                </c:pt>
                <c:pt idx="51">
                  <c:v>141.279</c:v>
                </c:pt>
                <c:pt idx="52">
                  <c:v>156.953</c:v>
                </c:pt>
                <c:pt idx="53">
                  <c:v>175.44200000000001</c:v>
                </c:pt>
                <c:pt idx="54">
                  <c:v>190.44200000000001</c:v>
                </c:pt>
                <c:pt idx="55">
                  <c:v>205.767</c:v>
                </c:pt>
                <c:pt idx="56">
                  <c:v>217.233</c:v>
                </c:pt>
                <c:pt idx="57">
                  <c:v>227.233</c:v>
                </c:pt>
                <c:pt idx="58">
                  <c:v>235.18600000000001</c:v>
                </c:pt>
                <c:pt idx="59">
                  <c:v>240.767</c:v>
                </c:pt>
                <c:pt idx="60">
                  <c:v>242</c:v>
                </c:pt>
                <c:pt idx="61">
                  <c:v>242.34899999999999</c:v>
                </c:pt>
                <c:pt idx="62">
                  <c:v>233.535</c:v>
                </c:pt>
                <c:pt idx="63">
                  <c:v>215.11600000000001</c:v>
                </c:pt>
                <c:pt idx="64">
                  <c:v>177.14</c:v>
                </c:pt>
                <c:pt idx="65">
                  <c:v>126.32599999999999</c:v>
                </c:pt>
                <c:pt idx="66">
                  <c:v>87.07</c:v>
                </c:pt>
                <c:pt idx="67">
                  <c:v>73.186000000000007</c:v>
                </c:pt>
                <c:pt idx="68">
                  <c:v>73.069999999999993</c:v>
                </c:pt>
                <c:pt idx="69">
                  <c:v>75.046999999999997</c:v>
                </c:pt>
                <c:pt idx="70">
                  <c:v>76.605000000000004</c:v>
                </c:pt>
                <c:pt idx="71">
                  <c:v>79.302000000000007</c:v>
                </c:pt>
                <c:pt idx="72">
                  <c:v>83.977000000000004</c:v>
                </c:pt>
                <c:pt idx="73">
                  <c:v>91.418999999999997</c:v>
                </c:pt>
                <c:pt idx="74">
                  <c:v>103.44199999999999</c:v>
                </c:pt>
                <c:pt idx="75">
                  <c:v>115.18600000000001</c:v>
                </c:pt>
                <c:pt idx="76">
                  <c:v>129.16300000000001</c:v>
                </c:pt>
                <c:pt idx="77">
                  <c:v>144.55799999999999</c:v>
                </c:pt>
                <c:pt idx="78">
                  <c:v>158.256</c:v>
                </c:pt>
                <c:pt idx="79">
                  <c:v>171.39500000000001</c:v>
                </c:pt>
                <c:pt idx="80">
                  <c:v>182.11600000000001</c:v>
                </c:pt>
                <c:pt idx="81">
                  <c:v>189.256</c:v>
                </c:pt>
                <c:pt idx="82">
                  <c:v>194.047</c:v>
                </c:pt>
                <c:pt idx="83">
                  <c:v>195.11600000000001</c:v>
                </c:pt>
                <c:pt idx="84">
                  <c:v>190.32599999999999</c:v>
                </c:pt>
                <c:pt idx="85">
                  <c:v>175.512</c:v>
                </c:pt>
                <c:pt idx="86">
                  <c:v>148.32599999999999</c:v>
                </c:pt>
                <c:pt idx="87">
                  <c:v>108.953</c:v>
                </c:pt>
                <c:pt idx="88">
                  <c:v>76.512</c:v>
                </c:pt>
                <c:pt idx="89">
                  <c:v>62.814</c:v>
                </c:pt>
                <c:pt idx="90">
                  <c:v>60.744</c:v>
                </c:pt>
                <c:pt idx="91">
                  <c:v>59.884</c:v>
                </c:pt>
                <c:pt idx="92">
                  <c:v>58.837000000000003</c:v>
                </c:pt>
                <c:pt idx="93">
                  <c:v>60.953000000000003</c:v>
                </c:pt>
                <c:pt idx="94">
                  <c:v>61.348999999999997</c:v>
                </c:pt>
                <c:pt idx="95">
                  <c:v>62.256</c:v>
                </c:pt>
                <c:pt idx="96">
                  <c:v>62.814</c:v>
                </c:pt>
                <c:pt idx="97">
                  <c:v>62.302</c:v>
                </c:pt>
                <c:pt idx="98">
                  <c:v>61.186</c:v>
                </c:pt>
                <c:pt idx="99">
                  <c:v>62.86</c:v>
                </c:pt>
                <c:pt idx="100">
                  <c:v>62.07</c:v>
                </c:pt>
                <c:pt idx="101">
                  <c:v>63.372</c:v>
                </c:pt>
                <c:pt idx="102">
                  <c:v>63.186</c:v>
                </c:pt>
                <c:pt idx="103">
                  <c:v>61.604999999999997</c:v>
                </c:pt>
                <c:pt idx="104">
                  <c:v>62.395000000000003</c:v>
                </c:pt>
                <c:pt idx="105">
                  <c:v>63.744</c:v>
                </c:pt>
                <c:pt idx="106">
                  <c:v>62.86</c:v>
                </c:pt>
                <c:pt idx="107">
                  <c:v>61.534999999999997</c:v>
                </c:pt>
                <c:pt idx="108">
                  <c:v>60.698</c:v>
                </c:pt>
                <c:pt idx="109">
                  <c:v>62.604999999999997</c:v>
                </c:pt>
                <c:pt idx="110">
                  <c:v>64.209000000000003</c:v>
                </c:pt>
                <c:pt idx="111">
                  <c:v>61.023000000000003</c:v>
                </c:pt>
                <c:pt idx="112">
                  <c:v>61.186</c:v>
                </c:pt>
                <c:pt idx="113">
                  <c:v>62.442</c:v>
                </c:pt>
                <c:pt idx="114">
                  <c:v>61.465000000000003</c:v>
                </c:pt>
                <c:pt idx="115">
                  <c:v>60.558</c:v>
                </c:pt>
                <c:pt idx="116">
                  <c:v>62.256</c:v>
                </c:pt>
                <c:pt idx="117">
                  <c:v>63.186</c:v>
                </c:pt>
                <c:pt idx="118">
                  <c:v>66.093000000000004</c:v>
                </c:pt>
                <c:pt idx="119">
                  <c:v>67.465000000000003</c:v>
                </c:pt>
                <c:pt idx="120">
                  <c:v>69.186000000000007</c:v>
                </c:pt>
                <c:pt idx="121">
                  <c:v>70.372</c:v>
                </c:pt>
                <c:pt idx="122">
                  <c:v>69.325999999999993</c:v>
                </c:pt>
                <c:pt idx="123">
                  <c:v>71.837000000000003</c:v>
                </c:pt>
                <c:pt idx="124">
                  <c:v>68.302000000000007</c:v>
                </c:pt>
                <c:pt idx="125">
                  <c:v>65.674000000000007</c:v>
                </c:pt>
                <c:pt idx="126">
                  <c:v>64.953000000000003</c:v>
                </c:pt>
                <c:pt idx="127">
                  <c:v>63.116</c:v>
                </c:pt>
                <c:pt idx="128">
                  <c:v>60.906999999999996</c:v>
                </c:pt>
                <c:pt idx="129">
                  <c:v>59.046999999999997</c:v>
                </c:pt>
                <c:pt idx="130">
                  <c:v>60.14</c:v>
                </c:pt>
                <c:pt idx="131">
                  <c:v>59.232999999999997</c:v>
                </c:pt>
                <c:pt idx="132">
                  <c:v>58.744</c:v>
                </c:pt>
                <c:pt idx="133">
                  <c:v>58.465000000000003</c:v>
                </c:pt>
                <c:pt idx="134">
                  <c:v>59.07</c:v>
                </c:pt>
                <c:pt idx="135">
                  <c:v>60.558</c:v>
                </c:pt>
                <c:pt idx="136">
                  <c:v>58.162999999999997</c:v>
                </c:pt>
                <c:pt idx="137">
                  <c:v>57.418999999999997</c:v>
                </c:pt>
                <c:pt idx="138">
                  <c:v>58.116</c:v>
                </c:pt>
                <c:pt idx="139">
                  <c:v>59.673999999999999</c:v>
                </c:pt>
                <c:pt idx="140">
                  <c:v>59.837000000000003</c:v>
                </c:pt>
                <c:pt idx="141">
                  <c:v>58.581000000000003</c:v>
                </c:pt>
                <c:pt idx="142">
                  <c:v>57.558</c:v>
                </c:pt>
                <c:pt idx="143">
                  <c:v>57.906999999999996</c:v>
                </c:pt>
                <c:pt idx="144">
                  <c:v>57.604999999999997</c:v>
                </c:pt>
                <c:pt idx="145">
                  <c:v>58.744</c:v>
                </c:pt>
                <c:pt idx="146">
                  <c:v>57.256</c:v>
                </c:pt>
                <c:pt idx="147">
                  <c:v>58.209000000000003</c:v>
                </c:pt>
                <c:pt idx="148">
                  <c:v>57.279000000000003</c:v>
                </c:pt>
                <c:pt idx="149">
                  <c:v>60.093000000000004</c:v>
                </c:pt>
                <c:pt idx="150">
                  <c:v>59.372</c:v>
                </c:pt>
                <c:pt idx="151">
                  <c:v>57.86</c:v>
                </c:pt>
                <c:pt idx="152">
                  <c:v>60.673999999999999</c:v>
                </c:pt>
                <c:pt idx="153">
                  <c:v>60.884</c:v>
                </c:pt>
                <c:pt idx="154">
                  <c:v>61.465000000000003</c:v>
                </c:pt>
                <c:pt idx="155">
                  <c:v>61.302</c:v>
                </c:pt>
                <c:pt idx="156">
                  <c:v>59.953000000000003</c:v>
                </c:pt>
                <c:pt idx="157">
                  <c:v>60.14</c:v>
                </c:pt>
                <c:pt idx="158">
                  <c:v>59.093000000000004</c:v>
                </c:pt>
                <c:pt idx="159">
                  <c:v>57.767000000000003</c:v>
                </c:pt>
                <c:pt idx="160">
                  <c:v>56.116</c:v>
                </c:pt>
                <c:pt idx="161">
                  <c:v>56.628</c:v>
                </c:pt>
                <c:pt idx="162">
                  <c:v>57.14</c:v>
                </c:pt>
                <c:pt idx="163">
                  <c:v>56.790999999999997</c:v>
                </c:pt>
                <c:pt idx="164">
                  <c:v>55.348999999999997</c:v>
                </c:pt>
                <c:pt idx="165">
                  <c:v>59.046999999999997</c:v>
                </c:pt>
                <c:pt idx="166">
                  <c:v>56.86</c:v>
                </c:pt>
                <c:pt idx="167">
                  <c:v>55.116</c:v>
                </c:pt>
                <c:pt idx="168">
                  <c:v>56.651000000000003</c:v>
                </c:pt>
                <c:pt idx="169">
                  <c:v>56.744</c:v>
                </c:pt>
                <c:pt idx="170">
                  <c:v>56.512</c:v>
                </c:pt>
                <c:pt idx="171">
                  <c:v>57.488</c:v>
                </c:pt>
                <c:pt idx="172">
                  <c:v>56.348999999999997</c:v>
                </c:pt>
                <c:pt idx="173">
                  <c:v>56.302</c:v>
                </c:pt>
                <c:pt idx="174">
                  <c:v>57.837000000000003</c:v>
                </c:pt>
                <c:pt idx="175">
                  <c:v>57.302</c:v>
                </c:pt>
                <c:pt idx="176">
                  <c:v>56.558</c:v>
                </c:pt>
                <c:pt idx="177">
                  <c:v>56.162999999999997</c:v>
                </c:pt>
                <c:pt idx="178">
                  <c:v>55.465000000000003</c:v>
                </c:pt>
                <c:pt idx="179">
                  <c:v>55.534999999999997</c:v>
                </c:pt>
                <c:pt idx="180">
                  <c:v>54.209000000000003</c:v>
                </c:pt>
                <c:pt idx="181">
                  <c:v>56.651000000000003</c:v>
                </c:pt>
                <c:pt idx="182">
                  <c:v>56.256</c:v>
                </c:pt>
                <c:pt idx="183">
                  <c:v>55.86</c:v>
                </c:pt>
                <c:pt idx="184">
                  <c:v>54.814</c:v>
                </c:pt>
                <c:pt idx="185">
                  <c:v>56.093000000000004</c:v>
                </c:pt>
                <c:pt idx="186">
                  <c:v>55.767000000000003</c:v>
                </c:pt>
                <c:pt idx="187">
                  <c:v>55.884</c:v>
                </c:pt>
                <c:pt idx="188">
                  <c:v>55.512</c:v>
                </c:pt>
                <c:pt idx="189">
                  <c:v>55</c:v>
                </c:pt>
                <c:pt idx="190">
                  <c:v>54.744</c:v>
                </c:pt>
                <c:pt idx="191">
                  <c:v>55.395000000000003</c:v>
                </c:pt>
                <c:pt idx="192">
                  <c:v>55.720999999999997</c:v>
                </c:pt>
                <c:pt idx="193">
                  <c:v>54.720999999999997</c:v>
                </c:pt>
                <c:pt idx="194">
                  <c:v>56.162999999999997</c:v>
                </c:pt>
                <c:pt idx="195">
                  <c:v>55.162999999999997</c:v>
                </c:pt>
                <c:pt idx="196">
                  <c:v>55.604999999999997</c:v>
                </c:pt>
                <c:pt idx="197">
                  <c:v>54.837000000000003</c:v>
                </c:pt>
                <c:pt idx="198">
                  <c:v>54.720999999999997</c:v>
                </c:pt>
                <c:pt idx="199">
                  <c:v>55.186</c:v>
                </c:pt>
                <c:pt idx="200">
                  <c:v>55.976999999999997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66.608197038660705</c:v>
                </c:pt>
                <c:pt idx="1">
                  <c:v>66.854218221748781</c:v>
                </c:pt>
                <c:pt idx="2">
                  <c:v>67.099981076496817</c:v>
                </c:pt>
                <c:pt idx="3">
                  <c:v>67.345441142150563</c:v>
                </c:pt>
                <c:pt idx="4">
                  <c:v>67.590547925820829</c:v>
                </c:pt>
                <c:pt idx="5">
                  <c:v>67.835244187367948</c:v>
                </c:pt>
                <c:pt idx="6">
                  <c:v>68.079465150947243</c:v>
                </c:pt>
                <c:pt idx="7">
                  <c:v>68.323137638001725</c:v>
                </c:pt>
                <c:pt idx="8">
                  <c:v>68.566179117023083</c:v>
                </c:pt>
                <c:pt idx="9">
                  <c:v>68.808496666591338</c:v>
                </c:pt>
                <c:pt idx="10">
                  <c:v>69.049985850530817</c:v>
                </c:pt>
                <c:pt idx="11">
                  <c:v>69.290529508308367</c:v>
                </c:pt>
                <c:pt idx="12">
                  <c:v>69.529996471443184</c:v>
                </c:pt>
                <c:pt idx="13">
                  <c:v>69.76824023000195</c:v>
                </c:pt>
                <c:pt idx="14">
                  <c:v>70.005097595967939</c:v>
                </c:pt>
                <c:pt idx="15">
                  <c:v>70.240387448361815</c:v>
                </c:pt>
                <c:pt idx="16">
                  <c:v>70.473909707715279</c:v>
                </c:pt>
                <c:pt idx="17">
                  <c:v>70.70544478886093</c:v>
                </c:pt>
                <c:pt idx="18">
                  <c:v>70.93475394160545</c:v>
                </c:pt>
                <c:pt idx="19">
                  <c:v>71.161581138050778</c:v>
                </c:pt>
                <c:pt idx="20">
                  <c:v>71.385657543493338</c:v>
                </c:pt>
                <c:pt idx="21">
                  <c:v>71.606710168271618</c:v>
                </c:pt>
                <c:pt idx="22">
                  <c:v>71.824477107644114</c:v>
                </c:pt>
                <c:pt idx="23">
                  <c:v>72.038732914819505</c:v>
                </c:pt>
                <c:pt idx="24">
                  <c:v>72.249329204064722</c:v>
                </c:pt>
                <c:pt idx="25">
                  <c:v>72.456257626291233</c:v>
                </c:pt>
                <c:pt idx="26">
                  <c:v>72.659744952653526</c:v>
                </c:pt>
                <c:pt idx="27">
                  <c:v>72.860393139613379</c:v>
                </c:pt>
                <c:pt idx="28">
                  <c:v>73.059380829381993</c:v>
                </c:pt>
                <c:pt idx="29">
                  <c:v>73.258746508098938</c:v>
                </c:pt>
                <c:pt idx="30">
                  <c:v>73.46177703481203</c:v>
                </c:pt>
                <c:pt idx="31">
                  <c:v>73.673527734824773</c:v>
                </c:pt>
                <c:pt idx="32">
                  <c:v>73.901500684662011</c:v>
                </c:pt>
                <c:pt idx="33">
                  <c:v>74.156504863190648</c:v>
                </c:pt>
                <c:pt idx="34">
                  <c:v>74.45371392600741</c:v>
                </c:pt>
                <c:pt idx="35">
                  <c:v>74.813922813105506</c:v>
                </c:pt>
                <c:pt idx="36">
                  <c:v>75.264981730432609</c:v>
                </c:pt>
                <c:pt idx="37">
                  <c:v>75.843354304805132</c:v>
                </c:pt>
                <c:pt idx="38">
                  <c:v>76.595705956944315</c:v>
                </c:pt>
                <c:pt idx="39">
                  <c:v>77.580380343062544</c:v>
                </c:pt>
                <c:pt idx="40">
                  <c:v>78.868569636653262</c:v>
                </c:pt>
                <c:pt idx="41">
                  <c:v>80.544934298815761</c:v>
                </c:pt>
                <c:pt idx="42">
                  <c:v>82.707387942741676</c:v>
                </c:pt>
                <c:pt idx="43">
                  <c:v>85.465742906828027</c:v>
                </c:pt>
                <c:pt idx="44">
                  <c:v>88.938923048608245</c:v>
                </c:pt>
                <c:pt idx="45">
                  <c:v>93.250502221203817</c:v>
                </c:pt>
                <c:pt idx="46">
                  <c:v>98.522427374713715</c:v>
                </c:pt>
                <c:pt idx="47">
                  <c:v>104.8669367882158</c:v>
                </c:pt>
                <c:pt idx="48">
                  <c:v>112.37688209647285</c:v>
                </c:pt>
                <c:pt idx="49">
                  <c:v>121.11489449657523</c:v>
                </c:pt>
                <c:pt idx="50">
                  <c:v>131.10207881736699</c:v>
                </c:pt>
                <c:pt idx="51">
                  <c:v>142.30714410344183</c:v>
                </c:pt>
                <c:pt idx="52">
                  <c:v>154.63704986217402</c:v>
                </c:pt>
                <c:pt idx="53">
                  <c:v>167.93031232676594</c:v>
                </c:pt>
                <c:pt idx="54">
                  <c:v>181.95390920040191</c:v>
                </c:pt>
                <c:pt idx="55">
                  <c:v>196.40334964339743</c:v>
                </c:pt>
                <c:pt idx="56">
                  <c:v>210.89895455697709</c:v>
                </c:pt>
                <c:pt idx="57">
                  <c:v>224.94840862667607</c:v>
                </c:pt>
                <c:pt idx="58">
                  <c:v>237.7948668842379</c:v>
                </c:pt>
                <c:pt idx="59">
                  <c:v>248.03812576391817</c:v>
                </c:pt>
                <c:pt idx="60">
                  <c:v>253.09773644669522</c:v>
                </c:pt>
                <c:pt idx="61">
                  <c:v>249.15333922541257</c:v>
                </c:pt>
                <c:pt idx="62">
                  <c:v>232.61955011417413</c:v>
                </c:pt>
                <c:pt idx="63">
                  <c:v>203.16797947826092</c:v>
                </c:pt>
                <c:pt idx="64">
                  <c:v>165.8781092804096</c:v>
                </c:pt>
                <c:pt idx="65">
                  <c:v>129.54409167154898</c:v>
                </c:pt>
                <c:pt idx="66">
                  <c:v>101.76241657077983</c:v>
                </c:pt>
                <c:pt idx="67">
                  <c:v>85.180948255717183</c:v>
                </c:pt>
                <c:pt idx="68">
                  <c:v>77.885604812827964</c:v>
                </c:pt>
                <c:pt idx="69">
                  <c:v>76.384837391008915</c:v>
                </c:pt>
                <c:pt idx="70">
                  <c:v>77.996587874769503</c:v>
                </c:pt>
                <c:pt idx="71">
                  <c:v>81.428241355911439</c:v>
                </c:pt>
                <c:pt idx="72">
                  <c:v>86.320734992331481</c:v>
                </c:pt>
                <c:pt idx="73">
                  <c:v>92.707035247352366</c:v>
                </c:pt>
                <c:pt idx="74">
                  <c:v>100.70671190678354</c:v>
                </c:pt>
                <c:pt idx="75">
                  <c:v>110.39647844970453</c:v>
                </c:pt>
                <c:pt idx="76">
                  <c:v>121.75287753131292</c:v>
                </c:pt>
                <c:pt idx="77">
                  <c:v>134.61875871957002</c:v>
                </c:pt>
                <c:pt idx="78">
                  <c:v>148.68160496345556</c:v>
                </c:pt>
                <c:pt idx="79">
                  <c:v>163.45619921601968</c:v>
                </c:pt>
                <c:pt idx="80">
                  <c:v>178.22856478456382</c:v>
                </c:pt>
                <c:pt idx="81">
                  <c:v>191.82089269224011</c:v>
                </c:pt>
                <c:pt idx="82">
                  <c:v>201.99450172584358</c:v>
                </c:pt>
                <c:pt idx="83">
                  <c:v>204.80776377991739</c:v>
                </c:pt>
                <c:pt idx="84">
                  <c:v>195.451478052525</c:v>
                </c:pt>
                <c:pt idx="85">
                  <c:v>171.92160690573124</c:v>
                </c:pt>
                <c:pt idx="86">
                  <c:v>138.9586982947778</c:v>
                </c:pt>
                <c:pt idx="87">
                  <c:v>106.61964634087734</c:v>
                </c:pt>
                <c:pt idx="88">
                  <c:v>83.297627623262784</c:v>
                </c:pt>
                <c:pt idx="89">
                  <c:v>70.72160539373948</c:v>
                </c:pt>
                <c:pt idx="90">
                  <c:v>65.580817173080064</c:v>
                </c:pt>
                <c:pt idx="91">
                  <c:v>63.928188486387903</c:v>
                </c:pt>
                <c:pt idx="92">
                  <c:v>63.443181406973686</c:v>
                </c:pt>
                <c:pt idx="93">
                  <c:v>63.245446090207587</c:v>
                </c:pt>
                <c:pt idx="94">
                  <c:v>63.102786210933232</c:v>
                </c:pt>
                <c:pt idx="95">
                  <c:v>62.971102061496289</c:v>
                </c:pt>
                <c:pt idx="96">
                  <c:v>62.844098576209682</c:v>
                </c:pt>
                <c:pt idx="97">
                  <c:v>62.720930227942112</c:v>
                </c:pt>
                <c:pt idx="98">
                  <c:v>62.601352908101269</c:v>
                </c:pt>
                <c:pt idx="99">
                  <c:v>62.485221562687052</c:v>
                </c:pt>
                <c:pt idx="100">
                  <c:v>62.372485435864547</c:v>
                </c:pt>
                <c:pt idx="101">
                  <c:v>62.26324683787788</c:v>
                </c:pt>
                <c:pt idx="102">
                  <c:v>62.157859985770742</c:v>
                </c:pt>
                <c:pt idx="103">
                  <c:v>62.057083985532643</c:v>
                </c:pt>
                <c:pt idx="104">
                  <c:v>61.962307811621358</c:v>
                </c:pt>
                <c:pt idx="105">
                  <c:v>61.875863139939277</c:v>
                </c:pt>
                <c:pt idx="106">
                  <c:v>61.801432064497014</c:v>
                </c:pt>
                <c:pt idx="107">
                  <c:v>61.744538046960145</c:v>
                </c:pt>
                <c:pt idx="108">
                  <c:v>61.713077709469438</c:v>
                </c:pt>
                <c:pt idx="109">
                  <c:v>61.717808638059523</c:v>
                </c:pt>
                <c:pt idx="110">
                  <c:v>61.77265901250702</c:v>
                </c:pt>
                <c:pt idx="111">
                  <c:v>61.894679223763596</c:v>
                </c:pt>
                <c:pt idx="112">
                  <c:v>62.103429630766584</c:v>
                </c:pt>
                <c:pt idx="113">
                  <c:v>62.419609042176745</c:v>
                </c:pt>
                <c:pt idx="114">
                  <c:v>62.862780983522839</c:v>
                </c:pt>
                <c:pt idx="115">
                  <c:v>63.448121092137242</c:v>
                </c:pt>
                <c:pt idx="116">
                  <c:v>64.182104227813269</c:v>
                </c:pt>
                <c:pt idx="117">
                  <c:v>65.056866589946196</c:v>
                </c:pt>
                <c:pt idx="118">
                  <c:v>66.042694750456832</c:v>
                </c:pt>
                <c:pt idx="119">
                  <c:v>67.078383930503975</c:v>
                </c:pt>
                <c:pt idx="120">
                  <c:v>68.061464174498497</c:v>
                </c:pt>
                <c:pt idx="121">
                  <c:v>68.845328705383423</c:v>
                </c:pt>
                <c:pt idx="122">
                  <c:v>69.255353939219916</c:v>
                </c:pt>
                <c:pt idx="123">
                  <c:v>69.133494351542566</c:v>
                </c:pt>
                <c:pt idx="124">
                  <c:v>68.40402125891832</c:v>
                </c:pt>
                <c:pt idx="125">
                  <c:v>67.128736033033775</c:v>
                </c:pt>
                <c:pt idx="126">
                  <c:v>65.510799873164231</c:v>
                </c:pt>
                <c:pt idx="127">
                  <c:v>63.830870763474287</c:v>
                </c:pt>
                <c:pt idx="128">
                  <c:v>62.345258736829535</c:v>
                </c:pt>
                <c:pt idx="129">
                  <c:v>61.20391242143549</c:v>
                </c:pt>
                <c:pt idx="130">
                  <c:v>60.429588742558117</c:v>
                </c:pt>
                <c:pt idx="131">
                  <c:v>59.954694148411065</c:v>
                </c:pt>
                <c:pt idx="132">
                  <c:v>59.679462693986608</c:v>
                </c:pt>
                <c:pt idx="133">
                  <c:v>59.516128624011699</c:v>
                </c:pt>
                <c:pt idx="134">
                  <c:v>59.406308327112612</c:v>
                </c:pt>
                <c:pt idx="135">
                  <c:v>59.318601613233596</c:v>
                </c:pt>
                <c:pt idx="136">
                  <c:v>59.239010400179382</c:v>
                </c:pt>
                <c:pt idx="137">
                  <c:v>59.162439124856441</c:v>
                </c:pt>
                <c:pt idx="138">
                  <c:v>59.087731021801105</c:v>
                </c:pt>
                <c:pt idx="139">
                  <c:v>59.015597693493021</c:v>
                </c:pt>
                <c:pt idx="140">
                  <c:v>58.948205270894647</c:v>
                </c:pt>
                <c:pt idx="141">
                  <c:v>58.889561846251894</c:v>
                </c:pt>
                <c:pt idx="142">
                  <c:v>58.846220867223487</c:v>
                </c:pt>
                <c:pt idx="143">
                  <c:v>58.82789717359347</c:v>
                </c:pt>
                <c:pt idx="144">
                  <c:v>58.847446756470475</c:v>
                </c:pt>
                <c:pt idx="145">
                  <c:v>58.919458255249793</c:v>
                </c:pt>
                <c:pt idx="146">
                  <c:v>59.056691757418292</c:v>
                </c:pt>
                <c:pt idx="147">
                  <c:v>59.264099981309002</c:v>
                </c:pt>
                <c:pt idx="148">
                  <c:v>59.531429418694167</c:v>
                </c:pt>
                <c:pt idx="149">
                  <c:v>59.827248093314914</c:v>
                </c:pt>
                <c:pt idx="150">
                  <c:v>60.098692499823173</c:v>
                </c:pt>
                <c:pt idx="151">
                  <c:v>60.280605021544858</c:v>
                </c:pt>
                <c:pt idx="152">
                  <c:v>60.313892880394647</c:v>
                </c:pt>
                <c:pt idx="153">
                  <c:v>60.166999795008628</c:v>
                </c:pt>
                <c:pt idx="154">
                  <c:v>59.850201686046027</c:v>
                </c:pt>
                <c:pt idx="155">
                  <c:v>59.414168487551763</c:v>
                </c:pt>
                <c:pt idx="156">
                  <c:v>58.932229747891995</c:v>
                </c:pt>
                <c:pt idx="157">
                  <c:v>58.475041107610245</c:v>
                </c:pt>
                <c:pt idx="158">
                  <c:v>58.090138537358612</c:v>
                </c:pt>
                <c:pt idx="159">
                  <c:v>57.794632003962725</c:v>
                </c:pt>
                <c:pt idx="160">
                  <c:v>57.580828054367643</c:v>
                </c:pt>
                <c:pt idx="161">
                  <c:v>57.428254417533552</c:v>
                </c:pt>
                <c:pt idx="162">
                  <c:v>57.314796668656051</c:v>
                </c:pt>
                <c:pt idx="163">
                  <c:v>57.223045698482551</c:v>
                </c:pt>
                <c:pt idx="164">
                  <c:v>57.141872334899482</c:v>
                </c:pt>
                <c:pt idx="165">
                  <c:v>57.06525788635571</c:v>
                </c:pt>
                <c:pt idx="166">
                  <c:v>56.990392114352936</c:v>
                </c:pt>
                <c:pt idx="167">
                  <c:v>56.916128260721251</c:v>
                </c:pt>
                <c:pt idx="168">
                  <c:v>56.842053586086905</c:v>
                </c:pt>
                <c:pt idx="169">
                  <c:v>56.768035589985175</c:v>
                </c:pt>
                <c:pt idx="170">
                  <c:v>56.694035352788347</c:v>
                </c:pt>
                <c:pt idx="171">
                  <c:v>56.620041565364218</c:v>
                </c:pt>
                <c:pt idx="172">
                  <c:v>56.546050255534624</c:v>
                </c:pt>
                <c:pt idx="173">
                  <c:v>56.4720593231227</c:v>
                </c:pt>
                <c:pt idx="174">
                  <c:v>56.398067233544516</c:v>
                </c:pt>
                <c:pt idx="175">
                  <c:v>56.324072731209469</c:v>
                </c:pt>
                <c:pt idx="176">
                  <c:v>56.250074772229858</c:v>
                </c:pt>
                <c:pt idx="177">
                  <c:v>56.176072498521776</c:v>
                </c:pt>
                <c:pt idx="178">
                  <c:v>56.102065218853802</c:v>
                </c:pt>
                <c:pt idx="179">
                  <c:v>56.028052391208803</c:v>
                </c:pt>
                <c:pt idx="180">
                  <c:v>55.954033605850448</c:v>
                </c:pt>
                <c:pt idx="181">
                  <c:v>55.88000856920906</c:v>
                </c:pt>
                <c:pt idx="182">
                  <c:v>55.805977088745166</c:v>
                </c:pt>
                <c:pt idx="183">
                  <c:v>55.731939058904302</c:v>
                </c:pt>
                <c:pt idx="184">
                  <c:v>55.657894448228831</c:v>
                </c:pt>
                <c:pt idx="185">
                  <c:v>55.583843287651106</c:v>
                </c:pt>
                <c:pt idx="186">
                  <c:v>55.509785659959746</c:v>
                </c:pt>
                <c:pt idx="187">
                  <c:v>55.435721690405089</c:v>
                </c:pt>
                <c:pt idx="188">
                  <c:v>55.361651538391094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66.608197038482857</c:v>
                </c:pt>
                <c:pt idx="1">
                  <c:v>66.85421822132642</c:v>
                </c:pt>
                <c:pt idx="2">
                  <c:v>67.099981075507358</c:v>
                </c:pt>
                <c:pt idx="3">
                  <c:v>67.345441139864079</c:v>
                </c:pt>
                <c:pt idx="4">
                  <c:v>67.590547920608884</c:v>
                </c:pt>
                <c:pt idx="5">
                  <c:v>67.835244175648867</c:v>
                </c:pt>
                <c:pt idx="6">
                  <c:v>68.079465124954723</c:v>
                </c:pt>
                <c:pt idx="7">
                  <c:v>68.32313758113412</c:v>
                </c:pt>
                <c:pt idx="8">
                  <c:v>68.566178994295242</c:v>
                </c:pt>
                <c:pt idx="9">
                  <c:v>68.8084964053254</c:v>
                </c:pt>
                <c:pt idx="10">
                  <c:v>69.049985301895035</c:v>
                </c:pt>
                <c:pt idx="11">
                  <c:v>69.290528371866955</c:v>
                </c:pt>
                <c:pt idx="12">
                  <c:v>69.529994149393161</c:v>
                </c:pt>
                <c:pt idx="13">
                  <c:v>69.76823554987439</c:v>
                </c:pt>
                <c:pt idx="14">
                  <c:v>70.005088291202966</c:v>
                </c:pt>
                <c:pt idx="15">
                  <c:v>70.24036920038489</c:v>
                </c:pt>
                <c:pt idx="16">
                  <c:v>70.473874406826766</c:v>
                </c:pt>
                <c:pt idx="17">
                  <c:v>70.705377426368415</c:v>
                </c:pt>
                <c:pt idx="18">
                  <c:v>70.93462714364783</c:v>
                </c:pt>
                <c:pt idx="19">
                  <c:v>71.161345704709419</c:v>
                </c:pt>
                <c:pt idx="20">
                  <c:v>71.38522633701929</c:v>
                </c:pt>
                <c:pt idx="21">
                  <c:v>71.605931120343115</c:v>
                </c:pt>
                <c:pt idx="22">
                  <c:v>71.823088739373759</c:v>
                </c:pt>
                <c:pt idx="23">
                  <c:v>72.036292257645698</c:v>
                </c:pt>
                <c:pt idx="24">
                  <c:v>72.245096962191639</c:v>
                </c:pt>
                <c:pt idx="25">
                  <c:v>72.449018339583247</c:v>
                </c:pt>
                <c:pt idx="26">
                  <c:v>72.647530256380492</c:v>
                </c:pt>
                <c:pt idx="27">
                  <c:v>72.840063430432508</c:v>
                </c:pt>
                <c:pt idx="28">
                  <c:v>73.026004293639218</c:v>
                </c:pt>
                <c:pt idx="29">
                  <c:v>73.204694361261829</c:v>
                </c:pt>
                <c:pt idx="30">
                  <c:v>73.375430237040149</c:v>
                </c:pt>
                <c:pt idx="31">
                  <c:v>73.537464396404772</c:v>
                </c:pt>
                <c:pt idx="32">
                  <c:v>73.690006900891717</c:v>
                </c:pt>
                <c:pt idx="33">
                  <c:v>73.832228204164963</c:v>
                </c:pt>
                <c:pt idx="34">
                  <c:v>73.963263212274839</c:v>
                </c:pt>
                <c:pt idx="35">
                  <c:v>74.082216756170965</c:v>
                </c:pt>
                <c:pt idx="36">
                  <c:v>74.188170621160964</c:v>
                </c:pt>
                <c:pt idx="37">
                  <c:v>74.280192254055521</c:v>
                </c:pt>
                <c:pt idx="38">
                  <c:v>74.357345232407155</c:v>
                </c:pt>
                <c:pt idx="39">
                  <c:v>74.418701530151765</c:v>
                </c:pt>
                <c:pt idx="40">
                  <c:v>74.463355549333798</c:v>
                </c:pt>
                <c:pt idx="41">
                  <c:v>74.490439808617865</c:v>
                </c:pt>
                <c:pt idx="42">
                  <c:v>74.4991420873653</c:v>
                </c:pt>
                <c:pt idx="43">
                  <c:v>74.488723722094505</c:v>
                </c:pt>
                <c:pt idx="44">
                  <c:v>74.458538644744053</c:v>
                </c:pt>
                <c:pt idx="45">
                  <c:v>74.40805264563987</c:v>
                </c:pt>
                <c:pt idx="46">
                  <c:v>74.336862246312577</c:v>
                </c:pt>
                <c:pt idx="47">
                  <c:v>74.244712487348039</c:v>
                </c:pt>
                <c:pt idx="48">
                  <c:v>74.131512883781028</c:v>
                </c:pt>
                <c:pt idx="49">
                  <c:v>73.997350784189024</c:v>
                </c:pt>
                <c:pt idx="50">
                  <c:v>73.842501397078081</c:v>
                </c:pt>
                <c:pt idx="51">
                  <c:v>73.667433824109253</c:v>
                </c:pt>
                <c:pt idx="52">
                  <c:v>73.472812565155991</c:v>
                </c:pt>
                <c:pt idx="53">
                  <c:v>73.259494131549516</c:v>
                </c:pt>
                <c:pt idx="54">
                  <c:v>73.028518612819141</c:v>
                </c:pt>
                <c:pt idx="55">
                  <c:v>72.781096275965609</c:v>
                </c:pt>
                <c:pt idx="56">
                  <c:v>72.518589518542754</c:v>
                </c:pt>
                <c:pt idx="57">
                  <c:v>72.242490729345505</c:v>
                </c:pt>
                <c:pt idx="58">
                  <c:v>71.954396815082276</c:v>
                </c:pt>
                <c:pt idx="59">
                  <c:v>71.655981311842339</c:v>
                </c:pt>
                <c:pt idx="60">
                  <c:v>71.348965104133839</c:v>
                </c:pt>
                <c:pt idx="61">
                  <c:v>71.035086814699525</c:v>
                </c:pt>
                <c:pt idx="62">
                  <c:v>70.716073904094998</c:v>
                </c:pt>
                <c:pt idx="63">
                  <c:v>70.393615434868579</c:v>
                </c:pt>
                <c:pt idx="64">
                  <c:v>70.069337320886447</c:v>
                </c:pt>
                <c:pt idx="65">
                  <c:v>69.744780711315357</c:v>
                </c:pt>
                <c:pt idx="66">
                  <c:v>69.421383966362455</c:v>
                </c:pt>
                <c:pt idx="67">
                  <c:v>69.100468483601389</c:v>
                </c:pt>
                <c:pt idx="68">
                  <c:v>68.783228443723985</c:v>
                </c:pt>
                <c:pt idx="69">
                  <c:v>68.470724374397022</c:v>
                </c:pt>
                <c:pt idx="70">
                  <c:v>68.163880288848759</c:v>
                </c:pt>
                <c:pt idx="71">
                  <c:v>67.863484046609884</c:v>
                </c:pt>
                <c:pt idx="72">
                  <c:v>67.570190508926743</c:v>
                </c:pt>
                <c:pt idx="73">
                  <c:v>67.284527019378572</c:v>
                </c:pt>
                <c:pt idx="74">
                  <c:v>67.006900727664998</c:v>
                </c:pt>
                <c:pt idx="75">
                  <c:v>66.737607286516365</c:v>
                </c:pt>
                <c:pt idx="76">
                  <c:v>66.476840482681126</c:v>
                </c:pt>
                <c:pt idx="77">
                  <c:v>66.224702407358222</c:v>
                </c:pt>
                <c:pt idx="78">
                  <c:v>65.981213824058869</c:v>
                </c:pt>
                <c:pt idx="79">
                  <c:v>65.746324448177333</c:v>
                </c:pt>
                <c:pt idx="80">
                  <c:v>65.519922908857737</c:v>
                </c:pt>
                <c:pt idx="81">
                  <c:v>65.301846217287121</c:v>
                </c:pt>
                <c:pt idx="82">
                  <c:v>65.091888614403459</c:v>
                </c:pt>
                <c:pt idx="83">
                  <c:v>64.889809714011747</c:v>
                </c:pt>
                <c:pt idx="84">
                  <c:v>64.695341893906232</c:v>
                </c:pt>
                <c:pt idx="85">
                  <c:v>64.508196917743646</c:v>
                </c:pt>
                <c:pt idx="86">
                  <c:v>64.328071794391903</c:v>
                </c:pt>
                <c:pt idx="87">
                  <c:v>64.154653899818754</c:v>
                </c:pt>
                <c:pt idx="88">
                  <c:v>63.987625399947895</c:v>
                </c:pt>
                <c:pt idx="89">
                  <c:v>63.826667022015528</c:v>
                </c:pt>
                <c:pt idx="90">
                  <c:v>63.671461227533854</c:v>
                </c:pt>
                <c:pt idx="91">
                  <c:v>63.52169484269082</c:v>
                </c:pt>
                <c:pt idx="92">
                  <c:v>63.377061202512039</c:v>
                </c:pt>
                <c:pt idx="93">
                  <c:v>63.237261863926371</c:v>
                </c:pt>
                <c:pt idx="94">
                  <c:v>63.102007940475843</c:v>
                </c:pt>
                <c:pt idx="95">
                  <c:v>62.971021108181191</c:v>
                </c:pt>
                <c:pt idx="96">
                  <c:v>62.844034328327972</c:v>
                </c:pt>
                <c:pt idx="97">
                  <c:v>62.720792328921192</c:v>
                </c:pt>
                <c:pt idx="98">
                  <c:v>62.601051882458293</c:v>
                </c:pt>
                <c:pt idx="99">
                  <c:v>62.484581913630571</c:v>
                </c:pt>
                <c:pt idx="100">
                  <c:v>62.371163466681892</c:v>
                </c:pt>
                <c:pt idx="101">
                  <c:v>62.260589558498694</c:v>
                </c:pt>
                <c:pt idx="102">
                  <c:v>62.15266494011729</c:v>
                </c:pt>
                <c:pt idx="103">
                  <c:v>62.047205786237562</c:v>
                </c:pt>
                <c:pt idx="104">
                  <c:v>61.944039329530554</c:v>
                </c:pt>
                <c:pt idx="105">
                  <c:v>61.843003454020206</c:v>
                </c:pt>
                <c:pt idx="106">
                  <c:v>61.743946259593002</c:v>
                </c:pt>
                <c:pt idx="107">
                  <c:v>61.646725607728932</c:v>
                </c:pt>
                <c:pt idx="108">
                  <c:v>61.551208656831761</c:v>
                </c:pt>
                <c:pt idx="109">
                  <c:v>61.4572713940466</c:v>
                </c:pt>
                <c:pt idx="110">
                  <c:v>61.364798169165674</c:v>
                </c:pt>
                <c:pt idx="111">
                  <c:v>61.273681235118332</c:v>
                </c:pt>
                <c:pt idx="112">
                  <c:v>61.183820298597603</c:v>
                </c:pt>
                <c:pt idx="113">
                  <c:v>61.095122083575241</c:v>
                </c:pt>
                <c:pt idx="114">
                  <c:v>61.007499909780606</c:v>
                </c:pt>
                <c:pt idx="115">
                  <c:v>60.920873287651595</c:v>
                </c:pt>
                <c:pt idx="116">
                  <c:v>60.83516753079185</c:v>
                </c:pt>
                <c:pt idx="117">
                  <c:v>60.750313386575634</c:v>
                </c:pt>
                <c:pt idx="118">
                  <c:v>60.666246685217395</c:v>
                </c:pt>
                <c:pt idx="119">
                  <c:v>60.582908007358022</c:v>
                </c:pt>
                <c:pt idx="120">
                  <c:v>60.500242370002603</c:v>
                </c:pt>
                <c:pt idx="121">
                  <c:v>60.418198930470552</c:v>
                </c:pt>
                <c:pt idx="122">
                  <c:v>60.336730707877436</c:v>
                </c:pt>
                <c:pt idx="123">
                  <c:v>60.255794321556145</c:v>
                </c:pt>
                <c:pt idx="124">
                  <c:v>60.175349745734884</c:v>
                </c:pt>
                <c:pt idx="125">
                  <c:v>60.095360079720045</c:v>
                </c:pt>
                <c:pt idx="126">
                  <c:v>60.015791332775102</c:v>
                </c:pt>
                <c:pt idx="127">
                  <c:v>59.936612222844275</c:v>
                </c:pt>
                <c:pt idx="128">
                  <c:v>59.85779398823589</c:v>
                </c:pt>
                <c:pt idx="129">
                  <c:v>59.779310211355423</c:v>
                </c:pt>
                <c:pt idx="130">
                  <c:v>59.701136653560638</c:v>
                </c:pt>
                <c:pt idx="131">
                  <c:v>59.623251100201536</c:v>
                </c:pt>
                <c:pt idx="132">
                  <c:v>59.5456332149055</c:v>
                </c:pt>
                <c:pt idx="133">
                  <c:v>59.468264402175379</c:v>
                </c:pt>
                <c:pt idx="134">
                  <c:v>59.391127677386507</c:v>
                </c:pt>
                <c:pt idx="135">
                  <c:v>59.314207543299865</c:v>
                </c:pt>
                <c:pt idx="136">
                  <c:v>59.23748987225698</c:v>
                </c:pt>
                <c:pt idx="137">
                  <c:v>59.160961793287981</c:v>
                </c:pt>
                <c:pt idx="138">
                  <c:v>59.084611583453068</c:v>
                </c:pt>
                <c:pt idx="139">
                  <c:v>59.008428562849382</c:v>
                </c:pt>
                <c:pt idx="140">
                  <c:v>58.932402992851493</c:v>
                </c:pt>
                <c:pt idx="141">
                  <c:v>58.856525977314732</c:v>
                </c:pt>
                <c:pt idx="142">
                  <c:v>58.780789366651412</c:v>
                </c:pt>
                <c:pt idx="143">
                  <c:v>58.705185664887587</c:v>
                </c:pt>
                <c:pt idx="144">
                  <c:v>58.629707940012466</c:v>
                </c:pt>
                <c:pt idx="145">
                  <c:v>58.554349738133126</c:v>
                </c:pt>
                <c:pt idx="146">
                  <c:v>58.479105002130623</c:v>
                </c:pt>
                <c:pt idx="147">
                  <c:v>58.40396799566463</c:v>
                </c:pt>
                <c:pt idx="148">
                  <c:v>58.328933233475233</c:v>
                </c:pt>
                <c:pt idx="149">
                  <c:v>58.2539954189714</c:v>
                </c:pt>
                <c:pt idx="150">
                  <c:v>58.179149390060374</c:v>
                </c:pt>
                <c:pt idx="151">
                  <c:v>58.104390074058067</c:v>
                </c:pt>
                <c:pt idx="152">
                  <c:v>58.029712452325789</c:v>
                </c:pt>
                <c:pt idx="153">
                  <c:v>57.955111535011611</c:v>
                </c:pt>
                <c:pt idx="154">
                  <c:v>57.88058234595043</c:v>
                </c:pt>
                <c:pt idx="155">
                  <c:v>57.806119917417845</c:v>
                </c:pt>
                <c:pt idx="156">
                  <c:v>57.731719294065329</c:v>
                </c:pt>
                <c:pt idx="157">
                  <c:v>57.657375545017615</c:v>
                </c:pt>
                <c:pt idx="158">
                  <c:v>57.583083782814796</c:v>
                </c:pt>
                <c:pt idx="159">
                  <c:v>57.508839187655873</c:v>
                </c:pt>
                <c:pt idx="160">
                  <c:v>57.43463703526352</c:v>
                </c:pt>
                <c:pt idx="161">
                  <c:v>57.360472726650229</c:v>
                </c:pt>
                <c:pt idx="162">
                  <c:v>57.286341818124022</c:v>
                </c:pt>
                <c:pt idx="163">
                  <c:v>57.212240050015836</c:v>
                </c:pt>
                <c:pt idx="164">
                  <c:v>57.138163372827165</c:v>
                </c:pt>
                <c:pt idx="165">
                  <c:v>57.064107969761331</c:v>
                </c:pt>
                <c:pt idx="166">
                  <c:v>56.990070274894649</c:v>
                </c:pt>
                <c:pt idx="167">
                  <c:v>56.916046986540067</c:v>
                </c:pt>
                <c:pt idx="168">
                  <c:v>56.842035075636659</c:v>
                </c:pt>
                <c:pt idx="169">
                  <c:v>56.768031789247281</c:v>
                </c:pt>
                <c:pt idx="170">
                  <c:v>56.694034649453847</c:v>
                </c:pt>
                <c:pt idx="171">
                  <c:v>56.620041448097886</c:v>
                </c:pt>
                <c:pt idx="172">
                  <c:v>56.546050237923311</c:v>
                </c:pt>
                <c:pt idx="173">
                  <c:v>56.472059320740819</c:v>
                </c:pt>
                <c:pt idx="174">
                  <c:v>56.398067233254466</c:v>
                </c:pt>
                <c:pt idx="175">
                  <c:v>56.324072731177672</c:v>
                </c:pt>
                <c:pt idx="176">
                  <c:v>56.250074772226718</c:v>
                </c:pt>
                <c:pt idx="177">
                  <c:v>56.176072498521499</c:v>
                </c:pt>
                <c:pt idx="178">
                  <c:v>56.102065218853781</c:v>
                </c:pt>
                <c:pt idx="179">
                  <c:v>56.028052391208803</c:v>
                </c:pt>
                <c:pt idx="180">
                  <c:v>55.954033605850448</c:v>
                </c:pt>
                <c:pt idx="181">
                  <c:v>55.88000856920906</c:v>
                </c:pt>
                <c:pt idx="182">
                  <c:v>55.805977088745166</c:v>
                </c:pt>
                <c:pt idx="183">
                  <c:v>55.731939058904302</c:v>
                </c:pt>
                <c:pt idx="184">
                  <c:v>55.657894448228831</c:v>
                </c:pt>
                <c:pt idx="185">
                  <c:v>55.583843287651106</c:v>
                </c:pt>
                <c:pt idx="186">
                  <c:v>55.509785659959746</c:v>
                </c:pt>
                <c:pt idx="187">
                  <c:v>55.435721690405089</c:v>
                </c:pt>
                <c:pt idx="188">
                  <c:v>55.361651538391094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70.186000000000007</c:v>
                </c:pt>
                <c:pt idx="1">
                  <c:v>72.278999999999996</c:v>
                </c:pt>
                <c:pt idx="2">
                  <c:v>71.558000000000007</c:v>
                </c:pt>
                <c:pt idx="3">
                  <c:v>71.581000000000003</c:v>
                </c:pt>
                <c:pt idx="4">
                  <c:v>71.441999999999993</c:v>
                </c:pt>
                <c:pt idx="5">
                  <c:v>69.488</c:v>
                </c:pt>
                <c:pt idx="6">
                  <c:v>70.906999999999996</c:v>
                </c:pt>
                <c:pt idx="7">
                  <c:v>70.256</c:v>
                </c:pt>
                <c:pt idx="8">
                  <c:v>70.488</c:v>
                </c:pt>
                <c:pt idx="9">
                  <c:v>71.349000000000004</c:v>
                </c:pt>
                <c:pt idx="10">
                  <c:v>70.837000000000003</c:v>
                </c:pt>
                <c:pt idx="11">
                  <c:v>70.162999999999997</c:v>
                </c:pt>
                <c:pt idx="12">
                  <c:v>70.534999999999997</c:v>
                </c:pt>
                <c:pt idx="13">
                  <c:v>73.046999999999997</c:v>
                </c:pt>
                <c:pt idx="14">
                  <c:v>72.744</c:v>
                </c:pt>
                <c:pt idx="15">
                  <c:v>74.558000000000007</c:v>
                </c:pt>
                <c:pt idx="16">
                  <c:v>75.906999999999996</c:v>
                </c:pt>
                <c:pt idx="17">
                  <c:v>75.488</c:v>
                </c:pt>
                <c:pt idx="18">
                  <c:v>74.465000000000003</c:v>
                </c:pt>
                <c:pt idx="19">
                  <c:v>72.558000000000007</c:v>
                </c:pt>
                <c:pt idx="20">
                  <c:v>72.837000000000003</c:v>
                </c:pt>
                <c:pt idx="21">
                  <c:v>72.046999999999997</c:v>
                </c:pt>
                <c:pt idx="22">
                  <c:v>73.302000000000007</c:v>
                </c:pt>
                <c:pt idx="23">
                  <c:v>72.069999999999993</c:v>
                </c:pt>
                <c:pt idx="24">
                  <c:v>72.394999999999996</c:v>
                </c:pt>
                <c:pt idx="25">
                  <c:v>71.884</c:v>
                </c:pt>
                <c:pt idx="26">
                  <c:v>73.441999999999993</c:v>
                </c:pt>
                <c:pt idx="27">
                  <c:v>73.325999999999993</c:v>
                </c:pt>
                <c:pt idx="28">
                  <c:v>75.628</c:v>
                </c:pt>
                <c:pt idx="29">
                  <c:v>73.209000000000003</c:v>
                </c:pt>
                <c:pt idx="30">
                  <c:v>76.302000000000007</c:v>
                </c:pt>
                <c:pt idx="31">
                  <c:v>74.930000000000007</c:v>
                </c:pt>
                <c:pt idx="32">
                  <c:v>75.14</c:v>
                </c:pt>
                <c:pt idx="33">
                  <c:v>76.512</c:v>
                </c:pt>
                <c:pt idx="34">
                  <c:v>77.325999999999993</c:v>
                </c:pt>
                <c:pt idx="35">
                  <c:v>79.116</c:v>
                </c:pt>
                <c:pt idx="36">
                  <c:v>78.394999999999996</c:v>
                </c:pt>
                <c:pt idx="37">
                  <c:v>80.325999999999993</c:v>
                </c:pt>
                <c:pt idx="38">
                  <c:v>79.302000000000007</c:v>
                </c:pt>
                <c:pt idx="39">
                  <c:v>80.86</c:v>
                </c:pt>
                <c:pt idx="40">
                  <c:v>80.86</c:v>
                </c:pt>
                <c:pt idx="41">
                  <c:v>83.278999999999996</c:v>
                </c:pt>
                <c:pt idx="42">
                  <c:v>85.372</c:v>
                </c:pt>
                <c:pt idx="43">
                  <c:v>86.744</c:v>
                </c:pt>
                <c:pt idx="44">
                  <c:v>88.534999999999997</c:v>
                </c:pt>
                <c:pt idx="45">
                  <c:v>91.628</c:v>
                </c:pt>
                <c:pt idx="46">
                  <c:v>95.441999999999993</c:v>
                </c:pt>
                <c:pt idx="47">
                  <c:v>101.977</c:v>
                </c:pt>
                <c:pt idx="48">
                  <c:v>108.81399999999999</c:v>
                </c:pt>
                <c:pt idx="49">
                  <c:v>117.605</c:v>
                </c:pt>
                <c:pt idx="50">
                  <c:v>131.209</c:v>
                </c:pt>
                <c:pt idx="51">
                  <c:v>146.55799999999999</c:v>
                </c:pt>
                <c:pt idx="52">
                  <c:v>163.279</c:v>
                </c:pt>
                <c:pt idx="53">
                  <c:v>179.465</c:v>
                </c:pt>
                <c:pt idx="54">
                  <c:v>195.34899999999999</c:v>
                </c:pt>
                <c:pt idx="55">
                  <c:v>209.279</c:v>
                </c:pt>
                <c:pt idx="56">
                  <c:v>220.279</c:v>
                </c:pt>
                <c:pt idx="57">
                  <c:v>229.88399999999999</c:v>
                </c:pt>
                <c:pt idx="58">
                  <c:v>237.55799999999999</c:v>
                </c:pt>
                <c:pt idx="59">
                  <c:v>242.88399999999999</c:v>
                </c:pt>
                <c:pt idx="60">
                  <c:v>245.977</c:v>
                </c:pt>
                <c:pt idx="61">
                  <c:v>245.16300000000001</c:v>
                </c:pt>
                <c:pt idx="62">
                  <c:v>235.62799999999999</c:v>
                </c:pt>
                <c:pt idx="63">
                  <c:v>206.209</c:v>
                </c:pt>
                <c:pt idx="64">
                  <c:v>146.65100000000001</c:v>
                </c:pt>
                <c:pt idx="65">
                  <c:v>92.022999999999996</c:v>
                </c:pt>
                <c:pt idx="66">
                  <c:v>75.302000000000007</c:v>
                </c:pt>
                <c:pt idx="67">
                  <c:v>73.558000000000007</c:v>
                </c:pt>
                <c:pt idx="68">
                  <c:v>74.837000000000003</c:v>
                </c:pt>
                <c:pt idx="69">
                  <c:v>76.441999999999993</c:v>
                </c:pt>
                <c:pt idx="70">
                  <c:v>79.650999999999996</c:v>
                </c:pt>
                <c:pt idx="71">
                  <c:v>82.558000000000007</c:v>
                </c:pt>
                <c:pt idx="72">
                  <c:v>87.07</c:v>
                </c:pt>
                <c:pt idx="73">
                  <c:v>94.628</c:v>
                </c:pt>
                <c:pt idx="74">
                  <c:v>105.55800000000001</c:v>
                </c:pt>
                <c:pt idx="75">
                  <c:v>119.30200000000001</c:v>
                </c:pt>
                <c:pt idx="76">
                  <c:v>133.721</c:v>
                </c:pt>
                <c:pt idx="77">
                  <c:v>149.81399999999999</c:v>
                </c:pt>
                <c:pt idx="78">
                  <c:v>163.767</c:v>
                </c:pt>
                <c:pt idx="79">
                  <c:v>176.90700000000001</c:v>
                </c:pt>
                <c:pt idx="80">
                  <c:v>188.60499999999999</c:v>
                </c:pt>
                <c:pt idx="81">
                  <c:v>197.67400000000001</c:v>
                </c:pt>
                <c:pt idx="82">
                  <c:v>203.256</c:v>
                </c:pt>
                <c:pt idx="83">
                  <c:v>204.256</c:v>
                </c:pt>
                <c:pt idx="84">
                  <c:v>196.55799999999999</c:v>
                </c:pt>
                <c:pt idx="85">
                  <c:v>170.81399999999999</c:v>
                </c:pt>
                <c:pt idx="86">
                  <c:v>119.535</c:v>
                </c:pt>
                <c:pt idx="87">
                  <c:v>76.837000000000003</c:v>
                </c:pt>
                <c:pt idx="88">
                  <c:v>63.604999999999997</c:v>
                </c:pt>
                <c:pt idx="89">
                  <c:v>62.209000000000003</c:v>
                </c:pt>
                <c:pt idx="90">
                  <c:v>61.442</c:v>
                </c:pt>
                <c:pt idx="91">
                  <c:v>61.512</c:v>
                </c:pt>
                <c:pt idx="92">
                  <c:v>62.906999999999996</c:v>
                </c:pt>
                <c:pt idx="93">
                  <c:v>62.698</c:v>
                </c:pt>
                <c:pt idx="94">
                  <c:v>62.046999999999997</c:v>
                </c:pt>
                <c:pt idx="95">
                  <c:v>61.628</c:v>
                </c:pt>
                <c:pt idx="96">
                  <c:v>62.07</c:v>
                </c:pt>
                <c:pt idx="97">
                  <c:v>62.209000000000003</c:v>
                </c:pt>
                <c:pt idx="98">
                  <c:v>64.465000000000003</c:v>
                </c:pt>
                <c:pt idx="99">
                  <c:v>63.86</c:v>
                </c:pt>
                <c:pt idx="100">
                  <c:v>63.232999999999997</c:v>
                </c:pt>
                <c:pt idx="101">
                  <c:v>63.744</c:v>
                </c:pt>
                <c:pt idx="102">
                  <c:v>63.326000000000001</c:v>
                </c:pt>
                <c:pt idx="103">
                  <c:v>62.442</c:v>
                </c:pt>
                <c:pt idx="104">
                  <c:v>63.395000000000003</c:v>
                </c:pt>
                <c:pt idx="105">
                  <c:v>62.395000000000003</c:v>
                </c:pt>
                <c:pt idx="106">
                  <c:v>63.395000000000003</c:v>
                </c:pt>
                <c:pt idx="107">
                  <c:v>63.209000000000003</c:v>
                </c:pt>
                <c:pt idx="108">
                  <c:v>64.349000000000004</c:v>
                </c:pt>
                <c:pt idx="109">
                  <c:v>63.256</c:v>
                </c:pt>
                <c:pt idx="110">
                  <c:v>64.628</c:v>
                </c:pt>
                <c:pt idx="111">
                  <c:v>61.976999999999997</c:v>
                </c:pt>
                <c:pt idx="112">
                  <c:v>63.628</c:v>
                </c:pt>
                <c:pt idx="113">
                  <c:v>62.86</c:v>
                </c:pt>
                <c:pt idx="114">
                  <c:v>62.698</c:v>
                </c:pt>
                <c:pt idx="115">
                  <c:v>64.233000000000004</c:v>
                </c:pt>
                <c:pt idx="116">
                  <c:v>65.837000000000003</c:v>
                </c:pt>
                <c:pt idx="117">
                  <c:v>68.278999999999996</c:v>
                </c:pt>
                <c:pt idx="118">
                  <c:v>70.209000000000003</c:v>
                </c:pt>
                <c:pt idx="119">
                  <c:v>71.256</c:v>
                </c:pt>
                <c:pt idx="120">
                  <c:v>73.744</c:v>
                </c:pt>
                <c:pt idx="121">
                  <c:v>73.86</c:v>
                </c:pt>
                <c:pt idx="122">
                  <c:v>75.209000000000003</c:v>
                </c:pt>
                <c:pt idx="123">
                  <c:v>76.093000000000004</c:v>
                </c:pt>
                <c:pt idx="124">
                  <c:v>75.186000000000007</c:v>
                </c:pt>
                <c:pt idx="125">
                  <c:v>73.162999999999997</c:v>
                </c:pt>
                <c:pt idx="126">
                  <c:v>72.605000000000004</c:v>
                </c:pt>
                <c:pt idx="127">
                  <c:v>67.906999999999996</c:v>
                </c:pt>
                <c:pt idx="128">
                  <c:v>64.697999999999993</c:v>
                </c:pt>
                <c:pt idx="129">
                  <c:v>62</c:v>
                </c:pt>
                <c:pt idx="130">
                  <c:v>61.651000000000003</c:v>
                </c:pt>
                <c:pt idx="131">
                  <c:v>58.534999999999997</c:v>
                </c:pt>
                <c:pt idx="132">
                  <c:v>59.534999999999997</c:v>
                </c:pt>
                <c:pt idx="133">
                  <c:v>60.884</c:v>
                </c:pt>
                <c:pt idx="134">
                  <c:v>58.534999999999997</c:v>
                </c:pt>
                <c:pt idx="135">
                  <c:v>60.767000000000003</c:v>
                </c:pt>
                <c:pt idx="136">
                  <c:v>60.814</c:v>
                </c:pt>
                <c:pt idx="137">
                  <c:v>59.604999999999997</c:v>
                </c:pt>
                <c:pt idx="138">
                  <c:v>58.512</c:v>
                </c:pt>
                <c:pt idx="139">
                  <c:v>59.93</c:v>
                </c:pt>
                <c:pt idx="140">
                  <c:v>58.256</c:v>
                </c:pt>
                <c:pt idx="141">
                  <c:v>59.976999999999997</c:v>
                </c:pt>
                <c:pt idx="142">
                  <c:v>59.673999999999999</c:v>
                </c:pt>
                <c:pt idx="143">
                  <c:v>59.209000000000003</c:v>
                </c:pt>
                <c:pt idx="144">
                  <c:v>57.558</c:v>
                </c:pt>
                <c:pt idx="145">
                  <c:v>58.534999999999997</c:v>
                </c:pt>
                <c:pt idx="146">
                  <c:v>58.395000000000003</c:v>
                </c:pt>
                <c:pt idx="147">
                  <c:v>58.093000000000004</c:v>
                </c:pt>
                <c:pt idx="148">
                  <c:v>59.673999999999999</c:v>
                </c:pt>
                <c:pt idx="149">
                  <c:v>59.720999999999997</c:v>
                </c:pt>
                <c:pt idx="150">
                  <c:v>61.395000000000003</c:v>
                </c:pt>
                <c:pt idx="151">
                  <c:v>63.465000000000003</c:v>
                </c:pt>
                <c:pt idx="152">
                  <c:v>65.86</c:v>
                </c:pt>
                <c:pt idx="153">
                  <c:v>65.209000000000003</c:v>
                </c:pt>
                <c:pt idx="154">
                  <c:v>64.953000000000003</c:v>
                </c:pt>
                <c:pt idx="155">
                  <c:v>64.302000000000007</c:v>
                </c:pt>
                <c:pt idx="156">
                  <c:v>64.372</c:v>
                </c:pt>
                <c:pt idx="157">
                  <c:v>62.418999999999997</c:v>
                </c:pt>
                <c:pt idx="158">
                  <c:v>61.116</c:v>
                </c:pt>
                <c:pt idx="159">
                  <c:v>60.186</c:v>
                </c:pt>
                <c:pt idx="160">
                  <c:v>59.651000000000003</c:v>
                </c:pt>
                <c:pt idx="161">
                  <c:v>59.162999999999997</c:v>
                </c:pt>
                <c:pt idx="162">
                  <c:v>57.673999999999999</c:v>
                </c:pt>
                <c:pt idx="163">
                  <c:v>57.884</c:v>
                </c:pt>
                <c:pt idx="164">
                  <c:v>57.953000000000003</c:v>
                </c:pt>
                <c:pt idx="165">
                  <c:v>58.604999999999997</c:v>
                </c:pt>
                <c:pt idx="166">
                  <c:v>56.93</c:v>
                </c:pt>
                <c:pt idx="167">
                  <c:v>59.023000000000003</c:v>
                </c:pt>
                <c:pt idx="168">
                  <c:v>59.604999999999997</c:v>
                </c:pt>
                <c:pt idx="169">
                  <c:v>59.814</c:v>
                </c:pt>
                <c:pt idx="170">
                  <c:v>59.558</c:v>
                </c:pt>
                <c:pt idx="171">
                  <c:v>58.534999999999997</c:v>
                </c:pt>
                <c:pt idx="172">
                  <c:v>58.628</c:v>
                </c:pt>
                <c:pt idx="173">
                  <c:v>57.348999999999997</c:v>
                </c:pt>
                <c:pt idx="174">
                  <c:v>57.326000000000001</c:v>
                </c:pt>
                <c:pt idx="175">
                  <c:v>58.256</c:v>
                </c:pt>
                <c:pt idx="176">
                  <c:v>57.744</c:v>
                </c:pt>
                <c:pt idx="177">
                  <c:v>56.651000000000003</c:v>
                </c:pt>
                <c:pt idx="178">
                  <c:v>56.86</c:v>
                </c:pt>
                <c:pt idx="179">
                  <c:v>58.86</c:v>
                </c:pt>
                <c:pt idx="180">
                  <c:v>55.790999999999997</c:v>
                </c:pt>
                <c:pt idx="181">
                  <c:v>57.86</c:v>
                </c:pt>
                <c:pt idx="182">
                  <c:v>55.720999999999997</c:v>
                </c:pt>
                <c:pt idx="183">
                  <c:v>56.209000000000003</c:v>
                </c:pt>
                <c:pt idx="184">
                  <c:v>56.93</c:v>
                </c:pt>
                <c:pt idx="185">
                  <c:v>55.906999999999996</c:v>
                </c:pt>
                <c:pt idx="186">
                  <c:v>56.512</c:v>
                </c:pt>
                <c:pt idx="187">
                  <c:v>54.976999999999997</c:v>
                </c:pt>
                <c:pt idx="188">
                  <c:v>56.326000000000001</c:v>
                </c:pt>
                <c:pt idx="189">
                  <c:v>57.093000000000004</c:v>
                </c:pt>
                <c:pt idx="190">
                  <c:v>56.673999999999999</c:v>
                </c:pt>
                <c:pt idx="191">
                  <c:v>56.326000000000001</c:v>
                </c:pt>
                <c:pt idx="192">
                  <c:v>55.628</c:v>
                </c:pt>
                <c:pt idx="193">
                  <c:v>56.093000000000004</c:v>
                </c:pt>
                <c:pt idx="194">
                  <c:v>57.07</c:v>
                </c:pt>
                <c:pt idx="195">
                  <c:v>55.884</c:v>
                </c:pt>
                <c:pt idx="196">
                  <c:v>56.628</c:v>
                </c:pt>
                <c:pt idx="197">
                  <c:v>55.372</c:v>
                </c:pt>
                <c:pt idx="198">
                  <c:v>56.698</c:v>
                </c:pt>
                <c:pt idx="199">
                  <c:v>55.93</c:v>
                </c:pt>
                <c:pt idx="200">
                  <c:v>55.790999999999997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68.968290744565437</c:v>
                </c:pt>
                <c:pt idx="1">
                  <c:v>69.224246178526712</c:v>
                </c:pt>
                <c:pt idx="2">
                  <c:v>69.479848511687493</c:v>
                </c:pt>
                <c:pt idx="3">
                  <c:v>69.735043664522408</c:v>
                </c:pt>
                <c:pt idx="4">
                  <c:v>69.989770581467468</c:v>
                </c:pt>
                <c:pt idx="5">
                  <c:v>70.24396042893062</c:v>
                </c:pt>
                <c:pt idx="6">
                  <c:v>70.497535712752097</c:v>
                </c:pt>
                <c:pt idx="7">
                  <c:v>70.750409309100405</c:v>
                </c:pt>
                <c:pt idx="8">
                  <c:v>71.002483402865508</c:v>
                </c:pt>
                <c:pt idx="9">
                  <c:v>71.253648327919933</c:v>
                </c:pt>
                <c:pt idx="10">
                  <c:v>71.503781304303189</c:v>
                </c:pt>
                <c:pt idx="11">
                  <c:v>71.752745068701813</c:v>
                </c:pt>
                <c:pt idx="12">
                  <c:v>72.000386396994898</c:v>
                </c:pt>
                <c:pt idx="13">
                  <c:v>72.246534521931409</c:v>
                </c:pt>
                <c:pt idx="14">
                  <c:v>72.490999456642413</c:v>
                </c:pt>
                <c:pt idx="15">
                  <c:v>72.733570248213425</c:v>
                </c:pt>
                <c:pt idx="16">
                  <c:v>72.974013209329627</c:v>
                </c:pt>
                <c:pt idx="17">
                  <c:v>73.212070217450304</c:v>
                </c:pt>
                <c:pt idx="18">
                  <c:v>73.447457242227244</c:v>
                </c:pt>
                <c:pt idx="19">
                  <c:v>73.67986338241829</c:v>
                </c:pt>
                <c:pt idx="20">
                  <c:v>73.908950893589051</c:v>
                </c:pt>
                <c:pt idx="21">
                  <c:v>74.134357012861244</c:v>
                </c:pt>
                <c:pt idx="22">
                  <c:v>74.355698902607585</c:v>
                </c:pt>
                <c:pt idx="23">
                  <c:v>74.572583832558578</c:v>
                </c:pt>
                <c:pt idx="24">
                  <c:v>74.784627919696106</c:v>
                </c:pt>
                <c:pt idx="25">
                  <c:v>74.991488496848746</c:v>
                </c:pt>
                <c:pt idx="26">
                  <c:v>75.192917654052934</c:v>
                </c:pt>
                <c:pt idx="27">
                  <c:v>75.388847861039238</c:v>
                </c:pt>
                <c:pt idx="28">
                  <c:v>75.579524963552871</c:v>
                </c:pt>
                <c:pt idx="29">
                  <c:v>75.765709273823717</c:v>
                </c:pt>
                <c:pt idx="30">
                  <c:v>75.948971770291507</c:v>
                </c:pt>
                <c:pt idx="31">
                  <c:v>76.132119087873434</c:v>
                </c:pt>
                <c:pt idx="32">
                  <c:v>76.31978706564189</c:v>
                </c:pt>
                <c:pt idx="33">
                  <c:v>76.519246586920076</c:v>
                </c:pt>
                <c:pt idx="34">
                  <c:v>76.741465094927179</c:v>
                </c:pt>
                <c:pt idx="35">
                  <c:v>77.002459649379006</c:v>
                </c:pt>
                <c:pt idx="36">
                  <c:v>77.324959408740426</c:v>
                </c:pt>
                <c:pt idx="37">
                  <c:v>77.740363656067572</c:v>
                </c:pt>
                <c:pt idx="38">
                  <c:v>78.290933285016067</c:v>
                </c:pt>
                <c:pt idx="39">
                  <c:v>79.032088020690153</c:v>
                </c:pt>
                <c:pt idx="40">
                  <c:v>80.03460035578523</c:v>
                </c:pt>
                <c:pt idx="41">
                  <c:v>81.386385970653876</c:v>
                </c:pt>
                <c:pt idx="42">
                  <c:v>83.193499826607479</c:v>
                </c:pt>
                <c:pt idx="43">
                  <c:v>85.57987276507771</c:v>
                </c:pt>
                <c:pt idx="44">
                  <c:v>88.685285146235174</c:v>
                </c:pt>
                <c:pt idx="45">
                  <c:v>92.661093791777716</c:v>
                </c:pt>
                <c:pt idx="46">
                  <c:v>97.663326858342757</c:v>
                </c:pt>
                <c:pt idx="47">
                  <c:v>103.84295280751489</c:v>
                </c:pt>
                <c:pt idx="48">
                  <c:v>111.3334176204152</c:v>
                </c:pt>
                <c:pt idx="49">
                  <c:v>120.23591604567329</c:v>
                </c:pt>
                <c:pt idx="50">
                  <c:v>130.60328610849734</c:v>
                </c:pt>
                <c:pt idx="51">
                  <c:v>142.42384037713674</c:v>
                </c:pt>
                <c:pt idx="52">
                  <c:v>155.60680573875672</c:v>
                </c:pt>
                <c:pt idx="53">
                  <c:v>169.97124988260407</c:v>
                </c:pt>
                <c:pt idx="54">
                  <c:v>185.24021612076604</c:v>
                </c:pt>
                <c:pt idx="55">
                  <c:v>201.04009287709366</c:v>
                </c:pt>
                <c:pt idx="56">
                  <c:v>216.89596285085128</c:v>
                </c:pt>
                <c:pt idx="57">
                  <c:v>232.17730832066064</c:v>
                </c:pt>
                <c:pt idx="58">
                  <c:v>245.86367326366812</c:v>
                </c:pt>
                <c:pt idx="59">
                  <c:v>255.96070932458707</c:v>
                </c:pt>
                <c:pt idx="60">
                  <c:v>258.78342482163555</c:v>
                </c:pt>
                <c:pt idx="61">
                  <c:v>249.34103719013362</c:v>
                </c:pt>
                <c:pt idx="62">
                  <c:v>224.31721931978996</c:v>
                </c:pt>
                <c:pt idx="63">
                  <c:v>186.38156609567801</c:v>
                </c:pt>
                <c:pt idx="64">
                  <c:v>144.95461951495218</c:v>
                </c:pt>
                <c:pt idx="65">
                  <c:v>110.8268438252789</c:v>
                </c:pt>
                <c:pt idx="66">
                  <c:v>89.470711418117475</c:v>
                </c:pt>
                <c:pt idx="67">
                  <c:v>79.626398314484703</c:v>
                </c:pt>
                <c:pt idx="68">
                  <c:v>76.98718823461364</c:v>
                </c:pt>
                <c:pt idx="69">
                  <c:v>77.968098896619082</c:v>
                </c:pt>
                <c:pt idx="70">
                  <c:v>80.831151824329126</c:v>
                </c:pt>
                <c:pt idx="71">
                  <c:v>85.102111585034152</c:v>
                </c:pt>
                <c:pt idx="72">
                  <c:v>90.821927001149206</c:v>
                </c:pt>
                <c:pt idx="73">
                  <c:v>98.151997347832648</c:v>
                </c:pt>
                <c:pt idx="74">
                  <c:v>107.22521441318264</c:v>
                </c:pt>
                <c:pt idx="75">
                  <c:v>118.08485395178779</c:v>
                </c:pt>
                <c:pt idx="76">
                  <c:v>130.64617369187138</c:v>
                </c:pt>
                <c:pt idx="77">
                  <c:v>144.66794023688428</c:v>
                </c:pt>
                <c:pt idx="78">
                  <c:v>159.73312994802646</c:v>
                </c:pt>
                <c:pt idx="79">
                  <c:v>175.22048959317209</c:v>
                </c:pt>
                <c:pt idx="80">
                  <c:v>190.17542573155757</c:v>
                </c:pt>
                <c:pt idx="81">
                  <c:v>202.87085956626748</c:v>
                </c:pt>
                <c:pt idx="82">
                  <c:v>210.01657843197603</c:v>
                </c:pt>
                <c:pt idx="83">
                  <c:v>206.6257030740432</c:v>
                </c:pt>
                <c:pt idx="84">
                  <c:v>188.56578021383174</c:v>
                </c:pt>
                <c:pt idx="85">
                  <c:v>157.41271191620316</c:v>
                </c:pt>
                <c:pt idx="86">
                  <c:v>122.10190835624057</c:v>
                </c:pt>
                <c:pt idx="87">
                  <c:v>93.299341207815957</c:v>
                </c:pt>
                <c:pt idx="88">
                  <c:v>75.949895179475959</c:v>
                </c:pt>
                <c:pt idx="89">
                  <c:v>68.127158047471681</c:v>
                </c:pt>
                <c:pt idx="90">
                  <c:v>65.422315199114308</c:v>
                </c:pt>
                <c:pt idx="91">
                  <c:v>64.634893108673083</c:v>
                </c:pt>
                <c:pt idx="92">
                  <c:v>64.366212870735808</c:v>
                </c:pt>
                <c:pt idx="93">
                  <c:v>64.203240616650106</c:v>
                </c:pt>
                <c:pt idx="94">
                  <c:v>64.059743221343766</c:v>
                </c:pt>
                <c:pt idx="95">
                  <c:v>63.922530854129846</c:v>
                </c:pt>
                <c:pt idx="96">
                  <c:v>63.789911606473886</c:v>
                </c:pt>
                <c:pt idx="97">
                  <c:v>63.661522424221033</c:v>
                </c:pt>
                <c:pt idx="98">
                  <c:v>63.53715915687588</c:v>
                </c:pt>
                <c:pt idx="99">
                  <c:v>63.416711006704105</c:v>
                </c:pt>
                <c:pt idx="100">
                  <c:v>63.300214681276664</c:v>
                </c:pt>
                <c:pt idx="101">
                  <c:v>63.187955715694315</c:v>
                </c:pt>
                <c:pt idx="102">
                  <c:v>63.080632579856122</c:v>
                </c:pt>
                <c:pt idx="103">
                  <c:v>62.979609813502975</c:v>
                </c:pt>
                <c:pt idx="104">
                  <c:v>62.887289243951898</c:v>
                </c:pt>
                <c:pt idx="105">
                  <c:v>62.807624521948064</c:v>
                </c:pt>
                <c:pt idx="106">
                  <c:v>62.746789208655358</c:v>
                </c:pt>
                <c:pt idx="107">
                  <c:v>62.713977451766013</c:v>
                </c:pt>
                <c:pt idx="108">
                  <c:v>62.722265474461544</c:v>
                </c:pt>
                <c:pt idx="109">
                  <c:v>62.789392540152654</c:v>
                </c:pt>
                <c:pt idx="110">
                  <c:v>62.938239963246076</c:v>
                </c:pt>
                <c:pt idx="111">
                  <c:v>63.196713788651074</c:v>
                </c:pt>
                <c:pt idx="112">
                  <c:v>63.596697108816109</c:v>
                </c:pt>
                <c:pt idx="113">
                  <c:v>64.171758494287445</c:v>
                </c:pt>
                <c:pt idx="114">
                  <c:v>64.953390940061382</c:v>
                </c:pt>
                <c:pt idx="115">
                  <c:v>65.96566128190608</c:v>
                </c:pt>
                <c:pt idx="116">
                  <c:v>67.218131063135999</c:v>
                </c:pt>
                <c:pt idx="117">
                  <c:v>68.696596279242996</c:v>
                </c:pt>
                <c:pt idx="118">
                  <c:v>70.350744725601928</c:v>
                </c:pt>
                <c:pt idx="119">
                  <c:v>72.07840361855304</c:v>
                </c:pt>
                <c:pt idx="120">
                  <c:v>73.709931863380589</c:v>
                </c:pt>
                <c:pt idx="121">
                  <c:v>75.004648724007012</c:v>
                </c:pt>
                <c:pt idx="122">
                  <c:v>75.679087562277942</c:v>
                </c:pt>
                <c:pt idx="123">
                  <c:v>75.481605903151745</c:v>
                </c:pt>
                <c:pt idx="124">
                  <c:v>74.299498078155466</c:v>
                </c:pt>
                <c:pt idx="125">
                  <c:v>72.24558242617428</c:v>
                </c:pt>
                <c:pt idx="126">
                  <c:v>69.658749767541408</c:v>
                </c:pt>
                <c:pt idx="127">
                  <c:v>66.995541190222582</c:v>
                </c:pt>
                <c:pt idx="128">
                  <c:v>64.664540426447644</c:v>
                </c:pt>
                <c:pt idx="129">
                  <c:v>62.897654772832141</c:v>
                </c:pt>
                <c:pt idx="130">
                  <c:v>61.722055352818664</c:v>
                </c:pt>
                <c:pt idx="131">
                  <c:v>61.023299205430718</c:v>
                </c:pt>
                <c:pt idx="132">
                  <c:v>60.639504539604737</c:v>
                </c:pt>
                <c:pt idx="133">
                  <c:v>60.430754085872827</c:v>
                </c:pt>
                <c:pt idx="134">
                  <c:v>60.305100318039969</c:v>
                </c:pt>
                <c:pt idx="135">
                  <c:v>60.213581629233033</c:v>
                </c:pt>
                <c:pt idx="136">
                  <c:v>60.134546701817797</c:v>
                </c:pt>
                <c:pt idx="137">
                  <c:v>60.060134530287854</c:v>
                </c:pt>
                <c:pt idx="138">
                  <c:v>59.988497546343567</c:v>
                </c:pt>
                <c:pt idx="139">
                  <c:v>59.920616831307676</c:v>
                </c:pt>
                <c:pt idx="140">
                  <c:v>59.859769948540624</c:v>
                </c:pt>
                <c:pt idx="141">
                  <c:v>59.81240256108665</c:v>
                </c:pt>
                <c:pt idx="142">
                  <c:v>59.789782159446197</c:v>
                </c:pt>
                <c:pt idx="143">
                  <c:v>59.80993318755889</c:v>
                </c:pt>
                <c:pt idx="144">
                  <c:v>59.899011090179044</c:v>
                </c:pt>
                <c:pt idx="145">
                  <c:v>60.090661736541449</c:v>
                </c:pt>
                <c:pt idx="146">
                  <c:v>60.421384786910295</c:v>
                </c:pt>
                <c:pt idx="147">
                  <c:v>60.92009387117222</c:v>
                </c:pt>
                <c:pt idx="148">
                  <c:v>61.591759698856308</c:v>
                </c:pt>
                <c:pt idx="149">
                  <c:v>62.398721840997631</c:v>
                </c:pt>
                <c:pt idx="150">
                  <c:v>63.248074559542943</c:v>
                </c:pt>
                <c:pt idx="151">
                  <c:v>63.99636296329011</c:v>
                </c:pt>
                <c:pt idx="152">
                  <c:v>64.479288379676177</c:v>
                </c:pt>
                <c:pt idx="153">
                  <c:v>64.562306560373699</c:v>
                </c:pt>
                <c:pt idx="154">
                  <c:v>64.192774515751992</c:v>
                </c:pt>
                <c:pt idx="155">
                  <c:v>63.426781298087171</c:v>
                </c:pt>
                <c:pt idx="156">
                  <c:v>62.413105300101591</c:v>
                </c:pt>
                <c:pt idx="157">
                  <c:v>61.339898784102097</c:v>
                </c:pt>
                <c:pt idx="158">
                  <c:v>60.371062340602791</c:v>
                </c:pt>
                <c:pt idx="159">
                  <c:v>59.603030736603507</c:v>
                </c:pt>
                <c:pt idx="160">
                  <c:v>59.057080895604507</c:v>
                </c:pt>
                <c:pt idx="161">
                  <c:v>58.700595629654764</c:v>
                </c:pt>
                <c:pt idx="162">
                  <c:v>58.478474072514992</c:v>
                </c:pt>
                <c:pt idx="163">
                  <c:v>58.338025202850126</c:v>
                </c:pt>
                <c:pt idx="164">
                  <c:v>58.240789339982499</c:v>
                </c:pt>
                <c:pt idx="165">
                  <c:v>58.163621583149101</c:v>
                </c:pt>
                <c:pt idx="166">
                  <c:v>58.094658239926453</c:v>
                </c:pt>
                <c:pt idx="167">
                  <c:v>58.028627474539029</c:v>
                </c:pt>
                <c:pt idx="168">
                  <c:v>57.963473205827903</c:v>
                </c:pt>
                <c:pt idx="169">
                  <c:v>57.898482033819967</c:v>
                </c:pt>
                <c:pt idx="170">
                  <c:v>57.833427856624034</c:v>
                </c:pt>
                <c:pt idx="171">
                  <c:v>57.76824057950423</c:v>
                </c:pt>
                <c:pt idx="172">
                  <c:v>57.702895446756862</c:v>
                </c:pt>
                <c:pt idx="173">
                  <c:v>57.637380758864879</c:v>
                </c:pt>
                <c:pt idx="174">
                  <c:v>57.571689503502931</c:v>
                </c:pt>
                <c:pt idx="175">
                  <c:v>57.505817314100398</c:v>
                </c:pt>
                <c:pt idx="176">
                  <c:v>57.439761888159119</c:v>
                </c:pt>
                <c:pt idx="177">
                  <c:v>57.373522700519089</c:v>
                </c:pt>
                <c:pt idx="178">
                  <c:v>57.307100771632534</c:v>
                </c:pt>
                <c:pt idx="179">
                  <c:v>57.240498450551485</c:v>
                </c:pt>
                <c:pt idx="180">
                  <c:v>57.173719209236417</c:v>
                </c:pt>
                <c:pt idx="181">
                  <c:v>57.106767450057568</c:v>
                </c:pt>
                <c:pt idx="182">
                  <c:v>57.039648328336305</c:v>
                </c:pt>
                <c:pt idx="183">
                  <c:v>56.972367591074956</c:v>
                </c:pt>
                <c:pt idx="184">
                  <c:v>56.904931432354758</c:v>
                </c:pt>
                <c:pt idx="185">
                  <c:v>56.837346365335982</c:v>
                </c:pt>
                <c:pt idx="186">
                  <c:v>56.769619110371437</c:v>
                </c:pt>
                <c:pt idx="187">
                  <c:v>56.701756498433113</c:v>
                </c:pt>
                <c:pt idx="188">
                  <c:v>56.633765388836906</c:v>
                </c:pt>
                <c:pt idx="189">
                  <c:v>56.565652600115541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68.968290744560292</c:v>
                </c:pt>
                <c:pt idx="1">
                  <c:v>69.224246178512928</c:v>
                </c:pt>
                <c:pt idx="2">
                  <c:v>69.479848511651142</c:v>
                </c:pt>
                <c:pt idx="3">
                  <c:v>69.735043664428105</c:v>
                </c:pt>
                <c:pt idx="4">
                  <c:v>69.989770581226594</c:v>
                </c:pt>
                <c:pt idx="5">
                  <c:v>70.243960428324982</c:v>
                </c:pt>
                <c:pt idx="6">
                  <c:v>70.497535711253093</c:v>
                </c:pt>
                <c:pt idx="7">
                  <c:v>70.750409305448088</c:v>
                </c:pt>
                <c:pt idx="8">
                  <c:v>71.002483394105354</c:v>
                </c:pt>
                <c:pt idx="9">
                  <c:v>71.253648307236162</c:v>
                </c:pt>
                <c:pt idx="10">
                  <c:v>71.503781256227796</c:v>
                </c:pt>
                <c:pt idx="11">
                  <c:v>71.752744958702181</c:v>
                </c:pt>
                <c:pt idx="12">
                  <c:v>72.000386149232853</c:v>
                </c:pt>
                <c:pt idx="13">
                  <c:v>72.246533972575818</c:v>
                </c:pt>
                <c:pt idx="14">
                  <c:v>72.490998257564186</c:v>
                </c:pt>
                <c:pt idx="15">
                  <c:v>72.733567671793267</c:v>
                </c:pt>
                <c:pt idx="16">
                  <c:v>72.974007759774338</c:v>
                </c:pt>
                <c:pt idx="17">
                  <c:v>73.212058870461192</c:v>
                </c:pt>
                <c:pt idx="18">
                  <c:v>73.44743398406392</c:v>
                </c:pt>
                <c:pt idx="19">
                  <c:v>73.679816452975757</c:v>
                </c:pt>
                <c:pt idx="20">
                  <c:v>73.908857677564654</c:v>
                </c:pt>
                <c:pt idx="21">
                  <c:v>74.134174744638088</c:v>
                </c:pt>
                <c:pt idx="22">
                  <c:v>74.355348064673521</c:v>
                </c:pt>
                <c:pt idx="23">
                  <c:v>74.571919053497183</c:v>
                </c:pt>
                <c:pt idx="24">
                  <c:v>74.783387915025784</c:v>
                </c:pt>
                <c:pt idx="25">
                  <c:v>74.989211593941235</c:v>
                </c:pt>
                <c:pt idx="26">
                  <c:v>75.188801980648975</c:v>
                </c:pt>
                <c:pt idx="27">
                  <c:v>75.381524465369068</c:v>
                </c:pt>
                <c:pt idx="28">
                  <c:v>75.56669695338752</c:v>
                </c:pt>
                <c:pt idx="29">
                  <c:v>75.743589468839076</c:v>
                </c:pt>
                <c:pt idx="30">
                  <c:v>75.911424489193109</c:v>
                </c:pt>
                <c:pt idx="31">
                  <c:v>76.069378165923538</c:v>
                </c:pt>
                <c:pt idx="32">
                  <c:v>76.216582597467138</c:v>
                </c:pt>
                <c:pt idx="33">
                  <c:v>76.352129327047308</c:v>
                </c:pt>
                <c:pt idx="34">
                  <c:v>76.475074238557298</c:v>
                </c:pt>
                <c:pt idx="35">
                  <c:v>76.58444401653891</c:v>
                </c:pt>
                <c:pt idx="36">
                  <c:v>76.679244319329555</c:v>
                </c:pt>
                <c:pt idx="37">
                  <c:v>76.758469785653958</c:v>
                </c:pt>
                <c:pt idx="38">
                  <c:v>76.821115952488498</c:v>
                </c:pt>
                <c:pt idx="39">
                  <c:v>76.866193104541864</c:v>
                </c:pt>
                <c:pt idx="40">
                  <c:v>76.892742002534163</c:v>
                </c:pt>
                <c:pt idx="41">
                  <c:v>76.899851349030229</c:v>
                </c:pt>
                <c:pt idx="42">
                  <c:v>76.886676748690419</c:v>
                </c:pt>
                <c:pt idx="43">
                  <c:v>76.85246080790391</c:v>
                </c:pt>
                <c:pt idx="44">
                  <c:v>76.796553902163893</c:v>
                </c:pt>
                <c:pt idx="45">
                  <c:v>76.718435025386867</c:v>
                </c:pt>
                <c:pt idx="46">
                  <c:v>76.617732032455748</c:v>
                </c:pt>
                <c:pt idx="47">
                  <c:v>76.494240504520249</c:v>
                </c:pt>
                <c:pt idx="48">
                  <c:v>76.347940416319318</c:v>
                </c:pt>
                <c:pt idx="49">
                  <c:v>76.17900977563265</c:v>
                </c:pt>
                <c:pt idx="50">
                  <c:v>75.987834444651185</c:v>
                </c:pt>
                <c:pt idx="51">
                  <c:v>75.775013446167179</c:v>
                </c:pt>
                <c:pt idx="52">
                  <c:v>75.541359204339372</c:v>
                </c:pt>
                <c:pt idx="53">
                  <c:v>75.287892365698966</c:v>
                </c:pt>
                <c:pt idx="54">
                  <c:v>75.015831081106612</c:v>
                </c:pt>
                <c:pt idx="55">
                  <c:v>74.726574888867532</c:v>
                </c:pt>
                <c:pt idx="56">
                  <c:v>74.421683604857591</c:v>
                </c:pt>
                <c:pt idx="57">
                  <c:v>74.102851877159068</c:v>
                </c:pt>
                <c:pt idx="58">
                  <c:v>73.771880280489171</c:v>
                </c:pt>
                <c:pt idx="59">
                  <c:v>73.430643992306102</c:v>
                </c:pt>
                <c:pt idx="60">
                  <c:v>73.081060195090629</c:v>
                </c:pt>
                <c:pt idx="61">
                  <c:v>72.725055381079258</c:v>
                </c:pt>
                <c:pt idx="62">
                  <c:v>72.364533696416458</c:v>
                </c:pt>
                <c:pt idx="63">
                  <c:v>72.00134735745074</c:v>
                </c:pt>
                <c:pt idx="64">
                  <c:v>71.637270014264743</c:v>
                </c:pt>
                <c:pt idx="65">
                  <c:v>71.273973740841768</c:v>
                </c:pt>
                <c:pt idx="66">
                  <c:v>70.91301011474107</c:v>
                </c:pt>
                <c:pt idx="67">
                  <c:v>70.555795628915945</c:v>
                </c:pt>
                <c:pt idx="68">
                  <c:v>70.203601469731495</c:v>
                </c:pt>
                <c:pt idx="69">
                  <c:v>69.857547510671751</c:v>
                </c:pt>
                <c:pt idx="70">
                  <c:v>69.518600219272557</c:v>
                </c:pt>
                <c:pt idx="71">
                  <c:v>69.187574060170988</c:v>
                </c:pt>
                <c:pt idx="72">
                  <c:v>68.865135900864516</c:v>
                </c:pt>
                <c:pt idx="73">
                  <c:v>68.551811886827764</c:v>
                </c:pt>
                <c:pt idx="74">
                  <c:v>68.247996244796681</c:v>
                </c:pt>
                <c:pt idx="75">
                  <c:v>67.95396149163652</c:v>
                </c:pt>
                <c:pt idx="76">
                  <c:v>67.669869564980047</c:v>
                </c:pt>
                <c:pt idx="77">
                  <c:v>67.395783444486383</c:v>
                </c:pt>
                <c:pt idx="78">
                  <c:v>67.131678893377057</c:v>
                </c:pt>
                <c:pt idx="79">
                  <c:v>66.877456013918717</c:v>
                </c:pt>
                <c:pt idx="80">
                  <c:v>66.632950373788546</c:v>
                </c:pt>
                <c:pt idx="81">
                  <c:v>66.397943519835508</c:v>
                </c:pt>
                <c:pt idx="82">
                  <c:v>66.172172749642939</c:v>
                </c:pt>
                <c:pt idx="83">
                  <c:v>65.955340058338734</c:v>
                </c:pt>
                <c:pt idx="84">
                  <c:v>65.74712021780293</c:v>
                </c:pt>
                <c:pt idx="85">
                  <c:v>65.547167977816358</c:v>
                </c:pt>
                <c:pt idx="86">
                  <c:v>65.355124404189255</c:v>
                </c:pt>
                <c:pt idx="87">
                  <c:v>65.170622388143968</c:v>
                </c:pt>
                <c:pt idx="88">
                  <c:v>64.993291374987592</c:v>
                </c:pt>
                <c:pt idx="89">
                  <c:v>64.822761369224835</c:v>
                </c:pt>
                <c:pt idx="90">
                  <c:v>64.658666278550527</c:v>
                </c:pt>
                <c:pt idx="91">
                  <c:v>64.500646661394612</c:v>
                </c:pt>
                <c:pt idx="92">
                  <c:v>64.348351942560043</c:v>
                </c:pt>
                <c:pt idx="93">
                  <c:v>64.201442159601271</c:v>
                </c:pt>
                <c:pt idx="94">
                  <c:v>64.059589299445364</c:v>
                </c:pt>
                <c:pt idx="95">
                  <c:v>63.922478280781071</c:v>
                </c:pt>
                <c:pt idx="96">
                  <c:v>63.78980763326954</c:v>
                </c:pt>
                <c:pt idx="97">
                  <c:v>63.661289919927363</c:v>
                </c:pt>
                <c:pt idx="98">
                  <c:v>63.536651944298306</c:v>
                </c:pt>
                <c:pt idx="99">
                  <c:v>63.415634779410077</c:v>
                </c:pt>
                <c:pt idx="100">
                  <c:v>63.297993651109351</c:v>
                </c:pt>
                <c:pt idx="101">
                  <c:v>63.183497704250144</c:v>
                </c:pt>
                <c:pt idx="102">
                  <c:v>63.071929676415408</c:v>
                </c:pt>
                <c:pt idx="103">
                  <c:v>62.963085500399536</c:v>
                </c:pt>
                <c:pt idx="104">
                  <c:v>62.856773853572804</c:v>
                </c:pt>
                <c:pt idx="105">
                  <c:v>62.752815669478217</c:v>
                </c:pt>
                <c:pt idx="106">
                  <c:v>62.651043624562462</c:v>
                </c:pt>
                <c:pt idx="107">
                  <c:v>62.551301610792386</c:v>
                </c:pt>
                <c:pt idx="108">
                  <c:v>62.453444203033541</c:v>
                </c:pt>
                <c:pt idx="109">
                  <c:v>62.357336128442746</c:v>
                </c:pt>
                <c:pt idx="110">
                  <c:v>62.26285174372417</c:v>
                </c:pt>
                <c:pt idx="111">
                  <c:v>62.169874524896159</c:v>
                </c:pt>
                <c:pt idx="112">
                  <c:v>62.078296573186073</c:v>
                </c:pt>
                <c:pt idx="113">
                  <c:v>61.988018139793041</c:v>
                </c:pt>
                <c:pt idx="114">
                  <c:v>61.898947171510301</c:v>
                </c:pt>
                <c:pt idx="115">
                  <c:v>61.810998878561364</c:v>
                </c:pt>
                <c:pt idx="116">
                  <c:v>61.724095325458904</c:v>
                </c:pt>
                <c:pt idx="117">
                  <c:v>61.638165045226273</c:v>
                </c:pt>
                <c:pt idx="118">
                  <c:v>61.553142676913694</c:v>
                </c:pt>
                <c:pt idx="119">
                  <c:v>61.468968625981461</c:v>
                </c:pt>
                <c:pt idx="120">
                  <c:v>61.385588746798426</c:v>
                </c:pt>
                <c:pt idx="121">
                  <c:v>61.302954046206715</c:v>
                </c:pt>
                <c:pt idx="122">
                  <c:v>61.221020406821303</c:v>
                </c:pt>
                <c:pt idx="123">
                  <c:v>61.139748328461877</c:v>
                </c:pt>
                <c:pt idx="124">
                  <c:v>61.059102685845176</c:v>
                </c:pt>
                <c:pt idx="125">
                  <c:v>60.979052500397287</c:v>
                </c:pt>
                <c:pt idx="126">
                  <c:v>60.899570723774708</c:v>
                </c:pt>
                <c:pt idx="127">
                  <c:v>60.820634030411469</c:v>
                </c:pt>
                <c:pt idx="128">
                  <c:v>60.742222616141717</c:v>
                </c:pt>
                <c:pt idx="129">
                  <c:v>60.664319999691365</c:v>
                </c:pt>
                <c:pt idx="130">
                  <c:v>60.586912823599434</c:v>
                </c:pt>
                <c:pt idx="131">
                  <c:v>60.50999065093751</c:v>
                </c:pt>
                <c:pt idx="132">
                  <c:v>60.433545754065399</c:v>
                </c:pt>
                <c:pt idx="133">
                  <c:v>60.357572891618233</c:v>
                </c:pt>
                <c:pt idx="134">
                  <c:v>60.282069069996453</c:v>
                </c:pt>
                <c:pt idx="135">
                  <c:v>60.20703328585887</c:v>
                </c:pt>
                <c:pt idx="136">
                  <c:v>60.132466246535422</c:v>
                </c:pt>
                <c:pt idx="137">
                  <c:v>60.058370065915568</c:v>
                </c:pt>
                <c:pt idx="138">
                  <c:v>59.984747934258607</c:v>
                </c:pt>
                <c:pt idx="139">
                  <c:v>59.911603761534721</c:v>
                </c:pt>
                <c:pt idx="140">
                  <c:v>59.83894179534456</c:v>
                </c:pt>
                <c:pt idx="141">
                  <c:v>59.766766216164775</c:v>
                </c:pt>
                <c:pt idx="142">
                  <c:v>59.695080714586098</c:v>
                </c:pt>
                <c:pt idx="143">
                  <c:v>59.623888057274755</c:v>
                </c:pt>
                <c:pt idx="144">
                  <c:v>59.553189650493593</c:v>
                </c:pt>
                <c:pt idx="145">
                  <c:v>59.482985112025212</c:v>
                </c:pt>
                <c:pt idx="146">
                  <c:v>59.413271864083434</c:v>
                </c:pt>
                <c:pt idx="147">
                  <c:v>59.34404476109809</c:v>
                </c:pt>
                <c:pt idx="148">
                  <c:v>59.275295766929844</c:v>
                </c:pt>
                <c:pt idx="149">
                  <c:v>59.207013695952753</c:v>
                </c:pt>
                <c:pt idx="150">
                  <c:v>59.139184031410039</c:v>
                </c:pt>
                <c:pt idx="151">
                  <c:v>59.071788832444128</c:v>
                </c:pt>
                <c:pt idx="152">
                  <c:v>59.00480673824859</c:v>
                </c:pt>
                <c:pt idx="153">
                  <c:v>58.938213074000799</c:v>
                </c:pt>
                <c:pt idx="154">
                  <c:v>58.871980058819787</c:v>
                </c:pt>
                <c:pt idx="155">
                  <c:v>58.806077111242132</c:v>
                </c:pt>
                <c:pt idx="156">
                  <c:v>58.74047124296375</c:v>
                </c:pt>
                <c:pt idx="157">
                  <c:v>58.675127527226621</c:v>
                </c:pt>
                <c:pt idx="158">
                  <c:v>58.610009624584471</c:v>
                </c:pt>
                <c:pt idx="159">
                  <c:v>58.545080346151856</c:v>
                </c:pt>
                <c:pt idx="160">
                  <c:v>58.480302233028084</c:v>
                </c:pt>
                <c:pt idx="161">
                  <c:v>58.415638130476594</c:v>
                </c:pt>
                <c:pt idx="162">
                  <c:v>58.351051736598492</c:v>
                </c:pt>
                <c:pt idx="163">
                  <c:v>58.286508107520049</c:v>
                </c:pt>
                <c:pt idx="164">
                  <c:v>58.221974104280726</c:v>
                </c:pt>
                <c:pt idx="165">
                  <c:v>58.157418770366895</c:v>
                </c:pt>
                <c:pt idx="166">
                  <c:v>58.092813632867703</c:v>
                </c:pt>
                <c:pt idx="167">
                  <c:v>58.028132924227521</c:v>
                </c:pt>
                <c:pt idx="168">
                  <c:v>57.963353725268625</c:v>
                </c:pt>
                <c:pt idx="169">
                  <c:v>57.89845603335273</c:v>
                </c:pt>
                <c:pt idx="170">
                  <c:v>57.833422762106494</c:v>
                </c:pt>
                <c:pt idx="171">
                  <c:v>57.768239680991819</c:v>
                </c:pt>
                <c:pt idx="172">
                  <c:v>57.702895304155881</c:v>
                </c:pt>
                <c:pt idx="173">
                  <c:v>57.637380738504241</c:v>
                </c:pt>
                <c:pt idx="174">
                  <c:v>57.571689500888148</c:v>
                </c:pt>
                <c:pt idx="175">
                  <c:v>57.505817313798424</c:v>
                </c:pt>
                <c:pt idx="176">
                  <c:v>57.439761888127762</c:v>
                </c:pt>
                <c:pt idx="177">
                  <c:v>57.373522700516162</c:v>
                </c:pt>
                <c:pt idx="178">
                  <c:v>57.307100771632285</c:v>
                </c:pt>
                <c:pt idx="179">
                  <c:v>57.240498450551463</c:v>
                </c:pt>
                <c:pt idx="180">
                  <c:v>57.173719209236417</c:v>
                </c:pt>
                <c:pt idx="181">
                  <c:v>57.106767450057568</c:v>
                </c:pt>
                <c:pt idx="182">
                  <c:v>57.039648328336305</c:v>
                </c:pt>
                <c:pt idx="183">
                  <c:v>56.972367591074956</c:v>
                </c:pt>
                <c:pt idx="184">
                  <c:v>56.904931432354758</c:v>
                </c:pt>
                <c:pt idx="185">
                  <c:v>56.837346365335982</c:v>
                </c:pt>
                <c:pt idx="186">
                  <c:v>56.769619110371437</c:v>
                </c:pt>
                <c:pt idx="187">
                  <c:v>56.701756498433113</c:v>
                </c:pt>
                <c:pt idx="188">
                  <c:v>56.633765388836906</c:v>
                </c:pt>
                <c:pt idx="189">
                  <c:v>56.565652600115541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71.558000000000007</c:v>
                </c:pt>
                <c:pt idx="1">
                  <c:v>71.674000000000007</c:v>
                </c:pt>
                <c:pt idx="2">
                  <c:v>71.581000000000003</c:v>
                </c:pt>
                <c:pt idx="3">
                  <c:v>72.534999999999997</c:v>
                </c:pt>
                <c:pt idx="4">
                  <c:v>71.721000000000004</c:v>
                </c:pt>
                <c:pt idx="5">
                  <c:v>71.766999999999996</c:v>
                </c:pt>
                <c:pt idx="6">
                  <c:v>71.116</c:v>
                </c:pt>
                <c:pt idx="7">
                  <c:v>70.906999999999996</c:v>
                </c:pt>
                <c:pt idx="8">
                  <c:v>70.233000000000004</c:v>
                </c:pt>
                <c:pt idx="9">
                  <c:v>71.209000000000003</c:v>
                </c:pt>
                <c:pt idx="10">
                  <c:v>70.558000000000007</c:v>
                </c:pt>
                <c:pt idx="11">
                  <c:v>71.977000000000004</c:v>
                </c:pt>
                <c:pt idx="12">
                  <c:v>71.14</c:v>
                </c:pt>
                <c:pt idx="13">
                  <c:v>72.349000000000004</c:v>
                </c:pt>
                <c:pt idx="14">
                  <c:v>73.697999999999993</c:v>
                </c:pt>
                <c:pt idx="15">
                  <c:v>74.372</c:v>
                </c:pt>
                <c:pt idx="16">
                  <c:v>75.441999999999993</c:v>
                </c:pt>
                <c:pt idx="17">
                  <c:v>75.14</c:v>
                </c:pt>
                <c:pt idx="18">
                  <c:v>75.022999999999996</c:v>
                </c:pt>
                <c:pt idx="19">
                  <c:v>73.256</c:v>
                </c:pt>
                <c:pt idx="20">
                  <c:v>71.394999999999996</c:v>
                </c:pt>
                <c:pt idx="21">
                  <c:v>70.721000000000004</c:v>
                </c:pt>
                <c:pt idx="22">
                  <c:v>71.581000000000003</c:v>
                </c:pt>
                <c:pt idx="23">
                  <c:v>72.046999999999997</c:v>
                </c:pt>
                <c:pt idx="24">
                  <c:v>71.650999999999996</c:v>
                </c:pt>
                <c:pt idx="25">
                  <c:v>72.674000000000007</c:v>
                </c:pt>
                <c:pt idx="26">
                  <c:v>73.441999999999993</c:v>
                </c:pt>
                <c:pt idx="27">
                  <c:v>72.256</c:v>
                </c:pt>
                <c:pt idx="28">
                  <c:v>73.581000000000003</c:v>
                </c:pt>
                <c:pt idx="29">
                  <c:v>74.349000000000004</c:v>
                </c:pt>
                <c:pt idx="30">
                  <c:v>74.116</c:v>
                </c:pt>
                <c:pt idx="31">
                  <c:v>74.256</c:v>
                </c:pt>
                <c:pt idx="32">
                  <c:v>77.162999999999997</c:v>
                </c:pt>
                <c:pt idx="33">
                  <c:v>77.162999999999997</c:v>
                </c:pt>
                <c:pt idx="34">
                  <c:v>77.558000000000007</c:v>
                </c:pt>
                <c:pt idx="35">
                  <c:v>79.069999999999993</c:v>
                </c:pt>
                <c:pt idx="36">
                  <c:v>78.372</c:v>
                </c:pt>
                <c:pt idx="37">
                  <c:v>78.884</c:v>
                </c:pt>
                <c:pt idx="38">
                  <c:v>79.977000000000004</c:v>
                </c:pt>
                <c:pt idx="39">
                  <c:v>81.046999999999997</c:v>
                </c:pt>
                <c:pt idx="40">
                  <c:v>82.022999999999996</c:v>
                </c:pt>
                <c:pt idx="41">
                  <c:v>83.418999999999997</c:v>
                </c:pt>
                <c:pt idx="42">
                  <c:v>85.256</c:v>
                </c:pt>
                <c:pt idx="43">
                  <c:v>87.256</c:v>
                </c:pt>
                <c:pt idx="44">
                  <c:v>89.93</c:v>
                </c:pt>
                <c:pt idx="45">
                  <c:v>94.465000000000003</c:v>
                </c:pt>
                <c:pt idx="46">
                  <c:v>97.349000000000004</c:v>
                </c:pt>
                <c:pt idx="47">
                  <c:v>101.233</c:v>
                </c:pt>
                <c:pt idx="48">
                  <c:v>109.44199999999999</c:v>
                </c:pt>
                <c:pt idx="49">
                  <c:v>117.581</c:v>
                </c:pt>
                <c:pt idx="50">
                  <c:v>130.16300000000001</c:v>
                </c:pt>
                <c:pt idx="51">
                  <c:v>146.07</c:v>
                </c:pt>
                <c:pt idx="52">
                  <c:v>160.721</c:v>
                </c:pt>
                <c:pt idx="53">
                  <c:v>178.535</c:v>
                </c:pt>
                <c:pt idx="54">
                  <c:v>193.023</c:v>
                </c:pt>
                <c:pt idx="55">
                  <c:v>207.16300000000001</c:v>
                </c:pt>
                <c:pt idx="56">
                  <c:v>218.37200000000001</c:v>
                </c:pt>
                <c:pt idx="57">
                  <c:v>227.86</c:v>
                </c:pt>
                <c:pt idx="58">
                  <c:v>235.023</c:v>
                </c:pt>
                <c:pt idx="59">
                  <c:v>239.81399999999999</c:v>
                </c:pt>
                <c:pt idx="60">
                  <c:v>244.256</c:v>
                </c:pt>
                <c:pt idx="61">
                  <c:v>243.41900000000001</c:v>
                </c:pt>
                <c:pt idx="62">
                  <c:v>237.67400000000001</c:v>
                </c:pt>
                <c:pt idx="63">
                  <c:v>213.07</c:v>
                </c:pt>
                <c:pt idx="64">
                  <c:v>161.83699999999999</c:v>
                </c:pt>
                <c:pt idx="65">
                  <c:v>101.55800000000001</c:v>
                </c:pt>
                <c:pt idx="66">
                  <c:v>75.628</c:v>
                </c:pt>
                <c:pt idx="67">
                  <c:v>69.721000000000004</c:v>
                </c:pt>
                <c:pt idx="68">
                  <c:v>70.278999999999996</c:v>
                </c:pt>
                <c:pt idx="69">
                  <c:v>74.069999999999993</c:v>
                </c:pt>
                <c:pt idx="70">
                  <c:v>75.116</c:v>
                </c:pt>
                <c:pt idx="71">
                  <c:v>77.953000000000003</c:v>
                </c:pt>
                <c:pt idx="72">
                  <c:v>82.790999999999997</c:v>
                </c:pt>
                <c:pt idx="73">
                  <c:v>90.302000000000007</c:v>
                </c:pt>
                <c:pt idx="74">
                  <c:v>99.465000000000003</c:v>
                </c:pt>
                <c:pt idx="75">
                  <c:v>111.791</c:v>
                </c:pt>
                <c:pt idx="76">
                  <c:v>124.605</c:v>
                </c:pt>
                <c:pt idx="77">
                  <c:v>139.90700000000001</c:v>
                </c:pt>
                <c:pt idx="78">
                  <c:v>154.256</c:v>
                </c:pt>
                <c:pt idx="79">
                  <c:v>167.65100000000001</c:v>
                </c:pt>
                <c:pt idx="80">
                  <c:v>179.535</c:v>
                </c:pt>
                <c:pt idx="81">
                  <c:v>188.44200000000001</c:v>
                </c:pt>
                <c:pt idx="82">
                  <c:v>197.047</c:v>
                </c:pt>
                <c:pt idx="83">
                  <c:v>201.90700000000001</c:v>
                </c:pt>
                <c:pt idx="84">
                  <c:v>200.39500000000001</c:v>
                </c:pt>
                <c:pt idx="85">
                  <c:v>187.69800000000001</c:v>
                </c:pt>
                <c:pt idx="86">
                  <c:v>155.86000000000001</c:v>
                </c:pt>
                <c:pt idx="87">
                  <c:v>106.884</c:v>
                </c:pt>
                <c:pt idx="88">
                  <c:v>72.465000000000003</c:v>
                </c:pt>
                <c:pt idx="89">
                  <c:v>64.116</c:v>
                </c:pt>
                <c:pt idx="90">
                  <c:v>63.07</c:v>
                </c:pt>
                <c:pt idx="91">
                  <c:v>62.814</c:v>
                </c:pt>
                <c:pt idx="92">
                  <c:v>63.279000000000003</c:v>
                </c:pt>
                <c:pt idx="93">
                  <c:v>64.116</c:v>
                </c:pt>
                <c:pt idx="94">
                  <c:v>64.069999999999993</c:v>
                </c:pt>
                <c:pt idx="95">
                  <c:v>64.534999999999997</c:v>
                </c:pt>
                <c:pt idx="96">
                  <c:v>64.394999999999996</c:v>
                </c:pt>
                <c:pt idx="97">
                  <c:v>65.418999999999997</c:v>
                </c:pt>
                <c:pt idx="98">
                  <c:v>63.558</c:v>
                </c:pt>
                <c:pt idx="99">
                  <c:v>65.605000000000004</c:v>
                </c:pt>
                <c:pt idx="100">
                  <c:v>64.558000000000007</c:v>
                </c:pt>
                <c:pt idx="101">
                  <c:v>64.116</c:v>
                </c:pt>
                <c:pt idx="102">
                  <c:v>64.488</c:v>
                </c:pt>
                <c:pt idx="103">
                  <c:v>64.766999999999996</c:v>
                </c:pt>
                <c:pt idx="104">
                  <c:v>64.977000000000004</c:v>
                </c:pt>
                <c:pt idx="105">
                  <c:v>65.233000000000004</c:v>
                </c:pt>
                <c:pt idx="106">
                  <c:v>64.465000000000003</c:v>
                </c:pt>
                <c:pt idx="107">
                  <c:v>64.930000000000007</c:v>
                </c:pt>
                <c:pt idx="108">
                  <c:v>65.558000000000007</c:v>
                </c:pt>
                <c:pt idx="109">
                  <c:v>65.790999999999997</c:v>
                </c:pt>
                <c:pt idx="110">
                  <c:v>62.906999999999996</c:v>
                </c:pt>
                <c:pt idx="111">
                  <c:v>64.534999999999997</c:v>
                </c:pt>
                <c:pt idx="112">
                  <c:v>64.349000000000004</c:v>
                </c:pt>
                <c:pt idx="113">
                  <c:v>63.581000000000003</c:v>
                </c:pt>
                <c:pt idx="114">
                  <c:v>64.022999999999996</c:v>
                </c:pt>
                <c:pt idx="115">
                  <c:v>64.721000000000004</c:v>
                </c:pt>
                <c:pt idx="116">
                  <c:v>66.022999999999996</c:v>
                </c:pt>
                <c:pt idx="117">
                  <c:v>68.256</c:v>
                </c:pt>
                <c:pt idx="118">
                  <c:v>70.697999999999993</c:v>
                </c:pt>
                <c:pt idx="119">
                  <c:v>72.813999999999993</c:v>
                </c:pt>
                <c:pt idx="120">
                  <c:v>75.162999999999997</c:v>
                </c:pt>
                <c:pt idx="121">
                  <c:v>78.302000000000007</c:v>
                </c:pt>
                <c:pt idx="122">
                  <c:v>78.884</c:v>
                </c:pt>
                <c:pt idx="123">
                  <c:v>79.837000000000003</c:v>
                </c:pt>
                <c:pt idx="124">
                  <c:v>80.093000000000004</c:v>
                </c:pt>
                <c:pt idx="125">
                  <c:v>78.674000000000007</c:v>
                </c:pt>
                <c:pt idx="126">
                  <c:v>76.233000000000004</c:v>
                </c:pt>
                <c:pt idx="127">
                  <c:v>73.953000000000003</c:v>
                </c:pt>
                <c:pt idx="128">
                  <c:v>73.046999999999997</c:v>
                </c:pt>
                <c:pt idx="129">
                  <c:v>68.256</c:v>
                </c:pt>
                <c:pt idx="130">
                  <c:v>64.86</c:v>
                </c:pt>
                <c:pt idx="131">
                  <c:v>61.651000000000003</c:v>
                </c:pt>
                <c:pt idx="132">
                  <c:v>60.837000000000003</c:v>
                </c:pt>
                <c:pt idx="133">
                  <c:v>60.256</c:v>
                </c:pt>
                <c:pt idx="134">
                  <c:v>60.023000000000003</c:v>
                </c:pt>
                <c:pt idx="135">
                  <c:v>60.720999999999997</c:v>
                </c:pt>
                <c:pt idx="136">
                  <c:v>60.837000000000003</c:v>
                </c:pt>
                <c:pt idx="137">
                  <c:v>61.534999999999997</c:v>
                </c:pt>
                <c:pt idx="138">
                  <c:v>61.372</c:v>
                </c:pt>
                <c:pt idx="139">
                  <c:v>61.372</c:v>
                </c:pt>
                <c:pt idx="140">
                  <c:v>61.395000000000003</c:v>
                </c:pt>
                <c:pt idx="141">
                  <c:v>59.884</c:v>
                </c:pt>
                <c:pt idx="142">
                  <c:v>60.302</c:v>
                </c:pt>
                <c:pt idx="143">
                  <c:v>61.651000000000003</c:v>
                </c:pt>
                <c:pt idx="144">
                  <c:v>59.326000000000001</c:v>
                </c:pt>
                <c:pt idx="145">
                  <c:v>60.884</c:v>
                </c:pt>
                <c:pt idx="146">
                  <c:v>59.698</c:v>
                </c:pt>
                <c:pt idx="147">
                  <c:v>60.698</c:v>
                </c:pt>
                <c:pt idx="148">
                  <c:v>61.953000000000003</c:v>
                </c:pt>
                <c:pt idx="149">
                  <c:v>62.512</c:v>
                </c:pt>
                <c:pt idx="150">
                  <c:v>64.372</c:v>
                </c:pt>
                <c:pt idx="151">
                  <c:v>67.233000000000004</c:v>
                </c:pt>
                <c:pt idx="152">
                  <c:v>66.534999999999997</c:v>
                </c:pt>
                <c:pt idx="153">
                  <c:v>67.302000000000007</c:v>
                </c:pt>
                <c:pt idx="154">
                  <c:v>69.441999999999993</c:v>
                </c:pt>
                <c:pt idx="155">
                  <c:v>68.069999999999993</c:v>
                </c:pt>
                <c:pt idx="156">
                  <c:v>68.534999999999997</c:v>
                </c:pt>
                <c:pt idx="157">
                  <c:v>67.534999999999997</c:v>
                </c:pt>
                <c:pt idx="158">
                  <c:v>67.14</c:v>
                </c:pt>
                <c:pt idx="159">
                  <c:v>64.465000000000003</c:v>
                </c:pt>
                <c:pt idx="160">
                  <c:v>62.395000000000003</c:v>
                </c:pt>
                <c:pt idx="161">
                  <c:v>60.558</c:v>
                </c:pt>
                <c:pt idx="162">
                  <c:v>58.953000000000003</c:v>
                </c:pt>
                <c:pt idx="163">
                  <c:v>59.744</c:v>
                </c:pt>
                <c:pt idx="164">
                  <c:v>58.279000000000003</c:v>
                </c:pt>
                <c:pt idx="165">
                  <c:v>57.790999999999997</c:v>
                </c:pt>
                <c:pt idx="166">
                  <c:v>58.790999999999997</c:v>
                </c:pt>
                <c:pt idx="167">
                  <c:v>60.07</c:v>
                </c:pt>
                <c:pt idx="168">
                  <c:v>58.698</c:v>
                </c:pt>
                <c:pt idx="169">
                  <c:v>60.023000000000003</c:v>
                </c:pt>
                <c:pt idx="170">
                  <c:v>59.256</c:v>
                </c:pt>
                <c:pt idx="171">
                  <c:v>58.93</c:v>
                </c:pt>
                <c:pt idx="172">
                  <c:v>58.953000000000003</c:v>
                </c:pt>
                <c:pt idx="173">
                  <c:v>60.534999999999997</c:v>
                </c:pt>
                <c:pt idx="174">
                  <c:v>59.162999999999997</c:v>
                </c:pt>
                <c:pt idx="175">
                  <c:v>58.720999999999997</c:v>
                </c:pt>
                <c:pt idx="176">
                  <c:v>59.302</c:v>
                </c:pt>
                <c:pt idx="177">
                  <c:v>57.814</c:v>
                </c:pt>
                <c:pt idx="178">
                  <c:v>59.023000000000003</c:v>
                </c:pt>
                <c:pt idx="179">
                  <c:v>59.906999999999996</c:v>
                </c:pt>
                <c:pt idx="180">
                  <c:v>58.232999999999997</c:v>
                </c:pt>
                <c:pt idx="181">
                  <c:v>58.884</c:v>
                </c:pt>
                <c:pt idx="182">
                  <c:v>59.372</c:v>
                </c:pt>
                <c:pt idx="183">
                  <c:v>58.651000000000003</c:v>
                </c:pt>
                <c:pt idx="184">
                  <c:v>57.767000000000003</c:v>
                </c:pt>
                <c:pt idx="185">
                  <c:v>59.720999999999997</c:v>
                </c:pt>
                <c:pt idx="186">
                  <c:v>57.372</c:v>
                </c:pt>
                <c:pt idx="187">
                  <c:v>58.14</c:v>
                </c:pt>
                <c:pt idx="188">
                  <c:v>57.279000000000003</c:v>
                </c:pt>
                <c:pt idx="189">
                  <c:v>57.628</c:v>
                </c:pt>
                <c:pt idx="190">
                  <c:v>57.744</c:v>
                </c:pt>
                <c:pt idx="191">
                  <c:v>59.14</c:v>
                </c:pt>
                <c:pt idx="192">
                  <c:v>59.581000000000003</c:v>
                </c:pt>
                <c:pt idx="193">
                  <c:v>57.488</c:v>
                </c:pt>
                <c:pt idx="194">
                  <c:v>58.023000000000003</c:v>
                </c:pt>
                <c:pt idx="195">
                  <c:v>58.116</c:v>
                </c:pt>
                <c:pt idx="196">
                  <c:v>56.534999999999997</c:v>
                </c:pt>
                <c:pt idx="197">
                  <c:v>58.023000000000003</c:v>
                </c:pt>
                <c:pt idx="198">
                  <c:v>57.814</c:v>
                </c:pt>
                <c:pt idx="199">
                  <c:v>58.953000000000003</c:v>
                </c:pt>
                <c:pt idx="200">
                  <c:v>57.534999999999997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69.587086079693037</c:v>
                </c:pt>
                <c:pt idx="1">
                  <c:v>69.810124615380388</c:v>
                </c:pt>
                <c:pt idx="2">
                  <c:v>70.032945435649211</c:v>
                </c:pt>
                <c:pt idx="3">
                  <c:v>70.255508614404903</c:v>
                </c:pt>
                <c:pt idx="4">
                  <c:v>70.477768677131564</c:v>
                </c:pt>
                <c:pt idx="5">
                  <c:v>70.699673933919115</c:v>
                </c:pt>
                <c:pt idx="6">
                  <c:v>70.921165743112326</c:v>
                </c:pt>
                <c:pt idx="7">
                  <c:v>71.142177700319152</c:v>
                </c:pt>
                <c:pt idx="8">
                  <c:v>71.362634747763693</c:v>
                </c:pt>
                <c:pt idx="9">
                  <c:v>71.582452199637217</c:v>
                </c:pt>
                <c:pt idx="10">
                  <c:v>71.801534680511566</c:v>
                </c:pt>
                <c:pt idx="11">
                  <c:v>72.019774976587598</c:v>
                </c:pt>
                <c:pt idx="12">
                  <c:v>72.237052804537825</c:v>
                </c:pt>
                <c:pt idx="13">
                  <c:v>72.453233511632646</c:v>
                </c:pt>
                <c:pt idx="14">
                  <c:v>72.668166736540186</c:v>
                </c:pt>
                <c:pt idx="15">
                  <c:v>72.881685087308625</c:v>
                </c:pt>
                <c:pt idx="16">
                  <c:v>73.093602939088726</c:v>
                </c:pt>
                <c:pt idx="17">
                  <c:v>73.303715530941332</c:v>
                </c:pt>
                <c:pt idx="18">
                  <c:v>73.511798666680832</c:v>
                </c:pt>
                <c:pt idx="19">
                  <c:v>73.717609525980194</c:v>
                </c:pt>
                <c:pt idx="20">
                  <c:v>73.920889407489497</c:v>
                </c:pt>
                <c:pt idx="21">
                  <c:v>74.121369708876855</c:v>
                </c:pt>
                <c:pt idx="22">
                  <c:v>74.318783170199737</c:v>
                </c:pt>
                <c:pt idx="23">
                  <c:v>74.512883455650709</c:v>
                </c:pt>
                <c:pt idx="24">
                  <c:v>74.703477628591514</c:v>
                </c:pt>
                <c:pt idx="25">
                  <c:v>74.890478096376626</c:v>
                </c:pt>
                <c:pt idx="26">
                  <c:v>75.073983263553345</c:v>
                </c:pt>
                <c:pt idx="27">
                  <c:v>75.254399491069421</c:v>
                </c:pt>
                <c:pt idx="28">
                  <c:v>75.432620983442874</c:v>
                </c:pt>
                <c:pt idx="29">
                  <c:v>75.610288733732347</c:v>
                </c:pt>
                <c:pt idx="30">
                  <c:v>75.790154240554273</c:v>
                </c:pt>
                <c:pt idx="31">
                  <c:v>75.976577659640867</c:v>
                </c:pt>
                <c:pt idx="32">
                  <c:v>76.176192276429546</c:v>
                </c:pt>
                <c:pt idx="33">
                  <c:v>76.398766187469718</c:v>
                </c:pt>
                <c:pt idx="34">
                  <c:v>76.658285979796716</c:v>
                </c:pt>
                <c:pt idx="35">
                  <c:v>76.974273877114527</c:v>
                </c:pt>
                <c:pt idx="36">
                  <c:v>77.373327183484051</c:v>
                </c:pt>
                <c:pt idx="37">
                  <c:v>77.890835254413247</c:v>
                </c:pt>
                <c:pt idx="38">
                  <c:v>78.572784042509284</c:v>
                </c:pt>
                <c:pt idx="39">
                  <c:v>79.47750258125437</c:v>
                </c:pt>
                <c:pt idx="40">
                  <c:v>80.677143044043078</c:v>
                </c:pt>
                <c:pt idx="41">
                  <c:v>82.258622608293038</c:v>
                </c:pt>
                <c:pt idx="42">
                  <c:v>84.323700717217974</c:v>
                </c:pt>
                <c:pt idx="43">
                  <c:v>86.987831644535319</c:v>
                </c:pt>
                <c:pt idx="44">
                  <c:v>90.377433364146341</c:v>
                </c:pt>
                <c:pt idx="45">
                  <c:v>94.625263232208638</c:v>
                </c:pt>
                <c:pt idx="46">
                  <c:v>99.863699741840861</c:v>
                </c:pt>
                <c:pt idx="47">
                  <c:v>106.21590265020029</c:v>
                </c:pt>
                <c:pt idx="48">
                  <c:v>113.78505737275714</c:v>
                </c:pt>
                <c:pt idx="49">
                  <c:v>122.64218890802699</c:v>
                </c:pt>
                <c:pt idx="50">
                  <c:v>132.81332898449972</c:v>
                </c:pt>
                <c:pt idx="51">
                  <c:v>144.26710004192915</c:v>
                </c:pt>
                <c:pt idx="52">
                  <c:v>156.90399488503223</c:v>
                </c:pt>
                <c:pt idx="53">
                  <c:v>170.54871680290447</c:v>
                </c:pt>
                <c:pt idx="54">
                  <c:v>184.94669083481909</c:v>
                </c:pt>
                <c:pt idx="55">
                  <c:v>199.76409106913138</c:v>
                </c:pt>
                <c:pt idx="56">
                  <c:v>214.58214058886881</c:v>
                </c:pt>
                <c:pt idx="57">
                  <c:v>228.8461991513895</c:v>
                </c:pt>
                <c:pt idx="58">
                  <c:v>241.66659357511224</c:v>
                </c:pt>
                <c:pt idx="59">
                  <c:v>251.34706363267156</c:v>
                </c:pt>
                <c:pt idx="60">
                  <c:v>254.80340395226025</c:v>
                </c:pt>
                <c:pt idx="61">
                  <c:v>247.7671772673751</c:v>
                </c:pt>
                <c:pt idx="62">
                  <c:v>226.94313570714451</c:v>
                </c:pt>
                <c:pt idx="63">
                  <c:v>193.51163244942882</c:v>
                </c:pt>
                <c:pt idx="64">
                  <c:v>154.55736123565902</c:v>
                </c:pt>
                <c:pt idx="65">
                  <c:v>119.70885949178322</c:v>
                </c:pt>
                <c:pt idx="66">
                  <c:v>95.444844384735859</c:v>
                </c:pt>
                <c:pt idx="67">
                  <c:v>82.421761635922678</c:v>
                </c:pt>
                <c:pt idx="68">
                  <c:v>77.447525714365952</c:v>
                </c:pt>
                <c:pt idx="69">
                  <c:v>76.924294064905396</c:v>
                </c:pt>
                <c:pt idx="70">
                  <c:v>78.654664542817599</c:v>
                </c:pt>
                <c:pt idx="71">
                  <c:v>81.809354681573225</c:v>
                </c:pt>
                <c:pt idx="72">
                  <c:v>86.28482054975629</c:v>
                </c:pt>
                <c:pt idx="73">
                  <c:v>92.228839856789264</c:v>
                </c:pt>
                <c:pt idx="74">
                  <c:v>99.824053300513285</c:v>
                </c:pt>
                <c:pt idx="75">
                  <c:v>109.19979444498016</c:v>
                </c:pt>
                <c:pt idx="76">
                  <c:v>120.38326672489461</c:v>
                </c:pt>
                <c:pt idx="77">
                  <c:v>133.26198469659991</c:v>
                </c:pt>
                <c:pt idx="78">
                  <c:v>147.55533843518126</c:v>
                </c:pt>
                <c:pt idx="79">
                  <c:v>162.7948067139956</c:v>
                </c:pt>
                <c:pt idx="80">
                  <c:v>178.28339077531601</c:v>
                </c:pt>
                <c:pt idx="81">
                  <c:v>192.90747853379816</c:v>
                </c:pt>
                <c:pt idx="82">
                  <c:v>204.56452907370345</c:v>
                </c:pt>
                <c:pt idx="83">
                  <c:v>209.33904193300671</c:v>
                </c:pt>
                <c:pt idx="84">
                  <c:v>201.92616588516287</c:v>
                </c:pt>
                <c:pt idx="85">
                  <c:v>179.29913859923036</c:v>
                </c:pt>
                <c:pt idx="86">
                  <c:v>145.59786834265867</c:v>
                </c:pt>
                <c:pt idx="87">
                  <c:v>111.52707551232476</c:v>
                </c:pt>
                <c:pt idx="88">
                  <c:v>86.698843401652667</c:v>
                </c:pt>
                <c:pt idx="89">
                  <c:v>73.398925565513125</c:v>
                </c:pt>
                <c:pt idx="90">
                  <c:v>68.084285480478997</c:v>
                </c:pt>
                <c:pt idx="91">
                  <c:v>66.436255352485503</c:v>
                </c:pt>
                <c:pt idx="92">
                  <c:v>65.967716814687464</c:v>
                </c:pt>
                <c:pt idx="93">
                  <c:v>65.773394064615573</c:v>
                </c:pt>
                <c:pt idx="94">
                  <c:v>65.628129329955655</c:v>
                </c:pt>
                <c:pt idx="95">
                  <c:v>65.492239330321866</c:v>
                </c:pt>
                <c:pt idx="96">
                  <c:v>65.360526501619347</c:v>
                </c:pt>
                <c:pt idx="97">
                  <c:v>65.232322023530898</c:v>
                </c:pt>
                <c:pt idx="98">
                  <c:v>65.1074084801091</c:v>
                </c:pt>
                <c:pt idx="99">
                  <c:v>64.985644220826828</c:v>
                </c:pt>
                <c:pt idx="100">
                  <c:v>64.866969428252219</c:v>
                </c:pt>
                <c:pt idx="101">
                  <c:v>64.751463975969912</c:v>
                </c:pt>
                <c:pt idx="102">
                  <c:v>64.639448806970123</c:v>
                </c:pt>
                <c:pt idx="103">
                  <c:v>64.531652518613427</c:v>
                </c:pt>
                <c:pt idx="104">
                  <c:v>64.429472911933502</c:v>
                </c:pt>
                <c:pt idx="105">
                  <c:v>64.335368084744431</c:v>
                </c:pt>
                <c:pt idx="106">
                  <c:v>64.253410545812102</c:v>
                </c:pt>
                <c:pt idx="107">
                  <c:v>64.190025506131519</c:v>
                </c:pt>
                <c:pt idx="108">
                  <c:v>64.154904812456778</c:v>
                </c:pt>
                <c:pt idx="109">
                  <c:v>64.162035730486892</c:v>
                </c:pt>
                <c:pt idx="110">
                  <c:v>64.230707629412279</c:v>
                </c:pt>
                <c:pt idx="111">
                  <c:v>64.386265753144443</c:v>
                </c:pt>
                <c:pt idx="112">
                  <c:v>64.660286615120597</c:v>
                </c:pt>
                <c:pt idx="113">
                  <c:v>65.089782409707055</c:v>
                </c:pt>
                <c:pt idx="114">
                  <c:v>65.715036216684652</c:v>
                </c:pt>
                <c:pt idx="115">
                  <c:v>66.575747553483012</c:v>
                </c:pt>
                <c:pt idx="116">
                  <c:v>67.705301105052015</c:v>
                </c:pt>
                <c:pt idx="117">
                  <c:v>69.123031957115884</c:v>
                </c:pt>
                <c:pt idx="118">
                  <c:v>70.824129476898165</c:v>
                </c:pt>
                <c:pt idx="119">
                  <c:v>72.766260540372784</c:v>
                </c:pt>
                <c:pt idx="120">
                  <c:v>74.851952620865632</c:v>
                </c:pt>
                <c:pt idx="121">
                  <c:v>76.908621379917079</c:v>
                </c:pt>
                <c:pt idx="122">
                  <c:v>78.676340626204762</c:v>
                </c:pt>
                <c:pt idx="123">
                  <c:v>79.824573222162442</c:v>
                </c:pt>
                <c:pt idx="124">
                  <c:v>80.02078578201359</c:v>
                </c:pt>
                <c:pt idx="125">
                  <c:v>79.050246615294469</c:v>
                </c:pt>
                <c:pt idx="126">
                  <c:v>76.939756866119097</c:v>
                </c:pt>
                <c:pt idx="127">
                  <c:v>74.004893770677555</c:v>
                </c:pt>
                <c:pt idx="128">
                  <c:v>70.76602878202047</c:v>
                </c:pt>
                <c:pt idx="129">
                  <c:v>67.761826455265066</c:v>
                </c:pt>
                <c:pt idx="130">
                  <c:v>65.364040845038531</c:v>
                </c:pt>
                <c:pt idx="131">
                  <c:v>63.694259538387975</c:v>
                </c:pt>
                <c:pt idx="132">
                  <c:v>62.665377815521715</c:v>
                </c:pt>
                <c:pt idx="133">
                  <c:v>62.090871761346527</c:v>
                </c:pt>
                <c:pt idx="134">
                  <c:v>61.785249883617681</c:v>
                </c:pt>
                <c:pt idx="135">
                  <c:v>61.614874332819383</c:v>
                </c:pt>
                <c:pt idx="136">
                  <c:v>61.503052536001015</c:v>
                </c:pt>
                <c:pt idx="137">
                  <c:v>61.413435498346985</c:v>
                </c:pt>
                <c:pt idx="138">
                  <c:v>61.331649404298695</c:v>
                </c:pt>
                <c:pt idx="139">
                  <c:v>61.253225455419098</c:v>
                </c:pt>
                <c:pt idx="140">
                  <c:v>61.177881642497738</c:v>
                </c:pt>
                <c:pt idx="141">
                  <c:v>61.10783098341637</c:v>
                </c:pt>
                <c:pt idx="142">
                  <c:v>61.048309113515785</c:v>
                </c:pt>
                <c:pt idx="143">
                  <c:v>61.009496891875422</c:v>
                </c:pt>
                <c:pt idx="144">
                  <c:v>61.009486549141485</c:v>
                </c:pt>
                <c:pt idx="145">
                  <c:v>61.077747678392136</c:v>
                </c:pt>
                <c:pt idx="146">
                  <c:v>61.257759818463484</c:v>
                </c:pt>
                <c:pt idx="147">
                  <c:v>61.606287849678644</c:v>
                </c:pt>
                <c:pt idx="148">
                  <c:v>62.185721333857565</c:v>
                </c:pt>
                <c:pt idx="149">
                  <c:v>63.046087462862729</c:v>
                </c:pt>
                <c:pt idx="150">
                  <c:v>64.196335896308199</c:v>
                </c:pt>
                <c:pt idx="151">
                  <c:v>65.571281407061051</c:v>
                </c:pt>
                <c:pt idx="152">
                  <c:v>67.009562934298984</c:v>
                </c:pt>
                <c:pt idx="153">
                  <c:v>68.263186663256192</c:v>
                </c:pt>
                <c:pt idx="154">
                  <c:v>69.05225265915152</c:v>
                </c:pt>
                <c:pt idx="155">
                  <c:v>69.155920929239059</c:v>
                </c:pt>
                <c:pt idx="156">
                  <c:v>68.502578724548542</c:v>
                </c:pt>
                <c:pt idx="157">
                  <c:v>67.210237884272374</c:v>
                </c:pt>
                <c:pt idx="158">
                  <c:v>65.548671154678729</c:v>
                </c:pt>
                <c:pt idx="159">
                  <c:v>63.839203641550704</c:v>
                </c:pt>
                <c:pt idx="160">
                  <c:v>62.344777355190963</c:v>
                </c:pt>
                <c:pt idx="161">
                  <c:v>61.203894886271442</c:v>
                </c:pt>
                <c:pt idx="162">
                  <c:v>60.428952672353091</c:v>
                </c:pt>
                <c:pt idx="163">
                  <c:v>59.950638359637146</c:v>
                </c:pt>
                <c:pt idx="164">
                  <c:v>59.672819266066298</c:v>
                </c:pt>
                <c:pt idx="165">
                  <c:v>59.511091565532965</c:v>
                </c:pt>
                <c:pt idx="166">
                  <c:v>59.407755028795613</c:v>
                </c:pt>
                <c:pt idx="167">
                  <c:v>59.330121091398382</c:v>
                </c:pt>
                <c:pt idx="168">
                  <c:v>59.262404796925466</c:v>
                </c:pt>
                <c:pt idx="169">
                  <c:v>59.198002103651916</c:v>
                </c:pt>
                <c:pt idx="170">
                  <c:v>59.134487222140194</c:v>
                </c:pt>
                <c:pt idx="171">
                  <c:v>59.071062669293347</c:v>
                </c:pt>
                <c:pt idx="172">
                  <c:v>59.007482642624524</c:v>
                </c:pt>
                <c:pt idx="173">
                  <c:v>58.943666956377683</c:v>
                </c:pt>
                <c:pt idx="174">
                  <c:v>58.879581690193675</c:v>
                </c:pt>
                <c:pt idx="175">
                  <c:v>58.815206962317433</c:v>
                </c:pt>
                <c:pt idx="176">
                  <c:v>58.75052912161545</c:v>
                </c:pt>
                <c:pt idx="177">
                  <c:v>58.685538855130723</c:v>
                </c:pt>
                <c:pt idx="178">
                  <c:v>58.620230534203998</c:v>
                </c:pt>
                <c:pt idx="179">
                  <c:v>58.554601782888767</c:v>
                </c:pt>
                <c:pt idx="180">
                  <c:v>58.488653083233935</c:v>
                </c:pt>
                <c:pt idx="181">
                  <c:v>58.422387394005277</c:v>
                </c:pt>
                <c:pt idx="182">
                  <c:v>58.355809785552921</c:v>
                </c:pt>
                <c:pt idx="183">
                  <c:v>58.288927095853893</c:v>
                </c:pt>
                <c:pt idx="184">
                  <c:v>58.221747611596143</c:v>
                </c:pt>
                <c:pt idx="185">
                  <c:v>58.15428077674197</c:v>
                </c:pt>
                <c:pt idx="186">
                  <c:v>58.08653692976128</c:v>
                </c:pt>
                <c:pt idx="187">
                  <c:v>58.018527069710863</c:v>
                </c:pt>
                <c:pt idx="188">
                  <c:v>57.950262650541703</c:v>
                </c:pt>
                <c:pt idx="189">
                  <c:v>57.88175540242252</c:v>
                </c:pt>
                <c:pt idx="190">
                  <c:v>57.813017178447623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69.587086079639747</c:v>
                </c:pt>
                <c:pt idx="1">
                  <c:v>69.810124615248384</c:v>
                </c:pt>
                <c:pt idx="2">
                  <c:v>70.032945435326923</c:v>
                </c:pt>
                <c:pt idx="3">
                  <c:v>70.255508613629289</c:v>
                </c:pt>
                <c:pt idx="4">
                  <c:v>70.477768675291728</c:v>
                </c:pt>
                <c:pt idx="5">
                  <c:v>70.699673929617276</c:v>
                </c:pt>
                <c:pt idx="6">
                  <c:v>70.921165733197867</c:v>
                </c:pt>
                <c:pt idx="7">
                  <c:v>71.142177677796269</c:v>
                </c:pt>
                <c:pt idx="8">
                  <c:v>71.362634697330236</c:v>
                </c:pt>
                <c:pt idx="9">
                  <c:v>71.582452088322242</c:v>
                </c:pt>
                <c:pt idx="10">
                  <c:v>71.801534438337015</c:v>
                </c:pt>
                <c:pt idx="11">
                  <c:v>72.019774457257569</c:v>
                </c:pt>
                <c:pt idx="12">
                  <c:v>72.2370517068006</c:v>
                </c:pt>
                <c:pt idx="13">
                  <c:v>72.453231224489372</c:v>
                </c:pt>
                <c:pt idx="14">
                  <c:v>72.668162039455552</c:v>
                </c:pt>
                <c:pt idx="15">
                  <c:v>72.88167557899655</c:v>
                </c:pt>
                <c:pt idx="16">
                  <c:v>73.093583966853558</c:v>
                </c:pt>
                <c:pt idx="17">
                  <c:v>73.303678216787205</c:v>
                </c:pt>
                <c:pt idx="18">
                  <c:v>73.511726328308498</c:v>
                </c:pt>
                <c:pt idx="19">
                  <c:v>73.717471295475448</c:v>
                </c:pt>
                <c:pt idx="20">
                  <c:v>73.920629044598755</c:v>
                </c:pt>
                <c:pt idx="21">
                  <c:v>74.120886322612662</c:v>
                </c:pt>
                <c:pt idx="22">
                  <c:v>74.317898564861522</c:v>
                </c:pt>
                <c:pt idx="23">
                  <c:v>74.511287779199066</c:v>
                </c:pt>
                <c:pt idx="24">
                  <c:v>74.700640492648333</c:v>
                </c:pt>
                <c:pt idx="25">
                  <c:v>74.88550581742264</c:v>
                </c:pt>
                <c:pt idx="26">
                  <c:v>75.065393704799334</c:v>
                </c:pt>
                <c:pt idx="27">
                  <c:v>75.239773468012856</c:v>
                </c:pt>
                <c:pt idx="28">
                  <c:v>75.40807266872369</c:v>
                </c:pt>
                <c:pt idx="29">
                  <c:v>75.569676475313742</c:v>
                </c:pt>
                <c:pt idx="30">
                  <c:v>75.723927614666906</c:v>
                </c:pt>
                <c:pt idx="31">
                  <c:v>75.870127051433172</c:v>
                </c:pt>
                <c:pt idx="32">
                  <c:v>76.007535539031778</c:v>
                </c:pt>
                <c:pt idx="33">
                  <c:v>76.135376193584662</c:v>
                </c:pt>
                <c:pt idx="34">
                  <c:v>76.252838244116717</c:v>
                </c:pt>
                <c:pt idx="35">
                  <c:v>76.359082108058587</c:v>
                </c:pt>
                <c:pt idx="36">
                  <c:v>76.453245928558076</c:v>
                </c:pt>
                <c:pt idx="37">
                  <c:v>76.534453687557161</c:v>
                </c:pt>
                <c:pt idx="38">
                  <c:v>76.601824974372676</c:v>
                </c:pt>
                <c:pt idx="39">
                  <c:v>76.65448644233399</c:v>
                </c:pt>
                <c:pt idx="40">
                  <c:v>76.691584925188636</c:v>
                </c:pt>
                <c:pt idx="41">
                  <c:v>76.712302110673591</c:v>
                </c:pt>
                <c:pt idx="42">
                  <c:v>76.71587058222768</c:v>
                </c:pt>
                <c:pt idx="43">
                  <c:v>76.701590944064193</c:v>
                </c:pt>
                <c:pt idx="44">
                  <c:v>76.66884964409617</c:v>
                </c:pt>
                <c:pt idx="45">
                  <c:v>76.617137009488786</c:v>
                </c:pt>
                <c:pt idx="46">
                  <c:v>76.546064918334153</c:v>
                </c:pt>
                <c:pt idx="47">
                  <c:v>76.455383456587029</c:v>
                </c:pt>
                <c:pt idx="48">
                  <c:v>76.344995860853302</c:v>
                </c:pt>
                <c:pt idx="49">
                  <c:v>76.214971033296692</c:v>
                </c:pt>
                <c:pt idx="50">
                  <c:v>76.065552941719673</c:v>
                </c:pt>
                <c:pt idx="51">
                  <c:v>75.897166290076868</c:v>
                </c:pt>
                <c:pt idx="52">
                  <c:v>75.710417963025165</c:v>
                </c:pt>
                <c:pt idx="53">
                  <c:v>75.506093909093536</c:v>
                </c:pt>
                <c:pt idx="54">
                  <c:v>75.285151322691306</c:v>
                </c:pt>
                <c:pt idx="55">
                  <c:v>75.048706203374252</c:v>
                </c:pt>
                <c:pt idx="56">
                  <c:v>74.798016596269775</c:v>
                </c:pt>
                <c:pt idx="57">
                  <c:v>74.534462033332431</c:v>
                </c:pt>
                <c:pt idx="58">
                  <c:v>74.259519884236852</c:v>
                </c:pt>
                <c:pt idx="59">
                  <c:v>73.974739473284217</c:v>
                </c:pt>
                <c:pt idx="60">
                  <c:v>73.681714913447379</c:v>
                </c:pt>
                <c:pt idx="61">
                  <c:v>73.382057644295074</c:v>
                </c:pt>
                <c:pt idx="62">
                  <c:v>73.07736963622402</c:v>
                </c:pt>
                <c:pt idx="63">
                  <c:v>72.769218143819984</c:v>
                </c:pt>
                <c:pt idx="64">
                  <c:v>72.459112765500549</c:v>
                </c:pt>
                <c:pt idx="65">
                  <c:v>72.148485407413119</c:v>
                </c:pt>
                <c:pt idx="66">
                  <c:v>71.83867357112814</c:v>
                </c:pt>
                <c:pt idx="67">
                  <c:v>71.530907201322194</c:v>
                </c:pt>
                <c:pt idx="68">
                  <c:v>71.226299154379973</c:v>
                </c:pt>
                <c:pt idx="69">
                  <c:v>70.925839192225098</c:v>
                </c:pt>
                <c:pt idx="70">
                  <c:v>70.630391275223005</c:v>
                </c:pt>
                <c:pt idx="71">
                  <c:v>70.340693827951611</c:v>
                </c:pt>
                <c:pt idx="72">
                  <c:v>70.057362583221149</c:v>
                </c:pt>
                <c:pt idx="73">
                  <c:v>69.780895571591557</c:v>
                </c:pt>
                <c:pt idx="74">
                  <c:v>69.51167981250525</c:v>
                </c:pt>
                <c:pt idx="75">
                  <c:v>69.249999274504617</c:v>
                </c:pt>
                <c:pt idx="76">
                  <c:v>68.996043700730795</c:v>
                </c:pt>
                <c:pt idx="77">
                  <c:v>68.749917936855553</c:v>
                </c:pt>
                <c:pt idx="78">
                  <c:v>68.511651447000972</c:v>
                </c:pt>
                <c:pt idx="79">
                  <c:v>68.281207754921027</c:v>
                </c:pt>
                <c:pt idx="80">
                  <c:v>68.058493599399696</c:v>
                </c:pt>
                <c:pt idx="81">
                  <c:v>67.843367641940915</c:v>
                </c:pt>
                <c:pt idx="82">
                  <c:v>67.635648609630579</c:v>
                </c:pt>
                <c:pt idx="83">
                  <c:v>67.435122795487871</c:v>
                </c:pt>
                <c:pt idx="84">
                  <c:v>67.241550872193883</c:v>
                </c:pt>
                <c:pt idx="85">
                  <c:v>67.054674002746211</c:v>
                </c:pt>
                <c:pt idx="86">
                  <c:v>66.874219253604295</c:v>
                </c:pt>
                <c:pt idx="87">
                  <c:v>66.699904332748801</c:v>
                </c:pt>
                <c:pt idx="88">
                  <c:v>66.531441687382369</c:v>
                </c:pt>
                <c:pt idx="89">
                  <c:v>66.368542004409917</c:v>
                </c:pt>
                <c:pt idx="90">
                  <c:v>66.210917162012223</c:v>
                </c:pt>
                <c:pt idx="91">
                  <c:v>66.058282683193397</c:v>
                </c:pt>
                <c:pt idx="92">
                  <c:v>65.910359742707598</c:v>
                </c:pt>
                <c:pt idx="93">
                  <c:v>65.766876777752955</c:v>
                </c:pt>
                <c:pt idx="94">
                  <c:v>65.627570750684029</c:v>
                </c:pt>
                <c:pt idx="95">
                  <c:v>65.49218810909457</c:v>
                </c:pt>
                <c:pt idx="96">
                  <c:v>65.360485485241497</c:v>
                </c:pt>
                <c:pt idx="97">
                  <c:v>65.232230173148864</c:v>
                </c:pt>
                <c:pt idx="98">
                  <c:v>65.107200418016674</c:v>
                </c:pt>
                <c:pt idx="99">
                  <c:v>64.985185548893952</c:v>
                </c:pt>
                <c:pt idx="100">
                  <c:v>64.865985982050844</c:v>
                </c:pt>
                <c:pt idx="101">
                  <c:v>64.749413119160948</c:v>
                </c:pt>
                <c:pt idx="102">
                  <c:v>64.635289161324508</c:v>
                </c:pt>
                <c:pt idx="103">
                  <c:v>64.523446857141778</c:v>
                </c:pt>
                <c:pt idx="104">
                  <c:v>64.413729200495922</c:v>
                </c:pt>
                <c:pt idx="105">
                  <c:v>64.305989091417032</c:v>
                </c:pt>
                <c:pt idx="106">
                  <c:v>64.200088971369652</c:v>
                </c:pt>
                <c:pt idx="107">
                  <c:v>64.095900442513667</c:v>
                </c:pt>
                <c:pt idx="108">
                  <c:v>63.993303878920841</c:v>
                </c:pt>
                <c:pt idx="109">
                  <c:v>63.892188036361944</c:v>
                </c:pt>
                <c:pt idx="110">
                  <c:v>63.792449666095827</c:v>
                </c:pt>
                <c:pt idx="111">
                  <c:v>63.693993137069022</c:v>
                </c:pt>
                <c:pt idx="112">
                  <c:v>63.596730070054569</c:v>
                </c:pt>
                <c:pt idx="113">
                  <c:v>63.500578986501907</c:v>
                </c:pt>
                <c:pt idx="114">
                  <c:v>63.405464974218425</c:v>
                </c:pt>
                <c:pt idx="115">
                  <c:v>63.311319371440682</c:v>
                </c:pt>
                <c:pt idx="116">
                  <c:v>63.218079470363733</c:v>
                </c:pt>
                <c:pt idx="117">
                  <c:v>63.125688240765498</c:v>
                </c:pt>
                <c:pt idx="118">
                  <c:v>63.034094073976107</c:v>
                </c:pt>
                <c:pt idx="119">
                  <c:v>62.943250547086933</c:v>
                </c:pt>
                <c:pt idx="120">
                  <c:v>62.853116206958184</c:v>
                </c:pt>
                <c:pt idx="121">
                  <c:v>62.763654373256742</c:v>
                </c:pt>
                <c:pt idx="122">
                  <c:v>62.674832959426993</c:v>
                </c:pt>
                <c:pt idx="123">
                  <c:v>62.586624310157617</c:v>
                </c:pt>
                <c:pt idx="124">
                  <c:v>62.499005053548338</c:v>
                </c:pt>
                <c:pt idx="125">
                  <c:v>62.411955965796992</c:v>
                </c:pt>
                <c:pt idx="126">
                  <c:v>62.325461845813223</c:v>
                </c:pt>
                <c:pt idx="127">
                  <c:v>62.239511396719955</c:v>
                </c:pt>
                <c:pt idx="128">
                  <c:v>62.154097110728834</c:v>
                </c:pt>
                <c:pt idx="129">
                  <c:v>62.069215153375467</c:v>
                </c:pt>
                <c:pt idx="130">
                  <c:v>61.984865242588228</c:v>
                </c:pt>
                <c:pt idx="131">
                  <c:v>61.901050517553834</c:v>
                </c:pt>
                <c:pt idx="132">
                  <c:v>61.817777391863075</c:v>
                </c:pt>
                <c:pt idx="133">
                  <c:v>61.735055384998581</c:v>
                </c:pt>
                <c:pt idx="134">
                  <c:v>61.652896925910177</c:v>
                </c:pt>
                <c:pt idx="135">
                  <c:v>61.571317122258876</c:v>
                </c:pt>
                <c:pt idx="136">
                  <c:v>61.490333488959465</c:v>
                </c:pt>
                <c:pt idx="137">
                  <c:v>61.409965629978394</c:v>
                </c:pt>
                <c:pt idx="138">
                  <c:v>61.330234868018017</c:v>
                </c:pt>
                <c:pt idx="139">
                  <c:v>61.251163817806606</c:v>
                </c:pt>
                <c:pt idx="140">
                  <c:v>61.172775900276143</c:v>
                </c:pt>
                <c:pt idx="141">
                  <c:v>61.095094796986373</c:v>
                </c:pt>
                <c:pt idx="142">
                  <c:v>61.018143846761042</c:v>
                </c:pt>
                <c:pt idx="143">
                  <c:v>60.941945389613892</c:v>
                </c:pt>
                <c:pt idx="144">
                  <c:v>60.866520066586517</c:v>
                </c:pt>
                <c:pt idx="145">
                  <c:v>60.791886087965338</c:v>
                </c:pt>
                <c:pt idx="146">
                  <c:v>60.718058486297608</c:v>
                </c:pt>
                <c:pt idx="147">
                  <c:v>60.645048374430075</c:v>
                </c:pt>
                <c:pt idx="148">
                  <c:v>60.572862232143372</c:v>
                </c:pt>
                <c:pt idx="149">
                  <c:v>60.501501247507655</c:v>
                </c:pt>
                <c:pt idx="150">
                  <c:v>60.430960740499131</c:v>
                </c:pt>
                <c:pt idx="151">
                  <c:v>60.361229696378587</c:v>
                </c:pt>
                <c:pt idx="152">
                  <c:v>60.292290434606677</c:v>
                </c:pt>
                <c:pt idx="153">
                  <c:v>60.224118435534834</c:v>
                </c:pt>
                <c:pt idx="154">
                  <c:v>60.156682341795104</c:v>
                </c:pt>
                <c:pt idx="155">
                  <c:v>60.089944144419121</c:v>
                </c:pt>
                <c:pt idx="156">
                  <c:v>60.023859555619595</c:v>
                </c:pt>
                <c:pt idx="157">
                  <c:v>59.958378561396046</c:v>
                </c:pt>
                <c:pt idx="158">
                  <c:v>59.893446138310324</c:v>
                </c:pt>
                <c:pt idx="159">
                  <c:v>59.829003110598649</c:v>
                </c:pt>
                <c:pt idx="160">
                  <c:v>59.764987116890083</c:v>
                </c:pt>
                <c:pt idx="161">
                  <c:v>59.701333650734682</c:v>
                </c:pt>
                <c:pt idx="162">
                  <c:v>59.637977136284746</c:v>
                </c:pt>
                <c:pt idx="163">
                  <c:v>59.574851999996056</c:v>
                </c:pt>
                <c:pt idx="164">
                  <c:v>59.511893701070491</c:v>
                </c:pt>
                <c:pt idx="165">
                  <c:v>59.449039687296789</c:v>
                </c:pt>
                <c:pt idx="166">
                  <c:v>59.386230248537778</c:v>
                </c:pt>
                <c:pt idx="167">
                  <c:v>59.323409246829904</c:v>
                </c:pt>
                <c:pt idx="168">
                  <c:v>59.260524709327697</c:v>
                </c:pt>
                <c:pt idx="169">
                  <c:v>59.197529277583286</c:v>
                </c:pt>
                <c:pt idx="170">
                  <c:v>59.13438051341123</c:v>
                </c:pt>
                <c:pt idx="171">
                  <c:v>59.071041067473644</c:v>
                </c:pt>
                <c:pt idx="172">
                  <c:v>59.007478721475607</c:v>
                </c:pt>
                <c:pt idx="173">
                  <c:v>58.943666318363867</c:v>
                </c:pt>
                <c:pt idx="174">
                  <c:v>58.879581597164531</c:v>
                </c:pt>
                <c:pt idx="175">
                  <c:v>58.815206950164715</c:v>
                </c:pt>
                <c:pt idx="176">
                  <c:v>58.750529120193455</c:v>
                </c:pt>
                <c:pt idx="177">
                  <c:v>58.685538854981715</c:v>
                </c:pt>
                <c:pt idx="178">
                  <c:v>58.620230534190014</c:v>
                </c:pt>
                <c:pt idx="179">
                  <c:v>58.554601782887595</c:v>
                </c:pt>
                <c:pt idx="180">
                  <c:v>58.488653083233849</c:v>
                </c:pt>
                <c:pt idx="181">
                  <c:v>58.42238739400527</c:v>
                </c:pt>
                <c:pt idx="182">
                  <c:v>58.355809785552921</c:v>
                </c:pt>
                <c:pt idx="183">
                  <c:v>58.288927095853893</c:v>
                </c:pt>
                <c:pt idx="184">
                  <c:v>58.221747611596143</c:v>
                </c:pt>
                <c:pt idx="185">
                  <c:v>58.15428077674197</c:v>
                </c:pt>
                <c:pt idx="186">
                  <c:v>58.08653692976128</c:v>
                </c:pt>
                <c:pt idx="187">
                  <c:v>58.018527069710863</c:v>
                </c:pt>
                <c:pt idx="188">
                  <c:v>57.950262650541703</c:v>
                </c:pt>
                <c:pt idx="189">
                  <c:v>57.88175540242252</c:v>
                </c:pt>
                <c:pt idx="190">
                  <c:v>57.813017178447623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71.394999999999996</c:v>
                </c:pt>
                <c:pt idx="1">
                  <c:v>70.744</c:v>
                </c:pt>
                <c:pt idx="2">
                  <c:v>70.512</c:v>
                </c:pt>
                <c:pt idx="3">
                  <c:v>70.721000000000004</c:v>
                </c:pt>
                <c:pt idx="4">
                  <c:v>72.558000000000007</c:v>
                </c:pt>
                <c:pt idx="5">
                  <c:v>70.349000000000004</c:v>
                </c:pt>
                <c:pt idx="6">
                  <c:v>70.674000000000007</c:v>
                </c:pt>
                <c:pt idx="7">
                  <c:v>70.721000000000004</c:v>
                </c:pt>
                <c:pt idx="8">
                  <c:v>73.441999999999993</c:v>
                </c:pt>
                <c:pt idx="9">
                  <c:v>72.86</c:v>
                </c:pt>
                <c:pt idx="10">
                  <c:v>71.977000000000004</c:v>
                </c:pt>
                <c:pt idx="11">
                  <c:v>73.278999999999996</c:v>
                </c:pt>
                <c:pt idx="12">
                  <c:v>73.046999999999997</c:v>
                </c:pt>
                <c:pt idx="13">
                  <c:v>73.394999999999996</c:v>
                </c:pt>
                <c:pt idx="14">
                  <c:v>73.488</c:v>
                </c:pt>
                <c:pt idx="15">
                  <c:v>74.581000000000003</c:v>
                </c:pt>
                <c:pt idx="16">
                  <c:v>76.534999999999997</c:v>
                </c:pt>
                <c:pt idx="17">
                  <c:v>73.605000000000004</c:v>
                </c:pt>
                <c:pt idx="18">
                  <c:v>73.930000000000007</c:v>
                </c:pt>
                <c:pt idx="19">
                  <c:v>71.790999999999997</c:v>
                </c:pt>
                <c:pt idx="20">
                  <c:v>72.721000000000004</c:v>
                </c:pt>
                <c:pt idx="21">
                  <c:v>72.930000000000007</c:v>
                </c:pt>
                <c:pt idx="22">
                  <c:v>72.209000000000003</c:v>
                </c:pt>
                <c:pt idx="23">
                  <c:v>72.372</c:v>
                </c:pt>
                <c:pt idx="24">
                  <c:v>72.349000000000004</c:v>
                </c:pt>
                <c:pt idx="25">
                  <c:v>72.14</c:v>
                </c:pt>
                <c:pt idx="26">
                  <c:v>71.790999999999997</c:v>
                </c:pt>
                <c:pt idx="27">
                  <c:v>72.534999999999997</c:v>
                </c:pt>
                <c:pt idx="28">
                  <c:v>74.534999999999997</c:v>
                </c:pt>
                <c:pt idx="29">
                  <c:v>73.372</c:v>
                </c:pt>
                <c:pt idx="30">
                  <c:v>74.069999999999993</c:v>
                </c:pt>
                <c:pt idx="31">
                  <c:v>73.790999999999997</c:v>
                </c:pt>
                <c:pt idx="32">
                  <c:v>75.372</c:v>
                </c:pt>
                <c:pt idx="33">
                  <c:v>75</c:v>
                </c:pt>
                <c:pt idx="34">
                  <c:v>77.813999999999993</c:v>
                </c:pt>
                <c:pt idx="35">
                  <c:v>76.256</c:v>
                </c:pt>
                <c:pt idx="36">
                  <c:v>77</c:v>
                </c:pt>
                <c:pt idx="37">
                  <c:v>77.837000000000003</c:v>
                </c:pt>
                <c:pt idx="38">
                  <c:v>79.233000000000004</c:v>
                </c:pt>
                <c:pt idx="39">
                  <c:v>80.906999999999996</c:v>
                </c:pt>
                <c:pt idx="40">
                  <c:v>81.349000000000004</c:v>
                </c:pt>
                <c:pt idx="41">
                  <c:v>82.744</c:v>
                </c:pt>
                <c:pt idx="42">
                  <c:v>85.186000000000007</c:v>
                </c:pt>
                <c:pt idx="43">
                  <c:v>86.325999999999993</c:v>
                </c:pt>
                <c:pt idx="44">
                  <c:v>90.813999999999993</c:v>
                </c:pt>
                <c:pt idx="45">
                  <c:v>94.372</c:v>
                </c:pt>
                <c:pt idx="46">
                  <c:v>99.372</c:v>
                </c:pt>
                <c:pt idx="47">
                  <c:v>105.023</c:v>
                </c:pt>
                <c:pt idx="48">
                  <c:v>113.81399999999999</c:v>
                </c:pt>
                <c:pt idx="49">
                  <c:v>125.349</c:v>
                </c:pt>
                <c:pt idx="50">
                  <c:v>138.88399999999999</c:v>
                </c:pt>
                <c:pt idx="51">
                  <c:v>155.13999999999999</c:v>
                </c:pt>
                <c:pt idx="52">
                  <c:v>172.047</c:v>
                </c:pt>
                <c:pt idx="53">
                  <c:v>187.67400000000001</c:v>
                </c:pt>
                <c:pt idx="54">
                  <c:v>201.55799999999999</c:v>
                </c:pt>
                <c:pt idx="55">
                  <c:v>214.58099999999999</c:v>
                </c:pt>
                <c:pt idx="56">
                  <c:v>224.744</c:v>
                </c:pt>
                <c:pt idx="57">
                  <c:v>231.16300000000001</c:v>
                </c:pt>
                <c:pt idx="58">
                  <c:v>237.023</c:v>
                </c:pt>
                <c:pt idx="59">
                  <c:v>240.83699999999999</c:v>
                </c:pt>
                <c:pt idx="60">
                  <c:v>241.60499999999999</c:v>
                </c:pt>
                <c:pt idx="61">
                  <c:v>237.30199999999999</c:v>
                </c:pt>
                <c:pt idx="62">
                  <c:v>222.279</c:v>
                </c:pt>
                <c:pt idx="63">
                  <c:v>185.953</c:v>
                </c:pt>
                <c:pt idx="64">
                  <c:v>128.07</c:v>
                </c:pt>
                <c:pt idx="65">
                  <c:v>85.022999999999996</c:v>
                </c:pt>
                <c:pt idx="66">
                  <c:v>71.837000000000003</c:v>
                </c:pt>
                <c:pt idx="67">
                  <c:v>71.558000000000007</c:v>
                </c:pt>
                <c:pt idx="68">
                  <c:v>71.465000000000003</c:v>
                </c:pt>
                <c:pt idx="69">
                  <c:v>74.744</c:v>
                </c:pt>
                <c:pt idx="70">
                  <c:v>76.116</c:v>
                </c:pt>
                <c:pt idx="71">
                  <c:v>79.906999999999996</c:v>
                </c:pt>
                <c:pt idx="72">
                  <c:v>84.418999999999997</c:v>
                </c:pt>
                <c:pt idx="73">
                  <c:v>92.394999999999996</c:v>
                </c:pt>
                <c:pt idx="74">
                  <c:v>102.349</c:v>
                </c:pt>
                <c:pt idx="75">
                  <c:v>114.488</c:v>
                </c:pt>
                <c:pt idx="76">
                  <c:v>127.953</c:v>
                </c:pt>
                <c:pt idx="77">
                  <c:v>142.60499999999999</c:v>
                </c:pt>
                <c:pt idx="78">
                  <c:v>156.55799999999999</c:v>
                </c:pt>
                <c:pt idx="79">
                  <c:v>169.047</c:v>
                </c:pt>
                <c:pt idx="80">
                  <c:v>179.488</c:v>
                </c:pt>
                <c:pt idx="81">
                  <c:v>190.30199999999999</c:v>
                </c:pt>
                <c:pt idx="82">
                  <c:v>196.11600000000001</c:v>
                </c:pt>
                <c:pt idx="83">
                  <c:v>197.60499999999999</c:v>
                </c:pt>
                <c:pt idx="84">
                  <c:v>193.55799999999999</c:v>
                </c:pt>
                <c:pt idx="85">
                  <c:v>175.16300000000001</c:v>
                </c:pt>
                <c:pt idx="86">
                  <c:v>137.39500000000001</c:v>
                </c:pt>
                <c:pt idx="87">
                  <c:v>90.186000000000007</c:v>
                </c:pt>
                <c:pt idx="88">
                  <c:v>67.605000000000004</c:v>
                </c:pt>
                <c:pt idx="89">
                  <c:v>63.93</c:v>
                </c:pt>
                <c:pt idx="90">
                  <c:v>62.673999999999999</c:v>
                </c:pt>
                <c:pt idx="91">
                  <c:v>63.372</c:v>
                </c:pt>
                <c:pt idx="92">
                  <c:v>63.418999999999997</c:v>
                </c:pt>
                <c:pt idx="93">
                  <c:v>62.209000000000003</c:v>
                </c:pt>
                <c:pt idx="94">
                  <c:v>64.278999999999996</c:v>
                </c:pt>
                <c:pt idx="95">
                  <c:v>64.581000000000003</c:v>
                </c:pt>
                <c:pt idx="96">
                  <c:v>64.605000000000004</c:v>
                </c:pt>
                <c:pt idx="97">
                  <c:v>63.209000000000003</c:v>
                </c:pt>
                <c:pt idx="98">
                  <c:v>63.604999999999997</c:v>
                </c:pt>
                <c:pt idx="99">
                  <c:v>65.628</c:v>
                </c:pt>
                <c:pt idx="100">
                  <c:v>62.767000000000003</c:v>
                </c:pt>
                <c:pt idx="101">
                  <c:v>65.069999999999993</c:v>
                </c:pt>
                <c:pt idx="102">
                  <c:v>64.022999999999996</c:v>
                </c:pt>
                <c:pt idx="103">
                  <c:v>64.674000000000007</c:v>
                </c:pt>
                <c:pt idx="104">
                  <c:v>64.233000000000004</c:v>
                </c:pt>
                <c:pt idx="105">
                  <c:v>65.093000000000004</c:v>
                </c:pt>
                <c:pt idx="106">
                  <c:v>63.790999999999997</c:v>
                </c:pt>
                <c:pt idx="107">
                  <c:v>64.697999999999993</c:v>
                </c:pt>
                <c:pt idx="108">
                  <c:v>64.093000000000004</c:v>
                </c:pt>
                <c:pt idx="109">
                  <c:v>62.673999999999999</c:v>
                </c:pt>
                <c:pt idx="110">
                  <c:v>63.209000000000003</c:v>
                </c:pt>
                <c:pt idx="111">
                  <c:v>64.022999999999996</c:v>
                </c:pt>
                <c:pt idx="112">
                  <c:v>63.116</c:v>
                </c:pt>
                <c:pt idx="113">
                  <c:v>63.395000000000003</c:v>
                </c:pt>
                <c:pt idx="114">
                  <c:v>63.744</c:v>
                </c:pt>
                <c:pt idx="115">
                  <c:v>63.906999999999996</c:v>
                </c:pt>
                <c:pt idx="116">
                  <c:v>66.162999999999997</c:v>
                </c:pt>
                <c:pt idx="117">
                  <c:v>69.093000000000004</c:v>
                </c:pt>
                <c:pt idx="118">
                  <c:v>70.372</c:v>
                </c:pt>
                <c:pt idx="119">
                  <c:v>72.186000000000007</c:v>
                </c:pt>
                <c:pt idx="120">
                  <c:v>77.465000000000003</c:v>
                </c:pt>
                <c:pt idx="121">
                  <c:v>78.534999999999997</c:v>
                </c:pt>
                <c:pt idx="122">
                  <c:v>80.325999999999993</c:v>
                </c:pt>
                <c:pt idx="123">
                  <c:v>82.488</c:v>
                </c:pt>
                <c:pt idx="124">
                  <c:v>82.022999999999996</c:v>
                </c:pt>
                <c:pt idx="125">
                  <c:v>81.512</c:v>
                </c:pt>
                <c:pt idx="126">
                  <c:v>78.884</c:v>
                </c:pt>
                <c:pt idx="127">
                  <c:v>76.953000000000003</c:v>
                </c:pt>
                <c:pt idx="128">
                  <c:v>74.349000000000004</c:v>
                </c:pt>
                <c:pt idx="129">
                  <c:v>70.906999999999996</c:v>
                </c:pt>
                <c:pt idx="130">
                  <c:v>66.256</c:v>
                </c:pt>
                <c:pt idx="131">
                  <c:v>63.767000000000003</c:v>
                </c:pt>
                <c:pt idx="132">
                  <c:v>61.442</c:v>
                </c:pt>
                <c:pt idx="133">
                  <c:v>59.604999999999997</c:v>
                </c:pt>
                <c:pt idx="134">
                  <c:v>61.906999999999996</c:v>
                </c:pt>
                <c:pt idx="135">
                  <c:v>61.326000000000001</c:v>
                </c:pt>
                <c:pt idx="136">
                  <c:v>60.720999999999997</c:v>
                </c:pt>
                <c:pt idx="137">
                  <c:v>61.023000000000003</c:v>
                </c:pt>
                <c:pt idx="138">
                  <c:v>60.395000000000003</c:v>
                </c:pt>
                <c:pt idx="139">
                  <c:v>60.023000000000003</c:v>
                </c:pt>
                <c:pt idx="140">
                  <c:v>59.326000000000001</c:v>
                </c:pt>
                <c:pt idx="141">
                  <c:v>60.186</c:v>
                </c:pt>
                <c:pt idx="142">
                  <c:v>62.046999999999997</c:v>
                </c:pt>
                <c:pt idx="143">
                  <c:v>60.279000000000003</c:v>
                </c:pt>
                <c:pt idx="144">
                  <c:v>59.023000000000003</c:v>
                </c:pt>
                <c:pt idx="145">
                  <c:v>59.884</c:v>
                </c:pt>
                <c:pt idx="146">
                  <c:v>58.953000000000003</c:v>
                </c:pt>
                <c:pt idx="147">
                  <c:v>59.256</c:v>
                </c:pt>
                <c:pt idx="148">
                  <c:v>59.186</c:v>
                </c:pt>
                <c:pt idx="149">
                  <c:v>62.534999999999997</c:v>
                </c:pt>
                <c:pt idx="150">
                  <c:v>61.976999999999997</c:v>
                </c:pt>
                <c:pt idx="151">
                  <c:v>64.790999999999997</c:v>
                </c:pt>
                <c:pt idx="152">
                  <c:v>67.325999999999993</c:v>
                </c:pt>
                <c:pt idx="153">
                  <c:v>67.162999999999997</c:v>
                </c:pt>
                <c:pt idx="154">
                  <c:v>70.837000000000003</c:v>
                </c:pt>
                <c:pt idx="155">
                  <c:v>69.697999999999993</c:v>
                </c:pt>
                <c:pt idx="156">
                  <c:v>70.14</c:v>
                </c:pt>
                <c:pt idx="157">
                  <c:v>68.488</c:v>
                </c:pt>
                <c:pt idx="158">
                  <c:v>67.766999999999996</c:v>
                </c:pt>
                <c:pt idx="159">
                  <c:v>66.325999999999993</c:v>
                </c:pt>
                <c:pt idx="160">
                  <c:v>63.814</c:v>
                </c:pt>
                <c:pt idx="161">
                  <c:v>62.14</c:v>
                </c:pt>
                <c:pt idx="162">
                  <c:v>59.534999999999997</c:v>
                </c:pt>
                <c:pt idx="163">
                  <c:v>60.023000000000003</c:v>
                </c:pt>
                <c:pt idx="164">
                  <c:v>58</c:v>
                </c:pt>
                <c:pt idx="165">
                  <c:v>57.953000000000003</c:v>
                </c:pt>
                <c:pt idx="166">
                  <c:v>58.372</c:v>
                </c:pt>
                <c:pt idx="167">
                  <c:v>59.209000000000003</c:v>
                </c:pt>
                <c:pt idx="168">
                  <c:v>59.698</c:v>
                </c:pt>
                <c:pt idx="169">
                  <c:v>58.326000000000001</c:v>
                </c:pt>
                <c:pt idx="170">
                  <c:v>59.162999999999997</c:v>
                </c:pt>
                <c:pt idx="171">
                  <c:v>58.906999999999996</c:v>
                </c:pt>
                <c:pt idx="172">
                  <c:v>58.093000000000004</c:v>
                </c:pt>
                <c:pt idx="173">
                  <c:v>57.418999999999997</c:v>
                </c:pt>
                <c:pt idx="174">
                  <c:v>58.046999999999997</c:v>
                </c:pt>
                <c:pt idx="175">
                  <c:v>59.209000000000003</c:v>
                </c:pt>
                <c:pt idx="176">
                  <c:v>57.976999999999997</c:v>
                </c:pt>
                <c:pt idx="177">
                  <c:v>59.023000000000003</c:v>
                </c:pt>
                <c:pt idx="178">
                  <c:v>59.116</c:v>
                </c:pt>
                <c:pt idx="179">
                  <c:v>57.86</c:v>
                </c:pt>
                <c:pt idx="180">
                  <c:v>57.651000000000003</c:v>
                </c:pt>
                <c:pt idx="181">
                  <c:v>56.814</c:v>
                </c:pt>
                <c:pt idx="182">
                  <c:v>58.86</c:v>
                </c:pt>
                <c:pt idx="183">
                  <c:v>59.442</c:v>
                </c:pt>
                <c:pt idx="184">
                  <c:v>59.442</c:v>
                </c:pt>
                <c:pt idx="185">
                  <c:v>58</c:v>
                </c:pt>
                <c:pt idx="186">
                  <c:v>58.442</c:v>
                </c:pt>
                <c:pt idx="187">
                  <c:v>57.884</c:v>
                </c:pt>
                <c:pt idx="188">
                  <c:v>56.628</c:v>
                </c:pt>
                <c:pt idx="189">
                  <c:v>57.232999999999997</c:v>
                </c:pt>
                <c:pt idx="190">
                  <c:v>57.884</c:v>
                </c:pt>
                <c:pt idx="191">
                  <c:v>57.512</c:v>
                </c:pt>
                <c:pt idx="192">
                  <c:v>58.046999999999997</c:v>
                </c:pt>
                <c:pt idx="193">
                  <c:v>56.558</c:v>
                </c:pt>
                <c:pt idx="194">
                  <c:v>57.534999999999997</c:v>
                </c:pt>
                <c:pt idx="195">
                  <c:v>58.744</c:v>
                </c:pt>
                <c:pt idx="196">
                  <c:v>58.07</c:v>
                </c:pt>
                <c:pt idx="197">
                  <c:v>57.628</c:v>
                </c:pt>
                <c:pt idx="198">
                  <c:v>57.418999999999997</c:v>
                </c:pt>
                <c:pt idx="199">
                  <c:v>58</c:v>
                </c:pt>
                <c:pt idx="200">
                  <c:v>57.326000000000001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70.076788239120575</c:v>
                </c:pt>
                <c:pt idx="1">
                  <c:v>70.268282677124148</c:v>
                </c:pt>
                <c:pt idx="2">
                  <c:v>70.459532725363019</c:v>
                </c:pt>
                <c:pt idx="3">
                  <c:v>70.650496834780228</c:v>
                </c:pt>
                <c:pt idx="4">
                  <c:v>70.841127856015277</c:v>
                </c:pt>
                <c:pt idx="5">
                  <c:v>71.031372380184322</c:v>
                </c:pt>
                <c:pt idx="6">
                  <c:v>71.221170012866523</c:v>
                </c:pt>
                <c:pt idx="7">
                  <c:v>71.410452576673833</c:v>
                </c:pt>
                <c:pt idx="8">
                  <c:v>71.59914323826635</c:v>
                </c:pt>
                <c:pt idx="9">
                  <c:v>71.787155556738554</c:v>
                </c:pt>
                <c:pt idx="10">
                  <c:v>71.974392452377401</c:v>
                </c:pt>
                <c:pt idx="11">
                  <c:v>72.160745098659461</c:v>
                </c:pt>
                <c:pt idx="12">
                  <c:v>72.346091747337525</c:v>
                </c:pt>
                <c:pt idx="13">
                  <c:v>72.530296508846732</c:v>
                </c:pt>
                <c:pt idx="14">
                  <c:v>72.713208131823393</c:v>
                </c:pt>
                <c:pt idx="15">
                  <c:v>72.89465886246974</c:v>
                </c:pt>
                <c:pt idx="16">
                  <c:v>73.074463526674549</c:v>
                </c:pt>
                <c:pt idx="17">
                  <c:v>73.252419080506925</c:v>
                </c:pt>
                <c:pt idx="18">
                  <c:v>73.428305040988036</c:v>
                </c:pt>
                <c:pt idx="19">
                  <c:v>73.601885472548844</c:v>
                </c:pt>
                <c:pt idx="20">
                  <c:v>73.772913612679275</c:v>
                </c:pt>
                <c:pt idx="21">
                  <c:v>73.941140837013577</c:v>
                </c:pt>
                <c:pt idx="22">
                  <c:v>74.106332571943028</c:v>
                </c:pt>
                <c:pt idx="23">
                  <c:v>74.268295061690637</c:v>
                </c:pt>
                <c:pt idx="24">
                  <c:v>74.426918697864608</c:v>
                </c:pt>
                <c:pt idx="25">
                  <c:v>74.582246031420212</c:v>
                </c:pt>
                <c:pt idx="26">
                  <c:v>74.734575690226094</c:v>
                </c:pt>
                <c:pt idx="27">
                  <c:v>74.884617232608917</c:v>
                </c:pt>
                <c:pt idx="28">
                  <c:v>75.033716366616673</c:v>
                </c:pt>
                <c:pt idx="29">
                  <c:v>75.184174648568444</c:v>
                </c:pt>
                <c:pt idx="30">
                  <c:v>75.339692157708924</c:v>
                </c:pt>
                <c:pt idx="31">
                  <c:v>75.505964785893454</c:v>
                </c:pt>
                <c:pt idx="32">
                  <c:v>75.691468332046611</c:v>
                </c:pt>
                <c:pt idx="33">
                  <c:v>75.908457790605368</c:v>
                </c:pt>
                <c:pt idx="34">
                  <c:v>76.174199990471479</c:v>
                </c:pt>
                <c:pt idx="35">
                  <c:v>76.512438889602734</c:v>
                </c:pt>
                <c:pt idx="36">
                  <c:v>76.955063436279829</c:v>
                </c:pt>
                <c:pt idx="37">
                  <c:v>77.543906837239135</c:v>
                </c:pt>
                <c:pt idx="38">
                  <c:v>78.332553637155755</c:v>
                </c:pt>
                <c:pt idx="39">
                  <c:v>79.387969676838651</c:v>
                </c:pt>
                <c:pt idx="40">
                  <c:v>80.791704995304968</c:v>
                </c:pt>
                <c:pt idx="41">
                  <c:v>82.640359437531188</c:v>
                </c:pt>
                <c:pt idx="42">
                  <c:v>85.044956495983186</c:v>
                </c:pt>
                <c:pt idx="43">
                  <c:v>88.12885633807069</c:v>
                </c:pt>
                <c:pt idx="44">
                  <c:v>92.023868276907422</c:v>
                </c:pt>
                <c:pt idx="45">
                  <c:v>96.864308624438792</c:v>
                </c:pt>
                <c:pt idx="46">
                  <c:v>102.77889974321644</c:v>
                </c:pt>
                <c:pt idx="47">
                  <c:v>109.88062020704358</c:v>
                </c:pt>
                <c:pt idx="48">
                  <c:v>118.25488382337956</c:v>
                </c:pt>
                <c:pt idx="49">
                  <c:v>127.94672436272337</c:v>
                </c:pt>
                <c:pt idx="50">
                  <c:v>138.94795893524048</c:v>
                </c:pt>
                <c:pt idx="51">
                  <c:v>151.18555223639865</c:v>
                </c:pt>
                <c:pt idx="52">
                  <c:v>164.51255164478221</c:v>
                </c:pt>
                <c:pt idx="53">
                  <c:v>178.70288771975615</c:v>
                </c:pt>
                <c:pt idx="54">
                  <c:v>193.45041203927681</c:v>
                </c:pt>
                <c:pt idx="55">
                  <c:v>208.3675783177633</c:v>
                </c:pt>
                <c:pt idx="56">
                  <c:v>222.95910319040743</c:v>
                </c:pt>
                <c:pt idx="57">
                  <c:v>236.49288740820191</c:v>
                </c:pt>
                <c:pt idx="58">
                  <c:v>247.632537923445</c:v>
                </c:pt>
                <c:pt idx="59">
                  <c:v>253.8319722904395</c:v>
                </c:pt>
                <c:pt idx="60">
                  <c:v>251.09892568925707</c:v>
                </c:pt>
                <c:pt idx="61">
                  <c:v>235.37630177057699</c:v>
                </c:pt>
                <c:pt idx="62">
                  <c:v>205.85602940845556</c:v>
                </c:pt>
                <c:pt idx="63">
                  <c:v>167.65327445776717</c:v>
                </c:pt>
                <c:pt idx="64">
                  <c:v>130.18123415082283</c:v>
                </c:pt>
                <c:pt idx="65">
                  <c:v>101.6378803509714</c:v>
                </c:pt>
                <c:pt idx="66">
                  <c:v>84.727974409683824</c:v>
                </c:pt>
                <c:pt idx="67">
                  <c:v>77.185607312361185</c:v>
                </c:pt>
                <c:pt idx="68">
                  <c:v>75.198808893749799</c:v>
                </c:pt>
                <c:pt idx="69">
                  <c:v>75.985765614879099</c:v>
                </c:pt>
                <c:pt idx="70">
                  <c:v>78.292179033631044</c:v>
                </c:pt>
                <c:pt idx="71">
                  <c:v>81.827683681503942</c:v>
                </c:pt>
                <c:pt idx="72">
                  <c:v>86.69478808077946</c:v>
                </c:pt>
                <c:pt idx="73">
                  <c:v>93.095402051359642</c:v>
                </c:pt>
                <c:pt idx="74">
                  <c:v>101.21263295616561</c:v>
                </c:pt>
                <c:pt idx="75">
                  <c:v>111.15313127654807</c:v>
                </c:pt>
                <c:pt idx="76">
                  <c:v>122.90393742517386</c:v>
                </c:pt>
                <c:pt idx="77">
                  <c:v>136.29616334176177</c:v>
                </c:pt>
                <c:pt idx="78">
                  <c:v>150.97860379980455</c:v>
                </c:pt>
                <c:pt idx="79">
                  <c:v>166.39585556161529</c:v>
                </c:pt>
                <c:pt idx="80">
                  <c:v>181.71290646092646</c:v>
                </c:pt>
                <c:pt idx="81">
                  <c:v>195.49501613069978</c:v>
                </c:pt>
                <c:pt idx="82">
                  <c:v>204.932531123898</c:v>
                </c:pt>
                <c:pt idx="83">
                  <c:v>205.21808037963265</c:v>
                </c:pt>
                <c:pt idx="84">
                  <c:v>191.25369452529173</c:v>
                </c:pt>
                <c:pt idx="85">
                  <c:v>162.69373052307051</c:v>
                </c:pt>
                <c:pt idx="86">
                  <c:v>127.40396936124024</c:v>
                </c:pt>
                <c:pt idx="87">
                  <c:v>96.972982676013928</c:v>
                </c:pt>
                <c:pt idx="88">
                  <c:v>78.00746827755188</c:v>
                </c:pt>
                <c:pt idx="89">
                  <c:v>69.334598737315631</c:v>
                </c:pt>
                <c:pt idx="90">
                  <c:v>66.360240902943886</c:v>
                </c:pt>
                <c:pt idx="91">
                  <c:v>65.527778530280969</c:v>
                </c:pt>
                <c:pt idx="92">
                  <c:v>65.263433653431179</c:v>
                </c:pt>
                <c:pt idx="93">
                  <c:v>65.109385319513606</c:v>
                </c:pt>
                <c:pt idx="94">
                  <c:v>64.973522681278681</c:v>
                </c:pt>
                <c:pt idx="95">
                  <c:v>64.84258034903975</c:v>
                </c:pt>
                <c:pt idx="96">
                  <c:v>64.71501740574179</c:v>
                </c:pt>
                <c:pt idx="97">
                  <c:v>64.590535348293429</c:v>
                </c:pt>
                <c:pt idx="98">
                  <c:v>64.468948835622029</c:v>
                </c:pt>
                <c:pt idx="99">
                  <c:v>64.350110735688872</c:v>
                </c:pt>
                <c:pt idx="100">
                  <c:v>64.23393065955004</c:v>
                </c:pt>
                <c:pt idx="101">
                  <c:v>64.120418658981549</c:v>
                </c:pt>
                <c:pt idx="102">
                  <c:v>64.009764707910222</c:v>
                </c:pt>
                <c:pt idx="103">
                  <c:v>63.90247671003015</c:v>
                </c:pt>
                <c:pt idx="104">
                  <c:v>63.799609630647709</c:v>
                </c:pt>
                <c:pt idx="105">
                  <c:v>63.703128224094954</c:v>
                </c:pt>
                <c:pt idx="106">
                  <c:v>63.6164524013301</c:v>
                </c:pt>
                <c:pt idx="107">
                  <c:v>63.545231660241541</c:v>
                </c:pt>
                <c:pt idx="108">
                  <c:v>63.498374940887224</c:v>
                </c:pt>
                <c:pt idx="109">
                  <c:v>63.489315460468319</c:v>
                </c:pt>
                <c:pt idx="110">
                  <c:v>63.537409158479704</c:v>
                </c:pt>
                <c:pt idx="111">
                  <c:v>63.669249738694013</c:v>
                </c:pt>
                <c:pt idx="112">
                  <c:v>63.919544927311541</c:v>
                </c:pt>
                <c:pt idx="113">
                  <c:v>64.331066714555391</c:v>
                </c:pt>
                <c:pt idx="114">
                  <c:v>64.953108940947118</c:v>
                </c:pt>
                <c:pt idx="115">
                  <c:v>65.83790872733077</c:v>
                </c:pt>
                <c:pt idx="116">
                  <c:v>67.034632651333354</c:v>
                </c:pt>
                <c:pt idx="117">
                  <c:v>68.580713119158347</c:v>
                </c:pt>
                <c:pt idx="118">
                  <c:v>70.490295232162779</c:v>
                </c:pt>
                <c:pt idx="119">
                  <c:v>72.739014014821066</c:v>
                </c:pt>
                <c:pt idx="120">
                  <c:v>75.243572796403058</c:v>
                </c:pt>
                <c:pt idx="121">
                  <c:v>77.835805506071637</c:v>
                </c:pt>
                <c:pt idx="122">
                  <c:v>80.238228442437801</c:v>
                </c:pt>
                <c:pt idx="123">
                  <c:v>82.063027992552605</c:v>
                </c:pt>
                <c:pt idx="124">
                  <c:v>82.868594561407576</c:v>
                </c:pt>
                <c:pt idx="125">
                  <c:v>82.29329058458832</c:v>
                </c:pt>
                <c:pt idx="126">
                  <c:v>80.231069745391977</c:v>
                </c:pt>
                <c:pt idx="127">
                  <c:v>76.949088711140519</c:v>
                </c:pt>
                <c:pt idx="128">
                  <c:v>73.044293648767393</c:v>
                </c:pt>
                <c:pt idx="129">
                  <c:v>69.229936422540078</c:v>
                </c:pt>
                <c:pt idx="130">
                  <c:v>66.068739576589991</c:v>
                </c:pt>
                <c:pt idx="131">
                  <c:v>63.809534453904895</c:v>
                </c:pt>
                <c:pt idx="132">
                  <c:v>62.399024401541773</c:v>
                </c:pt>
                <c:pt idx="133">
                  <c:v>61.614891624806447</c:v>
                </c:pt>
                <c:pt idx="134">
                  <c:v>61.210889716176517</c:v>
                </c:pt>
                <c:pt idx="135">
                  <c:v>61.000810810267758</c:v>
                </c:pt>
                <c:pt idx="136">
                  <c:v>60.875036408596827</c:v>
                </c:pt>
                <c:pt idx="137">
                  <c:v>60.780957115429786</c:v>
                </c:pt>
                <c:pt idx="138">
                  <c:v>60.697589887427995</c:v>
                </c:pt>
                <c:pt idx="139">
                  <c:v>60.618061527765526</c:v>
                </c:pt>
                <c:pt idx="140">
                  <c:v>60.540934530218465</c:v>
                </c:pt>
                <c:pt idx="141">
                  <c:v>60.467099258728091</c:v>
                </c:pt>
                <c:pt idx="142">
                  <c:v>60.39945052841766</c:v>
                </c:pt>
                <c:pt idx="143">
                  <c:v>60.34404002236279</c:v>
                </c:pt>
                <c:pt idx="144">
                  <c:v>60.312336518926529</c:v>
                </c:pt>
                <c:pt idx="145">
                  <c:v>60.324461824353264</c:v>
                </c:pt>
                <c:pt idx="146">
                  <c:v>60.412919958801851</c:v>
                </c:pt>
                <c:pt idx="147">
                  <c:v>60.625475207558985</c:v>
                </c:pt>
                <c:pt idx="148">
                  <c:v>61.024609705732104</c:v>
                </c:pt>
                <c:pt idx="149">
                  <c:v>61.679890572926979</c:v>
                </c:pt>
                <c:pt idx="150">
                  <c:v>62.649651110828977</c:v>
                </c:pt>
                <c:pt idx="151">
                  <c:v>63.951156655501443</c:v>
                </c:pt>
                <c:pt idx="152">
                  <c:v>65.524975659532231</c:v>
                </c:pt>
                <c:pt idx="153">
                  <c:v>67.208382454521228</c:v>
                </c:pt>
                <c:pt idx="154">
                  <c:v>68.738930417343923</c:v>
                </c:pt>
                <c:pt idx="155">
                  <c:v>69.804570729490692</c:v>
                </c:pt>
                <c:pt idx="156">
                  <c:v>70.136111596613972</c:v>
                </c:pt>
                <c:pt idx="157">
                  <c:v>69.608735638720901</c:v>
                </c:pt>
                <c:pt idx="158">
                  <c:v>68.301854868848224</c:v>
                </c:pt>
                <c:pt idx="159">
                  <c:v>66.479776828182509</c:v>
                </c:pt>
                <c:pt idx="160">
                  <c:v>64.497463599789754</c:v>
                </c:pt>
                <c:pt idx="161">
                  <c:v>62.678657053816636</c:v>
                </c:pt>
                <c:pt idx="162">
                  <c:v>61.226105488343947</c:v>
                </c:pt>
                <c:pt idx="163">
                  <c:v>60.197878810122319</c:v>
                </c:pt>
                <c:pt idx="164">
                  <c:v>59.542259100164117</c:v>
                </c:pt>
                <c:pt idx="165">
                  <c:v>59.156978215279054</c:v>
                </c:pt>
                <c:pt idx="166">
                  <c:v>58.939353790935513</c:v>
                </c:pt>
                <c:pt idx="167">
                  <c:v>58.812111229053826</c:v>
                </c:pt>
                <c:pt idx="168">
                  <c:v>58.727608211947384</c:v>
                </c:pt>
                <c:pt idx="169">
                  <c:v>58.660898406001564</c:v>
                </c:pt>
                <c:pt idx="170">
                  <c:v>58.600673496820527</c:v>
                </c:pt>
                <c:pt idx="171">
                  <c:v>58.542435844413248</c:v>
                </c:pt>
                <c:pt idx="172">
                  <c:v>58.484592125554407</c:v>
                </c:pt>
                <c:pt idx="173">
                  <c:v>58.426624269356672</c:v>
                </c:pt>
                <c:pt idx="174">
                  <c:v>58.368365252074902</c:v>
                </c:pt>
                <c:pt idx="175">
                  <c:v>58.309752206069092</c:v>
                </c:pt>
                <c:pt idx="176">
                  <c:v>58.250753015066856</c:v>
                </c:pt>
                <c:pt idx="177">
                  <c:v>58.191346950135475</c:v>
                </c:pt>
                <c:pt idx="178">
                  <c:v>58.131519882034588</c:v>
                </c:pt>
                <c:pt idx="179">
                  <c:v>58.071262912231582</c:v>
                </c:pt>
                <c:pt idx="180">
                  <c:v>58.010571699480749</c:v>
                </c:pt>
                <c:pt idx="181">
                  <c:v>57.949445911204116</c:v>
                </c:pt>
                <c:pt idx="182">
                  <c:v>57.88788870307021</c:v>
                </c:pt>
                <c:pt idx="183">
                  <c:v>57.825906219529159</c:v>
                </c:pt>
                <c:pt idx="184">
                  <c:v>57.763507121037243</c:v>
                </c:pt>
                <c:pt idx="185">
                  <c:v>57.700702143626401</c:v>
                </c:pt>
                <c:pt idx="186">
                  <c:v>57.637503694666975</c:v>
                </c:pt>
                <c:pt idx="187">
                  <c:v>57.573925486917439</c:v>
                </c:pt>
                <c:pt idx="188">
                  <c:v>57.509982211490524</c:v>
                </c:pt>
                <c:pt idx="189">
                  <c:v>57.445689249205941</c:v>
                </c:pt>
                <c:pt idx="190">
                  <c:v>57.381062418918937</c:v>
                </c:pt>
                <c:pt idx="191">
                  <c:v>57.316117760779193</c:v>
                </c:pt>
                <c:pt idx="192">
                  <c:v>57.250871351948213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70.076788239033448</c:v>
                </c:pt>
                <c:pt idx="1">
                  <c:v>70.268282676909706</c:v>
                </c:pt>
                <c:pt idx="2">
                  <c:v>70.459532724842759</c:v>
                </c:pt>
                <c:pt idx="3">
                  <c:v>70.650496833536181</c:v>
                </c:pt>
                <c:pt idx="4">
                  <c:v>70.841127853083165</c:v>
                </c:pt>
                <c:pt idx="5">
                  <c:v>71.031372373372861</c:v>
                </c:pt>
                <c:pt idx="6">
                  <c:v>71.221169997270295</c:v>
                </c:pt>
                <c:pt idx="7">
                  <c:v>71.410452541475792</c:v>
                </c:pt>
                <c:pt idx="8">
                  <c:v>71.599143159970907</c:v>
                </c:pt>
                <c:pt idx="9">
                  <c:v>71.787155385076659</c:v>
                </c:pt>
                <c:pt idx="10">
                  <c:v>71.974392081414436</c:v>
                </c:pt>
                <c:pt idx="11">
                  <c:v>72.160744308514964</c:v>
                </c:pt>
                <c:pt idx="12">
                  <c:v>72.346090088507921</c:v>
                </c:pt>
                <c:pt idx="13">
                  <c:v>72.530293076301078</c:v>
                </c:pt>
                <c:pt idx="14">
                  <c:v>72.713201130983236</c:v>
                </c:pt>
                <c:pt idx="15">
                  <c:v>72.894644788931643</c:v>
                </c:pt>
                <c:pt idx="16">
                  <c:v>73.074435641349154</c:v>
                </c:pt>
                <c:pt idx="17">
                  <c:v>73.252364621786569</c:v>
                </c:pt>
                <c:pt idx="18">
                  <c:v>73.428200212712824</c:v>
                </c:pt>
                <c:pt idx="19">
                  <c:v>73.601686584475686</c:v>
                </c:pt>
                <c:pt idx="20">
                  <c:v>73.77254168514358</c:v>
                </c:pt>
                <c:pt idx="21">
                  <c:v>73.940455305826461</c:v>
                </c:pt>
                <c:pt idx="22">
                  <c:v>74.105087153210278</c:v>
                </c:pt>
                <c:pt idx="23">
                  <c:v>74.266064969264647</c:v>
                </c:pt>
                <c:pt idx="24">
                  <c:v>74.422982747401733</c:v>
                </c:pt>
                <c:pt idx="25">
                  <c:v>74.575399104741649</c:v>
                </c:pt>
                <c:pt idx="26">
                  <c:v>74.722835881456589</c:v>
                </c:pt>
                <c:pt idx="27">
                  <c:v>74.864777050210748</c:v>
                </c:pt>
                <c:pt idx="28">
                  <c:v>75.000668031149985</c:v>
                </c:pt>
                <c:pt idx="29">
                  <c:v>75.129915520235699</c:v>
                </c:pt>
                <c:pt idx="30">
                  <c:v>75.25188795030104</c:v>
                </c:pt>
                <c:pt idx="31">
                  <c:v>75.365916714171789</c:v>
                </c:pt>
                <c:pt idx="32">
                  <c:v>75.471298286469988</c:v>
                </c:pt>
                <c:pt idx="33">
                  <c:v>75.567297384022879</c:v>
                </c:pt>
                <c:pt idx="34">
                  <c:v>75.653151302669556</c:v>
                </c:pt>
                <c:pt idx="35">
                  <c:v>75.728075559090385</c:v>
                </c:pt>
                <c:pt idx="36">
                  <c:v>75.791270948431873</c:v>
                </c:pt>
                <c:pt idx="37">
                  <c:v>75.841932100400967</c:v>
                </c:pt>
                <c:pt idx="38">
                  <c:v>75.879257576852012</c:v>
                </c:pt>
                <c:pt idx="39">
                  <c:v>75.902461501858113</c:v>
                </c:pt>
                <c:pt idx="40">
                  <c:v>75.910786650750126</c:v>
                </c:pt>
                <c:pt idx="41">
                  <c:v>75.903518848506877</c:v>
                </c:pt>
                <c:pt idx="42">
                  <c:v>75.880002442315217</c:v>
                </c:pt>
                <c:pt idx="43">
                  <c:v>75.839656521626097</c:v>
                </c:pt>
                <c:pt idx="44">
                  <c:v>75.781991466643348</c:v>
                </c:pt>
                <c:pt idx="45">
                  <c:v>75.70662531932139</c:v>
                </c:pt>
                <c:pt idx="46">
                  <c:v>75.613299397155615</c:v>
                </c:pt>
                <c:pt idx="47">
                  <c:v>75.501892517442315</c:v>
                </c:pt>
                <c:pt idx="48">
                  <c:v>75.372433176226536</c:v>
                </c:pt>
                <c:pt idx="49">
                  <c:v>75.225109038729798</c:v>
                </c:pt>
                <c:pt idx="50">
                  <c:v>75.060273151463349</c:v>
                </c:pt>
                <c:pt idx="51">
                  <c:v>74.878446382286512</c:v>
                </c:pt>
                <c:pt idx="52">
                  <c:v>74.680315731414311</c:v>
                </c:pt>
                <c:pt idx="53">
                  <c:v>74.466728327775925</c:v>
                </c:pt>
                <c:pt idx="54">
                  <c:v>74.238681121175389</c:v>
                </c:pt>
                <c:pt idx="55">
                  <c:v>73.997306488142584</c:v>
                </c:pt>
                <c:pt idx="56">
                  <c:v>73.743854172849069</c:v>
                </c:pt>
                <c:pt idx="57">
                  <c:v>73.479670168181372</c:v>
                </c:pt>
                <c:pt idx="58">
                  <c:v>73.206173291459365</c:v>
                </c:pt>
                <c:pt idx="59">
                  <c:v>72.924830312736233</c:v>
                </c:pt>
                <c:pt idx="60">
                  <c:v>72.637130543728958</c:v>
                </c:pt>
                <c:pt idx="61">
                  <c:v>72.344560789825564</c:v>
                </c:pt>
                <c:pt idx="62">
                  <c:v>72.04858150902038</c:v>
                </c:pt>
                <c:pt idx="63">
                  <c:v>71.750604917340311</c:v>
                </c:pt>
                <c:pt idx="64">
                  <c:v>71.45197564112523</c:v>
                </c:pt>
                <c:pt idx="65">
                  <c:v>71.153954355280618</c:v>
                </c:pt>
                <c:pt idx="66">
                  <c:v>70.857704676743651</c:v>
                </c:pt>
                <c:pt idx="67">
                  <c:v>70.564283416459077</c:v>
                </c:pt>
                <c:pt idx="68">
                  <c:v>70.274634141742908</c:v>
                </c:pt>
                <c:pt idx="69">
                  <c:v>69.989583871916693</c:v>
                </c:pt>
                <c:pt idx="70">
                  <c:v>69.709842628428689</c:v>
                </c:pt>
                <c:pt idx="71">
                  <c:v>69.436005488318884</c:v>
                </c:pt>
                <c:pt idx="72">
                  <c:v>69.168556746267953</c:v>
                </c:pt>
                <c:pt idx="73">
                  <c:v>68.907875773037233</c:v>
                </c:pt>
                <c:pt idx="74">
                  <c:v>68.654244162947947</c:v>
                </c:pt>
                <c:pt idx="75">
                  <c:v>68.407853785521567</c:v>
                </c:pt>
                <c:pt idx="76">
                  <c:v>68.168815391683282</c:v>
                </c:pt>
                <c:pt idx="77">
                  <c:v>67.937167468430289</c:v>
                </c:pt>
                <c:pt idx="78">
                  <c:v>67.712885083528874</c:v>
                </c:pt>
                <c:pt idx="79">
                  <c:v>67.495888510281318</c:v>
                </c:pt>
                <c:pt idx="80">
                  <c:v>67.286051469103384</c:v>
                </c:pt>
                <c:pt idx="81">
                  <c:v>67.083208865737859</c:v>
                </c:pt>
                <c:pt idx="82">
                  <c:v>66.887163944224795</c:v>
                </c:pt>
                <c:pt idx="83">
                  <c:v>66.697694805655445</c:v>
                </c:pt>
                <c:pt idx="84">
                  <c:v>66.514560271094339</c:v>
                </c:pt>
                <c:pt idx="85">
                  <c:v>66.337505089042011</c:v>
                </c:pt>
                <c:pt idx="86">
                  <c:v>66.166264504830394</c:v>
                </c:pt>
                <c:pt idx="87">
                  <c:v>66.000568221938096</c:v>
                </c:pt>
                <c:pt idx="88">
                  <c:v>65.840143793988901</c:v>
                </c:pt>
                <c:pt idx="89">
                  <c:v>65.684719491777955</c:v>
                </c:pt>
                <c:pt idx="90">
                  <c:v>65.534026692651835</c:v>
                </c:pt>
                <c:pt idx="91">
                  <c:v>65.387801840502163</c:v>
                </c:pt>
                <c:pt idx="92">
                  <c:v>65.245788023999651</c:v>
                </c:pt>
                <c:pt idx="93">
                  <c:v>65.107736218917978</c:v>
                </c:pt>
                <c:pt idx="94">
                  <c:v>64.973406237822516</c:v>
                </c:pt>
                <c:pt idx="95">
                  <c:v>64.842567427311366</c:v>
                </c:pt>
                <c:pt idx="96">
                  <c:v>64.714999149622685</c:v>
                </c:pt>
                <c:pt idx="97">
                  <c:v>64.590491081938495</c:v>
                </c:pt>
                <c:pt idx="98">
                  <c:v>64.468843363249164</c:v>
                </c:pt>
                <c:pt idx="99">
                  <c:v>64.34986661529264</c:v>
                </c:pt>
                <c:pt idx="100">
                  <c:v>64.233381860910541</c:v>
                </c:pt>
                <c:pt idx="101">
                  <c:v>64.11922036021312</c:v>
                </c:pt>
                <c:pt idx="102">
                  <c:v>64.007223382237314</c:v>
                </c:pt>
                <c:pt idx="103">
                  <c:v>63.897241927329311</c:v>
                </c:pt>
                <c:pt idx="104">
                  <c:v>63.78913641328085</c:v>
                </c:pt>
                <c:pt idx="105">
                  <c:v>63.682776336291163</c:v>
                </c:pt>
                <c:pt idx="106">
                  <c:v>63.578039916099421</c:v>
                </c:pt>
                <c:pt idx="107">
                  <c:v>63.47481373311949</c:v>
                </c:pt>
                <c:pt idx="108">
                  <c:v>63.372992364092092</c:v>
                </c:pt>
                <c:pt idx="109">
                  <c:v>63.272478021629375</c:v>
                </c:pt>
                <c:pt idx="110">
                  <c:v>63.173180202044492</c:v>
                </c:pt>
                <c:pt idx="111">
                  <c:v>63.0750153450158</c:v>
                </c:pt>
                <c:pt idx="112">
                  <c:v>62.97790650791287</c:v>
                </c:pt>
                <c:pt idx="113">
                  <c:v>62.881783056993513</c:v>
                </c:pt>
                <c:pt idx="114">
                  <c:v>62.786580377150315</c:v>
                </c:pt>
                <c:pt idx="115">
                  <c:v>62.692239601427602</c:v>
                </c:pt>
                <c:pt idx="116">
                  <c:v>62.598707361129684</c:v>
                </c:pt>
                <c:pt idx="117">
                  <c:v>62.505935556986984</c:v>
                </c:pt>
                <c:pt idx="118">
                  <c:v>62.413881151523036</c:v>
                </c:pt>
                <c:pt idx="119">
                  <c:v>62.3225059824629</c:v>
                </c:pt>
                <c:pt idx="120">
                  <c:v>62.231776596728366</c:v>
                </c:pt>
                <c:pt idx="121">
                  <c:v>62.141664104267285</c:v>
                </c:pt>
                <c:pt idx="122">
                  <c:v>62.052144050653681</c:v>
                </c:pt>
                <c:pt idx="123">
                  <c:v>61.963196307059796</c:v>
                </c:pt>
                <c:pt idx="124">
                  <c:v>61.874804975834678</c:v>
                </c:pt>
                <c:pt idx="125">
                  <c:v>61.786958309514731</c:v>
                </c:pt>
                <c:pt idx="126">
                  <c:v>61.699648640637349</c:v>
                </c:pt>
                <c:pt idx="127">
                  <c:v>61.612872319221047</c:v>
                </c:pt>
                <c:pt idx="128">
                  <c:v>61.526629654214751</c:v>
                </c:pt>
                <c:pt idx="129">
                  <c:v>61.440924854608745</c:v>
                </c:pt>
                <c:pt idx="130">
                  <c:v>61.355765965243755</c:v>
                </c:pt>
                <c:pt idx="131">
                  <c:v>61.271164791671225</c:v>
                </c:pt>
                <c:pt idx="132">
                  <c:v>61.187136807725075</c:v>
                </c:pt>
                <c:pt idx="133">
                  <c:v>61.103701038796082</c:v>
                </c:pt>
                <c:pt idx="134">
                  <c:v>61.020879913196339</c:v>
                </c:pt>
                <c:pt idx="135">
                  <c:v>60.938699073515529</c:v>
                </c:pt>
                <c:pt idx="136">
                  <c:v>60.857187139570151</c:v>
                </c:pt>
                <c:pt idx="137">
                  <c:v>60.776375414507861</c:v>
                </c:pt>
                <c:pt idx="138">
                  <c:v>60.696297525940302</c:v>
                </c:pt>
                <c:pt idx="139">
                  <c:v>60.616988994730285</c:v>
                </c:pt>
                <c:pt idx="140">
                  <c:v>60.538486725348633</c:v>
                </c:pt>
                <c:pt idx="141">
                  <c:v>60.460828413624803</c:v>
                </c:pt>
                <c:pt idx="142">
                  <c:v>60.38405187031055</c:v>
                </c:pt>
                <c:pt idx="143">
                  <c:v>60.308194262187463</c:v>
                </c:pt>
                <c:pt idx="144">
                  <c:v>60.233291276463838</c:v>
                </c:pt>
                <c:pt idx="145">
                  <c:v>60.15937621884391</c:v>
                </c:pt>
                <c:pt idx="146">
                  <c:v>60.086479060760283</c:v>
                </c:pt>
                <c:pt idx="147">
                  <c:v>60.014625456600093</c:v>
                </c:pt>
                <c:pt idx="148">
                  <c:v>59.943835757005466</c:v>
                </c:pt>
                <c:pt idx="149">
                  <c:v>59.874124049089438</c:v>
                </c:pt>
                <c:pt idx="150">
                  <c:v>59.805497258230176</c:v>
                </c:pt>
                <c:pt idx="151">
                  <c:v>59.737954348517263</c:v>
                </c:pt>
                <c:pt idx="152">
                  <c:v>59.671485659484674</c:v>
                </c:pt>
                <c:pt idx="153">
                  <c:v>59.606072415116984</c:v>
                </c:pt>
                <c:pt idx="154">
                  <c:v>59.541686437045186</c:v>
                </c:pt>
                <c:pt idx="155">
                  <c:v>59.478290087331231</c:v>
                </c:pt>
                <c:pt idx="156">
                  <c:v>59.415836457480324</c:v>
                </c:pt>
                <c:pt idx="157">
                  <c:v>59.354269809759749</c:v>
                </c:pt>
                <c:pt idx="158">
                  <c:v>59.29352626519772</c:v>
                </c:pt>
                <c:pt idx="159">
                  <c:v>59.233534720613179</c:v>
                </c:pt>
                <c:pt idx="160">
                  <c:v>59.174217965595794</c:v>
                </c:pt>
                <c:pt idx="161">
                  <c:v>59.11549396041589</c:v>
                </c:pt>
                <c:pt idx="162">
                  <c:v>59.057277228185292</c:v>
                </c:pt>
                <c:pt idx="163">
                  <c:v>58.999480309798486</c:v>
                </c:pt>
                <c:pt idx="164">
                  <c:v>58.94201522857859</c:v>
                </c:pt>
                <c:pt idx="165">
                  <c:v>58.884794913155986</c:v>
                </c:pt>
                <c:pt idx="166">
                  <c:v>58.827734531652254</c:v>
                </c:pt>
                <c:pt idx="167">
                  <c:v>58.770752697216935</c:v>
                </c:pt>
                <c:pt idx="168">
                  <c:v>58.713772513683011</c:v>
                </c:pt>
                <c:pt idx="169">
                  <c:v>58.656722439799928</c:v>
                </c:pt>
                <c:pt idx="170">
                  <c:v>58.599536960396023</c:v>
                </c:pt>
                <c:pt idx="171">
                  <c:v>58.542157062225399</c:v>
                </c:pt>
                <c:pt idx="172">
                  <c:v>58.484530520603883</c:v>
                </c:pt>
                <c:pt idx="173">
                  <c:v>58.426612009845073</c:v>
                </c:pt>
                <c:pt idx="174">
                  <c:v>58.368363055750997</c:v>
                </c:pt>
                <c:pt idx="175">
                  <c:v>58.309751851940057</c:v>
                </c:pt>
                <c:pt idx="176">
                  <c:v>58.250752963690907</c:v>
                </c:pt>
                <c:pt idx="177">
                  <c:v>58.191346943430531</c:v>
                </c:pt>
                <c:pt idx="178">
                  <c:v>58.13151988124757</c:v>
                </c:pt>
                <c:pt idx="179">
                  <c:v>58.071262912148512</c:v>
                </c:pt>
                <c:pt idx="180">
                  <c:v>58.010571699472862</c:v>
                </c:pt>
                <c:pt idx="181">
                  <c:v>57.949445911203441</c:v>
                </c:pt>
                <c:pt idx="182">
                  <c:v>57.887888703070161</c:v>
                </c:pt>
                <c:pt idx="183">
                  <c:v>57.825906219529152</c:v>
                </c:pt>
                <c:pt idx="184">
                  <c:v>57.763507121037243</c:v>
                </c:pt>
                <c:pt idx="185">
                  <c:v>57.700702143626401</c:v>
                </c:pt>
                <c:pt idx="186">
                  <c:v>57.637503694666975</c:v>
                </c:pt>
                <c:pt idx="187">
                  <c:v>57.573925486917439</c:v>
                </c:pt>
                <c:pt idx="188">
                  <c:v>57.509982211490524</c:v>
                </c:pt>
                <c:pt idx="189">
                  <c:v>57.445689249205941</c:v>
                </c:pt>
                <c:pt idx="190">
                  <c:v>57.381062418918937</c:v>
                </c:pt>
                <c:pt idx="191">
                  <c:v>57.316117760779193</c:v>
                </c:pt>
                <c:pt idx="192">
                  <c:v>57.250871351948213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72.162999999999997</c:v>
                </c:pt>
                <c:pt idx="1">
                  <c:v>72.744</c:v>
                </c:pt>
                <c:pt idx="2">
                  <c:v>72.302000000000007</c:v>
                </c:pt>
                <c:pt idx="3">
                  <c:v>73.186000000000007</c:v>
                </c:pt>
                <c:pt idx="4">
                  <c:v>71.766999999999996</c:v>
                </c:pt>
                <c:pt idx="5">
                  <c:v>72.325999999999993</c:v>
                </c:pt>
                <c:pt idx="6">
                  <c:v>72.14</c:v>
                </c:pt>
                <c:pt idx="7">
                  <c:v>72.209000000000003</c:v>
                </c:pt>
                <c:pt idx="8">
                  <c:v>71.628</c:v>
                </c:pt>
                <c:pt idx="9">
                  <c:v>72.116</c:v>
                </c:pt>
                <c:pt idx="10">
                  <c:v>72</c:v>
                </c:pt>
                <c:pt idx="11">
                  <c:v>72.418999999999997</c:v>
                </c:pt>
                <c:pt idx="12">
                  <c:v>72</c:v>
                </c:pt>
                <c:pt idx="13">
                  <c:v>73.325999999999993</c:v>
                </c:pt>
                <c:pt idx="14">
                  <c:v>72.441999999999993</c:v>
                </c:pt>
                <c:pt idx="15">
                  <c:v>75.512</c:v>
                </c:pt>
                <c:pt idx="16">
                  <c:v>75.069999999999993</c:v>
                </c:pt>
                <c:pt idx="17">
                  <c:v>75.278999999999996</c:v>
                </c:pt>
                <c:pt idx="18">
                  <c:v>73.813999999999993</c:v>
                </c:pt>
                <c:pt idx="19">
                  <c:v>73.394999999999996</c:v>
                </c:pt>
                <c:pt idx="20">
                  <c:v>72.441999999999993</c:v>
                </c:pt>
                <c:pt idx="21">
                  <c:v>73.605000000000004</c:v>
                </c:pt>
                <c:pt idx="22">
                  <c:v>73.697999999999993</c:v>
                </c:pt>
                <c:pt idx="23">
                  <c:v>74.233000000000004</c:v>
                </c:pt>
                <c:pt idx="24">
                  <c:v>74.813999999999993</c:v>
                </c:pt>
                <c:pt idx="25">
                  <c:v>73.465000000000003</c:v>
                </c:pt>
                <c:pt idx="26">
                  <c:v>73.605000000000004</c:v>
                </c:pt>
                <c:pt idx="27">
                  <c:v>74.581000000000003</c:v>
                </c:pt>
                <c:pt idx="28">
                  <c:v>76.721000000000004</c:v>
                </c:pt>
                <c:pt idx="29">
                  <c:v>75.046999999999997</c:v>
                </c:pt>
                <c:pt idx="30">
                  <c:v>73.534999999999997</c:v>
                </c:pt>
                <c:pt idx="31">
                  <c:v>76.046999999999997</c:v>
                </c:pt>
                <c:pt idx="32">
                  <c:v>74.674000000000007</c:v>
                </c:pt>
                <c:pt idx="33">
                  <c:v>76.837000000000003</c:v>
                </c:pt>
                <c:pt idx="34">
                  <c:v>77.116</c:v>
                </c:pt>
                <c:pt idx="35">
                  <c:v>77.813999999999993</c:v>
                </c:pt>
                <c:pt idx="36">
                  <c:v>78.022999999999996</c:v>
                </c:pt>
                <c:pt idx="37">
                  <c:v>78.721000000000004</c:v>
                </c:pt>
                <c:pt idx="38">
                  <c:v>80.256</c:v>
                </c:pt>
                <c:pt idx="39">
                  <c:v>79.628</c:v>
                </c:pt>
                <c:pt idx="40">
                  <c:v>80.674000000000007</c:v>
                </c:pt>
                <c:pt idx="41">
                  <c:v>80.394999999999996</c:v>
                </c:pt>
                <c:pt idx="42">
                  <c:v>83.209000000000003</c:v>
                </c:pt>
                <c:pt idx="43">
                  <c:v>84.650999999999996</c:v>
                </c:pt>
                <c:pt idx="44">
                  <c:v>86.697999999999993</c:v>
                </c:pt>
                <c:pt idx="45">
                  <c:v>90.418999999999997</c:v>
                </c:pt>
                <c:pt idx="46">
                  <c:v>94.697999999999993</c:v>
                </c:pt>
                <c:pt idx="47">
                  <c:v>100.233</c:v>
                </c:pt>
                <c:pt idx="48">
                  <c:v>106.349</c:v>
                </c:pt>
                <c:pt idx="49">
                  <c:v>116.023</c:v>
                </c:pt>
                <c:pt idx="50">
                  <c:v>127.44199999999999</c:v>
                </c:pt>
                <c:pt idx="51">
                  <c:v>141.41900000000001</c:v>
                </c:pt>
                <c:pt idx="52">
                  <c:v>156.67400000000001</c:v>
                </c:pt>
                <c:pt idx="53">
                  <c:v>173.41900000000001</c:v>
                </c:pt>
                <c:pt idx="54">
                  <c:v>190.30199999999999</c:v>
                </c:pt>
                <c:pt idx="55">
                  <c:v>202.977</c:v>
                </c:pt>
                <c:pt idx="56">
                  <c:v>213.744</c:v>
                </c:pt>
                <c:pt idx="57">
                  <c:v>223.90700000000001</c:v>
                </c:pt>
                <c:pt idx="58">
                  <c:v>230.977</c:v>
                </c:pt>
                <c:pt idx="59">
                  <c:v>235.047</c:v>
                </c:pt>
                <c:pt idx="60">
                  <c:v>237.69800000000001</c:v>
                </c:pt>
                <c:pt idx="61">
                  <c:v>237.30199999999999</c:v>
                </c:pt>
                <c:pt idx="62">
                  <c:v>229.83699999999999</c:v>
                </c:pt>
                <c:pt idx="63">
                  <c:v>212.09299999999999</c:v>
                </c:pt>
                <c:pt idx="64">
                  <c:v>170.90700000000001</c:v>
                </c:pt>
                <c:pt idx="65">
                  <c:v>117</c:v>
                </c:pt>
                <c:pt idx="66">
                  <c:v>81.813999999999993</c:v>
                </c:pt>
                <c:pt idx="67">
                  <c:v>73.349000000000004</c:v>
                </c:pt>
                <c:pt idx="68">
                  <c:v>72.884</c:v>
                </c:pt>
                <c:pt idx="69">
                  <c:v>74</c:v>
                </c:pt>
                <c:pt idx="70">
                  <c:v>74.837000000000003</c:v>
                </c:pt>
                <c:pt idx="71">
                  <c:v>79.278999999999996</c:v>
                </c:pt>
                <c:pt idx="72">
                  <c:v>80.744</c:v>
                </c:pt>
                <c:pt idx="73">
                  <c:v>87.418999999999997</c:v>
                </c:pt>
                <c:pt idx="74">
                  <c:v>94.697999999999993</c:v>
                </c:pt>
                <c:pt idx="75">
                  <c:v>105.256</c:v>
                </c:pt>
                <c:pt idx="76">
                  <c:v>116.023</c:v>
                </c:pt>
                <c:pt idx="77">
                  <c:v>130.81399999999999</c:v>
                </c:pt>
                <c:pt idx="78">
                  <c:v>143.37200000000001</c:v>
                </c:pt>
                <c:pt idx="79">
                  <c:v>156.55799999999999</c:v>
                </c:pt>
                <c:pt idx="80">
                  <c:v>169.16300000000001</c:v>
                </c:pt>
                <c:pt idx="81">
                  <c:v>179.233</c:v>
                </c:pt>
                <c:pt idx="82">
                  <c:v>186.209</c:v>
                </c:pt>
                <c:pt idx="83">
                  <c:v>190.58099999999999</c:v>
                </c:pt>
                <c:pt idx="84">
                  <c:v>190.791</c:v>
                </c:pt>
                <c:pt idx="85">
                  <c:v>182.93</c:v>
                </c:pt>
                <c:pt idx="86">
                  <c:v>160.16300000000001</c:v>
                </c:pt>
                <c:pt idx="87">
                  <c:v>117.884</c:v>
                </c:pt>
                <c:pt idx="88">
                  <c:v>80</c:v>
                </c:pt>
                <c:pt idx="89">
                  <c:v>63.534999999999997</c:v>
                </c:pt>
                <c:pt idx="90">
                  <c:v>62.442</c:v>
                </c:pt>
                <c:pt idx="91">
                  <c:v>62.465000000000003</c:v>
                </c:pt>
                <c:pt idx="92">
                  <c:v>63.046999999999997</c:v>
                </c:pt>
                <c:pt idx="93">
                  <c:v>62.720999999999997</c:v>
                </c:pt>
                <c:pt idx="94">
                  <c:v>62.953000000000003</c:v>
                </c:pt>
                <c:pt idx="95">
                  <c:v>61.837000000000003</c:v>
                </c:pt>
                <c:pt idx="96">
                  <c:v>62.884</c:v>
                </c:pt>
                <c:pt idx="97">
                  <c:v>63.326000000000001</c:v>
                </c:pt>
                <c:pt idx="98">
                  <c:v>64.278999999999996</c:v>
                </c:pt>
                <c:pt idx="99">
                  <c:v>63.093000000000004</c:v>
                </c:pt>
                <c:pt idx="100">
                  <c:v>64.418999999999997</c:v>
                </c:pt>
                <c:pt idx="101">
                  <c:v>65.14</c:v>
                </c:pt>
                <c:pt idx="102">
                  <c:v>64.325999999999993</c:v>
                </c:pt>
                <c:pt idx="103">
                  <c:v>63.534999999999997</c:v>
                </c:pt>
                <c:pt idx="104">
                  <c:v>64.278999999999996</c:v>
                </c:pt>
                <c:pt idx="105">
                  <c:v>63.698</c:v>
                </c:pt>
                <c:pt idx="106">
                  <c:v>65.14</c:v>
                </c:pt>
                <c:pt idx="107">
                  <c:v>62.673999999999999</c:v>
                </c:pt>
                <c:pt idx="108">
                  <c:v>65.069999999999993</c:v>
                </c:pt>
                <c:pt idx="109">
                  <c:v>63.628</c:v>
                </c:pt>
                <c:pt idx="110">
                  <c:v>63.884</c:v>
                </c:pt>
                <c:pt idx="111">
                  <c:v>64.186000000000007</c:v>
                </c:pt>
                <c:pt idx="112">
                  <c:v>64.093000000000004</c:v>
                </c:pt>
                <c:pt idx="113">
                  <c:v>63.628</c:v>
                </c:pt>
                <c:pt idx="114">
                  <c:v>63.418999999999997</c:v>
                </c:pt>
                <c:pt idx="115">
                  <c:v>64.581000000000003</c:v>
                </c:pt>
                <c:pt idx="116">
                  <c:v>64.977000000000004</c:v>
                </c:pt>
                <c:pt idx="117">
                  <c:v>66.349000000000004</c:v>
                </c:pt>
                <c:pt idx="118">
                  <c:v>69.325999999999993</c:v>
                </c:pt>
                <c:pt idx="119">
                  <c:v>72.394999999999996</c:v>
                </c:pt>
                <c:pt idx="120">
                  <c:v>76.209000000000003</c:v>
                </c:pt>
                <c:pt idx="121">
                  <c:v>78.605000000000004</c:v>
                </c:pt>
                <c:pt idx="122">
                  <c:v>81.581000000000003</c:v>
                </c:pt>
                <c:pt idx="123">
                  <c:v>84.349000000000004</c:v>
                </c:pt>
                <c:pt idx="124">
                  <c:v>84.534999999999997</c:v>
                </c:pt>
                <c:pt idx="125">
                  <c:v>83.906999999999996</c:v>
                </c:pt>
                <c:pt idx="126">
                  <c:v>81.512</c:v>
                </c:pt>
                <c:pt idx="127">
                  <c:v>80.325999999999993</c:v>
                </c:pt>
                <c:pt idx="128">
                  <c:v>76.744</c:v>
                </c:pt>
                <c:pt idx="129">
                  <c:v>72.558000000000007</c:v>
                </c:pt>
                <c:pt idx="130">
                  <c:v>67.394999999999996</c:v>
                </c:pt>
                <c:pt idx="131">
                  <c:v>65.534999999999997</c:v>
                </c:pt>
                <c:pt idx="132">
                  <c:v>60.906999999999996</c:v>
                </c:pt>
                <c:pt idx="133">
                  <c:v>59.046999999999997</c:v>
                </c:pt>
                <c:pt idx="134">
                  <c:v>59.720999999999997</c:v>
                </c:pt>
                <c:pt idx="135">
                  <c:v>57.767000000000003</c:v>
                </c:pt>
                <c:pt idx="136">
                  <c:v>58.558</c:v>
                </c:pt>
                <c:pt idx="137">
                  <c:v>59.488</c:v>
                </c:pt>
                <c:pt idx="138">
                  <c:v>57.465000000000003</c:v>
                </c:pt>
                <c:pt idx="139">
                  <c:v>60.209000000000003</c:v>
                </c:pt>
                <c:pt idx="140">
                  <c:v>60.698</c:v>
                </c:pt>
                <c:pt idx="141">
                  <c:v>58.558</c:v>
                </c:pt>
                <c:pt idx="142">
                  <c:v>58.14</c:v>
                </c:pt>
                <c:pt idx="143">
                  <c:v>59.442</c:v>
                </c:pt>
                <c:pt idx="144">
                  <c:v>58.023000000000003</c:v>
                </c:pt>
                <c:pt idx="145">
                  <c:v>59.604999999999997</c:v>
                </c:pt>
                <c:pt idx="146">
                  <c:v>58.651000000000003</c:v>
                </c:pt>
                <c:pt idx="147">
                  <c:v>58.256</c:v>
                </c:pt>
                <c:pt idx="148">
                  <c:v>60.906999999999996</c:v>
                </c:pt>
                <c:pt idx="149">
                  <c:v>59.162999999999997</c:v>
                </c:pt>
                <c:pt idx="150">
                  <c:v>61.023000000000003</c:v>
                </c:pt>
                <c:pt idx="151">
                  <c:v>61.418999999999997</c:v>
                </c:pt>
                <c:pt idx="152">
                  <c:v>66.209000000000003</c:v>
                </c:pt>
                <c:pt idx="153">
                  <c:v>67.093000000000004</c:v>
                </c:pt>
                <c:pt idx="154">
                  <c:v>69.884</c:v>
                </c:pt>
                <c:pt idx="155">
                  <c:v>69.744</c:v>
                </c:pt>
                <c:pt idx="156">
                  <c:v>69.093000000000004</c:v>
                </c:pt>
                <c:pt idx="157">
                  <c:v>68.233000000000004</c:v>
                </c:pt>
                <c:pt idx="158">
                  <c:v>67.209000000000003</c:v>
                </c:pt>
                <c:pt idx="159">
                  <c:v>66.697999999999993</c:v>
                </c:pt>
                <c:pt idx="160">
                  <c:v>63.093000000000004</c:v>
                </c:pt>
                <c:pt idx="161">
                  <c:v>61.488</c:v>
                </c:pt>
                <c:pt idx="162">
                  <c:v>59.465000000000003</c:v>
                </c:pt>
                <c:pt idx="163">
                  <c:v>58.953000000000003</c:v>
                </c:pt>
                <c:pt idx="164">
                  <c:v>55.837000000000003</c:v>
                </c:pt>
                <c:pt idx="165">
                  <c:v>55.906999999999996</c:v>
                </c:pt>
                <c:pt idx="166">
                  <c:v>56.814</c:v>
                </c:pt>
                <c:pt idx="167">
                  <c:v>55.93</c:v>
                </c:pt>
                <c:pt idx="168">
                  <c:v>57</c:v>
                </c:pt>
                <c:pt idx="169">
                  <c:v>57.186</c:v>
                </c:pt>
                <c:pt idx="170">
                  <c:v>56</c:v>
                </c:pt>
                <c:pt idx="171">
                  <c:v>57.744</c:v>
                </c:pt>
                <c:pt idx="172">
                  <c:v>57.488</c:v>
                </c:pt>
                <c:pt idx="173">
                  <c:v>56.512</c:v>
                </c:pt>
                <c:pt idx="174">
                  <c:v>56.302</c:v>
                </c:pt>
                <c:pt idx="175">
                  <c:v>55.884</c:v>
                </c:pt>
                <c:pt idx="176">
                  <c:v>56.628</c:v>
                </c:pt>
                <c:pt idx="177">
                  <c:v>57.14</c:v>
                </c:pt>
                <c:pt idx="178">
                  <c:v>57.372</c:v>
                </c:pt>
                <c:pt idx="179">
                  <c:v>56.395000000000003</c:v>
                </c:pt>
                <c:pt idx="180">
                  <c:v>56.814</c:v>
                </c:pt>
                <c:pt idx="181">
                  <c:v>57.558</c:v>
                </c:pt>
                <c:pt idx="182">
                  <c:v>55.628</c:v>
                </c:pt>
                <c:pt idx="183">
                  <c:v>56.162999999999997</c:v>
                </c:pt>
                <c:pt idx="184">
                  <c:v>56.023000000000003</c:v>
                </c:pt>
                <c:pt idx="185">
                  <c:v>56.395000000000003</c:v>
                </c:pt>
                <c:pt idx="186">
                  <c:v>57.673999999999999</c:v>
                </c:pt>
                <c:pt idx="187">
                  <c:v>55.906999999999996</c:v>
                </c:pt>
                <c:pt idx="188">
                  <c:v>57.14</c:v>
                </c:pt>
                <c:pt idx="189">
                  <c:v>56.14</c:v>
                </c:pt>
                <c:pt idx="190">
                  <c:v>54.465000000000003</c:v>
                </c:pt>
                <c:pt idx="191">
                  <c:v>56.976999999999997</c:v>
                </c:pt>
                <c:pt idx="192">
                  <c:v>56.814</c:v>
                </c:pt>
                <c:pt idx="193">
                  <c:v>54.93</c:v>
                </c:pt>
                <c:pt idx="194">
                  <c:v>56.372</c:v>
                </c:pt>
                <c:pt idx="195">
                  <c:v>54.651000000000003</c:v>
                </c:pt>
                <c:pt idx="196">
                  <c:v>54.558</c:v>
                </c:pt>
                <c:pt idx="197">
                  <c:v>54.673999999999999</c:v>
                </c:pt>
                <c:pt idx="198">
                  <c:v>55.767000000000003</c:v>
                </c:pt>
                <c:pt idx="199">
                  <c:v>56.976999999999997</c:v>
                </c:pt>
                <c:pt idx="200">
                  <c:v>55.534999999999997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70.879790424683577</c:v>
                </c:pt>
                <c:pt idx="1">
                  <c:v>71.062863679557864</c:v>
                </c:pt>
                <c:pt idx="2">
                  <c:v>71.245747335508028</c:v>
                </c:pt>
                <c:pt idx="3">
                  <c:v>71.428405524314783</c:v>
                </c:pt>
                <c:pt idx="4">
                  <c:v>71.610797336215313</c:v>
                </c:pt>
                <c:pt idx="5">
                  <c:v>71.792876209631785</c:v>
                </c:pt>
                <c:pt idx="6">
                  <c:v>71.974589257025258</c:v>
                </c:pt>
                <c:pt idx="7">
                  <c:v>72.155876522016968</c:v>
                </c:pt>
                <c:pt idx="8">
                  <c:v>72.336670163187193</c:v>
                </c:pt>
                <c:pt idx="9">
                  <c:v>72.51689356066521</c:v>
                </c:pt>
                <c:pt idx="10">
                  <c:v>72.696460343094003</c:v>
                </c:pt>
                <c:pt idx="11">
                  <c:v>72.875273335369883</c:v>
                </c:pt>
                <c:pt idx="12">
                  <c:v>73.053223432721509</c:v>
                </c:pt>
                <c:pt idx="13">
                  <c:v>73.230188415912863</c:v>
                </c:pt>
                <c:pt idx="14">
                  <c:v>73.406031738479328</c:v>
                </c:pt>
                <c:pt idx="15">
                  <c:v>73.580601344601604</c:v>
                </c:pt>
                <c:pt idx="16">
                  <c:v>73.753728622945133</c:v>
                </c:pt>
                <c:pt idx="17">
                  <c:v>73.925227679163996</c:v>
                </c:pt>
                <c:pt idx="18">
                  <c:v>74.094895235415152</c:v>
                </c:pt>
                <c:pt idx="19">
                  <c:v>74.262511665078989</c:v>
                </c:pt>
                <c:pt idx="20">
                  <c:v>74.427843981836702</c:v>
                </c:pt>
                <c:pt idx="21">
                  <c:v>74.59065207485564</c:v>
                </c:pt>
                <c:pt idx="22">
                  <c:v>74.750700182317686</c:v>
                </c:pt>
                <c:pt idx="23">
                  <c:v>74.907776606086856</c:v>
                </c:pt>
                <c:pt idx="24">
                  <c:v>75.061726085926736</c:v>
                </c:pt>
                <c:pt idx="25">
                  <c:v>75.212501171183504</c:v>
                </c:pt>
                <c:pt idx="26">
                  <c:v>75.360241436509284</c:v>
                </c:pt>
                <c:pt idx="27">
                  <c:v>75.505392528957543</c:v>
                </c:pt>
                <c:pt idx="28">
                  <c:v>75.648880764923419</c:v>
                </c:pt>
                <c:pt idx="29">
                  <c:v>75.792363134257215</c:v>
                </c:pt>
                <c:pt idx="30">
                  <c:v>75.938576724379899</c:v>
                </c:pt>
                <c:pt idx="31">
                  <c:v>76.091815079161208</c:v>
                </c:pt>
                <c:pt idx="32">
                  <c:v>76.258560846737353</c:v>
                </c:pt>
                <c:pt idx="33">
                  <c:v>76.448302872828137</c:v>
                </c:pt>
                <c:pt idx="34">
                  <c:v>76.674559955554471</c:v>
                </c:pt>
                <c:pt idx="35">
                  <c:v>76.956120883447269</c:v>
                </c:pt>
                <c:pt idx="36">
                  <c:v>77.318489261829711</c:v>
                </c:pt>
                <c:pt idx="37">
                  <c:v>77.795490551944724</c:v>
                </c:pt>
                <c:pt idx="38">
                  <c:v>78.430957199105862</c:v>
                </c:pt>
                <c:pt idx="39">
                  <c:v>79.280356744851161</c:v>
                </c:pt>
                <c:pt idx="40">
                  <c:v>80.41217056999966</c:v>
                </c:pt>
                <c:pt idx="41">
                  <c:v>81.908773158994009</c:v>
                </c:pt>
                <c:pt idx="42">
                  <c:v>83.866512017549923</c:v>
                </c:pt>
                <c:pt idx="43">
                  <c:v>86.394657546410428</c:v>
                </c:pt>
                <c:pt idx="44">
                  <c:v>89.612892679308899</c:v>
                </c:pt>
                <c:pt idx="45">
                  <c:v>93.647056171260772</c:v>
                </c:pt>
                <c:pt idx="46">
                  <c:v>98.622950878293679</c:v>
                </c:pt>
                <c:pt idx="47">
                  <c:v>104.65818391589242</c:v>
                </c:pt>
                <c:pt idx="48">
                  <c:v>111.85221621347766</c:v>
                </c:pt>
                <c:pt idx="49">
                  <c:v>120.27505191941057</c:v>
                </c:pt>
                <c:pt idx="50">
                  <c:v>129.95526996280157</c:v>
                </c:pt>
                <c:pt idx="51">
                  <c:v>140.86835769295163</c:v>
                </c:pt>
                <c:pt idx="52">
                  <c:v>152.92650904381171</c:v>
                </c:pt>
                <c:pt idx="53">
                  <c:v>165.97114230199989</c:v>
                </c:pt>
                <c:pt idx="54">
                  <c:v>179.76921363129685</c:v>
                </c:pt>
                <c:pt idx="55">
                  <c:v>194.0130697917223</c:v>
                </c:pt>
                <c:pt idx="56">
                  <c:v>208.31697657245894</c:v>
                </c:pt>
                <c:pt idx="57">
                  <c:v>222.17927718889189</c:v>
                </c:pt>
                <c:pt idx="58">
                  <c:v>234.8239341951722</c:v>
                </c:pt>
                <c:pt idx="59">
                  <c:v>244.79937772020315</c:v>
                </c:pt>
                <c:pt idx="60">
                  <c:v>249.41454041800884</c:v>
                </c:pt>
                <c:pt idx="61">
                  <c:v>244.72186270870668</c:v>
                </c:pt>
                <c:pt idx="62">
                  <c:v>227.18653071774423</c:v>
                </c:pt>
                <c:pt idx="63">
                  <c:v>196.9168978103408</c:v>
                </c:pt>
                <c:pt idx="64">
                  <c:v>159.65715473218802</c:v>
                </c:pt>
                <c:pt idx="65">
                  <c:v>124.50717672587382</c:v>
                </c:pt>
                <c:pt idx="66">
                  <c:v>98.620027667927147</c:v>
                </c:pt>
                <c:pt idx="67">
                  <c:v>83.789401462406161</c:v>
                </c:pt>
                <c:pt idx="68">
                  <c:v>77.505194987874006</c:v>
                </c:pt>
                <c:pt idx="69">
                  <c:v>76.201893210348132</c:v>
                </c:pt>
                <c:pt idx="70">
                  <c:v>77.419818118197639</c:v>
                </c:pt>
                <c:pt idx="71">
                  <c:v>80.093024348337821</c:v>
                </c:pt>
                <c:pt idx="72">
                  <c:v>83.989678405859678</c:v>
                </c:pt>
                <c:pt idx="73">
                  <c:v>89.201374006792008</c:v>
                </c:pt>
                <c:pt idx="74">
                  <c:v>95.88808477418381</c:v>
                </c:pt>
                <c:pt idx="75">
                  <c:v>104.17573786098463</c:v>
                </c:pt>
                <c:pt idx="76">
                  <c:v>114.10673511830765</c:v>
                </c:pt>
                <c:pt idx="77">
                  <c:v>125.60506422754624</c:v>
                </c:pt>
                <c:pt idx="78">
                  <c:v>138.44966351914056</c:v>
                </c:pt>
                <c:pt idx="79">
                  <c:v>152.25630504569793</c:v>
                </c:pt>
                <c:pt idx="80">
                  <c:v>166.45120436617964</c:v>
                </c:pt>
                <c:pt idx="81">
                  <c:v>180.15090129743183</c:v>
                </c:pt>
                <c:pt idx="82">
                  <c:v>191.75205549299781</c:v>
                </c:pt>
                <c:pt idx="83">
                  <c:v>198.19459713656477</c:v>
                </c:pt>
                <c:pt idx="84">
                  <c:v>194.85552078197532</c:v>
                </c:pt>
                <c:pt idx="85">
                  <c:v>177.97281574228259</c:v>
                </c:pt>
                <c:pt idx="86">
                  <c:v>149.16851670207078</c:v>
                </c:pt>
                <c:pt idx="87">
                  <c:v>116.84240968343522</c:v>
                </c:pt>
                <c:pt idx="88">
                  <c:v>90.77372217396892</c:v>
                </c:pt>
                <c:pt idx="89">
                  <c:v>75.277439012292305</c:v>
                </c:pt>
                <c:pt idx="90">
                  <c:v>68.388509374016991</c:v>
                </c:pt>
                <c:pt idx="91">
                  <c:v>66.031270147437041</c:v>
                </c:pt>
                <c:pt idx="92">
                  <c:v>65.335697999421129</c:v>
                </c:pt>
                <c:pt idx="93">
                  <c:v>65.078936193142852</c:v>
                </c:pt>
                <c:pt idx="94">
                  <c:v>64.908958072255601</c:v>
                </c:pt>
                <c:pt idx="95">
                  <c:v>64.754236794745466</c:v>
                </c:pt>
                <c:pt idx="96">
                  <c:v>64.60416046125377</c:v>
                </c:pt>
                <c:pt idx="97">
                  <c:v>64.457418301678914</c:v>
                </c:pt>
                <c:pt idx="98">
                  <c:v>64.313734132149406</c:v>
                </c:pt>
                <c:pt idx="99">
                  <c:v>64.172941635240676</c:v>
                </c:pt>
                <c:pt idx="100">
                  <c:v>64.034928636959506</c:v>
                </c:pt>
                <c:pt idx="101">
                  <c:v>63.899671263950502</c:v>
                </c:pt>
                <c:pt idx="102">
                  <c:v>63.767304955297099</c:v>
                </c:pt>
                <c:pt idx="103">
                  <c:v>63.638250429268361</c:v>
                </c:pt>
                <c:pt idx="104">
                  <c:v>63.513427046704443</c:v>
                </c:pt>
                <c:pt idx="105">
                  <c:v>63.394597829784153</c:v>
                </c:pt>
                <c:pt idx="106">
                  <c:v>63.284900259530517</c:v>
                </c:pt>
                <c:pt idx="107">
                  <c:v>63.189619455518709</c:v>
                </c:pt>
                <c:pt idx="108">
                  <c:v>63.11724696456249</c:v>
                </c:pt>
                <c:pt idx="109">
                  <c:v>63.080828599485805</c:v>
                </c:pt>
                <c:pt idx="110">
                  <c:v>63.099528537259872</c:v>
                </c:pt>
                <c:pt idx="111">
                  <c:v>63.200219445031948</c:v>
                </c:pt>
                <c:pt idx="112">
                  <c:v>63.418756754271705</c:v>
                </c:pt>
                <c:pt idx="113">
                  <c:v>63.800434507720915</c:v>
                </c:pt>
                <c:pt idx="114">
                  <c:v>64.398996371193959</c:v>
                </c:pt>
                <c:pt idx="115">
                  <c:v>65.273547527751845</c:v>
                </c:pt>
                <c:pt idx="116">
                  <c:v>66.482825109340283</c:v>
                </c:pt>
                <c:pt idx="117">
                  <c:v>68.076501536448532</c:v>
                </c:pt>
                <c:pt idx="118">
                  <c:v>70.083310914119011</c:v>
                </c:pt>
                <c:pt idx="119">
                  <c:v>72.495430181770999</c:v>
                </c:pt>
                <c:pt idx="120">
                  <c:v>75.247634045489761</c:v>
                </c:pt>
                <c:pt idx="121">
                  <c:v>78.189751164398473</c:v>
                </c:pt>
                <c:pt idx="122">
                  <c:v>81.056000878677096</c:v>
                </c:pt>
                <c:pt idx="123">
                  <c:v>83.448960335393721</c:v>
                </c:pt>
                <c:pt idx="124">
                  <c:v>84.873852936857148</c:v>
                </c:pt>
                <c:pt idx="125">
                  <c:v>84.857810313512175</c:v>
                </c:pt>
                <c:pt idx="126">
                  <c:v>83.14294358504057</c:v>
                </c:pt>
                <c:pt idx="127">
                  <c:v>79.863598641279211</c:v>
                </c:pt>
                <c:pt idx="128">
                  <c:v>75.57740136656669</c:v>
                </c:pt>
                <c:pt idx="129">
                  <c:v>71.086655901544447</c:v>
                </c:pt>
                <c:pt idx="130">
                  <c:v>67.13332043498761</c:v>
                </c:pt>
                <c:pt idx="131">
                  <c:v>64.14841958343024</c:v>
                </c:pt>
                <c:pt idx="132">
                  <c:v>62.189114263248271</c:v>
                </c:pt>
                <c:pt idx="133">
                  <c:v>61.052626554327034</c:v>
                </c:pt>
                <c:pt idx="134">
                  <c:v>60.451448520134576</c:v>
                </c:pt>
                <c:pt idx="135">
                  <c:v>60.140887562748325</c:v>
                </c:pt>
                <c:pt idx="136">
                  <c:v>59.964072980088702</c:v>
                </c:pt>
                <c:pt idx="137">
                  <c:v>59.840116078544085</c:v>
                </c:pt>
                <c:pt idx="138">
                  <c:v>59.734539485794734</c:v>
                </c:pt>
                <c:pt idx="139">
                  <c:v>59.635142455033836</c:v>
                </c:pt>
                <c:pt idx="140">
                  <c:v>59.538656544015161</c:v>
                </c:pt>
                <c:pt idx="141">
                  <c:v>59.445305731028711</c:v>
                </c:pt>
                <c:pt idx="142">
                  <c:v>59.357572437041178</c:v>
                </c:pt>
                <c:pt idx="143">
                  <c:v>59.281100062527322</c:v>
                </c:pt>
                <c:pt idx="144">
                  <c:v>59.227045862877141</c:v>
                </c:pt>
                <c:pt idx="145">
                  <c:v>59.215727287661132</c:v>
                </c:pt>
                <c:pt idx="146">
                  <c:v>59.281151256486098</c:v>
                </c:pt>
                <c:pt idx="147">
                  <c:v>59.475061758487236</c:v>
                </c:pt>
                <c:pt idx="148">
                  <c:v>59.867616605208042</c:v>
                </c:pt>
                <c:pt idx="149">
                  <c:v>60.540221593621382</c:v>
                </c:pt>
                <c:pt idx="150">
                  <c:v>61.565661344781162</c:v>
                </c:pt>
                <c:pt idx="151">
                  <c:v>62.97347488218238</c:v>
                </c:pt>
                <c:pt idx="152">
                  <c:v>64.706296287910092</c:v>
                </c:pt>
                <c:pt idx="153">
                  <c:v>66.584653386090565</c:v>
                </c:pt>
                <c:pt idx="154">
                  <c:v>68.306991332942303</c:v>
                </c:pt>
                <c:pt idx="155">
                  <c:v>69.507280244196849</c:v>
                </c:pt>
                <c:pt idx="156">
                  <c:v>69.867013966212326</c:v>
                </c:pt>
                <c:pt idx="157">
                  <c:v>69.240306298838206</c:v>
                </c:pt>
                <c:pt idx="158">
                  <c:v>67.727089453213566</c:v>
                </c:pt>
                <c:pt idx="159">
                  <c:v>65.646471319956788</c:v>
                </c:pt>
                <c:pt idx="160">
                  <c:v>63.417500812883524</c:v>
                </c:pt>
                <c:pt idx="161">
                  <c:v>61.41001222436541</c:v>
                </c:pt>
                <c:pt idx="162">
                  <c:v>59.841243482600255</c:v>
                </c:pt>
                <c:pt idx="163">
                  <c:v>58.756869968886853</c:v>
                </c:pt>
                <c:pt idx="164">
                  <c:v>58.081094845765513</c:v>
                </c:pt>
                <c:pt idx="165">
                  <c:v>57.689927518160466</c:v>
                </c:pt>
                <c:pt idx="166">
                  <c:v>57.467706490970599</c:v>
                </c:pt>
                <c:pt idx="167">
                  <c:v>57.332316664501477</c:v>
                </c:pt>
                <c:pt idx="168">
                  <c:v>57.235895254255219</c:v>
                </c:pt>
                <c:pt idx="169">
                  <c:v>57.154785162080081</c:v>
                </c:pt>
                <c:pt idx="170">
                  <c:v>57.078890297722523</c:v>
                </c:pt>
                <c:pt idx="171">
                  <c:v>57.004437894092582</c:v>
                </c:pt>
                <c:pt idx="172">
                  <c:v>56.93016942663634</c:v>
                </c:pt>
                <c:pt idx="173">
                  <c:v>56.85569271476836</c:v>
                </c:pt>
                <c:pt idx="174">
                  <c:v>56.780879202581055</c:v>
                </c:pt>
                <c:pt idx="175">
                  <c:v>56.705674533916515</c:v>
                </c:pt>
                <c:pt idx="176">
                  <c:v>56.630046717297873</c:v>
                </c:pt>
                <c:pt idx="177">
                  <c:v>56.553973465852799</c:v>
                </c:pt>
                <c:pt idx="178">
                  <c:v>56.477439153393014</c:v>
                </c:pt>
                <c:pt idx="179">
                  <c:v>56.400433804588459</c:v>
                </c:pt>
                <c:pt idx="180">
                  <c:v>56.322952450582179</c:v>
                </c:pt>
                <c:pt idx="181">
                  <c:v>56.244994541621239</c:v>
                </c:pt>
                <c:pt idx="182">
                  <c:v>56.166563376682397</c:v>
                </c:pt>
                <c:pt idx="183">
                  <c:v>56.087665554041884</c:v>
                </c:pt>
                <c:pt idx="184">
                  <c:v>56.008310450948812</c:v>
                </c:pt>
                <c:pt idx="185">
                  <c:v>55.928509738858239</c:v>
                </c:pt>
                <c:pt idx="186">
                  <c:v>55.848276938469212</c:v>
                </c:pt>
                <c:pt idx="187">
                  <c:v>55.767627016859684</c:v>
                </c:pt>
                <c:pt idx="188">
                  <c:v>55.68657602740214</c:v>
                </c:pt>
                <c:pt idx="189">
                  <c:v>55.605140791872195</c:v>
                </c:pt>
                <c:pt idx="190">
                  <c:v>55.523338623197859</c:v>
                </c:pt>
                <c:pt idx="191">
                  <c:v>55.441187086601502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70.879790424614541</c:v>
                </c:pt>
                <c:pt idx="1">
                  <c:v>71.062863679388883</c:v>
                </c:pt>
                <c:pt idx="2">
                  <c:v>71.245747335100205</c:v>
                </c:pt>
                <c:pt idx="3">
                  <c:v>71.428405523344409</c:v>
                </c:pt>
                <c:pt idx="4">
                  <c:v>71.610797333938933</c:v>
                </c:pt>
                <c:pt idx="5">
                  <c:v>71.792876204366863</c:v>
                </c:pt>
                <c:pt idx="6">
                  <c:v>71.974589245019772</c:v>
                </c:pt>
                <c:pt idx="7">
                  <c:v>72.155876495026547</c:v>
                </c:pt>
                <c:pt idx="8">
                  <c:v>72.336670103362422</c:v>
                </c:pt>
                <c:pt idx="9">
                  <c:v>72.516893429929596</c:v>
                </c:pt>
                <c:pt idx="10">
                  <c:v>72.696460061418975</c:v>
                </c:pt>
                <c:pt idx="11">
                  <c:v>72.875272737035033</c:v>
                </c:pt>
                <c:pt idx="12">
                  <c:v>73.053222179632868</c:v>
                </c:pt>
                <c:pt idx="13">
                  <c:v>73.230185828529287</c:v>
                </c:pt>
                <c:pt idx="14">
                  <c:v>73.40602647126029</c:v>
                </c:pt>
                <c:pt idx="15">
                  <c:v>73.580590772934613</c:v>
                </c:pt>
                <c:pt idx="16">
                  <c:v>73.753707703647322</c:v>
                </c:pt>
                <c:pt idx="17">
                  <c:v>73.925186866751702</c:v>
                </c:pt>
                <c:pt idx="18">
                  <c:v>74.094816733733225</c:v>
                </c:pt>
                <c:pt idx="19">
                  <c:v>74.262362795077749</c:v>
                </c:pt>
                <c:pt idx="20">
                  <c:v>74.427565640982252</c:v>
                </c:pt>
                <c:pt idx="21">
                  <c:v>74.590138991112937</c:v>
                </c:pt>
                <c:pt idx="22">
                  <c:v>74.749767698968</c:v>
                </c:pt>
                <c:pt idx="23">
                  <c:v>74.906105763825749</c:v>
                </c:pt>
                <c:pt idx="24">
                  <c:v>75.058774391801279</c:v>
                </c:pt>
                <c:pt idx="25">
                  <c:v>75.207360157210417</c:v>
                </c:pt>
                <c:pt idx="26">
                  <c:v>75.35141332619402</c:v>
                </c:pt>
                <c:pt idx="27">
                  <c:v>75.490446416266579</c:v>
                </c:pt>
                <c:pt idx="28">
                  <c:v>75.623933077886733</c:v>
                </c:pt>
                <c:pt idx="29">
                  <c:v>75.751307396942337</c:v>
                </c:pt>
                <c:pt idx="30">
                  <c:v>75.871963729683984</c:v>
                </c:pt>
                <c:pt idx="31">
                  <c:v>75.985257193420765</c:v>
                </c:pt>
                <c:pt idx="32">
                  <c:v>76.090504946308315</c:v>
                </c:pt>
                <c:pt idx="33">
                  <c:v>76.186988396681983</c:v>
                </c:pt>
                <c:pt idx="34">
                  <c:v>76.273956485283861</c:v>
                </c:pt>
                <c:pt idx="35">
                  <c:v>76.350630180876593</c:v>
                </c:pt>
                <c:pt idx="36">
                  <c:v>76.416208319478685</c:v>
                </c:pt>
                <c:pt idx="37">
                  <c:v>76.469874898113687</c:v>
                </c:pt>
                <c:pt idx="38">
                  <c:v>76.51080790396513</c:v>
                </c:pt>
                <c:pt idx="39">
                  <c:v>76.538189717888699</c:v>
                </c:pt>
                <c:pt idx="40">
                  <c:v>76.55121907659904</c:v>
                </c:pt>
                <c:pt idx="41">
                  <c:v>76.549124510541347</c:v>
                </c:pt>
                <c:pt idx="42">
                  <c:v>76.53117909555651</c:v>
                </c:pt>
                <c:pt idx="43">
                  <c:v>76.496716268311602</c:v>
                </c:pt>
                <c:pt idx="44">
                  <c:v>76.445146361927755</c:v>
                </c:pt>
                <c:pt idx="45">
                  <c:v>76.375973424631823</c:v>
                </c:pt>
                <c:pt idx="46">
                  <c:v>76.288811797319397</c:v>
                </c:pt>
                <c:pt idx="47">
                  <c:v>76.183401853436706</c:v>
                </c:pt>
                <c:pt idx="48">
                  <c:v>76.059624254838653</c:v>
                </c:pt>
                <c:pt idx="49">
                  <c:v>75.917512058236682</c:v>
                </c:pt>
                <c:pt idx="50">
                  <c:v>75.757260025226572</c:v>
                </c:pt>
                <c:pt idx="51">
                  <c:v>75.579230549134678</c:v>
                </c:pt>
                <c:pt idx="52">
                  <c:v>75.383955715296409</c:v>
                </c:pt>
                <c:pt idx="53">
                  <c:v>75.172135155257436</c:v>
                </c:pt>
                <c:pt idx="54">
                  <c:v>74.944629532990163</c:v>
                </c:pt>
                <c:pt idx="55">
                  <c:v>74.702449701837423</c:v>
                </c:pt>
                <c:pt idx="56">
                  <c:v>74.446741780699284</c:v>
                </c:pt>
                <c:pt idx="57">
                  <c:v>74.178768601290884</c:v>
                </c:pt>
                <c:pt idx="58">
                  <c:v>73.899888159246885</c:v>
                </c:pt>
                <c:pt idx="59">
                  <c:v>73.61152984614057</c:v>
                </c:pt>
                <c:pt idx="60">
                  <c:v>73.315169336028873</c:v>
                </c:pt>
                <c:pt idx="61">
                  <c:v>73.012303042284941</c:v>
                </c:pt>
                <c:pt idx="62">
                  <c:v>72.704423046692327</c:v>
                </c:pt>
                <c:pt idx="63">
                  <c:v>72.392993336592212</c:v>
                </c:pt>
                <c:pt idx="64">
                  <c:v>72.079428075289556</c:v>
                </c:pt>
                <c:pt idx="65">
                  <c:v>71.765072487199518</c:v>
                </c:pt>
                <c:pt idx="66">
                  <c:v>71.451186775458069</c:v>
                </c:pt>
                <c:pt idx="67">
                  <c:v>71.138933319328174</c:v>
                </c:pt>
                <c:pt idx="68">
                  <c:v>70.829367234048064</c:v>
                </c:pt>
                <c:pt idx="69">
                  <c:v>70.523430227003686</c:v>
                </c:pt>
                <c:pt idx="70">
                  <c:v>70.22194755870413</c:v>
                </c:pt>
                <c:pt idx="71">
                  <c:v>69.925627819427092</c:v>
                </c:pt>
                <c:pt idx="72">
                  <c:v>69.635065164133721</c:v>
                </c:pt>
                <c:pt idx="73">
                  <c:v>69.350743608416607</c:v>
                </c:pt>
                <c:pt idx="74">
                  <c:v>69.073042974040845</c:v>
                </c:pt>
                <c:pt idx="75">
                  <c:v>68.802246080017596</c:v>
                </c:pt>
                <c:pt idx="76">
                  <c:v>68.538546799426783</c:v>
                </c:pt>
                <c:pt idx="77">
                  <c:v>68.28205863858507</c:v>
                </c:pt>
                <c:pt idx="78">
                  <c:v>68.03282353913275</c:v>
                </c:pt>
                <c:pt idx="79">
                  <c:v>67.790820651247543</c:v>
                </c:pt>
                <c:pt idx="80">
                  <c:v>67.555974874258027</c:v>
                </c:pt>
                <c:pt idx="81">
                  <c:v>67.328165006959651</c:v>
                </c:pt>
                <c:pt idx="82">
                  <c:v>67.107231392197775</c:v>
                </c:pt>
                <c:pt idx="83">
                  <c:v>66.892982977696732</c:v>
                </c:pt>
                <c:pt idx="84">
                  <c:v>66.685203747146417</c:v>
                </c:pt>
                <c:pt idx="85">
                  <c:v>66.483658502102728</c:v>
                </c:pt>
                <c:pt idx="86">
                  <c:v>66.288097996521969</c:v>
                </c:pt>
                <c:pt idx="87">
                  <c:v>66.09826344215405</c:v>
                </c:pt>
                <c:pt idx="88">
                  <c:v>65.913890415109762</c:v>
                </c:pt>
                <c:pt idx="89">
                  <c:v>65.734712202298169</c:v>
                </c:pt>
                <c:pt idx="90">
                  <c:v>65.560462631716575</c:v>
                </c:pt>
                <c:pt idx="91">
                  <c:v>65.390878433349485</c:v>
                </c:pt>
                <c:pt idx="92">
                  <c:v>65.22570117823156</c:v>
                </c:pt>
                <c:pt idx="93">
                  <c:v>65.064678842525723</c:v>
                </c:pt>
                <c:pt idx="94">
                  <c:v>64.907567041663114</c:v>
                </c:pt>
                <c:pt idx="95">
                  <c:v>64.754129977028356</c:v>
                </c:pt>
                <c:pt idx="96">
                  <c:v>64.604141134622779</c:v>
                </c:pt>
                <c:pt idx="97">
                  <c:v>64.457383771819252</c:v>
                </c:pt>
                <c:pt idx="98">
                  <c:v>64.313651224903751</c:v>
                </c:pt>
                <c:pt idx="99">
                  <c:v>64.172747066704005</c:v>
                </c:pt>
                <c:pt idx="100">
                  <c:v>64.034485140328002</c:v>
                </c:pt>
                <c:pt idx="101">
                  <c:v>63.898689491935201</c:v>
                </c:pt>
                <c:pt idx="102">
                  <c:v>63.7651942225799</c:v>
                </c:pt>
                <c:pt idx="103">
                  <c:v>63.633843276523045</c:v>
                </c:pt>
                <c:pt idx="104">
                  <c:v>63.504490181012279</c:v>
                </c:pt>
                <c:pt idx="105">
                  <c:v>63.376997750379857</c:v>
                </c:pt>
                <c:pt idx="106">
                  <c:v>63.251237765395757</c:v>
                </c:pt>
                <c:pt idx="107">
                  <c:v>63.127090637124923</c:v>
                </c:pt>
                <c:pt idx="108">
                  <c:v>63.004445063057673</c:v>
                </c:pt>
                <c:pt idx="109">
                  <c:v>62.883197681992371</c:v>
                </c:pt>
                <c:pt idx="110">
                  <c:v>62.763252733030114</c:v>
                </c:pt>
                <c:pt idx="111">
                  <c:v>62.644521723075094</c:v>
                </c:pt>
                <c:pt idx="112">
                  <c:v>62.526923106400339</c:v>
                </c:pt>
                <c:pt idx="113">
                  <c:v>62.41038197912134</c:v>
                </c:pt>
                <c:pt idx="114">
                  <c:v>62.294829790800001</c:v>
                </c:pt>
                <c:pt idx="115">
                  <c:v>62.180204074863838</c:v>
                </c:pt>
                <c:pt idx="116">
                  <c:v>62.066448199053298</c:v>
                </c:pt>
                <c:pt idx="117">
                  <c:v>61.953511136690146</c:v>
                </c:pt>
                <c:pt idx="118">
                  <c:v>61.841347259176359</c:v>
                </c:pt>
                <c:pt idx="119">
                  <c:v>61.729916149773437</c:v>
                </c:pt>
                <c:pt idx="120">
                  <c:v>61.619182438363495</c:v>
                </c:pt>
                <c:pt idx="121">
                  <c:v>61.509115656542591</c:v>
                </c:pt>
                <c:pt idx="122">
                  <c:v>61.399690112032836</c:v>
                </c:pt>
                <c:pt idx="123">
                  <c:v>61.29088478101054</c:v>
                </c:pt>
                <c:pt idx="124">
                  <c:v>61.182683216523806</c:v>
                </c:pt>
                <c:pt idx="125">
                  <c:v>61.075073470704133</c:v>
                </c:pt>
                <c:pt idx="126">
                  <c:v>60.968048027956861</c:v>
                </c:pt>
                <c:pt idx="127">
                  <c:v>60.86160374573803</c:v>
                </c:pt>
                <c:pt idx="128">
                  <c:v>60.75574179889017</c:v>
                </c:pt>
                <c:pt idx="129">
                  <c:v>60.650467622818276</c:v>
                </c:pt>
                <c:pt idx="130">
                  <c:v>60.545790850048412</c:v>
                </c:pt>
                <c:pt idx="131">
                  <c:v>60.441725233940382</c:v>
                </c:pt>
                <c:pt idx="132">
                  <c:v>60.33828855254756</c:v>
                </c:pt>
                <c:pt idx="133">
                  <c:v>60.235502484865158</c:v>
                </c:pt>
                <c:pt idx="134">
                  <c:v>60.133392451030296</c:v>
                </c:pt>
                <c:pt idx="135">
                  <c:v>60.031987407493858</c:v>
                </c:pt>
                <c:pt idx="136">
                  <c:v>59.931319587847462</c:v>
                </c:pt>
                <c:pt idx="137">
                  <c:v>59.831424179947184</c:v>
                </c:pt>
                <c:pt idx="138">
                  <c:v>59.732338930324559</c:v>
                </c:pt>
                <c:pt idx="139">
                  <c:v>59.634103667720964</c:v>
                </c:pt>
                <c:pt idx="140">
                  <c:v>59.536759739024689</c:v>
                </c:pt>
                <c:pt idx="141">
                  <c:v>59.440349353026662</c:v>
                </c:pt>
                <c:pt idx="142">
                  <c:v>59.344914830311829</c:v>
                </c:pt>
                <c:pt idx="143">
                  <c:v>59.250497761302199</c:v>
                </c:pt>
                <c:pt idx="144">
                  <c:v>59.157138078946893</c:v>
                </c:pt>
                <c:pt idx="145">
                  <c:v>59.064873057723197</c:v>
                </c:pt>
                <c:pt idx="146">
                  <c:v>58.973736256298054</c:v>
                </c:pt>
                <c:pt idx="147">
                  <c:v>58.883756427133463</c:v>
                </c:pt>
                <c:pt idx="148">
                  <c:v>58.794956422141141</c:v>
                </c:pt>
                <c:pt idx="149">
                  <c:v>58.707352128756213</c:v>
                </c:pt>
                <c:pt idx="150">
                  <c:v>58.620951475004588</c:v>
                </c:pt>
                <c:pt idx="151">
                  <c:v>58.535753544761491</c:v>
                </c:pt>
                <c:pt idx="152">
                  <c:v>58.451747844952955</c:v>
                </c:pt>
                <c:pt idx="153">
                  <c:v>58.368913764545596</c:v>
                </c:pt>
                <c:pt idx="154">
                  <c:v>58.287220260570955</c:v>
                </c:pt>
                <c:pt idx="155">
                  <c:v>58.206625799122577</c:v>
                </c:pt>
                <c:pt idx="156">
                  <c:v>58.127078569481021</c:v>
                </c:pt>
                <c:pt idx="157">
                  <c:v>58.048516977764891</c:v>
                </c:pt>
                <c:pt idx="158">
                  <c:v>57.970870413510227</c:v>
                </c:pt>
                <c:pt idx="159">
                  <c:v>57.894060269267129</c:v>
                </c:pt>
                <c:pt idx="160">
                  <c:v>57.818001180679289</c:v>
                </c:pt>
                <c:pt idx="161">
                  <c:v>57.742602443576004</c:v>
                </c:pt>
                <c:pt idx="162">
                  <c:v>57.667769556221273</c:v>
                </c:pt>
                <c:pt idx="163">
                  <c:v>57.593405829671738</c:v>
                </c:pt>
                <c:pt idx="164">
                  <c:v>57.51941400753438</c:v>
                </c:pt>
                <c:pt idx="165">
                  <c:v>57.445697838298472</c:v>
                </c:pt>
                <c:pt idx="166">
                  <c:v>57.372163548537088</c:v>
                </c:pt>
                <c:pt idx="167">
                  <c:v>57.29872117305689</c:v>
                </c:pt>
                <c:pt idx="168">
                  <c:v>57.225285707757976</c:v>
                </c:pt>
                <c:pt idx="169">
                  <c:v>57.151778061694436</c:v>
                </c:pt>
                <c:pt idx="170">
                  <c:v>57.078125795750161</c:v>
                </c:pt>
                <c:pt idx="171">
                  <c:v>57.004263645701116</c:v>
                </c:pt>
                <c:pt idx="172">
                  <c:v>56.930133836613919</c:v>
                </c:pt>
                <c:pt idx="173">
                  <c:v>56.855686203102536</c:v>
                </c:pt>
                <c:pt idx="174">
                  <c:v>56.780878135698416</c:v>
                </c:pt>
                <c:pt idx="175">
                  <c:v>56.705674377430228</c:v>
                </c:pt>
                <c:pt idx="176">
                  <c:v>56.630046696755024</c:v>
                </c:pt>
                <c:pt idx="177">
                  <c:v>56.553973463439711</c:v>
                </c:pt>
                <c:pt idx="178">
                  <c:v>56.477439153139429</c:v>
                </c:pt>
                <c:pt idx="179">
                  <c:v>56.400433804564621</c:v>
                </c:pt>
                <c:pt idx="180">
                  <c:v>56.322952450580175</c:v>
                </c:pt>
                <c:pt idx="181">
                  <c:v>56.244994541621089</c:v>
                </c:pt>
                <c:pt idx="182">
                  <c:v>56.16656337668239</c:v>
                </c:pt>
                <c:pt idx="183">
                  <c:v>56.087665554041884</c:v>
                </c:pt>
                <c:pt idx="184">
                  <c:v>56.008310450948812</c:v>
                </c:pt>
                <c:pt idx="185">
                  <c:v>55.928509738858239</c:v>
                </c:pt>
                <c:pt idx="186">
                  <c:v>55.848276938469212</c:v>
                </c:pt>
                <c:pt idx="187">
                  <c:v>55.767627016859684</c:v>
                </c:pt>
                <c:pt idx="188">
                  <c:v>55.68657602740214</c:v>
                </c:pt>
                <c:pt idx="189">
                  <c:v>55.605140791872195</c:v>
                </c:pt>
                <c:pt idx="190">
                  <c:v>55.523338623197859</c:v>
                </c:pt>
                <c:pt idx="191">
                  <c:v>55.441187086601502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70.744</c:v>
                </c:pt>
                <c:pt idx="1">
                  <c:v>70.674000000000007</c:v>
                </c:pt>
                <c:pt idx="2">
                  <c:v>69.790999999999997</c:v>
                </c:pt>
                <c:pt idx="3">
                  <c:v>69.186000000000007</c:v>
                </c:pt>
                <c:pt idx="4">
                  <c:v>68.209000000000003</c:v>
                </c:pt>
                <c:pt idx="5">
                  <c:v>68.162999999999997</c:v>
                </c:pt>
                <c:pt idx="6">
                  <c:v>67.465000000000003</c:v>
                </c:pt>
                <c:pt idx="7">
                  <c:v>68.906999999999996</c:v>
                </c:pt>
                <c:pt idx="8">
                  <c:v>69.441999999999993</c:v>
                </c:pt>
                <c:pt idx="9">
                  <c:v>68.349000000000004</c:v>
                </c:pt>
                <c:pt idx="10">
                  <c:v>70.069999999999993</c:v>
                </c:pt>
                <c:pt idx="11">
                  <c:v>67.278999999999996</c:v>
                </c:pt>
                <c:pt idx="12">
                  <c:v>70.046999999999997</c:v>
                </c:pt>
                <c:pt idx="13">
                  <c:v>70.674000000000007</c:v>
                </c:pt>
                <c:pt idx="14">
                  <c:v>68.325999999999993</c:v>
                </c:pt>
                <c:pt idx="15">
                  <c:v>68.884</c:v>
                </c:pt>
                <c:pt idx="16">
                  <c:v>70.233000000000004</c:v>
                </c:pt>
                <c:pt idx="17">
                  <c:v>71.86</c:v>
                </c:pt>
                <c:pt idx="18">
                  <c:v>71.953000000000003</c:v>
                </c:pt>
                <c:pt idx="19">
                  <c:v>71.744</c:v>
                </c:pt>
                <c:pt idx="20">
                  <c:v>71.046999999999997</c:v>
                </c:pt>
                <c:pt idx="21">
                  <c:v>69.394999999999996</c:v>
                </c:pt>
                <c:pt idx="22">
                  <c:v>69.790999999999997</c:v>
                </c:pt>
                <c:pt idx="23">
                  <c:v>70.441999999999993</c:v>
                </c:pt>
                <c:pt idx="24">
                  <c:v>69.394999999999996</c:v>
                </c:pt>
                <c:pt idx="25">
                  <c:v>69.116</c:v>
                </c:pt>
                <c:pt idx="26">
                  <c:v>70.069999999999993</c:v>
                </c:pt>
                <c:pt idx="27">
                  <c:v>70.418999999999997</c:v>
                </c:pt>
                <c:pt idx="28">
                  <c:v>71.093000000000004</c:v>
                </c:pt>
                <c:pt idx="29">
                  <c:v>71.418999999999997</c:v>
                </c:pt>
                <c:pt idx="30">
                  <c:v>71.558000000000007</c:v>
                </c:pt>
                <c:pt idx="31">
                  <c:v>71.14</c:v>
                </c:pt>
                <c:pt idx="32">
                  <c:v>72.116</c:v>
                </c:pt>
                <c:pt idx="33">
                  <c:v>74.256</c:v>
                </c:pt>
                <c:pt idx="34">
                  <c:v>72.256</c:v>
                </c:pt>
                <c:pt idx="35">
                  <c:v>74.441999999999993</c:v>
                </c:pt>
                <c:pt idx="36">
                  <c:v>74.744</c:v>
                </c:pt>
                <c:pt idx="37">
                  <c:v>76.186000000000007</c:v>
                </c:pt>
                <c:pt idx="38">
                  <c:v>77.465000000000003</c:v>
                </c:pt>
                <c:pt idx="39">
                  <c:v>77.069999999999993</c:v>
                </c:pt>
                <c:pt idx="40">
                  <c:v>78.628</c:v>
                </c:pt>
                <c:pt idx="41">
                  <c:v>77.512</c:v>
                </c:pt>
                <c:pt idx="42">
                  <c:v>79.674000000000007</c:v>
                </c:pt>
                <c:pt idx="43">
                  <c:v>80.349000000000004</c:v>
                </c:pt>
                <c:pt idx="44">
                  <c:v>82.977000000000004</c:v>
                </c:pt>
                <c:pt idx="45">
                  <c:v>85.325999999999993</c:v>
                </c:pt>
                <c:pt idx="46">
                  <c:v>90.394999999999996</c:v>
                </c:pt>
                <c:pt idx="47">
                  <c:v>93.278999999999996</c:v>
                </c:pt>
                <c:pt idx="48">
                  <c:v>99.697999999999993</c:v>
                </c:pt>
                <c:pt idx="49">
                  <c:v>106.512</c:v>
                </c:pt>
                <c:pt idx="50">
                  <c:v>115.953</c:v>
                </c:pt>
                <c:pt idx="51">
                  <c:v>130.233</c:v>
                </c:pt>
                <c:pt idx="52">
                  <c:v>146.34899999999999</c:v>
                </c:pt>
                <c:pt idx="53">
                  <c:v>162.41900000000001</c:v>
                </c:pt>
                <c:pt idx="54">
                  <c:v>178.62799999999999</c:v>
                </c:pt>
                <c:pt idx="55">
                  <c:v>194.41900000000001</c:v>
                </c:pt>
                <c:pt idx="56">
                  <c:v>207.81399999999999</c:v>
                </c:pt>
                <c:pt idx="57">
                  <c:v>219.55799999999999</c:v>
                </c:pt>
                <c:pt idx="58">
                  <c:v>226.953</c:v>
                </c:pt>
                <c:pt idx="59">
                  <c:v>231.744</c:v>
                </c:pt>
                <c:pt idx="60">
                  <c:v>234.81399999999999</c:v>
                </c:pt>
                <c:pt idx="61">
                  <c:v>233.14</c:v>
                </c:pt>
                <c:pt idx="62">
                  <c:v>228.488</c:v>
                </c:pt>
                <c:pt idx="63">
                  <c:v>212.07</c:v>
                </c:pt>
                <c:pt idx="64">
                  <c:v>174.62799999999999</c:v>
                </c:pt>
                <c:pt idx="65">
                  <c:v>122.163</c:v>
                </c:pt>
                <c:pt idx="66">
                  <c:v>82.744</c:v>
                </c:pt>
                <c:pt idx="67">
                  <c:v>74.046999999999997</c:v>
                </c:pt>
                <c:pt idx="68">
                  <c:v>71.233000000000004</c:v>
                </c:pt>
                <c:pt idx="69">
                  <c:v>72.721000000000004</c:v>
                </c:pt>
                <c:pt idx="70">
                  <c:v>76.744</c:v>
                </c:pt>
                <c:pt idx="71">
                  <c:v>79.069999999999993</c:v>
                </c:pt>
                <c:pt idx="72">
                  <c:v>82.534999999999997</c:v>
                </c:pt>
                <c:pt idx="73">
                  <c:v>86.790999999999997</c:v>
                </c:pt>
                <c:pt idx="74">
                  <c:v>94.022999999999996</c:v>
                </c:pt>
                <c:pt idx="75">
                  <c:v>104.372</c:v>
                </c:pt>
                <c:pt idx="76">
                  <c:v>115.44199999999999</c:v>
                </c:pt>
                <c:pt idx="77">
                  <c:v>129.488</c:v>
                </c:pt>
                <c:pt idx="78">
                  <c:v>143.488</c:v>
                </c:pt>
                <c:pt idx="79">
                  <c:v>155.30199999999999</c:v>
                </c:pt>
                <c:pt idx="80">
                  <c:v>167.791</c:v>
                </c:pt>
                <c:pt idx="81">
                  <c:v>177.86</c:v>
                </c:pt>
                <c:pt idx="82">
                  <c:v>183.44200000000001</c:v>
                </c:pt>
                <c:pt idx="83">
                  <c:v>187.18600000000001</c:v>
                </c:pt>
                <c:pt idx="84">
                  <c:v>184.279</c:v>
                </c:pt>
                <c:pt idx="85">
                  <c:v>171.047</c:v>
                </c:pt>
                <c:pt idx="86">
                  <c:v>140.953</c:v>
                </c:pt>
                <c:pt idx="87">
                  <c:v>98.697999999999993</c:v>
                </c:pt>
                <c:pt idx="88">
                  <c:v>70.302000000000007</c:v>
                </c:pt>
                <c:pt idx="89">
                  <c:v>62.86</c:v>
                </c:pt>
                <c:pt idx="90">
                  <c:v>61.395000000000003</c:v>
                </c:pt>
                <c:pt idx="91">
                  <c:v>61.302</c:v>
                </c:pt>
                <c:pt idx="92">
                  <c:v>62.837000000000003</c:v>
                </c:pt>
                <c:pt idx="93">
                  <c:v>62.302</c:v>
                </c:pt>
                <c:pt idx="94">
                  <c:v>61.953000000000003</c:v>
                </c:pt>
                <c:pt idx="95">
                  <c:v>62.628</c:v>
                </c:pt>
                <c:pt idx="96">
                  <c:v>62.534999999999997</c:v>
                </c:pt>
                <c:pt idx="97">
                  <c:v>61.372</c:v>
                </c:pt>
                <c:pt idx="98">
                  <c:v>62.767000000000003</c:v>
                </c:pt>
                <c:pt idx="99">
                  <c:v>62.86</c:v>
                </c:pt>
                <c:pt idx="100">
                  <c:v>62.86</c:v>
                </c:pt>
                <c:pt idx="101">
                  <c:v>61.720999999999997</c:v>
                </c:pt>
                <c:pt idx="102">
                  <c:v>62.884</c:v>
                </c:pt>
                <c:pt idx="103">
                  <c:v>62.209000000000003</c:v>
                </c:pt>
                <c:pt idx="104">
                  <c:v>61.814</c:v>
                </c:pt>
                <c:pt idx="105">
                  <c:v>62</c:v>
                </c:pt>
                <c:pt idx="106">
                  <c:v>62.790999999999997</c:v>
                </c:pt>
                <c:pt idx="107">
                  <c:v>62.558</c:v>
                </c:pt>
                <c:pt idx="108">
                  <c:v>62.790999999999997</c:v>
                </c:pt>
                <c:pt idx="109">
                  <c:v>62.581000000000003</c:v>
                </c:pt>
                <c:pt idx="110">
                  <c:v>62.07</c:v>
                </c:pt>
                <c:pt idx="111">
                  <c:v>61.953000000000003</c:v>
                </c:pt>
                <c:pt idx="112">
                  <c:v>60.884</c:v>
                </c:pt>
                <c:pt idx="113">
                  <c:v>60.488</c:v>
                </c:pt>
                <c:pt idx="114">
                  <c:v>62.558</c:v>
                </c:pt>
                <c:pt idx="115">
                  <c:v>62.953000000000003</c:v>
                </c:pt>
                <c:pt idx="116">
                  <c:v>62.976999999999997</c:v>
                </c:pt>
                <c:pt idx="117">
                  <c:v>66.512</c:v>
                </c:pt>
                <c:pt idx="118">
                  <c:v>70</c:v>
                </c:pt>
                <c:pt idx="119">
                  <c:v>73</c:v>
                </c:pt>
                <c:pt idx="120">
                  <c:v>76.953000000000003</c:v>
                </c:pt>
                <c:pt idx="121">
                  <c:v>79.650999999999996</c:v>
                </c:pt>
                <c:pt idx="122">
                  <c:v>82.418999999999997</c:v>
                </c:pt>
                <c:pt idx="123">
                  <c:v>84.278999999999996</c:v>
                </c:pt>
                <c:pt idx="124">
                  <c:v>84.07</c:v>
                </c:pt>
                <c:pt idx="125">
                  <c:v>82.628</c:v>
                </c:pt>
                <c:pt idx="126">
                  <c:v>81.069999999999993</c:v>
                </c:pt>
                <c:pt idx="127">
                  <c:v>78.488</c:v>
                </c:pt>
                <c:pt idx="128">
                  <c:v>74.278999999999996</c:v>
                </c:pt>
                <c:pt idx="129">
                  <c:v>70.953000000000003</c:v>
                </c:pt>
                <c:pt idx="130">
                  <c:v>67.233000000000004</c:v>
                </c:pt>
                <c:pt idx="131">
                  <c:v>62.558</c:v>
                </c:pt>
                <c:pt idx="132">
                  <c:v>59.744</c:v>
                </c:pt>
                <c:pt idx="133">
                  <c:v>58.14</c:v>
                </c:pt>
                <c:pt idx="134">
                  <c:v>56.279000000000003</c:v>
                </c:pt>
                <c:pt idx="135">
                  <c:v>55.953000000000003</c:v>
                </c:pt>
                <c:pt idx="136">
                  <c:v>58.581000000000003</c:v>
                </c:pt>
                <c:pt idx="137">
                  <c:v>57.651000000000003</c:v>
                </c:pt>
                <c:pt idx="138">
                  <c:v>57.767000000000003</c:v>
                </c:pt>
                <c:pt idx="139">
                  <c:v>58</c:v>
                </c:pt>
                <c:pt idx="140">
                  <c:v>56.884</c:v>
                </c:pt>
                <c:pt idx="141">
                  <c:v>57.744</c:v>
                </c:pt>
                <c:pt idx="142">
                  <c:v>57.512</c:v>
                </c:pt>
                <c:pt idx="143">
                  <c:v>57.302</c:v>
                </c:pt>
                <c:pt idx="144">
                  <c:v>57.628</c:v>
                </c:pt>
                <c:pt idx="145">
                  <c:v>56.814</c:v>
                </c:pt>
                <c:pt idx="146">
                  <c:v>56.767000000000003</c:v>
                </c:pt>
                <c:pt idx="147">
                  <c:v>57.442</c:v>
                </c:pt>
                <c:pt idx="148">
                  <c:v>58.465000000000003</c:v>
                </c:pt>
                <c:pt idx="149">
                  <c:v>59.790999999999997</c:v>
                </c:pt>
                <c:pt idx="150">
                  <c:v>61.209000000000003</c:v>
                </c:pt>
                <c:pt idx="151">
                  <c:v>64.372</c:v>
                </c:pt>
                <c:pt idx="152">
                  <c:v>65.581000000000003</c:v>
                </c:pt>
                <c:pt idx="153">
                  <c:v>67.650999999999996</c:v>
                </c:pt>
                <c:pt idx="154">
                  <c:v>70.372</c:v>
                </c:pt>
                <c:pt idx="155">
                  <c:v>69.534999999999997</c:v>
                </c:pt>
                <c:pt idx="156">
                  <c:v>69.256</c:v>
                </c:pt>
                <c:pt idx="157">
                  <c:v>66.209000000000003</c:v>
                </c:pt>
                <c:pt idx="158">
                  <c:v>65.766999999999996</c:v>
                </c:pt>
                <c:pt idx="159">
                  <c:v>64.278999999999996</c:v>
                </c:pt>
                <c:pt idx="160">
                  <c:v>61.14</c:v>
                </c:pt>
                <c:pt idx="161">
                  <c:v>60</c:v>
                </c:pt>
                <c:pt idx="162">
                  <c:v>56.558</c:v>
                </c:pt>
                <c:pt idx="163">
                  <c:v>54.418999999999997</c:v>
                </c:pt>
                <c:pt idx="164">
                  <c:v>55.326000000000001</c:v>
                </c:pt>
                <c:pt idx="165">
                  <c:v>53.628</c:v>
                </c:pt>
                <c:pt idx="166">
                  <c:v>55.023000000000003</c:v>
                </c:pt>
                <c:pt idx="167">
                  <c:v>55.348999999999997</c:v>
                </c:pt>
                <c:pt idx="168">
                  <c:v>55.790999999999997</c:v>
                </c:pt>
                <c:pt idx="169">
                  <c:v>54.232999999999997</c:v>
                </c:pt>
                <c:pt idx="170">
                  <c:v>55.488</c:v>
                </c:pt>
                <c:pt idx="171">
                  <c:v>55.186</c:v>
                </c:pt>
                <c:pt idx="172">
                  <c:v>56.116</c:v>
                </c:pt>
                <c:pt idx="173">
                  <c:v>55.628</c:v>
                </c:pt>
                <c:pt idx="174">
                  <c:v>56.023000000000003</c:v>
                </c:pt>
                <c:pt idx="175">
                  <c:v>55.673999999999999</c:v>
                </c:pt>
                <c:pt idx="176">
                  <c:v>55.116</c:v>
                </c:pt>
                <c:pt idx="177">
                  <c:v>54.744</c:v>
                </c:pt>
                <c:pt idx="178">
                  <c:v>54.162999999999997</c:v>
                </c:pt>
                <c:pt idx="179">
                  <c:v>55.628</c:v>
                </c:pt>
                <c:pt idx="180">
                  <c:v>55.442</c:v>
                </c:pt>
                <c:pt idx="181">
                  <c:v>55.651000000000003</c:v>
                </c:pt>
                <c:pt idx="182">
                  <c:v>55.326000000000001</c:v>
                </c:pt>
                <c:pt idx="183">
                  <c:v>55.093000000000004</c:v>
                </c:pt>
                <c:pt idx="184">
                  <c:v>55.279000000000003</c:v>
                </c:pt>
                <c:pt idx="185">
                  <c:v>54.884</c:v>
                </c:pt>
                <c:pt idx="186">
                  <c:v>53.302</c:v>
                </c:pt>
                <c:pt idx="187">
                  <c:v>54.023000000000003</c:v>
                </c:pt>
                <c:pt idx="188">
                  <c:v>54.209000000000003</c:v>
                </c:pt>
                <c:pt idx="189">
                  <c:v>53.767000000000003</c:v>
                </c:pt>
                <c:pt idx="190">
                  <c:v>54.814</c:v>
                </c:pt>
                <c:pt idx="191">
                  <c:v>55.046999999999997</c:v>
                </c:pt>
                <c:pt idx="192">
                  <c:v>54</c:v>
                </c:pt>
                <c:pt idx="193">
                  <c:v>53.744</c:v>
                </c:pt>
                <c:pt idx="194">
                  <c:v>52.767000000000003</c:v>
                </c:pt>
                <c:pt idx="195">
                  <c:v>54.720999999999997</c:v>
                </c:pt>
                <c:pt idx="196">
                  <c:v>53.116</c:v>
                </c:pt>
                <c:pt idx="197">
                  <c:v>54.814</c:v>
                </c:pt>
                <c:pt idx="198">
                  <c:v>55.628</c:v>
                </c:pt>
                <c:pt idx="199">
                  <c:v>54.767000000000003</c:v>
                </c:pt>
                <c:pt idx="200">
                  <c:v>55.07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67.340010987186957</c:v>
                </c:pt>
                <c:pt idx="1">
                  <c:v>67.537962418201644</c:v>
                </c:pt>
                <c:pt idx="2">
                  <c:v>67.735876811952693</c:v>
                </c:pt>
                <c:pt idx="3">
                  <c:v>67.933731845774446</c:v>
                </c:pt>
                <c:pt idx="4">
                  <c:v>68.131501304172787</c:v>
                </c:pt>
                <c:pt idx="5">
                  <c:v>68.329154555251961</c:v>
                </c:pt>
                <c:pt idx="6">
                  <c:v>68.526655967452854</c:v>
                </c:pt>
                <c:pt idx="7">
                  <c:v>68.723964261230762</c:v>
                </c:pt>
                <c:pt idx="8">
                  <c:v>68.921031790170815</c:v>
                </c:pt>
                <c:pt idx="9">
                  <c:v>69.117803746077243</c:v>
                </c:pt>
                <c:pt idx="10">
                  <c:v>69.314217282916132</c:v>
                </c:pt>
                <c:pt idx="11">
                  <c:v>69.510200555374595</c:v>
                </c:pt>
                <c:pt idx="12">
                  <c:v>69.705671669659239</c:v>
                </c:pt>
                <c:pt idx="13">
                  <c:v>69.90053754776396</c:v>
                </c:pt>
                <c:pt idx="14">
                  <c:v>70.094692713161649</c:v>
                </c:pt>
                <c:pt idx="15">
                  <c:v>70.288018018090071</c:v>
                </c:pt>
                <c:pt idx="16">
                  <c:v>70.480379354356572</c:v>
                </c:pt>
                <c:pt idx="17">
                  <c:v>70.671626427605432</c:v>
                </c:pt>
                <c:pt idx="18">
                  <c:v>70.861591740194825</c:v>
                </c:pt>
                <c:pt idx="19">
                  <c:v>71.050090037447148</c:v>
                </c:pt>
                <c:pt idx="20">
                  <c:v>71.236918652457504</c:v>
                </c:pt>
                <c:pt idx="21">
                  <c:v>71.4218594749928</c:v>
                </c:pt>
                <c:pt idx="22">
                  <c:v>71.604683726171743</c:v>
                </c:pt>
                <c:pt idx="23">
                  <c:v>71.785161419131342</c:v>
                </c:pt>
                <c:pt idx="24">
                  <c:v>71.963078426472094</c:v>
                </c:pt>
                <c:pt idx="25">
                  <c:v>72.13826557990771</c:v>
                </c:pt>
                <c:pt idx="26">
                  <c:v>72.310646333106632</c:v>
                </c:pt>
                <c:pt idx="27">
                  <c:v>72.48031235923996</c:v>
                </c:pt>
                <c:pt idx="28">
                  <c:v>72.64764012871197</c:v>
                </c:pt>
                <c:pt idx="29">
                  <c:v>72.813466030847735</c:v>
                </c:pt>
                <c:pt idx="30">
                  <c:v>72.979342815536356</c:v>
                </c:pt>
                <c:pt idx="31">
                  <c:v>73.147905631287074</c:v>
                </c:pt>
                <c:pt idx="32">
                  <c:v>73.323380958218976</c:v>
                </c:pt>
                <c:pt idx="33">
                  <c:v>73.512275051405609</c:v>
                </c:pt>
                <c:pt idx="34">
                  <c:v>73.724278372174552</c:v>
                </c:pt>
                <c:pt idx="35">
                  <c:v>73.973416635549029</c:v>
                </c:pt>
                <c:pt idx="36">
                  <c:v>74.279464919829351</c:v>
                </c:pt>
                <c:pt idx="37">
                  <c:v>74.669616102573599</c:v>
                </c:pt>
                <c:pt idx="38">
                  <c:v>75.180356520475058</c:v>
                </c:pt>
                <c:pt idx="39">
                  <c:v>75.859449227446589</c:v>
                </c:pt>
                <c:pt idx="40">
                  <c:v>76.767859669397154</c:v>
                </c:pt>
                <c:pt idx="41">
                  <c:v>77.981384125299257</c:v>
                </c:pt>
                <c:pt idx="42">
                  <c:v>79.591665713196861</c:v>
                </c:pt>
                <c:pt idx="43">
                  <c:v>81.706217935347624</c:v>
                </c:pt>
                <c:pt idx="44">
                  <c:v>84.447036957951752</c:v>
                </c:pt>
                <c:pt idx="45">
                  <c:v>87.947388482570872</c:v>
                </c:pt>
                <c:pt idx="46">
                  <c:v>92.346420133331463</c:v>
                </c:pt>
                <c:pt idx="47">
                  <c:v>97.781388835410326</c:v>
                </c:pt>
                <c:pt idx="48">
                  <c:v>104.37750988420346</c:v>
                </c:pt>
                <c:pt idx="49">
                  <c:v>112.23572373894193</c:v>
                </c:pt>
                <c:pt idx="50">
                  <c:v>121.41901691344606</c:v>
                </c:pt>
                <c:pt idx="51">
                  <c:v>131.93828828170609</c:v>
                </c:pt>
                <c:pt idx="52">
                  <c:v>143.73907188796889</c:v>
                </c:pt>
                <c:pt idx="53">
                  <c:v>156.69065058017728</c:v>
                </c:pt>
                <c:pt idx="54">
                  <c:v>170.57911569493101</c:v>
                </c:pt>
                <c:pt idx="55">
                  <c:v>185.10527329051237</c:v>
                </c:pt>
                <c:pt idx="56">
                  <c:v>199.8843208387843</c:v>
                </c:pt>
                <c:pt idx="57">
                  <c:v>214.42641683444111</c:v>
                </c:pt>
                <c:pt idx="58">
                  <c:v>228.02412509540392</c:v>
                </c:pt>
                <c:pt idx="59">
                  <c:v>239.39866090265551</c:v>
                </c:pt>
                <c:pt idx="60">
                  <c:v>246.05989879271814</c:v>
                </c:pt>
                <c:pt idx="61">
                  <c:v>243.96498094990969</c:v>
                </c:pt>
                <c:pt idx="62">
                  <c:v>228.85600691571699</c:v>
                </c:pt>
                <c:pt idx="63">
                  <c:v>199.77914910713255</c:v>
                </c:pt>
                <c:pt idx="64">
                  <c:v>162.03382304578508</c:v>
                </c:pt>
                <c:pt idx="65">
                  <c:v>125.41197508804075</c:v>
                </c:pt>
                <c:pt idx="66">
                  <c:v>98.203605602959769</c:v>
                </c:pt>
                <c:pt idx="67">
                  <c:v>82.776312362713625</c:v>
                </c:pt>
                <c:pt idx="68">
                  <c:v>76.47858597442648</c:v>
                </c:pt>
                <c:pt idx="69">
                  <c:v>75.397729776821464</c:v>
                </c:pt>
                <c:pt idx="70">
                  <c:v>76.880573270136139</c:v>
                </c:pt>
                <c:pt idx="71">
                  <c:v>79.820946685083669</c:v>
                </c:pt>
                <c:pt idx="72">
                  <c:v>83.992227112336423</c:v>
                </c:pt>
                <c:pt idx="73">
                  <c:v>89.482325057288833</c:v>
                </c:pt>
                <c:pt idx="74">
                  <c:v>96.431320888010077</c:v>
                </c:pt>
                <c:pt idx="75">
                  <c:v>104.93330235783272</c:v>
                </c:pt>
                <c:pt idx="76">
                  <c:v>114.99084249354334</c:v>
                </c:pt>
                <c:pt idx="77">
                  <c:v>126.4839474629307</c:v>
                </c:pt>
                <c:pt idx="78">
                  <c:v>139.14787006131309</c:v>
                </c:pt>
                <c:pt idx="79">
                  <c:v>152.55693470763154</c:v>
                </c:pt>
                <c:pt idx="80">
                  <c:v>166.08271436070623</c:v>
                </c:pt>
                <c:pt idx="81">
                  <c:v>178.70734721449838</c:v>
                </c:pt>
                <c:pt idx="82">
                  <c:v>188.50103125911764</c:v>
                </c:pt>
                <c:pt idx="83">
                  <c:v>191.9572623245902</c:v>
                </c:pt>
                <c:pt idx="84">
                  <c:v>184.53718717402009</c:v>
                </c:pt>
                <c:pt idx="85">
                  <c:v>163.94360066901655</c:v>
                </c:pt>
                <c:pt idx="86">
                  <c:v>134.09422142958363</c:v>
                </c:pt>
                <c:pt idx="87">
                  <c:v>104.26294927705625</c:v>
                </c:pt>
                <c:pt idx="88">
                  <c:v>82.552407899588587</c:v>
                </c:pt>
                <c:pt idx="89">
                  <c:v>70.825185067288203</c:v>
                </c:pt>
                <c:pt idx="90">
                  <c:v>66.044955171810045</c:v>
                </c:pt>
                <c:pt idx="91">
                  <c:v>64.503138179032533</c:v>
                </c:pt>
                <c:pt idx="92">
                  <c:v>64.028236672572518</c:v>
                </c:pt>
                <c:pt idx="93">
                  <c:v>63.80930067842143</c:v>
                </c:pt>
                <c:pt idx="94">
                  <c:v>63.637693210303183</c:v>
                </c:pt>
                <c:pt idx="95">
                  <c:v>63.475098043232371</c:v>
                </c:pt>
                <c:pt idx="96">
                  <c:v>63.316276484261778</c:v>
                </c:pt>
                <c:pt idx="97">
                  <c:v>63.160552659389495</c:v>
                </c:pt>
                <c:pt idx="98">
                  <c:v>63.007715683093643</c:v>
                </c:pt>
                <c:pt idx="99">
                  <c:v>62.857607063920682</c:v>
                </c:pt>
                <c:pt idx="100">
                  <c:v>62.710104332663597</c:v>
                </c:pt>
                <c:pt idx="101">
                  <c:v>62.565149375511702</c:v>
                </c:pt>
                <c:pt idx="102">
                  <c:v>62.422807762551813</c:v>
                </c:pt>
                <c:pt idx="103">
                  <c:v>62.283381474386722</c:v>
                </c:pt>
                <c:pt idx="104">
                  <c:v>62.14761323099269</c:v>
                </c:pt>
                <c:pt idx="105">
                  <c:v>62.017039083169585</c:v>
                </c:pt>
                <c:pt idx="106">
                  <c:v>61.894565633650764</c:v>
                </c:pt>
                <c:pt idx="107">
                  <c:v>61.785362408072551</c:v>
                </c:pt>
                <c:pt idx="108">
                  <c:v>61.698156119705644</c:v>
                </c:pt>
                <c:pt idx="109">
                  <c:v>61.646973953266887</c:v>
                </c:pt>
                <c:pt idx="110">
                  <c:v>61.653287070941666</c:v>
                </c:pt>
                <c:pt idx="111">
                  <c:v>61.748337772440479</c:v>
                </c:pt>
                <c:pt idx="112">
                  <c:v>61.975195642153558</c:v>
                </c:pt>
                <c:pt idx="113">
                  <c:v>62.389812484706617</c:v>
                </c:pt>
                <c:pt idx="114">
                  <c:v>63.060106895521194</c:v>
                </c:pt>
                <c:pt idx="115">
                  <c:v>64.062014701124028</c:v>
                </c:pt>
                <c:pt idx="116">
                  <c:v>65.471586442193043</c:v>
                </c:pt>
                <c:pt idx="117">
                  <c:v>67.352562739257209</c:v>
                </c:pt>
                <c:pt idx="118">
                  <c:v>69.739062655295541</c:v>
                </c:pt>
                <c:pt idx="119">
                  <c:v>72.612404609748793</c:v>
                </c:pt>
                <c:pt idx="120">
                  <c:v>75.869595487692777</c:v>
                </c:pt>
                <c:pt idx="121">
                  <c:v>79.281853653973059</c:v>
                </c:pt>
                <c:pt idx="122">
                  <c:v>82.452775863200685</c:v>
                </c:pt>
                <c:pt idx="123">
                  <c:v>84.812781797581749</c:v>
                </c:pt>
                <c:pt idx="124">
                  <c:v>85.711346221364678</c:v>
                </c:pt>
                <c:pt idx="125">
                  <c:v>84.642438530643901</c:v>
                </c:pt>
                <c:pt idx="126">
                  <c:v>81.531409764086703</c:v>
                </c:pt>
                <c:pt idx="127">
                  <c:v>76.893428250116941</c:v>
                </c:pt>
                <c:pt idx="128">
                  <c:v>71.693891920980718</c:v>
                </c:pt>
                <c:pt idx="129">
                  <c:v>66.948344000236318</c:v>
                </c:pt>
                <c:pt idx="130">
                  <c:v>63.31708817131053</c:v>
                </c:pt>
                <c:pt idx="131">
                  <c:v>60.948491989429073</c:v>
                </c:pt>
                <c:pt idx="132">
                  <c:v>59.607830463474805</c:v>
                </c:pt>
                <c:pt idx="133">
                  <c:v>58.926437973225873</c:v>
                </c:pt>
                <c:pt idx="134">
                  <c:v>58.590198332188166</c:v>
                </c:pt>
                <c:pt idx="135">
                  <c:v>58.404235665769527</c:v>
                </c:pt>
                <c:pt idx="136">
                  <c:v>58.273511815964184</c:v>
                </c:pt>
                <c:pt idx="137">
                  <c:v>58.160416698984598</c:v>
                </c:pt>
                <c:pt idx="138">
                  <c:v>58.052706145035877</c:v>
                </c:pt>
                <c:pt idx="139">
                  <c:v>57.947159075300803</c:v>
                </c:pt>
                <c:pt idx="140">
                  <c:v>57.843328013972688</c:v>
                </c:pt>
                <c:pt idx="141">
                  <c:v>57.741875844639146</c:v>
                </c:pt>
                <c:pt idx="142">
                  <c:v>57.644807834119426</c:v>
                </c:pt>
                <c:pt idx="143">
                  <c:v>57.556931534175611</c:v>
                </c:pt>
                <c:pt idx="144">
                  <c:v>57.488840567272753</c:v>
                </c:pt>
                <c:pt idx="145">
                  <c:v>57.461980816592913</c:v>
                </c:pt>
                <c:pt idx="146">
                  <c:v>57.51591408577535</c:v>
                </c:pt>
                <c:pt idx="147">
                  <c:v>57.716387385019374</c:v>
                </c:pt>
                <c:pt idx="148">
                  <c:v>58.159952605489707</c:v>
                </c:pt>
                <c:pt idx="149">
                  <c:v>58.967163664066433</c:v>
                </c:pt>
                <c:pt idx="150">
                  <c:v>60.254082482592992</c:v>
                </c:pt>
                <c:pt idx="151">
                  <c:v>62.07555155257009</c:v>
                </c:pt>
                <c:pt idx="152">
                  <c:v>64.348591539083003</c:v>
                </c:pt>
                <c:pt idx="153">
                  <c:v>66.789749960053058</c:v>
                </c:pt>
                <c:pt idx="154">
                  <c:v>68.921274421761751</c:v>
                </c:pt>
                <c:pt idx="155">
                  <c:v>70.189323032519084</c:v>
                </c:pt>
                <c:pt idx="156">
                  <c:v>70.175734835615685</c:v>
                </c:pt>
                <c:pt idx="157">
                  <c:v>68.80199760195697</c:v>
                </c:pt>
                <c:pt idx="158">
                  <c:v>66.39348159198407</c:v>
                </c:pt>
                <c:pt idx="159">
                  <c:v>63.545313666445416</c:v>
                </c:pt>
                <c:pt idx="160">
                  <c:v>60.865554022167117</c:v>
                </c:pt>
                <c:pt idx="161">
                  <c:v>58.752274609435517</c:v>
                </c:pt>
                <c:pt idx="162">
                  <c:v>57.318788655421194</c:v>
                </c:pt>
                <c:pt idx="163">
                  <c:v>56.464147024936558</c:v>
                </c:pt>
                <c:pt idx="164">
                  <c:v>56.001584527064061</c:v>
                </c:pt>
                <c:pt idx="165">
                  <c:v>55.759202667351339</c:v>
                </c:pt>
                <c:pt idx="166">
                  <c:v>55.621367674499865</c:v>
                </c:pt>
                <c:pt idx="167">
                  <c:v>55.525939749504587</c:v>
                </c:pt>
                <c:pt idx="168">
                  <c:v>55.4452493074253</c:v>
                </c:pt>
                <c:pt idx="169">
                  <c:v>55.368874535338392</c:v>
                </c:pt>
                <c:pt idx="170">
                  <c:v>55.293432707282825</c:v>
                </c:pt>
                <c:pt idx="171">
                  <c:v>55.217943676270025</c:v>
                </c:pt>
                <c:pt idx="172">
                  <c:v>55.142126308008471</c:v>
                </c:pt>
                <c:pt idx="173">
                  <c:v>55.065878628943565</c:v>
                </c:pt>
                <c:pt idx="174">
                  <c:v>54.98914394725449</c:v>
                </c:pt>
                <c:pt idx="175">
                  <c:v>54.911881245382915</c:v>
                </c:pt>
                <c:pt idx="176">
                  <c:v>54.834059207159342</c:v>
                </c:pt>
                <c:pt idx="177">
                  <c:v>54.755654737464667</c:v>
                </c:pt>
                <c:pt idx="178">
                  <c:v>54.676652168835751</c:v>
                </c:pt>
                <c:pt idx="179">
                  <c:v>54.597042531393988</c:v>
                </c:pt>
                <c:pt idx="180">
                  <c:v>54.516822816444844</c:v>
                </c:pt>
                <c:pt idx="181">
                  <c:v>54.435995243153826</c:v>
                </c:pt>
                <c:pt idx="182">
                  <c:v>54.354566544268877</c:v>
                </c:pt>
                <c:pt idx="183">
                  <c:v>54.272547284160446</c:v>
                </c:pt>
                <c:pt idx="184">
                  <c:v>54.189951219004776</c:v>
                </c:pt>
                <c:pt idx="185">
                  <c:v>54.106794705787067</c:v>
                </c:pt>
                <c:pt idx="186">
                  <c:v>54.023096164090646</c:v>
                </c:pt>
                <c:pt idx="187">
                  <c:v>53.938875592385841</c:v>
                </c:pt>
                <c:pt idx="188">
                  <c:v>53.854154138723828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67.340010987179255</c:v>
                </c:pt>
                <c:pt idx="1">
                  <c:v>67.537962418181479</c:v>
                </c:pt>
                <c:pt idx="2">
                  <c:v>67.735876811900766</c:v>
                </c:pt>
                <c:pt idx="3">
                  <c:v>67.933731845642683</c:v>
                </c:pt>
                <c:pt idx="4">
                  <c:v>68.131501303843521</c:v>
                </c:pt>
                <c:pt idx="5">
                  <c:v>68.329154554441544</c:v>
                </c:pt>
                <c:pt idx="6">
                  <c:v>68.526655965488274</c:v>
                </c:pt>
                <c:pt idx="7">
                  <c:v>68.723964256540185</c:v>
                </c:pt>
                <c:pt idx="8">
                  <c:v>68.921031779140662</c:v>
                </c:pt>
                <c:pt idx="9">
                  <c:v>69.117803720530489</c:v>
                </c:pt>
                <c:pt idx="10">
                  <c:v>69.314217224640302</c:v>
                </c:pt>
                <c:pt idx="11">
                  <c:v>69.510200424444477</c:v>
                </c:pt>
                <c:pt idx="12">
                  <c:v>69.705671379932028</c:v>
                </c:pt>
                <c:pt idx="13">
                  <c:v>69.900536916316014</c:v>
                </c:pt>
                <c:pt idx="14">
                  <c:v>70.094691357708896</c:v>
                </c:pt>
                <c:pt idx="15">
                  <c:v>70.288015152396426</c:v>
                </c:pt>
                <c:pt idx="16">
                  <c:v>70.480373387113971</c:v>
                </c:pt>
                <c:pt idx="17">
                  <c:v>70.671614189443801</c:v>
                </c:pt>
                <c:pt idx="18">
                  <c:v>70.861567019695997</c:v>
                </c:pt>
                <c:pt idx="19">
                  <c:v>71.050040856506513</c:v>
                </c:pt>
                <c:pt idx="20">
                  <c:v>71.236822283982335</c:v>
                </c:pt>
                <c:pt idx="21">
                  <c:v>71.421673492656396</c:v>
                </c:pt>
                <c:pt idx="22">
                  <c:v>71.604330211887472</c:v>
                </c:pt>
                <c:pt idx="23">
                  <c:v>71.784499597755797</c:v>
                </c:pt>
                <c:pt idx="24">
                  <c:v>71.961858108046897</c:v>
                </c:pt>
                <c:pt idx="25">
                  <c:v>72.136049404645405</c:v>
                </c:pt>
                <c:pt idx="26">
                  <c:v>72.306682333592178</c:v>
                </c:pt>
                <c:pt idx="27">
                  <c:v>72.473329044150915</c:v>
                </c:pt>
                <c:pt idx="28">
                  <c:v>72.635523320358928</c:v>
                </c:pt>
                <c:pt idx="29">
                  <c:v>72.792759211465068</c:v>
                </c:pt>
                <c:pt idx="30">
                  <c:v>72.944490061020673</c:v>
                </c:pt>
                <c:pt idx="31">
                  <c:v>73.090128047645564</c:v>
                </c:pt>
                <c:pt idx="32">
                  <c:v>73.229044362918813</c:v>
                </c:pt>
                <c:pt idx="33">
                  <c:v>73.360570162496742</c:v>
                </c:pt>
                <c:pt idx="34">
                  <c:v>73.483998434272991</c:v>
                </c:pt>
                <c:pt idx="35">
                  <c:v>73.598586930781849</c:v>
                </c:pt>
                <c:pt idx="36">
                  <c:v>73.703562310531439</c:v>
                </c:pt>
                <c:pt idx="37">
                  <c:v>73.798125622841766</c:v>
                </c:pt>
                <c:pt idx="38">
                  <c:v>73.881459251337176</c:v>
                </c:pt>
                <c:pt idx="39">
                  <c:v>73.952735400917476</c:v>
                </c:pt>
                <c:pt idx="40">
                  <c:v>74.011126170550568</c:v>
                </c:pt>
                <c:pt idx="41">
                  <c:v>74.055815198898955</c:v>
                </c:pt>
                <c:pt idx="42">
                  <c:v>74.086010801753289</c:v>
                </c:pt>
                <c:pt idx="43">
                  <c:v>74.100960440738191</c:v>
                </c:pt>
                <c:pt idx="44">
                  <c:v>74.099966274346841</c:v>
                </c:pt>
                <c:pt idx="45">
                  <c:v>74.082401449104495</c:v>
                </c:pt>
                <c:pt idx="46">
                  <c:v>74.047726696107404</c:v>
                </c:pt>
                <c:pt idx="47">
                  <c:v>73.99550671321488</c:v>
                </c:pt>
                <c:pt idx="48">
                  <c:v>73.925425743618305</c:v>
                </c:pt>
                <c:pt idx="49">
                  <c:v>73.837301715529279</c:v>
                </c:pt>
                <c:pt idx="50">
                  <c:v>73.73109829297907</c:v>
                </c:pt>
                <c:pt idx="51">
                  <c:v>73.606934210409491</c:v>
                </c:pt>
                <c:pt idx="52">
                  <c:v>73.465089327625307</c:v>
                </c:pt>
                <c:pt idx="53">
                  <c:v>73.306006947239794</c:v>
                </c:pt>
                <c:pt idx="54">
                  <c:v>73.130292080581214</c:v>
                </c:pt>
                <c:pt idx="55">
                  <c:v>72.938705522727901</c:v>
                </c:pt>
                <c:pt idx="56">
                  <c:v>72.732153791855666</c:v>
                </c:pt>
                <c:pt idx="57">
                  <c:v>72.511675188631187</c:v>
                </c:pt>
                <c:pt idx="58">
                  <c:v>72.278422422802393</c:v>
                </c:pt>
                <c:pt idx="59">
                  <c:v>72.033642421504055</c:v>
                </c:pt>
                <c:pt idx="60">
                  <c:v>71.778654064113326</c:v>
                </c:pt>
                <c:pt idx="61">
                  <c:v>71.51482467214295</c:v>
                </c:pt>
                <c:pt idx="62">
                  <c:v>71.243546114448336</c:v>
                </c:pt>
                <c:pt idx="63">
                  <c:v>70.966211367608551</c:v>
                </c:pt>
                <c:pt idx="64">
                  <c:v>70.684192303054076</c:v>
                </c:pt>
                <c:pt idx="65">
                  <c:v>70.398819364604975</c:v>
                </c:pt>
                <c:pt idx="66">
                  <c:v>70.111363663534917</c:v>
                </c:pt>
                <c:pt idx="67">
                  <c:v>69.82302186541871</c:v>
                </c:pt>
                <c:pt idx="68">
                  <c:v>69.534904086127383</c:v>
                </c:pt>
                <c:pt idx="69">
                  <c:v>69.248024864434697</c:v>
                </c:pt>
                <c:pt idx="70">
                  <c:v>68.963297144684503</c:v>
                </c:pt>
                <c:pt idx="71">
                  <c:v>68.681529091110264</c:v>
                </c:pt>
                <c:pt idx="72">
                  <c:v>68.40342346921345</c:v>
                </c:pt>
                <c:pt idx="73">
                  <c:v>68.129579270059594</c:v>
                </c:pt>
                <c:pt idx="74">
                  <c:v>67.860495219270547</c:v>
                </c:pt>
                <c:pt idx="75">
                  <c:v>67.596574801116347</c:v>
                </c:pt>
                <c:pt idx="76">
                  <c:v>67.338132435670886</c:v>
                </c:pt>
                <c:pt idx="77">
                  <c:v>67.08540046924557</c:v>
                </c:pt>
                <c:pt idx="78">
                  <c:v>66.838536670984524</c:v>
                </c:pt>
                <c:pt idx="79">
                  <c:v>66.597631967635351</c:v>
                </c:pt>
                <c:pt idx="80">
                  <c:v>66.362718190670918</c:v>
                </c:pt>
                <c:pt idx="81">
                  <c:v>66.133775652346074</c:v>
                </c:pt>
                <c:pt idx="82">
                  <c:v>65.910740407818793</c:v>
                </c:pt>
                <c:pt idx="83">
                  <c:v>65.693511097672285</c:v>
                </c:pt>
                <c:pt idx="84">
                  <c:v>65.481955298135802</c:v>
                </c:pt>
                <c:pt idx="85">
                  <c:v>65.275915334572019</c:v>
                </c:pt>
                <c:pt idx="86">
                  <c:v>65.075213537299177</c:v>
                </c:pt>
                <c:pt idx="87">
                  <c:v>64.879656937731781</c:v>
                </c:pt>
                <c:pt idx="88">
                  <c:v>64.689041417519917</c:v>
                </c:pt>
                <c:pt idx="89">
                  <c:v>64.503155334314499</c:v>
                </c:pt>
                <c:pt idx="90">
                  <c:v>64.321782655501181</c:v>
                </c:pt>
                <c:pt idx="91">
                  <c:v>64.144705636256774</c:v>
                </c:pt>
                <c:pt idx="92">
                  <c:v>63.971707081089022</c:v>
                </c:pt>
                <c:pt idx="93">
                  <c:v>63.802572229081882</c:v>
                </c:pt>
                <c:pt idx="94">
                  <c:v>63.637090302790931</c:v>
                </c:pt>
                <c:pt idx="95">
                  <c:v>63.475055759466414</c:v>
                </c:pt>
                <c:pt idx="96">
                  <c:v>63.316269281314867</c:v>
                </c:pt>
                <c:pt idx="97">
                  <c:v>63.16053853908609</c:v>
                </c:pt>
                <c:pt idx="98">
                  <c:v>63.007678760577086</c:v>
                </c:pt>
                <c:pt idx="99">
                  <c:v>62.857513132830896</c:v>
                </c:pt>
                <c:pt idx="100">
                  <c:v>62.709873063983281</c:v>
                </c:pt>
                <c:pt idx="101">
                  <c:v>62.564598327960319</c:v>
                </c:pt>
                <c:pt idx="102">
                  <c:v>62.421537112607808</c:v>
                </c:pt>
                <c:pt idx="103">
                  <c:v>62.280545989380542</c:v>
                </c:pt>
                <c:pt idx="104">
                  <c:v>62.141489820454375</c:v>
                </c:pt>
                <c:pt idx="105">
                  <c:v>62.004241617059108</c:v>
                </c:pt>
                <c:pt idx="106">
                  <c:v>61.868682360965792</c:v>
                </c:pt>
                <c:pt idx="107">
                  <c:v>61.734700799392293</c:v>
                </c:pt>
                <c:pt idx="108">
                  <c:v>61.6021932221078</c:v>
                </c:pt>
                <c:pt idx="109">
                  <c:v>61.471063228205502</c:v>
                </c:pt>
                <c:pt idx="110">
                  <c:v>61.341221488859055</c:v>
                </c:pt>
                <c:pt idx="111">
                  <c:v>61.212585511367671</c:v>
                </c:pt>
                <c:pt idx="112">
                  <c:v>61.085079408907298</c:v>
                </c:pt>
                <c:pt idx="113">
                  <c:v>60.958633679628953</c:v>
                </c:pt>
                <c:pt idx="114">
                  <c:v>60.833184998058996</c:v>
                </c:pt>
                <c:pt idx="115">
                  <c:v>60.708676021147298</c:v>
                </c:pt>
                <c:pt idx="116">
                  <c:v>60.585055210759656</c:v>
                </c:pt>
                <c:pt idx="117">
                  <c:v>60.462276673906345</c:v>
                </c:pt>
                <c:pt idx="118">
                  <c:v>60.340300021522637</c:v>
                </c:pt>
                <c:pt idx="119">
                  <c:v>60.219090246156846</c:v>
                </c:pt>
                <c:pt idx="120">
                  <c:v>60.098617618459073</c:v>
                </c:pt>
                <c:pt idx="121">
                  <c:v>59.978857601889359</c:v>
                </c:pt>
                <c:pt idx="122">
                  <c:v>59.859790784559081</c:v>
                </c:pt>
                <c:pt idx="123">
                  <c:v>59.741402826575275</c:v>
                </c:pt>
                <c:pt idx="124">
                  <c:v>59.623684420660304</c:v>
                </c:pt>
                <c:pt idx="125">
                  <c:v>59.506631263158567</c:v>
                </c:pt>
                <c:pt idx="126">
                  <c:v>59.390244031812379</c:v>
                </c:pt>
                <c:pt idx="127">
                  <c:v>59.274528365884876</c:v>
                </c:pt>
                <c:pt idx="128">
                  <c:v>59.159494843329874</c:v>
                </c:pt>
                <c:pt idx="129">
                  <c:v>59.045158948766712</c:v>
                </c:pt>
                <c:pt idx="130">
                  <c:v>58.931541025024352</c:v>
                </c:pt>
                <c:pt idx="131">
                  <c:v>58.818666200002646</c:v>
                </c:pt>
                <c:pt idx="132">
                  <c:v>58.706564279596101</c:v>
                </c:pt>
                <c:pt idx="133">
                  <c:v>58.595269596490922</c:v>
                </c:pt>
                <c:pt idx="134">
                  <c:v>58.484820803848422</c:v>
                </c:pt>
                <c:pt idx="135">
                  <c:v>58.375260602313283</c:v>
                </c:pt>
                <c:pt idx="136">
                  <c:v>58.266635388539001</c:v>
                </c:pt>
                <c:pt idx="137">
                  <c:v>58.158994813621405</c:v>
                </c:pt>
                <c:pt idx="138">
                  <c:v>58.05239124060806</c:v>
                </c:pt>
                <c:pt idx="139">
                  <c:v>57.946879091736328</c:v>
                </c:pt>
                <c:pt idx="140">
                  <c:v>57.842514078377178</c:v>
                </c:pt>
                <c:pt idx="141">
                  <c:v>57.739352309927597</c:v>
                </c:pt>
                <c:pt idx="142">
                  <c:v>57.637449282171346</c:v>
                </c:pt>
                <c:pt idx="143">
                  <c:v>57.53685875092232</c:v>
                </c:pt>
                <c:pt idx="144">
                  <c:v>57.437631503004113</c:v>
                </c:pt>
                <c:pt idx="145">
                  <c:v>57.339814043629886</c:v>
                </c:pt>
                <c:pt idx="146">
                  <c:v>57.243447226739008</c:v>
                </c:pt>
                <c:pt idx="147">
                  <c:v>57.148564862410822</c:v>
                </c:pt>
                <c:pt idx="148">
                  <c:v>57.055192342584633</c:v>
                </c:pt>
                <c:pt idx="149">
                  <c:v>56.963345332354457</c:v>
                </c:pt>
                <c:pt idx="150">
                  <c:v>56.873028578411855</c:v>
                </c:pt>
                <c:pt idx="151">
                  <c:v>56.78423488812912</c:v>
                </c:pt>
                <c:pt idx="152">
                  <c:v>56.696944331745641</c:v>
                </c:pt>
                <c:pt idx="153">
                  <c:v>56.611123715746103</c:v>
                </c:pt>
                <c:pt idx="154">
                  <c:v>56.526726367653069</c:v>
                </c:pt>
                <c:pt idx="155">
                  <c:v>56.443692261256388</c:v>
                </c:pt>
                <c:pt idx="156">
                  <c:v>56.361948497259284</c:v>
                </c:pt>
                <c:pt idx="157">
                  <c:v>56.281410138255509</c:v>
                </c:pt>
                <c:pt idx="158">
                  <c:v>56.201981379948847</c:v>
                </c:pt>
                <c:pt idx="159">
                  <c:v>56.123557023841684</c:v>
                </c:pt>
                <c:pt idx="160">
                  <c:v>56.046024201554033</c:v>
                </c:pt>
                <c:pt idx="161">
                  <c:v>55.969264288679632</c:v>
                </c:pt>
                <c:pt idx="162">
                  <c:v>55.893154937602034</c:v>
                </c:pt>
                <c:pt idx="163">
                  <c:v>55.817572154587083</c:v>
                </c:pt>
                <c:pt idx="164">
                  <c:v>55.742392346938871</c:v>
                </c:pt>
                <c:pt idx="165">
                  <c:v>55.667494270832023</c:v>
                </c:pt>
                <c:pt idx="166">
                  <c:v>55.592760819018054</c:v>
                </c:pt>
                <c:pt idx="167">
                  <c:v>55.518080599059559</c:v>
                </c:pt>
                <c:pt idx="168">
                  <c:v>55.443349266019112</c:v>
                </c:pt>
                <c:pt idx="169">
                  <c:v>55.368470587513954</c:v>
                </c:pt>
                <c:pt idx="170">
                  <c:v>55.293357232708892</c:v>
                </c:pt>
                <c:pt idx="171">
                  <c:v>55.21793128928639</c:v>
                </c:pt>
                <c:pt idx="172">
                  <c:v>55.142124523051507</c:v>
                </c:pt>
                <c:pt idx="173">
                  <c:v>55.065878403196919</c:v>
                </c:pt>
                <c:pt idx="174">
                  <c:v>54.989143922204804</c:v>
                </c:pt>
                <c:pt idx="175">
                  <c:v>54.911881242944851</c:v>
                </c:pt>
                <c:pt idx="176">
                  <c:v>54.83405920695126</c:v>
                </c:pt>
                <c:pt idx="177">
                  <c:v>54.755654737449099</c:v>
                </c:pt>
                <c:pt idx="178">
                  <c:v>54.676652168834728</c:v>
                </c:pt>
                <c:pt idx="179">
                  <c:v>54.597042531393932</c:v>
                </c:pt>
                <c:pt idx="180">
                  <c:v>54.516822816444844</c:v>
                </c:pt>
                <c:pt idx="181">
                  <c:v>54.435995243153826</c:v>
                </c:pt>
                <c:pt idx="182">
                  <c:v>54.354566544268877</c:v>
                </c:pt>
                <c:pt idx="183">
                  <c:v>54.272547284160446</c:v>
                </c:pt>
                <c:pt idx="184">
                  <c:v>54.189951219004776</c:v>
                </c:pt>
                <c:pt idx="185">
                  <c:v>54.106794705787067</c:v>
                </c:pt>
                <c:pt idx="186">
                  <c:v>54.023096164090646</c:v>
                </c:pt>
                <c:pt idx="187">
                  <c:v>53.938875592385841</c:v>
                </c:pt>
                <c:pt idx="188">
                  <c:v>53.854154138723828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67.022999999999996</c:v>
                </c:pt>
                <c:pt idx="1">
                  <c:v>68.394999999999996</c:v>
                </c:pt>
                <c:pt idx="2">
                  <c:v>70.605000000000004</c:v>
                </c:pt>
                <c:pt idx="3">
                  <c:v>68.790999999999997</c:v>
                </c:pt>
                <c:pt idx="4">
                  <c:v>69.162999999999997</c:v>
                </c:pt>
                <c:pt idx="5">
                  <c:v>68.256</c:v>
                </c:pt>
                <c:pt idx="6">
                  <c:v>69.650999999999996</c:v>
                </c:pt>
                <c:pt idx="7">
                  <c:v>68.186000000000007</c:v>
                </c:pt>
                <c:pt idx="8">
                  <c:v>68.605000000000004</c:v>
                </c:pt>
                <c:pt idx="9">
                  <c:v>67.209000000000003</c:v>
                </c:pt>
                <c:pt idx="10">
                  <c:v>67.372</c:v>
                </c:pt>
                <c:pt idx="11">
                  <c:v>68.977000000000004</c:v>
                </c:pt>
                <c:pt idx="12">
                  <c:v>68.697999999999993</c:v>
                </c:pt>
                <c:pt idx="13">
                  <c:v>68.605000000000004</c:v>
                </c:pt>
                <c:pt idx="14">
                  <c:v>69.116</c:v>
                </c:pt>
                <c:pt idx="15">
                  <c:v>69.046999999999997</c:v>
                </c:pt>
                <c:pt idx="16">
                  <c:v>69.884</c:v>
                </c:pt>
                <c:pt idx="17">
                  <c:v>70.325999999999993</c:v>
                </c:pt>
                <c:pt idx="18">
                  <c:v>70.302000000000007</c:v>
                </c:pt>
                <c:pt idx="19">
                  <c:v>70.278999999999996</c:v>
                </c:pt>
                <c:pt idx="20">
                  <c:v>68.372</c:v>
                </c:pt>
                <c:pt idx="21">
                  <c:v>68.116</c:v>
                </c:pt>
                <c:pt idx="22">
                  <c:v>68.953000000000003</c:v>
                </c:pt>
                <c:pt idx="23">
                  <c:v>68.069999999999993</c:v>
                </c:pt>
                <c:pt idx="24">
                  <c:v>68.744</c:v>
                </c:pt>
                <c:pt idx="25">
                  <c:v>69.512</c:v>
                </c:pt>
                <c:pt idx="26">
                  <c:v>68.953000000000003</c:v>
                </c:pt>
                <c:pt idx="27">
                  <c:v>69.256</c:v>
                </c:pt>
                <c:pt idx="28">
                  <c:v>69.930000000000007</c:v>
                </c:pt>
                <c:pt idx="29">
                  <c:v>70.302000000000007</c:v>
                </c:pt>
                <c:pt idx="30">
                  <c:v>70.394999999999996</c:v>
                </c:pt>
                <c:pt idx="31">
                  <c:v>71.233000000000004</c:v>
                </c:pt>
                <c:pt idx="32">
                  <c:v>71.069999999999993</c:v>
                </c:pt>
                <c:pt idx="33">
                  <c:v>72.418999999999997</c:v>
                </c:pt>
                <c:pt idx="34">
                  <c:v>72.953000000000003</c:v>
                </c:pt>
                <c:pt idx="35">
                  <c:v>74.512</c:v>
                </c:pt>
                <c:pt idx="36">
                  <c:v>74.278999999999996</c:v>
                </c:pt>
                <c:pt idx="37">
                  <c:v>75.977000000000004</c:v>
                </c:pt>
                <c:pt idx="38">
                  <c:v>74.813999999999993</c:v>
                </c:pt>
                <c:pt idx="39">
                  <c:v>75.534999999999997</c:v>
                </c:pt>
                <c:pt idx="40">
                  <c:v>77.372</c:v>
                </c:pt>
                <c:pt idx="41">
                  <c:v>77.349000000000004</c:v>
                </c:pt>
                <c:pt idx="42">
                  <c:v>79.325999999999993</c:v>
                </c:pt>
                <c:pt idx="43">
                  <c:v>81.394999999999996</c:v>
                </c:pt>
                <c:pt idx="44">
                  <c:v>81.650999999999996</c:v>
                </c:pt>
                <c:pt idx="45">
                  <c:v>84.93</c:v>
                </c:pt>
                <c:pt idx="46">
                  <c:v>88.790999999999997</c:v>
                </c:pt>
                <c:pt idx="47">
                  <c:v>94.86</c:v>
                </c:pt>
                <c:pt idx="48">
                  <c:v>101.372</c:v>
                </c:pt>
                <c:pt idx="49">
                  <c:v>107.488</c:v>
                </c:pt>
                <c:pt idx="50">
                  <c:v>118.18600000000001</c:v>
                </c:pt>
                <c:pt idx="51">
                  <c:v>132.047</c:v>
                </c:pt>
                <c:pt idx="52">
                  <c:v>147.023</c:v>
                </c:pt>
                <c:pt idx="53">
                  <c:v>164.512</c:v>
                </c:pt>
                <c:pt idx="54">
                  <c:v>179.744</c:v>
                </c:pt>
                <c:pt idx="55">
                  <c:v>195.58099999999999</c:v>
                </c:pt>
                <c:pt idx="56">
                  <c:v>207.09299999999999</c:v>
                </c:pt>
                <c:pt idx="57">
                  <c:v>217.512</c:v>
                </c:pt>
                <c:pt idx="58">
                  <c:v>225.256</c:v>
                </c:pt>
                <c:pt idx="59">
                  <c:v>229.62799999999999</c:v>
                </c:pt>
                <c:pt idx="60">
                  <c:v>230.744</c:v>
                </c:pt>
                <c:pt idx="61">
                  <c:v>230.512</c:v>
                </c:pt>
                <c:pt idx="62">
                  <c:v>221.69800000000001</c:v>
                </c:pt>
                <c:pt idx="63">
                  <c:v>204.11600000000001</c:v>
                </c:pt>
                <c:pt idx="64">
                  <c:v>168.90700000000001</c:v>
                </c:pt>
                <c:pt idx="65">
                  <c:v>119.372</c:v>
                </c:pt>
                <c:pt idx="66">
                  <c:v>83.256</c:v>
                </c:pt>
                <c:pt idx="67">
                  <c:v>73.046999999999997</c:v>
                </c:pt>
                <c:pt idx="68">
                  <c:v>73.813999999999993</c:v>
                </c:pt>
                <c:pt idx="69">
                  <c:v>73</c:v>
                </c:pt>
                <c:pt idx="70">
                  <c:v>75.278999999999996</c:v>
                </c:pt>
                <c:pt idx="71">
                  <c:v>77.256</c:v>
                </c:pt>
                <c:pt idx="72">
                  <c:v>81.977000000000004</c:v>
                </c:pt>
                <c:pt idx="73">
                  <c:v>86.581000000000003</c:v>
                </c:pt>
                <c:pt idx="74">
                  <c:v>95.14</c:v>
                </c:pt>
                <c:pt idx="75">
                  <c:v>103.605</c:v>
                </c:pt>
                <c:pt idx="76">
                  <c:v>117.67400000000001</c:v>
                </c:pt>
                <c:pt idx="77">
                  <c:v>130.767</c:v>
                </c:pt>
                <c:pt idx="78">
                  <c:v>144.37200000000001</c:v>
                </c:pt>
                <c:pt idx="79">
                  <c:v>156.18600000000001</c:v>
                </c:pt>
                <c:pt idx="80">
                  <c:v>166.41900000000001</c:v>
                </c:pt>
                <c:pt idx="81">
                  <c:v>175.233</c:v>
                </c:pt>
                <c:pt idx="82">
                  <c:v>182.09299999999999</c:v>
                </c:pt>
                <c:pt idx="83">
                  <c:v>183.977</c:v>
                </c:pt>
                <c:pt idx="84">
                  <c:v>179.30199999999999</c:v>
                </c:pt>
                <c:pt idx="85">
                  <c:v>165.11600000000001</c:v>
                </c:pt>
                <c:pt idx="86">
                  <c:v>136.44200000000001</c:v>
                </c:pt>
                <c:pt idx="87">
                  <c:v>96.605000000000004</c:v>
                </c:pt>
                <c:pt idx="88">
                  <c:v>69.674000000000007</c:v>
                </c:pt>
                <c:pt idx="89">
                  <c:v>59.023000000000003</c:v>
                </c:pt>
                <c:pt idx="90">
                  <c:v>59.14</c:v>
                </c:pt>
                <c:pt idx="91">
                  <c:v>59.418999999999997</c:v>
                </c:pt>
                <c:pt idx="92">
                  <c:v>59.279000000000003</c:v>
                </c:pt>
                <c:pt idx="93">
                  <c:v>60.14</c:v>
                </c:pt>
                <c:pt idx="94">
                  <c:v>60.744</c:v>
                </c:pt>
                <c:pt idx="95">
                  <c:v>60.488</c:v>
                </c:pt>
                <c:pt idx="96">
                  <c:v>60.884</c:v>
                </c:pt>
                <c:pt idx="97">
                  <c:v>61.86</c:v>
                </c:pt>
                <c:pt idx="98">
                  <c:v>59.512</c:v>
                </c:pt>
                <c:pt idx="99">
                  <c:v>60.326000000000001</c:v>
                </c:pt>
                <c:pt idx="100">
                  <c:v>61.326000000000001</c:v>
                </c:pt>
                <c:pt idx="101">
                  <c:v>61.093000000000004</c:v>
                </c:pt>
                <c:pt idx="102">
                  <c:v>59.906999999999996</c:v>
                </c:pt>
                <c:pt idx="103">
                  <c:v>59.395000000000003</c:v>
                </c:pt>
                <c:pt idx="104">
                  <c:v>59.372</c:v>
                </c:pt>
                <c:pt idx="105">
                  <c:v>60.186</c:v>
                </c:pt>
                <c:pt idx="106">
                  <c:v>59.953000000000003</c:v>
                </c:pt>
                <c:pt idx="107">
                  <c:v>60.581000000000003</c:v>
                </c:pt>
                <c:pt idx="108">
                  <c:v>59.93</c:v>
                </c:pt>
                <c:pt idx="109">
                  <c:v>59.232999999999997</c:v>
                </c:pt>
                <c:pt idx="110">
                  <c:v>59.442</c:v>
                </c:pt>
                <c:pt idx="111">
                  <c:v>59.395000000000003</c:v>
                </c:pt>
                <c:pt idx="112">
                  <c:v>59.326000000000001</c:v>
                </c:pt>
                <c:pt idx="113">
                  <c:v>60.93</c:v>
                </c:pt>
                <c:pt idx="114">
                  <c:v>61.534999999999997</c:v>
                </c:pt>
                <c:pt idx="115">
                  <c:v>62.86</c:v>
                </c:pt>
                <c:pt idx="116">
                  <c:v>65.906999999999996</c:v>
                </c:pt>
                <c:pt idx="117">
                  <c:v>68.372</c:v>
                </c:pt>
                <c:pt idx="118">
                  <c:v>72.977000000000004</c:v>
                </c:pt>
                <c:pt idx="119">
                  <c:v>77.14</c:v>
                </c:pt>
                <c:pt idx="120">
                  <c:v>79.953000000000003</c:v>
                </c:pt>
                <c:pt idx="121">
                  <c:v>82.186000000000007</c:v>
                </c:pt>
                <c:pt idx="122">
                  <c:v>85.302000000000007</c:v>
                </c:pt>
                <c:pt idx="123">
                  <c:v>85.07</c:v>
                </c:pt>
                <c:pt idx="124">
                  <c:v>84.162999999999997</c:v>
                </c:pt>
                <c:pt idx="125">
                  <c:v>83.349000000000004</c:v>
                </c:pt>
                <c:pt idx="126">
                  <c:v>78.302000000000007</c:v>
                </c:pt>
                <c:pt idx="127">
                  <c:v>74.953000000000003</c:v>
                </c:pt>
                <c:pt idx="128">
                  <c:v>70.697999999999993</c:v>
                </c:pt>
                <c:pt idx="129">
                  <c:v>65.512</c:v>
                </c:pt>
                <c:pt idx="130">
                  <c:v>62.953000000000003</c:v>
                </c:pt>
                <c:pt idx="131">
                  <c:v>59.023000000000003</c:v>
                </c:pt>
                <c:pt idx="132">
                  <c:v>56.07</c:v>
                </c:pt>
                <c:pt idx="133">
                  <c:v>54.86</c:v>
                </c:pt>
                <c:pt idx="134">
                  <c:v>54.814</c:v>
                </c:pt>
                <c:pt idx="135">
                  <c:v>53.673999999999999</c:v>
                </c:pt>
                <c:pt idx="136">
                  <c:v>55.279000000000003</c:v>
                </c:pt>
                <c:pt idx="137">
                  <c:v>56.558</c:v>
                </c:pt>
                <c:pt idx="138">
                  <c:v>54.953000000000003</c:v>
                </c:pt>
                <c:pt idx="139">
                  <c:v>57.209000000000003</c:v>
                </c:pt>
                <c:pt idx="140">
                  <c:v>55.767000000000003</c:v>
                </c:pt>
                <c:pt idx="141">
                  <c:v>56.348999999999997</c:v>
                </c:pt>
                <c:pt idx="142">
                  <c:v>54.93</c:v>
                </c:pt>
                <c:pt idx="143">
                  <c:v>54.790999999999997</c:v>
                </c:pt>
                <c:pt idx="144">
                  <c:v>56.418999999999997</c:v>
                </c:pt>
                <c:pt idx="145">
                  <c:v>53.767000000000003</c:v>
                </c:pt>
                <c:pt idx="146">
                  <c:v>57.814</c:v>
                </c:pt>
                <c:pt idx="147">
                  <c:v>57.418999999999997</c:v>
                </c:pt>
                <c:pt idx="148">
                  <c:v>59.767000000000003</c:v>
                </c:pt>
                <c:pt idx="149">
                  <c:v>61.790999999999997</c:v>
                </c:pt>
                <c:pt idx="150">
                  <c:v>65.837000000000003</c:v>
                </c:pt>
                <c:pt idx="151">
                  <c:v>67.209000000000003</c:v>
                </c:pt>
                <c:pt idx="152">
                  <c:v>68.465000000000003</c:v>
                </c:pt>
                <c:pt idx="153">
                  <c:v>69.233000000000004</c:v>
                </c:pt>
                <c:pt idx="154">
                  <c:v>68.488</c:v>
                </c:pt>
                <c:pt idx="155">
                  <c:v>69.093000000000004</c:v>
                </c:pt>
                <c:pt idx="156">
                  <c:v>66.605000000000004</c:v>
                </c:pt>
                <c:pt idx="157">
                  <c:v>64.674000000000007</c:v>
                </c:pt>
                <c:pt idx="158">
                  <c:v>61.023000000000003</c:v>
                </c:pt>
                <c:pt idx="159">
                  <c:v>58.372</c:v>
                </c:pt>
                <c:pt idx="160">
                  <c:v>54.790999999999997</c:v>
                </c:pt>
                <c:pt idx="161">
                  <c:v>53.651000000000003</c:v>
                </c:pt>
                <c:pt idx="162">
                  <c:v>53.534999999999997</c:v>
                </c:pt>
                <c:pt idx="163">
                  <c:v>52.651000000000003</c:v>
                </c:pt>
                <c:pt idx="164">
                  <c:v>53.186</c:v>
                </c:pt>
                <c:pt idx="165">
                  <c:v>52.906999999999996</c:v>
                </c:pt>
                <c:pt idx="166">
                  <c:v>51.720999999999997</c:v>
                </c:pt>
                <c:pt idx="167">
                  <c:v>52.488</c:v>
                </c:pt>
                <c:pt idx="168">
                  <c:v>53.628</c:v>
                </c:pt>
                <c:pt idx="169">
                  <c:v>53.814</c:v>
                </c:pt>
                <c:pt idx="170">
                  <c:v>53.418999999999997</c:v>
                </c:pt>
                <c:pt idx="171">
                  <c:v>53.906999999999996</c:v>
                </c:pt>
                <c:pt idx="172">
                  <c:v>52.534999999999997</c:v>
                </c:pt>
                <c:pt idx="173">
                  <c:v>52.744</c:v>
                </c:pt>
                <c:pt idx="174">
                  <c:v>52.93</c:v>
                </c:pt>
                <c:pt idx="175">
                  <c:v>51.534999999999997</c:v>
                </c:pt>
                <c:pt idx="176">
                  <c:v>52.814</c:v>
                </c:pt>
                <c:pt idx="177">
                  <c:v>52.906999999999996</c:v>
                </c:pt>
                <c:pt idx="178">
                  <c:v>51.442</c:v>
                </c:pt>
                <c:pt idx="179">
                  <c:v>52.162999999999997</c:v>
                </c:pt>
                <c:pt idx="180">
                  <c:v>53.302</c:v>
                </c:pt>
                <c:pt idx="181">
                  <c:v>52.372</c:v>
                </c:pt>
                <c:pt idx="182">
                  <c:v>51.14</c:v>
                </c:pt>
                <c:pt idx="183">
                  <c:v>53.023000000000003</c:v>
                </c:pt>
                <c:pt idx="184">
                  <c:v>53.558</c:v>
                </c:pt>
                <c:pt idx="185">
                  <c:v>53.302</c:v>
                </c:pt>
                <c:pt idx="186">
                  <c:v>51.93</c:v>
                </c:pt>
                <c:pt idx="187">
                  <c:v>52.604999999999997</c:v>
                </c:pt>
                <c:pt idx="188">
                  <c:v>51.837000000000003</c:v>
                </c:pt>
                <c:pt idx="189">
                  <c:v>52.976999999999997</c:v>
                </c:pt>
                <c:pt idx="190">
                  <c:v>51.720999999999997</c:v>
                </c:pt>
                <c:pt idx="191">
                  <c:v>51.86</c:v>
                </c:pt>
                <c:pt idx="192">
                  <c:v>51.673999999999999</c:v>
                </c:pt>
                <c:pt idx="193">
                  <c:v>51.209000000000003</c:v>
                </c:pt>
                <c:pt idx="194">
                  <c:v>52.442</c:v>
                </c:pt>
                <c:pt idx="195">
                  <c:v>51.07</c:v>
                </c:pt>
                <c:pt idx="196">
                  <c:v>51.744</c:v>
                </c:pt>
                <c:pt idx="197">
                  <c:v>51.767000000000003</c:v>
                </c:pt>
                <c:pt idx="198">
                  <c:v>52.488</c:v>
                </c:pt>
                <c:pt idx="199">
                  <c:v>51.628</c:v>
                </c:pt>
                <c:pt idx="200">
                  <c:v>51.651000000000003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66.615044566354314</c:v>
                </c:pt>
                <c:pt idx="1">
                  <c:v>66.807093741196084</c:v>
                </c:pt>
                <c:pt idx="2">
                  <c:v>66.999023625336463</c:v>
                </c:pt>
                <c:pt idx="3">
                  <c:v>67.190804361794008</c:v>
                </c:pt>
                <c:pt idx="4">
                  <c:v>67.382401536431331</c:v>
                </c:pt>
                <c:pt idx="5">
                  <c:v>67.573775601007441</c:v>
                </c:pt>
                <c:pt idx="6">
                  <c:v>67.764881233341967</c:v>
                </c:pt>
                <c:pt idx="7">
                  <c:v>67.955666629290405</c:v>
                </c:pt>
                <c:pt idx="8">
                  <c:v>68.146072721201335</c:v>
                </c:pt>
                <c:pt idx="9">
                  <c:v>68.336032317718548</c:v>
                </c:pt>
                <c:pt idx="10">
                  <c:v>68.525469160371898</c:v>
                </c:pt>
                <c:pt idx="11">
                  <c:v>68.714296893672284</c:v>
                </c:pt>
                <c:pt idx="12">
                  <c:v>68.902417947918323</c:v>
                </c:pt>
                <c:pt idx="13">
                  <c:v>69.089722338587933</c:v>
                </c:pt>
                <c:pt idx="14">
                  <c:v>69.276086394675573</c:v>
                </c:pt>
                <c:pt idx="15">
                  <c:v>69.461371443478384</c:v>
                </c:pt>
                <c:pt idx="16">
                  <c:v>69.645422505879736</c:v>
                </c:pt>
                <c:pt idx="17">
                  <c:v>69.82806710191575</c:v>
                </c:pt>
                <c:pt idx="18">
                  <c:v>70.009114343766655</c:v>
                </c:pt>
                <c:pt idx="19">
                  <c:v>70.18835462160709</c:v>
                </c:pt>
                <c:pt idx="20">
                  <c:v>70.365560396057433</c:v>
                </c:pt>
                <c:pt idx="21">
                  <c:v>70.540488941649357</c:v>
                </c:pt>
                <c:pt idx="22">
                  <c:v>70.712888398085056</c:v>
                </c:pt>
                <c:pt idx="23">
                  <c:v>70.882509259661816</c:v>
                </c:pt>
                <c:pt idx="24">
                  <c:v>71.049124569066066</c:v>
                </c:pt>
                <c:pt idx="25">
                  <c:v>71.212563699501899</c:v>
                </c:pt>
                <c:pt idx="26">
                  <c:v>71.372766837184983</c:v>
                </c:pt>
                <c:pt idx="27">
                  <c:v>71.529870230653231</c:v>
                </c:pt>
                <c:pt idx="28">
                  <c:v>71.684336021674966</c:v>
                </c:pt>
                <c:pt idx="29">
                  <c:v>71.837144979030498</c:v>
                </c:pt>
                <c:pt idx="30">
                  <c:v>71.990075507490729</c:v>
                </c:pt>
                <c:pt idx="31">
                  <c:v>72.146097417469164</c:v>
                </c:pt>
                <c:pt idx="32">
                  <c:v>72.309913267909394</c:v>
                </c:pt>
                <c:pt idx="33">
                  <c:v>72.488682339354227</c:v>
                </c:pt>
                <c:pt idx="34">
                  <c:v>72.692960672881711</c:v>
                </c:pt>
                <c:pt idx="35">
                  <c:v>72.937882901996574</c:v>
                </c:pt>
                <c:pt idx="36">
                  <c:v>73.244595326389359</c:v>
                </c:pt>
                <c:pt idx="37">
                  <c:v>73.64192243528673</c:v>
                </c:pt>
                <c:pt idx="38">
                  <c:v>74.168209121130019</c:v>
                </c:pt>
                <c:pt idx="39">
                  <c:v>74.873227718160067</c:v>
                </c:pt>
                <c:pt idx="40">
                  <c:v>75.819974516792087</c:v>
                </c:pt>
                <c:pt idx="41">
                  <c:v>77.086109276031948</c:v>
                </c:pt>
                <c:pt idx="42">
                  <c:v>78.764721750278127</c:v>
                </c:pt>
                <c:pt idx="43">
                  <c:v>80.964053250699024</c:v>
                </c:pt>
                <c:pt idx="44">
                  <c:v>83.805773635431393</c:v>
                </c:pt>
                <c:pt idx="45">
                  <c:v>87.421431137052949</c:v>
                </c:pt>
                <c:pt idx="46">
                  <c:v>91.946769240726667</c:v>
                </c:pt>
                <c:pt idx="47">
                  <c:v>97.513752127476806</c:v>
                </c:pt>
                <c:pt idx="48">
                  <c:v>104.24036056043013</c:v>
                </c:pt>
                <c:pt idx="49">
                  <c:v>112.21850456551689</c:v>
                </c:pt>
                <c:pt idx="50">
                  <c:v>121.50072516606672</c:v>
                </c:pt>
                <c:pt idx="51">
                  <c:v>132.08668820210937</c:v>
                </c:pt>
                <c:pt idx="52">
                  <c:v>143.91076064430069</c:v>
                </c:pt>
                <c:pt idx="53">
                  <c:v>156.8321440229077</c:v>
                </c:pt>
                <c:pt idx="54">
                  <c:v>170.62900055218239</c:v>
                </c:pt>
                <c:pt idx="55">
                  <c:v>184.99714774760645</c:v>
                </c:pt>
                <c:pt idx="56">
                  <c:v>199.54902098122523</c:v>
                </c:pt>
                <c:pt idx="57">
                  <c:v>213.78807404405487</c:v>
                </c:pt>
                <c:pt idx="58">
                  <c:v>226.9775213855327</c:v>
                </c:pt>
                <c:pt idx="59">
                  <c:v>237.75858789434449</c:v>
                </c:pt>
                <c:pt idx="60">
                  <c:v>243.52075963893034</c:v>
                </c:pt>
                <c:pt idx="61">
                  <c:v>240.19079882064372</c:v>
                </c:pt>
                <c:pt idx="62">
                  <c:v>223.78006012050284</c:v>
                </c:pt>
                <c:pt idx="63">
                  <c:v>193.90108921590684</c:v>
                </c:pt>
                <c:pt idx="64">
                  <c:v>156.29953089061362</c:v>
                </c:pt>
                <c:pt idx="65">
                  <c:v>120.64500289604399</c:v>
                </c:pt>
                <c:pt idx="66">
                  <c:v>94.639479779641817</c:v>
                </c:pt>
                <c:pt idx="67">
                  <c:v>80.130846874596429</c:v>
                </c:pt>
                <c:pt idx="68">
                  <c:v>74.335040053519464</c:v>
                </c:pt>
                <c:pt idx="69">
                  <c:v>73.475941151136269</c:v>
                </c:pt>
                <c:pt idx="70">
                  <c:v>75.067490966053356</c:v>
                </c:pt>
                <c:pt idx="71">
                  <c:v>78.09840754558023</c:v>
                </c:pt>
                <c:pt idx="72">
                  <c:v>82.377542758530424</c:v>
                </c:pt>
                <c:pt idx="73">
                  <c:v>88.002088759930587</c:v>
                </c:pt>
                <c:pt idx="74">
                  <c:v>95.112118223649972</c:v>
                </c:pt>
                <c:pt idx="75">
                  <c:v>103.79696563577156</c:v>
                </c:pt>
                <c:pt idx="76">
                  <c:v>114.0501840667626</c:v>
                </c:pt>
                <c:pt idx="77">
                  <c:v>125.73847655023124</c:v>
                </c:pt>
                <c:pt idx="78">
                  <c:v>138.57978830126447</c:v>
                </c:pt>
                <c:pt idx="79">
                  <c:v>152.12655868112617</c:v>
                </c:pt>
                <c:pt idx="80">
                  <c:v>165.71638751495291</c:v>
                </c:pt>
                <c:pt idx="81">
                  <c:v>178.25697742501984</c:v>
                </c:pt>
                <c:pt idx="82">
                  <c:v>187.65682143042548</c:v>
                </c:pt>
                <c:pt idx="83">
                  <c:v>190.18789987637942</c:v>
                </c:pt>
                <c:pt idx="84">
                  <c:v>181.28525757992588</c:v>
                </c:pt>
                <c:pt idx="85">
                  <c:v>159.15396001331482</c:v>
                </c:pt>
                <c:pt idx="86">
                  <c:v>128.55431445273027</c:v>
                </c:pt>
                <c:pt idx="87">
                  <c:v>99.13942905270693</c:v>
                </c:pt>
                <c:pt idx="88">
                  <c:v>78.523754676058928</c:v>
                </c:pt>
                <c:pt idx="89">
                  <c:v>67.801066305696693</c:v>
                </c:pt>
                <c:pt idx="90">
                  <c:v>63.586363749899427</c:v>
                </c:pt>
                <c:pt idx="91">
                  <c:v>62.260915505254857</c:v>
                </c:pt>
                <c:pt idx="92">
                  <c:v>61.844189468116511</c:v>
                </c:pt>
                <c:pt idx="93">
                  <c:v>61.636229713275981</c:v>
                </c:pt>
                <c:pt idx="94">
                  <c:v>61.465956806143481</c:v>
                </c:pt>
                <c:pt idx="95">
                  <c:v>61.303450818624533</c:v>
                </c:pt>
                <c:pt idx="96">
                  <c:v>61.144768185282686</c:v>
                </c:pt>
                <c:pt idx="97">
                  <c:v>60.989374838871051</c:v>
                </c:pt>
                <c:pt idx="98">
                  <c:v>60.837088152941597</c:v>
                </c:pt>
                <c:pt idx="99">
                  <c:v>60.687804857147071</c:v>
                </c:pt>
                <c:pt idx="100">
                  <c:v>60.541529103356133</c:v>
                </c:pt>
                <c:pt idx="101">
                  <c:v>60.398462363281539</c:v>
                </c:pt>
                <c:pt idx="102">
                  <c:v>60.25916588507345</c:v>
                </c:pt>
                <c:pt idx="103">
                  <c:v>60.12483840508753</c:v>
                </c:pt>
                <c:pt idx="104">
                  <c:v>59.997768767453564</c:v>
                </c:pt>
                <c:pt idx="105">
                  <c:v>59.882036754872026</c:v>
                </c:pt>
                <c:pt idx="106">
                  <c:v>59.784538746116574</c:v>
                </c:pt>
                <c:pt idx="107">
                  <c:v>59.716395769217044</c:v>
                </c:pt>
                <c:pt idx="108">
                  <c:v>59.694745114353005</c:v>
                </c:pt>
                <c:pt idx="109">
                  <c:v>59.744808822078419</c:v>
                </c:pt>
                <c:pt idx="110">
                  <c:v>59.901966984397021</c:v>
                </c:pt>
                <c:pt idx="111">
                  <c:v>60.213352369104335</c:v>
                </c:pt>
                <c:pt idx="112">
                  <c:v>60.738263601341693</c:v>
                </c:pt>
                <c:pt idx="113">
                  <c:v>61.546534808936045</c:v>
                </c:pt>
                <c:pt idx="114">
                  <c:v>62.713984163613603</c:v>
                </c:pt>
                <c:pt idx="115">
                  <c:v>64.31424524926274</c:v>
                </c:pt>
                <c:pt idx="116">
                  <c:v>66.406585091014591</c:v>
                </c:pt>
                <c:pt idx="117">
                  <c:v>69.019391141270006</c:v>
                </c:pt>
                <c:pt idx="118">
                  <c:v>72.12834170478699</c:v>
                </c:pt>
                <c:pt idx="119">
                  <c:v>75.627026794749966</c:v>
                </c:pt>
                <c:pt idx="120">
                  <c:v>79.288812282423734</c:v>
                </c:pt>
                <c:pt idx="121">
                  <c:v>82.728478487994721</c:v>
                </c:pt>
                <c:pt idx="122">
                  <c:v>85.394499582307162</c:v>
                </c:pt>
                <c:pt idx="123">
                  <c:v>86.644075503466979</c:v>
                </c:pt>
                <c:pt idx="124">
                  <c:v>85.936051162552062</c:v>
                </c:pt>
                <c:pt idx="125">
                  <c:v>83.09475952420911</c:v>
                </c:pt>
                <c:pt idx="126">
                  <c:v>78.494241249622249</c:v>
                </c:pt>
                <c:pt idx="127">
                  <c:v>73.000279962559091</c:v>
                </c:pt>
                <c:pt idx="128">
                  <c:v>67.651235425614161</c:v>
                </c:pt>
                <c:pt idx="129">
                  <c:v>63.257204298074896</c:v>
                </c:pt>
                <c:pt idx="130">
                  <c:v>60.160255380698963</c:v>
                </c:pt>
                <c:pt idx="131">
                  <c:v>58.262155699001681</c:v>
                </c:pt>
                <c:pt idx="132">
                  <c:v>57.229942515984277</c:v>
                </c:pt>
                <c:pt idx="133">
                  <c:v>56.709754264229019</c:v>
                </c:pt>
                <c:pt idx="134">
                  <c:v>56.442957908615234</c:v>
                </c:pt>
                <c:pt idx="135">
                  <c:v>56.282605471713538</c:v>
                </c:pt>
                <c:pt idx="136">
                  <c:v>56.160941725679528</c:v>
                </c:pt>
                <c:pt idx="137">
                  <c:v>56.052349966283295</c:v>
                </c:pt>
                <c:pt idx="138">
                  <c:v>55.949516509862569</c:v>
                </c:pt>
                <c:pt idx="139">
                  <c:v>55.852615457229483</c:v>
                </c:pt>
                <c:pt idx="140">
                  <c:v>55.766331459716511</c:v>
                </c:pt>
                <c:pt idx="141">
                  <c:v>55.700875978231629</c:v>
                </c:pt>
                <c:pt idx="142">
                  <c:v>55.675255290977049</c:v>
                </c:pt>
                <c:pt idx="143">
                  <c:v>55.72199405884276</c:v>
                </c:pt>
                <c:pt idx="144">
                  <c:v>55.892228004448306</c:v>
                </c:pt>
                <c:pt idx="145">
                  <c:v>56.258869247670546</c:v>
                </c:pt>
                <c:pt idx="146">
                  <c:v>56.913869467184959</c:v>
                </c:pt>
                <c:pt idx="147">
                  <c:v>57.954357848654041</c:v>
                </c:pt>
                <c:pt idx="148">
                  <c:v>59.45324202955215</c:v>
                </c:pt>
                <c:pt idx="149">
                  <c:v>61.414793048734005</c:v>
                </c:pt>
                <c:pt idx="150">
                  <c:v>63.725779498354676</c:v>
                </c:pt>
                <c:pt idx="151">
                  <c:v>66.125083522135668</c:v>
                </c:pt>
                <c:pt idx="152">
                  <c:v>68.220986403478449</c:v>
                </c:pt>
                <c:pt idx="153">
                  <c:v>69.574404122785211</c:v>
                </c:pt>
                <c:pt idx="154">
                  <c:v>69.834509339053483</c:v>
                </c:pt>
                <c:pt idx="155">
                  <c:v>68.874257069768021</c:v>
                </c:pt>
                <c:pt idx="156">
                  <c:v>66.856125885361266</c:v>
                </c:pt>
                <c:pt idx="157">
                  <c:v>64.184852276162147</c:v>
                </c:pt>
                <c:pt idx="158">
                  <c:v>61.364504008687248</c:v>
                </c:pt>
                <c:pt idx="159">
                  <c:v>58.831206658325058</c:v>
                </c:pt>
                <c:pt idx="160">
                  <c:v>56.840818110272423</c:v>
                </c:pt>
                <c:pt idx="161">
                  <c:v>55.449717572298368</c:v>
                </c:pt>
                <c:pt idx="162">
                  <c:v>54.57106904873212</c:v>
                </c:pt>
                <c:pt idx="163">
                  <c:v>54.057636760114057</c:v>
                </c:pt>
                <c:pt idx="164">
                  <c:v>53.767785308454414</c:v>
                </c:pt>
                <c:pt idx="165">
                  <c:v>53.597321594761404</c:v>
                </c:pt>
                <c:pt idx="166">
                  <c:v>53.482935487092341</c:v>
                </c:pt>
                <c:pt idx="167">
                  <c:v>53.391801941479251</c:v>
                </c:pt>
                <c:pt idx="168">
                  <c:v>53.309139347087999</c:v>
                </c:pt>
                <c:pt idx="169">
                  <c:v>53.229093520467174</c:v>
                </c:pt>
                <c:pt idx="170">
                  <c:v>53.149596354474696</c:v>
                </c:pt>
                <c:pt idx="171">
                  <c:v>53.069977565937677</c:v>
                </c:pt>
                <c:pt idx="172">
                  <c:v>52.990022774571898</c:v>
                </c:pt>
                <c:pt idx="173">
                  <c:v>52.909652683566122</c:v>
                </c:pt>
                <c:pt idx="174">
                  <c:v>52.828827560100045</c:v>
                </c:pt>
                <c:pt idx="175">
                  <c:v>52.747521971068537</c:v>
                </c:pt>
                <c:pt idx="176">
                  <c:v>52.665718539701913</c:v>
                </c:pt>
                <c:pt idx="177">
                  <c:v>52.583406192646983</c:v>
                </c:pt>
                <c:pt idx="178">
                  <c:v>52.500579330380383</c:v>
                </c:pt>
                <c:pt idx="179">
                  <c:v>52.417237165909953</c:v>
                </c:pt>
                <c:pt idx="180">
                  <c:v>52.333383101080422</c:v>
                </c:pt>
                <c:pt idx="181">
                  <c:v>52.249024128902775</c:v>
                </c:pt>
                <c:pt idx="182">
                  <c:v>52.164170268167538</c:v>
                </c:pt>
                <c:pt idx="183">
                  <c:v>52.078834036916433</c:v>
                </c:pt>
                <c:pt idx="184">
                  <c:v>51.993029969264718</c:v>
                </c:pt>
                <c:pt idx="185">
                  <c:v>51.906774177998656</c:v>
                </c:pt>
                <c:pt idx="186">
                  <c:v>51.820083963643491</c:v>
                </c:pt>
                <c:pt idx="187">
                  <c:v>51.732977469330244</c:v>
                </c:pt>
                <c:pt idx="188">
                  <c:v>51.645473379752865</c:v>
                </c:pt>
                <c:pt idx="189">
                  <c:v>51.557590661760884</c:v>
                </c:pt>
                <c:pt idx="190">
                  <c:v>51.469348343633662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66.615044566341396</c:v>
                </c:pt>
                <c:pt idx="1">
                  <c:v>66.807093741162802</c:v>
                </c:pt>
                <c:pt idx="2">
                  <c:v>66.999023625251979</c:v>
                </c:pt>
                <c:pt idx="3">
                  <c:v>67.190804361582749</c:v>
                </c:pt>
                <c:pt idx="4">
                  <c:v>67.382401535910915</c:v>
                </c:pt>
                <c:pt idx="5">
                  <c:v>67.573775599744494</c:v>
                </c:pt>
                <c:pt idx="6">
                  <c:v>67.764881230322629</c:v>
                </c:pt>
                <c:pt idx="7">
                  <c:v>67.955666622179393</c:v>
                </c:pt>
                <c:pt idx="8">
                  <c:v>68.146072704702917</c:v>
                </c:pt>
                <c:pt idx="9">
                  <c:v>68.336032280009448</c:v>
                </c:pt>
                <c:pt idx="10">
                  <c:v>68.525469075465168</c:v>
                </c:pt>
                <c:pt idx="11">
                  <c:v>68.714296705337588</c:v>
                </c:pt>
                <c:pt idx="12">
                  <c:v>68.902417536379431</c:v>
                </c:pt>
                <c:pt idx="13">
                  <c:v>69.089721452689901</c:v>
                </c:pt>
                <c:pt idx="14">
                  <c:v>69.276084516012546</c:v>
                </c:pt>
                <c:pt idx="15">
                  <c:v>69.461367518779511</c:v>
                </c:pt>
                <c:pt idx="16">
                  <c:v>69.645414428767992</c:v>
                </c:pt>
                <c:pt idx="17">
                  <c:v>69.828050726281035</c:v>
                </c:pt>
                <c:pt idx="18">
                  <c:v>70.009081637385535</c:v>
                </c:pt>
                <c:pt idx="19">
                  <c:v>70.188290270037513</c:v>
                </c:pt>
                <c:pt idx="20">
                  <c:v>70.365435663997374</c:v>
                </c:pt>
                <c:pt idx="21">
                  <c:v>70.540250770393726</c:v>
                </c:pt>
                <c:pt idx="22">
                  <c:v>70.712440382731657</c:v>
                </c:pt>
                <c:pt idx="23">
                  <c:v>70.881679048154581</c:v>
                </c:pt>
                <c:pt idx="24">
                  <c:v>71.047608995925486</c:v>
                </c:pt>
                <c:pt idx="25">
                  <c:v>71.20983812943291</c:v>
                </c:pt>
                <c:pt idx="26">
                  <c:v>71.367938138534399</c:v>
                </c:pt>
                <c:pt idx="27">
                  <c:v>71.521442800644664</c:v>
                </c:pt>
                <c:pt idx="28">
                  <c:v>71.669846551478969</c:v>
                </c:pt>
                <c:pt idx="29">
                  <c:v>71.812603419479188</c:v>
                </c:pt>
                <c:pt idx="30">
                  <c:v>71.949126431233253</c:v>
                </c:pt>
                <c:pt idx="31">
                  <c:v>72.078787608028719</c:v>
                </c:pt>
                <c:pt idx="32">
                  <c:v>72.200918685229666</c:v>
                </c:pt>
                <c:pt idx="33">
                  <c:v>72.314812695390941</c:v>
                </c:pt>
                <c:pt idx="34">
                  <c:v>72.419726561654642</c:v>
                </c:pt>
                <c:pt idx="35">
                  <c:v>72.514884848532816</c:v>
                </c:pt>
                <c:pt idx="36">
                  <c:v>72.599484811025334</c:v>
                </c:pt>
                <c:pt idx="37">
                  <c:v>72.672702868423684</c:v>
                </c:pt>
                <c:pt idx="38">
                  <c:v>72.733702604418966</c:v>
                </c:pt>
                <c:pt idx="39">
                  <c:v>72.781644358782074</c:v>
                </c:pt>
                <c:pt idx="40">
                  <c:v>72.815696426850465</c:v>
                </c:pt>
                <c:pt idx="41">
                  <c:v>72.835047820954358</c:v>
                </c:pt>
                <c:pt idx="42">
                  <c:v>72.838922473304805</c:v>
                </c:pt>
                <c:pt idx="43">
                  <c:v>72.826594674517779</c:v>
                </c:pt>
                <c:pt idx="44">
                  <c:v>72.797405449059696</c:v>
                </c:pt>
                <c:pt idx="45">
                  <c:v>72.750779473195749</c:v>
                </c:pt>
                <c:pt idx="46">
                  <c:v>72.686242048727081</c:v>
                </c:pt>
                <c:pt idx="47">
                  <c:v>72.603435564380831</c:v>
                </c:pt>
                <c:pt idx="48">
                  <c:v>72.502134814409288</c:v>
                </c:pt>
                <c:pt idx="49">
                  <c:v>72.382260509052998</c:v>
                </c:pt>
                <c:pt idx="50">
                  <c:v>72.243890311487107</c:v>
                </c:pt>
                <c:pt idx="51">
                  <c:v>72.087266776292495</c:v>
                </c:pt>
                <c:pt idx="52">
                  <c:v>71.912801648133694</c:v>
                </c:pt>
                <c:pt idx="53">
                  <c:v>71.72107610528569</c:v>
                </c:pt>
                <c:pt idx="54">
                  <c:v>71.512836695928542</c:v>
                </c:pt>
                <c:pt idx="55">
                  <c:v>71.288986906619201</c:v>
                </c:pt>
                <c:pt idx="56">
                  <c:v>71.050574509427662</c:v>
                </c:pt>
                <c:pt idx="57">
                  <c:v>70.798775041838098</c:v>
                </c:pt>
                <c:pt idx="58">
                  <c:v>70.534871965715922</c:v>
                </c:pt>
                <c:pt idx="59">
                  <c:v>70.260234213324267</c:v>
                </c:pt>
                <c:pt idx="60">
                  <c:v>69.976291946992689</c:v>
                </c:pt>
                <c:pt idx="61">
                  <c:v>69.684511426015462</c:v>
                </c:pt>
                <c:pt idx="62">
                  <c:v>69.386369885979818</c:v>
                </c:pt>
                <c:pt idx="63">
                  <c:v>69.083331293409202</c:v>
                </c:pt>
                <c:pt idx="64">
                  <c:v>68.776823748494479</c:v>
                </c:pt>
                <c:pt idx="65">
                  <c:v>68.468219180682269</c:v>
                </c:pt>
                <c:pt idx="66">
                  <c:v>68.158815828309571</c:v>
                </c:pt>
                <c:pt idx="67">
                  <c:v>67.849823827557742</c:v>
                </c:pt>
                <c:pt idx="68">
                  <c:v>67.542354070459041</c:v>
                </c:pt>
                <c:pt idx="69">
                  <c:v>67.237410337553683</c:v>
                </c:pt>
                <c:pt idx="70">
                  <c:v>66.935884576580975</c:v>
                </c:pt>
                <c:pt idx="71">
                  <c:v>66.638555089921368</c:v>
                </c:pt>
                <c:pt idx="72">
                  <c:v>66.34608731310334</c:v>
                </c:pt>
                <c:pt idx="73">
                  <c:v>66.05903681466593</c:v>
                </c:pt>
                <c:pt idx="74">
                  <c:v>65.777854122042569</c:v>
                </c:pt>
                <c:pt idx="75">
                  <c:v>65.502890975439385</c:v>
                </c:pt>
                <c:pt idx="76">
                  <c:v>65.234407627584474</c:v>
                </c:pt>
                <c:pt idx="77">
                  <c:v>64.972580837067397</c:v>
                </c:pt>
                <c:pt idx="78">
                  <c:v>64.717512242239508</c:v>
                </c:pt>
                <c:pt idx="79">
                  <c:v>64.469236847218056</c:v>
                </c:pt>
                <c:pt idx="80">
                  <c:v>64.227731397977436</c:v>
                </c:pt>
                <c:pt idx="81">
                  <c:v>63.992922472093603</c:v>
                </c:pt>
                <c:pt idx="82">
                  <c:v>63.764694148431104</c:v>
                </c:pt>
                <c:pt idx="83">
                  <c:v>63.542895161592718</c:v>
                </c:pt>
                <c:pt idx="84">
                  <c:v>63.327345479532177</c:v>
                </c:pt>
                <c:pt idx="85">
                  <c:v>63.117842271067268</c:v>
                </c:pt>
                <c:pt idx="86">
                  <c:v>62.914165253182524</c:v>
                </c:pt>
                <c:pt idx="87">
                  <c:v>62.716081426286173</c:v>
                </c:pt>
                <c:pt idx="88">
                  <c:v>62.523349219452136</c:v>
                </c:pt>
                <c:pt idx="89">
                  <c:v>62.335722077688203</c:v>
                </c:pt>
                <c:pt idx="90">
                  <c:v>62.152951530010924</c:v>
                </c:pt>
                <c:pt idx="91">
                  <c:v>61.974789781146541</c:v>
                </c:pt>
                <c:pt idx="92">
                  <c:v>61.800991871556384</c:v>
                </c:pt>
                <c:pt idx="93">
                  <c:v>61.631317450680037</c:v>
                </c:pt>
                <c:pt idx="94">
                  <c:v>61.465532207224847</c:v>
                </c:pt>
                <c:pt idx="95">
                  <c:v>61.303408998358037</c:v>
                </c:pt>
                <c:pt idx="96">
                  <c:v>61.144728717072446</c:v>
                </c:pt>
                <c:pt idx="97">
                  <c:v>60.989280934034774</c:v>
                </c:pt>
                <c:pt idx="98">
                  <c:v>60.836864347071213</c:v>
                </c:pt>
                <c:pt idx="99">
                  <c:v>60.687287068242213</c:v>
                </c:pt>
                <c:pt idx="100">
                  <c:v>60.540366775308875</c:v>
                </c:pt>
                <c:pt idx="101">
                  <c:v>60.395930751374351</c:v>
                </c:pt>
                <c:pt idx="102">
                  <c:v>60.25381583364296</c:v>
                </c:pt>
                <c:pt idx="103">
                  <c:v>60.113868289608618</c:v>
                </c:pt>
                <c:pt idx="104">
                  <c:v>59.975943636578172</c:v>
                </c:pt>
                <c:pt idx="105">
                  <c:v>59.839906418258657</c:v>
                </c:pt>
                <c:pt idx="106">
                  <c:v>59.70562995018571</c:v>
                </c:pt>
                <c:pt idx="107">
                  <c:v>59.572996044034618</c:v>
                </c:pt>
                <c:pt idx="108">
                  <c:v>59.441894719321134</c:v>
                </c:pt>
                <c:pt idx="109">
                  <c:v>59.312223909649667</c:v>
                </c:pt>
                <c:pt idx="110">
                  <c:v>59.183889169485042</c:v>
                </c:pt>
                <c:pt idx="111">
                  <c:v>59.056803386390435</c:v>
                </c:pt>
                <c:pt idx="112">
                  <c:v>58.930886502771848</c:v>
                </c:pt>
                <c:pt idx="113">
                  <c:v>58.806065250376903</c:v>
                </c:pt>
                <c:pt idx="114">
                  <c:v>58.682272900098596</c:v>
                </c:pt>
                <c:pt idx="115">
                  <c:v>58.559449029011638</c:v>
                </c:pt>
                <c:pt idx="116">
                  <c:v>58.437539306005718</c:v>
                </c:pt>
                <c:pt idx="117">
                  <c:v>58.316495296858818</c:v>
                </c:pt>
                <c:pt idx="118">
                  <c:v>58.196274289098596</c:v>
                </c:pt>
                <c:pt idx="119">
                  <c:v>58.076839136517137</c:v>
                </c:pt>
                <c:pt idx="120">
                  <c:v>57.958158122716711</c:v>
                </c:pt>
                <c:pt idx="121">
                  <c:v>57.840204842561562</c:v>
                </c:pt>
                <c:pt idx="122">
                  <c:v>57.722958099876678</c:v>
                </c:pt>
                <c:pt idx="123">
                  <c:v>57.606401819160951</c:v>
                </c:pt>
                <c:pt idx="124">
                  <c:v>57.490524968458161</c:v>
                </c:pt>
                <c:pt idx="125">
                  <c:v>57.37532148984905</c:v>
                </c:pt>
                <c:pt idx="126">
                  <c:v>57.260790233288496</c:v>
                </c:pt>
                <c:pt idx="127">
                  <c:v>57.146934888716473</c:v>
                </c:pt>
                <c:pt idx="128">
                  <c:v>57.033763910527696</c:v>
                </c:pt>
                <c:pt idx="129">
                  <c:v>56.92129042761065</c:v>
                </c:pt>
                <c:pt idx="130">
                  <c:v>56.809532131288343</c:v>
                </c:pt>
                <c:pt idx="131">
                  <c:v>56.698511132648278</c:v>
                </c:pt>
                <c:pt idx="132">
                  <c:v>56.58825377999257</c:v>
                </c:pt>
                <c:pt idx="133">
                  <c:v>56.478790426532854</c:v>
                </c:pt>
                <c:pt idx="134">
                  <c:v>56.370155138085394</c:v>
                </c:pt>
                <c:pt idx="135">
                  <c:v>56.26238533048128</c:v>
                </c:pt>
                <c:pt idx="136">
                  <c:v>56.155521326805228</c:v>
                </c:pt>
                <c:pt idx="137">
                  <c:v>56.049605825526569</c:v>
                </c:pt>
                <c:pt idx="138">
                  <c:v>55.944683272203896</c:v>
                </c:pt>
                <c:pt idx="139">
                  <c:v>55.840799129828838</c:v>
                </c:pt>
                <c:pt idx="140">
                  <c:v>55.737999046106431</c:v>
                </c:pt>
                <c:pt idx="141">
                  <c:v>55.63632792007914</c:v>
                </c:pt>
                <c:pt idx="142">
                  <c:v>55.535828875468589</c:v>
                </c:pt>
                <c:pt idx="143">
                  <c:v>55.436542153825847</c:v>
                </c:pt>
                <c:pt idx="144">
                  <c:v>55.338503946854637</c:v>
                </c:pt>
                <c:pt idx="145">
                  <c:v>55.2417451937973</c:v>
                </c:pt>
                <c:pt idx="146">
                  <c:v>55.146290376152734</c:v>
                </c:pt>
                <c:pt idx="147">
                  <c:v>55.052156347730097</c:v>
                </c:pt>
                <c:pt idx="148">
                  <c:v>54.95935124258034</c:v>
                </c:pt>
                <c:pt idx="149">
                  <c:v>54.867873506115814</c:v>
                </c:pt>
                <c:pt idx="150">
                  <c:v>54.777711095194803</c:v>
                </c:pt>
                <c:pt idx="151">
                  <c:v>54.688840890694408</c:v>
                </c:pt>
                <c:pt idx="152">
                  <c:v>54.601228360877599</c:v>
                </c:pt>
                <c:pt idx="153">
                  <c:v>54.514827505679776</c:v>
                </c:pt>
                <c:pt idx="154">
                  <c:v>54.429581101170371</c:v>
                </c:pt>
                <c:pt idx="155">
                  <c:v>54.345421250454862</c:v>
                </c:pt>
                <c:pt idx="156">
                  <c:v>54.26227023299262</c:v>
                </c:pt>
                <c:pt idx="157">
                  <c:v>54.180041629734262</c:v>
                </c:pt>
                <c:pt idx="158">
                  <c:v>54.098641687738969</c:v>
                </c:pt>
                <c:pt idx="159">
                  <c:v>54.017970876098694</c:v>
                </c:pt>
                <c:pt idx="160">
                  <c:v>53.937925576009775</c:v>
                </c:pt>
                <c:pt idx="161">
                  <c:v>53.858399842371782</c:v>
                </c:pt>
                <c:pt idx="162">
                  <c:v>53.779287172709232</c:v>
                </c:pt>
                <c:pt idx="163">
                  <c:v>53.70048222149245</c:v>
                </c:pt>
                <c:pt idx="164">
                  <c:v>53.621882403723106</c:v>
                </c:pt>
                <c:pt idx="165">
                  <c:v>53.543389340302355</c:v>
                </c:pt>
                <c:pt idx="166">
                  <c:v>53.464910108371825</c:v>
                </c:pt>
                <c:pt idx="167">
                  <c:v>53.386358271574295</c:v>
                </c:pt>
                <c:pt idx="168">
                  <c:v>53.307654677094988</c:v>
                </c:pt>
                <c:pt idx="169">
                  <c:v>53.228728017594804</c:v>
                </c:pt>
                <c:pt idx="170">
                  <c:v>53.149515166075517</c:v>
                </c:pt>
                <c:pt idx="171">
                  <c:v>53.069961299873057</c:v>
                </c:pt>
                <c:pt idx="172">
                  <c:v>52.990019836115799</c:v>
                </c:pt>
                <c:pt idx="173">
                  <c:v>52.909652205063985</c:v>
                </c:pt>
                <c:pt idx="174">
                  <c:v>52.828827489878449</c:v>
                </c:pt>
                <c:pt idx="175">
                  <c:v>52.747521961783441</c:v>
                </c:pt>
                <c:pt idx="176">
                  <c:v>52.665718538595932</c:v>
                </c:pt>
                <c:pt idx="177">
                  <c:v>52.583406192528329</c:v>
                </c:pt>
                <c:pt idx="178">
                  <c:v>52.500579330368922</c:v>
                </c:pt>
                <c:pt idx="179">
                  <c:v>52.417237165908958</c:v>
                </c:pt>
                <c:pt idx="180">
                  <c:v>52.333383101080344</c:v>
                </c:pt>
                <c:pt idx="181">
                  <c:v>52.249024128902768</c:v>
                </c:pt>
                <c:pt idx="182">
                  <c:v>52.164170268167538</c:v>
                </c:pt>
                <c:pt idx="183">
                  <c:v>52.078834036916433</c:v>
                </c:pt>
                <c:pt idx="184">
                  <c:v>51.993029969264718</c:v>
                </c:pt>
                <c:pt idx="185">
                  <c:v>51.906774177998656</c:v>
                </c:pt>
                <c:pt idx="186">
                  <c:v>51.820083963643491</c:v>
                </c:pt>
                <c:pt idx="187">
                  <c:v>51.732977469330244</c:v>
                </c:pt>
                <c:pt idx="188">
                  <c:v>51.645473379752865</c:v>
                </c:pt>
                <c:pt idx="189">
                  <c:v>51.557590661760884</c:v>
                </c:pt>
                <c:pt idx="190">
                  <c:v>51.469348343633662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68.372</c:v>
                </c:pt>
                <c:pt idx="1">
                  <c:v>68.465000000000003</c:v>
                </c:pt>
                <c:pt idx="2">
                  <c:v>67.977000000000004</c:v>
                </c:pt>
                <c:pt idx="3">
                  <c:v>66.233000000000004</c:v>
                </c:pt>
                <c:pt idx="4">
                  <c:v>66.650999999999996</c:v>
                </c:pt>
                <c:pt idx="5">
                  <c:v>67.465000000000003</c:v>
                </c:pt>
                <c:pt idx="6">
                  <c:v>67.394999999999996</c:v>
                </c:pt>
                <c:pt idx="7">
                  <c:v>66.628</c:v>
                </c:pt>
                <c:pt idx="8">
                  <c:v>65.744</c:v>
                </c:pt>
                <c:pt idx="9">
                  <c:v>67.186000000000007</c:v>
                </c:pt>
                <c:pt idx="10">
                  <c:v>66.790999999999997</c:v>
                </c:pt>
                <c:pt idx="11">
                  <c:v>68.186000000000007</c:v>
                </c:pt>
                <c:pt idx="12">
                  <c:v>68.766999999999996</c:v>
                </c:pt>
                <c:pt idx="13">
                  <c:v>68.372</c:v>
                </c:pt>
                <c:pt idx="14">
                  <c:v>67.441999999999993</c:v>
                </c:pt>
                <c:pt idx="15">
                  <c:v>68.046999999999997</c:v>
                </c:pt>
                <c:pt idx="16">
                  <c:v>69.14</c:v>
                </c:pt>
                <c:pt idx="17">
                  <c:v>68.721000000000004</c:v>
                </c:pt>
                <c:pt idx="18">
                  <c:v>67.581000000000003</c:v>
                </c:pt>
                <c:pt idx="19">
                  <c:v>68.813999999999993</c:v>
                </c:pt>
                <c:pt idx="20">
                  <c:v>67.837000000000003</c:v>
                </c:pt>
                <c:pt idx="21">
                  <c:v>66.233000000000004</c:v>
                </c:pt>
                <c:pt idx="22">
                  <c:v>67.441999999999993</c:v>
                </c:pt>
                <c:pt idx="23">
                  <c:v>66.372</c:v>
                </c:pt>
                <c:pt idx="24">
                  <c:v>67.744</c:v>
                </c:pt>
                <c:pt idx="25">
                  <c:v>66.674000000000007</c:v>
                </c:pt>
                <c:pt idx="26">
                  <c:v>67.837000000000003</c:v>
                </c:pt>
                <c:pt idx="27">
                  <c:v>68.790999999999997</c:v>
                </c:pt>
                <c:pt idx="28">
                  <c:v>69.14</c:v>
                </c:pt>
                <c:pt idx="29">
                  <c:v>71.046999999999997</c:v>
                </c:pt>
                <c:pt idx="30">
                  <c:v>69.906999999999996</c:v>
                </c:pt>
                <c:pt idx="31">
                  <c:v>69.349000000000004</c:v>
                </c:pt>
                <c:pt idx="32">
                  <c:v>70.349000000000004</c:v>
                </c:pt>
                <c:pt idx="33">
                  <c:v>71.721000000000004</c:v>
                </c:pt>
                <c:pt idx="34">
                  <c:v>71.209000000000003</c:v>
                </c:pt>
                <c:pt idx="35">
                  <c:v>73.046999999999997</c:v>
                </c:pt>
                <c:pt idx="36">
                  <c:v>73.186000000000007</c:v>
                </c:pt>
                <c:pt idx="37">
                  <c:v>74.721000000000004</c:v>
                </c:pt>
                <c:pt idx="38">
                  <c:v>72.744</c:v>
                </c:pt>
                <c:pt idx="39">
                  <c:v>73.488</c:v>
                </c:pt>
                <c:pt idx="40">
                  <c:v>76.372</c:v>
                </c:pt>
                <c:pt idx="41">
                  <c:v>76.093000000000004</c:v>
                </c:pt>
                <c:pt idx="42">
                  <c:v>76.046999999999997</c:v>
                </c:pt>
                <c:pt idx="43">
                  <c:v>78.790999999999997</c:v>
                </c:pt>
                <c:pt idx="44">
                  <c:v>80.302000000000007</c:v>
                </c:pt>
                <c:pt idx="45">
                  <c:v>83.372</c:v>
                </c:pt>
                <c:pt idx="46">
                  <c:v>86.162999999999997</c:v>
                </c:pt>
                <c:pt idx="47">
                  <c:v>91.14</c:v>
                </c:pt>
                <c:pt idx="48">
                  <c:v>96.186000000000007</c:v>
                </c:pt>
                <c:pt idx="49">
                  <c:v>103.721</c:v>
                </c:pt>
                <c:pt idx="50">
                  <c:v>113.30200000000001</c:v>
                </c:pt>
                <c:pt idx="51">
                  <c:v>127.233</c:v>
                </c:pt>
                <c:pt idx="52">
                  <c:v>141.90700000000001</c:v>
                </c:pt>
                <c:pt idx="53">
                  <c:v>160.233</c:v>
                </c:pt>
                <c:pt idx="54">
                  <c:v>176.41900000000001</c:v>
                </c:pt>
                <c:pt idx="55">
                  <c:v>190.721</c:v>
                </c:pt>
                <c:pt idx="56">
                  <c:v>205.44200000000001</c:v>
                </c:pt>
                <c:pt idx="57">
                  <c:v>216</c:v>
                </c:pt>
                <c:pt idx="58">
                  <c:v>224.256</c:v>
                </c:pt>
                <c:pt idx="59">
                  <c:v>228.233</c:v>
                </c:pt>
                <c:pt idx="60">
                  <c:v>231.41900000000001</c:v>
                </c:pt>
                <c:pt idx="61">
                  <c:v>230.67400000000001</c:v>
                </c:pt>
                <c:pt idx="62">
                  <c:v>224.58099999999999</c:v>
                </c:pt>
                <c:pt idx="63">
                  <c:v>205.465</c:v>
                </c:pt>
                <c:pt idx="64">
                  <c:v>167.37200000000001</c:v>
                </c:pt>
                <c:pt idx="65">
                  <c:v>114.395</c:v>
                </c:pt>
                <c:pt idx="66">
                  <c:v>78.558000000000007</c:v>
                </c:pt>
                <c:pt idx="67">
                  <c:v>69.790999999999997</c:v>
                </c:pt>
                <c:pt idx="68">
                  <c:v>69.372</c:v>
                </c:pt>
                <c:pt idx="69">
                  <c:v>71.162999999999997</c:v>
                </c:pt>
                <c:pt idx="70">
                  <c:v>73.022999999999996</c:v>
                </c:pt>
                <c:pt idx="71">
                  <c:v>75.256</c:v>
                </c:pt>
                <c:pt idx="72">
                  <c:v>77.697999999999993</c:v>
                </c:pt>
                <c:pt idx="73">
                  <c:v>83.86</c:v>
                </c:pt>
                <c:pt idx="74">
                  <c:v>91.721000000000004</c:v>
                </c:pt>
                <c:pt idx="75">
                  <c:v>101.86</c:v>
                </c:pt>
                <c:pt idx="76">
                  <c:v>114.14</c:v>
                </c:pt>
                <c:pt idx="77">
                  <c:v>127.69799999999999</c:v>
                </c:pt>
                <c:pt idx="78">
                  <c:v>142.88399999999999</c:v>
                </c:pt>
                <c:pt idx="79">
                  <c:v>154.30199999999999</c:v>
                </c:pt>
                <c:pt idx="80">
                  <c:v>165.34899999999999</c:v>
                </c:pt>
                <c:pt idx="81">
                  <c:v>175.488</c:v>
                </c:pt>
                <c:pt idx="82">
                  <c:v>180.34899999999999</c:v>
                </c:pt>
                <c:pt idx="83">
                  <c:v>184.721</c:v>
                </c:pt>
                <c:pt idx="84">
                  <c:v>179.30199999999999</c:v>
                </c:pt>
                <c:pt idx="85">
                  <c:v>162.90700000000001</c:v>
                </c:pt>
                <c:pt idx="86">
                  <c:v>130.37200000000001</c:v>
                </c:pt>
                <c:pt idx="87">
                  <c:v>90.186000000000007</c:v>
                </c:pt>
                <c:pt idx="88">
                  <c:v>64.628</c:v>
                </c:pt>
                <c:pt idx="89">
                  <c:v>58.326000000000001</c:v>
                </c:pt>
                <c:pt idx="90">
                  <c:v>59.93</c:v>
                </c:pt>
                <c:pt idx="91">
                  <c:v>59.302</c:v>
                </c:pt>
                <c:pt idx="92">
                  <c:v>59.209000000000003</c:v>
                </c:pt>
                <c:pt idx="93">
                  <c:v>59.953000000000003</c:v>
                </c:pt>
                <c:pt idx="94">
                  <c:v>59.651000000000003</c:v>
                </c:pt>
                <c:pt idx="95">
                  <c:v>60.93</c:v>
                </c:pt>
                <c:pt idx="96">
                  <c:v>58.767000000000003</c:v>
                </c:pt>
                <c:pt idx="97">
                  <c:v>59.186</c:v>
                </c:pt>
                <c:pt idx="98">
                  <c:v>59.744</c:v>
                </c:pt>
                <c:pt idx="99">
                  <c:v>59.953000000000003</c:v>
                </c:pt>
                <c:pt idx="100">
                  <c:v>60.14</c:v>
                </c:pt>
                <c:pt idx="101">
                  <c:v>60.302</c:v>
                </c:pt>
                <c:pt idx="102">
                  <c:v>59.442</c:v>
                </c:pt>
                <c:pt idx="103">
                  <c:v>59.093000000000004</c:v>
                </c:pt>
                <c:pt idx="104">
                  <c:v>60</c:v>
                </c:pt>
                <c:pt idx="105">
                  <c:v>59.604999999999997</c:v>
                </c:pt>
                <c:pt idx="106">
                  <c:v>60.326000000000001</c:v>
                </c:pt>
                <c:pt idx="107">
                  <c:v>60.093000000000004</c:v>
                </c:pt>
                <c:pt idx="108">
                  <c:v>59.302</c:v>
                </c:pt>
                <c:pt idx="109">
                  <c:v>59.186</c:v>
                </c:pt>
                <c:pt idx="110">
                  <c:v>59.673999999999999</c:v>
                </c:pt>
                <c:pt idx="111">
                  <c:v>59.348999999999997</c:v>
                </c:pt>
                <c:pt idx="112">
                  <c:v>61</c:v>
                </c:pt>
                <c:pt idx="113">
                  <c:v>58.86</c:v>
                </c:pt>
                <c:pt idx="114">
                  <c:v>60.698</c:v>
                </c:pt>
                <c:pt idx="115">
                  <c:v>63</c:v>
                </c:pt>
                <c:pt idx="116">
                  <c:v>65.186000000000007</c:v>
                </c:pt>
                <c:pt idx="117">
                  <c:v>71.325999999999993</c:v>
                </c:pt>
                <c:pt idx="118">
                  <c:v>74.278999999999996</c:v>
                </c:pt>
                <c:pt idx="119">
                  <c:v>77.256</c:v>
                </c:pt>
                <c:pt idx="120">
                  <c:v>80.744</c:v>
                </c:pt>
                <c:pt idx="121">
                  <c:v>83.465000000000003</c:v>
                </c:pt>
                <c:pt idx="122">
                  <c:v>85.628</c:v>
                </c:pt>
                <c:pt idx="123">
                  <c:v>86.07</c:v>
                </c:pt>
                <c:pt idx="124">
                  <c:v>85.86</c:v>
                </c:pt>
                <c:pt idx="125">
                  <c:v>81.465000000000003</c:v>
                </c:pt>
                <c:pt idx="126">
                  <c:v>79.349000000000004</c:v>
                </c:pt>
                <c:pt idx="127">
                  <c:v>75.581000000000003</c:v>
                </c:pt>
                <c:pt idx="128">
                  <c:v>71.697999999999993</c:v>
                </c:pt>
                <c:pt idx="129">
                  <c:v>65.744</c:v>
                </c:pt>
                <c:pt idx="130">
                  <c:v>60.558</c:v>
                </c:pt>
                <c:pt idx="131">
                  <c:v>56.279000000000003</c:v>
                </c:pt>
                <c:pt idx="132">
                  <c:v>54.673999999999999</c:v>
                </c:pt>
                <c:pt idx="133">
                  <c:v>53.558</c:v>
                </c:pt>
                <c:pt idx="134">
                  <c:v>53.372</c:v>
                </c:pt>
                <c:pt idx="135">
                  <c:v>54.720999999999997</c:v>
                </c:pt>
                <c:pt idx="136">
                  <c:v>55.86</c:v>
                </c:pt>
                <c:pt idx="137">
                  <c:v>54.302</c:v>
                </c:pt>
                <c:pt idx="138">
                  <c:v>55.418999999999997</c:v>
                </c:pt>
                <c:pt idx="139">
                  <c:v>56.442</c:v>
                </c:pt>
                <c:pt idx="140">
                  <c:v>54.326000000000001</c:v>
                </c:pt>
                <c:pt idx="141">
                  <c:v>55.790999999999997</c:v>
                </c:pt>
                <c:pt idx="142">
                  <c:v>55.418999999999997</c:v>
                </c:pt>
                <c:pt idx="143">
                  <c:v>54.93</c:v>
                </c:pt>
                <c:pt idx="144">
                  <c:v>54.651000000000003</c:v>
                </c:pt>
                <c:pt idx="145">
                  <c:v>54.116</c:v>
                </c:pt>
                <c:pt idx="146">
                  <c:v>55.442</c:v>
                </c:pt>
                <c:pt idx="147">
                  <c:v>57.790999999999997</c:v>
                </c:pt>
                <c:pt idx="148">
                  <c:v>58.279000000000003</c:v>
                </c:pt>
                <c:pt idx="149">
                  <c:v>60.767000000000003</c:v>
                </c:pt>
                <c:pt idx="150">
                  <c:v>66.14</c:v>
                </c:pt>
                <c:pt idx="151">
                  <c:v>66.697999999999993</c:v>
                </c:pt>
                <c:pt idx="152">
                  <c:v>68.325999999999993</c:v>
                </c:pt>
                <c:pt idx="153">
                  <c:v>66.930000000000007</c:v>
                </c:pt>
                <c:pt idx="154">
                  <c:v>68.233000000000004</c:v>
                </c:pt>
                <c:pt idx="155">
                  <c:v>68.766999999999996</c:v>
                </c:pt>
                <c:pt idx="156">
                  <c:v>65.674000000000007</c:v>
                </c:pt>
                <c:pt idx="157">
                  <c:v>63.442</c:v>
                </c:pt>
                <c:pt idx="158">
                  <c:v>60.628</c:v>
                </c:pt>
                <c:pt idx="159">
                  <c:v>57.046999999999997</c:v>
                </c:pt>
                <c:pt idx="160">
                  <c:v>54.232999999999997</c:v>
                </c:pt>
                <c:pt idx="161">
                  <c:v>53.976999999999997</c:v>
                </c:pt>
                <c:pt idx="162">
                  <c:v>51.256</c:v>
                </c:pt>
                <c:pt idx="163">
                  <c:v>51.884</c:v>
                </c:pt>
                <c:pt idx="164">
                  <c:v>52.186</c:v>
                </c:pt>
                <c:pt idx="165">
                  <c:v>52.326000000000001</c:v>
                </c:pt>
                <c:pt idx="166">
                  <c:v>51.232999999999997</c:v>
                </c:pt>
                <c:pt idx="167">
                  <c:v>54.512</c:v>
                </c:pt>
                <c:pt idx="168">
                  <c:v>52.279000000000003</c:v>
                </c:pt>
                <c:pt idx="169">
                  <c:v>53.046999999999997</c:v>
                </c:pt>
                <c:pt idx="170">
                  <c:v>52.534999999999997</c:v>
                </c:pt>
                <c:pt idx="171">
                  <c:v>52.023000000000003</c:v>
                </c:pt>
                <c:pt idx="172">
                  <c:v>51.581000000000003</c:v>
                </c:pt>
                <c:pt idx="173">
                  <c:v>54.046999999999997</c:v>
                </c:pt>
                <c:pt idx="174">
                  <c:v>51.534999999999997</c:v>
                </c:pt>
                <c:pt idx="175">
                  <c:v>53.720999999999997</c:v>
                </c:pt>
                <c:pt idx="176">
                  <c:v>50.698</c:v>
                </c:pt>
                <c:pt idx="177">
                  <c:v>51.395000000000003</c:v>
                </c:pt>
                <c:pt idx="178">
                  <c:v>52.093000000000004</c:v>
                </c:pt>
                <c:pt idx="179">
                  <c:v>52</c:v>
                </c:pt>
                <c:pt idx="180">
                  <c:v>51.628</c:v>
                </c:pt>
                <c:pt idx="181">
                  <c:v>51.326000000000001</c:v>
                </c:pt>
                <c:pt idx="182">
                  <c:v>52.395000000000003</c:v>
                </c:pt>
                <c:pt idx="183">
                  <c:v>50.465000000000003</c:v>
                </c:pt>
                <c:pt idx="184">
                  <c:v>51.302</c:v>
                </c:pt>
                <c:pt idx="185">
                  <c:v>51.767000000000003</c:v>
                </c:pt>
                <c:pt idx="186">
                  <c:v>51.162999999999997</c:v>
                </c:pt>
                <c:pt idx="187">
                  <c:v>51.673999999999999</c:v>
                </c:pt>
                <c:pt idx="188">
                  <c:v>50.07</c:v>
                </c:pt>
                <c:pt idx="189">
                  <c:v>51.488</c:v>
                </c:pt>
                <c:pt idx="190">
                  <c:v>50.86</c:v>
                </c:pt>
                <c:pt idx="191">
                  <c:v>51.302</c:v>
                </c:pt>
                <c:pt idx="192">
                  <c:v>51.209000000000003</c:v>
                </c:pt>
                <c:pt idx="193">
                  <c:v>49.93</c:v>
                </c:pt>
                <c:pt idx="194">
                  <c:v>49.581000000000003</c:v>
                </c:pt>
                <c:pt idx="195">
                  <c:v>50.558</c:v>
                </c:pt>
                <c:pt idx="196">
                  <c:v>51.116</c:v>
                </c:pt>
                <c:pt idx="197">
                  <c:v>50.023000000000003</c:v>
                </c:pt>
                <c:pt idx="198">
                  <c:v>51.256</c:v>
                </c:pt>
                <c:pt idx="199">
                  <c:v>49.418999999999997</c:v>
                </c:pt>
                <c:pt idx="200">
                  <c:v>50.232999999999997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65.541093285259294</c:v>
                </c:pt>
                <c:pt idx="1">
                  <c:v>65.723963068423075</c:v>
                </c:pt>
                <c:pt idx="2">
                  <c:v>65.906735677160782</c:v>
                </c:pt>
                <c:pt idx="3">
                  <c:v>66.089384242582085</c:v>
                </c:pt>
                <c:pt idx="4">
                  <c:v>66.271877700039582</c:v>
                </c:pt>
                <c:pt idx="5">
                  <c:v>66.454180251986728</c:v>
                </c:pt>
                <c:pt idx="6">
                  <c:v>66.636250771807241</c:v>
                </c:pt>
                <c:pt idx="7">
                  <c:v>66.818042143601502</c:v>
                </c:pt>
                <c:pt idx="8">
                  <c:v>66.999500532897486</c:v>
                </c:pt>
                <c:pt idx="9">
                  <c:v>67.180564583463692</c:v>
                </c:pt>
                <c:pt idx="10">
                  <c:v>67.361164536013533</c:v>
                </c:pt>
                <c:pt idx="11">
                  <c:v>67.54122126592253</c:v>
                </c:pt>
                <c:pt idx="12">
                  <c:v>67.720645239694775</c:v>
                </c:pt>
                <c:pt idx="13">
                  <c:v>67.899335394805007</c:v>
                </c:pt>
                <c:pt idx="14">
                  <c:v>68.077177956435008</c:v>
                </c:pt>
                <c:pt idx="15">
                  <c:v>68.254045220462999</c:v>
                </c:pt>
                <c:pt idx="16">
                  <c:v>68.429794359764458</c:v>
                </c:pt>
                <c:pt idx="17">
                  <c:v>68.604266358453955</c:v>
                </c:pt>
                <c:pt idx="18">
                  <c:v>68.77728525885766</c:v>
                </c:pt>
                <c:pt idx="19">
                  <c:v>68.948658038396417</c:v>
                </c:pt>
                <c:pt idx="20">
                  <c:v>69.11817564757412</c:v>
                </c:pt>
                <c:pt idx="21">
                  <c:v>69.285616078433321</c:v>
                </c:pt>
                <c:pt idx="22">
                  <c:v>69.450750854338878</c:v>
                </c:pt>
                <c:pt idx="23">
                  <c:v>69.613357115511079</c:v>
                </c:pt>
                <c:pt idx="24">
                  <c:v>69.77323861948112</c:v>
                </c:pt>
                <c:pt idx="25">
                  <c:v>69.930260597773199</c:v>
                </c:pt>
                <c:pt idx="26">
                  <c:v>70.084405632321122</c:v>
                </c:pt>
                <c:pt idx="27">
                  <c:v>70.235860645163442</c:v>
                </c:pt>
                <c:pt idx="28">
                  <c:v>70.385148789437338</c:v>
                </c:pt>
                <c:pt idx="29">
                  <c:v>70.533324439969576</c:v>
                </c:pt>
                <c:pt idx="30">
                  <c:v>70.682254381257337</c:v>
                </c:pt>
                <c:pt idx="31">
                  <c:v>70.835013187284261</c:v>
                </c:pt>
                <c:pt idx="32">
                  <c:v>70.996424832251719</c:v>
                </c:pt>
                <c:pt idx="33">
                  <c:v>71.173784481707827</c:v>
                </c:pt>
                <c:pt idx="34">
                  <c:v>71.377792444268593</c:v>
                </c:pt>
                <c:pt idx="35">
                  <c:v>71.623724260705103</c:v>
                </c:pt>
                <c:pt idx="36">
                  <c:v>71.932844487643223</c:v>
                </c:pt>
                <c:pt idx="37">
                  <c:v>72.334044633819161</c:v>
                </c:pt>
                <c:pt idx="38">
                  <c:v>72.865646310598208</c:v>
                </c:pt>
                <c:pt idx="39">
                  <c:v>73.577258687214552</c:v>
                </c:pt>
                <c:pt idx="40">
                  <c:v>74.531516642570196</c:v>
                </c:pt>
                <c:pt idx="41">
                  <c:v>75.805457300541292</c:v>
                </c:pt>
                <c:pt idx="42">
                  <c:v>77.491226033870831</c:v>
                </c:pt>
                <c:pt idx="43">
                  <c:v>79.695750066973531</c:v>
                </c:pt>
                <c:pt idx="44">
                  <c:v>82.538992823308035</c:v>
                </c:pt>
                <c:pt idx="45">
                  <c:v>86.15042072000044</c:v>
                </c:pt>
                <c:pt idx="46">
                  <c:v>90.663390591180232</c:v>
                </c:pt>
                <c:pt idx="47">
                  <c:v>96.207310328976973</c:v>
                </c:pt>
                <c:pt idx="48">
                  <c:v>102.89763979305705</c:v>
                </c:pt>
                <c:pt idx="49">
                  <c:v>110.82407461735633</c:v>
                </c:pt>
                <c:pt idx="50">
                  <c:v>120.03757018751904</c:v>
                </c:pt>
                <c:pt idx="51">
                  <c:v>130.53718151544999</c:v>
                </c:pt>
                <c:pt idx="52">
                  <c:v>142.25797067791137</c:v>
                </c:pt>
                <c:pt idx="53">
                  <c:v>155.06140959806959</c:v>
                </c:pt>
                <c:pt idx="54">
                  <c:v>168.7296666626157</c:v>
                </c:pt>
                <c:pt idx="55">
                  <c:v>182.96433702000283</c:v>
                </c:pt>
                <c:pt idx="56">
                  <c:v>197.38550193815794</c:v>
                </c:pt>
                <c:pt idx="57">
                  <c:v>211.50736842488269</c:v>
                </c:pt>
                <c:pt idx="58">
                  <c:v>224.61278881777434</c:v>
                </c:pt>
                <c:pt idx="59">
                  <c:v>235.38641458653751</c:v>
                </c:pt>
                <c:pt idx="60">
                  <c:v>241.30151289806255</c:v>
                </c:pt>
                <c:pt idx="61">
                  <c:v>238.3870821400923</c:v>
                </c:pt>
                <c:pt idx="62">
                  <c:v>222.67173808722544</c:v>
                </c:pt>
                <c:pt idx="63">
                  <c:v>193.58194100982709</c:v>
                </c:pt>
                <c:pt idx="64">
                  <c:v>156.52795515600579</c:v>
                </c:pt>
                <c:pt idx="65">
                  <c:v>120.95898205324255</c:v>
                </c:pt>
                <c:pt idx="66">
                  <c:v>94.663600912145526</c:v>
                </c:pt>
                <c:pt idx="67">
                  <c:v>79.766253875159862</c:v>
                </c:pt>
                <c:pt idx="68">
                  <c:v>73.692499093634183</c:v>
                </c:pt>
                <c:pt idx="69">
                  <c:v>72.706834915123665</c:v>
                </c:pt>
                <c:pt idx="70">
                  <c:v>74.268890774582474</c:v>
                </c:pt>
                <c:pt idx="71">
                  <c:v>77.3099160395046</c:v>
                </c:pt>
                <c:pt idx="72">
                  <c:v>81.607767109364886</c:v>
                </c:pt>
                <c:pt idx="73">
                  <c:v>87.246730640793317</c:v>
                </c:pt>
                <c:pt idx="74">
                  <c:v>94.360370446444804</c:v>
                </c:pt>
                <c:pt idx="75">
                  <c:v>103.03262594650522</c:v>
                </c:pt>
                <c:pt idx="76">
                  <c:v>113.25157804238002</c:v>
                </c:pt>
                <c:pt idx="77">
                  <c:v>124.87864316898231</c:v>
                </c:pt>
                <c:pt idx="78">
                  <c:v>137.62726121656388</c:v>
                </c:pt>
                <c:pt idx="79">
                  <c:v>151.04609427041379</c:v>
                </c:pt>
                <c:pt idx="80">
                  <c:v>164.46620618437606</c:v>
                </c:pt>
                <c:pt idx="81">
                  <c:v>176.77457059046424</c:v>
                </c:pt>
                <c:pt idx="82">
                  <c:v>185.83274292415328</c:v>
                </c:pt>
                <c:pt idx="83">
                  <c:v>187.87202601263212</c:v>
                </c:pt>
                <c:pt idx="84">
                  <c:v>178.41015211003713</c:v>
                </c:pt>
                <c:pt idx="85">
                  <c:v>155.9382665752197</c:v>
                </c:pt>
                <c:pt idx="86">
                  <c:v>125.51691368356788</c:v>
                </c:pt>
                <c:pt idx="87">
                  <c:v>96.771920024907843</c:v>
                </c:pt>
                <c:pt idx="88">
                  <c:v>76.949571269997293</c:v>
                </c:pt>
                <c:pt idx="89">
                  <c:v>66.801860923909445</c:v>
                </c:pt>
                <c:pt idx="90">
                  <c:v>62.873763720947096</c:v>
                </c:pt>
                <c:pt idx="91">
                  <c:v>61.65358886048233</c:v>
                </c:pt>
                <c:pt idx="92">
                  <c:v>61.26983635807948</c:v>
                </c:pt>
                <c:pt idx="93">
                  <c:v>61.075003749550035</c:v>
                </c:pt>
                <c:pt idx="94">
                  <c:v>60.91385202823529</c:v>
                </c:pt>
                <c:pt idx="95">
                  <c:v>60.759725801015854</c:v>
                </c:pt>
                <c:pt idx="96">
                  <c:v>60.609180453706735</c:v>
                </c:pt>
                <c:pt idx="97">
                  <c:v>60.461779470190152</c:v>
                </c:pt>
                <c:pt idx="98">
                  <c:v>60.317425738798228</c:v>
                </c:pt>
                <c:pt idx="99">
                  <c:v>60.176157047642</c:v>
                </c:pt>
                <c:pt idx="100">
                  <c:v>60.038220425934796</c:v>
                </c:pt>
                <c:pt idx="101">
                  <c:v>59.904228402193091</c:v>
                </c:pt>
                <c:pt idx="102">
                  <c:v>59.775416852061745</c:v>
                </c:pt>
                <c:pt idx="103">
                  <c:v>59.654050104864211</c:v>
                </c:pt>
                <c:pt idx="104">
                  <c:v>59.544027901488597</c:v>
                </c:pt>
                <c:pt idx="105">
                  <c:v>59.451748518711206</c:v>
                </c:pt>
                <c:pt idx="106">
                  <c:v>59.387265561084448</c:v>
                </c:pt>
                <c:pt idx="107">
                  <c:v>59.365733070837223</c:v>
                </c:pt>
                <c:pt idx="108">
                  <c:v>59.409056217734133</c:v>
                </c:pt>
                <c:pt idx="109">
                  <c:v>59.547549670785202</c:v>
                </c:pt>
                <c:pt idx="110">
                  <c:v>59.821260367505936</c:v>
                </c:pt>
                <c:pt idx="111">
                  <c:v>60.280459311630793</c:v>
                </c:pt>
                <c:pt idx="112">
                  <c:v>60.984689631621151</c:v>
                </c:pt>
                <c:pt idx="113">
                  <c:v>61.999728178704089</c:v>
                </c:pt>
                <c:pt idx="114">
                  <c:v>63.391916348242518</c:v>
                </c:pt>
                <c:pt idx="115">
                  <c:v>65.219520101594057</c:v>
                </c:pt>
                <c:pt idx="116">
                  <c:v>67.52092549913057</c:v>
                </c:pt>
                <c:pt idx="117">
                  <c:v>70.2992364258387</c:v>
                </c:pt>
                <c:pt idx="118">
                  <c:v>73.502020813153536</c:v>
                </c:pt>
                <c:pt idx="119">
                  <c:v>76.994441769908676</c:v>
                </c:pt>
                <c:pt idx="120">
                  <c:v>80.526963526998358</c:v>
                </c:pt>
                <c:pt idx="121">
                  <c:v>83.709599129457047</c:v>
                </c:pt>
                <c:pt idx="122">
                  <c:v>86.022340926352754</c:v>
                </c:pt>
                <c:pt idx="123">
                  <c:v>86.900805684874996</c:v>
                </c:pt>
                <c:pt idx="124">
                  <c:v>85.911259314121011</c:v>
                </c:pt>
                <c:pt idx="125">
                  <c:v>82.961991958851243</c:v>
                </c:pt>
                <c:pt idx="126">
                  <c:v>78.430851218961536</c:v>
                </c:pt>
                <c:pt idx="127">
                  <c:v>73.096966714096169</c:v>
                </c:pt>
                <c:pt idx="128">
                  <c:v>67.876404519341122</c:v>
                </c:pt>
                <c:pt idx="129">
                  <c:v>63.499506602674842</c:v>
                </c:pt>
                <c:pt idx="130">
                  <c:v>60.308964338002269</c:v>
                </c:pt>
                <c:pt idx="131">
                  <c:v>58.263571894234076</c:v>
                </c:pt>
                <c:pt idx="132">
                  <c:v>57.092244169707328</c:v>
                </c:pt>
                <c:pt idx="133">
                  <c:v>56.473966654166972</c:v>
                </c:pt>
                <c:pt idx="134">
                  <c:v>56.152206499157771</c:v>
                </c:pt>
                <c:pt idx="135">
                  <c:v>55.966974707467088</c:v>
                </c:pt>
                <c:pt idx="136">
                  <c:v>55.836610909972251</c:v>
                </c:pt>
                <c:pt idx="137">
                  <c:v>55.726657527180912</c:v>
                </c:pt>
                <c:pt idx="138">
                  <c:v>55.626012526370459</c:v>
                </c:pt>
                <c:pt idx="139">
                  <c:v>55.534350019182853</c:v>
                </c:pt>
                <c:pt idx="140">
                  <c:v>55.457762441451713</c:v>
                </c:pt>
                <c:pt idx="141">
                  <c:v>55.408997347616406</c:v>
                </c:pt>
                <c:pt idx="142">
                  <c:v>55.410005204573295</c:v>
                </c:pt>
                <c:pt idx="143">
                  <c:v>55.495402911933645</c:v>
                </c:pt>
                <c:pt idx="144">
                  <c:v>55.715399691067979</c:v>
                </c:pt>
                <c:pt idx="145">
                  <c:v>56.136003184806668</c:v>
                </c:pt>
                <c:pt idx="146">
                  <c:v>56.833458238186743</c:v>
                </c:pt>
                <c:pt idx="147">
                  <c:v>57.879661650949075</c:v>
                </c:pt>
                <c:pt idx="148">
                  <c:v>59.316820855561183</c:v>
                </c:pt>
                <c:pt idx="149">
                  <c:v>61.123872098345018</c:v>
                </c:pt>
                <c:pt idx="150">
                  <c:v>63.184028456438426</c:v>
                </c:pt>
                <c:pt idx="151">
                  <c:v>65.26973711896207</c:v>
                </c:pt>
                <c:pt idx="152">
                  <c:v>67.062984068508996</c:v>
                </c:pt>
                <c:pt idx="153">
                  <c:v>68.219725221900347</c:v>
                </c:pt>
                <c:pt idx="154">
                  <c:v>68.466757369341394</c:v>
                </c:pt>
                <c:pt idx="155">
                  <c:v>67.696522347515071</c:v>
                </c:pt>
                <c:pt idx="156">
                  <c:v>66.015941849493018</c:v>
                </c:pt>
                <c:pt idx="157">
                  <c:v>63.720821592812889</c:v>
                </c:pt>
                <c:pt idx="158">
                  <c:v>61.202834354477218</c:v>
                </c:pt>
                <c:pt idx="159">
                  <c:v>58.830402977822018</c:v>
                </c:pt>
                <c:pt idx="160">
                  <c:v>56.855387102276943</c:v>
                </c:pt>
                <c:pt idx="161">
                  <c:v>55.378437325830419</c:v>
                </c:pt>
                <c:pt idx="162">
                  <c:v>54.372245478076465</c:v>
                </c:pt>
                <c:pt idx="163">
                  <c:v>53.736317457757281</c:v>
                </c:pt>
                <c:pt idx="164">
                  <c:v>53.351929394407655</c:v>
                </c:pt>
                <c:pt idx="165">
                  <c:v>53.117846358270462</c:v>
                </c:pt>
                <c:pt idx="166">
                  <c:v>52.963564273746329</c:v>
                </c:pt>
                <c:pt idx="167">
                  <c:v>52.847148853717684</c:v>
                </c:pt>
                <c:pt idx="168">
                  <c:v>52.746832136969381</c:v>
                </c:pt>
                <c:pt idx="169">
                  <c:v>52.652626295711812</c:v>
                </c:pt>
                <c:pt idx="170">
                  <c:v>52.560443793033031</c:v>
                </c:pt>
                <c:pt idx="171">
                  <c:v>52.468778790971726</c:v>
                </c:pt>
                <c:pt idx="172">
                  <c:v>52.377124134562202</c:v>
                </c:pt>
                <c:pt idx="173">
                  <c:v>52.285317793027282</c:v>
                </c:pt>
                <c:pt idx="174">
                  <c:v>52.193306057544206</c:v>
                </c:pt>
                <c:pt idx="175">
                  <c:v>52.101067495747913</c:v>
                </c:pt>
                <c:pt idx="176">
                  <c:v>52.008591065917599</c:v>
                </c:pt>
                <c:pt idx="177">
                  <c:v>51.915870317484213</c:v>
                </c:pt>
                <c:pt idx="178">
                  <c:v>51.822901829434109</c:v>
                </c:pt>
                <c:pt idx="179">
                  <c:v>51.729684644862857</c:v>
                </c:pt>
                <c:pt idx="180">
                  <c:v>51.636219919623045</c:v>
                </c:pt>
                <c:pt idx="181">
                  <c:v>51.542510620578334</c:v>
                </c:pt>
                <c:pt idx="182">
                  <c:v>51.448561245416379</c:v>
                </c:pt>
                <c:pt idx="183">
                  <c:v>51.354377561932054</c:v>
                </c:pt>
                <c:pt idx="184">
                  <c:v>51.259966368294577</c:v>
                </c:pt>
                <c:pt idx="185">
                  <c:v>51.165335275519645</c:v>
                </c:pt>
                <c:pt idx="186">
                  <c:v>51.07049251260127</c:v>
                </c:pt>
                <c:pt idx="187">
                  <c:v>50.975446754076721</c:v>
                </c:pt>
                <c:pt idx="188">
                  <c:v>50.880206969267988</c:v>
                </c:pt>
                <c:pt idx="189">
                  <c:v>50.784782292057223</c:v>
                </c:pt>
                <c:pt idx="190">
                  <c:v>50.689181909790491</c:v>
                </c:pt>
                <c:pt idx="191">
                  <c:v>50.593414969745496</c:v>
                </c:pt>
                <c:pt idx="192">
                  <c:v>50.497490501520311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65.541093285243733</c:v>
                </c:pt>
                <c:pt idx="1">
                  <c:v>65.723963068383256</c:v>
                </c:pt>
                <c:pt idx="2">
                  <c:v>65.906735677060368</c:v>
                </c:pt>
                <c:pt idx="3">
                  <c:v>66.089384242332585</c:v>
                </c:pt>
                <c:pt idx="4">
                  <c:v>66.271877699428813</c:v>
                </c:pt>
                <c:pt idx="5">
                  <c:v>66.454180250513659</c:v>
                </c:pt>
                <c:pt idx="6">
                  <c:v>66.63625076830688</c:v>
                </c:pt>
                <c:pt idx="7">
                  <c:v>66.818042135406543</c:v>
                </c:pt>
                <c:pt idx="8">
                  <c:v>66.999500513994818</c:v>
                </c:pt>
                <c:pt idx="9">
                  <c:v>67.180564540505912</c:v>
                </c:pt>
                <c:pt idx="10">
                  <c:v>67.36116443982948</c:v>
                </c:pt>
                <c:pt idx="11">
                  <c:v>67.541221053741282</c:v>
                </c:pt>
                <c:pt idx="12">
                  <c:v>67.720644778532801</c:v>
                </c:pt>
                <c:pt idx="13">
                  <c:v>67.899334407292613</c:v>
                </c:pt>
                <c:pt idx="14">
                  <c:v>68.077175873027571</c:v>
                </c:pt>
                <c:pt idx="15">
                  <c:v>68.254040889859169</c:v>
                </c:pt>
                <c:pt idx="16">
                  <c:v>68.42978549095578</c:v>
                </c:pt>
                <c:pt idx="17">
                  <c:v>68.604248463742366</c:v>
                </c:pt>
                <c:pt idx="18">
                  <c:v>68.777249685348622</c:v>
                </c:pt>
                <c:pt idx="19">
                  <c:v>68.948588364307696</c:v>
                </c:pt>
                <c:pt idx="20">
                  <c:v>69.118041198296197</c:v>
                </c:pt>
                <c:pt idx="21">
                  <c:v>69.285360462313747</c:v>
                </c:pt>
                <c:pt idx="22">
                  <c:v>69.450272047232176</c:v>
                </c:pt>
                <c:pt idx="23">
                  <c:v>69.61247347519047</c:v>
                </c:pt>
                <c:pt idx="24">
                  <c:v>69.771631925939673</c:v>
                </c:pt>
                <c:pt idx="25">
                  <c:v>69.927382316991654</c:v>
                </c:pt>
                <c:pt idx="26">
                  <c:v>70.079325490290458</c:v>
                </c:pt>
                <c:pt idx="27">
                  <c:v>70.227026569032191</c:v>
                </c:pt>
                <c:pt idx="28">
                  <c:v>70.370013560050197</c:v>
                </c:pt>
                <c:pt idx="29">
                  <c:v>70.507776289587824</c:v>
                </c:pt>
                <c:pt idx="30">
                  <c:v>70.639765772889149</c:v>
                </c:pt>
                <c:pt idx="31">
                  <c:v>70.765394130274615</c:v>
                </c:pt>
                <c:pt idx="32">
                  <c:v>70.884035173468106</c:v>
                </c:pt>
                <c:pt idx="33">
                  <c:v>70.995025794928665</c:v>
                </c:pt>
                <c:pt idx="34">
                  <c:v>71.097668298631135</c:v>
                </c:pt>
                <c:pt idx="35">
                  <c:v>71.19123381174559</c:v>
                </c:pt>
                <c:pt idx="36">
                  <c:v>71.274966911442903</c:v>
                </c:pt>
                <c:pt idx="37">
                  <c:v>71.348091587967474</c:v>
                </c:pt>
                <c:pt idx="38">
                  <c:v>71.409818642562342</c:v>
                </c:pt>
                <c:pt idx="39">
                  <c:v>71.459354585382144</c:v>
                </c:pt>
                <c:pt idx="40">
                  <c:v>71.495912053146782</c:v>
                </c:pt>
                <c:pt idx="41">
                  <c:v>71.518721708558829</c:v>
                </c:pt>
                <c:pt idx="42">
                  <c:v>71.527045513891196</c:v>
                </c:pt>
                <c:pt idx="43">
                  <c:v>71.520191191245104</c:v>
                </c:pt>
                <c:pt idx="44">
                  <c:v>71.497527594708657</c:v>
                </c:pt>
                <c:pt idx="45">
                  <c:v>71.458500629384105</c:v>
                </c:pt>
                <c:pt idx="46">
                  <c:v>71.402649264788096</c:v>
                </c:pt>
                <c:pt idx="47">
                  <c:v>71.329621112440293</c:v>
                </c:pt>
                <c:pt idx="48">
                  <c:v>71.23918697728584</c:v>
                </c:pt>
                <c:pt idx="49">
                  <c:v>71.131253757774459</c:v>
                </c:pt>
                <c:pt idx="50">
                  <c:v>71.005875067041572</c:v>
                </c:pt>
                <c:pt idx="51">
                  <c:v>70.863258983091725</c:v>
                </c:pt>
                <c:pt idx="52">
                  <c:v>70.703772411940236</c:v>
                </c:pt>
                <c:pt idx="53">
                  <c:v>70.527941663687727</c:v>
                </c:pt>
                <c:pt idx="54">
                  <c:v>70.336448992988608</c:v>
                </c:pt>
                <c:pt idx="55">
                  <c:v>70.130125033977379</c:v>
                </c:pt>
                <c:pt idx="56">
                  <c:v>69.909937253722546</c:v>
                </c:pt>
                <c:pt idx="57">
                  <c:v>69.676974743638354</c:v>
                </c:pt>
                <c:pt idx="58">
                  <c:v>69.432429850028299</c:v>
                </c:pt>
                <c:pt idx="59">
                  <c:v>69.177577298796336</c:v>
                </c:pt>
                <c:pt idx="60">
                  <c:v>68.913751583408995</c:v>
                </c:pt>
                <c:pt idx="61">
                  <c:v>68.642323451147902</c:v>
                </c:pt>
                <c:pt idx="62">
                  <c:v>68.364676336827046</c:v>
                </c:pt>
                <c:pt idx="63">
                  <c:v>68.08218355653662</c:v>
                </c:pt>
                <c:pt idx="64">
                  <c:v>67.796186992149316</c:v>
                </c:pt>
                <c:pt idx="65">
                  <c:v>67.50797787940111</c:v>
                </c:pt>
                <c:pt idx="66">
                  <c:v>67.218780169784964</c:v>
                </c:pt>
                <c:pt idx="67">
                  <c:v>66.929736781646739</c:v>
                </c:pt>
                <c:pt idx="68">
                  <c:v>66.641898900704575</c:v>
                </c:pt>
                <c:pt idx="69">
                  <c:v>66.356218345147909</c:v>
                </c:pt>
                <c:pt idx="70">
                  <c:v>66.07354288361779</c:v>
                </c:pt>
                <c:pt idx="71">
                  <c:v>65.794614291141741</c:v>
                </c:pt>
                <c:pt idx="72">
                  <c:v>65.520068851182387</c:v>
                </c:pt>
                <c:pt idx="73">
                  <c:v>65.250439961597451</c:v>
                </c:pt>
                <c:pt idx="74">
                  <c:v>64.986162476751673</c:v>
                </c:pt>
                <c:pt idx="75">
                  <c:v>64.72757841410008</c:v>
                </c:pt>
                <c:pt idx="76">
                  <c:v>64.474943667266757</c:v>
                </c:pt>
                <c:pt idx="77">
                  <c:v>64.228435394637458</c:v>
                </c:pt>
                <c:pt idx="78">
                  <c:v>63.988159788527952</c:v>
                </c:pt>
                <c:pt idx="79">
                  <c:v>63.75415997123843</c:v>
                </c:pt>
                <c:pt idx="80">
                  <c:v>63.526423807503519</c:v>
                </c:pt>
                <c:pt idx="81">
                  <c:v>63.304891465409661</c:v>
                </c:pt>
                <c:pt idx="82">
                  <c:v>63.089462597870188</c:v>
                </c:pt>
                <c:pt idx="83">
                  <c:v>62.880003052942662</c:v>
                </c:pt>
                <c:pt idx="84">
                  <c:v>62.67635105290222</c:v>
                </c:pt>
                <c:pt idx="85">
                  <c:v>62.478322808748075</c:v>
                </c:pt>
                <c:pt idx="86">
                  <c:v>62.285717558752445</c:v>
                </c:pt>
                <c:pt idx="87">
                  <c:v>62.098322037032787</c:v>
                </c:pt>
                <c:pt idx="88">
                  <c:v>61.915914391364545</c:v>
                </c:pt>
                <c:pt idx="89">
                  <c:v>61.738267579062445</c:v>
                </c:pt>
                <c:pt idx="90">
                  <c:v>61.565152276284621</c:v>
                </c:pt>
                <c:pt idx="91">
                  <c:v>61.396339340088765</c:v>
                </c:pt>
                <c:pt idx="92">
                  <c:v>61.231601864494074</c:v>
                </c:pt>
                <c:pt idx="93">
                  <c:v>61.070716872128934</c:v>
                </c:pt>
                <c:pt idx="94">
                  <c:v>60.913466682162884</c:v>
                </c:pt>
                <c:pt idx="95">
                  <c:v>60.759639993471993</c:v>
                </c:pt>
                <c:pt idx="96">
                  <c:v>60.609032719641043</c:v>
                </c:pt>
                <c:pt idx="97">
                  <c:v>60.46144860969072</c:v>
                </c:pt>
                <c:pt idx="98">
                  <c:v>60.316699685508873</c:v>
                </c:pt>
                <c:pt idx="99">
                  <c:v>60.174606523994832</c:v>
                </c:pt>
                <c:pt idx="100">
                  <c:v>60.034998408998227</c:v>
                </c:pt>
                <c:pt idx="101">
                  <c:v>59.897713375316684</c:v>
                </c:pt>
                <c:pt idx="102">
                  <c:v>59.762598164361563</c:v>
                </c:pt>
                <c:pt idx="103">
                  <c:v>59.629508108635882</c:v>
                </c:pt>
                <c:pt idx="104">
                  <c:v>59.498306959909698</c:v>
                </c:pt>
                <c:pt idx="105">
                  <c:v>59.368866673932843</c:v>
                </c:pt>
                <c:pt idx="106">
                  <c:v>59.241067162686903</c:v>
                </c:pt>
                <c:pt idx="107">
                  <c:v>59.114796023543292</c:v>
                </c:pt>
                <c:pt idx="108">
                  <c:v>58.989948253247647</c:v>
                </c:pt>
                <c:pt idx="109">
                  <c:v>58.866425953379988</c:v>
                </c:pt>
                <c:pt idx="110">
                  <c:v>58.744138032828289</c:v>
                </c:pt>
                <c:pt idx="111">
                  <c:v>58.622999911845348</c:v>
                </c:pt>
                <c:pt idx="112">
                  <c:v>58.502933231418062</c:v>
                </c:pt>
                <c:pt idx="113">
                  <c:v>58.383865570949268</c:v>
                </c:pt>
                <c:pt idx="114">
                  <c:v>58.265730176618803</c:v>
                </c:pt>
                <c:pt idx="115">
                  <c:v>58.148465702240294</c:v>
                </c:pt>
                <c:pt idx="116">
                  <c:v>58.032015963945973</c:v>
                </c:pt>
                <c:pt idx="117">
                  <c:v>57.916329709604604</c:v>
                </c:pt>
                <c:pt idx="118">
                  <c:v>57.801360403491856</c:v>
                </c:pt>
                <c:pt idx="119">
                  <c:v>57.687066026379171</c:v>
                </c:pt>
                <c:pt idx="120">
                  <c:v>57.573408890874148</c:v>
                </c:pt>
                <c:pt idx="121">
                  <c:v>57.46035547152411</c:v>
                </c:pt>
                <c:pt idx="122">
                  <c:v>57.347876248874741</c:v>
                </c:pt>
                <c:pt idx="123">
                  <c:v>57.235945566350786</c:v>
                </c:pt>
                <c:pt idx="124">
                  <c:v>57.124541498487915</c:v>
                </c:pt>
                <c:pt idx="125">
                  <c:v>57.013645728689859</c:v>
                </c:pt>
                <c:pt idx="126">
                  <c:v>56.903243434308813</c:v>
                </c:pt>
                <c:pt idx="127">
                  <c:v>56.793323176450095</c:v>
                </c:pt>
                <c:pt idx="128">
                  <c:v>56.683876791485595</c:v>
                </c:pt>
                <c:pt idx="129">
                  <c:v>56.574899280832099</c:v>
                </c:pt>
                <c:pt idx="130">
                  <c:v>56.466388695120827</c:v>
                </c:pt>
                <c:pt idx="131">
                  <c:v>56.358346008470491</c:v>
                </c:pt>
                <c:pt idx="132">
                  <c:v>56.250774978201356</c:v>
                </c:pt>
                <c:pt idx="133">
                  <c:v>56.143681985022305</c:v>
                </c:pt>
                <c:pt idx="134">
                  <c:v>56.037075848525298</c:v>
                </c:pt>
                <c:pt idx="135">
                  <c:v>55.930967612776527</c:v>
                </c:pt>
                <c:pt idx="136">
                  <c:v>55.82537029695127</c:v>
                </c:pt>
                <c:pt idx="137">
                  <c:v>55.720298606376936</c:v>
                </c:pt>
                <c:pt idx="138">
                  <c:v>55.615768600078731</c:v>
                </c:pt>
                <c:pt idx="139">
                  <c:v>55.51179731201826</c:v>
                </c:pt>
                <c:pt idx="140">
                  <c:v>55.408402324715325</c:v>
                </c:pt>
                <c:pt idx="141">
                  <c:v>55.305601295869565</c:v>
                </c:pt>
                <c:pt idx="142">
                  <c:v>55.203411440944748</c:v>
                </c:pt>
                <c:pt idx="143">
                  <c:v>55.10184897740136</c:v>
                </c:pt>
                <c:pt idx="144">
                  <c:v>55.000928539277034</c:v>
                </c:pt>
                <c:pt idx="145">
                  <c:v>54.900662573981165</c:v>
                </c:pt>
                <c:pt idx="146">
                  <c:v>54.801060736304663</c:v>
                </c:pt>
                <c:pt idx="147">
                  <c:v>54.702129297513736</c:v>
                </c:pt>
                <c:pt idx="148">
                  <c:v>54.60387058973518</c:v>
                </c:pt>
                <c:pt idx="149">
                  <c:v>54.506282507368226</c:v>
                </c:pt>
                <c:pt idx="150">
                  <c:v>54.409358087713962</c:v>
                </c:pt>
                <c:pt idx="151">
                  <c:v>54.31308519217832</c:v>
                </c:pt>
                <c:pt idx="152">
                  <c:v>54.217446307144989</c:v>
                </c:pt>
                <c:pt idx="153">
                  <c:v>54.122418479905164</c:v>
                </c:pt>
                <c:pt idx="154">
                  <c:v>54.027973399980176</c:v>
                </c:pt>
                <c:pt idx="155">
                  <c:v>53.934077630032036</c:v>
                </c:pt>
                <c:pt idx="156">
                  <c:v>53.840692983700976</c:v>
                </c:pt>
                <c:pt idx="157">
                  <c:v>53.747777040621983</c:v>
                </c:pt>
                <c:pt idx="158">
                  <c:v>53.655283782085654</c:v>
                </c:pt>
                <c:pt idx="159">
                  <c:v>53.563164324856857</c:v>
                </c:pt>
                <c:pt idx="160">
                  <c:v>53.471367726020077</c:v>
                </c:pt>
                <c:pt idx="161">
                  <c:v>53.379841828737824</c:v>
                </c:pt>
                <c:pt idx="162">
                  <c:v>53.288534117691199</c:v>
                </c:pt>
                <c:pt idx="163">
                  <c:v>53.197392553745985</c:v>
                </c:pt>
                <c:pt idx="164">
                  <c:v>53.10636635990921</c:v>
                </c:pt>
                <c:pt idx="165">
                  <c:v>53.015406734620569</c:v>
                </c:pt>
                <c:pt idx="166">
                  <c:v>52.924467473463984</c:v>
                </c:pt>
                <c:pt idx="167">
                  <c:v>52.833505486036756</c:v>
                </c:pt>
                <c:pt idx="168">
                  <c:v>52.74248120052259</c:v>
                </c:pt>
                <c:pt idx="169">
                  <c:v>52.651358854069443</c:v>
                </c:pt>
                <c:pt idx="170">
                  <c:v>52.560106672036568</c:v>
                </c:pt>
                <c:pt idx="171">
                  <c:v>52.46869694331015</c:v>
                </c:pt>
                <c:pt idx="172">
                  <c:v>52.377106002056017</c:v>
                </c:pt>
                <c:pt idx="173">
                  <c:v>52.285314128443353</c:v>
                </c:pt>
                <c:pt idx="174">
                  <c:v>52.193305382076616</c:v>
                </c:pt>
                <c:pt idx="175">
                  <c:v>52.101067382218929</c:v>
                </c:pt>
                <c:pt idx="176">
                  <c:v>52.008591048521545</c:v>
                </c:pt>
                <c:pt idx="177">
                  <c:v>51.915870315054448</c:v>
                </c:pt>
                <c:pt idx="178">
                  <c:v>51.822901829124802</c:v>
                </c:pt>
                <c:pt idx="179">
                  <c:v>51.729684644826975</c:v>
                </c:pt>
                <c:pt idx="180">
                  <c:v>51.636219919619251</c:v>
                </c:pt>
                <c:pt idx="181">
                  <c:v>51.542510620577971</c:v>
                </c:pt>
                <c:pt idx="182">
                  <c:v>51.448561245416343</c:v>
                </c:pt>
                <c:pt idx="183">
                  <c:v>51.354377561932054</c:v>
                </c:pt>
                <c:pt idx="184">
                  <c:v>51.259966368294577</c:v>
                </c:pt>
                <c:pt idx="185">
                  <c:v>51.165335275519645</c:v>
                </c:pt>
                <c:pt idx="186">
                  <c:v>51.07049251260127</c:v>
                </c:pt>
                <c:pt idx="187">
                  <c:v>50.975446754076721</c:v>
                </c:pt>
                <c:pt idx="188">
                  <c:v>50.880206969267988</c:v>
                </c:pt>
                <c:pt idx="189">
                  <c:v>50.784782292057223</c:v>
                </c:pt>
                <c:pt idx="190">
                  <c:v>50.689181909790491</c:v>
                </c:pt>
                <c:pt idx="191">
                  <c:v>50.593414969745496</c:v>
                </c:pt>
                <c:pt idx="192">
                  <c:v>50.497490501520311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67.441999999999993</c:v>
                </c:pt>
                <c:pt idx="1">
                  <c:v>67.674000000000007</c:v>
                </c:pt>
                <c:pt idx="2">
                  <c:v>68.325999999999993</c:v>
                </c:pt>
                <c:pt idx="3">
                  <c:v>66.186000000000007</c:v>
                </c:pt>
                <c:pt idx="4">
                  <c:v>66.628</c:v>
                </c:pt>
                <c:pt idx="5">
                  <c:v>67.930000000000007</c:v>
                </c:pt>
                <c:pt idx="6">
                  <c:v>67.209000000000003</c:v>
                </c:pt>
                <c:pt idx="7">
                  <c:v>66.628</c:v>
                </c:pt>
                <c:pt idx="8">
                  <c:v>67.209000000000003</c:v>
                </c:pt>
                <c:pt idx="9">
                  <c:v>67.512</c:v>
                </c:pt>
                <c:pt idx="10">
                  <c:v>66.209000000000003</c:v>
                </c:pt>
                <c:pt idx="11">
                  <c:v>67.394999999999996</c:v>
                </c:pt>
                <c:pt idx="12">
                  <c:v>68.488</c:v>
                </c:pt>
                <c:pt idx="13">
                  <c:v>67.674000000000007</c:v>
                </c:pt>
                <c:pt idx="14">
                  <c:v>66.884</c:v>
                </c:pt>
                <c:pt idx="15">
                  <c:v>68.046999999999997</c:v>
                </c:pt>
                <c:pt idx="16">
                  <c:v>68.394999999999996</c:v>
                </c:pt>
                <c:pt idx="17">
                  <c:v>69.325999999999993</c:v>
                </c:pt>
                <c:pt idx="18">
                  <c:v>68.953000000000003</c:v>
                </c:pt>
                <c:pt idx="19">
                  <c:v>69.628</c:v>
                </c:pt>
                <c:pt idx="20">
                  <c:v>68.418999999999997</c:v>
                </c:pt>
                <c:pt idx="21">
                  <c:v>66.884</c:v>
                </c:pt>
                <c:pt idx="22">
                  <c:v>65.628</c:v>
                </c:pt>
                <c:pt idx="23">
                  <c:v>67.488</c:v>
                </c:pt>
                <c:pt idx="24">
                  <c:v>67.349000000000004</c:v>
                </c:pt>
                <c:pt idx="25">
                  <c:v>67.162999999999997</c:v>
                </c:pt>
                <c:pt idx="26">
                  <c:v>67.488</c:v>
                </c:pt>
                <c:pt idx="27">
                  <c:v>67.558000000000007</c:v>
                </c:pt>
                <c:pt idx="28">
                  <c:v>68.233000000000004</c:v>
                </c:pt>
                <c:pt idx="29">
                  <c:v>69.977000000000004</c:v>
                </c:pt>
                <c:pt idx="30">
                  <c:v>69.488</c:v>
                </c:pt>
                <c:pt idx="31">
                  <c:v>70.162999999999997</c:v>
                </c:pt>
                <c:pt idx="32">
                  <c:v>71.209000000000003</c:v>
                </c:pt>
                <c:pt idx="33">
                  <c:v>70.093000000000004</c:v>
                </c:pt>
                <c:pt idx="34">
                  <c:v>70.302000000000007</c:v>
                </c:pt>
                <c:pt idx="35">
                  <c:v>71.441999999999993</c:v>
                </c:pt>
                <c:pt idx="36">
                  <c:v>73.790999999999997</c:v>
                </c:pt>
                <c:pt idx="37">
                  <c:v>73.14</c:v>
                </c:pt>
                <c:pt idx="38">
                  <c:v>73.512</c:v>
                </c:pt>
                <c:pt idx="39">
                  <c:v>72.813999999999993</c:v>
                </c:pt>
                <c:pt idx="40">
                  <c:v>74.256</c:v>
                </c:pt>
                <c:pt idx="41">
                  <c:v>76.116</c:v>
                </c:pt>
                <c:pt idx="42">
                  <c:v>78.86</c:v>
                </c:pt>
                <c:pt idx="43">
                  <c:v>79.977000000000004</c:v>
                </c:pt>
                <c:pt idx="44">
                  <c:v>82.116</c:v>
                </c:pt>
                <c:pt idx="45">
                  <c:v>83.534999999999997</c:v>
                </c:pt>
                <c:pt idx="46">
                  <c:v>87.233000000000004</c:v>
                </c:pt>
                <c:pt idx="47">
                  <c:v>92.488</c:v>
                </c:pt>
                <c:pt idx="48">
                  <c:v>98.488</c:v>
                </c:pt>
                <c:pt idx="49">
                  <c:v>106.093</c:v>
                </c:pt>
                <c:pt idx="50">
                  <c:v>117.791</c:v>
                </c:pt>
                <c:pt idx="51">
                  <c:v>131.81399999999999</c:v>
                </c:pt>
                <c:pt idx="52">
                  <c:v>147.60499999999999</c:v>
                </c:pt>
                <c:pt idx="53">
                  <c:v>165.34899999999999</c:v>
                </c:pt>
                <c:pt idx="54">
                  <c:v>181.535</c:v>
                </c:pt>
                <c:pt idx="55">
                  <c:v>196.279</c:v>
                </c:pt>
                <c:pt idx="56">
                  <c:v>208.39500000000001</c:v>
                </c:pt>
                <c:pt idx="57">
                  <c:v>217.977</c:v>
                </c:pt>
                <c:pt idx="58">
                  <c:v>224.488</c:v>
                </c:pt>
                <c:pt idx="59">
                  <c:v>230.09299999999999</c:v>
                </c:pt>
                <c:pt idx="60">
                  <c:v>233.18600000000001</c:v>
                </c:pt>
                <c:pt idx="61">
                  <c:v>232.88399999999999</c:v>
                </c:pt>
                <c:pt idx="62">
                  <c:v>224.465</c:v>
                </c:pt>
                <c:pt idx="63">
                  <c:v>201.953</c:v>
                </c:pt>
                <c:pt idx="64">
                  <c:v>159.93</c:v>
                </c:pt>
                <c:pt idx="65">
                  <c:v>105.69799999999999</c:v>
                </c:pt>
                <c:pt idx="66">
                  <c:v>74.209000000000003</c:v>
                </c:pt>
                <c:pt idx="67">
                  <c:v>68.837000000000003</c:v>
                </c:pt>
                <c:pt idx="68">
                  <c:v>68.372</c:v>
                </c:pt>
                <c:pt idx="69">
                  <c:v>68.650999999999996</c:v>
                </c:pt>
                <c:pt idx="70">
                  <c:v>71.349000000000004</c:v>
                </c:pt>
                <c:pt idx="71">
                  <c:v>73.441999999999993</c:v>
                </c:pt>
                <c:pt idx="72">
                  <c:v>78.278999999999996</c:v>
                </c:pt>
                <c:pt idx="73">
                  <c:v>85.977000000000004</c:v>
                </c:pt>
                <c:pt idx="74">
                  <c:v>94.465000000000003</c:v>
                </c:pt>
                <c:pt idx="75">
                  <c:v>105.535</c:v>
                </c:pt>
                <c:pt idx="76">
                  <c:v>120.163</c:v>
                </c:pt>
                <c:pt idx="77">
                  <c:v>132.256</c:v>
                </c:pt>
                <c:pt idx="78">
                  <c:v>147.512</c:v>
                </c:pt>
                <c:pt idx="79">
                  <c:v>159.023</c:v>
                </c:pt>
                <c:pt idx="80">
                  <c:v>170.30199999999999</c:v>
                </c:pt>
                <c:pt idx="81">
                  <c:v>177.44200000000001</c:v>
                </c:pt>
                <c:pt idx="82">
                  <c:v>183.488</c:v>
                </c:pt>
                <c:pt idx="83">
                  <c:v>184.16300000000001</c:v>
                </c:pt>
                <c:pt idx="84">
                  <c:v>177.86</c:v>
                </c:pt>
                <c:pt idx="85">
                  <c:v>160.023</c:v>
                </c:pt>
                <c:pt idx="86">
                  <c:v>127.953</c:v>
                </c:pt>
                <c:pt idx="87">
                  <c:v>86.046999999999997</c:v>
                </c:pt>
                <c:pt idx="88">
                  <c:v>62.604999999999997</c:v>
                </c:pt>
                <c:pt idx="89">
                  <c:v>59.651000000000003</c:v>
                </c:pt>
                <c:pt idx="90">
                  <c:v>58.651000000000003</c:v>
                </c:pt>
                <c:pt idx="91">
                  <c:v>58.698</c:v>
                </c:pt>
                <c:pt idx="92">
                  <c:v>59</c:v>
                </c:pt>
                <c:pt idx="93">
                  <c:v>58.837000000000003</c:v>
                </c:pt>
                <c:pt idx="94">
                  <c:v>59.418999999999997</c:v>
                </c:pt>
                <c:pt idx="95">
                  <c:v>59.302</c:v>
                </c:pt>
                <c:pt idx="96">
                  <c:v>60</c:v>
                </c:pt>
                <c:pt idx="97">
                  <c:v>59.558</c:v>
                </c:pt>
                <c:pt idx="98">
                  <c:v>58.418999999999997</c:v>
                </c:pt>
                <c:pt idx="99">
                  <c:v>59.767000000000003</c:v>
                </c:pt>
                <c:pt idx="100">
                  <c:v>58.720999999999997</c:v>
                </c:pt>
                <c:pt idx="101">
                  <c:v>59.14</c:v>
                </c:pt>
                <c:pt idx="102">
                  <c:v>59.488</c:v>
                </c:pt>
                <c:pt idx="103">
                  <c:v>58.465000000000003</c:v>
                </c:pt>
                <c:pt idx="104">
                  <c:v>59.465000000000003</c:v>
                </c:pt>
                <c:pt idx="105">
                  <c:v>59.465000000000003</c:v>
                </c:pt>
                <c:pt idx="106">
                  <c:v>58.906999999999996</c:v>
                </c:pt>
                <c:pt idx="107">
                  <c:v>58.14</c:v>
                </c:pt>
                <c:pt idx="108">
                  <c:v>59.093000000000004</c:v>
                </c:pt>
                <c:pt idx="109">
                  <c:v>58.186</c:v>
                </c:pt>
                <c:pt idx="110">
                  <c:v>58.279000000000003</c:v>
                </c:pt>
                <c:pt idx="111">
                  <c:v>59.488</c:v>
                </c:pt>
                <c:pt idx="112">
                  <c:v>59.673999999999999</c:v>
                </c:pt>
                <c:pt idx="113">
                  <c:v>60.348999999999997</c:v>
                </c:pt>
                <c:pt idx="114">
                  <c:v>62.465000000000003</c:v>
                </c:pt>
                <c:pt idx="115">
                  <c:v>64.302000000000007</c:v>
                </c:pt>
                <c:pt idx="116">
                  <c:v>66.86</c:v>
                </c:pt>
                <c:pt idx="117">
                  <c:v>70.116</c:v>
                </c:pt>
                <c:pt idx="118">
                  <c:v>73.628</c:v>
                </c:pt>
                <c:pt idx="119">
                  <c:v>77.674000000000007</c:v>
                </c:pt>
                <c:pt idx="120">
                  <c:v>81.884</c:v>
                </c:pt>
                <c:pt idx="121">
                  <c:v>83.278999999999996</c:v>
                </c:pt>
                <c:pt idx="122">
                  <c:v>85.884</c:v>
                </c:pt>
                <c:pt idx="123">
                  <c:v>87.116</c:v>
                </c:pt>
                <c:pt idx="124">
                  <c:v>86.186000000000007</c:v>
                </c:pt>
                <c:pt idx="125">
                  <c:v>84</c:v>
                </c:pt>
                <c:pt idx="126">
                  <c:v>80.674000000000007</c:v>
                </c:pt>
                <c:pt idx="127">
                  <c:v>78.558000000000007</c:v>
                </c:pt>
                <c:pt idx="128">
                  <c:v>73.605000000000004</c:v>
                </c:pt>
                <c:pt idx="129">
                  <c:v>68.581000000000003</c:v>
                </c:pt>
                <c:pt idx="130">
                  <c:v>62.698</c:v>
                </c:pt>
                <c:pt idx="131">
                  <c:v>59.581000000000003</c:v>
                </c:pt>
                <c:pt idx="132">
                  <c:v>56.046999999999997</c:v>
                </c:pt>
                <c:pt idx="133">
                  <c:v>53.186</c:v>
                </c:pt>
                <c:pt idx="134">
                  <c:v>51.348999999999997</c:v>
                </c:pt>
                <c:pt idx="135">
                  <c:v>53.581000000000003</c:v>
                </c:pt>
                <c:pt idx="136">
                  <c:v>53.558</c:v>
                </c:pt>
                <c:pt idx="137">
                  <c:v>53.837000000000003</c:v>
                </c:pt>
                <c:pt idx="138">
                  <c:v>54.488</c:v>
                </c:pt>
                <c:pt idx="139">
                  <c:v>53.093000000000004</c:v>
                </c:pt>
                <c:pt idx="140">
                  <c:v>53.418999999999997</c:v>
                </c:pt>
                <c:pt idx="141">
                  <c:v>55</c:v>
                </c:pt>
                <c:pt idx="142">
                  <c:v>53.628</c:v>
                </c:pt>
                <c:pt idx="143">
                  <c:v>53.581000000000003</c:v>
                </c:pt>
                <c:pt idx="144">
                  <c:v>54.116</c:v>
                </c:pt>
                <c:pt idx="145">
                  <c:v>54.162999999999997</c:v>
                </c:pt>
                <c:pt idx="146">
                  <c:v>55.814</c:v>
                </c:pt>
                <c:pt idx="147">
                  <c:v>56.790999999999997</c:v>
                </c:pt>
                <c:pt idx="148">
                  <c:v>57.348999999999997</c:v>
                </c:pt>
                <c:pt idx="149">
                  <c:v>61.07</c:v>
                </c:pt>
                <c:pt idx="150">
                  <c:v>64.650999999999996</c:v>
                </c:pt>
                <c:pt idx="151">
                  <c:v>67.488</c:v>
                </c:pt>
                <c:pt idx="152">
                  <c:v>68.605000000000004</c:v>
                </c:pt>
                <c:pt idx="153">
                  <c:v>70.837000000000003</c:v>
                </c:pt>
                <c:pt idx="154">
                  <c:v>70.093000000000004</c:v>
                </c:pt>
                <c:pt idx="155">
                  <c:v>70.256</c:v>
                </c:pt>
                <c:pt idx="156">
                  <c:v>67.488</c:v>
                </c:pt>
                <c:pt idx="157">
                  <c:v>67.162999999999997</c:v>
                </c:pt>
                <c:pt idx="158">
                  <c:v>64</c:v>
                </c:pt>
                <c:pt idx="159">
                  <c:v>60</c:v>
                </c:pt>
                <c:pt idx="160">
                  <c:v>57.256</c:v>
                </c:pt>
                <c:pt idx="161">
                  <c:v>53.744</c:v>
                </c:pt>
                <c:pt idx="162">
                  <c:v>50.790999999999997</c:v>
                </c:pt>
                <c:pt idx="163">
                  <c:v>49.628</c:v>
                </c:pt>
                <c:pt idx="164">
                  <c:v>50.302</c:v>
                </c:pt>
                <c:pt idx="165">
                  <c:v>48.395000000000003</c:v>
                </c:pt>
                <c:pt idx="166">
                  <c:v>51.767000000000003</c:v>
                </c:pt>
                <c:pt idx="167">
                  <c:v>51.442</c:v>
                </c:pt>
                <c:pt idx="168">
                  <c:v>51.698</c:v>
                </c:pt>
                <c:pt idx="169">
                  <c:v>50.767000000000003</c:v>
                </c:pt>
                <c:pt idx="170">
                  <c:v>52.279000000000003</c:v>
                </c:pt>
                <c:pt idx="171">
                  <c:v>51.558</c:v>
                </c:pt>
                <c:pt idx="172">
                  <c:v>50.302</c:v>
                </c:pt>
                <c:pt idx="173">
                  <c:v>51.604999999999997</c:v>
                </c:pt>
                <c:pt idx="174">
                  <c:v>50.93</c:v>
                </c:pt>
                <c:pt idx="175">
                  <c:v>49.093000000000004</c:v>
                </c:pt>
                <c:pt idx="176">
                  <c:v>49.534999999999997</c:v>
                </c:pt>
                <c:pt idx="177">
                  <c:v>50.488</c:v>
                </c:pt>
                <c:pt idx="178">
                  <c:v>50.93</c:v>
                </c:pt>
                <c:pt idx="179">
                  <c:v>52.442</c:v>
                </c:pt>
                <c:pt idx="180">
                  <c:v>51.07</c:v>
                </c:pt>
                <c:pt idx="181">
                  <c:v>49.790999999999997</c:v>
                </c:pt>
                <c:pt idx="182">
                  <c:v>51.348999999999997</c:v>
                </c:pt>
                <c:pt idx="183">
                  <c:v>50.790999999999997</c:v>
                </c:pt>
                <c:pt idx="184">
                  <c:v>49.698</c:v>
                </c:pt>
                <c:pt idx="185">
                  <c:v>50.186</c:v>
                </c:pt>
                <c:pt idx="186">
                  <c:v>51.651000000000003</c:v>
                </c:pt>
                <c:pt idx="187">
                  <c:v>50.116</c:v>
                </c:pt>
                <c:pt idx="188">
                  <c:v>50.418999999999997</c:v>
                </c:pt>
                <c:pt idx="189">
                  <c:v>49.326000000000001</c:v>
                </c:pt>
                <c:pt idx="190">
                  <c:v>50.256</c:v>
                </c:pt>
                <c:pt idx="191">
                  <c:v>49.884</c:v>
                </c:pt>
                <c:pt idx="192">
                  <c:v>47.837000000000003</c:v>
                </c:pt>
                <c:pt idx="193">
                  <c:v>50.302</c:v>
                </c:pt>
                <c:pt idx="194">
                  <c:v>50.162999999999997</c:v>
                </c:pt>
                <c:pt idx="195">
                  <c:v>50.326000000000001</c:v>
                </c:pt>
                <c:pt idx="196">
                  <c:v>50.14</c:v>
                </c:pt>
                <c:pt idx="197">
                  <c:v>50.209000000000003</c:v>
                </c:pt>
                <c:pt idx="198">
                  <c:v>48.488</c:v>
                </c:pt>
                <c:pt idx="199">
                  <c:v>51.348999999999997</c:v>
                </c:pt>
                <c:pt idx="200">
                  <c:v>49.279000000000003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65.515242394605096</c:v>
                </c:pt>
                <c:pt idx="1">
                  <c:v>65.693334283057951</c:v>
                </c:pt>
                <c:pt idx="2">
                  <c:v>65.871365231456153</c:v>
                </c:pt>
                <c:pt idx="3">
                  <c:v>66.049310384038762</c:v>
                </c:pt>
                <c:pt idx="4">
                  <c:v>66.227140737424378</c:v>
                </c:pt>
                <c:pt idx="5">
                  <c:v>66.404822594130181</c:v>
                </c:pt>
                <c:pt idx="6">
                  <c:v>66.582316955001673</c:v>
                </c:pt>
                <c:pt idx="7">
                  <c:v>66.75957884532383</c:v>
                </c:pt>
                <c:pt idx="8">
                  <c:v>66.93655656940372</c:v>
                </c:pt>
                <c:pt idx="9">
                  <c:v>67.113190888711827</c:v>
                </c:pt>
                <c:pt idx="10">
                  <c:v>67.2894141194719</c:v>
                </c:pt>
                <c:pt idx="11">
                  <c:v>67.46514914729498</c:v>
                </c:pt>
                <c:pt idx="12">
                  <c:v>67.64030835977691</c:v>
                </c:pt>
                <c:pt idx="13">
                  <c:v>67.814792504166235</c:v>
                </c:pt>
                <c:pt idx="14">
                  <c:v>67.98848948842668</c:v>
                </c:pt>
                <c:pt idx="15">
                  <c:v>68.161273163911702</c:v>
                </c:pt>
                <c:pt idx="16">
                  <c:v>68.333002162489265</c:v>
                </c:pt>
                <c:pt idx="17">
                  <c:v>68.503518920055726</c:v>
                </c:pt>
                <c:pt idx="18">
                  <c:v>68.672649117294711</c:v>
                </c:pt>
                <c:pt idx="19">
                  <c:v>68.840201930670048</c:v>
                </c:pt>
                <c:pt idx="20">
                  <c:v>69.005971746575</c:v>
                </c:pt>
                <c:pt idx="21">
                  <c:v>69.169742398613323</c:v>
                </c:pt>
                <c:pt idx="22">
                  <c:v>69.331295609661424</c:v>
                </c:pt>
                <c:pt idx="23">
                  <c:v>69.490426244695541</c:v>
                </c:pt>
                <c:pt idx="24">
                  <c:v>69.64696831544569</c:v>
                </c:pt>
                <c:pt idx="25">
                  <c:v>69.800837546066418</c:v>
                </c:pt>
                <c:pt idx="26">
                  <c:v>69.952098832180667</c:v>
                </c:pt>
                <c:pt idx="27">
                  <c:v>70.10107019838307</c:v>
                </c:pt>
                <c:pt idx="28">
                  <c:v>70.24847890510506</c:v>
                </c:pt>
                <c:pt idx="29">
                  <c:v>70.395690064779529</c:v>
                </c:pt>
                <c:pt idx="30">
                  <c:v>70.545033175799787</c:v>
                </c:pt>
                <c:pt idx="31">
                  <c:v>70.700256741050694</c:v>
                </c:pt>
                <c:pt idx="32">
                  <c:v>70.867144580129874</c:v>
                </c:pt>
                <c:pt idx="33">
                  <c:v>71.054328086038311</c:v>
                </c:pt>
                <c:pt idx="34">
                  <c:v>71.274324571974887</c:v>
                </c:pt>
                <c:pt idx="35">
                  <c:v>71.544820694687246</c:v>
                </c:pt>
                <c:pt idx="36">
                  <c:v>71.89019930474899</c:v>
                </c:pt>
                <c:pt idx="37">
                  <c:v>72.343275845408101</c:v>
                </c:pt>
                <c:pt idx="38">
                  <c:v>72.94716539773728</c:v>
                </c:pt>
                <c:pt idx="39">
                  <c:v>73.757144113623184</c:v>
                </c:pt>
                <c:pt idx="40">
                  <c:v>74.842302020929907</c:v>
                </c:pt>
                <c:pt idx="41">
                  <c:v>76.286714119825291</c:v>
                </c:pt>
                <c:pt idx="42">
                  <c:v>78.189792936738755</c:v>
                </c:pt>
                <c:pt idx="43">
                  <c:v>80.665441206833719</c:v>
                </c:pt>
                <c:pt idx="44">
                  <c:v>83.839613386244821</c:v>
                </c:pt>
                <c:pt idx="45">
                  <c:v>87.845934924441153</c:v>
                </c:pt>
                <c:pt idx="46">
                  <c:v>92.819131924603298</c:v>
                </c:pt>
                <c:pt idx="47">
                  <c:v>98.886198425477787</c:v>
                </c:pt>
                <c:pt idx="48">
                  <c:v>106.1554721333319</c:v>
                </c:pt>
                <c:pt idx="49">
                  <c:v>114.70408784986736</c:v>
                </c:pt>
                <c:pt idx="50">
                  <c:v>124.56460325997894</c:v>
                </c:pt>
                <c:pt idx="51">
                  <c:v>135.711903500723</c:v>
                </c:pt>
                <c:pt idx="52">
                  <c:v>148.05173809409865</c:v>
                </c:pt>
                <c:pt idx="53">
                  <c:v>161.41235771231882</c:v>
                </c:pt>
                <c:pt idx="54">
                  <c:v>175.54049304766963</c:v>
                </c:pt>
                <c:pt idx="55">
                  <c:v>190.10119839875131</c:v>
                </c:pt>
                <c:pt idx="56">
                  <c:v>204.67241260637945</c:v>
                </c:pt>
                <c:pt idx="57">
                  <c:v>218.69356730089029</c:v>
                </c:pt>
                <c:pt idx="58">
                  <c:v>231.25952465212819</c:v>
                </c:pt>
                <c:pt idx="59">
                  <c:v>240.62779359104587</c:v>
                </c:pt>
                <c:pt idx="60">
                  <c:v>243.62057683721531</c:v>
                </c:pt>
                <c:pt idx="61">
                  <c:v>235.89723330533076</c:v>
                </c:pt>
                <c:pt idx="62">
                  <c:v>214.31275069437501</c:v>
                </c:pt>
                <c:pt idx="63">
                  <c:v>180.54096463800965</c:v>
                </c:pt>
                <c:pt idx="64">
                  <c:v>142.19882403095698</c:v>
                </c:pt>
                <c:pt idx="65">
                  <c:v>108.91700652287459</c:v>
                </c:pt>
                <c:pt idx="66">
                  <c:v>86.521609306205221</c:v>
                </c:pt>
                <c:pt idx="67">
                  <c:v>74.904301997201614</c:v>
                </c:pt>
                <c:pt idx="68">
                  <c:v>70.543955867753709</c:v>
                </c:pt>
                <c:pt idx="69">
                  <c:v>69.961973199215819</c:v>
                </c:pt>
                <c:pt idx="70">
                  <c:v>71.221725273026692</c:v>
                </c:pt>
                <c:pt idx="71">
                  <c:v>73.687342254972449</c:v>
                </c:pt>
                <c:pt idx="72">
                  <c:v>77.360652468856088</c:v>
                </c:pt>
                <c:pt idx="73">
                  <c:v>82.45562961452022</c:v>
                </c:pt>
                <c:pt idx="74">
                  <c:v>89.215651036679105</c:v>
                </c:pt>
                <c:pt idx="75">
                  <c:v>97.832429074707733</c:v>
                </c:pt>
                <c:pt idx="76">
                  <c:v>108.38948582000697</c:v>
                </c:pt>
                <c:pt idx="77">
                  <c:v>120.81129131955365</c:v>
                </c:pt>
                <c:pt idx="78">
                  <c:v>134.82142735774266</c:v>
                </c:pt>
                <c:pt idx="79">
                  <c:v>149.91371176673445</c:v>
                </c:pt>
                <c:pt idx="80">
                  <c:v>165.3042744004625</c:v>
                </c:pt>
                <c:pt idx="81">
                  <c:v>179.69397011693198</c:v>
                </c:pt>
                <c:pt idx="82">
                  <c:v>190.50143674263222</c:v>
                </c:pt>
                <c:pt idx="83">
                  <c:v>192.85786973357639</c:v>
                </c:pt>
                <c:pt idx="84">
                  <c:v>180.82227136558615</c:v>
                </c:pt>
                <c:pt idx="85">
                  <c:v>153.09904170091903</c:v>
                </c:pt>
                <c:pt idx="86">
                  <c:v>117.9646630100565</c:v>
                </c:pt>
                <c:pt idx="87">
                  <c:v>88.294707307112731</c:v>
                </c:pt>
                <c:pt idx="88">
                  <c:v>70.887327039190239</c:v>
                </c:pt>
                <c:pt idx="89">
                  <c:v>63.65211390252864</c:v>
                </c:pt>
                <c:pt idx="90">
                  <c:v>61.436360344426404</c:v>
                </c:pt>
                <c:pt idx="91">
                  <c:v>60.841319072704742</c:v>
                </c:pt>
                <c:pt idx="92">
                  <c:v>60.60285511799637</c:v>
                </c:pt>
                <c:pt idx="93">
                  <c:v>60.42102373902776</c:v>
                </c:pt>
                <c:pt idx="94">
                  <c:v>60.24820573421524</c:v>
                </c:pt>
                <c:pt idx="95">
                  <c:v>60.079100102158513</c:v>
                </c:pt>
                <c:pt idx="96">
                  <c:v>59.913160279397111</c:v>
                </c:pt>
                <c:pt idx="97">
                  <c:v>59.75023774101696</c:v>
                </c:pt>
                <c:pt idx="98">
                  <c:v>59.590270304321663</c:v>
                </c:pt>
                <c:pt idx="99">
                  <c:v>59.433318874225264</c:v>
                </c:pt>
                <c:pt idx="100">
                  <c:v>59.279664417249762</c:v>
                </c:pt>
                <c:pt idx="101">
                  <c:v>59.129975048561086</c:v>
                </c:pt>
                <c:pt idx="102">
                  <c:v>58.985580681436012</c:v>
                </c:pt>
                <c:pt idx="103">
                  <c:v>58.84890523943168</c:v>
                </c:pt>
                <c:pt idx="104">
                  <c:v>58.724115572649744</c:v>
                </c:pt>
                <c:pt idx="105">
                  <c:v>58.618046559654701</c:v>
                </c:pt>
                <c:pt idx="106">
                  <c:v>58.541444809522055</c:v>
                </c:pt>
                <c:pt idx="107">
                  <c:v>58.510528603283547</c:v>
                </c:pt>
                <c:pt idx="108">
                  <c:v>58.548779847264669</c:v>
                </c:pt>
                <c:pt idx="109">
                  <c:v>58.688760878488672</c:v>
                </c:pt>
                <c:pt idx="110">
                  <c:v>58.973592319896746</c:v>
                </c:pt>
                <c:pt idx="111">
                  <c:v>59.457562236577154</c:v>
                </c:pt>
                <c:pt idx="112">
                  <c:v>60.205205412126773</c:v>
                </c:pt>
                <c:pt idx="113">
                  <c:v>61.288151607357072</c:v>
                </c:pt>
                <c:pt idx="114">
                  <c:v>62.779139598957045</c:v>
                </c:pt>
                <c:pt idx="115">
                  <c:v>64.742811900816733</c:v>
                </c:pt>
                <c:pt idx="116">
                  <c:v>67.223077703854642</c:v>
                </c:pt>
                <c:pt idx="117">
                  <c:v>70.226610465101714</c:v>
                </c:pt>
                <c:pt idx="118">
                  <c:v>73.701187273565722</c:v>
                </c:pt>
                <c:pt idx="119">
                  <c:v>77.506921064836732</c:v>
                </c:pt>
                <c:pt idx="120">
                  <c:v>81.381224067930049</c:v>
                </c:pt>
                <c:pt idx="121">
                  <c:v>84.909364323553774</c:v>
                </c:pt>
                <c:pt idx="122">
                  <c:v>87.531490132462949</c:v>
                </c:pt>
                <c:pt idx="123">
                  <c:v>88.628794174453262</c:v>
                </c:pt>
                <c:pt idx="124">
                  <c:v>87.707998438912043</c:v>
                </c:pt>
                <c:pt idx="125">
                  <c:v>84.632887829774006</c:v>
                </c:pt>
                <c:pt idx="126">
                  <c:v>79.775734272563383</c:v>
                </c:pt>
                <c:pt idx="127">
                  <c:v>73.961720106299964</c:v>
                </c:pt>
                <c:pt idx="128">
                  <c:v>68.193732130812705</c:v>
                </c:pt>
                <c:pt idx="129">
                  <c:v>63.297851805814403</c:v>
                </c:pt>
                <c:pt idx="130">
                  <c:v>59.686734089372791</c:v>
                </c:pt>
                <c:pt idx="131">
                  <c:v>57.345558739590039</c:v>
                </c:pt>
                <c:pt idx="132">
                  <c:v>55.991279131092746</c:v>
                </c:pt>
                <c:pt idx="133">
                  <c:v>55.27147327470427</c:v>
                </c:pt>
                <c:pt idx="134">
                  <c:v>54.897167909887479</c:v>
                </c:pt>
                <c:pt idx="135">
                  <c:v>54.684722196098122</c:v>
                </c:pt>
                <c:pt idx="136">
                  <c:v>54.539086999484141</c:v>
                </c:pt>
                <c:pt idx="137">
                  <c:v>54.420072939076398</c:v>
                </c:pt>
                <c:pt idx="138">
                  <c:v>54.315520725795643</c:v>
                </c:pt>
                <c:pt idx="139">
                  <c:v>54.226912828811265</c:v>
                </c:pt>
                <c:pt idx="140">
                  <c:v>54.164388036435923</c:v>
                </c:pt>
                <c:pt idx="141">
                  <c:v>54.146995191637004</c:v>
                </c:pt>
                <c:pt idx="142">
                  <c:v>54.205347203893119</c:v>
                </c:pt>
                <c:pt idx="143">
                  <c:v>54.384825483462471</c:v>
                </c:pt>
                <c:pt idx="144">
                  <c:v>54.747538996914415</c:v>
                </c:pt>
                <c:pt idx="145">
                  <c:v>55.370699292178152</c:v>
                </c:pt>
                <c:pt idx="146">
                  <c:v>56.338538846685381</c:v>
                </c:pt>
                <c:pt idx="147">
                  <c:v>57.725135635903627</c:v>
                </c:pt>
                <c:pt idx="148">
                  <c:v>59.567377590100755</c:v>
                </c:pt>
                <c:pt idx="149">
                  <c:v>61.8314191695342</c:v>
                </c:pt>
                <c:pt idx="150">
                  <c:v>64.381930049848719</c:v>
                </c:pt>
                <c:pt idx="151">
                  <c:v>66.968912371098583</c:v>
                </c:pt>
                <c:pt idx="152">
                  <c:v>69.247708337447108</c:v>
                </c:pt>
                <c:pt idx="153">
                  <c:v>70.839962460194727</c:v>
                </c:pt>
                <c:pt idx="154">
                  <c:v>71.426457133414274</c:v>
                </c:pt>
                <c:pt idx="155">
                  <c:v>70.843362585254695</c:v>
                </c:pt>
                <c:pt idx="156">
                  <c:v>69.1432262627863</c:v>
                </c:pt>
                <c:pt idx="157">
                  <c:v>66.590704221486277</c:v>
                </c:pt>
                <c:pt idx="158">
                  <c:v>63.589797094039028</c:v>
                </c:pt>
                <c:pt idx="159">
                  <c:v>60.570611914883671</c:v>
                </c:pt>
                <c:pt idx="160">
                  <c:v>57.881097767175881</c:v>
                </c:pt>
                <c:pt idx="161">
                  <c:v>55.722752327856881</c:v>
                </c:pt>
                <c:pt idx="162">
                  <c:v>54.144442074775831</c:v>
                </c:pt>
                <c:pt idx="163">
                  <c:v>53.081454891629029</c:v>
                </c:pt>
                <c:pt idx="164">
                  <c:v>52.412454886709007</c:v>
                </c:pt>
                <c:pt idx="165">
                  <c:v>52.009179590846344</c:v>
                </c:pt>
                <c:pt idx="166">
                  <c:v>51.766081054142774</c:v>
                </c:pt>
                <c:pt idx="167">
                  <c:v>51.609917556644923</c:v>
                </c:pt>
                <c:pt idx="168">
                  <c:v>51.496391444326385</c:v>
                </c:pt>
                <c:pt idx="169">
                  <c:v>51.401742002525637</c:v>
                </c:pt>
                <c:pt idx="170">
                  <c:v>51.314541929637549</c:v>
                </c:pt>
                <c:pt idx="171">
                  <c:v>51.229820566731156</c:v>
                </c:pt>
                <c:pt idx="172">
                  <c:v>51.145602476288246</c:v>
                </c:pt>
                <c:pt idx="173">
                  <c:v>51.061157570033188</c:v>
                </c:pt>
                <c:pt idx="174">
                  <c:v>50.976225249253247</c:v>
                </c:pt>
                <c:pt idx="175">
                  <c:v>50.890708723627974</c:v>
                </c:pt>
                <c:pt idx="176">
                  <c:v>50.804566901879113</c:v>
                </c:pt>
                <c:pt idx="177">
                  <c:v>50.717779611597514</c:v>
                </c:pt>
                <c:pt idx="178">
                  <c:v>50.630337078751381</c:v>
                </c:pt>
                <c:pt idx="179">
                  <c:v>50.542236609380154</c:v>
                </c:pt>
                <c:pt idx="180">
                  <c:v>50.453481208270887</c:v>
                </c:pt>
                <c:pt idx="181">
                  <c:v>50.364078687189227</c:v>
                </c:pt>
                <c:pt idx="182">
                  <c:v>50.274040911228056</c:v>
                </c:pt>
                <c:pt idx="183">
                  <c:v>50.183383111303179</c:v>
                </c:pt>
                <c:pt idx="184">
                  <c:v>50.092123253027651</c:v>
                </c:pt>
                <c:pt idx="185">
                  <c:v>50.000281463001414</c:v>
                </c:pt>
                <c:pt idx="186">
                  <c:v>49.907879513741122</c:v>
                </c:pt>
                <c:pt idx="187">
                  <c:v>49.814940366993014</c:v>
                </c:pt>
                <c:pt idx="188">
                  <c:v>49.721487773754887</c:v>
                </c:pt>
                <c:pt idx="189">
                  <c:v>49.627545928247422</c:v>
                </c:pt>
                <c:pt idx="190">
                  <c:v>49.533139172318236</c:v>
                </c:pt>
                <c:pt idx="191">
                  <c:v>49.438291746285316</c:v>
                </c:pt>
                <c:pt idx="192">
                  <c:v>49.343027581978369</c:v>
                </c:pt>
                <c:pt idx="193">
                  <c:v>49.247370133668085</c:v>
                </c:pt>
                <c:pt idx="194">
                  <c:v>49.15134224264186</c:v>
                </c:pt>
                <c:pt idx="195">
                  <c:v>49.054966031352606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65.515242394582387</c:v>
                </c:pt>
                <c:pt idx="1">
                  <c:v>65.693334283000127</c:v>
                </c:pt>
                <c:pt idx="2">
                  <c:v>65.87136523131116</c:v>
                </c:pt>
                <c:pt idx="3">
                  <c:v>66.049310383680549</c:v>
                </c:pt>
                <c:pt idx="4">
                  <c:v>66.227140736552414</c:v>
                </c:pt>
                <c:pt idx="5">
                  <c:v>66.404822592039011</c:v>
                </c:pt>
                <c:pt idx="6">
                  <c:v>66.582316950060573</c:v>
                </c:pt>
                <c:pt idx="7">
                  <c:v>66.759578833821124</c:v>
                </c:pt>
                <c:pt idx="8">
                  <c:v>66.936556543021155</c:v>
                </c:pt>
                <c:pt idx="9">
                  <c:v>67.113190829094094</c:v>
                </c:pt>
                <c:pt idx="10">
                  <c:v>67.289413986740101</c:v>
                </c:pt>
                <c:pt idx="11">
                  <c:v>67.465148856145788</c:v>
                </c:pt>
                <c:pt idx="12">
                  <c:v>67.640307730564402</c:v>
                </c:pt>
                <c:pt idx="13">
                  <c:v>67.814791164427163</c:v>
                </c:pt>
                <c:pt idx="14">
                  <c:v>67.988486677922523</c:v>
                </c:pt>
                <c:pt idx="15">
                  <c:v>68.161267355072297</c:v>
                </c:pt>
                <c:pt idx="16">
                  <c:v>68.332990333826871</c:v>
                </c:pt>
                <c:pt idx="17">
                  <c:v>68.503495188673597</c:v>
                </c:pt>
                <c:pt idx="18">
                  <c:v>68.672602208793435</c:v>
                </c:pt>
                <c:pt idx="19">
                  <c:v>68.840110578007128</c:v>
                </c:pt>
                <c:pt idx="20">
                  <c:v>69.005796466724277</c:v>
                </c:pt>
                <c:pt idx="21">
                  <c:v>69.169411050954096</c:v>
                </c:pt>
                <c:pt idx="22">
                  <c:v>69.330678479250381</c:v>
                </c:pt>
                <c:pt idx="23">
                  <c:v>69.489293815341028</c:v>
                </c:pt>
                <c:pt idx="24">
                  <c:v>69.644920992198251</c:v>
                </c:pt>
                <c:pt idx="25">
                  <c:v>69.797190822477091</c:v>
                </c:pt>
                <c:pt idx="26">
                  <c:v>69.94569912057014</c:v>
                </c:pt>
                <c:pt idx="27">
                  <c:v>70.090005002908839</c:v>
                </c:pt>
                <c:pt idx="28">
                  <c:v>70.229629445407056</c:v>
                </c:pt>
                <c:pt idx="29">
                  <c:v>70.364054189787169</c:v>
                </c:pt>
                <c:pt idx="30">
                  <c:v>70.492721103505644</c:v>
                </c:pt>
                <c:pt idx="31">
                  <c:v>70.615032110474814</c:v>
                </c:pt>
                <c:pt idx="32">
                  <c:v>70.73034982093624</c:v>
                </c:pt>
                <c:pt idx="33">
                  <c:v>70.837998997635154</c:v>
                </c:pt>
                <c:pt idx="34">
                  <c:v>70.937269000615842</c:v>
                </c:pt>
                <c:pt idx="35">
                  <c:v>71.027417353046715</c:v>
                </c:pt>
                <c:pt idx="36">
                  <c:v>71.107674563880693</c:v>
                </c:pt>
                <c:pt idx="37">
                  <c:v>71.177250328188009</c:v>
                </c:pt>
                <c:pt idx="38">
                  <c:v>71.235341201044591</c:v>
                </c:pt>
                <c:pt idx="39">
                  <c:v>71.281139804539166</c:v>
                </c:pt>
                <c:pt idx="40">
                  <c:v>71.313845578833153</c:v>
                </c:pt>
                <c:pt idx="41">
                  <c:v>71.332677027032801</c:v>
                </c:pt>
                <c:pt idx="42">
                  <c:v>71.336885330627723</c:v>
                </c:pt>
                <c:pt idx="43">
                  <c:v>71.325769129338994</c:v>
                </c:pt>
                <c:pt idx="44">
                  <c:v>71.298690169720174</c:v>
                </c:pt>
                <c:pt idx="45">
                  <c:v>71.255089435557494</c:v>
                </c:pt>
                <c:pt idx="46">
                  <c:v>71.194503286201922</c:v>
                </c:pt>
                <c:pt idx="47">
                  <c:v>71.116579053740637</c:v>
                </c:pt>
                <c:pt idx="48">
                  <c:v>71.021089494283785</c:v>
                </c:pt>
                <c:pt idx="49">
                  <c:v>70.907945460405259</c:v>
                </c:pt>
                <c:pt idx="50">
                  <c:v>70.777206167730355</c:v>
                </c:pt>
                <c:pt idx="51">
                  <c:v>70.629086473635354</c:v>
                </c:pt>
                <c:pt idx="52">
                  <c:v>70.463960671969332</c:v>
                </c:pt>
                <c:pt idx="53">
                  <c:v>70.28236243299402</c:v>
                </c:pt>
                <c:pt idx="54">
                  <c:v>70.08498067682109</c:v>
                </c:pt>
                <c:pt idx="55">
                  <c:v>69.872651352172426</c:v>
                </c:pt>
                <c:pt idx="56">
                  <c:v>69.646345287844596</c:v>
                </c:pt>
                <c:pt idx="57">
                  <c:v>69.407152477381885</c:v>
                </c:pt>
                <c:pt idx="58">
                  <c:v>69.156263333236609</c:v>
                </c:pt>
                <c:pt idx="59">
                  <c:v>68.894947591367867</c:v>
                </c:pt>
                <c:pt idx="60">
                  <c:v>68.624531649775705</c:v>
                </c:pt>
                <c:pt idx="61">
                  <c:v>68.34637517780358</c:v>
                </c:pt>
                <c:pt idx="62">
                  <c:v>68.061847834738373</c:v>
                </c:pt>
                <c:pt idx="63">
                  <c:v>67.77230688859548</c:v>
                </c:pt>
                <c:pt idx="64">
                  <c:v>67.479076435537721</c:v>
                </c:pt>
                <c:pt idx="65">
                  <c:v>67.183428796906512</c:v>
                </c:pt>
                <c:pt idx="66">
                  <c:v>66.886568526044826</c:v>
                </c:pt>
                <c:pt idx="67">
                  <c:v>66.589619303204032</c:v>
                </c:pt>
                <c:pt idx="68">
                  <c:v>66.293613845346229</c:v>
                </c:pt>
                <c:pt idx="69">
                  <c:v>65.999486818319255</c:v>
                </c:pt>
                <c:pt idx="70">
                  <c:v>65.70807061901283</c:v>
                </c:pt>
                <c:pt idx="71">
                  <c:v>65.420093799332236</c:v>
                </c:pt>
                <c:pt idx="72">
                  <c:v>65.136181834143812</c:v>
                </c:pt>
                <c:pt idx="73">
                  <c:v>64.85685989145415</c:v>
                </c:pt>
                <c:pt idx="74">
                  <c:v>64.582557242867892</c:v>
                </c:pt>
                <c:pt idx="75">
                  <c:v>64.313612952474202</c:v>
                </c:pt>
                <c:pt idx="76">
                  <c:v>64.050282498697982</c:v>
                </c:pt>
                <c:pt idx="77">
                  <c:v>63.792745012072089</c:v>
                </c:pt>
                <c:pt idx="78">
                  <c:v>63.541110848274528</c:v>
                </c:pt>
                <c:pt idx="79">
                  <c:v>63.295429256504612</c:v>
                </c:pt>
                <c:pt idx="80">
                  <c:v>63.055695945319151</c:v>
                </c:pt>
                <c:pt idx="81">
                  <c:v>62.821860389049675</c:v>
                </c:pt>
                <c:pt idx="82">
                  <c:v>62.593832756160033</c:v>
                </c:pt>
                <c:pt idx="83">
                  <c:v>62.371490375259278</c:v>
                </c:pt>
                <c:pt idx="84">
                  <c:v>62.154683684336653</c:v>
                </c:pt>
                <c:pt idx="85">
                  <c:v>61.94324163391807</c:v>
                </c:pt>
                <c:pt idx="86">
                  <c:v>61.736976535340879</c:v>
                </c:pt>
                <c:pt idx="87">
                  <c:v>61.535688361504626</c:v>
                </c:pt>
                <c:pt idx="88">
                  <c:v>61.339168519706533</c:v>
                </c:pt>
                <c:pt idx="89">
                  <c:v>61.147203125015146</c:v>
                </c:pt>
                <c:pt idx="90">
                  <c:v>60.959575808591595</c:v>
                </c:pt>
                <c:pt idx="91">
                  <c:v>60.776070098947464</c:v>
                </c:pt>
                <c:pt idx="92">
                  <c:v>60.596471415802803</c:v>
                </c:pt>
                <c:pt idx="93">
                  <c:v>60.420568716402137</c:v>
                </c:pt>
                <c:pt idx="94">
                  <c:v>60.248155833230122</c:v>
                </c:pt>
                <c:pt idx="95">
                  <c:v>60.079032540352429</c:v>
                </c:pt>
                <c:pt idx="96">
                  <c:v>59.913005383349656</c:v>
                </c:pt>
                <c:pt idx="97">
                  <c:v>59.749888305219898</c:v>
                </c:pt>
                <c:pt idx="98">
                  <c:v>59.58950309786136</c:v>
                </c:pt>
                <c:pt idx="99">
                  <c:v>59.431679705934933</c:v>
                </c:pt>
                <c:pt idx="100">
                  <c:v>59.276256407139819</c:v>
                </c:pt>
                <c:pt idx="101">
                  <c:v>59.123079890278767</c:v>
                </c:pt>
                <c:pt idx="102">
                  <c:v>58.972005249987447</c:v>
                </c:pt>
                <c:pt idx="103">
                  <c:v>58.822895914682071</c:v>
                </c:pt>
                <c:pt idx="104">
                  <c:v>58.675623522153849</c:v>
                </c:pt>
                <c:pt idx="105">
                  <c:v>58.530067755314107</c:v>
                </c:pt>
                <c:pt idx="106">
                  <c:v>58.386116148865021</c:v>
                </c:pt>
                <c:pt idx="107">
                  <c:v>58.243663876129524</c:v>
                </c:pt>
                <c:pt idx="108">
                  <c:v>58.102613523910122</c:v>
                </c:pt>
                <c:pt idx="109">
                  <c:v>57.962874862042334</c:v>
                </c:pt>
                <c:pt idx="110">
                  <c:v>57.824364613251554</c:v>
                </c:pt>
                <c:pt idx="111">
                  <c:v>57.687006227993841</c:v>
                </c:pt>
                <c:pt idx="112">
                  <c:v>57.550729668144861</c:v>
                </c:pt>
                <c:pt idx="113">
                  <c:v>57.415471202681196</c:v>
                </c:pt>
                <c:pt idx="114">
                  <c:v>57.28117321785566</c:v>
                </c:pt>
                <c:pt idx="115">
                  <c:v>57.147784043789066</c:v>
                </c:pt>
                <c:pt idx="116">
                  <c:v>57.01525779886687</c:v>
                </c:pt>
                <c:pt idx="117">
                  <c:v>56.883554252825682</c:v>
                </c:pt>
                <c:pt idx="118">
                  <c:v>56.752638708926</c:v>
                </c:pt>
                <c:pt idx="119">
                  <c:v>56.62248190511739</c:v>
                </c:pt>
                <c:pt idx="120">
                  <c:v>56.493059933598417</c:v>
                </c:pt>
                <c:pt idx="121">
                  <c:v>56.364354177637672</c:v>
                </c:pt>
                <c:pt idx="122">
                  <c:v>56.236351263945636</c:v>
                </c:pt>
                <c:pt idx="123">
                  <c:v>56.109043028252529</c:v>
                </c:pt>
                <c:pt idx="124">
                  <c:v>55.982426491049239</c:v>
                </c:pt>
                <c:pt idx="125">
                  <c:v>55.856503839674758</c:v>
                </c:pt>
                <c:pt idx="126">
                  <c:v>55.731282412083836</c:v>
                </c:pt>
                <c:pt idx="127">
                  <c:v>55.60677467670213</c:v>
                </c:pt>
                <c:pt idx="128">
                  <c:v>55.482998201780937</c:v>
                </c:pt>
                <c:pt idx="129">
                  <c:v>55.359975606617965</c:v>
                </c:pt>
                <c:pt idx="130">
                  <c:v>55.237734485939896</c:v>
                </c:pt>
                <c:pt idx="131">
                  <c:v>55.11630729768963</c:v>
                </c:pt>
                <c:pt idx="132">
                  <c:v>54.995731203481313</c:v>
                </c:pt>
                <c:pt idx="133">
                  <c:v>54.87604785015202</c:v>
                </c:pt>
                <c:pt idx="134">
                  <c:v>54.757303080243823</c:v>
                </c:pt>
                <c:pt idx="135">
                  <c:v>54.639546559001431</c:v>
                </c:pt>
                <c:pt idx="136">
                  <c:v>54.52283130569505</c:v>
                </c:pt>
                <c:pt idx="137">
                  <c:v>54.407213117912661</c:v>
                </c:pt>
                <c:pt idx="138">
                  <c:v>54.292749879051563</c:v>
                </c:pt>
                <c:pt idx="139">
                  <c:v>54.179500741708253</c:v>
                </c:pt>
                <c:pt idx="140">
                  <c:v>54.067525183132418</c:v>
                </c:pt>
                <c:pt idx="141">
                  <c:v>53.956881933441927</c:v>
                </c:pt>
                <c:pt idx="142">
                  <c:v>53.84762778290159</c:v>
                </c:pt>
                <c:pt idx="143">
                  <c:v>53.739816281169951</c:v>
                </c:pt>
                <c:pt idx="144">
                  <c:v>53.633496348831528</c:v>
                </c:pt>
                <c:pt idx="145">
                  <c:v>53.528710829451867</c:v>
                </c:pt>
                <c:pt idx="146">
                  <c:v>53.425495018383238</c:v>
                </c:pt>
                <c:pt idx="147">
                  <c:v>53.323875212056258</c:v>
                </c:pt>
                <c:pt idx="148">
                  <c:v>53.223867327864376</c:v>
                </c:pt>
                <c:pt idx="149">
                  <c:v>53.125475649282308</c:v>
                </c:pt>
                <c:pt idx="150">
                  <c:v>53.028691752866976</c:v>
                </c:pt>
                <c:pt idx="151">
                  <c:v>52.933493672672988</c:v>
                </c:pt>
                <c:pt idx="152">
                  <c:v>52.83984535295626</c:v>
                </c:pt>
                <c:pt idx="153">
                  <c:v>52.747696431680637</c:v>
                </c:pt>
                <c:pt idx="154">
                  <c:v>52.656982385449652</c:v>
                </c:pt>
                <c:pt idx="155">
                  <c:v>52.567625051579995</c:v>
                </c:pt>
                <c:pt idx="156">
                  <c:v>52.479533525980699</c:v>
                </c:pt>
                <c:pt idx="157">
                  <c:v>52.392605417453787</c:v>
                </c:pt>
                <c:pt idx="158">
                  <c:v>52.306728421322248</c:v>
                </c:pt>
                <c:pt idx="159">
                  <c:v>52.221782159296737</c:v>
                </c:pt>
                <c:pt idx="160">
                  <c:v>52.137640219485576</c:v>
                </c:pt>
                <c:pt idx="161">
                  <c:v>52.054172321449784</c:v>
                </c:pt>
                <c:pt idx="162">
                  <c:v>51.971246526856746</c:v>
                </c:pt>
                <c:pt idx="163">
                  <c:v>51.888731416805513</c:v>
                </c:pt>
                <c:pt idx="164">
                  <c:v>51.806498162050701</c:v>
                </c:pt>
                <c:pt idx="165">
                  <c:v>51.724422421506539</c:v>
                </c:pt>
                <c:pt idx="166">
                  <c:v>51.642386016625977</c:v>
                </c:pt>
                <c:pt idx="167">
                  <c:v>51.56027834339735</c:v>
                </c:pt>
                <c:pt idx="168">
                  <c:v>51.477997498606364</c:v>
                </c:pt>
                <c:pt idx="169">
                  <c:v>51.395451111571177</c:v>
                </c:pt>
                <c:pt idx="170">
                  <c:v>51.312556885842085</c:v>
                </c:pt>
                <c:pt idx="171">
                  <c:v>51.229242866669473</c:v>
                </c:pt>
                <c:pt idx="172">
                  <c:v>51.145447458951345</c:v>
                </c:pt>
                <c:pt idx="173">
                  <c:v>51.061119226700839</c:v>
                </c:pt>
                <c:pt idx="174">
                  <c:v>50.976216508872866</c:v>
                </c:pt>
                <c:pt idx="175">
                  <c:v>50.890706887883951</c:v>
                </c:pt>
                <c:pt idx="176">
                  <c:v>50.804566546693479</c:v>
                </c:pt>
                <c:pt idx="177">
                  <c:v>50.717779548299688</c:v>
                </c:pt>
                <c:pt idx="178">
                  <c:v>50.630337068362991</c:v>
                </c:pt>
                <c:pt idx="179">
                  <c:v>50.542236607810239</c:v>
                </c:pt>
                <c:pt idx="180">
                  <c:v>50.453481208052452</c:v>
                </c:pt>
                <c:pt idx="181">
                  <c:v>50.364078687161246</c:v>
                </c:pt>
                <c:pt idx="182">
                  <c:v>50.274040911224759</c:v>
                </c:pt>
                <c:pt idx="183">
                  <c:v>50.183383111302824</c:v>
                </c:pt>
                <c:pt idx="184">
                  <c:v>50.092123253027616</c:v>
                </c:pt>
                <c:pt idx="185">
                  <c:v>50.000281463001414</c:v>
                </c:pt>
                <c:pt idx="186">
                  <c:v>49.907879513741122</c:v>
                </c:pt>
                <c:pt idx="187">
                  <c:v>49.814940366993014</c:v>
                </c:pt>
                <c:pt idx="188">
                  <c:v>49.721487773754887</c:v>
                </c:pt>
                <c:pt idx="189">
                  <c:v>49.627545928247422</c:v>
                </c:pt>
                <c:pt idx="190">
                  <c:v>49.533139172318236</c:v>
                </c:pt>
                <c:pt idx="191">
                  <c:v>49.438291746285316</c:v>
                </c:pt>
                <c:pt idx="192">
                  <c:v>49.343027581978369</c:v>
                </c:pt>
                <c:pt idx="193">
                  <c:v>49.247370133668085</c:v>
                </c:pt>
                <c:pt idx="194">
                  <c:v>49.15134224264186</c:v>
                </c:pt>
                <c:pt idx="195">
                  <c:v>49.054966031352606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67.349000000000004</c:v>
                </c:pt>
                <c:pt idx="1">
                  <c:v>65.86</c:v>
                </c:pt>
                <c:pt idx="2">
                  <c:v>67.186000000000007</c:v>
                </c:pt>
                <c:pt idx="3">
                  <c:v>66.697999999999993</c:v>
                </c:pt>
                <c:pt idx="4">
                  <c:v>65.441999999999993</c:v>
                </c:pt>
                <c:pt idx="5">
                  <c:v>65.884</c:v>
                </c:pt>
                <c:pt idx="6">
                  <c:v>66.674000000000007</c:v>
                </c:pt>
                <c:pt idx="7">
                  <c:v>66.046999999999997</c:v>
                </c:pt>
                <c:pt idx="8">
                  <c:v>66.650999999999996</c:v>
                </c:pt>
                <c:pt idx="9">
                  <c:v>66.022999999999996</c:v>
                </c:pt>
                <c:pt idx="10">
                  <c:v>65.349000000000004</c:v>
                </c:pt>
                <c:pt idx="11">
                  <c:v>65.605000000000004</c:v>
                </c:pt>
                <c:pt idx="12">
                  <c:v>66.86</c:v>
                </c:pt>
                <c:pt idx="13">
                  <c:v>66.721000000000004</c:v>
                </c:pt>
                <c:pt idx="14">
                  <c:v>66.930000000000007</c:v>
                </c:pt>
                <c:pt idx="15">
                  <c:v>68.302000000000007</c:v>
                </c:pt>
                <c:pt idx="16">
                  <c:v>69.465000000000003</c:v>
                </c:pt>
                <c:pt idx="17">
                  <c:v>69.605000000000004</c:v>
                </c:pt>
                <c:pt idx="18">
                  <c:v>70.325999999999993</c:v>
                </c:pt>
                <c:pt idx="19">
                  <c:v>68.766999999999996</c:v>
                </c:pt>
                <c:pt idx="20">
                  <c:v>67.86</c:v>
                </c:pt>
                <c:pt idx="21">
                  <c:v>65.605000000000004</c:v>
                </c:pt>
                <c:pt idx="22">
                  <c:v>67.372</c:v>
                </c:pt>
                <c:pt idx="23">
                  <c:v>66.14</c:v>
                </c:pt>
                <c:pt idx="24">
                  <c:v>68.069999999999993</c:v>
                </c:pt>
                <c:pt idx="25">
                  <c:v>67.953000000000003</c:v>
                </c:pt>
                <c:pt idx="26">
                  <c:v>68.302000000000007</c:v>
                </c:pt>
                <c:pt idx="27">
                  <c:v>68.906999999999996</c:v>
                </c:pt>
                <c:pt idx="28">
                  <c:v>68.372</c:v>
                </c:pt>
                <c:pt idx="29">
                  <c:v>68.278999999999996</c:v>
                </c:pt>
                <c:pt idx="30">
                  <c:v>68.790999999999997</c:v>
                </c:pt>
                <c:pt idx="31">
                  <c:v>69.441999999999993</c:v>
                </c:pt>
                <c:pt idx="32">
                  <c:v>70.465000000000003</c:v>
                </c:pt>
                <c:pt idx="33">
                  <c:v>71.790999999999997</c:v>
                </c:pt>
                <c:pt idx="34">
                  <c:v>71.581000000000003</c:v>
                </c:pt>
                <c:pt idx="35">
                  <c:v>71.86</c:v>
                </c:pt>
                <c:pt idx="36">
                  <c:v>73.022999999999996</c:v>
                </c:pt>
                <c:pt idx="37">
                  <c:v>74.14</c:v>
                </c:pt>
                <c:pt idx="38">
                  <c:v>72.022999999999996</c:v>
                </c:pt>
                <c:pt idx="39">
                  <c:v>73.977000000000004</c:v>
                </c:pt>
                <c:pt idx="40">
                  <c:v>76.256</c:v>
                </c:pt>
                <c:pt idx="41">
                  <c:v>76.278999999999996</c:v>
                </c:pt>
                <c:pt idx="42">
                  <c:v>79.977000000000004</c:v>
                </c:pt>
                <c:pt idx="43">
                  <c:v>80.697999999999993</c:v>
                </c:pt>
                <c:pt idx="44">
                  <c:v>82.256</c:v>
                </c:pt>
                <c:pt idx="45">
                  <c:v>84.650999999999996</c:v>
                </c:pt>
                <c:pt idx="46">
                  <c:v>89.465000000000003</c:v>
                </c:pt>
                <c:pt idx="47">
                  <c:v>94</c:v>
                </c:pt>
                <c:pt idx="48">
                  <c:v>99.233000000000004</c:v>
                </c:pt>
                <c:pt idx="49">
                  <c:v>108.32599999999999</c:v>
                </c:pt>
                <c:pt idx="50">
                  <c:v>117.767</c:v>
                </c:pt>
                <c:pt idx="51">
                  <c:v>131.60499999999999</c:v>
                </c:pt>
                <c:pt idx="52">
                  <c:v>147.09299999999999</c:v>
                </c:pt>
                <c:pt idx="53">
                  <c:v>164.69800000000001</c:v>
                </c:pt>
                <c:pt idx="54">
                  <c:v>179.41900000000001</c:v>
                </c:pt>
                <c:pt idx="55">
                  <c:v>193.767</c:v>
                </c:pt>
                <c:pt idx="56">
                  <c:v>205.047</c:v>
                </c:pt>
                <c:pt idx="57">
                  <c:v>215.11600000000001</c:v>
                </c:pt>
                <c:pt idx="58">
                  <c:v>222.047</c:v>
                </c:pt>
                <c:pt idx="59">
                  <c:v>227.39500000000001</c:v>
                </c:pt>
                <c:pt idx="60">
                  <c:v>231.209</c:v>
                </c:pt>
                <c:pt idx="61">
                  <c:v>229.512</c:v>
                </c:pt>
                <c:pt idx="62">
                  <c:v>221.62799999999999</c:v>
                </c:pt>
                <c:pt idx="63">
                  <c:v>202.16300000000001</c:v>
                </c:pt>
                <c:pt idx="64">
                  <c:v>167.65100000000001</c:v>
                </c:pt>
                <c:pt idx="65">
                  <c:v>117.67400000000001</c:v>
                </c:pt>
                <c:pt idx="66">
                  <c:v>79.046999999999997</c:v>
                </c:pt>
                <c:pt idx="67">
                  <c:v>66.790999999999997</c:v>
                </c:pt>
                <c:pt idx="68">
                  <c:v>66.674000000000007</c:v>
                </c:pt>
                <c:pt idx="69">
                  <c:v>68.325999999999993</c:v>
                </c:pt>
                <c:pt idx="70">
                  <c:v>68.930000000000007</c:v>
                </c:pt>
                <c:pt idx="71">
                  <c:v>71.721000000000004</c:v>
                </c:pt>
                <c:pt idx="72">
                  <c:v>76.465000000000003</c:v>
                </c:pt>
                <c:pt idx="73">
                  <c:v>82.790999999999997</c:v>
                </c:pt>
                <c:pt idx="74">
                  <c:v>90.233000000000004</c:v>
                </c:pt>
                <c:pt idx="75">
                  <c:v>101.023</c:v>
                </c:pt>
                <c:pt idx="76">
                  <c:v>112.30200000000001</c:v>
                </c:pt>
                <c:pt idx="77">
                  <c:v>125.791</c:v>
                </c:pt>
                <c:pt idx="78">
                  <c:v>138.465</c:v>
                </c:pt>
                <c:pt idx="79">
                  <c:v>150.488</c:v>
                </c:pt>
                <c:pt idx="80">
                  <c:v>161.023</c:v>
                </c:pt>
                <c:pt idx="81">
                  <c:v>170.023</c:v>
                </c:pt>
                <c:pt idx="82">
                  <c:v>177.14</c:v>
                </c:pt>
                <c:pt idx="83">
                  <c:v>179.41900000000001</c:v>
                </c:pt>
                <c:pt idx="84">
                  <c:v>178.791</c:v>
                </c:pt>
                <c:pt idx="85">
                  <c:v>172.30199999999999</c:v>
                </c:pt>
                <c:pt idx="86">
                  <c:v>155.791</c:v>
                </c:pt>
                <c:pt idx="87">
                  <c:v>123.93</c:v>
                </c:pt>
                <c:pt idx="88">
                  <c:v>86.884</c:v>
                </c:pt>
                <c:pt idx="89">
                  <c:v>63.558</c:v>
                </c:pt>
                <c:pt idx="90">
                  <c:v>58.534999999999997</c:v>
                </c:pt>
                <c:pt idx="91">
                  <c:v>58.558</c:v>
                </c:pt>
                <c:pt idx="92">
                  <c:v>57.558</c:v>
                </c:pt>
                <c:pt idx="93">
                  <c:v>60.558</c:v>
                </c:pt>
                <c:pt idx="94">
                  <c:v>58.698</c:v>
                </c:pt>
                <c:pt idx="95">
                  <c:v>59.14</c:v>
                </c:pt>
                <c:pt idx="96">
                  <c:v>58.814</c:v>
                </c:pt>
                <c:pt idx="97">
                  <c:v>60.209000000000003</c:v>
                </c:pt>
                <c:pt idx="98">
                  <c:v>59.698</c:v>
                </c:pt>
                <c:pt idx="99">
                  <c:v>57.976999999999997</c:v>
                </c:pt>
                <c:pt idx="100">
                  <c:v>57.93</c:v>
                </c:pt>
                <c:pt idx="101">
                  <c:v>57.698</c:v>
                </c:pt>
                <c:pt idx="102">
                  <c:v>57.465000000000003</c:v>
                </c:pt>
                <c:pt idx="103">
                  <c:v>58.395000000000003</c:v>
                </c:pt>
                <c:pt idx="104">
                  <c:v>58.442</c:v>
                </c:pt>
                <c:pt idx="105">
                  <c:v>57.651000000000003</c:v>
                </c:pt>
                <c:pt idx="106">
                  <c:v>58.953000000000003</c:v>
                </c:pt>
                <c:pt idx="107">
                  <c:v>59.348999999999997</c:v>
                </c:pt>
                <c:pt idx="108">
                  <c:v>56.162999999999997</c:v>
                </c:pt>
                <c:pt idx="109">
                  <c:v>58.395000000000003</c:v>
                </c:pt>
                <c:pt idx="110">
                  <c:v>56.953000000000003</c:v>
                </c:pt>
                <c:pt idx="111">
                  <c:v>57.279000000000003</c:v>
                </c:pt>
                <c:pt idx="112">
                  <c:v>57.790999999999997</c:v>
                </c:pt>
                <c:pt idx="113">
                  <c:v>58.673999999999999</c:v>
                </c:pt>
                <c:pt idx="114">
                  <c:v>59.673999999999999</c:v>
                </c:pt>
                <c:pt idx="115">
                  <c:v>59.976999999999997</c:v>
                </c:pt>
                <c:pt idx="116">
                  <c:v>63.86</c:v>
                </c:pt>
                <c:pt idx="117">
                  <c:v>66.86</c:v>
                </c:pt>
                <c:pt idx="118">
                  <c:v>69.418999999999997</c:v>
                </c:pt>
                <c:pt idx="119">
                  <c:v>74.441999999999993</c:v>
                </c:pt>
                <c:pt idx="120">
                  <c:v>77.837000000000003</c:v>
                </c:pt>
                <c:pt idx="121">
                  <c:v>80.256</c:v>
                </c:pt>
                <c:pt idx="122">
                  <c:v>83.837000000000003</c:v>
                </c:pt>
                <c:pt idx="123">
                  <c:v>85.278999999999996</c:v>
                </c:pt>
                <c:pt idx="124">
                  <c:v>86.488</c:v>
                </c:pt>
                <c:pt idx="125">
                  <c:v>87.465000000000003</c:v>
                </c:pt>
                <c:pt idx="126">
                  <c:v>86.697999999999993</c:v>
                </c:pt>
                <c:pt idx="127">
                  <c:v>83.977000000000004</c:v>
                </c:pt>
                <c:pt idx="128">
                  <c:v>80.209000000000003</c:v>
                </c:pt>
                <c:pt idx="129">
                  <c:v>76.162999999999997</c:v>
                </c:pt>
                <c:pt idx="130">
                  <c:v>71.488</c:v>
                </c:pt>
                <c:pt idx="131">
                  <c:v>66.697999999999993</c:v>
                </c:pt>
                <c:pt idx="132">
                  <c:v>62.604999999999997</c:v>
                </c:pt>
                <c:pt idx="133">
                  <c:v>57.884</c:v>
                </c:pt>
                <c:pt idx="134">
                  <c:v>54.093000000000004</c:v>
                </c:pt>
                <c:pt idx="135">
                  <c:v>51.256</c:v>
                </c:pt>
                <c:pt idx="136">
                  <c:v>50.814</c:v>
                </c:pt>
                <c:pt idx="137">
                  <c:v>51.465000000000003</c:v>
                </c:pt>
                <c:pt idx="138">
                  <c:v>51.488</c:v>
                </c:pt>
                <c:pt idx="139">
                  <c:v>52.558</c:v>
                </c:pt>
                <c:pt idx="140">
                  <c:v>51.976999999999997</c:v>
                </c:pt>
                <c:pt idx="141">
                  <c:v>53.209000000000003</c:v>
                </c:pt>
                <c:pt idx="142">
                  <c:v>52.418999999999997</c:v>
                </c:pt>
                <c:pt idx="143">
                  <c:v>52.906999999999996</c:v>
                </c:pt>
                <c:pt idx="144">
                  <c:v>52.07</c:v>
                </c:pt>
                <c:pt idx="145">
                  <c:v>51.116</c:v>
                </c:pt>
                <c:pt idx="146">
                  <c:v>49.837000000000003</c:v>
                </c:pt>
                <c:pt idx="147">
                  <c:v>51.698</c:v>
                </c:pt>
                <c:pt idx="148">
                  <c:v>52.256</c:v>
                </c:pt>
                <c:pt idx="149">
                  <c:v>56.348999999999997</c:v>
                </c:pt>
                <c:pt idx="150">
                  <c:v>58.418999999999997</c:v>
                </c:pt>
                <c:pt idx="151">
                  <c:v>61.698</c:v>
                </c:pt>
                <c:pt idx="152">
                  <c:v>64.256</c:v>
                </c:pt>
                <c:pt idx="153">
                  <c:v>65.744</c:v>
                </c:pt>
                <c:pt idx="154">
                  <c:v>68.534999999999997</c:v>
                </c:pt>
                <c:pt idx="155">
                  <c:v>68.581000000000003</c:v>
                </c:pt>
                <c:pt idx="156">
                  <c:v>68.884</c:v>
                </c:pt>
                <c:pt idx="157">
                  <c:v>69.256</c:v>
                </c:pt>
                <c:pt idx="158">
                  <c:v>67.674000000000007</c:v>
                </c:pt>
                <c:pt idx="159">
                  <c:v>66.744</c:v>
                </c:pt>
                <c:pt idx="160">
                  <c:v>63.790999999999997</c:v>
                </c:pt>
                <c:pt idx="161">
                  <c:v>59.279000000000003</c:v>
                </c:pt>
                <c:pt idx="162">
                  <c:v>57.023000000000003</c:v>
                </c:pt>
                <c:pt idx="163">
                  <c:v>53.976999999999997</c:v>
                </c:pt>
                <c:pt idx="164">
                  <c:v>49.581000000000003</c:v>
                </c:pt>
                <c:pt idx="165">
                  <c:v>49.209000000000003</c:v>
                </c:pt>
                <c:pt idx="166">
                  <c:v>49</c:v>
                </c:pt>
                <c:pt idx="167">
                  <c:v>49.395000000000003</c:v>
                </c:pt>
                <c:pt idx="168">
                  <c:v>49.628</c:v>
                </c:pt>
                <c:pt idx="169">
                  <c:v>49.395000000000003</c:v>
                </c:pt>
                <c:pt idx="170">
                  <c:v>50.465000000000003</c:v>
                </c:pt>
                <c:pt idx="171">
                  <c:v>48.651000000000003</c:v>
                </c:pt>
                <c:pt idx="172">
                  <c:v>49.720999999999997</c:v>
                </c:pt>
                <c:pt idx="173">
                  <c:v>49.14</c:v>
                </c:pt>
                <c:pt idx="174">
                  <c:v>49.628</c:v>
                </c:pt>
                <c:pt idx="175">
                  <c:v>49.628</c:v>
                </c:pt>
                <c:pt idx="176">
                  <c:v>50.279000000000003</c:v>
                </c:pt>
                <c:pt idx="177">
                  <c:v>48.558</c:v>
                </c:pt>
                <c:pt idx="178">
                  <c:v>49.767000000000003</c:v>
                </c:pt>
                <c:pt idx="179">
                  <c:v>50.512</c:v>
                </c:pt>
                <c:pt idx="180">
                  <c:v>48.512</c:v>
                </c:pt>
                <c:pt idx="181">
                  <c:v>48.651000000000003</c:v>
                </c:pt>
                <c:pt idx="182">
                  <c:v>49.302</c:v>
                </c:pt>
                <c:pt idx="183">
                  <c:v>50.116</c:v>
                </c:pt>
                <c:pt idx="184">
                  <c:v>47.698</c:v>
                </c:pt>
                <c:pt idx="185">
                  <c:v>48.279000000000003</c:v>
                </c:pt>
                <c:pt idx="186">
                  <c:v>47.837000000000003</c:v>
                </c:pt>
                <c:pt idx="187">
                  <c:v>48.628</c:v>
                </c:pt>
                <c:pt idx="188">
                  <c:v>48.534999999999997</c:v>
                </c:pt>
                <c:pt idx="189">
                  <c:v>47.86</c:v>
                </c:pt>
                <c:pt idx="190">
                  <c:v>48.07</c:v>
                </c:pt>
                <c:pt idx="191">
                  <c:v>48.673999999999999</c:v>
                </c:pt>
                <c:pt idx="192">
                  <c:v>49.720999999999997</c:v>
                </c:pt>
                <c:pt idx="193">
                  <c:v>49.023000000000003</c:v>
                </c:pt>
                <c:pt idx="194">
                  <c:v>48.581000000000003</c:v>
                </c:pt>
                <c:pt idx="195">
                  <c:v>47.651000000000003</c:v>
                </c:pt>
                <c:pt idx="196">
                  <c:v>48.209000000000003</c:v>
                </c:pt>
                <c:pt idx="197">
                  <c:v>48.512</c:v>
                </c:pt>
                <c:pt idx="198">
                  <c:v>49.116</c:v>
                </c:pt>
                <c:pt idx="199">
                  <c:v>49.326000000000001</c:v>
                </c:pt>
                <c:pt idx="200">
                  <c:v>50.046999999999997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64.505185186188399</c:v>
                </c:pt>
                <c:pt idx="1">
                  <c:v>64.726229413701176</c:v>
                </c:pt>
                <c:pt idx="2">
                  <c:v>64.947318801354484</c:v>
                </c:pt>
                <c:pt idx="3">
                  <c:v>65.168434549274849</c:v>
                </c:pt>
                <c:pt idx="4">
                  <c:v>65.389553870975291</c:v>
                </c:pt>
                <c:pt idx="5">
                  <c:v>65.610649418885785</c:v>
                </c:pt>
                <c:pt idx="6">
                  <c:v>65.831688641661572</c:v>
                </c:pt>
                <c:pt idx="7">
                  <c:v>66.052633066967417</c:v>
                </c:pt>
                <c:pt idx="8">
                  <c:v>66.273437503362544</c:v>
                </c:pt>
                <c:pt idx="9">
                  <c:v>66.494049155139678</c:v>
                </c:pt>
                <c:pt idx="10">
                  <c:v>66.714406644757432</c:v>
                </c:pt>
                <c:pt idx="11">
                  <c:v>66.934438939285798</c:v>
                </c:pt>
                <c:pt idx="12">
                  <c:v>67.154064180832009</c:v>
                </c:pt>
                <c:pt idx="13">
                  <c:v>67.373188427565765</c:v>
                </c:pt>
                <c:pt idx="14">
                  <c:v>67.591704323983564</c:v>
                </c:pt>
                <c:pt idx="15">
                  <c:v>67.809489740213607</c:v>
                </c:pt>
                <c:pt idx="16">
                  <c:v>68.026406456601592</c:v>
                </c:pt>
                <c:pt idx="17">
                  <c:v>68.242299031271955</c:v>
                </c:pt>
                <c:pt idx="18">
                  <c:v>68.456994089882258</c:v>
                </c:pt>
                <c:pt idx="19">
                  <c:v>68.670300440974401</c:v>
                </c:pt>
                <c:pt idx="20">
                  <c:v>68.882010680013792</c:v>
                </c:pt>
                <c:pt idx="21">
                  <c:v>69.091905346442275</c:v>
                </c:pt>
                <c:pt idx="22">
                  <c:v>69.299761302768331</c:v>
                </c:pt>
                <c:pt idx="23">
                  <c:v>69.505366892117976</c:v>
                </c:pt>
                <c:pt idx="24">
                  <c:v>69.708547695978638</c:v>
                </c:pt>
                <c:pt idx="25">
                  <c:v>69.909208461929325</c:v>
                </c:pt>
                <c:pt idx="26">
                  <c:v>70.107399102311703</c:v>
                </c:pt>
                <c:pt idx="27">
                  <c:v>70.303415649787539</c:v>
                </c:pt>
                <c:pt idx="28">
                  <c:v>70.497950696704706</c:v>
                </c:pt>
                <c:pt idx="29">
                  <c:v>70.692312021361687</c:v>
                </c:pt>
                <c:pt idx="30">
                  <c:v>70.888732503418368</c:v>
                </c:pt>
                <c:pt idx="31">
                  <c:v>71.090798472737077</c:v>
                </c:pt>
                <c:pt idx="32">
                  <c:v>71.304026400916953</c:v>
                </c:pt>
                <c:pt idx="33">
                  <c:v>71.536618026195356</c:v>
                </c:pt>
                <c:pt idx="34">
                  <c:v>71.800419913938754</c:v>
                </c:pt>
                <c:pt idx="35">
                  <c:v>72.112103124735853</c:v>
                </c:pt>
                <c:pt idx="36">
                  <c:v>72.494560047763613</c:v>
                </c:pt>
                <c:pt idx="37">
                  <c:v>72.978486806068986</c:v>
                </c:pt>
                <c:pt idx="38">
                  <c:v>73.604079997923009</c:v>
                </c:pt>
                <c:pt idx="39">
                  <c:v>74.422726370517353</c:v>
                </c:pt>
                <c:pt idx="40">
                  <c:v>75.498505874929918</c:v>
                </c:pt>
                <c:pt idx="41">
                  <c:v>76.909267615227279</c:v>
                </c:pt>
                <c:pt idx="42">
                  <c:v>78.746982611754561</c:v>
                </c:pt>
                <c:pt idx="43">
                  <c:v>81.117037954656752</c:v>
                </c:pt>
                <c:pt idx="44">
                  <c:v>84.136126698830822</c:v>
                </c:pt>
                <c:pt idx="45">
                  <c:v>87.928420025867283</c:v>
                </c:pt>
                <c:pt idx="46">
                  <c:v>92.619794185554156</c:v>
                </c:pt>
                <c:pt idx="47">
                  <c:v>98.330031282479496</c:v>
                </c:pt>
                <c:pt idx="48">
                  <c:v>105.16311927793203</c:v>
                </c:pt>
                <c:pt idx="49">
                  <c:v>113.19603181035099</c:v>
                </c:pt>
                <c:pt idx="50">
                  <c:v>122.46665046726484</c:v>
                </c:pt>
                <c:pt idx="51">
                  <c:v>132.96176798319081</c:v>
                </c:pt>
                <c:pt idx="52">
                  <c:v>144.60633878341582</c:v>
                </c:pt>
                <c:pt idx="53">
                  <c:v>157.25527033950954</c:v>
                </c:pt>
                <c:pt idx="54">
                  <c:v>170.68894546173871</c:v>
                </c:pt>
                <c:pt idx="55">
                  <c:v>184.61264566391699</c:v>
                </c:pt>
                <c:pt idx="56">
                  <c:v>198.65468575367001</c:v>
                </c:pt>
                <c:pt idx="57">
                  <c:v>212.33707999545834</c:v>
                </c:pt>
                <c:pt idx="58">
                  <c:v>224.93980643114691</c:v>
                </c:pt>
                <c:pt idx="59">
                  <c:v>235.13090499237597</c:v>
                </c:pt>
                <c:pt idx="60">
                  <c:v>240.39373618520889</c:v>
                </c:pt>
                <c:pt idx="61">
                  <c:v>236.88904865152864</c:v>
                </c:pt>
                <c:pt idx="62">
                  <c:v>220.93153815604626</c:v>
                </c:pt>
                <c:pt idx="63">
                  <c:v>192.18956247700598</c:v>
                </c:pt>
                <c:pt idx="64">
                  <c:v>155.96311296716888</c:v>
                </c:pt>
                <c:pt idx="65">
                  <c:v>121.24396915104514</c:v>
                </c:pt>
                <c:pt idx="66">
                  <c:v>95.416226939119767</c:v>
                </c:pt>
                <c:pt idx="67">
                  <c:v>80.557200534718959</c:v>
                </c:pt>
                <c:pt idx="68">
                  <c:v>74.288022942221218</c:v>
                </c:pt>
                <c:pt idx="69">
                  <c:v>73.041513805087945</c:v>
                </c:pt>
                <c:pt idx="70">
                  <c:v>74.318241218578549</c:v>
                </c:pt>
                <c:pt idx="71">
                  <c:v>77.018543523158129</c:v>
                </c:pt>
                <c:pt idx="72">
                  <c:v>80.881954623743866</c:v>
                </c:pt>
                <c:pt idx="73">
                  <c:v>85.969351295082362</c:v>
                </c:pt>
                <c:pt idx="74">
                  <c:v>92.407627844166271</c:v>
                </c:pt>
                <c:pt idx="75">
                  <c:v>100.29163624337835</c:v>
                </c:pt>
                <c:pt idx="76">
                  <c:v>109.64088516243915</c:v>
                </c:pt>
                <c:pt idx="77">
                  <c:v>120.37132624995495</c:v>
                </c:pt>
                <c:pt idx="78">
                  <c:v>132.27474620965634</c:v>
                </c:pt>
                <c:pt idx="79">
                  <c:v>145.00474642249665</c:v>
                </c:pt>
                <c:pt idx="80">
                  <c:v>158.05339778057316</c:v>
                </c:pt>
                <c:pt idx="81">
                  <c:v>170.64679642152643</c:v>
                </c:pt>
                <c:pt idx="82">
                  <c:v>181.40390162078066</c:v>
                </c:pt>
                <c:pt idx="83">
                  <c:v>187.72953767486044</c:v>
                </c:pt>
                <c:pt idx="84">
                  <c:v>185.66289037062015</c:v>
                </c:pt>
                <c:pt idx="85">
                  <c:v>171.67612586630014</c:v>
                </c:pt>
                <c:pt idx="86">
                  <c:v>146.37190328159656</c:v>
                </c:pt>
                <c:pt idx="87">
                  <c:v>116.28483034125615</c:v>
                </c:pt>
                <c:pt idx="88">
                  <c:v>90.24310560132804</c:v>
                </c:pt>
                <c:pt idx="89">
                  <c:v>73.3566537729929</c:v>
                </c:pt>
                <c:pt idx="90">
                  <c:v>65.029580841522332</c:v>
                </c:pt>
                <c:pt idx="91">
                  <c:v>61.828142419745951</c:v>
                </c:pt>
                <c:pt idx="92">
                  <c:v>60.781309095428334</c:v>
                </c:pt>
                <c:pt idx="93">
                  <c:v>60.394110719064017</c:v>
                </c:pt>
                <c:pt idx="94">
                  <c:v>60.158343149321468</c:v>
                </c:pt>
                <c:pt idx="95">
                  <c:v>59.951024752740096</c:v>
                </c:pt>
                <c:pt idx="96">
                  <c:v>59.750364062790467</c:v>
                </c:pt>
                <c:pt idx="97">
                  <c:v>59.553431307749484</c:v>
                </c:pt>
                <c:pt idx="98">
                  <c:v>59.359917809715057</c:v>
                </c:pt>
                <c:pt idx="99">
                  <c:v>59.169904812088838</c:v>
                </c:pt>
                <c:pt idx="100">
                  <c:v>58.983723668811578</c:v>
                </c:pt>
                <c:pt idx="101">
                  <c:v>58.80208889284323</c:v>
                </c:pt>
                <c:pt idx="102">
                  <c:v>58.62633000083521</c:v>
                </c:pt>
                <c:pt idx="103">
                  <c:v>58.458738021655719</c:v>
                </c:pt>
                <c:pt idx="104">
                  <c:v>58.303060728281217</c:v>
                </c:pt>
                <c:pt idx="105">
                  <c:v>58.165179261149547</c:v>
                </c:pt>
                <c:pt idx="106">
                  <c:v>58.053986765001682</c:v>
                </c:pt>
                <c:pt idx="107">
                  <c:v>57.982463107587535</c:v>
                </c:pt>
                <c:pt idx="108">
                  <c:v>57.96889474430624</c:v>
                </c:pt>
                <c:pt idx="109">
                  <c:v>58.038123827300069</c:v>
                </c:pt>
                <c:pt idx="110">
                  <c:v>58.222628946852524</c:v>
                </c:pt>
                <c:pt idx="111">
                  <c:v>58.563151565545894</c:v>
                </c:pt>
                <c:pt idx="112">
                  <c:v>59.108505431920342</c:v>
                </c:pt>
                <c:pt idx="113">
                  <c:v>59.91416578261871</c:v>
                </c:pt>
                <c:pt idx="114">
                  <c:v>61.039255737545723</c:v>
                </c:pt>
                <c:pt idx="115">
                  <c:v>62.541638305999129</c:v>
                </c:pt>
                <c:pt idx="116">
                  <c:v>64.470949714379671</c:v>
                </c:pt>
                <c:pt idx="117">
                  <c:v>66.859462688208694</c:v>
                </c:pt>
                <c:pt idx="118">
                  <c:v>69.71047005933309</c:v>
                </c:pt>
                <c:pt idx="119">
                  <c:v>72.983358569779995</c:v>
                </c:pt>
                <c:pt idx="120">
                  <c:v>76.574184347253905</c:v>
                </c:pt>
                <c:pt idx="121">
                  <c:v>80.291927902224003</c:v>
                </c:pt>
                <c:pt idx="122">
                  <c:v>83.835993552815353</c:v>
                </c:pt>
                <c:pt idx="123">
                  <c:v>86.790443784770986</c:v>
                </c:pt>
                <c:pt idx="124">
                  <c:v>88.659503030488565</c:v>
                </c:pt>
                <c:pt idx="125">
                  <c:v>88.964643029355898</c:v>
                </c:pt>
                <c:pt idx="126">
                  <c:v>87.395313183159573</c:v>
                </c:pt>
                <c:pt idx="127">
                  <c:v>83.960265777225302</c:v>
                </c:pt>
                <c:pt idx="128">
                  <c:v>79.056450359091443</c:v>
                </c:pt>
                <c:pt idx="129">
                  <c:v>73.393830156236447</c:v>
                </c:pt>
                <c:pt idx="130">
                  <c:v>67.789093687776926</c:v>
                </c:pt>
                <c:pt idx="131">
                  <c:v>62.921177717518461</c:v>
                </c:pt>
                <c:pt idx="132">
                  <c:v>59.164645190166873</c:v>
                </c:pt>
                <c:pt idx="133">
                  <c:v>56.564577974137535</c:v>
                </c:pt>
                <c:pt idx="134">
                  <c:v>54.931740189184666</c:v>
                </c:pt>
                <c:pt idx="135">
                  <c:v>53.98234353082956</c:v>
                </c:pt>
                <c:pt idx="136">
                  <c:v>53.450521369934108</c:v>
                </c:pt>
                <c:pt idx="137">
                  <c:v>53.142636804820668</c:v>
                </c:pt>
                <c:pt idx="138">
                  <c:v>52.942177638590302</c:v>
                </c:pt>
                <c:pt idx="139">
                  <c:v>52.790419860206867</c:v>
                </c:pt>
                <c:pt idx="140">
                  <c:v>52.663951698221489</c:v>
                </c:pt>
                <c:pt idx="141">
                  <c:v>52.55891215112517</c:v>
                </c:pt>
                <c:pt idx="142">
                  <c:v>52.483229200820695</c:v>
                </c:pt>
                <c:pt idx="143">
                  <c:v>52.454599065544777</c:v>
                </c:pt>
                <c:pt idx="144">
                  <c:v>52.501572438571522</c:v>
                </c:pt>
                <c:pt idx="145">
                  <c:v>52.665639223768373</c:v>
                </c:pt>
                <c:pt idx="146">
                  <c:v>53.002475531330326</c:v>
                </c:pt>
                <c:pt idx="147">
                  <c:v>53.580370741122266</c:v>
                </c:pt>
                <c:pt idx="148">
                  <c:v>54.473624614057449</c:v>
                </c:pt>
                <c:pt idx="149">
                  <c:v>55.748942114064469</c:v>
                </c:pt>
                <c:pt idx="150">
                  <c:v>57.444166947343</c:v>
                </c:pt>
                <c:pt idx="151">
                  <c:v>59.541518751357572</c:v>
                </c:pt>
                <c:pt idx="152">
                  <c:v>61.941639281662781</c:v>
                </c:pt>
                <c:pt idx="153">
                  <c:v>64.448866532554888</c:v>
                </c:pt>
                <c:pt idx="154">
                  <c:v>66.779661746714766</c:v>
                </c:pt>
                <c:pt idx="155">
                  <c:v>68.602157767380191</c:v>
                </c:pt>
                <c:pt idx="156">
                  <c:v>69.604348016547945</c:v>
                </c:pt>
                <c:pt idx="157">
                  <c:v>69.574404872414775</c:v>
                </c:pt>
                <c:pt idx="158">
                  <c:v>68.465923099104316</c:v>
                </c:pt>
                <c:pt idx="159">
                  <c:v>66.421113968219586</c:v>
                </c:pt>
                <c:pt idx="160">
                  <c:v>63.738966545357059</c:v>
                </c:pt>
                <c:pt idx="161">
                  <c:v>60.797750598976329</c:v>
                </c:pt>
                <c:pt idx="162">
                  <c:v>57.960423036837582</c:v>
                </c:pt>
                <c:pt idx="163">
                  <c:v>55.496986215932175</c:v>
                </c:pt>
                <c:pt idx="164">
                  <c:v>53.547197544419021</c:v>
                </c:pt>
                <c:pt idx="165">
                  <c:v>52.127323050017502</c:v>
                </c:pt>
                <c:pt idx="166">
                  <c:v>51.167167891485704</c:v>
                </c:pt>
                <c:pt idx="167">
                  <c:v>50.556396675078375</c:v>
                </c:pt>
                <c:pt idx="168">
                  <c:v>50.182804682100489</c:v>
                </c:pt>
                <c:pt idx="169">
                  <c:v>49.954549959711137</c:v>
                </c:pt>
                <c:pt idx="170">
                  <c:v>49.807139690086132</c:v>
                </c:pt>
                <c:pt idx="171">
                  <c:v>49.70061074717664</c:v>
                </c:pt>
                <c:pt idx="172">
                  <c:v>49.612769346383182</c:v>
                </c:pt>
                <c:pt idx="173">
                  <c:v>49.532453538202979</c:v>
                </c:pt>
                <c:pt idx="174">
                  <c:v>49.454533180551635</c:v>
                </c:pt>
                <c:pt idx="175">
                  <c:v>49.376828656448545</c:v>
                </c:pt>
                <c:pt idx="176">
                  <c:v>49.298466832810163</c:v>
                </c:pt>
                <c:pt idx="177">
                  <c:v>49.219105304586975</c:v>
                </c:pt>
                <c:pt idx="178">
                  <c:v>49.138604385472789</c:v>
                </c:pt>
                <c:pt idx="179">
                  <c:v>49.05690145911484</c:v>
                </c:pt>
                <c:pt idx="180">
                  <c:v>48.973966682043248</c:v>
                </c:pt>
                <c:pt idx="181">
                  <c:v>48.889788052267029</c:v>
                </c:pt>
                <c:pt idx="182">
                  <c:v>48.804366068246686</c:v>
                </c:pt>
                <c:pt idx="183">
                  <c:v>48.717711256825687</c:v>
                </c:pt>
                <c:pt idx="184">
                  <c:v>48.629842522282928</c:v>
                </c:pt>
                <c:pt idx="185">
                  <c:v>48.540785760748214</c:v>
                </c:pt>
                <c:pt idx="186">
                  <c:v>48.450572609858092</c:v>
                </c:pt>
                <c:pt idx="187">
                  <c:v>48.359239310429302</c:v>
                </c:pt>
                <c:pt idx="188">
                  <c:v>48.266825678649575</c:v>
                </c:pt>
                <c:pt idx="189">
                  <c:v>48.173374188950028</c:v>
                </c:pt>
                <c:pt idx="190">
                  <c:v>48.07892916561898</c:v>
                </c:pt>
                <c:pt idx="191">
                  <c:v>47.983536078966516</c:v>
                </c:pt>
                <c:pt idx="192">
                  <c:v>47.887240940119483</c:v>
                </c:pt>
                <c:pt idx="193">
                  <c:v>47.790089787355434</c:v>
                </c:pt>
                <c:pt idx="194">
                  <c:v>47.692128256193364</c:v>
                </c:pt>
                <c:pt idx="195">
                  <c:v>47.593401225155837</c:v>
                </c:pt>
                <c:pt idx="196">
                  <c:v>47.49395252911529</c:v>
                </c:pt>
                <c:pt idx="197">
                  <c:v>47.393824732359121</c:v>
                </c:pt>
                <c:pt idx="198">
                  <c:v>47.29305895389242</c:v>
                </c:pt>
                <c:pt idx="199">
                  <c:v>47.191694737986538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64.505185186151692</c:v>
                </c:pt>
                <c:pt idx="1">
                  <c:v>64.726229413609701</c:v>
                </c:pt>
                <c:pt idx="2">
                  <c:v>64.947318801129839</c:v>
                </c:pt>
                <c:pt idx="3">
                  <c:v>65.168434548731042</c:v>
                </c:pt>
                <c:pt idx="4">
                  <c:v>65.389553869677755</c:v>
                </c:pt>
                <c:pt idx="5">
                  <c:v>65.610649415834246</c:v>
                </c:pt>
                <c:pt idx="6">
                  <c:v>65.831688634587877</c:v>
                </c:pt>
                <c:pt idx="7">
                  <c:v>66.052633050805241</c:v>
                </c:pt>
                <c:pt idx="8">
                  <c:v>66.27343746696441</c:v>
                </c:pt>
                <c:pt idx="9">
                  <c:v>66.494049074344616</c:v>
                </c:pt>
                <c:pt idx="10">
                  <c:v>66.714406467984205</c:v>
                </c:pt>
                <c:pt idx="11">
                  <c:v>66.934438558067043</c:v>
                </c:pt>
                <c:pt idx="12">
                  <c:v>67.154063370509064</c:v>
                </c:pt>
                <c:pt idx="13">
                  <c:v>67.373186729837755</c:v>
                </c:pt>
                <c:pt idx="14">
                  <c:v>67.591700818045936</c:v>
                </c:pt>
                <c:pt idx="15">
                  <c:v>67.809482604024481</c:v>
                </c:pt>
                <c:pt idx="16">
                  <c:v>68.02639213951629</c:v>
                </c:pt>
                <c:pt idx="17">
                  <c:v>68.242270719375014</c:v>
                </c:pt>
                <c:pt idx="18">
                  <c:v>68.456938906359653</c:v>
                </c:pt>
                <c:pt idx="19">
                  <c:v>68.670194423863151</c:v>
                </c:pt>
                <c:pt idx="20">
                  <c:v>68.881809923979489</c:v>
                </c:pt>
                <c:pt idx="21">
                  <c:v>69.091530643291463</c:v>
                </c:pt>
                <c:pt idx="22">
                  <c:v>69.299071964836088</c:v>
                </c:pt>
                <c:pt idx="23">
                  <c:v>69.504116912002431</c:v>
                </c:pt>
                <c:pt idx="24">
                  <c:v>69.706313608744978</c:v>
                </c:pt>
                <c:pt idx="25">
                  <c:v>69.905272750531182</c:v>
                </c:pt>
                <c:pt idx="26">
                  <c:v>70.100565141919603</c:v>
                </c:pt>
                <c:pt idx="27">
                  <c:v>70.291719369543515</c:v>
                </c:pt>
                <c:pt idx="28">
                  <c:v>70.478219693426212</c:v>
                </c:pt>
                <c:pt idx="29">
                  <c:v>70.659504254719678</c:v>
                </c:pt>
                <c:pt idx="30">
                  <c:v>70.834963713723951</c:v>
                </c:pt>
                <c:pt idx="31">
                  <c:v>71.003940447802151</c:v>
                </c:pt>
                <c:pt idx="32">
                  <c:v>71.165728453723844</c:v>
                </c:pt>
                <c:pt idx="33">
                  <c:v>71.319574111963206</c:v>
                </c:pt>
                <c:pt idx="34">
                  <c:v>71.464677980198019</c:v>
                </c:pt>
                <c:pt idx="35">
                  <c:v>71.600197788096338</c:v>
                </c:pt>
                <c:pt idx="36">
                  <c:v>71.725252803607049</c:v>
                </c:pt>
                <c:pt idx="37">
                  <c:v>71.838929730411891</c:v>
                </c:pt>
                <c:pt idx="38">
                  <c:v>71.940290274943422</c:v>
                </c:pt>
                <c:pt idx="39">
                  <c:v>72.028380487568285</c:v>
                </c:pt>
                <c:pt idx="40">
                  <c:v>72.102241934695272</c:v>
                </c:pt>
                <c:pt idx="41">
                  <c:v>72.160924695867649</c:v>
                </c:pt>
                <c:pt idx="42">
                  <c:v>72.203502102471546</c:v>
                </c:pt>
                <c:pt idx="43">
                  <c:v>72.229087043943679</c:v>
                </c:pt>
                <c:pt idx="44">
                  <c:v>72.236849566233261</c:v>
                </c:pt>
                <c:pt idx="45">
                  <c:v>72.226035380414885</c:v>
                </c:pt>
                <c:pt idx="46">
                  <c:v>72.195984793129639</c:v>
                </c:pt>
                <c:pt idx="47">
                  <c:v>72.146151472840145</c:v>
                </c:pt>
                <c:pt idx="48">
                  <c:v>72.076120385674074</c:v>
                </c:pt>
                <c:pt idx="49">
                  <c:v>71.985624181200464</c:v>
                </c:pt>
                <c:pt idx="50">
                  <c:v>71.874557290530291</c:v>
                </c:pt>
                <c:pt idx="51">
                  <c:v>71.742987023649619</c:v>
                </c:pt>
                <c:pt idx="52">
                  <c:v>71.591161024062259</c:v>
                </c:pt>
                <c:pt idx="53">
                  <c:v>71.419510557050145</c:v>
                </c:pt>
                <c:pt idx="54">
                  <c:v>71.228649269173687</c:v>
                </c:pt>
                <c:pt idx="55">
                  <c:v>71.019367252542267</c:v>
                </c:pt>
                <c:pt idx="56">
                  <c:v>70.792620465336128</c:v>
                </c:pt>
                <c:pt idx="57">
                  <c:v>70.549515784518164</c:v>
                </c:pt>
                <c:pt idx="58">
                  <c:v>70.291292180638891</c:v>
                </c:pt>
                <c:pt idx="59">
                  <c:v>70.019298691499955</c:v>
                </c:pt>
                <c:pt idx="60">
                  <c:v>69.734970016838346</c:v>
                </c:pt>
                <c:pt idx="61">
                  <c:v>69.43980064960499</c:v>
                </c:pt>
                <c:pt idx="62">
                  <c:v>69.135318495276522</c:v>
                </c:pt>
                <c:pt idx="63">
                  <c:v>68.823058908784546</c:v>
                </c:pt>
                <c:pt idx="64">
                  <c:v>68.504540004043989</c:v>
                </c:pt>
                <c:pt idx="65">
                  <c:v>68.18123997293803</c:v>
                </c:pt>
                <c:pt idx="66">
                  <c:v>67.854577001139006</c:v>
                </c:pt>
                <c:pt idx="67">
                  <c:v>67.525892200870047</c:v>
                </c:pt>
                <c:pt idx="68">
                  <c:v>67.19643580907578</c:v>
                </c:pt>
                <c:pt idx="69">
                  <c:v>66.867356735479873</c:v>
                </c:pt>
                <c:pt idx="70">
                  <c:v>66.539695398311395</c:v>
                </c:pt>
                <c:pt idx="71">
                  <c:v>66.214379662852267</c:v>
                </c:pt>
                <c:pt idx="72">
                  <c:v>65.892223603172752</c:v>
                </c:pt>
                <c:pt idx="73">
                  <c:v>65.573928741501931</c:v>
                </c:pt>
                <c:pt idx="74">
                  <c:v>65.260087381345187</c:v>
                </c:pt>
                <c:pt idx="75">
                  <c:v>64.95118763673031</c:v>
                </c:pt>
                <c:pt idx="76">
                  <c:v>64.647619766775293</c:v>
                </c:pt>
                <c:pt idx="77">
                  <c:v>64.349683447562626</c:v>
                </c:pt>
                <c:pt idx="78">
                  <c:v>64.057595647489251</c:v>
                </c:pt>
                <c:pt idx="79">
                  <c:v>63.771498813585893</c:v>
                </c:pt>
                <c:pt idx="80">
                  <c:v>63.491469121079298</c:v>
                </c:pt>
                <c:pt idx="81">
                  <c:v>63.217524583707771</c:v>
                </c:pt>
                <c:pt idx="82">
                  <c:v>62.949632865714982</c:v>
                </c:pt>
                <c:pt idx="83">
                  <c:v>62.687718676436255</c:v>
                </c:pt>
                <c:pt idx="84">
                  <c:v>62.431670663959679</c:v>
                </c:pt>
                <c:pt idx="85">
                  <c:v>62.181347754986191</c:v>
                </c:pt>
                <c:pt idx="86">
                  <c:v>61.936584913620067</c:v>
                </c:pt>
                <c:pt idx="87">
                  <c:v>61.69719831256495</c:v>
                </c:pt>
                <c:pt idx="88">
                  <c:v>61.462989926452231</c:v>
                </c:pt>
                <c:pt idx="89">
                  <c:v>61.233751569268293</c:v>
                </c:pt>
                <c:pt idx="90">
                  <c:v>61.009268406618027</c:v>
                </c:pt>
                <c:pt idx="91">
                  <c:v>60.789321979411874</c:v>
                </c:pt>
                <c:pt idx="92">
                  <c:v>60.57369277902054</c:v>
                </c:pt>
                <c:pt idx="93">
                  <c:v>60.36216241549208</c:v>
                </c:pt>
                <c:pt idx="94">
                  <c:v>60.15451542049928</c:v>
                </c:pt>
                <c:pt idx="95">
                  <c:v>59.950540725656609</c:v>
                </c:pt>
                <c:pt idx="96">
                  <c:v>59.750032855025729</c:v>
                </c:pt>
                <c:pt idx="97">
                  <c:v>59.552792868276491</c:v>
                </c:pt>
                <c:pt idx="98">
                  <c:v>59.35862908829251</c:v>
                </c:pt>
                <c:pt idx="99">
                  <c:v>59.167357644167978</c:v>
                </c:pt>
                <c:pt idx="100">
                  <c:v>58.978802857660405</c:v>
                </c:pt>
                <c:pt idx="101">
                  <c:v>58.792797498332213</c:v>
                </c:pt>
                <c:pt idx="102">
                  <c:v>58.609182929898992</c:v>
                </c:pt>
                <c:pt idx="103">
                  <c:v>58.427809167745508</c:v>
                </c:pt>
                <c:pt idx="104">
                  <c:v>58.248534865201393</c:v>
                </c:pt>
                <c:pt idx="105">
                  <c:v>58.071227243997484</c:v>
                </c:pt>
                <c:pt idx="106">
                  <c:v>57.895761982358401</c:v>
                </c:pt>
                <c:pt idx="107">
                  <c:v>57.722023072419574</c:v>
                </c:pt>
                <c:pt idx="108">
                  <c:v>57.549902657083706</c:v>
                </c:pt>
                <c:pt idx="109">
                  <c:v>57.379300855034657</c:v>
                </c:pt>
                <c:pt idx="110">
                  <c:v>57.210125581395793</c:v>
                </c:pt>
                <c:pt idx="111">
                  <c:v>57.042292370435383</c:v>
                </c:pt>
                <c:pt idx="112">
                  <c:v>56.875724205767604</c:v>
                </c:pt>
                <c:pt idx="113">
                  <c:v>56.710351362654634</c:v>
                </c:pt>
                <c:pt idx="114">
                  <c:v>56.546111266267111</c:v>
                </c:pt>
                <c:pt idx="115">
                  <c:v>56.382948369085497</c:v>
                </c:pt>
                <c:pt idx="116">
                  <c:v>56.220814050006986</c:v>
                </c:pt>
                <c:pt idx="117">
                  <c:v>56.05966653714183</c:v>
                </c:pt>
                <c:pt idx="118">
                  <c:v>55.89947085571972</c:v>
                </c:pt>
                <c:pt idx="119">
                  <c:v>55.74019880196316</c:v>
                </c:pt>
                <c:pt idx="120">
                  <c:v>55.581828943198339</c:v>
                </c:pt>
                <c:pt idx="121">
                  <c:v>55.4243466438475</c:v>
                </c:pt>
                <c:pt idx="122">
                  <c:v>55.267744116256949</c:v>
                </c:pt>
                <c:pt idx="123">
                  <c:v>55.112020494543479</c:v>
                </c:pt>
                <c:pt idx="124">
                  <c:v>54.957181928767561</c:v>
                </c:pt>
                <c:pt idx="125">
                  <c:v>54.803241695745832</c:v>
                </c:pt>
                <c:pt idx="126">
                  <c:v>54.650220321681267</c:v>
                </c:pt>
                <c:pt idx="127">
                  <c:v>54.498145710503906</c:v>
                </c:pt>
                <c:pt idx="128">
                  <c:v>54.347053270369436</c:v>
                </c:pt>
                <c:pt idx="129">
                  <c:v>54.196986029157316</c:v>
                </c:pt>
                <c:pt idx="130">
                  <c:v>54.047994728055485</c:v>
                </c:pt>
                <c:pt idx="131">
                  <c:v>53.900137880436134</c:v>
                </c:pt>
                <c:pt idx="132">
                  <c:v>53.753481781262863</c:v>
                </c:pt>
                <c:pt idx="133">
                  <c:v>53.608100450282173</c:v>
                </c:pt>
                <c:pt idx="134">
                  <c:v>53.464075490336164</c:v>
                </c:pt>
                <c:pt idx="135">
                  <c:v>53.321495840405234</c:v>
                </c:pt>
                <c:pt idx="136">
                  <c:v>53.18045740160369</c:v>
                </c:pt>
                <c:pt idx="137">
                  <c:v>53.041062513493735</c:v>
                </c:pt>
                <c:pt idx="138">
                  <c:v>52.903419257973987</c:v>
                </c:pt>
                <c:pt idx="139">
                  <c:v>52.767640568882157</c:v>
                </c:pt>
                <c:pt idx="140">
                  <c:v>52.633843127590751</c:v>
                </c:pt>
                <c:pt idx="141">
                  <c:v>52.502146028529829</c:v>
                </c:pt>
                <c:pt idx="142">
                  <c:v>52.372669203977409</c:v>
                </c:pt>
                <c:pt idx="143">
                  <c:v>52.245531604795005</c:v>
                </c:pt>
                <c:pt idx="144">
                  <c:v>52.120849143139615</c:v>
                </c:pt>
                <c:pt idx="145">
                  <c:v>51.998732414500978</c:v>
                </c:pt>
                <c:pt idx="146">
                  <c:v>51.879284229469384</c:v>
                </c:pt>
                <c:pt idx="147">
                  <c:v>51.762596999991835</c:v>
                </c:pt>
                <c:pt idx="148">
                  <c:v>51.648750039845979</c:v>
                </c:pt>
                <c:pt idx="149">
                  <c:v>51.537806853738047</c:v>
                </c:pt>
                <c:pt idx="150">
                  <c:v>51.429812502686282</c:v>
                </c:pt>
                <c:pt idx="151">
                  <c:v>51.324791143913487</c:v>
                </c:pt>
                <c:pt idx="152">
                  <c:v>51.222743850020073</c:v>
                </c:pt>
                <c:pt idx="153">
                  <c:v>51.123646813508472</c:v>
                </c:pt>
                <c:pt idx="154">
                  <c:v>51.02745003778977</c:v>
                </c:pt>
                <c:pt idx="155">
                  <c:v>50.934076604033116</c:v>
                </c:pt>
                <c:pt idx="156">
                  <c:v>50.843422584576437</c:v>
                </c:pt>
                <c:pt idx="157">
                  <c:v>50.755357648698521</c:v>
                </c:pt>
                <c:pt idx="158">
                  <c:v>50.669726376621888</c:v>
                </c:pt>
                <c:pt idx="159">
                  <c:v>50.586350264547683</c:v>
                </c:pt>
                <c:pt idx="160">
                  <c:v>50.505030369649624</c:v>
                </c:pt>
                <c:pt idx="161">
                  <c:v>50.425550511845358</c:v>
                </c:pt>
                <c:pt idx="162">
                  <c:v>50.347680921350381</c:v>
                </c:pt>
                <c:pt idx="163">
                  <c:v>50.271182199710537</c:v>
                </c:pt>
                <c:pt idx="164">
                  <c:v>50.195809448834197</c:v>
                </c:pt>
                <c:pt idx="165">
                  <c:v>50.12131641837891</c:v>
                </c:pt>
                <c:pt idx="166">
                  <c:v>50.047459526721589</c:v>
                </c:pt>
                <c:pt idx="167">
                  <c:v>49.974001623876845</c:v>
                </c:pt>
                <c:pt idx="168">
                  <c:v>49.900715384658874</c:v>
                </c:pt>
                <c:pt idx="169">
                  <c:v>49.827386245163169</c:v>
                </c:pt>
                <c:pt idx="170">
                  <c:v>49.753814823088511</c:v>
                </c:pt>
                <c:pt idx="171">
                  <c:v>49.679818790356862</c:v>
                </c:pt>
                <c:pt idx="172">
                  <c:v>49.605234192965142</c:v>
                </c:pt>
                <c:pt idx="173">
                  <c:v>49.529916236453914</c:v>
                </c:pt>
                <c:pt idx="174">
                  <c:v>49.453739574710099</c:v>
                </c:pt>
                <c:pt idx="175">
                  <c:v>49.376598154434916</c:v>
                </c:pt>
                <c:pt idx="176">
                  <c:v>49.298404677372531</c:v>
                </c:pt>
                <c:pt idx="177">
                  <c:v>49.219089747554236</c:v>
                </c:pt>
                <c:pt idx="178">
                  <c:v>49.138600771905409</c:v>
                </c:pt>
                <c:pt idx="179">
                  <c:v>49.056900680299677</c:v>
                </c:pt>
                <c:pt idx="180">
                  <c:v>48.97396652631906</c:v>
                </c:pt>
                <c:pt idx="181">
                  <c:v>48.889788023384021</c:v>
                </c:pt>
                <c:pt idx="182">
                  <c:v>48.804366063278017</c:v>
                </c:pt>
                <c:pt idx="183">
                  <c:v>48.717711256032999</c:v>
                </c:pt>
                <c:pt idx="184">
                  <c:v>48.62984252216566</c:v>
                </c:pt>
                <c:pt idx="185">
                  <c:v>48.540785760732128</c:v>
                </c:pt>
                <c:pt idx="186">
                  <c:v>48.450572609856046</c:v>
                </c:pt>
                <c:pt idx="187">
                  <c:v>48.359239310429061</c:v>
                </c:pt>
                <c:pt idx="188">
                  <c:v>48.266825678649546</c:v>
                </c:pt>
                <c:pt idx="189">
                  <c:v>48.173374188950028</c:v>
                </c:pt>
                <c:pt idx="190">
                  <c:v>48.07892916561898</c:v>
                </c:pt>
                <c:pt idx="191">
                  <c:v>47.983536078966516</c:v>
                </c:pt>
                <c:pt idx="192">
                  <c:v>47.887240940119483</c:v>
                </c:pt>
                <c:pt idx="193">
                  <c:v>47.790089787355434</c:v>
                </c:pt>
                <c:pt idx="194">
                  <c:v>47.692128256193364</c:v>
                </c:pt>
                <c:pt idx="195">
                  <c:v>47.593401225155837</c:v>
                </c:pt>
                <c:pt idx="196">
                  <c:v>47.49395252911529</c:v>
                </c:pt>
                <c:pt idx="197">
                  <c:v>47.393824732359121</c:v>
                </c:pt>
                <c:pt idx="198">
                  <c:v>47.29305895389242</c:v>
                </c:pt>
                <c:pt idx="199">
                  <c:v>47.191694737986538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66.813999999999993</c:v>
                </c:pt>
                <c:pt idx="1">
                  <c:v>67.022999999999996</c:v>
                </c:pt>
                <c:pt idx="2">
                  <c:v>66.86</c:v>
                </c:pt>
                <c:pt idx="3">
                  <c:v>66.394999999999996</c:v>
                </c:pt>
                <c:pt idx="4">
                  <c:v>65.605000000000004</c:v>
                </c:pt>
                <c:pt idx="5">
                  <c:v>66.209000000000003</c:v>
                </c:pt>
                <c:pt idx="6">
                  <c:v>66.14</c:v>
                </c:pt>
                <c:pt idx="7">
                  <c:v>66.069999999999993</c:v>
                </c:pt>
                <c:pt idx="8">
                  <c:v>66.022999999999996</c:v>
                </c:pt>
                <c:pt idx="9">
                  <c:v>66.186000000000007</c:v>
                </c:pt>
                <c:pt idx="10">
                  <c:v>66.441999999999993</c:v>
                </c:pt>
                <c:pt idx="11">
                  <c:v>65.744</c:v>
                </c:pt>
                <c:pt idx="12">
                  <c:v>67.325999999999993</c:v>
                </c:pt>
                <c:pt idx="13">
                  <c:v>66.512</c:v>
                </c:pt>
                <c:pt idx="14">
                  <c:v>69.046999999999997</c:v>
                </c:pt>
                <c:pt idx="15">
                  <c:v>69.441999999999993</c:v>
                </c:pt>
                <c:pt idx="16">
                  <c:v>70.86</c:v>
                </c:pt>
                <c:pt idx="17">
                  <c:v>71.418999999999997</c:v>
                </c:pt>
                <c:pt idx="18">
                  <c:v>71.162999999999997</c:v>
                </c:pt>
                <c:pt idx="19">
                  <c:v>69.86</c:v>
                </c:pt>
                <c:pt idx="20">
                  <c:v>69.14</c:v>
                </c:pt>
                <c:pt idx="21">
                  <c:v>67.558000000000007</c:v>
                </c:pt>
                <c:pt idx="22">
                  <c:v>67.162999999999997</c:v>
                </c:pt>
                <c:pt idx="23">
                  <c:v>66.186000000000007</c:v>
                </c:pt>
                <c:pt idx="24">
                  <c:v>66.721000000000004</c:v>
                </c:pt>
                <c:pt idx="25">
                  <c:v>66.581000000000003</c:v>
                </c:pt>
                <c:pt idx="26">
                  <c:v>67.977000000000004</c:v>
                </c:pt>
                <c:pt idx="27">
                  <c:v>68.744</c:v>
                </c:pt>
                <c:pt idx="28">
                  <c:v>70.209000000000003</c:v>
                </c:pt>
                <c:pt idx="29">
                  <c:v>68.256</c:v>
                </c:pt>
                <c:pt idx="30">
                  <c:v>68.605000000000004</c:v>
                </c:pt>
                <c:pt idx="31">
                  <c:v>70.233000000000004</c:v>
                </c:pt>
                <c:pt idx="32">
                  <c:v>69.721000000000004</c:v>
                </c:pt>
                <c:pt idx="33">
                  <c:v>70.628</c:v>
                </c:pt>
                <c:pt idx="34">
                  <c:v>71.628</c:v>
                </c:pt>
                <c:pt idx="35">
                  <c:v>72.813999999999993</c:v>
                </c:pt>
                <c:pt idx="36">
                  <c:v>72.697999999999993</c:v>
                </c:pt>
                <c:pt idx="37">
                  <c:v>73.977000000000004</c:v>
                </c:pt>
                <c:pt idx="38">
                  <c:v>74.418999999999997</c:v>
                </c:pt>
                <c:pt idx="39">
                  <c:v>74.977000000000004</c:v>
                </c:pt>
                <c:pt idx="40">
                  <c:v>74.906999999999996</c:v>
                </c:pt>
                <c:pt idx="41">
                  <c:v>75.790999999999997</c:v>
                </c:pt>
                <c:pt idx="42">
                  <c:v>76.697999999999993</c:v>
                </c:pt>
                <c:pt idx="43">
                  <c:v>78.186000000000007</c:v>
                </c:pt>
                <c:pt idx="44">
                  <c:v>79.394999999999996</c:v>
                </c:pt>
                <c:pt idx="45">
                  <c:v>83.628</c:v>
                </c:pt>
                <c:pt idx="46">
                  <c:v>86.953000000000003</c:v>
                </c:pt>
                <c:pt idx="47">
                  <c:v>88.465000000000003</c:v>
                </c:pt>
                <c:pt idx="48">
                  <c:v>93.256</c:v>
                </c:pt>
                <c:pt idx="49">
                  <c:v>100.349</c:v>
                </c:pt>
                <c:pt idx="50">
                  <c:v>109.86</c:v>
                </c:pt>
                <c:pt idx="51">
                  <c:v>121.372</c:v>
                </c:pt>
                <c:pt idx="52">
                  <c:v>135.39500000000001</c:v>
                </c:pt>
                <c:pt idx="53">
                  <c:v>150.977</c:v>
                </c:pt>
                <c:pt idx="54">
                  <c:v>168.09299999999999</c:v>
                </c:pt>
                <c:pt idx="55">
                  <c:v>182.07</c:v>
                </c:pt>
                <c:pt idx="56">
                  <c:v>195.90700000000001</c:v>
                </c:pt>
                <c:pt idx="57">
                  <c:v>208.14</c:v>
                </c:pt>
                <c:pt idx="58">
                  <c:v>217.023</c:v>
                </c:pt>
                <c:pt idx="59">
                  <c:v>223.047</c:v>
                </c:pt>
                <c:pt idx="60">
                  <c:v>227.30199999999999</c:v>
                </c:pt>
                <c:pt idx="61">
                  <c:v>227.30199999999999</c:v>
                </c:pt>
                <c:pt idx="62">
                  <c:v>224.69800000000001</c:v>
                </c:pt>
                <c:pt idx="63">
                  <c:v>214.023</c:v>
                </c:pt>
                <c:pt idx="64">
                  <c:v>191</c:v>
                </c:pt>
                <c:pt idx="65">
                  <c:v>153.09299999999999</c:v>
                </c:pt>
                <c:pt idx="66">
                  <c:v>107.977</c:v>
                </c:pt>
                <c:pt idx="67">
                  <c:v>78</c:v>
                </c:pt>
                <c:pt idx="68">
                  <c:v>67.162999999999997</c:v>
                </c:pt>
                <c:pt idx="69">
                  <c:v>67.022999999999996</c:v>
                </c:pt>
                <c:pt idx="70">
                  <c:v>69.441999999999993</c:v>
                </c:pt>
                <c:pt idx="71">
                  <c:v>69.953000000000003</c:v>
                </c:pt>
                <c:pt idx="72">
                  <c:v>73.394999999999996</c:v>
                </c:pt>
                <c:pt idx="73">
                  <c:v>74.628</c:v>
                </c:pt>
                <c:pt idx="74">
                  <c:v>81.116</c:v>
                </c:pt>
                <c:pt idx="75">
                  <c:v>87.581000000000003</c:v>
                </c:pt>
                <c:pt idx="76">
                  <c:v>97.256</c:v>
                </c:pt>
                <c:pt idx="77">
                  <c:v>108.884</c:v>
                </c:pt>
                <c:pt idx="78">
                  <c:v>121.69799999999999</c:v>
                </c:pt>
                <c:pt idx="79">
                  <c:v>133.62799999999999</c:v>
                </c:pt>
                <c:pt idx="80">
                  <c:v>146.047</c:v>
                </c:pt>
                <c:pt idx="81">
                  <c:v>155.67400000000001</c:v>
                </c:pt>
                <c:pt idx="82">
                  <c:v>164.83699999999999</c:v>
                </c:pt>
                <c:pt idx="83">
                  <c:v>171.83699999999999</c:v>
                </c:pt>
                <c:pt idx="84">
                  <c:v>177.209</c:v>
                </c:pt>
                <c:pt idx="85">
                  <c:v>177.60499999999999</c:v>
                </c:pt>
                <c:pt idx="86">
                  <c:v>173.791</c:v>
                </c:pt>
                <c:pt idx="87">
                  <c:v>161.32599999999999</c:v>
                </c:pt>
                <c:pt idx="88">
                  <c:v>136.81399999999999</c:v>
                </c:pt>
                <c:pt idx="89">
                  <c:v>104.372</c:v>
                </c:pt>
                <c:pt idx="90">
                  <c:v>74.558000000000007</c:v>
                </c:pt>
                <c:pt idx="91">
                  <c:v>61.162999999999997</c:v>
                </c:pt>
                <c:pt idx="92">
                  <c:v>59.14</c:v>
                </c:pt>
                <c:pt idx="93">
                  <c:v>56.698</c:v>
                </c:pt>
                <c:pt idx="94">
                  <c:v>57.814</c:v>
                </c:pt>
                <c:pt idx="95">
                  <c:v>58.07</c:v>
                </c:pt>
                <c:pt idx="96">
                  <c:v>58.209000000000003</c:v>
                </c:pt>
                <c:pt idx="97">
                  <c:v>58.302</c:v>
                </c:pt>
                <c:pt idx="98">
                  <c:v>58</c:v>
                </c:pt>
                <c:pt idx="99">
                  <c:v>56.884</c:v>
                </c:pt>
                <c:pt idx="100">
                  <c:v>56.604999999999997</c:v>
                </c:pt>
                <c:pt idx="101">
                  <c:v>57</c:v>
                </c:pt>
                <c:pt idx="102">
                  <c:v>59</c:v>
                </c:pt>
                <c:pt idx="103">
                  <c:v>56.162999999999997</c:v>
                </c:pt>
                <c:pt idx="104">
                  <c:v>55.744</c:v>
                </c:pt>
                <c:pt idx="105">
                  <c:v>57.395000000000003</c:v>
                </c:pt>
                <c:pt idx="106">
                  <c:v>58.232999999999997</c:v>
                </c:pt>
                <c:pt idx="107">
                  <c:v>56.744</c:v>
                </c:pt>
                <c:pt idx="108">
                  <c:v>57.395000000000003</c:v>
                </c:pt>
                <c:pt idx="109">
                  <c:v>57.116</c:v>
                </c:pt>
                <c:pt idx="110">
                  <c:v>58.906999999999996</c:v>
                </c:pt>
                <c:pt idx="111">
                  <c:v>58.698</c:v>
                </c:pt>
                <c:pt idx="112">
                  <c:v>57.348999999999997</c:v>
                </c:pt>
                <c:pt idx="113">
                  <c:v>57.488</c:v>
                </c:pt>
                <c:pt idx="114">
                  <c:v>57.953000000000003</c:v>
                </c:pt>
                <c:pt idx="115">
                  <c:v>58.046999999999997</c:v>
                </c:pt>
                <c:pt idx="116">
                  <c:v>59.256</c:v>
                </c:pt>
                <c:pt idx="117">
                  <c:v>61.604999999999997</c:v>
                </c:pt>
                <c:pt idx="118">
                  <c:v>64.558000000000007</c:v>
                </c:pt>
                <c:pt idx="119">
                  <c:v>67.394999999999996</c:v>
                </c:pt>
                <c:pt idx="120">
                  <c:v>71.906999999999996</c:v>
                </c:pt>
                <c:pt idx="121">
                  <c:v>75.116</c:v>
                </c:pt>
                <c:pt idx="122">
                  <c:v>80.813999999999993</c:v>
                </c:pt>
                <c:pt idx="123">
                  <c:v>83.186000000000007</c:v>
                </c:pt>
                <c:pt idx="124">
                  <c:v>86.744</c:v>
                </c:pt>
                <c:pt idx="125">
                  <c:v>88.441999999999993</c:v>
                </c:pt>
                <c:pt idx="126">
                  <c:v>89.093000000000004</c:v>
                </c:pt>
                <c:pt idx="127">
                  <c:v>87.372</c:v>
                </c:pt>
                <c:pt idx="128">
                  <c:v>86.441999999999993</c:v>
                </c:pt>
                <c:pt idx="129">
                  <c:v>83.233000000000004</c:v>
                </c:pt>
                <c:pt idx="130">
                  <c:v>79.256</c:v>
                </c:pt>
                <c:pt idx="131">
                  <c:v>75.162999999999997</c:v>
                </c:pt>
                <c:pt idx="132">
                  <c:v>70.278999999999996</c:v>
                </c:pt>
                <c:pt idx="133">
                  <c:v>64.906999999999996</c:v>
                </c:pt>
                <c:pt idx="134">
                  <c:v>60.209000000000003</c:v>
                </c:pt>
                <c:pt idx="135">
                  <c:v>55.256</c:v>
                </c:pt>
                <c:pt idx="136">
                  <c:v>54.558</c:v>
                </c:pt>
                <c:pt idx="137">
                  <c:v>52.023000000000003</c:v>
                </c:pt>
                <c:pt idx="138">
                  <c:v>51.86</c:v>
                </c:pt>
                <c:pt idx="139">
                  <c:v>51.581000000000003</c:v>
                </c:pt>
                <c:pt idx="140">
                  <c:v>50.418999999999997</c:v>
                </c:pt>
                <c:pt idx="141">
                  <c:v>52.534999999999997</c:v>
                </c:pt>
                <c:pt idx="142">
                  <c:v>51.814</c:v>
                </c:pt>
                <c:pt idx="143">
                  <c:v>51.162999999999997</c:v>
                </c:pt>
                <c:pt idx="144">
                  <c:v>52.628</c:v>
                </c:pt>
                <c:pt idx="145">
                  <c:v>52.953000000000003</c:v>
                </c:pt>
                <c:pt idx="146">
                  <c:v>52.162999999999997</c:v>
                </c:pt>
                <c:pt idx="147">
                  <c:v>50.767000000000003</c:v>
                </c:pt>
                <c:pt idx="148">
                  <c:v>51.93</c:v>
                </c:pt>
                <c:pt idx="149">
                  <c:v>54.209000000000003</c:v>
                </c:pt>
                <c:pt idx="150">
                  <c:v>54.116</c:v>
                </c:pt>
                <c:pt idx="151">
                  <c:v>56.953000000000003</c:v>
                </c:pt>
                <c:pt idx="152">
                  <c:v>61.023000000000003</c:v>
                </c:pt>
                <c:pt idx="153">
                  <c:v>62.302</c:v>
                </c:pt>
                <c:pt idx="154">
                  <c:v>64.650999999999996</c:v>
                </c:pt>
                <c:pt idx="155">
                  <c:v>68</c:v>
                </c:pt>
                <c:pt idx="156">
                  <c:v>69.116</c:v>
                </c:pt>
                <c:pt idx="157">
                  <c:v>68.813999999999993</c:v>
                </c:pt>
                <c:pt idx="158">
                  <c:v>69.605000000000004</c:v>
                </c:pt>
                <c:pt idx="159">
                  <c:v>68.790999999999997</c:v>
                </c:pt>
                <c:pt idx="160">
                  <c:v>68.022999999999996</c:v>
                </c:pt>
                <c:pt idx="161">
                  <c:v>66.512</c:v>
                </c:pt>
                <c:pt idx="162">
                  <c:v>64.441999999999993</c:v>
                </c:pt>
                <c:pt idx="163">
                  <c:v>60.186</c:v>
                </c:pt>
                <c:pt idx="164">
                  <c:v>56.906999999999996</c:v>
                </c:pt>
                <c:pt idx="165">
                  <c:v>53.628</c:v>
                </c:pt>
                <c:pt idx="166">
                  <c:v>49.395000000000003</c:v>
                </c:pt>
                <c:pt idx="167">
                  <c:v>49.326000000000001</c:v>
                </c:pt>
                <c:pt idx="168">
                  <c:v>48.186</c:v>
                </c:pt>
                <c:pt idx="169">
                  <c:v>47.372</c:v>
                </c:pt>
                <c:pt idx="170">
                  <c:v>48.07</c:v>
                </c:pt>
                <c:pt idx="171">
                  <c:v>48.953000000000003</c:v>
                </c:pt>
                <c:pt idx="172">
                  <c:v>50.534999999999997</c:v>
                </c:pt>
                <c:pt idx="173">
                  <c:v>48.558</c:v>
                </c:pt>
                <c:pt idx="174">
                  <c:v>49.232999999999997</c:v>
                </c:pt>
                <c:pt idx="175">
                  <c:v>49.209000000000003</c:v>
                </c:pt>
                <c:pt idx="176">
                  <c:v>47.976999999999997</c:v>
                </c:pt>
                <c:pt idx="177">
                  <c:v>47.279000000000003</c:v>
                </c:pt>
                <c:pt idx="178">
                  <c:v>48.209000000000003</c:v>
                </c:pt>
                <c:pt idx="179">
                  <c:v>48.744</c:v>
                </c:pt>
                <c:pt idx="180">
                  <c:v>48.418999999999997</c:v>
                </c:pt>
                <c:pt idx="181">
                  <c:v>47.953000000000003</c:v>
                </c:pt>
                <c:pt idx="182">
                  <c:v>48.348999999999997</c:v>
                </c:pt>
                <c:pt idx="183">
                  <c:v>48.465000000000003</c:v>
                </c:pt>
                <c:pt idx="184">
                  <c:v>48.046999999999997</c:v>
                </c:pt>
                <c:pt idx="185">
                  <c:v>47.348999999999997</c:v>
                </c:pt>
                <c:pt idx="186">
                  <c:v>47.837000000000003</c:v>
                </c:pt>
                <c:pt idx="187">
                  <c:v>47.673999999999999</c:v>
                </c:pt>
                <c:pt idx="188">
                  <c:v>47.395000000000003</c:v>
                </c:pt>
                <c:pt idx="189">
                  <c:v>48.326000000000001</c:v>
                </c:pt>
                <c:pt idx="190">
                  <c:v>48.628</c:v>
                </c:pt>
                <c:pt idx="191">
                  <c:v>48.604999999999997</c:v>
                </c:pt>
                <c:pt idx="192">
                  <c:v>48.465000000000003</c:v>
                </c:pt>
                <c:pt idx="193">
                  <c:v>46.976999999999997</c:v>
                </c:pt>
                <c:pt idx="194">
                  <c:v>47.814</c:v>
                </c:pt>
                <c:pt idx="195">
                  <c:v>48.023000000000003</c:v>
                </c:pt>
                <c:pt idx="196">
                  <c:v>48.093000000000004</c:v>
                </c:pt>
                <c:pt idx="197">
                  <c:v>48.07</c:v>
                </c:pt>
                <c:pt idx="198">
                  <c:v>48.720999999999997</c:v>
                </c:pt>
                <c:pt idx="199">
                  <c:v>49.046999999999997</c:v>
                </c:pt>
                <c:pt idx="200">
                  <c:v>47.116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65.017828113793811</c:v>
                </c:pt>
                <c:pt idx="1">
                  <c:v>65.220746190452132</c:v>
                </c:pt>
                <c:pt idx="2">
                  <c:v>65.423557519605026</c:v>
                </c:pt>
                <c:pt idx="3">
                  <c:v>65.626232800275815</c:v>
                </c:pt>
                <c:pt idx="4">
                  <c:v>65.82873815867768</c:v>
                </c:pt>
                <c:pt idx="5">
                  <c:v>66.0310345617998</c:v>
                </c:pt>
                <c:pt idx="6">
                  <c:v>66.23307716619891</c:v>
                </c:pt>
                <c:pt idx="7">
                  <c:v>66.434814596403754</c:v>
                </c:pt>
                <c:pt idx="8">
                  <c:v>66.636188147295968</c:v>
                </c:pt>
                <c:pt idx="9">
                  <c:v>66.837130905032566</c:v>
                </c:pt>
                <c:pt idx="10">
                  <c:v>67.037566781710083</c:v>
                </c:pt>
                <c:pt idx="11">
                  <c:v>67.237409460369975</c:v>
                </c:pt>
                <c:pt idx="12">
                  <c:v>67.436561249688992</c:v>
                </c:pt>
                <c:pt idx="13">
                  <c:v>67.634911852788392</c:v>
                </c:pt>
                <c:pt idx="14">
                  <c:v>67.832337063744248</c:v>
                </c:pt>
                <c:pt idx="15">
                  <c:v>68.028697421445088</c:v>
                </c:pt>
                <c:pt idx="16">
                  <c:v>68.223836878107718</c:v>
                </c:pt>
                <c:pt idx="17">
                  <c:v>68.417581586525046</c:v>
                </c:pt>
                <c:pt idx="18">
                  <c:v>68.609738987680814</c:v>
                </c:pt>
                <c:pt idx="19">
                  <c:v>68.800097506481663</c:v>
                </c:pt>
                <c:pt idx="20">
                  <c:v>68.988427364175806</c:v>
                </c:pt>
                <c:pt idx="21">
                  <c:v>69.174483328769981</c:v>
                </c:pt>
                <c:pt idx="22">
                  <c:v>69.358010700419712</c:v>
                </c:pt>
                <c:pt idx="23">
                  <c:v>69.538756534144213</c:v>
                </c:pt>
                <c:pt idx="24">
                  <c:v>69.7164891200988</c:v>
                </c:pt>
                <c:pt idx="25">
                  <c:v>69.891030167450396</c:v>
                </c:pt>
                <c:pt idx="26">
                  <c:v>70.06230607043274</c:v>
                </c:pt>
                <c:pt idx="27">
                  <c:v>70.230427158576433</c:v>
                </c:pt>
                <c:pt idx="28">
                  <c:v>70.395806987385782</c:v>
                </c:pt>
                <c:pt idx="29">
                  <c:v>70.559337463263816</c:v>
                </c:pt>
                <c:pt idx="30">
                  <c:v>70.722639724629204</c:v>
                </c:pt>
                <c:pt idx="31">
                  <c:v>70.888414813784777</c:v>
                </c:pt>
                <c:pt idx="32">
                  <c:v>71.060921580421677</c:v>
                </c:pt>
                <c:pt idx="33">
                  <c:v>71.246610923569392</c:v>
                </c:pt>
                <c:pt idx="34">
                  <c:v>71.454944003012727</c:v>
                </c:pt>
                <c:pt idx="35">
                  <c:v>71.699415705179021</c:v>
                </c:pt>
                <c:pt idx="36">
                  <c:v>71.998791512279212</c:v>
                </c:pt>
                <c:pt idx="37">
                  <c:v>72.378544145393761</c:v>
                </c:pt>
                <c:pt idx="38">
                  <c:v>72.872444547389378</c:v>
                </c:pt>
                <c:pt idx="39">
                  <c:v>73.524219548727586</c:v>
                </c:pt>
                <c:pt idx="40">
                  <c:v>74.389137127553326</c:v>
                </c:pt>
                <c:pt idx="41">
                  <c:v>75.53532293838353</c:v>
                </c:pt>
                <c:pt idx="42">
                  <c:v>77.044554780589039</c:v>
                </c:pt>
                <c:pt idx="43">
                  <c:v>79.012233700843311</c:v>
                </c:pt>
                <c:pt idx="44">
                  <c:v>81.54620263161253</c:v>
                </c:pt>
                <c:pt idx="45">
                  <c:v>84.764088354549543</c:v>
                </c:pt>
                <c:pt idx="46">
                  <c:v>88.788892241437026</c:v>
                </c:pt>
                <c:pt idx="47">
                  <c:v>93.742659023122741</c:v>
                </c:pt>
                <c:pt idx="48">
                  <c:v>99.73821468576979</c:v>
                </c:pt>
                <c:pt idx="49">
                  <c:v>106.86918035904027</c:v>
                </c:pt>
                <c:pt idx="50">
                  <c:v>115.19872461145113</c:v>
                </c:pt>
                <c:pt idx="51">
                  <c:v>124.74778712350945</c:v>
                </c:pt>
                <c:pt idx="52">
                  <c:v>135.48375793699671</c:v>
                </c:pt>
                <c:pt idx="53">
                  <c:v>147.31078641507577</c:v>
                </c:pt>
                <c:pt idx="54">
                  <c:v>160.06296236047007</c:v>
                </c:pt>
                <c:pt idx="55">
                  <c:v>173.50135107972167</c:v>
                </c:pt>
                <c:pt idx="56">
                  <c:v>187.31412654157725</c:v>
                </c:pt>
                <c:pt idx="57">
                  <c:v>201.11074569002568</c:v>
                </c:pt>
                <c:pt idx="58">
                  <c:v>214.37247788397079</c:v>
                </c:pt>
                <c:pt idx="59">
                  <c:v>226.26313506236687</c:v>
                </c:pt>
                <c:pt idx="60">
                  <c:v>235.18885185728789</c:v>
                </c:pt>
                <c:pt idx="61">
                  <c:v>238.2680477198835</c:v>
                </c:pt>
                <c:pt idx="62">
                  <c:v>231.54354606169949</c:v>
                </c:pt>
                <c:pt idx="63">
                  <c:v>211.99400919221588</c:v>
                </c:pt>
                <c:pt idx="64">
                  <c:v>180.75259707464411</c:v>
                </c:pt>
                <c:pt idx="65">
                  <c:v>144.39557885953906</c:v>
                </c:pt>
                <c:pt idx="66">
                  <c:v>111.84201030500687</c:v>
                </c:pt>
                <c:pt idx="67">
                  <c:v>89.11780129831665</c:v>
                </c:pt>
                <c:pt idx="68">
                  <c:v>76.872423184653158</c:v>
                </c:pt>
                <c:pt idx="69">
                  <c:v>72.159846035049611</c:v>
                </c:pt>
                <c:pt idx="70">
                  <c:v>71.607037862188278</c:v>
                </c:pt>
                <c:pt idx="71">
                  <c:v>73.108023631499293</c:v>
                </c:pt>
                <c:pt idx="72">
                  <c:v>75.819300719846666</c:v>
                </c:pt>
                <c:pt idx="73">
                  <c:v>79.573713878675719</c:v>
                </c:pt>
                <c:pt idx="74">
                  <c:v>84.441821108751441</c:v>
                </c:pt>
                <c:pt idx="75">
                  <c:v>90.535375472144636</c:v>
                </c:pt>
                <c:pt idx="76">
                  <c:v>97.935306227631884</c:v>
                </c:pt>
                <c:pt idx="77">
                  <c:v>106.6593894188432</c:v>
                </c:pt>
                <c:pt idx="78">
                  <c:v>116.64028306589569</c:v>
                </c:pt>
                <c:pt idx="79">
                  <c:v>127.70899001368744</c:v>
                </c:pt>
                <c:pt idx="80">
                  <c:v>139.58360337517044</c:v>
                </c:pt>
                <c:pt idx="81">
                  <c:v>151.85449678458724</c:v>
                </c:pt>
                <c:pt idx="82">
                  <c:v>163.92279493649588</c:v>
                </c:pt>
                <c:pt idx="83">
                  <c:v>174.78569519542285</c:v>
                </c:pt>
                <c:pt idx="84">
                  <c:v>182.58580797838536</c:v>
                </c:pt>
                <c:pt idx="85">
                  <c:v>184.24595577685108</c:v>
                </c:pt>
                <c:pt idx="86">
                  <c:v>176.21644428527296</c:v>
                </c:pt>
                <c:pt idx="87">
                  <c:v>157.03922163750681</c:v>
                </c:pt>
                <c:pt idx="88">
                  <c:v>129.99992916516663</c:v>
                </c:pt>
                <c:pt idx="89">
                  <c:v>102.39778022778096</c:v>
                </c:pt>
                <c:pt idx="90">
                  <c:v>81.030963324233781</c:v>
                </c:pt>
                <c:pt idx="91">
                  <c:v>68.273829642747558</c:v>
                </c:pt>
                <c:pt idx="92">
                  <c:v>62.321819230986499</c:v>
                </c:pt>
                <c:pt idx="93">
                  <c:v>60.086513620731594</c:v>
                </c:pt>
                <c:pt idx="94">
                  <c:v>59.336167535775111</c:v>
                </c:pt>
                <c:pt idx="95">
                  <c:v>59.03208870127429</c:v>
                </c:pt>
                <c:pt idx="96">
                  <c:v>58.832055289628485</c:v>
                </c:pt>
                <c:pt idx="97">
                  <c:v>58.653126765957069</c:v>
                </c:pt>
                <c:pt idx="98">
                  <c:v>58.480218001581598</c:v>
                </c:pt>
                <c:pt idx="99">
                  <c:v>58.311319291718192</c:v>
                </c:pt>
                <c:pt idx="100">
                  <c:v>58.146466606921699</c:v>
                </c:pt>
                <c:pt idx="101">
                  <c:v>57.986210939148741</c:v>
                </c:pt>
                <c:pt idx="102">
                  <c:v>57.831611061041912</c:v>
                </c:pt>
                <c:pt idx="103">
                  <c:v>57.684472543293055</c:v>
                </c:pt>
                <c:pt idx="104">
                  <c:v>57.547702967637278</c:v>
                </c:pt>
                <c:pt idx="105">
                  <c:v>57.425791736509076</c:v>
                </c:pt>
                <c:pt idx="106">
                  <c:v>57.325428925113478</c:v>
                </c:pt>
                <c:pt idx="107">
                  <c:v>57.256264148344258</c:v>
                </c:pt>
                <c:pt idx="108">
                  <c:v>57.231781989394825</c:v>
                </c:pt>
                <c:pt idx="109">
                  <c:v>57.270234628595553</c:v>
                </c:pt>
                <c:pt idx="110">
                  <c:v>57.395525717832818</c:v>
                </c:pt>
                <c:pt idx="111">
                  <c:v>57.637886161751574</c:v>
                </c:pt>
                <c:pt idx="112">
                  <c:v>58.034130129452556</c:v>
                </c:pt>
                <c:pt idx="113">
                  <c:v>58.627240110969367</c:v>
                </c:pt>
                <c:pt idx="114">
                  <c:v>59.465017256076997</c:v>
                </c:pt>
                <c:pt idx="115">
                  <c:v>60.597559499896022</c:v>
                </c:pt>
                <c:pt idx="116">
                  <c:v>62.073395546626969</c:v>
                </c:pt>
                <c:pt idx="117">
                  <c:v>63.934181546532329</c:v>
                </c:pt>
                <c:pt idx="118">
                  <c:v>66.207891282116108</c:v>
                </c:pt>
                <c:pt idx="119">
                  <c:v>68.900300016578328</c:v>
                </c:pt>
                <c:pt idx="120">
                  <c:v>71.984235798556043</c:v>
                </c:pt>
                <c:pt idx="121">
                  <c:v>75.385790446946984</c:v>
                </c:pt>
                <c:pt idx="122">
                  <c:v>78.967239575472462</c:v>
                </c:pt>
                <c:pt idx="123">
                  <c:v>82.509094453404671</c:v>
                </c:pt>
                <c:pt idx="124">
                  <c:v>85.699243637798773</c:v>
                </c:pt>
                <c:pt idx="125">
                  <c:v>88.143737115118611</c:v>
                </c:pt>
                <c:pt idx="126">
                  <c:v>89.415673510488617</c:v>
                </c:pt>
                <c:pt idx="127">
                  <c:v>89.148449632501666</c:v>
                </c:pt>
                <c:pt idx="128">
                  <c:v>87.155376247815511</c:v>
                </c:pt>
                <c:pt idx="129">
                  <c:v>83.530103937905281</c:v>
                </c:pt>
                <c:pt idx="130">
                  <c:v>78.672674742282922</c:v>
                </c:pt>
                <c:pt idx="131">
                  <c:v>73.210391992613054</c:v>
                </c:pt>
                <c:pt idx="132">
                  <c:v>67.833900156778597</c:v>
                </c:pt>
                <c:pt idx="133">
                  <c:v>63.11549326440737</c:v>
                </c:pt>
                <c:pt idx="134">
                  <c:v>59.38585294990034</c:v>
                </c:pt>
                <c:pt idx="135">
                  <c:v>56.71058492247149</c:v>
                </c:pt>
                <c:pt idx="136">
                  <c:v>54.954554428435031</c:v>
                </c:pt>
                <c:pt idx="137">
                  <c:v>53.885540131670012</c:v>
                </c:pt>
                <c:pt idx="138">
                  <c:v>53.26660336936871</c:v>
                </c:pt>
                <c:pt idx="139">
                  <c:v>52.909844261692747</c:v>
                </c:pt>
                <c:pt idx="140">
                  <c:v>52.691283329391567</c:v>
                </c:pt>
                <c:pt idx="141">
                  <c:v>52.541871375437708</c:v>
                </c:pt>
                <c:pt idx="142">
                  <c:v>52.430940574229233</c:v>
                </c:pt>
                <c:pt idx="143">
                  <c:v>52.352231530699591</c:v>
                </c:pt>
                <c:pt idx="144">
                  <c:v>52.315908465130235</c:v>
                </c:pt>
                <c:pt idx="145">
                  <c:v>52.345918913781418</c:v>
                </c:pt>
                <c:pt idx="146">
                  <c:v>52.48054807429466</c:v>
                </c:pt>
                <c:pt idx="147">
                  <c:v>52.773737030102978</c:v>
                </c:pt>
                <c:pt idx="148">
                  <c:v>53.294660296801595</c:v>
                </c:pt>
                <c:pt idx="149">
                  <c:v>54.122912534637393</c:v>
                </c:pt>
                <c:pt idx="150">
                  <c:v>55.336753838384389</c:v>
                </c:pt>
                <c:pt idx="151">
                  <c:v>56.992849624687992</c:v>
                </c:pt>
                <c:pt idx="152">
                  <c:v>59.098459950042489</c:v>
                </c:pt>
                <c:pt idx="153">
                  <c:v>61.581244874734125</c:v>
                </c:pt>
                <c:pt idx="154">
                  <c:v>64.2667966586272</c:v>
                </c:pt>
                <c:pt idx="155">
                  <c:v>66.877219813830862</c:v>
                </c:pt>
                <c:pt idx="156">
                  <c:v>69.062178021825218</c:v>
                </c:pt>
                <c:pt idx="157">
                  <c:v>70.464540406981769</c:v>
                </c:pt>
                <c:pt idx="158">
                  <c:v>70.807622358056236</c:v>
                </c:pt>
                <c:pt idx="159">
                  <c:v>69.976577219872524</c:v>
                </c:pt>
                <c:pt idx="160">
                  <c:v>68.061842993408163</c:v>
                </c:pt>
                <c:pt idx="161">
                  <c:v>65.343434549534834</c:v>
                </c:pt>
                <c:pt idx="162">
                  <c:v>62.21831460295914</c:v>
                </c:pt>
                <c:pt idx="163">
                  <c:v>59.097421275486639</c:v>
                </c:pt>
                <c:pt idx="164">
                  <c:v>56.310713212477012</c:v>
                </c:pt>
                <c:pt idx="165">
                  <c:v>54.051613086387057</c:v>
                </c:pt>
                <c:pt idx="166">
                  <c:v>52.37167122709041</c:v>
                </c:pt>
                <c:pt idx="167">
                  <c:v>51.214590967740492</c:v>
                </c:pt>
                <c:pt idx="168">
                  <c:v>50.466942708575303</c:v>
                </c:pt>
                <c:pt idx="169">
                  <c:v>50.004088180072145</c:v>
                </c:pt>
                <c:pt idx="170">
                  <c:v>49.719444898993004</c:v>
                </c:pt>
                <c:pt idx="171">
                  <c:v>49.535859093088412</c:v>
                </c:pt>
                <c:pt idx="172">
                  <c:v>49.404409742036414</c:v>
                </c:pt>
                <c:pt idx="173">
                  <c:v>49.297442012707855</c:v>
                </c:pt>
                <c:pt idx="174">
                  <c:v>49.200867441930257</c:v>
                </c:pt>
                <c:pt idx="175">
                  <c:v>49.108166858537054</c:v>
                </c:pt>
                <c:pt idx="176">
                  <c:v>49.016579199912059</c:v>
                </c:pt>
                <c:pt idx="177">
                  <c:v>48.925022439561026</c:v>
                </c:pt>
                <c:pt idx="178">
                  <c:v>48.833096043381353</c:v>
                </c:pt>
                <c:pt idx="179">
                  <c:v>48.740654038837512</c:v>
                </c:pt>
                <c:pt idx="180">
                  <c:v>48.647640426361562</c:v>
                </c:pt>
                <c:pt idx="181">
                  <c:v>48.554031464783407</c:v>
                </c:pt>
                <c:pt idx="182">
                  <c:v>48.459816934261063</c:v>
                </c:pt>
                <c:pt idx="183">
                  <c:v>48.36499421691385</c:v>
                </c:pt>
                <c:pt idx="184">
                  <c:v>48.269566205838444</c:v>
                </c:pt>
                <c:pt idx="185">
                  <c:v>48.173540270826102</c:v>
                </c:pt>
                <c:pt idx="186">
                  <c:v>48.076927513422859</c:v>
                </c:pt>
                <c:pt idx="187">
                  <c:v>47.979742122547492</c:v>
                </c:pt>
                <c:pt idx="188">
                  <c:v>47.882000791145394</c:v>
                </c:pt>
                <c:pt idx="189">
                  <c:v>47.783722187871241</c:v>
                </c:pt>
                <c:pt idx="190">
                  <c:v>47.684926483410038</c:v>
                </c:pt>
                <c:pt idx="191">
                  <c:v>47.585634930831901</c:v>
                </c:pt>
                <c:pt idx="192">
                  <c:v>47.485869498305064</c:v>
                </c:pt>
                <c:pt idx="193">
                  <c:v>47.38565255154866</c:v>
                </c:pt>
                <c:pt idx="194">
                  <c:v>47.285006582731988</c:v>
                </c:pt>
                <c:pt idx="195">
                  <c:v>47.183953982104619</c:v>
                </c:pt>
                <c:pt idx="196">
                  <c:v>47.082516848424412</c:v>
                </c:pt>
                <c:pt idx="197">
                  <c:v>46.980716834198354</c:v>
                </c:pt>
                <c:pt idx="198">
                  <c:v>46.878575021820716</c:v>
                </c:pt>
                <c:pt idx="199">
                  <c:v>46.776111826854731</c:v>
                </c:pt>
                <c:pt idx="200">
                  <c:v>46.673346924925944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65.017828113767948</c:v>
                </c:pt>
                <c:pt idx="1">
                  <c:v>65.220746190387672</c:v>
                </c:pt>
                <c:pt idx="2">
                  <c:v>65.423557519446646</c:v>
                </c:pt>
                <c:pt idx="3">
                  <c:v>65.626232799892136</c:v>
                </c:pt>
                <c:pt idx="4">
                  <c:v>65.82873815776145</c:v>
                </c:pt>
                <c:pt idx="5">
                  <c:v>66.031034559642848</c:v>
                </c:pt>
                <c:pt idx="6">
                  <c:v>66.233077161193108</c:v>
                </c:pt>
                <c:pt idx="7">
                  <c:v>66.434814584951212</c:v>
                </c:pt>
                <c:pt idx="8">
                  <c:v>66.636188121465921</c:v>
                </c:pt>
                <c:pt idx="9">
                  <c:v>66.837130847601927</c:v>
                </c:pt>
                <c:pt idx="10">
                  <c:v>67.037566655829892</c:v>
                </c:pt>
                <c:pt idx="11">
                  <c:v>67.237409188371643</c:v>
                </c:pt>
                <c:pt idx="12">
                  <c:v>67.436560670299968</c:v>
                </c:pt>
                <c:pt idx="13">
                  <c:v>67.634910636127714</c:v>
                </c:pt>
                <c:pt idx="14">
                  <c:v>67.832334545117234</c:v>
                </c:pt>
                <c:pt idx="15">
                  <c:v>68.028692281559898</c:v>
                </c:pt>
                <c:pt idx="16">
                  <c:v>68.223826537688282</c:v>
                </c:pt>
                <c:pt idx="17">
                  <c:v>68.417561078772437</c:v>
                </c:pt>
                <c:pt idx="18">
                  <c:v>68.609698892409114</c:v>
                </c:pt>
                <c:pt idx="19">
                  <c:v>68.800020227137452</c:v>
                </c:pt>
                <c:pt idx="20">
                  <c:v>68.988280529417764</c:v>
                </c:pt>
                <c:pt idx="21">
                  <c:v>69.174208292802192</c:v>
                </c:pt>
                <c:pt idx="22">
                  <c:v>69.357502838921803</c:v>
                </c:pt>
                <c:pt idx="23">
                  <c:v>69.537832056820974</c:v>
                </c:pt>
                <c:pt idx="24">
                  <c:v>69.714830135276955</c:v>
                </c:pt>
                <c:pt idx="25">
                  <c:v>69.888095332116407</c:v>
                </c:pt>
                <c:pt idx="26">
                  <c:v>70.057187835199386</c:v>
                </c:pt>
                <c:pt idx="27">
                  <c:v>70.221627781644386</c:v>
                </c:pt>
                <c:pt idx="28">
                  <c:v>70.380893514887958</c:v>
                </c:pt>
                <c:pt idx="29">
                  <c:v>70.534420173066167</c:v>
                </c:pt>
                <c:pt idx="30">
                  <c:v>70.681598716589278</c:v>
                </c:pt>
                <c:pt idx="31">
                  <c:v>70.821775517098303</c:v>
                </c:pt>
                <c:pt idx="32">
                  <c:v>70.954252643475371</c:v>
                </c:pt>
                <c:pt idx="33">
                  <c:v>71.07828899224296</c:v>
                </c:pt>
                <c:pt idx="34">
                  <c:v>71.19310241829001</c:v>
                </c:pt>
                <c:pt idx="35">
                  <c:v>71.297873025935516</c:v>
                </c:pt>
                <c:pt idx="36">
                  <c:v>71.3917477781945</c:v>
                </c:pt>
                <c:pt idx="37">
                  <c:v>71.473846571914748</c:v>
                </c:pt>
                <c:pt idx="38">
                  <c:v>71.543269906328661</c:v>
                </c:pt>
                <c:pt idx="39">
                  <c:v>71.599108240743931</c:v>
                </c:pt>
                <c:pt idx="40">
                  <c:v>71.640453092132049</c:v>
                </c:pt>
                <c:pt idx="41">
                  <c:v>71.666409864376945</c:v>
                </c:pt>
                <c:pt idx="42">
                  <c:v>71.676112327893037</c:v>
                </c:pt>
                <c:pt idx="43">
                  <c:v>71.668738582331812</c:v>
                </c:pt>
                <c:pt idx="44">
                  <c:v>71.643528238710928</c:v>
                </c:pt>
                <c:pt idx="45">
                  <c:v>71.599800454668184</c:v>
                </c:pt>
                <c:pt idx="46">
                  <c:v>71.536972353481758</c:v>
                </c:pt>
                <c:pt idx="47">
                  <c:v>71.454577261359518</c:v>
                </c:pt>
                <c:pt idx="48">
                  <c:v>71.352282116797369</c:v>
                </c:pt>
                <c:pt idx="49">
                  <c:v>71.229903349598658</c:v>
                </c:pt>
                <c:pt idx="50">
                  <c:v>71.087420504163802</c:v>
                </c:pt>
                <c:pt idx="51">
                  <c:v>70.924986899262166</c:v>
                </c:pt>
                <c:pt idx="52">
                  <c:v>70.742936679584943</c:v>
                </c:pt>
                <c:pt idx="53">
                  <c:v>70.541787724353284</c:v>
                </c:pt>
                <c:pt idx="54">
                  <c:v>70.322240032323961</c:v>
                </c:pt>
                <c:pt idx="55">
                  <c:v>70.085169393373633</c:v>
                </c:pt>
                <c:pt idx="56">
                  <c:v>69.831616372895581</c:v>
                </c:pt>
                <c:pt idx="57">
                  <c:v>69.562770861566548</c:v>
                </c:pt>
                <c:pt idx="58">
                  <c:v>69.279952662726828</c:v>
                </c:pt>
                <c:pt idx="59">
                  <c:v>68.984588785564966</c:v>
                </c:pt>
                <c:pt idx="60">
                  <c:v>68.678188269121236</c:v>
                </c:pt>
                <c:pt idx="61">
                  <c:v>68.362315467906669</c:v>
                </c:pt>
                <c:pt idx="62">
                  <c:v>68.038562777530586</c:v>
                </c:pt>
                <c:pt idx="63">
                  <c:v>67.708523766471075</c:v>
                </c:pt>
                <c:pt idx="64">
                  <c:v>67.373767611777737</c:v>
                </c:pt>
                <c:pt idx="65">
                  <c:v>67.035815620565884</c:v>
                </c:pt>
                <c:pt idx="66">
                  <c:v>66.696120467638977</c:v>
                </c:pt>
                <c:pt idx="67">
                  <c:v>66.356048606382757</c:v>
                </c:pt>
                <c:pt idx="68">
                  <c:v>66.016866129451742</c:v>
                </c:pt>
                <c:pt idx="69">
                  <c:v>65.679728180815957</c:v>
                </c:pt>
                <c:pt idx="70">
                  <c:v>65.34567186230538</c:v>
                </c:pt>
                <c:pt idx="71">
                  <c:v>65.015612443794836</c:v>
                </c:pt>
                <c:pt idx="72">
                  <c:v>64.690342581351345</c:v>
                </c:pt>
                <c:pt idx="73">
                  <c:v>64.370534173718013</c:v>
                </c:pt>
                <c:pt idx="74">
                  <c:v>64.056742443537743</c:v>
                </c:pt>
                <c:pt idx="75">
                  <c:v>63.749411812834055</c:v>
                </c:pt>
                <c:pt idx="76">
                  <c:v>63.448883148254971</c:v>
                </c:pt>
                <c:pt idx="77">
                  <c:v>63.155401975560125</c:v>
                </c:pt>
                <c:pt idx="78">
                  <c:v>62.869127299774242</c:v>
                </c:pt>
                <c:pt idx="79">
                  <c:v>62.590140712619892</c:v>
                </c:pt>
                <c:pt idx="80">
                  <c:v>62.318455518137306</c:v>
                </c:pt>
                <c:pt idx="81">
                  <c:v>62.054025657396792</c:v>
                </c:pt>
                <c:pt idx="82">
                  <c:v>61.796754261298794</c:v>
                </c:pt>
                <c:pt idx="83">
                  <c:v>61.546501704789463</c:v>
                </c:pt>
                <c:pt idx="84">
                  <c:v>61.303093075228908</c:v>
                </c:pt>
                <c:pt idx="85">
                  <c:v>61.066325001541429</c:v>
                </c:pt>
                <c:pt idx="86">
                  <c:v>60.835971819004804</c:v>
                </c:pt>
                <c:pt idx="87">
                  <c:v>60.611791067288422</c:v>
                </c:pt>
                <c:pt idx="88">
                  <c:v>60.393528337039058</c:v>
                </c:pt>
                <c:pt idx="89">
                  <c:v>60.180921493489258</c:v>
                </c:pt>
                <c:pt idx="90">
                  <c:v>59.973704314842614</c:v>
                </c:pt>
                <c:pt idx="91">
                  <c:v>59.771609589200267</c:v>
                </c:pt>
                <c:pt idx="92">
                  <c:v>59.574371717138042</c:v>
                </c:pt>
                <c:pt idx="93">
                  <c:v>59.381728868278273</c:v>
                </c:pt>
                <c:pt idx="94">
                  <c:v>59.193424739815526</c:v>
                </c:pt>
                <c:pt idx="95">
                  <c:v>59.009209963375277</c:v>
                </c:pt>
                <c:pt idx="96">
                  <c:v>58.82884320416337</c:v>
                </c:pt>
                <c:pt idx="97">
                  <c:v>58.652091993392062</c:v>
                </c:pt>
                <c:pt idx="98">
                  <c:v>58.478733331676757</c:v>
                </c:pt>
                <c:pt idx="99">
                  <c:v>58.308554097666125</c:v>
                </c:pt>
                <c:pt idx="100">
                  <c:v>58.141351292732288</c:v>
                </c:pt>
                <c:pt idx="101">
                  <c:v>57.976932149206881</c:v>
                </c:pt>
                <c:pt idx="102">
                  <c:v>57.815114126470668</c:v>
                </c:pt>
                <c:pt idx="103">
                  <c:v>57.655724816235171</c:v>
                </c:pt>
                <c:pt idx="104">
                  <c:v>57.498601775619498</c:v>
                </c:pt>
                <c:pt idx="105">
                  <c:v>57.343592304137026</c:v>
                </c:pt>
                <c:pt idx="106">
                  <c:v>57.19055317846491</c:v>
                </c:pt>
                <c:pt idx="107">
                  <c:v>57.039350356869157</c:v>
                </c:pt>
                <c:pt idx="108">
                  <c:v>56.889858663386597</c:v>
                </c:pt>
                <c:pt idx="109">
                  <c:v>56.741961460307174</c:v>
                </c:pt>
                <c:pt idx="110">
                  <c:v>56.595550316138876</c:v>
                </c:pt>
                <c:pt idx="111">
                  <c:v>56.450524675053536</c:v>
                </c:pt>
                <c:pt idx="112">
                  <c:v>56.306791532787202</c:v>
                </c:pt>
                <c:pt idx="113">
                  <c:v>56.164265123083837</c:v>
                </c:pt>
                <c:pt idx="114">
                  <c:v>56.022866618008884</c:v>
                </c:pt>
                <c:pt idx="115">
                  <c:v>55.882523844800275</c:v>
                </c:pt>
                <c:pt idx="116">
                  <c:v>55.74317102135506</c:v>
                </c:pt>
                <c:pt idx="117">
                  <c:v>55.604748511950213</c:v>
                </c:pt>
                <c:pt idx="118">
                  <c:v>55.467202604354313</c:v>
                </c:pt>
                <c:pt idx="119">
                  <c:v>55.330485309086498</c:v>
                </c:pt>
                <c:pt idx="120">
                  <c:v>55.194554181205255</c:v>
                </c:pt>
                <c:pt idx="121">
                  <c:v>55.059372164651187</c:v>
                </c:pt>
                <c:pt idx="122">
                  <c:v>54.924907458808256</c:v>
                </c:pt>
                <c:pt idx="123">
                  <c:v>54.79113340657635</c:v>
                </c:pt>
                <c:pt idx="124">
                  <c:v>54.658028402850526</c:v>
                </c:pt>
                <c:pt idx="125">
                  <c:v>54.525575821866624</c:v>
                </c:pt>
                <c:pt idx="126">
                  <c:v>54.393763961388352</c:v>
                </c:pt>
                <c:pt idx="127">
                  <c:v>54.262586001165687</c:v>
                </c:pt>
                <c:pt idx="128">
                  <c:v>54.132039972480918</c:v>
                </c:pt>
                <c:pt idx="129">
                  <c:v>54.002128734910457</c:v>
                </c:pt>
                <c:pt idx="130">
                  <c:v>53.87285995566377</c:v>
                </c:pt>
                <c:pt idx="131">
                  <c:v>53.744246086019871</c:v>
                </c:pt>
                <c:pt idx="132">
                  <c:v>53.616304328472665</c:v>
                </c:pt>
                <c:pt idx="133">
                  <c:v>53.489056587238473</c:v>
                </c:pt>
                <c:pt idx="134">
                  <c:v>53.362529393797303</c:v>
                </c:pt>
                <c:pt idx="135">
                  <c:v>53.236753798175279</c:v>
                </c:pt>
                <c:pt idx="136">
                  <c:v>53.111765215781674</c:v>
                </c:pt>
                <c:pt idx="137">
                  <c:v>52.987603218861352</c:v>
                </c:pt>
                <c:pt idx="138">
                  <c:v>52.864311261099168</c:v>
                </c:pt>
                <c:pt idx="139">
                  <c:v>52.741936323720068</c:v>
                </c:pt>
                <c:pt idx="140">
                  <c:v>52.620528471687031</c:v>
                </c:pt>
                <c:pt idx="141">
                  <c:v>52.500140309436389</c:v>
                </c:pt>
                <c:pt idx="142">
                  <c:v>52.380826327138649</c:v>
                </c:pt>
                <c:pt idx="143">
                  <c:v>52.262642130856477</c:v>
                </c:pt>
                <c:pt idx="144">
                  <c:v>52.145643553290817</c:v>
                </c:pt>
                <c:pt idx="145">
                  <c:v>52.029885646123809</c:v>
                </c:pt>
                <c:pt idx="146">
                  <c:v>51.915421560282418</c:v>
                </c:pt>
                <c:pt idx="147">
                  <c:v>51.802301326680954</c:v>
                </c:pt>
                <c:pt idx="148">
                  <c:v>51.690570556971018</c:v>
                </c:pt>
                <c:pt idx="149">
                  <c:v>51.58026909123916</c:v>
                </c:pt>
                <c:pt idx="150">
                  <c:v>51.471429627028627</c:v>
                </c:pt>
                <c:pt idx="151">
                  <c:v>51.364076370995832</c:v>
                </c:pt>
                <c:pt idx="152">
                  <c:v>51.258223760330161</c:v>
                </c:pt>
                <c:pt idx="153">
                  <c:v>51.153875305111647</c:v>
                </c:pt>
                <c:pt idx="154">
                  <c:v>51.051022604417298</c:v>
                </c:pt>
                <c:pt idx="155">
                  <c:v>50.949644587668502</c:v>
                </c:pt>
                <c:pt idx="156">
                  <c:v>50.849707028069794</c:v>
                </c:pt>
                <c:pt idx="157">
                  <c:v>50.7511623669008</c:v>
                </c:pt>
                <c:pt idx="158">
                  <c:v>50.653949876074542</c:v>
                </c:pt>
                <c:pt idx="159">
                  <c:v>50.557996172281548</c:v>
                </c:pt>
                <c:pt idx="160">
                  <c:v>50.463216080035345</c:v>
                </c:pt>
                <c:pt idx="161">
                  <c:v>50.369513824113668</c:v>
                </c:pt>
                <c:pt idx="162">
                  <c:v>50.276784515500182</c:v>
                </c:pt>
                <c:pt idx="163">
                  <c:v>50.184915880255161</c:v>
                </c:pt>
                <c:pt idx="164">
                  <c:v>50.09379016894453</c:v>
                </c:pt>
                <c:pt idx="165">
                  <c:v>50.003286176253766</c:v>
                </c:pt>
                <c:pt idx="166">
                  <c:v>49.913281296775111</c:v>
                </c:pt>
                <c:pt idx="167">
                  <c:v>49.823653543841658</c:v>
                </c:pt>
                <c:pt idx="168">
                  <c:v>49.734283463435773</c:v>
                </c:pt>
                <c:pt idx="169">
                  <c:v>49.645055884002403</c:v>
                </c:pt>
                <c:pt idx="170">
                  <c:v>49.555861454552343</c:v>
                </c:pt>
                <c:pt idx="171">
                  <c:v>49.466597936693056</c:v>
                </c:pt>
                <c:pt idx="172">
                  <c:v>49.37717123008229</c:v>
                </c:pt>
                <c:pt idx="173">
                  <c:v>49.28749612425117</c:v>
                </c:pt>
                <c:pt idx="174">
                  <c:v>49.197496781939947</c:v>
                </c:pt>
                <c:pt idx="175">
                  <c:v>49.107106969409919</c:v>
                </c:pt>
                <c:pt idx="176">
                  <c:v>49.016270057257998</c:v>
                </c:pt>
                <c:pt idx="177">
                  <c:v>48.924938820926172</c:v>
                </c:pt>
                <c:pt idx="178">
                  <c:v>48.833075073428503</c:v>
                </c:pt>
                <c:pt idx="179">
                  <c:v>48.740649164034735</c:v>
                </c:pt>
                <c:pt idx="180">
                  <c:v>48.647639376079653</c:v>
                </c:pt>
                <c:pt idx="181">
                  <c:v>48.554031255094294</c:v>
                </c:pt>
                <c:pt idx="182">
                  <c:v>48.459816895472308</c:v>
                </c:pt>
                <c:pt idx="183">
                  <c:v>48.364994210266616</c:v>
                </c:pt>
                <c:pt idx="184">
                  <c:v>48.269566204783253</c:v>
                </c:pt>
                <c:pt idx="185">
                  <c:v>48.173540270670962</c:v>
                </c:pt>
                <c:pt idx="186">
                  <c:v>48.076927513401735</c:v>
                </c:pt>
                <c:pt idx="187">
                  <c:v>47.979742122544828</c:v>
                </c:pt>
                <c:pt idx="188">
                  <c:v>47.882000791145082</c:v>
                </c:pt>
                <c:pt idx="189">
                  <c:v>47.783722187871206</c:v>
                </c:pt>
                <c:pt idx="190">
                  <c:v>47.684926483410038</c:v>
                </c:pt>
                <c:pt idx="191">
                  <c:v>47.585634930831901</c:v>
                </c:pt>
                <c:pt idx="192">
                  <c:v>47.485869498305064</c:v>
                </c:pt>
                <c:pt idx="193">
                  <c:v>47.38565255154866</c:v>
                </c:pt>
                <c:pt idx="194">
                  <c:v>47.285006582731988</c:v>
                </c:pt>
                <c:pt idx="195">
                  <c:v>47.183953982104619</c:v>
                </c:pt>
                <c:pt idx="196">
                  <c:v>47.082516848424412</c:v>
                </c:pt>
                <c:pt idx="197">
                  <c:v>46.980716834198354</c:v>
                </c:pt>
                <c:pt idx="198">
                  <c:v>46.878575021820716</c:v>
                </c:pt>
                <c:pt idx="199">
                  <c:v>46.776111826854731</c:v>
                </c:pt>
                <c:pt idx="200">
                  <c:v>46.673346924925944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2.3850853343041238E-3</c:v>
                </c:pt>
                <c:pt idx="1">
                  <c:v>1.5231670771637295E-2</c:v>
                </c:pt>
                <c:pt idx="2">
                  <c:v>3.1018548146807854E-2</c:v>
                </c:pt>
                <c:pt idx="3">
                  <c:v>5.1555964737731469E-2</c:v>
                </c:pt>
                <c:pt idx="4">
                  <c:v>6.0631789924856461E-2</c:v>
                </c:pt>
                <c:pt idx="5">
                  <c:v>7.0185650700382851E-2</c:v>
                </c:pt>
                <c:pt idx="6">
                  <c:v>8.048280418756007E-2</c:v>
                </c:pt>
                <c:pt idx="7">
                  <c:v>8.587832840102981E-2</c:v>
                </c:pt>
                <c:pt idx="8">
                  <c:v>9.8320262386427507E-2</c:v>
                </c:pt>
                <c:pt idx="9">
                  <c:v>0.10489691255772866</c:v>
                </c:pt>
                <c:pt idx="10">
                  <c:v>0.11262712666505119</c:v>
                </c:pt>
                <c:pt idx="11">
                  <c:v>0.12828247806670826</c:v>
                </c:pt>
                <c:pt idx="12">
                  <c:v>0.13905957738983479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4.636608252529659E-3</c:v>
                </c:pt>
                <c:pt idx="2">
                  <c:v>1.3503292717435252E-2</c:v>
                </c:pt>
                <c:pt idx="3">
                  <c:v>3.1924582546917567E-2</c:v>
                </c:pt>
                <c:pt idx="4">
                  <c:v>5.1231166078899555E-2</c:v>
                </c:pt>
                <c:pt idx="5">
                  <c:v>6.2592864085166955E-2</c:v>
                </c:pt>
                <c:pt idx="6">
                  <c:v>6.8854939963489556E-2</c:v>
                </c:pt>
                <c:pt idx="7">
                  <c:v>7.7592059533000912E-2</c:v>
                </c:pt>
                <c:pt idx="8">
                  <c:v>9.4324819527664278E-2</c:v>
                </c:pt>
                <c:pt idx="9">
                  <c:v>9.4868436313730167E-2</c:v>
                </c:pt>
                <c:pt idx="10">
                  <c:v>0.13080506940866685</c:v>
                </c:pt>
                <c:pt idx="11">
                  <c:v>0.12815336465914151</c:v>
                </c:pt>
                <c:pt idx="12">
                  <c:v>0.13139202795008467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69.093000000000004</c:v>
                </c:pt>
                <c:pt idx="1">
                  <c:v>67.837000000000003</c:v>
                </c:pt>
                <c:pt idx="2">
                  <c:v>66.209000000000003</c:v>
                </c:pt>
                <c:pt idx="3">
                  <c:v>68.093000000000004</c:v>
                </c:pt>
                <c:pt idx="4">
                  <c:v>65.721000000000004</c:v>
                </c:pt>
                <c:pt idx="5">
                  <c:v>67.441999999999993</c:v>
                </c:pt>
                <c:pt idx="6">
                  <c:v>67.488</c:v>
                </c:pt>
                <c:pt idx="7">
                  <c:v>67.256</c:v>
                </c:pt>
                <c:pt idx="8">
                  <c:v>66.884</c:v>
                </c:pt>
                <c:pt idx="9">
                  <c:v>67.372</c:v>
                </c:pt>
                <c:pt idx="10">
                  <c:v>67.418999999999997</c:v>
                </c:pt>
                <c:pt idx="11">
                  <c:v>66.349000000000004</c:v>
                </c:pt>
                <c:pt idx="12">
                  <c:v>66.233000000000004</c:v>
                </c:pt>
                <c:pt idx="13">
                  <c:v>66</c:v>
                </c:pt>
                <c:pt idx="14">
                  <c:v>67.465000000000003</c:v>
                </c:pt>
                <c:pt idx="15">
                  <c:v>68.233000000000004</c:v>
                </c:pt>
                <c:pt idx="16">
                  <c:v>67.116</c:v>
                </c:pt>
                <c:pt idx="17">
                  <c:v>67.650999999999996</c:v>
                </c:pt>
                <c:pt idx="18">
                  <c:v>67.650999999999996</c:v>
                </c:pt>
                <c:pt idx="19">
                  <c:v>67.558000000000007</c:v>
                </c:pt>
                <c:pt idx="20">
                  <c:v>66.488</c:v>
                </c:pt>
                <c:pt idx="21">
                  <c:v>66.558000000000007</c:v>
                </c:pt>
                <c:pt idx="22">
                  <c:v>66.394999999999996</c:v>
                </c:pt>
                <c:pt idx="23">
                  <c:v>67.069999999999993</c:v>
                </c:pt>
                <c:pt idx="24">
                  <c:v>66.977000000000004</c:v>
                </c:pt>
                <c:pt idx="25">
                  <c:v>68.093000000000004</c:v>
                </c:pt>
                <c:pt idx="26">
                  <c:v>68.766999999999996</c:v>
                </c:pt>
                <c:pt idx="27">
                  <c:v>67.628</c:v>
                </c:pt>
                <c:pt idx="28">
                  <c:v>68.650999999999996</c:v>
                </c:pt>
                <c:pt idx="29">
                  <c:v>67.581000000000003</c:v>
                </c:pt>
                <c:pt idx="30">
                  <c:v>67.977000000000004</c:v>
                </c:pt>
                <c:pt idx="31">
                  <c:v>69.721000000000004</c:v>
                </c:pt>
                <c:pt idx="32">
                  <c:v>69.650999999999996</c:v>
                </c:pt>
                <c:pt idx="33">
                  <c:v>71.325999999999993</c:v>
                </c:pt>
                <c:pt idx="34">
                  <c:v>72.069999999999993</c:v>
                </c:pt>
                <c:pt idx="35">
                  <c:v>72.093000000000004</c:v>
                </c:pt>
                <c:pt idx="36">
                  <c:v>72.14</c:v>
                </c:pt>
                <c:pt idx="37">
                  <c:v>72.790999999999997</c:v>
                </c:pt>
                <c:pt idx="38">
                  <c:v>74.930000000000007</c:v>
                </c:pt>
                <c:pt idx="39">
                  <c:v>74.837000000000003</c:v>
                </c:pt>
                <c:pt idx="40">
                  <c:v>76.302000000000007</c:v>
                </c:pt>
                <c:pt idx="41">
                  <c:v>75.697999999999993</c:v>
                </c:pt>
                <c:pt idx="42">
                  <c:v>77.837000000000003</c:v>
                </c:pt>
                <c:pt idx="43">
                  <c:v>80</c:v>
                </c:pt>
                <c:pt idx="44">
                  <c:v>81.325999999999993</c:v>
                </c:pt>
                <c:pt idx="45">
                  <c:v>82.07</c:v>
                </c:pt>
                <c:pt idx="46">
                  <c:v>84.744</c:v>
                </c:pt>
                <c:pt idx="47">
                  <c:v>87.605000000000004</c:v>
                </c:pt>
                <c:pt idx="48">
                  <c:v>89.721000000000004</c:v>
                </c:pt>
                <c:pt idx="49">
                  <c:v>92.650999999999996</c:v>
                </c:pt>
                <c:pt idx="50">
                  <c:v>99.766999999999996</c:v>
                </c:pt>
                <c:pt idx="51">
                  <c:v>107.86</c:v>
                </c:pt>
                <c:pt idx="52">
                  <c:v>118</c:v>
                </c:pt>
                <c:pt idx="53">
                  <c:v>131.488</c:v>
                </c:pt>
                <c:pt idx="54">
                  <c:v>146.37200000000001</c:v>
                </c:pt>
                <c:pt idx="55">
                  <c:v>161.55799999999999</c:v>
                </c:pt>
                <c:pt idx="56">
                  <c:v>176.953</c:v>
                </c:pt>
                <c:pt idx="57">
                  <c:v>190.535</c:v>
                </c:pt>
                <c:pt idx="58">
                  <c:v>201.81399999999999</c:v>
                </c:pt>
                <c:pt idx="59">
                  <c:v>210.32599999999999</c:v>
                </c:pt>
                <c:pt idx="60">
                  <c:v>217.233</c:v>
                </c:pt>
                <c:pt idx="61">
                  <c:v>220.16300000000001</c:v>
                </c:pt>
                <c:pt idx="62">
                  <c:v>220.16300000000001</c:v>
                </c:pt>
                <c:pt idx="63">
                  <c:v>214.535</c:v>
                </c:pt>
                <c:pt idx="64">
                  <c:v>201.721</c:v>
                </c:pt>
                <c:pt idx="65">
                  <c:v>177.41900000000001</c:v>
                </c:pt>
                <c:pt idx="66">
                  <c:v>140.18600000000001</c:v>
                </c:pt>
                <c:pt idx="67">
                  <c:v>102.977</c:v>
                </c:pt>
                <c:pt idx="68">
                  <c:v>77.906999999999996</c:v>
                </c:pt>
                <c:pt idx="69">
                  <c:v>68.116</c:v>
                </c:pt>
                <c:pt idx="70">
                  <c:v>67.093000000000004</c:v>
                </c:pt>
                <c:pt idx="71">
                  <c:v>67.069999999999993</c:v>
                </c:pt>
                <c:pt idx="72">
                  <c:v>70.046999999999997</c:v>
                </c:pt>
                <c:pt idx="73">
                  <c:v>71.465000000000003</c:v>
                </c:pt>
                <c:pt idx="74">
                  <c:v>74.744</c:v>
                </c:pt>
                <c:pt idx="75">
                  <c:v>78.465000000000003</c:v>
                </c:pt>
                <c:pt idx="76">
                  <c:v>84.209000000000003</c:v>
                </c:pt>
                <c:pt idx="77">
                  <c:v>91.278999999999996</c:v>
                </c:pt>
                <c:pt idx="78">
                  <c:v>101.86</c:v>
                </c:pt>
                <c:pt idx="79">
                  <c:v>114.116</c:v>
                </c:pt>
                <c:pt idx="80">
                  <c:v>126.093</c:v>
                </c:pt>
                <c:pt idx="81">
                  <c:v>138.023</c:v>
                </c:pt>
                <c:pt idx="82">
                  <c:v>149.93</c:v>
                </c:pt>
                <c:pt idx="83">
                  <c:v>157.465</c:v>
                </c:pt>
                <c:pt idx="84">
                  <c:v>167.023</c:v>
                </c:pt>
                <c:pt idx="85">
                  <c:v>169.744</c:v>
                </c:pt>
                <c:pt idx="86">
                  <c:v>170.953</c:v>
                </c:pt>
                <c:pt idx="87">
                  <c:v>167.209</c:v>
                </c:pt>
                <c:pt idx="88">
                  <c:v>154.67400000000001</c:v>
                </c:pt>
                <c:pt idx="89">
                  <c:v>131.83699999999999</c:v>
                </c:pt>
                <c:pt idx="90">
                  <c:v>101.651</c:v>
                </c:pt>
                <c:pt idx="91">
                  <c:v>76</c:v>
                </c:pt>
                <c:pt idx="92">
                  <c:v>61.395000000000003</c:v>
                </c:pt>
                <c:pt idx="93">
                  <c:v>57.953000000000003</c:v>
                </c:pt>
                <c:pt idx="94">
                  <c:v>56.86</c:v>
                </c:pt>
                <c:pt idx="95">
                  <c:v>57.628</c:v>
                </c:pt>
                <c:pt idx="96">
                  <c:v>55.767000000000003</c:v>
                </c:pt>
                <c:pt idx="97">
                  <c:v>56.279000000000003</c:v>
                </c:pt>
                <c:pt idx="98">
                  <c:v>57.442</c:v>
                </c:pt>
                <c:pt idx="99">
                  <c:v>57.209000000000003</c:v>
                </c:pt>
                <c:pt idx="100">
                  <c:v>56.604999999999997</c:v>
                </c:pt>
                <c:pt idx="101">
                  <c:v>57.558</c:v>
                </c:pt>
                <c:pt idx="102">
                  <c:v>57.348999999999997</c:v>
                </c:pt>
                <c:pt idx="103">
                  <c:v>56.837000000000003</c:v>
                </c:pt>
                <c:pt idx="104">
                  <c:v>57.442</c:v>
                </c:pt>
                <c:pt idx="105">
                  <c:v>58.698</c:v>
                </c:pt>
                <c:pt idx="106">
                  <c:v>58.326000000000001</c:v>
                </c:pt>
                <c:pt idx="107">
                  <c:v>57.372</c:v>
                </c:pt>
                <c:pt idx="108">
                  <c:v>58.720999999999997</c:v>
                </c:pt>
                <c:pt idx="109">
                  <c:v>58.534999999999997</c:v>
                </c:pt>
                <c:pt idx="110">
                  <c:v>56.93</c:v>
                </c:pt>
                <c:pt idx="111">
                  <c:v>60.046999999999997</c:v>
                </c:pt>
                <c:pt idx="112">
                  <c:v>59.581000000000003</c:v>
                </c:pt>
                <c:pt idx="113">
                  <c:v>59.023000000000003</c:v>
                </c:pt>
                <c:pt idx="114">
                  <c:v>59.698</c:v>
                </c:pt>
                <c:pt idx="115">
                  <c:v>61.116</c:v>
                </c:pt>
                <c:pt idx="116">
                  <c:v>62.953000000000003</c:v>
                </c:pt>
                <c:pt idx="117">
                  <c:v>65</c:v>
                </c:pt>
                <c:pt idx="118">
                  <c:v>67.674000000000007</c:v>
                </c:pt>
                <c:pt idx="119">
                  <c:v>70.441999999999993</c:v>
                </c:pt>
                <c:pt idx="120">
                  <c:v>75.744</c:v>
                </c:pt>
                <c:pt idx="121">
                  <c:v>79.86</c:v>
                </c:pt>
                <c:pt idx="122">
                  <c:v>84.650999999999996</c:v>
                </c:pt>
                <c:pt idx="123">
                  <c:v>90.186000000000007</c:v>
                </c:pt>
                <c:pt idx="124">
                  <c:v>94.884</c:v>
                </c:pt>
                <c:pt idx="125">
                  <c:v>96.86</c:v>
                </c:pt>
                <c:pt idx="126">
                  <c:v>98.953000000000003</c:v>
                </c:pt>
                <c:pt idx="127">
                  <c:v>100.953</c:v>
                </c:pt>
                <c:pt idx="128">
                  <c:v>100</c:v>
                </c:pt>
                <c:pt idx="129">
                  <c:v>99.022999999999996</c:v>
                </c:pt>
                <c:pt idx="130">
                  <c:v>95.488</c:v>
                </c:pt>
                <c:pt idx="131">
                  <c:v>91.534999999999997</c:v>
                </c:pt>
                <c:pt idx="132">
                  <c:v>85.093000000000004</c:v>
                </c:pt>
                <c:pt idx="133">
                  <c:v>78.186000000000007</c:v>
                </c:pt>
                <c:pt idx="134">
                  <c:v>72.069999999999993</c:v>
                </c:pt>
                <c:pt idx="135">
                  <c:v>66.581000000000003</c:v>
                </c:pt>
                <c:pt idx="136">
                  <c:v>60.162999999999997</c:v>
                </c:pt>
                <c:pt idx="137">
                  <c:v>56.348999999999997</c:v>
                </c:pt>
                <c:pt idx="138">
                  <c:v>53.348999999999997</c:v>
                </c:pt>
                <c:pt idx="139">
                  <c:v>52.558</c:v>
                </c:pt>
                <c:pt idx="140">
                  <c:v>50.86</c:v>
                </c:pt>
                <c:pt idx="141">
                  <c:v>51.720999999999997</c:v>
                </c:pt>
                <c:pt idx="142">
                  <c:v>51.232999999999997</c:v>
                </c:pt>
                <c:pt idx="143">
                  <c:v>50.256</c:v>
                </c:pt>
                <c:pt idx="144">
                  <c:v>50.86</c:v>
                </c:pt>
                <c:pt idx="145">
                  <c:v>53.07</c:v>
                </c:pt>
                <c:pt idx="146">
                  <c:v>52.116</c:v>
                </c:pt>
                <c:pt idx="147">
                  <c:v>52.628</c:v>
                </c:pt>
                <c:pt idx="148">
                  <c:v>53.837000000000003</c:v>
                </c:pt>
                <c:pt idx="149">
                  <c:v>52.744</c:v>
                </c:pt>
                <c:pt idx="150">
                  <c:v>53.604999999999997</c:v>
                </c:pt>
                <c:pt idx="151">
                  <c:v>58.14</c:v>
                </c:pt>
                <c:pt idx="152">
                  <c:v>60.581000000000003</c:v>
                </c:pt>
                <c:pt idx="153">
                  <c:v>63.023000000000003</c:v>
                </c:pt>
                <c:pt idx="154">
                  <c:v>66.418999999999997</c:v>
                </c:pt>
                <c:pt idx="155">
                  <c:v>69.930000000000007</c:v>
                </c:pt>
                <c:pt idx="156">
                  <c:v>73.813999999999993</c:v>
                </c:pt>
                <c:pt idx="157">
                  <c:v>76.697999999999993</c:v>
                </c:pt>
                <c:pt idx="158">
                  <c:v>78.046999999999997</c:v>
                </c:pt>
                <c:pt idx="159">
                  <c:v>79.14</c:v>
                </c:pt>
                <c:pt idx="160">
                  <c:v>78.418999999999997</c:v>
                </c:pt>
                <c:pt idx="161">
                  <c:v>77.256</c:v>
                </c:pt>
                <c:pt idx="162">
                  <c:v>74.558000000000007</c:v>
                </c:pt>
                <c:pt idx="163">
                  <c:v>72.233000000000004</c:v>
                </c:pt>
                <c:pt idx="164">
                  <c:v>68.488</c:v>
                </c:pt>
                <c:pt idx="165">
                  <c:v>63.744</c:v>
                </c:pt>
                <c:pt idx="166">
                  <c:v>59.046999999999997</c:v>
                </c:pt>
                <c:pt idx="167">
                  <c:v>55.604999999999997</c:v>
                </c:pt>
                <c:pt idx="168">
                  <c:v>52.232999999999997</c:v>
                </c:pt>
                <c:pt idx="169">
                  <c:v>50.744</c:v>
                </c:pt>
                <c:pt idx="170">
                  <c:v>49.279000000000003</c:v>
                </c:pt>
                <c:pt idx="171">
                  <c:v>49.465000000000003</c:v>
                </c:pt>
                <c:pt idx="172">
                  <c:v>48.488</c:v>
                </c:pt>
                <c:pt idx="173">
                  <c:v>48.116</c:v>
                </c:pt>
                <c:pt idx="174">
                  <c:v>46.953000000000003</c:v>
                </c:pt>
                <c:pt idx="175">
                  <c:v>48.093000000000004</c:v>
                </c:pt>
                <c:pt idx="176">
                  <c:v>48.488</c:v>
                </c:pt>
                <c:pt idx="177">
                  <c:v>49.232999999999997</c:v>
                </c:pt>
                <c:pt idx="178">
                  <c:v>46.953000000000003</c:v>
                </c:pt>
                <c:pt idx="179">
                  <c:v>48.651000000000003</c:v>
                </c:pt>
                <c:pt idx="180">
                  <c:v>49.326000000000001</c:v>
                </c:pt>
                <c:pt idx="181">
                  <c:v>48.837000000000003</c:v>
                </c:pt>
                <c:pt idx="182">
                  <c:v>47.604999999999997</c:v>
                </c:pt>
                <c:pt idx="183">
                  <c:v>48.372</c:v>
                </c:pt>
                <c:pt idx="184">
                  <c:v>48.232999999999997</c:v>
                </c:pt>
                <c:pt idx="185">
                  <c:v>49.326000000000001</c:v>
                </c:pt>
                <c:pt idx="186">
                  <c:v>46.442</c:v>
                </c:pt>
                <c:pt idx="187">
                  <c:v>49.604999999999997</c:v>
                </c:pt>
                <c:pt idx="188">
                  <c:v>47.418999999999997</c:v>
                </c:pt>
                <c:pt idx="189">
                  <c:v>48.418999999999997</c:v>
                </c:pt>
                <c:pt idx="190">
                  <c:v>47.372</c:v>
                </c:pt>
                <c:pt idx="191">
                  <c:v>48.581000000000003</c:v>
                </c:pt>
                <c:pt idx="192">
                  <c:v>47.256</c:v>
                </c:pt>
                <c:pt idx="193">
                  <c:v>49.673999999999999</c:v>
                </c:pt>
                <c:pt idx="194">
                  <c:v>48.581000000000003</c:v>
                </c:pt>
                <c:pt idx="195">
                  <c:v>50</c:v>
                </c:pt>
                <c:pt idx="196">
                  <c:v>48.372</c:v>
                </c:pt>
                <c:pt idx="197">
                  <c:v>47.628</c:v>
                </c:pt>
                <c:pt idx="198">
                  <c:v>46.488</c:v>
                </c:pt>
                <c:pt idx="199">
                  <c:v>47.581000000000003</c:v>
                </c:pt>
                <c:pt idx="200">
                  <c:v>46.814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64.770271842655447</c:v>
                </c:pt>
                <c:pt idx="1">
                  <c:v>64.97971825728095</c:v>
                </c:pt>
                <c:pt idx="2">
                  <c:v>65.189019602730909</c:v>
                </c:pt>
                <c:pt idx="3">
                  <c:v>65.398144750669388</c:v>
                </c:pt>
                <c:pt idx="4">
                  <c:v>65.607058002064647</c:v>
                </c:pt>
                <c:pt idx="5">
                  <c:v>65.815718516813362</c:v>
                </c:pt>
                <c:pt idx="6">
                  <c:v>66.024079681140648</c:v>
                </c:pt>
                <c:pt idx="7">
                  <c:v>66.23208840734128</c:v>
                </c:pt>
                <c:pt idx="8">
                  <c:v>66.439684360294336</c:v>
                </c:pt>
                <c:pt idx="9">
                  <c:v>66.646799105202192</c:v>
                </c:pt>
                <c:pt idx="10">
                  <c:v>66.853355171291639</c:v>
                </c:pt>
                <c:pt idx="11">
                  <c:v>67.059265026968504</c:v>
                </c:pt>
                <c:pt idx="12">
                  <c:v>67.264429963477994</c:v>
                </c:pt>
                <c:pt idx="13">
                  <c:v>67.468738887098496</c:v>
                </c:pt>
                <c:pt idx="14">
                  <c:v>67.672067025316153</c:v>
                </c:pt>
                <c:pt idx="15">
                  <c:v>67.874274562052378</c:v>
                </c:pt>
                <c:pt idx="16">
                  <c:v>68.075205233765189</c:v>
                </c:pt>
                <c:pt idx="17">
                  <c:v>68.274684946890872</c:v>
                </c:pt>
                <c:pt idx="18">
                  <c:v>68.472520525225576</c:v>
                </c:pt>
                <c:pt idx="19">
                  <c:v>68.6684987752664</c:v>
                </c:pt>
                <c:pt idx="20">
                  <c:v>68.862386186041675</c:v>
                </c:pt>
                <c:pt idx="21">
                  <c:v>69.05392978364695</c:v>
                </c:pt>
                <c:pt idx="22">
                  <c:v>69.242859976457837</c:v>
                </c:pt>
                <c:pt idx="23">
                  <c:v>69.428896705021373</c:v>
                </c:pt>
                <c:pt idx="24">
                  <c:v>69.61176091614503</c:v>
                </c:pt>
                <c:pt idx="25">
                  <c:v>69.791194393719906</c:v>
                </c:pt>
                <c:pt idx="26">
                  <c:v>69.966992390241288</c:v>
                </c:pt>
                <c:pt idx="27">
                  <c:v>70.139055404838174</c:v>
                </c:pt>
                <c:pt idx="28">
                  <c:v>70.307468920555166</c:v>
                </c:pt>
                <c:pt idx="29">
                  <c:v>70.472622973273644</c:v>
                </c:pt>
                <c:pt idx="30">
                  <c:v>70.635387014754897</c:v>
                </c:pt>
                <c:pt idx="31">
                  <c:v>70.797359444847658</c:v>
                </c:pt>
                <c:pt idx="32">
                  <c:v>70.961215003881904</c:v>
                </c:pt>
                <c:pt idx="33">
                  <c:v>71.131176239533445</c:v>
                </c:pt>
                <c:pt idx="34">
                  <c:v>71.313636468148687</c:v>
                </c:pt>
                <c:pt idx="35">
                  <c:v>71.517959670105398</c:v>
                </c:pt>
                <c:pt idx="36">
                  <c:v>71.757475929422668</c:v>
                </c:pt>
                <c:pt idx="37">
                  <c:v>72.050677536190079</c:v>
                </c:pt>
                <c:pt idx="38">
                  <c:v>72.422599015942367</c:v>
                </c:pt>
                <c:pt idx="39">
                  <c:v>72.906332939002809</c:v>
                </c:pt>
                <c:pt idx="40">
                  <c:v>73.544592217564045</c:v>
                </c:pt>
                <c:pt idx="41">
                  <c:v>74.391180132342384</c:v>
                </c:pt>
                <c:pt idx="42">
                  <c:v>75.512175093584219</c:v>
                </c:pt>
                <c:pt idx="43">
                  <c:v>76.986584198155128</c:v>
                </c:pt>
                <c:pt idx="44">
                  <c:v>78.906176625370477</c:v>
                </c:pt>
                <c:pt idx="45">
                  <c:v>81.374185567913315</c:v>
                </c:pt>
                <c:pt idx="46">
                  <c:v>84.502577522581277</c:v>
                </c:pt>
                <c:pt idx="47">
                  <c:v>88.407641504384841</c:v>
                </c:pt>
                <c:pt idx="48">
                  <c:v>93.203756295443426</c:v>
                </c:pt>
                <c:pt idx="49">
                  <c:v>98.995353907137272</c:v>
                </c:pt>
                <c:pt idx="50">
                  <c:v>105.86730684404048</c:v>
                </c:pt>
                <c:pt idx="51">
                  <c:v>113.87421076390717</c:v>
                </c:pt>
                <c:pt idx="52">
                  <c:v>123.02928801781296</c:v>
                </c:pt>
                <c:pt idx="53">
                  <c:v>133.29386792049067</c:v>
                </c:pt>
                <c:pt idx="54">
                  <c:v>144.56856584990015</c:v>
                </c:pt>
                <c:pt idx="55">
                  <c:v>156.68732200699588</c:v>
                </c:pt>
                <c:pt idx="56">
                  <c:v>169.41512452832612</c:v>
                </c:pt>
                <c:pt idx="57">
                  <c:v>182.44816949530355</c:v>
                </c:pt>
                <c:pt idx="58">
                  <c:v>195.40569677764555</c:v>
                </c:pt>
                <c:pt idx="59">
                  <c:v>207.77178646809472</c:v>
                </c:pt>
                <c:pt idx="60">
                  <c:v>218.68866561557513</c:v>
                </c:pt>
                <c:pt idx="61">
                  <c:v>226.50972276530942</c:v>
                </c:pt>
                <c:pt idx="62">
                  <c:v>228.33415907222303</c:v>
                </c:pt>
                <c:pt idx="63">
                  <c:v>220.39356370903641</c:v>
                </c:pt>
                <c:pt idx="64">
                  <c:v>200.19535093020858</c:v>
                </c:pt>
                <c:pt idx="65">
                  <c:v>169.51681044956695</c:v>
                </c:pt>
                <c:pt idx="66">
                  <c:v>135.11730213498743</c:v>
                </c:pt>
                <c:pt idx="67">
                  <c:v>105.31018001462704</c:v>
                </c:pt>
                <c:pt idx="68">
                  <c:v>85.127778335476407</c:v>
                </c:pt>
                <c:pt idx="69">
                  <c:v>74.556378406602718</c:v>
                </c:pt>
                <c:pt idx="70">
                  <c:v>70.597730922119453</c:v>
                </c:pt>
                <c:pt idx="71">
                  <c:v>70.176616200714562</c:v>
                </c:pt>
                <c:pt idx="72">
                  <c:v>71.486946440552245</c:v>
                </c:pt>
                <c:pt idx="73">
                  <c:v>73.852271237036831</c:v>
                </c:pt>
                <c:pt idx="74">
                  <c:v>77.169487202310648</c:v>
                </c:pt>
                <c:pt idx="75">
                  <c:v>81.529713585080245</c:v>
                </c:pt>
                <c:pt idx="76">
                  <c:v>87.055459932638385</c:v>
                </c:pt>
                <c:pt idx="77">
                  <c:v>93.84020547965747</c:v>
                </c:pt>
                <c:pt idx="78">
                  <c:v>101.91844065899421</c:v>
                </c:pt>
                <c:pt idx="79">
                  <c:v>111.2431935054969</c:v>
                </c:pt>
                <c:pt idx="80">
                  <c:v>121.66809166444524</c:v>
                </c:pt>
                <c:pt idx="81">
                  <c:v>132.93493364957004</c:v>
                </c:pt>
                <c:pt idx="82">
                  <c:v>144.66072863290043</c:v>
                </c:pt>
                <c:pt idx="83">
                  <c:v>156.28762152582473</c:v>
                </c:pt>
                <c:pt idx="84">
                  <c:v>166.89406982084202</c:v>
                </c:pt>
                <c:pt idx="85">
                  <c:v>174.76210312375713</c:v>
                </c:pt>
                <c:pt idx="86">
                  <c:v>176.95882824126474</c:v>
                </c:pt>
                <c:pt idx="87">
                  <c:v>169.94329372113228</c:v>
                </c:pt>
                <c:pt idx="88">
                  <c:v>152.05398980755831</c:v>
                </c:pt>
                <c:pt idx="89">
                  <c:v>126.29963762780335</c:v>
                </c:pt>
                <c:pt idx="90">
                  <c:v>99.823435302110695</c:v>
                </c:pt>
                <c:pt idx="91">
                  <c:v>79.382677549975838</c:v>
                </c:pt>
                <c:pt idx="92">
                  <c:v>67.316424792921694</c:v>
                </c:pt>
                <c:pt idx="93">
                  <c:v>61.795098182861921</c:v>
                </c:pt>
                <c:pt idx="94">
                  <c:v>59.773341652715679</c:v>
                </c:pt>
                <c:pt idx="95">
                  <c:v>59.108725521343978</c:v>
                </c:pt>
                <c:pt idx="96">
                  <c:v>58.837166335407609</c:v>
                </c:pt>
                <c:pt idx="97">
                  <c:v>58.653972730504684</c:v>
                </c:pt>
                <c:pt idx="98">
                  <c:v>58.48901369625127</c:v>
                </c:pt>
                <c:pt idx="99">
                  <c:v>58.330541145915568</c:v>
                </c:pt>
                <c:pt idx="100">
                  <c:v>58.177601093544254</c:v>
                </c:pt>
                <c:pt idx="101">
                  <c:v>58.03111654544454</c:v>
                </c:pt>
                <c:pt idx="102">
                  <c:v>57.892857667291374</c:v>
                </c:pt>
                <c:pt idx="103">
                  <c:v>57.765623600722989</c:v>
                </c:pt>
                <c:pt idx="104">
                  <c:v>57.653644527349741</c:v>
                </c:pt>
                <c:pt idx="105">
                  <c:v>57.563107911599886</c:v>
                </c:pt>
                <c:pt idx="106">
                  <c:v>57.502805051945586</c:v>
                </c:pt>
                <c:pt idx="107">
                  <c:v>57.484887280193021</c:v>
                </c:pt>
                <c:pt idx="108">
                  <c:v>57.525699149621467</c:v>
                </c:pt>
                <c:pt idx="109">
                  <c:v>57.646625872566467</c:v>
                </c:pt>
                <c:pt idx="110">
                  <c:v>57.874855931611776</c:v>
                </c:pt>
                <c:pt idx="111">
                  <c:v>58.243920639303482</c:v>
                </c:pt>
                <c:pt idx="112">
                  <c:v>58.793836230652133</c:v>
                </c:pt>
                <c:pt idx="113">
                  <c:v>59.570648732288738</c:v>
                </c:pt>
                <c:pt idx="114">
                  <c:v>60.625176207908169</c:v>
                </c:pt>
                <c:pt idx="115">
                  <c:v>62.010764078215139</c:v>
                </c:pt>
                <c:pt idx="116">
                  <c:v>63.779917060837981</c:v>
                </c:pt>
                <c:pt idx="117">
                  <c:v>65.979730578953365</c:v>
                </c:pt>
                <c:pt idx="118">
                  <c:v>68.646075764539418</c:v>
                </c:pt>
                <c:pt idx="119">
                  <c:v>71.796433016647029</c:v>
                </c:pt>
                <c:pt idx="120">
                  <c:v>75.421070007606374</c:v>
                </c:pt>
                <c:pt idx="121">
                  <c:v>79.471985069122042</c:v>
                </c:pt>
                <c:pt idx="122">
                  <c:v>83.849020911184311</c:v>
                </c:pt>
                <c:pt idx="123">
                  <c:v>88.383493606222956</c:v>
                </c:pt>
                <c:pt idx="124">
                  <c:v>92.822390365079187</c:v>
                </c:pt>
                <c:pt idx="125">
                  <c:v>96.820765287151829</c:v>
                </c:pt>
                <c:pt idx="126">
                  <c:v>99.954607419923065</c:v>
                </c:pt>
                <c:pt idx="127">
                  <c:v>101.76703635446296</c:v>
                </c:pt>
                <c:pt idx="128">
                  <c:v>101.85252413592974</c:v>
                </c:pt>
                <c:pt idx="129">
                  <c:v>99.965984551136472</c:v>
                </c:pt>
                <c:pt idx="130">
                  <c:v>96.122733119533407</c:v>
                </c:pt>
                <c:pt idx="131">
                  <c:v>90.644903062009021</c:v>
                </c:pt>
                <c:pt idx="132">
                  <c:v>84.121783108758478</c:v>
                </c:pt>
                <c:pt idx="133">
                  <c:v>77.285311924660846</c:v>
                </c:pt>
                <c:pt idx="134">
                  <c:v>70.841207336735238</c:v>
                </c:pt>
                <c:pt idx="135">
                  <c:v>65.317676850846652</c:v>
                </c:pt>
                <c:pt idx="136">
                  <c:v>60.983804679683452</c:v>
                </c:pt>
                <c:pt idx="137">
                  <c:v>57.855012985208788</c:v>
                </c:pt>
                <c:pt idx="138">
                  <c:v>55.764934628969989</c:v>
                </c:pt>
                <c:pt idx="139">
                  <c:v>54.462238346454903</c:v>
                </c:pt>
                <c:pt idx="140">
                  <c:v>53.693996579263064</c:v>
                </c:pt>
                <c:pt idx="141">
                  <c:v>53.255693287398735</c:v>
                </c:pt>
                <c:pt idx="142">
                  <c:v>53.007864432158563</c:v>
                </c:pt>
                <c:pt idx="143">
                  <c:v>52.870974720847535</c:v>
                </c:pt>
                <c:pt idx="144">
                  <c:v>52.811905462863919</c:v>
                </c:pt>
                <c:pt idx="145">
                  <c:v>52.831248915779121</c:v>
                </c:pt>
                <c:pt idx="146">
                  <c:v>52.955171171863853</c:v>
                </c:pt>
                <c:pt idx="147">
                  <c:v>53.231613528075876</c:v>
                </c:pt>
                <c:pt idx="148">
                  <c:v>53.728531555416232</c:v>
                </c:pt>
                <c:pt idx="149">
                  <c:v>54.531107765475831</c:v>
                </c:pt>
                <c:pt idx="150">
                  <c:v>55.734790869501474</c:v>
                </c:pt>
                <c:pt idx="151">
                  <c:v>57.431457245013362</c:v>
                </c:pt>
                <c:pt idx="152">
                  <c:v>59.687247710920538</c:v>
                </c:pt>
                <c:pt idx="153">
                  <c:v>62.513125596323469</c:v>
                </c:pt>
                <c:pt idx="154">
                  <c:v>65.833015736790543</c:v>
                </c:pt>
                <c:pt idx="155">
                  <c:v>69.458760858758069</c:v>
                </c:pt>
                <c:pt idx="156">
                  <c:v>73.084190010718032</c:v>
                </c:pt>
                <c:pt idx="157">
                  <c:v>76.309707525186596</c:v>
                </c:pt>
                <c:pt idx="158">
                  <c:v>78.701940200394461</c:v>
                </c:pt>
                <c:pt idx="159">
                  <c:v>79.880574637429945</c:v>
                </c:pt>
                <c:pt idx="160">
                  <c:v>79.610741032895632</c:v>
                </c:pt>
                <c:pt idx="161">
                  <c:v>77.871072991672733</c:v>
                </c:pt>
                <c:pt idx="162">
                  <c:v>74.871028973062366</c:v>
                </c:pt>
                <c:pt idx="163">
                  <c:v>71.007181707119287</c:v>
                </c:pt>
                <c:pt idx="164">
                  <c:v>66.770803635397684</c:v>
                </c:pt>
                <c:pt idx="165">
                  <c:v>62.637485024476973</c:v>
                </c:pt>
                <c:pt idx="166">
                  <c:v>58.974580907770999</c:v>
                </c:pt>
                <c:pt idx="167">
                  <c:v>55.992021391460852</c:v>
                </c:pt>
                <c:pt idx="168">
                  <c:v>53.742642500196766</c:v>
                </c:pt>
                <c:pt idx="169">
                  <c:v>52.159870013040077</c:v>
                </c:pt>
                <c:pt idx="170">
                  <c:v>51.11123431401834</c:v>
                </c:pt>
                <c:pt idx="171">
                  <c:v>50.447610786646706</c:v>
                </c:pt>
                <c:pt idx="172">
                  <c:v>50.036475354170847</c:v>
                </c:pt>
                <c:pt idx="173">
                  <c:v>49.777015159739236</c:v>
                </c:pt>
                <c:pt idx="174">
                  <c:v>49.601376553629642</c:v>
                </c:pt>
                <c:pt idx="175">
                  <c:v>49.468458394790161</c:v>
                </c:pt>
                <c:pt idx="176">
                  <c:v>49.355628377557437</c:v>
                </c:pt>
                <c:pt idx="177">
                  <c:v>49.251482028382313</c:v>
                </c:pt>
                <c:pt idx="178">
                  <c:v>49.15073468999487</c:v>
                </c:pt>
                <c:pt idx="179">
                  <c:v>49.051124748650516</c:v>
                </c:pt>
                <c:pt idx="180">
                  <c:v>48.951753916850926</c:v>
                </c:pt>
                <c:pt idx="181">
                  <c:v>48.852288607870499</c:v>
                </c:pt>
                <c:pt idx="182">
                  <c:v>48.752611571134885</c:v>
                </c:pt>
                <c:pt idx="183">
                  <c:v>48.652683183952291</c:v>
                </c:pt>
                <c:pt idx="184">
                  <c:v>48.552490720341289</c:v>
                </c:pt>
                <c:pt idx="185">
                  <c:v>48.452031150758359</c:v>
                </c:pt>
                <c:pt idx="186">
                  <c:v>48.351305616106849</c:v>
                </c:pt>
                <c:pt idx="187">
                  <c:v>48.250317635496693</c:v>
                </c:pt>
                <c:pt idx="188">
                  <c:v>48.149072422085226</c:v>
                </c:pt>
                <c:pt idx="189">
                  <c:v>48.04757651402582</c:v>
                </c:pt>
                <c:pt idx="190">
                  <c:v>47.945837501509885</c:v>
                </c:pt>
                <c:pt idx="191">
                  <c:v>47.843863794574915</c:v>
                </c:pt>
                <c:pt idx="192">
                  <c:v>47.741664418715331</c:v>
                </c:pt>
                <c:pt idx="193">
                  <c:v>47.639248835057742</c:v>
                </c:pt>
                <c:pt idx="194">
                  <c:v>47.536626783638233</c:v>
                </c:pt>
                <c:pt idx="195">
                  <c:v>47.433808148402264</c:v>
                </c:pt>
                <c:pt idx="196">
                  <c:v>47.330802842373785</c:v>
                </c:pt>
                <c:pt idx="197">
                  <c:v>47.227620711299011</c:v>
                </c:pt>
                <c:pt idx="198">
                  <c:v>47.124271454001921</c:v>
                </c:pt>
                <c:pt idx="199">
                  <c:v>47.020764557683783</c:v>
                </c:pt>
                <c:pt idx="200">
                  <c:v>46.917109246445307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64.770271842644121</c:v>
                </c:pt>
                <c:pt idx="1">
                  <c:v>64.979718257252401</c:v>
                </c:pt>
                <c:pt idx="2">
                  <c:v>65.18901960265994</c:v>
                </c:pt>
                <c:pt idx="3">
                  <c:v>65.398144750495518</c:v>
                </c:pt>
                <c:pt idx="4">
                  <c:v>65.60705800164466</c:v>
                </c:pt>
                <c:pt idx="5">
                  <c:v>65.815718515813302</c:v>
                </c:pt>
                <c:pt idx="6">
                  <c:v>66.024079678793015</c:v>
                </c:pt>
                <c:pt idx="7">
                  <c:v>66.232088401908371</c:v>
                </c:pt>
                <c:pt idx="8">
                  <c:v>66.439684347899615</c:v>
                </c:pt>
                <c:pt idx="9">
                  <c:v>66.646799077325383</c:v>
                </c:pt>
                <c:pt idx="10">
                  <c:v>66.853355109482706</c:v>
                </c:pt>
                <c:pt idx="11">
                  <c:v>67.059264891866675</c:v>
                </c:pt>
                <c:pt idx="12">
                  <c:v>67.264429672357352</c:v>
                </c:pt>
                <c:pt idx="13">
                  <c:v>67.468738268674159</c:v>
                </c:pt>
                <c:pt idx="14">
                  <c:v>67.672065730220226</c:v>
                </c:pt>
                <c:pt idx="15">
                  <c:v>67.874271888312876</c:v>
                </c:pt>
                <c:pt idx="16">
                  <c:v>68.075199792021948</c:v>
                </c:pt>
                <c:pt idx="17">
                  <c:v>68.274674028496008</c:v>
                </c:pt>
                <c:pt idx="18">
                  <c:v>68.472498928826568</c:v>
                </c:pt>
                <c:pt idx="19">
                  <c:v>68.668456663284076</c:v>
                </c:pt>
                <c:pt idx="20">
                  <c:v>68.86230523325105</c:v>
                </c:pt>
                <c:pt idx="21">
                  <c:v>69.053776371495672</c:v>
                </c:pt>
                <c:pt idx="22">
                  <c:v>69.242573367676869</c:v>
                </c:pt>
                <c:pt idx="23">
                  <c:v>69.428368842266124</c:v>
                </c:pt>
                <c:pt idx="24">
                  <c:v>69.610802499505652</c:v>
                </c:pt>
                <c:pt idx="25">
                  <c:v>69.789478898682006</c:v>
                </c:pt>
                <c:pt idx="26">
                  <c:v>69.963965292920108</c:v>
                </c:pt>
                <c:pt idx="27">
                  <c:v>70.133789595895465</c:v>
                </c:pt>
                <c:pt idx="28">
                  <c:v>70.298438549242405</c:v>
                </c:pt>
                <c:pt idx="29">
                  <c:v>70.457356176836512</c:v>
                </c:pt>
                <c:pt idx="30">
                  <c:v>70.609942626251851</c:v>
                </c:pt>
                <c:pt idx="31">
                  <c:v>70.755553512091268</c:v>
                </c:pt>
                <c:pt idx="32">
                  <c:v>70.893499889923262</c:v>
                </c:pt>
                <c:pt idx="33">
                  <c:v>71.023049002385946</c:v>
                </c:pt>
                <c:pt idx="34">
                  <c:v>71.143425949551087</c:v>
                </c:pt>
                <c:pt idx="35">
                  <c:v>71.253816442551695</c:v>
                </c:pt>
                <c:pt idx="36">
                  <c:v>71.353370801201635</c:v>
                </c:pt>
                <c:pt idx="37">
                  <c:v>71.441209351123192</c:v>
                </c:pt>
                <c:pt idx="38">
                  <c:v>71.516429361867168</c:v>
                </c:pt>
                <c:pt idx="39">
                  <c:v>71.578113642795657</c:v>
                </c:pt>
                <c:pt idx="40">
                  <c:v>71.625340876396308</c:v>
                </c:pt>
                <c:pt idx="41">
                  <c:v>71.657197717911188</c:v>
                </c:pt>
                <c:pt idx="42">
                  <c:v>71.672792625055607</c:v>
                </c:pt>
                <c:pt idx="43">
                  <c:v>71.671271302497843</c:v>
                </c:pt>
                <c:pt idx="44">
                  <c:v>71.651833554247162</c:v>
                </c:pt>
                <c:pt idx="45">
                  <c:v>71.613751236250209</c:v>
                </c:pt>
                <c:pt idx="46">
                  <c:v>71.556386896081094</c:v>
                </c:pt>
                <c:pt idx="47">
                  <c:v>71.479212583070989</c:v>
                </c:pt>
                <c:pt idx="48">
                  <c:v>71.38182821847424</c:v>
                </c:pt>
                <c:pt idx="49">
                  <c:v>71.263978840254921</c:v>
                </c:pt>
                <c:pt idx="50">
                  <c:v>71.125569990065102</c:v>
                </c:pt>
                <c:pt idx="51">
                  <c:v>70.966680499602887</c:v>
                </c:pt>
                <c:pt idx="52">
                  <c:v>70.787571966698764</c:v>
                </c:pt>
                <c:pt idx="53">
                  <c:v>70.588694292237321</c:v>
                </c:pt>
                <c:pt idx="54">
                  <c:v>70.370686777616712</c:v>
                </c:pt>
                <c:pt idx="55">
                  <c:v>70.13437445463434</c:v>
                </c:pt>
                <c:pt idx="56">
                  <c:v>69.880759526595014</c:v>
                </c:pt>
                <c:pt idx="57">
                  <c:v>69.611008027994956</c:v>
                </c:pt>
                <c:pt idx="58">
                  <c:v>69.326432044143658</c:v>
                </c:pt>
                <c:pt idx="59">
                  <c:v>69.028468053780855</c:v>
                </c:pt>
                <c:pt idx="60">
                  <c:v>68.71865214971983</c:v>
                </c:pt>
                <c:pt idx="61">
                  <c:v>68.398593039692074</c:v>
                </c:pt>
                <c:pt idx="62">
                  <c:v>68.069943820814402</c:v>
                </c:pt>
                <c:pt idx="63">
                  <c:v>67.734373550606023</c:v>
                </c:pt>
                <c:pt idx="64">
                  <c:v>67.393539605184884</c:v>
                </c:pt>
                <c:pt idx="65">
                  <c:v>67.049061726628636</c:v>
                </c:pt>
                <c:pt idx="66">
                  <c:v>66.702498526594937</c:v>
                </c:pt>
                <c:pt idx="67">
                  <c:v>66.35532704546479</c:v>
                </c:pt>
                <c:pt idx="68">
                  <c:v>66.008925780364592</c:v>
                </c:pt>
                <c:pt idx="69">
                  <c:v>65.664561406166243</c:v>
                </c:pt>
                <c:pt idx="70">
                  <c:v>65.323379234134038</c:v>
                </c:pt>
                <c:pt idx="71">
                  <c:v>64.986397293829015</c:v>
                </c:pt>
                <c:pt idx="72">
                  <c:v>64.654503792536516</c:v>
                </c:pt>
                <c:pt idx="73">
                  <c:v>64.328457606846413</c:v>
                </c:pt>
                <c:pt idx="74">
                  <c:v>64.008891393985166</c:v>
                </c:pt>
                <c:pt idx="75">
                  <c:v>63.696316874399606</c:v>
                </c:pt>
                <c:pt idx="76">
                  <c:v>63.391131828348897</c:v>
                </c:pt>
                <c:pt idx="77">
                  <c:v>63.09362836310887</c:v>
                </c:pt>
                <c:pt idx="78">
                  <c:v>62.804002038538272</c:v>
                </c:pt>
                <c:pt idx="79">
                  <c:v>62.522361481921131</c:v>
                </c:pt>
                <c:pt idx="80">
                  <c:v>62.248738173331418</c:v>
                </c:pt>
                <c:pt idx="81">
                  <c:v>61.983096136095583</c:v>
                </c:pt>
                <c:pt idx="82">
                  <c:v>61.725341319907045</c:v>
                </c:pt>
                <c:pt idx="83">
                  <c:v>61.475330514266837</c:v>
                </c:pt>
                <c:pt idx="84">
                  <c:v>61.232879675472766</c:v>
                </c:pt>
                <c:pt idx="85">
                  <c:v>60.997771590336043</c:v>
                </c:pt>
                <c:pt idx="86">
                  <c:v>60.769762833719902</c:v>
                </c:pt>
                <c:pt idx="87">
                  <c:v>60.5485900048565</c:v>
                </c:pt>
                <c:pt idx="88">
                  <c:v>60.333975249512115</c:v>
                </c:pt>
                <c:pt idx="89">
                  <c:v>60.125631091947753</c:v>
                </c:pt>
                <c:pt idx="90">
                  <c:v>59.923264612891693</c:v>
                </c:pt>
                <c:pt idx="91">
                  <c:v>59.726581018080061</c:v>
                </c:pt>
                <c:pt idx="92">
                  <c:v>59.535286647004455</c:v>
                </c:pt>
                <c:pt idx="93">
                  <c:v>59.349091473967711</c:v>
                </c:pt>
                <c:pt idx="94">
                  <c:v>59.167711153964696</c:v>
                </c:pt>
                <c:pt idx="95">
                  <c:v>58.990868664778382</c:v>
                </c:pt>
                <c:pt idx="96">
                  <c:v>58.818295594440421</c:v>
                </c:pt>
                <c:pt idx="97">
                  <c:v>58.64973312020588</c:v>
                </c:pt>
                <c:pt idx="98">
                  <c:v>58.484932721718891</c:v>
                </c:pt>
                <c:pt idx="99">
                  <c:v>58.323656667328081</c:v>
                </c:pt>
                <c:pt idx="100">
                  <c:v>58.165678308718917</c:v>
                </c:pt>
                <c:pt idx="101">
                  <c:v>58.010782215293453</c:v>
                </c:pt>
                <c:pt idx="102">
                  <c:v>57.858764176139196</c:v>
                </c:pt>
                <c:pt idx="103">
                  <c:v>57.709431094047801</c:v>
                </c:pt>
                <c:pt idx="104">
                  <c:v>57.562600792911034</c:v>
                </c:pt>
                <c:pt idx="105">
                  <c:v>57.41810175695494</c:v>
                </c:pt>
                <c:pt idx="106">
                  <c:v>57.275772817681279</c:v>
                </c:pt>
                <c:pt idx="107">
                  <c:v>57.135462802062435</c:v>
                </c:pt>
                <c:pt idx="108">
                  <c:v>56.997030153474768</c:v>
                </c:pt>
                <c:pt idx="109">
                  <c:v>56.860342535037461</c:v>
                </c:pt>
                <c:pt idx="110">
                  <c:v>56.725276423433677</c:v>
                </c:pt>
                <c:pt idx="111">
                  <c:v>56.591716699907963</c:v>
                </c:pt>
                <c:pt idx="112">
                  <c:v>56.459556243937264</c:v>
                </c:pt>
                <c:pt idx="113">
                  <c:v>56.328695534045231</c:v>
                </c:pt>
                <c:pt idx="114">
                  <c:v>56.19904225934858</c:v>
                </c:pt>
                <c:pt idx="115">
                  <c:v>56.070510944674268</c:v>
                </c:pt>
                <c:pt idx="116">
                  <c:v>55.943022591448461</c:v>
                </c:pt>
                <c:pt idx="117">
                  <c:v>55.81650433601861</c:v>
                </c:pt>
                <c:pt idx="118">
                  <c:v>55.690889126610678</c:v>
                </c:pt>
                <c:pt idx="119">
                  <c:v>55.566115419735631</c:v>
                </c:pt>
                <c:pt idx="120">
                  <c:v>55.442126896525451</c:v>
                </c:pt>
                <c:pt idx="121">
                  <c:v>55.318872199191354</c:v>
                </c:pt>
                <c:pt idx="122">
                  <c:v>55.196304687543524</c:v>
                </c:pt>
                <c:pt idx="123">
                  <c:v>55.074382215281751</c:v>
                </c:pt>
                <c:pt idx="124">
                  <c:v>54.953066925552832</c:v>
                </c:pt>
                <c:pt idx="125">
                  <c:v>54.832325065062875</c:v>
                </c:pt>
                <c:pt idx="126">
                  <c:v>54.712126815823567</c:v>
                </c:pt>
                <c:pt idx="127">
                  <c:v>54.592446143393602</c:v>
                </c:pt>
                <c:pt idx="128">
                  <c:v>54.473260660242872</c:v>
                </c:pt>
                <c:pt idx="129">
                  <c:v>54.354551502611798</c:v>
                </c:pt>
                <c:pt idx="130">
                  <c:v>54.236303218955975</c:v>
                </c:pt>
                <c:pt idx="131">
                  <c:v>54.118503667755562</c:v>
                </c:pt>
                <c:pt idx="132">
                  <c:v>54.001143922124669</c:v>
                </c:pt>
                <c:pt idx="133">
                  <c:v>53.884218178284016</c:v>
                </c:pt>
                <c:pt idx="134">
                  <c:v>53.767723664559242</c:v>
                </c:pt>
                <c:pt idx="135">
                  <c:v>53.6516605471517</c:v>
                </c:pt>
                <c:pt idx="136">
                  <c:v>53.536031828505642</c:v>
                </c:pt>
                <c:pt idx="137">
                  <c:v>53.420843233690015</c:v>
                </c:pt>
                <c:pt idx="138">
                  <c:v>53.306103079846309</c:v>
                </c:pt>
                <c:pt idx="139">
                  <c:v>53.191822123462615</c:v>
                </c:pt>
                <c:pt idx="140">
                  <c:v>53.078013380056539</c:v>
                </c:pt>
                <c:pt idx="141">
                  <c:v>52.964691910836827</c:v>
                </c:pt>
                <c:pt idx="142">
                  <c:v>52.851874571117008</c:v>
                </c:pt>
                <c:pt idx="143">
                  <c:v>52.739579715734621</c:v>
                </c:pt>
                <c:pt idx="144">
                  <c:v>52.627826857543297</c:v>
                </c:pt>
                <c:pt idx="145">
                  <c:v>52.516636276244157</c:v>
                </c:pt>
                <c:pt idx="146">
                  <c:v>52.406028576450666</c:v>
                </c:pt>
                <c:pt idx="147">
                  <c:v>52.296024195953507</c:v>
                </c:pt>
                <c:pt idx="148">
                  <c:v>52.186642867662194</c:v>
                </c:pt>
                <c:pt idx="149">
                  <c:v>52.07790304159758</c:v>
                </c:pt>
                <c:pt idx="150">
                  <c:v>51.969821276497697</c:v>
                </c:pt>
                <c:pt idx="151">
                  <c:v>51.8624116139314</c:v>
                </c:pt>
                <c:pt idx="152">
                  <c:v>51.755684951086984</c:v>
                </c:pt>
                <c:pt idx="153">
                  <c:v>51.649648431369613</c:v>
                </c:pt>
                <c:pt idx="154">
                  <c:v>51.544304874320332</c:v>
                </c:pt>
                <c:pt idx="155">
                  <c:v>51.439652267867189</c:v>
                </c:pt>
                <c:pt idx="156">
                  <c:v>51.335683346263586</c:v>
                </c:pt>
                <c:pt idx="157">
                  <c:v>51.232385276036425</c:v>
                </c:pt>
                <c:pt idx="158">
                  <c:v>51.129739469725848</c:v>
                </c:pt>
                <c:pt idx="159">
                  <c:v>51.027721543136067</c:v>
                </c:pt>
                <c:pt idx="160">
                  <c:v>50.926301426360013</c:v>
                </c:pt>
                <c:pt idx="161">
                  <c:v>50.825443632267223</c:v>
                </c:pt>
                <c:pt idx="162">
                  <c:v>50.725107678863466</c:v>
                </c:pt>
                <c:pt idx="163">
                  <c:v>50.62524865445716</c:v>
                </c:pt>
                <c:pt idx="164">
                  <c:v>50.525817907466845</c:v>
                </c:pt>
                <c:pt idx="165">
                  <c:v>50.426763836536594</c:v>
                </c:pt>
                <c:pt idx="166">
                  <c:v>50.328032751880805</c:v>
                </c:pt>
                <c:pt idx="167">
                  <c:v>50.2295697758193</c:v>
                </c:pt>
                <c:pt idx="168">
                  <c:v>50.131319749485783</c:v>
                </c:pt>
                <c:pt idx="169">
                  <c:v>50.033228113707295</c:v>
                </c:pt>
                <c:pt idx="170">
                  <c:v>49.935241734893374</c:v>
                </c:pt>
                <c:pt idx="171">
                  <c:v>49.837309651120471</c:v>
                </c:pt>
                <c:pt idx="172">
                  <c:v>49.739383719023763</c:v>
                </c:pt>
                <c:pt idx="173">
                  <c:v>49.641419148134652</c:v>
                </c:pt>
                <c:pt idx="174">
                  <c:v>49.543374915450343</c:v>
                </c:pt>
                <c:pt idx="175">
                  <c:v>49.445214058859428</c:v>
                </c:pt>
                <c:pt idx="176">
                  <c:v>49.346903853230039</c:v>
                </c:pt>
                <c:pt idx="177">
                  <c:v>49.248415877250025</c:v>
                </c:pt>
                <c:pt idx="178">
                  <c:v>49.149725982358497</c:v>
                </c:pt>
                <c:pt idx="179">
                  <c:v>49.05081417729297</c:v>
                </c:pt>
                <c:pt idx="180">
                  <c:v>48.951664442947525</c:v>
                </c:pt>
                <c:pt idx="181">
                  <c:v>48.852264492512681</c:v>
                </c:pt>
                <c:pt idx="182">
                  <c:v>48.752605491400104</c:v>
                </c:pt>
                <c:pt idx="183">
                  <c:v>48.652681750420683</c:v>
                </c:pt>
                <c:pt idx="184">
                  <c:v>48.552490404254904</c:v>
                </c:pt>
                <c:pt idx="185">
                  <c:v>48.452031085591067</c:v>
                </c:pt>
                <c:pt idx="186">
                  <c:v>48.35130560354559</c:v>
                </c:pt>
                <c:pt idx="187">
                  <c:v>48.250317633233223</c:v>
                </c:pt>
                <c:pt idx="188">
                  <c:v>48.14907242170397</c:v>
                </c:pt>
                <c:pt idx="189">
                  <c:v>48.047576513965794</c:v>
                </c:pt>
                <c:pt idx="190">
                  <c:v>47.945837501501053</c:v>
                </c:pt>
                <c:pt idx="191">
                  <c:v>47.8438637945737</c:v>
                </c:pt>
                <c:pt idx="192">
                  <c:v>47.741664418715175</c:v>
                </c:pt>
                <c:pt idx="193">
                  <c:v>47.639248835057721</c:v>
                </c:pt>
                <c:pt idx="194">
                  <c:v>47.536626783638233</c:v>
                </c:pt>
                <c:pt idx="195">
                  <c:v>47.433808148402264</c:v>
                </c:pt>
                <c:pt idx="196">
                  <c:v>47.330802842373785</c:v>
                </c:pt>
                <c:pt idx="197">
                  <c:v>47.227620711299011</c:v>
                </c:pt>
                <c:pt idx="198">
                  <c:v>47.124271454001921</c:v>
                </c:pt>
                <c:pt idx="199">
                  <c:v>47.020764557683783</c:v>
                </c:pt>
                <c:pt idx="200">
                  <c:v>46.917109246445307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63.512</c:v>
                </c:pt>
                <c:pt idx="1">
                  <c:v>65.813999999999993</c:v>
                </c:pt>
                <c:pt idx="2">
                  <c:v>66.233000000000004</c:v>
                </c:pt>
                <c:pt idx="3">
                  <c:v>63.534999999999997</c:v>
                </c:pt>
                <c:pt idx="4">
                  <c:v>64.256</c:v>
                </c:pt>
                <c:pt idx="5">
                  <c:v>63.767000000000003</c:v>
                </c:pt>
                <c:pt idx="6">
                  <c:v>64</c:v>
                </c:pt>
                <c:pt idx="7">
                  <c:v>64.256</c:v>
                </c:pt>
                <c:pt idx="8">
                  <c:v>64.674000000000007</c:v>
                </c:pt>
                <c:pt idx="9">
                  <c:v>62.372</c:v>
                </c:pt>
                <c:pt idx="10">
                  <c:v>62.976999999999997</c:v>
                </c:pt>
                <c:pt idx="11">
                  <c:v>62.976999999999997</c:v>
                </c:pt>
                <c:pt idx="12">
                  <c:v>66.186000000000007</c:v>
                </c:pt>
                <c:pt idx="13">
                  <c:v>64.674000000000007</c:v>
                </c:pt>
                <c:pt idx="14">
                  <c:v>63.698</c:v>
                </c:pt>
                <c:pt idx="15">
                  <c:v>65.186000000000007</c:v>
                </c:pt>
                <c:pt idx="16">
                  <c:v>65.512</c:v>
                </c:pt>
                <c:pt idx="17">
                  <c:v>65</c:v>
                </c:pt>
                <c:pt idx="18">
                  <c:v>63.906999999999996</c:v>
                </c:pt>
                <c:pt idx="19">
                  <c:v>62.023000000000003</c:v>
                </c:pt>
                <c:pt idx="20">
                  <c:v>62.558</c:v>
                </c:pt>
                <c:pt idx="21">
                  <c:v>63.488</c:v>
                </c:pt>
                <c:pt idx="22">
                  <c:v>63.814</c:v>
                </c:pt>
                <c:pt idx="23">
                  <c:v>63.418999999999997</c:v>
                </c:pt>
                <c:pt idx="24">
                  <c:v>63.581000000000003</c:v>
                </c:pt>
                <c:pt idx="25">
                  <c:v>65.534999999999997</c:v>
                </c:pt>
                <c:pt idx="26">
                  <c:v>62.86</c:v>
                </c:pt>
                <c:pt idx="27">
                  <c:v>63.302</c:v>
                </c:pt>
                <c:pt idx="28">
                  <c:v>66.512</c:v>
                </c:pt>
                <c:pt idx="29">
                  <c:v>64.605000000000004</c:v>
                </c:pt>
                <c:pt idx="30">
                  <c:v>65.372</c:v>
                </c:pt>
                <c:pt idx="31">
                  <c:v>64.534999999999997</c:v>
                </c:pt>
                <c:pt idx="32">
                  <c:v>63.558</c:v>
                </c:pt>
                <c:pt idx="33">
                  <c:v>64.744</c:v>
                </c:pt>
                <c:pt idx="34">
                  <c:v>66.022999999999996</c:v>
                </c:pt>
                <c:pt idx="35">
                  <c:v>66.86</c:v>
                </c:pt>
                <c:pt idx="36">
                  <c:v>67.650999999999996</c:v>
                </c:pt>
                <c:pt idx="37">
                  <c:v>67.046999999999997</c:v>
                </c:pt>
                <c:pt idx="38">
                  <c:v>67.233000000000004</c:v>
                </c:pt>
                <c:pt idx="39">
                  <c:v>67.256</c:v>
                </c:pt>
                <c:pt idx="40">
                  <c:v>67.813999999999993</c:v>
                </c:pt>
                <c:pt idx="41">
                  <c:v>69.581000000000003</c:v>
                </c:pt>
                <c:pt idx="42">
                  <c:v>68.465000000000003</c:v>
                </c:pt>
                <c:pt idx="43">
                  <c:v>70.837000000000003</c:v>
                </c:pt>
                <c:pt idx="44">
                  <c:v>70.953000000000003</c:v>
                </c:pt>
                <c:pt idx="45">
                  <c:v>71.977000000000004</c:v>
                </c:pt>
                <c:pt idx="46">
                  <c:v>74.465000000000003</c:v>
                </c:pt>
                <c:pt idx="47">
                  <c:v>75.488</c:v>
                </c:pt>
                <c:pt idx="48">
                  <c:v>78.14</c:v>
                </c:pt>
                <c:pt idx="49">
                  <c:v>79.744</c:v>
                </c:pt>
                <c:pt idx="50">
                  <c:v>83.650999999999996</c:v>
                </c:pt>
                <c:pt idx="51">
                  <c:v>88.605000000000004</c:v>
                </c:pt>
                <c:pt idx="52">
                  <c:v>98.674000000000007</c:v>
                </c:pt>
                <c:pt idx="53">
                  <c:v>108.977</c:v>
                </c:pt>
                <c:pt idx="54">
                  <c:v>123.628</c:v>
                </c:pt>
                <c:pt idx="55">
                  <c:v>137.88399999999999</c:v>
                </c:pt>
                <c:pt idx="56">
                  <c:v>152.30199999999999</c:v>
                </c:pt>
                <c:pt idx="57">
                  <c:v>164.791</c:v>
                </c:pt>
                <c:pt idx="58">
                  <c:v>174.18600000000001</c:v>
                </c:pt>
                <c:pt idx="59">
                  <c:v>182.37200000000001</c:v>
                </c:pt>
                <c:pt idx="60">
                  <c:v>187.93</c:v>
                </c:pt>
                <c:pt idx="61">
                  <c:v>186.953</c:v>
                </c:pt>
                <c:pt idx="62">
                  <c:v>181.023</c:v>
                </c:pt>
                <c:pt idx="63">
                  <c:v>169.39500000000001</c:v>
                </c:pt>
                <c:pt idx="64">
                  <c:v>148.34899999999999</c:v>
                </c:pt>
                <c:pt idx="65">
                  <c:v>120.651</c:v>
                </c:pt>
                <c:pt idx="66">
                  <c:v>91.697999999999993</c:v>
                </c:pt>
                <c:pt idx="67">
                  <c:v>71.162999999999997</c:v>
                </c:pt>
                <c:pt idx="68">
                  <c:v>63.046999999999997</c:v>
                </c:pt>
                <c:pt idx="69">
                  <c:v>59.976999999999997</c:v>
                </c:pt>
                <c:pt idx="70">
                  <c:v>61.302</c:v>
                </c:pt>
                <c:pt idx="71">
                  <c:v>63</c:v>
                </c:pt>
                <c:pt idx="72">
                  <c:v>62.953000000000003</c:v>
                </c:pt>
                <c:pt idx="73">
                  <c:v>64.069999999999993</c:v>
                </c:pt>
                <c:pt idx="74">
                  <c:v>69.256</c:v>
                </c:pt>
                <c:pt idx="75">
                  <c:v>69.394999999999996</c:v>
                </c:pt>
                <c:pt idx="76">
                  <c:v>74.418999999999997</c:v>
                </c:pt>
                <c:pt idx="77">
                  <c:v>82.953000000000003</c:v>
                </c:pt>
                <c:pt idx="78">
                  <c:v>92.116</c:v>
                </c:pt>
                <c:pt idx="79">
                  <c:v>101.512</c:v>
                </c:pt>
                <c:pt idx="80">
                  <c:v>111.884</c:v>
                </c:pt>
                <c:pt idx="81">
                  <c:v>123.047</c:v>
                </c:pt>
                <c:pt idx="82">
                  <c:v>131.16300000000001</c:v>
                </c:pt>
                <c:pt idx="83">
                  <c:v>137.67400000000001</c:v>
                </c:pt>
                <c:pt idx="84">
                  <c:v>142.233</c:v>
                </c:pt>
                <c:pt idx="85">
                  <c:v>140.16300000000001</c:v>
                </c:pt>
                <c:pt idx="86">
                  <c:v>135.791</c:v>
                </c:pt>
                <c:pt idx="87">
                  <c:v>125.209</c:v>
                </c:pt>
                <c:pt idx="88">
                  <c:v>107.30200000000001</c:v>
                </c:pt>
                <c:pt idx="89">
                  <c:v>87</c:v>
                </c:pt>
                <c:pt idx="90">
                  <c:v>69.86</c:v>
                </c:pt>
                <c:pt idx="91">
                  <c:v>60.512</c:v>
                </c:pt>
                <c:pt idx="92">
                  <c:v>56.232999999999997</c:v>
                </c:pt>
                <c:pt idx="93">
                  <c:v>56.256</c:v>
                </c:pt>
                <c:pt idx="94">
                  <c:v>55.906999999999996</c:v>
                </c:pt>
                <c:pt idx="95">
                  <c:v>57.673999999999999</c:v>
                </c:pt>
                <c:pt idx="96">
                  <c:v>56.534999999999997</c:v>
                </c:pt>
                <c:pt idx="97">
                  <c:v>56.302</c:v>
                </c:pt>
                <c:pt idx="98">
                  <c:v>57.256</c:v>
                </c:pt>
                <c:pt idx="99">
                  <c:v>56.744</c:v>
                </c:pt>
                <c:pt idx="100">
                  <c:v>59.023000000000003</c:v>
                </c:pt>
                <c:pt idx="101">
                  <c:v>58.093000000000004</c:v>
                </c:pt>
                <c:pt idx="102">
                  <c:v>59.186</c:v>
                </c:pt>
                <c:pt idx="103">
                  <c:v>61.279000000000003</c:v>
                </c:pt>
                <c:pt idx="104">
                  <c:v>60.302</c:v>
                </c:pt>
                <c:pt idx="105">
                  <c:v>60.07</c:v>
                </c:pt>
                <c:pt idx="106">
                  <c:v>59.698</c:v>
                </c:pt>
                <c:pt idx="107">
                  <c:v>60.488</c:v>
                </c:pt>
                <c:pt idx="108">
                  <c:v>62.767000000000003</c:v>
                </c:pt>
                <c:pt idx="109">
                  <c:v>62.558</c:v>
                </c:pt>
                <c:pt idx="110">
                  <c:v>62.326000000000001</c:v>
                </c:pt>
                <c:pt idx="111">
                  <c:v>62.14</c:v>
                </c:pt>
                <c:pt idx="112">
                  <c:v>64.86</c:v>
                </c:pt>
                <c:pt idx="113">
                  <c:v>66.465000000000003</c:v>
                </c:pt>
                <c:pt idx="114">
                  <c:v>68.744</c:v>
                </c:pt>
                <c:pt idx="115">
                  <c:v>69.605000000000004</c:v>
                </c:pt>
                <c:pt idx="116">
                  <c:v>72.278999999999996</c:v>
                </c:pt>
                <c:pt idx="117">
                  <c:v>77.906999999999996</c:v>
                </c:pt>
                <c:pt idx="118">
                  <c:v>82.766999999999996</c:v>
                </c:pt>
                <c:pt idx="119">
                  <c:v>88.674000000000007</c:v>
                </c:pt>
                <c:pt idx="120">
                  <c:v>96.650999999999996</c:v>
                </c:pt>
                <c:pt idx="121">
                  <c:v>105.349</c:v>
                </c:pt>
                <c:pt idx="122">
                  <c:v>113.93</c:v>
                </c:pt>
                <c:pt idx="123">
                  <c:v>122.86</c:v>
                </c:pt>
                <c:pt idx="124">
                  <c:v>130.535</c:v>
                </c:pt>
                <c:pt idx="125">
                  <c:v>135.977</c:v>
                </c:pt>
                <c:pt idx="126">
                  <c:v>140.767</c:v>
                </c:pt>
                <c:pt idx="127">
                  <c:v>143.209</c:v>
                </c:pt>
                <c:pt idx="128">
                  <c:v>144.37200000000001</c:v>
                </c:pt>
                <c:pt idx="129">
                  <c:v>143.233</c:v>
                </c:pt>
                <c:pt idx="130">
                  <c:v>136.65100000000001</c:v>
                </c:pt>
                <c:pt idx="131">
                  <c:v>130.88399999999999</c:v>
                </c:pt>
                <c:pt idx="132">
                  <c:v>120.55800000000001</c:v>
                </c:pt>
                <c:pt idx="133">
                  <c:v>109.721</c:v>
                </c:pt>
                <c:pt idx="134">
                  <c:v>96.372</c:v>
                </c:pt>
                <c:pt idx="135">
                  <c:v>83.418999999999997</c:v>
                </c:pt>
                <c:pt idx="136">
                  <c:v>70.605000000000004</c:v>
                </c:pt>
                <c:pt idx="137">
                  <c:v>63.790999999999997</c:v>
                </c:pt>
                <c:pt idx="138">
                  <c:v>59.116</c:v>
                </c:pt>
                <c:pt idx="139">
                  <c:v>56.790999999999997</c:v>
                </c:pt>
                <c:pt idx="140">
                  <c:v>54.348999999999997</c:v>
                </c:pt>
                <c:pt idx="141">
                  <c:v>53.348999999999997</c:v>
                </c:pt>
                <c:pt idx="142">
                  <c:v>55.837000000000003</c:v>
                </c:pt>
                <c:pt idx="143">
                  <c:v>55.395000000000003</c:v>
                </c:pt>
                <c:pt idx="144">
                  <c:v>55.279000000000003</c:v>
                </c:pt>
                <c:pt idx="145">
                  <c:v>53.814</c:v>
                </c:pt>
                <c:pt idx="146">
                  <c:v>56.604999999999997</c:v>
                </c:pt>
                <c:pt idx="147">
                  <c:v>60.186</c:v>
                </c:pt>
                <c:pt idx="148">
                  <c:v>61.232999999999997</c:v>
                </c:pt>
                <c:pt idx="149">
                  <c:v>62.837000000000003</c:v>
                </c:pt>
                <c:pt idx="150">
                  <c:v>65.930000000000007</c:v>
                </c:pt>
                <c:pt idx="151">
                  <c:v>70.813999999999993</c:v>
                </c:pt>
                <c:pt idx="152">
                  <c:v>75.349000000000004</c:v>
                </c:pt>
                <c:pt idx="153">
                  <c:v>82.07</c:v>
                </c:pt>
                <c:pt idx="154">
                  <c:v>86.488</c:v>
                </c:pt>
                <c:pt idx="155">
                  <c:v>92.07</c:v>
                </c:pt>
                <c:pt idx="156">
                  <c:v>98.209000000000003</c:v>
                </c:pt>
                <c:pt idx="157">
                  <c:v>103.30200000000001</c:v>
                </c:pt>
                <c:pt idx="158">
                  <c:v>106.349</c:v>
                </c:pt>
                <c:pt idx="159">
                  <c:v>106.69799999999999</c:v>
                </c:pt>
                <c:pt idx="160">
                  <c:v>108.372</c:v>
                </c:pt>
                <c:pt idx="161">
                  <c:v>107.953</c:v>
                </c:pt>
                <c:pt idx="162">
                  <c:v>103.767</c:v>
                </c:pt>
                <c:pt idx="163">
                  <c:v>98</c:v>
                </c:pt>
                <c:pt idx="164">
                  <c:v>91.14</c:v>
                </c:pt>
                <c:pt idx="165">
                  <c:v>84.256</c:v>
                </c:pt>
                <c:pt idx="166">
                  <c:v>75.302000000000007</c:v>
                </c:pt>
                <c:pt idx="167">
                  <c:v>66.884</c:v>
                </c:pt>
                <c:pt idx="168">
                  <c:v>60.023000000000003</c:v>
                </c:pt>
                <c:pt idx="169">
                  <c:v>53.93</c:v>
                </c:pt>
                <c:pt idx="170">
                  <c:v>53.116</c:v>
                </c:pt>
                <c:pt idx="171">
                  <c:v>49.790999999999997</c:v>
                </c:pt>
                <c:pt idx="172">
                  <c:v>49.162999999999997</c:v>
                </c:pt>
                <c:pt idx="173">
                  <c:v>49.906999999999996</c:v>
                </c:pt>
                <c:pt idx="174">
                  <c:v>49.837000000000003</c:v>
                </c:pt>
                <c:pt idx="175">
                  <c:v>50.116</c:v>
                </c:pt>
                <c:pt idx="176">
                  <c:v>50.93</c:v>
                </c:pt>
                <c:pt idx="177">
                  <c:v>49.673999999999999</c:v>
                </c:pt>
                <c:pt idx="178">
                  <c:v>49.884</c:v>
                </c:pt>
                <c:pt idx="179">
                  <c:v>50.302</c:v>
                </c:pt>
                <c:pt idx="180">
                  <c:v>50.395000000000003</c:v>
                </c:pt>
                <c:pt idx="181">
                  <c:v>50.884</c:v>
                </c:pt>
                <c:pt idx="182">
                  <c:v>48.837000000000003</c:v>
                </c:pt>
                <c:pt idx="183">
                  <c:v>49.581000000000003</c:v>
                </c:pt>
                <c:pt idx="184">
                  <c:v>49.488</c:v>
                </c:pt>
                <c:pt idx="185">
                  <c:v>46.604999999999997</c:v>
                </c:pt>
                <c:pt idx="186">
                  <c:v>49.790999999999997</c:v>
                </c:pt>
                <c:pt idx="187">
                  <c:v>48.116</c:v>
                </c:pt>
                <c:pt idx="188">
                  <c:v>50.093000000000004</c:v>
                </c:pt>
                <c:pt idx="189">
                  <c:v>48.698</c:v>
                </c:pt>
                <c:pt idx="190">
                  <c:v>49.302</c:v>
                </c:pt>
                <c:pt idx="191">
                  <c:v>49.767000000000003</c:v>
                </c:pt>
                <c:pt idx="192">
                  <c:v>50.512</c:v>
                </c:pt>
                <c:pt idx="193">
                  <c:v>47.884</c:v>
                </c:pt>
                <c:pt idx="194">
                  <c:v>47.744</c:v>
                </c:pt>
                <c:pt idx="195">
                  <c:v>48.628</c:v>
                </c:pt>
                <c:pt idx="196">
                  <c:v>50.534999999999997</c:v>
                </c:pt>
                <c:pt idx="197">
                  <c:v>49.186</c:v>
                </c:pt>
                <c:pt idx="198">
                  <c:v>49.279000000000003</c:v>
                </c:pt>
                <c:pt idx="199">
                  <c:v>48.581000000000003</c:v>
                </c:pt>
                <c:pt idx="200">
                  <c:v>48.256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62.35584030414234</c:v>
                </c:pt>
                <c:pt idx="9">
                  <c:v>62.528541786431731</c:v>
                </c:pt>
                <c:pt idx="10">
                  <c:v>62.701049235097571</c:v>
                </c:pt>
                <c:pt idx="11">
                  <c:v>62.87331759935077</c:v>
                </c:pt>
                <c:pt idx="12">
                  <c:v>63.045295195844261</c:v>
                </c:pt>
                <c:pt idx="13">
                  <c:v>63.216922912892045</c:v>
                </c:pt>
                <c:pt idx="14">
                  <c:v>63.388133338150098</c:v>
                </c:pt>
                <c:pt idx="15">
                  <c:v>63.558849805826945</c:v>
                </c:pt>
                <c:pt idx="16">
                  <c:v>63.72898536026247</c:v>
                </c:pt>
                <c:pt idx="17">
                  <c:v>63.898441633991602</c:v>
                </c:pt>
                <c:pt idx="18">
                  <c:v>64.06710764056055</c:v>
                </c:pt>
                <c:pt idx="19">
                  <c:v>64.234858486106447</c:v>
                </c:pt>
                <c:pt idx="20">
                  <c:v>64.401554010484062</c:v>
                </c:pt>
                <c:pt idx="21">
                  <c:v>64.567037381354879</c:v>
                </c:pt>
                <c:pt idx="22">
                  <c:v>64.731133688613426</c:v>
                </c:pt>
                <c:pt idx="23">
                  <c:v>64.893648632095591</c:v>
                </c:pt>
                <c:pt idx="24">
                  <c:v>65.054367481463714</c:v>
                </c:pt>
                <c:pt idx="25">
                  <c:v>65.213054646604675</c:v>
                </c:pt>
                <c:pt idx="26">
                  <c:v>65.369454486097212</c:v>
                </c:pt>
                <c:pt idx="27">
                  <c:v>65.523294492202751</c:v>
                </c:pt>
                <c:pt idx="28">
                  <c:v>65.674292866787084</c:v>
                </c:pt>
                <c:pt idx="29">
                  <c:v>65.822173956054911</c:v>
                </c:pt>
                <c:pt idx="30">
                  <c:v>65.966697339069867</c:v>
                </c:pt>
                <c:pt idx="31">
                  <c:v>66.107709947616613</c:v>
                </c:pt>
                <c:pt idx="32">
                  <c:v>66.245235874992559</c:v>
                </c:pt>
                <c:pt idx="33">
                  <c:v>66.379625935406864</c:v>
                </c:pt>
                <c:pt idx="34">
                  <c:v>66.511798823864822</c:v>
                </c:pt>
                <c:pt idx="35">
                  <c:v>66.643617741611365</c:v>
                </c:pt>
                <c:pt idx="36">
                  <c:v>66.77845966148854</c:v>
                </c:pt>
                <c:pt idx="37">
                  <c:v>66.922046860779147</c:v>
                </c:pt>
                <c:pt idx="38">
                  <c:v>67.083618135723569</c:v>
                </c:pt>
                <c:pt idx="39">
                  <c:v>67.277514471824162</c:v>
                </c:pt>
                <c:pt idx="40">
                  <c:v>67.525233265945729</c:v>
                </c:pt>
                <c:pt idx="41">
                  <c:v>67.857957786845617</c:v>
                </c:pt>
                <c:pt idx="42">
                  <c:v>68.319486347610578</c:v>
                </c:pt>
                <c:pt idx="43">
                  <c:v>68.969363951520165</c:v>
                </c:pt>
                <c:pt idx="44">
                  <c:v>69.885860282647116</c:v>
                </c:pt>
                <c:pt idx="45">
                  <c:v>71.168255090675515</c:v>
                </c:pt>
                <c:pt idx="46">
                  <c:v>72.937712512828654</c:v>
                </c:pt>
                <c:pt idx="47">
                  <c:v>75.335891655678054</c:v>
                </c:pt>
                <c:pt idx="48">
                  <c:v>78.520405293068379</c:v>
                </c:pt>
                <c:pt idx="49">
                  <c:v>82.656358452311608</c:v>
                </c:pt>
                <c:pt idx="50">
                  <c:v>87.903520271514481</c:v>
                </c:pt>
                <c:pt idx="51">
                  <c:v>94.39922481918056</c:v>
                </c:pt>
                <c:pt idx="52">
                  <c:v>102.23783378199526</c:v>
                </c:pt>
                <c:pt idx="53">
                  <c:v>111.44843654026231</c:v>
                </c:pt>
                <c:pt idx="54">
                  <c:v>121.97319703018279</c:v>
                </c:pt>
                <c:pt idx="55">
                  <c:v>133.64870473819872</c:v>
                </c:pt>
                <c:pt idx="56">
                  <c:v>146.18936462681251</c:v>
                </c:pt>
                <c:pt idx="57">
                  <c:v>159.15830969925517</c:v>
                </c:pt>
                <c:pt idx="58">
                  <c:v>171.87906947797424</c:v>
                </c:pt>
                <c:pt idx="59">
                  <c:v>183.21229903373037</c:v>
                </c:pt>
                <c:pt idx="60">
                  <c:v>191.20901870493105</c:v>
                </c:pt>
                <c:pt idx="61">
                  <c:v>192.99196742300066</c:v>
                </c:pt>
                <c:pt idx="62">
                  <c:v>185.57288544903</c:v>
                </c:pt>
                <c:pt idx="63">
                  <c:v>167.85324460583962</c:v>
                </c:pt>
                <c:pt idx="64">
                  <c:v>142.49348719891833</c:v>
                </c:pt>
                <c:pt idx="65">
                  <c:v>115.45463688908391</c:v>
                </c:pt>
                <c:pt idx="66">
                  <c:v>92.869448922250882</c:v>
                </c:pt>
                <c:pt idx="67">
                  <c:v>77.839550257242593</c:v>
                </c:pt>
                <c:pt idx="68">
                  <c:v>69.833416656422344</c:v>
                </c:pt>
                <c:pt idx="69">
                  <c:v>66.467112574517515</c:v>
                </c:pt>
                <c:pt idx="70">
                  <c:v>65.493191593884916</c:v>
                </c:pt>
                <c:pt idx="71">
                  <c:v>65.622630789784424</c:v>
                </c:pt>
                <c:pt idx="72">
                  <c:v>66.387161069258099</c:v>
                </c:pt>
                <c:pt idx="73">
                  <c:v>67.756331698919453</c:v>
                </c:pt>
                <c:pt idx="74">
                  <c:v>69.87907691370151</c:v>
                </c:pt>
                <c:pt idx="75">
                  <c:v>72.96779824210806</c:v>
                </c:pt>
                <c:pt idx="76">
                  <c:v>77.246328660722526</c:v>
                </c:pt>
                <c:pt idx="77">
                  <c:v>82.910357111622858</c:v>
                </c:pt>
                <c:pt idx="78">
                  <c:v>90.083269894827424</c:v>
                </c:pt>
                <c:pt idx="79">
                  <c:v>98.766099424768228</c:v>
                </c:pt>
                <c:pt idx="80">
                  <c:v>108.78086496153773</c:v>
                </c:pt>
                <c:pt idx="81">
                  <c:v>119.69039360560376</c:v>
                </c:pt>
                <c:pt idx="82">
                  <c:v>130.64928559753071</c:v>
                </c:pt>
                <c:pt idx="83">
                  <c:v>140.16121999052996</c:v>
                </c:pt>
                <c:pt idx="84">
                  <c:v>145.91487390858546</c:v>
                </c:pt>
                <c:pt idx="85">
                  <c:v>145.20087553407697</c:v>
                </c:pt>
                <c:pt idx="86">
                  <c:v>136.31584172416294</c:v>
                </c:pt>
                <c:pt idx="87">
                  <c:v>120.28900810796175</c:v>
                </c:pt>
                <c:pt idx="88">
                  <c:v>101.16654721853213</c:v>
                </c:pt>
                <c:pt idx="89">
                  <c:v>83.956376680357934</c:v>
                </c:pt>
                <c:pt idx="90">
                  <c:v>71.827797891880778</c:v>
                </c:pt>
                <c:pt idx="91">
                  <c:v>65.024737831788087</c:v>
                </c:pt>
                <c:pt idx="92">
                  <c:v>61.94230234837368</c:v>
                </c:pt>
                <c:pt idx="93">
                  <c:v>60.775040909730272</c:v>
                </c:pt>
                <c:pt idx="94">
                  <c:v>60.362423427428439</c:v>
                </c:pt>
                <c:pt idx="95">
                  <c:v>60.182865709051953</c:v>
                </c:pt>
                <c:pt idx="96">
                  <c:v>60.062127189347557</c:v>
                </c:pt>
                <c:pt idx="97">
                  <c:v>59.956048272190735</c:v>
                </c:pt>
                <c:pt idx="98">
                  <c:v>59.85662516086871</c:v>
                </c:pt>
                <c:pt idx="99">
                  <c:v>59.763911718444362</c:v>
                </c:pt>
                <c:pt idx="100">
                  <c:v>59.67999999524023</c:v>
                </c:pt>
                <c:pt idx="101">
                  <c:v>59.608316310982175</c:v>
                </c:pt>
                <c:pt idx="102">
                  <c:v>59.553955577520995</c:v>
                </c:pt>
                <c:pt idx="103">
                  <c:v>59.52427607853673</c:v>
                </c:pt>
                <c:pt idx="104">
                  <c:v>59.529657238289801</c:v>
                </c:pt>
                <c:pt idx="105">
                  <c:v>59.584410390994208</c:v>
                </c:pt>
                <c:pt idx="106">
                  <c:v>59.707824484917545</c:v>
                </c:pt>
                <c:pt idx="107">
                  <c:v>59.925302514157664</c:v>
                </c:pt>
                <c:pt idx="108">
                  <c:v>60.269509446438406</c:v>
                </c:pt>
                <c:pt idx="109">
                  <c:v>60.781410902962492</c:v>
                </c:pt>
                <c:pt idx="110">
                  <c:v>61.5110374905708</c:v>
                </c:pt>
                <c:pt idx="111">
                  <c:v>62.517768358719394</c:v>
                </c:pt>
                <c:pt idx="112">
                  <c:v>63.869897322267136</c:v>
                </c:pt>
                <c:pt idx="113">
                  <c:v>65.643235399462085</c:v>
                </c:pt>
                <c:pt idx="114">
                  <c:v>67.918524701303085</c:v>
                </c:pt>
                <c:pt idx="115">
                  <c:v>70.777497785413857</c:v>
                </c:pt>
                <c:pt idx="116">
                  <c:v>74.297514428957555</c:v>
                </c:pt>
                <c:pt idx="117">
                  <c:v>78.544829120371261</c:v>
                </c:pt>
                <c:pt idx="118">
                  <c:v>83.566640652674906</c:v>
                </c:pt>
                <c:pt idx="119">
                  <c:v>89.382049982572227</c:v>
                </c:pt>
                <c:pt idx="120">
                  <c:v>95.971743801487335</c:v>
                </c:pt>
                <c:pt idx="121">
                  <c:v>103.26547931502817</c:v>
                </c:pt>
                <c:pt idx="122">
                  <c:v>111.12538012032707</c:v>
                </c:pt>
                <c:pt idx="123">
                  <c:v>119.32248815036135</c:v>
                </c:pt>
                <c:pt idx="124">
                  <c:v>127.50585052438387</c:v>
                </c:pt>
                <c:pt idx="125">
                  <c:v>135.17005837167216</c:v>
                </c:pt>
                <c:pt idx="126">
                  <c:v>141.63912673442442</c:v>
                </c:pt>
                <c:pt idx="127">
                  <c:v>146.09693354315388</c:v>
                </c:pt>
                <c:pt idx="128">
                  <c:v>147.69527561592736</c:v>
                </c:pt>
                <c:pt idx="129">
                  <c:v>145.74708446116651</c:v>
                </c:pt>
                <c:pt idx="130">
                  <c:v>139.9639528646349</c:v>
                </c:pt>
                <c:pt idx="131">
                  <c:v>130.64658849251589</c:v>
                </c:pt>
                <c:pt idx="132">
                  <c:v>118.72311205451911</c:v>
                </c:pt>
                <c:pt idx="133">
                  <c:v>105.5797661872984</c:v>
                </c:pt>
                <c:pt idx="134">
                  <c:v>92.725848334788623</c:v>
                </c:pt>
                <c:pt idx="135">
                  <c:v>81.422270881399513</c:v>
                </c:pt>
                <c:pt idx="136">
                  <c:v>72.422145683891785</c:v>
                </c:pt>
                <c:pt idx="137">
                  <c:v>65.909017957457507</c:v>
                </c:pt>
                <c:pt idx="138">
                  <c:v>61.617452067427109</c:v>
                </c:pt>
                <c:pt idx="139">
                  <c:v>59.045939635827963</c:v>
                </c:pt>
                <c:pt idx="140">
                  <c:v>57.659830523917719</c:v>
                </c:pt>
                <c:pt idx="141">
                  <c:v>57.021394001485419</c:v>
                </c:pt>
                <c:pt idx="142">
                  <c:v>56.837302050169797</c:v>
                </c:pt>
                <c:pt idx="143">
                  <c:v>56.948789154552358</c:v>
                </c:pt>
                <c:pt idx="144">
                  <c:v>57.29764436770872</c:v>
                </c:pt>
                <c:pt idx="145">
                  <c:v>57.891489608619032</c:v>
                </c:pt>
                <c:pt idx="146">
                  <c:v>58.77810725775656</c:v>
                </c:pt>
                <c:pt idx="147">
                  <c:v>60.029064115499729</c:v>
                </c:pt>
                <c:pt idx="148">
                  <c:v>61.729002430476683</c:v>
                </c:pt>
                <c:pt idx="149">
                  <c:v>63.966738678169527</c:v>
                </c:pt>
                <c:pt idx="150">
                  <c:v>66.825410532952716</c:v>
                </c:pt>
                <c:pt idx="151">
                  <c:v>70.3699898135647</c:v>
                </c:pt>
                <c:pt idx="152">
                  <c:v>74.631115410175752</c:v>
                </c:pt>
                <c:pt idx="153">
                  <c:v>79.584567965070789</c:v>
                </c:pt>
                <c:pt idx="154">
                  <c:v>85.126411874087964</c:v>
                </c:pt>
                <c:pt idx="155">
                  <c:v>91.045817384392507</c:v>
                </c:pt>
                <c:pt idx="156">
                  <c:v>97.001684754542083</c:v>
                </c:pt>
                <c:pt idx="157">
                  <c:v>102.51504967250932</c:v>
                </c:pt>
                <c:pt idx="158">
                  <c:v>106.99396953291848</c:v>
                </c:pt>
                <c:pt idx="159">
                  <c:v>109.80576706170871</c:v>
                </c:pt>
                <c:pt idx="160">
                  <c:v>110.39810130044297</c:v>
                </c:pt>
                <c:pt idx="161">
                  <c:v>108.44604554150774</c:v>
                </c:pt>
                <c:pt idx="162">
                  <c:v>103.97751874978815</c:v>
                </c:pt>
                <c:pt idx="163">
                  <c:v>97.421017853976139</c:v>
                </c:pt>
                <c:pt idx="164">
                  <c:v>89.540106472407828</c:v>
                </c:pt>
                <c:pt idx="165">
                  <c:v>81.264316398486429</c:v>
                </c:pt>
                <c:pt idx="166">
                  <c:v>73.473301787130453</c:v>
                </c:pt>
                <c:pt idx="167">
                  <c:v>66.812458956805202</c:v>
                </c:pt>
                <c:pt idx="168">
                  <c:v>61.600677226105653</c:v>
                </c:pt>
                <c:pt idx="169">
                  <c:v>57.845812980622242</c:v>
                </c:pt>
                <c:pt idx="170">
                  <c:v>55.338093178451651</c:v>
                </c:pt>
                <c:pt idx="171">
                  <c:v>53.769411552765241</c:v>
                </c:pt>
                <c:pt idx="172">
                  <c:v>52.832883065630142</c:v>
                </c:pt>
                <c:pt idx="173">
                  <c:v>52.280466227462711</c:v>
                </c:pt>
                <c:pt idx="174">
                  <c:v>51.94006335801906</c:v>
                </c:pt>
                <c:pt idx="175">
                  <c:v>51.70654860677454</c:v>
                </c:pt>
                <c:pt idx="176">
                  <c:v>51.522615319178698</c:v>
                </c:pt>
                <c:pt idx="177">
                  <c:v>51.360166597093539</c:v>
                </c:pt>
                <c:pt idx="178">
                  <c:v>51.206760187613668</c:v>
                </c:pt>
                <c:pt idx="179">
                  <c:v>51.05741593296591</c:v>
                </c:pt>
                <c:pt idx="180">
                  <c:v>50.910340915178466</c:v>
                </c:pt>
                <c:pt idx="181">
                  <c:v>50.764964704045816</c:v>
                </c:pt>
                <c:pt idx="182">
                  <c:v>50.621134869359977</c:v>
                </c:pt>
                <c:pt idx="183">
                  <c:v>50.478821733719265</c:v>
                </c:pt>
                <c:pt idx="184">
                  <c:v>50.338021291427921</c:v>
                </c:pt>
                <c:pt idx="185">
                  <c:v>50.198727120980692</c:v>
                </c:pt>
                <c:pt idx="186">
                  <c:v>50.06092390441173</c:v>
                </c:pt>
                <c:pt idx="187">
                  <c:v>49.924587029656927</c:v>
                </c:pt>
                <c:pt idx="188">
                  <c:v>49.789683694780692</c:v>
                </c:pt>
                <c:pt idx="189">
                  <c:v>49.656174283645406</c:v>
                </c:pt>
                <c:pt idx="190">
                  <c:v>49.524013706610816</c:v>
                </c:pt>
                <c:pt idx="191">
                  <c:v>49.393152632967329</c:v>
                </c:pt>
                <c:pt idx="192">
                  <c:v>49.263538597996963</c:v>
                </c:pt>
                <c:pt idx="193">
                  <c:v>49.135116982298328</c:v>
                </c:pt>
                <c:pt idx="194">
                  <c:v>49.007831866373976</c:v>
                </c:pt>
                <c:pt idx="195">
                  <c:v>48.88162676636545</c:v>
                </c:pt>
                <c:pt idx="196">
                  <c:v>48.756445258662851</c:v>
                </c:pt>
                <c:pt idx="197">
                  <c:v>48.63223150226019</c:v>
                </c:pt>
                <c:pt idx="198">
                  <c:v>48.50893066833482</c:v>
                </c:pt>
                <c:pt idx="199">
                  <c:v>48.386489286712646</c:v>
                </c:pt>
                <c:pt idx="200">
                  <c:v>48.26485551874314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62.355840304140401</c:v>
                </c:pt>
                <c:pt idx="9">
                  <c:v>62.528541786425713</c:v>
                </c:pt>
                <c:pt idx="10">
                  <c:v>62.701049235079282</c:v>
                </c:pt>
                <c:pt idx="11">
                  <c:v>62.873317599296286</c:v>
                </c:pt>
                <c:pt idx="12">
                  <c:v>63.045295195685235</c:v>
                </c:pt>
                <c:pt idx="13">
                  <c:v>63.216922912437298</c:v>
                </c:pt>
                <c:pt idx="14">
                  <c:v>63.388133336875953</c:v>
                </c:pt>
                <c:pt idx="15">
                  <c:v>63.558849802329021</c:v>
                </c:pt>
                <c:pt idx="16">
                  <c:v>63.728985350853435</c:v>
                </c:pt>
                <c:pt idx="17">
                  <c:v>63.898441609193213</c:v>
                </c:pt>
                <c:pt idx="18">
                  <c:v>64.067107576521508</c:v>
                </c:pt>
                <c:pt idx="19">
                  <c:v>64.234858324071297</c:v>
                </c:pt>
                <c:pt idx="20">
                  <c:v>64.401553608770286</c:v>
                </c:pt>
                <c:pt idx="21">
                  <c:v>64.567036405540335</c:v>
                </c:pt>
                <c:pt idx="22">
                  <c:v>64.731131366085648</c:v>
                </c:pt>
                <c:pt idx="23">
                  <c:v>64.893643215859058</c:v>
                </c:pt>
                <c:pt idx="24">
                  <c:v>65.054355105546335</c:v>
                </c:pt>
                <c:pt idx="25">
                  <c:v>65.213026938918802</c:v>
                </c:pt>
                <c:pt idx="26">
                  <c:v>65.369393705329173</c:v>
                </c:pt>
                <c:pt idx="27">
                  <c:v>65.523163852499195</c:v>
                </c:pt>
                <c:pt idx="28">
                  <c:v>65.674017743556007</c:v>
                </c:pt>
                <c:pt idx="29">
                  <c:v>65.821606251453076</c:v>
                </c:pt>
                <c:pt idx="30">
                  <c:v>65.965549553817226</c:v>
                </c:pt>
                <c:pt idx="31">
                  <c:v>66.105436201656062</c:v>
                </c:pt>
                <c:pt idx="32">
                  <c:v>66.24082254588032</c:v>
                </c:pt>
                <c:pt idx="33">
                  <c:v>66.371232615741064</c:v>
                </c:pt>
                <c:pt idx="34">
                  <c:v>66.496158552388323</c:v>
                </c:pt>
                <c:pt idx="35">
                  <c:v>66.615061707988019</c:v>
                </c:pt>
                <c:pt idx="36">
                  <c:v>66.727374525172905</c:v>
                </c:pt>
                <c:pt idx="37">
                  <c:v>66.832503311875726</c:v>
                </c:pt>
                <c:pt idx="38">
                  <c:v>66.929832021502818</c:v>
                </c:pt>
                <c:pt idx="39">
                  <c:v>67.018727136601413</c:v>
                </c:pt>
                <c:pt idx="40">
                  <c:v>67.098543734348738</c:v>
                </c:pt>
                <c:pt idx="41">
                  <c:v>67.168632783231175</c:v>
                </c:pt>
                <c:pt idx="42">
                  <c:v>67.228349681427318</c:v>
                </c:pt>
                <c:pt idx="43">
                  <c:v>67.27706399846447</c:v>
                </c:pt>
                <c:pt idx="44">
                  <c:v>67.314170323263198</c:v>
                </c:pt>
                <c:pt idx="45">
                  <c:v>67.33910005526279</c:v>
                </c:pt>
                <c:pt idx="46">
                  <c:v>67.351333903602395</c:v>
                </c:pt>
                <c:pt idx="47">
                  <c:v>67.35041478616489</c:v>
                </c:pt>
                <c:pt idx="48">
                  <c:v>67.335960750636573</c:v>
                </c:pt>
                <c:pt idx="49">
                  <c:v>67.307677479450845</c:v>
                </c:pt>
                <c:pt idx="50">
                  <c:v>67.265369895895532</c:v>
                </c:pt>
                <c:pt idx="51">
                  <c:v>67.208952366003174</c:v>
                </c:pt>
                <c:pt idx="52">
                  <c:v>67.138456995522418</c:v>
                </c:pt>
                <c:pt idx="53">
                  <c:v>67.054039557112432</c:v>
                </c:pt>
                <c:pt idx="54">
                  <c:v>66.95598265141939</c:v>
                </c:pt>
                <c:pt idx="55">
                  <c:v>66.844695805535778</c:v>
                </c:pt>
                <c:pt idx="56">
                  <c:v>66.720712339026846</c:v>
                </c:pt>
                <c:pt idx="57">
                  <c:v>66.584682973754823</c:v>
                </c:pt>
                <c:pt idx="58">
                  <c:v>66.437366319186566</c:v>
                </c:pt>
                <c:pt idx="59">
                  <c:v>66.279616518238413</c:v>
                </c:pt>
                <c:pt idx="60">
                  <c:v>66.11236847814736</c:v>
                </c:pt>
                <c:pt idx="61">
                  <c:v>65.936621225483009</c:v>
                </c:pt>
                <c:pt idx="62">
                  <c:v>65.753420005537734</c:v>
                </c:pt>
                <c:pt idx="63">
                  <c:v>65.563837788419335</c:v>
                </c:pt>
                <c:pt idx="64">
                  <c:v>65.368956845373361</c:v>
                </c:pt>
                <c:pt idx="65">
                  <c:v>65.169851021079594</c:v>
                </c:pt>
                <c:pt idx="66">
                  <c:v>64.967569256131455</c:v>
                </c:pt>
                <c:pt idx="67">
                  <c:v>64.763120816378191</c:v>
                </c:pt>
                <c:pt idx="68">
                  <c:v>64.557462571545059</c:v>
                </c:pt>
                <c:pt idx="69">
                  <c:v>64.351488544205097</c:v>
                </c:pt>
                <c:pt idx="70">
                  <c:v>64.146021830802852</c:v>
                </c:pt>
                <c:pt idx="71">
                  <c:v>63.941808886672419</c:v>
                </c:pt>
                <c:pt idx="72">
                  <c:v>63.739516072583505</c:v>
                </c:pt>
                <c:pt idx="73">
                  <c:v>63.539728284900441</c:v>
                </c:pt>
                <c:pt idx="74">
                  <c:v>63.342949436500035</c:v>
                </c:pt>
                <c:pt idx="75">
                  <c:v>63.149604520905406</c:v>
                </c:pt>
                <c:pt idx="76">
                  <c:v>62.960042975988806</c:v>
                </c:pt>
                <c:pt idx="77">
                  <c:v>62.774543063438649</c:v>
                </c:pt>
                <c:pt idx="78">
                  <c:v>62.593316992805704</c:v>
                </c:pt>
                <c:pt idx="79">
                  <c:v>62.416516541013195</c:v>
                </c:pt>
                <c:pt idx="80">
                  <c:v>62.244238946553153</c:v>
                </c:pt>
                <c:pt idx="81">
                  <c:v>62.076532889358795</c:v>
                </c:pt>
                <c:pt idx="82">
                  <c:v>61.913404400173455</c:v>
                </c:pt>
                <c:pt idx="83">
                  <c:v>61.754822575280556</c:v>
                </c:pt>
                <c:pt idx="84">
                  <c:v>61.600725002372435</c:v>
                </c:pt>
                <c:pt idx="85">
                  <c:v>61.451022830238344</c:v>
                </c:pt>
                <c:pt idx="86">
                  <c:v>61.305605438354313</c:v>
                </c:pt>
                <c:pt idx="87">
                  <c:v>61.164344682186467</c:v>
                </c:pt>
                <c:pt idx="88">
                  <c:v>61.02709870613505</c:v>
                </c:pt>
                <c:pt idx="89">
                  <c:v>60.893715328777425</c:v>
                </c:pt>
                <c:pt idx="90">
                  <c:v>60.764035014745616</c:v>
                </c:pt>
                <c:pt idx="91">
                  <c:v>60.637893454584194</c:v>
                </c:pt>
                <c:pt idx="92">
                  <c:v>60.51512377868135</c:v>
                </c:pt>
                <c:pt idx="93">
                  <c:v>60.395558434247043</c:v>
                </c:pt>
                <c:pt idx="94">
                  <c:v>60.279030755692972</c:v>
                </c:pt>
                <c:pt idx="95">
                  <c:v>60.165376258982299</c:v>
                </c:pt>
                <c:pt idx="96">
                  <c:v>60.054433689848715</c:v>
                </c:pt>
                <c:pt idx="97">
                  <c:v>59.94604585447933</c:v>
                </c:pt>
                <c:pt idx="98">
                  <c:v>59.840060259514537</c:v>
                </c:pt>
                <c:pt idx="99">
                  <c:v>59.736329586203382</c:v>
                </c:pt>
                <c:pt idx="100">
                  <c:v>59.63471202139236</c:v>
                </c:pt>
                <c:pt idx="101">
                  <c:v>59.535071465818525</c:v>
                </c:pt>
                <c:pt idx="102">
                  <c:v>59.437277637994889</c:v>
                </c:pt>
                <c:pt idx="103">
                  <c:v>59.341206089872237</c:v>
                </c:pt>
                <c:pt idx="104">
                  <c:v>59.246738148470342</c:v>
                </c:pt>
                <c:pt idx="105">
                  <c:v>59.153760795816872</c:v>
                </c:pt>
                <c:pt idx="106">
                  <c:v>59.062166497825423</c:v>
                </c:pt>
                <c:pt idx="107">
                  <c:v>58.971852991190758</c:v>
                </c:pt>
                <c:pt idx="108">
                  <c:v>58.882723035978195</c:v>
                </c:pt>
                <c:pt idx="109">
                  <c:v>58.794684140330403</c:v>
                </c:pt>
                <c:pt idx="110">
                  <c:v>58.707648262602632</c:v>
                </c:pt>
                <c:pt idx="111">
                  <c:v>58.62153149525669</c:v>
                </c:pt>
                <c:pt idx="112">
                  <c:v>58.536253733986882</c:v>
                </c:pt>
                <c:pt idx="113">
                  <c:v>58.451738334808525</c:v>
                </c:pt>
                <c:pt idx="114">
                  <c:v>58.367911761202258</c:v>
                </c:pt>
                <c:pt idx="115">
                  <c:v>58.284703222868529</c:v>
                </c:pt>
                <c:pt idx="116">
                  <c:v>58.202044307200154</c:v>
                </c:pt>
                <c:pt idx="117">
                  <c:v>58.119868604219931</c:v>
                </c:pt>
                <c:pt idx="118">
                  <c:v>58.038111325454075</c:v>
                </c:pt>
                <c:pt idx="119">
                  <c:v>57.956708917017146</c:v>
                </c:pt>
                <c:pt idx="120">
                  <c:v>57.875598667070207</c:v>
                </c:pt>
                <c:pt idx="121">
                  <c:v>57.794718307784436</c:v>
                </c:pt>
                <c:pt idx="122">
                  <c:v>57.714005611998878</c:v>
                </c:pt>
                <c:pt idx="123">
                  <c:v>57.633397984910914</c:v>
                </c:pt>
                <c:pt idx="124">
                  <c:v>57.552832051387135</c:v>
                </c:pt>
                <c:pt idx="125">
                  <c:v>57.472243239840417</c:v>
                </c:pt>
                <c:pt idx="126">
                  <c:v>57.391565364095619</c:v>
                </c:pt>
                <c:pt idx="127">
                  <c:v>57.310730205273323</c:v>
                </c:pt>
                <c:pt idx="128">
                  <c:v>57.229667096469008</c:v>
                </c:pt>
                <c:pt idx="129">
                  <c:v>57.148302513906131</c:v>
                </c:pt>
                <c:pt idx="130">
                  <c:v>57.066559679303417</c:v>
                </c:pt>
                <c:pt idx="131">
                  <c:v>56.984358179428199</c:v>
                </c:pt>
                <c:pt idx="132">
                  <c:v>56.901613610206581</c:v>
                </c:pt>
                <c:pt idx="133">
                  <c:v>56.818237254324515</c:v>
                </c:pt>
                <c:pt idx="134">
                  <c:v>56.734135802963699</c:v>
                </c:pt>
                <c:pt idx="135">
                  <c:v>56.649211134141197</c:v>
                </c:pt>
                <c:pt idx="136">
                  <c:v>56.563360162016394</c:v>
                </c:pt>
                <c:pt idx="137">
                  <c:v>56.476474773422659</c:v>
                </c:pt>
                <c:pt idx="138">
                  <c:v>56.38844186967858</c:v>
                </c:pt>
                <c:pt idx="139">
                  <c:v>56.29914353331268</c:v>
                </c:pt>
                <c:pt idx="140">
                  <c:v>56.208457340538132</c:v>
                </c:pt>
                <c:pt idx="141">
                  <c:v>56.116256840953234</c:v>
                </c:pt>
                <c:pt idx="142">
                  <c:v>56.02241222579984</c:v>
                </c:pt>
                <c:pt idx="143">
                  <c:v>55.926791204941559</c:v>
                </c:pt>
                <c:pt idx="144">
                  <c:v>55.829260110270162</c:v>
                </c:pt>
                <c:pt idx="145">
                  <c:v>55.72968523925671</c:v>
                </c:pt>
                <c:pt idx="146">
                  <c:v>55.627934446609814</c:v>
                </c:pt>
                <c:pt idx="147">
                  <c:v>55.523878984317179</c:v>
                </c:pt>
                <c:pt idx="148">
                  <c:v>55.417395580659026</c:v>
                </c:pt>
                <c:pt idx="149">
                  <c:v>55.308368737158709</c:v>
                </c:pt>
                <c:pt idx="150">
                  <c:v>55.196693209120447</c:v>
                </c:pt>
                <c:pt idx="151">
                  <c:v>55.082276620859048</c:v>
                </c:pt>
                <c:pt idx="152">
                  <c:v>54.965042151644255</c:v>
                </c:pt>
                <c:pt idx="153">
                  <c:v>54.844931213702758</c:v>
                </c:pt>
                <c:pt idx="154">
                  <c:v>54.721906030487325</c:v>
                </c:pt>
                <c:pt idx="155">
                  <c:v>54.595952013133584</c:v>
                </c:pt>
                <c:pt idx="156">
                  <c:v>54.467079826922408</c:v>
                </c:pt>
                <c:pt idx="157">
                  <c:v>54.335327038908382</c:v>
                </c:pt>
                <c:pt idx="158">
                  <c:v>54.200759243671371</c:v>
                </c:pt>
                <c:pt idx="159">
                  <c:v>54.063470576999819</c:v>
                </c:pt>
                <c:pt idx="160">
                  <c:v>53.92358354726116</c:v>
                </c:pt>
                <c:pt idx="161">
                  <c:v>53.781248140635853</c:v>
                </c:pt>
                <c:pt idx="162">
                  <c:v>53.636640187975331</c:v>
                </c:pt>
                <c:pt idx="163">
                  <c:v>53.489959015836945</c:v>
                </c:pt>
                <c:pt idx="164">
                  <c:v>53.34142443981299</c:v>
                </c:pt>
                <c:pt idx="165">
                  <c:v>53.191273191905339</c:v>
                </c:pt>
                <c:pt idx="166">
                  <c:v>53.039754902732582</c:v>
                </c:pt>
                <c:pt idx="167">
                  <c:v>52.887127781449124</c:v>
                </c:pt>
                <c:pt idx="168">
                  <c:v>52.733654149664133</c:v>
                </c:pt>
                <c:pt idx="169">
                  <c:v>52.579595989430224</c:v>
                </c:pt>
                <c:pt idx="170">
                  <c:v>52.4252106594788</c:v>
                </c:pt>
                <c:pt idx="171">
                  <c:v>52.270746919139299</c:v>
                </c:pt>
                <c:pt idx="172">
                  <c:v>52.11644137736419</c:v>
                </c:pt>
                <c:pt idx="173">
                  <c:v>51.962515457089545</c:v>
                </c:pt>
                <c:pt idx="174">
                  <c:v>51.80917293516238</c:v>
                </c:pt>
                <c:pt idx="175">
                  <c:v>51.656598087622847</c:v>
                </c:pt>
                <c:pt idx="176">
                  <c:v>51.504954441372796</c:v>
                </c:pt>
                <c:pt idx="177">
                  <c:v>51.354384107902121</c:v>
                </c:pt>
                <c:pt idx="178">
                  <c:v>51.205007653976331</c:v>
                </c:pt>
                <c:pt idx="179">
                  <c:v>51.056924448658918</c:v>
                </c:pt>
                <c:pt idx="180">
                  <c:v>50.910213415888471</c:v>
                </c:pt>
                <c:pt idx="181">
                  <c:v>50.764934116760969</c:v>
                </c:pt>
                <c:pt idx="182">
                  <c:v>50.621128085076784</c:v>
                </c:pt>
                <c:pt idx="183">
                  <c:v>50.478820342792794</c:v>
                </c:pt>
                <c:pt idx="184">
                  <c:v>50.33802102788006</c:v>
                </c:pt>
                <c:pt idx="185">
                  <c:v>50.198727074838622</c:v>
                </c:pt>
                <c:pt idx="186">
                  <c:v>50.060923896948069</c:v>
                </c:pt>
                <c:pt idx="187">
                  <c:v>49.924587028541694</c:v>
                </c:pt>
                <c:pt idx="188">
                  <c:v>49.789683694626774</c:v>
                </c:pt>
                <c:pt idx="189">
                  <c:v>49.656174283625788</c:v>
                </c:pt>
                <c:pt idx="190">
                  <c:v>49.524013706608507</c:v>
                </c:pt>
                <c:pt idx="191">
                  <c:v>49.39315263296708</c:v>
                </c:pt>
                <c:pt idx="192">
                  <c:v>49.263538597996934</c:v>
                </c:pt>
                <c:pt idx="193">
                  <c:v>49.135116982298328</c:v>
                </c:pt>
                <c:pt idx="194">
                  <c:v>49.007831866373976</c:v>
                </c:pt>
                <c:pt idx="195">
                  <c:v>48.88162676636545</c:v>
                </c:pt>
                <c:pt idx="196">
                  <c:v>48.756445258662851</c:v>
                </c:pt>
                <c:pt idx="197">
                  <c:v>48.63223150226019</c:v>
                </c:pt>
                <c:pt idx="198">
                  <c:v>48.50893066833482</c:v>
                </c:pt>
                <c:pt idx="199">
                  <c:v>48.386489286712646</c:v>
                </c:pt>
                <c:pt idx="200">
                  <c:v>48.26485551874314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63.386000000000003</c:v>
                </c:pt>
                <c:pt idx="1">
                  <c:v>63.045000000000002</c:v>
                </c:pt>
                <c:pt idx="2">
                  <c:v>63.386000000000003</c:v>
                </c:pt>
                <c:pt idx="3">
                  <c:v>61.273000000000003</c:v>
                </c:pt>
                <c:pt idx="4">
                  <c:v>61.841000000000001</c:v>
                </c:pt>
                <c:pt idx="5">
                  <c:v>62.704999999999998</c:v>
                </c:pt>
                <c:pt idx="6">
                  <c:v>63.317999999999998</c:v>
                </c:pt>
                <c:pt idx="7">
                  <c:v>62.567999999999998</c:v>
                </c:pt>
                <c:pt idx="8">
                  <c:v>62.204999999999998</c:v>
                </c:pt>
                <c:pt idx="9">
                  <c:v>63.773000000000003</c:v>
                </c:pt>
                <c:pt idx="10">
                  <c:v>59.841000000000001</c:v>
                </c:pt>
                <c:pt idx="11">
                  <c:v>62.317999999999998</c:v>
                </c:pt>
                <c:pt idx="12">
                  <c:v>64.727000000000004</c:v>
                </c:pt>
                <c:pt idx="13">
                  <c:v>64.75</c:v>
                </c:pt>
                <c:pt idx="14">
                  <c:v>64.772999999999996</c:v>
                </c:pt>
                <c:pt idx="15">
                  <c:v>64.159000000000006</c:v>
                </c:pt>
                <c:pt idx="16">
                  <c:v>62.341000000000001</c:v>
                </c:pt>
                <c:pt idx="17">
                  <c:v>63.386000000000003</c:v>
                </c:pt>
                <c:pt idx="18">
                  <c:v>63.136000000000003</c:v>
                </c:pt>
                <c:pt idx="19">
                  <c:v>62.432000000000002</c:v>
                </c:pt>
                <c:pt idx="20">
                  <c:v>63.113999999999997</c:v>
                </c:pt>
                <c:pt idx="21">
                  <c:v>62.476999999999997</c:v>
                </c:pt>
                <c:pt idx="22">
                  <c:v>64.067999999999998</c:v>
                </c:pt>
                <c:pt idx="23">
                  <c:v>64.022999999999996</c:v>
                </c:pt>
                <c:pt idx="24">
                  <c:v>63.908999999999999</c:v>
                </c:pt>
                <c:pt idx="25">
                  <c:v>65.317999999999998</c:v>
                </c:pt>
                <c:pt idx="26">
                  <c:v>66.454999999999998</c:v>
                </c:pt>
                <c:pt idx="27">
                  <c:v>65.022999999999996</c:v>
                </c:pt>
                <c:pt idx="28">
                  <c:v>66.340999999999994</c:v>
                </c:pt>
                <c:pt idx="29">
                  <c:v>66.477000000000004</c:v>
                </c:pt>
                <c:pt idx="30">
                  <c:v>66.545000000000002</c:v>
                </c:pt>
                <c:pt idx="31">
                  <c:v>67.659000000000006</c:v>
                </c:pt>
                <c:pt idx="32">
                  <c:v>69.067999999999998</c:v>
                </c:pt>
                <c:pt idx="33">
                  <c:v>69.364000000000004</c:v>
                </c:pt>
                <c:pt idx="34">
                  <c:v>71.317999999999998</c:v>
                </c:pt>
                <c:pt idx="35">
                  <c:v>72.022999999999996</c:v>
                </c:pt>
                <c:pt idx="36">
                  <c:v>73.340999999999994</c:v>
                </c:pt>
                <c:pt idx="37">
                  <c:v>74.772999999999996</c:v>
                </c:pt>
                <c:pt idx="38">
                  <c:v>77.204999999999998</c:v>
                </c:pt>
                <c:pt idx="39">
                  <c:v>77.932000000000002</c:v>
                </c:pt>
                <c:pt idx="40">
                  <c:v>78.477000000000004</c:v>
                </c:pt>
                <c:pt idx="41">
                  <c:v>81.159000000000006</c:v>
                </c:pt>
                <c:pt idx="42">
                  <c:v>83.635999999999996</c:v>
                </c:pt>
                <c:pt idx="43">
                  <c:v>86.409000000000006</c:v>
                </c:pt>
                <c:pt idx="44">
                  <c:v>89.295000000000002</c:v>
                </c:pt>
                <c:pt idx="45">
                  <c:v>92.909000000000006</c:v>
                </c:pt>
                <c:pt idx="46">
                  <c:v>98.159000000000006</c:v>
                </c:pt>
                <c:pt idx="47">
                  <c:v>103.227</c:v>
                </c:pt>
                <c:pt idx="48">
                  <c:v>112.273</c:v>
                </c:pt>
                <c:pt idx="49">
                  <c:v>124.136</c:v>
                </c:pt>
                <c:pt idx="50">
                  <c:v>136.273</c:v>
                </c:pt>
                <c:pt idx="51">
                  <c:v>152.95500000000001</c:v>
                </c:pt>
                <c:pt idx="52">
                  <c:v>169</c:v>
                </c:pt>
                <c:pt idx="53">
                  <c:v>183.65899999999999</c:v>
                </c:pt>
                <c:pt idx="54">
                  <c:v>198</c:v>
                </c:pt>
                <c:pt idx="55">
                  <c:v>209.45500000000001</c:v>
                </c:pt>
                <c:pt idx="56">
                  <c:v>218.727</c:v>
                </c:pt>
                <c:pt idx="57">
                  <c:v>225.79499999999999</c:v>
                </c:pt>
                <c:pt idx="58">
                  <c:v>231</c:v>
                </c:pt>
                <c:pt idx="59">
                  <c:v>234.477</c:v>
                </c:pt>
                <c:pt idx="60">
                  <c:v>235.59100000000001</c:v>
                </c:pt>
                <c:pt idx="61">
                  <c:v>231.727</c:v>
                </c:pt>
                <c:pt idx="62">
                  <c:v>225.023</c:v>
                </c:pt>
                <c:pt idx="63">
                  <c:v>207.34100000000001</c:v>
                </c:pt>
                <c:pt idx="64">
                  <c:v>170.93199999999999</c:v>
                </c:pt>
                <c:pt idx="65">
                  <c:v>117.295</c:v>
                </c:pt>
                <c:pt idx="66">
                  <c:v>76.545000000000002</c:v>
                </c:pt>
                <c:pt idx="67">
                  <c:v>67.159000000000006</c:v>
                </c:pt>
                <c:pt idx="68">
                  <c:v>65.977000000000004</c:v>
                </c:pt>
                <c:pt idx="69">
                  <c:v>67.135999999999996</c:v>
                </c:pt>
                <c:pt idx="70">
                  <c:v>68.954999999999998</c:v>
                </c:pt>
                <c:pt idx="71">
                  <c:v>72.977000000000004</c:v>
                </c:pt>
                <c:pt idx="72">
                  <c:v>77.840999999999994</c:v>
                </c:pt>
                <c:pt idx="73">
                  <c:v>86.272999999999996</c:v>
                </c:pt>
                <c:pt idx="74">
                  <c:v>96.25</c:v>
                </c:pt>
                <c:pt idx="75">
                  <c:v>109.523</c:v>
                </c:pt>
                <c:pt idx="76">
                  <c:v>122.65900000000001</c:v>
                </c:pt>
                <c:pt idx="77">
                  <c:v>137.636</c:v>
                </c:pt>
                <c:pt idx="78">
                  <c:v>150.273</c:v>
                </c:pt>
                <c:pt idx="79">
                  <c:v>161.59100000000001</c:v>
                </c:pt>
                <c:pt idx="80">
                  <c:v>171.15899999999999</c:v>
                </c:pt>
                <c:pt idx="81">
                  <c:v>180</c:v>
                </c:pt>
                <c:pt idx="82">
                  <c:v>186.18199999999999</c:v>
                </c:pt>
                <c:pt idx="83">
                  <c:v>189.59100000000001</c:v>
                </c:pt>
                <c:pt idx="84">
                  <c:v>187.84100000000001</c:v>
                </c:pt>
                <c:pt idx="85">
                  <c:v>182.43199999999999</c:v>
                </c:pt>
                <c:pt idx="86">
                  <c:v>167.06800000000001</c:v>
                </c:pt>
                <c:pt idx="87">
                  <c:v>138.29499999999999</c:v>
                </c:pt>
                <c:pt idx="88">
                  <c:v>91.614000000000004</c:v>
                </c:pt>
                <c:pt idx="89">
                  <c:v>59.932000000000002</c:v>
                </c:pt>
                <c:pt idx="90">
                  <c:v>52.682000000000002</c:v>
                </c:pt>
                <c:pt idx="91">
                  <c:v>53.817999999999998</c:v>
                </c:pt>
                <c:pt idx="92">
                  <c:v>53.182000000000002</c:v>
                </c:pt>
                <c:pt idx="93">
                  <c:v>53.226999999999997</c:v>
                </c:pt>
                <c:pt idx="94">
                  <c:v>54.476999999999997</c:v>
                </c:pt>
                <c:pt idx="95">
                  <c:v>54.476999999999997</c:v>
                </c:pt>
                <c:pt idx="96">
                  <c:v>55.182000000000002</c:v>
                </c:pt>
                <c:pt idx="97">
                  <c:v>54.158999999999999</c:v>
                </c:pt>
                <c:pt idx="98">
                  <c:v>55.954999999999998</c:v>
                </c:pt>
                <c:pt idx="99">
                  <c:v>53.773000000000003</c:v>
                </c:pt>
                <c:pt idx="100">
                  <c:v>53.704999999999998</c:v>
                </c:pt>
                <c:pt idx="101">
                  <c:v>51.976999999999997</c:v>
                </c:pt>
                <c:pt idx="102">
                  <c:v>53.226999999999997</c:v>
                </c:pt>
                <c:pt idx="103">
                  <c:v>55.045000000000002</c:v>
                </c:pt>
                <c:pt idx="104">
                  <c:v>54.317999999999998</c:v>
                </c:pt>
                <c:pt idx="105">
                  <c:v>53</c:v>
                </c:pt>
                <c:pt idx="106">
                  <c:v>53.75</c:v>
                </c:pt>
                <c:pt idx="107">
                  <c:v>53.067999999999998</c:v>
                </c:pt>
                <c:pt idx="108">
                  <c:v>54.841000000000001</c:v>
                </c:pt>
                <c:pt idx="109">
                  <c:v>55.545000000000002</c:v>
                </c:pt>
                <c:pt idx="110">
                  <c:v>54.567999999999998</c:v>
                </c:pt>
                <c:pt idx="111">
                  <c:v>53.704999999999998</c:v>
                </c:pt>
                <c:pt idx="112">
                  <c:v>52.976999999999997</c:v>
                </c:pt>
                <c:pt idx="113">
                  <c:v>53.204999999999998</c:v>
                </c:pt>
                <c:pt idx="114">
                  <c:v>54.204999999999998</c:v>
                </c:pt>
                <c:pt idx="115">
                  <c:v>54.886000000000003</c:v>
                </c:pt>
                <c:pt idx="116">
                  <c:v>53.408999999999999</c:v>
                </c:pt>
                <c:pt idx="117">
                  <c:v>52.273000000000003</c:v>
                </c:pt>
                <c:pt idx="118">
                  <c:v>52.591000000000001</c:v>
                </c:pt>
                <c:pt idx="119">
                  <c:v>53.136000000000003</c:v>
                </c:pt>
                <c:pt idx="120">
                  <c:v>53.682000000000002</c:v>
                </c:pt>
                <c:pt idx="121">
                  <c:v>52.636000000000003</c:v>
                </c:pt>
                <c:pt idx="122">
                  <c:v>52.886000000000003</c:v>
                </c:pt>
                <c:pt idx="123">
                  <c:v>52.226999999999997</c:v>
                </c:pt>
                <c:pt idx="124">
                  <c:v>52.091000000000001</c:v>
                </c:pt>
                <c:pt idx="125">
                  <c:v>52.067999999999998</c:v>
                </c:pt>
                <c:pt idx="126">
                  <c:v>51.363999999999997</c:v>
                </c:pt>
                <c:pt idx="127">
                  <c:v>50.726999999999997</c:v>
                </c:pt>
                <c:pt idx="128">
                  <c:v>53.908999999999999</c:v>
                </c:pt>
                <c:pt idx="129">
                  <c:v>51.976999999999997</c:v>
                </c:pt>
                <c:pt idx="130">
                  <c:v>52.226999999999997</c:v>
                </c:pt>
                <c:pt idx="131">
                  <c:v>53.045000000000002</c:v>
                </c:pt>
                <c:pt idx="132">
                  <c:v>54.545000000000002</c:v>
                </c:pt>
                <c:pt idx="133">
                  <c:v>51.432000000000002</c:v>
                </c:pt>
                <c:pt idx="134">
                  <c:v>51.908999999999999</c:v>
                </c:pt>
                <c:pt idx="135">
                  <c:v>51.726999999999997</c:v>
                </c:pt>
                <c:pt idx="136">
                  <c:v>52.091000000000001</c:v>
                </c:pt>
                <c:pt idx="137">
                  <c:v>52.295000000000002</c:v>
                </c:pt>
                <c:pt idx="138">
                  <c:v>51.954999999999998</c:v>
                </c:pt>
                <c:pt idx="139">
                  <c:v>49.932000000000002</c:v>
                </c:pt>
                <c:pt idx="140">
                  <c:v>51.204999999999998</c:v>
                </c:pt>
                <c:pt idx="141">
                  <c:v>49.726999999999997</c:v>
                </c:pt>
                <c:pt idx="142">
                  <c:v>50.932000000000002</c:v>
                </c:pt>
                <c:pt idx="143">
                  <c:v>49.295000000000002</c:v>
                </c:pt>
                <c:pt idx="144">
                  <c:v>50.795000000000002</c:v>
                </c:pt>
                <c:pt idx="145">
                  <c:v>51.726999999999997</c:v>
                </c:pt>
                <c:pt idx="146">
                  <c:v>51.682000000000002</c:v>
                </c:pt>
                <c:pt idx="147">
                  <c:v>51</c:v>
                </c:pt>
                <c:pt idx="148">
                  <c:v>51.341000000000001</c:v>
                </c:pt>
                <c:pt idx="149">
                  <c:v>51.636000000000003</c:v>
                </c:pt>
                <c:pt idx="150">
                  <c:v>50.908999999999999</c:v>
                </c:pt>
                <c:pt idx="151">
                  <c:v>50.886000000000003</c:v>
                </c:pt>
                <c:pt idx="152">
                  <c:v>50.636000000000003</c:v>
                </c:pt>
                <c:pt idx="153">
                  <c:v>49.341000000000001</c:v>
                </c:pt>
                <c:pt idx="154">
                  <c:v>50.841000000000001</c:v>
                </c:pt>
                <c:pt idx="155">
                  <c:v>50.954999999999998</c:v>
                </c:pt>
                <c:pt idx="156">
                  <c:v>50.591000000000001</c:v>
                </c:pt>
                <c:pt idx="157">
                  <c:v>50.273000000000003</c:v>
                </c:pt>
                <c:pt idx="158">
                  <c:v>49.954999999999998</c:v>
                </c:pt>
                <c:pt idx="159">
                  <c:v>49.523000000000003</c:v>
                </c:pt>
                <c:pt idx="160">
                  <c:v>49.136000000000003</c:v>
                </c:pt>
                <c:pt idx="161">
                  <c:v>50</c:v>
                </c:pt>
                <c:pt idx="162">
                  <c:v>49.817999999999998</c:v>
                </c:pt>
                <c:pt idx="163">
                  <c:v>49.658999999999999</c:v>
                </c:pt>
                <c:pt idx="164">
                  <c:v>50.158999999999999</c:v>
                </c:pt>
                <c:pt idx="165">
                  <c:v>49.658999999999999</c:v>
                </c:pt>
                <c:pt idx="166">
                  <c:v>50.204999999999998</c:v>
                </c:pt>
                <c:pt idx="167">
                  <c:v>50.386000000000003</c:v>
                </c:pt>
                <c:pt idx="168">
                  <c:v>51.045000000000002</c:v>
                </c:pt>
                <c:pt idx="169">
                  <c:v>49.636000000000003</c:v>
                </c:pt>
                <c:pt idx="170">
                  <c:v>48.204999999999998</c:v>
                </c:pt>
                <c:pt idx="171">
                  <c:v>48.591000000000001</c:v>
                </c:pt>
                <c:pt idx="172">
                  <c:v>49.023000000000003</c:v>
                </c:pt>
                <c:pt idx="173">
                  <c:v>49.795000000000002</c:v>
                </c:pt>
                <c:pt idx="174">
                  <c:v>50</c:v>
                </c:pt>
                <c:pt idx="175">
                  <c:v>48.932000000000002</c:v>
                </c:pt>
                <c:pt idx="176">
                  <c:v>49.886000000000003</c:v>
                </c:pt>
                <c:pt idx="177">
                  <c:v>49.591000000000001</c:v>
                </c:pt>
                <c:pt idx="178">
                  <c:v>49.591000000000001</c:v>
                </c:pt>
                <c:pt idx="179">
                  <c:v>48.908999999999999</c:v>
                </c:pt>
                <c:pt idx="180">
                  <c:v>49.454999999999998</c:v>
                </c:pt>
                <c:pt idx="181">
                  <c:v>50.091000000000001</c:v>
                </c:pt>
                <c:pt idx="182">
                  <c:v>49.954999999999998</c:v>
                </c:pt>
                <c:pt idx="183">
                  <c:v>47.567999999999998</c:v>
                </c:pt>
                <c:pt idx="184">
                  <c:v>49.523000000000003</c:v>
                </c:pt>
                <c:pt idx="185">
                  <c:v>47.476999999999997</c:v>
                </c:pt>
                <c:pt idx="186">
                  <c:v>49.204999999999998</c:v>
                </c:pt>
                <c:pt idx="187">
                  <c:v>50.432000000000002</c:v>
                </c:pt>
                <c:pt idx="188">
                  <c:v>49.908999999999999</c:v>
                </c:pt>
                <c:pt idx="189">
                  <c:v>49</c:v>
                </c:pt>
                <c:pt idx="190">
                  <c:v>48.317999999999998</c:v>
                </c:pt>
                <c:pt idx="191">
                  <c:v>47.045000000000002</c:v>
                </c:pt>
                <c:pt idx="192">
                  <c:v>48.817999999999998</c:v>
                </c:pt>
                <c:pt idx="193">
                  <c:v>47.182000000000002</c:v>
                </c:pt>
                <c:pt idx="194">
                  <c:v>47.976999999999997</c:v>
                </c:pt>
                <c:pt idx="195">
                  <c:v>47.908999999999999</c:v>
                </c:pt>
                <c:pt idx="196">
                  <c:v>46.795000000000002</c:v>
                </c:pt>
                <c:pt idx="197">
                  <c:v>48.682000000000002</c:v>
                </c:pt>
                <c:pt idx="198">
                  <c:v>47.841000000000001</c:v>
                </c:pt>
                <c:pt idx="199">
                  <c:v>46.817999999999998</c:v>
                </c:pt>
                <c:pt idx="200">
                  <c:v>48.182000000000002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59.749947757286208</c:v>
                </c:pt>
                <c:pt idx="1">
                  <c:v>60.044399680433237</c:v>
                </c:pt>
                <c:pt idx="2">
                  <c:v>60.33808164410528</c:v>
                </c:pt>
                <c:pt idx="3">
                  <c:v>60.630901237251607</c:v>
                </c:pt>
                <c:pt idx="4">
                  <c:v>60.922755713028295</c:v>
                </c:pt>
                <c:pt idx="5">
                  <c:v>61.213530934281742</c:v>
                </c:pt>
                <c:pt idx="6">
                  <c:v>61.50310023515069</c:v>
                </c:pt>
                <c:pt idx="7">
                  <c:v>61.791323202083376</c:v>
                </c:pt>
                <c:pt idx="8">
                  <c:v>62.078044384250354</c:v>
                </c:pt>
                <c:pt idx="9">
                  <c:v>62.363091954367029</c:v>
                </c:pt>
                <c:pt idx="10">
                  <c:v>62.646276358800939</c:v>
                </c:pt>
                <c:pt idx="11">
                  <c:v>62.92738902424859</c:v>
                </c:pt>
                <c:pt idx="12">
                  <c:v>63.206201232694212</c:v>
                </c:pt>
                <c:pt idx="13">
                  <c:v>63.482463344666435</c:v>
                </c:pt>
                <c:pt idx="14">
                  <c:v>63.755904653993603</c:v>
                </c:pt>
                <c:pt idx="15">
                  <c:v>64.026234310310102</c:v>
                </c:pt>
                <c:pt idx="16">
                  <c:v>64.293143968257155</c:v>
                </c:pt>
                <c:pt idx="17">
                  <c:v>64.556313139794227</c:v>
                </c:pt>
                <c:pt idx="18">
                  <c:v>64.815418668873264</c:v>
                </c:pt>
                <c:pt idx="19">
                  <c:v>65.07015035108455</c:v>
                </c:pt>
                <c:pt idx="20">
                  <c:v>65.320235522111858</c:v>
                </c:pt>
                <c:pt idx="21">
                  <c:v>65.565476472952568</c:v>
                </c:pt>
                <c:pt idx="22">
                  <c:v>65.805805842075458</c:v>
                </c:pt>
                <c:pt idx="23">
                  <c:v>66.041366689449447</c:v>
                </c:pt>
                <c:pt idx="24">
                  <c:v>66.272625743426374</c:v>
                </c:pt>
                <c:pt idx="25">
                  <c:v>66.500530243253976</c:v>
                </c:pt>
                <c:pt idx="26">
                  <c:v>66.726720716412032</c:v>
                </c:pt>
                <c:pt idx="27">
                  <c:v>66.95381367273221</c:v>
                </c:pt>
                <c:pt idx="28">
                  <c:v>67.185769192897666</c:v>
                </c:pt>
                <c:pt idx="29">
                  <c:v>67.428358239710974</c:v>
                </c:pt>
                <c:pt idx="30">
                  <c:v>67.689742611546151</c:v>
                </c:pt>
                <c:pt idx="31">
                  <c:v>67.981176087420053</c:v>
                </c:pt>
                <c:pt idx="32">
                  <c:v>68.317827756844324</c:v>
                </c:pt>
                <c:pt idx="33">
                  <c:v>68.719717134843648</c:v>
                </c:pt>
                <c:pt idx="34">
                  <c:v>69.212734995152616</c:v>
                </c:pt>
                <c:pt idx="35">
                  <c:v>69.829703855924151</c:v>
                </c:pt>
                <c:pt idx="36">
                  <c:v>70.611408233752513</c:v>
                </c:pt>
                <c:pt idx="37">
                  <c:v>71.607498402316082</c:v>
                </c:pt>
                <c:pt idx="38">
                  <c:v>72.877144594411078</c:v>
                </c:pt>
                <c:pt idx="39">
                  <c:v>74.489294449187284</c:v>
                </c:pt>
                <c:pt idx="40">
                  <c:v>76.52236896638496</c:v>
                </c:pt>
                <c:pt idx="41">
                  <c:v>79.063225834750781</c:v>
                </c:pt>
                <c:pt idx="42">
                  <c:v>82.205228477457879</c:v>
                </c:pt>
                <c:pt idx="43">
                  <c:v>86.045288783788436</c:v>
                </c:pt>
                <c:pt idx="44">
                  <c:v>90.679804344434089</c:v>
                </c:pt>
                <c:pt idx="45">
                  <c:v>96.199488110167707</c:v>
                </c:pt>
                <c:pt idx="46">
                  <c:v>102.68318797264926</c:v>
                </c:pt>
                <c:pt idx="47">
                  <c:v>110.19091066499266</c:v>
                </c:pt>
                <c:pt idx="48">
                  <c:v>118.75638984631826</c:v>
                </c:pt>
                <c:pt idx="49">
                  <c:v>128.37966012440327</c:v>
                </c:pt>
                <c:pt idx="50">
                  <c:v>139.02020164597013</c:v>
                </c:pt>
                <c:pt idx="51">
                  <c:v>150.59128071628481</c:v>
                </c:pt>
                <c:pt idx="52">
                  <c:v>162.95606784866504</c:v>
                </c:pt>
                <c:pt idx="53">
                  <c:v>175.92570957053121</c:v>
                </c:pt>
                <c:pt idx="54">
                  <c:v>189.25780928200859</c:v>
                </c:pt>
                <c:pt idx="55">
                  <c:v>202.64811586836657</c:v>
                </c:pt>
                <c:pt idx="56">
                  <c:v>215.69452868066341</c:v>
                </c:pt>
                <c:pt idx="57">
                  <c:v>227.79257977337355</c:v>
                </c:pt>
                <c:pt idx="58">
                  <c:v>237.9231185012415</c:v>
                </c:pt>
                <c:pt idx="59">
                  <c:v>244.38085778246929</c:v>
                </c:pt>
                <c:pt idx="60">
                  <c:v>244.70115034295978</c:v>
                </c:pt>
                <c:pt idx="61">
                  <c:v>236.21204509328942</c:v>
                </c:pt>
                <c:pt idx="62">
                  <c:v>217.39400538510293</c:v>
                </c:pt>
                <c:pt idx="63">
                  <c:v>189.43294359606068</c:v>
                </c:pt>
                <c:pt idx="64">
                  <c:v>156.67345372207217</c:v>
                </c:pt>
                <c:pt idx="65">
                  <c:v>125.15892484456472</c:v>
                </c:pt>
                <c:pt idx="66">
                  <c:v>100.01827742484244</c:v>
                </c:pt>
                <c:pt idx="67">
                  <c:v>83.541129444680394</c:v>
                </c:pt>
                <c:pt idx="68">
                  <c:v>75.124352584692588</c:v>
                </c:pt>
                <c:pt idx="69">
                  <c:v>72.643868317820406</c:v>
                </c:pt>
                <c:pt idx="70">
                  <c:v>73.945386391520955</c:v>
                </c:pt>
                <c:pt idx="71">
                  <c:v>77.596521220251219</c:v>
                </c:pt>
                <c:pt idx="72">
                  <c:v>82.910257169125998</c:v>
                </c:pt>
                <c:pt idx="73">
                  <c:v>89.658760530255122</c:v>
                </c:pt>
                <c:pt idx="74">
                  <c:v>97.800246135628981</c:v>
                </c:pt>
                <c:pt idx="75">
                  <c:v>107.31631416605153</c:v>
                </c:pt>
                <c:pt idx="76">
                  <c:v>118.13518473527343</c:v>
                </c:pt>
                <c:pt idx="77">
                  <c:v>130.09855051612172</c:v>
                </c:pt>
                <c:pt idx="78">
                  <c:v>142.94705052141819</c:v>
                </c:pt>
                <c:pt idx="79">
                  <c:v>156.30930513497216</c:v>
                </c:pt>
                <c:pt idx="80">
                  <c:v>169.66484946257756</c:v>
                </c:pt>
                <c:pt idx="81">
                  <c:v>182.20596470973882</c:v>
                </c:pt>
                <c:pt idx="82">
                  <c:v>192.4998517469264</c:v>
                </c:pt>
                <c:pt idx="83">
                  <c:v>198.0425530905751</c:v>
                </c:pt>
                <c:pt idx="84">
                  <c:v>195.33541395061062</c:v>
                </c:pt>
                <c:pt idx="85">
                  <c:v>181.41426404880085</c:v>
                </c:pt>
                <c:pt idx="86">
                  <c:v>156.58775131983654</c:v>
                </c:pt>
                <c:pt idx="87">
                  <c:v>125.92827604757483</c:v>
                </c:pt>
                <c:pt idx="88">
                  <c:v>97.11220675512935</c:v>
                </c:pt>
                <c:pt idx="89">
                  <c:v>75.932716078192442</c:v>
                </c:pt>
                <c:pt idx="90">
                  <c:v>63.628196802037323</c:v>
                </c:pt>
                <c:pt idx="91">
                  <c:v>57.936876264560532</c:v>
                </c:pt>
                <c:pt idx="92">
                  <c:v>55.813715571207425</c:v>
                </c:pt>
                <c:pt idx="93">
                  <c:v>55.14632160570509</c:v>
                </c:pt>
                <c:pt idx="94">
                  <c:v>54.93894292250436</c:v>
                </c:pt>
                <c:pt idx="95">
                  <c:v>54.847692906231728</c:v>
                </c:pt>
                <c:pt idx="96">
                  <c:v>54.782572119493132</c:v>
                </c:pt>
                <c:pt idx="97">
                  <c:v>54.725246175852959</c:v>
                </c:pt>
                <c:pt idx="98">
                  <c:v>54.672580252110727</c:v>
                </c:pt>
                <c:pt idx="99">
                  <c:v>54.623918865409699</c:v>
                </c:pt>
                <c:pt idx="100">
                  <c:v>54.5789331635116</c:v>
                </c:pt>
                <c:pt idx="101">
                  <c:v>54.537341734051168</c:v>
                </c:pt>
                <c:pt idx="102">
                  <c:v>54.498881904024067</c:v>
                </c:pt>
                <c:pt idx="103">
                  <c:v>54.463306664288481</c:v>
                </c:pt>
                <c:pt idx="104">
                  <c:v>54.430383595237416</c:v>
                </c:pt>
                <c:pt idx="105">
                  <c:v>54.399893895627329</c:v>
                </c:pt>
                <c:pt idx="106">
                  <c:v>54.371631404646656</c:v>
                </c:pt>
                <c:pt idx="107">
                  <c:v>54.345401618973256</c:v>
                </c:pt>
                <c:pt idx="108">
                  <c:v>54.321020710322941</c:v>
                </c:pt>
                <c:pt idx="109">
                  <c:v>54.29831454763449</c:v>
                </c:pt>
                <c:pt idx="110">
                  <c:v>54.277117726742546</c:v>
                </c:pt>
                <c:pt idx="111">
                  <c:v>54.257272609338557</c:v>
                </c:pt>
                <c:pt idx="112">
                  <c:v>54.238628372197439</c:v>
                </c:pt>
                <c:pt idx="113">
                  <c:v>54.221040067038246</c:v>
                </c:pt>
                <c:pt idx="114">
                  <c:v>54.204367690978529</c:v>
                </c:pt>
                <c:pt idx="115">
                  <c:v>54.188475267327931</c:v>
                </c:pt>
                <c:pt idx="116">
                  <c:v>54.17322993644342</c:v>
                </c:pt>
                <c:pt idx="117">
                  <c:v>54.158501056538064</c:v>
                </c:pt>
                <c:pt idx="118">
                  <c:v>54.144159314702989</c:v>
                </c:pt>
                <c:pt idx="119">
                  <c:v>54.130075848976318</c:v>
                </c:pt>
                <c:pt idx="120">
                  <c:v>54.116121383085847</c:v>
                </c:pt>
                <c:pt idx="121">
                  <c:v>54.102165376517632</c:v>
                </c:pt>
                <c:pt idx="122">
                  <c:v>54.088075193834534</c:v>
                </c:pt>
                <c:pt idx="123">
                  <c:v>54.07371529870187</c:v>
                </c:pt>
                <c:pt idx="124">
                  <c:v>54.058946479881534</c:v>
                </c:pt>
                <c:pt idx="125">
                  <c:v>54.043625118537591</c:v>
                </c:pt>
                <c:pt idx="126">
                  <c:v>54.027602508550373</c:v>
                </c:pt>
                <c:pt idx="127">
                  <c:v>54.010724244146324</c:v>
                </c:pt>
                <c:pt idx="128">
                  <c:v>53.992829691981711</c:v>
                </c:pt>
                <c:pt idx="129">
                  <c:v>53.973751567809678</c:v>
                </c:pt>
                <c:pt idx="130">
                  <c:v>53.953315640922916</c:v>
                </c:pt>
                <c:pt idx="131">
                  <c:v>53.931340592572084</c:v>
                </c:pt>
                <c:pt idx="132">
                  <c:v>53.907638057341529</c:v>
                </c:pt>
                <c:pt idx="133">
                  <c:v>53.88201287880397</c:v>
                </c:pt>
                <c:pt idx="134">
                  <c:v>53.854263612401027</c:v>
                </c:pt>
                <c:pt idx="135">
                  <c:v>53.824183309091794</c:v>
                </c:pt>
                <c:pt idx="136">
                  <c:v>53.791560612507737</c:v>
                </c:pt>
                <c:pt idx="137">
                  <c:v>53.75618119975482</c:v>
                </c:pt>
                <c:pt idx="138">
                  <c:v>53.717829591206197</c:v>
                </c:pt>
                <c:pt idx="139">
                  <c:v>53.676291347242952</c:v>
                </c:pt>
                <c:pt idx="140">
                  <c:v>53.631355659611486</c:v>
                </c:pt>
                <c:pt idx="141">
                  <c:v>53.582818331668896</c:v>
                </c:pt>
                <c:pt idx="142">
                  <c:v>53.530485125267184</c:v>
                </c:pt>
                <c:pt idx="143">
                  <c:v>53.474175432610039</c:v>
                </c:pt>
                <c:pt idx="144">
                  <c:v>53.413726209641297</c:v>
                </c:pt>
                <c:pt idx="145">
                  <c:v>53.348996084284565</c:v>
                </c:pt>
                <c:pt idx="146">
                  <c:v>53.279869529422349</c:v>
                </c:pt>
                <c:pt idx="147">
                  <c:v>53.206260968506648</c:v>
                </c:pt>
                <c:pt idx="148">
                  <c:v>53.128118663051509</c:v>
                </c:pt>
                <c:pt idx="149">
                  <c:v>53.045428218046148</c:v>
                </c:pt>
                <c:pt idx="150">
                  <c:v>52.958215535598264</c:v>
                </c:pt>
                <c:pt idx="151">
                  <c:v>52.866549050664332</c:v>
                </c:pt>
                <c:pt idx="152">
                  <c:v>52.770541096826619</c:v>
                </c:pt>
                <c:pt idx="153">
                  <c:v>52.670348275256629</c:v>
                </c:pt>
                <c:pt idx="154">
                  <c:v>52.566170735820563</c:v>
                </c:pt>
                <c:pt idx="155">
                  <c:v>52.458250324234236</c:v>
                </c:pt>
                <c:pt idx="156">
                  <c:v>52.346867600713892</c:v>
                </c:pt>
                <c:pt idx="157">
                  <c:v>52.232337790265966</c:v>
                </c:pt>
                <c:pt idx="158">
                  <c:v>52.115005778598892</c:v>
                </c:pt>
                <c:pt idx="159">
                  <c:v>51.995240316434277</c:v>
                </c:pt>
                <c:pt idx="160">
                  <c:v>51.873427634836048</c:v>
                </c:pt>
                <c:pt idx="161">
                  <c:v>51.749964701893092</c:v>
                </c:pt>
                <c:pt idx="162">
                  <c:v>51.625252364606837</c:v>
                </c:pt>
                <c:pt idx="163">
                  <c:v>51.499688618398253</c:v>
                </c:pt>
                <c:pt idx="164">
                  <c:v>51.37366223088511</c:v>
                </c:pt>
                <c:pt idx="165">
                  <c:v>51.247546918367178</c:v>
                </c:pt>
                <c:pt idx="166">
                  <c:v>51.121696235651029</c:v>
                </c:pt>
                <c:pt idx="167">
                  <c:v>50.996439295912793</c:v>
                </c:pt>
                <c:pt idx="168">
                  <c:v>50.872077390887092</c:v>
                </c:pt>
                <c:pt idx="169">
                  <c:v>50.748881536245307</c:v>
                </c:pt>
                <c:pt idx="170">
                  <c:v>50.627090925526645</c:v>
                </c:pt>
                <c:pt idx="171">
                  <c:v>50.506912240629703</c:v>
                </c:pt>
                <c:pt idx="172">
                  <c:v>50.38851973905571</c:v>
                </c:pt>
                <c:pt idx="173">
                  <c:v>50.272056018400512</c:v>
                </c:pt>
                <c:pt idx="174">
                  <c:v>50.157633346887231</c:v>
                </c:pt>
                <c:pt idx="175">
                  <c:v>50.045335444320216</c:v>
                </c:pt>
                <c:pt idx="176">
                  <c:v>49.935219599634792</c:v>
                </c:pt>
                <c:pt idx="177">
                  <c:v>49.827319017920075</c:v>
                </c:pt>
                <c:pt idx="178">
                  <c:v>49.721645300044464</c:v>
                </c:pt>
                <c:pt idx="179">
                  <c:v>49.618190970523251</c:v>
                </c:pt>
                <c:pt idx="180">
                  <c:v>49.516931982888487</c:v>
                </c:pt>
                <c:pt idx="181">
                  <c:v>49.417830145608569</c:v>
                </c:pt>
                <c:pt idx="182">
                  <c:v>49.32083542482755</c:v>
                </c:pt>
                <c:pt idx="183">
                  <c:v>49.225888092337883</c:v>
                </c:pt>
                <c:pt idx="184">
                  <c:v>49.132920697939198</c:v>
                </c:pt>
                <c:pt idx="185">
                  <c:v>49.041859854507408</c:v>
                </c:pt>
                <c:pt idx="186">
                  <c:v>48.952627831668458</c:v>
                </c:pt>
                <c:pt idx="187">
                  <c:v>48.865143959998058</c:v>
                </c:pt>
                <c:pt idx="188">
                  <c:v>48.779325852276187</c:v>
                </c:pt>
                <c:pt idx="189">
                  <c:v>48.695090451675149</c:v>
                </c:pt>
                <c:pt idx="190">
                  <c:v>48.612354919030707</c:v>
                </c:pt>
                <c:pt idx="191">
                  <c:v>48.531037372720959</c:v>
                </c:pt>
                <c:pt idx="192">
                  <c:v>48.451057495328641</c:v>
                </c:pt>
                <c:pt idx="193">
                  <c:v>48.372337021349963</c:v>
                </c:pt>
                <c:pt idx="194">
                  <c:v>48.294800119874843</c:v>
                </c:pt>
                <c:pt idx="195">
                  <c:v>48.218373685519772</c:v>
                </c:pt>
                <c:pt idx="196">
                  <c:v>48.142987550043962</c:v>
                </c:pt>
                <c:pt idx="197">
                  <c:v>48.068574626101636</c:v>
                </c:pt>
                <c:pt idx="198">
                  <c:v>47.995070993542036</c:v>
                </c:pt>
                <c:pt idx="199">
                  <c:v>47.922415937611383</c:v>
                </c:pt>
                <c:pt idx="200">
                  <c:v>47.850551947373063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59.749947741764885</c:v>
                </c:pt>
                <c:pt idx="1">
                  <c:v>60.044399648299574</c:v>
                </c:pt>
                <c:pt idx="2">
                  <c:v>60.33808157834158</c:v>
                </c:pt>
                <c:pt idx="3">
                  <c:v>60.630901104204128</c:v>
                </c:pt>
                <c:pt idx="4">
                  <c:v>60.922755446942624</c:v>
                </c:pt>
                <c:pt idx="5">
                  <c:v>61.2135304082272</c:v>
                </c:pt>
                <c:pt idx="6">
                  <c:v>61.503099207052735</c:v>
                </c:pt>
                <c:pt idx="7">
                  <c:v>61.791321215839147</c:v>
                </c:pt>
                <c:pt idx="8">
                  <c:v>62.078040590880065</c:v>
                </c:pt>
                <c:pt idx="9">
                  <c:v>62.363084792730696</c:v>
                </c:pt>
                <c:pt idx="10">
                  <c:v>62.64626299303891</c:v>
                </c:pt>
                <c:pt idx="11">
                  <c:v>62.927364365580218</c:v>
                </c:pt>
                <c:pt idx="12">
                  <c:v>63.206156260927322</c:v>
                </c:pt>
                <c:pt idx="13">
                  <c:v>63.482382266350967</c:v>
                </c:pt>
                <c:pt idx="14">
                  <c:v>63.755760155300798</c:v>
                </c:pt>
                <c:pt idx="15">
                  <c:v>64.025979734253539</c:v>
                </c:pt>
                <c:pt idx="16">
                  <c:v>64.292700598948443</c:v>
                </c:pt>
                <c:pt idx="17">
                  <c:v>64.555549817171581</c:v>
                </c:pt>
                <c:pt idx="18">
                  <c:v>64.814119561414984</c:v>
                </c:pt>
                <c:pt idx="19">
                  <c:v>65.067964722038354</c:v>
                </c:pt>
                <c:pt idx="20">
                  <c:v>65.316600540096672</c:v>
                </c:pt>
                <c:pt idx="21">
                  <c:v>65.559500308850232</c:v>
                </c:pt>
                <c:pt idx="22">
                  <c:v>65.796093204180451</c:v>
                </c:pt>
                <c:pt idx="23">
                  <c:v>66.025762316689963</c:v>
                </c:pt>
                <c:pt idx="24">
                  <c:v>66.247842972077663</c:v>
                </c:pt>
                <c:pt idx="25">
                  <c:v>66.461621441263674</c:v>
                </c:pt>
                <c:pt idx="26">
                  <c:v>66.666334157374862</c:v>
                </c:pt>
                <c:pt idx="27">
                  <c:v>66.861167572607286</c:v>
                </c:pt>
                <c:pt idx="28">
                  <c:v>67.045258803474169</c:v>
                </c:pt>
                <c:pt idx="29">
                  <c:v>67.217697227119444</c:v>
                </c:pt>
                <c:pt idx="30">
                  <c:v>67.377527203052438</c:v>
                </c:pt>
                <c:pt idx="31">
                  <c:v>67.523752102401176</c:v>
                </c:pt>
                <c:pt idx="32">
                  <c:v>67.655339828871803</c:v>
                </c:pt>
                <c:pt idx="33">
                  <c:v>67.77123001008701</c:v>
                </c:pt>
                <c:pt idx="34">
                  <c:v>67.870343022727496</c:v>
                </c:pt>
                <c:pt idx="35">
                  <c:v>67.951590987729077</c:v>
                </c:pt>
                <c:pt idx="36">
                  <c:v>68.013890830614471</c:v>
                </c:pt>
                <c:pt idx="37">
                  <c:v>68.056179445126915</c:v>
                </c:pt>
                <c:pt idx="38">
                  <c:v>68.077430924566229</c:v>
                </c:pt>
                <c:pt idx="39">
                  <c:v>68.076675734459812</c:v>
                </c:pt>
                <c:pt idx="40">
                  <c:v>68.053021593598643</c:v>
                </c:pt>
                <c:pt idx="41">
                  <c:v>68.005675710858966</c:v>
                </c:pt>
                <c:pt idx="42">
                  <c:v>67.933967897375354</c:v>
                </c:pt>
                <c:pt idx="43">
                  <c:v>67.83737394435299</c:v>
                </c:pt>
                <c:pt idx="44">
                  <c:v>67.71553853492928</c:v>
                </c:pt>
                <c:pt idx="45">
                  <c:v>67.568296854480948</c:v>
                </c:pt>
                <c:pt idx="46">
                  <c:v>67.395693989085174</c:v>
                </c:pt>
                <c:pt idx="47">
                  <c:v>67.198001167937804</c:v>
                </c:pt>
                <c:pt idx="48">
                  <c:v>66.975727922624586</c:v>
                </c:pt>
                <c:pt idx="49">
                  <c:v>66.729629311772911</c:v>
                </c:pt>
                <c:pt idx="50">
                  <c:v>66.460707497257857</c:v>
                </c:pt>
                <c:pt idx="51">
                  <c:v>66.170207156042039</c:v>
                </c:pt>
                <c:pt idx="52">
                  <c:v>65.859604462200622</c:v>
                </c:pt>
                <c:pt idx="53">
                  <c:v>65.530589663084939</c:v>
                </c:pt>
                <c:pt idx="54">
                  <c:v>65.185043583086014</c:v>
                </c:pt>
                <c:pt idx="55">
                  <c:v>64.825008695633187</c:v>
                </c:pt>
                <c:pt idx="56">
                  <c:v>64.452655685071235</c:v>
                </c:pt>
                <c:pt idx="57">
                  <c:v>64.070246652258106</c:v>
                </c:pt>
                <c:pt idx="58">
                  <c:v>63.680096282265673</c:v>
                </c:pt>
                <c:pt idx="59">
                  <c:v>63.284532376590178</c:v>
                </c:pt>
                <c:pt idx="60">
                  <c:v>62.885857150376758</c:v>
                </c:pt>
                <c:pt idx="61">
                  <c:v>62.486310609864454</c:v>
                </c:pt>
                <c:pt idx="62">
                  <c:v>62.088037166501117</c:v>
                </c:pt>
                <c:pt idx="63">
                  <c:v>61.69305642785843</c:v>
                </c:pt>
                <c:pt idx="64">
                  <c:v>61.303238851367993</c:v>
                </c:pt>
                <c:pt idx="65">
                  <c:v>60.920286676262236</c:v>
                </c:pt>
                <c:pt idx="66">
                  <c:v>60.545720282376621</c:v>
                </c:pt>
                <c:pt idx="67">
                  <c:v>60.180869879326011</c:v>
                </c:pt>
                <c:pt idx="68">
                  <c:v>59.82687221957115</c:v>
                </c:pt>
                <c:pt idx="69">
                  <c:v>59.48467186281259</c:v>
                </c:pt>
                <c:pt idx="70">
                  <c:v>59.15502640093878</c:v>
                </c:pt>
                <c:pt idx="71">
                  <c:v>58.838514982036223</c:v>
                </c:pt>
                <c:pt idx="72">
                  <c:v>58.535549444895089</c:v>
                </c:pt>
                <c:pt idx="73">
                  <c:v>58.246387385727338</c:v>
                </c:pt>
                <c:pt idx="74">
                  <c:v>57.971146518788061</c:v>
                </c:pt>
                <c:pt idx="75">
                  <c:v>57.709819754137804</c:v>
                </c:pt>
                <c:pt idx="76">
                  <c:v>57.462290491107886</c:v>
                </c:pt>
                <c:pt idx="77">
                  <c:v>57.228347708185495</c:v>
                </c:pt>
                <c:pt idx="78">
                  <c:v>57.007700513251301</c:v>
                </c:pt>
                <c:pt idx="79">
                  <c:v>56.799991897915682</c:v>
                </c:pt>
                <c:pt idx="80">
                  <c:v>56.604811512941438</c:v>
                </c:pt>
                <c:pt idx="81">
                  <c:v>56.421707346412241</c:v>
                </c:pt>
                <c:pt idx="82">
                  <c:v>56.250196241404055</c:v>
                </c:pt>
                <c:pt idx="83">
                  <c:v>56.089773235225074</c:v>
                </c:pt>
                <c:pt idx="84">
                  <c:v>55.939919738175178</c:v>
                </c:pt>
                <c:pt idx="85">
                  <c:v>55.800110597002075</c:v>
                </c:pt>
                <c:pt idx="86">
                  <c:v>55.669820107796617</c:v>
                </c:pt>
                <c:pt idx="87">
                  <c:v>55.548527056083692</c:v>
                </c:pt>
                <c:pt idx="88">
                  <c:v>55.435718869452579</c:v>
                </c:pt>
                <c:pt idx="89">
                  <c:v>55.330894971299585</c:v>
                </c:pt>
                <c:pt idx="90">
                  <c:v>55.233569424105362</c:v>
                </c:pt>
                <c:pt idx="91">
                  <c:v>55.143272947993808</c:v>
                </c:pt>
                <c:pt idx="92">
                  <c:v>55.059554395849872</c:v>
                </c:pt>
                <c:pt idx="93">
                  <c:v>54.981981760613039</c:v>
                </c:pt>
                <c:pt idx="94">
                  <c:v>54.910142783997394</c:v>
                </c:pt>
                <c:pt idx="95">
                  <c:v>54.843645229197101</c:v>
                </c:pt>
                <c:pt idx="96">
                  <c:v>54.782116873406629</c:v>
                </c:pt>
                <c:pt idx="97">
                  <c:v>54.725205269427306</c:v>
                </c:pt>
                <c:pt idx="98">
                  <c:v>54.672577319393582</c:v>
                </c:pt>
                <c:pt idx="99">
                  <c:v>54.62391869782865</c:v>
                </c:pt>
                <c:pt idx="100">
                  <c:v>54.5789331558858</c:v>
                </c:pt>
                <c:pt idx="101">
                  <c:v>54.537341733775015</c:v>
                </c:pt>
                <c:pt idx="102">
                  <c:v>54.498881904016116</c:v>
                </c:pt>
                <c:pt idx="103">
                  <c:v>54.463306664288297</c:v>
                </c:pt>
                <c:pt idx="104">
                  <c:v>54.430383595237416</c:v>
                </c:pt>
                <c:pt idx="105">
                  <c:v>54.399893895627329</c:v>
                </c:pt>
                <c:pt idx="106">
                  <c:v>54.371631404646656</c:v>
                </c:pt>
                <c:pt idx="107">
                  <c:v>54.345401618973256</c:v>
                </c:pt>
                <c:pt idx="108">
                  <c:v>54.321020710322941</c:v>
                </c:pt>
                <c:pt idx="109">
                  <c:v>54.29831454763449</c:v>
                </c:pt>
                <c:pt idx="110">
                  <c:v>54.277117726742546</c:v>
                </c:pt>
                <c:pt idx="111">
                  <c:v>54.257272609338557</c:v>
                </c:pt>
                <c:pt idx="112">
                  <c:v>54.238628372197439</c:v>
                </c:pt>
                <c:pt idx="113">
                  <c:v>54.221040067038246</c:v>
                </c:pt>
                <c:pt idx="114">
                  <c:v>54.204367690978529</c:v>
                </c:pt>
                <c:pt idx="115">
                  <c:v>54.188475267327931</c:v>
                </c:pt>
                <c:pt idx="116">
                  <c:v>54.17322993644342</c:v>
                </c:pt>
                <c:pt idx="117">
                  <c:v>54.158501056538064</c:v>
                </c:pt>
                <c:pt idx="118">
                  <c:v>54.144159314702989</c:v>
                </c:pt>
                <c:pt idx="119">
                  <c:v>54.130075848976318</c:v>
                </c:pt>
                <c:pt idx="120">
                  <c:v>54.116121383085847</c:v>
                </c:pt>
                <c:pt idx="121">
                  <c:v>54.102165376517632</c:v>
                </c:pt>
                <c:pt idx="122">
                  <c:v>54.088075193834534</c:v>
                </c:pt>
                <c:pt idx="123">
                  <c:v>54.07371529870187</c:v>
                </c:pt>
                <c:pt idx="124">
                  <c:v>54.058946479881534</c:v>
                </c:pt>
                <c:pt idx="125">
                  <c:v>54.043625118537591</c:v>
                </c:pt>
                <c:pt idx="126">
                  <c:v>54.027602508550373</c:v>
                </c:pt>
                <c:pt idx="127">
                  <c:v>54.010724244146324</c:v>
                </c:pt>
                <c:pt idx="128">
                  <c:v>53.992829691981711</c:v>
                </c:pt>
                <c:pt idx="129">
                  <c:v>53.973751567809678</c:v>
                </c:pt>
                <c:pt idx="130">
                  <c:v>53.953315640922916</c:v>
                </c:pt>
                <c:pt idx="131">
                  <c:v>53.931340592572084</c:v>
                </c:pt>
                <c:pt idx="132">
                  <c:v>53.907638057341529</c:v>
                </c:pt>
                <c:pt idx="133">
                  <c:v>53.88201287880397</c:v>
                </c:pt>
                <c:pt idx="134">
                  <c:v>53.854263612401027</c:v>
                </c:pt>
                <c:pt idx="135">
                  <c:v>53.824183309091794</c:v>
                </c:pt>
                <c:pt idx="136">
                  <c:v>53.791560612507737</c:v>
                </c:pt>
                <c:pt idx="137">
                  <c:v>53.75618119975482</c:v>
                </c:pt>
                <c:pt idx="138">
                  <c:v>53.717829591206197</c:v>
                </c:pt>
                <c:pt idx="139">
                  <c:v>53.676291347242952</c:v>
                </c:pt>
                <c:pt idx="140">
                  <c:v>53.631355659611486</c:v>
                </c:pt>
                <c:pt idx="141">
                  <c:v>53.582818331668896</c:v>
                </c:pt>
                <c:pt idx="142">
                  <c:v>53.530485125267184</c:v>
                </c:pt>
                <c:pt idx="143">
                  <c:v>53.474175432610039</c:v>
                </c:pt>
                <c:pt idx="144">
                  <c:v>53.413726209641297</c:v>
                </c:pt>
                <c:pt idx="145">
                  <c:v>53.348996084284565</c:v>
                </c:pt>
                <c:pt idx="146">
                  <c:v>53.279869529422349</c:v>
                </c:pt>
                <c:pt idx="147">
                  <c:v>53.206260968506648</c:v>
                </c:pt>
                <c:pt idx="148">
                  <c:v>53.128118663051509</c:v>
                </c:pt>
                <c:pt idx="149">
                  <c:v>53.045428218046148</c:v>
                </c:pt>
                <c:pt idx="150">
                  <c:v>52.958215535598264</c:v>
                </c:pt>
                <c:pt idx="151">
                  <c:v>52.866549050664332</c:v>
                </c:pt>
                <c:pt idx="152">
                  <c:v>52.770541096826619</c:v>
                </c:pt>
                <c:pt idx="153">
                  <c:v>52.670348275256629</c:v>
                </c:pt>
                <c:pt idx="154">
                  <c:v>52.566170735820563</c:v>
                </c:pt>
                <c:pt idx="155">
                  <c:v>52.458250324234236</c:v>
                </c:pt>
                <c:pt idx="156">
                  <c:v>52.346867600713892</c:v>
                </c:pt>
                <c:pt idx="157">
                  <c:v>52.232337790265966</c:v>
                </c:pt>
                <c:pt idx="158">
                  <c:v>52.115005778598892</c:v>
                </c:pt>
                <c:pt idx="159">
                  <c:v>51.995240316434277</c:v>
                </c:pt>
                <c:pt idx="160">
                  <c:v>51.873427634836048</c:v>
                </c:pt>
                <c:pt idx="161">
                  <c:v>51.749964701893092</c:v>
                </c:pt>
                <c:pt idx="162">
                  <c:v>51.625252364606837</c:v>
                </c:pt>
                <c:pt idx="163">
                  <c:v>51.499688618398253</c:v>
                </c:pt>
                <c:pt idx="164">
                  <c:v>51.37366223088511</c:v>
                </c:pt>
                <c:pt idx="165">
                  <c:v>51.247546918367178</c:v>
                </c:pt>
                <c:pt idx="166">
                  <c:v>51.121696235651029</c:v>
                </c:pt>
                <c:pt idx="167">
                  <c:v>50.996439295912793</c:v>
                </c:pt>
                <c:pt idx="168">
                  <c:v>50.872077390887092</c:v>
                </c:pt>
                <c:pt idx="169">
                  <c:v>50.748881536245307</c:v>
                </c:pt>
                <c:pt idx="170">
                  <c:v>50.627090925526645</c:v>
                </c:pt>
                <c:pt idx="171">
                  <c:v>50.506912240629703</c:v>
                </c:pt>
                <c:pt idx="172">
                  <c:v>50.38851973905571</c:v>
                </c:pt>
                <c:pt idx="173">
                  <c:v>50.272056018400512</c:v>
                </c:pt>
                <c:pt idx="174">
                  <c:v>50.157633346887231</c:v>
                </c:pt>
                <c:pt idx="175">
                  <c:v>50.045335444320216</c:v>
                </c:pt>
                <c:pt idx="176">
                  <c:v>49.935219599634792</c:v>
                </c:pt>
                <c:pt idx="177">
                  <c:v>49.827319017920075</c:v>
                </c:pt>
                <c:pt idx="178">
                  <c:v>49.721645300044464</c:v>
                </c:pt>
                <c:pt idx="179">
                  <c:v>49.618190970523251</c:v>
                </c:pt>
                <c:pt idx="180">
                  <c:v>49.516931982888487</c:v>
                </c:pt>
                <c:pt idx="181">
                  <c:v>49.417830145608569</c:v>
                </c:pt>
                <c:pt idx="182">
                  <c:v>49.32083542482755</c:v>
                </c:pt>
                <c:pt idx="183">
                  <c:v>49.225888092337883</c:v>
                </c:pt>
                <c:pt idx="184">
                  <c:v>49.132920697939198</c:v>
                </c:pt>
                <c:pt idx="185">
                  <c:v>49.041859854507408</c:v>
                </c:pt>
                <c:pt idx="186">
                  <c:v>48.952627831668458</c:v>
                </c:pt>
                <c:pt idx="187">
                  <c:v>48.865143959998058</c:v>
                </c:pt>
                <c:pt idx="188">
                  <c:v>48.779325852276187</c:v>
                </c:pt>
                <c:pt idx="189">
                  <c:v>48.695090451675149</c:v>
                </c:pt>
                <c:pt idx="190">
                  <c:v>48.612354919030707</c:v>
                </c:pt>
                <c:pt idx="191">
                  <c:v>48.531037372720959</c:v>
                </c:pt>
                <c:pt idx="192">
                  <c:v>48.451057495328641</c:v>
                </c:pt>
                <c:pt idx="193">
                  <c:v>48.372337021349963</c:v>
                </c:pt>
                <c:pt idx="194">
                  <c:v>48.294800119874843</c:v>
                </c:pt>
                <c:pt idx="195">
                  <c:v>48.218373685519772</c:v>
                </c:pt>
                <c:pt idx="196">
                  <c:v>48.142987550043962</c:v>
                </c:pt>
                <c:pt idx="197">
                  <c:v>48.068574626101636</c:v>
                </c:pt>
                <c:pt idx="198">
                  <c:v>47.995070993542036</c:v>
                </c:pt>
                <c:pt idx="199">
                  <c:v>47.922415937611383</c:v>
                </c:pt>
                <c:pt idx="200">
                  <c:v>47.850551947373063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63.5</c:v>
                </c:pt>
                <c:pt idx="1">
                  <c:v>63.341000000000001</c:v>
                </c:pt>
                <c:pt idx="2">
                  <c:v>64.909000000000006</c:v>
                </c:pt>
                <c:pt idx="3">
                  <c:v>63.023000000000003</c:v>
                </c:pt>
                <c:pt idx="4">
                  <c:v>64.114000000000004</c:v>
                </c:pt>
                <c:pt idx="5">
                  <c:v>63.295000000000002</c:v>
                </c:pt>
                <c:pt idx="6">
                  <c:v>62.726999999999997</c:v>
                </c:pt>
                <c:pt idx="7">
                  <c:v>64.75</c:v>
                </c:pt>
                <c:pt idx="8">
                  <c:v>62.204999999999998</c:v>
                </c:pt>
                <c:pt idx="9">
                  <c:v>61.863999999999997</c:v>
                </c:pt>
                <c:pt idx="10">
                  <c:v>61.273000000000003</c:v>
                </c:pt>
                <c:pt idx="11">
                  <c:v>61.75</c:v>
                </c:pt>
                <c:pt idx="12">
                  <c:v>62.954999999999998</c:v>
                </c:pt>
                <c:pt idx="13">
                  <c:v>64.567999999999998</c:v>
                </c:pt>
                <c:pt idx="14">
                  <c:v>62.295000000000002</c:v>
                </c:pt>
                <c:pt idx="15">
                  <c:v>64.817999999999998</c:v>
                </c:pt>
                <c:pt idx="16">
                  <c:v>65.114000000000004</c:v>
                </c:pt>
                <c:pt idx="17">
                  <c:v>64.909000000000006</c:v>
                </c:pt>
                <c:pt idx="18">
                  <c:v>63.954999999999998</c:v>
                </c:pt>
                <c:pt idx="19">
                  <c:v>64.067999999999998</c:v>
                </c:pt>
                <c:pt idx="20">
                  <c:v>63.408999999999999</c:v>
                </c:pt>
                <c:pt idx="21">
                  <c:v>64.385999999999996</c:v>
                </c:pt>
                <c:pt idx="22">
                  <c:v>64.817999999999998</c:v>
                </c:pt>
                <c:pt idx="23">
                  <c:v>61.636000000000003</c:v>
                </c:pt>
                <c:pt idx="24">
                  <c:v>65.567999999999998</c:v>
                </c:pt>
                <c:pt idx="25">
                  <c:v>63.863999999999997</c:v>
                </c:pt>
                <c:pt idx="26">
                  <c:v>64.317999999999998</c:v>
                </c:pt>
                <c:pt idx="27">
                  <c:v>65.75</c:v>
                </c:pt>
                <c:pt idx="28">
                  <c:v>65.385999999999996</c:v>
                </c:pt>
                <c:pt idx="29">
                  <c:v>66.454999999999998</c:v>
                </c:pt>
                <c:pt idx="30">
                  <c:v>64.840999999999994</c:v>
                </c:pt>
                <c:pt idx="31">
                  <c:v>67.045000000000002</c:v>
                </c:pt>
                <c:pt idx="32">
                  <c:v>67.840999999999994</c:v>
                </c:pt>
                <c:pt idx="33">
                  <c:v>67.614000000000004</c:v>
                </c:pt>
                <c:pt idx="34">
                  <c:v>69.204999999999998</c:v>
                </c:pt>
                <c:pt idx="35">
                  <c:v>70.409000000000006</c:v>
                </c:pt>
                <c:pt idx="36">
                  <c:v>71.545000000000002</c:v>
                </c:pt>
                <c:pt idx="37">
                  <c:v>72.977000000000004</c:v>
                </c:pt>
                <c:pt idx="38">
                  <c:v>73.840999999999994</c:v>
                </c:pt>
                <c:pt idx="39">
                  <c:v>74.477000000000004</c:v>
                </c:pt>
                <c:pt idx="40">
                  <c:v>76.567999999999998</c:v>
                </c:pt>
                <c:pt idx="41">
                  <c:v>78.682000000000002</c:v>
                </c:pt>
                <c:pt idx="42">
                  <c:v>79.817999999999998</c:v>
                </c:pt>
                <c:pt idx="43">
                  <c:v>83</c:v>
                </c:pt>
                <c:pt idx="44">
                  <c:v>86.477000000000004</c:v>
                </c:pt>
                <c:pt idx="45">
                  <c:v>89.704999999999998</c:v>
                </c:pt>
                <c:pt idx="46">
                  <c:v>93.022999999999996</c:v>
                </c:pt>
                <c:pt idx="47">
                  <c:v>99.067999999999998</c:v>
                </c:pt>
                <c:pt idx="48">
                  <c:v>107.045</c:v>
                </c:pt>
                <c:pt idx="49">
                  <c:v>118.523</c:v>
                </c:pt>
                <c:pt idx="50">
                  <c:v>131.31800000000001</c:v>
                </c:pt>
                <c:pt idx="51">
                  <c:v>146.79499999999999</c:v>
                </c:pt>
                <c:pt idx="52">
                  <c:v>163.75</c:v>
                </c:pt>
                <c:pt idx="53">
                  <c:v>180.79499999999999</c:v>
                </c:pt>
                <c:pt idx="54">
                  <c:v>195.43199999999999</c:v>
                </c:pt>
                <c:pt idx="55">
                  <c:v>208.18199999999999</c:v>
                </c:pt>
                <c:pt idx="56">
                  <c:v>219.43199999999999</c:v>
                </c:pt>
                <c:pt idx="57">
                  <c:v>227.864</c:v>
                </c:pt>
                <c:pt idx="58">
                  <c:v>233.773</c:v>
                </c:pt>
                <c:pt idx="59">
                  <c:v>237.364</c:v>
                </c:pt>
                <c:pt idx="60">
                  <c:v>240.29499999999999</c:v>
                </c:pt>
                <c:pt idx="61">
                  <c:v>239.227</c:v>
                </c:pt>
                <c:pt idx="62">
                  <c:v>234.56800000000001</c:v>
                </c:pt>
                <c:pt idx="63">
                  <c:v>221.84100000000001</c:v>
                </c:pt>
                <c:pt idx="64">
                  <c:v>195.523</c:v>
                </c:pt>
                <c:pt idx="65">
                  <c:v>144.90899999999999</c:v>
                </c:pt>
                <c:pt idx="66">
                  <c:v>89.727000000000004</c:v>
                </c:pt>
                <c:pt idx="67">
                  <c:v>67.5</c:v>
                </c:pt>
                <c:pt idx="68">
                  <c:v>65.954999999999998</c:v>
                </c:pt>
                <c:pt idx="69">
                  <c:v>67.909000000000006</c:v>
                </c:pt>
                <c:pt idx="70">
                  <c:v>70.364000000000004</c:v>
                </c:pt>
                <c:pt idx="71">
                  <c:v>73.795000000000002</c:v>
                </c:pt>
                <c:pt idx="72">
                  <c:v>78.817999999999998</c:v>
                </c:pt>
                <c:pt idx="73">
                  <c:v>87.545000000000002</c:v>
                </c:pt>
                <c:pt idx="74">
                  <c:v>99.227000000000004</c:v>
                </c:pt>
                <c:pt idx="75">
                  <c:v>112.886</c:v>
                </c:pt>
                <c:pt idx="76">
                  <c:v>127.386</c:v>
                </c:pt>
                <c:pt idx="77">
                  <c:v>142.136</c:v>
                </c:pt>
                <c:pt idx="78">
                  <c:v>155.84100000000001</c:v>
                </c:pt>
                <c:pt idx="79">
                  <c:v>167.95500000000001</c:v>
                </c:pt>
                <c:pt idx="80">
                  <c:v>178.54499999999999</c:v>
                </c:pt>
                <c:pt idx="81">
                  <c:v>186.477</c:v>
                </c:pt>
                <c:pt idx="82">
                  <c:v>192.386</c:v>
                </c:pt>
                <c:pt idx="83">
                  <c:v>192.54499999999999</c:v>
                </c:pt>
                <c:pt idx="84">
                  <c:v>190.90899999999999</c:v>
                </c:pt>
                <c:pt idx="85">
                  <c:v>182.95500000000001</c:v>
                </c:pt>
                <c:pt idx="86">
                  <c:v>163.136</c:v>
                </c:pt>
                <c:pt idx="87">
                  <c:v>124.90900000000001</c:v>
                </c:pt>
                <c:pt idx="88">
                  <c:v>77.364000000000004</c:v>
                </c:pt>
                <c:pt idx="89">
                  <c:v>57.204999999999998</c:v>
                </c:pt>
                <c:pt idx="90">
                  <c:v>53.273000000000003</c:v>
                </c:pt>
                <c:pt idx="91">
                  <c:v>53.136000000000003</c:v>
                </c:pt>
                <c:pt idx="92">
                  <c:v>54.886000000000003</c:v>
                </c:pt>
                <c:pt idx="93">
                  <c:v>52.363999999999997</c:v>
                </c:pt>
                <c:pt idx="94">
                  <c:v>53.795000000000002</c:v>
                </c:pt>
                <c:pt idx="95">
                  <c:v>54.226999999999997</c:v>
                </c:pt>
                <c:pt idx="96">
                  <c:v>56.182000000000002</c:v>
                </c:pt>
                <c:pt idx="97">
                  <c:v>55.408999999999999</c:v>
                </c:pt>
                <c:pt idx="98">
                  <c:v>55.545000000000002</c:v>
                </c:pt>
                <c:pt idx="99">
                  <c:v>55.341000000000001</c:v>
                </c:pt>
                <c:pt idx="100">
                  <c:v>54.954999999999998</c:v>
                </c:pt>
                <c:pt idx="101">
                  <c:v>55.613999999999997</c:v>
                </c:pt>
                <c:pt idx="102">
                  <c:v>54.567999999999998</c:v>
                </c:pt>
                <c:pt idx="103">
                  <c:v>55.023000000000003</c:v>
                </c:pt>
                <c:pt idx="104">
                  <c:v>55.704999999999998</c:v>
                </c:pt>
                <c:pt idx="105">
                  <c:v>55.432000000000002</c:v>
                </c:pt>
                <c:pt idx="106">
                  <c:v>55.454999999999998</c:v>
                </c:pt>
                <c:pt idx="107">
                  <c:v>56.113999999999997</c:v>
                </c:pt>
                <c:pt idx="108">
                  <c:v>56.113999999999997</c:v>
                </c:pt>
                <c:pt idx="109">
                  <c:v>55.704999999999998</c:v>
                </c:pt>
                <c:pt idx="110">
                  <c:v>55.613999999999997</c:v>
                </c:pt>
                <c:pt idx="111">
                  <c:v>52.817999999999998</c:v>
                </c:pt>
                <c:pt idx="112">
                  <c:v>54.591000000000001</c:v>
                </c:pt>
                <c:pt idx="113">
                  <c:v>55.613999999999997</c:v>
                </c:pt>
                <c:pt idx="114">
                  <c:v>53.658999999999999</c:v>
                </c:pt>
                <c:pt idx="115">
                  <c:v>55.454999999999998</c:v>
                </c:pt>
                <c:pt idx="116">
                  <c:v>54.841000000000001</c:v>
                </c:pt>
                <c:pt idx="117">
                  <c:v>55.454999999999998</c:v>
                </c:pt>
                <c:pt idx="118">
                  <c:v>55.976999999999997</c:v>
                </c:pt>
                <c:pt idx="119">
                  <c:v>57.363999999999997</c:v>
                </c:pt>
                <c:pt idx="120">
                  <c:v>59</c:v>
                </c:pt>
                <c:pt idx="121">
                  <c:v>58.341000000000001</c:v>
                </c:pt>
                <c:pt idx="122">
                  <c:v>59.045000000000002</c:v>
                </c:pt>
                <c:pt idx="123">
                  <c:v>59.454999999999998</c:v>
                </c:pt>
                <c:pt idx="124">
                  <c:v>56.295000000000002</c:v>
                </c:pt>
                <c:pt idx="125">
                  <c:v>56.932000000000002</c:v>
                </c:pt>
                <c:pt idx="126">
                  <c:v>53.908999999999999</c:v>
                </c:pt>
                <c:pt idx="127">
                  <c:v>53.863999999999997</c:v>
                </c:pt>
                <c:pt idx="128">
                  <c:v>53.5</c:v>
                </c:pt>
                <c:pt idx="129">
                  <c:v>53.023000000000003</c:v>
                </c:pt>
                <c:pt idx="130">
                  <c:v>53.726999999999997</c:v>
                </c:pt>
                <c:pt idx="131">
                  <c:v>54.204999999999998</c:v>
                </c:pt>
                <c:pt idx="132">
                  <c:v>53.158999999999999</c:v>
                </c:pt>
                <c:pt idx="133">
                  <c:v>52.658999999999999</c:v>
                </c:pt>
                <c:pt idx="134">
                  <c:v>51.795000000000002</c:v>
                </c:pt>
                <c:pt idx="135">
                  <c:v>51.773000000000003</c:v>
                </c:pt>
                <c:pt idx="136">
                  <c:v>50.567999999999998</c:v>
                </c:pt>
                <c:pt idx="137">
                  <c:v>50.932000000000002</c:v>
                </c:pt>
                <c:pt idx="138">
                  <c:v>51.863999999999997</c:v>
                </c:pt>
                <c:pt idx="139">
                  <c:v>50.976999999999997</c:v>
                </c:pt>
                <c:pt idx="140">
                  <c:v>49.386000000000003</c:v>
                </c:pt>
                <c:pt idx="141">
                  <c:v>51.932000000000002</c:v>
                </c:pt>
                <c:pt idx="142">
                  <c:v>50.386000000000003</c:v>
                </c:pt>
                <c:pt idx="143">
                  <c:v>49.886000000000003</c:v>
                </c:pt>
                <c:pt idx="144">
                  <c:v>50.295000000000002</c:v>
                </c:pt>
                <c:pt idx="145">
                  <c:v>50.5</c:v>
                </c:pt>
                <c:pt idx="146">
                  <c:v>51.841000000000001</c:v>
                </c:pt>
                <c:pt idx="147">
                  <c:v>50.886000000000003</c:v>
                </c:pt>
                <c:pt idx="148">
                  <c:v>51.386000000000003</c:v>
                </c:pt>
                <c:pt idx="149">
                  <c:v>51.341000000000001</c:v>
                </c:pt>
                <c:pt idx="150">
                  <c:v>50.658999999999999</c:v>
                </c:pt>
                <c:pt idx="151">
                  <c:v>51.613999999999997</c:v>
                </c:pt>
                <c:pt idx="152">
                  <c:v>50.954999999999998</c:v>
                </c:pt>
                <c:pt idx="153">
                  <c:v>51.773000000000003</c:v>
                </c:pt>
                <c:pt idx="154">
                  <c:v>51.295000000000002</c:v>
                </c:pt>
                <c:pt idx="155">
                  <c:v>51.386000000000003</c:v>
                </c:pt>
                <c:pt idx="156">
                  <c:v>51.136000000000003</c:v>
                </c:pt>
                <c:pt idx="157">
                  <c:v>50.476999999999997</c:v>
                </c:pt>
                <c:pt idx="158">
                  <c:v>51.341000000000001</c:v>
                </c:pt>
                <c:pt idx="159">
                  <c:v>50.432000000000002</c:v>
                </c:pt>
                <c:pt idx="160">
                  <c:v>50.908999999999999</c:v>
                </c:pt>
                <c:pt idx="161">
                  <c:v>48.023000000000003</c:v>
                </c:pt>
                <c:pt idx="162">
                  <c:v>49.091000000000001</c:v>
                </c:pt>
                <c:pt idx="163">
                  <c:v>48.591000000000001</c:v>
                </c:pt>
                <c:pt idx="164">
                  <c:v>48.25</c:v>
                </c:pt>
                <c:pt idx="165">
                  <c:v>49.067999999999998</c:v>
                </c:pt>
                <c:pt idx="166">
                  <c:v>50.795000000000002</c:v>
                </c:pt>
                <c:pt idx="167">
                  <c:v>49.182000000000002</c:v>
                </c:pt>
                <c:pt idx="168">
                  <c:v>50.158999999999999</c:v>
                </c:pt>
                <c:pt idx="169">
                  <c:v>48.976999999999997</c:v>
                </c:pt>
                <c:pt idx="170">
                  <c:v>48.658999999999999</c:v>
                </c:pt>
                <c:pt idx="171">
                  <c:v>50</c:v>
                </c:pt>
                <c:pt idx="172">
                  <c:v>49.75</c:v>
                </c:pt>
                <c:pt idx="173">
                  <c:v>48.932000000000002</c:v>
                </c:pt>
                <c:pt idx="174">
                  <c:v>49.204999999999998</c:v>
                </c:pt>
                <c:pt idx="175">
                  <c:v>49.136000000000003</c:v>
                </c:pt>
                <c:pt idx="176">
                  <c:v>49.386000000000003</c:v>
                </c:pt>
                <c:pt idx="177">
                  <c:v>48.341000000000001</c:v>
                </c:pt>
                <c:pt idx="178">
                  <c:v>48.704999999999998</c:v>
                </c:pt>
                <c:pt idx="179">
                  <c:v>48.704999999999998</c:v>
                </c:pt>
                <c:pt idx="180">
                  <c:v>48.795000000000002</c:v>
                </c:pt>
                <c:pt idx="181">
                  <c:v>49.295000000000002</c:v>
                </c:pt>
                <c:pt idx="182">
                  <c:v>48.567999999999998</c:v>
                </c:pt>
                <c:pt idx="183">
                  <c:v>47.613999999999997</c:v>
                </c:pt>
                <c:pt idx="184">
                  <c:v>49.523000000000003</c:v>
                </c:pt>
                <c:pt idx="185">
                  <c:v>48.523000000000003</c:v>
                </c:pt>
                <c:pt idx="186">
                  <c:v>48.226999999999997</c:v>
                </c:pt>
                <c:pt idx="187">
                  <c:v>48.204999999999998</c:v>
                </c:pt>
                <c:pt idx="188">
                  <c:v>47</c:v>
                </c:pt>
                <c:pt idx="189">
                  <c:v>46.341000000000001</c:v>
                </c:pt>
                <c:pt idx="190">
                  <c:v>48.976999999999997</c:v>
                </c:pt>
                <c:pt idx="191">
                  <c:v>48.954999999999998</c:v>
                </c:pt>
                <c:pt idx="192">
                  <c:v>48.726999999999997</c:v>
                </c:pt>
                <c:pt idx="193">
                  <c:v>48.317999999999998</c:v>
                </c:pt>
                <c:pt idx="194">
                  <c:v>48.863999999999997</c:v>
                </c:pt>
                <c:pt idx="195">
                  <c:v>48.658999999999999</c:v>
                </c:pt>
                <c:pt idx="196">
                  <c:v>48.817999999999998</c:v>
                </c:pt>
                <c:pt idx="197">
                  <c:v>47.408999999999999</c:v>
                </c:pt>
                <c:pt idx="198">
                  <c:v>48.704999999999998</c:v>
                </c:pt>
                <c:pt idx="199">
                  <c:v>46.886000000000003</c:v>
                </c:pt>
                <c:pt idx="200">
                  <c:v>48.273000000000003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60.824827455796473</c:v>
                </c:pt>
                <c:pt idx="1">
                  <c:v>61.066189255827204</c:v>
                </c:pt>
                <c:pt idx="2">
                  <c:v>61.307286986025602</c:v>
                </c:pt>
                <c:pt idx="3">
                  <c:v>61.548074858887311</c:v>
                </c:pt>
                <c:pt idx="4">
                  <c:v>61.788500861572167</c:v>
                </c:pt>
                <c:pt idx="5">
                  <c:v>62.028506019814799</c:v>
                </c:pt>
                <c:pt idx="6">
                  <c:v>62.268023588617154</c:v>
                </c:pt>
                <c:pt idx="7">
                  <c:v>62.506978166442686</c:v>
                </c:pt>
                <c:pt idx="8">
                  <c:v>62.745284731795635</c:v>
                </c:pt>
                <c:pt idx="9">
                  <c:v>62.98284760503865</c:v>
                </c:pt>
                <c:pt idx="10">
                  <c:v>63.219559345279706</c:v>
                </c:pt>
                <c:pt idx="11">
                  <c:v>63.455299604072671</c:v>
                </c:pt>
                <c:pt idx="12">
                  <c:v>63.689933977555363</c:v>
                </c:pt>
                <c:pt idx="13">
                  <c:v>63.923312931162855</c:v>
                </c:pt>
                <c:pt idx="14">
                  <c:v>64.155270923233488</c:v>
                </c:pt>
                <c:pt idx="15">
                  <c:v>64.385625936000963</c:v>
                </c:pt>
                <c:pt idx="16">
                  <c:v>64.614179749425986</c:v>
                </c:pt>
                <c:pt idx="17">
                  <c:v>64.840719485608929</c:v>
                </c:pt>
                <c:pt idx="18">
                  <c:v>65.065021236763329</c:v>
                </c:pt>
                <c:pt idx="19">
                  <c:v>65.286857003647356</c:v>
                </c:pt>
                <c:pt idx="20">
                  <c:v>65.506006758100028</c:v>
                </c:pt>
                <c:pt idx="21">
                  <c:v>65.722278254349291</c:v>
                </c:pt>
                <c:pt idx="22">
                  <c:v>65.935538304315401</c:v>
                </c:pt>
                <c:pt idx="23">
                  <c:v>66.1457606543418</c:v>
                </c:pt>
                <c:pt idx="24">
                  <c:v>66.353097391934853</c:v>
                </c:pt>
                <c:pt idx="25">
                  <c:v>66.557982976110296</c:v>
                </c:pt>
                <c:pt idx="26">
                  <c:v>66.761282472435724</c:v>
                </c:pt>
                <c:pt idx="27">
                  <c:v>66.96449824604808</c:v>
                </c:pt>
                <c:pt idx="28">
                  <c:v>67.170051964556052</c:v>
                </c:pt>
                <c:pt idx="29">
                  <c:v>67.381660875110782</c:v>
                </c:pt>
                <c:pt idx="30">
                  <c:v>67.604828352186402</c:v>
                </c:pt>
                <c:pt idx="31">
                  <c:v>67.847467880130566</c:v>
                </c:pt>
                <c:pt idx="32">
                  <c:v>68.120675981924563</c:v>
                </c:pt>
                <c:pt idx="33">
                  <c:v>68.439662069630856</c:v>
                </c:pt>
                <c:pt idx="34">
                  <c:v>68.824830719906387</c:v>
                </c:pt>
                <c:pt idx="35">
                  <c:v>69.302993607874001</c:v>
                </c:pt>
                <c:pt idx="36">
                  <c:v>69.908663834644585</c:v>
                </c:pt>
                <c:pt idx="37">
                  <c:v>70.685354945504614</c:v>
                </c:pt>
                <c:pt idx="38">
                  <c:v>71.686771859782326</c:v>
                </c:pt>
                <c:pt idx="39">
                  <c:v>72.977743794878378</c:v>
                </c:pt>
                <c:pt idx="40">
                  <c:v>74.634714064374407</c:v>
                </c:pt>
                <c:pt idx="41">
                  <c:v>76.745573753073742</c:v>
                </c:pt>
                <c:pt idx="42">
                  <c:v>79.408612214149571</c:v>
                </c:pt>
                <c:pt idx="43">
                  <c:v>82.730364102155619</c:v>
                </c:pt>
                <c:pt idx="44">
                  <c:v>86.822166865568931</c:v>
                </c:pt>
                <c:pt idx="45">
                  <c:v>91.795309328963526</c:v>
                </c:pt>
                <c:pt idx="46">
                  <c:v>97.754753382518246</c:v>
                </c:pt>
                <c:pt idx="47">
                  <c:v>104.79154491737749</c:v>
                </c:pt>
                <c:pt idx="48">
                  <c:v>112.97418994975673</c:v>
                </c:pt>
                <c:pt idx="49">
                  <c:v>122.33944479376052</c:v>
                </c:pt>
                <c:pt idx="50">
                  <c:v>132.88313733840349</c:v>
                </c:pt>
                <c:pt idx="51">
                  <c:v>144.55177690789813</c:v>
                </c:pt>
                <c:pt idx="52">
                  <c:v>157.23578669214717</c:v>
                </c:pt>
                <c:pt idx="53">
                  <c:v>170.76509672710415</c:v>
                </c:pt>
                <c:pt idx="54">
                  <c:v>184.90710258912819</c:v>
                </c:pt>
                <c:pt idx="55">
                  <c:v>199.36390401358798</c:v>
                </c:pt>
                <c:pt idx="56">
                  <c:v>213.75585484811597</c:v>
                </c:pt>
                <c:pt idx="57">
                  <c:v>227.55645245962677</c:v>
                </c:pt>
                <c:pt idx="58">
                  <c:v>239.91950647987233</c:v>
                </c:pt>
                <c:pt idx="59">
                  <c:v>249.37177803552385</c:v>
                </c:pt>
                <c:pt idx="60">
                  <c:v>253.52954618203194</c:v>
                </c:pt>
                <c:pt idx="61">
                  <c:v>249.30341577549791</c:v>
                </c:pt>
                <c:pt idx="62">
                  <c:v>234.09318412328915</c:v>
                </c:pt>
                <c:pt idx="63">
                  <c:v>207.74695443990424</c:v>
                </c:pt>
                <c:pt idx="64">
                  <c:v>173.8914208263802</c:v>
                </c:pt>
                <c:pt idx="65">
                  <c:v>139.07481659981354</c:v>
                </c:pt>
                <c:pt idx="66">
                  <c:v>109.84389933216733</c:v>
                </c:pt>
                <c:pt idx="67">
                  <c:v>89.87085683734928</c:v>
                </c:pt>
                <c:pt idx="68">
                  <c:v>79.19134696989137</c:v>
                </c:pt>
                <c:pt idx="69">
                  <c:v>75.579175359219164</c:v>
                </c:pt>
                <c:pt idx="70">
                  <c:v>76.467892188667435</c:v>
                </c:pt>
                <c:pt idx="71">
                  <c:v>80.068148981795176</c:v>
                </c:pt>
                <c:pt idx="72">
                  <c:v>85.50317246972007</c:v>
                </c:pt>
                <c:pt idx="73">
                  <c:v>92.477732860656957</c:v>
                </c:pt>
                <c:pt idx="74">
                  <c:v>100.93561954319827</c:v>
                </c:pt>
                <c:pt idx="75">
                  <c:v>110.85525430947042</c:v>
                </c:pt>
                <c:pt idx="76">
                  <c:v>122.15582466637235</c:v>
                </c:pt>
                <c:pt idx="77">
                  <c:v>134.65836213067857</c:v>
                </c:pt>
                <c:pt idx="78">
                  <c:v>148.06922711026994</c:v>
                </c:pt>
                <c:pt idx="79">
                  <c:v>161.96634194407625</c:v>
                </c:pt>
                <c:pt idx="80">
                  <c:v>175.74795900833524</c:v>
                </c:pt>
                <c:pt idx="81">
                  <c:v>188.44569599121795</c:v>
                </c:pt>
                <c:pt idx="82">
                  <c:v>198.29516140333084</c:v>
                </c:pt>
                <c:pt idx="83">
                  <c:v>202.26500829847203</c:v>
                </c:pt>
                <c:pt idx="84">
                  <c:v>196.44436379125295</c:v>
                </c:pt>
                <c:pt idx="85">
                  <c:v>178.27176494959306</c:v>
                </c:pt>
                <c:pt idx="86">
                  <c:v>149.63781936321791</c:v>
                </c:pt>
                <c:pt idx="87">
                  <c:v>117.47952518766142</c:v>
                </c:pt>
                <c:pt idx="88">
                  <c:v>90.014291073899045</c:v>
                </c:pt>
                <c:pt idx="89">
                  <c:v>71.803465543934109</c:v>
                </c:pt>
                <c:pt idx="90">
                  <c:v>62.330431363800571</c:v>
                </c:pt>
                <c:pt idx="91">
                  <c:v>58.410408030321889</c:v>
                </c:pt>
                <c:pt idx="92">
                  <c:v>57.064272086386566</c:v>
                </c:pt>
                <c:pt idx="93">
                  <c:v>56.617663924493165</c:v>
                </c:pt>
                <c:pt idx="94">
                  <c:v>56.413685962544925</c:v>
                </c:pt>
                <c:pt idx="95">
                  <c:v>56.262805742647416</c:v>
                </c:pt>
                <c:pt idx="96">
                  <c:v>56.123684257523706</c:v>
                </c:pt>
                <c:pt idx="97">
                  <c:v>55.989264065395666</c:v>
                </c:pt>
                <c:pt idx="98">
                  <c:v>55.858435361164773</c:v>
                </c:pt>
                <c:pt idx="99">
                  <c:v>55.730882216732503</c:v>
                </c:pt>
                <c:pt idx="100">
                  <c:v>55.606380407781032</c:v>
                </c:pt>
                <c:pt idx="101">
                  <c:v>55.484725155169812</c:v>
                </c:pt>
                <c:pt idx="102">
                  <c:v>55.365726397314205</c:v>
                </c:pt>
                <c:pt idx="103">
                  <c:v>55.249210617325993</c:v>
                </c:pt>
                <c:pt idx="104">
                  <c:v>55.135025093866915</c:v>
                </c:pt>
                <c:pt idx="105">
                  <c:v>55.023045776451831</c:v>
                </c:pt>
                <c:pt idx="106">
                  <c:v>54.913191066883066</c:v>
                </c:pt>
                <c:pt idx="107">
                  <c:v>54.805444754994767</c:v>
                </c:pt>
                <c:pt idx="108">
                  <c:v>54.699892343046429</c:v>
                </c:pt>
                <c:pt idx="109">
                  <c:v>54.596775700365839</c:v>
                </c:pt>
                <c:pt idx="110">
                  <c:v>54.496570885231279</c:v>
                </c:pt>
                <c:pt idx="111">
                  <c:v>54.400092298533274</c:v>
                </c:pt>
                <c:pt idx="112">
                  <c:v>54.308622213074393</c:v>
                </c:pt>
                <c:pt idx="113">
                  <c:v>54.224057394423106</c:v>
                </c:pt>
                <c:pt idx="114">
                  <c:v>54.14905376678351</c:v>
                </c:pt>
                <c:pt idx="115">
                  <c:v>54.08713670822808</c:v>
                </c:pt>
                <c:pt idx="116">
                  <c:v>54.04273095124065</c:v>
                </c:pt>
                <c:pt idx="117">
                  <c:v>54.02105431291568</c:v>
                </c:pt>
                <c:pt idx="118">
                  <c:v>54.027818967356758</c:v>
                </c:pt>
                <c:pt idx="119">
                  <c:v>54.068697841064996</c:v>
                </c:pt>
                <c:pt idx="120">
                  <c:v>54.148543226281525</c:v>
                </c:pt>
                <c:pt idx="121">
                  <c:v>54.270378934169798</c:v>
                </c:pt>
                <c:pt idx="122">
                  <c:v>54.434187439629596</c:v>
                </c:pt>
                <c:pt idx="123">
                  <c:v>54.635404050949873</c:v>
                </c:pt>
                <c:pt idx="124">
                  <c:v>54.862770369682934</c:v>
                </c:pt>
                <c:pt idx="125">
                  <c:v>55.095050602379743</c:v>
                </c:pt>
                <c:pt idx="126">
                  <c:v>55.296951970600226</c:v>
                </c:pt>
                <c:pt idx="127">
                  <c:v>55.417348011483718</c:v>
                </c:pt>
                <c:pt idx="128">
                  <c:v>55.396266783243412</c:v>
                </c:pt>
                <c:pt idx="129">
                  <c:v>55.185751521359116</c:v>
                </c:pt>
                <c:pt idx="130">
                  <c:v>54.778926324412382</c:v>
                </c:pt>
                <c:pt idx="131">
                  <c:v>54.227638385758716</c:v>
                </c:pt>
                <c:pt idx="132">
                  <c:v>53.629235570042923</c:v>
                </c:pt>
                <c:pt idx="133">
                  <c:v>53.085140498592914</c:v>
                </c:pt>
                <c:pt idx="134">
                  <c:v>52.658751646299429</c:v>
                </c:pt>
                <c:pt idx="135">
                  <c:v>52.360441802837443</c:v>
                </c:pt>
                <c:pt idx="136">
                  <c:v>52.16284684136172</c:v>
                </c:pt>
                <c:pt idx="137">
                  <c:v>52.027493618102305</c:v>
                </c:pt>
                <c:pt idx="138">
                  <c:v>51.923451884394296</c:v>
                </c:pt>
                <c:pt idx="139">
                  <c:v>51.832551181433629</c:v>
                </c:pt>
                <c:pt idx="140">
                  <c:v>51.746436554264889</c:v>
                </c:pt>
                <c:pt idx="141">
                  <c:v>51.66201562053795</c:v>
                </c:pt>
                <c:pt idx="142">
                  <c:v>51.578361229018938</c:v>
                </c:pt>
                <c:pt idx="143">
                  <c:v>51.495259454980477</c:v>
                </c:pt>
                <c:pt idx="144">
                  <c:v>51.412693935421629</c:v>
                </c:pt>
                <c:pt idx="145">
                  <c:v>51.330707575929253</c:v>
                </c:pt>
                <c:pt idx="146">
                  <c:v>51.249387929694095</c:v>
                </c:pt>
                <c:pt idx="147">
                  <c:v>51.168898468891406</c:v>
                </c:pt>
                <c:pt idx="148">
                  <c:v>51.089545313097815</c:v>
                </c:pt>
                <c:pt idx="149">
                  <c:v>51.011887983454713</c:v>
                </c:pt>
                <c:pt idx="150">
                  <c:v>50.936901636757533</c:v>
                </c:pt>
                <c:pt idx="151">
                  <c:v>50.86618142322223</c:v>
                </c:pt>
                <c:pt idx="152">
                  <c:v>50.802143963660257</c:v>
                </c:pt>
                <c:pt idx="153">
                  <c:v>50.748127543363708</c:v>
                </c:pt>
                <c:pt idx="154">
                  <c:v>50.708236792992885</c:v>
                </c:pt>
                <c:pt idx="155">
                  <c:v>50.686755386932653</c:v>
                </c:pt>
                <c:pt idx="156">
                  <c:v>50.68701303505312</c:v>
                </c:pt>
                <c:pt idx="157">
                  <c:v>50.7097814600654</c:v>
                </c:pt>
                <c:pt idx="158">
                  <c:v>50.751573069155562</c:v>
                </c:pt>
                <c:pt idx="159">
                  <c:v>50.803515320275125</c:v>
                </c:pt>
                <c:pt idx="160">
                  <c:v>50.851578173037154</c:v>
                </c:pt>
                <c:pt idx="161">
                  <c:v>50.878655310018061</c:v>
                </c:pt>
                <c:pt idx="162">
                  <c:v>50.868317058584736</c:v>
                </c:pt>
                <c:pt idx="163">
                  <c:v>50.809208159760217</c:v>
                </c:pt>
                <c:pt idx="164">
                  <c:v>50.698509129464114</c:v>
                </c:pt>
                <c:pt idx="165">
                  <c:v>50.543021098740866</c:v>
                </c:pt>
                <c:pt idx="166">
                  <c:v>50.357324038129939</c:v>
                </c:pt>
                <c:pt idx="167">
                  <c:v>50.159687936090819</c:v>
                </c:pt>
                <c:pt idx="168">
                  <c:v>49.967331301017751</c:v>
                </c:pt>
                <c:pt idx="169">
                  <c:v>49.792740437160333</c:v>
                </c:pt>
                <c:pt idx="170">
                  <c:v>49.642088263007743</c:v>
                </c:pt>
                <c:pt idx="171">
                  <c:v>49.515772908014256</c:v>
                </c:pt>
                <c:pt idx="172">
                  <c:v>49.4102994075498</c:v>
                </c:pt>
                <c:pt idx="173">
                  <c:v>49.320476922544103</c:v>
                </c:pt>
                <c:pt idx="174">
                  <c:v>49.241153143466619</c:v>
                </c:pt>
                <c:pt idx="175">
                  <c:v>49.168173290101485</c:v>
                </c:pt>
                <c:pt idx="176">
                  <c:v>49.098646057917946</c:v>
                </c:pt>
                <c:pt idx="177">
                  <c:v>49.03078527544092</c:v>
                </c:pt>
                <c:pt idx="178">
                  <c:v>48.963593797200609</c:v>
                </c:pt>
                <c:pt idx="179">
                  <c:v>48.896560597524143</c:v>
                </c:pt>
                <c:pt idx="180">
                  <c:v>48.829440351219013</c:v>
                </c:pt>
                <c:pt idx="181">
                  <c:v>48.76211913816374</c:v>
                </c:pt>
                <c:pt idx="182">
                  <c:v>48.694543190214084</c:v>
                </c:pt>
                <c:pt idx="183">
                  <c:v>48.626685248376958</c:v>
                </c:pt>
                <c:pt idx="184">
                  <c:v>48.55853017850837</c:v>
                </c:pt>
                <c:pt idx="185">
                  <c:v>48.490069261952478</c:v>
                </c:pt>
                <c:pt idx="186">
                  <c:v>48.421297972220103</c:v>
                </c:pt>
                <c:pt idx="187">
                  <c:v>48.352215014490056</c:v>
                </c:pt>
                <c:pt idx="188">
                  <c:v>48.282821784250594</c:v>
                </c:pt>
                <c:pt idx="189">
                  <c:v>48.213121960582335</c:v>
                </c:pt>
                <c:pt idx="190">
                  <c:v>48.14312114990414</c:v>
                </c:pt>
                <c:pt idx="191">
                  <c:v>48.072826559559743</c:v>
                </c:pt>
                <c:pt idx="192">
                  <c:v>48.002246698082736</c:v>
                </c:pt>
                <c:pt idx="193">
                  <c:v>47.931391102640191</c:v>
                </c:pt>
                <c:pt idx="194">
                  <c:v>47.860270094219914</c:v>
                </c:pt>
                <c:pt idx="195">
                  <c:v>47.788894560466574</c:v>
                </c:pt>
                <c:pt idx="196">
                  <c:v>47.717275765408154</c:v>
                </c:pt>
                <c:pt idx="197">
                  <c:v>47.645425184793417</c:v>
                </c:pt>
                <c:pt idx="198">
                  <c:v>47.573354365393236</c:v>
                </c:pt>
                <c:pt idx="199">
                  <c:v>47.501074806384608</c:v>
                </c:pt>
                <c:pt idx="200">
                  <c:v>47.428597860812452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60.824827453705147</c:v>
                </c:pt>
                <c:pt idx="1">
                  <c:v>61.066189251232956</c:v>
                </c:pt>
                <c:pt idx="2">
                  <c:v>61.307286976057284</c:v>
                </c:pt>
                <c:pt idx="3">
                  <c:v>61.548074837525149</c:v>
                </c:pt>
                <c:pt idx="4">
                  <c:v>61.788500816357015</c:v>
                </c:pt>
                <c:pt idx="5">
                  <c:v>62.028505925291576</c:v>
                </c:pt>
                <c:pt idx="6">
                  <c:v>62.268023393449113</c:v>
                </c:pt>
                <c:pt idx="7">
                  <c:v>62.506977768432186</c:v>
                </c:pt>
                <c:pt idx="8">
                  <c:v>62.745283930124948</c:v>
                </c:pt>
                <c:pt idx="9">
                  <c:v>62.982846010213294</c:v>
                </c:pt>
                <c:pt idx="10">
                  <c:v>63.219556211662727</c:v>
                </c:pt>
                <c:pt idx="11">
                  <c:v>63.45529352280186</c:v>
                </c:pt>
                <c:pt idx="12">
                  <c:v>63.68992232131675</c:v>
                </c:pt>
                <c:pt idx="13">
                  <c:v>63.923290864423414</c:v>
                </c:pt>
                <c:pt idx="14">
                  <c:v>64.155229662821768</c:v>
                </c:pt>
                <c:pt idx="15">
                  <c:v>64.385549737820639</c:v>
                </c:pt>
                <c:pt idx="16">
                  <c:v>64.614040763349365</c:v>
                </c:pt>
                <c:pt idx="17">
                  <c:v>64.840469097532605</c:v>
                </c:pt>
                <c:pt idx="18">
                  <c:v>65.064575712209304</c:v>
                </c:pt>
                <c:pt idx="19">
                  <c:v>65.286074033331573</c:v>
                </c:pt>
                <c:pt idx="20">
                  <c:v>65.50464771070348</c:v>
                </c:pt>
                <c:pt idx="21">
                  <c:v>65.719948342118542</c:v>
                </c:pt>
                <c:pt idx="22">
                  <c:v>65.931593184731639</c:v>
                </c:pt>
                <c:pt idx="23">
                  <c:v>66.139162895530291</c:v>
                </c:pt>
                <c:pt idx="24">
                  <c:v>66.342199353096248</c:v>
                </c:pt>
                <c:pt idx="25">
                  <c:v>66.54020362445705</c:v>
                </c:pt>
                <c:pt idx="26">
                  <c:v>66.732634153635331</c:v>
                </c:pt>
                <c:pt idx="27">
                  <c:v>66.918905262321516</c:v>
                </c:pt>
                <c:pt idx="28">
                  <c:v>67.098386067610221</c:v>
                </c:pt>
                <c:pt idx="29">
                  <c:v>67.270399936472387</c:v>
                </c:pt>
                <c:pt idx="30">
                  <c:v>67.434224610919784</c:v>
                </c:pt>
                <c:pt idx="31">
                  <c:v>67.589093150760547</c:v>
                </c:pt>
                <c:pt idx="32">
                  <c:v>67.734195851317565</c:v>
                </c:pt>
                <c:pt idx="33">
                  <c:v>67.868683300097942</c:v>
                </c:pt>
                <c:pt idx="34">
                  <c:v>67.991670737544055</c:v>
                </c:pt>
                <c:pt idx="35">
                  <c:v>68.102243880845094</c:v>
                </c:pt>
                <c:pt idx="36">
                  <c:v>68.199466354409822</c:v>
                </c:pt>
                <c:pt idx="37">
                  <c:v>68.282388844073623</c:v>
                </c:pt>
                <c:pt idx="38">
                  <c:v>68.350060052701423</c:v>
                </c:pt>
                <c:pt idx="39">
                  <c:v>68.401539481239226</c:v>
                </c:pt>
                <c:pt idx="40">
                  <c:v>68.435911990846293</c:v>
                </c:pt>
                <c:pt idx="41">
                  <c:v>68.452304018898246</c:v>
                </c:pt>
                <c:pt idx="42">
                  <c:v>68.449901226085927</c:v>
                </c:pt>
                <c:pt idx="43">
                  <c:v>68.427967246819279</c:v>
                </c:pt>
                <c:pt idx="44">
                  <c:v>68.38586310568212</c:v>
                </c:pt>
                <c:pt idx="45">
                  <c:v>68.323066755516834</c:v>
                </c:pt>
                <c:pt idx="46">
                  <c:v>68.239192096113655</c:v>
                </c:pt>
                <c:pt idx="47">
                  <c:v>68.134006755761391</c:v>
                </c:pt>
                <c:pt idx="48">
                  <c:v>68.007447870714174</c:v>
                </c:pt>
                <c:pt idx="49">
                  <c:v>67.859635088900092</c:v>
                </c:pt>
                <c:pt idx="50">
                  <c:v>67.690880061076982</c:v>
                </c:pt>
                <c:pt idx="51">
                  <c:v>67.501691769273805</c:v>
                </c:pt>
                <c:pt idx="52">
                  <c:v>67.292777178884123</c:v>
                </c:pt>
                <c:pt idx="53">
                  <c:v>67.065036882656784</c:v>
                </c:pt>
                <c:pt idx="54">
                  <c:v>66.819555622675566</c:v>
                </c:pt>
                <c:pt idx="55">
                  <c:v>66.557587816475277</c:v>
                </c:pt>
                <c:pt idx="56">
                  <c:v>66.280538458676816</c:v>
                </c:pt>
                <c:pt idx="57">
                  <c:v>65.989940001303381</c:v>
                </c:pt>
                <c:pt idx="58">
                  <c:v>65.687426016015237</c:v>
                </c:pt>
                <c:pt idx="59">
                  <c:v>65.374702594067656</c:v>
                </c:pt>
                <c:pt idx="60">
                  <c:v>65.053518533308463</c:v>
                </c:pt>
                <c:pt idx="61">
                  <c:v>64.72563538995901</c:v>
                </c:pt>
                <c:pt idx="62">
                  <c:v>64.392798436304773</c:v>
                </c:pt>
                <c:pt idx="63">
                  <c:v>64.056709469629823</c:v>
                </c:pt>
                <c:pt idx="64">
                  <c:v>63.719002273495072</c:v>
                </c:pt>
                <c:pt idx="65">
                  <c:v>63.381221353895931</c:v>
                </c:pt>
                <c:pt idx="66">
                  <c:v>63.044804375660654</c:v>
                </c:pt>
                <c:pt idx="67">
                  <c:v>62.711068524231742</c:v>
                </c:pt>
                <c:pt idx="68">
                  <c:v>62.381200828600086</c:v>
                </c:pt>
                <c:pt idx="69">
                  <c:v>62.05625231373353</c:v>
                </c:pt>
                <c:pt idx="70">
                  <c:v>61.737135713050591</c:v>
                </c:pt>
                <c:pt idx="71">
                  <c:v>61.42462636747775</c:v>
                </c:pt>
                <c:pt idx="72">
                  <c:v>61.119365868256871</c:v>
                </c:pt>
                <c:pt idx="73">
                  <c:v>60.821867964079409</c:v>
                </c:pt>
                <c:pt idx="74">
                  <c:v>60.532526245455038</c:v>
                </c:pt>
                <c:pt idx="75">
                  <c:v>60.251623135362728</c:v>
                </c:pt>
                <c:pt idx="76">
                  <c:v>59.979339749530837</c:v>
                </c:pt>
                <c:pt idx="77">
                  <c:v>59.715766236523123</c:v>
                </c:pt>
                <c:pt idx="78">
                  <c:v>59.460912262017438</c:v>
                </c:pt>
                <c:pt idx="79">
                  <c:v>59.214717358832281</c:v>
                </c:pt>
                <c:pt idx="80">
                  <c:v>58.977060920846021</c:v>
                </c:pt>
                <c:pt idx="81">
                  <c:v>58.74777167232704</c:v>
                </c:pt>
                <c:pt idx="82">
                  <c:v>58.526636492557905</c:v>
                </c:pt>
                <c:pt idx="83">
                  <c:v>58.313408517943103</c:v>
                </c:pt>
                <c:pt idx="84">
                  <c:v>58.107814479584938</c:v>
                </c:pt>
                <c:pt idx="85">
                  <c:v>57.909561263615345</c:v>
                </c:pt>
                <c:pt idx="86">
                  <c:v>57.718341704727592</c:v>
                </c:pt>
                <c:pt idx="87">
                  <c:v>57.533839640926146</c:v>
                </c:pt>
                <c:pt idx="88">
                  <c:v>57.355734270190283</c:v>
                </c:pt>
                <c:pt idx="89">
                  <c:v>57.183703858260323</c:v>
                </c:pt>
                <c:pt idx="90">
                  <c:v>57.017428851827738</c:v>
                </c:pt>
                <c:pt idx="91">
                  <c:v>56.856594453726075</c:v>
                </c:pt>
                <c:pt idx="92">
                  <c:v>56.700892716889669</c:v>
                </c:pt>
                <c:pt idx="93">
                  <c:v>56.550024212411415</c:v>
                </c:pt>
                <c:pt idx="94">
                  <c:v>56.403699324442151</c:v>
                </c:pt>
                <c:pt idx="95">
                  <c:v>56.26163922130965</c:v>
                </c:pt>
                <c:pt idx="96">
                  <c:v>56.123576548398297</c:v>
                </c:pt>
                <c:pt idx="97">
                  <c:v>55.989255884256345</c:v>
                </c:pt>
                <c:pt idx="98">
                  <c:v>55.85843399727149</c:v>
                </c:pt>
                <c:pt idx="99">
                  <c:v>55.73087993620662</c:v>
                </c:pt>
                <c:pt idx="100">
                  <c:v>55.606374984014145</c:v>
                </c:pt>
                <c:pt idx="101">
                  <c:v>55.484712500709968</c:v>
                </c:pt>
                <c:pt idx="102">
                  <c:v>55.365697677726779</c:v>
                </c:pt>
                <c:pt idx="103">
                  <c:v>55.24914722309876</c:v>
                </c:pt>
                <c:pt idx="104">
                  <c:v>55.134888994063282</c:v>
                </c:pt>
                <c:pt idx="105">
                  <c:v>55.022761591191149</c:v>
                </c:pt>
                <c:pt idx="106">
                  <c:v>54.912613925966774</c:v>
                </c:pt>
                <c:pt idx="107">
                  <c:v>54.804304771812973</c:v>
                </c:pt>
                <c:pt idx="108">
                  <c:v>54.697702306873211</c:v>
                </c:pt>
                <c:pt idx="109">
                  <c:v>54.592683655407072</c:v>
                </c:pt>
                <c:pt idx="110">
                  <c:v>54.489134433396806</c:v>
                </c:pt>
                <c:pt idx="111">
                  <c:v>54.38694830288776</c:v>
                </c:pt>
                <c:pt idx="112">
                  <c:v>54.28602653866853</c:v>
                </c:pt>
                <c:pt idx="113">
                  <c:v>54.186277610120889</c:v>
                </c:pt>
                <c:pt idx="114">
                  <c:v>54.087616780416802</c:v>
                </c:pt>
                <c:pt idx="115">
                  <c:v>53.989965724692496</c:v>
                </c:pt>
                <c:pt idx="116">
                  <c:v>53.893252168374893</c:v>
                </c:pt>
                <c:pt idx="117">
                  <c:v>53.797409546457047</c:v>
                </c:pt>
                <c:pt idx="118">
                  <c:v>53.702376684207707</c:v>
                </c:pt>
                <c:pt idx="119">
                  <c:v>53.608097499541735</c:v>
                </c:pt>
                <c:pt idx="120">
                  <c:v>53.514520727064188</c:v>
                </c:pt>
                <c:pt idx="121">
                  <c:v>53.42159966362189</c:v>
                </c:pt>
                <c:pt idx="122">
                  <c:v>53.329291935043912</c:v>
                </c:pt>
                <c:pt idx="123">
                  <c:v>53.237559283617635</c:v>
                </c:pt>
                <c:pt idx="124">
                  <c:v>53.146367375724836</c:v>
                </c:pt>
                <c:pt idx="125">
                  <c:v>53.055685628942264</c:v>
                </c:pt>
                <c:pt idx="126">
                  <c:v>52.965487057790376</c:v>
                </c:pt>
                <c:pt idx="127">
                  <c:v>52.87574813718215</c:v>
                </c:pt>
                <c:pt idx="128">
                  <c:v>52.786448682478436</c:v>
                </c:pt>
                <c:pt idx="129">
                  <c:v>52.697571744888144</c:v>
                </c:pt>
                <c:pt idx="130">
                  <c:v>52.60910352075711</c:v>
                </c:pt>
                <c:pt idx="131">
                  <c:v>52.521033273062947</c:v>
                </c:pt>
                <c:pt idx="132">
                  <c:v>52.433353263170154</c:v>
                </c:pt>
                <c:pt idx="133">
                  <c:v>52.346058690597509</c:v>
                </c:pt>
                <c:pt idx="134">
                  <c:v>52.259147638206493</c:v>
                </c:pt>
                <c:pt idx="135">
                  <c:v>52.172621019836399</c:v>
                </c:pt>
                <c:pt idx="136">
                  <c:v>52.086482526992739</c:v>
                </c:pt>
                <c:pt idx="137">
                  <c:v>52.000738570747203</c:v>
                </c:pt>
                <c:pt idx="138">
                  <c:v>51.915398214545185</c:v>
                </c:pt>
                <c:pt idx="139">
                  <c:v>51.830473093155653</c:v>
                </c:pt>
                <c:pt idx="140">
                  <c:v>51.745977312567312</c:v>
                </c:pt>
                <c:pt idx="141">
                  <c:v>51.661927325264877</c:v>
                </c:pt>
                <c:pt idx="142">
                  <c:v>51.578341775054433</c:v>
                </c:pt>
                <c:pt idx="143">
                  <c:v>51.495241305494936</c:v>
                </c:pt>
                <c:pt idx="144">
                  <c:v>51.412648326093823</c:v>
                </c:pt>
                <c:pt idx="145">
                  <c:v>51.33058673080032</c:v>
                </c:pt>
                <c:pt idx="146">
                  <c:v>51.249081564046719</c:v>
                </c:pt>
                <c:pt idx="147">
                  <c:v>51.168158630708049</c:v>
                </c:pt>
                <c:pt idx="148">
                  <c:v>51.08784404792744</c:v>
                </c:pt>
                <c:pt idx="149">
                  <c:v>51.008163738823953</c:v>
                </c:pt>
                <c:pt idx="150">
                  <c:v>50.929142870667064</c:v>
                </c:pt>
                <c:pt idx="151">
                  <c:v>50.850805243138488</c:v>
                </c:pt>
                <c:pt idx="152">
                  <c:v>50.773172635725736</c:v>
                </c:pt>
                <c:pt idx="153">
                  <c:v>50.696264126968074</c:v>
                </c:pt>
                <c:pt idx="154">
                  <c:v>50.62009540200836</c:v>
                </c:pt>
                <c:pt idx="155">
                  <c:v>50.544678068441115</c:v>
                </c:pt>
                <c:pt idx="156">
                  <c:v>50.470019003488837</c:v>
                </c:pt>
                <c:pt idx="157">
                  <c:v>50.396119757759692</c:v>
                </c:pt>
                <c:pt idx="158">
                  <c:v>50.322976041916164</c:v>
                </c:pt>
                <c:pt idx="159">
                  <c:v>50.250577322231393</c:v>
                </c:pt>
                <c:pt idx="160">
                  <c:v>50.178906549021498</c:v>
                </c:pt>
                <c:pt idx="161">
                  <c:v>50.107940038227582</c:v>
                </c:pt>
                <c:pt idx="162">
                  <c:v>50.037647521041215</c:v>
                </c:pt>
                <c:pt idx="163">
                  <c:v>49.96799236964393</c:v>
                </c:pt>
                <c:pt idx="164">
                  <c:v>49.898931999252852</c:v>
                </c:pt>
                <c:pt idx="165">
                  <c:v>49.830418438254739</c:v>
                </c:pt>
                <c:pt idx="166">
                  <c:v>49.762399049885104</c:v>
                </c:pt>
                <c:pt idx="167">
                  <c:v>49.694817381315204</c:v>
                </c:pt>
                <c:pt idx="168">
                  <c:v>49.627614109748208</c:v>
                </c:pt>
                <c:pt idx="169">
                  <c:v>49.560728050693456</c:v>
                </c:pt>
                <c:pt idx="170">
                  <c:v>49.494097191307773</c:v>
                </c:pt>
                <c:pt idx="171">
                  <c:v>49.427659711692002</c:v>
                </c:pt>
                <c:pt idx="172">
                  <c:v>49.36135495922295</c:v>
                </c:pt>
                <c:pt idx="173">
                  <c:v>49.295124345108988</c:v>
                </c:pt>
                <c:pt idx="174">
                  <c:v>49.228912137955156</c:v>
                </c:pt>
                <c:pt idx="175">
                  <c:v>49.162666135688745</c:v>
                </c:pt>
                <c:pt idx="176">
                  <c:v>49.096338204178437</c:v>
                </c:pt>
                <c:pt idx="177">
                  <c:v>49.029884677754197</c:v>
                </c:pt>
                <c:pt idx="178">
                  <c:v>48.963266623153302</c:v>
                </c:pt>
                <c:pt idx="179">
                  <c:v>48.896449973840305</c:v>
                </c:pt>
                <c:pt idx="180">
                  <c:v>48.829405545957272</c:v>
                </c:pt>
                <c:pt idx="181">
                  <c:v>48.762108950261165</c:v>
                </c:pt>
                <c:pt idx="182">
                  <c:v>48.694540416309039</c:v>
                </c:pt>
                <c:pt idx="183">
                  <c:v>48.626684545957559</c:v>
                </c:pt>
                <c:pt idx="184">
                  <c:v>48.558530013107728</c:v>
                </c:pt>
                <c:pt idx="185">
                  <c:v>48.490069225740086</c:v>
                </c:pt>
                <c:pt idx="186">
                  <c:v>48.421297964849465</c:v>
                </c:pt>
                <c:pt idx="187">
                  <c:v>48.352215013095503</c:v>
                </c:pt>
                <c:pt idx="188">
                  <c:v>48.28282178400535</c:v>
                </c:pt>
                <c:pt idx="189">
                  <c:v>48.213121960542253</c:v>
                </c:pt>
                <c:pt idx="190">
                  <c:v>48.14312114989805</c:v>
                </c:pt>
                <c:pt idx="191">
                  <c:v>48.072826559558884</c:v>
                </c:pt>
                <c:pt idx="192">
                  <c:v>48.002246698082622</c:v>
                </c:pt>
                <c:pt idx="193">
                  <c:v>47.931391102640177</c:v>
                </c:pt>
                <c:pt idx="194">
                  <c:v>47.860270094219914</c:v>
                </c:pt>
                <c:pt idx="195">
                  <c:v>47.788894560466574</c:v>
                </c:pt>
                <c:pt idx="196">
                  <c:v>47.717275765408154</c:v>
                </c:pt>
                <c:pt idx="197">
                  <c:v>47.645425184793417</c:v>
                </c:pt>
                <c:pt idx="198">
                  <c:v>47.573354365393236</c:v>
                </c:pt>
                <c:pt idx="199">
                  <c:v>47.501074806384608</c:v>
                </c:pt>
                <c:pt idx="200">
                  <c:v>47.428597860812452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62.636000000000003</c:v>
                </c:pt>
                <c:pt idx="1">
                  <c:v>63.226999999999997</c:v>
                </c:pt>
                <c:pt idx="2">
                  <c:v>63.317999999999998</c:v>
                </c:pt>
                <c:pt idx="3">
                  <c:v>63.363999999999997</c:v>
                </c:pt>
                <c:pt idx="4">
                  <c:v>63.317999999999998</c:v>
                </c:pt>
                <c:pt idx="5">
                  <c:v>62.545000000000002</c:v>
                </c:pt>
                <c:pt idx="6">
                  <c:v>62.067999999999998</c:v>
                </c:pt>
                <c:pt idx="7">
                  <c:v>61.908999999999999</c:v>
                </c:pt>
                <c:pt idx="8">
                  <c:v>62.704999999999998</c:v>
                </c:pt>
                <c:pt idx="9">
                  <c:v>61.863999999999997</c:v>
                </c:pt>
                <c:pt idx="10">
                  <c:v>62.204999999999998</c:v>
                </c:pt>
                <c:pt idx="11">
                  <c:v>61.817999999999998</c:v>
                </c:pt>
                <c:pt idx="12">
                  <c:v>62.386000000000003</c:v>
                </c:pt>
                <c:pt idx="13">
                  <c:v>63.682000000000002</c:v>
                </c:pt>
                <c:pt idx="14">
                  <c:v>64.067999999999998</c:v>
                </c:pt>
                <c:pt idx="15">
                  <c:v>64.454999999999998</c:v>
                </c:pt>
                <c:pt idx="16">
                  <c:v>65.614000000000004</c:v>
                </c:pt>
                <c:pt idx="17">
                  <c:v>65.909000000000006</c:v>
                </c:pt>
                <c:pt idx="18">
                  <c:v>64.204999999999998</c:v>
                </c:pt>
                <c:pt idx="19">
                  <c:v>62.976999999999997</c:v>
                </c:pt>
                <c:pt idx="20">
                  <c:v>62.476999999999997</c:v>
                </c:pt>
                <c:pt idx="21">
                  <c:v>62.476999999999997</c:v>
                </c:pt>
                <c:pt idx="22">
                  <c:v>62.976999999999997</c:v>
                </c:pt>
                <c:pt idx="23">
                  <c:v>62.432000000000002</c:v>
                </c:pt>
                <c:pt idx="24">
                  <c:v>62.341000000000001</c:v>
                </c:pt>
                <c:pt idx="25">
                  <c:v>64.659000000000006</c:v>
                </c:pt>
                <c:pt idx="26">
                  <c:v>65.522999999999996</c:v>
                </c:pt>
                <c:pt idx="27">
                  <c:v>65.682000000000002</c:v>
                </c:pt>
                <c:pt idx="28">
                  <c:v>65.659000000000006</c:v>
                </c:pt>
                <c:pt idx="29">
                  <c:v>66.75</c:v>
                </c:pt>
                <c:pt idx="30">
                  <c:v>66.909000000000006</c:v>
                </c:pt>
                <c:pt idx="31">
                  <c:v>66.864000000000004</c:v>
                </c:pt>
                <c:pt idx="32">
                  <c:v>67.522999999999996</c:v>
                </c:pt>
                <c:pt idx="33">
                  <c:v>68.385999999999996</c:v>
                </c:pt>
                <c:pt idx="34">
                  <c:v>71.045000000000002</c:v>
                </c:pt>
                <c:pt idx="35">
                  <c:v>70.182000000000002</c:v>
                </c:pt>
                <c:pt idx="36">
                  <c:v>72.432000000000002</c:v>
                </c:pt>
                <c:pt idx="37">
                  <c:v>70.704999999999998</c:v>
                </c:pt>
                <c:pt idx="38">
                  <c:v>71.932000000000002</c:v>
                </c:pt>
                <c:pt idx="39">
                  <c:v>71.477000000000004</c:v>
                </c:pt>
                <c:pt idx="40">
                  <c:v>74.682000000000002</c:v>
                </c:pt>
                <c:pt idx="41">
                  <c:v>76.659000000000006</c:v>
                </c:pt>
                <c:pt idx="42">
                  <c:v>77.954999999999998</c:v>
                </c:pt>
                <c:pt idx="43">
                  <c:v>83.159000000000006</c:v>
                </c:pt>
                <c:pt idx="44">
                  <c:v>84.614000000000004</c:v>
                </c:pt>
                <c:pt idx="45">
                  <c:v>88.317999999999998</c:v>
                </c:pt>
                <c:pt idx="46">
                  <c:v>91.885999999999996</c:v>
                </c:pt>
                <c:pt idx="47">
                  <c:v>97.204999999999998</c:v>
                </c:pt>
                <c:pt idx="48">
                  <c:v>104.727</c:v>
                </c:pt>
                <c:pt idx="49">
                  <c:v>113.114</c:v>
                </c:pt>
                <c:pt idx="50">
                  <c:v>126.545</c:v>
                </c:pt>
                <c:pt idx="51">
                  <c:v>142.364</c:v>
                </c:pt>
                <c:pt idx="52">
                  <c:v>158.43199999999999</c:v>
                </c:pt>
                <c:pt idx="53">
                  <c:v>176.84100000000001</c:v>
                </c:pt>
                <c:pt idx="54">
                  <c:v>193.773</c:v>
                </c:pt>
                <c:pt idx="55">
                  <c:v>207.84100000000001</c:v>
                </c:pt>
                <c:pt idx="56">
                  <c:v>219.56800000000001</c:v>
                </c:pt>
                <c:pt idx="57">
                  <c:v>228.614</c:v>
                </c:pt>
                <c:pt idx="58">
                  <c:v>235.95500000000001</c:v>
                </c:pt>
                <c:pt idx="59">
                  <c:v>240.614</c:v>
                </c:pt>
                <c:pt idx="60">
                  <c:v>242.364</c:v>
                </c:pt>
                <c:pt idx="61">
                  <c:v>238.93199999999999</c:v>
                </c:pt>
                <c:pt idx="62">
                  <c:v>229.20500000000001</c:v>
                </c:pt>
                <c:pt idx="63">
                  <c:v>206.65899999999999</c:v>
                </c:pt>
                <c:pt idx="64">
                  <c:v>163.59100000000001</c:v>
                </c:pt>
                <c:pt idx="65">
                  <c:v>114.045</c:v>
                </c:pt>
                <c:pt idx="66">
                  <c:v>78.772999999999996</c:v>
                </c:pt>
                <c:pt idx="67">
                  <c:v>66.5</c:v>
                </c:pt>
                <c:pt idx="68">
                  <c:v>66.067999999999998</c:v>
                </c:pt>
                <c:pt idx="69">
                  <c:v>68.682000000000002</c:v>
                </c:pt>
                <c:pt idx="70">
                  <c:v>70.977000000000004</c:v>
                </c:pt>
                <c:pt idx="71">
                  <c:v>73.204999999999998</c:v>
                </c:pt>
                <c:pt idx="72">
                  <c:v>79.227000000000004</c:v>
                </c:pt>
                <c:pt idx="73">
                  <c:v>89.682000000000002</c:v>
                </c:pt>
                <c:pt idx="74">
                  <c:v>99</c:v>
                </c:pt>
                <c:pt idx="75">
                  <c:v>113.545</c:v>
                </c:pt>
                <c:pt idx="76">
                  <c:v>126.25</c:v>
                </c:pt>
                <c:pt idx="77">
                  <c:v>142.34100000000001</c:v>
                </c:pt>
                <c:pt idx="78">
                  <c:v>155.93199999999999</c:v>
                </c:pt>
                <c:pt idx="79">
                  <c:v>168.864</c:v>
                </c:pt>
                <c:pt idx="80">
                  <c:v>180.29499999999999</c:v>
                </c:pt>
                <c:pt idx="81">
                  <c:v>188.04499999999999</c:v>
                </c:pt>
                <c:pt idx="82">
                  <c:v>192.523</c:v>
                </c:pt>
                <c:pt idx="83">
                  <c:v>193.43199999999999</c:v>
                </c:pt>
                <c:pt idx="84">
                  <c:v>188.04499999999999</c:v>
                </c:pt>
                <c:pt idx="85">
                  <c:v>171.90899999999999</c:v>
                </c:pt>
                <c:pt idx="86">
                  <c:v>141.70500000000001</c:v>
                </c:pt>
                <c:pt idx="87">
                  <c:v>101.273</c:v>
                </c:pt>
                <c:pt idx="88">
                  <c:v>72.090999999999994</c:v>
                </c:pt>
                <c:pt idx="89">
                  <c:v>56.25</c:v>
                </c:pt>
                <c:pt idx="90">
                  <c:v>53.295000000000002</c:v>
                </c:pt>
                <c:pt idx="91">
                  <c:v>55</c:v>
                </c:pt>
                <c:pt idx="92">
                  <c:v>54.704999999999998</c:v>
                </c:pt>
                <c:pt idx="93">
                  <c:v>54.976999999999997</c:v>
                </c:pt>
                <c:pt idx="94">
                  <c:v>54.067999999999998</c:v>
                </c:pt>
                <c:pt idx="95">
                  <c:v>52.773000000000003</c:v>
                </c:pt>
                <c:pt idx="96">
                  <c:v>55.773000000000003</c:v>
                </c:pt>
                <c:pt idx="97">
                  <c:v>54.25</c:v>
                </c:pt>
                <c:pt idx="98">
                  <c:v>54.795000000000002</c:v>
                </c:pt>
                <c:pt idx="99">
                  <c:v>55.613999999999997</c:v>
                </c:pt>
                <c:pt idx="100">
                  <c:v>54.067999999999998</c:v>
                </c:pt>
                <c:pt idx="101">
                  <c:v>55.432000000000002</c:v>
                </c:pt>
                <c:pt idx="102">
                  <c:v>55.408999999999999</c:v>
                </c:pt>
                <c:pt idx="103">
                  <c:v>54.476999999999997</c:v>
                </c:pt>
                <c:pt idx="104">
                  <c:v>54.567999999999998</c:v>
                </c:pt>
                <c:pt idx="105">
                  <c:v>54.817999999999998</c:v>
                </c:pt>
                <c:pt idx="106">
                  <c:v>54.408999999999999</c:v>
                </c:pt>
                <c:pt idx="107">
                  <c:v>54.886000000000003</c:v>
                </c:pt>
                <c:pt idx="108">
                  <c:v>56.726999999999997</c:v>
                </c:pt>
                <c:pt idx="109">
                  <c:v>56.5</c:v>
                </c:pt>
                <c:pt idx="110">
                  <c:v>56.908999999999999</c:v>
                </c:pt>
                <c:pt idx="111">
                  <c:v>55.226999999999997</c:v>
                </c:pt>
                <c:pt idx="112">
                  <c:v>54.204999999999998</c:v>
                </c:pt>
                <c:pt idx="113">
                  <c:v>52.341000000000001</c:v>
                </c:pt>
                <c:pt idx="114">
                  <c:v>53.75</c:v>
                </c:pt>
                <c:pt idx="115">
                  <c:v>53.932000000000002</c:v>
                </c:pt>
                <c:pt idx="116">
                  <c:v>55.817999999999998</c:v>
                </c:pt>
                <c:pt idx="117">
                  <c:v>59.091000000000001</c:v>
                </c:pt>
                <c:pt idx="118">
                  <c:v>59.726999999999997</c:v>
                </c:pt>
                <c:pt idx="119">
                  <c:v>61.045000000000002</c:v>
                </c:pt>
                <c:pt idx="120">
                  <c:v>62.841000000000001</c:v>
                </c:pt>
                <c:pt idx="121">
                  <c:v>63.567999999999998</c:v>
                </c:pt>
                <c:pt idx="122">
                  <c:v>62.908999999999999</c:v>
                </c:pt>
                <c:pt idx="123">
                  <c:v>64.022999999999996</c:v>
                </c:pt>
                <c:pt idx="124">
                  <c:v>63.273000000000003</c:v>
                </c:pt>
                <c:pt idx="125">
                  <c:v>59.386000000000003</c:v>
                </c:pt>
                <c:pt idx="126">
                  <c:v>58.317999999999998</c:v>
                </c:pt>
                <c:pt idx="127">
                  <c:v>55.045000000000002</c:v>
                </c:pt>
                <c:pt idx="128">
                  <c:v>55.5</c:v>
                </c:pt>
                <c:pt idx="129">
                  <c:v>52.976999999999997</c:v>
                </c:pt>
                <c:pt idx="130">
                  <c:v>52.817999999999998</c:v>
                </c:pt>
                <c:pt idx="131">
                  <c:v>51.841000000000001</c:v>
                </c:pt>
                <c:pt idx="132">
                  <c:v>51.476999999999997</c:v>
                </c:pt>
                <c:pt idx="133">
                  <c:v>51.158999999999999</c:v>
                </c:pt>
                <c:pt idx="134">
                  <c:v>51.545000000000002</c:v>
                </c:pt>
                <c:pt idx="135">
                  <c:v>53.386000000000003</c:v>
                </c:pt>
                <c:pt idx="136">
                  <c:v>52.226999999999997</c:v>
                </c:pt>
                <c:pt idx="137">
                  <c:v>50.363999999999997</c:v>
                </c:pt>
                <c:pt idx="138">
                  <c:v>51.113999999999997</c:v>
                </c:pt>
                <c:pt idx="139">
                  <c:v>51.204999999999998</c:v>
                </c:pt>
                <c:pt idx="140">
                  <c:v>51.023000000000003</c:v>
                </c:pt>
                <c:pt idx="141">
                  <c:v>51.295000000000002</c:v>
                </c:pt>
                <c:pt idx="142">
                  <c:v>52.726999999999997</c:v>
                </c:pt>
                <c:pt idx="143">
                  <c:v>51.045000000000002</c:v>
                </c:pt>
                <c:pt idx="144">
                  <c:v>51.886000000000003</c:v>
                </c:pt>
                <c:pt idx="145">
                  <c:v>51.476999999999997</c:v>
                </c:pt>
                <c:pt idx="146">
                  <c:v>53.023000000000003</c:v>
                </c:pt>
                <c:pt idx="147">
                  <c:v>49.908999999999999</c:v>
                </c:pt>
                <c:pt idx="148">
                  <c:v>51.567999999999998</c:v>
                </c:pt>
                <c:pt idx="149">
                  <c:v>51.317999999999998</c:v>
                </c:pt>
                <c:pt idx="150">
                  <c:v>49.841000000000001</c:v>
                </c:pt>
                <c:pt idx="151">
                  <c:v>51.908999999999999</c:v>
                </c:pt>
                <c:pt idx="152">
                  <c:v>54.75</c:v>
                </c:pt>
                <c:pt idx="153">
                  <c:v>55.091000000000001</c:v>
                </c:pt>
                <c:pt idx="154">
                  <c:v>54.317999999999998</c:v>
                </c:pt>
                <c:pt idx="155">
                  <c:v>54.817999999999998</c:v>
                </c:pt>
                <c:pt idx="156">
                  <c:v>54.091000000000001</c:v>
                </c:pt>
                <c:pt idx="157">
                  <c:v>52.682000000000002</c:v>
                </c:pt>
                <c:pt idx="158">
                  <c:v>51.432000000000002</c:v>
                </c:pt>
                <c:pt idx="159">
                  <c:v>51.295000000000002</c:v>
                </c:pt>
                <c:pt idx="160">
                  <c:v>48.886000000000003</c:v>
                </c:pt>
                <c:pt idx="161">
                  <c:v>51.908999999999999</c:v>
                </c:pt>
                <c:pt idx="162">
                  <c:v>50.341000000000001</c:v>
                </c:pt>
                <c:pt idx="163">
                  <c:v>49.658999999999999</c:v>
                </c:pt>
                <c:pt idx="164">
                  <c:v>49.863999999999997</c:v>
                </c:pt>
                <c:pt idx="165">
                  <c:v>49.976999999999997</c:v>
                </c:pt>
                <c:pt idx="166">
                  <c:v>48.773000000000003</c:v>
                </c:pt>
                <c:pt idx="167">
                  <c:v>50.182000000000002</c:v>
                </c:pt>
                <c:pt idx="168">
                  <c:v>49.523000000000003</c:v>
                </c:pt>
                <c:pt idx="169">
                  <c:v>49.591000000000001</c:v>
                </c:pt>
                <c:pt idx="170">
                  <c:v>49.613999999999997</c:v>
                </c:pt>
                <c:pt idx="171">
                  <c:v>50.408999999999999</c:v>
                </c:pt>
                <c:pt idx="172">
                  <c:v>51.045000000000002</c:v>
                </c:pt>
                <c:pt idx="173">
                  <c:v>48.045000000000002</c:v>
                </c:pt>
                <c:pt idx="174">
                  <c:v>49.045000000000002</c:v>
                </c:pt>
                <c:pt idx="175">
                  <c:v>50.75</c:v>
                </c:pt>
                <c:pt idx="176">
                  <c:v>50.158999999999999</c:v>
                </c:pt>
                <c:pt idx="177">
                  <c:v>50.932000000000002</c:v>
                </c:pt>
                <c:pt idx="178">
                  <c:v>49.432000000000002</c:v>
                </c:pt>
                <c:pt idx="179">
                  <c:v>49.682000000000002</c:v>
                </c:pt>
                <c:pt idx="180">
                  <c:v>49.932000000000002</c:v>
                </c:pt>
                <c:pt idx="181">
                  <c:v>50</c:v>
                </c:pt>
                <c:pt idx="182">
                  <c:v>49.658999999999999</c:v>
                </c:pt>
                <c:pt idx="183">
                  <c:v>48.773000000000003</c:v>
                </c:pt>
                <c:pt idx="184">
                  <c:v>48.954999999999998</c:v>
                </c:pt>
                <c:pt idx="185">
                  <c:v>49.795000000000002</c:v>
                </c:pt>
                <c:pt idx="186">
                  <c:v>49.363999999999997</c:v>
                </c:pt>
                <c:pt idx="187">
                  <c:v>50.273000000000003</c:v>
                </c:pt>
                <c:pt idx="188">
                  <c:v>49.636000000000003</c:v>
                </c:pt>
                <c:pt idx="189">
                  <c:v>48</c:v>
                </c:pt>
                <c:pt idx="190">
                  <c:v>49.204999999999998</c:v>
                </c:pt>
                <c:pt idx="191">
                  <c:v>48.432000000000002</c:v>
                </c:pt>
                <c:pt idx="192">
                  <c:v>48.636000000000003</c:v>
                </c:pt>
                <c:pt idx="193">
                  <c:v>49.682000000000002</c:v>
                </c:pt>
                <c:pt idx="194">
                  <c:v>47.886000000000003</c:v>
                </c:pt>
                <c:pt idx="195">
                  <c:v>50.113999999999997</c:v>
                </c:pt>
                <c:pt idx="196">
                  <c:v>50.908999999999999</c:v>
                </c:pt>
                <c:pt idx="197">
                  <c:v>49.113999999999997</c:v>
                </c:pt>
                <c:pt idx="198">
                  <c:v>47.658999999999999</c:v>
                </c:pt>
                <c:pt idx="199">
                  <c:v>48.045000000000002</c:v>
                </c:pt>
                <c:pt idx="200">
                  <c:v>48.023000000000003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60.237837607639555</c:v>
                </c:pt>
                <c:pt idx="1">
                  <c:v>60.497013259988279</c:v>
                </c:pt>
                <c:pt idx="2">
                  <c:v>60.755829786756919</c:v>
                </c:pt>
                <c:pt idx="3">
                  <c:v>61.014232264260819</c:v>
                </c:pt>
                <c:pt idx="4">
                  <c:v>61.272158692748107</c:v>
                </c:pt>
                <c:pt idx="5">
                  <c:v>61.529539184919088</c:v>
                </c:pt>
                <c:pt idx="6">
                  <c:v>61.786295073834964</c:v>
                </c:pt>
                <c:pt idx="7">
                  <c:v>62.042337934859262</c:v>
                </c:pt>
                <c:pt idx="8">
                  <c:v>62.297568516967011</c:v>
                </c:pt>
                <c:pt idx="9">
                  <c:v>62.551875580196167</c:v>
                </c:pt>
                <c:pt idx="10">
                  <c:v>62.805134638751944</c:v>
                </c:pt>
                <c:pt idx="11">
                  <c:v>63.057206614235987</c:v>
                </c:pt>
                <c:pt idx="12">
                  <c:v>63.307936412232564</c:v>
                </c:pt>
                <c:pt idx="13">
                  <c:v>63.557151450646316</c:v>
                </c:pt>
                <c:pt idx="14">
                  <c:v>63.804660193980482</c:v>
                </c:pt>
                <c:pt idx="15">
                  <c:v>64.05025079089684</c:v>
                </c:pt>
                <c:pt idx="16">
                  <c:v>64.293689983336662</c:v>
                </c:pt>
                <c:pt idx="17">
                  <c:v>64.534722569970924</c:v>
                </c:pt>
                <c:pt idx="18">
                  <c:v>64.773071887927856</c:v>
                </c:pt>
                <c:pt idx="19">
                  <c:v>65.00844205752216</c:v>
                </c:pt>
                <c:pt idx="20">
                  <c:v>65.240523160216213</c:v>
                </c:pt>
                <c:pt idx="21">
                  <c:v>65.469001149638373</c:v>
                </c:pt>
                <c:pt idx="22">
                  <c:v>65.693575203369832</c:v>
                </c:pt>
                <c:pt idx="23">
                  <c:v>65.91398649628205</c:v>
                </c:pt>
                <c:pt idx="24">
                  <c:v>66.130064107164884</c:v>
                </c:pt>
                <c:pt idx="25">
                  <c:v>66.341796043818647</c:v>
                </c:pt>
                <c:pt idx="26">
                  <c:v>66.54943624061147</c:v>
                </c:pt>
                <c:pt idx="27">
                  <c:v>66.753661832665827</c:v>
                </c:pt>
                <c:pt idx="28">
                  <c:v>66.955798913328579</c:v>
                </c:pt>
                <c:pt idx="29">
                  <c:v>67.15813903345385</c:v>
                </c:pt>
                <c:pt idx="30">
                  <c:v>67.364372360934368</c:v>
                </c:pt>
                <c:pt idx="31">
                  <c:v>67.580165848096456</c:v>
                </c:pt>
                <c:pt idx="32">
                  <c:v>67.813914780507432</c:v>
                </c:pt>
                <c:pt idx="33">
                  <c:v>68.077692206671841</c:v>
                </c:pt>
                <c:pt idx="34">
                  <c:v>68.388411235673587</c:v>
                </c:pt>
                <c:pt idx="35">
                  <c:v>68.769198241684407</c:v>
                </c:pt>
                <c:pt idx="36">
                  <c:v>69.25094907567339</c:v>
                </c:pt>
                <c:pt idx="37">
                  <c:v>69.874004566497831</c:v>
                </c:pt>
                <c:pt idx="38">
                  <c:v>70.689836191556381</c:v>
                </c:pt>
                <c:pt idx="39">
                  <c:v>71.762579846244691</c:v>
                </c:pt>
                <c:pt idx="40">
                  <c:v>73.170199403984483</c:v>
                </c:pt>
                <c:pt idx="41">
                  <c:v>75.005009010177275</c:v>
                </c:pt>
                <c:pt idx="42">
                  <c:v>77.373243009776346</c:v>
                </c:pt>
                <c:pt idx="43">
                  <c:v>80.393346146848415</c:v>
                </c:pt>
                <c:pt idx="44">
                  <c:v>84.192675953994524</c:v>
                </c:pt>
                <c:pt idx="45">
                  <c:v>88.902374722067492</c:v>
                </c:pt>
                <c:pt idx="46">
                  <c:v>94.650287388630062</c:v>
                </c:pt>
                <c:pt idx="47">
                  <c:v>101.5519755644752</c:v>
                </c:pt>
                <c:pt idx="48">
                  <c:v>109.70010014845533</c:v>
                </c:pt>
                <c:pt idx="49">
                  <c:v>119.15269948786296</c:v>
                </c:pt>
                <c:pt idx="50">
                  <c:v>129.92115103847857</c:v>
                </c:pt>
                <c:pt idx="51">
                  <c:v>141.95883705741505</c:v>
                </c:pt>
                <c:pt idx="52">
                  <c:v>155.15168902512383</c:v>
                </c:pt>
                <c:pt idx="53">
                  <c:v>169.31173298884883</c:v>
                </c:pt>
                <c:pt idx="54">
                  <c:v>184.17393485954031</c:v>
                </c:pt>
                <c:pt idx="55">
                  <c:v>199.39274040569433</c:v>
                </c:pt>
                <c:pt idx="56">
                  <c:v>214.52116582083707</c:v>
                </c:pt>
                <c:pt idx="57">
                  <c:v>228.92351185061958</c:v>
                </c:pt>
                <c:pt idx="58">
                  <c:v>241.53877984334281</c:v>
                </c:pt>
                <c:pt idx="59">
                  <c:v>250.47244067609688</c:v>
                </c:pt>
                <c:pt idx="60">
                  <c:v>252.69791084430275</c:v>
                </c:pt>
                <c:pt idx="61">
                  <c:v>244.58013806920229</c:v>
                </c:pt>
                <c:pt idx="62">
                  <c:v>223.77924297356407</c:v>
                </c:pt>
                <c:pt idx="63">
                  <c:v>191.73090356310024</c:v>
                </c:pt>
                <c:pt idx="64">
                  <c:v>154.41718631564726</c:v>
                </c:pt>
                <c:pt idx="65">
                  <c:v>119.91557805435183</c:v>
                </c:pt>
                <c:pt idx="66">
                  <c:v>94.291553712129598</c:v>
                </c:pt>
                <c:pt idx="67">
                  <c:v>79.201342071487829</c:v>
                </c:pt>
                <c:pt idx="68">
                  <c:v>72.704115720974357</c:v>
                </c:pt>
                <c:pt idx="69">
                  <c:v>71.724660871019381</c:v>
                </c:pt>
                <c:pt idx="70">
                  <c:v>73.896243802846683</c:v>
                </c:pt>
                <c:pt idx="71">
                  <c:v>78.01899817898888</c:v>
                </c:pt>
                <c:pt idx="72">
                  <c:v>83.708717006220255</c:v>
                </c:pt>
                <c:pt idx="73">
                  <c:v>90.944157177790146</c:v>
                </c:pt>
                <c:pt idx="74">
                  <c:v>99.787846321021263</c:v>
                </c:pt>
                <c:pt idx="75">
                  <c:v>110.25795251015791</c:v>
                </c:pt>
                <c:pt idx="76">
                  <c:v>122.27231719865914</c:v>
                </c:pt>
                <c:pt idx="77">
                  <c:v>135.62030356977604</c:v>
                </c:pt>
                <c:pt idx="78">
                  <c:v>149.94707745025886</c:v>
                </c:pt>
                <c:pt idx="79">
                  <c:v>164.73465629225308</c:v>
                </c:pt>
                <c:pt idx="80">
                  <c:v>179.21943988274057</c:v>
                </c:pt>
                <c:pt idx="81">
                  <c:v>192.09640054374879</c:v>
                </c:pt>
                <c:pt idx="82">
                  <c:v>200.9034365371738</c:v>
                </c:pt>
                <c:pt idx="83">
                  <c:v>201.59442080210457</c:v>
                </c:pt>
                <c:pt idx="84">
                  <c:v>189.79160306003013</c:v>
                </c:pt>
                <c:pt idx="85">
                  <c:v>164.44800587753488</c:v>
                </c:pt>
                <c:pt idx="86">
                  <c:v>130.94552933952284</c:v>
                </c:pt>
                <c:pt idx="87">
                  <c:v>98.981168880568887</c:v>
                </c:pt>
                <c:pt idx="88">
                  <c:v>76.108219475172973</c:v>
                </c:pt>
                <c:pt idx="89">
                  <c:v>63.652232000814216</c:v>
                </c:pt>
                <c:pt idx="90">
                  <c:v>58.424916327084269</c:v>
                </c:pt>
                <c:pt idx="91">
                  <c:v>56.677726997099512</c:v>
                </c:pt>
                <c:pt idx="92">
                  <c:v>56.148730055708754</c:v>
                </c:pt>
                <c:pt idx="93">
                  <c:v>55.938523868047291</c:v>
                </c:pt>
                <c:pt idx="94">
                  <c:v>55.79403361099579</c:v>
                </c:pt>
                <c:pt idx="95">
                  <c:v>55.663179179160956</c:v>
                </c:pt>
                <c:pt idx="96">
                  <c:v>55.537900756094558</c:v>
                </c:pt>
                <c:pt idx="97">
                  <c:v>55.417213516585925</c:v>
                </c:pt>
                <c:pt idx="98">
                  <c:v>55.301088670504882</c:v>
                </c:pt>
                <c:pt idx="99">
                  <c:v>55.189770480685503</c:v>
                </c:pt>
                <c:pt idx="100">
                  <c:v>55.083799843022213</c:v>
                </c:pt>
                <c:pt idx="101">
                  <c:v>54.984131890838263</c:v>
                </c:pt>
                <c:pt idx="102">
                  <c:v>54.892293259086102</c:v>
                </c:pt>
                <c:pt idx="103">
                  <c:v>54.810575257003933</c:v>
                </c:pt>
                <c:pt idx="104">
                  <c:v>54.742256791061571</c:v>
                </c:pt>
                <c:pt idx="105">
                  <c:v>54.691841912330226</c:v>
                </c:pt>
                <c:pt idx="106">
                  <c:v>54.665284970241622</c:v>
                </c:pt>
                <c:pt idx="107">
                  <c:v>54.670162719658052</c:v>
                </c:pt>
                <c:pt idx="108">
                  <c:v>54.71573937635069</c:v>
                </c:pt>
                <c:pt idx="109">
                  <c:v>54.81286063334214</c:v>
                </c:pt>
                <c:pt idx="110">
                  <c:v>54.973609930804678</c:v>
                </c:pt>
                <c:pt idx="111">
                  <c:v>55.210668797621125</c:v>
                </c:pt>
                <c:pt idx="112">
                  <c:v>55.536345447964742</c:v>
                </c:pt>
                <c:pt idx="113">
                  <c:v>55.961270220606892</c:v>
                </c:pt>
                <c:pt idx="114">
                  <c:v>56.49279057289295</c:v>
                </c:pt>
                <c:pt idx="115">
                  <c:v>57.133099273643239</c:v>
                </c:pt>
                <c:pt idx="116">
                  <c:v>57.877037794870148</c:v>
                </c:pt>
                <c:pt idx="117">
                  <c:v>58.709279008505426</c:v>
                </c:pt>
                <c:pt idx="118">
                  <c:v>59.600291457048925</c:v>
                </c:pt>
                <c:pt idx="119">
                  <c:v>60.50056724540066</c:v>
                </c:pt>
                <c:pt idx="120">
                  <c:v>61.333924417137958</c:v>
                </c:pt>
                <c:pt idx="121">
                  <c:v>61.993874380122321</c:v>
                </c:pt>
                <c:pt idx="122">
                  <c:v>62.350785635095512</c:v>
                </c:pt>
                <c:pt idx="123">
                  <c:v>62.277635875585617</c:v>
                </c:pt>
                <c:pt idx="124">
                  <c:v>61.693813879328523</c:v>
                </c:pt>
                <c:pt idx="125">
                  <c:v>60.610965136166513</c:v>
                </c:pt>
                <c:pt idx="126">
                  <c:v>59.153479018366276</c:v>
                </c:pt>
                <c:pt idx="127">
                  <c:v>57.532943692314234</c:v>
                </c:pt>
                <c:pt idx="128">
                  <c:v>55.982003468891804</c:v>
                </c:pt>
                <c:pt idx="129">
                  <c:v>54.680263157014444</c:v>
                </c:pt>
                <c:pt idx="130">
                  <c:v>53.71015733500856</c:v>
                </c:pt>
                <c:pt idx="131">
                  <c:v>53.059402718298529</c:v>
                </c:pt>
                <c:pt idx="132">
                  <c:v>52.657427990496288</c:v>
                </c:pt>
                <c:pt idx="133">
                  <c:v>52.418672189983312</c:v>
                </c:pt>
                <c:pt idx="134">
                  <c:v>52.271857555094797</c:v>
                </c:pt>
                <c:pt idx="135">
                  <c:v>52.170009930288991</c:v>
                </c:pt>
                <c:pt idx="136">
                  <c:v>52.087416696758623</c:v>
                </c:pt>
                <c:pt idx="137">
                  <c:v>52.012113227175917</c:v>
                </c:pt>
                <c:pt idx="138">
                  <c:v>51.939302284365056</c:v>
                </c:pt>
                <c:pt idx="139">
                  <c:v>51.867309487523151</c:v>
                </c:pt>
                <c:pt idx="140">
                  <c:v>51.795619281129916</c:v>
                </c:pt>
                <c:pt idx="141">
                  <c:v>51.724086742232352</c:v>
                </c:pt>
                <c:pt idx="142">
                  <c:v>51.652670192999935</c:v>
                </c:pt>
                <c:pt idx="143">
                  <c:v>51.581353520665147</c:v>
                </c:pt>
                <c:pt idx="144">
                  <c:v>51.510127627424239</c:v>
                </c:pt>
                <c:pt idx="145">
                  <c:v>51.439005016890626</c:v>
                </c:pt>
                <c:pt idx="146">
                  <c:v>51.368271925136185</c:v>
                </c:pt>
                <c:pt idx="147">
                  <c:v>51.300823306007374</c:v>
                </c:pt>
                <c:pt idx="148">
                  <c:v>51.256496696266247</c:v>
                </c:pt>
                <c:pt idx="149">
                  <c:v>51.325982646364231</c:v>
                </c:pt>
                <c:pt idx="150">
                  <c:v>51.76459954522759</c:v>
                </c:pt>
                <c:pt idx="151">
                  <c:v>52.910449882965253</c:v>
                </c:pt>
                <c:pt idx="152">
                  <c:v>54.575893540407201</c:v>
                </c:pt>
                <c:pt idx="153">
                  <c:v>55.552469439096342</c:v>
                </c:pt>
                <c:pt idx="154">
                  <c:v>54.777437680861766</c:v>
                </c:pt>
                <c:pt idx="155">
                  <c:v>52.920444407508135</c:v>
                </c:pt>
                <c:pt idx="156">
                  <c:v>51.431205956379735</c:v>
                </c:pt>
                <c:pt idx="157">
                  <c:v>50.761231708931781</c:v>
                </c:pt>
                <c:pt idx="158">
                  <c:v>50.542827232681141</c:v>
                </c:pt>
                <c:pt idx="159">
                  <c:v>50.450326476354661</c:v>
                </c:pt>
                <c:pt idx="160">
                  <c:v>50.377801968077655</c:v>
                </c:pt>
                <c:pt idx="161">
                  <c:v>50.307169914708282</c:v>
                </c:pt>
                <c:pt idx="162">
                  <c:v>50.23666124610633</c:v>
                </c:pt>
                <c:pt idx="163">
                  <c:v>50.166172481452307</c:v>
                </c:pt>
                <c:pt idx="164">
                  <c:v>50.095699154460029</c:v>
                </c:pt>
                <c:pt idx="165">
                  <c:v>50.025240405215968</c:v>
                </c:pt>
                <c:pt idx="166">
                  <c:v>49.954795533615723</c:v>
                </c:pt>
                <c:pt idx="167">
                  <c:v>49.884363908787769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60.23783760744476</c:v>
                </c:pt>
                <c:pt idx="1">
                  <c:v>60.497013259524621</c:v>
                </c:pt>
                <c:pt idx="2">
                  <c:v>60.755829785668389</c:v>
                </c:pt>
                <c:pt idx="3">
                  <c:v>61.014232261740233</c:v>
                </c:pt>
                <c:pt idx="4">
                  <c:v>61.272158686991276</c:v>
                </c:pt>
                <c:pt idx="5">
                  <c:v>61.529539171950674</c:v>
                </c:pt>
                <c:pt idx="6">
                  <c:v>61.786295045020452</c:v>
                </c:pt>
                <c:pt idx="7">
                  <c:v>62.042337871711709</c:v>
                </c:pt>
                <c:pt idx="8">
                  <c:v>62.297568380470139</c:v>
                </c:pt>
                <c:pt idx="9">
                  <c:v>62.55187528918492</c:v>
                </c:pt>
                <c:pt idx="10">
                  <c:v>62.805134026799372</c:v>
                </c:pt>
                <c:pt idx="11">
                  <c:v>63.057205344987452</c:v>
                </c:pt>
                <c:pt idx="12">
                  <c:v>63.307933815683718</c:v>
                </c:pt>
                <c:pt idx="13">
                  <c:v>63.557146211419017</c:v>
                </c:pt>
                <c:pt idx="14">
                  <c:v>63.804649766991844</c:v>
                </c:pt>
                <c:pt idx="15">
                  <c:v>64.050230323082104</c:v>
                </c:pt>
                <c:pt idx="16">
                  <c:v>64.29365035507962</c:v>
                </c:pt>
                <c:pt idx="17">
                  <c:v>64.534646893759401</c:v>
                </c:pt>
                <c:pt idx="18">
                  <c:v>64.77292934859868</c:v>
                </c:pt>
                <c:pt idx="19">
                  <c:v>65.008177249610853</c:v>
                </c:pt>
                <c:pt idx="20">
                  <c:v>65.240037929686437</c:v>
                </c:pt>
                <c:pt idx="21">
                  <c:v>65.468124176689457</c:v>
                </c:pt>
                <c:pt idx="22">
                  <c:v>65.692011893053945</c:v>
                </c:pt>
                <c:pt idx="23">
                  <c:v>65.911237810429725</c:v>
                </c:pt>
                <c:pt idx="24">
                  <c:v>66.125297318065165</c:v>
                </c:pt>
                <c:pt idx="25">
                  <c:v>66.333642476052304</c:v>
                </c:pt>
                <c:pt idx="26">
                  <c:v>66.535680298179543</c:v>
                </c:pt>
                <c:pt idx="27">
                  <c:v>66.730771403707706</c:v>
                </c:pt>
                <c:pt idx="28">
                  <c:v>66.91822915253347</c:v>
                </c:pt>
                <c:pt idx="29">
                  <c:v>67.097319393384026</c:v>
                </c:pt>
                <c:pt idx="30">
                  <c:v>67.267260969141375</c:v>
                </c:pt>
                <c:pt idx="31">
                  <c:v>67.427227136134462</c:v>
                </c:pt>
                <c:pt idx="32">
                  <c:v>67.576348064016059</c:v>
                </c:pt>
                <c:pt idx="33">
                  <c:v>67.713714588152911</c:v>
                </c:pt>
                <c:pt idx="34">
                  <c:v>67.83838338555644</c:v>
                </c:pt>
                <c:pt idx="35">
                  <c:v>67.949383736333061</c:v>
                </c:pt>
                <c:pt idx="36">
                  <c:v>68.045726013407744</c:v>
                </c:pt>
                <c:pt idx="37">
                  <c:v>68.126412011889997</c:v>
                </c:pt>
                <c:pt idx="38">
                  <c:v>68.190447184174403</c:v>
                </c:pt>
                <c:pt idx="39">
                  <c:v>68.236854786462388</c:v>
                </c:pt>
                <c:pt idx="40">
                  <c:v>68.26469186642214</c:v>
                </c:pt>
                <c:pt idx="41">
                  <c:v>68.273066930857993</c:v>
                </c:pt>
                <c:pt idx="42">
                  <c:v>68.261159028661623</c:v>
                </c:pt>
                <c:pt idx="43">
                  <c:v>68.228237871794903</c:v>
                </c:pt>
                <c:pt idx="44">
                  <c:v>68.173684501269776</c:v>
                </c:pt>
                <c:pt idx="45">
                  <c:v>68.097011893531544</c:v>
                </c:pt>
                <c:pt idx="46">
                  <c:v>67.997884804334561</c:v>
                </c:pt>
                <c:pt idx="47">
                  <c:v>67.876138072137621</c:v>
                </c:pt>
                <c:pt idx="48">
                  <c:v>67.731792561408071</c:v>
                </c:pt>
                <c:pt idx="49">
                  <c:v>67.56506792724818</c:v>
                </c:pt>
                <c:pt idx="50">
                  <c:v>67.376391433527957</c:v>
                </c:pt>
                <c:pt idx="51">
                  <c:v>67.166402160915368</c:v>
                </c:pt>
                <c:pt idx="52">
                  <c:v>66.935950098104726</c:v>
                </c:pt>
                <c:pt idx="53">
                  <c:v>66.686089813349994</c:v>
                </c:pt>
                <c:pt idx="54">
                  <c:v>66.418068643167643</c:v>
                </c:pt>
                <c:pt idx="55">
                  <c:v>66.133309595309328</c:v>
                </c:pt>
                <c:pt idx="56">
                  <c:v>65.833389425100322</c:v>
                </c:pt>
                <c:pt idx="57">
                  <c:v>65.520012587894428</c:v>
                </c:pt>
                <c:pt idx="58">
                  <c:v>65.194981976393578</c:v>
                </c:pt>
                <c:pt idx="59">
                  <c:v>64.860167503591228</c:v>
                </c:pt>
                <c:pt idx="60">
                  <c:v>64.517473678645615</c:v>
                </c:pt>
                <c:pt idx="61">
                  <c:v>64.168807338708476</c:v>
                </c:pt>
                <c:pt idx="62">
                  <c:v>63.816046645838689</c:v>
                </c:pt>
                <c:pt idx="63">
                  <c:v>63.461012342004537</c:v>
                </c:pt>
                <c:pt idx="64">
                  <c:v>63.105442089255156</c:v>
                </c:pt>
                <c:pt idx="65">
                  <c:v>62.750968522195954</c:v>
                </c:pt>
                <c:pt idx="66">
                  <c:v>62.399101423134539</c:v>
                </c:pt>
                <c:pt idx="67">
                  <c:v>62.051214213393614</c:v>
                </c:pt>
                <c:pt idx="68">
                  <c:v>61.708534751966063</c:v>
                </c:pt>
                <c:pt idx="69">
                  <c:v>61.372140256370727</c:v>
                </c:pt>
                <c:pt idx="70">
                  <c:v>61.042956017917412</c:v>
                </c:pt>
                <c:pt idx="71">
                  <c:v>60.72175747841775</c:v>
                </c:pt>
                <c:pt idx="72">
                  <c:v>60.409175167987918</c:v>
                </c:pt>
                <c:pt idx="73">
                  <c:v>60.105701971441398</c:v>
                </c:pt>
                <c:pt idx="74">
                  <c:v>59.811702189275231</c:v>
                </c:pt>
                <c:pt idx="75">
                  <c:v>59.527421882609055</c:v>
                </c:pt>
                <c:pt idx="76">
                  <c:v>59.253000033369105</c:v>
                </c:pt>
                <c:pt idx="77">
                  <c:v>58.98848010539357</c:v>
                </c:pt>
                <c:pt idx="78">
                  <c:v>58.733821653428116</c:v>
                </c:pt>
                <c:pt idx="79">
                  <c:v>58.488911690503258</c:v>
                </c:pt>
                <c:pt idx="80">
                  <c:v>58.25357558624345</c:v>
                </c:pt>
                <c:pt idx="81">
                  <c:v>58.027587326552378</c:v>
                </c:pt>
                <c:pt idx="82">
                  <c:v>57.810679017066313</c:v>
                </c:pt>
                <c:pt idx="83">
                  <c:v>57.602549557774935</c:v>
                </c:pt>
                <c:pt idx="84">
                  <c:v>57.402872453917922</c:v>
                </c:pt>
                <c:pt idx="85">
                  <c:v>57.211302758802596</c:v>
                </c:pt>
                <c:pt idx="86">
                  <c:v>57.027483168015259</c:v>
                </c:pt>
                <c:pt idx="87">
                  <c:v>56.851049302293092</c:v>
                </c:pt>
                <c:pt idx="88">
                  <c:v>56.681634228874415</c:v>
                </c:pt>
                <c:pt idx="89">
                  <c:v>56.51887227927638</c:v>
                </c:pt>
                <c:pt idx="90">
                  <c:v>56.362402225965546</c:v>
                </c:pt>
                <c:pt idx="91">
                  <c:v>56.211869882032403</c:v>
                </c:pt>
                <c:pt idx="92">
                  <c:v>56.066930187424802</c:v>
                </c:pt>
                <c:pt idx="93">
                  <c:v>55.927248843110767</c:v>
                </c:pt>
                <c:pt idx="94">
                  <c:v>55.792503551216463</c:v>
                </c:pt>
                <c:pt idx="95">
                  <c:v>55.662384915114586</c:v>
                </c:pt>
                <c:pt idx="96">
                  <c:v>55.536597048940912</c:v>
                </c:pt>
                <c:pt idx="97">
                  <c:v>55.414857941337232</c:v>
                </c:pt>
                <c:pt idx="98">
                  <c:v>55.296899613543104</c:v>
                </c:pt>
                <c:pt idx="99">
                  <c:v>55.182468107421776</c:v>
                </c:pt>
                <c:pt idx="100">
                  <c:v>55.071323334699571</c:v>
                </c:pt>
                <c:pt idx="101">
                  <c:v>54.963238814683848</c:v>
                </c:pt>
                <c:pt idx="102">
                  <c:v>54.858001324036636</c:v>
                </c:pt>
                <c:pt idx="103">
                  <c:v>54.755410478833703</c:v>
                </c:pt>
                <c:pt idx="104">
                  <c:v>54.655278266132882</c:v>
                </c:pt>
                <c:pt idx="105">
                  <c:v>54.557428539600117</c:v>
                </c:pt>
                <c:pt idx="106">
                  <c:v>54.461696491381872</c:v>
                </c:pt>
                <c:pt idx="107">
                  <c:v>54.367928110344259</c:v>
                </c:pt>
                <c:pt idx="108">
                  <c:v>54.275979635000475</c:v>
                </c:pt>
                <c:pt idx="109">
                  <c:v>54.185717007894091</c:v>
                </c:pt>
                <c:pt idx="110">
                  <c:v>54.097015336870058</c:v>
                </c:pt>
                <c:pt idx="111">
                  <c:v>54.00975836752577</c:v>
                </c:pt>
                <c:pt idx="112">
                  <c:v>53.923837970167405</c:v>
                </c:pt>
                <c:pt idx="113">
                  <c:v>53.839153643781593</c:v>
                </c:pt>
                <c:pt idx="114">
                  <c:v>53.755612038849101</c:v>
                </c:pt>
                <c:pt idx="115">
                  <c:v>53.673126500259691</c:v>
                </c:pt>
                <c:pt idx="116">
                  <c:v>53.591616631117887</c:v>
                </c:pt>
                <c:pt idx="117">
                  <c:v>53.511007877846097</c:v>
                </c:pt>
                <c:pt idx="118">
                  <c:v>53.431231136681163</c:v>
                </c:pt>
                <c:pt idx="119">
                  <c:v>53.352222381411217</c:v>
                </c:pt>
                <c:pt idx="120">
                  <c:v>53.273922312005048</c:v>
                </c:pt>
                <c:pt idx="121">
                  <c:v>53.19627602363439</c:v>
                </c:pt>
                <c:pt idx="122">
                  <c:v>53.119232695476143</c:v>
                </c:pt>
                <c:pt idx="123">
                  <c:v>53.042745298599911</c:v>
                </c:pt>
                <c:pt idx="124">
                  <c:v>52.966770322189696</c:v>
                </c:pt>
                <c:pt idx="125">
                  <c:v>52.891267517315043</c:v>
                </c:pt>
                <c:pt idx="126">
                  <c:v>52.816199657450554</c:v>
                </c:pt>
                <c:pt idx="127">
                  <c:v>52.741532314941054</c:v>
                </c:pt>
                <c:pt idx="128">
                  <c:v>52.667233652619956</c:v>
                </c:pt>
                <c:pt idx="129">
                  <c:v>52.593274229807555</c:v>
                </c:pt>
                <c:pt idx="130">
                  <c:v>52.519626821942374</c:v>
                </c:pt>
                <c:pt idx="131">
                  <c:v>52.446266253129515</c:v>
                </c:pt>
                <c:pt idx="132">
                  <c:v>52.373169240924369</c:v>
                </c:pt>
                <c:pt idx="133">
                  <c:v>52.30031425270473</c:v>
                </c:pt>
                <c:pt idx="134">
                  <c:v>52.227681373019053</c:v>
                </c:pt>
                <c:pt idx="135">
                  <c:v>52.155252181330447</c:v>
                </c:pt>
                <c:pt idx="136">
                  <c:v>52.083009639603972</c:v>
                </c:pt>
                <c:pt idx="137">
                  <c:v>52.010937989206724</c:v>
                </c:pt>
                <c:pt idx="138">
                  <c:v>51.939022656605964</c:v>
                </c:pt>
                <c:pt idx="139">
                  <c:v>51.867250167356957</c:v>
                </c:pt>
                <c:pt idx="140">
                  <c:v>51.795608067871129</c:v>
                </c:pt>
                <c:pt idx="141">
                  <c:v>51.724084854444492</c:v>
                </c:pt>
                <c:pt idx="142">
                  <c:v>51.652669909007656</c:v>
                </c:pt>
                <c:pt idx="143">
                  <c:v>51.581353441034118</c:v>
                </c:pt>
                <c:pt idx="144">
                  <c:v>51.510126435014143</c:v>
                </c:pt>
                <c:pt idx="145">
                  <c:v>51.438980602871951</c:v>
                </c:pt>
                <c:pt idx="146">
                  <c:v>51.367908340677936</c:v>
                </c:pt>
                <c:pt idx="147">
                  <c:v>51.296902688989888</c:v>
                </c:pt>
                <c:pt idx="148">
                  <c:v>51.22595729615243</c:v>
                </c:pt>
                <c:pt idx="149">
                  <c:v>51.155066383896909</c:v>
                </c:pt>
                <c:pt idx="150">
                  <c:v>51.084224714617989</c:v>
                </c:pt>
                <c:pt idx="151">
                  <c:v>51.013427559760331</c:v>
                </c:pt>
                <c:pt idx="152">
                  <c:v>50.942670668828328</c:v>
                </c:pt>
                <c:pt idx="153">
                  <c:v>50.871950238632117</c:v>
                </c:pt>
                <c:pt idx="154">
                  <c:v>50.80126288249982</c:v>
                </c:pt>
                <c:pt idx="155">
                  <c:v>50.730605599310664</c:v>
                </c:pt>
                <c:pt idx="156">
                  <c:v>50.659975742330467</c:v>
                </c:pt>
                <c:pt idx="157">
                  <c:v>50.589370987949977</c:v>
                </c:pt>
                <c:pt idx="158">
                  <c:v>50.518789304529975</c:v>
                </c:pt>
                <c:pt idx="159">
                  <c:v>50.448228921637863</c:v>
                </c:pt>
                <c:pt idx="160">
                  <c:v>50.377688300014114</c:v>
                </c:pt>
                <c:pt idx="161">
                  <c:v>50.307166102630674</c:v>
                </c:pt>
                <c:pt idx="162">
                  <c:v>50.236661167198022</c:v>
                </c:pt>
                <c:pt idx="163">
                  <c:v>50.166172480446257</c:v>
                </c:pt>
                <c:pt idx="164">
                  <c:v>50.095699154452141</c:v>
                </c:pt>
                <c:pt idx="165">
                  <c:v>50.025240405215932</c:v>
                </c:pt>
                <c:pt idx="166">
                  <c:v>49.954795533615723</c:v>
                </c:pt>
                <c:pt idx="167">
                  <c:v>49.884363908787769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65.817999999999998</c:v>
                </c:pt>
                <c:pt idx="1">
                  <c:v>65.477000000000004</c:v>
                </c:pt>
                <c:pt idx="2">
                  <c:v>64.454999999999998</c:v>
                </c:pt>
                <c:pt idx="3">
                  <c:v>65.932000000000002</c:v>
                </c:pt>
                <c:pt idx="4">
                  <c:v>65.590999999999994</c:v>
                </c:pt>
                <c:pt idx="5">
                  <c:v>64</c:v>
                </c:pt>
                <c:pt idx="6">
                  <c:v>65.135999999999996</c:v>
                </c:pt>
                <c:pt idx="7">
                  <c:v>65.932000000000002</c:v>
                </c:pt>
                <c:pt idx="8">
                  <c:v>64.75</c:v>
                </c:pt>
                <c:pt idx="9">
                  <c:v>64.704999999999998</c:v>
                </c:pt>
                <c:pt idx="10">
                  <c:v>65.090999999999994</c:v>
                </c:pt>
                <c:pt idx="11">
                  <c:v>65.182000000000002</c:v>
                </c:pt>
                <c:pt idx="12">
                  <c:v>64.772999999999996</c:v>
                </c:pt>
                <c:pt idx="13">
                  <c:v>63.932000000000002</c:v>
                </c:pt>
                <c:pt idx="14">
                  <c:v>65.385999999999996</c:v>
                </c:pt>
                <c:pt idx="15">
                  <c:v>67.909000000000006</c:v>
                </c:pt>
                <c:pt idx="16">
                  <c:v>68.977000000000004</c:v>
                </c:pt>
                <c:pt idx="17">
                  <c:v>69.545000000000002</c:v>
                </c:pt>
                <c:pt idx="18">
                  <c:v>67.022999999999996</c:v>
                </c:pt>
                <c:pt idx="19">
                  <c:v>66.25</c:v>
                </c:pt>
                <c:pt idx="20">
                  <c:v>66.454999999999998</c:v>
                </c:pt>
                <c:pt idx="21">
                  <c:v>66.204999999999998</c:v>
                </c:pt>
                <c:pt idx="22">
                  <c:v>67.977000000000004</c:v>
                </c:pt>
                <c:pt idx="23">
                  <c:v>66.295000000000002</c:v>
                </c:pt>
                <c:pt idx="24">
                  <c:v>65.954999999999998</c:v>
                </c:pt>
                <c:pt idx="25">
                  <c:v>65.659000000000006</c:v>
                </c:pt>
                <c:pt idx="26">
                  <c:v>66.885999999999996</c:v>
                </c:pt>
                <c:pt idx="27">
                  <c:v>67.159000000000006</c:v>
                </c:pt>
                <c:pt idx="28">
                  <c:v>68.704999999999998</c:v>
                </c:pt>
                <c:pt idx="29">
                  <c:v>69.090999999999994</c:v>
                </c:pt>
                <c:pt idx="30">
                  <c:v>67.75</c:v>
                </c:pt>
                <c:pt idx="31">
                  <c:v>68.704999999999998</c:v>
                </c:pt>
                <c:pt idx="32">
                  <c:v>69.590999999999994</c:v>
                </c:pt>
                <c:pt idx="33">
                  <c:v>69.340999999999994</c:v>
                </c:pt>
                <c:pt idx="34">
                  <c:v>71.635999999999996</c:v>
                </c:pt>
                <c:pt idx="35">
                  <c:v>71.5</c:v>
                </c:pt>
                <c:pt idx="36">
                  <c:v>73.932000000000002</c:v>
                </c:pt>
                <c:pt idx="37">
                  <c:v>73.364000000000004</c:v>
                </c:pt>
                <c:pt idx="38">
                  <c:v>73.385999999999996</c:v>
                </c:pt>
                <c:pt idx="39">
                  <c:v>75.295000000000002</c:v>
                </c:pt>
                <c:pt idx="40">
                  <c:v>75.135999999999996</c:v>
                </c:pt>
                <c:pt idx="41">
                  <c:v>77.25</c:v>
                </c:pt>
                <c:pt idx="42">
                  <c:v>78.272999999999996</c:v>
                </c:pt>
                <c:pt idx="43">
                  <c:v>81.364000000000004</c:v>
                </c:pt>
                <c:pt idx="44">
                  <c:v>82.659000000000006</c:v>
                </c:pt>
                <c:pt idx="45">
                  <c:v>84.954999999999998</c:v>
                </c:pt>
                <c:pt idx="46">
                  <c:v>90.159000000000006</c:v>
                </c:pt>
                <c:pt idx="47">
                  <c:v>95.067999999999998</c:v>
                </c:pt>
                <c:pt idx="48">
                  <c:v>101.545</c:v>
                </c:pt>
                <c:pt idx="49">
                  <c:v>111.068</c:v>
                </c:pt>
                <c:pt idx="50">
                  <c:v>123.273</c:v>
                </c:pt>
                <c:pt idx="51">
                  <c:v>138.614</c:v>
                </c:pt>
                <c:pt idx="52">
                  <c:v>154.68199999999999</c:v>
                </c:pt>
                <c:pt idx="53">
                  <c:v>171.81800000000001</c:v>
                </c:pt>
                <c:pt idx="54">
                  <c:v>188.727</c:v>
                </c:pt>
                <c:pt idx="55">
                  <c:v>202.727</c:v>
                </c:pt>
                <c:pt idx="56">
                  <c:v>216.45500000000001</c:v>
                </c:pt>
                <c:pt idx="57">
                  <c:v>226.636</c:v>
                </c:pt>
                <c:pt idx="58">
                  <c:v>234.523</c:v>
                </c:pt>
                <c:pt idx="59">
                  <c:v>240.81800000000001</c:v>
                </c:pt>
                <c:pt idx="60">
                  <c:v>245.18199999999999</c:v>
                </c:pt>
                <c:pt idx="61">
                  <c:v>244.727</c:v>
                </c:pt>
                <c:pt idx="62">
                  <c:v>239.40899999999999</c:v>
                </c:pt>
                <c:pt idx="63">
                  <c:v>219.45500000000001</c:v>
                </c:pt>
                <c:pt idx="64">
                  <c:v>168.227</c:v>
                </c:pt>
                <c:pt idx="65">
                  <c:v>101.364</c:v>
                </c:pt>
                <c:pt idx="66">
                  <c:v>69.364000000000004</c:v>
                </c:pt>
                <c:pt idx="67">
                  <c:v>64.135999999999996</c:v>
                </c:pt>
                <c:pt idx="68">
                  <c:v>63.182000000000002</c:v>
                </c:pt>
                <c:pt idx="69">
                  <c:v>65.75</c:v>
                </c:pt>
                <c:pt idx="70">
                  <c:v>69.635999999999996</c:v>
                </c:pt>
                <c:pt idx="71">
                  <c:v>73.272999999999996</c:v>
                </c:pt>
                <c:pt idx="72">
                  <c:v>76</c:v>
                </c:pt>
                <c:pt idx="73">
                  <c:v>84.885999999999996</c:v>
                </c:pt>
                <c:pt idx="74">
                  <c:v>97.022999999999996</c:v>
                </c:pt>
                <c:pt idx="75">
                  <c:v>107.295</c:v>
                </c:pt>
                <c:pt idx="76">
                  <c:v>124.295</c:v>
                </c:pt>
                <c:pt idx="77">
                  <c:v>139.20500000000001</c:v>
                </c:pt>
                <c:pt idx="78">
                  <c:v>154.636</c:v>
                </c:pt>
                <c:pt idx="79">
                  <c:v>168.56800000000001</c:v>
                </c:pt>
                <c:pt idx="80">
                  <c:v>181.68199999999999</c:v>
                </c:pt>
                <c:pt idx="81">
                  <c:v>191.5</c:v>
                </c:pt>
                <c:pt idx="82">
                  <c:v>199.886</c:v>
                </c:pt>
                <c:pt idx="83">
                  <c:v>202.40899999999999</c:v>
                </c:pt>
                <c:pt idx="84">
                  <c:v>199.45500000000001</c:v>
                </c:pt>
                <c:pt idx="85">
                  <c:v>183.773</c:v>
                </c:pt>
                <c:pt idx="86">
                  <c:v>139.95500000000001</c:v>
                </c:pt>
                <c:pt idx="87">
                  <c:v>89.727000000000004</c:v>
                </c:pt>
                <c:pt idx="88">
                  <c:v>63.386000000000003</c:v>
                </c:pt>
                <c:pt idx="89">
                  <c:v>59.704999999999998</c:v>
                </c:pt>
                <c:pt idx="90">
                  <c:v>60.317999999999998</c:v>
                </c:pt>
                <c:pt idx="91">
                  <c:v>60.75</c:v>
                </c:pt>
                <c:pt idx="92">
                  <c:v>59.432000000000002</c:v>
                </c:pt>
                <c:pt idx="93">
                  <c:v>60.75</c:v>
                </c:pt>
                <c:pt idx="94">
                  <c:v>59.476999999999997</c:v>
                </c:pt>
                <c:pt idx="95">
                  <c:v>56.591000000000001</c:v>
                </c:pt>
                <c:pt idx="96">
                  <c:v>56.182000000000002</c:v>
                </c:pt>
                <c:pt idx="97">
                  <c:v>58.523000000000003</c:v>
                </c:pt>
                <c:pt idx="98">
                  <c:v>56.795000000000002</c:v>
                </c:pt>
                <c:pt idx="99">
                  <c:v>56.908999999999999</c:v>
                </c:pt>
                <c:pt idx="100">
                  <c:v>57.613999999999997</c:v>
                </c:pt>
                <c:pt idx="101">
                  <c:v>58.567999999999998</c:v>
                </c:pt>
                <c:pt idx="102">
                  <c:v>57.658999999999999</c:v>
                </c:pt>
                <c:pt idx="103">
                  <c:v>55.932000000000002</c:v>
                </c:pt>
                <c:pt idx="104">
                  <c:v>55.25</c:v>
                </c:pt>
                <c:pt idx="105">
                  <c:v>56.023000000000003</c:v>
                </c:pt>
                <c:pt idx="106">
                  <c:v>56.886000000000003</c:v>
                </c:pt>
                <c:pt idx="107">
                  <c:v>57.363999999999997</c:v>
                </c:pt>
                <c:pt idx="108">
                  <c:v>57.726999999999997</c:v>
                </c:pt>
                <c:pt idx="109">
                  <c:v>56.182000000000002</c:v>
                </c:pt>
                <c:pt idx="110">
                  <c:v>56.408999999999999</c:v>
                </c:pt>
                <c:pt idx="111">
                  <c:v>55.317999999999998</c:v>
                </c:pt>
                <c:pt idx="112">
                  <c:v>56.591000000000001</c:v>
                </c:pt>
                <c:pt idx="113">
                  <c:v>55.113999999999997</c:v>
                </c:pt>
                <c:pt idx="114">
                  <c:v>55.658999999999999</c:v>
                </c:pt>
                <c:pt idx="115">
                  <c:v>57.091000000000001</c:v>
                </c:pt>
                <c:pt idx="116">
                  <c:v>57</c:v>
                </c:pt>
                <c:pt idx="117">
                  <c:v>58.704999999999998</c:v>
                </c:pt>
                <c:pt idx="118">
                  <c:v>60.841000000000001</c:v>
                </c:pt>
                <c:pt idx="119">
                  <c:v>63.954999999999998</c:v>
                </c:pt>
                <c:pt idx="120">
                  <c:v>66.067999999999998</c:v>
                </c:pt>
                <c:pt idx="121">
                  <c:v>68.75</c:v>
                </c:pt>
                <c:pt idx="122">
                  <c:v>69.682000000000002</c:v>
                </c:pt>
                <c:pt idx="123">
                  <c:v>69.727000000000004</c:v>
                </c:pt>
                <c:pt idx="124">
                  <c:v>69.022999999999996</c:v>
                </c:pt>
                <c:pt idx="125">
                  <c:v>68.409000000000006</c:v>
                </c:pt>
                <c:pt idx="126">
                  <c:v>66.25</c:v>
                </c:pt>
                <c:pt idx="127">
                  <c:v>64.817999999999998</c:v>
                </c:pt>
                <c:pt idx="128">
                  <c:v>58.476999999999997</c:v>
                </c:pt>
                <c:pt idx="129">
                  <c:v>56.863999999999997</c:v>
                </c:pt>
                <c:pt idx="130">
                  <c:v>53.841000000000001</c:v>
                </c:pt>
                <c:pt idx="131">
                  <c:v>52.841000000000001</c:v>
                </c:pt>
                <c:pt idx="132">
                  <c:v>52.75</c:v>
                </c:pt>
                <c:pt idx="133">
                  <c:v>52.545000000000002</c:v>
                </c:pt>
                <c:pt idx="134">
                  <c:v>53.613999999999997</c:v>
                </c:pt>
                <c:pt idx="135">
                  <c:v>54.226999999999997</c:v>
                </c:pt>
                <c:pt idx="136">
                  <c:v>52.5</c:v>
                </c:pt>
                <c:pt idx="137">
                  <c:v>52.704999999999998</c:v>
                </c:pt>
                <c:pt idx="138">
                  <c:v>52.976999999999997</c:v>
                </c:pt>
                <c:pt idx="139">
                  <c:v>53.795000000000002</c:v>
                </c:pt>
                <c:pt idx="140">
                  <c:v>53.273000000000003</c:v>
                </c:pt>
                <c:pt idx="141">
                  <c:v>52.317999999999998</c:v>
                </c:pt>
                <c:pt idx="142">
                  <c:v>52.545000000000002</c:v>
                </c:pt>
                <c:pt idx="143">
                  <c:v>52.545000000000002</c:v>
                </c:pt>
                <c:pt idx="144">
                  <c:v>51.386000000000003</c:v>
                </c:pt>
                <c:pt idx="145">
                  <c:v>52.75</c:v>
                </c:pt>
                <c:pt idx="146">
                  <c:v>53.454999999999998</c:v>
                </c:pt>
                <c:pt idx="147">
                  <c:v>52.817999999999998</c:v>
                </c:pt>
                <c:pt idx="148">
                  <c:v>52.886000000000003</c:v>
                </c:pt>
                <c:pt idx="149">
                  <c:v>52.75</c:v>
                </c:pt>
                <c:pt idx="150">
                  <c:v>54.932000000000002</c:v>
                </c:pt>
                <c:pt idx="151">
                  <c:v>56.023000000000003</c:v>
                </c:pt>
                <c:pt idx="152">
                  <c:v>56.591000000000001</c:v>
                </c:pt>
                <c:pt idx="153">
                  <c:v>58.773000000000003</c:v>
                </c:pt>
                <c:pt idx="154">
                  <c:v>57.704999999999998</c:v>
                </c:pt>
                <c:pt idx="155">
                  <c:v>58.5</c:v>
                </c:pt>
                <c:pt idx="156">
                  <c:v>57.636000000000003</c:v>
                </c:pt>
                <c:pt idx="157">
                  <c:v>55.454999999999998</c:v>
                </c:pt>
                <c:pt idx="158">
                  <c:v>57</c:v>
                </c:pt>
                <c:pt idx="159">
                  <c:v>54.704999999999998</c:v>
                </c:pt>
                <c:pt idx="160">
                  <c:v>53.226999999999997</c:v>
                </c:pt>
                <c:pt idx="161">
                  <c:v>52.613999999999997</c:v>
                </c:pt>
                <c:pt idx="162">
                  <c:v>51.363999999999997</c:v>
                </c:pt>
                <c:pt idx="163">
                  <c:v>50.567999999999998</c:v>
                </c:pt>
                <c:pt idx="164">
                  <c:v>50.726999999999997</c:v>
                </c:pt>
                <c:pt idx="165">
                  <c:v>48.886000000000003</c:v>
                </c:pt>
                <c:pt idx="166">
                  <c:v>50.567999999999998</c:v>
                </c:pt>
                <c:pt idx="167">
                  <c:v>51.136000000000003</c:v>
                </c:pt>
                <c:pt idx="168">
                  <c:v>51.182000000000002</c:v>
                </c:pt>
                <c:pt idx="169">
                  <c:v>53.295000000000002</c:v>
                </c:pt>
                <c:pt idx="170">
                  <c:v>53.817999999999998</c:v>
                </c:pt>
                <c:pt idx="171">
                  <c:v>50.863999999999997</c:v>
                </c:pt>
                <c:pt idx="172">
                  <c:v>51.954999999999998</c:v>
                </c:pt>
                <c:pt idx="173">
                  <c:v>50.954999999999998</c:v>
                </c:pt>
                <c:pt idx="174">
                  <c:v>50.863999999999997</c:v>
                </c:pt>
                <c:pt idx="175">
                  <c:v>51.386000000000003</c:v>
                </c:pt>
                <c:pt idx="176">
                  <c:v>50.25</c:v>
                </c:pt>
                <c:pt idx="177">
                  <c:v>50.091000000000001</c:v>
                </c:pt>
                <c:pt idx="178">
                  <c:v>52.113999999999997</c:v>
                </c:pt>
                <c:pt idx="179">
                  <c:v>50.954999999999998</c:v>
                </c:pt>
                <c:pt idx="180">
                  <c:v>50.795000000000002</c:v>
                </c:pt>
                <c:pt idx="181">
                  <c:v>48.682000000000002</c:v>
                </c:pt>
                <c:pt idx="182">
                  <c:v>49.386000000000003</c:v>
                </c:pt>
                <c:pt idx="183">
                  <c:v>49.567999999999998</c:v>
                </c:pt>
                <c:pt idx="184">
                  <c:v>49.976999999999997</c:v>
                </c:pt>
                <c:pt idx="185">
                  <c:v>50.226999999999997</c:v>
                </c:pt>
                <c:pt idx="186">
                  <c:v>50.113999999999997</c:v>
                </c:pt>
                <c:pt idx="187">
                  <c:v>49.523000000000003</c:v>
                </c:pt>
                <c:pt idx="188">
                  <c:v>51.067999999999998</c:v>
                </c:pt>
                <c:pt idx="189">
                  <c:v>49.75</c:v>
                </c:pt>
                <c:pt idx="190">
                  <c:v>49.386000000000003</c:v>
                </c:pt>
                <c:pt idx="191">
                  <c:v>48.817999999999998</c:v>
                </c:pt>
                <c:pt idx="192">
                  <c:v>48.704999999999998</c:v>
                </c:pt>
                <c:pt idx="193">
                  <c:v>50.045000000000002</c:v>
                </c:pt>
                <c:pt idx="194">
                  <c:v>48.658999999999999</c:v>
                </c:pt>
                <c:pt idx="195">
                  <c:v>49.363999999999997</c:v>
                </c:pt>
                <c:pt idx="196">
                  <c:v>49.023000000000003</c:v>
                </c:pt>
                <c:pt idx="197">
                  <c:v>48.682000000000002</c:v>
                </c:pt>
                <c:pt idx="198">
                  <c:v>48.908999999999999</c:v>
                </c:pt>
                <c:pt idx="199">
                  <c:v>46.682000000000002</c:v>
                </c:pt>
                <c:pt idx="200">
                  <c:v>48.226999999999997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62.980282894602468</c:v>
                </c:pt>
                <c:pt idx="1">
                  <c:v>63.230801694528381</c:v>
                </c:pt>
                <c:pt idx="2">
                  <c:v>63.481215889502067</c:v>
                </c:pt>
                <c:pt idx="3">
                  <c:v>63.731492799324542</c:v>
                </c:pt>
                <c:pt idx="4">
                  <c:v>63.981594515547243</c:v>
                </c:pt>
                <c:pt idx="5">
                  <c:v>64.231477224802831</c:v>
                </c:pt>
                <c:pt idx="6">
                  <c:v>64.481090457223331</c:v>
                </c:pt>
                <c:pt idx="7">
                  <c:v>64.730376253497553</c:v>
                </c:pt>
                <c:pt idx="8">
                  <c:v>64.979268244042032</c:v>
                </c:pt>
                <c:pt idx="9">
                  <c:v>65.227690633919977</c:v>
                </c:pt>
                <c:pt idx="10">
                  <c:v>65.475557087727069</c:v>
                </c:pt>
                <c:pt idx="11">
                  <c:v>65.722769509987486</c:v>
                </c:pt>
                <c:pt idx="12">
                  <c:v>65.969216719253623</c:v>
                </c:pt>
                <c:pt idx="13">
                  <c:v>66.214773019099141</c:v>
                </c:pt>
                <c:pt idx="14">
                  <c:v>66.459296678332407</c:v>
                </c:pt>
                <c:pt idx="15">
                  <c:v>66.70262834912856</c:v>
                </c:pt>
                <c:pt idx="16">
                  <c:v>66.944589480581598</c:v>
                </c:pt>
                <c:pt idx="17">
                  <c:v>67.184980834981047</c:v>
                </c:pt>
                <c:pt idx="18">
                  <c:v>67.423581298660963</c:v>
                </c:pt>
                <c:pt idx="19">
                  <c:v>67.660147319987644</c:v>
                </c:pt>
                <c:pt idx="20">
                  <c:v>67.894413536370706</c:v>
                </c:pt>
                <c:pt idx="21">
                  <c:v>68.126095517515182</c:v>
                </c:pt>
                <c:pt idx="22">
                  <c:v>68.354896120208096</c:v>
                </c:pt>
                <c:pt idx="23">
                  <c:v>68.580517810578925</c:v>
                </c:pt>
                <c:pt idx="24">
                  <c:v>68.802684577611942</c:v>
                </c:pt>
                <c:pt idx="25">
                  <c:v>69.021178873204633</c:v>
                </c:pt>
                <c:pt idx="26">
                  <c:v>69.235901516541645</c:v>
                </c:pt>
                <c:pt idx="27">
                  <c:v>69.446965828385927</c:v>
                </c:pt>
                <c:pt idx="28">
                  <c:v>69.654841494436852</c:v>
                </c:pt>
                <c:pt idx="29">
                  <c:v>69.860568759786631</c:v>
                </c:pt>
                <c:pt idx="30">
                  <c:v>70.066069289816056</c:v>
                </c:pt>
                <c:pt idx="31">
                  <c:v>70.27458585015053</c:v>
                </c:pt>
                <c:pt idx="32">
                  <c:v>70.491287893209105</c:v>
                </c:pt>
                <c:pt idx="33">
                  <c:v>70.72408270887567</c:v>
                </c:pt>
                <c:pt idx="34">
                  <c:v>70.984669958576703</c:v>
                </c:pt>
                <c:pt idx="35">
                  <c:v>71.289868615983067</c:v>
                </c:pt>
                <c:pt idx="36">
                  <c:v>71.6632267343211</c:v>
                </c:pt>
                <c:pt idx="37">
                  <c:v>72.136893306686744</c:v>
                </c:pt>
                <c:pt idx="38">
                  <c:v>72.753685774796992</c:v>
                </c:pt>
                <c:pt idx="39">
                  <c:v>73.569226037919833</c:v>
                </c:pt>
                <c:pt idx="40">
                  <c:v>74.653944211321104</c:v>
                </c:pt>
                <c:pt idx="41">
                  <c:v>76.094668424609267</c:v>
                </c:pt>
                <c:pt idx="42">
                  <c:v>77.995440266623518</c:v>
                </c:pt>
                <c:pt idx="43">
                  <c:v>80.477132869516893</c:v>
                </c:pt>
                <c:pt idx="44">
                  <c:v>83.675419250602417</c:v>
                </c:pt>
                <c:pt idx="45">
                  <c:v>87.736661079841923</c:v>
                </c:pt>
                <c:pt idx="46">
                  <c:v>92.811379727247271</c:v>
                </c:pt>
                <c:pt idx="47">
                  <c:v>99.04514411834964</c:v>
                </c:pt>
                <c:pt idx="48">
                  <c:v>106.56696578905111</c:v>
                </c:pt>
                <c:pt idx="49">
                  <c:v>115.47561927340546</c:v>
                </c:pt>
                <c:pt idx="50">
                  <c:v>125.82467831499444</c:v>
                </c:pt>
                <c:pt idx="51">
                  <c:v>137.60743193237116</c:v>
                </c:pt>
                <c:pt idx="52">
                  <c:v>150.7431596590541</c:v>
                </c:pt>
                <c:pt idx="53">
                  <c:v>165.06640398822597</c:v>
                </c:pt>
                <c:pt idx="54">
                  <c:v>180.32054318012931</c:v>
                </c:pt>
                <c:pt idx="55">
                  <c:v>196.1545376806086</c:v>
                </c:pt>
                <c:pt idx="56">
                  <c:v>212.11119552164229</c:v>
                </c:pt>
                <c:pt idx="57">
                  <c:v>227.56351214786781</c:v>
                </c:pt>
                <c:pt idx="58">
                  <c:v>241.50149720765404</c:v>
                </c:pt>
                <c:pt idx="59">
                  <c:v>252.08241305314934</c:v>
                </c:pt>
                <c:pt idx="60">
                  <c:v>256.15403679366335</c:v>
                </c:pt>
                <c:pt idx="61">
                  <c:v>249.57282692489287</c:v>
                </c:pt>
                <c:pt idx="62">
                  <c:v>229.24382101724819</c:v>
                </c:pt>
                <c:pt idx="63">
                  <c:v>196.23860463640057</c:v>
                </c:pt>
                <c:pt idx="64">
                  <c:v>157.09566751335035</c:v>
                </c:pt>
                <c:pt idx="65">
                  <c:v>120.99820221764926</c:v>
                </c:pt>
                <c:pt idx="66">
                  <c:v>94.687521514550397</c:v>
                </c:pt>
                <c:pt idx="67">
                  <c:v>79.616158539071833</c:v>
                </c:pt>
                <c:pt idx="68">
                  <c:v>73.216358231423939</c:v>
                </c:pt>
                <c:pt idx="69">
                  <c:v>71.990420591594912</c:v>
                </c:pt>
                <c:pt idx="70">
                  <c:v>73.522617339483588</c:v>
                </c:pt>
                <c:pt idx="71">
                  <c:v>76.760806164236612</c:v>
                </c:pt>
                <c:pt idx="72">
                  <c:v>81.493080945865216</c:v>
                </c:pt>
                <c:pt idx="73">
                  <c:v>87.844694104617119</c:v>
                </c:pt>
                <c:pt idx="74">
                  <c:v>96.008550785391293</c:v>
                </c:pt>
                <c:pt idx="75">
                  <c:v>106.12548454275176</c:v>
                </c:pt>
                <c:pt idx="76">
                  <c:v>118.22081980603436</c:v>
                </c:pt>
                <c:pt idx="77">
                  <c:v>132.15926570855044</c:v>
                </c:pt>
                <c:pt idx="78">
                  <c:v>147.61228087047164</c:v>
                </c:pt>
                <c:pt idx="79">
                  <c:v>164.03571402993433</c:v>
                </c:pt>
                <c:pt idx="80">
                  <c:v>180.61734832512872</c:v>
                </c:pt>
                <c:pt idx="81">
                  <c:v>196.02520238794455</c:v>
                </c:pt>
                <c:pt idx="82">
                  <c:v>207.66768223531466</c:v>
                </c:pt>
                <c:pt idx="83">
                  <c:v>210.76952653167515</c:v>
                </c:pt>
                <c:pt idx="84">
                  <c:v>199.3756044853539</c:v>
                </c:pt>
                <c:pt idx="85">
                  <c:v>171.36400644105973</c:v>
                </c:pt>
                <c:pt idx="86">
                  <c:v>133.55616405459236</c:v>
                </c:pt>
                <c:pt idx="87">
                  <c:v>98.737221694813329</c:v>
                </c:pt>
                <c:pt idx="88">
                  <c:v>75.830243461231319</c:v>
                </c:pt>
                <c:pt idx="89">
                  <c:v>64.871446204678833</c:v>
                </c:pt>
                <c:pt idx="90">
                  <c:v>60.972856459263298</c:v>
                </c:pt>
                <c:pt idx="91">
                  <c:v>59.852812082079765</c:v>
                </c:pt>
                <c:pt idx="92">
                  <c:v>59.494486129229209</c:v>
                </c:pt>
                <c:pt idx="93">
                  <c:v>59.287010067139256</c:v>
                </c:pt>
                <c:pt idx="94">
                  <c:v>59.104189202527266</c:v>
                </c:pt>
                <c:pt idx="95">
                  <c:v>58.927607483532931</c:v>
                </c:pt>
                <c:pt idx="96">
                  <c:v>58.755166771452799</c:v>
                </c:pt>
                <c:pt idx="97">
                  <c:v>58.586510693721067</c:v>
                </c:pt>
                <c:pt idx="98">
                  <c:v>58.421442559427071</c:v>
                </c:pt>
                <c:pt idx="99">
                  <c:v>58.25982290913899</c:v>
                </c:pt>
                <c:pt idx="100">
                  <c:v>58.101597027443987</c:v>
                </c:pt>
                <c:pt idx="101">
                  <c:v>57.946853015393124</c:v>
                </c:pt>
                <c:pt idx="102">
                  <c:v>57.795917933087217</c:v>
                </c:pt>
                <c:pt idx="103">
                  <c:v>57.649509969446946</c:v>
                </c:pt>
                <c:pt idx="104">
                  <c:v>57.508968793326858</c:v>
                </c:pt>
                <c:pt idx="105">
                  <c:v>57.376587628339635</c:v>
                </c:pt>
                <c:pt idx="106">
                  <c:v>57.256066448644667</c:v>
                </c:pt>
                <c:pt idx="107">
                  <c:v>57.153092298672817</c:v>
                </c:pt>
                <c:pt idx="108">
                  <c:v>57.076026345022314</c:v>
                </c:pt>
                <c:pt idx="109">
                  <c:v>57.036635511855764</c:v>
                </c:pt>
                <c:pt idx="110">
                  <c:v>57.050750486632509</c:v>
                </c:pt>
                <c:pt idx="111">
                  <c:v>57.138668207262533</c:v>
                </c:pt>
                <c:pt idx="112">
                  <c:v>57.325059588095918</c:v>
                </c:pt>
                <c:pt idx="113">
                  <c:v>57.63811315153184</c:v>
                </c:pt>
                <c:pt idx="114">
                  <c:v>58.107666819271877</c:v>
                </c:pt>
                <c:pt idx="115">
                  <c:v>58.762172069982512</c:v>
                </c:pt>
                <c:pt idx="116">
                  <c:v>59.624488999254758</c:v>
                </c:pt>
                <c:pt idx="117">
                  <c:v>60.706646877949225</c:v>
                </c:pt>
                <c:pt idx="118">
                  <c:v>62.003596806686254</c:v>
                </c:pt>
                <c:pt idx="119">
                  <c:v>63.485275175831532</c:v>
                </c:pt>
                <c:pt idx="120">
                  <c:v>65.085002587757586</c:v>
                </c:pt>
                <c:pt idx="121">
                  <c:v>66.682117109123766</c:v>
                </c:pt>
                <c:pt idx="122">
                  <c:v>68.082234659008705</c:v>
                </c:pt>
                <c:pt idx="123">
                  <c:v>69.012868960227152</c:v>
                </c:pt>
                <c:pt idx="124">
                  <c:v>69.166338188680356</c:v>
                </c:pt>
                <c:pt idx="125">
                  <c:v>68.310066460932845</c:v>
                </c:pt>
                <c:pt idx="126">
                  <c:v>66.429504245827559</c:v>
                </c:pt>
                <c:pt idx="127">
                  <c:v>63.806611035426243</c:v>
                </c:pt>
                <c:pt idx="128">
                  <c:v>60.946013896049159</c:v>
                </c:pt>
                <c:pt idx="129">
                  <c:v>58.368262396199299</c:v>
                </c:pt>
                <c:pt idx="130">
                  <c:v>56.402868662167165</c:v>
                </c:pt>
                <c:pt idx="131">
                  <c:v>55.112200684479262</c:v>
                </c:pt>
                <c:pt idx="132">
                  <c:v>54.362999855515859</c:v>
                </c:pt>
                <c:pt idx="133">
                  <c:v>53.95758801116375</c:v>
                </c:pt>
                <c:pt idx="134">
                  <c:v>53.730787539440392</c:v>
                </c:pt>
                <c:pt idx="135">
                  <c:v>53.581467265347221</c:v>
                </c:pt>
                <c:pt idx="136">
                  <c:v>53.460889517726017</c:v>
                </c:pt>
                <c:pt idx="137">
                  <c:v>53.35001709649088</c:v>
                </c:pt>
                <c:pt idx="138">
                  <c:v>53.242785806702905</c:v>
                </c:pt>
                <c:pt idx="139">
                  <c:v>53.137753352443923</c:v>
                </c:pt>
                <c:pt idx="140">
                  <c:v>53.0350558733982</c:v>
                </c:pt>
                <c:pt idx="141">
                  <c:v>52.935862595902378</c:v>
                </c:pt>
                <c:pt idx="142">
                  <c:v>52.843077617632346</c:v>
                </c:pt>
                <c:pt idx="143">
                  <c:v>52.763093155990191</c:v>
                </c:pt>
                <c:pt idx="144">
                  <c:v>52.708744038431924</c:v>
                </c:pt>
                <c:pt idx="145">
                  <c:v>52.70328366291664</c:v>
                </c:pt>
                <c:pt idx="146">
                  <c:v>52.784100552000552</c:v>
                </c:pt>
                <c:pt idx="147">
                  <c:v>53.003112535365631</c:v>
                </c:pt>
                <c:pt idx="148">
                  <c:v>53.41917882224709</c:v>
                </c:pt>
                <c:pt idx="149">
                  <c:v>54.078416370837139</c:v>
                </c:pt>
                <c:pt idx="150">
                  <c:v>54.983241000307956</c:v>
                </c:pt>
                <c:pt idx="151">
                  <c:v>56.060395978842763</c:v>
                </c:pt>
                <c:pt idx="152">
                  <c:v>57.147470026226301</c:v>
                </c:pt>
                <c:pt idx="153">
                  <c:v>58.017451697222683</c:v>
                </c:pt>
                <c:pt idx="154">
                  <c:v>58.445038761989522</c:v>
                </c:pt>
                <c:pt idx="155">
                  <c:v>58.291607299524031</c:v>
                </c:pt>
                <c:pt idx="156">
                  <c:v>57.566165802505758</c:v>
                </c:pt>
                <c:pt idx="157">
                  <c:v>56.426098395909627</c:v>
                </c:pt>
                <c:pt idx="158">
                  <c:v>55.114643542160636</c:v>
                </c:pt>
                <c:pt idx="159">
                  <c:v>53.869287227774876</c:v>
                </c:pt>
                <c:pt idx="160">
                  <c:v>52.848865320460838</c:v>
                </c:pt>
                <c:pt idx="161">
                  <c:v>52.109056607033601</c:v>
                </c:pt>
                <c:pt idx="162">
                  <c:v>51.623453732784689</c:v>
                </c:pt>
                <c:pt idx="163">
                  <c:v>51.32534211497623</c:v>
                </c:pt>
                <c:pt idx="164">
                  <c:v>51.144602903805833</c:v>
                </c:pt>
                <c:pt idx="165">
                  <c:v>51.027467748150656</c:v>
                </c:pt>
                <c:pt idx="166">
                  <c:v>50.940459825265741</c:v>
                </c:pt>
                <c:pt idx="167">
                  <c:v>50.865937410702607</c:v>
                </c:pt>
                <c:pt idx="168">
                  <c:v>50.795850880487251</c:v>
                </c:pt>
                <c:pt idx="169">
                  <c:v>50.726960392132099</c:v>
                </c:pt>
                <c:pt idx="170">
                  <c:v>50.658083776399785</c:v>
                </c:pt>
                <c:pt idx="171">
                  <c:v>50.588805391733793</c:v>
                </c:pt>
                <c:pt idx="172">
                  <c:v>50.518964724358277</c:v>
                </c:pt>
                <c:pt idx="173">
                  <c:v>50.448481991970077</c:v>
                </c:pt>
                <c:pt idx="174">
                  <c:v>50.377306088722321</c:v>
                </c:pt>
                <c:pt idx="175">
                  <c:v>50.305400533801517</c:v>
                </c:pt>
                <c:pt idx="176">
                  <c:v>50.2327396104358</c:v>
                </c:pt>
                <c:pt idx="177">
                  <c:v>50.159306860634189</c:v>
                </c:pt>
                <c:pt idx="178">
                  <c:v>50.085094042189596</c:v>
                </c:pt>
                <c:pt idx="179">
                  <c:v>50.010100165607554</c:v>
                </c:pt>
                <c:pt idx="180">
                  <c:v>49.934330558489194</c:v>
                </c:pt>
                <c:pt idx="181">
                  <c:v>49.857795964456187</c:v>
                </c:pt>
                <c:pt idx="182">
                  <c:v>49.780511689860198</c:v>
                </c:pt>
                <c:pt idx="183">
                  <c:v>49.702496808807176</c:v>
                </c:pt>
                <c:pt idx="184">
                  <c:v>49.623773433438402</c:v>
                </c:pt>
                <c:pt idx="185">
                  <c:v>49.54436605321672</c:v>
                </c:pt>
                <c:pt idx="186">
                  <c:v>49.464300944333871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62.980282894590253</c:v>
                </c:pt>
                <c:pt idx="1">
                  <c:v>63.230801694496684</c:v>
                </c:pt>
                <c:pt idx="2">
                  <c:v>63.481215889421065</c:v>
                </c:pt>
                <c:pt idx="3">
                  <c:v>63.731492799120637</c:v>
                </c:pt>
                <c:pt idx="4">
                  <c:v>63.981594515041657</c:v>
                </c:pt>
                <c:pt idx="5">
                  <c:v>64.231477223568064</c:v>
                </c:pt>
                <c:pt idx="6">
                  <c:v>64.481090454252993</c:v>
                </c:pt>
                <c:pt idx="7">
                  <c:v>64.730376246459528</c:v>
                </c:pt>
                <c:pt idx="8">
                  <c:v>64.979268227616302</c:v>
                </c:pt>
                <c:pt idx="9">
                  <c:v>65.227690596160528</c:v>
                </c:pt>
                <c:pt idx="10">
                  <c:v>65.475557002229451</c:v>
                </c:pt>
                <c:pt idx="11">
                  <c:v>65.722769319305357</c:v>
                </c:pt>
                <c:pt idx="12">
                  <c:v>65.969216300369965</c:v>
                </c:pt>
                <c:pt idx="13">
                  <c:v>66.214772112731637</c:v>
                </c:pt>
                <c:pt idx="14">
                  <c:v>66.459294746618866</c:v>
                </c:pt>
                <c:pt idx="15">
                  <c:v>66.702624293962899</c:v>
                </c:pt>
                <c:pt idx="16">
                  <c:v>66.944581095602942</c:v>
                </c:pt>
                <c:pt idx="17">
                  <c:v>67.184963757539649</c:v>
                </c:pt>
                <c:pt idx="18">
                  <c:v>67.423547039941297</c:v>
                </c:pt>
                <c:pt idx="19">
                  <c:v>67.660079626492958</c:v>
                </c:pt>
                <c:pt idx="20">
                  <c:v>67.894281786491945</c:v>
                </c:pt>
                <c:pt idx="21">
                  <c:v>68.125842947962241</c:v>
                </c:pt>
                <c:pt idx="22">
                  <c:v>68.354419207111263</c:v>
                </c:pt>
                <c:pt idx="23">
                  <c:v>68.579630807791148</c:v>
                </c:pt>
                <c:pt idx="24">
                  <c:v>68.801059634344767</c:v>
                </c:pt>
                <c:pt idx="25">
                  <c:v>69.018246772360911</c:v>
                </c:pt>
                <c:pt idx="26">
                  <c:v>69.230690204418678</c:v>
                </c:pt>
                <c:pt idx="27">
                  <c:v>69.437842721776562</c:v>
                </c:pt>
                <c:pt idx="28">
                  <c:v>69.639110147945786</c:v>
                </c:pt>
                <c:pt idx="29">
                  <c:v>69.833849985832714</c:v>
                </c:pt>
                <c:pt idx="30">
                  <c:v>70.02137061610695</c:v>
                </c:pt>
                <c:pt idx="31">
                  <c:v>70.200931189913717</c:v>
                </c:pt>
                <c:pt idx="32">
                  <c:v>70.371742373011131</c:v>
                </c:pt>
                <c:pt idx="33">
                  <c:v>70.53296810963046</c:v>
                </c:pt>
                <c:pt idx="34">
                  <c:v>70.68372858130995</c:v>
                </c:pt>
                <c:pt idx="35">
                  <c:v>70.823104536873984</c:v>
                </c:pt>
                <c:pt idx="36">
                  <c:v>70.950143162652864</c:v>
                </c:pt>
                <c:pt idx="37">
                  <c:v>71.063865644898115</c:v>
                </c:pt>
                <c:pt idx="38">
                  <c:v>71.163276547122948</c:v>
                </c:pt>
                <c:pt idx="39">
                  <c:v>71.247375082014344</c:v>
                </c:pt>
                <c:pt idx="40">
                  <c:v>71.315168299360636</c:v>
                </c:pt>
                <c:pt idx="41">
                  <c:v>71.365686137661314</c:v>
                </c:pt>
                <c:pt idx="42">
                  <c:v>71.397998198417781</c:v>
                </c:pt>
                <c:pt idx="43">
                  <c:v>71.411232000678197</c:v>
                </c:pt>
                <c:pt idx="44">
                  <c:v>71.40459236305297</c:v>
                </c:pt>
                <c:pt idx="45">
                  <c:v>71.37738144678687</c:v>
                </c:pt>
                <c:pt idx="46">
                  <c:v>71.329018883989121</c:v>
                </c:pt>
                <c:pt idx="47">
                  <c:v>71.259061318672025</c:v>
                </c:pt>
                <c:pt idx="48">
                  <c:v>71.167220614609377</c:v>
                </c:pt>
                <c:pt idx="49">
                  <c:v>71.053379943013155</c:v>
                </c:pt>
                <c:pt idx="50">
                  <c:v>70.9176069634143</c:v>
                </c:pt>
                <c:pt idx="51">
                  <c:v>70.760163359455319</c:v>
                </c:pt>
                <c:pt idx="52">
                  <c:v>70.581510090693968</c:v>
                </c:pt>
                <c:pt idx="53">
                  <c:v>70.382307870765203</c:v>
                </c:pt>
                <c:pt idx="54">
                  <c:v>70.163412575287992</c:v>
                </c:pt>
                <c:pt idx="55">
                  <c:v>69.925865508843756</c:v>
                </c:pt>
                <c:pt idx="56">
                  <c:v>69.670878704200305</c:v>
                </c:pt>
                <c:pt idx="57">
                  <c:v>69.399815670926216</c:v>
                </c:pt>
                <c:pt idx="58">
                  <c:v>69.11416823587993</c:v>
                </c:pt>
                <c:pt idx="59">
                  <c:v>68.815530307097589</c:v>
                </c:pt>
                <c:pt idx="60">
                  <c:v>68.505569530757882</c:v>
                </c:pt>
                <c:pt idx="61">
                  <c:v>68.185997888301259</c:v>
                </c:pt>
                <c:pt idx="62">
                  <c:v>67.858542293295599</c:v>
                </c:pt>
                <c:pt idx="63">
                  <c:v>67.524916197140968</c:v>
                </c:pt>
                <c:pt idx="64">
                  <c:v>67.186793106556721</c:v>
                </c:pt>
                <c:pt idx="65">
                  <c:v>66.845782765702722</c:v>
                </c:pt>
                <c:pt idx="66">
                  <c:v>66.503410576210982</c:v>
                </c:pt>
                <c:pt idx="67">
                  <c:v>66.161100634799141</c:v>
                </c:pt>
                <c:pt idx="68">
                  <c:v>65.820162575295086</c:v>
                </c:pt>
                <c:pt idx="69">
                  <c:v>65.481782222586503</c:v>
                </c:pt>
                <c:pt idx="70">
                  <c:v>65.147015910050513</c:v>
                </c:pt>
                <c:pt idx="71">
                  <c:v>64.816788185858144</c:v>
                </c:pt>
                <c:pt idx="72">
                  <c:v>64.491892540262995</c:v>
                </c:pt>
                <c:pt idx="73">
                  <c:v>64.17299472563333</c:v>
                </c:pt>
                <c:pt idx="74">
                  <c:v>63.860638211227773</c:v>
                </c:pt>
                <c:pt idx="75">
                  <c:v>63.555251311496441</c:v>
                </c:pt>
                <c:pt idx="76">
                  <c:v>63.257155544971781</c:v>
                </c:pt>
                <c:pt idx="77">
                  <c:v>62.966574815207714</c:v>
                </c:pt>
                <c:pt idx="78">
                  <c:v>62.683645050489922</c:v>
                </c:pt>
                <c:pt idx="79">
                  <c:v>62.40842399045831</c:v>
                </c:pt>
                <c:pt idx="80">
                  <c:v>62.140900861373964</c:v>
                </c:pt>
                <c:pt idx="81">
                  <c:v>61.881005734384324</c:v>
                </c:pt>
                <c:pt idx="82">
                  <c:v>61.628618410486965</c:v>
                </c:pt>
                <c:pt idx="83">
                  <c:v>61.383576720427108</c:v>
                </c:pt>
                <c:pt idx="84">
                  <c:v>61.145684166612568</c:v>
                </c:pt>
                <c:pt idx="85">
                  <c:v>60.914716866951217</c:v>
                </c:pt>
                <c:pt idx="86">
                  <c:v>60.690429787373127</c:v>
                </c:pt>
                <c:pt idx="87">
                  <c:v>60.472562271045952</c:v>
                </c:pt>
                <c:pt idx="88">
                  <c:v>60.260842888456615</c:v>
                </c:pt>
                <c:pt idx="89">
                  <c:v>60.054993644254488</c:v>
                </c:pt>
                <c:pt idx="90">
                  <c:v>59.854733584693939</c:v>
                </c:pt>
                <c:pt idx="91">
                  <c:v>59.659781854338739</c:v>
                </c:pt>
                <c:pt idx="92">
                  <c:v>59.469860253010367</c:v>
                </c:pt>
                <c:pt idx="93">
                  <c:v>59.284695344330423</c:v>
                </c:pt>
                <c:pt idx="94">
                  <c:v>59.10402016610611</c:v>
                </c:pt>
                <c:pt idx="95">
                  <c:v>58.927575590647372</c:v>
                </c:pt>
                <c:pt idx="96">
                  <c:v>58.755111380220576</c:v>
                </c:pt>
                <c:pt idx="97">
                  <c:v>58.586386979513023</c:v>
                </c:pt>
                <c:pt idx="98">
                  <c:v>58.421172083416003</c:v>
                </c:pt>
                <c:pt idx="99">
                  <c:v>58.259247014799193</c:v>
                </c:pt>
                <c:pt idx="100">
                  <c:v>58.1004029433658</c:v>
                </c:pt>
                <c:pt idx="101">
                  <c:v>57.944441973233644</c:v>
                </c:pt>
                <c:pt idx="102">
                  <c:v>57.791177123641894</c:v>
                </c:pt>
                <c:pt idx="103">
                  <c:v>57.640432224170418</c:v>
                </c:pt>
                <c:pt idx="104">
                  <c:v>57.492041743100394</c:v>
                </c:pt>
                <c:pt idx="105">
                  <c:v>57.345850565044955</c:v>
                </c:pt>
                <c:pt idx="106">
                  <c:v>57.201713731733221</c:v>
                </c:pt>
                <c:pt idx="107">
                  <c:v>57.059496157831319</c:v>
                </c:pt>
                <c:pt idx="108">
                  <c:v>56.919072331911217</c:v>
                </c:pt>
                <c:pt idx="109">
                  <c:v>56.780326011116692</c:v>
                </c:pt>
                <c:pt idx="110">
                  <c:v>56.643149916702775</c:v>
                </c:pt>
                <c:pt idx="111">
                  <c:v>56.507445436419708</c:v>
                </c:pt>
                <c:pt idx="112">
                  <c:v>56.373122338652735</c:v>
                </c:pt>
                <c:pt idx="113">
                  <c:v>56.240098502292767</c:v>
                </c:pt>
                <c:pt idx="114">
                  <c:v>56.108299665478143</c:v>
                </c:pt>
                <c:pt idx="115">
                  <c:v>55.977659195592956</c:v>
                </c:pt>
                <c:pt idx="116">
                  <c:v>55.848117882212058</c:v>
                </c:pt>
                <c:pt idx="117">
                  <c:v>55.719623754025214</c:v>
                </c:pt>
                <c:pt idx="118">
                  <c:v>55.592131920134641</c:v>
                </c:pt>
                <c:pt idx="119">
                  <c:v>55.465604435479321</c:v>
                </c:pt>
                <c:pt idx="120">
                  <c:v>55.340010189479663</c:v>
                </c:pt>
                <c:pt idx="121">
                  <c:v>55.215324816296906</c:v>
                </c:pt>
                <c:pt idx="122">
                  <c:v>55.091530624347556</c:v>
                </c:pt>
                <c:pt idx="123">
                  <c:v>54.968616541889538</c:v>
                </c:pt>
                <c:pt idx="124">
                  <c:v>54.846578074589729</c:v>
                </c:pt>
                <c:pt idx="125">
                  <c:v>54.725417269985982</c:v>
                </c:pt>
                <c:pt idx="126">
                  <c:v>54.605142682666312</c:v>
                </c:pt>
                <c:pt idx="127">
                  <c:v>54.485769332807415</c:v>
                </c:pt>
                <c:pt idx="128">
                  <c:v>54.367318649460202</c:v>
                </c:pt>
                <c:pt idx="129">
                  <c:v>54.249818388663506</c:v>
                </c:pt>
                <c:pt idx="130">
                  <c:v>54.133302515151804</c:v>
                </c:pt>
                <c:pt idx="131">
                  <c:v>54.017811035154708</c:v>
                </c:pt>
                <c:pt idx="132">
                  <c:v>53.903389766642249</c:v>
                </c:pt>
                <c:pt idx="133">
                  <c:v>53.790090032450742</c:v>
                </c:pt>
                <c:pt idx="134">
                  <c:v>53.677968261150447</c:v>
                </c:pt>
                <c:pt idx="135">
                  <c:v>53.567085480430791</c:v>
                </c:pt>
                <c:pt idx="136">
                  <c:v>53.457506688343436</c:v>
                </c:pt>
                <c:pt idx="137">
                  <c:v>53.349300089128214</c:v>
                </c:pt>
                <c:pt idx="138">
                  <c:v>53.242536182722972</c:v>
                </c:pt>
                <c:pt idx="139">
                  <c:v>53.137286700580106</c:v>
                </c:pt>
                <c:pt idx="140">
                  <c:v>53.033623385196726</c:v>
                </c:pt>
                <c:pt idx="141">
                  <c:v>52.931616616867899</c:v>
                </c:pt>
                <c:pt idx="142">
                  <c:v>52.831333898560295</c:v>
                </c:pt>
                <c:pt idx="143">
                  <c:v>52.732838218326343</c:v>
                </c:pt>
                <c:pt idx="144">
                  <c:v>52.63618631804912</c:v>
                </c:pt>
                <c:pt idx="145">
                  <c:v>52.541426907082013</c:v>
                </c:pt>
                <c:pt idx="146">
                  <c:v>52.448598868925579</c:v>
                </c:pt>
                <c:pt idx="147">
                  <c:v>52.357729517734455</c:v>
                </c:pt>
                <c:pt idx="148">
                  <c:v>52.268832968337499</c:v>
                </c:pt>
                <c:pt idx="149">
                  <c:v>52.181908687727159</c:v>
                </c:pt>
                <c:pt idx="150">
                  <c:v>52.096940296827086</c:v>
                </c:pt>
                <c:pt idx="151">
                  <c:v>52.013894688140184</c:v>
                </c:pt>
                <c:pt idx="152">
                  <c:v>51.932721517234668</c:v>
                </c:pt>
                <c:pt idx="153">
                  <c:v>51.853353113923227</c:v>
                </c:pt>
                <c:pt idx="154">
                  <c:v>51.775704842825064</c:v>
                </c:pt>
                <c:pt idx="155">
                  <c:v>51.699675923601959</c:v>
                </c:pt>
                <c:pt idx="156">
                  <c:v>51.625150699747195</c:v>
                </c:pt>
                <c:pt idx="157">
                  <c:v>51.552000322897243</c:v>
                </c:pt>
                <c:pt idx="158">
                  <c:v>51.480084798894396</c:v>
                </c:pt>
                <c:pt idx="159">
                  <c:v>51.409255323887507</c:v>
                </c:pt>
                <c:pt idx="160">
                  <c:v>51.339356825037981</c:v>
                </c:pt>
                <c:pt idx="161">
                  <c:v>51.270230611942026</c:v>
                </c:pt>
                <c:pt idx="162">
                  <c:v>51.201717042239707</c:v>
                </c:pt>
                <c:pt idx="163">
                  <c:v>51.13365810806485</c:v>
                </c:pt>
                <c:pt idx="164">
                  <c:v>51.06589985848484</c:v>
                </c:pt>
                <c:pt idx="165">
                  <c:v>50.998294585932399</c:v>
                </c:pt>
                <c:pt idx="166">
                  <c:v>50.930702720585451</c:v>
                </c:pt>
                <c:pt idx="167">
                  <c:v>50.862994394299896</c:v>
                </c:pt>
                <c:pt idx="168">
                  <c:v>50.795050653647053</c:v>
                </c:pt>
                <c:pt idx="169">
                  <c:v>50.726764318604815</c:v>
                </c:pt>
                <c:pt idx="170">
                  <c:v>50.658040498497328</c:v>
                </c:pt>
                <c:pt idx="171">
                  <c:v>50.5887967891776</c:v>
                </c:pt>
                <c:pt idx="172">
                  <c:v>50.518963184821501</c:v>
                </c:pt>
                <c:pt idx="173">
                  <c:v>50.448481743968983</c:v>
                </c:pt>
                <c:pt idx="174">
                  <c:v>50.377306052769846</c:v>
                </c:pt>
                <c:pt idx="175">
                  <c:v>50.305400529111914</c:v>
                </c:pt>
                <c:pt idx="176">
                  <c:v>50.232739609885492</c:v>
                </c:pt>
                <c:pt idx="177">
                  <c:v>50.159306860576102</c:v>
                </c:pt>
                <c:pt idx="178">
                  <c:v>50.085094042184082</c:v>
                </c:pt>
                <c:pt idx="179">
                  <c:v>50.010100165607085</c:v>
                </c:pt>
                <c:pt idx="180">
                  <c:v>49.934330558489158</c:v>
                </c:pt>
                <c:pt idx="181">
                  <c:v>49.857795964456187</c:v>
                </c:pt>
                <c:pt idx="182">
                  <c:v>49.780511689860198</c:v>
                </c:pt>
                <c:pt idx="183">
                  <c:v>49.702496808807176</c:v>
                </c:pt>
                <c:pt idx="184">
                  <c:v>49.623773433438402</c:v>
                </c:pt>
                <c:pt idx="185">
                  <c:v>49.54436605321672</c:v>
                </c:pt>
                <c:pt idx="186">
                  <c:v>49.464300944333871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66.022999999999996</c:v>
                </c:pt>
                <c:pt idx="1">
                  <c:v>66.817999999999998</c:v>
                </c:pt>
                <c:pt idx="2">
                  <c:v>65.317999999999998</c:v>
                </c:pt>
                <c:pt idx="3">
                  <c:v>65.5</c:v>
                </c:pt>
                <c:pt idx="4">
                  <c:v>65.909000000000006</c:v>
                </c:pt>
                <c:pt idx="5">
                  <c:v>64.5</c:v>
                </c:pt>
                <c:pt idx="6">
                  <c:v>65.295000000000002</c:v>
                </c:pt>
                <c:pt idx="7">
                  <c:v>64.182000000000002</c:v>
                </c:pt>
                <c:pt idx="8">
                  <c:v>64.590999999999994</c:v>
                </c:pt>
                <c:pt idx="9">
                  <c:v>64.704999999999998</c:v>
                </c:pt>
                <c:pt idx="10">
                  <c:v>64.840999999999994</c:v>
                </c:pt>
                <c:pt idx="11">
                  <c:v>64.704999999999998</c:v>
                </c:pt>
                <c:pt idx="12">
                  <c:v>65.5</c:v>
                </c:pt>
                <c:pt idx="13">
                  <c:v>67.522999999999996</c:v>
                </c:pt>
                <c:pt idx="14">
                  <c:v>67.477000000000004</c:v>
                </c:pt>
                <c:pt idx="15">
                  <c:v>68.954999999999998</c:v>
                </c:pt>
                <c:pt idx="16">
                  <c:v>69.885999999999996</c:v>
                </c:pt>
                <c:pt idx="17">
                  <c:v>68.614000000000004</c:v>
                </c:pt>
                <c:pt idx="18">
                  <c:v>66.75</c:v>
                </c:pt>
                <c:pt idx="19">
                  <c:v>66.864000000000004</c:v>
                </c:pt>
                <c:pt idx="20">
                  <c:v>65.227000000000004</c:v>
                </c:pt>
                <c:pt idx="21">
                  <c:v>65.364000000000004</c:v>
                </c:pt>
                <c:pt idx="22">
                  <c:v>65.75</c:v>
                </c:pt>
                <c:pt idx="23">
                  <c:v>66.272999999999996</c:v>
                </c:pt>
                <c:pt idx="24">
                  <c:v>66.522999999999996</c:v>
                </c:pt>
                <c:pt idx="25">
                  <c:v>65.114000000000004</c:v>
                </c:pt>
                <c:pt idx="26">
                  <c:v>67.022999999999996</c:v>
                </c:pt>
                <c:pt idx="27">
                  <c:v>68.204999999999998</c:v>
                </c:pt>
                <c:pt idx="28">
                  <c:v>66.772999999999996</c:v>
                </c:pt>
                <c:pt idx="29">
                  <c:v>68.545000000000002</c:v>
                </c:pt>
                <c:pt idx="30">
                  <c:v>68.295000000000002</c:v>
                </c:pt>
                <c:pt idx="31">
                  <c:v>69.022999999999996</c:v>
                </c:pt>
                <c:pt idx="32">
                  <c:v>69.340999999999994</c:v>
                </c:pt>
                <c:pt idx="33">
                  <c:v>71.682000000000002</c:v>
                </c:pt>
                <c:pt idx="34">
                  <c:v>71.840999999999994</c:v>
                </c:pt>
                <c:pt idx="35">
                  <c:v>71.772999999999996</c:v>
                </c:pt>
                <c:pt idx="36">
                  <c:v>72.75</c:v>
                </c:pt>
                <c:pt idx="37">
                  <c:v>72.727000000000004</c:v>
                </c:pt>
                <c:pt idx="38">
                  <c:v>73.864000000000004</c:v>
                </c:pt>
                <c:pt idx="39">
                  <c:v>75.590999999999994</c:v>
                </c:pt>
                <c:pt idx="40">
                  <c:v>77.795000000000002</c:v>
                </c:pt>
                <c:pt idx="41">
                  <c:v>79</c:v>
                </c:pt>
                <c:pt idx="42">
                  <c:v>81.090999999999994</c:v>
                </c:pt>
                <c:pt idx="43">
                  <c:v>83.090999999999994</c:v>
                </c:pt>
                <c:pt idx="44">
                  <c:v>86.614000000000004</c:v>
                </c:pt>
                <c:pt idx="45">
                  <c:v>90.864000000000004</c:v>
                </c:pt>
                <c:pt idx="46">
                  <c:v>95.204999999999998</c:v>
                </c:pt>
                <c:pt idx="47">
                  <c:v>100.705</c:v>
                </c:pt>
                <c:pt idx="48">
                  <c:v>109.25</c:v>
                </c:pt>
                <c:pt idx="49">
                  <c:v>119.386</c:v>
                </c:pt>
                <c:pt idx="50">
                  <c:v>133.15899999999999</c:v>
                </c:pt>
                <c:pt idx="51">
                  <c:v>150.09100000000001</c:v>
                </c:pt>
                <c:pt idx="52">
                  <c:v>167.81800000000001</c:v>
                </c:pt>
                <c:pt idx="53">
                  <c:v>183.273</c:v>
                </c:pt>
                <c:pt idx="54">
                  <c:v>199.75</c:v>
                </c:pt>
                <c:pt idx="55">
                  <c:v>212.18199999999999</c:v>
                </c:pt>
                <c:pt idx="56">
                  <c:v>223.18199999999999</c:v>
                </c:pt>
                <c:pt idx="57">
                  <c:v>231.59100000000001</c:v>
                </c:pt>
                <c:pt idx="58">
                  <c:v>237.727</c:v>
                </c:pt>
                <c:pt idx="59">
                  <c:v>242.75</c:v>
                </c:pt>
                <c:pt idx="60">
                  <c:v>245.364</c:v>
                </c:pt>
                <c:pt idx="61">
                  <c:v>241.95500000000001</c:v>
                </c:pt>
                <c:pt idx="62">
                  <c:v>229.18199999999999</c:v>
                </c:pt>
                <c:pt idx="63">
                  <c:v>192.864</c:v>
                </c:pt>
                <c:pt idx="64">
                  <c:v>127.818</c:v>
                </c:pt>
                <c:pt idx="65">
                  <c:v>77.840999999999994</c:v>
                </c:pt>
                <c:pt idx="66">
                  <c:v>64.682000000000002</c:v>
                </c:pt>
                <c:pt idx="67">
                  <c:v>65.090999999999994</c:v>
                </c:pt>
                <c:pt idx="68">
                  <c:v>66.204999999999998</c:v>
                </c:pt>
                <c:pt idx="69">
                  <c:v>67.454999999999998</c:v>
                </c:pt>
                <c:pt idx="70">
                  <c:v>71.022999999999996</c:v>
                </c:pt>
                <c:pt idx="71">
                  <c:v>74.067999999999998</c:v>
                </c:pt>
                <c:pt idx="72">
                  <c:v>79.817999999999998</c:v>
                </c:pt>
                <c:pt idx="73">
                  <c:v>88.545000000000002</c:v>
                </c:pt>
                <c:pt idx="74">
                  <c:v>99.340999999999994</c:v>
                </c:pt>
                <c:pt idx="75">
                  <c:v>112.977</c:v>
                </c:pt>
                <c:pt idx="76">
                  <c:v>127.636</c:v>
                </c:pt>
                <c:pt idx="77">
                  <c:v>141.45500000000001</c:v>
                </c:pt>
                <c:pt idx="78">
                  <c:v>156.40899999999999</c:v>
                </c:pt>
                <c:pt idx="79">
                  <c:v>170.773</c:v>
                </c:pt>
                <c:pt idx="80">
                  <c:v>182.59100000000001</c:v>
                </c:pt>
                <c:pt idx="81">
                  <c:v>190.65899999999999</c:v>
                </c:pt>
                <c:pt idx="82">
                  <c:v>197.40899999999999</c:v>
                </c:pt>
                <c:pt idx="83">
                  <c:v>200.20500000000001</c:v>
                </c:pt>
                <c:pt idx="84">
                  <c:v>194.90899999999999</c:v>
                </c:pt>
                <c:pt idx="85">
                  <c:v>174.023</c:v>
                </c:pt>
                <c:pt idx="86">
                  <c:v>128.18199999999999</c:v>
                </c:pt>
                <c:pt idx="87">
                  <c:v>78.682000000000002</c:v>
                </c:pt>
                <c:pt idx="88">
                  <c:v>60.273000000000003</c:v>
                </c:pt>
                <c:pt idx="89">
                  <c:v>58.045000000000002</c:v>
                </c:pt>
                <c:pt idx="90">
                  <c:v>57.091000000000001</c:v>
                </c:pt>
                <c:pt idx="91">
                  <c:v>58.136000000000003</c:v>
                </c:pt>
                <c:pt idx="92">
                  <c:v>57.886000000000003</c:v>
                </c:pt>
                <c:pt idx="93">
                  <c:v>57.613999999999997</c:v>
                </c:pt>
                <c:pt idx="94">
                  <c:v>56.932000000000002</c:v>
                </c:pt>
                <c:pt idx="95">
                  <c:v>58.067999999999998</c:v>
                </c:pt>
                <c:pt idx="96">
                  <c:v>57.841000000000001</c:v>
                </c:pt>
                <c:pt idx="97">
                  <c:v>59.045000000000002</c:v>
                </c:pt>
                <c:pt idx="98">
                  <c:v>59.067999999999998</c:v>
                </c:pt>
                <c:pt idx="99">
                  <c:v>59.432000000000002</c:v>
                </c:pt>
                <c:pt idx="100">
                  <c:v>59.591000000000001</c:v>
                </c:pt>
                <c:pt idx="101">
                  <c:v>59.182000000000002</c:v>
                </c:pt>
                <c:pt idx="102">
                  <c:v>58.317999999999998</c:v>
                </c:pt>
                <c:pt idx="103">
                  <c:v>58.704999999999998</c:v>
                </c:pt>
                <c:pt idx="104">
                  <c:v>60.317999999999998</c:v>
                </c:pt>
                <c:pt idx="105">
                  <c:v>59.908999999999999</c:v>
                </c:pt>
                <c:pt idx="106">
                  <c:v>58.523000000000003</c:v>
                </c:pt>
                <c:pt idx="107">
                  <c:v>57.886000000000003</c:v>
                </c:pt>
                <c:pt idx="108">
                  <c:v>57.726999999999997</c:v>
                </c:pt>
                <c:pt idx="109">
                  <c:v>58.726999999999997</c:v>
                </c:pt>
                <c:pt idx="110">
                  <c:v>58.25</c:v>
                </c:pt>
                <c:pt idx="111">
                  <c:v>56.908999999999999</c:v>
                </c:pt>
                <c:pt idx="112">
                  <c:v>58.091000000000001</c:v>
                </c:pt>
                <c:pt idx="113">
                  <c:v>57.954999999999998</c:v>
                </c:pt>
                <c:pt idx="114">
                  <c:v>57.476999999999997</c:v>
                </c:pt>
                <c:pt idx="115">
                  <c:v>59.273000000000003</c:v>
                </c:pt>
                <c:pt idx="116">
                  <c:v>61.432000000000002</c:v>
                </c:pt>
                <c:pt idx="117">
                  <c:v>64.409000000000006</c:v>
                </c:pt>
                <c:pt idx="118">
                  <c:v>66.567999999999998</c:v>
                </c:pt>
                <c:pt idx="119">
                  <c:v>69.885999999999996</c:v>
                </c:pt>
                <c:pt idx="120">
                  <c:v>72.432000000000002</c:v>
                </c:pt>
                <c:pt idx="121">
                  <c:v>75.045000000000002</c:v>
                </c:pt>
                <c:pt idx="122">
                  <c:v>74</c:v>
                </c:pt>
                <c:pt idx="123">
                  <c:v>73.477000000000004</c:v>
                </c:pt>
                <c:pt idx="124">
                  <c:v>75.5</c:v>
                </c:pt>
                <c:pt idx="125">
                  <c:v>72.909000000000006</c:v>
                </c:pt>
                <c:pt idx="126">
                  <c:v>70.114000000000004</c:v>
                </c:pt>
                <c:pt idx="127">
                  <c:v>66.590999999999994</c:v>
                </c:pt>
                <c:pt idx="128">
                  <c:v>64.204999999999998</c:v>
                </c:pt>
                <c:pt idx="129">
                  <c:v>60.704999999999998</c:v>
                </c:pt>
                <c:pt idx="130">
                  <c:v>56.773000000000003</c:v>
                </c:pt>
                <c:pt idx="131">
                  <c:v>55.591000000000001</c:v>
                </c:pt>
                <c:pt idx="132">
                  <c:v>53.932000000000002</c:v>
                </c:pt>
                <c:pt idx="133">
                  <c:v>55.067999999999998</c:v>
                </c:pt>
                <c:pt idx="134">
                  <c:v>53.682000000000002</c:v>
                </c:pt>
                <c:pt idx="135">
                  <c:v>54.841000000000001</c:v>
                </c:pt>
                <c:pt idx="136">
                  <c:v>54.908999999999999</c:v>
                </c:pt>
                <c:pt idx="137">
                  <c:v>54.182000000000002</c:v>
                </c:pt>
                <c:pt idx="138">
                  <c:v>54.545000000000002</c:v>
                </c:pt>
                <c:pt idx="139">
                  <c:v>54.863999999999997</c:v>
                </c:pt>
                <c:pt idx="140">
                  <c:v>55.341000000000001</c:v>
                </c:pt>
                <c:pt idx="141">
                  <c:v>54</c:v>
                </c:pt>
                <c:pt idx="142">
                  <c:v>55.341000000000001</c:v>
                </c:pt>
                <c:pt idx="143">
                  <c:v>54.454999999999998</c:v>
                </c:pt>
                <c:pt idx="144">
                  <c:v>53.591000000000001</c:v>
                </c:pt>
                <c:pt idx="145">
                  <c:v>54.545000000000002</c:v>
                </c:pt>
                <c:pt idx="146">
                  <c:v>54.454999999999998</c:v>
                </c:pt>
                <c:pt idx="147">
                  <c:v>54.091000000000001</c:v>
                </c:pt>
                <c:pt idx="148">
                  <c:v>54.591000000000001</c:v>
                </c:pt>
                <c:pt idx="149">
                  <c:v>58.113999999999997</c:v>
                </c:pt>
                <c:pt idx="150">
                  <c:v>62</c:v>
                </c:pt>
                <c:pt idx="151">
                  <c:v>60.886000000000003</c:v>
                </c:pt>
                <c:pt idx="152">
                  <c:v>60.567999999999998</c:v>
                </c:pt>
                <c:pt idx="153">
                  <c:v>61.817999999999998</c:v>
                </c:pt>
                <c:pt idx="154">
                  <c:v>63.658999999999999</c:v>
                </c:pt>
                <c:pt idx="155">
                  <c:v>62.908999999999999</c:v>
                </c:pt>
                <c:pt idx="156">
                  <c:v>60.932000000000002</c:v>
                </c:pt>
                <c:pt idx="157">
                  <c:v>60.273000000000003</c:v>
                </c:pt>
                <c:pt idx="158">
                  <c:v>58.817999999999998</c:v>
                </c:pt>
                <c:pt idx="159">
                  <c:v>57</c:v>
                </c:pt>
                <c:pt idx="160">
                  <c:v>55.886000000000003</c:v>
                </c:pt>
                <c:pt idx="161">
                  <c:v>52.817999999999998</c:v>
                </c:pt>
                <c:pt idx="162">
                  <c:v>51.273000000000003</c:v>
                </c:pt>
                <c:pt idx="163">
                  <c:v>52.75</c:v>
                </c:pt>
                <c:pt idx="164">
                  <c:v>50.476999999999997</c:v>
                </c:pt>
                <c:pt idx="165">
                  <c:v>53.682000000000002</c:v>
                </c:pt>
                <c:pt idx="166">
                  <c:v>51.817999999999998</c:v>
                </c:pt>
                <c:pt idx="167">
                  <c:v>53.682000000000002</c:v>
                </c:pt>
                <c:pt idx="168">
                  <c:v>50.795000000000002</c:v>
                </c:pt>
                <c:pt idx="169">
                  <c:v>53.523000000000003</c:v>
                </c:pt>
                <c:pt idx="170">
                  <c:v>53</c:v>
                </c:pt>
                <c:pt idx="171">
                  <c:v>53.908999999999999</c:v>
                </c:pt>
                <c:pt idx="172">
                  <c:v>53.613999999999997</c:v>
                </c:pt>
                <c:pt idx="173">
                  <c:v>52.113999999999997</c:v>
                </c:pt>
                <c:pt idx="174">
                  <c:v>52.182000000000002</c:v>
                </c:pt>
                <c:pt idx="175">
                  <c:v>52.273000000000003</c:v>
                </c:pt>
                <c:pt idx="176">
                  <c:v>51.976999999999997</c:v>
                </c:pt>
                <c:pt idx="177">
                  <c:v>52.341000000000001</c:v>
                </c:pt>
                <c:pt idx="178">
                  <c:v>53.795000000000002</c:v>
                </c:pt>
                <c:pt idx="179">
                  <c:v>52.273000000000003</c:v>
                </c:pt>
                <c:pt idx="180">
                  <c:v>52.408999999999999</c:v>
                </c:pt>
                <c:pt idx="181">
                  <c:v>52.25</c:v>
                </c:pt>
                <c:pt idx="182">
                  <c:v>51.045000000000002</c:v>
                </c:pt>
                <c:pt idx="183">
                  <c:v>52.476999999999997</c:v>
                </c:pt>
                <c:pt idx="184">
                  <c:v>52.908999999999999</c:v>
                </c:pt>
                <c:pt idx="185">
                  <c:v>51.976999999999997</c:v>
                </c:pt>
                <c:pt idx="186">
                  <c:v>50.613999999999997</c:v>
                </c:pt>
                <c:pt idx="187">
                  <c:v>50.136000000000003</c:v>
                </c:pt>
                <c:pt idx="188">
                  <c:v>50.817999999999998</c:v>
                </c:pt>
                <c:pt idx="189">
                  <c:v>52.636000000000003</c:v>
                </c:pt>
                <c:pt idx="190">
                  <c:v>51.613999999999997</c:v>
                </c:pt>
                <c:pt idx="191">
                  <c:v>51.523000000000003</c:v>
                </c:pt>
                <c:pt idx="192">
                  <c:v>50.863999999999997</c:v>
                </c:pt>
                <c:pt idx="193">
                  <c:v>50.523000000000003</c:v>
                </c:pt>
                <c:pt idx="194">
                  <c:v>50.591000000000001</c:v>
                </c:pt>
                <c:pt idx="195">
                  <c:v>50.75</c:v>
                </c:pt>
                <c:pt idx="196">
                  <c:v>49.908999999999999</c:v>
                </c:pt>
                <c:pt idx="197">
                  <c:v>50.567999999999998</c:v>
                </c:pt>
                <c:pt idx="198">
                  <c:v>51.682000000000002</c:v>
                </c:pt>
                <c:pt idx="199">
                  <c:v>50.976999999999997</c:v>
                </c:pt>
                <c:pt idx="200">
                  <c:v>50.841000000000001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63.338361903297297</c:v>
                </c:pt>
                <c:pt idx="1">
                  <c:v>63.574616960421785</c:v>
                </c:pt>
                <c:pt idx="2">
                  <c:v>63.810663523605221</c:v>
                </c:pt>
                <c:pt idx="3">
                  <c:v>64.046460561334257</c:v>
                </c:pt>
                <c:pt idx="4">
                  <c:v>64.281961203398438</c:v>
                </c:pt>
                <c:pt idx="5">
                  <c:v>64.517112030835534</c:v>
                </c:pt>
                <c:pt idx="6">
                  <c:v>64.751852291560326</c:v>
                </c:pt>
                <c:pt idx="7">
                  <c:v>64.986113036009371</c:v>
                </c:pt>
                <c:pt idx="8">
                  <c:v>65.219816167376024</c:v>
                </c:pt>
                <c:pt idx="9">
                  <c:v>65.452873401678971</c:v>
                </c:pt>
                <c:pt idx="10">
                  <c:v>65.685185134334276</c:v>
                </c:pt>
                <c:pt idx="11">
                  <c:v>65.91663921266111</c:v>
                </c:pt>
                <c:pt idx="12">
                  <c:v>66.14710961886972</c:v>
                </c:pt>
                <c:pt idx="13">
                  <c:v>66.376455077328501</c:v>
                </c:pt>
                <c:pt idx="14">
                  <c:v>66.604517616312833</c:v>
                </c:pt>
                <c:pt idx="15">
                  <c:v>66.831121143060685</c:v>
                </c:pt>
                <c:pt idx="16">
                  <c:v>67.056070140053379</c:v>
                </c:pt>
                <c:pt idx="17">
                  <c:v>67.279148673149507</c:v>
                </c:pt>
                <c:pt idx="18">
                  <c:v>67.500120038861525</c:v>
                </c:pt>
                <c:pt idx="19">
                  <c:v>67.718727599224437</c:v>
                </c:pt>
                <c:pt idx="20">
                  <c:v>67.934697702697221</c:v>
                </c:pt>
                <c:pt idx="21">
                  <c:v>68.147746130333758</c:v>
                </c:pt>
                <c:pt idx="22">
                  <c:v>68.357590320944155</c:v>
                </c:pt>
                <c:pt idx="23">
                  <c:v>68.563970822228825</c:v>
                </c:pt>
                <c:pt idx="24">
                  <c:v>68.766687111294999</c:v>
                </c:pt>
                <c:pt idx="25">
                  <c:v>68.965655260963359</c:v>
                </c:pt>
                <c:pt idx="26">
                  <c:v>69.160998018748799</c:v>
                </c:pt>
                <c:pt idx="27">
                  <c:v>69.353181784736279</c:v>
                </c:pt>
                <c:pt idx="28">
                  <c:v>69.543219688611558</c:v>
                </c:pt>
                <c:pt idx="29">
                  <c:v>69.732965258858371</c:v>
                </c:pt>
                <c:pt idx="30">
                  <c:v>69.925526557567736</c:v>
                </c:pt>
                <c:pt idx="31">
                  <c:v>70.125835256632371</c:v>
                </c:pt>
                <c:pt idx="32">
                  <c:v>70.341407628615428</c:v>
                </c:pt>
                <c:pt idx="33">
                  <c:v>70.583332988996446</c:v>
                </c:pt>
                <c:pt idx="34">
                  <c:v>70.867517467586367</c:v>
                </c:pt>
                <c:pt idx="35">
                  <c:v>71.216194533540914</c:v>
                </c:pt>
                <c:pt idx="36">
                  <c:v>71.659685942744687</c:v>
                </c:pt>
                <c:pt idx="37">
                  <c:v>72.238355819562983</c:v>
                </c:pt>
                <c:pt idx="38">
                  <c:v>73.004645865605497</c:v>
                </c:pt>
                <c:pt idx="39">
                  <c:v>74.025012827124158</c:v>
                </c:pt>
                <c:pt idx="40">
                  <c:v>75.381514981099357</c:v>
                </c:pt>
                <c:pt idx="41">
                  <c:v>77.172720769070068</c:v>
                </c:pt>
                <c:pt idx="42">
                  <c:v>79.513551830227499</c:v>
                </c:pt>
                <c:pt idx="43">
                  <c:v>82.53363975255337</c:v>
                </c:pt>
                <c:pt idx="44">
                  <c:v>86.373787733458443</c:v>
                </c:pt>
                <c:pt idx="45">
                  <c:v>91.180201048517091</c:v>
                </c:pt>
                <c:pt idx="46">
                  <c:v>97.0962956180974</c:v>
                </c:pt>
                <c:pt idx="47">
                  <c:v>104.25211591818929</c:v>
                </c:pt>
                <c:pt idx="48">
                  <c:v>112.75168435387775</c:v>
                </c:pt>
                <c:pt idx="49">
                  <c:v>122.65894233817944</c:v>
                </c:pt>
                <c:pt idx="50">
                  <c:v>133.98329241422815</c:v>
                </c:pt>
                <c:pt idx="51">
                  <c:v>146.66606061578207</c:v>
                </c:pt>
                <c:pt idx="52">
                  <c:v>160.56939441950189</c:v>
                </c:pt>
                <c:pt idx="53">
                  <c:v>175.46898582846961</c:v>
                </c:pt>
                <c:pt idx="54">
                  <c:v>191.050593694296</c:v>
                </c:pt>
                <c:pt idx="55">
                  <c:v>206.90368345669509</c:v>
                </c:pt>
                <c:pt idx="56">
                  <c:v>222.48317627772389</c:v>
                </c:pt>
                <c:pt idx="57">
                  <c:v>236.96333311196406</c:v>
                </c:pt>
                <c:pt idx="58">
                  <c:v>248.88105184154912</c:v>
                </c:pt>
                <c:pt idx="59">
                  <c:v>255.63213290510751</c:v>
                </c:pt>
                <c:pt idx="60">
                  <c:v>253.39341694235154</c:v>
                </c:pt>
                <c:pt idx="61">
                  <c:v>238.44550989560989</c:v>
                </c:pt>
                <c:pt idx="62">
                  <c:v>210.00769455934289</c:v>
                </c:pt>
                <c:pt idx="63">
                  <c:v>172.51055510172071</c:v>
                </c:pt>
                <c:pt idx="64">
                  <c:v>134.44446810077551</c:v>
                </c:pt>
                <c:pt idx="65">
                  <c:v>103.86405616810453</c:v>
                </c:pt>
                <c:pt idx="66">
                  <c:v>84.351391770771343</c:v>
                </c:pt>
                <c:pt idx="67">
                  <c:v>74.699472838618036</c:v>
                </c:pt>
                <c:pt idx="68">
                  <c:v>71.53987621656934</c:v>
                </c:pt>
                <c:pt idx="69">
                  <c:v>71.928124618522531</c:v>
                </c:pt>
                <c:pt idx="70">
                  <c:v>74.27481921256981</c:v>
                </c:pt>
                <c:pt idx="71">
                  <c:v>78.060267641443716</c:v>
                </c:pt>
                <c:pt idx="72">
                  <c:v>83.288811900138114</c:v>
                </c:pt>
                <c:pt idx="73">
                  <c:v>90.131125569551017</c:v>
                </c:pt>
                <c:pt idx="74">
                  <c:v>98.758158101319097</c:v>
                </c:pt>
                <c:pt idx="75">
                  <c:v>109.26441338436133</c:v>
                </c:pt>
                <c:pt idx="76">
                  <c:v>121.61994830303473</c:v>
                </c:pt>
                <c:pt idx="77">
                  <c:v>135.63392416879032</c:v>
                </c:pt>
                <c:pt idx="78">
                  <c:v>150.92941011420481</c:v>
                </c:pt>
                <c:pt idx="79">
                  <c:v>166.92173050190777</c:v>
                </c:pt>
                <c:pt idx="80">
                  <c:v>182.73609518640288</c:v>
                </c:pt>
                <c:pt idx="81">
                  <c:v>196.86096190468018</c:v>
                </c:pt>
                <c:pt idx="82">
                  <c:v>206.32982404423586</c:v>
                </c:pt>
                <c:pt idx="83">
                  <c:v>206.11048596131647</c:v>
                </c:pt>
                <c:pt idx="84">
                  <c:v>190.98344054166665</c:v>
                </c:pt>
                <c:pt idx="85">
                  <c:v>160.81645919023418</c:v>
                </c:pt>
                <c:pt idx="86">
                  <c:v>123.97728370859525</c:v>
                </c:pt>
                <c:pt idx="87">
                  <c:v>92.466288373250094</c:v>
                </c:pt>
                <c:pt idx="88">
                  <c:v>72.945946434952234</c:v>
                </c:pt>
                <c:pt idx="89">
                  <c:v>64.05657611557794</c:v>
                </c:pt>
                <c:pt idx="90">
                  <c:v>61.012180167248161</c:v>
                </c:pt>
                <c:pt idx="91">
                  <c:v>60.155187576059433</c:v>
                </c:pt>
                <c:pt idx="92">
                  <c:v>59.877113525559253</c:v>
                </c:pt>
                <c:pt idx="93">
                  <c:v>59.711617336907707</c:v>
                </c:pt>
                <c:pt idx="94">
                  <c:v>59.565006755577301</c:v>
                </c:pt>
                <c:pt idx="95">
                  <c:v>59.423777997387624</c:v>
                </c:pt>
                <c:pt idx="96">
                  <c:v>59.286354312642615</c:v>
                </c:pt>
                <c:pt idx="97">
                  <c:v>59.15243472433496</c:v>
                </c:pt>
                <c:pt idx="98">
                  <c:v>59.021854135791919</c:v>
                </c:pt>
                <c:pt idx="99">
                  <c:v>58.894523218193335</c:v>
                </c:pt>
                <c:pt idx="100">
                  <c:v>58.770474176422809</c:v>
                </c:pt>
                <c:pt idx="101">
                  <c:v>58.64994718399813</c:v>
                </c:pt>
                <c:pt idx="102">
                  <c:v>58.53353284586678</c:v>
                </c:pt>
                <c:pt idx="103">
                  <c:v>58.422396745240931</c:v>
                </c:pt>
                <c:pt idx="104">
                  <c:v>58.318617460599455</c:v>
                </c:pt>
                <c:pt idx="105">
                  <c:v>58.225670381051366</c:v>
                </c:pt>
                <c:pt idx="106">
                  <c:v>58.149081994211677</c:v>
                </c:pt>
                <c:pt idx="107">
                  <c:v>58.097257724783582</c:v>
                </c:pt>
                <c:pt idx="108">
                  <c:v>58.082445760713206</c:v>
                </c:pt>
                <c:pt idx="109">
                  <c:v>58.121736955422385</c:v>
                </c:pt>
                <c:pt idx="110">
                  <c:v>58.237919616922234</c:v>
                </c:pt>
                <c:pt idx="111">
                  <c:v>58.459919107176439</c:v>
                </c:pt>
                <c:pt idx="112">
                  <c:v>58.822477442044367</c:v>
                </c:pt>
                <c:pt idx="113">
                  <c:v>59.364698614587596</c:v>
                </c:pt>
                <c:pt idx="114">
                  <c:v>60.127135265484924</c:v>
                </c:pt>
                <c:pt idx="115">
                  <c:v>61.147243019723057</c:v>
                </c:pt>
                <c:pt idx="116">
                  <c:v>62.453253271256251</c:v>
                </c:pt>
                <c:pt idx="117">
                  <c:v>64.056661988842578</c:v>
                </c:pt>
                <c:pt idx="118">
                  <c:v>65.943226076841071</c:v>
                </c:pt>
                <c:pt idx="119">
                  <c:v>68.061119627581036</c:v>
                </c:pt>
                <c:pt idx="120">
                  <c:v>70.303137560064783</c:v>
                </c:pt>
                <c:pt idx="121">
                  <c:v>72.480971001167333</c:v>
                </c:pt>
                <c:pt idx="122">
                  <c:v>74.300384978447866</c:v>
                </c:pt>
                <c:pt idx="123">
                  <c:v>75.368313380740389</c:v>
                </c:pt>
                <c:pt idx="124">
                  <c:v>75.27688581674073</c:v>
                </c:pt>
                <c:pt idx="125">
                  <c:v>73.776584691842629</c:v>
                </c:pt>
                <c:pt idx="126">
                  <c:v>70.962540638067907</c:v>
                </c:pt>
                <c:pt idx="127">
                  <c:v>67.328780053870602</c:v>
                </c:pt>
                <c:pt idx="128">
                  <c:v>63.601114834161855</c:v>
                </c:pt>
                <c:pt idx="129">
                  <c:v>60.430485005433482</c:v>
                </c:pt>
                <c:pt idx="130">
                  <c:v>58.150857744969478</c:v>
                </c:pt>
                <c:pt idx="131">
                  <c:v>56.744656770478429</c:v>
                </c:pt>
                <c:pt idx="132">
                  <c:v>55.98332356682721</c:v>
                </c:pt>
                <c:pt idx="133">
                  <c:v>55.602764307023961</c:v>
                </c:pt>
                <c:pt idx="134">
                  <c:v>55.406807144514872</c:v>
                </c:pt>
                <c:pt idx="135">
                  <c:v>55.285479100362494</c:v>
                </c:pt>
                <c:pt idx="136">
                  <c:v>55.189713370724235</c:v>
                </c:pt>
                <c:pt idx="137">
                  <c:v>55.101663597427113</c:v>
                </c:pt>
                <c:pt idx="138">
                  <c:v>55.016007366899679</c:v>
                </c:pt>
                <c:pt idx="139">
                  <c:v>54.931568502656852</c:v>
                </c:pt>
                <c:pt idx="140">
                  <c:v>54.848599425120547</c:v>
                </c:pt>
                <c:pt idx="141">
                  <c:v>54.768614597385437</c:v>
                </c:pt>
                <c:pt idx="142">
                  <c:v>54.695799367975233</c:v>
                </c:pt>
                <c:pt idx="143">
                  <c:v>54.64032549922284</c:v>
                </c:pt>
                <c:pt idx="144">
                  <c:v>54.62430840202174</c:v>
                </c:pt>
                <c:pt idx="145">
                  <c:v>54.69030983279761</c:v>
                </c:pt>
                <c:pt idx="146">
                  <c:v>54.90949573406003</c:v>
                </c:pt>
                <c:pt idx="147">
                  <c:v>55.38176323952279</c:v>
                </c:pt>
                <c:pt idx="148">
                  <c:v>56.215936929583599</c:v>
                </c:pt>
                <c:pt idx="149">
                  <c:v>57.480760377754464</c:v>
                </c:pt>
                <c:pt idx="150">
                  <c:v>59.133507314955523</c:v>
                </c:pt>
                <c:pt idx="151">
                  <c:v>60.96033175285082</c:v>
                </c:pt>
                <c:pt idx="152">
                  <c:v>62.581503515663101</c:v>
                </c:pt>
                <c:pt idx="153">
                  <c:v>63.556882431950775</c:v>
                </c:pt>
                <c:pt idx="154">
                  <c:v>63.564734007538512</c:v>
                </c:pt>
                <c:pt idx="155">
                  <c:v>62.559181029876385</c:v>
                </c:pt>
                <c:pt idx="156">
                  <c:v>60.802821278753477</c:v>
                </c:pt>
                <c:pt idx="157">
                  <c:v>58.746160619624895</c:v>
                </c:pt>
                <c:pt idx="158">
                  <c:v>56.829577673807691</c:v>
                </c:pt>
                <c:pt idx="159">
                  <c:v>55.327891388408894</c:v>
                </c:pt>
                <c:pt idx="160">
                  <c:v>54.309775540216052</c:v>
                </c:pt>
                <c:pt idx="161">
                  <c:v>53.696907154666775</c:v>
                </c:pt>
                <c:pt idx="162">
                  <c:v>53.356226104863893</c:v>
                </c:pt>
                <c:pt idx="163">
                  <c:v>53.168088987994871</c:v>
                </c:pt>
                <c:pt idx="164">
                  <c:v>53.05268860218284</c:v>
                </c:pt>
                <c:pt idx="165">
                  <c:v>52.967108392292864</c:v>
                </c:pt>
                <c:pt idx="166">
                  <c:v>52.892084659626725</c:v>
                </c:pt>
                <c:pt idx="167">
                  <c:v>52.820259696747101</c:v>
                </c:pt>
                <c:pt idx="168">
                  <c:v>52.749205225500269</c:v>
                </c:pt>
                <c:pt idx="169">
                  <c:v>52.678211956945724</c:v>
                </c:pt>
                <c:pt idx="170">
                  <c:v>52.607083917942987</c:v>
                </c:pt>
                <c:pt idx="171">
                  <c:v>52.535759445747019</c:v>
                </c:pt>
                <c:pt idx="172">
                  <c:v>52.464209926015499</c:v>
                </c:pt>
                <c:pt idx="173">
                  <c:v>52.392416468066855</c:v>
                </c:pt>
                <c:pt idx="174">
                  <c:v>52.320365092195182</c:v>
                </c:pt>
                <c:pt idx="175">
                  <c:v>52.24804565656239</c:v>
                </c:pt>
                <c:pt idx="176">
                  <c:v>52.175451418470587</c:v>
                </c:pt>
                <c:pt idx="177">
                  <c:v>52.102578679809433</c:v>
                </c:pt>
                <c:pt idx="178">
                  <c:v>52.029426440287693</c:v>
                </c:pt>
                <c:pt idx="179">
                  <c:v>51.955996055944055</c:v>
                </c:pt>
                <c:pt idx="180">
                  <c:v>51.882290908973872</c:v>
                </c:pt>
                <c:pt idx="181">
                  <c:v>51.808316094388225</c:v>
                </c:pt>
                <c:pt idx="182">
                  <c:v>51.734078127554078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63.338361903257123</c:v>
                </c:pt>
                <c:pt idx="1">
                  <c:v>63.574616960320462</c:v>
                </c:pt>
                <c:pt idx="2">
                  <c:v>63.81066352335344</c:v>
                </c:pt>
                <c:pt idx="3">
                  <c:v>64.046460560717804</c:v>
                </c:pt>
                <c:pt idx="4">
                  <c:v>64.281961201911344</c:v>
                </c:pt>
                <c:pt idx="5">
                  <c:v>64.517112027300939</c:v>
                </c:pt>
                <c:pt idx="6">
                  <c:v>64.751852283282787</c:v>
                </c:pt>
                <c:pt idx="7">
                  <c:v>64.986113016909769</c:v>
                </c:pt>
                <c:pt idx="8">
                  <c:v>65.219816123954132</c:v>
                </c:pt>
                <c:pt idx="9">
                  <c:v>65.452873304414481</c:v>
                </c:pt>
                <c:pt idx="10">
                  <c:v>65.685184919669311</c:v>
                </c:pt>
                <c:pt idx="11">
                  <c:v>65.916638745862826</c:v>
                </c:pt>
                <c:pt idx="12">
                  <c:v>66.147108618734833</c:v>
                </c:pt>
                <c:pt idx="13">
                  <c:v>66.376452966032403</c:v>
                </c:pt>
                <c:pt idx="14">
                  <c:v>66.604513224933598</c:v>
                </c:pt>
                <c:pt idx="15">
                  <c:v>66.831112143651865</c:v>
                </c:pt>
                <c:pt idx="16">
                  <c:v>67.05605196865902</c:v>
                </c:pt>
                <c:pt idx="17">
                  <c:v>67.279112521862601</c:v>
                </c:pt>
                <c:pt idx="18">
                  <c:v>67.500049175702969</c:v>
                </c:pt>
                <c:pt idx="19">
                  <c:v>67.718590738609805</c:v>
                </c:pt>
                <c:pt idx="20">
                  <c:v>67.934437268684874</c:v>
                </c:pt>
                <c:pt idx="21">
                  <c:v>68.147257839970138</c:v>
                </c:pt>
                <c:pt idx="22">
                  <c:v>68.35668829331307</c:v>
                </c:pt>
                <c:pt idx="23">
                  <c:v>68.562329012727957</c:v>
                </c:pt>
                <c:pt idx="24">
                  <c:v>68.763742778313883</c:v>
                </c:pt>
                <c:pt idx="25">
                  <c:v>68.960452758208532</c:v>
                </c:pt>
                <c:pt idx="26">
                  <c:v>69.151940714642279</c:v>
                </c:pt>
                <c:pt idx="27">
                  <c:v>69.33764551271608</c:v>
                </c:pt>
                <c:pt idx="28">
                  <c:v>69.516962034737361</c:v>
                </c:pt>
                <c:pt idx="29">
                  <c:v>69.689240617326789</c:v>
                </c:pt>
                <c:pt idx="30">
                  <c:v>69.853787142383339</c:v>
                </c:pt>
                <c:pt idx="31">
                  <c:v>70.00986392546946</c:v>
                </c:pt>
                <c:pt idx="32">
                  <c:v>70.156691555123558</c:v>
                </c:pt>
                <c:pt idx="33">
                  <c:v>70.293451842648437</c:v>
                </c:pt>
                <c:pt idx="34">
                  <c:v>70.419292042456334</c:v>
                </c:pt>
                <c:pt idx="35">
                  <c:v>70.533330496293331</c:v>
                </c:pt>
                <c:pt idx="36">
                  <c:v>70.634663838732024</c:v>
                </c:pt>
                <c:pt idx="37">
                  <c:v>70.722375874366733</c:v>
                </c:pt>
                <c:pt idx="38">
                  <c:v>70.795548197533265</c:v>
                </c:pt>
                <c:pt idx="39">
                  <c:v>70.853272571923924</c:v>
                </c:pt>
                <c:pt idx="40">
                  <c:v>70.894665019711084</c:v>
                </c:pt>
                <c:pt idx="41">
                  <c:v>70.918881488291277</c:v>
                </c:pt>
                <c:pt idx="42">
                  <c:v>70.925134869379235</c:v>
                </c:pt>
                <c:pt idx="43">
                  <c:v>70.912713043339082</c:v>
                </c:pt>
                <c:pt idx="44">
                  <c:v>70.880997516431179</c:v>
                </c:pt>
                <c:pt idx="45">
                  <c:v>70.829482116825858</c:v>
                </c:pt>
                <c:pt idx="46">
                  <c:v>70.757791124934428</c:v>
                </c:pt>
                <c:pt idx="47">
                  <c:v>70.665696143874072</c:v>
                </c:pt>
                <c:pt idx="48">
                  <c:v>70.553130975889573</c:v>
                </c:pt>
                <c:pt idx="49">
                  <c:v>70.420203768628483</c:v>
                </c:pt>
                <c:pt idx="50">
                  <c:v>70.267205737672967</c:v>
                </c:pt>
                <c:pt idx="51">
                  <c:v>70.094615861980941</c:v>
                </c:pt>
                <c:pt idx="52">
                  <c:v>69.903101086207158</c:v>
                </c:pt>
                <c:pt idx="53">
                  <c:v>69.693511743067873</c:v>
                </c:pt>
                <c:pt idx="54">
                  <c:v>69.466872120208905</c:v>
                </c:pt>
                <c:pt idx="55">
                  <c:v>69.224366325685324</c:v>
                </c:pt>
                <c:pt idx="56">
                  <c:v>68.967319837580149</c:v>
                </c:pt>
                <c:pt idx="57">
                  <c:v>68.697177338746741</c:v>
                </c:pt>
                <c:pt idx="58">
                  <c:v>68.415477620187204</c:v>
                </c:pt>
                <c:pt idx="59">
                  <c:v>68.123826471898212</c:v>
                </c:pt>
                <c:pt idx="60">
                  <c:v>67.823868558165202</c:v>
                </c:pt>
                <c:pt idx="61">
                  <c:v>67.517259290664768</c:v>
                </c:pt>
                <c:pt idx="62">
                  <c:v>67.205637668493864</c:v>
                </c:pt>
                <c:pt idx="63">
                  <c:v>66.890600955869033</c:v>
                </c:pt>
                <c:pt idx="64">
                  <c:v>66.573681926555182</c:v>
                </c:pt>
                <c:pt idx="65">
                  <c:v>66.256329232757111</c:v>
                </c:pt>
                <c:pt idx="66">
                  <c:v>65.939891270079286</c:v>
                </c:pt>
                <c:pt idx="67">
                  <c:v>65.625603723613096</c:v>
                </c:pt>
                <c:pt idx="68">
                  <c:v>65.314580805822786</c:v>
                </c:pt>
                <c:pt idx="69">
                  <c:v>65.007810044483236</c:v>
                </c:pt>
                <c:pt idx="70">
                  <c:v>64.706150355046773</c:v>
                </c:pt>
                <c:pt idx="71">
                  <c:v>64.410333039760047</c:v>
                </c:pt>
                <c:pt idx="72">
                  <c:v>64.120965295922588</c:v>
                </c:pt>
                <c:pt idx="73">
                  <c:v>63.838535785765046</c:v>
                </c:pt>
                <c:pt idx="74">
                  <c:v>63.56342181668608</c:v>
                </c:pt>
                <c:pt idx="75">
                  <c:v>63.295897698148416</c:v>
                </c:pt>
                <c:pt idx="76">
                  <c:v>63.036143875123678</c:v>
                </c:pt>
                <c:pt idx="77">
                  <c:v>62.78425648242979</c:v>
                </c:pt>
                <c:pt idx="78">
                  <c:v>62.540257014950022</c:v>
                </c:pt>
                <c:pt idx="79">
                  <c:v>62.304101861596571</c:v>
                </c:pt>
                <c:pt idx="80">
                  <c:v>62.07569150284462</c:v>
                </c:pt>
                <c:pt idx="81">
                  <c:v>61.854879220404527</c:v>
                </c:pt>
                <c:pt idx="82">
                  <c:v>61.641479211573817</c:v>
                </c:pt>
                <c:pt idx="83">
                  <c:v>61.435274039135919</c:v>
                </c:pt>
                <c:pt idx="84">
                  <c:v>61.236021379999563</c:v>
                </c:pt>
                <c:pt idx="85">
                  <c:v>61.043460062163646</c:v>
                </c:pt>
                <c:pt idx="86">
                  <c:v>60.857315400395137</c:v>
                </c:pt>
                <c:pt idx="87">
                  <c:v>60.677303856757909</c:v>
                </c:pt>
                <c:pt idx="88">
                  <c:v>60.503137063460798</c:v>
                </c:pt>
                <c:pt idx="89">
                  <c:v>60.334525253078127</c:v>
                </c:pt>
                <c:pt idx="90">
                  <c:v>60.171180145690229</c:v>
                </c:pt>
                <c:pt idx="91">
                  <c:v>60.012817344515618</c:v>
                </c:pt>
                <c:pt idx="92">
                  <c:v>59.859158291710678</c:v>
                </c:pt>
                <c:pt idx="93">
                  <c:v>59.709931834681704</c:v>
                </c:pt>
                <c:pt idx="94">
                  <c:v>59.564875450894426</c:v>
                </c:pt>
                <c:pt idx="95">
                  <c:v>59.42373617611576</c:v>
                </c:pt>
                <c:pt idx="96">
                  <c:v>59.286271277550249</c:v>
                </c:pt>
                <c:pt idx="97">
                  <c:v>59.152248709654543</c:v>
                </c:pt>
                <c:pt idx="98">
                  <c:v>59.021447386685736</c:v>
                </c:pt>
                <c:pt idx="99">
                  <c:v>58.893657302386117</c:v>
                </c:pt>
                <c:pt idx="100">
                  <c:v>58.768679523708663</c:v>
                </c:pt>
                <c:pt idx="101">
                  <c:v>58.646326082203963</c:v>
                </c:pt>
                <c:pt idx="102">
                  <c:v>58.526419783650972</c:v>
                </c:pt>
                <c:pt idx="103">
                  <c:v>58.408793953741601</c:v>
                </c:pt>
                <c:pt idx="104">
                  <c:v>58.293292135122712</c:v>
                </c:pt>
                <c:pt idx="105">
                  <c:v>58.179767748858367</c:v>
                </c:pt>
                <c:pt idx="106">
                  <c:v>58.068083731384007</c:v>
                </c:pt>
                <c:pt idx="107">
                  <c:v>57.958112156270332</c:v>
                </c:pt>
                <c:pt idx="108">
                  <c:v>57.849733848577138</c:v>
                </c:pt>
                <c:pt idx="109">
                  <c:v>57.742837998237874</c:v>
                </c:pt>
                <c:pt idx="110">
                  <c:v>57.637321777752689</c:v>
                </c:pt>
                <c:pt idx="111">
                  <c:v>57.533089968461326</c:v>
                </c:pt>
                <c:pt idx="112">
                  <c:v>57.430054598798009</c:v>
                </c:pt>
                <c:pt idx="113">
                  <c:v>57.328134597179329</c:v>
                </c:pt>
                <c:pt idx="114">
                  <c:v>57.227255461524891</c:v>
                </c:pt>
                <c:pt idx="115">
                  <c:v>57.127348946842758</c:v>
                </c:pt>
                <c:pt idx="116">
                  <c:v>57.028352771812017</c:v>
                </c:pt>
                <c:pt idx="117">
                  <c:v>56.930210344847197</c:v>
                </c:pt>
                <c:pt idx="118">
                  <c:v>56.832870509722113</c:v>
                </c:pt>
                <c:pt idx="119">
                  <c:v>56.736287310448759</c:v>
                </c:pt>
                <c:pt idx="120">
                  <c:v>56.640419774741055</c:v>
                </c:pt>
                <c:pt idx="121">
                  <c:v>56.545231715030866</c:v>
                </c:pt>
                <c:pt idx="122">
                  <c:v>56.450691545637035</c:v>
                </c:pt>
                <c:pt idx="123">
                  <c:v>56.356772114307908</c:v>
                </c:pt>
                <c:pt idx="124">
                  <c:v>56.263450545959174</c:v>
                </c:pt>
                <c:pt idx="125">
                  <c:v>56.170708096007672</c:v>
                </c:pt>
                <c:pt idx="126">
                  <c:v>56.078530010256301</c:v>
                </c:pt>
                <c:pt idx="127">
                  <c:v>55.986905387820237</c:v>
                </c:pt>
                <c:pt idx="128">
                  <c:v>55.895827043105214</c:v>
                </c:pt>
                <c:pt idx="129">
                  <c:v>55.805291362369594</c:v>
                </c:pt>
                <c:pt idx="130">
                  <c:v>55.715298149941042</c:v>
                </c:pt>
                <c:pt idx="131">
                  <c:v>55.62585045874301</c:v>
                </c:pt>
                <c:pt idx="132">
                  <c:v>55.536954399451297</c:v>
                </c:pt>
                <c:pt idx="133">
                  <c:v>55.448618922387915</c:v>
                </c:pt>
                <c:pt idx="134">
                  <c:v>55.360855566221346</c:v>
                </c:pt>
                <c:pt idx="135">
                  <c:v>55.27367816773527</c:v>
                </c:pt>
                <c:pt idx="136">
                  <c:v>55.187102527414908</c:v>
                </c:pt>
                <c:pt idx="137">
                  <c:v>55.101146026442677</c:v>
                </c:pt>
                <c:pt idx="138">
                  <c:v>55.015827191951267</c:v>
                </c:pt>
                <c:pt idx="139">
                  <c:v>54.931165209095298</c:v>
                </c:pt>
                <c:pt idx="140">
                  <c:v>54.84717938069624</c:v>
                </c:pt>
                <c:pt idx="141">
                  <c:v>54.763888537881201</c:v>
                </c:pt>
                <c:pt idx="142">
                  <c:v>54.681310408222323</c:v>
                </c:pt>
                <c:pt idx="143">
                  <c:v>54.59946095129223</c:v>
                </c:pt>
                <c:pt idx="144">
                  <c:v>54.518353675125056</c:v>
                </c:pt>
                <c:pt idx="145">
                  <c:v>54.437998950597873</c:v>
                </c:pt>
                <c:pt idx="146">
                  <c:v>54.358403343962763</c:v>
                </c:pt>
                <c:pt idx="147">
                  <c:v>54.279568990362193</c:v>
                </c:pt>
                <c:pt idx="148">
                  <c:v>54.201493032839188</c:v>
                </c:pt>
                <c:pt idx="149">
                  <c:v>54.124167151810163</c:v>
                </c:pt>
                <c:pt idx="150">
                  <c:v>54.047577208964739</c:v>
                </c:pt>
                <c:pt idx="151">
                  <c:v>53.971703026941952</c:v>
                </c:pt>
                <c:pt idx="152">
                  <c:v>53.896518321888045</c:v>
                </c:pt>
                <c:pt idx="153">
                  <c:v>53.821990800254497</c:v>
                </c:pt>
                <c:pt idx="154">
                  <c:v>53.748082424234404</c:v>
                </c:pt>
                <c:pt idx="155">
                  <c:v>53.674749842493917</c:v>
                </c:pt>
                <c:pt idx="156">
                  <c:v>53.601944974875131</c:v>
                </c:pt>
                <c:pt idx="157">
                  <c:v>53.529615732134268</c:v>
                </c:pt>
                <c:pt idx="158">
                  <c:v>53.457706845129522</c:v>
                </c:pt>
                <c:pt idx="159">
                  <c:v>53.386160772716593</c:v>
                </c:pt>
                <c:pt idx="160">
                  <c:v>53.314918654338896</c:v>
                </c:pt>
                <c:pt idx="161">
                  <c:v>53.24392127213379</c:v>
                </c:pt>
                <c:pt idx="162">
                  <c:v>53.173109988337131</c:v>
                </c:pt>
                <c:pt idx="163">
                  <c:v>53.102427626686762</c:v>
                </c:pt>
                <c:pt idx="164">
                  <c:v>53.031819271066496</c:v>
                </c:pt>
                <c:pt idx="165">
                  <c:v>52.961232960348724</c:v>
                </c:pt>
                <c:pt idx="166">
                  <c:v>52.890620264774881</c:v>
                </c:pt>
                <c:pt idx="167">
                  <c:v>52.819936735750431</c:v>
                </c:pt>
                <c:pt idx="168">
                  <c:v>52.749142227162707</c:v>
                </c:pt>
                <c:pt idx="169">
                  <c:v>52.678201091883537</c:v>
                </c:pt>
                <c:pt idx="170">
                  <c:v>52.607082261728991</c:v>
                </c:pt>
                <c:pt idx="171">
                  <c:v>52.535759222669427</c:v>
                </c:pt>
                <c:pt idx="172">
                  <c:v>52.464209899473133</c:v>
                </c:pt>
                <c:pt idx="173">
                  <c:v>52.392416465277719</c:v>
                </c:pt>
                <c:pt idx="174">
                  <c:v>52.320365091936388</c:v>
                </c:pt>
                <c:pt idx="175">
                  <c:v>52.248045656541187</c:v>
                </c:pt>
                <c:pt idx="176">
                  <c:v>52.175451418469052</c:v>
                </c:pt>
                <c:pt idx="177">
                  <c:v>52.102578679809334</c:v>
                </c:pt>
                <c:pt idx="178">
                  <c:v>52.029426440287686</c:v>
                </c:pt>
                <c:pt idx="179">
                  <c:v>51.955996055944055</c:v>
                </c:pt>
                <c:pt idx="180">
                  <c:v>51.882290908973872</c:v>
                </c:pt>
                <c:pt idx="181">
                  <c:v>51.808316094388225</c:v>
                </c:pt>
                <c:pt idx="182">
                  <c:v>51.734078127554078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64.182000000000002</c:v>
                </c:pt>
                <c:pt idx="1">
                  <c:v>66</c:v>
                </c:pt>
                <c:pt idx="2">
                  <c:v>64.817999999999998</c:v>
                </c:pt>
                <c:pt idx="3">
                  <c:v>65.590999999999994</c:v>
                </c:pt>
                <c:pt idx="4">
                  <c:v>65.727000000000004</c:v>
                </c:pt>
                <c:pt idx="5">
                  <c:v>65.295000000000002</c:v>
                </c:pt>
                <c:pt idx="6">
                  <c:v>64.477000000000004</c:v>
                </c:pt>
                <c:pt idx="7">
                  <c:v>66.182000000000002</c:v>
                </c:pt>
                <c:pt idx="8">
                  <c:v>64.522999999999996</c:v>
                </c:pt>
                <c:pt idx="9">
                  <c:v>65.272999999999996</c:v>
                </c:pt>
                <c:pt idx="10">
                  <c:v>67.295000000000002</c:v>
                </c:pt>
                <c:pt idx="11">
                  <c:v>67.227000000000004</c:v>
                </c:pt>
                <c:pt idx="12">
                  <c:v>67.614000000000004</c:v>
                </c:pt>
                <c:pt idx="13">
                  <c:v>68.5</c:v>
                </c:pt>
                <c:pt idx="14">
                  <c:v>67.090999999999994</c:v>
                </c:pt>
                <c:pt idx="15">
                  <c:v>67.5</c:v>
                </c:pt>
                <c:pt idx="16">
                  <c:v>69.385999999999996</c:v>
                </c:pt>
                <c:pt idx="17">
                  <c:v>69.522999999999996</c:v>
                </c:pt>
                <c:pt idx="18">
                  <c:v>67.727000000000004</c:v>
                </c:pt>
                <c:pt idx="19">
                  <c:v>67.045000000000002</c:v>
                </c:pt>
                <c:pt idx="20">
                  <c:v>65.864000000000004</c:v>
                </c:pt>
                <c:pt idx="21">
                  <c:v>64.432000000000002</c:v>
                </c:pt>
                <c:pt idx="22">
                  <c:v>66.682000000000002</c:v>
                </c:pt>
                <c:pt idx="23">
                  <c:v>65.954999999999998</c:v>
                </c:pt>
                <c:pt idx="24">
                  <c:v>65.659000000000006</c:v>
                </c:pt>
                <c:pt idx="25">
                  <c:v>67.045000000000002</c:v>
                </c:pt>
                <c:pt idx="26">
                  <c:v>67.635999999999996</c:v>
                </c:pt>
                <c:pt idx="27">
                  <c:v>66.5</c:v>
                </c:pt>
                <c:pt idx="28">
                  <c:v>67.432000000000002</c:v>
                </c:pt>
                <c:pt idx="29">
                  <c:v>66.682000000000002</c:v>
                </c:pt>
                <c:pt idx="30">
                  <c:v>69.364000000000004</c:v>
                </c:pt>
                <c:pt idx="31">
                  <c:v>68.659000000000006</c:v>
                </c:pt>
                <c:pt idx="32">
                  <c:v>68.409000000000006</c:v>
                </c:pt>
                <c:pt idx="33">
                  <c:v>70.817999999999998</c:v>
                </c:pt>
                <c:pt idx="34">
                  <c:v>70.977000000000004</c:v>
                </c:pt>
                <c:pt idx="35">
                  <c:v>73.364000000000004</c:v>
                </c:pt>
                <c:pt idx="36">
                  <c:v>73.022999999999996</c:v>
                </c:pt>
                <c:pt idx="37">
                  <c:v>72.454999999999998</c:v>
                </c:pt>
                <c:pt idx="38">
                  <c:v>72.090999999999994</c:v>
                </c:pt>
                <c:pt idx="39">
                  <c:v>73.295000000000002</c:v>
                </c:pt>
                <c:pt idx="40">
                  <c:v>76.295000000000002</c:v>
                </c:pt>
                <c:pt idx="41">
                  <c:v>76.432000000000002</c:v>
                </c:pt>
                <c:pt idx="42">
                  <c:v>78.590999999999994</c:v>
                </c:pt>
                <c:pt idx="43">
                  <c:v>80.659000000000006</c:v>
                </c:pt>
                <c:pt idx="44">
                  <c:v>82.067999999999998</c:v>
                </c:pt>
                <c:pt idx="45">
                  <c:v>86.227000000000004</c:v>
                </c:pt>
                <c:pt idx="46">
                  <c:v>90.545000000000002</c:v>
                </c:pt>
                <c:pt idx="47">
                  <c:v>95.204999999999998</c:v>
                </c:pt>
                <c:pt idx="48">
                  <c:v>102.864</c:v>
                </c:pt>
                <c:pt idx="49">
                  <c:v>111.568</c:v>
                </c:pt>
                <c:pt idx="50">
                  <c:v>124.977</c:v>
                </c:pt>
                <c:pt idx="51">
                  <c:v>139.477</c:v>
                </c:pt>
                <c:pt idx="52">
                  <c:v>156.34100000000001</c:v>
                </c:pt>
                <c:pt idx="53">
                  <c:v>171.70500000000001</c:v>
                </c:pt>
                <c:pt idx="54">
                  <c:v>189.59100000000001</c:v>
                </c:pt>
                <c:pt idx="55">
                  <c:v>203.40899999999999</c:v>
                </c:pt>
                <c:pt idx="56">
                  <c:v>215.136</c:v>
                </c:pt>
                <c:pt idx="57">
                  <c:v>224.95500000000001</c:v>
                </c:pt>
                <c:pt idx="58">
                  <c:v>231.977</c:v>
                </c:pt>
                <c:pt idx="59">
                  <c:v>237.977</c:v>
                </c:pt>
                <c:pt idx="60">
                  <c:v>241.636</c:v>
                </c:pt>
                <c:pt idx="61">
                  <c:v>240.90899999999999</c:v>
                </c:pt>
                <c:pt idx="62">
                  <c:v>235.18199999999999</c:v>
                </c:pt>
                <c:pt idx="63">
                  <c:v>217.386</c:v>
                </c:pt>
                <c:pt idx="64">
                  <c:v>173.70500000000001</c:v>
                </c:pt>
                <c:pt idx="65">
                  <c:v>110.136</c:v>
                </c:pt>
                <c:pt idx="66">
                  <c:v>75.159000000000006</c:v>
                </c:pt>
                <c:pt idx="67">
                  <c:v>66.885999999999996</c:v>
                </c:pt>
                <c:pt idx="68">
                  <c:v>65.409000000000006</c:v>
                </c:pt>
                <c:pt idx="69">
                  <c:v>66.067999999999998</c:v>
                </c:pt>
                <c:pt idx="70">
                  <c:v>67.135999999999996</c:v>
                </c:pt>
                <c:pt idx="71">
                  <c:v>71.067999999999998</c:v>
                </c:pt>
                <c:pt idx="72">
                  <c:v>75.795000000000002</c:v>
                </c:pt>
                <c:pt idx="73">
                  <c:v>81.932000000000002</c:v>
                </c:pt>
                <c:pt idx="74">
                  <c:v>90.635999999999996</c:v>
                </c:pt>
                <c:pt idx="75">
                  <c:v>101.114</c:v>
                </c:pt>
                <c:pt idx="76">
                  <c:v>114.227</c:v>
                </c:pt>
                <c:pt idx="77">
                  <c:v>127.932</c:v>
                </c:pt>
                <c:pt idx="78">
                  <c:v>142.977</c:v>
                </c:pt>
                <c:pt idx="79">
                  <c:v>156.93199999999999</c:v>
                </c:pt>
                <c:pt idx="80">
                  <c:v>170.114</c:v>
                </c:pt>
                <c:pt idx="81">
                  <c:v>180.15899999999999</c:v>
                </c:pt>
                <c:pt idx="82">
                  <c:v>188.09100000000001</c:v>
                </c:pt>
                <c:pt idx="83">
                  <c:v>194.18199999999999</c:v>
                </c:pt>
                <c:pt idx="84">
                  <c:v>194.81800000000001</c:v>
                </c:pt>
                <c:pt idx="85">
                  <c:v>189.06800000000001</c:v>
                </c:pt>
                <c:pt idx="86">
                  <c:v>165.45500000000001</c:v>
                </c:pt>
                <c:pt idx="87">
                  <c:v>120.227</c:v>
                </c:pt>
                <c:pt idx="88">
                  <c:v>77.385999999999996</c:v>
                </c:pt>
                <c:pt idx="89">
                  <c:v>57.795000000000002</c:v>
                </c:pt>
                <c:pt idx="90">
                  <c:v>56.886000000000003</c:v>
                </c:pt>
                <c:pt idx="91">
                  <c:v>57.841000000000001</c:v>
                </c:pt>
                <c:pt idx="92">
                  <c:v>56.25</c:v>
                </c:pt>
                <c:pt idx="93">
                  <c:v>57.908999999999999</c:v>
                </c:pt>
                <c:pt idx="94">
                  <c:v>57.432000000000002</c:v>
                </c:pt>
                <c:pt idx="95">
                  <c:v>57.591000000000001</c:v>
                </c:pt>
                <c:pt idx="96">
                  <c:v>58.886000000000003</c:v>
                </c:pt>
                <c:pt idx="97">
                  <c:v>58.023000000000003</c:v>
                </c:pt>
                <c:pt idx="98">
                  <c:v>57.25</c:v>
                </c:pt>
                <c:pt idx="99">
                  <c:v>56.658999999999999</c:v>
                </c:pt>
                <c:pt idx="100">
                  <c:v>56.886000000000003</c:v>
                </c:pt>
                <c:pt idx="101">
                  <c:v>56.273000000000003</c:v>
                </c:pt>
                <c:pt idx="102">
                  <c:v>57.613999999999997</c:v>
                </c:pt>
                <c:pt idx="103">
                  <c:v>57.023000000000003</c:v>
                </c:pt>
                <c:pt idx="104">
                  <c:v>57.954999999999998</c:v>
                </c:pt>
                <c:pt idx="105">
                  <c:v>57.317999999999998</c:v>
                </c:pt>
                <c:pt idx="106">
                  <c:v>57.795000000000002</c:v>
                </c:pt>
                <c:pt idx="107">
                  <c:v>57.682000000000002</c:v>
                </c:pt>
                <c:pt idx="108">
                  <c:v>58.136000000000003</c:v>
                </c:pt>
                <c:pt idx="109">
                  <c:v>58.591000000000001</c:v>
                </c:pt>
                <c:pt idx="110">
                  <c:v>57.704999999999998</c:v>
                </c:pt>
                <c:pt idx="111">
                  <c:v>58.204999999999998</c:v>
                </c:pt>
                <c:pt idx="112">
                  <c:v>56.523000000000003</c:v>
                </c:pt>
                <c:pt idx="113">
                  <c:v>57.476999999999997</c:v>
                </c:pt>
                <c:pt idx="114">
                  <c:v>56.363999999999997</c:v>
                </c:pt>
                <c:pt idx="115">
                  <c:v>57.295000000000002</c:v>
                </c:pt>
                <c:pt idx="116">
                  <c:v>58.704999999999998</c:v>
                </c:pt>
                <c:pt idx="117">
                  <c:v>61.091000000000001</c:v>
                </c:pt>
                <c:pt idx="118">
                  <c:v>62.795000000000002</c:v>
                </c:pt>
                <c:pt idx="119">
                  <c:v>65.317999999999998</c:v>
                </c:pt>
                <c:pt idx="120">
                  <c:v>69.340999999999994</c:v>
                </c:pt>
                <c:pt idx="121">
                  <c:v>70.727000000000004</c:v>
                </c:pt>
                <c:pt idx="122">
                  <c:v>73.567999999999998</c:v>
                </c:pt>
                <c:pt idx="123">
                  <c:v>76.25</c:v>
                </c:pt>
                <c:pt idx="124">
                  <c:v>77.659000000000006</c:v>
                </c:pt>
                <c:pt idx="125">
                  <c:v>75.114000000000004</c:v>
                </c:pt>
                <c:pt idx="126">
                  <c:v>75.204999999999998</c:v>
                </c:pt>
                <c:pt idx="127">
                  <c:v>73.75</c:v>
                </c:pt>
                <c:pt idx="128">
                  <c:v>69.977000000000004</c:v>
                </c:pt>
                <c:pt idx="129">
                  <c:v>67.090999999999994</c:v>
                </c:pt>
                <c:pt idx="130">
                  <c:v>60.75</c:v>
                </c:pt>
                <c:pt idx="131">
                  <c:v>58.25</c:v>
                </c:pt>
                <c:pt idx="132">
                  <c:v>55.841000000000001</c:v>
                </c:pt>
                <c:pt idx="133">
                  <c:v>54.408999999999999</c:v>
                </c:pt>
                <c:pt idx="134">
                  <c:v>53.408999999999999</c:v>
                </c:pt>
                <c:pt idx="135">
                  <c:v>55.773000000000003</c:v>
                </c:pt>
                <c:pt idx="136">
                  <c:v>54.204999999999998</c:v>
                </c:pt>
                <c:pt idx="137">
                  <c:v>53.226999999999997</c:v>
                </c:pt>
                <c:pt idx="138">
                  <c:v>55.226999999999997</c:v>
                </c:pt>
                <c:pt idx="139">
                  <c:v>54.886000000000003</c:v>
                </c:pt>
                <c:pt idx="140">
                  <c:v>53.476999999999997</c:v>
                </c:pt>
                <c:pt idx="141">
                  <c:v>53.704999999999998</c:v>
                </c:pt>
                <c:pt idx="142">
                  <c:v>54.295000000000002</c:v>
                </c:pt>
                <c:pt idx="143">
                  <c:v>54.408999999999999</c:v>
                </c:pt>
                <c:pt idx="144">
                  <c:v>53.5</c:v>
                </c:pt>
                <c:pt idx="145">
                  <c:v>53.317999999999998</c:v>
                </c:pt>
                <c:pt idx="146">
                  <c:v>52.25</c:v>
                </c:pt>
                <c:pt idx="147">
                  <c:v>51.954999999999998</c:v>
                </c:pt>
                <c:pt idx="148">
                  <c:v>51.932000000000002</c:v>
                </c:pt>
                <c:pt idx="149">
                  <c:v>55.136000000000003</c:v>
                </c:pt>
                <c:pt idx="150">
                  <c:v>54.976999999999997</c:v>
                </c:pt>
                <c:pt idx="151">
                  <c:v>58.704999999999998</c:v>
                </c:pt>
                <c:pt idx="152">
                  <c:v>59.136000000000003</c:v>
                </c:pt>
                <c:pt idx="153">
                  <c:v>60.932000000000002</c:v>
                </c:pt>
                <c:pt idx="154">
                  <c:v>61.932000000000002</c:v>
                </c:pt>
                <c:pt idx="155">
                  <c:v>63.773000000000003</c:v>
                </c:pt>
                <c:pt idx="156">
                  <c:v>64.067999999999998</c:v>
                </c:pt>
                <c:pt idx="157">
                  <c:v>63.454999999999998</c:v>
                </c:pt>
                <c:pt idx="158">
                  <c:v>61.886000000000003</c:v>
                </c:pt>
                <c:pt idx="159">
                  <c:v>61.295000000000002</c:v>
                </c:pt>
                <c:pt idx="160">
                  <c:v>58.567999999999998</c:v>
                </c:pt>
                <c:pt idx="161">
                  <c:v>57.295000000000002</c:v>
                </c:pt>
                <c:pt idx="162">
                  <c:v>53.341000000000001</c:v>
                </c:pt>
                <c:pt idx="163">
                  <c:v>52.863999999999997</c:v>
                </c:pt>
                <c:pt idx="164">
                  <c:v>53.613999999999997</c:v>
                </c:pt>
                <c:pt idx="165">
                  <c:v>52</c:v>
                </c:pt>
                <c:pt idx="166">
                  <c:v>51.75</c:v>
                </c:pt>
                <c:pt idx="167">
                  <c:v>53.817999999999998</c:v>
                </c:pt>
                <c:pt idx="168">
                  <c:v>52.158999999999999</c:v>
                </c:pt>
                <c:pt idx="169">
                  <c:v>52.5</c:v>
                </c:pt>
                <c:pt idx="170">
                  <c:v>53.363999999999997</c:v>
                </c:pt>
                <c:pt idx="171">
                  <c:v>52.25</c:v>
                </c:pt>
                <c:pt idx="172">
                  <c:v>51.432000000000002</c:v>
                </c:pt>
                <c:pt idx="173">
                  <c:v>52.658999999999999</c:v>
                </c:pt>
                <c:pt idx="174">
                  <c:v>51.886000000000003</c:v>
                </c:pt>
                <c:pt idx="175">
                  <c:v>53.317999999999998</c:v>
                </c:pt>
                <c:pt idx="176">
                  <c:v>52.182000000000002</c:v>
                </c:pt>
                <c:pt idx="177">
                  <c:v>52.341000000000001</c:v>
                </c:pt>
                <c:pt idx="178">
                  <c:v>51.863999999999997</c:v>
                </c:pt>
                <c:pt idx="179">
                  <c:v>51.523000000000003</c:v>
                </c:pt>
                <c:pt idx="180">
                  <c:v>51.704999999999998</c:v>
                </c:pt>
                <c:pt idx="181">
                  <c:v>51.25</c:v>
                </c:pt>
                <c:pt idx="182">
                  <c:v>50.136000000000003</c:v>
                </c:pt>
                <c:pt idx="183">
                  <c:v>53.5</c:v>
                </c:pt>
                <c:pt idx="184">
                  <c:v>51.226999999999997</c:v>
                </c:pt>
                <c:pt idx="185">
                  <c:v>51.841000000000001</c:v>
                </c:pt>
                <c:pt idx="186">
                  <c:v>50.841000000000001</c:v>
                </c:pt>
                <c:pt idx="187">
                  <c:v>52.863999999999997</c:v>
                </c:pt>
                <c:pt idx="188">
                  <c:v>51.908999999999999</c:v>
                </c:pt>
                <c:pt idx="189">
                  <c:v>50.976999999999997</c:v>
                </c:pt>
                <c:pt idx="190">
                  <c:v>51.726999999999997</c:v>
                </c:pt>
                <c:pt idx="191">
                  <c:v>50.476999999999997</c:v>
                </c:pt>
                <c:pt idx="192">
                  <c:v>52.295000000000002</c:v>
                </c:pt>
                <c:pt idx="193">
                  <c:v>50.523000000000003</c:v>
                </c:pt>
                <c:pt idx="194">
                  <c:v>50.613999999999997</c:v>
                </c:pt>
                <c:pt idx="195">
                  <c:v>50.567999999999998</c:v>
                </c:pt>
                <c:pt idx="196">
                  <c:v>50.545000000000002</c:v>
                </c:pt>
                <c:pt idx="197">
                  <c:v>51.886000000000003</c:v>
                </c:pt>
                <c:pt idx="198">
                  <c:v>49.773000000000003</c:v>
                </c:pt>
                <c:pt idx="199">
                  <c:v>51.75</c:v>
                </c:pt>
                <c:pt idx="200">
                  <c:v>52.408999999999999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63.966031125260002</c:v>
                </c:pt>
                <c:pt idx="1">
                  <c:v>64.167596355309087</c:v>
                </c:pt>
                <c:pt idx="2">
                  <c:v>64.368917423467906</c:v>
                </c:pt>
                <c:pt idx="3">
                  <c:v>64.569953284450918</c:v>
                </c:pt>
                <c:pt idx="4">
                  <c:v>64.770657376639221</c:v>
                </c:pt>
                <c:pt idx="5">
                  <c:v>64.970976971604728</c:v>
                </c:pt>
                <c:pt idx="6">
                  <c:v>65.170852457066772</c:v>
                </c:pt>
                <c:pt idx="7">
                  <c:v>65.370216548426512</c:v>
                </c:pt>
                <c:pt idx="8">
                  <c:v>65.568993424370646</c:v>
                </c:pt>
                <c:pt idx="9">
                  <c:v>65.767097782867552</c:v>
                </c:pt>
                <c:pt idx="10">
                  <c:v>65.964433815557712</c:v>
                </c:pt>
                <c:pt idx="11">
                  <c:v>66.160894101705864</c:v>
                </c:pt>
                <c:pt idx="12">
                  <c:v>66.35635842863195</c:v>
                </c:pt>
                <c:pt idx="13">
                  <c:v>66.550692555739914</c:v>
                </c:pt>
                <c:pt idx="14">
                  <c:v>66.743746957030154</c:v>
                </c:pt>
                <c:pt idx="15">
                  <c:v>66.935355607392054</c:v>
                </c:pt>
                <c:pt idx="16">
                  <c:v>67.12533492912975</c:v>
                </c:pt>
                <c:pt idx="17">
                  <c:v>67.313483099663003</c:v>
                </c:pt>
                <c:pt idx="18">
                  <c:v>67.49958005821091</c:v>
                </c:pt>
                <c:pt idx="19">
                  <c:v>67.683388766437488</c:v>
                </c:pt>
                <c:pt idx="20">
                  <c:v>67.864658615138737</c:v>
                </c:pt>
                <c:pt idx="21">
                  <c:v>68.043132380178946</c:v>
                </c:pt>
                <c:pt idx="22">
                  <c:v>68.218558886657704</c:v>
                </c:pt>
                <c:pt idx="23">
                  <c:v>68.390714627962296</c:v>
                </c:pt>
                <c:pt idx="24">
                  <c:v>68.559439106161818</c:v>
                </c:pt>
                <c:pt idx="25">
                  <c:v>68.724690715537804</c:v>
                </c:pt>
                <c:pt idx="26">
                  <c:v>68.886632669608488</c:v>
                </c:pt>
                <c:pt idx="27">
                  <c:v>69.045761814874083</c:v>
                </c:pt>
                <c:pt idx="28">
                  <c:v>69.203097131017017</c:v>
                </c:pt>
                <c:pt idx="29">
                  <c:v>69.360449085319928</c:v>
                </c:pt>
                <c:pt idx="30">
                  <c:v>69.520795364066672</c:v>
                </c:pt>
                <c:pt idx="31">
                  <c:v>69.688792124895485</c:v>
                </c:pt>
                <c:pt idx="32">
                  <c:v>69.871451723361986</c:v>
                </c:pt>
                <c:pt idx="33">
                  <c:v>70.079016403410918</c:v>
                </c:pt>
                <c:pt idx="34">
                  <c:v>70.326050901127047</c:v>
                </c:pt>
                <c:pt idx="35">
                  <c:v>70.632763285025575</c:v>
                </c:pt>
                <c:pt idx="36">
                  <c:v>71.026540695294372</c:v>
                </c:pt>
                <c:pt idx="37">
                  <c:v>71.543653468106257</c:v>
                </c:pt>
                <c:pt idx="38">
                  <c:v>72.231036968399565</c:v>
                </c:pt>
                <c:pt idx="39">
                  <c:v>73.148006471506406</c:v>
                </c:pt>
                <c:pt idx="40">
                  <c:v>74.367700053572989</c:v>
                </c:pt>
                <c:pt idx="41">
                  <c:v>75.977983823892799</c:v>
                </c:pt>
                <c:pt idx="42">
                  <c:v>78.081501985691801</c:v>
                </c:pt>
                <c:pt idx="43">
                  <c:v>80.794522687303598</c:v>
                </c:pt>
                <c:pt idx="44">
                  <c:v>84.244232461382069</c:v>
                </c:pt>
                <c:pt idx="45">
                  <c:v>88.564180040061132</c:v>
                </c:pt>
                <c:pt idx="46">
                  <c:v>93.887674640920267</c:v>
                </c:pt>
                <c:pt idx="47">
                  <c:v>100.33910918877514</c:v>
                </c:pt>
                <c:pt idx="48">
                  <c:v>108.02340196084735</c:v>
                </c:pt>
                <c:pt idx="49">
                  <c:v>117.01401713365139</c:v>
                </c:pt>
                <c:pt idx="50">
                  <c:v>127.34031083736572</c:v>
                </c:pt>
                <c:pt idx="51">
                  <c:v>138.9752191385225</c:v>
                </c:pt>
                <c:pt idx="52">
                  <c:v>151.8245099108544</c:v>
                </c:pt>
                <c:pt idx="53">
                  <c:v>165.71886527427978</c:v>
                </c:pt>
                <c:pt idx="54">
                  <c:v>180.40955737852332</c:v>
                </c:pt>
                <c:pt idx="55">
                  <c:v>195.56570647259173</c:v>
                </c:pt>
                <c:pt idx="56">
                  <c:v>210.76042852979452</c:v>
                </c:pt>
                <c:pt idx="57">
                  <c:v>225.4044622949958</c:v>
                </c:pt>
                <c:pt idx="58">
                  <c:v>238.54426213592527</c:v>
                </c:pt>
                <c:pt idx="59">
                  <c:v>248.46643579171453</c:v>
                </c:pt>
                <c:pt idx="60">
                  <c:v>252.30953458918805</c:v>
                </c:pt>
                <c:pt idx="61">
                  <c:v>246.36320825801735</c:v>
                </c:pt>
                <c:pt idx="62">
                  <c:v>227.78449781418786</c:v>
                </c:pt>
                <c:pt idx="63">
                  <c:v>197.23311129810253</c:v>
                </c:pt>
                <c:pt idx="64">
                  <c:v>160.15681421622833</c:v>
                </c:pt>
                <c:pt idx="65">
                  <c:v>124.73971266750819</c:v>
                </c:pt>
                <c:pt idx="66">
                  <c:v>97.641253350356379</c:v>
                </c:pt>
                <c:pt idx="67">
                  <c:v>81.085265528038349</c:v>
                </c:pt>
                <c:pt idx="68">
                  <c:v>73.34296727048573</c:v>
                </c:pt>
                <c:pt idx="69">
                  <c:v>71.254636755967198</c:v>
                </c:pt>
                <c:pt idx="70">
                  <c:v>72.29081640498184</c:v>
                </c:pt>
                <c:pt idx="71">
                  <c:v>75.146725072596993</c:v>
                </c:pt>
                <c:pt idx="72">
                  <c:v>79.412284469323325</c:v>
                </c:pt>
                <c:pt idx="73">
                  <c:v>85.096915535976933</c:v>
                </c:pt>
                <c:pt idx="74">
                  <c:v>92.330972185080881</c:v>
                </c:pt>
                <c:pt idx="75">
                  <c:v>101.22747059703678</c:v>
                </c:pt>
                <c:pt idx="76">
                  <c:v>111.81833996029843</c:v>
                </c:pt>
                <c:pt idx="77">
                  <c:v>124.01652346586096</c:v>
                </c:pt>
                <c:pt idx="78">
                  <c:v>137.58983863932835</c:v>
                </c:pt>
                <c:pt idx="79">
                  <c:v>152.14400517645183</c:v>
                </c:pt>
                <c:pt idx="80">
                  <c:v>167.09812328276175</c:v>
                </c:pt>
                <c:pt idx="81">
                  <c:v>181.57117194884412</c:v>
                </c:pt>
                <c:pt idx="82">
                  <c:v>193.9881119143989</c:v>
                </c:pt>
                <c:pt idx="83">
                  <c:v>201.34080835291331</c:v>
                </c:pt>
                <c:pt idx="84">
                  <c:v>198.9588267860226</c:v>
                </c:pt>
                <c:pt idx="85">
                  <c:v>182.67460529357822</c:v>
                </c:pt>
                <c:pt idx="86">
                  <c:v>153.35512851454988</c:v>
                </c:pt>
                <c:pt idx="87">
                  <c:v>118.98271321775655</c:v>
                </c:pt>
                <c:pt idx="88">
                  <c:v>89.945903622315768</c:v>
                </c:pt>
                <c:pt idx="89">
                  <c:v>71.772452750328327</c:v>
                </c:pt>
                <c:pt idx="90">
                  <c:v>63.233066778929455</c:v>
                </c:pt>
                <c:pt idx="91">
                  <c:v>60.15965863718683</c:v>
                </c:pt>
                <c:pt idx="92">
                  <c:v>59.24756952678478</c:v>
                </c:pt>
                <c:pt idx="93">
                  <c:v>58.952713508227546</c:v>
                </c:pt>
                <c:pt idx="94">
                  <c:v>58.789316775605236</c:v>
                </c:pt>
                <c:pt idx="95">
                  <c:v>58.649323852276538</c:v>
                </c:pt>
                <c:pt idx="96">
                  <c:v>58.515208878252963</c:v>
                </c:pt>
                <c:pt idx="97">
                  <c:v>58.384729555760821</c:v>
                </c:pt>
                <c:pt idx="98">
                  <c:v>58.257527755626299</c:v>
                </c:pt>
                <c:pt idx="99">
                  <c:v>58.133458307384323</c:v>
                </c:pt>
                <c:pt idx="100">
                  <c:v>58.012467536511743</c:v>
                </c:pt>
                <c:pt idx="101">
                  <c:v>57.894638516479127</c:v>
                </c:pt>
                <c:pt idx="102">
                  <c:v>57.780283105078723</c:v>
                </c:pt>
                <c:pt idx="103">
                  <c:v>57.670090601074499</c:v>
                </c:pt>
                <c:pt idx="104">
                  <c:v>57.565357091469878</c:v>
                </c:pt>
                <c:pt idx="105">
                  <c:v>57.468324070211665</c:v>
                </c:pt>
                <c:pt idx="106">
                  <c:v>57.382654939626029</c:v>
                </c:pt>
                <c:pt idx="107">
                  <c:v>57.31407024900772</c:v>
                </c:pt>
                <c:pt idx="108">
                  <c:v>57.271142581635111</c:v>
                </c:pt>
                <c:pt idx="109">
                  <c:v>57.266215779812917</c:v>
                </c:pt>
                <c:pt idx="110">
                  <c:v>57.316358670070514</c:v>
                </c:pt>
                <c:pt idx="111">
                  <c:v>57.444192980594146</c:v>
                </c:pt>
                <c:pt idx="112">
                  <c:v>57.678357867636983</c:v>
                </c:pt>
                <c:pt idx="113">
                  <c:v>58.053306791290844</c:v>
                </c:pt>
                <c:pt idx="114">
                  <c:v>58.608101385976994</c:v>
                </c:pt>
                <c:pt idx="115">
                  <c:v>59.383899572667026</c:v>
                </c:pt>
                <c:pt idx="116">
                  <c:v>60.419951879505916</c:v>
                </c:pt>
                <c:pt idx="117">
                  <c:v>61.748109437835964</c:v>
                </c:pt>
                <c:pt idx="118">
                  <c:v>63.386014424540349</c:v>
                </c:pt>
                <c:pt idx="119">
                  <c:v>65.329028792643271</c:v>
                </c:pt>
                <c:pt idx="120">
                  <c:v>67.54014276826517</c:v>
                </c:pt>
                <c:pt idx="121">
                  <c:v>69.935530466974257</c:v>
                </c:pt>
                <c:pt idx="122">
                  <c:v>72.362862342733294</c:v>
                </c:pt>
                <c:pt idx="123">
                  <c:v>74.574872114015974</c:v>
                </c:pt>
                <c:pt idx="124">
                  <c:v>76.216694687786344</c:v>
                </c:pt>
                <c:pt idx="125">
                  <c:v>76.864960840161686</c:v>
                </c:pt>
                <c:pt idx="126">
                  <c:v>76.151907943951727</c:v>
                </c:pt>
                <c:pt idx="127">
                  <c:v>73.951874933014253</c:v>
                </c:pt>
                <c:pt idx="128">
                  <c:v>70.524676662083465</c:v>
                </c:pt>
                <c:pt idx="129">
                  <c:v>66.487842717537433</c:v>
                </c:pt>
                <c:pt idx="130">
                  <c:v>62.590152630333897</c:v>
                </c:pt>
                <c:pt idx="131">
                  <c:v>59.414931059334592</c:v>
                </c:pt>
                <c:pt idx="132">
                  <c:v>57.199897295523442</c:v>
                </c:pt>
                <c:pt idx="133">
                  <c:v>55.859182500349924</c:v>
                </c:pt>
                <c:pt idx="134">
                  <c:v>55.139514214623105</c:v>
                </c:pt>
                <c:pt idx="135">
                  <c:v>54.779698666650468</c:v>
                </c:pt>
                <c:pt idx="136">
                  <c:v>54.593658237570473</c:v>
                </c:pt>
                <c:pt idx="137">
                  <c:v>54.478574648091268</c:v>
                </c:pt>
                <c:pt idx="138">
                  <c:v>54.388504654161686</c:v>
                </c:pt>
                <c:pt idx="139">
                  <c:v>54.306648630273422</c:v>
                </c:pt>
                <c:pt idx="140">
                  <c:v>54.228327198213016</c:v>
                </c:pt>
                <c:pt idx="141">
                  <c:v>54.153583895811643</c:v>
                </c:pt>
                <c:pt idx="142">
                  <c:v>54.085297598540151</c:v>
                </c:pt>
                <c:pt idx="143">
                  <c:v>54.030070410558253</c:v>
                </c:pt>
                <c:pt idx="144">
                  <c:v>54.000799956796172</c:v>
                </c:pt>
                <c:pt idx="145">
                  <c:v>54.020474479984308</c:v>
                </c:pt>
                <c:pt idx="146">
                  <c:v>54.126333990904925</c:v>
                </c:pt>
                <c:pt idx="147">
                  <c:v>54.372365309995097</c:v>
                </c:pt>
                <c:pt idx="148">
                  <c:v>54.826635752276346</c:v>
                </c:pt>
                <c:pt idx="149">
                  <c:v>55.559272968717124</c:v>
                </c:pt>
                <c:pt idx="150">
                  <c:v>56.618541823921646</c:v>
                </c:pt>
                <c:pt idx="151">
                  <c:v>57.997681008094361</c:v>
                </c:pt>
                <c:pt idx="152">
                  <c:v>59.603189274100984</c:v>
                </c:pt>
                <c:pt idx="153">
                  <c:v>61.242072468218879</c:v>
                </c:pt>
                <c:pt idx="154">
                  <c:v>62.644878357233679</c:v>
                </c:pt>
                <c:pt idx="155">
                  <c:v>63.52885876211932</c:v>
                </c:pt>
                <c:pt idx="156">
                  <c:v>63.684405500269932</c:v>
                </c:pt>
                <c:pt idx="157">
                  <c:v>63.04979519355323</c:v>
                </c:pt>
                <c:pt idx="158">
                  <c:v>61.738136326306446</c:v>
                </c:pt>
                <c:pt idx="159">
                  <c:v>60.000959515065624</c:v>
                </c:pt>
                <c:pt idx="160">
                  <c:v>58.144454357075716</c:v>
                </c:pt>
                <c:pt idx="161">
                  <c:v>56.437112218789842</c:v>
                </c:pt>
                <c:pt idx="162">
                  <c:v>55.047414736984081</c:v>
                </c:pt>
                <c:pt idx="163">
                  <c:v>54.029497586499943</c:v>
                </c:pt>
                <c:pt idx="164">
                  <c:v>53.348980318303752</c:v>
                </c:pt>
                <c:pt idx="165">
                  <c:v>52.926140670287559</c:v>
                </c:pt>
                <c:pt idx="166">
                  <c:v>52.674450924394513</c:v>
                </c:pt>
                <c:pt idx="167">
                  <c:v>52.523272500961568</c:v>
                </c:pt>
                <c:pt idx="168">
                  <c:v>52.424761495125225</c:v>
                </c:pt>
                <c:pt idx="169">
                  <c:v>52.350981374198973</c:v>
                </c:pt>
                <c:pt idx="170">
                  <c:v>52.287589425323667</c:v>
                </c:pt>
                <c:pt idx="171">
                  <c:v>52.22803014920914</c:v>
                </c:pt>
                <c:pt idx="172">
                  <c:v>52.169607909978076</c:v>
                </c:pt>
                <c:pt idx="173">
                  <c:v>52.111311428298741</c:v>
                </c:pt>
                <c:pt idx="174">
                  <c:v>52.05278475809984</c:v>
                </c:pt>
                <c:pt idx="175">
                  <c:v>51.993902718110071</c:v>
                </c:pt>
                <c:pt idx="176">
                  <c:v>51.934616050651258</c:v>
                </c:pt>
                <c:pt idx="177">
                  <c:v>51.874900932225181</c:v>
                </c:pt>
                <c:pt idx="178">
                  <c:v>51.814743968702913</c:v>
                </c:pt>
                <c:pt idx="179">
                  <c:v>51.754137887115142</c:v>
                </c:pt>
                <c:pt idx="180">
                  <c:v>51.693080104096822</c:v>
                </c:pt>
                <c:pt idx="181">
                  <c:v>51.631571993557948</c:v>
                </c:pt>
                <c:pt idx="182">
                  <c:v>51.569618319554223</c:v>
                </c:pt>
                <c:pt idx="183">
                  <c:v>51.507226722320603</c:v>
                </c:pt>
                <c:pt idx="184">
                  <c:v>51.44440724042294</c:v>
                </c:pt>
                <c:pt idx="185">
                  <c:v>51.381171869699983</c:v>
                </c:pt>
                <c:pt idx="186">
                  <c:v>51.31753416134238</c:v>
                </c:pt>
                <c:pt idx="187">
                  <c:v>51.253508860377451</c:v>
                </c:pt>
                <c:pt idx="188">
                  <c:v>51.189111584557729</c:v>
                </c:pt>
                <c:pt idx="189">
                  <c:v>51.124358542606075</c:v>
                </c:pt>
                <c:pt idx="190">
                  <c:v>51.059266289988692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63.966031125179882</c:v>
                </c:pt>
                <c:pt idx="1">
                  <c:v>64.167596355113503</c:v>
                </c:pt>
                <c:pt idx="2">
                  <c:v>64.368917422997157</c:v>
                </c:pt>
                <c:pt idx="3">
                  <c:v>64.569953283333774</c:v>
                </c:pt>
                <c:pt idx="4">
                  <c:v>64.770657374025348</c:v>
                </c:pt>
                <c:pt idx="5">
                  <c:v>64.970976965574664</c:v>
                </c:pt>
                <c:pt idx="6">
                  <c:v>65.170852443350981</c:v>
                </c:pt>
                <c:pt idx="7">
                  <c:v>65.370216517666918</c:v>
                </c:pt>
                <c:pt idx="8">
                  <c:v>65.568993356356287</c:v>
                </c:pt>
                <c:pt idx="9">
                  <c:v>65.767097634587969</c:v>
                </c:pt>
                <c:pt idx="10">
                  <c:v>65.964433496827823</c:v>
                </c:pt>
                <c:pt idx="11">
                  <c:v>66.160893426206556</c:v>
                </c:pt>
                <c:pt idx="12">
                  <c:v>66.356357017109858</c:v>
                </c:pt>
                <c:pt idx="13">
                  <c:v>66.550689647627934</c:v>
                </c:pt>
                <c:pt idx="14">
                  <c:v>66.743741049645593</c:v>
                </c:pt>
                <c:pt idx="15">
                  <c:v>66.935343775885954</c:v>
                </c:pt>
                <c:pt idx="16">
                  <c:v>67.125311565221594</c:v>
                </c:pt>
                <c:pt idx="17">
                  <c:v>67.313437610115201</c:v>
                </c:pt>
                <c:pt idx="18">
                  <c:v>67.499492733246043</c:v>
                </c:pt>
                <c:pt idx="19">
                  <c:v>67.683223484311569</c:v>
                </c:pt>
                <c:pt idx="20">
                  <c:v>67.864350172768638</c:v>
                </c:pt>
                <c:pt idx="21">
                  <c:v>68.042564857993312</c:v>
                </c:pt>
                <c:pt idx="22">
                  <c:v>68.217529325080719</c:v>
                </c:pt>
                <c:pt idx="23">
                  <c:v>68.388873082351196</c:v>
                </c:pt>
                <c:pt idx="24">
                  <c:v>68.556191425614713</c:v>
                </c:pt>
                <c:pt idx="25">
                  <c:v>68.719043624374208</c:v>
                </c:pt>
                <c:pt idx="26">
                  <c:v>68.876951296350882</c:v>
                </c:pt>
                <c:pt idx="27">
                  <c:v>69.029397048843137</c:v>
                </c:pt>
                <c:pt idx="28">
                  <c:v>69.175823478223634</c:v>
                </c:pt>
                <c:pt idx="29">
                  <c:v>69.315632631937376</c:v>
                </c:pt>
                <c:pt idx="30">
                  <c:v>69.44818605012469</c:v>
                </c:pt>
                <c:pt idx="31">
                  <c:v>69.572805515698903</c:v>
                </c:pt>
                <c:pt idx="32">
                  <c:v>69.688774651390446</c:v>
                </c:pt>
                <c:pt idx="33">
                  <c:v>69.795341508737565</c:v>
                </c:pt>
                <c:pt idx="34">
                  <c:v>69.891722295850244</c:v>
                </c:pt>
                <c:pt idx="35">
                  <c:v>69.977106386412459</c:v>
                </c:pt>
                <c:pt idx="36">
                  <c:v>70.050662740109132</c:v>
                </c:pt>
                <c:pt idx="37">
                  <c:v>70.111547842751634</c:v>
                </c:pt>
                <c:pt idx="38">
                  <c:v>70.15891524124315</c:v>
                </c:pt>
                <c:pt idx="39">
                  <c:v>70.19192670292658</c:v>
                </c:pt>
                <c:pt idx="40">
                  <c:v>70.209764970122336</c:v>
                </c:pt>
                <c:pt idx="41">
                  <c:v>70.211648008958562</c:v>
                </c:pt>
                <c:pt idx="42">
                  <c:v>70.196844568219007</c:v>
                </c:pt>
                <c:pt idx="43">
                  <c:v>70.164690771531014</c:v>
                </c:pt>
                <c:pt idx="44">
                  <c:v>70.114607368973125</c:v>
                </c:pt>
                <c:pt idx="45">
                  <c:v>70.046117177833494</c:v>
                </c:pt>
                <c:pt idx="46">
                  <c:v>69.958862153951117</c:v>
                </c:pt>
                <c:pt idx="47">
                  <c:v>69.852619463004231</c:v>
                </c:pt>
                <c:pt idx="48">
                  <c:v>69.727315873875938</c:v>
                </c:pt>
                <c:pt idx="49">
                  <c:v>69.583039781999219</c:v>
                </c:pt>
                <c:pt idx="50">
                  <c:v>69.42005019610697</c:v>
                </c:pt>
                <c:pt idx="51">
                  <c:v>69.238782091349336</c:v>
                </c:pt>
                <c:pt idx="52">
                  <c:v>69.039847646128351</c:v>
                </c:pt>
                <c:pt idx="53">
                  <c:v>68.824033035972818</c:v>
                </c:pt>
                <c:pt idx="54">
                  <c:v>68.592290647728788</c:v>
                </c:pt>
                <c:pt idx="55">
                  <c:v>68.34572678963184</c:v>
                </c:pt>
                <c:pt idx="56">
                  <c:v>68.085585192665121</c:v>
                </c:pt>
                <c:pt idx="57">
                  <c:v>67.813226809451194</c:v>
                </c:pt>
                <c:pt idx="58">
                  <c:v>67.530106602232124</c:v>
                </c:pt>
                <c:pt idx="59">
                  <c:v>67.237748156574071</c:v>
                </c:pt>
                <c:pt idx="60">
                  <c:v>66.937717051130846</c:v>
                </c:pt>
                <c:pt idx="61">
                  <c:v>66.631593949740122</c:v>
                </c:pt>
                <c:pt idx="62">
                  <c:v>66.320948359330558</c:v>
                </c:pt>
                <c:pt idx="63">
                  <c:v>66.007313919930255</c:v>
                </c:pt>
                <c:pt idx="64">
                  <c:v>65.692165970402272</c:v>
                </c:pt>
                <c:pt idx="65">
                  <c:v>65.376901977609791</c:v>
                </c:pt>
                <c:pt idx="66">
                  <c:v>65.062825241504399</c:v>
                </c:pt>
                <c:pt idx="67">
                  <c:v>64.751132108253529</c:v>
                </c:pt>
                <c:pt idx="68">
                  <c:v>64.442902750818533</c:v>
                </c:pt>
                <c:pt idx="69">
                  <c:v>64.139095421856155</c:v>
                </c:pt>
                <c:pt idx="70">
                  <c:v>63.840543954936564</c:v>
                </c:pt>
                <c:pt idx="71">
                  <c:v>63.547958191147281</c:v>
                </c:pt>
                <c:pt idx="72">
                  <c:v>63.261926940463731</c:v>
                </c:pt>
                <c:pt idx="73">
                  <c:v>62.982923049533845</c:v>
                </c:pt>
                <c:pt idx="74">
                  <c:v>62.711310136544093</c:v>
                </c:pt>
                <c:pt idx="75">
                  <c:v>62.447350565154196</c:v>
                </c:pt>
                <c:pt idx="76">
                  <c:v>62.19121425805892</c:v>
                </c:pt>
                <c:pt idx="77">
                  <c:v>61.942987991451538</c:v>
                </c:pt>
                <c:pt idx="78">
                  <c:v>61.702684859779907</c:v>
                </c:pt>
                <c:pt idx="79">
                  <c:v>61.47025365158926</c:v>
                </c:pt>
                <c:pt idx="80">
                  <c:v>61.24558792860082</c:v>
                </c:pt>
                <c:pt idx="81">
                  <c:v>61.028534648964495</c:v>
                </c:pt>
                <c:pt idx="82">
                  <c:v>60.818902220106203</c:v>
                </c:pt>
                <c:pt idx="83">
                  <c:v>60.616467905708852</c:v>
                </c:pt>
                <c:pt idx="84">
                  <c:v>60.420984544635957</c:v>
                </c:pt>
                <c:pt idx="85">
                  <c:v>60.232186566977717</c:v>
                </c:pt>
                <c:pt idx="86">
                  <c:v>60.049795314148184</c:v>
                </c:pt>
                <c:pt idx="87">
                  <c:v>59.87352368656952</c:v>
                </c:pt>
                <c:pt idx="88">
                  <c:v>59.703080154557973</c:v>
                </c:pt>
                <c:pt idx="89">
                  <c:v>59.538172176230447</c:v>
                </c:pt>
                <c:pt idx="90">
                  <c:v>59.37850907124637</c:v>
                </c:pt>
                <c:pt idx="91">
                  <c:v>59.223804401607246</c:v>
                </c:pt>
                <c:pt idx="92">
                  <c:v>59.073777911126136</c:v>
                </c:pt>
                <c:pt idx="93">
                  <c:v>58.92815707404749</c:v>
                </c:pt>
                <c:pt idx="94">
                  <c:v>58.786678301067951</c:v>
                </c:pt>
                <c:pt idx="95">
                  <c:v>58.649087848033339</c:v>
                </c:pt>
                <c:pt idx="96">
                  <c:v>58.515142469148891</c:v>
                </c:pt>
                <c:pt idx="97">
                  <c:v>58.38460985286325</c:v>
                </c:pt>
                <c:pt idx="98">
                  <c:v>58.25726887484317</c:v>
                </c:pt>
                <c:pt idx="99">
                  <c:v>58.132909698771364</c:v>
                </c:pt>
                <c:pt idx="100">
                  <c:v>58.01133375216493</c:v>
                </c:pt>
                <c:pt idx="101">
                  <c:v>57.892353601087819</c:v>
                </c:pt>
                <c:pt idx="102">
                  <c:v>57.775792744553435</c:v>
                </c:pt>
                <c:pt idx="103">
                  <c:v>57.661485346603641</c:v>
                </c:pt>
                <c:pt idx="104">
                  <c:v>57.549275921512617</c:v>
                </c:pt>
                <c:pt idx="105">
                  <c:v>57.439018985294936</c:v>
                </c:pt>
                <c:pt idx="106">
                  <c:v>57.330578684684909</c:v>
                </c:pt>
                <c:pt idx="107">
                  <c:v>57.223828412983934</c:v>
                </c:pt>
                <c:pt idx="108">
                  <c:v>57.118650420624249</c:v>
                </c:pt>
                <c:pt idx="109">
                  <c:v>57.01493542695227</c:v>
                </c:pt>
                <c:pt idx="110">
                  <c:v>56.912582238570707</c:v>
                </c:pt>
                <c:pt idx="111">
                  <c:v>56.811497378576107</c:v>
                </c:pt>
                <c:pt idx="112">
                  <c:v>56.711594730165572</c:v>
                </c:pt>
                <c:pt idx="113">
                  <c:v>56.612795197346507</c:v>
                </c:pt>
                <c:pt idx="114">
                  <c:v>56.515026384844276</c:v>
                </c:pt>
                <c:pt idx="115">
                  <c:v>56.41822229875077</c:v>
                </c:pt>
                <c:pt idx="116">
                  <c:v>56.322323068973112</c:v>
                </c:pt>
                <c:pt idx="117">
                  <c:v>56.227274694111223</c:v>
                </c:pt>
                <c:pt idx="118">
                  <c:v>56.13302880900202</c:v>
                </c:pt>
                <c:pt idx="119">
                  <c:v>56.039542474800832</c:v>
                </c:pt>
                <c:pt idx="120">
                  <c:v>55.946777991115304</c:v>
                </c:pt>
                <c:pt idx="121">
                  <c:v>55.854702729350727</c:v>
                </c:pt>
                <c:pt idx="122">
                  <c:v>55.763288986055784</c:v>
                </c:pt>
                <c:pt idx="123">
                  <c:v>55.672513854664608</c:v>
                </c:pt>
                <c:pt idx="124">
                  <c:v>55.582359113602358</c:v>
                </c:pt>
                <c:pt idx="125">
                  <c:v>55.492811128252441</c:v>
                </c:pt>
                <c:pt idx="126">
                  <c:v>55.403860763763177</c:v>
                </c:pt>
                <c:pt idx="127">
                  <c:v>55.315503305100293</c:v>
                </c:pt>
                <c:pt idx="128">
                  <c:v>55.227738380126254</c:v>
                </c:pt>
                <c:pt idx="129">
                  <c:v>55.140569880814368</c:v>
                </c:pt>
                <c:pt idx="130">
                  <c:v>55.054005876994118</c:v>
                </c:pt>
                <c:pt idx="131">
                  <c:v>54.968058516294299</c:v>
                </c:pt>
                <c:pt idx="132">
                  <c:v>54.882743903227613</c:v>
                </c:pt>
                <c:pt idx="133">
                  <c:v>54.798081949684146</c:v>
                </c:pt>
                <c:pt idx="134">
                  <c:v>54.714096188521054</c:v>
                </c:pt>
                <c:pt idx="135">
                  <c:v>54.630813541513874</c:v>
                </c:pt>
                <c:pt idx="136">
                  <c:v>54.548264032747966</c:v>
                </c:pt>
                <c:pt idx="137">
                  <c:v>54.466480438662529</c:v>
                </c:pt>
                <c:pt idx="138">
                  <c:v>54.385497866510114</c:v>
                </c:pt>
                <c:pt idx="139">
                  <c:v>54.305353254060613</c:v>
                </c:pt>
                <c:pt idx="140">
                  <c:v>54.226084785053871</c:v>
                </c:pt>
                <c:pt idx="141">
                  <c:v>54.147731217270717</c:v>
                </c:pt>
                <c:pt idx="142">
                  <c:v>54.070331123198422</c:v>
                </c:pt>
                <c:pt idx="143">
                  <c:v>53.993922047126034</c:v>
                </c:pt>
                <c:pt idx="144">
                  <c:v>53.918539587066164</c:v>
                </c:pt>
                <c:pt idx="145">
                  <c:v>53.844216415044002</c:v>
                </c:pt>
                <c:pt idx="146">
                  <c:v>53.770981254813421</c:v>
                </c:pt>
                <c:pt idx="147">
                  <c:v>53.698857841658892</c:v>
                </c:pt>
                <c:pt idx="148">
                  <c:v>53.627863894239965</c:v>
                </c:pt>
                <c:pt idx="149">
                  <c:v>53.558010132980975</c:v>
                </c:pt>
                <c:pt idx="150">
                  <c:v>53.489299382814799</c:v>
                </c:pt>
                <c:pt idx="151">
                  <c:v>53.421725799671833</c:v>
                </c:pt>
                <c:pt idx="152">
                  <c:v>53.355274259539925</c:v>
                </c:pt>
                <c:pt idx="153">
                  <c:v>53.289919945903861</c:v>
                </c:pt>
                <c:pt idx="154">
                  <c:v>53.22562816577738</c:v>
                </c:pt>
                <c:pt idx="155">
                  <c:v>53.162354416462911</c:v>
                </c:pt>
                <c:pt idx="156">
                  <c:v>53.100044714957008</c:v>
                </c:pt>
                <c:pt idx="157">
                  <c:v>53.038636190148679</c:v>
                </c:pt>
                <c:pt idx="158">
                  <c:v>52.978057925420927</c:v>
                </c:pt>
                <c:pt idx="159">
                  <c:v>52.918232026884311</c:v>
                </c:pt>
                <c:pt idx="160">
                  <c:v>52.859074881206631</c:v>
                </c:pt>
                <c:pt idx="161">
                  <c:v>52.800498557748135</c:v>
                </c:pt>
                <c:pt idx="162">
                  <c:v>52.742412303192268</c:v>
                </c:pt>
                <c:pt idx="163">
                  <c:v>52.684724073553056</c:v>
                </c:pt>
                <c:pt idx="164">
                  <c:v>52.627342048513867</c:v>
                </c:pt>
                <c:pt idx="165">
                  <c:v>52.570176076371496</c:v>
                </c:pt>
                <c:pt idx="166">
                  <c:v>52.513139004003591</c:v>
                </c:pt>
                <c:pt idx="167">
                  <c:v>52.456147854605817</c:v>
                </c:pt>
                <c:pt idx="168">
                  <c:v>52.399124825684908</c:v>
                </c:pt>
                <c:pt idx="169">
                  <c:v>52.341998090125855</c:v>
                </c:pt>
                <c:pt idx="170">
                  <c:v>52.284702393305224</c:v>
                </c:pt>
                <c:pt idx="171">
                  <c:v>52.227179448539111</c:v>
                </c:pt>
                <c:pt idx="172">
                  <c:v>52.169378141136988</c:v>
                </c:pt>
                <c:pt idx="173">
                  <c:v>52.111254557667095</c:v>
                </c:pt>
                <c:pt idx="174">
                  <c:v>52.052771861589221</c:v>
                </c:pt>
                <c:pt idx="175">
                  <c:v>51.99390003919919</c:v>
                </c:pt>
                <c:pt idx="176">
                  <c:v>51.934615541004163</c:v>
                </c:pt>
                <c:pt idx="177">
                  <c:v>51.874900843440685</c:v>
                </c:pt>
                <c:pt idx="178">
                  <c:v>51.814743954541754</c:v>
                </c:pt>
                <c:pt idx="179">
                  <c:v>51.754137885047392</c:v>
                </c:pt>
                <c:pt idx="180">
                  <c:v>51.693080103820456</c:v>
                </c:pt>
                <c:pt idx="181">
                  <c:v>51.63157199352414</c:v>
                </c:pt>
                <c:pt idx="182">
                  <c:v>51.569618319550436</c:v>
                </c:pt>
                <c:pt idx="183">
                  <c:v>51.507226722320212</c:v>
                </c:pt>
                <c:pt idx="184">
                  <c:v>51.444407240422905</c:v>
                </c:pt>
                <c:pt idx="185">
                  <c:v>51.381171869699983</c:v>
                </c:pt>
                <c:pt idx="186">
                  <c:v>51.31753416134238</c:v>
                </c:pt>
                <c:pt idx="187">
                  <c:v>51.253508860377451</c:v>
                </c:pt>
                <c:pt idx="188">
                  <c:v>51.189111584557729</c:v>
                </c:pt>
                <c:pt idx="189">
                  <c:v>51.124358542606075</c:v>
                </c:pt>
                <c:pt idx="190">
                  <c:v>51.059266289988692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65.864000000000004</c:v>
                </c:pt>
                <c:pt idx="1">
                  <c:v>66.522999999999996</c:v>
                </c:pt>
                <c:pt idx="2">
                  <c:v>66.432000000000002</c:v>
                </c:pt>
                <c:pt idx="3">
                  <c:v>66.317999999999998</c:v>
                </c:pt>
                <c:pt idx="4">
                  <c:v>65.954999999999998</c:v>
                </c:pt>
                <c:pt idx="5">
                  <c:v>65.659000000000006</c:v>
                </c:pt>
                <c:pt idx="6">
                  <c:v>68.159000000000006</c:v>
                </c:pt>
                <c:pt idx="7">
                  <c:v>64.409000000000006</c:v>
                </c:pt>
                <c:pt idx="8">
                  <c:v>66.045000000000002</c:v>
                </c:pt>
                <c:pt idx="9">
                  <c:v>66.659000000000006</c:v>
                </c:pt>
                <c:pt idx="10">
                  <c:v>65.977000000000004</c:v>
                </c:pt>
                <c:pt idx="11">
                  <c:v>66.659000000000006</c:v>
                </c:pt>
                <c:pt idx="12">
                  <c:v>66.135999999999996</c:v>
                </c:pt>
                <c:pt idx="13">
                  <c:v>66.022999999999996</c:v>
                </c:pt>
                <c:pt idx="14">
                  <c:v>66.885999999999996</c:v>
                </c:pt>
                <c:pt idx="15">
                  <c:v>67.454999999999998</c:v>
                </c:pt>
                <c:pt idx="16">
                  <c:v>68.977000000000004</c:v>
                </c:pt>
                <c:pt idx="17">
                  <c:v>70.114000000000004</c:v>
                </c:pt>
                <c:pt idx="18">
                  <c:v>68.659000000000006</c:v>
                </c:pt>
                <c:pt idx="19">
                  <c:v>69.067999999999998</c:v>
                </c:pt>
                <c:pt idx="20">
                  <c:v>67.545000000000002</c:v>
                </c:pt>
                <c:pt idx="21">
                  <c:v>67.135999999999996</c:v>
                </c:pt>
                <c:pt idx="22">
                  <c:v>67.590999999999994</c:v>
                </c:pt>
                <c:pt idx="23">
                  <c:v>66.885999999999996</c:v>
                </c:pt>
                <c:pt idx="24">
                  <c:v>66.204999999999998</c:v>
                </c:pt>
                <c:pt idx="25">
                  <c:v>67.409000000000006</c:v>
                </c:pt>
                <c:pt idx="26">
                  <c:v>67.340999999999994</c:v>
                </c:pt>
                <c:pt idx="27">
                  <c:v>68.317999999999998</c:v>
                </c:pt>
                <c:pt idx="28">
                  <c:v>68.385999999999996</c:v>
                </c:pt>
                <c:pt idx="29">
                  <c:v>69.954999999999998</c:v>
                </c:pt>
                <c:pt idx="30">
                  <c:v>69.114000000000004</c:v>
                </c:pt>
                <c:pt idx="31">
                  <c:v>68.317999999999998</c:v>
                </c:pt>
                <c:pt idx="32">
                  <c:v>70.090999999999994</c:v>
                </c:pt>
                <c:pt idx="33">
                  <c:v>70.25</c:v>
                </c:pt>
                <c:pt idx="34">
                  <c:v>72.227000000000004</c:v>
                </c:pt>
                <c:pt idx="35">
                  <c:v>73.590999999999994</c:v>
                </c:pt>
                <c:pt idx="36">
                  <c:v>72.795000000000002</c:v>
                </c:pt>
                <c:pt idx="37">
                  <c:v>73.022999999999996</c:v>
                </c:pt>
                <c:pt idx="38">
                  <c:v>73</c:v>
                </c:pt>
                <c:pt idx="39">
                  <c:v>75.317999999999998</c:v>
                </c:pt>
                <c:pt idx="40">
                  <c:v>75.727000000000004</c:v>
                </c:pt>
                <c:pt idx="41">
                  <c:v>75.932000000000002</c:v>
                </c:pt>
                <c:pt idx="42">
                  <c:v>77</c:v>
                </c:pt>
                <c:pt idx="43">
                  <c:v>79.885999999999996</c:v>
                </c:pt>
                <c:pt idx="44">
                  <c:v>82.432000000000002</c:v>
                </c:pt>
                <c:pt idx="45">
                  <c:v>83.567999999999998</c:v>
                </c:pt>
                <c:pt idx="46">
                  <c:v>88.067999999999998</c:v>
                </c:pt>
                <c:pt idx="47">
                  <c:v>93</c:v>
                </c:pt>
                <c:pt idx="48">
                  <c:v>98.885999999999996</c:v>
                </c:pt>
                <c:pt idx="49">
                  <c:v>105.932</c:v>
                </c:pt>
                <c:pt idx="50">
                  <c:v>115.568</c:v>
                </c:pt>
                <c:pt idx="51">
                  <c:v>128.727</c:v>
                </c:pt>
                <c:pt idx="52">
                  <c:v>144.43199999999999</c:v>
                </c:pt>
                <c:pt idx="53">
                  <c:v>162.18199999999999</c:v>
                </c:pt>
                <c:pt idx="54">
                  <c:v>178.34100000000001</c:v>
                </c:pt>
                <c:pt idx="55">
                  <c:v>194.09100000000001</c:v>
                </c:pt>
                <c:pt idx="56">
                  <c:v>206.93199999999999</c:v>
                </c:pt>
                <c:pt idx="57">
                  <c:v>219.023</c:v>
                </c:pt>
                <c:pt idx="58">
                  <c:v>226.886</c:v>
                </c:pt>
                <c:pt idx="59">
                  <c:v>232.477</c:v>
                </c:pt>
                <c:pt idx="60">
                  <c:v>236.68199999999999</c:v>
                </c:pt>
                <c:pt idx="61">
                  <c:v>237.59100000000001</c:v>
                </c:pt>
                <c:pt idx="62">
                  <c:v>235.25</c:v>
                </c:pt>
                <c:pt idx="63">
                  <c:v>224.727</c:v>
                </c:pt>
                <c:pt idx="64">
                  <c:v>197.977</c:v>
                </c:pt>
                <c:pt idx="65">
                  <c:v>148</c:v>
                </c:pt>
                <c:pt idx="66">
                  <c:v>94.840999999999994</c:v>
                </c:pt>
                <c:pt idx="67">
                  <c:v>72.25</c:v>
                </c:pt>
                <c:pt idx="68">
                  <c:v>69.5</c:v>
                </c:pt>
                <c:pt idx="69">
                  <c:v>67.954999999999998</c:v>
                </c:pt>
                <c:pt idx="70">
                  <c:v>70.340999999999994</c:v>
                </c:pt>
                <c:pt idx="71">
                  <c:v>71.5</c:v>
                </c:pt>
                <c:pt idx="72">
                  <c:v>75.25</c:v>
                </c:pt>
                <c:pt idx="73">
                  <c:v>78.522999999999996</c:v>
                </c:pt>
                <c:pt idx="74">
                  <c:v>86.317999999999998</c:v>
                </c:pt>
                <c:pt idx="75">
                  <c:v>93.045000000000002</c:v>
                </c:pt>
                <c:pt idx="76">
                  <c:v>105</c:v>
                </c:pt>
                <c:pt idx="77">
                  <c:v>118.523</c:v>
                </c:pt>
                <c:pt idx="78">
                  <c:v>132.864</c:v>
                </c:pt>
                <c:pt idx="79">
                  <c:v>146.20500000000001</c:v>
                </c:pt>
                <c:pt idx="80">
                  <c:v>160.31800000000001</c:v>
                </c:pt>
                <c:pt idx="81">
                  <c:v>171.477</c:v>
                </c:pt>
                <c:pt idx="82">
                  <c:v>182.114</c:v>
                </c:pt>
                <c:pt idx="83">
                  <c:v>187.18199999999999</c:v>
                </c:pt>
                <c:pt idx="84">
                  <c:v>190.25</c:v>
                </c:pt>
                <c:pt idx="85">
                  <c:v>187.68199999999999</c:v>
                </c:pt>
                <c:pt idx="86">
                  <c:v>174.477</c:v>
                </c:pt>
                <c:pt idx="87">
                  <c:v>143.34100000000001</c:v>
                </c:pt>
                <c:pt idx="88">
                  <c:v>96.590999999999994</c:v>
                </c:pt>
                <c:pt idx="89">
                  <c:v>65.204999999999998</c:v>
                </c:pt>
                <c:pt idx="90">
                  <c:v>56.704999999999998</c:v>
                </c:pt>
                <c:pt idx="91">
                  <c:v>57.658999999999999</c:v>
                </c:pt>
                <c:pt idx="92">
                  <c:v>56.25</c:v>
                </c:pt>
                <c:pt idx="93">
                  <c:v>57.773000000000003</c:v>
                </c:pt>
                <c:pt idx="94">
                  <c:v>57.273000000000003</c:v>
                </c:pt>
                <c:pt idx="95">
                  <c:v>58.932000000000002</c:v>
                </c:pt>
                <c:pt idx="96">
                  <c:v>58.795000000000002</c:v>
                </c:pt>
                <c:pt idx="97">
                  <c:v>57.226999999999997</c:v>
                </c:pt>
                <c:pt idx="98">
                  <c:v>59.023000000000003</c:v>
                </c:pt>
                <c:pt idx="99">
                  <c:v>58.25</c:v>
                </c:pt>
                <c:pt idx="100">
                  <c:v>58.113999999999997</c:v>
                </c:pt>
                <c:pt idx="101">
                  <c:v>58.476999999999997</c:v>
                </c:pt>
                <c:pt idx="102">
                  <c:v>59.113999999999997</c:v>
                </c:pt>
                <c:pt idx="103">
                  <c:v>56.726999999999997</c:v>
                </c:pt>
                <c:pt idx="104">
                  <c:v>59.023000000000003</c:v>
                </c:pt>
                <c:pt idx="105">
                  <c:v>57.795000000000002</c:v>
                </c:pt>
                <c:pt idx="106">
                  <c:v>56.023000000000003</c:v>
                </c:pt>
                <c:pt idx="107">
                  <c:v>56.25</c:v>
                </c:pt>
                <c:pt idx="108">
                  <c:v>59.363999999999997</c:v>
                </c:pt>
                <c:pt idx="109">
                  <c:v>58.476999999999997</c:v>
                </c:pt>
                <c:pt idx="110">
                  <c:v>58.726999999999997</c:v>
                </c:pt>
                <c:pt idx="111">
                  <c:v>59.295000000000002</c:v>
                </c:pt>
                <c:pt idx="112">
                  <c:v>59.795000000000002</c:v>
                </c:pt>
                <c:pt idx="113">
                  <c:v>57.704999999999998</c:v>
                </c:pt>
                <c:pt idx="114">
                  <c:v>56.795000000000002</c:v>
                </c:pt>
                <c:pt idx="115">
                  <c:v>56.613999999999997</c:v>
                </c:pt>
                <c:pt idx="116">
                  <c:v>58.091000000000001</c:v>
                </c:pt>
                <c:pt idx="117">
                  <c:v>60.817999999999998</c:v>
                </c:pt>
                <c:pt idx="118">
                  <c:v>63.386000000000003</c:v>
                </c:pt>
                <c:pt idx="119">
                  <c:v>64.204999999999998</c:v>
                </c:pt>
                <c:pt idx="120">
                  <c:v>68.159000000000006</c:v>
                </c:pt>
                <c:pt idx="121">
                  <c:v>71.409000000000006</c:v>
                </c:pt>
                <c:pt idx="122">
                  <c:v>75.022999999999996</c:v>
                </c:pt>
                <c:pt idx="123">
                  <c:v>77.385999999999996</c:v>
                </c:pt>
                <c:pt idx="124">
                  <c:v>78.067999999999998</c:v>
                </c:pt>
                <c:pt idx="125">
                  <c:v>77.977000000000004</c:v>
                </c:pt>
                <c:pt idx="126">
                  <c:v>78.364000000000004</c:v>
                </c:pt>
                <c:pt idx="127">
                  <c:v>76.704999999999998</c:v>
                </c:pt>
                <c:pt idx="128">
                  <c:v>74.864000000000004</c:v>
                </c:pt>
                <c:pt idx="129">
                  <c:v>70.045000000000002</c:v>
                </c:pt>
                <c:pt idx="130">
                  <c:v>64.454999999999998</c:v>
                </c:pt>
                <c:pt idx="131">
                  <c:v>61.773000000000003</c:v>
                </c:pt>
                <c:pt idx="132">
                  <c:v>58.136000000000003</c:v>
                </c:pt>
                <c:pt idx="133">
                  <c:v>56.5</c:v>
                </c:pt>
                <c:pt idx="134">
                  <c:v>54.136000000000003</c:v>
                </c:pt>
                <c:pt idx="135">
                  <c:v>52.682000000000002</c:v>
                </c:pt>
                <c:pt idx="136">
                  <c:v>52.567999999999998</c:v>
                </c:pt>
                <c:pt idx="137">
                  <c:v>52.567999999999998</c:v>
                </c:pt>
                <c:pt idx="138">
                  <c:v>53.295000000000002</c:v>
                </c:pt>
                <c:pt idx="139">
                  <c:v>53.386000000000003</c:v>
                </c:pt>
                <c:pt idx="140">
                  <c:v>53.5</c:v>
                </c:pt>
                <c:pt idx="141">
                  <c:v>52.273000000000003</c:v>
                </c:pt>
                <c:pt idx="142">
                  <c:v>54.113999999999997</c:v>
                </c:pt>
                <c:pt idx="143">
                  <c:v>52.75</c:v>
                </c:pt>
                <c:pt idx="144">
                  <c:v>51.886000000000003</c:v>
                </c:pt>
                <c:pt idx="145">
                  <c:v>53.567999999999998</c:v>
                </c:pt>
                <c:pt idx="146">
                  <c:v>51.704999999999998</c:v>
                </c:pt>
                <c:pt idx="147">
                  <c:v>51.5</c:v>
                </c:pt>
                <c:pt idx="148">
                  <c:v>51.976999999999997</c:v>
                </c:pt>
                <c:pt idx="149">
                  <c:v>52.636000000000003</c:v>
                </c:pt>
                <c:pt idx="150">
                  <c:v>54.158999999999999</c:v>
                </c:pt>
                <c:pt idx="151">
                  <c:v>55.204999999999998</c:v>
                </c:pt>
                <c:pt idx="152">
                  <c:v>57.841000000000001</c:v>
                </c:pt>
                <c:pt idx="153">
                  <c:v>58.523000000000003</c:v>
                </c:pt>
                <c:pt idx="154">
                  <c:v>62.682000000000002</c:v>
                </c:pt>
                <c:pt idx="155">
                  <c:v>63.432000000000002</c:v>
                </c:pt>
                <c:pt idx="156">
                  <c:v>63.704999999999998</c:v>
                </c:pt>
                <c:pt idx="157">
                  <c:v>64.25</c:v>
                </c:pt>
                <c:pt idx="158">
                  <c:v>61.432000000000002</c:v>
                </c:pt>
                <c:pt idx="159">
                  <c:v>60.067999999999998</c:v>
                </c:pt>
                <c:pt idx="160">
                  <c:v>60</c:v>
                </c:pt>
                <c:pt idx="161">
                  <c:v>54.341000000000001</c:v>
                </c:pt>
                <c:pt idx="162">
                  <c:v>52.886000000000003</c:v>
                </c:pt>
                <c:pt idx="163">
                  <c:v>51.704999999999998</c:v>
                </c:pt>
                <c:pt idx="164">
                  <c:v>50.523000000000003</c:v>
                </c:pt>
                <c:pt idx="165">
                  <c:v>49.113999999999997</c:v>
                </c:pt>
                <c:pt idx="166">
                  <c:v>49.773000000000003</c:v>
                </c:pt>
                <c:pt idx="167">
                  <c:v>50.704999999999998</c:v>
                </c:pt>
                <c:pt idx="168">
                  <c:v>50.795000000000002</c:v>
                </c:pt>
                <c:pt idx="169">
                  <c:v>50.25</c:v>
                </c:pt>
                <c:pt idx="170">
                  <c:v>49.591000000000001</c:v>
                </c:pt>
                <c:pt idx="171">
                  <c:v>49.841000000000001</c:v>
                </c:pt>
                <c:pt idx="172">
                  <c:v>50.204999999999998</c:v>
                </c:pt>
                <c:pt idx="173">
                  <c:v>50.204999999999998</c:v>
                </c:pt>
                <c:pt idx="174">
                  <c:v>50.726999999999997</c:v>
                </c:pt>
                <c:pt idx="175">
                  <c:v>51.113999999999997</c:v>
                </c:pt>
                <c:pt idx="176">
                  <c:v>50.067999999999998</c:v>
                </c:pt>
                <c:pt idx="177">
                  <c:v>50.25</c:v>
                </c:pt>
                <c:pt idx="178">
                  <c:v>49.25</c:v>
                </c:pt>
                <c:pt idx="179">
                  <c:v>49.908999999999999</c:v>
                </c:pt>
                <c:pt idx="180">
                  <c:v>50.636000000000003</c:v>
                </c:pt>
                <c:pt idx="181">
                  <c:v>50.067999999999998</c:v>
                </c:pt>
                <c:pt idx="182">
                  <c:v>49.954999999999998</c:v>
                </c:pt>
                <c:pt idx="183">
                  <c:v>50.341000000000001</c:v>
                </c:pt>
                <c:pt idx="184">
                  <c:v>49.204999999999998</c:v>
                </c:pt>
                <c:pt idx="185">
                  <c:v>49.408999999999999</c:v>
                </c:pt>
                <c:pt idx="186">
                  <c:v>48.682000000000002</c:v>
                </c:pt>
                <c:pt idx="187">
                  <c:v>49.636000000000003</c:v>
                </c:pt>
                <c:pt idx="188">
                  <c:v>49.341000000000001</c:v>
                </c:pt>
                <c:pt idx="189">
                  <c:v>50.886000000000003</c:v>
                </c:pt>
                <c:pt idx="190">
                  <c:v>48.976999999999997</c:v>
                </c:pt>
                <c:pt idx="191">
                  <c:v>49.408999999999999</c:v>
                </c:pt>
                <c:pt idx="192">
                  <c:v>49.182000000000002</c:v>
                </c:pt>
                <c:pt idx="193">
                  <c:v>49.591000000000001</c:v>
                </c:pt>
                <c:pt idx="194">
                  <c:v>49.067999999999998</c:v>
                </c:pt>
                <c:pt idx="195">
                  <c:v>49.363999999999997</c:v>
                </c:pt>
                <c:pt idx="196">
                  <c:v>48.295000000000002</c:v>
                </c:pt>
                <c:pt idx="197">
                  <c:v>47.908999999999999</c:v>
                </c:pt>
                <c:pt idx="198">
                  <c:v>50.773000000000003</c:v>
                </c:pt>
                <c:pt idx="199">
                  <c:v>48.795000000000002</c:v>
                </c:pt>
                <c:pt idx="200">
                  <c:v>50.158999999999999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64.379304878118134</c:v>
                </c:pt>
                <c:pt idx="1">
                  <c:v>64.595631984159681</c:v>
                </c:pt>
                <c:pt idx="2">
                  <c:v>64.811862857743435</c:v>
                </c:pt>
                <c:pt idx="3">
                  <c:v>65.027968476100071</c:v>
                </c:pt>
                <c:pt idx="4">
                  <c:v>65.243915200253753</c:v>
                </c:pt>
                <c:pt idx="5">
                  <c:v>65.459664178123617</c:v>
                </c:pt>
                <c:pt idx="6">
                  <c:v>65.675170681368485</c:v>
                </c:pt>
                <c:pt idx="7">
                  <c:v>65.890383370239419</c:v>
                </c:pt>
                <c:pt idx="8">
                  <c:v>66.105243480661073</c:v>
                </c:pt>
                <c:pt idx="9">
                  <c:v>66.3196839279708</c:v>
                </c:pt>
                <c:pt idx="10">
                  <c:v>66.533628322403558</c:v>
                </c:pt>
                <c:pt idx="11">
                  <c:v>66.746989892867362</c:v>
                </c:pt>
                <c:pt idx="12">
                  <c:v>66.959670318425324</c:v>
                </c:pt>
                <c:pt idx="13">
                  <c:v>67.171558472255228</c:v>
                </c:pt>
                <c:pt idx="14">
                  <c:v>67.382529092537084</c:v>
                </c:pt>
                <c:pt idx="15">
                  <c:v>67.592441411818825</c:v>
                </c:pt>
                <c:pt idx="16">
                  <c:v>67.80113780603881</c:v>
                </c:pt>
                <c:pt idx="17">
                  <c:v>68.008442574766832</c:v>
                </c:pt>
                <c:pt idx="18">
                  <c:v>68.214161048281042</c:v>
                </c:pt>
                <c:pt idx="19">
                  <c:v>68.418079354550926</c:v>
                </c:pt>
                <c:pt idx="20">
                  <c:v>68.61996539925407</c:v>
                </c:pt>
                <c:pt idx="21">
                  <c:v>68.81957195644226</c:v>
                </c:pt>
                <c:pt idx="22">
                  <c:v>69.01664329399766</c:v>
                </c:pt>
                <c:pt idx="23">
                  <c:v>69.210927542463381</c:v>
                </c:pt>
                <c:pt idx="24">
                  <c:v>69.402198152782745</c:v>
                </c:pt>
                <c:pt idx="25">
                  <c:v>69.590289387617446</c:v>
                </c:pt>
                <c:pt idx="26">
                  <c:v>69.775152966635247</c:v>
                </c:pt>
                <c:pt idx="27">
                  <c:v>69.956945837069682</c:v>
                </c:pt>
                <c:pt idx="28">
                  <c:v>70.136162615761776</c:v>
                </c:pt>
                <c:pt idx="29">
                  <c:v>70.31383049657002</c:v>
                </c:pt>
                <c:pt idx="30">
                  <c:v>70.491789119328672</c:v>
                </c:pt>
                <c:pt idx="31">
                  <c:v>70.673082588369411</c:v>
                </c:pt>
                <c:pt idx="32">
                  <c:v>70.862494714592131</c:v>
                </c:pt>
                <c:pt idx="33">
                  <c:v>71.067260440447669</c:v>
                </c:pt>
                <c:pt idx="34">
                  <c:v>71.29798466991204</c:v>
                </c:pt>
                <c:pt idx="35">
                  <c:v>71.569792363624401</c:v>
                </c:pt>
                <c:pt idx="36">
                  <c:v>71.903718551667453</c:v>
                </c:pt>
                <c:pt idx="37">
                  <c:v>72.328321730086543</c:v>
                </c:pt>
                <c:pt idx="38">
                  <c:v>72.881467368753917</c:v>
                </c:pt>
                <c:pt idx="39">
                  <c:v>73.612179575078727</c:v>
                </c:pt>
                <c:pt idx="40">
                  <c:v>74.58239983170381</c:v>
                </c:pt>
                <c:pt idx="41">
                  <c:v>75.868426243301457</c:v>
                </c:pt>
                <c:pt idx="42">
                  <c:v>77.56174206190785</c:v>
                </c:pt>
                <c:pt idx="43">
                  <c:v>79.768888780251316</c:v>
                </c:pt>
                <c:pt idx="44">
                  <c:v>82.610009851493729</c:v>
                </c:pt>
                <c:pt idx="45">
                  <c:v>86.215700600342146</c:v>
                </c:pt>
                <c:pt idx="46">
                  <c:v>90.72186195484511</c:v>
                </c:pt>
                <c:pt idx="47">
                  <c:v>96.262380601190088</c:v>
                </c:pt>
                <c:pt idx="48">
                  <c:v>102.95964974733972</c:v>
                </c:pt>
                <c:pt idx="49">
                  <c:v>110.91319691235621</c:v>
                </c:pt>
                <c:pt idx="50">
                  <c:v>120.18698025373313</c:v>
                </c:pt>
                <c:pt idx="51">
                  <c:v>130.79622268438067</c:v>
                </c:pt>
                <c:pt idx="52">
                  <c:v>142.69493142892375</c:v>
                </c:pt>
                <c:pt idx="53">
                  <c:v>155.76543987361754</c:v>
                </c:pt>
                <c:pt idx="54">
                  <c:v>169.81125829760541</c:v>
                </c:pt>
                <c:pt idx="55">
                  <c:v>184.5535567500944</c:v>
                </c:pt>
                <c:pt idx="56">
                  <c:v>199.62689229497593</c:v>
                </c:pt>
                <c:pt idx="57">
                  <c:v>214.55323550421087</c:v>
                </c:pt>
                <c:pt idx="58">
                  <c:v>228.63508418267568</c:v>
                </c:pt>
                <c:pt idx="59">
                  <c:v>240.67321199918857</c:v>
                </c:pt>
                <c:pt idx="60">
                  <c:v>248.51092118245217</c:v>
                </c:pt>
                <c:pt idx="61">
                  <c:v>248.8008415927961</c:v>
                </c:pt>
                <c:pt idx="62">
                  <c:v>237.84700091046861</c:v>
                </c:pt>
                <c:pt idx="63">
                  <c:v>213.94976784794594</c:v>
                </c:pt>
                <c:pt idx="64">
                  <c:v>179.88990947726444</c:v>
                </c:pt>
                <c:pt idx="65">
                  <c:v>142.86951013585173</c:v>
                </c:pt>
                <c:pt idx="66">
                  <c:v>111.00469031477131</c:v>
                </c:pt>
                <c:pt idx="67">
                  <c:v>89.093507274698524</c:v>
                </c:pt>
                <c:pt idx="68">
                  <c:v>77.208972810436919</c:v>
                </c:pt>
                <c:pt idx="69">
                  <c:v>72.540826150041269</c:v>
                </c:pt>
                <c:pt idx="70">
                  <c:v>72.03431043419441</c:v>
                </c:pt>
                <c:pt idx="71">
                  <c:v>73.764650755974429</c:v>
                </c:pt>
                <c:pt idx="72">
                  <c:v>76.948146624598806</c:v>
                </c:pt>
                <c:pt idx="73">
                  <c:v>81.449898341374833</c:v>
                </c:pt>
                <c:pt idx="74">
                  <c:v>87.380341688605682</c:v>
                </c:pt>
                <c:pt idx="75">
                  <c:v>94.88963748524813</c:v>
                </c:pt>
                <c:pt idx="76">
                  <c:v>104.07711758883195</c:v>
                </c:pt>
                <c:pt idx="77">
                  <c:v>114.94301870447497</c:v>
                </c:pt>
                <c:pt idx="78">
                  <c:v>127.35461324933796</c:v>
                </c:pt>
                <c:pt idx="79">
                  <c:v>141.02235164317338</c:v>
                </c:pt>
                <c:pt idx="80">
                  <c:v>155.48299692592383</c:v>
                </c:pt>
                <c:pt idx="81">
                  <c:v>170.05543359743714</c:v>
                </c:pt>
                <c:pt idx="82">
                  <c:v>183.63735515197041</c:v>
                </c:pt>
                <c:pt idx="83">
                  <c:v>194.12682354313327</c:v>
                </c:pt>
                <c:pt idx="84">
                  <c:v>197.6792765595105</c:v>
                </c:pt>
                <c:pt idx="85">
                  <c:v>189.31996362967547</c:v>
                </c:pt>
                <c:pt idx="86">
                  <c:v>166.61572188913181</c:v>
                </c:pt>
                <c:pt idx="87">
                  <c:v>134.0556127534027</c:v>
                </c:pt>
                <c:pt idx="88">
                  <c:v>101.9115464418619</c:v>
                </c:pt>
                <c:pt idx="89">
                  <c:v>78.881360318629433</c:v>
                </c:pt>
                <c:pt idx="90">
                  <c:v>66.680514021002196</c:v>
                </c:pt>
                <c:pt idx="91">
                  <c:v>61.817551534348723</c:v>
                </c:pt>
                <c:pt idx="92">
                  <c:v>60.281278485699964</c:v>
                </c:pt>
                <c:pt idx="93">
                  <c:v>59.807897052596367</c:v>
                </c:pt>
                <c:pt idx="94">
                  <c:v>59.58128379266325</c:v>
                </c:pt>
                <c:pt idx="95">
                  <c:v>59.399142587347136</c:v>
                </c:pt>
                <c:pt idx="96">
                  <c:v>59.225772676409512</c:v>
                </c:pt>
                <c:pt idx="97">
                  <c:v>59.056488172243313</c:v>
                </c:pt>
                <c:pt idx="98">
                  <c:v>58.890720114211341</c:v>
                </c:pt>
                <c:pt idx="99">
                  <c:v>58.728351951251668</c:v>
                </c:pt>
                <c:pt idx="100">
                  <c:v>58.569405170041236</c:v>
                </c:pt>
                <c:pt idx="101">
                  <c:v>58.414087840988117</c:v>
                </c:pt>
                <c:pt idx="102">
                  <c:v>58.262911023082005</c:v>
                </c:pt>
                <c:pt idx="103">
                  <c:v>58.116870013756092</c:v>
                </c:pt>
                <c:pt idx="104">
                  <c:v>57.977712945350412</c:v>
                </c:pt>
                <c:pt idx="105">
                  <c:v>57.848322133532129</c:v>
                </c:pt>
                <c:pt idx="106">
                  <c:v>57.733230528609852</c:v>
                </c:pt>
                <c:pt idx="107">
                  <c:v>57.639284402489842</c:v>
                </c:pt>
                <c:pt idx="108">
                  <c:v>57.576440613169929</c:v>
                </c:pt>
                <c:pt idx="109">
                  <c:v>57.558649788954561</c:v>
                </c:pt>
                <c:pt idx="110">
                  <c:v>57.604725233716138</c:v>
                </c:pt>
                <c:pt idx="111">
                  <c:v>57.739035018215326</c:v>
                </c:pt>
                <c:pt idx="112">
                  <c:v>57.991790989389017</c:v>
                </c:pt>
                <c:pt idx="113">
                  <c:v>58.398658985071627</c:v>
                </c:pt>
                <c:pt idx="114">
                  <c:v>58.99940012347939</c:v>
                </c:pt>
                <c:pt idx="115">
                  <c:v>59.835295188009255</c:v>
                </c:pt>
                <c:pt idx="116">
                  <c:v>60.945215761693063</c:v>
                </c:pt>
                <c:pt idx="117">
                  <c:v>62.360370770301444</c:v>
                </c:pt>
                <c:pt idx="118">
                  <c:v>64.097888042226927</c:v>
                </c:pt>
                <c:pt idx="119">
                  <c:v>66.15326727020674</c:v>
                </c:pt>
                <c:pt idx="120">
                  <c:v>68.491027927600726</c:v>
                </c:pt>
                <c:pt idx="121">
                  <c:v>71.031528691884517</c:v>
                </c:pt>
                <c:pt idx="122">
                  <c:v>73.63131922541902</c:v>
                </c:pt>
                <c:pt idx="123">
                  <c:v>76.058327750002263</c:v>
                </c:pt>
                <c:pt idx="124">
                  <c:v>77.975792388274286</c:v>
                </c:pt>
                <c:pt idx="125">
                  <c:v>78.966180145482085</c:v>
                </c:pt>
                <c:pt idx="126">
                  <c:v>78.628498137727817</c:v>
                </c:pt>
                <c:pt idx="127">
                  <c:v>76.744692619476638</c:v>
                </c:pt>
                <c:pt idx="128">
                  <c:v>73.440278854776508</c:v>
                </c:pt>
                <c:pt idx="129">
                  <c:v>69.221727954274272</c:v>
                </c:pt>
                <c:pt idx="130">
                  <c:v>64.825446841252628</c:v>
                </c:pt>
                <c:pt idx="131">
                  <c:v>60.943762697362416</c:v>
                </c:pt>
                <c:pt idx="132">
                  <c:v>57.989360661922404</c:v>
                </c:pt>
                <c:pt idx="133">
                  <c:v>56.026521835553133</c:v>
                </c:pt>
                <c:pt idx="134">
                  <c:v>54.869037574377131</c:v>
                </c:pt>
                <c:pt idx="135">
                  <c:v>54.242747450104481</c:v>
                </c:pt>
                <c:pt idx="136">
                  <c:v>53.909144652358925</c:v>
                </c:pt>
                <c:pt idx="137">
                  <c:v>53.712380710679845</c:v>
                </c:pt>
                <c:pt idx="138">
                  <c:v>53.570590690441229</c:v>
                </c:pt>
                <c:pt idx="139">
                  <c:v>53.44818439285801</c:v>
                </c:pt>
                <c:pt idx="140">
                  <c:v>53.332187619452711</c:v>
                </c:pt>
                <c:pt idx="141">
                  <c:v>53.218692991664128</c:v>
                </c:pt>
                <c:pt idx="142">
                  <c:v>53.107017944282873</c:v>
                </c:pt>
                <c:pt idx="143">
                  <c:v>52.998035357769801</c:v>
                </c:pt>
                <c:pt idx="144">
                  <c:v>52.894735240025049</c:v>
                </c:pt>
                <c:pt idx="145">
                  <c:v>52.804719406662123</c:v>
                </c:pt>
                <c:pt idx="146">
                  <c:v>52.745276531487981</c:v>
                </c:pt>
                <c:pt idx="147">
                  <c:v>52.7516290487237</c:v>
                </c:pt>
                <c:pt idx="148">
                  <c:v>52.887228947501299</c:v>
                </c:pt>
                <c:pt idx="149">
                  <c:v>53.250943589957544</c:v>
                </c:pt>
                <c:pt idx="150">
                  <c:v>53.970446649501753</c:v>
                </c:pt>
                <c:pt idx="151">
                  <c:v>55.168354826660611</c:v>
                </c:pt>
                <c:pt idx="152">
                  <c:v>56.89510062710329</c:v>
                </c:pt>
                <c:pt idx="153">
                  <c:v>59.045225425957909</c:v>
                </c:pt>
                <c:pt idx="154">
                  <c:v>61.303830457767795</c:v>
                </c:pt>
                <c:pt idx="155">
                  <c:v>63.181798909130876</c:v>
                </c:pt>
                <c:pt idx="156">
                  <c:v>64.16461672766863</c:v>
                </c:pt>
                <c:pt idx="157">
                  <c:v>63.924199929912639</c:v>
                </c:pt>
                <c:pt idx="158">
                  <c:v>62.478444591063756</c:v>
                </c:pt>
                <c:pt idx="159">
                  <c:v>60.194110932008897</c:v>
                </c:pt>
                <c:pt idx="160">
                  <c:v>57.623997062680793</c:v>
                </c:pt>
                <c:pt idx="161">
                  <c:v>55.277649281559725</c:v>
                </c:pt>
                <c:pt idx="162">
                  <c:v>53.456903473520967</c:v>
                </c:pt>
                <c:pt idx="163">
                  <c:v>52.22429706332661</c:v>
                </c:pt>
                <c:pt idx="164">
                  <c:v>51.478086667631914</c:v>
                </c:pt>
                <c:pt idx="165">
                  <c:v>51.058256539449296</c:v>
                </c:pt>
                <c:pt idx="166">
                  <c:v>50.822681089857369</c:v>
                </c:pt>
                <c:pt idx="167">
                  <c:v>50.67619245037767</c:v>
                </c:pt>
                <c:pt idx="168">
                  <c:v>50.566941655616581</c:v>
                </c:pt>
                <c:pt idx="169">
                  <c:v>50.471178460257555</c:v>
                </c:pt>
                <c:pt idx="170">
                  <c:v>50.379583242767673</c:v>
                </c:pt>
                <c:pt idx="171">
                  <c:v>50.288973315456431</c:v>
                </c:pt>
                <c:pt idx="172">
                  <c:v>50.198377920160773</c:v>
                </c:pt>
                <c:pt idx="173">
                  <c:v>50.107513522343716</c:v>
                </c:pt>
                <c:pt idx="174">
                  <c:v>50.016285300701405</c:v>
                </c:pt>
                <c:pt idx="175">
                  <c:v>49.924647840667895</c:v>
                </c:pt>
                <c:pt idx="176">
                  <c:v>49.832571353780843</c:v>
                </c:pt>
                <c:pt idx="177">
                  <c:v>49.740034265381304</c:v>
                </c:pt>
                <c:pt idx="178">
                  <c:v>49.647021433757068</c:v>
                </c:pt>
                <c:pt idx="179">
                  <c:v>49.553523386843338</c:v>
                </c:pt>
                <c:pt idx="180">
                  <c:v>49.459535707307474</c:v>
                </c:pt>
                <c:pt idx="181">
                  <c:v>49.365058436492262</c:v>
                </c:pt>
                <c:pt idx="182">
                  <c:v>49.270095491090977</c:v>
                </c:pt>
                <c:pt idx="183">
                  <c:v>49.174654101937953</c:v>
                </c:pt>
                <c:pt idx="184">
                  <c:v>49.078744283718635</c:v>
                </c:pt>
                <c:pt idx="185">
                  <c:v>48.982378341987555</c:v>
                </c:pt>
                <c:pt idx="186">
                  <c:v>48.885570421569959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64.379304878094885</c:v>
                </c:pt>
                <c:pt idx="1">
                  <c:v>64.595631984101203</c:v>
                </c:pt>
                <c:pt idx="2">
                  <c:v>64.811862857598442</c:v>
                </c:pt>
                <c:pt idx="3">
                  <c:v>65.027968475745752</c:v>
                </c:pt>
                <c:pt idx="4">
                  <c:v>65.243915199400362</c:v>
                </c:pt>
                <c:pt idx="5">
                  <c:v>65.459664176097746</c:v>
                </c:pt>
                <c:pt idx="6">
                  <c:v>65.67517067662844</c:v>
                </c:pt>
                <c:pt idx="7">
                  <c:v>65.890383359308316</c:v>
                </c:pt>
                <c:pt idx="8">
                  <c:v>66.105243455815199</c:v>
                </c:pt>
                <c:pt idx="9">
                  <c:v>66.319683872309511</c:v>
                </c:pt>
                <c:pt idx="10">
                  <c:v>66.533628199500967</c:v>
                </c:pt>
                <c:pt idx="11">
                  <c:v>66.746989625395813</c:v>
                </c:pt>
                <c:pt idx="12">
                  <c:v>66.959669744701458</c:v>
                </c:pt>
                <c:pt idx="13">
                  <c:v>67.171557259321588</c:v>
                </c:pt>
                <c:pt idx="14">
                  <c:v>67.382526565102253</c:v>
                </c:pt>
                <c:pt idx="15">
                  <c:v>67.592436221050008</c:v>
                </c:pt>
                <c:pt idx="16">
                  <c:v>67.801127298712856</c:v>
                </c:pt>
                <c:pt idx="17">
                  <c:v>68.008421611376576</c:v>
                </c:pt>
                <c:pt idx="18">
                  <c:v>68.214119825277649</c:v>
                </c:pt>
                <c:pt idx="19">
                  <c:v>68.417999458274849</c:v>
                </c:pt>
                <c:pt idx="20">
                  <c:v>68.619812775461341</c:v>
                </c:pt>
                <c:pt idx="21">
                  <c:v>68.81928459615952</c:v>
                </c:pt>
                <c:pt idx="22">
                  <c:v>69.016110032731419</c:v>
                </c:pt>
                <c:pt idx="23">
                  <c:v>69.209952188768597</c:v>
                </c:pt>
                <c:pt idx="24">
                  <c:v>69.40043985258886</c:v>
                </c:pt>
                <c:pt idx="25">
                  <c:v>69.58716523162083</c:v>
                </c:pt>
                <c:pt idx="26">
                  <c:v>69.76968178422031</c:v>
                </c:pt>
                <c:pt idx="27">
                  <c:v>69.947502217679997</c:v>
                </c:pt>
                <c:pt idx="28">
                  <c:v>70.120096734527166</c:v>
                </c:pt>
                <c:pt idx="29">
                  <c:v>70.286891623391568</c:v>
                </c:pt>
                <c:pt idx="30">
                  <c:v>70.447268305356275</c:v>
                </c:pt>
                <c:pt idx="31">
                  <c:v>70.600562961191883</c:v>
                </c:pt>
                <c:pt idx="32">
                  <c:v>70.74606687841154</c:v>
                </c:pt>
                <c:pt idx="33">
                  <c:v>70.883027668640906</c:v>
                </c:pt>
                <c:pt idx="34">
                  <c:v>71.010651514084358</c:v>
                </c:pt>
                <c:pt idx="35">
                  <c:v>71.128106605366597</c:v>
                </c:pt>
                <c:pt idx="36">
                  <c:v>71.234527930002471</c:v>
                </c:pt>
                <c:pt idx="37">
                  <c:v>71.32902355932832</c:v>
                </c:pt>
                <c:pt idx="38">
                  <c:v>71.410682560016895</c:v>
                </c:pt>
                <c:pt idx="39">
                  <c:v>71.478584622537284</c:v>
                </c:pt>
                <c:pt idx="40">
                  <c:v>71.531811451701898</c:v>
                </c:pt>
                <c:pt idx="41">
                  <c:v>71.569459902970891</c:v>
                </c:pt>
                <c:pt idx="42">
                  <c:v>71.590656772574135</c:v>
                </c:pt>
                <c:pt idx="43">
                  <c:v>71.594575061078203</c:v>
                </c:pt>
                <c:pt idx="44">
                  <c:v>71.580451431555957</c:v>
                </c:pt>
                <c:pt idx="45">
                  <c:v>71.547604479438888</c:v>
                </c:pt>
                <c:pt idx="46">
                  <c:v>71.495453327552966</c:v>
                </c:pt>
                <c:pt idx="47">
                  <c:v>71.423535964374281</c:v>
                </c:pt>
                <c:pt idx="48">
                  <c:v>71.331526664908637</c:v>
                </c:pt>
                <c:pt idx="49">
                  <c:v>71.219251780946436</c:v>
                </c:pt>
                <c:pt idx="50">
                  <c:v>71.086703169443979</c:v>
                </c:pt>
                <c:pt idx="51">
                  <c:v>70.934048551562441</c:v>
                </c:pt>
                <c:pt idx="52">
                  <c:v>70.761638164935633</c:v>
                </c:pt>
                <c:pt idx="53">
                  <c:v>70.570007188869766</c:v>
                </c:pt>
                <c:pt idx="54">
                  <c:v>70.359873582923754</c:v>
                </c:pt>
                <c:pt idx="55">
                  <c:v>70.132131175645966</c:v>
                </c:pt>
                <c:pt idx="56">
                  <c:v>69.887838059952415</c:v>
                </c:pt>
                <c:pt idx="57">
                  <c:v>69.628200579298124</c:v>
                </c:pt>
                <c:pt idx="58">
                  <c:v>69.354553407270302</c:v>
                </c:pt>
                <c:pt idx="59">
                  <c:v>69.068336415466021</c:v>
                </c:pt>
                <c:pt idx="60">
                  <c:v>68.7710691754679</c:v>
                </c:pt>
                <c:pt idx="61">
                  <c:v>68.46432403906951</c:v>
                </c:pt>
                <c:pt idx="62">
                  <c:v>68.149698780248713</c:v>
                </c:pt>
                <c:pt idx="63">
                  <c:v>67.8287897618942</c:v>
                </c:pt>
                <c:pt idx="64">
                  <c:v>67.503166514504699</c:v>
                </c:pt>
                <c:pt idx="65">
                  <c:v>67.17434849213403</c:v>
                </c:pt>
                <c:pt idx="66">
                  <c:v>66.843784615158697</c:v>
                </c:pt>
                <c:pt idx="67">
                  <c:v>66.512836034097063</c:v>
                </c:pt>
                <c:pt idx="68">
                  <c:v>66.182762367890049</c:v>
                </c:pt>
                <c:pt idx="69">
                  <c:v>65.854711496614044</c:v>
                </c:pt>
                <c:pt idx="70">
                  <c:v>65.529712832998001</c:v>
                </c:pt>
                <c:pt idx="71">
                  <c:v>65.208673866825094</c:v>
                </c:pt>
                <c:pt idx="72">
                  <c:v>64.892379675592451</c:v>
                </c:pt>
                <c:pt idx="73">
                  <c:v>64.581495024978366</c:v>
                </c:pt>
                <c:pt idx="74">
                  <c:v>64.276568642501616</c:v>
                </c:pt>
                <c:pt idx="75">
                  <c:v>63.978039234134485</c:v>
                </c:pt>
                <c:pt idx="76">
                  <c:v>63.686242822214524</c:v>
                </c:pt>
                <c:pt idx="77">
                  <c:v>63.401421008856325</c:v>
                </c:pt>
                <c:pt idx="78">
                  <c:v>63.123729807210069</c:v>
                </c:pt>
                <c:pt idx="79">
                  <c:v>62.853248728700478</c:v>
                </c:pt>
                <c:pt idx="80">
                  <c:v>62.589989863772701</c:v>
                </c:pt>
                <c:pt idx="81">
                  <c:v>62.33390674338532</c:v>
                </c:pt>
                <c:pt idx="82">
                  <c:v>62.084902816026684</c:v>
                </c:pt>
                <c:pt idx="83">
                  <c:v>61.842839418643941</c:v>
                </c:pt>
                <c:pt idx="84">
                  <c:v>61.607543158484248</c:v>
                </c:pt>
                <c:pt idx="85">
                  <c:v>61.378812655926239</c:v>
                </c:pt>
                <c:pt idx="86">
                  <c:v>61.15642462583321</c:v>
                </c:pt>
                <c:pt idx="87">
                  <c:v>60.940139297004379</c:v>
                </c:pt>
                <c:pt idx="88">
                  <c:v>60.729705186371831</c:v>
                </c:pt>
                <c:pt idx="89">
                  <c:v>60.524863257245492</c:v>
                </c:pt>
                <c:pt idx="90">
                  <c:v>60.325350499761193</c:v>
                </c:pt>
                <c:pt idx="91">
                  <c:v>60.130902977363434</c:v>
                </c:pt>
                <c:pt idx="92">
                  <c:v>59.941258386245629</c:v>
                </c:pt>
                <c:pt idx="93">
                  <c:v>59.756158175723499</c:v>
                </c:pt>
                <c:pt idx="94">
                  <c:v>59.575349277010261</c:v>
                </c:pt>
                <c:pt idx="95">
                  <c:v>59.398585486207608</c:v>
                </c:pt>
                <c:pt idx="96">
                  <c:v>59.225628544869856</c:v>
                </c:pt>
                <c:pt idx="97">
                  <c:v>59.056248958519959</c:v>
                </c:pt>
                <c:pt idx="98">
                  <c:v>58.89022659021952</c:v>
                </c:pt>
                <c:pt idx="99">
                  <c:v>58.727351062892851</c:v>
                </c:pt>
                <c:pt idx="100">
                  <c:v>58.567422000709023</c:v>
                </c:pt>
                <c:pt idx="101">
                  <c:v>58.410249136529316</c:v>
                </c:pt>
                <c:pt idx="102">
                  <c:v>58.255652309296991</c:v>
                </c:pt>
                <c:pt idx="103">
                  <c:v>58.103461372322805</c:v>
                </c:pt>
                <c:pt idx="104">
                  <c:v>57.953516030730441</c:v>
                </c:pt>
                <c:pt idx="105">
                  <c:v>57.805665623877282</c:v>
                </c:pt>
                <c:pt idx="106">
                  <c:v>57.659768866362761</c:v>
                </c:pt>
                <c:pt idx="107">
                  <c:v>57.515693559267248</c:v>
                </c:pt>
                <c:pt idx="108">
                  <c:v>57.373316281520829</c:v>
                </c:pt>
                <c:pt idx="109">
                  <c:v>57.232522069764556</c:v>
                </c:pt>
                <c:pt idx="110">
                  <c:v>57.093204093721326</c:v>
                </c:pt>
                <c:pt idx="111">
                  <c:v>56.955263332919777</c:v>
                </c:pt>
                <c:pt idx="112">
                  <c:v>56.81860825959351</c:v>
                </c:pt>
                <c:pt idx="113">
                  <c:v>56.683154531691649</c:v>
                </c:pt>
                <c:pt idx="114">
                  <c:v>56.548824699164641</c:v>
                </c:pt>
                <c:pt idx="115">
                  <c:v>56.415547926017091</c:v>
                </c:pt>
                <c:pt idx="116">
                  <c:v>56.283259730025435</c:v>
                </c:pt>
                <c:pt idx="117">
                  <c:v>56.151901741491457</c:v>
                </c:pt>
                <c:pt idx="118">
                  <c:v>56.02142148192231</c:v>
                </c:pt>
                <c:pt idx="119">
                  <c:v>55.89177216308299</c:v>
                </c:pt>
                <c:pt idx="120">
                  <c:v>55.762912506440543</c:v>
                </c:pt>
                <c:pt idx="121">
                  <c:v>55.63480658259931</c:v>
                </c:pt>
                <c:pt idx="122">
                  <c:v>55.507423669898614</c:v>
                </c:pt>
                <c:pt idx="123">
                  <c:v>55.380738130896816</c:v>
                </c:pt>
                <c:pt idx="124">
                  <c:v>55.254729304987457</c:v>
                </c:pt>
                <c:pt idx="125">
                  <c:v>55.12938141487367</c:v>
                </c:pt>
                <c:pt idx="126">
                  <c:v>55.004683484059214</c:v>
                </c:pt>
                <c:pt idx="127">
                  <c:v>54.880629261892061</c:v>
                </c:pt>
                <c:pt idx="128">
                  <c:v>54.757217152018107</c:v>
                </c:pt>
                <c:pt idx="129">
                  <c:v>54.63445013937153</c:v>
                </c:pt>
                <c:pt idx="130">
                  <c:v>54.512335710052156</c:v>
                </c:pt>
                <c:pt idx="131">
                  <c:v>54.390885757637406</c:v>
                </c:pt>
                <c:pt idx="132">
                  <c:v>54.270116468671183</c:v>
                </c:pt>
                <c:pt idx="133">
                  <c:v>54.150048179302296</c:v>
                </c:pt>
                <c:pt idx="134">
                  <c:v>54.030705194359214</c:v>
                </c:pt>
                <c:pt idx="135">
                  <c:v>53.912115559610797</c:v>
                </c:pt>
                <c:pt idx="136">
                  <c:v>53.794310777648334</c:v>
                </c:pt>
                <c:pt idx="137">
                  <c:v>53.677325457825845</c:v>
                </c:pt>
                <c:pt idx="138">
                  <c:v>53.561196891111592</c:v>
                </c:pt>
                <c:pt idx="139">
                  <c:v>53.445964541641544</c:v>
                </c:pt>
                <c:pt idx="140">
                  <c:v>53.331669448330032</c:v>
                </c:pt>
                <c:pt idx="141">
                  <c:v>53.218353532178462</c:v>
                </c:pt>
                <c:pt idx="142">
                  <c:v>53.1060588079973</c:v>
                </c:pt>
                <c:pt idx="143">
                  <c:v>52.994826503150762</c:v>
                </c:pt>
                <c:pt idx="144">
                  <c:v>52.884696090617545</c:v>
                </c:pt>
                <c:pt idx="145">
                  <c:v>52.77570424903432</c:v>
                </c:pt>
                <c:pt idx="146">
                  <c:v>52.667883768261241</c:v>
                </c:pt>
                <c:pt idx="147">
                  <c:v>52.561262425093311</c:v>
                </c:pt>
                <c:pt idx="148">
                  <c:v>52.455861859657702</c:v>
                </c:pt>
                <c:pt idx="149">
                  <c:v>52.351696488319583</c:v>
                </c:pt>
                <c:pt idx="150">
                  <c:v>52.248772493047156</c:v>
                </c:pt>
                <c:pt idx="151">
                  <c:v>52.147086929628536</c:v>
                </c:pt>
                <c:pt idx="152">
                  <c:v>52.046626997396984</c:v>
                </c:pt>
                <c:pt idx="153">
                  <c:v>51.947369510824046</c:v>
                </c:pt>
                <c:pt idx="154">
                  <c:v>51.849280608268046</c:v>
                </c:pt>
                <c:pt idx="155">
                  <c:v>51.75231572533287</c:v>
                </c:pt>
                <c:pt idx="156">
                  <c:v>51.656419849973815</c:v>
                </c:pt>
                <c:pt idx="157">
                  <c:v>51.561528064227083</c:v>
                </c:pt>
                <c:pt idx="158">
                  <c:v>51.467566364022019</c:v>
                </c:pt>
                <c:pt idx="159">
                  <c:v>51.374452734917412</c:v>
                </c:pt>
                <c:pt idx="160">
                  <c:v>51.282098448827369</c:v>
                </c:pt>
                <c:pt idx="161">
                  <c:v>51.190409535876157</c:v>
                </c:pt>
                <c:pt idx="162">
                  <c:v>51.099288377309904</c:v>
                </c:pt>
                <c:pt idx="163">
                  <c:v>51.008635360516507</c:v>
                </c:pt>
                <c:pt idx="164">
                  <c:v>50.918350535972522</c:v>
                </c:pt>
                <c:pt idx="165">
                  <c:v>50.828335218315274</c:v>
                </c:pt>
                <c:pt idx="166">
                  <c:v>50.738493479379102</c:v>
                </c:pt>
                <c:pt idx="167">
                  <c:v>50.648733489316264</c:v>
                </c:pt>
                <c:pt idx="168">
                  <c:v>50.558968672046532</c:v>
                </c:pt>
                <c:pt idx="169">
                  <c:v>50.469118652362575</c:v>
                </c:pt>
                <c:pt idx="170">
                  <c:v>50.379109983197012</c:v>
                </c:pt>
                <c:pt idx="171">
                  <c:v>50.288876652063358</c:v>
                </c:pt>
                <c:pt idx="172">
                  <c:v>50.198360374913904</c:v>
                </c:pt>
                <c:pt idx="173">
                  <c:v>50.107510693197888</c:v>
                </c:pt>
                <c:pt idx="174">
                  <c:v>50.016284895538867</c:v>
                </c:pt>
                <c:pt idx="175">
                  <c:v>49.924647789148004</c:v>
                </c:pt>
                <c:pt idx="176">
                  <c:v>49.832571347965199</c:v>
                </c:pt>
                <c:pt idx="177">
                  <c:v>49.740034264798645</c:v>
                </c:pt>
                <c:pt idx="178">
                  <c:v>49.647021433705262</c:v>
                </c:pt>
                <c:pt idx="179">
                  <c:v>49.553523386839252</c:v>
                </c:pt>
                <c:pt idx="180">
                  <c:v>49.45953570730719</c:v>
                </c:pt>
                <c:pt idx="181">
                  <c:v>49.365058436492248</c:v>
                </c:pt>
                <c:pt idx="182">
                  <c:v>49.270095491090977</c:v>
                </c:pt>
                <c:pt idx="183">
                  <c:v>49.174654101937953</c:v>
                </c:pt>
                <c:pt idx="184">
                  <c:v>49.078744283718635</c:v>
                </c:pt>
                <c:pt idx="185">
                  <c:v>48.982378341987555</c:v>
                </c:pt>
                <c:pt idx="186">
                  <c:v>48.885570421569959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64.405000000000001</c:v>
                </c:pt>
                <c:pt idx="1">
                  <c:v>61.405000000000001</c:v>
                </c:pt>
                <c:pt idx="2">
                  <c:v>64.356999999999999</c:v>
                </c:pt>
                <c:pt idx="3">
                  <c:v>64.262</c:v>
                </c:pt>
                <c:pt idx="4">
                  <c:v>63.094999999999999</c:v>
                </c:pt>
                <c:pt idx="5">
                  <c:v>63.024000000000001</c:v>
                </c:pt>
                <c:pt idx="6">
                  <c:v>63.19</c:v>
                </c:pt>
                <c:pt idx="7">
                  <c:v>62.167000000000002</c:v>
                </c:pt>
                <c:pt idx="8">
                  <c:v>61.951999999999998</c:v>
                </c:pt>
                <c:pt idx="9">
                  <c:v>62.619</c:v>
                </c:pt>
                <c:pt idx="10">
                  <c:v>62.429000000000002</c:v>
                </c:pt>
                <c:pt idx="11">
                  <c:v>62.786000000000001</c:v>
                </c:pt>
                <c:pt idx="12">
                  <c:v>62.548000000000002</c:v>
                </c:pt>
                <c:pt idx="13">
                  <c:v>62.070999999999998</c:v>
                </c:pt>
                <c:pt idx="14">
                  <c:v>64.332999999999998</c:v>
                </c:pt>
                <c:pt idx="15">
                  <c:v>63.594999999999999</c:v>
                </c:pt>
                <c:pt idx="16">
                  <c:v>65</c:v>
                </c:pt>
                <c:pt idx="17">
                  <c:v>64.667000000000002</c:v>
                </c:pt>
                <c:pt idx="18">
                  <c:v>66.643000000000001</c:v>
                </c:pt>
                <c:pt idx="19">
                  <c:v>65.81</c:v>
                </c:pt>
                <c:pt idx="20">
                  <c:v>66.238</c:v>
                </c:pt>
                <c:pt idx="21">
                  <c:v>64.524000000000001</c:v>
                </c:pt>
                <c:pt idx="22">
                  <c:v>61.667000000000002</c:v>
                </c:pt>
                <c:pt idx="23">
                  <c:v>62.81</c:v>
                </c:pt>
                <c:pt idx="24">
                  <c:v>62.929000000000002</c:v>
                </c:pt>
                <c:pt idx="25">
                  <c:v>63.5</c:v>
                </c:pt>
                <c:pt idx="26">
                  <c:v>64.832999999999998</c:v>
                </c:pt>
                <c:pt idx="27">
                  <c:v>64.975999999999999</c:v>
                </c:pt>
                <c:pt idx="28">
                  <c:v>64.524000000000001</c:v>
                </c:pt>
                <c:pt idx="29">
                  <c:v>63.905000000000001</c:v>
                </c:pt>
                <c:pt idx="30">
                  <c:v>64.548000000000002</c:v>
                </c:pt>
                <c:pt idx="31">
                  <c:v>66.356999999999999</c:v>
                </c:pt>
                <c:pt idx="32">
                  <c:v>64.881</c:v>
                </c:pt>
                <c:pt idx="33">
                  <c:v>66</c:v>
                </c:pt>
                <c:pt idx="34">
                  <c:v>67.356999999999999</c:v>
                </c:pt>
                <c:pt idx="35">
                  <c:v>68.262</c:v>
                </c:pt>
                <c:pt idx="36">
                  <c:v>69.619</c:v>
                </c:pt>
                <c:pt idx="37">
                  <c:v>71.713999999999999</c:v>
                </c:pt>
                <c:pt idx="38">
                  <c:v>70.31</c:v>
                </c:pt>
                <c:pt idx="39">
                  <c:v>69.143000000000001</c:v>
                </c:pt>
                <c:pt idx="40">
                  <c:v>71.429000000000002</c:v>
                </c:pt>
                <c:pt idx="41">
                  <c:v>72.81</c:v>
                </c:pt>
                <c:pt idx="42">
                  <c:v>73.643000000000001</c:v>
                </c:pt>
                <c:pt idx="43">
                  <c:v>75.594999999999999</c:v>
                </c:pt>
                <c:pt idx="44">
                  <c:v>75.619</c:v>
                </c:pt>
                <c:pt idx="45">
                  <c:v>80.356999999999999</c:v>
                </c:pt>
                <c:pt idx="46">
                  <c:v>83.667000000000002</c:v>
                </c:pt>
                <c:pt idx="47">
                  <c:v>87.786000000000001</c:v>
                </c:pt>
                <c:pt idx="48">
                  <c:v>93.81</c:v>
                </c:pt>
                <c:pt idx="49">
                  <c:v>99.524000000000001</c:v>
                </c:pt>
                <c:pt idx="50">
                  <c:v>110</c:v>
                </c:pt>
                <c:pt idx="51">
                  <c:v>122.429</c:v>
                </c:pt>
                <c:pt idx="52">
                  <c:v>137.69</c:v>
                </c:pt>
                <c:pt idx="53">
                  <c:v>156.786</c:v>
                </c:pt>
                <c:pt idx="54">
                  <c:v>173.452</c:v>
                </c:pt>
                <c:pt idx="55">
                  <c:v>189.452</c:v>
                </c:pt>
                <c:pt idx="56">
                  <c:v>203.976</c:v>
                </c:pt>
                <c:pt idx="57">
                  <c:v>215.548</c:v>
                </c:pt>
                <c:pt idx="58">
                  <c:v>224.976</c:v>
                </c:pt>
                <c:pt idx="59">
                  <c:v>231.238</c:v>
                </c:pt>
                <c:pt idx="60">
                  <c:v>233.69</c:v>
                </c:pt>
                <c:pt idx="61">
                  <c:v>234.5</c:v>
                </c:pt>
                <c:pt idx="62">
                  <c:v>229.381</c:v>
                </c:pt>
                <c:pt idx="63">
                  <c:v>214.548</c:v>
                </c:pt>
                <c:pt idx="64">
                  <c:v>181.738</c:v>
                </c:pt>
                <c:pt idx="65">
                  <c:v>127.738</c:v>
                </c:pt>
                <c:pt idx="66">
                  <c:v>81.238</c:v>
                </c:pt>
                <c:pt idx="67">
                  <c:v>67.429000000000002</c:v>
                </c:pt>
                <c:pt idx="68">
                  <c:v>67.143000000000001</c:v>
                </c:pt>
                <c:pt idx="69">
                  <c:v>68.286000000000001</c:v>
                </c:pt>
                <c:pt idx="70">
                  <c:v>69.881</c:v>
                </c:pt>
                <c:pt idx="71">
                  <c:v>72.594999999999999</c:v>
                </c:pt>
                <c:pt idx="72">
                  <c:v>75.405000000000001</c:v>
                </c:pt>
                <c:pt idx="73">
                  <c:v>80.548000000000002</c:v>
                </c:pt>
                <c:pt idx="74">
                  <c:v>86.381</c:v>
                </c:pt>
                <c:pt idx="75">
                  <c:v>97.856999999999999</c:v>
                </c:pt>
                <c:pt idx="76">
                  <c:v>107.929</c:v>
                </c:pt>
                <c:pt idx="77">
                  <c:v>122.833</c:v>
                </c:pt>
                <c:pt idx="78">
                  <c:v>137.595</c:v>
                </c:pt>
                <c:pt idx="79">
                  <c:v>150.905</c:v>
                </c:pt>
                <c:pt idx="80">
                  <c:v>163.19</c:v>
                </c:pt>
                <c:pt idx="81">
                  <c:v>173.238</c:v>
                </c:pt>
                <c:pt idx="82">
                  <c:v>181.024</c:v>
                </c:pt>
                <c:pt idx="83">
                  <c:v>185.333</c:v>
                </c:pt>
                <c:pt idx="84">
                  <c:v>182.643</c:v>
                </c:pt>
                <c:pt idx="85">
                  <c:v>171.262</c:v>
                </c:pt>
                <c:pt idx="86">
                  <c:v>143.024</c:v>
                </c:pt>
                <c:pt idx="87">
                  <c:v>98.570999999999998</c:v>
                </c:pt>
                <c:pt idx="88">
                  <c:v>64.832999999999998</c:v>
                </c:pt>
                <c:pt idx="89">
                  <c:v>56.881</c:v>
                </c:pt>
                <c:pt idx="90">
                  <c:v>55.286000000000001</c:v>
                </c:pt>
                <c:pt idx="91">
                  <c:v>54.881</c:v>
                </c:pt>
                <c:pt idx="92">
                  <c:v>55.619</c:v>
                </c:pt>
                <c:pt idx="93">
                  <c:v>55.31</c:v>
                </c:pt>
                <c:pt idx="94">
                  <c:v>55.213999999999999</c:v>
                </c:pt>
                <c:pt idx="95">
                  <c:v>55.381</c:v>
                </c:pt>
                <c:pt idx="96">
                  <c:v>55.429000000000002</c:v>
                </c:pt>
                <c:pt idx="97">
                  <c:v>55.5</c:v>
                </c:pt>
                <c:pt idx="98">
                  <c:v>56.570999999999998</c:v>
                </c:pt>
                <c:pt idx="99">
                  <c:v>56.524000000000001</c:v>
                </c:pt>
                <c:pt idx="100">
                  <c:v>56.81</c:v>
                </c:pt>
                <c:pt idx="101">
                  <c:v>55.451999999999998</c:v>
                </c:pt>
                <c:pt idx="102">
                  <c:v>54.951999999999998</c:v>
                </c:pt>
                <c:pt idx="103">
                  <c:v>55.667000000000002</c:v>
                </c:pt>
                <c:pt idx="104">
                  <c:v>55.429000000000002</c:v>
                </c:pt>
                <c:pt idx="105">
                  <c:v>56.094999999999999</c:v>
                </c:pt>
                <c:pt idx="106">
                  <c:v>56.975999999999999</c:v>
                </c:pt>
                <c:pt idx="107">
                  <c:v>55.786000000000001</c:v>
                </c:pt>
                <c:pt idx="108">
                  <c:v>55.119</c:v>
                </c:pt>
                <c:pt idx="109">
                  <c:v>55.356999999999999</c:v>
                </c:pt>
                <c:pt idx="110">
                  <c:v>55.262</c:v>
                </c:pt>
                <c:pt idx="111">
                  <c:v>54.475999999999999</c:v>
                </c:pt>
                <c:pt idx="112">
                  <c:v>54.570999999999998</c:v>
                </c:pt>
                <c:pt idx="113">
                  <c:v>54.381</c:v>
                </c:pt>
                <c:pt idx="114">
                  <c:v>55.119</c:v>
                </c:pt>
                <c:pt idx="115">
                  <c:v>55.667000000000002</c:v>
                </c:pt>
                <c:pt idx="116">
                  <c:v>55.786000000000001</c:v>
                </c:pt>
                <c:pt idx="117">
                  <c:v>60.738</c:v>
                </c:pt>
                <c:pt idx="118">
                  <c:v>64.024000000000001</c:v>
                </c:pt>
                <c:pt idx="119">
                  <c:v>66.451999999999998</c:v>
                </c:pt>
                <c:pt idx="120">
                  <c:v>69.738</c:v>
                </c:pt>
                <c:pt idx="121">
                  <c:v>73.548000000000002</c:v>
                </c:pt>
                <c:pt idx="122">
                  <c:v>76.262</c:v>
                </c:pt>
                <c:pt idx="123">
                  <c:v>77.356999999999999</c:v>
                </c:pt>
                <c:pt idx="124">
                  <c:v>78.451999999999998</c:v>
                </c:pt>
                <c:pt idx="125">
                  <c:v>78.570999999999998</c:v>
                </c:pt>
                <c:pt idx="126">
                  <c:v>76.429000000000002</c:v>
                </c:pt>
                <c:pt idx="127">
                  <c:v>73.81</c:v>
                </c:pt>
                <c:pt idx="128">
                  <c:v>68.713999999999999</c:v>
                </c:pt>
                <c:pt idx="129">
                  <c:v>65.31</c:v>
                </c:pt>
                <c:pt idx="130">
                  <c:v>59.832999999999998</c:v>
                </c:pt>
                <c:pt idx="131">
                  <c:v>55.238</c:v>
                </c:pt>
                <c:pt idx="132">
                  <c:v>54.381</c:v>
                </c:pt>
                <c:pt idx="133">
                  <c:v>50.548000000000002</c:v>
                </c:pt>
                <c:pt idx="134">
                  <c:v>49.381</c:v>
                </c:pt>
                <c:pt idx="135">
                  <c:v>50.951999999999998</c:v>
                </c:pt>
                <c:pt idx="136">
                  <c:v>51.094999999999999</c:v>
                </c:pt>
                <c:pt idx="137">
                  <c:v>50.762</c:v>
                </c:pt>
                <c:pt idx="138">
                  <c:v>51.048000000000002</c:v>
                </c:pt>
                <c:pt idx="139">
                  <c:v>51.31</c:v>
                </c:pt>
                <c:pt idx="140">
                  <c:v>51.643000000000001</c:v>
                </c:pt>
                <c:pt idx="141">
                  <c:v>50.975999999999999</c:v>
                </c:pt>
                <c:pt idx="142">
                  <c:v>50.238</c:v>
                </c:pt>
                <c:pt idx="143">
                  <c:v>49.594999999999999</c:v>
                </c:pt>
                <c:pt idx="144">
                  <c:v>49.213999999999999</c:v>
                </c:pt>
                <c:pt idx="145">
                  <c:v>49.5</c:v>
                </c:pt>
                <c:pt idx="146">
                  <c:v>49.951999999999998</c:v>
                </c:pt>
                <c:pt idx="147">
                  <c:v>49.929000000000002</c:v>
                </c:pt>
                <c:pt idx="148">
                  <c:v>51.619</c:v>
                </c:pt>
                <c:pt idx="149">
                  <c:v>52.19</c:v>
                </c:pt>
                <c:pt idx="150">
                  <c:v>54.929000000000002</c:v>
                </c:pt>
                <c:pt idx="151">
                  <c:v>57.167000000000002</c:v>
                </c:pt>
                <c:pt idx="152">
                  <c:v>59.738</c:v>
                </c:pt>
                <c:pt idx="153">
                  <c:v>61.786000000000001</c:v>
                </c:pt>
                <c:pt idx="154">
                  <c:v>62.619</c:v>
                </c:pt>
                <c:pt idx="155">
                  <c:v>63.119</c:v>
                </c:pt>
                <c:pt idx="156">
                  <c:v>63.19</c:v>
                </c:pt>
                <c:pt idx="157">
                  <c:v>61.881</c:v>
                </c:pt>
                <c:pt idx="158">
                  <c:v>59.929000000000002</c:v>
                </c:pt>
                <c:pt idx="159">
                  <c:v>56.570999999999998</c:v>
                </c:pt>
                <c:pt idx="160">
                  <c:v>53.429000000000002</c:v>
                </c:pt>
                <c:pt idx="161">
                  <c:v>51.713999999999999</c:v>
                </c:pt>
                <c:pt idx="162">
                  <c:v>47.786000000000001</c:v>
                </c:pt>
                <c:pt idx="163">
                  <c:v>47.024000000000001</c:v>
                </c:pt>
                <c:pt idx="164">
                  <c:v>46.975999999999999</c:v>
                </c:pt>
                <c:pt idx="165">
                  <c:v>48.594999999999999</c:v>
                </c:pt>
                <c:pt idx="166">
                  <c:v>48.524000000000001</c:v>
                </c:pt>
                <c:pt idx="167">
                  <c:v>48.213999999999999</c:v>
                </c:pt>
                <c:pt idx="168">
                  <c:v>49.594999999999999</c:v>
                </c:pt>
                <c:pt idx="169">
                  <c:v>50.19</c:v>
                </c:pt>
                <c:pt idx="170">
                  <c:v>48.713999999999999</c:v>
                </c:pt>
                <c:pt idx="171">
                  <c:v>49.19</c:v>
                </c:pt>
                <c:pt idx="172">
                  <c:v>49.975999999999999</c:v>
                </c:pt>
                <c:pt idx="173">
                  <c:v>48.786000000000001</c:v>
                </c:pt>
                <c:pt idx="174">
                  <c:v>50.762</c:v>
                </c:pt>
                <c:pt idx="175">
                  <c:v>48.619</c:v>
                </c:pt>
                <c:pt idx="176">
                  <c:v>49.167000000000002</c:v>
                </c:pt>
                <c:pt idx="177">
                  <c:v>49.119</c:v>
                </c:pt>
                <c:pt idx="178">
                  <c:v>49.619</c:v>
                </c:pt>
                <c:pt idx="179">
                  <c:v>49.524000000000001</c:v>
                </c:pt>
                <c:pt idx="180">
                  <c:v>48.19</c:v>
                </c:pt>
                <c:pt idx="181">
                  <c:v>47.667000000000002</c:v>
                </c:pt>
                <c:pt idx="182">
                  <c:v>47.5</c:v>
                </c:pt>
                <c:pt idx="183">
                  <c:v>46.262</c:v>
                </c:pt>
                <c:pt idx="184">
                  <c:v>47.548000000000002</c:v>
                </c:pt>
                <c:pt idx="185">
                  <c:v>47.69</c:v>
                </c:pt>
                <c:pt idx="186">
                  <c:v>47.548000000000002</c:v>
                </c:pt>
                <c:pt idx="187">
                  <c:v>46.905000000000001</c:v>
                </c:pt>
                <c:pt idx="188">
                  <c:v>47.81</c:v>
                </c:pt>
                <c:pt idx="189">
                  <c:v>46.475999999999999</c:v>
                </c:pt>
                <c:pt idx="190">
                  <c:v>48.905000000000001</c:v>
                </c:pt>
                <c:pt idx="191">
                  <c:v>48.570999999999998</c:v>
                </c:pt>
                <c:pt idx="192">
                  <c:v>46.5</c:v>
                </c:pt>
                <c:pt idx="193">
                  <c:v>48.024000000000001</c:v>
                </c:pt>
                <c:pt idx="194">
                  <c:v>46.81</c:v>
                </c:pt>
                <c:pt idx="195">
                  <c:v>47.81</c:v>
                </c:pt>
                <c:pt idx="196">
                  <c:v>47.570999999999998</c:v>
                </c:pt>
                <c:pt idx="197">
                  <c:v>48.094999999999999</c:v>
                </c:pt>
                <c:pt idx="198">
                  <c:v>46.570999999999998</c:v>
                </c:pt>
                <c:pt idx="199">
                  <c:v>47.738</c:v>
                </c:pt>
                <c:pt idx="200">
                  <c:v>47.451999999999998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61.253481269541119</c:v>
                </c:pt>
                <c:pt idx="1">
                  <c:v>61.44782525484959</c:v>
                </c:pt>
                <c:pt idx="2">
                  <c:v>61.642127803874885</c:v>
                </c:pt>
                <c:pt idx="3">
                  <c:v>61.836366276049901</c:v>
                </c:pt>
                <c:pt idx="4">
                  <c:v>62.030514117697855</c:v>
                </c:pt>
                <c:pt idx="5">
                  <c:v>62.224540337424152</c:v>
                </c:pt>
                <c:pt idx="6">
                  <c:v>62.418408921769746</c:v>
                </c:pt>
                <c:pt idx="7">
                  <c:v>62.612078185737815</c:v>
                </c:pt>
                <c:pt idx="8">
                  <c:v>62.805500052664435</c:v>
                </c:pt>
                <c:pt idx="9">
                  <c:v>62.998619257922741</c:v>
                </c:pt>
                <c:pt idx="10">
                  <c:v>63.191372471257189</c:v>
                </c:pt>
                <c:pt idx="11">
                  <c:v>63.383687333365771</c:v>
                </c:pt>
                <c:pt idx="12">
                  <c:v>63.575481404094305</c:v>
                </c:pt>
                <c:pt idx="13">
                  <c:v>63.766661023017704</c:v>
                </c:pt>
                <c:pt idx="14">
                  <c:v>63.957120089563119</c:v>
                </c:pt>
                <c:pt idx="15">
                  <c:v>64.146738781463995</c:v>
                </c:pt>
                <c:pt idx="16">
                  <c:v>64.33538225111991</c:v>
                </c:pt>
                <c:pt idx="17">
                  <c:v>64.522899375893417</c:v>
                </c:pt>
                <c:pt idx="18">
                  <c:v>64.709121701125156</c:v>
                </c:pt>
                <c:pt idx="19">
                  <c:v>64.893862820546701</c:v>
                </c:pt>
                <c:pt idx="20">
                  <c:v>65.07691861377117</c:v>
                </c:pt>
                <c:pt idx="21">
                  <c:v>65.258069043345529</c:v>
                </c:pt>
                <c:pt idx="22">
                  <c:v>65.437082660101538</c:v>
                </c:pt>
                <c:pt idx="23">
                  <c:v>65.613725652034361</c:v>
                </c:pt>
                <c:pt idx="24">
                  <c:v>65.787778299585923</c:v>
                </c:pt>
                <c:pt idx="25">
                  <c:v>65.959063193868019</c:v>
                </c:pt>
                <c:pt idx="26">
                  <c:v>66.127491676373637</c:v>
                </c:pt>
                <c:pt idx="27">
                  <c:v>66.293137812283092</c:v>
                </c:pt>
                <c:pt idx="28">
                  <c:v>66.456352926897424</c:v>
                </c:pt>
                <c:pt idx="29">
                  <c:v>66.617938346125115</c:v>
                </c:pt>
                <c:pt idx="30">
                  <c:v>66.779399361076514</c:v>
                </c:pt>
                <c:pt idx="31">
                  <c:v>66.943309205079743</c:v>
                </c:pt>
                <c:pt idx="32">
                  <c:v>67.113817247495987</c:v>
                </c:pt>
                <c:pt idx="33">
                  <c:v>67.297339461357467</c:v>
                </c:pt>
                <c:pt idx="34">
                  <c:v>67.503469755640552</c:v>
                </c:pt>
                <c:pt idx="35">
                  <c:v>67.746145679072796</c:v>
                </c:pt>
                <c:pt idx="36">
                  <c:v>68.045088585675643</c:v>
                </c:pt>
                <c:pt idx="37">
                  <c:v>68.427513776881497</c:v>
                </c:pt>
                <c:pt idx="38">
                  <c:v>68.930067985897026</c:v>
                </c:pt>
                <c:pt idx="39">
                  <c:v>69.600898584619699</c:v>
                </c:pt>
                <c:pt idx="40">
                  <c:v>70.501691873779265</c:v>
                </c:pt>
                <c:pt idx="41">
                  <c:v>71.709440586200969</c:v>
                </c:pt>
                <c:pt idx="42">
                  <c:v>73.317620933170218</c:v>
                </c:pt>
                <c:pt idx="43">
                  <c:v>75.436388982288946</c:v>
                </c:pt>
                <c:pt idx="44">
                  <c:v>78.191360520543299</c:v>
                </c:pt>
                <c:pt idx="45">
                  <c:v>81.720535942352711</c:v>
                </c:pt>
                <c:pt idx="46">
                  <c:v>86.168990207754575</c:v>
                </c:pt>
                <c:pt idx="47">
                  <c:v>91.681082106930589</c:v>
                </c:pt>
                <c:pt idx="48">
                  <c:v>98.390153804335938</c:v>
                </c:pt>
                <c:pt idx="49">
                  <c:v>106.40598593455731</c:v>
                </c:pt>
                <c:pt idx="50">
                  <c:v>115.80062539174664</c:v>
                </c:pt>
                <c:pt idx="51">
                  <c:v>126.5935761889227</c:v>
                </c:pt>
                <c:pt idx="52">
                  <c:v>138.73768665437763</c:v>
                </c:pt>
                <c:pt idx="53">
                  <c:v>152.10730494277689</c:v>
                </c:pt>
                <c:pt idx="54">
                  <c:v>166.49022580469423</c:v>
                </c:pt>
                <c:pt idx="55">
                  <c:v>181.58377370593524</c:v>
                </c:pt>
                <c:pt idx="56">
                  <c:v>196.98943739486685</c:v>
                </c:pt>
                <c:pt idx="57">
                  <c:v>212.17944116223654</c:v>
                </c:pt>
                <c:pt idx="58">
                  <c:v>226.36125206185162</c:v>
                </c:pt>
                <c:pt idx="59">
                  <c:v>238.13127631526592</c:v>
                </c:pt>
                <c:pt idx="60">
                  <c:v>244.96142425695066</c:v>
                </c:pt>
                <c:pt idx="61">
                  <c:v>243.07994221781706</c:v>
                </c:pt>
                <c:pt idx="62">
                  <c:v>228.76071827487084</c:v>
                </c:pt>
                <c:pt idx="63">
                  <c:v>201.19174725884753</c:v>
                </c:pt>
                <c:pt idx="64">
                  <c:v>164.80629733447884</c:v>
                </c:pt>
                <c:pt idx="65">
                  <c:v>128.09251264871304</c:v>
                </c:pt>
                <c:pt idx="66">
                  <c:v>98.98619418950004</c:v>
                </c:pt>
                <c:pt idx="67">
                  <c:v>80.838090692234218</c:v>
                </c:pt>
                <c:pt idx="68">
                  <c:v>72.255959756013539</c:v>
                </c:pt>
                <c:pt idx="69">
                  <c:v>69.851508953201702</c:v>
                </c:pt>
                <c:pt idx="70">
                  <c:v>70.782383806778853</c:v>
                </c:pt>
                <c:pt idx="71">
                  <c:v>73.567324912355275</c:v>
                </c:pt>
                <c:pt idx="72">
                  <c:v>77.734087342756837</c:v>
                </c:pt>
                <c:pt idx="73">
                  <c:v>83.27225592061049</c:v>
                </c:pt>
                <c:pt idx="74">
                  <c:v>90.297458169761285</c:v>
                </c:pt>
                <c:pt idx="75">
                  <c:v>98.904031386820947</c:v>
                </c:pt>
                <c:pt idx="76">
                  <c:v>109.10147887432842</c:v>
                </c:pt>
                <c:pt idx="77">
                  <c:v>120.77860941796231</c:v>
                </c:pt>
                <c:pt idx="78">
                  <c:v>133.67995427775526</c:v>
                </c:pt>
                <c:pt idx="79">
                  <c:v>147.3900668844002</c:v>
                </c:pt>
                <c:pt idx="80">
                  <c:v>161.29953203217525</c:v>
                </c:pt>
                <c:pt idx="81">
                  <c:v>174.44565006605936</c:v>
                </c:pt>
                <c:pt idx="82">
                  <c:v>185.02711040031122</c:v>
                </c:pt>
                <c:pt idx="83">
                  <c:v>189.6827624777799</c:v>
                </c:pt>
                <c:pt idx="84">
                  <c:v>183.74965397015359</c:v>
                </c:pt>
                <c:pt idx="85">
                  <c:v>164.2497566409898</c:v>
                </c:pt>
                <c:pt idx="86">
                  <c:v>134.22046020286552</c:v>
                </c:pt>
                <c:pt idx="87">
                  <c:v>102.79278306386608</c:v>
                </c:pt>
                <c:pt idx="88">
                  <c:v>78.93951545112013</c:v>
                </c:pt>
                <c:pt idx="89">
                  <c:v>65.531025081665334</c:v>
                </c:pt>
                <c:pt idx="90">
                  <c:v>59.861351913562885</c:v>
                </c:pt>
                <c:pt idx="91">
                  <c:v>57.984999215253616</c:v>
                </c:pt>
                <c:pt idx="92">
                  <c:v>57.415722646736974</c:v>
                </c:pt>
                <c:pt idx="93">
                  <c:v>57.172939714588672</c:v>
                </c:pt>
                <c:pt idx="94">
                  <c:v>56.99212178880132</c:v>
                </c:pt>
                <c:pt idx="95">
                  <c:v>56.822553211635501</c:v>
                </c:pt>
                <c:pt idx="96">
                  <c:v>56.657065559739699</c:v>
                </c:pt>
                <c:pt idx="97">
                  <c:v>56.494765157719868</c:v>
                </c:pt>
                <c:pt idx="98">
                  <c:v>56.335420111173882</c:v>
                </c:pt>
                <c:pt idx="99">
                  <c:v>56.178866909704659</c:v>
                </c:pt>
                <c:pt idx="100">
                  <c:v>56.024978064990101</c:v>
                </c:pt>
                <c:pt idx="101">
                  <c:v>55.873687643562413</c:v>
                </c:pt>
                <c:pt idx="102">
                  <c:v>55.725046360424329</c:v>
                </c:pt>
                <c:pt idx="103">
                  <c:v>55.579325626120927</c:v>
                </c:pt>
                <c:pt idx="104">
                  <c:v>55.437205156174279</c:v>
                </c:pt>
                <c:pt idx="105">
                  <c:v>55.300095551721711</c:v>
                </c:pt>
                <c:pt idx="106">
                  <c:v>55.170665475876632</c:v>
                </c:pt>
                <c:pt idx="107">
                  <c:v>55.053657020878298</c:v>
                </c:pt>
                <c:pt idx="108">
                  <c:v>54.957072055350665</c:v>
                </c:pt>
                <c:pt idx="109">
                  <c:v>54.893781236796727</c:v>
                </c:pt>
                <c:pt idx="110">
                  <c:v>54.883527673256488</c:v>
                </c:pt>
                <c:pt idx="111">
                  <c:v>54.955153778737888</c:v>
                </c:pt>
                <c:pt idx="112">
                  <c:v>55.148670762891349</c:v>
                </c:pt>
                <c:pt idx="113">
                  <c:v>55.516539245330357</c:v>
                </c:pt>
                <c:pt idx="114">
                  <c:v>56.123296659657051</c:v>
                </c:pt>
                <c:pt idx="115">
                  <c:v>57.04254927078442</c:v>
                </c:pt>
                <c:pt idx="116">
                  <c:v>58.350458510791889</c:v>
                </c:pt>
                <c:pt idx="117">
                  <c:v>60.115269635679596</c:v>
                </c:pt>
                <c:pt idx="118">
                  <c:v>62.383056063671674</c:v>
                </c:pt>
                <c:pt idx="119">
                  <c:v>65.160110420664694</c:v>
                </c:pt>
                <c:pt idx="120">
                  <c:v>68.390945871171567</c:v>
                </c:pt>
                <c:pt idx="121">
                  <c:v>71.926583712506726</c:v>
                </c:pt>
                <c:pt idx="122">
                  <c:v>75.475089799241175</c:v>
                </c:pt>
                <c:pt idx="123">
                  <c:v>78.542029688843471</c:v>
                </c:pt>
                <c:pt idx="124">
                  <c:v>80.419752533172286</c:v>
                </c:pt>
                <c:pt idx="125">
                  <c:v>80.337219128532368</c:v>
                </c:pt>
                <c:pt idx="126">
                  <c:v>77.824122708293658</c:v>
                </c:pt>
                <c:pt idx="127">
                  <c:v>73.116237668718369</c:v>
                </c:pt>
                <c:pt idx="128">
                  <c:v>67.236777517759549</c:v>
                </c:pt>
                <c:pt idx="129">
                  <c:v>61.559632413277605</c:v>
                </c:pt>
                <c:pt idx="130">
                  <c:v>57.134135022102171</c:v>
                </c:pt>
                <c:pt idx="131">
                  <c:v>54.291700653029366</c:v>
                </c:pt>
                <c:pt idx="132">
                  <c:v>52.757591685982263</c:v>
                </c:pt>
                <c:pt idx="133">
                  <c:v>52.033719508209458</c:v>
                </c:pt>
                <c:pt idx="134">
                  <c:v>51.703750810042372</c:v>
                </c:pt>
                <c:pt idx="135">
                  <c:v>51.527651817594716</c:v>
                </c:pt>
                <c:pt idx="136">
                  <c:v>51.400862197005878</c:v>
                </c:pt>
                <c:pt idx="137">
                  <c:v>51.287707916690351</c:v>
                </c:pt>
                <c:pt idx="138">
                  <c:v>51.178508875876801</c:v>
                </c:pt>
                <c:pt idx="139">
                  <c:v>51.071199272871027</c:v>
                </c:pt>
                <c:pt idx="140">
                  <c:v>50.965513274957672</c:v>
                </c:pt>
                <c:pt idx="141">
                  <c:v>50.861648009757126</c:v>
                </c:pt>
                <c:pt idx="142">
                  <c:v>50.760312006721016</c:v>
                </c:pt>
                <c:pt idx="143">
                  <c:v>50.663643250072518</c:v>
                </c:pt>
                <c:pt idx="144">
                  <c:v>50.577679608524697</c:v>
                </c:pt>
                <c:pt idx="145">
                  <c:v>50.517871546321231</c:v>
                </c:pt>
                <c:pt idx="146">
                  <c:v>50.519412837543719</c:v>
                </c:pt>
                <c:pt idx="147">
                  <c:v>50.652591528352829</c:v>
                </c:pt>
                <c:pt idx="148">
                  <c:v>51.037879521769547</c:v>
                </c:pt>
                <c:pt idx="149">
                  <c:v>51.845621988883209</c:v>
                </c:pt>
                <c:pt idx="150">
                  <c:v>53.256531283831926</c:v>
                </c:pt>
                <c:pt idx="151">
                  <c:v>55.365892258476862</c:v>
                </c:pt>
                <c:pt idx="152">
                  <c:v>58.050750316984988</c:v>
                </c:pt>
                <c:pt idx="153">
                  <c:v>60.876691997698941</c:v>
                </c:pt>
                <c:pt idx="154">
                  <c:v>63.150066704017036</c:v>
                </c:pt>
                <c:pt idx="155">
                  <c:v>64.161700927326748</c:v>
                </c:pt>
                <c:pt idx="156">
                  <c:v>63.524292250427465</c:v>
                </c:pt>
                <c:pt idx="157">
                  <c:v>61.39103232315211</c:v>
                </c:pt>
                <c:pt idx="158">
                  <c:v>58.390274013753498</c:v>
                </c:pt>
                <c:pt idx="159">
                  <c:v>55.31197380622482</c:v>
                </c:pt>
                <c:pt idx="160">
                  <c:v>52.760445629183018</c:v>
                </c:pt>
                <c:pt idx="161">
                  <c:v>50.982036380528783</c:v>
                </c:pt>
                <c:pt idx="162">
                  <c:v>49.913202269383142</c:v>
                </c:pt>
                <c:pt idx="163">
                  <c:v>49.342770784638745</c:v>
                </c:pt>
                <c:pt idx="164">
                  <c:v>49.056943420269882</c:v>
                </c:pt>
                <c:pt idx="165">
                  <c:v>48.906789207504239</c:v>
                </c:pt>
                <c:pt idx="166">
                  <c:v>48.811365520595942</c:v>
                </c:pt>
                <c:pt idx="167">
                  <c:v>48.734718944369085</c:v>
                </c:pt>
                <c:pt idx="168">
                  <c:v>48.66347240389193</c:v>
                </c:pt>
                <c:pt idx="169">
                  <c:v>48.593368275755594</c:v>
                </c:pt>
                <c:pt idx="170">
                  <c:v>48.523201087844292</c:v>
                </c:pt>
                <c:pt idx="171">
                  <c:v>48.452629822094096</c:v>
                </c:pt>
                <c:pt idx="172">
                  <c:v>48.381528304418978</c:v>
                </c:pt>
                <c:pt idx="173">
                  <c:v>48.309823562545347</c:v>
                </c:pt>
                <c:pt idx="174">
                  <c:v>48.237461489145623</c:v>
                </c:pt>
                <c:pt idx="175">
                  <c:v>48.164400178860902</c:v>
                </c:pt>
                <c:pt idx="176">
                  <c:v>48.09060826461134</c:v>
                </c:pt>
                <c:pt idx="177">
                  <c:v>48.016063960351758</c:v>
                </c:pt>
                <c:pt idx="178">
                  <c:v>47.940754148979011</c:v>
                </c:pt>
                <c:pt idx="179">
                  <c:v>47.864673452404944</c:v>
                </c:pt>
                <c:pt idx="180">
                  <c:v>47.787823300408256</c:v>
                </c:pt>
                <c:pt idx="181">
                  <c:v>47.710211019888995</c:v>
                </c:pt>
                <c:pt idx="182">
                  <c:v>47.631848962245392</c:v>
                </c:pt>
                <c:pt idx="183">
                  <c:v>47.552753682102171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61.253481269534326</c:v>
                </c:pt>
                <c:pt idx="1">
                  <c:v>61.44782525483177</c:v>
                </c:pt>
                <c:pt idx="2">
                  <c:v>61.642127803828821</c:v>
                </c:pt>
                <c:pt idx="3">
                  <c:v>61.836366275932633</c:v>
                </c:pt>
                <c:pt idx="4">
                  <c:v>62.030514117403833</c:v>
                </c:pt>
                <c:pt idx="5">
                  <c:v>62.22454033669807</c:v>
                </c:pt>
                <c:pt idx="6">
                  <c:v>62.418408920003792</c:v>
                </c:pt>
                <c:pt idx="7">
                  <c:v>62.612078181507627</c:v>
                </c:pt>
                <c:pt idx="8">
                  <c:v>62.805500042684521</c:v>
                </c:pt>
                <c:pt idx="9">
                  <c:v>62.998619234733731</c:v>
                </c:pt>
                <c:pt idx="10">
                  <c:v>63.191372418190113</c:v>
                </c:pt>
                <c:pt idx="11">
                  <c:v>63.383687213758947</c:v>
                </c:pt>
                <c:pt idx="12">
                  <c:v>63.575481138588195</c:v>
                </c:pt>
                <c:pt idx="13">
                  <c:v>63.766660442546311</c:v>
                </c:pt>
                <c:pt idx="14">
                  <c:v>63.957118839664197</c:v>
                </c:pt>
                <c:pt idx="15">
                  <c:v>64.146736130787517</c:v>
                </c:pt>
                <c:pt idx="16">
                  <c:v>64.335376714734508</c:v>
                </c:pt>
                <c:pt idx="17">
                  <c:v>64.522887986943957</c:v>
                </c:pt>
                <c:pt idx="18">
                  <c:v>64.709098626812306</c:v>
                </c:pt>
                <c:pt idx="19">
                  <c:v>64.893816777755063</c:v>
                </c:pt>
                <c:pt idx="20">
                  <c:v>65.07682812758604</c:v>
                </c:pt>
                <c:pt idx="21">
                  <c:v>65.257893901198102</c:v>
                </c:pt>
                <c:pt idx="22">
                  <c:v>65.436748782856014</c:v>
                </c:pt>
                <c:pt idx="23">
                  <c:v>65.613098791781184</c:v>
                </c:pt>
                <c:pt idx="24">
                  <c:v>65.786619142202753</c:v>
                </c:pt>
                <c:pt idx="25">
                  <c:v>65.956952127738006</c:v>
                </c:pt>
                <c:pt idx="26">
                  <c:v>66.123705079862802</c:v>
                </c:pt>
                <c:pt idx="27">
                  <c:v>66.286448461308353</c:v>
                </c:pt>
                <c:pt idx="28">
                  <c:v>66.444714167353894</c:v>
                </c:pt>
                <c:pt idx="29">
                  <c:v>66.597994120952549</c:v>
                </c:pt>
                <c:pt idx="30">
                  <c:v>66.745739261071535</c:v>
                </c:pt>
                <c:pt idx="31">
                  <c:v>66.887359037026854</c:v>
                </c:pt>
                <c:pt idx="32">
                  <c:v>67.022221534231491</c:v>
                </c:pt>
                <c:pt idx="33">
                  <c:v>67.149654367729326</c:v>
                </c:pt>
                <c:pt idx="34">
                  <c:v>67.268946487998605</c:v>
                </c:pt>
                <c:pt idx="35">
                  <c:v>67.379351047403063</c:v>
                </c:pt>
                <c:pt idx="36">
                  <c:v>67.480089473776289</c:v>
                </c:pt>
                <c:pt idx="37">
                  <c:v>67.570356888239914</c:v>
                </c:pt>
                <c:pt idx="38">
                  <c:v>67.649328985745683</c:v>
                </c:pt>
                <c:pt idx="39">
                  <c:v>67.716170467371725</c:v>
                </c:pt>
                <c:pt idx="40">
                  <c:v>67.770045071780672</c:v>
                </c:pt>
                <c:pt idx="41">
                  <c:v>67.810127198692314</c:v>
                </c:pt>
                <c:pt idx="42">
                  <c:v>67.835615049775285</c:v>
                </c:pt>
                <c:pt idx="43">
                  <c:v>67.845745133144945</c:v>
                </c:pt>
                <c:pt idx="44">
                  <c:v>67.839807889109181</c:v>
                </c:pt>
                <c:pt idx="45">
                  <c:v>67.817164100861476</c:v>
                </c:pt>
                <c:pt idx="46">
                  <c:v>67.777261659931384</c:v>
                </c:pt>
                <c:pt idx="47">
                  <c:v>67.719652169188947</c:v>
                </c:pt>
                <c:pt idx="48">
                  <c:v>67.644006793899607</c:v>
                </c:pt>
                <c:pt idx="49">
                  <c:v>67.550130721983379</c:v>
                </c:pt>
                <c:pt idx="50">
                  <c:v>67.437975576091262</c:v>
                </c:pt>
                <c:pt idx="51">
                  <c:v>67.307649138856021</c:v>
                </c:pt>
                <c:pt idx="52">
                  <c:v>67.159421812825954</c:v>
                </c:pt>
                <c:pt idx="53">
                  <c:v>66.993729339022238</c:v>
                </c:pt>
                <c:pt idx="54">
                  <c:v>66.81117143978139</c:v>
                </c:pt>
                <c:pt idx="55">
                  <c:v>66.61250622549376</c:v>
                </c:pt>
                <c:pt idx="56">
                  <c:v>66.398640400214902</c:v>
                </c:pt>
                <c:pt idx="57">
                  <c:v>66.170615504206566</c:v>
                </c:pt>
                <c:pt idx="58">
                  <c:v>65.929590626980612</c:v>
                </c:pt>
                <c:pt idx="59">
                  <c:v>65.676822197157151</c:v>
                </c:pt>
                <c:pt idx="60">
                  <c:v>65.413641591951304</c:v>
                </c:pt>
                <c:pt idx="61">
                  <c:v>65.141431399195753</c:v>
                </c:pt>
                <c:pt idx="62">
                  <c:v>64.861601202693478</c:v>
                </c:pt>
                <c:pt idx="63">
                  <c:v>64.575563746489834</c:v>
                </c:pt>
                <c:pt idx="64">
                  <c:v>64.284712269251258</c:v>
                </c:pt>
                <c:pt idx="65">
                  <c:v>63.990399694314739</c:v>
                </c:pt>
                <c:pt idx="66">
                  <c:v>63.693920225028407</c:v>
                </c:pt>
                <c:pt idx="67">
                  <c:v>63.396493741150962</c:v>
                </c:pt>
                <c:pt idx="68">
                  <c:v>63.099253232841278</c:v>
                </c:pt>
                <c:pt idx="69">
                  <c:v>62.803235355514637</c:v>
                </c:pt>
                <c:pt idx="70">
                  <c:v>62.509374050860742</c:v>
                </c:pt>
                <c:pt idx="71">
                  <c:v>62.218497063272096</c:v>
                </c:pt>
                <c:pt idx="72">
                  <c:v>61.931325090685114</c:v>
                </c:pt>
                <c:pt idx="73">
                  <c:v>61.648473245634023</c:v>
                </c:pt>
                <c:pt idx="74">
                  <c:v>61.370454465175733</c:v>
                </c:pt>
                <c:pt idx="75">
                  <c:v>61.097684494607613</c:v>
                </c:pt>
                <c:pt idx="76">
                  <c:v>60.830488075821087</c:v>
                </c:pt>
                <c:pt idx="77">
                  <c:v>60.569105992429741</c:v>
                </c:pt>
                <c:pt idx="78">
                  <c:v>60.313702656128022</c:v>
                </c:pt>
                <c:pt idx="79">
                  <c:v>60.064373958008353</c:v>
                </c:pt>
                <c:pt idx="80">
                  <c:v>59.821155151243268</c:v>
                </c:pt>
                <c:pt idx="81">
                  <c:v>59.584028574724471</c:v>
                </c:pt>
                <c:pt idx="82">
                  <c:v>59.352931068727671</c:v>
                </c:pt>
                <c:pt idx="83">
                  <c:v>59.127760971878146</c:v>
                </c:pt>
                <c:pt idx="84">
                  <c:v>58.908384622649663</c:v>
                </c:pt>
                <c:pt idx="85">
                  <c:v>58.6946423178427</c:v>
                </c:pt>
                <c:pt idx="86">
                  <c:v>58.486353704844376</c:v>
                </c:pt>
                <c:pt idx="87">
                  <c:v>58.283322604138419</c:v>
                </c:pt>
                <c:pt idx="88">
                  <c:v>58.085341273864401</c:v>
                </c:pt>
                <c:pt idx="89">
                  <c:v>57.892194139693345</c:v>
                </c:pt>
                <c:pt idx="90">
                  <c:v>57.703661021416337</c:v>
                </c:pt>
                <c:pt idx="91">
                  <c:v>57.519519892969456</c:v>
                </c:pt>
                <c:pt idx="92">
                  <c:v>57.339549215656291</c:v>
                </c:pt>
                <c:pt idx="93">
                  <c:v>57.163529885550211</c:v>
                </c:pt>
                <c:pt idx="94">
                  <c:v>56.991246835881199</c:v>
                </c:pt>
                <c:pt idx="95">
                  <c:v>56.822490333997202</c:v>
                </c:pt>
                <c:pt idx="96">
                  <c:v>56.657057010541045</c:v>
                </c:pt>
                <c:pt idx="97">
                  <c:v>56.494750656047287</c:v>
                </c:pt>
                <c:pt idx="98">
                  <c:v>56.335382817439495</c:v>
                </c:pt>
                <c:pt idx="99">
                  <c:v>56.178773224049394</c:v>
                </c:pt>
                <c:pt idx="100">
                  <c:v>56.024750069904066</c:v>
                </c:pt>
                <c:pt idx="101">
                  <c:v>55.873150176220129</c:v>
                </c:pt>
                <c:pt idx="102">
                  <c:v>55.723819055365524</c:v>
                </c:pt>
                <c:pt idx="103">
                  <c:v>55.576610895039103</c:v>
                </c:pt>
                <c:pt idx="104">
                  <c:v>55.431388479099404</c:v>
                </c:pt>
                <c:pt idx="105">
                  <c:v>55.288023059357229</c:v>
                </c:pt>
                <c:pt idx="106">
                  <c:v>55.146394190733872</c:v>
                </c:pt>
                <c:pt idx="107">
                  <c:v>55.006389540472462</c:v>
                </c:pt>
                <c:pt idx="108">
                  <c:v>54.867904680563726</c:v>
                </c:pt>
                <c:pt idx="109">
                  <c:v>54.730842871195634</c:v>
                </c:pt>
                <c:pt idx="110">
                  <c:v>54.595114841844136</c:v>
                </c:pt>
                <c:pt idx="111">
                  <c:v>54.460638575570307</c:v>
                </c:pt>
                <c:pt idx="112">
                  <c:v>54.327339101162487</c:v>
                </c:pt>
                <c:pt idx="113">
                  <c:v>54.195148296939493</c:v>
                </c:pt>
                <c:pt idx="114">
                  <c:v>54.064004709296348</c:v>
                </c:pt>
                <c:pt idx="115">
                  <c:v>53.933853388408288</c:v>
                </c:pt>
                <c:pt idx="116">
                  <c:v>53.804645742892909</c:v>
                </c:pt>
                <c:pt idx="117">
                  <c:v>53.676339414648552</c:v>
                </c:pt>
                <c:pt idx="118">
                  <c:v>53.548898174518726</c:v>
                </c:pt>
                <c:pt idx="119">
                  <c:v>53.422291838862563</c:v>
                </c:pt>
                <c:pt idx="120">
                  <c:v>53.29649620652053</c:v>
                </c:pt>
                <c:pt idx="121">
                  <c:v>53.171493015037264</c:v>
                </c:pt>
                <c:pt idx="122">
                  <c:v>53.0472699143236</c:v>
                </c:pt>
                <c:pt idx="123">
                  <c:v>52.923820455190913</c:v>
                </c:pt>
                <c:pt idx="124">
                  <c:v>52.801144089363774</c:v>
                </c:pt>
                <c:pt idx="125">
                  <c:v>52.679246176656484</c:v>
                </c:pt>
                <c:pt idx="126">
                  <c:v>52.558137993985895</c:v>
                </c:pt>
                <c:pt idx="127">
                  <c:v>52.437836739781147</c:v>
                </c:pt>
                <c:pt idx="128">
                  <c:v>52.318365526154452</c:v>
                </c:pt>
                <c:pt idx="129">
                  <c:v>52.199753349928443</c:v>
                </c:pt>
                <c:pt idx="130">
                  <c:v>52.082035032311666</c:v>
                </c:pt>
                <c:pt idx="131">
                  <c:v>51.965251115715091</c:v>
                </c:pt>
                <c:pt idx="132">
                  <c:v>51.849447704979504</c:v>
                </c:pt>
                <c:pt idx="133">
                  <c:v>51.734676239216391</c:v>
                </c:pt>
                <c:pt idx="134">
                  <c:v>51.620993179664879</c:v>
                </c:pt>
                <c:pt idx="135">
                  <c:v>51.508459598560449</c:v>
                </c:pt>
                <c:pt idx="136">
                  <c:v>51.397140654149467</c:v>
                </c:pt>
                <c:pt idx="137">
                  <c:v>51.287104937829895</c:v>
                </c:pt>
                <c:pt idx="138">
                  <c:v>51.178423681125345</c:v>
                </c:pt>
                <c:pt idx="139">
                  <c:v>51.071169812971434</c:v>
                </c:pt>
                <c:pt idx="140">
                  <c:v>50.965416861752047</c:v>
                </c:pt>
                <c:pt idx="141">
                  <c:v>50.861237701763748</c:v>
                </c:pt>
                <c:pt idx="142">
                  <c:v>50.75870315033427</c:v>
                </c:pt>
                <c:pt idx="143">
                  <c:v>50.657880429599686</c:v>
                </c:pt>
                <c:pt idx="144">
                  <c:v>50.558831515756751</c:v>
                </c:pt>
                <c:pt idx="145">
                  <c:v>50.461611408105256</c:v>
                </c:pt>
                <c:pt idx="146">
                  <c:v>50.36626635988155</c:v>
                </c:pt>
                <c:pt idx="147">
                  <c:v>50.272832122108909</c:v>
                </c:pt>
                <c:pt idx="148">
                  <c:v>50.181332259681732</c:v>
                </c:pt>
                <c:pt idx="149">
                  <c:v>50.091776604817184</c:v>
                </c:pt>
                <c:pt idx="150">
                  <c:v>50.004159916008135</c:v>
                </c:pt>
                <c:pt idx="151">
                  <c:v>49.918460809952677</c:v>
                </c:pt>
                <c:pt idx="152">
                  <c:v>49.834641029072159</c:v>
                </c:pt>
                <c:pt idx="153">
                  <c:v>49.752645097918233</c:v>
                </c:pt>
                <c:pt idx="154">
                  <c:v>49.672400408144171</c:v>
                </c:pt>
                <c:pt idx="155">
                  <c:v>49.593817754339867</c:v>
                </c:pt>
                <c:pt idx="156">
                  <c:v>49.5167923228815</c:v>
                </c:pt>
                <c:pt idx="157">
                  <c:v>49.441205114366689</c:v>
                </c:pt>
                <c:pt idx="158">
                  <c:v>49.36692475876869</c:v>
                </c:pt>
                <c:pt idx="159">
                  <c:v>49.293809662809423</c:v>
                </c:pt>
                <c:pt idx="160">
                  <c:v>49.221710412773305</c:v>
                </c:pt>
                <c:pt idx="161">
                  <c:v>49.150472344339406</c:v>
                </c:pt>
                <c:pt idx="162">
                  <c:v>49.079938184849524</c:v>
                </c:pt>
                <c:pt idx="163">
                  <c:v>49.00995067309141</c:v>
                </c:pt>
                <c:pt idx="164">
                  <c:v>48.940355066959398</c:v>
                </c:pt>
                <c:pt idx="165">
                  <c:v>48.871001459568113</c:v>
                </c:pt>
                <c:pt idx="166">
                  <c:v>48.801746838460147</c:v>
                </c:pt>
                <c:pt idx="167">
                  <c:v>48.732456839145783</c:v>
                </c:pt>
                <c:pt idx="168">
                  <c:v>48.663007161935823</c:v>
                </c:pt>
                <c:pt idx="169">
                  <c:v>48.593284638542123</c:v>
                </c:pt>
                <c:pt idx="170">
                  <c:v>48.523187951073417</c:v>
                </c:pt>
                <c:pt idx="171">
                  <c:v>48.452628019974178</c:v>
                </c:pt>
                <c:pt idx="172">
                  <c:v>48.381528088573653</c:v>
                </c:pt>
                <c:pt idx="173">
                  <c:v>48.309823539980066</c:v>
                </c:pt>
                <c:pt idx="174">
                  <c:v>48.237461487087039</c:v>
                </c:pt>
                <c:pt idx="175">
                  <c:v>48.164400178697058</c:v>
                </c:pt>
                <c:pt idx="176">
                  <c:v>48.090608264599965</c:v>
                </c:pt>
                <c:pt idx="177">
                  <c:v>48.016063960351069</c:v>
                </c:pt>
                <c:pt idx="178">
                  <c:v>47.940754148978975</c:v>
                </c:pt>
                <c:pt idx="179">
                  <c:v>47.864673452404944</c:v>
                </c:pt>
                <c:pt idx="180">
                  <c:v>47.787823300408256</c:v>
                </c:pt>
                <c:pt idx="181">
                  <c:v>47.710211019888995</c:v>
                </c:pt>
                <c:pt idx="182">
                  <c:v>47.631848962245392</c:v>
                </c:pt>
                <c:pt idx="183">
                  <c:v>47.552753682102171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64.5</c:v>
                </c:pt>
                <c:pt idx="1">
                  <c:v>63.951999999999998</c:v>
                </c:pt>
                <c:pt idx="2">
                  <c:v>62.570999999999998</c:v>
                </c:pt>
                <c:pt idx="3">
                  <c:v>63.738</c:v>
                </c:pt>
                <c:pt idx="4">
                  <c:v>65.238</c:v>
                </c:pt>
                <c:pt idx="5">
                  <c:v>61.975999999999999</c:v>
                </c:pt>
                <c:pt idx="6">
                  <c:v>64.381</c:v>
                </c:pt>
                <c:pt idx="7">
                  <c:v>62.429000000000002</c:v>
                </c:pt>
                <c:pt idx="8">
                  <c:v>63.024000000000001</c:v>
                </c:pt>
                <c:pt idx="9">
                  <c:v>63.356999999999999</c:v>
                </c:pt>
                <c:pt idx="10">
                  <c:v>64.024000000000001</c:v>
                </c:pt>
                <c:pt idx="11">
                  <c:v>63.81</c:v>
                </c:pt>
                <c:pt idx="12">
                  <c:v>61.119</c:v>
                </c:pt>
                <c:pt idx="13">
                  <c:v>61.451999999999998</c:v>
                </c:pt>
                <c:pt idx="14">
                  <c:v>63.786000000000001</c:v>
                </c:pt>
                <c:pt idx="15">
                  <c:v>64.381</c:v>
                </c:pt>
                <c:pt idx="16">
                  <c:v>64.143000000000001</c:v>
                </c:pt>
                <c:pt idx="17">
                  <c:v>64.619</c:v>
                </c:pt>
                <c:pt idx="18">
                  <c:v>66.119</c:v>
                </c:pt>
                <c:pt idx="19">
                  <c:v>65.238</c:v>
                </c:pt>
                <c:pt idx="20">
                  <c:v>64.262</c:v>
                </c:pt>
                <c:pt idx="21">
                  <c:v>64.429000000000002</c:v>
                </c:pt>
                <c:pt idx="22">
                  <c:v>63.713999999999999</c:v>
                </c:pt>
                <c:pt idx="23">
                  <c:v>64.429000000000002</c:v>
                </c:pt>
                <c:pt idx="24">
                  <c:v>62.881</c:v>
                </c:pt>
                <c:pt idx="25">
                  <c:v>63.167000000000002</c:v>
                </c:pt>
                <c:pt idx="26">
                  <c:v>62.905000000000001</c:v>
                </c:pt>
                <c:pt idx="27">
                  <c:v>64.643000000000001</c:v>
                </c:pt>
                <c:pt idx="28">
                  <c:v>64.856999999999999</c:v>
                </c:pt>
                <c:pt idx="29">
                  <c:v>65.070999999999998</c:v>
                </c:pt>
                <c:pt idx="30">
                  <c:v>64.713999999999999</c:v>
                </c:pt>
                <c:pt idx="31">
                  <c:v>65.143000000000001</c:v>
                </c:pt>
                <c:pt idx="32">
                  <c:v>65.570999999999998</c:v>
                </c:pt>
                <c:pt idx="33">
                  <c:v>65.570999999999998</c:v>
                </c:pt>
                <c:pt idx="34">
                  <c:v>67.548000000000002</c:v>
                </c:pt>
                <c:pt idx="35">
                  <c:v>67.286000000000001</c:v>
                </c:pt>
                <c:pt idx="36">
                  <c:v>68.762</c:v>
                </c:pt>
                <c:pt idx="37">
                  <c:v>69.381</c:v>
                </c:pt>
                <c:pt idx="38">
                  <c:v>70</c:v>
                </c:pt>
                <c:pt idx="39">
                  <c:v>69.429000000000002</c:v>
                </c:pt>
                <c:pt idx="40">
                  <c:v>69.929000000000002</c:v>
                </c:pt>
                <c:pt idx="41">
                  <c:v>71.5</c:v>
                </c:pt>
                <c:pt idx="42">
                  <c:v>73.667000000000002</c:v>
                </c:pt>
                <c:pt idx="43">
                  <c:v>75.570999999999998</c:v>
                </c:pt>
                <c:pt idx="44">
                  <c:v>77.31</c:v>
                </c:pt>
                <c:pt idx="45">
                  <c:v>78.094999999999999</c:v>
                </c:pt>
                <c:pt idx="46">
                  <c:v>82.119</c:v>
                </c:pt>
                <c:pt idx="47">
                  <c:v>86.713999999999999</c:v>
                </c:pt>
                <c:pt idx="48">
                  <c:v>93.167000000000002</c:v>
                </c:pt>
                <c:pt idx="49">
                  <c:v>100.19</c:v>
                </c:pt>
                <c:pt idx="50">
                  <c:v>109.69</c:v>
                </c:pt>
                <c:pt idx="51">
                  <c:v>121.81</c:v>
                </c:pt>
                <c:pt idx="52">
                  <c:v>138.738</c:v>
                </c:pt>
                <c:pt idx="53">
                  <c:v>154.238</c:v>
                </c:pt>
                <c:pt idx="54">
                  <c:v>173.357</c:v>
                </c:pt>
                <c:pt idx="55">
                  <c:v>186.905</c:v>
                </c:pt>
                <c:pt idx="56">
                  <c:v>201.143</c:v>
                </c:pt>
                <c:pt idx="57">
                  <c:v>213.619</c:v>
                </c:pt>
                <c:pt idx="58">
                  <c:v>222.857</c:v>
                </c:pt>
                <c:pt idx="59">
                  <c:v>227.214</c:v>
                </c:pt>
                <c:pt idx="60">
                  <c:v>231.738</c:v>
                </c:pt>
                <c:pt idx="61">
                  <c:v>230.5</c:v>
                </c:pt>
                <c:pt idx="62">
                  <c:v>224.976</c:v>
                </c:pt>
                <c:pt idx="63">
                  <c:v>211.262</c:v>
                </c:pt>
                <c:pt idx="64">
                  <c:v>183</c:v>
                </c:pt>
                <c:pt idx="65">
                  <c:v>137.143</c:v>
                </c:pt>
                <c:pt idx="66">
                  <c:v>92.405000000000001</c:v>
                </c:pt>
                <c:pt idx="67">
                  <c:v>70.905000000000001</c:v>
                </c:pt>
                <c:pt idx="68">
                  <c:v>66.856999999999999</c:v>
                </c:pt>
                <c:pt idx="69">
                  <c:v>68.070999999999998</c:v>
                </c:pt>
                <c:pt idx="70">
                  <c:v>69.5</c:v>
                </c:pt>
                <c:pt idx="71">
                  <c:v>72.5</c:v>
                </c:pt>
                <c:pt idx="72">
                  <c:v>75.238</c:v>
                </c:pt>
                <c:pt idx="73">
                  <c:v>79.381</c:v>
                </c:pt>
                <c:pt idx="74">
                  <c:v>86.594999999999999</c:v>
                </c:pt>
                <c:pt idx="75">
                  <c:v>96.570999999999998</c:v>
                </c:pt>
                <c:pt idx="76">
                  <c:v>109.405</c:v>
                </c:pt>
                <c:pt idx="77">
                  <c:v>122.19</c:v>
                </c:pt>
                <c:pt idx="78">
                  <c:v>137</c:v>
                </c:pt>
                <c:pt idx="79">
                  <c:v>149.214</c:v>
                </c:pt>
                <c:pt idx="80">
                  <c:v>160.857</c:v>
                </c:pt>
                <c:pt idx="81">
                  <c:v>169.786</c:v>
                </c:pt>
                <c:pt idx="82">
                  <c:v>177.5</c:v>
                </c:pt>
                <c:pt idx="83">
                  <c:v>180.095</c:v>
                </c:pt>
                <c:pt idx="84">
                  <c:v>179.5</c:v>
                </c:pt>
                <c:pt idx="85">
                  <c:v>168.357</c:v>
                </c:pt>
                <c:pt idx="86">
                  <c:v>142.31</c:v>
                </c:pt>
                <c:pt idx="87">
                  <c:v>103.929</c:v>
                </c:pt>
                <c:pt idx="88">
                  <c:v>69.548000000000002</c:v>
                </c:pt>
                <c:pt idx="89">
                  <c:v>55.713999999999999</c:v>
                </c:pt>
                <c:pt idx="90">
                  <c:v>53.762</c:v>
                </c:pt>
                <c:pt idx="91">
                  <c:v>54.356999999999999</c:v>
                </c:pt>
                <c:pt idx="92">
                  <c:v>55.048000000000002</c:v>
                </c:pt>
                <c:pt idx="93">
                  <c:v>55.048000000000002</c:v>
                </c:pt>
                <c:pt idx="94">
                  <c:v>55.524000000000001</c:v>
                </c:pt>
                <c:pt idx="95">
                  <c:v>55.405000000000001</c:v>
                </c:pt>
                <c:pt idx="96">
                  <c:v>56.167000000000002</c:v>
                </c:pt>
                <c:pt idx="97">
                  <c:v>55.381</c:v>
                </c:pt>
                <c:pt idx="98">
                  <c:v>55.19</c:v>
                </c:pt>
                <c:pt idx="99">
                  <c:v>56.286000000000001</c:v>
                </c:pt>
                <c:pt idx="100">
                  <c:v>55.524000000000001</c:v>
                </c:pt>
                <c:pt idx="101">
                  <c:v>53.786000000000001</c:v>
                </c:pt>
                <c:pt idx="102">
                  <c:v>54.405000000000001</c:v>
                </c:pt>
                <c:pt idx="103">
                  <c:v>53.856999999999999</c:v>
                </c:pt>
                <c:pt idx="104">
                  <c:v>54.81</c:v>
                </c:pt>
                <c:pt idx="105">
                  <c:v>56.475999999999999</c:v>
                </c:pt>
                <c:pt idx="106">
                  <c:v>53.643000000000001</c:v>
                </c:pt>
                <c:pt idx="107">
                  <c:v>54.594999999999999</c:v>
                </c:pt>
                <c:pt idx="108">
                  <c:v>54.024000000000001</c:v>
                </c:pt>
                <c:pt idx="109">
                  <c:v>54.405000000000001</c:v>
                </c:pt>
                <c:pt idx="110">
                  <c:v>54.594999999999999</c:v>
                </c:pt>
                <c:pt idx="111">
                  <c:v>55.262</c:v>
                </c:pt>
                <c:pt idx="112">
                  <c:v>52.81</c:v>
                </c:pt>
                <c:pt idx="113">
                  <c:v>54.69</c:v>
                </c:pt>
                <c:pt idx="114">
                  <c:v>55.381</c:v>
                </c:pt>
                <c:pt idx="115">
                  <c:v>55.19</c:v>
                </c:pt>
                <c:pt idx="116">
                  <c:v>58.451999999999998</c:v>
                </c:pt>
                <c:pt idx="117">
                  <c:v>63.356999999999999</c:v>
                </c:pt>
                <c:pt idx="118">
                  <c:v>65.881</c:v>
                </c:pt>
                <c:pt idx="119">
                  <c:v>69.094999999999999</c:v>
                </c:pt>
                <c:pt idx="120">
                  <c:v>73.524000000000001</c:v>
                </c:pt>
                <c:pt idx="121">
                  <c:v>76.619</c:v>
                </c:pt>
                <c:pt idx="122">
                  <c:v>79.238</c:v>
                </c:pt>
                <c:pt idx="123">
                  <c:v>78.238</c:v>
                </c:pt>
                <c:pt idx="124">
                  <c:v>77.762</c:v>
                </c:pt>
                <c:pt idx="125">
                  <c:v>77.762</c:v>
                </c:pt>
                <c:pt idx="126">
                  <c:v>73.69</c:v>
                </c:pt>
                <c:pt idx="127">
                  <c:v>70.381</c:v>
                </c:pt>
                <c:pt idx="128">
                  <c:v>65.167000000000002</c:v>
                </c:pt>
                <c:pt idx="129">
                  <c:v>60.548000000000002</c:v>
                </c:pt>
                <c:pt idx="130">
                  <c:v>55.238</c:v>
                </c:pt>
                <c:pt idx="131">
                  <c:v>52.5</c:v>
                </c:pt>
                <c:pt idx="132">
                  <c:v>49.905000000000001</c:v>
                </c:pt>
                <c:pt idx="133">
                  <c:v>49.213999999999999</c:v>
                </c:pt>
                <c:pt idx="134">
                  <c:v>48.475999999999999</c:v>
                </c:pt>
                <c:pt idx="135">
                  <c:v>48.167000000000002</c:v>
                </c:pt>
                <c:pt idx="136">
                  <c:v>49.286000000000001</c:v>
                </c:pt>
                <c:pt idx="137">
                  <c:v>48.429000000000002</c:v>
                </c:pt>
                <c:pt idx="138">
                  <c:v>49.238</c:v>
                </c:pt>
                <c:pt idx="139">
                  <c:v>49.594999999999999</c:v>
                </c:pt>
                <c:pt idx="140">
                  <c:v>48.951999999999998</c:v>
                </c:pt>
                <c:pt idx="141">
                  <c:v>49.619</c:v>
                </c:pt>
                <c:pt idx="142">
                  <c:v>48.405000000000001</c:v>
                </c:pt>
                <c:pt idx="143">
                  <c:v>47.048000000000002</c:v>
                </c:pt>
                <c:pt idx="144">
                  <c:v>47.548000000000002</c:v>
                </c:pt>
                <c:pt idx="145">
                  <c:v>49.238</c:v>
                </c:pt>
                <c:pt idx="146">
                  <c:v>49.094999999999999</c:v>
                </c:pt>
                <c:pt idx="147">
                  <c:v>51.19</c:v>
                </c:pt>
                <c:pt idx="148">
                  <c:v>53</c:v>
                </c:pt>
                <c:pt idx="149">
                  <c:v>56.524000000000001</c:v>
                </c:pt>
                <c:pt idx="150">
                  <c:v>57.786000000000001</c:v>
                </c:pt>
                <c:pt idx="151">
                  <c:v>60.286000000000001</c:v>
                </c:pt>
                <c:pt idx="152">
                  <c:v>62.119</c:v>
                </c:pt>
                <c:pt idx="153">
                  <c:v>64.713999999999999</c:v>
                </c:pt>
                <c:pt idx="154">
                  <c:v>62.286000000000001</c:v>
                </c:pt>
                <c:pt idx="155">
                  <c:v>60.286000000000001</c:v>
                </c:pt>
                <c:pt idx="156">
                  <c:v>61.356999999999999</c:v>
                </c:pt>
                <c:pt idx="157">
                  <c:v>57.570999999999998</c:v>
                </c:pt>
                <c:pt idx="158">
                  <c:v>55.070999999999998</c:v>
                </c:pt>
                <c:pt idx="159">
                  <c:v>51.524000000000001</c:v>
                </c:pt>
                <c:pt idx="160">
                  <c:v>48.570999999999998</c:v>
                </c:pt>
                <c:pt idx="161">
                  <c:v>47.024000000000001</c:v>
                </c:pt>
                <c:pt idx="162">
                  <c:v>45.905000000000001</c:v>
                </c:pt>
                <c:pt idx="163">
                  <c:v>45.786000000000001</c:v>
                </c:pt>
                <c:pt idx="164">
                  <c:v>46.762</c:v>
                </c:pt>
                <c:pt idx="165">
                  <c:v>46.667000000000002</c:v>
                </c:pt>
                <c:pt idx="166">
                  <c:v>47.738</c:v>
                </c:pt>
                <c:pt idx="167">
                  <c:v>46.356999999999999</c:v>
                </c:pt>
                <c:pt idx="168">
                  <c:v>47.143000000000001</c:v>
                </c:pt>
                <c:pt idx="169">
                  <c:v>47.238</c:v>
                </c:pt>
                <c:pt idx="170">
                  <c:v>47.762</c:v>
                </c:pt>
                <c:pt idx="171">
                  <c:v>45.570999999999998</c:v>
                </c:pt>
                <c:pt idx="172">
                  <c:v>46.881</c:v>
                </c:pt>
                <c:pt idx="173">
                  <c:v>47.356999999999999</c:v>
                </c:pt>
                <c:pt idx="174">
                  <c:v>46.667000000000002</c:v>
                </c:pt>
                <c:pt idx="175">
                  <c:v>47.070999999999998</c:v>
                </c:pt>
                <c:pt idx="176">
                  <c:v>45.975999999999999</c:v>
                </c:pt>
                <c:pt idx="177">
                  <c:v>47.167000000000002</c:v>
                </c:pt>
                <c:pt idx="178">
                  <c:v>46.856999999999999</c:v>
                </c:pt>
                <c:pt idx="179">
                  <c:v>45.69</c:v>
                </c:pt>
                <c:pt idx="180">
                  <c:v>46.094999999999999</c:v>
                </c:pt>
                <c:pt idx="181">
                  <c:v>47.143000000000001</c:v>
                </c:pt>
                <c:pt idx="182">
                  <c:v>46.213999999999999</c:v>
                </c:pt>
                <c:pt idx="183">
                  <c:v>45.286000000000001</c:v>
                </c:pt>
                <c:pt idx="184">
                  <c:v>44.570999999999998</c:v>
                </c:pt>
                <c:pt idx="185">
                  <c:v>46.524000000000001</c:v>
                </c:pt>
                <c:pt idx="186">
                  <c:v>46.81</c:v>
                </c:pt>
                <c:pt idx="187">
                  <c:v>45.832999999999998</c:v>
                </c:pt>
                <c:pt idx="188">
                  <c:v>45.286000000000001</c:v>
                </c:pt>
                <c:pt idx="189">
                  <c:v>45.19</c:v>
                </c:pt>
                <c:pt idx="190">
                  <c:v>46.167000000000002</c:v>
                </c:pt>
                <c:pt idx="191">
                  <c:v>45.451999999999998</c:v>
                </c:pt>
                <c:pt idx="192">
                  <c:v>45.929000000000002</c:v>
                </c:pt>
                <c:pt idx="193">
                  <c:v>44.69</c:v>
                </c:pt>
                <c:pt idx="194">
                  <c:v>45.143000000000001</c:v>
                </c:pt>
                <c:pt idx="195">
                  <c:v>44.975999999999999</c:v>
                </c:pt>
                <c:pt idx="196">
                  <c:v>44.475999999999999</c:v>
                </c:pt>
                <c:pt idx="197">
                  <c:v>44.429000000000002</c:v>
                </c:pt>
                <c:pt idx="198">
                  <c:v>43.286000000000001</c:v>
                </c:pt>
                <c:pt idx="199">
                  <c:v>45.475999999999999</c:v>
                </c:pt>
                <c:pt idx="200">
                  <c:v>45.5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61.800247190407795</c:v>
                </c:pt>
                <c:pt idx="1">
                  <c:v>61.966202227903587</c:v>
                </c:pt>
                <c:pt idx="2">
                  <c:v>62.132219970306423</c:v>
                </c:pt>
                <c:pt idx="3">
                  <c:v>62.298287448447304</c:v>
                </c:pt>
                <c:pt idx="4">
                  <c:v>62.46438864795558</c:v>
                </c:pt>
                <c:pt idx="5">
                  <c:v>62.63050405648211</c:v>
                </c:pt>
                <c:pt idx="6">
                  <c:v>62.796610155916646</c:v>
                </c:pt>
                <c:pt idx="7">
                  <c:v>62.962678854286395</c:v>
                </c:pt>
                <c:pt idx="8">
                  <c:v>63.128676851844517</c:v>
                </c:pt>
                <c:pt idx="9">
                  <c:v>63.294564935852343</c:v>
                </c:pt>
                <c:pt idx="10">
                  <c:v>63.460297198875182</c:v>
                </c:pt>
                <c:pt idx="11">
                  <c:v>63.625820176318932</c:v>
                </c:pt>
                <c:pt idx="12">
                  <c:v>63.791071900914133</c:v>
                </c:pt>
                <c:pt idx="13">
                  <c:v>63.955980875768198</c:v>
                </c:pt>
                <c:pt idx="14">
                  <c:v>64.120464974955695</c:v>
                </c:pt>
                <c:pt idx="15">
                  <c:v>64.284430293987711</c:v>
                </c:pt>
                <c:pt idx="16">
                  <c:v>64.447769996237653</c:v>
                </c:pt>
                <c:pt idx="17">
                  <c:v>64.610363242642421</c:v>
                </c:pt>
                <c:pt idx="18">
                  <c:v>64.772074362178842</c:v>
                </c:pt>
                <c:pt idx="19">
                  <c:v>64.932752537546861</c:v>
                </c:pt>
                <c:pt idx="20">
                  <c:v>65.092232471108161</c:v>
                </c:pt>
                <c:pt idx="21">
                  <c:v>65.25033679981631</c:v>
                </c:pt>
                <c:pt idx="22">
                  <c:v>65.406881500147193</c:v>
                </c:pt>
                <c:pt idx="23">
                  <c:v>65.561686239840114</c:v>
                </c:pt>
                <c:pt idx="24">
                  <c:v>65.714592688728928</c:v>
                </c:pt>
                <c:pt idx="25">
                  <c:v>65.865495311578243</c:v>
                </c:pt>
                <c:pt idx="26">
                  <c:v>66.014391258326086</c:v>
                </c:pt>
                <c:pt idx="27">
                  <c:v>66.161458761109984</c:v>
                </c:pt>
                <c:pt idx="28">
                  <c:v>66.30717702325849</c:v>
                </c:pt>
                <c:pt idx="29">
                  <c:v>66.452504934190657</c:v>
                </c:pt>
                <c:pt idx="30">
                  <c:v>66.599140898484492</c:v>
                </c:pt>
                <c:pt idx="31">
                  <c:v>66.74989121482534</c:v>
                </c:pt>
                <c:pt idx="32">
                  <c:v>66.909179028488779</c:v>
                </c:pt>
                <c:pt idx="33">
                  <c:v>67.083728730122857</c:v>
                </c:pt>
                <c:pt idx="34">
                  <c:v>67.283460127757152</c:v>
                </c:pt>
                <c:pt idx="35">
                  <c:v>67.522620669129168</c:v>
                </c:pt>
                <c:pt idx="36">
                  <c:v>67.8211700170705</c:v>
                </c:pt>
                <c:pt idx="37">
                  <c:v>68.206406950545471</c:v>
                </c:pt>
                <c:pt idx="38">
                  <c:v>68.714791922441748</c:v>
                </c:pt>
                <c:pt idx="39">
                  <c:v>69.393868840037328</c:v>
                </c:pt>
                <c:pt idx="40">
                  <c:v>70.304127870491371</c:v>
                </c:pt>
                <c:pt idx="41">
                  <c:v>71.520581179629019</c:v>
                </c:pt>
                <c:pt idx="42">
                  <c:v>73.133752732019644</c:v>
                </c:pt>
                <c:pt idx="43">
                  <c:v>75.24972246399615</c:v>
                </c:pt>
                <c:pt idx="44">
                  <c:v>77.988828321225853</c:v>
                </c:pt>
                <c:pt idx="45">
                  <c:v>81.482632760866196</c:v>
                </c:pt>
                <c:pt idx="46">
                  <c:v>85.868818955629067</c:v>
                </c:pt>
                <c:pt idx="47">
                  <c:v>91.283808291958465</c:v>
                </c:pt>
                <c:pt idx="48">
                  <c:v>97.85309002130883</c:v>
                </c:pt>
                <c:pt idx="49">
                  <c:v>105.6795208166039</c:v>
                </c:pt>
                <c:pt idx="50">
                  <c:v>114.83016814807188</c:v>
                </c:pt>
                <c:pt idx="51">
                  <c:v>125.32260450178504</c:v>
                </c:pt>
                <c:pt idx="52">
                  <c:v>137.11186392374037</c:v>
                </c:pt>
                <c:pt idx="53">
                  <c:v>150.07948334409804</c:v>
                </c:pt>
                <c:pt idx="54">
                  <c:v>164.02600830433491</c:v>
                </c:pt>
                <c:pt idx="55">
                  <c:v>178.66732147875703</c:v>
                </c:pt>
                <c:pt idx="56">
                  <c:v>193.63005537333777</c:v>
                </c:pt>
                <c:pt idx="57">
                  <c:v>208.42326581129655</c:v>
                </c:pt>
                <c:pt idx="58">
                  <c:v>222.32195371014882</c:v>
                </c:pt>
                <c:pt idx="59">
                  <c:v>234.06259699935441</c:v>
                </c:pt>
                <c:pt idx="60">
                  <c:v>241.36751272156522</c:v>
                </c:pt>
                <c:pt idx="61">
                  <c:v>240.7564044865625</c:v>
                </c:pt>
                <c:pt idx="62">
                  <c:v>228.56154786596036</c:v>
                </c:pt>
                <c:pt idx="63">
                  <c:v>203.47555317672652</c:v>
                </c:pt>
                <c:pt idx="64">
                  <c:v>168.9641659332558</c:v>
                </c:pt>
                <c:pt idx="65">
                  <c:v>132.72943934276495</c:v>
                </c:pt>
                <c:pt idx="66">
                  <c:v>102.73517362476034</c:v>
                </c:pt>
                <c:pt idx="67">
                  <c:v>83.071577138070467</c:v>
                </c:pt>
                <c:pt idx="68">
                  <c:v>73.119059678372579</c:v>
                </c:pt>
                <c:pt idx="69">
                  <c:v>69.812240692668183</c:v>
                </c:pt>
                <c:pt idx="70">
                  <c:v>70.231691210225691</c:v>
                </c:pt>
                <c:pt idx="71">
                  <c:v>72.701004451625778</c:v>
                </c:pt>
                <c:pt idx="72">
                  <c:v>76.610486476280002</c:v>
                </c:pt>
                <c:pt idx="73">
                  <c:v>81.89267422053544</c:v>
                </c:pt>
                <c:pt idx="74">
                  <c:v>88.65248949546465</c:v>
                </c:pt>
                <c:pt idx="75">
                  <c:v>96.992139501569412</c:v>
                </c:pt>
                <c:pt idx="76">
                  <c:v>106.9351904424899</c:v>
                </c:pt>
                <c:pt idx="77">
                  <c:v>118.38591611631374</c:v>
                </c:pt>
                <c:pt idx="78">
                  <c:v>131.10317855345355</c:v>
                </c:pt>
                <c:pt idx="79">
                  <c:v>144.68364028088254</c:v>
                </c:pt>
                <c:pt idx="80">
                  <c:v>158.53147684467578</c:v>
                </c:pt>
                <c:pt idx="81">
                  <c:v>171.71396299678025</c:v>
                </c:pt>
                <c:pt idx="82">
                  <c:v>182.49529544146367</c:v>
                </c:pt>
                <c:pt idx="83">
                  <c:v>187.5875792972208</c:v>
                </c:pt>
                <c:pt idx="84">
                  <c:v>182.2887364389552</c:v>
                </c:pt>
                <c:pt idx="85">
                  <c:v>163.38776107580992</c:v>
                </c:pt>
                <c:pt idx="86">
                  <c:v>133.67182619555371</c:v>
                </c:pt>
                <c:pt idx="87">
                  <c:v>102.27564236440216</c:v>
                </c:pt>
                <c:pt idx="88">
                  <c:v>78.377249119283505</c:v>
                </c:pt>
                <c:pt idx="89">
                  <c:v>64.975496642924028</c:v>
                </c:pt>
                <c:pt idx="90">
                  <c:v>59.341876578678068</c:v>
                </c:pt>
                <c:pt idx="91">
                  <c:v>57.482085948056621</c:v>
                </c:pt>
                <c:pt idx="92">
                  <c:v>56.902902590258947</c:v>
                </c:pt>
                <c:pt idx="93">
                  <c:v>56.636781979478833</c:v>
                </c:pt>
                <c:pt idx="94">
                  <c:v>56.428407288239477</c:v>
                </c:pt>
                <c:pt idx="95">
                  <c:v>56.23018296382152</c:v>
                </c:pt>
                <c:pt idx="96">
                  <c:v>56.035629566466596</c:v>
                </c:pt>
                <c:pt idx="97">
                  <c:v>55.844012581602236</c:v>
                </c:pt>
                <c:pt idx="98">
                  <c:v>55.655218246871229</c:v>
                </c:pt>
                <c:pt idx="99">
                  <c:v>55.469267403760107</c:v>
                </c:pt>
                <c:pt idx="100">
                  <c:v>55.286351293198273</c:v>
                </c:pt>
                <c:pt idx="101">
                  <c:v>55.106957149126011</c:v>
                </c:pt>
                <c:pt idx="102">
                  <c:v>54.932078089672558</c:v>
                </c:pt>
                <c:pt idx="103">
                  <c:v>54.763544300671555</c:v>
                </c:pt>
                <c:pt idx="104">
                  <c:v>54.604522218106439</c:v>
                </c:pt>
                <c:pt idx="105">
                  <c:v>54.460230289130251</c:v>
                </c:pt>
                <c:pt idx="106">
                  <c:v>54.338909163355432</c:v>
                </c:pt>
                <c:pt idx="107">
                  <c:v>54.253052942439901</c:v>
                </c:pt>
                <c:pt idx="108">
                  <c:v>54.220848692060429</c:v>
                </c:pt>
                <c:pt idx="109">
                  <c:v>54.267679559936461</c:v>
                </c:pt>
                <c:pt idx="110">
                  <c:v>54.427426217770723</c:v>
                </c:pt>
                <c:pt idx="111">
                  <c:v>54.743168194006998</c:v>
                </c:pt>
                <c:pt idx="112">
                  <c:v>55.26677277791272</c:v>
                </c:pt>
                <c:pt idx="113">
                  <c:v>56.056810536686172</c:v>
                </c:pt>
                <c:pt idx="114">
                  <c:v>57.174304263405922</c:v>
                </c:pt>
                <c:pt idx="115">
                  <c:v>58.676036259057867</c:v>
                </c:pt>
                <c:pt idx="116">
                  <c:v>60.605472605297443</c:v>
                </c:pt>
                <c:pt idx="117">
                  <c:v>62.981599483931397</c:v>
                </c:pt>
                <c:pt idx="118">
                  <c:v>65.785563482732599</c:v>
                </c:pt>
                <c:pt idx="119">
                  <c:v>68.943234434804282</c:v>
                </c:pt>
                <c:pt idx="120">
                  <c:v>72.29913230223508</c:v>
                </c:pt>
                <c:pt idx="121">
                  <c:v>75.578384097209835</c:v>
                </c:pt>
                <c:pt idx="122">
                  <c:v>78.348516760396507</c:v>
                </c:pt>
                <c:pt idx="123">
                  <c:v>80.025550276052186</c:v>
                </c:pt>
                <c:pt idx="124">
                  <c:v>79.991999890717253</c:v>
                </c:pt>
                <c:pt idx="125">
                  <c:v>77.850547998130381</c:v>
                </c:pt>
                <c:pt idx="126">
                  <c:v>73.708090354064552</c:v>
                </c:pt>
                <c:pt idx="127">
                  <c:v>68.274650794656722</c:v>
                </c:pt>
                <c:pt idx="128">
                  <c:v>62.631985835645445</c:v>
                </c:pt>
                <c:pt idx="129">
                  <c:v>57.778089767096368</c:v>
                </c:pt>
                <c:pt idx="130">
                  <c:v>54.249451364656522</c:v>
                </c:pt>
                <c:pt idx="131">
                  <c:v>52.04850903612428</c:v>
                </c:pt>
                <c:pt idx="132">
                  <c:v>50.843697993876859</c:v>
                </c:pt>
                <c:pt idx="133">
                  <c:v>50.235541013736672</c:v>
                </c:pt>
                <c:pt idx="134">
                  <c:v>49.920816330990668</c:v>
                </c:pt>
                <c:pt idx="135">
                  <c:v>49.726740153570596</c:v>
                </c:pt>
                <c:pt idx="136">
                  <c:v>49.575173461405782</c:v>
                </c:pt>
                <c:pt idx="137">
                  <c:v>49.437490232725324</c:v>
                </c:pt>
                <c:pt idx="138">
                  <c:v>49.305483744775472</c:v>
                </c:pt>
                <c:pt idx="139">
                  <c:v>49.178405852071648</c:v>
                </c:pt>
                <c:pt idx="140">
                  <c:v>49.059397155002642</c:v>
                </c:pt>
                <c:pt idx="141">
                  <c:v>48.956652936779136</c:v>
                </c:pt>
                <c:pt idx="142">
                  <c:v>48.887698494137304</c:v>
                </c:pt>
                <c:pt idx="143">
                  <c:v>48.886474313500273</c:v>
                </c:pt>
                <c:pt idx="144">
                  <c:v>49.012283428611347</c:v>
                </c:pt>
                <c:pt idx="145">
                  <c:v>49.357121532991101</c:v>
                </c:pt>
                <c:pt idx="146">
                  <c:v>50.044116665810009</c:v>
                </c:pt>
                <c:pt idx="147">
                  <c:v>51.206987628977686</c:v>
                </c:pt>
                <c:pt idx="148">
                  <c:v>52.94282034908769</c:v>
                </c:pt>
                <c:pt idx="149">
                  <c:v>55.242226248889757</c:v>
                </c:pt>
                <c:pt idx="150">
                  <c:v>57.921190683877306</c:v>
                </c:pt>
                <c:pt idx="151">
                  <c:v>60.596913988822173</c:v>
                </c:pt>
                <c:pt idx="152">
                  <c:v>62.747471254753172</c:v>
                </c:pt>
                <c:pt idx="153">
                  <c:v>63.860191709525381</c:v>
                </c:pt>
                <c:pt idx="154">
                  <c:v>63.617937656504836</c:v>
                </c:pt>
                <c:pt idx="155">
                  <c:v>62.033024240526103</c:v>
                </c:pt>
                <c:pt idx="156">
                  <c:v>59.452339532863519</c:v>
                </c:pt>
                <c:pt idx="157">
                  <c:v>56.425227029028761</c:v>
                </c:pt>
                <c:pt idx="158">
                  <c:v>53.503436513718682</c:v>
                </c:pt>
                <c:pt idx="159">
                  <c:v>51.074212094349235</c:v>
                </c:pt>
                <c:pt idx="160">
                  <c:v>49.294299560584086</c:v>
                </c:pt>
                <c:pt idx="161">
                  <c:v>48.125913039565546</c:v>
                </c:pt>
                <c:pt idx="162">
                  <c:v>47.425647875490228</c:v>
                </c:pt>
                <c:pt idx="163">
                  <c:v>47.030086872966578</c:v>
                </c:pt>
                <c:pt idx="164">
                  <c:v>46.806770079597442</c:v>
                </c:pt>
                <c:pt idx="165">
                  <c:v>46.668954539699413</c:v>
                </c:pt>
                <c:pt idx="166">
                  <c:v>46.568580800189629</c:v>
                </c:pt>
                <c:pt idx="167">
                  <c:v>46.482592718568121</c:v>
                </c:pt>
                <c:pt idx="168">
                  <c:v>46.401262730159743</c:v>
                </c:pt>
                <c:pt idx="169">
                  <c:v>46.320921618804675</c:v>
                </c:pt>
                <c:pt idx="170">
                  <c:v>46.240294035245476</c:v>
                </c:pt>
                <c:pt idx="171">
                  <c:v>46.158940992481234</c:v>
                </c:pt>
                <c:pt idx="172">
                  <c:v>46.07668961629701</c:v>
                </c:pt>
                <c:pt idx="173">
                  <c:v>45.993450694170548</c:v>
                </c:pt>
                <c:pt idx="174">
                  <c:v>45.90916678318996</c:v>
                </c:pt>
                <c:pt idx="175">
                  <c:v>45.823798452015446</c:v>
                </c:pt>
                <c:pt idx="176">
                  <c:v>45.737320240474574</c:v>
                </c:pt>
                <c:pt idx="177">
                  <c:v>45.649718779074156</c:v>
                </c:pt>
                <c:pt idx="178">
                  <c:v>45.560991332345829</c:v>
                </c:pt>
                <c:pt idx="179">
                  <c:v>45.471144435936694</c:v>
                </c:pt>
                <c:pt idx="180">
                  <c:v>45.380192590027818</c:v>
                </c:pt>
                <c:pt idx="181">
                  <c:v>45.288157020777753</c:v>
                </c:pt>
                <c:pt idx="182">
                  <c:v>45.195064524415926</c:v>
                </c:pt>
                <c:pt idx="183">
                  <c:v>45.100946404401341</c:v>
                </c:pt>
                <c:pt idx="184">
                  <c:v>45.005837507509135</c:v>
                </c:pt>
                <c:pt idx="185">
                  <c:v>44.909775360843085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61.800247190395716</c:v>
                </c:pt>
                <c:pt idx="1">
                  <c:v>61.966202227872543</c:v>
                </c:pt>
                <c:pt idx="2">
                  <c:v>62.132219970227808</c:v>
                </c:pt>
                <c:pt idx="3">
                  <c:v>62.298287448251131</c:v>
                </c:pt>
                <c:pt idx="4">
                  <c:v>62.464388647473285</c:v>
                </c:pt>
                <c:pt idx="5">
                  <c:v>62.630504055313892</c:v>
                </c:pt>
                <c:pt idx="6">
                  <c:v>62.796610153128704</c:v>
                </c:pt>
                <c:pt idx="7">
                  <c:v>62.962678847731119</c:v>
                </c:pt>
                <c:pt idx="8">
                  <c:v>63.128676836658471</c:v>
                </c:pt>
                <c:pt idx="9">
                  <c:v>63.294564901191031</c:v>
                </c:pt>
                <c:pt idx="10">
                  <c:v>63.460297120929546</c:v>
                </c:pt>
                <c:pt idx="11">
                  <c:v>63.625820003621747</c:v>
                </c:pt>
                <c:pt idx="12">
                  <c:v>63.791071523928046</c:v>
                </c:pt>
                <c:pt idx="13">
                  <c:v>63.955980064971477</c:v>
                </c:pt>
                <c:pt idx="14">
                  <c:v>64.120463256868305</c:v>
                </c:pt>
                <c:pt idx="15">
                  <c:v>64.28442670703933</c:v>
                </c:pt>
                <c:pt idx="16">
                  <c:v>64.447762618017549</c:v>
                </c:pt>
                <c:pt idx="17">
                  <c:v>64.610348289767771</c:v>
                </c:pt>
                <c:pt idx="18">
                  <c:v>64.77204450530148</c:v>
                </c:pt>
                <c:pt idx="19">
                  <c:v>64.932693800692903</c:v>
                </c:pt>
                <c:pt idx="20">
                  <c:v>65.092118623585705</c:v>
                </c:pt>
                <c:pt idx="21">
                  <c:v>65.250119388026036</c:v>
                </c:pt>
                <c:pt idx="22">
                  <c:v>65.406472438082432</c:v>
                </c:pt>
                <c:pt idx="23">
                  <c:v>65.560927938321683</c:v>
                </c:pt>
                <c:pt idx="24">
                  <c:v>65.713207715908226</c:v>
                </c:pt>
                <c:pt idx="25">
                  <c:v>65.863003086961669</c:v>
                </c:pt>
                <c:pt idx="26">
                  <c:v>66.009972708897308</c:v>
                </c:pt>
                <c:pt idx="27">
                  <c:v>66.153740510791209</c:v>
                </c:pt>
                <c:pt idx="28">
                  <c:v>66.29389376528934</c:v>
                </c:pt>
                <c:pt idx="29">
                  <c:v>66.429981378065037</c:v>
                </c:pt>
                <c:pt idx="30">
                  <c:v>66.561512484043178</c:v>
                </c:pt>
                <c:pt idx="31">
                  <c:v>66.68795545313057</c:v>
                </c:pt>
                <c:pt idx="32">
                  <c:v>66.808737421417561</c:v>
                </c:pt>
                <c:pt idx="33">
                  <c:v>66.923244475941402</c:v>
                </c:pt>
                <c:pt idx="34">
                  <c:v>67.030822631102026</c:v>
                </c:pt>
                <c:pt idx="35">
                  <c:v>67.130779741443504</c:v>
                </c:pt>
                <c:pt idx="36">
                  <c:v>67.222388497297999</c:v>
                </c:pt>
                <c:pt idx="37">
                  <c:v>67.304890645110035</c:v>
                </c:pt>
                <c:pt idx="38">
                  <c:v>67.377502561406217</c:v>
                </c:pt>
                <c:pt idx="39">
                  <c:v>67.439422286683268</c:v>
                </c:pt>
                <c:pt idx="40">
                  <c:v>67.489838091499678</c:v>
                </c:pt>
                <c:pt idx="41">
                  <c:v>67.527938600744477</c:v>
                </c:pt>
                <c:pt idx="42">
                  <c:v>67.552924443072754</c:v>
                </c:pt>
                <c:pt idx="43">
                  <c:v>67.564021321432975</c:v>
                </c:pt>
                <c:pt idx="44">
                  <c:v>67.560494319254929</c:v>
                </c:pt>
                <c:pt idx="45">
                  <c:v>67.541663168388808</c:v>
                </c:pt>
                <c:pt idx="46">
                  <c:v>67.506918113933011</c:v>
                </c:pt>
                <c:pt idx="47">
                  <c:v>67.455735923696238</c:v>
                </c:pt>
                <c:pt idx="48">
                  <c:v>67.387695513386049</c:v>
                </c:pt>
                <c:pt idx="49">
                  <c:v>67.302492600493323</c:v>
                </c:pt>
                <c:pt idx="50">
                  <c:v>67.199952767980591</c:v>
                </c:pt>
                <c:pt idx="51">
                  <c:v>67.080042320045024</c:v>
                </c:pt>
                <c:pt idx="52">
                  <c:v>66.942876351282038</c:v>
                </c:pt>
                <c:pt idx="53">
                  <c:v>66.788723529589603</c:v>
                </c:pt>
                <c:pt idx="54">
                  <c:v>66.618007210714126</c:v>
                </c:pt>
                <c:pt idx="55">
                  <c:v>66.431302653221991</c:v>
                </c:pt>
                <c:pt idx="56">
                  <c:v>66.229330277985369</c:v>
                </c:pt>
                <c:pt idx="57">
                  <c:v>66.01294510406052</c:v>
                </c:pt>
                <c:pt idx="58">
                  <c:v>65.783122679250766</c:v>
                </c:pt>
                <c:pt idx="59">
                  <c:v>65.540941994345602</c:v>
                </c:pt>
                <c:pt idx="60">
                  <c:v>65.287566011783781</c:v>
                </c:pt>
                <c:pt idx="61">
                  <c:v>65.02422054166027</c:v>
                </c:pt>
                <c:pt idx="62">
                  <c:v>64.752172253707286</c:v>
                </c:pt>
                <c:pt idx="63">
                  <c:v>64.472706620654648</c:v>
                </c:pt>
                <c:pt idx="64">
                  <c:v>64.187106548243094</c:v>
                </c:pt>
                <c:pt idx="65">
                  <c:v>63.89663236615413</c:v>
                </c:pt>
                <c:pt idx="66">
                  <c:v>63.602503741323638</c:v>
                </c:pt>
                <c:pt idx="67">
                  <c:v>63.305883941447959</c:v>
                </c:pt>
                <c:pt idx="68">
                  <c:v>63.007866733425367</c:v>
                </c:pt>
                <c:pt idx="69">
                  <c:v>62.70946605978228</c:v>
                </c:pt>
                <c:pt idx="70">
                  <c:v>62.411608504979867</c:v>
                </c:pt>
                <c:pt idx="71">
                  <c:v>62.115128449813078</c:v>
                </c:pt>
                <c:pt idx="72">
                  <c:v>61.820765720345747</c:v>
                </c:pt>
                <c:pt idx="73">
                  <c:v>61.529165469978494</c:v>
                </c:pt>
                <c:pt idx="74">
                  <c:v>61.240879989191775</c:v>
                </c:pt>
                <c:pt idx="75">
                  <c:v>60.956372115431179</c:v>
                </c:pt>
                <c:pt idx="76">
                  <c:v>60.676019912525149</c:v>
                </c:pt>
                <c:pt idx="77">
                  <c:v>60.400122301306617</c:v>
                </c:pt>
                <c:pt idx="78">
                  <c:v>60.128905346895529</c:v>
                </c:pt>
                <c:pt idx="79">
                  <c:v>59.862528939670433</c:v>
                </c:pt>
                <c:pt idx="80">
                  <c:v>59.601093642981375</c:v>
                </c:pt>
                <c:pt idx="81">
                  <c:v>59.344647518328586</c:v>
                </c:pt>
                <c:pt idx="82">
                  <c:v>59.093192775839761</c:v>
                </c:pt>
                <c:pt idx="83">
                  <c:v>58.846692132799106</c:v>
                </c:pt>
                <c:pt idx="84">
                  <c:v>58.605074794625011</c:v>
                </c:pt>
                <c:pt idx="85">
                  <c:v>58.368242000433185</c:v>
                </c:pt>
                <c:pt idx="86">
                  <c:v>58.136072098902417</c:v>
                </c:pt>
                <c:pt idx="87">
                  <c:v>57.908425139606244</c:v>
                </c:pt>
                <c:pt idx="88">
                  <c:v>57.685146980512329</c:v>
                </c:pt>
                <c:pt idx="89">
                  <c:v>57.46607292433827</c:v>
                </c:pt>
                <c:pt idx="90">
                  <c:v>57.251030905312383</c:v>
                </c:pt>
                <c:pt idx="91">
                  <c:v>57.039844254078531</c:v>
                </c:pt>
                <c:pt idx="92">
                  <c:v>56.83233407245141</c:v>
                </c:pt>
                <c:pt idx="93">
                  <c:v>56.628321251896857</c:v>
                </c:pt>
                <c:pt idx="94">
                  <c:v>56.427628170363057</c:v>
                </c:pt>
                <c:pt idx="95">
                  <c:v>56.230080101757011</c:v>
                </c:pt>
                <c:pt idx="96">
                  <c:v>56.035506371233737</c:v>
                </c:pt>
                <c:pt idx="97">
                  <c:v>55.843741287780595</c:v>
                </c:pt>
                <c:pt idx="98">
                  <c:v>55.654624883530111</c:v>
                </c:pt>
                <c:pt idx="99">
                  <c:v>55.468003486975462</c:v>
                </c:pt>
                <c:pt idx="100">
                  <c:v>55.283730154912739</c:v>
                </c:pt>
                <c:pt idx="101">
                  <c:v>55.101664985582538</c:v>
                </c:pt>
                <c:pt idx="102">
                  <c:v>54.921675333195651</c:v>
                </c:pt>
                <c:pt idx="103">
                  <c:v>54.743635941849085</c:v>
                </c:pt>
                <c:pt idx="104">
                  <c:v>54.567429014796843</c:v>
                </c:pt>
                <c:pt idx="105">
                  <c:v>54.39294423315301</c:v>
                </c:pt>
                <c:pt idx="106">
                  <c:v>54.22007873637709</c:v>
                </c:pt>
                <c:pt idx="107">
                  <c:v>54.048737075323643</c:v>
                </c:pt>
                <c:pt idx="108">
                  <c:v>53.878831147222527</c:v>
                </c:pt>
                <c:pt idx="109">
                  <c:v>53.710280120680864</c:v>
                </c:pt>
                <c:pt idx="110">
                  <c:v>53.543010357650928</c:v>
                </c:pt>
                <c:pt idx="111">
                  <c:v>53.376955338271536</c:v>
                </c:pt>
                <c:pt idx="112">
                  <c:v>53.21205559354685</c:v>
                </c:pt>
                <c:pt idx="113">
                  <c:v>53.048258649956871</c:v>
                </c:pt>
                <c:pt idx="114">
                  <c:v>52.885518989277763</c:v>
                </c:pt>
                <c:pt idx="115">
                  <c:v>52.723798026107701</c:v>
                </c:pt>
                <c:pt idx="116">
                  <c:v>52.563064104821223</c:v>
                </c:pt>
                <c:pt idx="117">
                  <c:v>52.403292516893664</c:v>
                </c:pt>
                <c:pt idx="118">
                  <c:v>52.244465538721748</c:v>
                </c:pt>
                <c:pt idx="119">
                  <c:v>52.086572489196215</c:v>
                </c:pt>
                <c:pt idx="120">
                  <c:v>51.929609805335801</c:v>
                </c:pt>
                <c:pt idx="121">
                  <c:v>51.77358113324685</c:v>
                </c:pt>
                <c:pt idx="122">
                  <c:v>51.618497430512399</c:v>
                </c:pt>
                <c:pt idx="123">
                  <c:v>51.464377074822231</c:v>
                </c:pt>
                <c:pt idx="124">
                  <c:v>51.311245972220888</c:v>
                </c:pt>
                <c:pt idx="125">
                  <c:v>51.159137656771712</c:v>
                </c:pt>
                <c:pt idx="126">
                  <c:v>51.008093371716384</c:v>
                </c:pt>
                <c:pt idx="127">
                  <c:v>50.858162120374217</c:v>
                </c:pt>
                <c:pt idx="128">
                  <c:v>50.709400673105442</c:v>
                </c:pt>
                <c:pt idx="129">
                  <c:v>50.561873514720773</c:v>
                </c:pt>
                <c:pt idx="130">
                  <c:v>50.415652714832049</c:v>
                </c:pt>
                <c:pt idx="131">
                  <c:v>50.270817701921011</c:v>
                </c:pt>
                <c:pt idx="132">
                  <c:v>50.127454920494131</c:v>
                </c:pt>
                <c:pt idx="133">
                  <c:v>49.985657349767301</c:v>
                </c:pt>
                <c:pt idx="134">
                  <c:v>49.845523862090928</c:v>
                </c:pt>
                <c:pt idx="135">
                  <c:v>49.707158400015139</c:v>
                </c:pt>
                <c:pt idx="136">
                  <c:v>49.570668952757451</c:v>
                </c:pt>
                <c:pt idx="137">
                  <c:v>49.436166316119028</c:v>
                </c:pt>
                <c:pt idx="138">
                  <c:v>49.303762624830483</c:v>
                </c:pt>
                <c:pt idx="139">
                  <c:v>49.173569653070786</c:v>
                </c:pt>
                <c:pt idx="140">
                  <c:v>49.045696887583098</c:v>
                </c:pt>
                <c:pt idx="141">
                  <c:v>48.920249388376831</c:v>
                </c:pt>
                <c:pt idx="142">
                  <c:v>48.7973254642502</c:v>
                </c:pt>
                <c:pt idx="143">
                  <c:v>48.67701420389686</c:v>
                </c:pt>
                <c:pt idx="144">
                  <c:v>48.559392917542681</c:v>
                </c:pt>
                <c:pt idx="145">
                  <c:v>48.444524558047561</c:v>
                </c:pt>
                <c:pt idx="146">
                  <c:v>48.332455203146601</c:v>
                </c:pt>
                <c:pt idx="147">
                  <c:v>48.22321169079715</c:v>
                </c:pt>
                <c:pt idx="148">
                  <c:v>48.116799506193345</c:v>
                </c:pt>
                <c:pt idx="149">
                  <c:v>48.013201020729511</c:v>
                </c:pt>
                <c:pt idx="150">
                  <c:v>47.912374179081894</c:v>
                </c:pt>
                <c:pt idx="151">
                  <c:v>47.814251720048105</c:v>
                </c:pt>
                <c:pt idx="152">
                  <c:v>47.71874099975787</c:v>
                </c:pt>
                <c:pt idx="153">
                  <c:v>47.625724462870139</c:v>
                </c:pt>
                <c:pt idx="154">
                  <c:v>47.535060779550783</c:v>
                </c:pt>
                <c:pt idx="155">
                  <c:v>47.446586635113263</c:v>
                </c:pt>
                <c:pt idx="156">
                  <c:v>47.360119127372698</c:v>
                </c:pt>
                <c:pt idx="157">
                  <c:v>47.275458696418355</c:v>
                </c:pt>
                <c:pt idx="158">
                  <c:v>47.192392485035697</c:v>
                </c:pt>
                <c:pt idx="159">
                  <c:v>47.110698007499906</c:v>
                </c:pt>
                <c:pt idx="160">
                  <c:v>47.03014699148477</c:v>
                </c:pt>
                <c:pt idx="161">
                  <c:v>46.950509253245301</c:v>
                </c:pt>
                <c:pt idx="162">
                  <c:v>46.871556470117952</c:v>
                </c:pt>
                <c:pt idx="163">
                  <c:v>46.793065726053833</c:v>
                </c:pt>
                <c:pt idx="164">
                  <c:v>46.71482272402362</c:v>
                </c:pt>
                <c:pt idx="165">
                  <c:v>46.636624581915058</c:v>
                </c:pt>
                <c:pt idx="166">
                  <c:v>46.558282153956441</c:v>
                </c:pt>
                <c:pt idx="167">
                  <c:v>46.479621845713439</c:v>
                </c:pt>
                <c:pt idx="168">
                  <c:v>46.400486915488408</c:v>
                </c:pt>
                <c:pt idx="169">
                  <c:v>46.320738277019984</c:v>
                </c:pt>
                <c:pt idx="170">
                  <c:v>46.240254836689886</c:v>
                </c:pt>
                <c:pt idx="171">
                  <c:v>46.15893341240843</c:v>
                </c:pt>
                <c:pt idx="172">
                  <c:v>46.076688290817224</c:v>
                </c:pt>
                <c:pt idx="173">
                  <c:v>45.993450484623487</c:v>
                </c:pt>
                <c:pt idx="174">
                  <c:v>45.909166753245238</c:v>
                </c:pt>
                <c:pt idx="175">
                  <c:v>45.823798448148047</c:v>
                </c:pt>
                <c:pt idx="176">
                  <c:v>45.737320240023223</c:v>
                </c:pt>
                <c:pt idx="177">
                  <c:v>45.649718779026564</c:v>
                </c:pt>
                <c:pt idx="178">
                  <c:v>45.560991332341295</c:v>
                </c:pt>
                <c:pt idx="179">
                  <c:v>45.471144435936303</c:v>
                </c:pt>
                <c:pt idx="180">
                  <c:v>45.380192590027789</c:v>
                </c:pt>
                <c:pt idx="181">
                  <c:v>45.288157020777753</c:v>
                </c:pt>
                <c:pt idx="182">
                  <c:v>45.195064524415926</c:v>
                </c:pt>
                <c:pt idx="183">
                  <c:v>45.100946404401341</c:v>
                </c:pt>
                <c:pt idx="184">
                  <c:v>45.005837507509135</c:v>
                </c:pt>
                <c:pt idx="185">
                  <c:v>44.909775360843085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62.975999999999999</c:v>
                </c:pt>
                <c:pt idx="1">
                  <c:v>62.356999999999999</c:v>
                </c:pt>
                <c:pt idx="2">
                  <c:v>61.881</c:v>
                </c:pt>
                <c:pt idx="3">
                  <c:v>61.832999999999998</c:v>
                </c:pt>
                <c:pt idx="4">
                  <c:v>61.5</c:v>
                </c:pt>
                <c:pt idx="5">
                  <c:v>62.570999999999998</c:v>
                </c:pt>
                <c:pt idx="6">
                  <c:v>63</c:v>
                </c:pt>
                <c:pt idx="7">
                  <c:v>60.738</c:v>
                </c:pt>
                <c:pt idx="8">
                  <c:v>61.738</c:v>
                </c:pt>
                <c:pt idx="9">
                  <c:v>60.69</c:v>
                </c:pt>
                <c:pt idx="10">
                  <c:v>62.405000000000001</c:v>
                </c:pt>
                <c:pt idx="11">
                  <c:v>62.594999999999999</c:v>
                </c:pt>
                <c:pt idx="12">
                  <c:v>62.548000000000002</c:v>
                </c:pt>
                <c:pt idx="13">
                  <c:v>63.570999999999998</c:v>
                </c:pt>
                <c:pt idx="14">
                  <c:v>62.81</c:v>
                </c:pt>
                <c:pt idx="15">
                  <c:v>62.381</c:v>
                </c:pt>
                <c:pt idx="16">
                  <c:v>63.451999999999998</c:v>
                </c:pt>
                <c:pt idx="17">
                  <c:v>62.762</c:v>
                </c:pt>
                <c:pt idx="18">
                  <c:v>63.929000000000002</c:v>
                </c:pt>
                <c:pt idx="19">
                  <c:v>62.356999999999999</c:v>
                </c:pt>
                <c:pt idx="20">
                  <c:v>62.475999999999999</c:v>
                </c:pt>
                <c:pt idx="21">
                  <c:v>61.167000000000002</c:v>
                </c:pt>
                <c:pt idx="22">
                  <c:v>63.332999999999998</c:v>
                </c:pt>
                <c:pt idx="23">
                  <c:v>62.619</c:v>
                </c:pt>
                <c:pt idx="24">
                  <c:v>62.19</c:v>
                </c:pt>
                <c:pt idx="25">
                  <c:v>63.643000000000001</c:v>
                </c:pt>
                <c:pt idx="26">
                  <c:v>63.262</c:v>
                </c:pt>
                <c:pt idx="27">
                  <c:v>62.405000000000001</c:v>
                </c:pt>
                <c:pt idx="28">
                  <c:v>63.286000000000001</c:v>
                </c:pt>
                <c:pt idx="29">
                  <c:v>64.738</c:v>
                </c:pt>
                <c:pt idx="30">
                  <c:v>64.619</c:v>
                </c:pt>
                <c:pt idx="31">
                  <c:v>64.929000000000002</c:v>
                </c:pt>
                <c:pt idx="32">
                  <c:v>63.929000000000002</c:v>
                </c:pt>
                <c:pt idx="33">
                  <c:v>65.238</c:v>
                </c:pt>
                <c:pt idx="34">
                  <c:v>64.905000000000001</c:v>
                </c:pt>
                <c:pt idx="35">
                  <c:v>65.881</c:v>
                </c:pt>
                <c:pt idx="36">
                  <c:v>67.286000000000001</c:v>
                </c:pt>
                <c:pt idx="37">
                  <c:v>67.238</c:v>
                </c:pt>
                <c:pt idx="38">
                  <c:v>68.451999999999998</c:v>
                </c:pt>
                <c:pt idx="39">
                  <c:v>68.119</c:v>
                </c:pt>
                <c:pt idx="40">
                  <c:v>69.405000000000001</c:v>
                </c:pt>
                <c:pt idx="41">
                  <c:v>68.5</c:v>
                </c:pt>
                <c:pt idx="42">
                  <c:v>70.451999999999998</c:v>
                </c:pt>
                <c:pt idx="43">
                  <c:v>72.332999999999998</c:v>
                </c:pt>
                <c:pt idx="44">
                  <c:v>74.094999999999999</c:v>
                </c:pt>
                <c:pt idx="45">
                  <c:v>76.619</c:v>
                </c:pt>
                <c:pt idx="46">
                  <c:v>79.475999999999999</c:v>
                </c:pt>
                <c:pt idx="47">
                  <c:v>82.356999999999999</c:v>
                </c:pt>
                <c:pt idx="48">
                  <c:v>87.524000000000001</c:v>
                </c:pt>
                <c:pt idx="49">
                  <c:v>93.929000000000002</c:v>
                </c:pt>
                <c:pt idx="50">
                  <c:v>104.143</c:v>
                </c:pt>
                <c:pt idx="51">
                  <c:v>115.714</c:v>
                </c:pt>
                <c:pt idx="52">
                  <c:v>130.167</c:v>
                </c:pt>
                <c:pt idx="53">
                  <c:v>149.667</c:v>
                </c:pt>
                <c:pt idx="54">
                  <c:v>165.738</c:v>
                </c:pt>
                <c:pt idx="55">
                  <c:v>183.548</c:v>
                </c:pt>
                <c:pt idx="56">
                  <c:v>198.357</c:v>
                </c:pt>
                <c:pt idx="57">
                  <c:v>210.167</c:v>
                </c:pt>
                <c:pt idx="58">
                  <c:v>220.929</c:v>
                </c:pt>
                <c:pt idx="59">
                  <c:v>227.095</c:v>
                </c:pt>
                <c:pt idx="60">
                  <c:v>230.833</c:v>
                </c:pt>
                <c:pt idx="61">
                  <c:v>231.952</c:v>
                </c:pt>
                <c:pt idx="62">
                  <c:v>228.476</c:v>
                </c:pt>
                <c:pt idx="63">
                  <c:v>214.976</c:v>
                </c:pt>
                <c:pt idx="64">
                  <c:v>182.881</c:v>
                </c:pt>
                <c:pt idx="65">
                  <c:v>131.571</c:v>
                </c:pt>
                <c:pt idx="66">
                  <c:v>84.262</c:v>
                </c:pt>
                <c:pt idx="67">
                  <c:v>67.643000000000001</c:v>
                </c:pt>
                <c:pt idx="68">
                  <c:v>65.286000000000001</c:v>
                </c:pt>
                <c:pt idx="69">
                  <c:v>66.024000000000001</c:v>
                </c:pt>
                <c:pt idx="70">
                  <c:v>66</c:v>
                </c:pt>
                <c:pt idx="71">
                  <c:v>68.713999999999999</c:v>
                </c:pt>
                <c:pt idx="72">
                  <c:v>71.405000000000001</c:v>
                </c:pt>
                <c:pt idx="73">
                  <c:v>75.951999999999998</c:v>
                </c:pt>
                <c:pt idx="74">
                  <c:v>83.69</c:v>
                </c:pt>
                <c:pt idx="75">
                  <c:v>91.81</c:v>
                </c:pt>
                <c:pt idx="76">
                  <c:v>104.69</c:v>
                </c:pt>
                <c:pt idx="77">
                  <c:v>119.667</c:v>
                </c:pt>
                <c:pt idx="78">
                  <c:v>133.381</c:v>
                </c:pt>
                <c:pt idx="79">
                  <c:v>148.476</c:v>
                </c:pt>
                <c:pt idx="80">
                  <c:v>160.643</c:v>
                </c:pt>
                <c:pt idx="81">
                  <c:v>169.976</c:v>
                </c:pt>
                <c:pt idx="82">
                  <c:v>178</c:v>
                </c:pt>
                <c:pt idx="83">
                  <c:v>181.238</c:v>
                </c:pt>
                <c:pt idx="84">
                  <c:v>179.357</c:v>
                </c:pt>
                <c:pt idx="85">
                  <c:v>167.524</c:v>
                </c:pt>
                <c:pt idx="86">
                  <c:v>139.571</c:v>
                </c:pt>
                <c:pt idx="87">
                  <c:v>98.167000000000002</c:v>
                </c:pt>
                <c:pt idx="88">
                  <c:v>63.929000000000002</c:v>
                </c:pt>
                <c:pt idx="89">
                  <c:v>54.262</c:v>
                </c:pt>
                <c:pt idx="90">
                  <c:v>53.619</c:v>
                </c:pt>
                <c:pt idx="91">
                  <c:v>53.594999999999999</c:v>
                </c:pt>
                <c:pt idx="92">
                  <c:v>53.238</c:v>
                </c:pt>
                <c:pt idx="93">
                  <c:v>53.594999999999999</c:v>
                </c:pt>
                <c:pt idx="94">
                  <c:v>55.119</c:v>
                </c:pt>
                <c:pt idx="95">
                  <c:v>53.381</c:v>
                </c:pt>
                <c:pt idx="96">
                  <c:v>53.81</c:v>
                </c:pt>
                <c:pt idx="97">
                  <c:v>54.905000000000001</c:v>
                </c:pt>
                <c:pt idx="98">
                  <c:v>54.762</c:v>
                </c:pt>
                <c:pt idx="99">
                  <c:v>55</c:v>
                </c:pt>
                <c:pt idx="100">
                  <c:v>53.929000000000002</c:v>
                </c:pt>
                <c:pt idx="101">
                  <c:v>53.381</c:v>
                </c:pt>
                <c:pt idx="102">
                  <c:v>53.332999999999998</c:v>
                </c:pt>
                <c:pt idx="103">
                  <c:v>53.832999999999998</c:v>
                </c:pt>
                <c:pt idx="104">
                  <c:v>52.429000000000002</c:v>
                </c:pt>
                <c:pt idx="105">
                  <c:v>52.262</c:v>
                </c:pt>
                <c:pt idx="106">
                  <c:v>53.381</c:v>
                </c:pt>
                <c:pt idx="107">
                  <c:v>53.951999999999998</c:v>
                </c:pt>
                <c:pt idx="108">
                  <c:v>54.832999999999998</c:v>
                </c:pt>
                <c:pt idx="109">
                  <c:v>52.213999999999999</c:v>
                </c:pt>
                <c:pt idx="110">
                  <c:v>53.713999999999999</c:v>
                </c:pt>
                <c:pt idx="111">
                  <c:v>54.332999999999998</c:v>
                </c:pt>
                <c:pt idx="112">
                  <c:v>54</c:v>
                </c:pt>
                <c:pt idx="113">
                  <c:v>54.762</c:v>
                </c:pt>
                <c:pt idx="114">
                  <c:v>54.762</c:v>
                </c:pt>
                <c:pt idx="115">
                  <c:v>57.119</c:v>
                </c:pt>
                <c:pt idx="116">
                  <c:v>59.881</c:v>
                </c:pt>
                <c:pt idx="117">
                  <c:v>63.570999999999998</c:v>
                </c:pt>
                <c:pt idx="118">
                  <c:v>67.905000000000001</c:v>
                </c:pt>
                <c:pt idx="119">
                  <c:v>72.070999999999998</c:v>
                </c:pt>
                <c:pt idx="120">
                  <c:v>74.929000000000002</c:v>
                </c:pt>
                <c:pt idx="121">
                  <c:v>77.856999999999999</c:v>
                </c:pt>
                <c:pt idx="122">
                  <c:v>79.713999999999999</c:v>
                </c:pt>
                <c:pt idx="123">
                  <c:v>80.238</c:v>
                </c:pt>
                <c:pt idx="124">
                  <c:v>81.119</c:v>
                </c:pt>
                <c:pt idx="125">
                  <c:v>78.213999999999999</c:v>
                </c:pt>
                <c:pt idx="126">
                  <c:v>74.524000000000001</c:v>
                </c:pt>
                <c:pt idx="127">
                  <c:v>71</c:v>
                </c:pt>
                <c:pt idx="128">
                  <c:v>66.429000000000002</c:v>
                </c:pt>
                <c:pt idx="129">
                  <c:v>60.524000000000001</c:v>
                </c:pt>
                <c:pt idx="130">
                  <c:v>55.048000000000002</c:v>
                </c:pt>
                <c:pt idx="131">
                  <c:v>52.286000000000001</c:v>
                </c:pt>
                <c:pt idx="132">
                  <c:v>49.213999999999999</c:v>
                </c:pt>
                <c:pt idx="133">
                  <c:v>48.070999999999998</c:v>
                </c:pt>
                <c:pt idx="134">
                  <c:v>49.070999999999998</c:v>
                </c:pt>
                <c:pt idx="135">
                  <c:v>47.594999999999999</c:v>
                </c:pt>
                <c:pt idx="136">
                  <c:v>48.548000000000002</c:v>
                </c:pt>
                <c:pt idx="137">
                  <c:v>48.31</c:v>
                </c:pt>
                <c:pt idx="138">
                  <c:v>50.238</c:v>
                </c:pt>
                <c:pt idx="139">
                  <c:v>50.405000000000001</c:v>
                </c:pt>
                <c:pt idx="140">
                  <c:v>49.548000000000002</c:v>
                </c:pt>
                <c:pt idx="141">
                  <c:v>48.762</c:v>
                </c:pt>
                <c:pt idx="142">
                  <c:v>47.832999999999998</c:v>
                </c:pt>
                <c:pt idx="143">
                  <c:v>46.832999999999998</c:v>
                </c:pt>
                <c:pt idx="144">
                  <c:v>49.070999999999998</c:v>
                </c:pt>
                <c:pt idx="145">
                  <c:v>48.119</c:v>
                </c:pt>
                <c:pt idx="146">
                  <c:v>47.167000000000002</c:v>
                </c:pt>
                <c:pt idx="147">
                  <c:v>48.667000000000002</c:v>
                </c:pt>
                <c:pt idx="148">
                  <c:v>51.856999999999999</c:v>
                </c:pt>
                <c:pt idx="149">
                  <c:v>54.451999999999998</c:v>
                </c:pt>
                <c:pt idx="150">
                  <c:v>58.713999999999999</c:v>
                </c:pt>
                <c:pt idx="151">
                  <c:v>62.070999999999998</c:v>
                </c:pt>
                <c:pt idx="152">
                  <c:v>64</c:v>
                </c:pt>
                <c:pt idx="153">
                  <c:v>63.356999999999999</c:v>
                </c:pt>
                <c:pt idx="154">
                  <c:v>62.238</c:v>
                </c:pt>
                <c:pt idx="155">
                  <c:v>61.738</c:v>
                </c:pt>
                <c:pt idx="156">
                  <c:v>60.094999999999999</c:v>
                </c:pt>
                <c:pt idx="157">
                  <c:v>57.832999999999998</c:v>
                </c:pt>
                <c:pt idx="158">
                  <c:v>56.69</c:v>
                </c:pt>
                <c:pt idx="159">
                  <c:v>51.238</c:v>
                </c:pt>
                <c:pt idx="160">
                  <c:v>48.881</c:v>
                </c:pt>
                <c:pt idx="161">
                  <c:v>46.213999999999999</c:v>
                </c:pt>
                <c:pt idx="162">
                  <c:v>43.951999999999998</c:v>
                </c:pt>
                <c:pt idx="163">
                  <c:v>45.619</c:v>
                </c:pt>
                <c:pt idx="164">
                  <c:v>45.451999999999998</c:v>
                </c:pt>
                <c:pt idx="165">
                  <c:v>44.929000000000002</c:v>
                </c:pt>
                <c:pt idx="166">
                  <c:v>45.881</c:v>
                </c:pt>
                <c:pt idx="167">
                  <c:v>46.070999999999998</c:v>
                </c:pt>
                <c:pt idx="168">
                  <c:v>46.262</c:v>
                </c:pt>
                <c:pt idx="169">
                  <c:v>44.451999999999998</c:v>
                </c:pt>
                <c:pt idx="170">
                  <c:v>45.570999999999998</c:v>
                </c:pt>
                <c:pt idx="171">
                  <c:v>46.619</c:v>
                </c:pt>
                <c:pt idx="172">
                  <c:v>46.119</c:v>
                </c:pt>
                <c:pt idx="173">
                  <c:v>45.856999999999999</c:v>
                </c:pt>
                <c:pt idx="174">
                  <c:v>45.429000000000002</c:v>
                </c:pt>
                <c:pt idx="175">
                  <c:v>44</c:v>
                </c:pt>
                <c:pt idx="176">
                  <c:v>45.738</c:v>
                </c:pt>
                <c:pt idx="177">
                  <c:v>45.69</c:v>
                </c:pt>
                <c:pt idx="178">
                  <c:v>45.5</c:v>
                </c:pt>
                <c:pt idx="179">
                  <c:v>45.475999999999999</c:v>
                </c:pt>
                <c:pt idx="180">
                  <c:v>46.024000000000001</c:v>
                </c:pt>
                <c:pt idx="181">
                  <c:v>45.643000000000001</c:v>
                </c:pt>
                <c:pt idx="182">
                  <c:v>45.524000000000001</c:v>
                </c:pt>
                <c:pt idx="183">
                  <c:v>47.119</c:v>
                </c:pt>
                <c:pt idx="184">
                  <c:v>45.667000000000002</c:v>
                </c:pt>
                <c:pt idx="185">
                  <c:v>45.19</c:v>
                </c:pt>
                <c:pt idx="186">
                  <c:v>44.119</c:v>
                </c:pt>
                <c:pt idx="187">
                  <c:v>44</c:v>
                </c:pt>
                <c:pt idx="188">
                  <c:v>43.619</c:v>
                </c:pt>
                <c:pt idx="189">
                  <c:v>46.31</c:v>
                </c:pt>
                <c:pt idx="190">
                  <c:v>45.738</c:v>
                </c:pt>
                <c:pt idx="191">
                  <c:v>45.451999999999998</c:v>
                </c:pt>
                <c:pt idx="192">
                  <c:v>43.286000000000001</c:v>
                </c:pt>
                <c:pt idx="193">
                  <c:v>44.832999999999998</c:v>
                </c:pt>
                <c:pt idx="194">
                  <c:v>44.762</c:v>
                </c:pt>
                <c:pt idx="195">
                  <c:v>43.619</c:v>
                </c:pt>
                <c:pt idx="196">
                  <c:v>43.905000000000001</c:v>
                </c:pt>
                <c:pt idx="197">
                  <c:v>43.332999999999998</c:v>
                </c:pt>
                <c:pt idx="198">
                  <c:v>44.381</c:v>
                </c:pt>
                <c:pt idx="199">
                  <c:v>43.262</c:v>
                </c:pt>
                <c:pt idx="200">
                  <c:v>43.19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60.34444111077709</c:v>
                </c:pt>
                <c:pt idx="2">
                  <c:v>60.525313635263274</c:v>
                </c:pt>
                <c:pt idx="3">
                  <c:v>60.706106826295162</c:v>
                </c:pt>
                <c:pt idx="4">
                  <c:v>60.886793999444372</c:v>
                </c:pt>
                <c:pt idx="5">
                  <c:v>61.067344146817547</c:v>
                </c:pt>
                <c:pt idx="6">
                  <c:v>61.247721374771139</c:v>
                </c:pt>
                <c:pt idx="7">
                  <c:v>61.427884279265086</c:v>
                </c:pt>
                <c:pt idx="8">
                  <c:v>61.607785253472649</c:v>
                </c:pt>
                <c:pt idx="9">
                  <c:v>61.787369722169871</c:v>
                </c:pt>
                <c:pt idx="10">
                  <c:v>61.966575297500619</c:v>
                </c:pt>
                <c:pt idx="11">
                  <c:v>62.145330851075521</c:v>
                </c:pt>
                <c:pt idx="12">
                  <c:v>62.323555498237312</c:v>
                </c:pt>
                <c:pt idx="13">
                  <c:v>62.501157492116803</c:v>
                </c:pt>
                <c:pt idx="14">
                  <c:v>62.678033028553358</c:v>
                </c:pt>
                <c:pt idx="15">
                  <c:v>62.854064969398181</c:v>
                </c:pt>
                <c:pt idx="16">
                  <c:v>63.029121503529126</c:v>
                </c:pt>
                <c:pt idx="17">
                  <c:v>63.203054786216846</c:v>
                </c:pt>
                <c:pt idx="18">
                  <c:v>63.375699635323642</c:v>
                </c:pt>
                <c:pt idx="19">
                  <c:v>63.546872428854087</c:v>
                </c:pt>
                <c:pt idx="20">
                  <c:v>63.716370461429122</c:v>
                </c:pt>
                <c:pt idx="21">
                  <c:v>63.883972206778417</c:v>
                </c:pt>
                <c:pt idx="22">
                  <c:v>64.049439243933506</c:v>
                </c:pt>
                <c:pt idx="23">
                  <c:v>64.212521101513275</c:v>
                </c:pt>
                <c:pt idx="24">
                  <c:v>64.372965048329505</c:v>
                </c:pt>
                <c:pt idx="25">
                  <c:v>64.530534030630974</c:v>
                </c:pt>
                <c:pt idx="26">
                  <c:v>64.685037678272252</c:v>
                </c:pt>
                <c:pt idx="27">
                  <c:v>64.836383748683232</c:v>
                </c:pt>
                <c:pt idx="28">
                  <c:v>64.984660726216759</c:v>
                </c:pt>
                <c:pt idx="29">
                  <c:v>65.130266685706331</c:v>
                </c:pt>
                <c:pt idx="30">
                  <c:v>65.274105000803559</c:v>
                </c:pt>
                <c:pt idx="31">
                  <c:v>65.417873869928201</c:v>
                </c:pt>
                <c:pt idx="32">
                  <c:v>65.564483463451154</c:v>
                </c:pt>
                <c:pt idx="33">
                  <c:v>65.718640818472494</c:v>
                </c:pt>
                <c:pt idx="34">
                  <c:v>65.887646874384629</c:v>
                </c:pt>
                <c:pt idx="35">
                  <c:v>66.082450014195842</c:v>
                </c:pt>
                <c:pt idx="36">
                  <c:v>66.318993237776496</c:v>
                </c:pt>
                <c:pt idx="37">
                  <c:v>66.61987424110076</c:v>
                </c:pt>
                <c:pt idx="38">
                  <c:v>67.016305752652471</c:v>
                </c:pt>
                <c:pt idx="39">
                  <c:v>67.550314693203248</c:v>
                </c:pt>
                <c:pt idx="40">
                  <c:v>68.277051958484165</c:v>
                </c:pt>
                <c:pt idx="41">
                  <c:v>69.267001631329308</c:v>
                </c:pt>
                <c:pt idx="42">
                  <c:v>70.607785053228653</c:v>
                </c:pt>
                <c:pt idx="43">
                  <c:v>72.405162275964869</c:v>
                </c:pt>
                <c:pt idx="44">
                  <c:v>74.782757081196763</c:v>
                </c:pt>
                <c:pt idx="45">
                  <c:v>77.879992545263548</c:v>
                </c:pt>
                <c:pt idx="46">
                  <c:v>81.847744816533293</c:v>
                </c:pt>
                <c:pt idx="47">
                  <c:v>86.841324691173782</c:v>
                </c:pt>
                <c:pt idx="48">
                  <c:v>93.01059467957586</c:v>
                </c:pt>
                <c:pt idx="49">
                  <c:v>100.48732665259858</c:v>
                </c:pt>
                <c:pt idx="50">
                  <c:v>109.37028810857109</c:v>
                </c:pt>
                <c:pt idx="51">
                  <c:v>119.70897989415577</c:v>
                </c:pt>
                <c:pt idx="52">
                  <c:v>131.48738088725986</c:v>
                </c:pt>
                <c:pt idx="53">
                  <c:v>144.60941091415589</c:v>
                </c:pt>
                <c:pt idx="54">
                  <c:v>158.88796713762753</c:v>
                </c:pt>
                <c:pt idx="55">
                  <c:v>174.03880100683878</c:v>
                </c:pt>
                <c:pt idx="56">
                  <c:v>189.67667839202213</c:v>
                </c:pt>
                <c:pt idx="57">
                  <c:v>205.29533834641725</c:v>
                </c:pt>
                <c:pt idx="58">
                  <c:v>220.16853646362102</c:v>
                </c:pt>
                <c:pt idx="59">
                  <c:v>233.05090838596939</c:v>
                </c:pt>
                <c:pt idx="60">
                  <c:v>241.63498482385197</c:v>
                </c:pt>
                <c:pt idx="61">
                  <c:v>242.19933027076095</c:v>
                </c:pt>
                <c:pt idx="62">
                  <c:v>230.54734577013687</c:v>
                </c:pt>
                <c:pt idx="63">
                  <c:v>204.8712805836148</c:v>
                </c:pt>
                <c:pt idx="64">
                  <c:v>168.74755026635512</c:v>
                </c:pt>
                <c:pt idx="65">
                  <c:v>130.71850620498668</c:v>
                </c:pt>
                <c:pt idx="66">
                  <c:v>99.630148151472767</c:v>
                </c:pt>
                <c:pt idx="67">
                  <c:v>79.76998798132783</c:v>
                </c:pt>
                <c:pt idx="68">
                  <c:v>70.089108103442115</c:v>
                </c:pt>
                <c:pt idx="69">
                  <c:v>67.040384482106447</c:v>
                </c:pt>
                <c:pt idx="70">
                  <c:v>67.514190923401117</c:v>
                </c:pt>
                <c:pt idx="71">
                  <c:v>69.872949016189139</c:v>
                </c:pt>
                <c:pt idx="72">
                  <c:v>73.603138096503756</c:v>
                </c:pt>
                <c:pt idx="73">
                  <c:v>78.711145377331263</c:v>
                </c:pt>
                <c:pt idx="74">
                  <c:v>85.351484945215716</c:v>
                </c:pt>
                <c:pt idx="75">
                  <c:v>93.665125234171356</c:v>
                </c:pt>
                <c:pt idx="76">
                  <c:v>103.7081332673627</c:v>
                </c:pt>
                <c:pt idx="77">
                  <c:v>115.40793224502146</c:v>
                </c:pt>
                <c:pt idx="78">
                  <c:v>128.53158951038301</c:v>
                </c:pt>
                <c:pt idx="79">
                  <c:v>142.66488970661632</c:v>
                </c:pt>
                <c:pt idx="80">
                  <c:v>157.18330198675562</c:v>
                </c:pt>
                <c:pt idx="81">
                  <c:v>171.1122642205589</c:v>
                </c:pt>
                <c:pt idx="82">
                  <c:v>182.63473081292162</c:v>
                </c:pt>
                <c:pt idx="83">
                  <c:v>188.22903523287732</c:v>
                </c:pt>
                <c:pt idx="84">
                  <c:v>182.73482340302496</c:v>
                </c:pt>
                <c:pt idx="85">
                  <c:v>162.63206944048056</c:v>
                </c:pt>
                <c:pt idx="86">
                  <c:v>131.22250602578879</c:v>
                </c:pt>
                <c:pt idx="87">
                  <c:v>98.782063369384886</c:v>
                </c:pt>
                <c:pt idx="88">
                  <c:v>75.028787401454636</c:v>
                </c:pt>
                <c:pt idx="89">
                  <c:v>62.421073702593119</c:v>
                </c:pt>
                <c:pt idx="90">
                  <c:v>57.480126584186465</c:v>
                </c:pt>
                <c:pt idx="91">
                  <c:v>55.969826656592524</c:v>
                </c:pt>
                <c:pt idx="92">
                  <c:v>55.518144788043948</c:v>
                </c:pt>
                <c:pt idx="93">
                  <c:v>55.299278669219412</c:v>
                </c:pt>
                <c:pt idx="94">
                  <c:v>55.119670446623388</c:v>
                </c:pt>
                <c:pt idx="95">
                  <c:v>54.947639418541918</c:v>
                </c:pt>
                <c:pt idx="96">
                  <c:v>54.779406345134738</c:v>
                </c:pt>
                <c:pt idx="97">
                  <c:v>54.614583909100702</c:v>
                </c:pt>
                <c:pt idx="98">
                  <c:v>54.453172214416455</c:v>
                </c:pt>
                <c:pt idx="99">
                  <c:v>54.295371193087824</c:v>
                </c:pt>
                <c:pt idx="100">
                  <c:v>54.141690227625148</c:v>
                </c:pt>
                <c:pt idx="101">
                  <c:v>53.993146884096944</c:v>
                </c:pt>
                <c:pt idx="102">
                  <c:v>53.851571113395238</c:v>
                </c:pt>
                <c:pt idx="103">
                  <c:v>53.720050287085733</c:v>
                </c:pt>
                <c:pt idx="104">
                  <c:v>53.603550927274917</c:v>
                </c:pt>
                <c:pt idx="105">
                  <c:v>53.509743396153937</c:v>
                </c:pt>
                <c:pt idx="106">
                  <c:v>53.450031491609728</c:v>
                </c:pt>
                <c:pt idx="107">
                  <c:v>53.440744991614622</c:v>
                </c:pt>
                <c:pt idx="108">
                  <c:v>53.504387164394281</c:v>
                </c:pt>
                <c:pt idx="109">
                  <c:v>53.670743557715703</c:v>
                </c:pt>
                <c:pt idx="110">
                  <c:v>53.977563171533738</c:v>
                </c:pt>
                <c:pt idx="111">
                  <c:v>54.470438136631159</c:v>
                </c:pt>
                <c:pt idx="112">
                  <c:v>55.201462084133645</c:v>
                </c:pt>
                <c:pt idx="113">
                  <c:v>56.22627393630728</c:v>
                </c:pt>
                <c:pt idx="114">
                  <c:v>57.599219917200593</c:v>
                </c:pt>
                <c:pt idx="115">
                  <c:v>59.366588734488971</c:v>
                </c:pt>
                <c:pt idx="116">
                  <c:v>61.5581069852729</c:v>
                </c:pt>
                <c:pt idx="117">
                  <c:v>64.17686403556597</c:v>
                </c:pt>
                <c:pt idx="118">
                  <c:v>67.187090448197594</c:v>
                </c:pt>
                <c:pt idx="119">
                  <c:v>70.49743121515246</c:v>
                </c:pt>
                <c:pt idx="120">
                  <c:v>73.935815820907223</c:v>
                </c:pt>
                <c:pt idx="121">
                  <c:v>77.215564251862915</c:v>
                </c:pt>
                <c:pt idx="122">
                  <c:v>79.907812156845452</c:v>
                </c:pt>
                <c:pt idx="123">
                  <c:v>81.460762141751218</c:v>
                </c:pt>
                <c:pt idx="124">
                  <c:v>81.316621437208738</c:v>
                </c:pt>
                <c:pt idx="125">
                  <c:v>79.133342042382878</c:v>
                </c:pt>
                <c:pt idx="126">
                  <c:v>75.0188186444379</c:v>
                </c:pt>
                <c:pt idx="127">
                  <c:v>69.610392734185538</c:v>
                </c:pt>
                <c:pt idx="128">
                  <c:v>63.889667655039794</c:v>
                </c:pt>
                <c:pt idx="129">
                  <c:v>58.807069958468794</c:v>
                </c:pt>
                <c:pt idx="130">
                  <c:v>54.942852530647201</c:v>
                </c:pt>
                <c:pt idx="131">
                  <c:v>52.397977933688274</c:v>
                </c:pt>
                <c:pt idx="132">
                  <c:v>50.924650365444329</c:v>
                </c:pt>
                <c:pt idx="133">
                  <c:v>50.152698574491716</c:v>
                </c:pt>
                <c:pt idx="134">
                  <c:v>49.761889298162927</c:v>
                </c:pt>
                <c:pt idx="135">
                  <c:v>49.545828427149374</c:v>
                </c:pt>
                <c:pt idx="136">
                  <c:v>49.398270056602023</c:v>
                </c:pt>
                <c:pt idx="137">
                  <c:v>49.274334745775356</c:v>
                </c:pt>
                <c:pt idx="138">
                  <c:v>49.15861829316546</c:v>
                </c:pt>
                <c:pt idx="139">
                  <c:v>49.047865749639101</c:v>
                </c:pt>
                <c:pt idx="140">
                  <c:v>48.94454871523893</c:v>
                </c:pt>
                <c:pt idx="141">
                  <c:v>48.856617522720938</c:v>
                </c:pt>
                <c:pt idx="142">
                  <c:v>48.800895211778275</c:v>
                </c:pt>
                <c:pt idx="143">
                  <c:v>48.80912722595869</c:v>
                </c:pt>
                <c:pt idx="144">
                  <c:v>48.935544249314937</c:v>
                </c:pt>
                <c:pt idx="145">
                  <c:v>49.262969498754764</c:v>
                </c:pt>
                <c:pt idx="146">
                  <c:v>49.901640854792461</c:v>
                </c:pt>
                <c:pt idx="147">
                  <c:v>50.972762522031957</c:v>
                </c:pt>
                <c:pt idx="148">
                  <c:v>52.570427448401297</c:v>
                </c:pt>
                <c:pt idx="149">
                  <c:v>54.704040378001302</c:v>
                </c:pt>
                <c:pt idx="150">
                  <c:v>57.238496591677553</c:v>
                </c:pt>
                <c:pt idx="151">
                  <c:v>59.864197299427545</c:v>
                </c:pt>
                <c:pt idx="152">
                  <c:v>62.130677707152273</c:v>
                </c:pt>
                <c:pt idx="153">
                  <c:v>63.555780007510457</c:v>
                </c:pt>
                <c:pt idx="154">
                  <c:v>63.781175968936068</c:v>
                </c:pt>
                <c:pt idx="155">
                  <c:v>62.708074023188416</c:v>
                </c:pt>
                <c:pt idx="156">
                  <c:v>60.543601512298331</c:v>
                </c:pt>
                <c:pt idx="157">
                  <c:v>57.72921566117774</c:v>
                </c:pt>
                <c:pt idx="158">
                  <c:v>54.784975637245772</c:v>
                </c:pt>
                <c:pt idx="159">
                  <c:v>52.1459311935321</c:v>
                </c:pt>
                <c:pt idx="160">
                  <c:v>50.061732375878634</c:v>
                </c:pt>
                <c:pt idx="161">
                  <c:v>48.586233741132233</c:v>
                </c:pt>
                <c:pt idx="162">
                  <c:v>47.63474038371411</c:v>
                </c:pt>
                <c:pt idx="163">
                  <c:v>47.063037089697424</c:v>
                </c:pt>
                <c:pt idx="164">
                  <c:v>46.730040682564365</c:v>
                </c:pt>
                <c:pt idx="165">
                  <c:v>46.529142354777093</c:v>
                </c:pt>
                <c:pt idx="166">
                  <c:v>46.393156353433504</c:v>
                </c:pt>
                <c:pt idx="167">
                  <c:v>46.285607533128662</c:v>
                </c:pt>
                <c:pt idx="168">
                  <c:v>46.189137407293295</c:v>
                </c:pt>
                <c:pt idx="169">
                  <c:v>46.096420314849865</c:v>
                </c:pt>
                <c:pt idx="170">
                  <c:v>46.004684782593927</c:v>
                </c:pt>
                <c:pt idx="171">
                  <c:v>45.912974716733551</c:v>
                </c:pt>
                <c:pt idx="172">
                  <c:v>45.820977331703048</c:v>
                </c:pt>
                <c:pt idx="173">
                  <c:v>45.728586124592894</c:v>
                </c:pt>
                <c:pt idx="174">
                  <c:v>45.635757217374618</c:v>
                </c:pt>
                <c:pt idx="175">
                  <c:v>45.542467222132586</c:v>
                </c:pt>
                <c:pt idx="176">
                  <c:v>45.448701913490524</c:v>
                </c:pt>
                <c:pt idx="177">
                  <c:v>45.354453155200005</c:v>
                </c:pt>
                <c:pt idx="178">
                  <c:v>45.259717789768274</c:v>
                </c:pt>
                <c:pt idx="179">
                  <c:v>45.164496950420542</c:v>
                </c:pt>
                <c:pt idx="180">
                  <c:v>45.068795467983769</c:v>
                </c:pt>
                <c:pt idx="181">
                  <c:v>44.972621316915017</c:v>
                </c:pt>
                <c:pt idx="182">
                  <c:v>44.875985096890545</c:v>
                </c:pt>
                <c:pt idx="183">
                  <c:v>44.778899553647705</c:v>
                </c:pt>
                <c:pt idx="184">
                  <c:v>44.681379142141729</c:v>
                </c:pt>
                <c:pt idx="185">
                  <c:v>44.583439633471933</c:v>
                </c:pt>
                <c:pt idx="186">
                  <c:v>44.485097765586943</c:v>
                </c:pt>
                <c:pt idx="187">
                  <c:v>44.386370936639217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60.344441110773104</c:v>
                </c:pt>
                <c:pt idx="2">
                  <c:v>60.525313635252502</c:v>
                </c:pt>
                <c:pt idx="3">
                  <c:v>60.706106826266499</c:v>
                </c:pt>
                <c:pt idx="4">
                  <c:v>60.886793999369324</c:v>
                </c:pt>
                <c:pt idx="5">
                  <c:v>61.067344146624144</c:v>
                </c:pt>
                <c:pt idx="6">
                  <c:v>61.247721374280601</c:v>
                </c:pt>
                <c:pt idx="7">
                  <c:v>61.42788427804053</c:v>
                </c:pt>
                <c:pt idx="8">
                  <c:v>61.607785250463969</c:v>
                </c:pt>
                <c:pt idx="9">
                  <c:v>61.787369714894254</c:v>
                </c:pt>
                <c:pt idx="10">
                  <c:v>61.966575280184195</c:v>
                </c:pt>
                <c:pt idx="11">
                  <c:v>62.145330810511474</c:v>
                </c:pt>
                <c:pt idx="12">
                  <c:v>62.323555404714185</c:v>
                </c:pt>
                <c:pt idx="13">
                  <c:v>62.501157279894258</c:v>
                </c:pt>
                <c:pt idx="14">
                  <c:v>62.678032554574742</c:v>
                </c:pt>
                <c:pt idx="15">
                  <c:v>62.854063927510957</c:v>
                </c:pt>
                <c:pt idx="16">
                  <c:v>63.029119249407131</c:v>
                </c:pt>
                <c:pt idx="17">
                  <c:v>63.203049986353662</c:v>
                </c:pt>
                <c:pt idx="18">
                  <c:v>63.375689575855091</c:v>
                </c:pt>
                <c:pt idx="19">
                  <c:v>63.54685167895672</c:v>
                </c:pt>
                <c:pt idx="20">
                  <c:v>63.716328335295017</c:v>
                </c:pt>
                <c:pt idx="21">
                  <c:v>63.883888031997238</c:v>
                </c:pt>
                <c:pt idx="22">
                  <c:v>64.049273702343058</c:v>
                </c:pt>
                <c:pt idx="23">
                  <c:v>64.212200676074346</c:v>
                </c:pt>
                <c:pt idx="24">
                  <c:v>64.372354610289037</c:v>
                </c:pt>
                <c:pt idx="25">
                  <c:v>64.529389438045072</c:v>
                </c:pt>
                <c:pt idx="26">
                  <c:v>64.68292538116404</c:v>
                </c:pt>
                <c:pt idx="27">
                  <c:v>64.832547084235813</c:v>
                </c:pt>
                <c:pt idx="28">
                  <c:v>64.977801938394364</c:v>
                </c:pt>
                <c:pt idx="29">
                  <c:v>65.118198675864463</c:v>
                </c:pt>
                <c:pt idx="30">
                  <c:v>65.253206329257111</c:v>
                </c:pt>
                <c:pt idx="31">
                  <c:v>65.382253662646491</c:v>
                </c:pt>
                <c:pt idx="32">
                  <c:v>65.504729193948023</c:v>
                </c:pt>
                <c:pt idx="33">
                  <c:v>65.619981939182296</c:v>
                </c:pt>
                <c:pt idx="34">
                  <c:v>65.72732301778457</c:v>
                </c:pt>
                <c:pt idx="35">
                  <c:v>65.826028262916154</c:v>
                </c:pt>
                <c:pt idx="36">
                  <c:v>65.9153419802645</c:v>
                </c:pt>
                <c:pt idx="37">
                  <c:v>65.994481991450925</c:v>
                </c:pt>
                <c:pt idx="38">
                  <c:v>66.062646082205731</c:v>
                </c:pt>
                <c:pt idx="39">
                  <c:v>66.11901994929363</c:v>
                </c:pt>
                <c:pt idx="40">
                  <c:v>66.162786702407786</c:v>
                </c:pt>
                <c:pt idx="41">
                  <c:v>66.193137926986466</c:v>
                </c:pt>
                <c:pt idx="42">
                  <c:v>66.209286250961441</c:v>
                </c:pt>
                <c:pt idx="43">
                  <c:v>66.210479283621964</c:v>
                </c:pt>
                <c:pt idx="44">
                  <c:v>66.196014710113559</c:v>
                </c:pt>
                <c:pt idx="45">
                  <c:v>66.165256234043355</c:v>
                </c:pt>
                <c:pt idx="46">
                  <c:v>66.117649968186186</c:v>
                </c:pt>
                <c:pt idx="47">
                  <c:v>66.052740785732155</c:v>
                </c:pt>
                <c:pt idx="48">
                  <c:v>65.97018806934868</c:v>
                </c:pt>
                <c:pt idx="49">
                  <c:v>65.869780240592164</c:v>
                </c:pt>
                <c:pt idx="50">
                  <c:v>65.751447425778167</c:v>
                </c:pt>
                <c:pt idx="51">
                  <c:v>65.61527162311836</c:v>
                </c:pt>
                <c:pt idx="52">
                  <c:v>65.461493784512015</c:v>
                </c:pt>
                <c:pt idx="53">
                  <c:v>65.290517315626431</c:v>
                </c:pt>
                <c:pt idx="54">
                  <c:v>65.102907627932993</c:v>
                </c:pt>
                <c:pt idx="55">
                  <c:v>64.899387540305483</c:v>
                </c:pt>
                <c:pt idx="56">
                  <c:v>64.68082851593384</c:v>
                </c:pt>
                <c:pt idx="57">
                  <c:v>64.448237919822134</c:v>
                </c:pt>
                <c:pt idx="58">
                  <c:v>64.202742678246963</c:v>
                </c:pt>
                <c:pt idx="59">
                  <c:v>63.94556989906615</c:v>
                </c:pt>
                <c:pt idx="60">
                  <c:v>63.678025156788721</c:v>
                </c:pt>
                <c:pt idx="61">
                  <c:v>63.401469247794189</c:v>
                </c:pt>
                <c:pt idx="62">
                  <c:v>63.117294272052767</c:v>
                </c:pt>
                <c:pt idx="63">
                  <c:v>62.826899895942965</c:v>
                </c:pt>
                <c:pt idx="64">
                  <c:v>62.531670598905748</c:v>
                </c:pt>
                <c:pt idx="65">
                  <c:v>62.232954611616734</c:v>
                </c:pt>
                <c:pt idx="66">
                  <c:v>61.932045125231966</c:v>
                </c:pt>
                <c:pt idx="67">
                  <c:v>61.630164202106492</c:v>
                </c:pt>
                <c:pt idx="68">
                  <c:v>61.328449660706553</c:v>
                </c:pt>
                <c:pt idx="69">
                  <c:v>61.027945052922135</c:v>
                </c:pt>
                <c:pt idx="70">
                  <c:v>60.729592710472474</c:v>
                </c:pt>
                <c:pt idx="71">
                  <c:v>60.434229715920836</c:v>
                </c:pt>
                <c:pt idx="72">
                  <c:v>60.142586557549713</c:v>
                </c:pt>
                <c:pt idx="73">
                  <c:v>59.855288157881326</c:v>
                </c:pt>
                <c:pt idx="74">
                  <c:v>59.572856922519236</c:v>
                </c:pt>
                <c:pt idx="75">
                  <c:v>59.295717436967301</c:v>
                </c:pt>
                <c:pt idx="76">
                  <c:v>59.02420244064885</c:v>
                </c:pt>
                <c:pt idx="77">
                  <c:v>58.758559725323366</c:v>
                </c:pt>
                <c:pt idx="78">
                  <c:v>58.498959635119924</c:v>
                </c:pt>
                <c:pt idx="79">
                  <c:v>58.245502883319986</c:v>
                </c:pt>
                <c:pt idx="80">
                  <c:v>57.998228443140661</c:v>
                </c:pt>
                <c:pt idx="81">
                  <c:v>57.757121313026808</c:v>
                </c:pt>
                <c:pt idx="82">
                  <c:v>57.522119998976216</c:v>
                </c:pt>
                <c:pt idx="83">
                  <c:v>57.293123595477333</c:v>
                </c:pt>
                <c:pt idx="84">
                  <c:v>57.069998381623662</c:v>
                </c:pt>
                <c:pt idx="85">
                  <c:v>56.852583879278903</c:v>
                </c:pt>
                <c:pt idx="86">
                  <c:v>56.640698345607355</c:v>
                </c:pt>
                <c:pt idx="87">
                  <c:v>56.434143692965719</c:v>
                </c:pt>
                <c:pt idx="88">
                  <c:v>56.232709845393657</c:v>
                </c:pt>
                <c:pt idx="89">
                  <c:v>56.036178553194823</c:v>
                </c:pt>
                <c:pt idx="90">
                  <c:v>55.844326695886188</c:v>
                </c:pt>
                <c:pt idx="91">
                  <c:v>55.656929109650662</c:v>
                </c:pt>
                <c:pt idx="92">
                  <c:v>55.473760978879326</c:v>
                </c:pt>
                <c:pt idx="93">
                  <c:v>55.294599832919992</c:v>
                </c:pt>
                <c:pt idx="94">
                  <c:v>55.119227189192493</c:v>
                </c:pt>
                <c:pt idx="95">
                  <c:v>54.947429882761725</c:v>
                </c:pt>
                <c:pt idx="96">
                  <c:v>54.779001120597229</c:v>
                </c:pt>
                <c:pt idx="97">
                  <c:v>54.613741296350085</c:v>
                </c:pt>
                <c:pt idx="98">
                  <c:v>54.451458598756233</c:v>
                </c:pt>
                <c:pt idx="99">
                  <c:v>54.291969443892576</c:v>
                </c:pt>
                <c:pt idx="100">
                  <c:v>54.135098758594083</c:v>
                </c:pt>
                <c:pt idx="101">
                  <c:v>53.980680139477052</c:v>
                </c:pt>
                <c:pt idx="102">
                  <c:v>53.828555909273078</c:v>
                </c:pt>
                <c:pt idx="103">
                  <c:v>53.678577089601077</c:v>
                </c:pt>
                <c:pt idx="104">
                  <c:v>53.53060330691838</c:v>
                </c:pt>
                <c:pt idx="105">
                  <c:v>53.384502646209597</c:v>
                </c:pt>
                <c:pt idx="106">
                  <c:v>53.240151464995648</c:v>
                </c:pt>
                <c:pt idx="107">
                  <c:v>53.097434178471758</c:v>
                </c:pt>
                <c:pt idx="108">
                  <c:v>52.956243025002401</c:v>
                </c:pt>
                <c:pt idx="109">
                  <c:v>52.816477819800241</c:v>
                </c:pt>
                <c:pt idx="110">
                  <c:v>52.678045703379375</c:v>
                </c:pt>
                <c:pt idx="111">
                  <c:v>52.540860890284549</c:v>
                </c:pt>
                <c:pt idx="112">
                  <c:v>52.404844422639194</c:v>
                </c:pt>
                <c:pt idx="113">
                  <c:v>52.269923932209963</c:v>
                </c:pt>
                <c:pt idx="114">
                  <c:v>52.136033413933852</c:v>
                </c:pt>
                <c:pt idx="115">
                  <c:v>52.003113013182507</c:v>
                </c:pt>
                <c:pt idx="116">
                  <c:v>51.871108828425712</c:v>
                </c:pt>
                <c:pt idx="117">
                  <c:v>51.739972730390193</c:v>
                </c:pt>
                <c:pt idx="118">
                  <c:v>51.609662198271856</c:v>
                </c:pt>
                <c:pt idx="119">
                  <c:v>51.480140173036133</c:v>
                </c:pt>
                <c:pt idx="120">
                  <c:v>51.351374927316641</c:v>
                </c:pt>
                <c:pt idx="121">
                  <c:v>51.223339950884835</c:v>
                </c:pt>
                <c:pt idx="122">
                  <c:v>51.096013850098437</c:v>
                </c:pt>
                <c:pt idx="123">
                  <c:v>50.969380259136145</c:v>
                </c:pt>
                <c:pt idx="124">
                  <c:v>50.843427760179672</c:v>
                </c:pt>
                <c:pt idx="125">
                  <c:v>50.718149809008523</c:v>
                </c:pt>
                <c:pt idx="126">
                  <c:v>50.593544661725517</c:v>
                </c:pt>
                <c:pt idx="127">
                  <c:v>50.469615297536976</c:v>
                </c:pt>
                <c:pt idx="128">
                  <c:v>50.346369331681863</c:v>
                </c:pt>
                <c:pt idx="129">
                  <c:v>50.223818911758201</c:v>
                </c:pt>
                <c:pt idx="130">
                  <c:v>50.101980589863203</c:v>
                </c:pt>
                <c:pt idx="131">
                  <c:v>49.980875162187253</c:v>
                </c:pt>
                <c:pt idx="132">
                  <c:v>49.860527467036178</c:v>
                </c:pt>
                <c:pt idx="133">
                  <c:v>49.740966131770733</c:v>
                </c:pt>
                <c:pt idx="134">
                  <c:v>49.622223258929886</c:v>
                </c:pt>
                <c:pt idx="135">
                  <c:v>49.504334041941483</c:v>
                </c:pt>
                <c:pt idx="136">
                  <c:v>49.387336301425485</c:v>
                </c:pt>
                <c:pt idx="137">
                  <c:v>49.271269934269455</c:v>
                </c:pt>
                <c:pt idx="138">
                  <c:v>49.156176269507398</c:v>
                </c:pt>
                <c:pt idx="139">
                  <c:v>49.042097327649032</c:v>
                </c:pt>
                <c:pt idx="140">
                  <c:v>48.929074983541121</c:v>
                </c:pt>
                <c:pt idx="141">
                  <c:v>48.817150037108156</c:v>
                </c:pt>
                <c:pt idx="142">
                  <c:v>48.706361201356053</c:v>
                </c:pt>
                <c:pt idx="143">
                  <c:v>48.596744022695667</c:v>
                </c:pt>
                <c:pt idx="144">
                  <c:v>48.488329754720795</c:v>
                </c:pt>
                <c:pt idx="145">
                  <c:v>48.381144212727335</c:v>
                </c:pt>
                <c:pt idx="146">
                  <c:v>48.275206642065889</c:v>
                </c:pt>
                <c:pt idx="147">
                  <c:v>48.170528638379423</c:v>
                </c:pt>
                <c:pt idx="148">
                  <c:v>48.067113161353895</c:v>
                </c:pt>
                <c:pt idx="149">
                  <c:v>47.964953685271979</c:v>
                </c:pt>
                <c:pt idx="150">
                  <c:v>47.864033528948795</c:v>
                </c:pt>
                <c:pt idx="151">
                  <c:v>47.764325404213871</c:v>
                </c:pt>
                <c:pt idx="152">
                  <c:v>47.665791215860352</c:v>
                </c:pt>
                <c:pt idx="153">
                  <c:v>47.568382137025097</c:v>
                </c:pt>
                <c:pt idx="154">
                  <c:v>47.472038972682668</c:v>
                </c:pt>
                <c:pt idx="155">
                  <c:v>47.376692810984437</c:v>
                </c:pt>
                <c:pt idx="156">
                  <c:v>47.282265948424353</c:v>
                </c:pt>
                <c:pt idx="157">
                  <c:v>47.188673061279069</c:v>
                </c:pt>
                <c:pt idx="158">
                  <c:v>47.095822583503583</c:v>
                </c:pt>
                <c:pt idx="159">
                  <c:v>47.003618241237149</c:v>
                </c:pt>
                <c:pt idx="160">
                  <c:v>46.911960687069552</c:v>
                </c:pt>
                <c:pt idx="161">
                  <c:v>46.820749173740523</c:v>
                </c:pt>
                <c:pt idx="162">
                  <c:v>46.729883207166665</c:v>
                </c:pt>
                <c:pt idx="163">
                  <c:v>46.639264122445923</c:v>
                </c:pt>
                <c:pt idx="164">
                  <c:v>46.548796533305634</c:v>
                </c:pt>
                <c:pt idx="165">
                  <c:v>46.458389614629127</c:v>
                </c:pt>
                <c:pt idx="166">
                  <c:v>46.36795818836687</c:v>
                </c:pt>
                <c:pt idx="167">
                  <c:v>46.277423594420561</c:v>
                </c:pt>
                <c:pt idx="168">
                  <c:v>46.186714339142725</c:v>
                </c:pt>
                <c:pt idx="169">
                  <c:v>46.095766524209886</c:v>
                </c:pt>
                <c:pt idx="170">
                  <c:v>46.0045240672723</c:v>
                </c:pt>
                <c:pt idx="171">
                  <c:v>45.912938732620795</c:v>
                </c:pt>
                <c:pt idx="172">
                  <c:v>45.820969995004802</c:v>
                </c:pt>
                <c:pt idx="173">
                  <c:v>45.728584762713183</c:v>
                </c:pt>
                <c:pt idx="174">
                  <c:v>45.635756987258965</c:v>
                </c:pt>
                <c:pt idx="175">
                  <c:v>45.542467186744915</c:v>
                </c:pt>
                <c:pt idx="176">
                  <c:v>45.448701908538389</c:v>
                </c:pt>
                <c:pt idx="177">
                  <c:v>45.35445315456947</c:v>
                </c:pt>
                <c:pt idx="178">
                  <c:v>45.259717789695237</c:v>
                </c:pt>
                <c:pt idx="179">
                  <c:v>45.164496950412847</c:v>
                </c:pt>
                <c:pt idx="180">
                  <c:v>45.06879546798303</c:v>
                </c:pt>
                <c:pt idx="181">
                  <c:v>44.972621316914953</c:v>
                </c:pt>
                <c:pt idx="182">
                  <c:v>44.875985096890538</c:v>
                </c:pt>
                <c:pt idx="183">
                  <c:v>44.778899553647705</c:v>
                </c:pt>
                <c:pt idx="184">
                  <c:v>44.681379142141729</c:v>
                </c:pt>
                <c:pt idx="185">
                  <c:v>44.583439633471933</c:v>
                </c:pt>
                <c:pt idx="186">
                  <c:v>44.485097765586943</c:v>
                </c:pt>
                <c:pt idx="187">
                  <c:v>44.386370936639217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61.5</c:v>
                </c:pt>
                <c:pt idx="1">
                  <c:v>62.024000000000001</c:v>
                </c:pt>
                <c:pt idx="2">
                  <c:v>61.762</c:v>
                </c:pt>
                <c:pt idx="3">
                  <c:v>61.451999999999998</c:v>
                </c:pt>
                <c:pt idx="4">
                  <c:v>62.048000000000002</c:v>
                </c:pt>
                <c:pt idx="5">
                  <c:v>61.31</c:v>
                </c:pt>
                <c:pt idx="6">
                  <c:v>62.094999999999999</c:v>
                </c:pt>
                <c:pt idx="7">
                  <c:v>61.356999999999999</c:v>
                </c:pt>
                <c:pt idx="8">
                  <c:v>61.905000000000001</c:v>
                </c:pt>
                <c:pt idx="9">
                  <c:v>61.167000000000002</c:v>
                </c:pt>
                <c:pt idx="10">
                  <c:v>60.975999999999999</c:v>
                </c:pt>
                <c:pt idx="11">
                  <c:v>61.786000000000001</c:v>
                </c:pt>
                <c:pt idx="12">
                  <c:v>61.429000000000002</c:v>
                </c:pt>
                <c:pt idx="13">
                  <c:v>60.332999999999998</c:v>
                </c:pt>
                <c:pt idx="14">
                  <c:v>62.31</c:v>
                </c:pt>
                <c:pt idx="15">
                  <c:v>62.738</c:v>
                </c:pt>
                <c:pt idx="16">
                  <c:v>62.381</c:v>
                </c:pt>
                <c:pt idx="17">
                  <c:v>63.332999999999998</c:v>
                </c:pt>
                <c:pt idx="18">
                  <c:v>62.548000000000002</c:v>
                </c:pt>
                <c:pt idx="19">
                  <c:v>62.643000000000001</c:v>
                </c:pt>
                <c:pt idx="20">
                  <c:v>62.213999999999999</c:v>
                </c:pt>
                <c:pt idx="21">
                  <c:v>60.570999999999998</c:v>
                </c:pt>
                <c:pt idx="22">
                  <c:v>62.262</c:v>
                </c:pt>
                <c:pt idx="23">
                  <c:v>61.713999999999999</c:v>
                </c:pt>
                <c:pt idx="24">
                  <c:v>61.094999999999999</c:v>
                </c:pt>
                <c:pt idx="25">
                  <c:v>62.951999999999998</c:v>
                </c:pt>
                <c:pt idx="26">
                  <c:v>61.69</c:v>
                </c:pt>
                <c:pt idx="27">
                  <c:v>62.832999999999998</c:v>
                </c:pt>
                <c:pt idx="28">
                  <c:v>64.594999999999999</c:v>
                </c:pt>
                <c:pt idx="29">
                  <c:v>61.048000000000002</c:v>
                </c:pt>
                <c:pt idx="30">
                  <c:v>63</c:v>
                </c:pt>
                <c:pt idx="31">
                  <c:v>61.713999999999999</c:v>
                </c:pt>
                <c:pt idx="32">
                  <c:v>63.619</c:v>
                </c:pt>
                <c:pt idx="33">
                  <c:v>65.286000000000001</c:v>
                </c:pt>
                <c:pt idx="34">
                  <c:v>65.405000000000001</c:v>
                </c:pt>
                <c:pt idx="35">
                  <c:v>67.048000000000002</c:v>
                </c:pt>
                <c:pt idx="36">
                  <c:v>66.81</c:v>
                </c:pt>
                <c:pt idx="37">
                  <c:v>66.856999999999999</c:v>
                </c:pt>
                <c:pt idx="38">
                  <c:v>66.951999999999998</c:v>
                </c:pt>
                <c:pt idx="39">
                  <c:v>67.69</c:v>
                </c:pt>
                <c:pt idx="40">
                  <c:v>69.19</c:v>
                </c:pt>
                <c:pt idx="41">
                  <c:v>70.332999999999998</c:v>
                </c:pt>
                <c:pt idx="42">
                  <c:v>71.286000000000001</c:v>
                </c:pt>
                <c:pt idx="43">
                  <c:v>73.048000000000002</c:v>
                </c:pt>
                <c:pt idx="44">
                  <c:v>75.951999999999998</c:v>
                </c:pt>
                <c:pt idx="45">
                  <c:v>77.69</c:v>
                </c:pt>
                <c:pt idx="46">
                  <c:v>81.238</c:v>
                </c:pt>
                <c:pt idx="47">
                  <c:v>85.856999999999999</c:v>
                </c:pt>
                <c:pt idx="48">
                  <c:v>91.524000000000001</c:v>
                </c:pt>
                <c:pt idx="49">
                  <c:v>98.070999999999998</c:v>
                </c:pt>
                <c:pt idx="50">
                  <c:v>110.333</c:v>
                </c:pt>
                <c:pt idx="51">
                  <c:v>123.333</c:v>
                </c:pt>
                <c:pt idx="52">
                  <c:v>139.286</c:v>
                </c:pt>
                <c:pt idx="53">
                  <c:v>157.619</c:v>
                </c:pt>
                <c:pt idx="54">
                  <c:v>173.69</c:v>
                </c:pt>
                <c:pt idx="55">
                  <c:v>190.333</c:v>
                </c:pt>
                <c:pt idx="56">
                  <c:v>204.286</c:v>
                </c:pt>
                <c:pt idx="57">
                  <c:v>215.548</c:v>
                </c:pt>
                <c:pt idx="58">
                  <c:v>223.476</c:v>
                </c:pt>
                <c:pt idx="59">
                  <c:v>228.738</c:v>
                </c:pt>
                <c:pt idx="60">
                  <c:v>233.048</c:v>
                </c:pt>
                <c:pt idx="61">
                  <c:v>233.667</c:v>
                </c:pt>
                <c:pt idx="62">
                  <c:v>227.5</c:v>
                </c:pt>
                <c:pt idx="63">
                  <c:v>210.143</c:v>
                </c:pt>
                <c:pt idx="64">
                  <c:v>171.714</c:v>
                </c:pt>
                <c:pt idx="65">
                  <c:v>117.048</c:v>
                </c:pt>
                <c:pt idx="66">
                  <c:v>75.905000000000001</c:v>
                </c:pt>
                <c:pt idx="67">
                  <c:v>62.81</c:v>
                </c:pt>
                <c:pt idx="68">
                  <c:v>61.143000000000001</c:v>
                </c:pt>
                <c:pt idx="69">
                  <c:v>62.167000000000002</c:v>
                </c:pt>
                <c:pt idx="70">
                  <c:v>64.5</c:v>
                </c:pt>
                <c:pt idx="71">
                  <c:v>66.786000000000001</c:v>
                </c:pt>
                <c:pt idx="72">
                  <c:v>70.548000000000002</c:v>
                </c:pt>
                <c:pt idx="73">
                  <c:v>78.213999999999999</c:v>
                </c:pt>
                <c:pt idx="74">
                  <c:v>85.713999999999999</c:v>
                </c:pt>
                <c:pt idx="75">
                  <c:v>100.024</c:v>
                </c:pt>
                <c:pt idx="76">
                  <c:v>113.476</c:v>
                </c:pt>
                <c:pt idx="77">
                  <c:v>126.405</c:v>
                </c:pt>
                <c:pt idx="78">
                  <c:v>141.333</c:v>
                </c:pt>
                <c:pt idx="79">
                  <c:v>154.333</c:v>
                </c:pt>
                <c:pt idx="80">
                  <c:v>166.143</c:v>
                </c:pt>
                <c:pt idx="81">
                  <c:v>174.81</c:v>
                </c:pt>
                <c:pt idx="82">
                  <c:v>180.238</c:v>
                </c:pt>
                <c:pt idx="83">
                  <c:v>182.69</c:v>
                </c:pt>
                <c:pt idx="84">
                  <c:v>177.857</c:v>
                </c:pt>
                <c:pt idx="85">
                  <c:v>162.452</c:v>
                </c:pt>
                <c:pt idx="86">
                  <c:v>132.548</c:v>
                </c:pt>
                <c:pt idx="87">
                  <c:v>89.738</c:v>
                </c:pt>
                <c:pt idx="88">
                  <c:v>60.451999999999998</c:v>
                </c:pt>
                <c:pt idx="89">
                  <c:v>54</c:v>
                </c:pt>
                <c:pt idx="90">
                  <c:v>51.643000000000001</c:v>
                </c:pt>
                <c:pt idx="91">
                  <c:v>53.024000000000001</c:v>
                </c:pt>
                <c:pt idx="92">
                  <c:v>50.951999999999998</c:v>
                </c:pt>
                <c:pt idx="93">
                  <c:v>53.762</c:v>
                </c:pt>
                <c:pt idx="94">
                  <c:v>52.524000000000001</c:v>
                </c:pt>
                <c:pt idx="95">
                  <c:v>52.570999999999998</c:v>
                </c:pt>
                <c:pt idx="96">
                  <c:v>52.524000000000001</c:v>
                </c:pt>
                <c:pt idx="97">
                  <c:v>54.143000000000001</c:v>
                </c:pt>
                <c:pt idx="98">
                  <c:v>53.5</c:v>
                </c:pt>
                <c:pt idx="99">
                  <c:v>54.048000000000002</c:v>
                </c:pt>
                <c:pt idx="100">
                  <c:v>52.619</c:v>
                </c:pt>
                <c:pt idx="101">
                  <c:v>52.69</c:v>
                </c:pt>
                <c:pt idx="102">
                  <c:v>52.570999999999998</c:v>
                </c:pt>
                <c:pt idx="103">
                  <c:v>53.356999999999999</c:v>
                </c:pt>
                <c:pt idx="104">
                  <c:v>51.951999999999998</c:v>
                </c:pt>
                <c:pt idx="105">
                  <c:v>53.070999999999998</c:v>
                </c:pt>
                <c:pt idx="106">
                  <c:v>51.19</c:v>
                </c:pt>
                <c:pt idx="107">
                  <c:v>53.286000000000001</c:v>
                </c:pt>
                <c:pt idx="108">
                  <c:v>52.475999999999999</c:v>
                </c:pt>
                <c:pt idx="109">
                  <c:v>52.31</c:v>
                </c:pt>
                <c:pt idx="110">
                  <c:v>53.048000000000002</c:v>
                </c:pt>
                <c:pt idx="111">
                  <c:v>52.31</c:v>
                </c:pt>
                <c:pt idx="112">
                  <c:v>51.594999999999999</c:v>
                </c:pt>
                <c:pt idx="113">
                  <c:v>53.5</c:v>
                </c:pt>
                <c:pt idx="114">
                  <c:v>54.929000000000002</c:v>
                </c:pt>
                <c:pt idx="115">
                  <c:v>57.475999999999999</c:v>
                </c:pt>
                <c:pt idx="116">
                  <c:v>60.451999999999998</c:v>
                </c:pt>
                <c:pt idx="117">
                  <c:v>64.451999999999998</c:v>
                </c:pt>
                <c:pt idx="118">
                  <c:v>67.881</c:v>
                </c:pt>
                <c:pt idx="119">
                  <c:v>73.119</c:v>
                </c:pt>
                <c:pt idx="120">
                  <c:v>77.405000000000001</c:v>
                </c:pt>
                <c:pt idx="121">
                  <c:v>79.643000000000001</c:v>
                </c:pt>
                <c:pt idx="122">
                  <c:v>80.951999999999998</c:v>
                </c:pt>
                <c:pt idx="123">
                  <c:v>81.929000000000002</c:v>
                </c:pt>
                <c:pt idx="124">
                  <c:v>81.119</c:v>
                </c:pt>
                <c:pt idx="125">
                  <c:v>80.238</c:v>
                </c:pt>
                <c:pt idx="126">
                  <c:v>76.143000000000001</c:v>
                </c:pt>
                <c:pt idx="127">
                  <c:v>74</c:v>
                </c:pt>
                <c:pt idx="128">
                  <c:v>69.143000000000001</c:v>
                </c:pt>
                <c:pt idx="129">
                  <c:v>63.832999999999998</c:v>
                </c:pt>
                <c:pt idx="130">
                  <c:v>58.738</c:v>
                </c:pt>
                <c:pt idx="131">
                  <c:v>53.905000000000001</c:v>
                </c:pt>
                <c:pt idx="132">
                  <c:v>50.594999999999999</c:v>
                </c:pt>
                <c:pt idx="133">
                  <c:v>48.238</c:v>
                </c:pt>
                <c:pt idx="134">
                  <c:v>47.5</c:v>
                </c:pt>
                <c:pt idx="135">
                  <c:v>46.667000000000002</c:v>
                </c:pt>
                <c:pt idx="136">
                  <c:v>47.094999999999999</c:v>
                </c:pt>
                <c:pt idx="137">
                  <c:v>48.643000000000001</c:v>
                </c:pt>
                <c:pt idx="138">
                  <c:v>47.119</c:v>
                </c:pt>
                <c:pt idx="139">
                  <c:v>46.429000000000002</c:v>
                </c:pt>
                <c:pt idx="140">
                  <c:v>46.856999999999999</c:v>
                </c:pt>
                <c:pt idx="141">
                  <c:v>46.213999999999999</c:v>
                </c:pt>
                <c:pt idx="142">
                  <c:v>48.238</c:v>
                </c:pt>
                <c:pt idx="143">
                  <c:v>48.429000000000002</c:v>
                </c:pt>
                <c:pt idx="144">
                  <c:v>46.856999999999999</c:v>
                </c:pt>
                <c:pt idx="145">
                  <c:v>47.262</c:v>
                </c:pt>
                <c:pt idx="146">
                  <c:v>47.856999999999999</c:v>
                </c:pt>
                <c:pt idx="147">
                  <c:v>50.167000000000002</c:v>
                </c:pt>
                <c:pt idx="148">
                  <c:v>51.856999999999999</c:v>
                </c:pt>
                <c:pt idx="149">
                  <c:v>55.213999999999999</c:v>
                </c:pt>
                <c:pt idx="150">
                  <c:v>57.713999999999999</c:v>
                </c:pt>
                <c:pt idx="151">
                  <c:v>59.69</c:v>
                </c:pt>
                <c:pt idx="152">
                  <c:v>63.548000000000002</c:v>
                </c:pt>
                <c:pt idx="153">
                  <c:v>65.024000000000001</c:v>
                </c:pt>
                <c:pt idx="154">
                  <c:v>65.405000000000001</c:v>
                </c:pt>
                <c:pt idx="155">
                  <c:v>63.119</c:v>
                </c:pt>
                <c:pt idx="156">
                  <c:v>62.738</c:v>
                </c:pt>
                <c:pt idx="157">
                  <c:v>60.786000000000001</c:v>
                </c:pt>
                <c:pt idx="158">
                  <c:v>57.119</c:v>
                </c:pt>
                <c:pt idx="159">
                  <c:v>53.667000000000002</c:v>
                </c:pt>
                <c:pt idx="160">
                  <c:v>52.332999999999998</c:v>
                </c:pt>
                <c:pt idx="161">
                  <c:v>47.429000000000002</c:v>
                </c:pt>
                <c:pt idx="162">
                  <c:v>46.167000000000002</c:v>
                </c:pt>
                <c:pt idx="163">
                  <c:v>43.119</c:v>
                </c:pt>
                <c:pt idx="164">
                  <c:v>42.619</c:v>
                </c:pt>
                <c:pt idx="165">
                  <c:v>44.832999999999998</c:v>
                </c:pt>
                <c:pt idx="166">
                  <c:v>45.405000000000001</c:v>
                </c:pt>
                <c:pt idx="167">
                  <c:v>43.975999999999999</c:v>
                </c:pt>
                <c:pt idx="168">
                  <c:v>46.19</c:v>
                </c:pt>
                <c:pt idx="169">
                  <c:v>44.548000000000002</c:v>
                </c:pt>
                <c:pt idx="170">
                  <c:v>45.356999999999999</c:v>
                </c:pt>
                <c:pt idx="171">
                  <c:v>44.929000000000002</c:v>
                </c:pt>
                <c:pt idx="172">
                  <c:v>44.975999999999999</c:v>
                </c:pt>
                <c:pt idx="173">
                  <c:v>43.475999999999999</c:v>
                </c:pt>
                <c:pt idx="174">
                  <c:v>44.262</c:v>
                </c:pt>
                <c:pt idx="175">
                  <c:v>45.262</c:v>
                </c:pt>
                <c:pt idx="176">
                  <c:v>44.713999999999999</c:v>
                </c:pt>
                <c:pt idx="177">
                  <c:v>44.594999999999999</c:v>
                </c:pt>
                <c:pt idx="178">
                  <c:v>43.667000000000002</c:v>
                </c:pt>
                <c:pt idx="179">
                  <c:v>44.024000000000001</c:v>
                </c:pt>
                <c:pt idx="180">
                  <c:v>43.167000000000002</c:v>
                </c:pt>
                <c:pt idx="181">
                  <c:v>45.167000000000002</c:v>
                </c:pt>
                <c:pt idx="182">
                  <c:v>44.643000000000001</c:v>
                </c:pt>
                <c:pt idx="183">
                  <c:v>44.167000000000002</c:v>
                </c:pt>
                <c:pt idx="184">
                  <c:v>44.594999999999999</c:v>
                </c:pt>
                <c:pt idx="185">
                  <c:v>44.5</c:v>
                </c:pt>
                <c:pt idx="186">
                  <c:v>43.381</c:v>
                </c:pt>
                <c:pt idx="187">
                  <c:v>44.238</c:v>
                </c:pt>
                <c:pt idx="188">
                  <c:v>44.524000000000001</c:v>
                </c:pt>
                <c:pt idx="189">
                  <c:v>44.143000000000001</c:v>
                </c:pt>
                <c:pt idx="190">
                  <c:v>42.594999999999999</c:v>
                </c:pt>
                <c:pt idx="191">
                  <c:v>42.167000000000002</c:v>
                </c:pt>
                <c:pt idx="192">
                  <c:v>43.286000000000001</c:v>
                </c:pt>
                <c:pt idx="193">
                  <c:v>44.762</c:v>
                </c:pt>
                <c:pt idx="194">
                  <c:v>44.713999999999999</c:v>
                </c:pt>
                <c:pt idx="195">
                  <c:v>44.429000000000002</c:v>
                </c:pt>
                <c:pt idx="196">
                  <c:v>43.951999999999998</c:v>
                </c:pt>
                <c:pt idx="197">
                  <c:v>44.762</c:v>
                </c:pt>
                <c:pt idx="198">
                  <c:v>44</c:v>
                </c:pt>
                <c:pt idx="199">
                  <c:v>42.69</c:v>
                </c:pt>
                <c:pt idx="200">
                  <c:v>43.881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59.64358034860026</c:v>
                </c:pt>
                <c:pt idx="2">
                  <c:v>59.835325698583311</c:v>
                </c:pt>
                <c:pt idx="3">
                  <c:v>60.026995433007215</c:v>
                </c:pt>
                <c:pt idx="4">
                  <c:v>60.218561462256048</c:v>
                </c:pt>
                <c:pt idx="5">
                  <c:v>60.409991074638583</c:v>
                </c:pt>
                <c:pt idx="6">
                  <c:v>60.601246331737521</c:v>
                </c:pt>
                <c:pt idx="7">
                  <c:v>60.792283396577957</c:v>
                </c:pt>
                <c:pt idx="8">
                  <c:v>60.983051788838679</c:v>
                </c:pt>
                <c:pt idx="9">
                  <c:v>61.173493561241237</c:v>
                </c:pt>
                <c:pt idx="10">
                  <c:v>61.363542391347707</c:v>
                </c:pt>
                <c:pt idx="11">
                  <c:v>61.553122583413909</c:v>
                </c:pt>
                <c:pt idx="12">
                  <c:v>61.742147975926969</c:v>
                </c:pt>
                <c:pt idx="13">
                  <c:v>61.930520752451862</c:v>
                </c:pt>
                <c:pt idx="14">
                  <c:v>62.118130157244217</c:v>
                </c:pt>
                <c:pt idx="15">
                  <c:v>62.304851124237373</c:v>
                </c:pt>
                <c:pt idx="16">
                  <c:v>62.490542841122547</c:v>
                </c:pt>
                <c:pt idx="17">
                  <c:v>62.675047293912591</c:v>
                </c:pt>
                <c:pt idx="18">
                  <c:v>62.858187879449758</c:v>
                </c:pt>
                <c:pt idx="19">
                  <c:v>63.039768246793145</c:v>
                </c:pt>
                <c:pt idx="20">
                  <c:v>63.219571654286803</c:v>
                </c:pt>
                <c:pt idx="21">
                  <c:v>63.39736134018893</c:v>
                </c:pt>
                <c:pt idx="22">
                  <c:v>63.572882750676925</c:v>
                </c:pt>
                <c:pt idx="23">
                  <c:v>63.745869022107122</c:v>
                </c:pt>
                <c:pt idx="24">
                  <c:v>63.916051975401054</c:v>
                </c:pt>
                <c:pt idx="25">
                  <c:v>64.083182182916715</c:v>
                </c:pt>
                <c:pt idx="26">
                  <c:v>64.247063578188133</c:v>
                </c:pt>
                <c:pt idx="27">
                  <c:v>64.407610785724202</c:v>
                </c:pt>
                <c:pt idx="28">
                  <c:v>64.564941039880168</c:v>
                </c:pt>
                <c:pt idx="29">
                  <c:v>64.71951737965243</c:v>
                </c:pt>
                <c:pt idx="30">
                  <c:v>64.872365768945883</c:v>
                </c:pt>
                <c:pt idx="31">
                  <c:v>65.025395688358117</c:v>
                </c:pt>
                <c:pt idx="32">
                  <c:v>65.18186099563934</c:v>
                </c:pt>
                <c:pt idx="33">
                  <c:v>65.347004354939983</c:v>
                </c:pt>
                <c:pt idx="34">
                  <c:v>65.528932519580877</c:v>
                </c:pt>
                <c:pt idx="35">
                  <c:v>65.739768697408209</c:v>
                </c:pt>
                <c:pt idx="36">
                  <c:v>65.997118899093152</c:v>
                </c:pt>
                <c:pt idx="37">
                  <c:v>66.325867868081005</c:v>
                </c:pt>
                <c:pt idx="38">
                  <c:v>66.760283268062906</c:v>
                </c:pt>
                <c:pt idx="39">
                  <c:v>67.346351500576674</c:v>
                </c:pt>
                <c:pt idx="40">
                  <c:v>68.144194108575604</c:v>
                </c:pt>
                <c:pt idx="41">
                  <c:v>69.230322808983288</c:v>
                </c:pt>
                <c:pt idx="42">
                  <c:v>70.699391037460799</c:v>
                </c:pt>
                <c:pt idx="43">
                  <c:v>72.665003253072896</c:v>
                </c:pt>
                <c:pt idx="44">
                  <c:v>75.259068504531186</c:v>
                </c:pt>
                <c:pt idx="45">
                  <c:v>78.629154688448622</c:v>
                </c:pt>
                <c:pt idx="46">
                  <c:v>82.933339013814447</c:v>
                </c:pt>
                <c:pt idx="47">
                  <c:v>88.332180287600792</c:v>
                </c:pt>
                <c:pt idx="48">
                  <c:v>94.977673457176152</c:v>
                </c:pt>
                <c:pt idx="49">
                  <c:v>102.99938599408702</c:v>
                </c:pt>
                <c:pt idx="50">
                  <c:v>112.48839962365594</c:v>
                </c:pt>
                <c:pt idx="51">
                  <c:v>123.4801481419271</c:v>
                </c:pt>
                <c:pt idx="52">
                  <c:v>135.93768961132224</c:v>
                </c:pt>
                <c:pt idx="53">
                  <c:v>149.73729061429171</c:v>
                </c:pt>
                <c:pt idx="54">
                  <c:v>164.65823920516164</c:v>
                </c:pt>
                <c:pt idx="55">
                  <c:v>180.37768634729292</c:v>
                </c:pt>
                <c:pt idx="56">
                  <c:v>196.46510753315386</c:v>
                </c:pt>
                <c:pt idx="57">
                  <c:v>212.34745554288943</c:v>
                </c:pt>
                <c:pt idx="58">
                  <c:v>227.15973100555576</c:v>
                </c:pt>
                <c:pt idx="59">
                  <c:v>239.3498760562922</c:v>
                </c:pt>
                <c:pt idx="60">
                  <c:v>246.08860715078734</c:v>
                </c:pt>
                <c:pt idx="61">
                  <c:v>243.17309496450338</c:v>
                </c:pt>
                <c:pt idx="62">
                  <c:v>226.6412963614388</c:v>
                </c:pt>
                <c:pt idx="63">
                  <c:v>196.15303445754455</c:v>
                </c:pt>
                <c:pt idx="64">
                  <c:v>157.35970429807267</c:v>
                </c:pt>
                <c:pt idx="65">
                  <c:v>119.86481044665548</c:v>
                </c:pt>
                <c:pt idx="66">
                  <c:v>91.660303516211087</c:v>
                </c:pt>
                <c:pt idx="67">
                  <c:v>75.162678578329505</c:v>
                </c:pt>
                <c:pt idx="68">
                  <c:v>67.988019713357446</c:v>
                </c:pt>
                <c:pt idx="69">
                  <c:v>66.362383139847296</c:v>
                </c:pt>
                <c:pt idx="70">
                  <c:v>67.577376950844496</c:v>
                </c:pt>
                <c:pt idx="71">
                  <c:v>70.423980926070641</c:v>
                </c:pt>
                <c:pt idx="72">
                  <c:v>74.625861168330744</c:v>
                </c:pt>
                <c:pt idx="73">
                  <c:v>80.276849659467857</c:v>
                </c:pt>
                <c:pt idx="74">
                  <c:v>87.548763245561915</c:v>
                </c:pt>
                <c:pt idx="75">
                  <c:v>96.570530997729207</c:v>
                </c:pt>
                <c:pt idx="76">
                  <c:v>107.3691734914802</c:v>
                </c:pt>
                <c:pt idx="77">
                  <c:v>119.82912379059336</c:v>
                </c:pt>
                <c:pt idx="78">
                  <c:v>133.66270183023465</c:v>
                </c:pt>
                <c:pt idx="79">
                  <c:v>148.39007290062278</c:v>
                </c:pt>
                <c:pt idx="80">
                  <c:v>163.29524372475871</c:v>
                </c:pt>
                <c:pt idx="81">
                  <c:v>177.21351331128955</c:v>
                </c:pt>
                <c:pt idx="82">
                  <c:v>187.89096163179872</c:v>
                </c:pt>
                <c:pt idx="83">
                  <c:v>191.13883259523723</c:v>
                </c:pt>
                <c:pt idx="84">
                  <c:v>181.59376179817889</c:v>
                </c:pt>
                <c:pt idx="85">
                  <c:v>157.05231807496205</c:v>
                </c:pt>
                <c:pt idx="86">
                  <c:v>123.2164693904903</c:v>
                </c:pt>
                <c:pt idx="87">
                  <c:v>91.477063692939581</c:v>
                </c:pt>
                <c:pt idx="88">
                  <c:v>70.207933174374332</c:v>
                </c:pt>
                <c:pt idx="89">
                  <c:v>59.834234139697571</c:v>
                </c:pt>
                <c:pt idx="90">
                  <c:v>56.065875214161572</c:v>
                </c:pt>
                <c:pt idx="91">
                  <c:v>54.95772689823427</c:v>
                </c:pt>
                <c:pt idx="92">
                  <c:v>54.595184941379998</c:v>
                </c:pt>
                <c:pt idx="93">
                  <c:v>54.383211181276756</c:v>
                </c:pt>
                <c:pt idx="94">
                  <c:v>54.195850865230042</c:v>
                </c:pt>
                <c:pt idx="95">
                  <c:v>54.014330390020632</c:v>
                </c:pt>
                <c:pt idx="96">
                  <c:v>53.836553343153291</c:v>
                </c:pt>
                <c:pt idx="97">
                  <c:v>53.662294320845568</c:v>
                </c:pt>
                <c:pt idx="98">
                  <c:v>53.491584536485441</c:v>
                </c:pt>
                <c:pt idx="99">
                  <c:v>53.324665667523384</c:v>
                </c:pt>
                <c:pt idx="100">
                  <c:v>53.162120870048675</c:v>
                </c:pt>
                <c:pt idx="101">
                  <c:v>53.005092788773474</c:v>
                </c:pt>
                <c:pt idx="102">
                  <c:v>52.855615253546858</c:v>
                </c:pt>
                <c:pt idx="103">
                  <c:v>52.717096871179251</c:v>
                </c:pt>
                <c:pt idx="104">
                  <c:v>52.594994696284154</c:v>
                </c:pt>
                <c:pt idx="105">
                  <c:v>52.497705852989455</c:v>
                </c:pt>
                <c:pt idx="106">
                  <c:v>52.437679150696013</c:v>
                </c:pt>
                <c:pt idx="107">
                  <c:v>52.432702304886199</c:v>
                </c:pt>
                <c:pt idx="108">
                  <c:v>52.507250673065094</c:v>
                </c:pt>
                <c:pt idx="109">
                  <c:v>52.693692931726957</c:v>
                </c:pt>
                <c:pt idx="110">
                  <c:v>53.03304832490798</c:v>
                </c:pt>
                <c:pt idx="111">
                  <c:v>53.574899384936629</c:v>
                </c:pt>
                <c:pt idx="112">
                  <c:v>54.376013229394118</c:v>
                </c:pt>
                <c:pt idx="113">
                  <c:v>55.497248602497002</c:v>
                </c:pt>
                <c:pt idx="114">
                  <c:v>56.998453745979617</c:v>
                </c:pt>
                <c:pt idx="115">
                  <c:v>58.931291140203015</c:v>
                </c:pt>
                <c:pt idx="116">
                  <c:v>61.330176801422056</c:v>
                </c:pt>
                <c:pt idx="117">
                  <c:v>64.20153783923206</c:v>
                </c:pt>
                <c:pt idx="118">
                  <c:v>67.5108841622841</c:v>
                </c:pt>
                <c:pt idx="119">
                  <c:v>71.165377821026482</c:v>
                </c:pt>
                <c:pt idx="120">
                  <c:v>74.987765807516624</c:v>
                </c:pt>
                <c:pt idx="121">
                  <c:v>78.680392323880412</c:v>
                </c:pt>
                <c:pt idx="122">
                  <c:v>81.792823449981583</c:v>
                </c:pt>
                <c:pt idx="123">
                  <c:v>83.733239672905768</c:v>
                </c:pt>
                <c:pt idx="124">
                  <c:v>83.878998210755398</c:v>
                </c:pt>
                <c:pt idx="125">
                  <c:v>81.80428771351842</c:v>
                </c:pt>
                <c:pt idx="126">
                  <c:v>77.541998384394574</c:v>
                </c:pt>
                <c:pt idx="127">
                  <c:v>71.70597640607771</c:v>
                </c:pt>
                <c:pt idx="128">
                  <c:v>65.335865689571165</c:v>
                </c:pt>
                <c:pt idx="129">
                  <c:v>59.509971298802171</c:v>
                </c:pt>
                <c:pt idx="130">
                  <c:v>54.953073403530489</c:v>
                </c:pt>
                <c:pt idx="131">
                  <c:v>51.867381457225115</c:v>
                </c:pt>
                <c:pt idx="132">
                  <c:v>50.035133395595402</c:v>
                </c:pt>
                <c:pt idx="133">
                  <c:v>49.058507636596815</c:v>
                </c:pt>
                <c:pt idx="134">
                  <c:v>48.56596798862136</c:v>
                </c:pt>
                <c:pt idx="135">
                  <c:v>48.304488408832185</c:v>
                </c:pt>
                <c:pt idx="136">
                  <c:v>48.137370475116995</c:v>
                </c:pt>
                <c:pt idx="137">
                  <c:v>48.004184153196356</c:v>
                </c:pt>
                <c:pt idx="138">
                  <c:v>47.88325124348961</c:v>
                </c:pt>
                <c:pt idx="139">
                  <c:v>47.769626568279968</c:v>
                </c:pt>
                <c:pt idx="140">
                  <c:v>47.66617226971487</c:v>
                </c:pt>
                <c:pt idx="141">
                  <c:v>47.582318878805253</c:v>
                </c:pt>
                <c:pt idx="142">
                  <c:v>47.537021230681781</c:v>
                </c:pt>
                <c:pt idx="143">
                  <c:v>47.56424740684443</c:v>
                </c:pt>
                <c:pt idx="144">
                  <c:v>47.71957629173346</c:v>
                </c:pt>
                <c:pt idx="145">
                  <c:v>48.085222616756454</c:v>
                </c:pt>
                <c:pt idx="146">
                  <c:v>48.768752559636013</c:v>
                </c:pt>
                <c:pt idx="147">
                  <c:v>49.889246504535237</c:v>
                </c:pt>
                <c:pt idx="148">
                  <c:v>51.545806869279048</c:v>
                </c:pt>
                <c:pt idx="149">
                  <c:v>53.769169220927509</c:v>
                </c:pt>
                <c:pt idx="150">
                  <c:v>56.467882143559159</c:v>
                </c:pt>
                <c:pt idx="151">
                  <c:v>59.392152539524858</c:v>
                </c:pt>
                <c:pt idx="152">
                  <c:v>62.142982163504222</c:v>
                </c:pt>
                <c:pt idx="153">
                  <c:v>64.243584127920855</c:v>
                </c:pt>
                <c:pt idx="154">
                  <c:v>65.263393960953749</c:v>
                </c:pt>
                <c:pt idx="155">
                  <c:v>64.953602721669</c:v>
                </c:pt>
                <c:pt idx="156">
                  <c:v>63.336777971553431</c:v>
                </c:pt>
                <c:pt idx="157">
                  <c:v>60.706765389600811</c:v>
                </c:pt>
                <c:pt idx="158">
                  <c:v>57.535394055615917</c:v>
                </c:pt>
                <c:pt idx="159">
                  <c:v>54.32694642317432</c:v>
                </c:pt>
                <c:pt idx="160">
                  <c:v>51.482959583363773</c:v>
                </c:pt>
                <c:pt idx="161">
                  <c:v>49.227107687248946</c:v>
                </c:pt>
                <c:pt idx="162">
                  <c:v>47.604104636227547</c:v>
                </c:pt>
                <c:pt idx="163">
                  <c:v>46.531806649716792</c:v>
                </c:pt>
                <c:pt idx="164">
                  <c:v>45.870371448599954</c:v>
                </c:pt>
                <c:pt idx="165">
                  <c:v>45.478588751319087</c:v>
                </c:pt>
                <c:pt idx="166">
                  <c:v>45.244610803395233</c:v>
                </c:pt>
                <c:pt idx="167">
                  <c:v>45.093607984082574</c:v>
                </c:pt>
                <c:pt idx="168">
                  <c:v>44.981941629124314</c:v>
                </c:pt>
                <c:pt idx="169">
                  <c:v>44.887050920218833</c:v>
                </c:pt>
                <c:pt idx="170">
                  <c:v>44.798481801834903</c:v>
                </c:pt>
                <c:pt idx="171">
                  <c:v>44.711851877504444</c:v>
                </c:pt>
                <c:pt idx="172">
                  <c:v>44.625478945418443</c:v>
                </c:pt>
                <c:pt idx="173">
                  <c:v>44.53875794607017</c:v>
                </c:pt>
                <c:pt idx="174">
                  <c:v>44.451474425004704</c:v>
                </c:pt>
                <c:pt idx="175">
                  <c:v>44.363546218986578</c:v>
                </c:pt>
                <c:pt idx="176">
                  <c:v>44.274936087439883</c:v>
                </c:pt>
                <c:pt idx="177">
                  <c:v>44.185624699606997</c:v>
                </c:pt>
                <c:pt idx="178">
                  <c:v>44.095602626894781</c:v>
                </c:pt>
                <c:pt idx="179">
                  <c:v>44.004867708306826</c:v>
                </c:pt>
                <c:pt idx="180">
                  <c:v>43.913423797562729</c:v>
                </c:pt>
                <c:pt idx="181">
                  <c:v>43.821279853583036</c:v>
                </c:pt>
                <c:pt idx="182">
                  <c:v>43.728449138311035</c:v>
                </c:pt>
                <c:pt idx="183">
                  <c:v>43.634948478750736</c:v>
                </c:pt>
                <c:pt idx="184">
                  <c:v>43.540797589775622</c:v>
                </c:pt>
                <c:pt idx="185">
                  <c:v>43.446018459795148</c:v>
                </c:pt>
                <c:pt idx="186">
                  <c:v>43.350634800402737</c:v>
                </c:pt>
                <c:pt idx="187">
                  <c:v>43.254671559390822</c:v>
                </c:pt>
                <c:pt idx="188">
                  <c:v>43.158154495036094</c:v>
                </c:pt>
                <c:pt idx="189">
                  <c:v>43.061109808454972</c:v>
                </c:pt>
                <c:pt idx="190">
                  <c:v>42.963563830076751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59.643580348596153</c:v>
                </c:pt>
                <c:pt idx="2">
                  <c:v>59.835325698572156</c:v>
                </c:pt>
                <c:pt idx="3">
                  <c:v>60.026995432977394</c:v>
                </c:pt>
                <c:pt idx="4">
                  <c:v>60.218561462177618</c:v>
                </c:pt>
                <c:pt idx="5">
                  <c:v>60.409991074435588</c:v>
                </c:pt>
                <c:pt idx="6">
                  <c:v>60.601246331220487</c:v>
                </c:pt>
                <c:pt idx="7">
                  <c:v>60.792283395282048</c:v>
                </c:pt>
                <c:pt idx="8">
                  <c:v>60.98305178564231</c:v>
                </c:pt>
                <c:pt idx="9">
                  <c:v>61.173493553482977</c:v>
                </c:pt>
                <c:pt idx="10">
                  <c:v>61.363542372816823</c:v>
                </c:pt>
                <c:pt idx="11">
                  <c:v>61.553122539857497</c:v>
                </c:pt>
                <c:pt idx="12">
                  <c:v>61.742147875179853</c:v>
                </c:pt>
                <c:pt idx="13">
                  <c:v>61.930520523134156</c:v>
                </c:pt>
                <c:pt idx="14">
                  <c:v>62.118129643594514</c:v>
                </c:pt>
                <c:pt idx="15">
                  <c:v>62.304849992043096</c:v>
                </c:pt>
                <c:pt idx="16">
                  <c:v>62.490540385286678</c:v>
                </c:pt>
                <c:pt idx="17">
                  <c:v>62.675042051850163</c:v>
                </c:pt>
                <c:pt idx="18">
                  <c:v>62.858176868380156</c:v>
                </c:pt>
                <c:pt idx="19">
                  <c:v>63.039745486319525</c:v>
                </c:pt>
                <c:pt idx="20">
                  <c:v>63.219525356785745</c:v>
                </c:pt>
                <c:pt idx="21">
                  <c:v>63.397268666110989</c:v>
                </c:pt>
                <c:pt idx="22">
                  <c:v>63.572700199992589</c:v>
                </c:pt>
                <c:pt idx="23">
                  <c:v>63.745515160761109</c:v>
                </c:pt>
                <c:pt idx="24">
                  <c:v>63.915376969991826</c:v>
                </c:pt>
                <c:pt idx="25">
                  <c:v>64.081915097626251</c:v>
                </c:pt>
                <c:pt idx="26">
                  <c:v>64.244722968956836</c:v>
                </c:pt>
                <c:pt idx="27">
                  <c:v>64.403356012220769</c:v>
                </c:pt>
                <c:pt idx="28">
                  <c:v>64.55732992202887</c:v>
                </c:pt>
                <c:pt idx="29">
                  <c:v>64.706119227190527</c:v>
                </c:pt>
                <c:pt idx="30">
                  <c:v>64.849156265320147</c:v>
                </c:pt>
                <c:pt idx="31">
                  <c:v>64.985830680384893</c:v>
                </c:pt>
                <c:pt idx="32">
                  <c:v>65.115489572348253</c:v>
                </c:pt>
                <c:pt idx="33">
                  <c:v>65.237438439322673</c:v>
                </c:pt>
                <c:pt idx="34">
                  <c:v>65.350943060983624</c:v>
                </c:pt>
                <c:pt idx="35">
                  <c:v>65.455232475999154</c:v>
                </c:pt>
                <c:pt idx="36">
                  <c:v>65.549503204281066</c:v>
                </c:pt>
                <c:pt idx="37">
                  <c:v>65.632924855211684</c:v>
                </c:pt>
                <c:pt idx="38">
                  <c:v>65.704647243854879</c:v>
                </c:pt>
                <c:pt idx="39">
                  <c:v>65.763809106852122</c:v>
                </c:pt>
                <c:pt idx="40">
                  <c:v>65.809548466870737</c:v>
                </c:pt>
                <c:pt idx="41">
                  <c:v>65.841014638313752</c:v>
                </c:pt>
                <c:pt idx="42">
                  <c:v>65.857381797544662</c:v>
                </c:pt>
                <c:pt idx="43">
                  <c:v>65.85786395926759</c:v>
                </c:pt>
                <c:pt idx="44">
                  <c:v>65.841731109431194</c:v>
                </c:pt>
                <c:pt idx="45">
                  <c:v>65.808326148121751</c:v>
                </c:pt>
                <c:pt idx="46">
                  <c:v>65.757082198978026</c:v>
                </c:pt>
                <c:pt idx="47">
                  <c:v>65.687539751717111</c:v>
                </c:pt>
                <c:pt idx="48">
                  <c:v>65.599363029484095</c:v>
                </c:pt>
                <c:pt idx="49">
                  <c:v>65.492354921439912</c:v>
                </c:pt>
                <c:pt idx="50">
                  <c:v>65.36646980140128</c:v>
                </c:pt>
                <c:pt idx="51">
                  <c:v>65.221823572176575</c:v>
                </c:pt>
                <c:pt idx="52">
                  <c:v>65.05870033681515</c:v>
                </c:pt>
                <c:pt idx="53">
                  <c:v>64.877555203286363</c:v>
                </c:pt>
                <c:pt idx="54">
                  <c:v>64.679012875111397</c:v>
                </c:pt>
                <c:pt idx="55">
                  <c:v>64.463861859974045</c:v>
                </c:pt>
                <c:pt idx="56">
                  <c:v>64.233044330221531</c:v>
                </c:pt>
                <c:pt idx="57">
                  <c:v>63.98764187930788</c:v>
                </c:pt>
                <c:pt idx="58">
                  <c:v>63.728857620837971</c:v>
                </c:pt>
                <c:pt idx="59">
                  <c:v>63.457995256172538</c:v>
                </c:pt>
                <c:pt idx="60">
                  <c:v>63.176435878566629</c:v>
                </c:pt>
                <c:pt idx="61">
                  <c:v>62.885613375915092</c:v>
                </c:pt>
                <c:pt idx="62">
                  <c:v>62.586989334264047</c:v>
                </c:pt>
                <c:pt idx="63">
                  <c:v>62.282028329290647</c:v>
                </c:pt>
                <c:pt idx="64">
                  <c:v>61.972174426896586</c:v>
                </c:pt>
                <c:pt idx="65">
                  <c:v>61.658829605094702</c:v>
                </c:pt>
                <c:pt idx="66">
                  <c:v>61.34333466874412</c:v>
                </c:pt>
                <c:pt idx="67">
                  <c:v>61.026953069268139</c:v>
                </c:pt>
                <c:pt idx="68">
                  <c:v>60.710857876265891</c:v>
                </c:pt>
                <c:pt idx="69">
                  <c:v>60.396121988736716</c:v>
                </c:pt>
                <c:pt idx="70">
                  <c:v>60.08371153016067</c:v>
                </c:pt>
                <c:pt idx="71">
                  <c:v>59.774482250889456</c:v>
                </c:pt>
                <c:pt idx="72">
                  <c:v>59.469178667265865</c:v>
                </c:pt>
                <c:pt idx="73">
                  <c:v>59.168435600940434</c:v>
                </c:pt>
                <c:pt idx="74">
                  <c:v>58.87278174300787</c:v>
                </c:pt>
                <c:pt idx="75">
                  <c:v>58.582644853105741</c:v>
                </c:pt>
                <c:pt idx="76">
                  <c:v>58.298358209623188</c:v>
                </c:pt>
                <c:pt idx="77">
                  <c:v>58.020167949210055</c:v>
                </c:pt>
                <c:pt idx="78">
                  <c:v>57.748240967329174</c:v>
                </c:pt>
                <c:pt idx="79">
                  <c:v>57.482673092420335</c:v>
                </c:pt>
                <c:pt idx="80">
                  <c:v>57.22349729064495</c:v>
                </c:pt>
                <c:pt idx="81">
                  <c:v>56.970691703130335</c:v>
                </c:pt>
                <c:pt idx="82">
                  <c:v>56.724187360816984</c:v>
                </c:pt>
                <c:pt idx="83">
                  <c:v>56.483875461800139</c:v>
                </c:pt>
                <c:pt idx="84">
                  <c:v>56.249614131422774</c:v>
                </c:pt>
                <c:pt idx="85">
                  <c:v>56.021234615803053</c:v>
                </c:pt>
                <c:pt idx="86">
                  <c:v>55.798546884844022</c:v>
                </c:pt>
                <c:pt idx="87">
                  <c:v>55.581344641249217</c:v>
                </c:pt>
                <c:pt idx="88">
                  <c:v>55.369409748024779</c:v>
                </c:pt>
                <c:pt idx="89">
                  <c:v>55.162516098878761</c:v>
                </c:pt>
                <c:pt idx="90">
                  <c:v>54.96043296437724</c:v>
                </c:pt>
                <c:pt idx="91">
                  <c:v>54.762927852245234</c:v>
                </c:pt>
                <c:pt idx="92">
                  <c:v>54.569768923342572</c:v>
                </c:pt>
                <c:pt idx="93">
                  <c:v>54.380727006094361</c:v>
                </c:pt>
                <c:pt idx="94">
                  <c:v>54.195577251948919</c:v>
                </c:pt>
                <c:pt idx="95">
                  <c:v>54.014100473149107</c:v>
                </c:pt>
                <c:pt idx="96">
                  <c:v>53.83608420205308</c:v>
                </c:pt>
                <c:pt idx="97">
                  <c:v>53.661323508683601</c:v>
                </c:pt>
                <c:pt idx="98">
                  <c:v>53.489621610331483</c:v>
                </c:pt>
                <c:pt idx="99">
                  <c:v>53.320790304044948</c:v>
                </c:pt>
                <c:pt idx="100">
                  <c:v>53.154650249829217</c:v>
                </c:pt>
                <c:pt idx="101">
                  <c:v>52.991031129444288</c:v>
                </c:pt>
                <c:pt idx="102">
                  <c:v>52.829771702889289</c:v>
                </c:pt>
                <c:pt idx="103">
                  <c:v>52.670719782038105</c:v>
                </c:pt>
                <c:pt idx="104">
                  <c:v>52.513732138467745</c:v>
                </c:pt>
                <c:pt idx="105">
                  <c:v>52.358674360309664</c:v>
                </c:pt>
                <c:pt idx="106">
                  <c:v>52.205420670956116</c:v>
                </c:pt>
                <c:pt idx="107">
                  <c:v>52.053853720662403</c:v>
                </c:pt>
                <c:pt idx="108">
                  <c:v>51.903864360491923</c:v>
                </c:pt>
                <c:pt idx="109">
                  <c:v>51.755351406638766</c:v>
                </c:pt>
                <c:pt idx="110">
                  <c:v>51.608221401916808</c:v>
                </c:pt>
                <c:pt idx="111">
                  <c:v>51.462388380105772</c:v>
                </c:pt>
                <c:pt idx="112">
                  <c:v>51.317773637876449</c:v>
                </c:pt>
                <c:pt idx="113">
                  <c:v>51.174305518158768</c:v>
                </c:pt>
                <c:pt idx="114">
                  <c:v>51.031919208049892</c:v>
                </c:pt>
                <c:pt idx="115">
                  <c:v>50.890556553665988</c:v>
                </c:pt>
                <c:pt idx="116">
                  <c:v>50.750165893701848</c:v>
                </c:pt>
                <c:pt idx="117">
                  <c:v>50.610701912858971</c:v>
                </c:pt>
                <c:pt idx="118">
                  <c:v>50.472125515718325</c:v>
                </c:pt>
                <c:pt idx="119">
                  <c:v>50.334403721048659</c:v>
                </c:pt>
                <c:pt idx="120">
                  <c:v>50.197509575940757</c:v>
                </c:pt>
                <c:pt idx="121">
                  <c:v>50.061422088523663</c:v>
                </c:pt>
                <c:pt idx="122">
                  <c:v>49.926126177337025</c:v>
                </c:pt>
                <c:pt idx="123">
                  <c:v>49.791612634688875</c:v>
                </c:pt>
                <c:pt idx="124">
                  <c:v>49.657878100510686</c:v>
                </c:pt>
                <c:pt idx="125">
                  <c:v>49.524925042321655</c:v>
                </c:pt>
                <c:pt idx="126">
                  <c:v>49.392761735928907</c:v>
                </c:pt>
                <c:pt idx="127">
                  <c:v>49.261402240422797</c:v>
                </c:pt>
                <c:pt idx="128">
                  <c:v>49.130866359886447</c:v>
                </c:pt>
                <c:pt idx="129">
                  <c:v>49.001179583048078</c:v>
                </c:pt>
                <c:pt idx="130">
                  <c:v>48.872372990897318</c:v>
                </c:pt>
                <c:pt idx="131">
                  <c:v>48.744483121112232</c:v>
                </c:pt>
                <c:pt idx="132">
                  <c:v>48.617551777069131</c:v>
                </c:pt>
                <c:pt idx="133">
                  <c:v>48.491625768319288</c:v>
                </c:pt>
                <c:pt idx="134">
                  <c:v>48.366756568823561</c:v>
                </c:pt>
                <c:pt idx="135">
                  <c:v>48.242999879063433</c:v>
                </c:pt>
                <c:pt idx="136">
                  <c:v>48.12041507854066</c:v>
                </c:pt>
                <c:pt idx="137">
                  <c:v>47.999064556292126</c:v>
                </c:pt>
                <c:pt idx="138">
                  <c:v>47.879012909038273</c:v>
                </c:pt>
                <c:pt idx="139">
                  <c:v>47.760325999598244</c:v>
                </c:pt>
                <c:pt idx="140">
                  <c:v>47.643069872356023</c:v>
                </c:pt>
                <c:pt idx="141">
                  <c:v>47.527309527913339</c:v>
                </c:pt>
                <c:pt idx="142">
                  <c:v>47.413107565601841</c:v>
                </c:pt>
                <c:pt idx="143">
                  <c:v>47.300522710134373</c:v>
                </c:pt>
                <c:pt idx="144">
                  <c:v>47.189608247112815</c:v>
                </c:pt>
                <c:pt idx="145">
                  <c:v>47.080410400999703</c:v>
                </c:pt>
                <c:pt idx="146">
                  <c:v>46.972966697981121</c:v>
                </c:pt>
                <c:pt idx="147">
                  <c:v>46.867304364249279</c:v>
                </c:pt>
                <c:pt idx="148">
                  <c:v>46.763438816868018</c:v>
                </c:pt>
                <c:pt idx="149">
                  <c:v>46.661372308769842</c:v>
                </c:pt>
                <c:pt idx="150">
                  <c:v>46.561092790820915</c:v>
                </c:pt>
                <c:pt idx="151">
                  <c:v>46.46257305166165</c:v>
                </c:pt>
                <c:pt idx="152">
                  <c:v>46.365770189792897</c:v>
                </c:pt>
                <c:pt idx="153">
                  <c:v>46.270625462046766</c:v>
                </c:pt>
                <c:pt idx="154">
                  <c:v>46.177064538448469</c:v>
                </c:pt>
                <c:pt idx="155">
                  <c:v>46.084998176228048</c:v>
                </c:pt>
                <c:pt idx="156">
                  <c:v>45.994323306432101</c:v>
                </c:pt>
                <c:pt idx="157">
                  <c:v>45.904924506561827</c:v>
                </c:pt>
                <c:pt idx="158">
                  <c:v>45.816675813428255</c:v>
                </c:pt>
                <c:pt idx="159">
                  <c:v>45.729442813479906</c:v>
                </c:pt>
                <c:pt idx="160">
                  <c:v>45.643084934561969</c:v>
                </c:pt>
                <c:pt idx="161">
                  <c:v>45.557457854434645</c:v>
                </c:pt>
                <c:pt idx="162">
                  <c:v>45.472415937999642</c:v>
                </c:pt>
                <c:pt idx="163">
                  <c:v>45.387814617154689</c:v>
                </c:pt>
                <c:pt idx="164">
                  <c:v>45.303512634130961</c:v>
                </c:pt>
                <c:pt idx="165">
                  <c:v>45.219374080260401</c:v>
                </c:pt>
                <c:pt idx="166">
                  <c:v>45.135270176262352</c:v>
                </c:pt>
                <c:pt idx="167">
                  <c:v>45.051080756061488</c:v>
                </c:pt>
                <c:pt idx="168">
                  <c:v>44.966695432565814</c:v>
                </c:pt>
                <c:pt idx="169">
                  <c:v>44.882014439574029</c:v>
                </c:pt>
                <c:pt idx="170">
                  <c:v>44.79694915808566</c:v>
                </c:pt>
                <c:pt idx="171">
                  <c:v>44.711422347069508</c:v>
                </c:pt>
                <c:pt idx="172">
                  <c:v>44.625368107808725</c:v>
                </c:pt>
                <c:pt idx="173">
                  <c:v>44.538731617164245</c:v>
                </c:pt>
                <c:pt idx="174">
                  <c:v>44.451468668593115</c:v>
                </c:pt>
                <c:pt idx="175">
                  <c:v>44.363545060814644</c:v>
                </c:pt>
                <c:pt idx="176">
                  <c:v>44.274935873036227</c:v>
                </c:pt>
                <c:pt idx="177">
                  <c:v>44.185624663092</c:v>
                </c:pt>
                <c:pt idx="178">
                  <c:v>44.095602621174237</c:v>
                </c:pt>
                <c:pt idx="179">
                  <c:v>44.004867707482532</c:v>
                </c:pt>
                <c:pt idx="180">
                  <c:v>43.91342379745349</c:v>
                </c:pt>
                <c:pt idx="181">
                  <c:v>43.82127985356972</c:v>
                </c:pt>
                <c:pt idx="182">
                  <c:v>43.728449138309543</c:v>
                </c:pt>
                <c:pt idx="183">
                  <c:v>43.63494847875058</c:v>
                </c:pt>
                <c:pt idx="184">
                  <c:v>43.540797589775607</c:v>
                </c:pt>
                <c:pt idx="185">
                  <c:v>43.446018459795148</c:v>
                </c:pt>
                <c:pt idx="186">
                  <c:v>43.350634800402737</c:v>
                </c:pt>
                <c:pt idx="187">
                  <c:v>43.254671559390822</c:v>
                </c:pt>
                <c:pt idx="188">
                  <c:v>43.158154495036094</c:v>
                </c:pt>
                <c:pt idx="189">
                  <c:v>43.061109808454972</c:v>
                </c:pt>
                <c:pt idx="190">
                  <c:v>42.963563830076751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61.594999999999999</c:v>
                </c:pt>
                <c:pt idx="1">
                  <c:v>60.975999999999999</c:v>
                </c:pt>
                <c:pt idx="2">
                  <c:v>61.5</c:v>
                </c:pt>
                <c:pt idx="3">
                  <c:v>62.570999999999998</c:v>
                </c:pt>
                <c:pt idx="4">
                  <c:v>60.667000000000002</c:v>
                </c:pt>
                <c:pt idx="5">
                  <c:v>62.929000000000002</c:v>
                </c:pt>
                <c:pt idx="6">
                  <c:v>60.332999999999998</c:v>
                </c:pt>
                <c:pt idx="7">
                  <c:v>60.286000000000001</c:v>
                </c:pt>
                <c:pt idx="8">
                  <c:v>60.213999999999999</c:v>
                </c:pt>
                <c:pt idx="9">
                  <c:v>59.381</c:v>
                </c:pt>
                <c:pt idx="10">
                  <c:v>62.238</c:v>
                </c:pt>
                <c:pt idx="11">
                  <c:v>61.570999999999998</c:v>
                </c:pt>
                <c:pt idx="12">
                  <c:v>61.332999999999998</c:v>
                </c:pt>
                <c:pt idx="13">
                  <c:v>60.81</c:v>
                </c:pt>
                <c:pt idx="14">
                  <c:v>62.119</c:v>
                </c:pt>
                <c:pt idx="15">
                  <c:v>62.881</c:v>
                </c:pt>
                <c:pt idx="16">
                  <c:v>64.548000000000002</c:v>
                </c:pt>
                <c:pt idx="17">
                  <c:v>65.548000000000002</c:v>
                </c:pt>
                <c:pt idx="18">
                  <c:v>63.643000000000001</c:v>
                </c:pt>
                <c:pt idx="19">
                  <c:v>63.524000000000001</c:v>
                </c:pt>
                <c:pt idx="20">
                  <c:v>62.286000000000001</c:v>
                </c:pt>
                <c:pt idx="21">
                  <c:v>61.356999999999999</c:v>
                </c:pt>
                <c:pt idx="22">
                  <c:v>61.024000000000001</c:v>
                </c:pt>
                <c:pt idx="23">
                  <c:v>60.356999999999999</c:v>
                </c:pt>
                <c:pt idx="24">
                  <c:v>61.119</c:v>
                </c:pt>
                <c:pt idx="25">
                  <c:v>61.856999999999999</c:v>
                </c:pt>
                <c:pt idx="26">
                  <c:v>61.594999999999999</c:v>
                </c:pt>
                <c:pt idx="27">
                  <c:v>61.667000000000002</c:v>
                </c:pt>
                <c:pt idx="28">
                  <c:v>62.286000000000001</c:v>
                </c:pt>
                <c:pt idx="29">
                  <c:v>63.213999999999999</c:v>
                </c:pt>
                <c:pt idx="30">
                  <c:v>64.594999999999999</c:v>
                </c:pt>
                <c:pt idx="31">
                  <c:v>63.619</c:v>
                </c:pt>
                <c:pt idx="32">
                  <c:v>64.094999999999999</c:v>
                </c:pt>
                <c:pt idx="33">
                  <c:v>65.594999999999999</c:v>
                </c:pt>
                <c:pt idx="34">
                  <c:v>67.143000000000001</c:v>
                </c:pt>
                <c:pt idx="35">
                  <c:v>67.856999999999999</c:v>
                </c:pt>
                <c:pt idx="36">
                  <c:v>68.356999999999999</c:v>
                </c:pt>
                <c:pt idx="37">
                  <c:v>67.475999999999999</c:v>
                </c:pt>
                <c:pt idx="38">
                  <c:v>69.31</c:v>
                </c:pt>
                <c:pt idx="39">
                  <c:v>69.832999999999998</c:v>
                </c:pt>
                <c:pt idx="40">
                  <c:v>69.332999999999998</c:v>
                </c:pt>
                <c:pt idx="41">
                  <c:v>73.070999999999998</c:v>
                </c:pt>
                <c:pt idx="42">
                  <c:v>72.429000000000002</c:v>
                </c:pt>
                <c:pt idx="43">
                  <c:v>74.213999999999999</c:v>
                </c:pt>
                <c:pt idx="44">
                  <c:v>76.119</c:v>
                </c:pt>
                <c:pt idx="45">
                  <c:v>80.451999999999998</c:v>
                </c:pt>
                <c:pt idx="46">
                  <c:v>83.594999999999999</c:v>
                </c:pt>
                <c:pt idx="47">
                  <c:v>88.119</c:v>
                </c:pt>
                <c:pt idx="48">
                  <c:v>93.856999999999999</c:v>
                </c:pt>
                <c:pt idx="49">
                  <c:v>103.214</c:v>
                </c:pt>
                <c:pt idx="50">
                  <c:v>113</c:v>
                </c:pt>
                <c:pt idx="51">
                  <c:v>127.619</c:v>
                </c:pt>
                <c:pt idx="52">
                  <c:v>144.595</c:v>
                </c:pt>
                <c:pt idx="53">
                  <c:v>161.119</c:v>
                </c:pt>
                <c:pt idx="54">
                  <c:v>177.452</c:v>
                </c:pt>
                <c:pt idx="55">
                  <c:v>190.548</c:v>
                </c:pt>
                <c:pt idx="56">
                  <c:v>204.619</c:v>
                </c:pt>
                <c:pt idx="57">
                  <c:v>214.571</c:v>
                </c:pt>
                <c:pt idx="58">
                  <c:v>222.262</c:v>
                </c:pt>
                <c:pt idx="59">
                  <c:v>228.071</c:v>
                </c:pt>
                <c:pt idx="60">
                  <c:v>231.643</c:v>
                </c:pt>
                <c:pt idx="61">
                  <c:v>230.357</c:v>
                </c:pt>
                <c:pt idx="62">
                  <c:v>221.786</c:v>
                </c:pt>
                <c:pt idx="63">
                  <c:v>202.238</c:v>
                </c:pt>
                <c:pt idx="64">
                  <c:v>163.786</c:v>
                </c:pt>
                <c:pt idx="65">
                  <c:v>115.071</c:v>
                </c:pt>
                <c:pt idx="66">
                  <c:v>73.69</c:v>
                </c:pt>
                <c:pt idx="67">
                  <c:v>60.524000000000001</c:v>
                </c:pt>
                <c:pt idx="68">
                  <c:v>61.31</c:v>
                </c:pt>
                <c:pt idx="69">
                  <c:v>61.594999999999999</c:v>
                </c:pt>
                <c:pt idx="70">
                  <c:v>63.286000000000001</c:v>
                </c:pt>
                <c:pt idx="71">
                  <c:v>68.167000000000002</c:v>
                </c:pt>
                <c:pt idx="72">
                  <c:v>70.667000000000002</c:v>
                </c:pt>
                <c:pt idx="73">
                  <c:v>76.667000000000002</c:v>
                </c:pt>
                <c:pt idx="74">
                  <c:v>86.594999999999999</c:v>
                </c:pt>
                <c:pt idx="75">
                  <c:v>97.19</c:v>
                </c:pt>
                <c:pt idx="76">
                  <c:v>109.905</c:v>
                </c:pt>
                <c:pt idx="77">
                  <c:v>121.333</c:v>
                </c:pt>
                <c:pt idx="78">
                  <c:v>134.833</c:v>
                </c:pt>
                <c:pt idx="79">
                  <c:v>146.833</c:v>
                </c:pt>
                <c:pt idx="80">
                  <c:v>159.452</c:v>
                </c:pt>
                <c:pt idx="81">
                  <c:v>168.238</c:v>
                </c:pt>
                <c:pt idx="82">
                  <c:v>174.381</c:v>
                </c:pt>
                <c:pt idx="83">
                  <c:v>179.452</c:v>
                </c:pt>
                <c:pt idx="84">
                  <c:v>177.143</c:v>
                </c:pt>
                <c:pt idx="85">
                  <c:v>169.143</c:v>
                </c:pt>
                <c:pt idx="86">
                  <c:v>150.476</c:v>
                </c:pt>
                <c:pt idx="87">
                  <c:v>118.31</c:v>
                </c:pt>
                <c:pt idx="88">
                  <c:v>80.713999999999999</c:v>
                </c:pt>
                <c:pt idx="89">
                  <c:v>57.332999999999998</c:v>
                </c:pt>
                <c:pt idx="90">
                  <c:v>52.405000000000001</c:v>
                </c:pt>
                <c:pt idx="91">
                  <c:v>53.31</c:v>
                </c:pt>
                <c:pt idx="92">
                  <c:v>52.762</c:v>
                </c:pt>
                <c:pt idx="93">
                  <c:v>52.213999999999999</c:v>
                </c:pt>
                <c:pt idx="94">
                  <c:v>54</c:v>
                </c:pt>
                <c:pt idx="95">
                  <c:v>51.738</c:v>
                </c:pt>
                <c:pt idx="96">
                  <c:v>53.643000000000001</c:v>
                </c:pt>
                <c:pt idx="97">
                  <c:v>51.832999999999998</c:v>
                </c:pt>
                <c:pt idx="98">
                  <c:v>53.713999999999999</c:v>
                </c:pt>
                <c:pt idx="99">
                  <c:v>51.69</c:v>
                </c:pt>
                <c:pt idx="100">
                  <c:v>53.429000000000002</c:v>
                </c:pt>
                <c:pt idx="101">
                  <c:v>52.405000000000001</c:v>
                </c:pt>
                <c:pt idx="102">
                  <c:v>52.356999999999999</c:v>
                </c:pt>
                <c:pt idx="103">
                  <c:v>51.5</c:v>
                </c:pt>
                <c:pt idx="104">
                  <c:v>52.048000000000002</c:v>
                </c:pt>
                <c:pt idx="105">
                  <c:v>52.356999999999999</c:v>
                </c:pt>
                <c:pt idx="106">
                  <c:v>51.738</c:v>
                </c:pt>
                <c:pt idx="107">
                  <c:v>52.881</c:v>
                </c:pt>
                <c:pt idx="108">
                  <c:v>51.929000000000002</c:v>
                </c:pt>
                <c:pt idx="109">
                  <c:v>51.762</c:v>
                </c:pt>
                <c:pt idx="110">
                  <c:v>52.524000000000001</c:v>
                </c:pt>
                <c:pt idx="111">
                  <c:v>53.024000000000001</c:v>
                </c:pt>
                <c:pt idx="112">
                  <c:v>52.451999999999998</c:v>
                </c:pt>
                <c:pt idx="113">
                  <c:v>51.594999999999999</c:v>
                </c:pt>
                <c:pt idx="114">
                  <c:v>53.31</c:v>
                </c:pt>
                <c:pt idx="115">
                  <c:v>53.167000000000002</c:v>
                </c:pt>
                <c:pt idx="116">
                  <c:v>57</c:v>
                </c:pt>
                <c:pt idx="117">
                  <c:v>59.786000000000001</c:v>
                </c:pt>
                <c:pt idx="118">
                  <c:v>64.832999999999998</c:v>
                </c:pt>
                <c:pt idx="119">
                  <c:v>67.024000000000001</c:v>
                </c:pt>
                <c:pt idx="120">
                  <c:v>72.738</c:v>
                </c:pt>
                <c:pt idx="121">
                  <c:v>76.143000000000001</c:v>
                </c:pt>
                <c:pt idx="122">
                  <c:v>78.19</c:v>
                </c:pt>
                <c:pt idx="123">
                  <c:v>80.167000000000002</c:v>
                </c:pt>
                <c:pt idx="124">
                  <c:v>81.951999999999998</c:v>
                </c:pt>
                <c:pt idx="125">
                  <c:v>81.832999999999998</c:v>
                </c:pt>
                <c:pt idx="126">
                  <c:v>80.951999999999998</c:v>
                </c:pt>
                <c:pt idx="127">
                  <c:v>78.451999999999998</c:v>
                </c:pt>
                <c:pt idx="128">
                  <c:v>75.332999999999998</c:v>
                </c:pt>
                <c:pt idx="129">
                  <c:v>70.832999999999998</c:v>
                </c:pt>
                <c:pt idx="130">
                  <c:v>67.738</c:v>
                </c:pt>
                <c:pt idx="131">
                  <c:v>60.332999999999998</c:v>
                </c:pt>
                <c:pt idx="132">
                  <c:v>56.31</c:v>
                </c:pt>
                <c:pt idx="133">
                  <c:v>52.119</c:v>
                </c:pt>
                <c:pt idx="134">
                  <c:v>48.929000000000002</c:v>
                </c:pt>
                <c:pt idx="135">
                  <c:v>45.475999999999999</c:v>
                </c:pt>
                <c:pt idx="136">
                  <c:v>44.762</c:v>
                </c:pt>
                <c:pt idx="137">
                  <c:v>44.475999999999999</c:v>
                </c:pt>
                <c:pt idx="138">
                  <c:v>45.570999999999998</c:v>
                </c:pt>
                <c:pt idx="139">
                  <c:v>45.762</c:v>
                </c:pt>
                <c:pt idx="140">
                  <c:v>46.167000000000002</c:v>
                </c:pt>
                <c:pt idx="141">
                  <c:v>45.405000000000001</c:v>
                </c:pt>
                <c:pt idx="142">
                  <c:v>45.070999999999998</c:v>
                </c:pt>
                <c:pt idx="143">
                  <c:v>44.81</c:v>
                </c:pt>
                <c:pt idx="144">
                  <c:v>43.832999999999998</c:v>
                </c:pt>
                <c:pt idx="145">
                  <c:v>45.332999999999998</c:v>
                </c:pt>
                <c:pt idx="146">
                  <c:v>45.524000000000001</c:v>
                </c:pt>
                <c:pt idx="147">
                  <c:v>46.167000000000002</c:v>
                </c:pt>
                <c:pt idx="148">
                  <c:v>47.048000000000002</c:v>
                </c:pt>
                <c:pt idx="149">
                  <c:v>48.762</c:v>
                </c:pt>
                <c:pt idx="150">
                  <c:v>51.143000000000001</c:v>
                </c:pt>
                <c:pt idx="151">
                  <c:v>54.951999999999998</c:v>
                </c:pt>
                <c:pt idx="152">
                  <c:v>59.094999999999999</c:v>
                </c:pt>
                <c:pt idx="153">
                  <c:v>62.286000000000001</c:v>
                </c:pt>
                <c:pt idx="154">
                  <c:v>62.69</c:v>
                </c:pt>
                <c:pt idx="155">
                  <c:v>62.5</c:v>
                </c:pt>
                <c:pt idx="156">
                  <c:v>64.643000000000001</c:v>
                </c:pt>
                <c:pt idx="157">
                  <c:v>63.048000000000002</c:v>
                </c:pt>
                <c:pt idx="158">
                  <c:v>62.167000000000002</c:v>
                </c:pt>
                <c:pt idx="159">
                  <c:v>58.381</c:v>
                </c:pt>
                <c:pt idx="160">
                  <c:v>56.070999999999998</c:v>
                </c:pt>
                <c:pt idx="161">
                  <c:v>53.332999999999998</c:v>
                </c:pt>
                <c:pt idx="162">
                  <c:v>50.356999999999999</c:v>
                </c:pt>
                <c:pt idx="163">
                  <c:v>47.143000000000001</c:v>
                </c:pt>
                <c:pt idx="164">
                  <c:v>45.143000000000001</c:v>
                </c:pt>
                <c:pt idx="165">
                  <c:v>43.094999999999999</c:v>
                </c:pt>
                <c:pt idx="166">
                  <c:v>42.951999999999998</c:v>
                </c:pt>
                <c:pt idx="167">
                  <c:v>42.024000000000001</c:v>
                </c:pt>
                <c:pt idx="168">
                  <c:v>43.429000000000002</c:v>
                </c:pt>
                <c:pt idx="169">
                  <c:v>42.786000000000001</c:v>
                </c:pt>
                <c:pt idx="170">
                  <c:v>42.286000000000001</c:v>
                </c:pt>
                <c:pt idx="171">
                  <c:v>42.69</c:v>
                </c:pt>
                <c:pt idx="172">
                  <c:v>42.856999999999999</c:v>
                </c:pt>
                <c:pt idx="173">
                  <c:v>43.643000000000001</c:v>
                </c:pt>
                <c:pt idx="174">
                  <c:v>44.356999999999999</c:v>
                </c:pt>
                <c:pt idx="175">
                  <c:v>43.405000000000001</c:v>
                </c:pt>
                <c:pt idx="176">
                  <c:v>43.262</c:v>
                </c:pt>
                <c:pt idx="177">
                  <c:v>42.786000000000001</c:v>
                </c:pt>
                <c:pt idx="178">
                  <c:v>43.762</c:v>
                </c:pt>
                <c:pt idx="179">
                  <c:v>43.975999999999999</c:v>
                </c:pt>
                <c:pt idx="180">
                  <c:v>43.856999999999999</c:v>
                </c:pt>
                <c:pt idx="181">
                  <c:v>42.570999999999998</c:v>
                </c:pt>
                <c:pt idx="182">
                  <c:v>44</c:v>
                </c:pt>
                <c:pt idx="183">
                  <c:v>42.381</c:v>
                </c:pt>
                <c:pt idx="184">
                  <c:v>44.356999999999999</c:v>
                </c:pt>
                <c:pt idx="185">
                  <c:v>43.381</c:v>
                </c:pt>
                <c:pt idx="186">
                  <c:v>42.929000000000002</c:v>
                </c:pt>
                <c:pt idx="187">
                  <c:v>44.356999999999999</c:v>
                </c:pt>
                <c:pt idx="188">
                  <c:v>43.024000000000001</c:v>
                </c:pt>
                <c:pt idx="189">
                  <c:v>44.024000000000001</c:v>
                </c:pt>
                <c:pt idx="190">
                  <c:v>42.429000000000002</c:v>
                </c:pt>
                <c:pt idx="191">
                  <c:v>42.570999999999998</c:v>
                </c:pt>
                <c:pt idx="192">
                  <c:v>43.570999999999998</c:v>
                </c:pt>
                <c:pt idx="193">
                  <c:v>43.619</c:v>
                </c:pt>
                <c:pt idx="194">
                  <c:v>41.905000000000001</c:v>
                </c:pt>
                <c:pt idx="195">
                  <c:v>42.238</c:v>
                </c:pt>
                <c:pt idx="196">
                  <c:v>43.048000000000002</c:v>
                </c:pt>
                <c:pt idx="197">
                  <c:v>42.713999999999999</c:v>
                </c:pt>
                <c:pt idx="198">
                  <c:v>42.786000000000001</c:v>
                </c:pt>
                <c:pt idx="199">
                  <c:v>43.262</c:v>
                </c:pt>
                <c:pt idx="200">
                  <c:v>42.213999999999999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59.30605371589747</c:v>
                </c:pt>
                <c:pt idx="1">
                  <c:v>59.520707027076639</c:v>
                </c:pt>
                <c:pt idx="2">
                  <c:v>59.735448884119371</c:v>
                </c:pt>
                <c:pt idx="3">
                  <c:v>59.95026394852141</c:v>
                </c:pt>
                <c:pt idx="4">
                  <c:v>60.165133148317324</c:v>
                </c:pt>
                <c:pt idx="5">
                  <c:v>60.380033118220545</c:v>
                </c:pt>
                <c:pt idx="6">
                  <c:v>60.594935571592025</c:v>
                </c:pt>
                <c:pt idx="7">
                  <c:v>60.80980659767954</c:v>
                </c:pt>
                <c:pt idx="8">
                  <c:v>61.024605877364401</c:v>
                </c:pt>
                <c:pt idx="9">
                  <c:v>61.239285810664853</c:v>
                </c:pt>
                <c:pt idx="10">
                  <c:v>61.453790549661441</c:v>
                </c:pt>
                <c:pt idx="11">
                  <c:v>61.66805493165694</c:v>
                </c:pt>
                <c:pt idx="12">
                  <c:v>61.882003309853644</c:v>
                </c:pt>
                <c:pt idx="13">
                  <c:v>62.095548283665245</c:v>
                </c:pt>
                <c:pt idx="14">
                  <c:v>62.308589339790984</c:v>
                </c:pt>
                <c:pt idx="15">
                  <c:v>62.521011431460892</c:v>
                </c:pt>
                <c:pt idx="16">
                  <c:v>62.732683551978766</c:v>
                </c:pt>
                <c:pt idx="17">
                  <c:v>62.943457408274298</c:v>
                </c:pt>
                <c:pt idx="18">
                  <c:v>63.153166384022889</c:v>
                </c:pt>
                <c:pt idx="19">
                  <c:v>63.361625120699344</c:v>
                </c:pt>
                <c:pt idx="20">
                  <c:v>63.568630269705054</c:v>
                </c:pt>
                <c:pt idx="21">
                  <c:v>63.773963324322224</c:v>
                </c:pt>
                <c:pt idx="22">
                  <c:v>63.977396989187568</c:v>
                </c:pt>
                <c:pt idx="23">
                  <c:v>64.178707370387826</c:v>
                </c:pt>
                <c:pt idx="24">
                  <c:v>64.377695475868222</c:v>
                </c:pt>
                <c:pt idx="25">
                  <c:v>64.574223226303857</c:v>
                </c:pt>
                <c:pt idx="26">
                  <c:v>64.768271520358027</c:v>
                </c:pt>
                <c:pt idx="27">
                  <c:v>64.960030988717932</c:v>
                </c:pt>
                <c:pt idx="28">
                  <c:v>65.150039967253818</c:v>
                </c:pt>
                <c:pt idx="29">
                  <c:v>65.339388867788841</c:v>
                </c:pt>
                <c:pt idx="30">
                  <c:v>65.530015282690684</c:v>
                </c:pt>
                <c:pt idx="31">
                  <c:v>65.725119302054793</c:v>
                </c:pt>
                <c:pt idx="32">
                  <c:v>65.929732745836304</c:v>
                </c:pt>
                <c:pt idx="33">
                  <c:v>66.151477955278153</c:v>
                </c:pt>
                <c:pt idx="34">
                  <c:v>66.401549596386175</c:v>
                </c:pt>
                <c:pt idx="35">
                  <c:v>66.6959443216914</c:v>
                </c:pt>
                <c:pt idx="36">
                  <c:v>67.056945600364273</c:v>
                </c:pt>
                <c:pt idx="37">
                  <c:v>67.514842183786939</c:v>
                </c:pt>
                <c:pt idx="38">
                  <c:v>68.109816848928631</c:v>
                </c:pt>
                <c:pt idx="39">
                  <c:v>68.89388701981207</c:v>
                </c:pt>
                <c:pt idx="40">
                  <c:v>69.932712645871945</c:v>
                </c:pt>
                <c:pt idx="41">
                  <c:v>71.30701441311929</c:v>
                </c:pt>
                <c:pt idx="42">
                  <c:v>73.113275669615845</c:v>
                </c:pt>
                <c:pt idx="43">
                  <c:v>75.463346668547445</c:v>
                </c:pt>
                <c:pt idx="44">
                  <c:v>78.482545068187051</c:v>
                </c:pt>
                <c:pt idx="45">
                  <c:v>82.305868507300772</c:v>
                </c:pt>
                <c:pt idx="46">
                  <c:v>87.072018535627848</c:v>
                </c:pt>
                <c:pt idx="47">
                  <c:v>92.91509047595838</c:v>
                </c:pt>
                <c:pt idx="48">
                  <c:v>99.954012681821482</c:v>
                </c:pt>
                <c:pt idx="49">
                  <c:v>108.28011105475984</c:v>
                </c:pt>
                <c:pt idx="50">
                  <c:v>117.94350658978459</c:v>
                </c:pt>
                <c:pt idx="51">
                  <c:v>128.93938702016982</c:v>
                </c:pt>
                <c:pt idx="52">
                  <c:v>141.1954763636906</c:v>
                </c:pt>
                <c:pt idx="53">
                  <c:v>154.56217375684506</c:v>
                </c:pt>
                <c:pt idx="54">
                  <c:v>168.80656341174486</c:v>
                </c:pt>
                <c:pt idx="55">
                  <c:v>183.60947952325461</c:v>
                </c:pt>
                <c:pt idx="56">
                  <c:v>198.55600385273581</c:v>
                </c:pt>
                <c:pt idx="57">
                  <c:v>213.08273991072446</c:v>
                </c:pt>
                <c:pt idx="58">
                  <c:v>226.29693911146356</c:v>
                </c:pt>
                <c:pt idx="59">
                  <c:v>236.58219504707967</c:v>
                </c:pt>
                <c:pt idx="60">
                  <c:v>241.14460070097164</c:v>
                </c:pt>
                <c:pt idx="61">
                  <c:v>236.19386158977161</c:v>
                </c:pt>
                <c:pt idx="62">
                  <c:v>218.64007254476005</c:v>
                </c:pt>
                <c:pt idx="63">
                  <c:v>188.9329296676604</c:v>
                </c:pt>
                <c:pt idx="64">
                  <c:v>152.58128698015497</c:v>
                </c:pt>
                <c:pt idx="65">
                  <c:v>118.01555449442654</c:v>
                </c:pt>
                <c:pt idx="66">
                  <c:v>91.982721402430371</c:v>
                </c:pt>
                <c:pt idx="67">
                  <c:v>76.493528890288346</c:v>
                </c:pt>
                <c:pt idx="68">
                  <c:v>69.5261579963922</c:v>
                </c:pt>
                <c:pt idx="69">
                  <c:v>67.798890747985425</c:v>
                </c:pt>
                <c:pt idx="70">
                  <c:v>68.844683179400121</c:v>
                </c:pt>
                <c:pt idx="71">
                  <c:v>71.47334402486652</c:v>
                </c:pt>
                <c:pt idx="72">
                  <c:v>75.34846024616148</c:v>
                </c:pt>
                <c:pt idx="73">
                  <c:v>80.502101573662756</c:v>
                </c:pt>
                <c:pt idx="74">
                  <c:v>87.060608964199858</c:v>
                </c:pt>
                <c:pt idx="75">
                  <c:v>95.127438712649209</c:v>
                </c:pt>
                <c:pt idx="76">
                  <c:v>104.73060575836425</c:v>
                </c:pt>
                <c:pt idx="77">
                  <c:v>115.79038979138814</c:v>
                </c:pt>
                <c:pt idx="78">
                  <c:v>128.09641080779136</c:v>
                </c:pt>
                <c:pt idx="79">
                  <c:v>141.29257913025734</c:v>
                </c:pt>
                <c:pt idx="80">
                  <c:v>154.85530397889443</c:v>
                </c:pt>
                <c:pt idx="81">
                  <c:v>167.99311617375074</c:v>
                </c:pt>
                <c:pt idx="82">
                  <c:v>179.29829792951327</c:v>
                </c:pt>
                <c:pt idx="83">
                  <c:v>186.08699199604558</c:v>
                </c:pt>
                <c:pt idx="84">
                  <c:v>184.1648027227393</c:v>
                </c:pt>
                <c:pt idx="85">
                  <c:v>169.68944632708329</c:v>
                </c:pt>
                <c:pt idx="86">
                  <c:v>143.20984614095974</c:v>
                </c:pt>
                <c:pt idx="87">
                  <c:v>111.71619689091558</c:v>
                </c:pt>
                <c:pt idx="88">
                  <c:v>84.661543015230862</c:v>
                </c:pt>
                <c:pt idx="89">
                  <c:v>67.376597991788742</c:v>
                </c:pt>
                <c:pt idx="90">
                  <c:v>59.0333188502591</c:v>
                </c:pt>
                <c:pt idx="91">
                  <c:v>55.903556279684004</c:v>
                </c:pt>
                <c:pt idx="92">
                  <c:v>54.893315106323321</c:v>
                </c:pt>
                <c:pt idx="93">
                  <c:v>54.506345006748134</c:v>
                </c:pt>
                <c:pt idx="94">
                  <c:v>54.256109899300171</c:v>
                </c:pt>
                <c:pt idx="95">
                  <c:v>54.030703994090842</c:v>
                </c:pt>
                <c:pt idx="96">
                  <c:v>53.811441441513956</c:v>
                </c:pt>
                <c:pt idx="97">
                  <c:v>53.596039897395848</c:v>
                </c:pt>
                <c:pt idx="98">
                  <c:v>53.384418470589353</c:v>
                </c:pt>
                <c:pt idx="99">
                  <c:v>53.176912865770028</c:v>
                </c:pt>
                <c:pt idx="100">
                  <c:v>52.974230844235422</c:v>
                </c:pt>
                <c:pt idx="101">
                  <c:v>52.777637737613993</c:v>
                </c:pt>
                <c:pt idx="102">
                  <c:v>52.589240267631325</c:v>
                </c:pt>
                <c:pt idx="103">
                  <c:v>52.4123807158064</c:v>
                </c:pt>
                <c:pt idx="104">
                  <c:v>52.25216140896606</c:v>
                </c:pt>
                <c:pt idx="105">
                  <c:v>52.116111143863641</c:v>
                </c:pt>
                <c:pt idx="106">
                  <c:v>52.014987408268524</c:v>
                </c:pt>
                <c:pt idx="107">
                  <c:v>51.963679480105021</c:v>
                </c:pt>
                <c:pt idx="108">
                  <c:v>51.982136999601593</c:v>
                </c:pt>
                <c:pt idx="109">
                  <c:v>52.09619820141279</c:v>
                </c:pt>
                <c:pt idx="110">
                  <c:v>52.338137062302827</c:v>
                </c:pt>
                <c:pt idx="111">
                  <c:v>52.74669886337422</c:v>
                </c:pt>
                <c:pt idx="112">
                  <c:v>53.366362877782194</c:v>
                </c:pt>
                <c:pt idx="113">
                  <c:v>54.245575308150258</c:v>
                </c:pt>
                <c:pt idx="114">
                  <c:v>55.433750010285486</c:v>
                </c:pt>
                <c:pt idx="115">
                  <c:v>56.976944477989193</c:v>
                </c:pt>
                <c:pt idx="116">
                  <c:v>58.912264068100242</c:v>
                </c:pt>
                <c:pt idx="117">
                  <c:v>61.261151512040151</c:v>
                </c:pt>
                <c:pt idx="118">
                  <c:v>64.021605376389672</c:v>
                </c:pt>
                <c:pt idx="119">
                  <c:v>67.158779743416119</c:v>
                </c:pt>
                <c:pt idx="120">
                  <c:v>70.59226725248547</c:v>
                </c:pt>
                <c:pt idx="121">
                  <c:v>74.177488261583946</c:v>
                </c:pt>
                <c:pt idx="122">
                  <c:v>77.68058988304108</c:v>
                </c:pt>
                <c:pt idx="123">
                  <c:v>80.754701816925646</c:v>
                </c:pt>
                <c:pt idx="124">
                  <c:v>82.940307654669198</c:v>
                </c:pt>
                <c:pt idx="125">
                  <c:v>83.723446789164839</c:v>
                </c:pt>
                <c:pt idx="126">
                  <c:v>82.672254342326497</c:v>
                </c:pt>
                <c:pt idx="127">
                  <c:v>79.623403161135414</c:v>
                </c:pt>
                <c:pt idx="128">
                  <c:v>74.828674041256718</c:v>
                </c:pt>
                <c:pt idx="129">
                  <c:v>68.954916528666743</c:v>
                </c:pt>
                <c:pt idx="130">
                  <c:v>62.897987658859904</c:v>
                </c:pt>
                <c:pt idx="131">
                  <c:v>57.489302973632292</c:v>
                </c:pt>
                <c:pt idx="132">
                  <c:v>53.248290366888895</c:v>
                </c:pt>
                <c:pt idx="133">
                  <c:v>50.299387722684848</c:v>
                </c:pt>
                <c:pt idx="134">
                  <c:v>48.459684786527575</c:v>
                </c:pt>
                <c:pt idx="135">
                  <c:v>47.408156724962332</c:v>
                </c:pt>
                <c:pt idx="136">
                  <c:v>46.83345653139336</c:v>
                </c:pt>
                <c:pt idx="137">
                  <c:v>46.508613080213834</c:v>
                </c:pt>
                <c:pt idx="138">
                  <c:v>46.299529711685835</c:v>
                </c:pt>
                <c:pt idx="139">
                  <c:v>46.140777891080624</c:v>
                </c:pt>
                <c:pt idx="140">
                  <c:v>46.007509098196543</c:v>
                </c:pt>
                <c:pt idx="141">
                  <c:v>45.896486413112669</c:v>
                </c:pt>
                <c:pt idx="142">
                  <c:v>45.817442804142196</c:v>
                </c:pt>
                <c:pt idx="143">
                  <c:v>45.791508899184521</c:v>
                </c:pt>
                <c:pt idx="144">
                  <c:v>45.853238145377361</c:v>
                </c:pt>
                <c:pt idx="145">
                  <c:v>46.053456859878693</c:v>
                </c:pt>
                <c:pt idx="146">
                  <c:v>46.460342163378733</c:v>
                </c:pt>
                <c:pt idx="147">
                  <c:v>47.155841449430056</c:v>
                </c:pt>
                <c:pt idx="148">
                  <c:v>48.224538272663317</c:v>
                </c:pt>
                <c:pt idx="149">
                  <c:v>49.733243913130252</c:v>
                </c:pt>
                <c:pt idx="150">
                  <c:v>51.702569905240523</c:v>
                </c:pt>
                <c:pt idx="151">
                  <c:v>54.076305909441302</c:v>
                </c:pt>
                <c:pt idx="152">
                  <c:v>56.699098068368322</c:v>
                </c:pt>
                <c:pt idx="153">
                  <c:v>59.315043453345574</c:v>
                </c:pt>
                <c:pt idx="154">
                  <c:v>61.596678658409274</c:v>
                </c:pt>
                <c:pt idx="155">
                  <c:v>63.204562985104708</c:v>
                </c:pt>
                <c:pt idx="156">
                  <c:v>63.864766075974423</c:v>
                </c:pt>
                <c:pt idx="157">
                  <c:v>63.440819451102129</c:v>
                </c:pt>
                <c:pt idx="158">
                  <c:v>61.974424807847363</c:v>
                </c:pt>
                <c:pt idx="159">
                  <c:v>59.67839621670322</c:v>
                </c:pt>
                <c:pt idx="160">
                  <c:v>56.882882625067197</c:v>
                </c:pt>
                <c:pt idx="161">
                  <c:v>53.953740812030716</c:v>
                </c:pt>
                <c:pt idx="162">
                  <c:v>51.211304652547447</c:v>
                </c:pt>
                <c:pt idx="163">
                  <c:v>48.874605929663815</c:v>
                </c:pt>
                <c:pt idx="164">
                  <c:v>47.043053776829801</c:v>
                </c:pt>
                <c:pt idx="165">
                  <c:v>45.712078482869316</c:v>
                </c:pt>
                <c:pt idx="166">
                  <c:v>44.808646474832322</c:v>
                </c:pt>
                <c:pt idx="167">
                  <c:v>44.230221554963421</c:v>
                </c:pt>
                <c:pt idx="168">
                  <c:v>43.875250929325574</c:v>
                </c:pt>
                <c:pt idx="169">
                  <c:v>43.66046030283745</c:v>
                </c:pt>
                <c:pt idx="170">
                  <c:v>43.526255441242824</c:v>
                </c:pt>
                <c:pt idx="171">
                  <c:v>43.434491987252137</c:v>
                </c:pt>
                <c:pt idx="172">
                  <c:v>43.363025130111382</c:v>
                </c:pt>
                <c:pt idx="173">
                  <c:v>43.30008178085685</c:v>
                </c:pt>
                <c:pt idx="174">
                  <c:v>43.239882495670344</c:v>
                </c:pt>
                <c:pt idx="175">
                  <c:v>43.179782066442939</c:v>
                </c:pt>
                <c:pt idx="176">
                  <c:v>43.118635275717068</c:v>
                </c:pt>
                <c:pt idx="177">
                  <c:v>43.055962152727169</c:v>
                </c:pt>
                <c:pt idx="178">
                  <c:v>42.991561885678898</c:v>
                </c:pt>
                <c:pt idx="179">
                  <c:v>42.925349361673277</c:v>
                </c:pt>
                <c:pt idx="180">
                  <c:v>42.85729090908584</c:v>
                </c:pt>
                <c:pt idx="181">
                  <c:v>42.787380132792222</c:v>
                </c:pt>
                <c:pt idx="182">
                  <c:v>42.715628568034113</c:v>
                </c:pt>
                <c:pt idx="183">
                  <c:v>42.64206140516071</c:v>
                </c:pt>
                <c:pt idx="184">
                  <c:v>42.566714875764568</c:v>
                </c:pt>
                <c:pt idx="185">
                  <c:v>42.489634217955235</c:v>
                </c:pt>
                <c:pt idx="186">
                  <c:v>42.410871910809114</c:v>
                </c:pt>
                <c:pt idx="187">
                  <c:v>42.330486098767594</c:v>
                </c:pt>
                <c:pt idx="188">
                  <c:v>42.248539187092184</c:v>
                </c:pt>
                <c:pt idx="189">
                  <c:v>42.165096601567491</c:v>
                </c:pt>
                <c:pt idx="190">
                  <c:v>42.080225705828965</c:v>
                </c:pt>
                <c:pt idx="191">
                  <c:v>41.993994867756427</c:v>
                </c:pt>
                <c:pt idx="192">
                  <c:v>41.906472664635587</c:v>
                </c:pt>
                <c:pt idx="193">
                  <c:v>41.817727215656014</c:v>
                </c:pt>
                <c:pt idx="194">
                  <c:v>41.727825629758996</c:v>
                </c:pt>
                <c:pt idx="195">
                  <c:v>41.636833556762369</c:v>
                </c:pt>
                <c:pt idx="196">
                  <c:v>41.544814829958447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59.306053715881802</c:v>
                </c:pt>
                <c:pt idx="1">
                  <c:v>59.520707027036451</c:v>
                </c:pt>
                <c:pt idx="2">
                  <c:v>59.735448884017813</c:v>
                </c:pt>
                <c:pt idx="3">
                  <c:v>59.950263948268564</c:v>
                </c:pt>
                <c:pt idx="4">
                  <c:v>60.165133147697155</c:v>
                </c:pt>
                <c:pt idx="5">
                  <c:v>60.380033116721933</c:v>
                </c:pt>
                <c:pt idx="6">
                  <c:v>60.594935568024347</c:v>
                </c:pt>
                <c:pt idx="7">
                  <c:v>60.809806589311918</c:v>
                </c:pt>
                <c:pt idx="8">
                  <c:v>61.024605858029673</c:v>
                </c:pt>
                <c:pt idx="9">
                  <c:v>61.239285766650617</c:v>
                </c:pt>
                <c:pt idx="10">
                  <c:v>61.453790450949967</c:v>
                </c:pt>
                <c:pt idx="11">
                  <c:v>61.668054713554014</c:v>
                </c:pt>
                <c:pt idx="12">
                  <c:v>61.882002835093033</c:v>
                </c:pt>
                <c:pt idx="13">
                  <c:v>62.095547265525916</c:v>
                </c:pt>
                <c:pt idx="14">
                  <c:v>62.308587188698496</c:v>
                </c:pt>
                <c:pt idx="15">
                  <c:v>62.521006954015512</c:v>
                </c:pt>
                <c:pt idx="16">
                  <c:v>62.732674370326293</c:v>
                </c:pt>
                <c:pt idx="17">
                  <c:v>62.943438858836721</c:v>
                </c:pt>
                <c:pt idx="18">
                  <c:v>63.153129464168181</c:v>
                </c:pt>
                <c:pt idx="19">
                  <c:v>63.361552725701117</c:v>
                </c:pt>
                <c:pt idx="20">
                  <c:v>63.568490415193175</c:v>
                </c:pt>
                <c:pt idx="21">
                  <c:v>63.773697151479261</c:v>
                </c:pt>
                <c:pt idx="22">
                  <c:v>63.976897908980959</c:v>
                </c:pt>
                <c:pt idx="23">
                  <c:v>64.17778544390481</c:v>
                </c:pt>
                <c:pt idx="24">
                  <c:v>64.376017670512255</c:v>
                </c:pt>
                <c:pt idx="25">
                  <c:v>64.571215029789116</c:v>
                </c:pt>
                <c:pt idx="26">
                  <c:v>64.762957904277783</c:v>
                </c:pt>
                <c:pt idx="27">
                  <c:v>64.950784145741991</c:v>
                </c:pt>
                <c:pt idx="28">
                  <c:v>65.134186796607054</c:v>
                </c:pt>
                <c:pt idx="29">
                  <c:v>65.312612101522959</c:v>
                </c:pt>
                <c:pt idx="30">
                  <c:v>65.485457921553973</c:v>
                </c:pt>
                <c:pt idx="31">
                  <c:v>65.652072679826475</c:v>
                </c:pt>
                <c:pt idx="32">
                  <c:v>65.811754983166551</c:v>
                </c:pt>
                <c:pt idx="33">
                  <c:v>65.963754078276693</c:v>
                </c:pt>
                <c:pt idx="34">
                  <c:v>66.107271312007143</c:v>
                </c:pt>
                <c:pt idx="35">
                  <c:v>66.241462771680119</c:v>
                </c:pt>
                <c:pt idx="36">
                  <c:v>66.365443281385751</c:v>
                </c:pt>
                <c:pt idx="37">
                  <c:v>66.478291921683009</c:v>
                </c:pt>
                <c:pt idx="38">
                  <c:v>66.579059221142771</c:v>
                </c:pt>
                <c:pt idx="39">
                  <c:v>66.666776136711846</c:v>
                </c:pt>
                <c:pt idx="40">
                  <c:v>66.740464894341727</c:v>
                </c:pt>
                <c:pt idx="41">
                  <c:v>66.799151700711633</c:v>
                </c:pt>
                <c:pt idx="42">
                  <c:v>66.8418812611025</c:v>
                </c:pt>
                <c:pt idx="43">
                  <c:v>66.8677329487099</c:v>
                </c:pt>
                <c:pt idx="44">
                  <c:v>66.875838369605958</c:v>
                </c:pt>
                <c:pt idx="45">
                  <c:v>66.865399959577942</c:v>
                </c:pt>
                <c:pt idx="46">
                  <c:v>66.835710140351992</c:v>
                </c:pt>
                <c:pt idx="47">
                  <c:v>66.786170461019537</c:v>
                </c:pt>
                <c:pt idx="48">
                  <c:v>66.71631006476558</c:v>
                </c:pt>
                <c:pt idx="49">
                  <c:v>66.62580276069005</c:v>
                </c:pt>
                <c:pt idx="50">
                  <c:v>66.514481954612407</c:v>
                </c:pt>
                <c:pt idx="51">
                  <c:v>66.382352708718116</c:v>
                </c:pt>
                <c:pt idx="52">
                  <c:v>66.229600262537474</c:v>
                </c:pt>
                <c:pt idx="53">
                  <c:v>66.056594458158571</c:v>
                </c:pt>
                <c:pt idx="54">
                  <c:v>65.863889667526379</c:v>
                </c:pt>
                <c:pt idx="55">
                  <c:v>65.652220011348945</c:v>
                </c:pt>
                <c:pt idx="56">
                  <c:v>65.422489875501441</c:v>
                </c:pt>
                <c:pt idx="57">
                  <c:v>65.175759956646758</c:v>
                </c:pt>
                <c:pt idx="58">
                  <c:v>64.913229287101615</c:v>
                </c:pt>
                <c:pt idx="59">
                  <c:v>64.636213882883624</c:v>
                </c:pt>
                <c:pt idx="60">
                  <c:v>64.346122813460141</c:v>
                </c:pt>
                <c:pt idx="61">
                  <c:v>64.044432595706269</c:v>
                </c:pt>
                <c:pt idx="62">
                  <c:v>63.732660861521822</c:v>
                </c:pt>
                <c:pt idx="63">
                  <c:v>63.412340237384939</c:v>
                </c:pt>
                <c:pt idx="64">
                  <c:v>63.084993308998307</c:v>
                </c:pt>
                <c:pt idx="65">
                  <c:v>62.752109433701236</c:v>
                </c:pt>
                <c:pt idx="66">
                  <c:v>62.415124019236615</c:v>
                </c:pt>
                <c:pt idx="67">
                  <c:v>62.075400723172045</c:v>
                </c:pt>
                <c:pt idx="68">
                  <c:v>61.734216856284455</c:v>
                </c:pt>
                <c:pt idx="69">
                  <c:v>61.392752107801172</c:v>
                </c:pt>
                <c:pt idx="70">
                  <c:v>61.052080560597439</c:v>
                </c:pt>
                <c:pt idx="71">
                  <c:v>60.713165837526255</c:v>
                </c:pt>
                <c:pt idx="72">
                  <c:v>60.376859120267035</c:v>
                </c:pt>
                <c:pt idx="73">
                  <c:v>60.043899710899808</c:v>
                </c:pt>
                <c:pt idx="74">
                  <c:v>59.71491776294075</c:v>
                </c:pt>
                <c:pt idx="75">
                  <c:v>59.390438790127881</c:v>
                </c:pt>
                <c:pt idx="76">
                  <c:v>59.070889563957572</c:v>
                </c:pt>
                <c:pt idx="77">
                  <c:v>58.756605030390297</c:v>
                </c:pt>
                <c:pt idx="78">
                  <c:v>58.447835907715323</c:v>
                </c:pt>
                <c:pt idx="79">
                  <c:v>58.144756667008323</c:v>
                </c:pt>
                <c:pt idx="80">
                  <c:v>57.847473640182372</c:v>
                </c:pt>
                <c:pt idx="81">
                  <c:v>57.556033045228794</c:v>
                </c:pt>
                <c:pt idx="82">
                  <c:v>57.270428761485206</c:v>
                </c:pt>
                <c:pt idx="83">
                  <c:v>56.990609727948261</c:v>
                </c:pt>
                <c:pt idx="84">
                  <c:v>56.716486873669275</c:v>
                </c:pt>
                <c:pt idx="85">
                  <c:v>56.447939520544722</c:v>
                </c:pt>
                <c:pt idx="86">
                  <c:v>56.1848212251547</c:v>
                </c:pt>
                <c:pt idx="87">
                  <c:v>55.92696504782829</c:v>
                </c:pt>
                <c:pt idx="88">
                  <c:v>55.674188254147403</c:v>
                </c:pt>
                <c:pt idx="89">
                  <c:v>55.426296467092115</c:v>
                </c:pt>
                <c:pt idx="90">
                  <c:v>55.18308729750035</c:v>
                </c:pt>
                <c:pt idx="91">
                  <c:v>54.944353486997912</c:v>
                </c:pt>
                <c:pt idx="92">
                  <c:v>54.709885601574314</c:v>
                </c:pt>
                <c:pt idx="93">
                  <c:v>54.479474316019754</c:v>
                </c:pt>
                <c:pt idx="94">
                  <c:v>54.252912329931135</c:v>
                </c:pt>
                <c:pt idx="95">
                  <c:v>54.029995955320253</c:v>
                </c:pt>
                <c:pt idx="96">
                  <c:v>53.810526414330923</c:v>
                </c:pt>
                <c:pt idx="97">
                  <c:v>53.594310883461937</c:v>
                </c:pt>
                <c:pt idx="98">
                  <c:v>53.381163318209822</c:v>
                </c:pt>
                <c:pt idx="99">
                  <c:v>53.170905089360502</c:v>
                </c:pt>
                <c:pt idx="100">
                  <c:v>52.963365459399881</c:v>
                </c:pt>
                <c:pt idx="101">
                  <c:v>52.758381924778803</c:v>
                </c:pt>
                <c:pt idx="102">
                  <c:v>52.555800447126181</c:v>
                </c:pt>
                <c:pt idx="103">
                  <c:v>52.355475594003416</c:v>
                </c:pt>
                <c:pt idx="104">
                  <c:v>52.157270607464874</c:v>
                </c:pt>
                <c:pt idx="105">
                  <c:v>51.961057416546986</c:v>
                </c:pt>
                <c:pt idx="106">
                  <c:v>51.766716607861625</c:v>
                </c:pt>
                <c:pt idx="107">
                  <c:v>51.574137366712542</c:v>
                </c:pt>
                <c:pt idx="108">
                  <c:v>51.383217399581355</c:v>
                </c:pt>
                <c:pt idx="109">
                  <c:v>51.193862847426921</c:v>
                </c:pt>
                <c:pt idx="110">
                  <c:v>51.005988197996743</c:v>
                </c:pt>
                <c:pt idx="111">
                  <c:v>50.819516204239342</c:v>
                </c:pt>
                <c:pt idx="112">
                  <c:v>50.634377814917464</c:v>
                </c:pt>
                <c:pt idx="113">
                  <c:v>50.450512122629434</c:v>
                </c:pt>
                <c:pt idx="114">
                  <c:v>50.267866333630074</c:v>
                </c:pt>
                <c:pt idx="115">
                  <c:v>50.086395763081285</c:v>
                </c:pt>
                <c:pt idx="116">
                  <c:v>49.906063858630525</c:v>
                </c:pt>
                <c:pt idx="117">
                  <c:v>49.7268422544904</c:v>
                </c:pt>
                <c:pt idx="118">
                  <c:v>49.54871085744859</c:v>
                </c:pt>
                <c:pt idx="119">
                  <c:v>49.371657965447199</c:v>
                </c:pt>
                <c:pt idx="120">
                  <c:v>49.195680418507763</c:v>
                </c:pt>
                <c:pt idx="121">
                  <c:v>49.020783780815016</c:v>
                </c:pt>
                <c:pt idx="122">
                  <c:v>48.846982551677826</c:v>
                </c:pt>
                <c:pt idx="123">
                  <c:v>48.674300401834294</c:v>
                </c:pt>
                <c:pt idx="124">
                  <c:v>48.502770430130418</c:v>
                </c:pt>
                <c:pt idx="125">
                  <c:v>48.332435433952767</c:v>
                </c:pt>
                <c:pt idx="126">
                  <c:v>48.163348184917737</c:v>
                </c:pt>
                <c:pt idx="127">
                  <c:v>47.99557169919683</c:v>
                </c:pt>
                <c:pt idx="128">
                  <c:v>47.829179489489277</c:v>
                </c:pt>
                <c:pt idx="129">
                  <c:v>47.664255783051104</c:v>
                </c:pt>
                <c:pt idx="130">
                  <c:v>47.500895687386453</c:v>
                </c:pt>
                <c:pt idx="131">
                  <c:v>47.33920528225876</c:v>
                </c:pt>
                <c:pt idx="132">
                  <c:v>47.17930161367763</c:v>
                </c:pt>
                <c:pt idx="133">
                  <c:v>47.021312562586893</c:v>
                </c:pt>
                <c:pt idx="134">
                  <c:v>46.865376558293441</c:v>
                </c:pt>
                <c:pt idx="135">
                  <c:v>46.71164210445508</c:v>
                </c:pt>
                <c:pt idx="136">
                  <c:v>46.560267083958685</c:v>
                </c:pt>
                <c:pt idx="137">
                  <c:v>46.411417808590784</c:v>
                </c:pt>
                <c:pt idx="138">
                  <c:v>46.265267780391852</c:v>
                </c:pt>
                <c:pt idx="139">
                  <c:v>46.121996134386009</c:v>
                </c:pt>
                <c:pt idx="140">
                  <c:v>45.981785737384222</c:v>
                </c:pt>
                <c:pt idx="141">
                  <c:v>45.844820925134336</c:v>
                </c:pt>
                <c:pt idx="142">
                  <c:v>45.711284870529425</c:v>
                </c:pt>
                <c:pt idx="143">
                  <c:v>45.581356589041654</c:v>
                </c:pt>
                <c:pt idx="144">
                  <c:v>45.455207603993827</c:v>
                </c:pt>
                <c:pt idx="145">
                  <c:v>45.332998313425776</c:v>
                </c:pt>
                <c:pt idx="146">
                  <c:v>45.21487412155966</c:v>
                </c:pt>
                <c:pt idx="147">
                  <c:v>45.100961420267389</c:v>
                </c:pt>
                <c:pt idx="148">
                  <c:v>44.991363528187058</c:v>
                </c:pt>
                <c:pt idx="149">
                  <c:v>44.88615671558459</c:v>
                </c:pt>
                <c:pt idx="150">
                  <c:v>44.785386459835181</c:v>
                </c:pt>
                <c:pt idx="151">
                  <c:v>44.689064087521572</c:v>
                </c:pt>
                <c:pt idx="152">
                  <c:v>44.597163962719016</c:v>
                </c:pt>
                <c:pt idx="153">
                  <c:v>44.509621375486965</c:v>
                </c:pt>
                <c:pt idx="154">
                  <c:v>44.426331268899887</c:v>
                </c:pt>
                <c:pt idx="155">
                  <c:v>44.347147916893974</c:v>
                </c:pt>
                <c:pt idx="156">
                  <c:v>44.271885629495308</c:v>
                </c:pt>
                <c:pt idx="157">
                  <c:v>44.200320518339964</c:v>
                </c:pt>
                <c:pt idx="158">
                  <c:v>44.132193306452479</c:v>
                </c:pt>
                <c:pt idx="159">
                  <c:v>44.067213115408812</c:v>
                </c:pt>
                <c:pt idx="160">
                  <c:v>44.005062114089284</c:v>
                </c:pt>
                <c:pt idx="161">
                  <c:v>43.94540087006343</c:v>
                </c:pt>
                <c:pt idx="162">
                  <c:v>43.887874210669302</c:v>
                </c:pt>
                <c:pt idx="163">
                  <c:v>43.832117378681872</c:v>
                </c:pt>
                <c:pt idx="164">
                  <c:v>43.77776225864001</c:v>
                </c:pt>
                <c:pt idx="165">
                  <c:v>43.72444345470165</c:v>
                </c:pt>
                <c:pt idx="166">
                  <c:v>43.671804018367851</c:v>
                </c:pt>
                <c:pt idx="167">
                  <c:v>43.619500652535038</c:v>
                </c:pt>
                <c:pt idx="168">
                  <c:v>43.567208254291153</c:v>
                </c:pt>
                <c:pt idx="169">
                  <c:v>43.514623699436491</c:v>
                </c:pt>
                <c:pt idx="170">
                  <c:v>43.461468813600632</c:v>
                </c:pt>
                <c:pt idx="171">
                  <c:v>43.407492515042222</c:v>
                </c:pt>
                <c:pt idx="172">
                  <c:v>43.352472150297416</c:v>
                </c:pt>
                <c:pt idx="173">
                  <c:v>43.296214074010145</c:v>
                </c:pt>
                <c:pt idx="174">
                  <c:v>43.238553547507927</c:v>
                </c:pt>
                <c:pt idx="175">
                  <c:v>43.179354046652968</c:v>
                </c:pt>
                <c:pt idx="176">
                  <c:v>43.118506078478546</c:v>
                </c:pt>
                <c:pt idx="177">
                  <c:v>43.055925608844689</c:v>
                </c:pt>
                <c:pt idx="178">
                  <c:v>42.991552200842357</c:v>
                </c:pt>
                <c:pt idx="179">
                  <c:v>42.925346957115948</c:v>
                </c:pt>
                <c:pt idx="180">
                  <c:v>42.857290349847737</c:v>
                </c:pt>
                <c:pt idx="181">
                  <c:v>42.787380010967702</c:v>
                </c:pt>
                <c:pt idx="182">
                  <c:v>42.715628543179321</c:v>
                </c:pt>
                <c:pt idx="183">
                  <c:v>42.642061400411869</c:v>
                </c:pt>
                <c:pt idx="184">
                  <c:v>42.566714874914929</c:v>
                </c:pt>
                <c:pt idx="185">
                  <c:v>42.489634217812899</c:v>
                </c:pt>
                <c:pt idx="186">
                  <c:v>42.410871910786788</c:v>
                </c:pt>
                <c:pt idx="187">
                  <c:v>42.330486098764318</c:v>
                </c:pt>
                <c:pt idx="188">
                  <c:v>42.248539187091737</c:v>
                </c:pt>
                <c:pt idx="189">
                  <c:v>42.165096601567434</c:v>
                </c:pt>
                <c:pt idx="190">
                  <c:v>42.080225705828958</c:v>
                </c:pt>
                <c:pt idx="191">
                  <c:v>41.993994867756427</c:v>
                </c:pt>
                <c:pt idx="192">
                  <c:v>41.906472664635587</c:v>
                </c:pt>
                <c:pt idx="193">
                  <c:v>41.817727215656014</c:v>
                </c:pt>
                <c:pt idx="194">
                  <c:v>41.727825629758996</c:v>
                </c:pt>
                <c:pt idx="195">
                  <c:v>41.636833556762369</c:v>
                </c:pt>
                <c:pt idx="196">
                  <c:v>41.544814829958447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62.094999999999999</c:v>
                </c:pt>
                <c:pt idx="1">
                  <c:v>63.262</c:v>
                </c:pt>
                <c:pt idx="2">
                  <c:v>62.381</c:v>
                </c:pt>
                <c:pt idx="3">
                  <c:v>62.356999999999999</c:v>
                </c:pt>
                <c:pt idx="4">
                  <c:v>63.024000000000001</c:v>
                </c:pt>
                <c:pt idx="5">
                  <c:v>61.167000000000002</c:v>
                </c:pt>
                <c:pt idx="6">
                  <c:v>60.881</c:v>
                </c:pt>
                <c:pt idx="7">
                  <c:v>62.332999999999998</c:v>
                </c:pt>
                <c:pt idx="8">
                  <c:v>61.167000000000002</c:v>
                </c:pt>
                <c:pt idx="9">
                  <c:v>60.905000000000001</c:v>
                </c:pt>
                <c:pt idx="10">
                  <c:v>59.951999999999998</c:v>
                </c:pt>
                <c:pt idx="11">
                  <c:v>62.356999999999999</c:v>
                </c:pt>
                <c:pt idx="12">
                  <c:v>62.070999999999998</c:v>
                </c:pt>
                <c:pt idx="13">
                  <c:v>63.570999999999998</c:v>
                </c:pt>
                <c:pt idx="14">
                  <c:v>64.405000000000001</c:v>
                </c:pt>
                <c:pt idx="15">
                  <c:v>67.048000000000002</c:v>
                </c:pt>
                <c:pt idx="16">
                  <c:v>66.69</c:v>
                </c:pt>
                <c:pt idx="17">
                  <c:v>66.832999999999998</c:v>
                </c:pt>
                <c:pt idx="18">
                  <c:v>65.762</c:v>
                </c:pt>
                <c:pt idx="19">
                  <c:v>65.332999999999998</c:v>
                </c:pt>
                <c:pt idx="20">
                  <c:v>63.81</c:v>
                </c:pt>
                <c:pt idx="21">
                  <c:v>61.094999999999999</c:v>
                </c:pt>
                <c:pt idx="22">
                  <c:v>62.19</c:v>
                </c:pt>
                <c:pt idx="23">
                  <c:v>61.738</c:v>
                </c:pt>
                <c:pt idx="24">
                  <c:v>61.238</c:v>
                </c:pt>
                <c:pt idx="25">
                  <c:v>61.619</c:v>
                </c:pt>
                <c:pt idx="26">
                  <c:v>63.594999999999999</c:v>
                </c:pt>
                <c:pt idx="27">
                  <c:v>64.429000000000002</c:v>
                </c:pt>
                <c:pt idx="28">
                  <c:v>64.094999999999999</c:v>
                </c:pt>
                <c:pt idx="29">
                  <c:v>65.786000000000001</c:v>
                </c:pt>
                <c:pt idx="30">
                  <c:v>64.929000000000002</c:v>
                </c:pt>
                <c:pt idx="31">
                  <c:v>66.69</c:v>
                </c:pt>
                <c:pt idx="32">
                  <c:v>66.238</c:v>
                </c:pt>
                <c:pt idx="33">
                  <c:v>67.356999999999999</c:v>
                </c:pt>
                <c:pt idx="34">
                  <c:v>67.451999999999998</c:v>
                </c:pt>
                <c:pt idx="35">
                  <c:v>69.594999999999999</c:v>
                </c:pt>
                <c:pt idx="36">
                  <c:v>67.070999999999998</c:v>
                </c:pt>
                <c:pt idx="37">
                  <c:v>70.167000000000002</c:v>
                </c:pt>
                <c:pt idx="38">
                  <c:v>68.786000000000001</c:v>
                </c:pt>
                <c:pt idx="39">
                  <c:v>71.570999999999998</c:v>
                </c:pt>
                <c:pt idx="40">
                  <c:v>71.356999999999999</c:v>
                </c:pt>
                <c:pt idx="41">
                  <c:v>71.31</c:v>
                </c:pt>
                <c:pt idx="42">
                  <c:v>73.332999999999998</c:v>
                </c:pt>
                <c:pt idx="43">
                  <c:v>75.31</c:v>
                </c:pt>
                <c:pt idx="44">
                  <c:v>75.951999999999998</c:v>
                </c:pt>
                <c:pt idx="45">
                  <c:v>79.856999999999999</c:v>
                </c:pt>
                <c:pt idx="46">
                  <c:v>83.070999999999998</c:v>
                </c:pt>
                <c:pt idx="47">
                  <c:v>86.713999999999999</c:v>
                </c:pt>
                <c:pt idx="48">
                  <c:v>92.643000000000001</c:v>
                </c:pt>
                <c:pt idx="49">
                  <c:v>101.071</c:v>
                </c:pt>
                <c:pt idx="50">
                  <c:v>111.548</c:v>
                </c:pt>
                <c:pt idx="51">
                  <c:v>126.095</c:v>
                </c:pt>
                <c:pt idx="52">
                  <c:v>140.762</c:v>
                </c:pt>
                <c:pt idx="53">
                  <c:v>157.881</c:v>
                </c:pt>
                <c:pt idx="54">
                  <c:v>172.333</c:v>
                </c:pt>
                <c:pt idx="55">
                  <c:v>188.786</c:v>
                </c:pt>
                <c:pt idx="56">
                  <c:v>200.452</c:v>
                </c:pt>
                <c:pt idx="57">
                  <c:v>211.452</c:v>
                </c:pt>
                <c:pt idx="58">
                  <c:v>219.667</c:v>
                </c:pt>
                <c:pt idx="59">
                  <c:v>225.571</c:v>
                </c:pt>
                <c:pt idx="60">
                  <c:v>228.452</c:v>
                </c:pt>
                <c:pt idx="61">
                  <c:v>226.738</c:v>
                </c:pt>
                <c:pt idx="62">
                  <c:v>220.452</c:v>
                </c:pt>
                <c:pt idx="63">
                  <c:v>202.714</c:v>
                </c:pt>
                <c:pt idx="64">
                  <c:v>171.262</c:v>
                </c:pt>
                <c:pt idx="65">
                  <c:v>128.167</c:v>
                </c:pt>
                <c:pt idx="66">
                  <c:v>86.786000000000001</c:v>
                </c:pt>
                <c:pt idx="67">
                  <c:v>67.19</c:v>
                </c:pt>
                <c:pt idx="68">
                  <c:v>62.332999999999998</c:v>
                </c:pt>
                <c:pt idx="69">
                  <c:v>62.167000000000002</c:v>
                </c:pt>
                <c:pt idx="70">
                  <c:v>64.31</c:v>
                </c:pt>
                <c:pt idx="71">
                  <c:v>66.119</c:v>
                </c:pt>
                <c:pt idx="72">
                  <c:v>69.405000000000001</c:v>
                </c:pt>
                <c:pt idx="73">
                  <c:v>72.905000000000001</c:v>
                </c:pt>
                <c:pt idx="74">
                  <c:v>79.048000000000002</c:v>
                </c:pt>
                <c:pt idx="75">
                  <c:v>88.19</c:v>
                </c:pt>
                <c:pt idx="76">
                  <c:v>97.451999999999998</c:v>
                </c:pt>
                <c:pt idx="77">
                  <c:v>110.548</c:v>
                </c:pt>
                <c:pt idx="78">
                  <c:v>124.167</c:v>
                </c:pt>
                <c:pt idx="79">
                  <c:v>135.881</c:v>
                </c:pt>
                <c:pt idx="80">
                  <c:v>148.619</c:v>
                </c:pt>
                <c:pt idx="81">
                  <c:v>158.143</c:v>
                </c:pt>
                <c:pt idx="82">
                  <c:v>167.143</c:v>
                </c:pt>
                <c:pt idx="83">
                  <c:v>173.024</c:v>
                </c:pt>
                <c:pt idx="84">
                  <c:v>176</c:v>
                </c:pt>
                <c:pt idx="85">
                  <c:v>174.238</c:v>
                </c:pt>
                <c:pt idx="86">
                  <c:v>165.881</c:v>
                </c:pt>
                <c:pt idx="87">
                  <c:v>147.524</c:v>
                </c:pt>
                <c:pt idx="88">
                  <c:v>115.905</c:v>
                </c:pt>
                <c:pt idx="89">
                  <c:v>82.286000000000001</c:v>
                </c:pt>
                <c:pt idx="90">
                  <c:v>61.381</c:v>
                </c:pt>
                <c:pt idx="91">
                  <c:v>53.951999999999998</c:v>
                </c:pt>
                <c:pt idx="92">
                  <c:v>49.905000000000001</c:v>
                </c:pt>
                <c:pt idx="93">
                  <c:v>51.762</c:v>
                </c:pt>
                <c:pt idx="94">
                  <c:v>53.667000000000002</c:v>
                </c:pt>
                <c:pt idx="95">
                  <c:v>50.070999999999998</c:v>
                </c:pt>
                <c:pt idx="96">
                  <c:v>51.356999999999999</c:v>
                </c:pt>
                <c:pt idx="97">
                  <c:v>50.832999999999998</c:v>
                </c:pt>
                <c:pt idx="98">
                  <c:v>50.856999999999999</c:v>
                </c:pt>
                <c:pt idx="99">
                  <c:v>51.951999999999998</c:v>
                </c:pt>
                <c:pt idx="100">
                  <c:v>50.905000000000001</c:v>
                </c:pt>
                <c:pt idx="101">
                  <c:v>50.832999999999998</c:v>
                </c:pt>
                <c:pt idx="102">
                  <c:v>51.832999999999998</c:v>
                </c:pt>
                <c:pt idx="103">
                  <c:v>50.5</c:v>
                </c:pt>
                <c:pt idx="104">
                  <c:v>51.81</c:v>
                </c:pt>
                <c:pt idx="105">
                  <c:v>52.143000000000001</c:v>
                </c:pt>
                <c:pt idx="106">
                  <c:v>50.262</c:v>
                </c:pt>
                <c:pt idx="107">
                  <c:v>52.429000000000002</c:v>
                </c:pt>
                <c:pt idx="108">
                  <c:v>51.81</c:v>
                </c:pt>
                <c:pt idx="109">
                  <c:v>52.31</c:v>
                </c:pt>
                <c:pt idx="110">
                  <c:v>51.19</c:v>
                </c:pt>
                <c:pt idx="111">
                  <c:v>50.832999999999998</c:v>
                </c:pt>
                <c:pt idx="112">
                  <c:v>51.31</c:v>
                </c:pt>
                <c:pt idx="113">
                  <c:v>51.570999999999998</c:v>
                </c:pt>
                <c:pt idx="114">
                  <c:v>51.69</c:v>
                </c:pt>
                <c:pt idx="115">
                  <c:v>53.951999999999998</c:v>
                </c:pt>
                <c:pt idx="116">
                  <c:v>53.881</c:v>
                </c:pt>
                <c:pt idx="117">
                  <c:v>55.881</c:v>
                </c:pt>
                <c:pt idx="118">
                  <c:v>60.262</c:v>
                </c:pt>
                <c:pt idx="119">
                  <c:v>64.5</c:v>
                </c:pt>
                <c:pt idx="120">
                  <c:v>67.738</c:v>
                </c:pt>
                <c:pt idx="121">
                  <c:v>72.286000000000001</c:v>
                </c:pt>
                <c:pt idx="122">
                  <c:v>76</c:v>
                </c:pt>
                <c:pt idx="123">
                  <c:v>79.881</c:v>
                </c:pt>
                <c:pt idx="124">
                  <c:v>82.405000000000001</c:v>
                </c:pt>
                <c:pt idx="125">
                  <c:v>83.451999999999998</c:v>
                </c:pt>
                <c:pt idx="126">
                  <c:v>83.213999999999999</c:v>
                </c:pt>
                <c:pt idx="127">
                  <c:v>83.048000000000002</c:v>
                </c:pt>
                <c:pt idx="128">
                  <c:v>80.048000000000002</c:v>
                </c:pt>
                <c:pt idx="129">
                  <c:v>77.475999999999999</c:v>
                </c:pt>
                <c:pt idx="130">
                  <c:v>73.475999999999999</c:v>
                </c:pt>
                <c:pt idx="131">
                  <c:v>67.213999999999999</c:v>
                </c:pt>
                <c:pt idx="132">
                  <c:v>61.643000000000001</c:v>
                </c:pt>
                <c:pt idx="133">
                  <c:v>58.951999999999998</c:v>
                </c:pt>
                <c:pt idx="134">
                  <c:v>53.619</c:v>
                </c:pt>
                <c:pt idx="135">
                  <c:v>48.167000000000002</c:v>
                </c:pt>
                <c:pt idx="136">
                  <c:v>46.548000000000002</c:v>
                </c:pt>
                <c:pt idx="137">
                  <c:v>45.381</c:v>
                </c:pt>
                <c:pt idx="138">
                  <c:v>46.19</c:v>
                </c:pt>
                <c:pt idx="139">
                  <c:v>45.832999999999998</c:v>
                </c:pt>
                <c:pt idx="140">
                  <c:v>45.048000000000002</c:v>
                </c:pt>
                <c:pt idx="141">
                  <c:v>46.070999999999998</c:v>
                </c:pt>
                <c:pt idx="142">
                  <c:v>46.31</c:v>
                </c:pt>
                <c:pt idx="143">
                  <c:v>46.786000000000001</c:v>
                </c:pt>
                <c:pt idx="144">
                  <c:v>44.570999999999998</c:v>
                </c:pt>
                <c:pt idx="145">
                  <c:v>45.832999999999998</c:v>
                </c:pt>
                <c:pt idx="146">
                  <c:v>46.19</c:v>
                </c:pt>
                <c:pt idx="147">
                  <c:v>46.31</c:v>
                </c:pt>
                <c:pt idx="148">
                  <c:v>43.832999999999998</c:v>
                </c:pt>
                <c:pt idx="149">
                  <c:v>48.381</c:v>
                </c:pt>
                <c:pt idx="150">
                  <c:v>48.951999999999998</c:v>
                </c:pt>
                <c:pt idx="151">
                  <c:v>51.570999999999998</c:v>
                </c:pt>
                <c:pt idx="152">
                  <c:v>53.429000000000002</c:v>
                </c:pt>
                <c:pt idx="153">
                  <c:v>56.713999999999999</c:v>
                </c:pt>
                <c:pt idx="154">
                  <c:v>60.856999999999999</c:v>
                </c:pt>
                <c:pt idx="155">
                  <c:v>64.119</c:v>
                </c:pt>
                <c:pt idx="156">
                  <c:v>64.643000000000001</c:v>
                </c:pt>
                <c:pt idx="157">
                  <c:v>65.262</c:v>
                </c:pt>
                <c:pt idx="158">
                  <c:v>64.570999999999998</c:v>
                </c:pt>
                <c:pt idx="159">
                  <c:v>65.119</c:v>
                </c:pt>
                <c:pt idx="160">
                  <c:v>61.548000000000002</c:v>
                </c:pt>
                <c:pt idx="161">
                  <c:v>59.975999999999999</c:v>
                </c:pt>
                <c:pt idx="162">
                  <c:v>57.19</c:v>
                </c:pt>
                <c:pt idx="163">
                  <c:v>53.975999999999999</c:v>
                </c:pt>
                <c:pt idx="164">
                  <c:v>49.594999999999999</c:v>
                </c:pt>
                <c:pt idx="165">
                  <c:v>47.024000000000001</c:v>
                </c:pt>
                <c:pt idx="166">
                  <c:v>43.5</c:v>
                </c:pt>
                <c:pt idx="167">
                  <c:v>43.119</c:v>
                </c:pt>
                <c:pt idx="168">
                  <c:v>42.929000000000002</c:v>
                </c:pt>
                <c:pt idx="169">
                  <c:v>42.451999999999998</c:v>
                </c:pt>
                <c:pt idx="170">
                  <c:v>42</c:v>
                </c:pt>
                <c:pt idx="171">
                  <c:v>42.119</c:v>
                </c:pt>
                <c:pt idx="172">
                  <c:v>43.143000000000001</c:v>
                </c:pt>
                <c:pt idx="173">
                  <c:v>43.548000000000002</c:v>
                </c:pt>
                <c:pt idx="174">
                  <c:v>43.738</c:v>
                </c:pt>
                <c:pt idx="175">
                  <c:v>44.024000000000001</c:v>
                </c:pt>
                <c:pt idx="176">
                  <c:v>44.286000000000001</c:v>
                </c:pt>
                <c:pt idx="177">
                  <c:v>43.713999999999999</c:v>
                </c:pt>
                <c:pt idx="178">
                  <c:v>42.881</c:v>
                </c:pt>
                <c:pt idx="179">
                  <c:v>42.024000000000001</c:v>
                </c:pt>
                <c:pt idx="180">
                  <c:v>42.832999999999998</c:v>
                </c:pt>
                <c:pt idx="181">
                  <c:v>42.143000000000001</c:v>
                </c:pt>
                <c:pt idx="182">
                  <c:v>41.643000000000001</c:v>
                </c:pt>
                <c:pt idx="183">
                  <c:v>42.286000000000001</c:v>
                </c:pt>
                <c:pt idx="184">
                  <c:v>42.262</c:v>
                </c:pt>
                <c:pt idx="185">
                  <c:v>43.975999999999999</c:v>
                </c:pt>
                <c:pt idx="186">
                  <c:v>44.094999999999999</c:v>
                </c:pt>
                <c:pt idx="187">
                  <c:v>42.381</c:v>
                </c:pt>
                <c:pt idx="188">
                  <c:v>42.619</c:v>
                </c:pt>
                <c:pt idx="189">
                  <c:v>42</c:v>
                </c:pt>
                <c:pt idx="190">
                  <c:v>40.429000000000002</c:v>
                </c:pt>
                <c:pt idx="191">
                  <c:v>41.975999999999999</c:v>
                </c:pt>
                <c:pt idx="192">
                  <c:v>42.143000000000001</c:v>
                </c:pt>
                <c:pt idx="193">
                  <c:v>42.738</c:v>
                </c:pt>
                <c:pt idx="194">
                  <c:v>40.929000000000002</c:v>
                </c:pt>
                <c:pt idx="195">
                  <c:v>41.762</c:v>
                </c:pt>
                <c:pt idx="196">
                  <c:v>42.667000000000002</c:v>
                </c:pt>
                <c:pt idx="197">
                  <c:v>40.856999999999999</c:v>
                </c:pt>
                <c:pt idx="198">
                  <c:v>41.451999999999998</c:v>
                </c:pt>
                <c:pt idx="199">
                  <c:v>41.048000000000002</c:v>
                </c:pt>
                <c:pt idx="200">
                  <c:v>41.429000000000002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60.418966306913106</c:v>
                </c:pt>
                <c:pt idx="1">
                  <c:v>60.631669012824069</c:v>
                </c:pt>
                <c:pt idx="2">
                  <c:v>60.844162015832197</c:v>
                </c:pt>
                <c:pt idx="3">
                  <c:v>61.056404975560817</c:v>
                </c:pt>
                <c:pt idx="4">
                  <c:v>61.268351844120374</c:v>
                </c:pt>
                <c:pt idx="5">
                  <c:v>61.479950171424804</c:v>
                </c:pt>
                <c:pt idx="6">
                  <c:v>61.691140337036934</c:v>
                </c:pt>
                <c:pt idx="7">
                  <c:v>61.901854702620525</c:v>
                </c:pt>
                <c:pt idx="8">
                  <c:v>62.112016679124736</c:v>
                </c:pt>
                <c:pt idx="9">
                  <c:v>62.321539703162159</c:v>
                </c:pt>
                <c:pt idx="10">
                  <c:v>62.530326117879738</c:v>
                </c:pt>
                <c:pt idx="11">
                  <c:v>62.738265955333972</c:v>
                </c:pt>
                <c:pt idx="12">
                  <c:v>62.945235620623521</c:v>
                </c:pt>
                <c:pt idx="13">
                  <c:v>63.151096483942084</c:v>
                </c:pt>
                <c:pt idx="14">
                  <c:v>63.355693397243051</c:v>
                </c:pt>
                <c:pt idx="15">
                  <c:v>63.558853170631153</c:v>
                </c:pt>
                <c:pt idx="16">
                  <c:v>63.760383075316533</c:v>
                </c:pt>
                <c:pt idx="17">
                  <c:v>63.960069493657954</c:v>
                </c:pt>
                <c:pt idx="18">
                  <c:v>64.157676926088428</c:v>
                </c:pt>
                <c:pt idx="19">
                  <c:v>64.352947710272545</c:v>
                </c:pt>
                <c:pt idx="20">
                  <c:v>64.545603040287659</c:v>
                </c:pt>
                <c:pt idx="21">
                  <c:v>64.73534623659809</c:v>
                </c:pt>
                <c:pt idx="22">
                  <c:v>64.921869770962502</c:v>
                </c:pt>
                <c:pt idx="23">
                  <c:v>65.104868372564297</c:v>
                </c:pt>
                <c:pt idx="24">
                  <c:v>65.284061729504259</c:v>
                </c:pt>
                <c:pt idx="25">
                  <c:v>65.459231964409582</c:v>
                </c:pt>
                <c:pt idx="26">
                  <c:v>65.630283317808633</c:v>
                </c:pt>
                <c:pt idx="27">
                  <c:v>65.797334411669823</c:v>
                </c:pt>
                <c:pt idx="28">
                  <c:v>65.960857125212129</c:v>
                </c:pt>
                <c:pt idx="29">
                  <c:v>66.121880423283343</c:v>
                </c:pt>
                <c:pt idx="30">
                  <c:v>66.282282182485901</c:v>
                </c:pt>
                <c:pt idx="31">
                  <c:v>66.445196648878976</c:v>
                </c:pt>
                <c:pt idx="32">
                  <c:v>66.615568776443467</c:v>
                </c:pt>
                <c:pt idx="33">
                  <c:v>66.800888071760269</c:v>
                </c:pt>
                <c:pt idx="34">
                  <c:v>67.012132015084418</c:v>
                </c:pt>
                <c:pt idx="35">
                  <c:v>67.264940586830122</c:v>
                </c:pt>
                <c:pt idx="36">
                  <c:v>67.581026670667214</c:v>
                </c:pt>
                <c:pt idx="37">
                  <c:v>67.989800061113115</c:v>
                </c:pt>
                <c:pt idx="38">
                  <c:v>68.530144071550183</c:v>
                </c:pt>
                <c:pt idx="39">
                  <c:v>69.252233228806261</c:v>
                </c:pt>
                <c:pt idx="40">
                  <c:v>70.219220201030666</c:v>
                </c:pt>
                <c:pt idx="41">
                  <c:v>71.508554595522412</c:v>
                </c:pt>
                <c:pt idx="42">
                  <c:v>73.212633396255953</c:v>
                </c:pt>
                <c:pt idx="43">
                  <c:v>75.438433557894655</c:v>
                </c:pt>
                <c:pt idx="44">
                  <c:v>78.305755113130175</c:v>
                </c:pt>
                <c:pt idx="45">
                  <c:v>81.943722622565787</c:v>
                </c:pt>
                <c:pt idx="46">
                  <c:v>86.485267229897104</c:v>
                </c:pt>
                <c:pt idx="47">
                  <c:v>92.059450165712562</c:v>
                </c:pt>
                <c:pt idx="48">
                  <c:v>98.781693100180789</c:v>
                </c:pt>
                <c:pt idx="49">
                  <c:v>106.74224284629798</c:v>
                </c:pt>
                <c:pt idx="50">
                  <c:v>115.9934969949942</c:v>
                </c:pt>
                <c:pt idx="51">
                  <c:v>126.53712019199044</c:v>
                </c:pt>
                <c:pt idx="52">
                  <c:v>138.31214310324867</c:v>
                </c:pt>
                <c:pt idx="53">
                  <c:v>151.18538835915663</c:v>
                </c:pt>
                <c:pt idx="54">
                  <c:v>164.94539878711811</c:v>
                </c:pt>
                <c:pt idx="55">
                  <c:v>179.29957059484477</c:v>
                </c:pt>
                <c:pt idx="56">
                  <c:v>193.8675679555574</c:v>
                </c:pt>
                <c:pt idx="57">
                  <c:v>208.14276390483175</c:v>
                </c:pt>
                <c:pt idx="58">
                  <c:v>221.3510115042005</c:v>
                </c:pt>
                <c:pt idx="59">
                  <c:v>232.11801834891557</c:v>
                </c:pt>
                <c:pt idx="60">
                  <c:v>238.01996771705041</c:v>
                </c:pt>
                <c:pt idx="61">
                  <c:v>235.55246017089655</c:v>
                </c:pt>
                <c:pt idx="62">
                  <c:v>221.37761040368818</c:v>
                </c:pt>
                <c:pt idx="63">
                  <c:v>194.88893776042005</c:v>
                </c:pt>
                <c:pt idx="64">
                  <c:v>160.20206725394891</c:v>
                </c:pt>
                <c:pt idx="65">
                  <c:v>125.06098731373501</c:v>
                </c:pt>
                <c:pt idx="66">
                  <c:v>96.791087704159366</c:v>
                </c:pt>
                <c:pt idx="67">
                  <c:v>78.680437616748634</c:v>
                </c:pt>
                <c:pt idx="68">
                  <c:v>69.671548203884868</c:v>
                </c:pt>
                <c:pt idx="69">
                  <c:v>66.697005580053812</c:v>
                </c:pt>
                <c:pt idx="70">
                  <c:v>67.01892585234738</c:v>
                </c:pt>
                <c:pt idx="71">
                  <c:v>69.105369381558134</c:v>
                </c:pt>
                <c:pt idx="72">
                  <c:v>72.397733458818863</c:v>
                </c:pt>
                <c:pt idx="73">
                  <c:v>76.822094286498412</c:v>
                </c:pt>
                <c:pt idx="74">
                  <c:v>82.464042663229719</c:v>
                </c:pt>
                <c:pt idx="75">
                  <c:v>89.422048583942072</c:v>
                </c:pt>
                <c:pt idx="76">
                  <c:v>97.748189010911034</c:v>
                </c:pt>
                <c:pt idx="77">
                  <c:v>107.4179814683996</c:v>
                </c:pt>
                <c:pt idx="78">
                  <c:v>118.3098187413601</c:v>
                </c:pt>
                <c:pt idx="79">
                  <c:v>130.19087694049199</c:v>
                </c:pt>
                <c:pt idx="80">
                  <c:v>142.70665419783973</c:v>
                </c:pt>
                <c:pt idx="81">
                  <c:v>155.35221319584173</c:v>
                </c:pt>
                <c:pt idx="82">
                  <c:v>167.34856169565788</c:v>
                </c:pt>
                <c:pt idx="83">
                  <c:v>177.29359323943447</c:v>
                </c:pt>
                <c:pt idx="84">
                  <c:v>182.63585417915988</c:v>
                </c:pt>
                <c:pt idx="85">
                  <c:v>179.69242639899039</c:v>
                </c:pt>
                <c:pt idx="86">
                  <c:v>165.40877173534176</c:v>
                </c:pt>
                <c:pt idx="87">
                  <c:v>140.55401308801953</c:v>
                </c:pt>
                <c:pt idx="88">
                  <c:v>111.12272191199399</c:v>
                </c:pt>
                <c:pt idx="89">
                  <c:v>85.192635491728893</c:v>
                </c:pt>
                <c:pt idx="90">
                  <c:v>67.744035552294264</c:v>
                </c:pt>
                <c:pt idx="91">
                  <c:v>58.658639204616208</c:v>
                </c:pt>
                <c:pt idx="92">
                  <c:v>54.930112212814329</c:v>
                </c:pt>
                <c:pt idx="93">
                  <c:v>53.651603848787857</c:v>
                </c:pt>
                <c:pt idx="94">
                  <c:v>53.203621276452566</c:v>
                </c:pt>
                <c:pt idx="95">
                  <c:v>52.969878886208363</c:v>
                </c:pt>
                <c:pt idx="96">
                  <c:v>52.78090092906254</c:v>
                </c:pt>
                <c:pt idx="97">
                  <c:v>52.602085581042189</c:v>
                </c:pt>
                <c:pt idx="98">
                  <c:v>52.428138126687763</c:v>
                </c:pt>
                <c:pt idx="99">
                  <c:v>52.258601914982975</c:v>
                </c:pt>
                <c:pt idx="100">
                  <c:v>52.093848401974547</c:v>
                </c:pt>
                <c:pt idx="101">
                  <c:v>51.934713753737704</c:v>
                </c:pt>
                <c:pt idx="102">
                  <c:v>51.782660578137062</c:v>
                </c:pt>
                <c:pt idx="103">
                  <c:v>51.640066639829342</c:v>
                </c:pt>
                <c:pt idx="104">
                  <c:v>51.510618591613685</c:v>
                </c:pt>
                <c:pt idx="105">
                  <c:v>51.399822387884818</c:v>
                </c:pt>
                <c:pt idx="106">
                  <c:v>51.315635046747616</c:v>
                </c:pt>
                <c:pt idx="107">
                  <c:v>51.269205189944778</c:v>
                </c:pt>
                <c:pt idx="108">
                  <c:v>51.275683514126641</c:v>
                </c:pt>
                <c:pt idx="109">
                  <c:v>51.355029178954169</c:v>
                </c:pt>
                <c:pt idx="110">
                  <c:v>51.532696149297244</c:v>
                </c:pt>
                <c:pt idx="111">
                  <c:v>51.840039728699644</c:v>
                </c:pt>
                <c:pt idx="112">
                  <c:v>52.3142459695529</c:v>
                </c:pt>
                <c:pt idx="113">
                  <c:v>52.997566259421333</c:v>
                </c:pt>
                <c:pt idx="114">
                  <c:v>53.935648459759285</c:v>
                </c:pt>
                <c:pt idx="115">
                  <c:v>55.174805111183701</c:v>
                </c:pt>
                <c:pt idx="116">
                  <c:v>56.758151260350907</c:v>
                </c:pt>
                <c:pt idx="117">
                  <c:v>58.720662187841562</c:v>
                </c:pt>
                <c:pt idx="118">
                  <c:v>61.083284092260016</c:v>
                </c:pt>
                <c:pt idx="119">
                  <c:v>63.846144187112408</c:v>
                </c:pt>
                <c:pt idx="120">
                  <c:v>66.980451419978351</c:v>
                </c:pt>
                <c:pt idx="121">
                  <c:v>70.417770804028265</c:v>
                </c:pt>
                <c:pt idx="122">
                  <c:v>74.034530040577394</c:v>
                </c:pt>
                <c:pt idx="123">
                  <c:v>77.630684173318599</c:v>
                </c:pt>
                <c:pt idx="124">
                  <c:v>80.907218335779987</c:v>
                </c:pt>
                <c:pt idx="125">
                  <c:v>83.458539168791418</c:v>
                </c:pt>
                <c:pt idx="126">
                  <c:v>84.806812912328255</c:v>
                </c:pt>
                <c:pt idx="127">
                  <c:v>84.501506303283847</c:v>
                </c:pt>
                <c:pt idx="128">
                  <c:v>82.275916564125396</c:v>
                </c:pt>
                <c:pt idx="129">
                  <c:v>78.201699261556698</c:v>
                </c:pt>
                <c:pt idx="130">
                  <c:v>72.750029648955618</c:v>
                </c:pt>
                <c:pt idx="131">
                  <c:v>66.695520644170585</c:v>
                </c:pt>
                <c:pt idx="132">
                  <c:v>60.885392449509318</c:v>
                </c:pt>
                <c:pt idx="133">
                  <c:v>55.982790223392485</c:v>
                </c:pt>
                <c:pt idx="134">
                  <c:v>52.309461790565436</c:v>
                </c:pt>
                <c:pt idx="135">
                  <c:v>49.845530346551904</c:v>
                </c:pt>
                <c:pt idx="136">
                  <c:v>48.349354558447722</c:v>
                </c:pt>
                <c:pt idx="137">
                  <c:v>47.50919217016677</c:v>
                </c:pt>
                <c:pt idx="138">
                  <c:v>47.053244233480214</c:v>
                </c:pt>
                <c:pt idx="139">
                  <c:v>46.794198437248525</c:v>
                </c:pt>
                <c:pt idx="140">
                  <c:v>46.624882026605029</c:v>
                </c:pt>
                <c:pt idx="141">
                  <c:v>46.493956676520924</c:v>
                </c:pt>
                <c:pt idx="142">
                  <c:v>46.38248670660014</c:v>
                </c:pt>
                <c:pt idx="143">
                  <c:v>46.28950132370835</c:v>
                </c:pt>
                <c:pt idx="144">
                  <c:v>46.226570378843981</c:v>
                </c:pt>
                <c:pt idx="145">
                  <c:v>46.218736747333438</c:v>
                </c:pt>
                <c:pt idx="146">
                  <c:v>46.309067441092836</c:v>
                </c:pt>
                <c:pt idx="147">
                  <c:v>46.564098251706866</c:v>
                </c:pt>
                <c:pt idx="148">
                  <c:v>47.076598208222194</c:v>
                </c:pt>
                <c:pt idx="149">
                  <c:v>47.960751331226319</c:v>
                </c:pt>
                <c:pt idx="150">
                  <c:v>49.334364049864142</c:v>
                </c:pt>
                <c:pt idx="151">
                  <c:v>51.284853911301582</c:v>
                </c:pt>
                <c:pt idx="152">
                  <c:v>53.821885751197655</c:v>
                </c:pt>
                <c:pt idx="153">
                  <c:v>56.828948304333146</c:v>
                </c:pt>
                <c:pt idx="154">
                  <c:v>60.035056805100872</c:v>
                </c:pt>
                <c:pt idx="155">
                  <c:v>63.029672899985712</c:v>
                </c:pt>
                <c:pt idx="156">
                  <c:v>65.33327413868011</c:v>
                </c:pt>
                <c:pt idx="157">
                  <c:v>66.513227318423958</c:v>
                </c:pt>
                <c:pt idx="158">
                  <c:v>66.309136050262481</c:v>
                </c:pt>
                <c:pt idx="159">
                  <c:v>64.718703643034274</c:v>
                </c:pt>
                <c:pt idx="160">
                  <c:v>62.005611495534438</c:v>
                </c:pt>
                <c:pt idx="161">
                  <c:v>58.622940208354088</c:v>
                </c:pt>
                <c:pt idx="162">
                  <c:v>55.082877599374029</c:v>
                </c:pt>
                <c:pt idx="163">
                  <c:v>51.825011410181745</c:v>
                </c:pt>
                <c:pt idx="164">
                  <c:v>49.130161003907219</c:v>
                </c:pt>
                <c:pt idx="165">
                  <c:v>47.100061826584998</c:v>
                </c:pt>
                <c:pt idx="166">
                  <c:v>45.692544665240717</c:v>
                </c:pt>
                <c:pt idx="167">
                  <c:v>44.783465770139927</c:v>
                </c:pt>
                <c:pt idx="168">
                  <c:v>44.226179432238261</c:v>
                </c:pt>
                <c:pt idx="169">
                  <c:v>43.891246920350802</c:v>
                </c:pt>
                <c:pt idx="170">
                  <c:v>43.683300960147982</c:v>
                </c:pt>
                <c:pt idx="171">
                  <c:v>43.541211800930334</c:v>
                </c:pt>
                <c:pt idx="172">
                  <c:v>43.430184555777807</c:v>
                </c:pt>
                <c:pt idx="173">
                  <c:v>43.332419526148605</c:v>
                </c:pt>
                <c:pt idx="174">
                  <c:v>43.239664751162358</c:v>
                </c:pt>
                <c:pt idx="175">
                  <c:v>43.148427772233987</c:v>
                </c:pt>
                <c:pt idx="176">
                  <c:v>43.057346625421268</c:v>
                </c:pt>
                <c:pt idx="177">
                  <c:v>42.965923815616172</c:v>
                </c:pt>
                <c:pt idx="178">
                  <c:v>42.873983471546104</c:v>
                </c:pt>
                <c:pt idx="179">
                  <c:v>42.781461986394135</c:v>
                </c:pt>
                <c:pt idx="180">
                  <c:v>42.68833471467218</c:v>
                </c:pt>
                <c:pt idx="181">
                  <c:v>42.594592315065043</c:v>
                </c:pt>
                <c:pt idx="182">
                  <c:v>42.500233417240175</c:v>
                </c:pt>
                <c:pt idx="183">
                  <c:v>42.405262159944428</c:v>
                </c:pt>
                <c:pt idx="184">
                  <c:v>42.309687068580629</c:v>
                </c:pt>
                <c:pt idx="185">
                  <c:v>42.213520293000236</c:v>
                </c:pt>
                <c:pt idx="186">
                  <c:v>42.1167769629402</c:v>
                </c:pt>
                <c:pt idx="187">
                  <c:v>42.019474608935276</c:v>
                </c:pt>
                <c:pt idx="188">
                  <c:v>41.921632639776007</c:v>
                </c:pt>
                <c:pt idx="189">
                  <c:v>41.823271875319811</c:v>
                </c:pt>
                <c:pt idx="190">
                  <c:v>41.724414133700954</c:v>
                </c:pt>
                <c:pt idx="191">
                  <c:v>41.625081871034048</c:v>
                </c:pt>
                <c:pt idx="192">
                  <c:v>41.525297870817539</c:v>
                </c:pt>
                <c:pt idx="193">
                  <c:v>41.425084979609991</c:v>
                </c:pt>
                <c:pt idx="194">
                  <c:v>41.324465885163221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60.418966306889075</c:v>
                </c:pt>
                <c:pt idx="1">
                  <c:v>60.631669012763503</c:v>
                </c:pt>
                <c:pt idx="2">
                  <c:v>60.844162015681725</c:v>
                </c:pt>
                <c:pt idx="3">
                  <c:v>61.056404975192436</c:v>
                </c:pt>
                <c:pt idx="4">
                  <c:v>61.268351843231542</c:v>
                </c:pt>
                <c:pt idx="5">
                  <c:v>61.479950169311273</c:v>
                </c:pt>
                <c:pt idx="6">
                  <c:v>61.691140332084011</c:v>
                </c:pt>
                <c:pt idx="7">
                  <c:v>61.901854691181718</c:v>
                </c:pt>
                <c:pt idx="8">
                  <c:v>62.112016653089263</c:v>
                </c:pt>
                <c:pt idx="9">
                  <c:v>62.321539644761721</c:v>
                </c:pt>
                <c:pt idx="10">
                  <c:v>62.530325988777818</c:v>
                </c:pt>
                <c:pt idx="11">
                  <c:v>62.738265674069339</c:v>
                </c:pt>
                <c:pt idx="12">
                  <c:v>62.945235016725739</c:v>
                </c:pt>
                <c:pt idx="13">
                  <c:v>63.151095206098745</c:v>
                </c:pt>
                <c:pt idx="14">
                  <c:v>63.355690732485748</c:v>
                </c:pt>
                <c:pt idx="15">
                  <c:v>63.558847694125014</c:v>
                </c:pt>
                <c:pt idx="16">
                  <c:v>63.760371983175894</c:v>
                </c:pt>
                <c:pt idx="17">
                  <c:v>63.960047352872337</c:v>
                </c:pt>
                <c:pt idx="18">
                  <c:v>64.157633371234979</c:v>
                </c:pt>
                <c:pt idx="19">
                  <c:v>64.352863270713399</c:v>
                </c:pt>
                <c:pt idx="20">
                  <c:v>64.545441708023688</c:v>
                </c:pt>
                <c:pt idx="21">
                  <c:v>64.7350424543652</c:v>
                </c:pt>
                <c:pt idx="22">
                  <c:v>64.921306043253537</c:v>
                </c:pt>
                <c:pt idx="23">
                  <c:v>65.103837411496869</c:v>
                </c:pt>
                <c:pt idx="24">
                  <c:v>65.282203578438995</c:v>
                </c:pt>
                <c:pt idx="25">
                  <c:v>65.455931419527943</c:v>
                </c:pt>
                <c:pt idx="26">
                  <c:v>65.624505602514787</c:v>
                </c:pt>
                <c:pt idx="27">
                  <c:v>65.787366768030779</c:v>
                </c:pt>
                <c:pt idx="28">
                  <c:v>65.943910050709221</c:v>
                </c:pt>
                <c:pt idx="29">
                  <c:v>66.09348405204716</c:v>
                </c:pt>
                <c:pt idx="30">
                  <c:v>66.235390391300442</c:v>
                </c:pt>
                <c:pt idx="31">
                  <c:v>66.368883975131467</c:v>
                </c:pt>
                <c:pt idx="32">
                  <c:v>66.493174139500383</c:v>
                </c:pt>
                <c:pt idx="33">
                  <c:v>66.607426827176909</c:v>
                </c:pt>
                <c:pt idx="34">
                  <c:v>66.710767969762585</c:v>
                </c:pt>
                <c:pt idx="35">
                  <c:v>66.80228824252778</c:v>
                </c:pt>
                <c:pt idx="36">
                  <c:v>66.881049351780774</c:v>
                </c:pt>
                <c:pt idx="37">
                  <c:v>66.946091995904254</c:v>
                </c:pt>
                <c:pt idx="38">
                  <c:v>66.996445610685427</c:v>
                </c:pt>
                <c:pt idx="39">
                  <c:v>67.031139965457839</c:v>
                </c:pt>
                <c:pt idx="40">
                  <c:v>67.049218617698358</c:v>
                </c:pt>
                <c:pt idx="41">
                  <c:v>67.049754159729844</c:v>
                </c:pt>
                <c:pt idx="42">
                  <c:v>67.031865102827297</c:v>
                </c:pt>
                <c:pt idx="43">
                  <c:v>66.994734143508296</c:v>
                </c:pt>
                <c:pt idx="44">
                  <c:v>66.937627447957254</c:v>
                </c:pt>
                <c:pt idx="45">
                  <c:v>66.859914479034572</c:v>
                </c:pt>
                <c:pt idx="46">
                  <c:v>66.761087783521987</c:v>
                </c:pt>
                <c:pt idx="47">
                  <c:v>66.640782063961481</c:v>
                </c:pt>
                <c:pt idx="48">
                  <c:v>66.498791789314538</c:v>
                </c:pt>
                <c:pt idx="49">
                  <c:v>66.335086561392885</c:v>
                </c:pt>
                <c:pt idx="50">
                  <c:v>66.149823458230628</c:v>
                </c:pt>
                <c:pt idx="51">
                  <c:v>65.943355627695453</c:v>
                </c:pt>
                <c:pt idx="52">
                  <c:v>65.716236507699364</c:v>
                </c:pt>
                <c:pt idx="53">
                  <c:v>65.469219202067393</c:v>
                </c:pt>
                <c:pt idx="54">
                  <c:v>65.203250737298532</c:v>
                </c:pt>
                <c:pt idx="55">
                  <c:v>64.919461154131838</c:v>
                </c:pt>
                <c:pt idx="56">
                  <c:v>64.619147633898933</c:v>
                </c:pt>
                <c:pt idx="57">
                  <c:v>64.303754105181767</c:v>
                </c:pt>
                <c:pt idx="58">
                  <c:v>63.974847002375469</c:v>
                </c:pt>
                <c:pt idx="59">
                  <c:v>63.634088036532845</c:v>
                </c:pt>
                <c:pt idx="60">
                  <c:v>63.283204975591318</c:v>
                </c:pt>
                <c:pt idx="61">
                  <c:v>62.923961505777669</c:v>
                </c:pt>
                <c:pt idx="62">
                  <c:v>62.558127254501876</c:v>
                </c:pt>
                <c:pt idx="63">
                  <c:v>62.187448999358224</c:v>
                </c:pt>
                <c:pt idx="64">
                  <c:v>61.813623975541049</c:v>
                </c:pt>
                <c:pt idx="65">
                  <c:v>61.438276037102995</c:v>
                </c:pt>
                <c:pt idx="66">
                  <c:v>61.062935240920162</c:v>
                </c:pt>
                <c:pt idx="67">
                  <c:v>60.68902122189921</c:v>
                </c:pt>
                <c:pt idx="68">
                  <c:v>60.317830529103098</c:v>
                </c:pt>
                <c:pt idx="69">
                  <c:v>59.950527908229155</c:v>
                </c:pt>
                <c:pt idx="70">
                  <c:v>59.588141356342852</c:v>
                </c:pt>
                <c:pt idx="71">
                  <c:v>59.231560646539279</c:v>
                </c:pt>
                <c:pt idx="72">
                  <c:v>58.881538926351766</c:v>
                </c:pt>
                <c:pt idx="73">
                  <c:v>58.538696934204467</c:v>
                </c:pt>
                <c:pt idx="74">
                  <c:v>58.203529350456996</c:v>
                </c:pt>
                <c:pt idx="75">
                  <c:v>57.876412799298052</c:v>
                </c:pt>
                <c:pt idx="76">
                  <c:v>57.557615039573278</c:v>
                </c:pt>
                <c:pt idx="77">
                  <c:v>57.24730492089774</c:v>
                </c:pt>
                <c:pt idx="78">
                  <c:v>56.945562730599661</c:v>
                </c:pt>
                <c:pt idx="79">
                  <c:v>56.65239061223194</c:v>
                </c:pt>
                <c:pt idx="80">
                  <c:v>56.367722793423205</c:v>
                </c:pt>
                <c:pt idx="81">
                  <c:v>56.091435416464577</c:v>
                </c:pt>
                <c:pt idx="82">
                  <c:v>55.823355816875598</c:v>
                </c:pt>
                <c:pt idx="83">
                  <c:v>55.563271141705968</c:v>
                </c:pt>
                <c:pt idx="84">
                  <c:v>55.310936239651468</c:v>
                </c:pt>
                <c:pt idx="85">
                  <c:v>55.066080788890737</c:v>
                </c:pt>
                <c:pt idx="86">
                  <c:v>54.828415656005717</c:v>
                </c:pt>
                <c:pt idx="87">
                  <c:v>54.597638500847459</c:v>
                </c:pt>
                <c:pt idx="88">
                  <c:v>54.373438658350366</c:v>
                </c:pt>
                <c:pt idx="89">
                  <c:v>54.155501339779647</c:v>
                </c:pt>
                <c:pt idx="90">
                  <c:v>53.943511203445482</c:v>
                </c:pt>
                <c:pt idx="91">
                  <c:v>53.737155349241014</c:v>
                </c:pt>
                <c:pt idx="92">
                  <c:v>53.536125793118323</c:v>
                </c:pt>
                <c:pt idx="93">
                  <c:v>53.34012147739319</c:v>
                </c:pt>
                <c:pt idx="94">
                  <c:v>53.148849871076209</c:v>
                </c:pt>
                <c:pt idx="95">
                  <c:v>52.962028211692896</c:v>
                </c:pt>
                <c:pt idx="96">
                  <c:v>52.779384436631062</c:v>
                </c:pt>
                <c:pt idx="97">
                  <c:v>52.600657848222639</c:v>
                </c:pt>
                <c:pt idx="98">
                  <c:v>52.42559955274772</c:v>
                </c:pt>
                <c:pt idx="99">
                  <c:v>52.253972709509469</c:v>
                </c:pt>
                <c:pt idx="100">
                  <c:v>52.085552622189361</c:v>
                </c:pt>
                <c:pt idx="101">
                  <c:v>51.920126700940251</c:v>
                </c:pt>
                <c:pt idx="102">
                  <c:v>51.75749432016422</c:v>
                </c:pt>
                <c:pt idx="103">
                  <c:v>51.597466593687372</c:v>
                </c:pt>
                <c:pt idx="104">
                  <c:v>51.439866086099634</c:v>
                </c:pt>
                <c:pt idx="105">
                  <c:v>51.284526476376158</c:v>
                </c:pt>
                <c:pt idx="106">
                  <c:v>51.131292187531486</c:v>
                </c:pt>
                <c:pt idx="107">
                  <c:v>50.980017993964687</c:v>
                </c:pt>
                <c:pt idx="108">
                  <c:v>50.830568616314189</c:v>
                </c:pt>
                <c:pt idx="109">
                  <c:v>50.6828183120356</c:v>
                </c:pt>
                <c:pt idx="110">
                  <c:v>50.536650468521543</c:v>
                </c:pt>
                <c:pt idx="111">
                  <c:v>50.391957204378002</c:v>
                </c:pt>
                <c:pt idx="112">
                  <c:v>50.24863898343353</c:v>
                </c:pt>
                <c:pt idx="113">
                  <c:v>50.106604245166153</c:v>
                </c:pt>
                <c:pt idx="114">
                  <c:v>49.965769054465781</c:v>
                </c:pt>
                <c:pt idx="115">
                  <c:v>49.826056772988927</c:v>
                </c:pt>
                <c:pt idx="116">
                  <c:v>49.687397753788623</c:v>
                </c:pt>
                <c:pt idx="117">
                  <c:v>49.549729060397759</c:v>
                </c:pt>
                <c:pt idx="118">
                  <c:v>49.412994211092951</c:v>
                </c:pt>
                <c:pt idx="119">
                  <c:v>49.277142948650962</c:v>
                </c:pt>
                <c:pt idx="120">
                  <c:v>49.142131035516769</c:v>
                </c:pt>
                <c:pt idx="121">
                  <c:v>49.007920073916388</c:v>
                </c:pt>
                <c:pt idx="122">
                  <c:v>48.874477350053539</c:v>
                </c:pt>
                <c:pt idx="123">
                  <c:v>48.741775701115039</c:v>
                </c:pt>
                <c:pt idx="124">
                  <c:v>48.609793403361039</c:v>
                </c:pt>
                <c:pt idx="125">
                  <c:v>48.478514079081542</c:v>
                </c:pt>
                <c:pt idx="126">
                  <c:v>48.347926619649186</c:v>
                </c:pt>
                <c:pt idx="127">
                  <c:v>48.21802512128113</c:v>
                </c:pt>
                <c:pt idx="128">
                  <c:v>48.088808829433937</c:v>
                </c:pt>
                <c:pt idx="129">
                  <c:v>47.960282086991846</c:v>
                </c:pt>
                <c:pt idx="130">
                  <c:v>47.832454280574439</c:v>
                </c:pt>
                <c:pt idx="131">
                  <c:v>47.70533977839164</c:v>
                </c:pt>
                <c:pt idx="132">
                  <c:v>47.578957852132703</c:v>
                </c:pt>
                <c:pt idx="133">
                  <c:v>47.453332574416692</c:v>
                </c:pt>
                <c:pt idx="134">
                  <c:v>47.328492682397702</c:v>
                </c:pt>
                <c:pt idx="135">
                  <c:v>47.204471397262594</c:v>
                </c:pt>
                <c:pt idx="136">
                  <c:v>47.081306188654331</c:v>
                </c:pt>
                <c:pt idx="137">
                  <c:v>46.95903847258699</c:v>
                </c:pt>
                <c:pt idx="138">
                  <c:v>46.83771323129497</c:v>
                </c:pt>
                <c:pt idx="139">
                  <c:v>46.717378543795149</c:v>
                </c:pt>
                <c:pt idx="140">
                  <c:v>46.598085016866179</c:v>
                </c:pt>
                <c:pt idx="141">
                  <c:v>46.479885107791844</c:v>
                </c:pt>
                <c:pt idx="142">
                  <c:v>46.362832332696129</c:v>
                </c:pt>
                <c:pt idx="143">
                  <c:v>46.246980357711948</c:v>
                </c:pt>
                <c:pt idx="144">
                  <c:v>46.132381974628089</c:v>
                </c:pt>
                <c:pt idx="145">
                  <c:v>46.019087968041319</c:v>
                </c:pt>
                <c:pt idx="146">
                  <c:v>45.907145887313348</c:v>
                </c:pt>
                <c:pt idx="147">
                  <c:v>45.796598743602587</c:v>
                </c:pt>
                <c:pt idx="148">
                  <c:v>45.687483659601575</c:v>
                </c:pt>
                <c:pt idx="149">
                  <c:v>45.579830506940212</c:v>
                </c:pt>
                <c:pt idx="150">
                  <c:v>45.47366057297495</c:v>
                </c:pt>
                <c:pt idx="151">
                  <c:v>45.368985304265856</c:v>
                </c:pt>
                <c:pt idx="152">
                  <c:v>45.265805177790583</c:v>
                </c:pt>
                <c:pt idx="153">
                  <c:v>45.164108752234704</c:v>
                </c:pt>
                <c:pt idx="154">
                  <c:v>45.063871950005847</c:v>
                </c:pt>
                <c:pt idx="155">
                  <c:v>44.965057615601452</c:v>
                </c:pt>
                <c:pt idx="156">
                  <c:v>44.867615387526243</c:v>
                </c:pt>
                <c:pt idx="157">
                  <c:v>44.7714819093259</c:v>
                </c:pt>
                <c:pt idx="158">
                  <c:v>44.676581391024186</c:v>
                </c:pt>
                <c:pt idx="159">
                  <c:v>44.582826516183871</c:v>
                </c:pt>
                <c:pt idx="160">
                  <c:v>44.490119673063504</c:v>
                </c:pt>
                <c:pt idx="161">
                  <c:v>44.398354472168563</c:v>
                </c:pt>
                <c:pt idx="162">
                  <c:v>44.30741749816184</c:v>
                </c:pt>
                <c:pt idx="163">
                  <c:v>44.217190232747384</c:v>
                </c:pt>
                <c:pt idx="164">
                  <c:v>44.127551077655532</c:v>
                </c:pt>
                <c:pt idx="165">
                  <c:v>44.038377403759412</c:v>
                </c:pt>
                <c:pt idx="166">
                  <c:v>43.94954755375899</c:v>
                </c:pt>
                <c:pt idx="167">
                  <c:v>43.860942731483284</c:v>
                </c:pt>
                <c:pt idx="168">
                  <c:v>43.772448720029459</c:v>
                </c:pt>
                <c:pt idx="169">
                  <c:v>43.683957382762749</c:v>
                </c:pt>
                <c:pt idx="170">
                  <c:v>43.595367914578716</c:v>
                </c:pt>
                <c:pt idx="171">
                  <c:v>43.506587824692481</c:v>
                </c:pt>
                <c:pt idx="172">
                  <c:v>43.417533645568163</c:v>
                </c:pt>
                <c:pt idx="173">
                  <c:v>43.328131374612667</c:v>
                </c:pt>
                <c:pt idx="174">
                  <c:v>43.238316665330991</c:v>
                </c:pt>
                <c:pt idx="175">
                  <c:v>43.148034792425122</c:v>
                </c:pt>
                <c:pt idx="176">
                  <c:v>43.057240420697319</c:v>
                </c:pt>
                <c:pt idx="177">
                  <c:v>42.965897210674228</c:v>
                </c:pt>
                <c:pt idx="178">
                  <c:v>42.873977294838312</c:v>
                </c:pt>
                <c:pt idx="179">
                  <c:v>42.781460657574627</c:v>
                </c:pt>
                <c:pt idx="180">
                  <c:v>42.688334449802106</c:v>
                </c:pt>
                <c:pt idx="181">
                  <c:v>42.594592266154024</c:v>
                </c:pt>
                <c:pt idx="182">
                  <c:v>42.500233408873726</c:v>
                </c:pt>
                <c:pt idx="183">
                  <c:v>42.405262158618889</c:v>
                </c:pt>
                <c:pt idx="184">
                  <c:v>42.309687068386125</c:v>
                </c:pt>
                <c:pt idx="185">
                  <c:v>42.213520292973804</c:v>
                </c:pt>
                <c:pt idx="186">
                  <c:v>42.116776962936875</c:v>
                </c:pt>
                <c:pt idx="187">
                  <c:v>42.019474608934885</c:v>
                </c:pt>
                <c:pt idx="188">
                  <c:v>41.921632639775964</c:v>
                </c:pt>
                <c:pt idx="189">
                  <c:v>41.823271875319804</c:v>
                </c:pt>
                <c:pt idx="190">
                  <c:v>41.724414133700954</c:v>
                </c:pt>
                <c:pt idx="191">
                  <c:v>41.625081871034048</c:v>
                </c:pt>
                <c:pt idx="192">
                  <c:v>41.525297870817539</c:v>
                </c:pt>
                <c:pt idx="193">
                  <c:v>41.425084979609991</c:v>
                </c:pt>
                <c:pt idx="194">
                  <c:v>41.324465885163221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8.2380510071820047E-3</c:v>
                </c:pt>
                <c:pt idx="2">
                  <c:v>3.535770281975132E-2</c:v>
                </c:pt>
                <c:pt idx="3">
                  <c:v>4.9212051771381431E-2</c:v>
                </c:pt>
                <c:pt idx="4">
                  <c:v>6.3674007121492585E-2</c:v>
                </c:pt>
                <c:pt idx="5">
                  <c:v>7.193861052233852E-2</c:v>
                </c:pt>
                <c:pt idx="6">
                  <c:v>8.5267509641767422E-2</c:v>
                </c:pt>
                <c:pt idx="7">
                  <c:v>8.7699097864697761E-2</c:v>
                </c:pt>
                <c:pt idx="8">
                  <c:v>9.8209546478902315E-2</c:v>
                </c:pt>
                <c:pt idx="9">
                  <c:v>0.11054586784965881</c:v>
                </c:pt>
                <c:pt idx="10">
                  <c:v>0.12117388604763565</c:v>
                </c:pt>
                <c:pt idx="11">
                  <c:v>0.13339278867712284</c:v>
                </c:pt>
                <c:pt idx="12">
                  <c:v>0.14102238582962703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5.2744981164407657E-3</c:v>
                </c:pt>
                <c:pt idx="2">
                  <c:v>1.1844849597372012E-2</c:v>
                </c:pt>
                <c:pt idx="3">
                  <c:v>3.7275039296605264E-2</c:v>
                </c:pt>
                <c:pt idx="4">
                  <c:v>5.0492289346249608E-2</c:v>
                </c:pt>
                <c:pt idx="5">
                  <c:v>6.3126530736811404E-2</c:v>
                </c:pt>
                <c:pt idx="6">
                  <c:v>6.7920726087792718E-2</c:v>
                </c:pt>
                <c:pt idx="7">
                  <c:v>7.5525704804433311E-2</c:v>
                </c:pt>
                <c:pt idx="8">
                  <c:v>9.8035353403628053E-2</c:v>
                </c:pt>
                <c:pt idx="9">
                  <c:v>0.10221616518640925</c:v>
                </c:pt>
                <c:pt idx="10">
                  <c:v>0.12118062952948194</c:v>
                </c:pt>
                <c:pt idx="11">
                  <c:v>0.13541545775404898</c:v>
                </c:pt>
                <c:pt idx="12">
                  <c:v>0.13512519114563651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64.024000000000001</c:v>
                </c:pt>
                <c:pt idx="1">
                  <c:v>62.524000000000001</c:v>
                </c:pt>
                <c:pt idx="2">
                  <c:v>63.381</c:v>
                </c:pt>
                <c:pt idx="3">
                  <c:v>63.929000000000002</c:v>
                </c:pt>
                <c:pt idx="4">
                  <c:v>63.356999999999999</c:v>
                </c:pt>
                <c:pt idx="5">
                  <c:v>62.286000000000001</c:v>
                </c:pt>
                <c:pt idx="6">
                  <c:v>61.356999999999999</c:v>
                </c:pt>
                <c:pt idx="7">
                  <c:v>62.356999999999999</c:v>
                </c:pt>
                <c:pt idx="8">
                  <c:v>62.405000000000001</c:v>
                </c:pt>
                <c:pt idx="9">
                  <c:v>60.024000000000001</c:v>
                </c:pt>
                <c:pt idx="10">
                  <c:v>60.405000000000001</c:v>
                </c:pt>
                <c:pt idx="11">
                  <c:v>62.332999999999998</c:v>
                </c:pt>
                <c:pt idx="12">
                  <c:v>61.262</c:v>
                </c:pt>
                <c:pt idx="13">
                  <c:v>62.762</c:v>
                </c:pt>
                <c:pt idx="14">
                  <c:v>60.951999999999998</c:v>
                </c:pt>
                <c:pt idx="15">
                  <c:v>61.929000000000002</c:v>
                </c:pt>
                <c:pt idx="16">
                  <c:v>64.094999999999999</c:v>
                </c:pt>
                <c:pt idx="17">
                  <c:v>62.070999999999998</c:v>
                </c:pt>
                <c:pt idx="18">
                  <c:v>64.094999999999999</c:v>
                </c:pt>
                <c:pt idx="19">
                  <c:v>61.094999999999999</c:v>
                </c:pt>
                <c:pt idx="20">
                  <c:v>63.048000000000002</c:v>
                </c:pt>
                <c:pt idx="21">
                  <c:v>63.31</c:v>
                </c:pt>
                <c:pt idx="22">
                  <c:v>60.951999999999998</c:v>
                </c:pt>
                <c:pt idx="23">
                  <c:v>62.619</c:v>
                </c:pt>
                <c:pt idx="24">
                  <c:v>62.643000000000001</c:v>
                </c:pt>
                <c:pt idx="25">
                  <c:v>63.286000000000001</c:v>
                </c:pt>
                <c:pt idx="26">
                  <c:v>64.238</c:v>
                </c:pt>
                <c:pt idx="27">
                  <c:v>63.738</c:v>
                </c:pt>
                <c:pt idx="28">
                  <c:v>66.356999999999999</c:v>
                </c:pt>
                <c:pt idx="29">
                  <c:v>63.262</c:v>
                </c:pt>
                <c:pt idx="30">
                  <c:v>64.024000000000001</c:v>
                </c:pt>
                <c:pt idx="31">
                  <c:v>64.832999999999998</c:v>
                </c:pt>
                <c:pt idx="32">
                  <c:v>64.213999999999999</c:v>
                </c:pt>
                <c:pt idx="33">
                  <c:v>65.929000000000002</c:v>
                </c:pt>
                <c:pt idx="34">
                  <c:v>66.213999999999999</c:v>
                </c:pt>
                <c:pt idx="35">
                  <c:v>66.143000000000001</c:v>
                </c:pt>
                <c:pt idx="36">
                  <c:v>68.5</c:v>
                </c:pt>
                <c:pt idx="37">
                  <c:v>68.19</c:v>
                </c:pt>
                <c:pt idx="38">
                  <c:v>70.451999999999998</c:v>
                </c:pt>
                <c:pt idx="39">
                  <c:v>71.619</c:v>
                </c:pt>
                <c:pt idx="40">
                  <c:v>71.429000000000002</c:v>
                </c:pt>
                <c:pt idx="41">
                  <c:v>72.119</c:v>
                </c:pt>
                <c:pt idx="42">
                  <c:v>74.713999999999999</c:v>
                </c:pt>
                <c:pt idx="43">
                  <c:v>75.143000000000001</c:v>
                </c:pt>
                <c:pt idx="44">
                  <c:v>77.832999999999998</c:v>
                </c:pt>
                <c:pt idx="45">
                  <c:v>80.548000000000002</c:v>
                </c:pt>
                <c:pt idx="46">
                  <c:v>81.786000000000001</c:v>
                </c:pt>
                <c:pt idx="47">
                  <c:v>84.286000000000001</c:v>
                </c:pt>
                <c:pt idx="48">
                  <c:v>88.213999999999999</c:v>
                </c:pt>
                <c:pt idx="49">
                  <c:v>92.213999999999999</c:v>
                </c:pt>
                <c:pt idx="50">
                  <c:v>96.524000000000001</c:v>
                </c:pt>
                <c:pt idx="51">
                  <c:v>109.238</c:v>
                </c:pt>
                <c:pt idx="52">
                  <c:v>119.929</c:v>
                </c:pt>
                <c:pt idx="53">
                  <c:v>132.952</c:v>
                </c:pt>
                <c:pt idx="54">
                  <c:v>148.119</c:v>
                </c:pt>
                <c:pt idx="55">
                  <c:v>164.714</c:v>
                </c:pt>
                <c:pt idx="56">
                  <c:v>180.571</c:v>
                </c:pt>
                <c:pt idx="57">
                  <c:v>192.881</c:v>
                </c:pt>
                <c:pt idx="58">
                  <c:v>204.69</c:v>
                </c:pt>
                <c:pt idx="59">
                  <c:v>212.929</c:v>
                </c:pt>
                <c:pt idx="60">
                  <c:v>217.31</c:v>
                </c:pt>
                <c:pt idx="61">
                  <c:v>220.905</c:v>
                </c:pt>
                <c:pt idx="62">
                  <c:v>218.31</c:v>
                </c:pt>
                <c:pt idx="63">
                  <c:v>210.357</c:v>
                </c:pt>
                <c:pt idx="64">
                  <c:v>194.405</c:v>
                </c:pt>
                <c:pt idx="65">
                  <c:v>166.976</c:v>
                </c:pt>
                <c:pt idx="66">
                  <c:v>127.405</c:v>
                </c:pt>
                <c:pt idx="67">
                  <c:v>91.119</c:v>
                </c:pt>
                <c:pt idx="68">
                  <c:v>68.451999999999998</c:v>
                </c:pt>
                <c:pt idx="69">
                  <c:v>62.832999999999998</c:v>
                </c:pt>
                <c:pt idx="70">
                  <c:v>63.594999999999999</c:v>
                </c:pt>
                <c:pt idx="71">
                  <c:v>63.905000000000001</c:v>
                </c:pt>
                <c:pt idx="72">
                  <c:v>64.738</c:v>
                </c:pt>
                <c:pt idx="73">
                  <c:v>66.594999999999999</c:v>
                </c:pt>
                <c:pt idx="74">
                  <c:v>68.5</c:v>
                </c:pt>
                <c:pt idx="75">
                  <c:v>73.81</c:v>
                </c:pt>
                <c:pt idx="76">
                  <c:v>81.143000000000001</c:v>
                </c:pt>
                <c:pt idx="77">
                  <c:v>88.975999999999999</c:v>
                </c:pt>
                <c:pt idx="78">
                  <c:v>101</c:v>
                </c:pt>
                <c:pt idx="79">
                  <c:v>113</c:v>
                </c:pt>
                <c:pt idx="80">
                  <c:v>125.452</c:v>
                </c:pt>
                <c:pt idx="81">
                  <c:v>136.929</c:v>
                </c:pt>
                <c:pt idx="82">
                  <c:v>148.238</c:v>
                </c:pt>
                <c:pt idx="83">
                  <c:v>159.214</c:v>
                </c:pt>
                <c:pt idx="84">
                  <c:v>164.452</c:v>
                </c:pt>
                <c:pt idx="85">
                  <c:v>169.143</c:v>
                </c:pt>
                <c:pt idx="86">
                  <c:v>170.143</c:v>
                </c:pt>
                <c:pt idx="87">
                  <c:v>163.31</c:v>
                </c:pt>
                <c:pt idx="88">
                  <c:v>149.262</c:v>
                </c:pt>
                <c:pt idx="89">
                  <c:v>123.381</c:v>
                </c:pt>
                <c:pt idx="90">
                  <c:v>92.356999999999999</c:v>
                </c:pt>
                <c:pt idx="91">
                  <c:v>67.951999999999998</c:v>
                </c:pt>
                <c:pt idx="92">
                  <c:v>54.332999999999998</c:v>
                </c:pt>
                <c:pt idx="93">
                  <c:v>51.356999999999999</c:v>
                </c:pt>
                <c:pt idx="94">
                  <c:v>49.594999999999999</c:v>
                </c:pt>
                <c:pt idx="95">
                  <c:v>51.332999999999998</c:v>
                </c:pt>
                <c:pt idx="96">
                  <c:v>50.119</c:v>
                </c:pt>
                <c:pt idx="97">
                  <c:v>51.548000000000002</c:v>
                </c:pt>
                <c:pt idx="98">
                  <c:v>51.619</c:v>
                </c:pt>
                <c:pt idx="99">
                  <c:v>50.643000000000001</c:v>
                </c:pt>
                <c:pt idx="100">
                  <c:v>52.594999999999999</c:v>
                </c:pt>
                <c:pt idx="101">
                  <c:v>51.881</c:v>
                </c:pt>
                <c:pt idx="102">
                  <c:v>51.262</c:v>
                </c:pt>
                <c:pt idx="103">
                  <c:v>51.048000000000002</c:v>
                </c:pt>
                <c:pt idx="104">
                  <c:v>52.048000000000002</c:v>
                </c:pt>
                <c:pt idx="105">
                  <c:v>50.975999999999999</c:v>
                </c:pt>
                <c:pt idx="106">
                  <c:v>51.951999999999998</c:v>
                </c:pt>
                <c:pt idx="107">
                  <c:v>51.356999999999999</c:v>
                </c:pt>
                <c:pt idx="108">
                  <c:v>52.762</c:v>
                </c:pt>
                <c:pt idx="109">
                  <c:v>51.713999999999999</c:v>
                </c:pt>
                <c:pt idx="110">
                  <c:v>51.286000000000001</c:v>
                </c:pt>
                <c:pt idx="111">
                  <c:v>54.429000000000002</c:v>
                </c:pt>
                <c:pt idx="112">
                  <c:v>52.451999999999998</c:v>
                </c:pt>
                <c:pt idx="113">
                  <c:v>53.451999999999998</c:v>
                </c:pt>
                <c:pt idx="114">
                  <c:v>54.786000000000001</c:v>
                </c:pt>
                <c:pt idx="115">
                  <c:v>54.975999999999999</c:v>
                </c:pt>
                <c:pt idx="116">
                  <c:v>57.951999999999998</c:v>
                </c:pt>
                <c:pt idx="117">
                  <c:v>60.667000000000002</c:v>
                </c:pt>
                <c:pt idx="118">
                  <c:v>62.905000000000001</c:v>
                </c:pt>
                <c:pt idx="119">
                  <c:v>64.713999999999999</c:v>
                </c:pt>
                <c:pt idx="120">
                  <c:v>69.619</c:v>
                </c:pt>
                <c:pt idx="121">
                  <c:v>74.856999999999999</c:v>
                </c:pt>
                <c:pt idx="122">
                  <c:v>79.929000000000002</c:v>
                </c:pt>
                <c:pt idx="123">
                  <c:v>83.905000000000001</c:v>
                </c:pt>
                <c:pt idx="124">
                  <c:v>89.286000000000001</c:v>
                </c:pt>
                <c:pt idx="125">
                  <c:v>92.356999999999999</c:v>
                </c:pt>
                <c:pt idx="126">
                  <c:v>94.238</c:v>
                </c:pt>
                <c:pt idx="127">
                  <c:v>95.713999999999999</c:v>
                </c:pt>
                <c:pt idx="128">
                  <c:v>95.667000000000002</c:v>
                </c:pt>
                <c:pt idx="129">
                  <c:v>93.738</c:v>
                </c:pt>
                <c:pt idx="130">
                  <c:v>89.856999999999999</c:v>
                </c:pt>
                <c:pt idx="131">
                  <c:v>85.81</c:v>
                </c:pt>
                <c:pt idx="132">
                  <c:v>80.094999999999999</c:v>
                </c:pt>
                <c:pt idx="133">
                  <c:v>75.119</c:v>
                </c:pt>
                <c:pt idx="134">
                  <c:v>68.881</c:v>
                </c:pt>
                <c:pt idx="135">
                  <c:v>60.81</c:v>
                </c:pt>
                <c:pt idx="136">
                  <c:v>55.786000000000001</c:v>
                </c:pt>
                <c:pt idx="137">
                  <c:v>51.381</c:v>
                </c:pt>
                <c:pt idx="138">
                  <c:v>48.119</c:v>
                </c:pt>
                <c:pt idx="139">
                  <c:v>46.213999999999999</c:v>
                </c:pt>
                <c:pt idx="140">
                  <c:v>43.81</c:v>
                </c:pt>
                <c:pt idx="141">
                  <c:v>46.762</c:v>
                </c:pt>
                <c:pt idx="142">
                  <c:v>46.048000000000002</c:v>
                </c:pt>
                <c:pt idx="143">
                  <c:v>47.238</c:v>
                </c:pt>
                <c:pt idx="144">
                  <c:v>47.619</c:v>
                </c:pt>
                <c:pt idx="145">
                  <c:v>46.643000000000001</c:v>
                </c:pt>
                <c:pt idx="146">
                  <c:v>45.594999999999999</c:v>
                </c:pt>
                <c:pt idx="147">
                  <c:v>47.31</c:v>
                </c:pt>
                <c:pt idx="148">
                  <c:v>45.905000000000001</c:v>
                </c:pt>
                <c:pt idx="149">
                  <c:v>47.594999999999999</c:v>
                </c:pt>
                <c:pt idx="150">
                  <c:v>48.19</c:v>
                </c:pt>
                <c:pt idx="151">
                  <c:v>51.594999999999999</c:v>
                </c:pt>
                <c:pt idx="152">
                  <c:v>53.286000000000001</c:v>
                </c:pt>
                <c:pt idx="153">
                  <c:v>57.238</c:v>
                </c:pt>
                <c:pt idx="154">
                  <c:v>60.19</c:v>
                </c:pt>
                <c:pt idx="155">
                  <c:v>65.213999999999999</c:v>
                </c:pt>
                <c:pt idx="156">
                  <c:v>68.81</c:v>
                </c:pt>
                <c:pt idx="157">
                  <c:v>71.094999999999999</c:v>
                </c:pt>
                <c:pt idx="158">
                  <c:v>73.643000000000001</c:v>
                </c:pt>
                <c:pt idx="159">
                  <c:v>74.024000000000001</c:v>
                </c:pt>
                <c:pt idx="160">
                  <c:v>73.594999999999999</c:v>
                </c:pt>
                <c:pt idx="161">
                  <c:v>71.81</c:v>
                </c:pt>
                <c:pt idx="162">
                  <c:v>70.094999999999999</c:v>
                </c:pt>
                <c:pt idx="163">
                  <c:v>65.429000000000002</c:v>
                </c:pt>
                <c:pt idx="164">
                  <c:v>63.31</c:v>
                </c:pt>
                <c:pt idx="165">
                  <c:v>58.713999999999999</c:v>
                </c:pt>
                <c:pt idx="166">
                  <c:v>54.451999999999998</c:v>
                </c:pt>
                <c:pt idx="167">
                  <c:v>49.167000000000002</c:v>
                </c:pt>
                <c:pt idx="168">
                  <c:v>48.024000000000001</c:v>
                </c:pt>
                <c:pt idx="169">
                  <c:v>46.238</c:v>
                </c:pt>
                <c:pt idx="170">
                  <c:v>42.929000000000002</c:v>
                </c:pt>
                <c:pt idx="171">
                  <c:v>44.929000000000002</c:v>
                </c:pt>
                <c:pt idx="172">
                  <c:v>42.832999999999998</c:v>
                </c:pt>
                <c:pt idx="173">
                  <c:v>43.119</c:v>
                </c:pt>
                <c:pt idx="174">
                  <c:v>43.286000000000001</c:v>
                </c:pt>
                <c:pt idx="175">
                  <c:v>42.429000000000002</c:v>
                </c:pt>
                <c:pt idx="176">
                  <c:v>43.356999999999999</c:v>
                </c:pt>
                <c:pt idx="177">
                  <c:v>45.381</c:v>
                </c:pt>
                <c:pt idx="178">
                  <c:v>42.975999999999999</c:v>
                </c:pt>
                <c:pt idx="179">
                  <c:v>41.951999999999998</c:v>
                </c:pt>
                <c:pt idx="180">
                  <c:v>43.643000000000001</c:v>
                </c:pt>
                <c:pt idx="181">
                  <c:v>43.81</c:v>
                </c:pt>
                <c:pt idx="182">
                  <c:v>43.951999999999998</c:v>
                </c:pt>
                <c:pt idx="183">
                  <c:v>43.643000000000001</c:v>
                </c:pt>
                <c:pt idx="184">
                  <c:v>43.619</c:v>
                </c:pt>
                <c:pt idx="185">
                  <c:v>42.429000000000002</c:v>
                </c:pt>
                <c:pt idx="186">
                  <c:v>40.881</c:v>
                </c:pt>
                <c:pt idx="187">
                  <c:v>40.929000000000002</c:v>
                </c:pt>
                <c:pt idx="188">
                  <c:v>41.786000000000001</c:v>
                </c:pt>
                <c:pt idx="189">
                  <c:v>41.524000000000001</c:v>
                </c:pt>
                <c:pt idx="190">
                  <c:v>42.713999999999999</c:v>
                </c:pt>
                <c:pt idx="191">
                  <c:v>42.094999999999999</c:v>
                </c:pt>
                <c:pt idx="192">
                  <c:v>42.951999999999998</c:v>
                </c:pt>
                <c:pt idx="193">
                  <c:v>42.548000000000002</c:v>
                </c:pt>
                <c:pt idx="194">
                  <c:v>41.429000000000002</c:v>
                </c:pt>
                <c:pt idx="195">
                  <c:v>42.881</c:v>
                </c:pt>
                <c:pt idx="196">
                  <c:v>42.905000000000001</c:v>
                </c:pt>
                <c:pt idx="197">
                  <c:v>41.143000000000001</c:v>
                </c:pt>
                <c:pt idx="198">
                  <c:v>42.31</c:v>
                </c:pt>
                <c:pt idx="199">
                  <c:v>40.881</c:v>
                </c:pt>
                <c:pt idx="200">
                  <c:v>42.048000000000002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60.111452743114533</c:v>
                </c:pt>
                <c:pt idx="1">
                  <c:v>60.314355048486071</c:v>
                </c:pt>
                <c:pt idx="2">
                  <c:v>60.516988309746374</c:v>
                </c:pt>
                <c:pt idx="3">
                  <c:v>60.719309985763083</c:v>
                </c:pt>
                <c:pt idx="4">
                  <c:v>60.921271952187645</c:v>
                </c:pt>
                <c:pt idx="5">
                  <c:v>61.122819849135233</c:v>
                </c:pt>
                <c:pt idx="6">
                  <c:v>61.32389236174847</c:v>
                </c:pt>
                <c:pt idx="7">
                  <c:v>61.524420428405982</c:v>
                </c:pt>
                <c:pt idx="8">
                  <c:v>61.724326371440497</c:v>
                </c:pt>
                <c:pt idx="9">
                  <c:v>61.923522945640258</c:v>
                </c:pt>
                <c:pt idx="10">
                  <c:v>62.121912300735652</c:v>
                </c:pt>
                <c:pt idx="11">
                  <c:v>62.319384855900601</c:v>
                </c:pt>
                <c:pt idx="12">
                  <c:v>62.515818087668784</c:v>
                </c:pt>
                <c:pt idx="13">
                  <c:v>62.711075238671832</c:v>
                </c:pt>
                <c:pt idx="14">
                  <c:v>62.905003965075643</c:v>
                </c:pt>
                <c:pt idx="15">
                  <c:v>63.097434958503442</c:v>
                </c:pt>
                <c:pt idx="16">
                  <c:v>63.28818060837974</c:v>
                </c:pt>
                <c:pt idx="17">
                  <c:v>63.477033820502179</c:v>
                </c:pt>
                <c:pt idx="18">
                  <c:v>63.663767188701186</c:v>
                </c:pt>
                <c:pt idx="19">
                  <c:v>63.848132845702409</c:v>
                </c:pt>
                <c:pt idx="20">
                  <c:v>64.029863521291574</c:v>
                </c:pt>
                <c:pt idx="21">
                  <c:v>64.208675644783398</c:v>
                </c:pt>
                <c:pt idx="22">
                  <c:v>64.384275790410797</c:v>
                </c:pt>
                <c:pt idx="23">
                  <c:v>64.556372437170211</c:v>
                </c:pt>
                <c:pt idx="24">
                  <c:v>64.724695969621081</c:v>
                </c:pt>
                <c:pt idx="25">
                  <c:v>64.889031162100224</c:v>
                </c:pt>
                <c:pt idx="26">
                  <c:v>65.049268143878066</c:v>
                </c:pt>
                <c:pt idx="27">
                  <c:v>65.205480097793199</c:v>
                </c:pt>
                <c:pt idx="28">
                  <c:v>65.358038717628503</c:v>
                </c:pt>
                <c:pt idx="29">
                  <c:v>65.507781678092414</c:v>
                </c:pt>
                <c:pt idx="30">
                  <c:v>65.656249867269722</c:v>
                </c:pt>
                <c:pt idx="31">
                  <c:v>65.806015525380673</c:v>
                </c:pt>
                <c:pt idx="32">
                  <c:v>65.961125120797874</c:v>
                </c:pt>
                <c:pt idx="33">
                  <c:v>66.127681892096817</c:v>
                </c:pt>
                <c:pt idx="34">
                  <c:v>66.314591321233877</c:v>
                </c:pt>
                <c:pt idx="35">
                  <c:v>66.534486955803374</c:v>
                </c:pt>
                <c:pt idx="36">
                  <c:v>66.804842412126632</c:v>
                </c:pt>
                <c:pt idx="37">
                  <c:v>67.149256588962373</c:v>
                </c:pt>
                <c:pt idx="38">
                  <c:v>67.598872024516837</c:v>
                </c:pt>
                <c:pt idx="39">
                  <c:v>68.193850669634244</c:v>
                </c:pt>
                <c:pt idx="40">
                  <c:v>68.984788144601836</c:v>
                </c:pt>
                <c:pt idx="41">
                  <c:v>70.03389955716608</c:v>
                </c:pt>
                <c:pt idx="42">
                  <c:v>71.415762032423899</c:v>
                </c:pt>
                <c:pt idx="43">
                  <c:v>73.217358269573296</c:v>
                </c:pt>
                <c:pt idx="44">
                  <c:v>75.537140620122159</c:v>
                </c:pt>
                <c:pt idx="45">
                  <c:v>78.482836423224001</c:v>
                </c:pt>
                <c:pt idx="46">
                  <c:v>82.167752497837313</c:v>
                </c:pt>
                <c:pt idx="47">
                  <c:v>86.705417670299738</c:v>
                </c:pt>
                <c:pt idx="48">
                  <c:v>92.202530851188683</c:v>
                </c:pt>
                <c:pt idx="49">
                  <c:v>98.7503561967862</c:v>
                </c:pt>
                <c:pt idx="50">
                  <c:v>106.41491629648942</c:v>
                </c:pt>
                <c:pt idx="51">
                  <c:v>115.22656065990358</c:v>
                </c:pt>
                <c:pt idx="52">
                  <c:v>125.16970347914541</c:v>
                </c:pt>
                <c:pt idx="53">
                  <c:v>136.17369636850293</c:v>
                </c:pt>
                <c:pt idx="54">
                  <c:v>148.10586421212815</c:v>
                </c:pt>
                <c:pt idx="55">
                  <c:v>160.76744877029719</c:v>
                </c:pt>
                <c:pt idx="56">
                  <c:v>173.89151842549637</c:v>
                </c:pt>
                <c:pt idx="57">
                  <c:v>187.1351490609197</c:v>
                </c:pt>
                <c:pt idx="58">
                  <c:v>200.03871805954685</c:v>
                </c:pt>
                <c:pt idx="59">
                  <c:v>211.89159908236368</c:v>
                </c:pt>
                <c:pt idx="60">
                  <c:v>221.440518128675</c:v>
                </c:pt>
                <c:pt idx="61">
                  <c:v>226.52730952219434</c:v>
                </c:pt>
                <c:pt idx="62">
                  <c:v>224.10706205526679</c:v>
                </c:pt>
                <c:pt idx="63">
                  <c:v>211.31140418564456</c:v>
                </c:pt>
                <c:pt idx="64">
                  <c:v>187.55107885932702</c:v>
                </c:pt>
                <c:pt idx="65">
                  <c:v>156.17926810314589</c:v>
                </c:pt>
                <c:pt idx="66">
                  <c:v>123.74207931043773</c:v>
                </c:pt>
                <c:pt idx="67">
                  <c:v>96.773293780229224</c:v>
                </c:pt>
                <c:pt idx="68">
                  <c:v>78.650443528721738</c:v>
                </c:pt>
                <c:pt idx="69">
                  <c:v>68.958060518786127</c:v>
                </c:pt>
                <c:pt idx="70">
                  <c:v>65.197336502144793</c:v>
                </c:pt>
                <c:pt idx="71">
                  <c:v>64.842547846879981</c:v>
                </c:pt>
                <c:pt idx="72">
                  <c:v>66.325420502443208</c:v>
                </c:pt>
                <c:pt idx="73">
                  <c:v>68.993675917545019</c:v>
                </c:pt>
                <c:pt idx="74">
                  <c:v>72.713753833863535</c:v>
                </c:pt>
                <c:pt idx="75">
                  <c:v>77.552982966842876</c:v>
                </c:pt>
                <c:pt idx="76">
                  <c:v>83.618159383585933</c:v>
                </c:pt>
                <c:pt idx="77">
                  <c:v>90.986485613257685</c:v>
                </c:pt>
                <c:pt idx="78">
                  <c:v>99.67148757030175</c:v>
                </c:pt>
                <c:pt idx="79">
                  <c:v>109.60017809378958</c:v>
                </c:pt>
                <c:pt idx="80">
                  <c:v>120.59645429482592</c:v>
                </c:pt>
                <c:pt idx="81">
                  <c:v>132.37012447736726</c:v>
                </c:pt>
                <c:pt idx="82">
                  <c:v>144.50163193870594</c:v>
                </c:pt>
                <c:pt idx="83">
                  <c:v>156.37496926079655</c:v>
                </c:pt>
                <c:pt idx="84">
                  <c:v>166.94337063666279</c:v>
                </c:pt>
                <c:pt idx="85">
                  <c:v>174.24887310061999</c:v>
                </c:pt>
                <c:pt idx="86">
                  <c:v>175.08084825755236</c:v>
                </c:pt>
                <c:pt idx="87">
                  <c:v>165.90078669033556</c:v>
                </c:pt>
                <c:pt idx="88">
                  <c:v>145.64347928011398</c:v>
                </c:pt>
                <c:pt idx="89">
                  <c:v>118.26299088683977</c:v>
                </c:pt>
                <c:pt idx="90">
                  <c:v>91.416006701177423</c:v>
                </c:pt>
                <c:pt idx="91">
                  <c:v>71.530084892399415</c:v>
                </c:pt>
                <c:pt idx="92">
                  <c:v>60.228615990531502</c:v>
                </c:pt>
                <c:pt idx="93">
                  <c:v>55.233574796982417</c:v>
                </c:pt>
                <c:pt idx="94">
                  <c:v>53.456560486225641</c:v>
                </c:pt>
                <c:pt idx="95">
                  <c:v>52.879358268163571</c:v>
                </c:pt>
                <c:pt idx="96">
                  <c:v>52.638447089949722</c:v>
                </c:pt>
                <c:pt idx="97">
                  <c:v>52.472001712715397</c:v>
                </c:pt>
                <c:pt idx="98">
                  <c:v>52.322129032022751</c:v>
                </c:pt>
                <c:pt idx="99">
                  <c:v>52.17987819766735</c:v>
                </c:pt>
                <c:pt idx="100">
                  <c:v>52.045253870423132</c:v>
                </c:pt>
                <c:pt idx="101">
                  <c:v>51.920054899794764</c:v>
                </c:pt>
                <c:pt idx="102">
                  <c:v>51.807151422493341</c:v>
                </c:pt>
                <c:pt idx="103">
                  <c:v>51.71072244144181</c:v>
                </c:pt>
                <c:pt idx="104">
                  <c:v>51.636660876223644</c:v>
                </c:pt>
                <c:pt idx="105">
                  <c:v>51.593059805256374</c:v>
                </c:pt>
                <c:pt idx="106">
                  <c:v>51.59076040946389</c:v>
                </c:pt>
                <c:pt idx="107">
                  <c:v>51.643933509297781</c:v>
                </c:pt>
                <c:pt idx="108">
                  <c:v>51.770648421890058</c:v>
                </c:pt>
                <c:pt idx="109">
                  <c:v>51.993361703488247</c:v>
                </c:pt>
                <c:pt idx="110">
                  <c:v>52.339236626547418</c:v>
                </c:pt>
                <c:pt idx="111">
                  <c:v>52.840185198810467</c:v>
                </c:pt>
                <c:pt idx="112">
                  <c:v>53.532512366116499</c:v>
                </c:pt>
                <c:pt idx="113">
                  <c:v>54.456041542386473</c:v>
                </c:pt>
                <c:pt idx="114">
                  <c:v>55.652616358641296</c:v>
                </c:pt>
                <c:pt idx="115">
                  <c:v>57.163908452694493</c:v>
                </c:pt>
                <c:pt idx="116">
                  <c:v>59.028513876052727</c:v>
                </c:pt>
                <c:pt idx="117">
                  <c:v>61.27838060520213</c:v>
                </c:pt>
                <c:pt idx="118">
                  <c:v>63.9346481183902</c:v>
                </c:pt>
                <c:pt idx="119">
                  <c:v>67.002940425009555</c:v>
                </c:pt>
                <c:pt idx="120">
                  <c:v>70.467954006830695</c:v>
                </c:pt>
                <c:pt idx="121">
                  <c:v>74.286764127744462</c:v>
                </c:pt>
                <c:pt idx="122">
                  <c:v>78.379748808365207</c:v>
                </c:pt>
                <c:pt idx="123">
                  <c:v>82.617910148971234</c:v>
                </c:pt>
                <c:pt idx="124">
                  <c:v>86.806682857362333</c:v>
                </c:pt>
                <c:pt idx="125">
                  <c:v>90.670168025181766</c:v>
                </c:pt>
                <c:pt idx="126">
                  <c:v>93.845979959874825</c:v>
                </c:pt>
                <c:pt idx="127">
                  <c:v>95.906459978066238</c:v>
                </c:pt>
                <c:pt idx="128">
                  <c:v>96.420697764453394</c:v>
                </c:pt>
                <c:pt idx="129">
                  <c:v>95.05787213783114</c:v>
                </c:pt>
                <c:pt idx="130">
                  <c:v>91.707288045246386</c:v>
                </c:pt>
                <c:pt idx="131">
                  <c:v>86.566986378732324</c:v>
                </c:pt>
                <c:pt idx="132">
                  <c:v>80.150060219668973</c:v>
                </c:pt>
                <c:pt idx="133">
                  <c:v>73.186490821865121</c:v>
                </c:pt>
                <c:pt idx="134">
                  <c:v>66.447574901832169</c:v>
                </c:pt>
                <c:pt idx="135">
                  <c:v>60.56054267701149</c:v>
                </c:pt>
                <c:pt idx="136">
                  <c:v>55.885691033312163</c:v>
                </c:pt>
                <c:pt idx="137">
                  <c:v>52.494093405140077</c:v>
                </c:pt>
                <c:pt idx="138">
                  <c:v>50.234022298373638</c:v>
                </c:pt>
                <c:pt idx="139">
                  <c:v>48.839561775627459</c:v>
                </c:pt>
                <c:pt idx="140">
                  <c:v>48.031262375720104</c:v>
                </c:pt>
                <c:pt idx="141">
                  <c:v>47.579320659869808</c:v>
                </c:pt>
                <c:pt idx="142">
                  <c:v>47.325930253535901</c:v>
                </c:pt>
                <c:pt idx="143">
                  <c:v>47.180136859995578</c:v>
                </c:pt>
                <c:pt idx="144">
                  <c:v>47.102000555945949</c:v>
                </c:pt>
                <c:pt idx="145">
                  <c:v>47.087894104101409</c:v>
                </c:pt>
                <c:pt idx="146">
                  <c:v>47.161829682481041</c:v>
                </c:pt>
                <c:pt idx="147">
                  <c:v>47.372576474090323</c:v>
                </c:pt>
                <c:pt idx="148">
                  <c:v>47.793624494541817</c:v>
                </c:pt>
                <c:pt idx="149">
                  <c:v>48.521906461780745</c:v>
                </c:pt>
                <c:pt idx="150">
                  <c:v>49.670876075823642</c:v>
                </c:pt>
                <c:pt idx="151">
                  <c:v>51.354087114166973</c:v>
                </c:pt>
                <c:pt idx="152">
                  <c:v>53.657411609071481</c:v>
                </c:pt>
                <c:pt idx="153">
                  <c:v>56.601968780199215</c:v>
                </c:pt>
                <c:pt idx="154">
                  <c:v>60.105334916971806</c:v>
                </c:pt>
                <c:pt idx="155">
                  <c:v>63.953915125035174</c:v>
                </c:pt>
                <c:pt idx="156">
                  <c:v>67.801551919822614</c:v>
                </c:pt>
                <c:pt idx="157">
                  <c:v>71.205637885195927</c:v>
                </c:pt>
                <c:pt idx="158">
                  <c:v>73.701299380255392</c:v>
                </c:pt>
                <c:pt idx="159">
                  <c:v>74.89933513601602</c:v>
                </c:pt>
                <c:pt idx="160">
                  <c:v>74.580683673566384</c:v>
                </c:pt>
                <c:pt idx="161">
                  <c:v>72.756264211156036</c:v>
                </c:pt>
                <c:pt idx="162">
                  <c:v>69.66990161099406</c:v>
                </c:pt>
                <c:pt idx="163">
                  <c:v>65.74131945105124</c:v>
                </c:pt>
                <c:pt idx="164">
                  <c:v>61.467683292195566</c:v>
                </c:pt>
                <c:pt idx="165">
                  <c:v>57.31604993256947</c:v>
                </c:pt>
                <c:pt idx="166">
                  <c:v>53.639279859758275</c:v>
                </c:pt>
                <c:pt idx="167">
                  <c:v>50.635506525540336</c:v>
                </c:pt>
                <c:pt idx="168">
                  <c:v>48.353150636749703</c:v>
                </c:pt>
                <c:pt idx="169">
                  <c:v>46.728348878025322</c:v>
                </c:pt>
                <c:pt idx="170">
                  <c:v>45.635082957178518</c:v>
                </c:pt>
                <c:pt idx="171">
                  <c:v>44.930611389636759</c:v>
                </c:pt>
                <c:pt idx="172">
                  <c:v>44.48637306800034</c:v>
                </c:pt>
                <c:pt idx="173">
                  <c:v>44.202629052979383</c:v>
                </c:pt>
                <c:pt idx="174">
                  <c:v>44.010504206955787</c:v>
                </c:pt>
                <c:pt idx="175">
                  <c:v>43.866942156543907</c:v>
                </c:pt>
                <c:pt idx="176">
                  <c:v>43.74733311249485</c:v>
                </c:pt>
                <c:pt idx="177">
                  <c:v>43.638733426870957</c:v>
                </c:pt>
                <c:pt idx="178">
                  <c:v>43.534850863014867</c:v>
                </c:pt>
                <c:pt idx="179">
                  <c:v>43.432849020443683</c:v>
                </c:pt>
                <c:pt idx="180">
                  <c:v>43.331539183800636</c:v>
                </c:pt>
                <c:pt idx="181">
                  <c:v>43.230457064962856</c:v>
                </c:pt>
                <c:pt idx="182">
                  <c:v>43.129433179519005</c:v>
                </c:pt>
                <c:pt idx="183">
                  <c:v>43.028409458611748</c:v>
                </c:pt>
                <c:pt idx="184">
                  <c:v>42.927367103036929</c:v>
                </c:pt>
                <c:pt idx="185">
                  <c:v>42.826300326572792</c:v>
                </c:pt>
                <c:pt idx="186">
                  <c:v>42.725207482007313</c:v>
                </c:pt>
                <c:pt idx="187">
                  <c:v>42.624088258630088</c:v>
                </c:pt>
                <c:pt idx="188">
                  <c:v>42.52294284193232</c:v>
                </c:pt>
                <c:pt idx="189">
                  <c:v>42.421771662452883</c:v>
                </c:pt>
                <c:pt idx="190">
                  <c:v>42.320575310372014</c:v>
                </c:pt>
                <c:pt idx="191">
                  <c:v>42.219354495051157</c:v>
                </c:pt>
                <c:pt idx="192">
                  <c:v>42.118110017539948</c:v>
                </c:pt>
                <c:pt idx="193">
                  <c:v>42.016842748135012</c:v>
                </c:pt>
                <c:pt idx="194">
                  <c:v>41.915553607087283</c:v>
                </c:pt>
                <c:pt idx="195">
                  <c:v>41.814243547928875</c:v>
                </c:pt>
                <c:pt idx="196">
                  <c:v>41.712913543168597</c:v>
                </c:pt>
                <c:pt idx="197">
                  <c:v>41.611564572149916</c:v>
                </c:pt>
                <c:pt idx="198">
                  <c:v>41.510197610868893</c:v>
                </c:pt>
                <c:pt idx="199">
                  <c:v>41.408813623551175</c:v>
                </c:pt>
                <c:pt idx="200">
                  <c:v>41.307413555792181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60.111452743065669</c:v>
                </c:pt>
                <c:pt idx="1">
                  <c:v>60.314355048367602</c:v>
                </c:pt>
                <c:pt idx="2">
                  <c:v>60.516988309463073</c:v>
                </c:pt>
                <c:pt idx="3">
                  <c:v>60.719309985094846</c:v>
                </c:pt>
                <c:pt idx="4">
                  <c:v>60.921271950632949</c:v>
                </c:pt>
                <c:pt idx="5">
                  <c:v>61.12281984556747</c:v>
                </c:pt>
                <c:pt idx="6">
                  <c:v>61.32389235367274</c:v>
                </c:pt>
                <c:pt idx="7">
                  <c:v>61.524420410375669</c:v>
                </c:pt>
                <c:pt idx="8">
                  <c:v>61.724326331734176</c:v>
                </c:pt>
                <c:pt idx="9">
                  <c:v>61.923522859391831</c:v>
                </c:pt>
                <c:pt idx="10">
                  <c:v>62.121912115945932</c:v>
                </c:pt>
                <c:pt idx="11">
                  <c:v>62.319384465383997</c:v>
                </c:pt>
                <c:pt idx="12">
                  <c:v>62.515817273646469</c:v>
                </c:pt>
                <c:pt idx="13">
                  <c:v>62.711073565008071</c:v>
                </c:pt>
                <c:pt idx="14">
                  <c:v>62.90500057089298</c:v>
                </c:pt>
                <c:pt idx="15">
                  <c:v>63.097428169011025</c:v>
                </c:pt>
                <c:pt idx="16">
                  <c:v>63.288167212399401</c:v>
                </c:pt>
                <c:pt idx="17">
                  <c:v>63.477007750156289</c:v>
                </c:pt>
                <c:pt idx="18">
                  <c:v>63.663717144451461</c:v>
                </c:pt>
                <c:pt idx="19">
                  <c:v>63.848038091895056</c:v>
                </c:pt>
                <c:pt idx="20">
                  <c:v>64.029686561640091</c:v>
                </c:pt>
                <c:pt idx="21">
                  <c:v>64.208349667799851</c:v>
                </c:pt>
                <c:pt idx="22">
                  <c:v>64.38368349997927</c:v>
                </c:pt>
                <c:pt idx="23">
                  <c:v>64.555310943046521</c:v>
                </c:pt>
                <c:pt idx="24">
                  <c:v>64.722819525786903</c:v>
                </c:pt>
                <c:pt idx="25">
                  <c:v>64.885759347827687</c:v>
                </c:pt>
                <c:pt idx="26">
                  <c:v>65.043641145198933</c:v>
                </c:pt>
                <c:pt idx="27">
                  <c:v>65.195934567032765</c:v>
                </c:pt>
                <c:pt idx="28">
                  <c:v>65.342066749039418</c:v>
                </c:pt>
                <c:pt idx="29">
                  <c:v>65.481421283255003</c:v>
                </c:pt>
                <c:pt idx="30">
                  <c:v>65.613337697703997</c:v>
                </c:pt>
                <c:pt idx="31">
                  <c:v>65.737111573458336</c:v>
                </c:pt>
                <c:pt idx="32">
                  <c:v>65.851995439285915</c:v>
                </c:pt>
                <c:pt idx="33">
                  <c:v>65.957200594629597</c:v>
                </c:pt>
                <c:pt idx="34">
                  <c:v>66.051900018753713</c:v>
                </c:pt>
                <c:pt idx="35">
                  <c:v>66.135232526026513</c:v>
                </c:pt>
                <c:pt idx="36">
                  <c:v>66.206308322748939</c:v>
                </c:pt>
                <c:pt idx="37">
                  <c:v>66.264216107841108</c:v>
                </c:pt>
                <c:pt idx="38">
                  <c:v>66.308031836174735</c:v>
                </c:pt>
                <c:pt idx="39">
                  <c:v>66.336829227648238</c:v>
                </c:pt>
                <c:pt idx="40">
                  <c:v>66.349692055841189</c:v>
                </c:pt>
                <c:pt idx="41">
                  <c:v>66.345728186459098</c:v>
                </c:pt>
                <c:pt idx="42">
                  <c:v>66.324085257892506</c:v>
                </c:pt>
                <c:pt idx="43">
                  <c:v>66.283967805364043</c:v>
                </c:pt>
                <c:pt idx="44">
                  <c:v>66.224655529096239</c:v>
                </c:pt>
                <c:pt idx="45">
                  <c:v>66.145522300137628</c:v>
                </c:pt>
                <c:pt idx="46">
                  <c:v>66.046055391090448</c:v>
                </c:pt>
                <c:pt idx="47">
                  <c:v>65.925874320729008</c:v>
                </c:pt>
                <c:pt idx="48">
                  <c:v>65.784748620316009</c:v>
                </c:pt>
                <c:pt idx="49">
                  <c:v>65.622613774799461</c:v>
                </c:pt>
                <c:pt idx="50">
                  <c:v>65.439584573129522</c:v>
                </c:pt>
                <c:pt idx="51">
                  <c:v>65.235965126351616</c:v>
                </c:pt>
                <c:pt idx="52">
                  <c:v>65.012254884976969</c:v>
                </c:pt>
                <c:pt idx="53">
                  <c:v>64.769150109788171</c:v>
                </c:pt>
                <c:pt idx="54">
                  <c:v>64.507540419610535</c:v>
                </c:pt>
                <c:pt idx="55">
                  <c:v>64.228500247759925</c:v>
                </c:pt>
                <c:pt idx="56">
                  <c:v>63.93327527339941</c:v>
                </c:pt>
                <c:pt idx="57">
                  <c:v>63.623264138774658</c:v>
                </c:pt>
                <c:pt idx="58">
                  <c:v>63.299995999968722</c:v>
                </c:pt>
                <c:pt idx="59">
                  <c:v>62.965104668875121</c:v>
                </c:pt>
                <c:pt idx="60">
                  <c:v>62.620300270809508</c:v>
                </c:pt>
                <c:pt idx="61">
                  <c:v>62.267339452566411</c:v>
                </c:pt>
                <c:pt idx="62">
                  <c:v>61.907995221985608</c:v>
                </c:pt>
                <c:pt idx="63">
                  <c:v>61.544027480423971</c:v>
                </c:pt>
                <c:pt idx="64">
                  <c:v>61.177155228143597</c:v>
                </c:pt>
                <c:pt idx="65">
                  <c:v>60.809031288998298</c:v>
                </c:pt>
                <c:pt idx="66">
                  <c:v>60.441220228304388</c:v>
                </c:pt>
                <c:pt idx="67">
                  <c:v>60.075179941985255</c:v>
                </c:pt>
                <c:pt idx="68">
                  <c:v>59.712247191922813</c:v>
                </c:pt>
                <c:pt idx="69">
                  <c:v>59.353627166617905</c:v>
                </c:pt>
                <c:pt idx="70">
                  <c:v>59.000386969906174</c:v>
                </c:pt>
                <c:pt idx="71">
                  <c:v>58.65345279243386</c:v>
                </c:pt>
                <c:pt idx="72">
                  <c:v>58.313610406095314</c:v>
                </c:pt>
                <c:pt idx="73">
                  <c:v>57.981508542449589</c:v>
                </c:pt>
                <c:pt idx="74">
                  <c:v>57.657664671083502</c:v>
                </c:pt>
                <c:pt idx="75">
                  <c:v>57.342472679523844</c:v>
                </c:pt>
                <c:pt idx="76">
                  <c:v>57.036211967681396</c:v>
                </c:pt>
                <c:pt idx="77">
                  <c:v>56.739057501236161</c:v>
                </c:pt>
                <c:pt idx="78">
                  <c:v>56.451090414033693</c:v>
                </c:pt>
                <c:pt idx="79">
                  <c:v>56.17230880400777</c:v>
                </c:pt>
                <c:pt idx="80">
                  <c:v>55.902638425627863</c:v>
                </c:pt>
                <c:pt idx="81">
                  <c:v>55.641943040513368</c:v>
                </c:pt>
                <c:pt idx="82">
                  <c:v>55.390034243720059</c:v>
                </c:pt>
                <c:pt idx="83">
                  <c:v>55.146680634236283</c:v>
                </c:pt>
                <c:pt idx="84">
                  <c:v>54.911616243171203</c:v>
                </c:pt>
                <c:pt idx="85">
                  <c:v>54.684548171379838</c:v>
                </c:pt>
                <c:pt idx="86">
                  <c:v>54.465163419768217</c:v>
                </c:pt>
                <c:pt idx="87">
                  <c:v>54.253134920553798</c:v>
                </c:pt>
                <c:pt idx="88">
                  <c:v>54.048126796867408</c:v>
                </c:pt>
                <c:pt idx="89">
                  <c:v>53.849798891966408</c:v>
                </c:pt>
                <c:pt idx="90">
                  <c:v>53.657810618743284</c:v>
                </c:pt>
                <c:pt idx="91">
                  <c:v>53.471824185918656</c:v>
                </c:pt>
                <c:pt idx="92">
                  <c:v>53.291507260026158</c:v>
                </c:pt>
                <c:pt idx="93">
                  <c:v>53.116535122683111</c:v>
                </c:pt>
                <c:pt idx="94">
                  <c:v>52.946592381272445</c:v>
                </c:pt>
                <c:pt idx="95">
                  <c:v>52.781374288528049</c:v>
                </c:pt>
                <c:pt idx="96">
                  <c:v>52.620587723025047</c:v>
                </c:pt>
                <c:pt idx="97">
                  <c:v>52.463951878556763</c:v>
                </c:pt>
                <c:pt idx="98">
                  <c:v>52.311198706090771</c:v>
                </c:pt>
                <c:pt idx="99">
                  <c:v>52.162073147634807</c:v>
                </c:pt>
                <c:pt idx="100">
                  <c:v>52.016333197056213</c:v>
                </c:pt>
                <c:pt idx="101">
                  <c:v>51.873749818788951</c:v>
                </c:pt>
                <c:pt idx="102">
                  <c:v>51.734106751501557</c:v>
                </c:pt>
                <c:pt idx="103">
                  <c:v>51.597200220227656</c:v>
                </c:pt>
                <c:pt idx="104">
                  <c:v>51.462838577202035</c:v>
                </c:pt>
                <c:pt idx="105">
                  <c:v>51.3308418887042</c:v>
                </c:pt>
                <c:pt idx="106">
                  <c:v>51.201041482583726</c:v>
                </c:pt>
                <c:pt idx="107">
                  <c:v>51.073279468814306</c:v>
                </c:pt>
                <c:pt idx="108">
                  <c:v>50.947408243376827</c:v>
                </c:pt>
                <c:pt idx="109">
                  <c:v>50.823289983987976</c:v>
                </c:pt>
                <c:pt idx="110">
                  <c:v>50.700796144641934</c:v>
                </c:pt>
                <c:pt idx="111">
                  <c:v>50.579806954601338</c:v>
                </c:pt>
                <c:pt idx="112">
                  <c:v>50.460210926331349</c:v>
                </c:pt>
                <c:pt idx="113">
                  <c:v>50.34190437590064</c:v>
                </c:pt>
                <c:pt idx="114">
                  <c:v>50.224790958551331</c:v>
                </c:pt>
                <c:pt idx="115">
                  <c:v>50.108781221449256</c:v>
                </c:pt>
                <c:pt idx="116">
                  <c:v>49.993792175049208</c:v>
                </c:pt>
                <c:pt idx="117">
                  <c:v>49.879746884030851</c:v>
                </c:pt>
                <c:pt idx="118">
                  <c:v>49.766574078366133</c:v>
                </c:pt>
                <c:pt idx="119">
                  <c:v>49.65420778475626</c:v>
                </c:pt>
                <c:pt idx="120">
                  <c:v>49.542586978413844</c:v>
                </c:pt>
                <c:pt idx="121">
                  <c:v>49.431655254955174</c:v>
                </c:pt>
                <c:pt idx="122">
                  <c:v>49.321360521998429</c:v>
                </c:pt>
                <c:pt idx="123">
                  <c:v>49.211654709931224</c:v>
                </c:pt>
                <c:pt idx="124">
                  <c:v>49.10249350120543</c:v>
                </c:pt>
                <c:pt idx="125">
                  <c:v>48.99383607743615</c:v>
                </c:pt>
                <c:pt idx="126">
                  <c:v>48.885644883517735</c:v>
                </c:pt>
                <c:pt idx="127">
                  <c:v>48.777885407919896</c:v>
                </c:pt>
                <c:pt idx="128">
                  <c:v>48.670525978287216</c:v>
                </c:pt>
                <c:pt idx="129">
                  <c:v>48.563537571432022</c:v>
                </c:pt>
                <c:pt idx="130">
                  <c:v>48.456893636782127</c:v>
                </c:pt>
                <c:pt idx="131">
                  <c:v>48.350569932317754</c:v>
                </c:pt>
                <c:pt idx="132">
                  <c:v>48.244544372006303</c:v>
                </c:pt>
                <c:pt idx="133">
                  <c:v>48.13879688371636</c:v>
                </c:pt>
                <c:pt idx="134">
                  <c:v>48.033309276564971</c:v>
                </c:pt>
                <c:pt idx="135">
                  <c:v>47.928065116624012</c:v>
                </c:pt>
                <c:pt idx="136">
                  <c:v>47.823049609883832</c:v>
                </c:pt>
                <c:pt idx="137">
                  <c:v>47.718249491347166</c:v>
                </c:pt>
                <c:pt idx="138">
                  <c:v>47.613652919107281</c:v>
                </c:pt>
                <c:pt idx="139">
                  <c:v>47.509249372254359</c:v>
                </c:pt>
                <c:pt idx="140">
                  <c:v>47.405029551459556</c:v>
                </c:pt>
                <c:pt idx="141">
                  <c:v>47.300985281112368</c:v>
                </c:pt>
                <c:pt idx="142">
                  <c:v>47.197109411941213</c:v>
                </c:pt>
                <c:pt idx="143">
                  <c:v>47.093395723136247</c:v>
                </c:pt>
                <c:pt idx="144">
                  <c:v>46.989838823125908</c:v>
                </c:pt>
                <c:pt idx="145">
                  <c:v>46.886434048339162</c:v>
                </c:pt>
                <c:pt idx="146">
                  <c:v>46.783177359520188</c:v>
                </c:pt>
                <c:pt idx="147">
                  <c:v>46.680065235452474</c:v>
                </c:pt>
                <c:pt idx="148">
                  <c:v>46.577094564292231</c:v>
                </c:pt>
                <c:pt idx="149">
                  <c:v>46.474262533100962</c:v>
                </c:pt>
                <c:pt idx="150">
                  <c:v>46.371566516587848</c:v>
                </c:pt>
                <c:pt idx="151">
                  <c:v>46.269003966507263</c:v>
                </c:pt>
                <c:pt idx="152">
                  <c:v>46.166572303575549</c:v>
                </c:pt>
                <c:pt idx="153">
                  <c:v>46.064268814144476</c:v>
                </c:pt>
                <c:pt idx="154">
                  <c:v>45.962090554159317</c:v>
                </c:pt>
                <c:pt idx="155">
                  <c:v>45.860034263101724</c:v>
                </c:pt>
                <c:pt idx="156">
                  <c:v>45.758096290639628</c:v>
                </c:pt>
                <c:pt idx="157">
                  <c:v>45.65627253855186</c:v>
                </c:pt>
                <c:pt idx="158">
                  <c:v>45.554558420153199</c:v>
                </c:pt>
                <c:pt idx="159">
                  <c:v>45.452948838917933</c:v>
                </c:pt>
                <c:pt idx="160">
                  <c:v>45.351438187307963</c:v>
                </c:pt>
                <c:pt idx="161">
                  <c:v>45.250020365994132</c:v>
                </c:pt>
                <c:pt idx="162">
                  <c:v>45.148688822770062</c:v>
                </c:pt>
                <c:pt idx="163">
                  <c:v>45.047436609562631</c:v>
                </c:pt>
                <c:pt idx="164">
                  <c:v>44.946256455110323</c:v>
                </c:pt>
                <c:pt idx="165">
                  <c:v>44.845140850177032</c:v>
                </c:pt>
                <c:pt idx="166">
                  <c:v>44.744082141649614</c:v>
                </c:pt>
                <c:pt idx="167">
                  <c:v>44.643072631570405</c:v>
                </c:pt>
                <c:pt idx="168">
                  <c:v>44.542104677099019</c:v>
                </c:pt>
                <c:pt idx="169">
                  <c:v>44.441170787575544</c:v>
                </c:pt>
                <c:pt idx="170">
                  <c:v>44.340263715244561</c:v>
                </c:pt>
                <c:pt idx="171">
                  <c:v>44.239376536753198</c:v>
                </c:pt>
                <c:pt idx="172">
                  <c:v>44.138502723204212</c:v>
                </c:pt>
                <c:pt idx="173">
                  <c:v>44.037636197269208</c:v>
                </c:pt>
                <c:pt idx="174">
                  <c:v>43.936771376591736</c:v>
                </c:pt>
                <c:pt idx="175">
                  <c:v>43.83590320338709</c:v>
                </c:pt>
                <c:pt idx="176">
                  <c:v>43.735027160737332</c:v>
                </c:pt>
                <c:pt idx="177">
                  <c:v>43.634139276561328</c:v>
                </c:pt>
                <c:pt idx="178">
                  <c:v>43.533236116598076</c:v>
                </c:pt>
                <c:pt idx="179">
                  <c:v>43.432314767976258</c:v>
                </c:pt>
                <c:pt idx="180">
                  <c:v>43.331372815061329</c:v>
                </c:pt>
                <c:pt idx="181">
                  <c:v>43.230408309290553</c:v>
                </c:pt>
                <c:pt idx="182">
                  <c:v>43.129419734641168</c:v>
                </c:pt>
                <c:pt idx="183">
                  <c:v>43.028405970252351</c:v>
                </c:pt>
                <c:pt idx="184">
                  <c:v>42.927366251552961</c:v>
                </c:pt>
                <c:pt idx="185">
                  <c:v>42.826300131055874</c:v>
                </c:pt>
                <c:pt idx="186">
                  <c:v>42.725207439778423</c:v>
                </c:pt>
                <c:pt idx="187">
                  <c:v>42.624088250051415</c:v>
                </c:pt>
                <c:pt idx="188">
                  <c:v>42.52294284029329</c:v>
                </c:pt>
                <c:pt idx="189">
                  <c:v>42.421771662158385</c:v>
                </c:pt>
                <c:pt idx="190">
                  <c:v>42.320575310322255</c:v>
                </c:pt>
                <c:pt idx="191">
                  <c:v>42.219354495043248</c:v>
                </c:pt>
                <c:pt idx="192">
                  <c:v>42.118110017538768</c:v>
                </c:pt>
                <c:pt idx="193">
                  <c:v>42.016842748134849</c:v>
                </c:pt>
                <c:pt idx="194">
                  <c:v>41.915553607087261</c:v>
                </c:pt>
                <c:pt idx="195">
                  <c:v>41.814243547928875</c:v>
                </c:pt>
                <c:pt idx="196">
                  <c:v>41.712913543168597</c:v>
                </c:pt>
                <c:pt idx="197">
                  <c:v>41.611564572149916</c:v>
                </c:pt>
                <c:pt idx="198">
                  <c:v>41.510197610868893</c:v>
                </c:pt>
                <c:pt idx="199">
                  <c:v>41.408813623551175</c:v>
                </c:pt>
                <c:pt idx="200">
                  <c:v>41.307413555792181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59.429000000000002</c:v>
                </c:pt>
                <c:pt idx="1">
                  <c:v>59.31</c:v>
                </c:pt>
                <c:pt idx="2">
                  <c:v>59.381</c:v>
                </c:pt>
                <c:pt idx="3">
                  <c:v>58.667000000000002</c:v>
                </c:pt>
                <c:pt idx="4">
                  <c:v>58.070999999999998</c:v>
                </c:pt>
                <c:pt idx="5">
                  <c:v>58.738</c:v>
                </c:pt>
                <c:pt idx="6">
                  <c:v>57.31</c:v>
                </c:pt>
                <c:pt idx="7">
                  <c:v>56.213999999999999</c:v>
                </c:pt>
                <c:pt idx="8">
                  <c:v>58.143000000000001</c:v>
                </c:pt>
                <c:pt idx="9">
                  <c:v>58.429000000000002</c:v>
                </c:pt>
                <c:pt idx="10">
                  <c:v>58.762</c:v>
                </c:pt>
                <c:pt idx="11">
                  <c:v>58.286000000000001</c:v>
                </c:pt>
                <c:pt idx="12">
                  <c:v>60.475999999999999</c:v>
                </c:pt>
                <c:pt idx="13">
                  <c:v>58.143000000000001</c:v>
                </c:pt>
                <c:pt idx="14">
                  <c:v>59.094999999999999</c:v>
                </c:pt>
                <c:pt idx="15">
                  <c:v>58.951999999999998</c:v>
                </c:pt>
                <c:pt idx="16">
                  <c:v>60.286000000000001</c:v>
                </c:pt>
                <c:pt idx="17">
                  <c:v>58.286000000000001</c:v>
                </c:pt>
                <c:pt idx="18">
                  <c:v>57.881</c:v>
                </c:pt>
                <c:pt idx="19">
                  <c:v>58.5</c:v>
                </c:pt>
                <c:pt idx="20">
                  <c:v>56.238</c:v>
                </c:pt>
                <c:pt idx="21">
                  <c:v>56.594999999999999</c:v>
                </c:pt>
                <c:pt idx="22">
                  <c:v>57.856999999999999</c:v>
                </c:pt>
                <c:pt idx="23">
                  <c:v>56.548000000000002</c:v>
                </c:pt>
                <c:pt idx="24">
                  <c:v>56.881</c:v>
                </c:pt>
                <c:pt idx="25">
                  <c:v>60.429000000000002</c:v>
                </c:pt>
                <c:pt idx="26">
                  <c:v>59.213999999999999</c:v>
                </c:pt>
                <c:pt idx="27">
                  <c:v>57.570999999999998</c:v>
                </c:pt>
                <c:pt idx="28">
                  <c:v>60.213999999999999</c:v>
                </c:pt>
                <c:pt idx="29">
                  <c:v>58.81</c:v>
                </c:pt>
                <c:pt idx="30">
                  <c:v>58.405000000000001</c:v>
                </c:pt>
                <c:pt idx="31">
                  <c:v>56.119</c:v>
                </c:pt>
                <c:pt idx="32">
                  <c:v>57.143000000000001</c:v>
                </c:pt>
                <c:pt idx="33">
                  <c:v>59.286000000000001</c:v>
                </c:pt>
                <c:pt idx="34">
                  <c:v>60.31</c:v>
                </c:pt>
                <c:pt idx="35">
                  <c:v>60.762</c:v>
                </c:pt>
                <c:pt idx="36">
                  <c:v>60.119</c:v>
                </c:pt>
                <c:pt idx="37">
                  <c:v>62.786000000000001</c:v>
                </c:pt>
                <c:pt idx="38">
                  <c:v>62.381</c:v>
                </c:pt>
                <c:pt idx="39">
                  <c:v>62.594999999999999</c:v>
                </c:pt>
                <c:pt idx="40">
                  <c:v>62.643000000000001</c:v>
                </c:pt>
                <c:pt idx="41">
                  <c:v>63.786000000000001</c:v>
                </c:pt>
                <c:pt idx="42">
                  <c:v>63.881</c:v>
                </c:pt>
                <c:pt idx="43">
                  <c:v>63.81</c:v>
                </c:pt>
                <c:pt idx="44">
                  <c:v>66.475999999999999</c:v>
                </c:pt>
                <c:pt idx="45">
                  <c:v>67.167000000000002</c:v>
                </c:pt>
                <c:pt idx="46">
                  <c:v>67.81</c:v>
                </c:pt>
                <c:pt idx="47">
                  <c:v>70.356999999999999</c:v>
                </c:pt>
                <c:pt idx="48">
                  <c:v>73.167000000000002</c:v>
                </c:pt>
                <c:pt idx="49">
                  <c:v>73.524000000000001</c:v>
                </c:pt>
                <c:pt idx="50">
                  <c:v>78.929000000000002</c:v>
                </c:pt>
                <c:pt idx="51">
                  <c:v>83.881</c:v>
                </c:pt>
                <c:pt idx="52">
                  <c:v>94.667000000000002</c:v>
                </c:pt>
                <c:pt idx="53">
                  <c:v>106.762</c:v>
                </c:pt>
                <c:pt idx="54">
                  <c:v>121.238</c:v>
                </c:pt>
                <c:pt idx="55">
                  <c:v>135.19</c:v>
                </c:pt>
                <c:pt idx="56">
                  <c:v>149.881</c:v>
                </c:pt>
                <c:pt idx="57">
                  <c:v>164.667</c:v>
                </c:pt>
                <c:pt idx="58">
                  <c:v>174.452</c:v>
                </c:pt>
                <c:pt idx="59">
                  <c:v>181.952</c:v>
                </c:pt>
                <c:pt idx="60">
                  <c:v>186.738</c:v>
                </c:pt>
                <c:pt idx="61">
                  <c:v>186.619</c:v>
                </c:pt>
                <c:pt idx="62">
                  <c:v>179.476</c:v>
                </c:pt>
                <c:pt idx="63">
                  <c:v>167.048</c:v>
                </c:pt>
                <c:pt idx="64">
                  <c:v>143.286</c:v>
                </c:pt>
                <c:pt idx="65">
                  <c:v>115.5</c:v>
                </c:pt>
                <c:pt idx="66">
                  <c:v>85.451999999999998</c:v>
                </c:pt>
                <c:pt idx="67">
                  <c:v>66.429000000000002</c:v>
                </c:pt>
                <c:pt idx="68">
                  <c:v>58.643000000000001</c:v>
                </c:pt>
                <c:pt idx="69">
                  <c:v>55.548000000000002</c:v>
                </c:pt>
                <c:pt idx="70">
                  <c:v>56.81</c:v>
                </c:pt>
                <c:pt idx="71">
                  <c:v>57.856999999999999</c:v>
                </c:pt>
                <c:pt idx="72">
                  <c:v>57.713999999999999</c:v>
                </c:pt>
                <c:pt idx="73">
                  <c:v>59.713999999999999</c:v>
                </c:pt>
                <c:pt idx="74">
                  <c:v>61.667000000000002</c:v>
                </c:pt>
                <c:pt idx="75">
                  <c:v>66.451999999999998</c:v>
                </c:pt>
                <c:pt idx="76">
                  <c:v>70.713999999999999</c:v>
                </c:pt>
                <c:pt idx="77">
                  <c:v>79.238</c:v>
                </c:pt>
                <c:pt idx="78">
                  <c:v>87.832999999999998</c:v>
                </c:pt>
                <c:pt idx="79">
                  <c:v>97.856999999999999</c:v>
                </c:pt>
                <c:pt idx="80">
                  <c:v>109.024</c:v>
                </c:pt>
                <c:pt idx="81">
                  <c:v>119</c:v>
                </c:pt>
                <c:pt idx="82">
                  <c:v>127.643</c:v>
                </c:pt>
                <c:pt idx="83">
                  <c:v>134.881</c:v>
                </c:pt>
                <c:pt idx="84">
                  <c:v>138.476</c:v>
                </c:pt>
                <c:pt idx="85">
                  <c:v>136.643</c:v>
                </c:pt>
                <c:pt idx="86">
                  <c:v>132.833</c:v>
                </c:pt>
                <c:pt idx="87">
                  <c:v>123.048</c:v>
                </c:pt>
                <c:pt idx="88">
                  <c:v>104.238</c:v>
                </c:pt>
                <c:pt idx="89">
                  <c:v>84.451999999999998</c:v>
                </c:pt>
                <c:pt idx="90">
                  <c:v>66.548000000000002</c:v>
                </c:pt>
                <c:pt idx="91">
                  <c:v>54.667000000000002</c:v>
                </c:pt>
                <c:pt idx="92">
                  <c:v>50.475999999999999</c:v>
                </c:pt>
                <c:pt idx="93">
                  <c:v>50.762</c:v>
                </c:pt>
                <c:pt idx="94">
                  <c:v>51.786000000000001</c:v>
                </c:pt>
                <c:pt idx="95">
                  <c:v>53.570999999999998</c:v>
                </c:pt>
                <c:pt idx="96">
                  <c:v>51.594999999999999</c:v>
                </c:pt>
                <c:pt idx="97">
                  <c:v>53.19</c:v>
                </c:pt>
                <c:pt idx="98">
                  <c:v>52.332999999999998</c:v>
                </c:pt>
                <c:pt idx="99">
                  <c:v>52.381</c:v>
                </c:pt>
                <c:pt idx="100">
                  <c:v>53.286000000000001</c:v>
                </c:pt>
                <c:pt idx="101">
                  <c:v>53.31</c:v>
                </c:pt>
                <c:pt idx="102">
                  <c:v>53.356999999999999</c:v>
                </c:pt>
                <c:pt idx="103">
                  <c:v>54.81</c:v>
                </c:pt>
                <c:pt idx="104">
                  <c:v>53.929000000000002</c:v>
                </c:pt>
                <c:pt idx="105">
                  <c:v>54.5</c:v>
                </c:pt>
                <c:pt idx="106">
                  <c:v>54.832999999999998</c:v>
                </c:pt>
                <c:pt idx="107">
                  <c:v>56.048000000000002</c:v>
                </c:pt>
                <c:pt idx="108">
                  <c:v>55.475999999999999</c:v>
                </c:pt>
                <c:pt idx="109">
                  <c:v>56.738</c:v>
                </c:pt>
                <c:pt idx="110">
                  <c:v>57.524000000000001</c:v>
                </c:pt>
                <c:pt idx="111">
                  <c:v>59</c:v>
                </c:pt>
                <c:pt idx="112">
                  <c:v>60.119</c:v>
                </c:pt>
                <c:pt idx="113">
                  <c:v>61.286000000000001</c:v>
                </c:pt>
                <c:pt idx="114">
                  <c:v>62.262</c:v>
                </c:pt>
                <c:pt idx="115">
                  <c:v>64.832999999999998</c:v>
                </c:pt>
                <c:pt idx="116">
                  <c:v>68.5</c:v>
                </c:pt>
                <c:pt idx="117">
                  <c:v>71.167000000000002</c:v>
                </c:pt>
                <c:pt idx="118">
                  <c:v>76.048000000000002</c:v>
                </c:pt>
                <c:pt idx="119">
                  <c:v>82.475999999999999</c:v>
                </c:pt>
                <c:pt idx="120">
                  <c:v>91.286000000000001</c:v>
                </c:pt>
                <c:pt idx="121">
                  <c:v>100.476</c:v>
                </c:pt>
                <c:pt idx="122">
                  <c:v>110.262</c:v>
                </c:pt>
                <c:pt idx="123">
                  <c:v>117.667</c:v>
                </c:pt>
                <c:pt idx="124">
                  <c:v>125.119</c:v>
                </c:pt>
                <c:pt idx="125">
                  <c:v>131.714</c:v>
                </c:pt>
                <c:pt idx="126">
                  <c:v>138.095</c:v>
                </c:pt>
                <c:pt idx="127">
                  <c:v>140.929</c:v>
                </c:pt>
                <c:pt idx="128">
                  <c:v>141.643</c:v>
                </c:pt>
                <c:pt idx="129">
                  <c:v>140.69</c:v>
                </c:pt>
                <c:pt idx="130">
                  <c:v>137.024</c:v>
                </c:pt>
                <c:pt idx="131">
                  <c:v>129.548</c:v>
                </c:pt>
                <c:pt idx="132">
                  <c:v>122.286</c:v>
                </c:pt>
                <c:pt idx="133">
                  <c:v>107.69</c:v>
                </c:pt>
                <c:pt idx="134">
                  <c:v>96.262</c:v>
                </c:pt>
                <c:pt idx="135">
                  <c:v>82.286000000000001</c:v>
                </c:pt>
                <c:pt idx="136">
                  <c:v>70.619</c:v>
                </c:pt>
                <c:pt idx="137">
                  <c:v>63.048000000000002</c:v>
                </c:pt>
                <c:pt idx="138">
                  <c:v>55.094999999999999</c:v>
                </c:pt>
                <c:pt idx="139">
                  <c:v>51.048000000000002</c:v>
                </c:pt>
                <c:pt idx="140">
                  <c:v>49.856999999999999</c:v>
                </c:pt>
                <c:pt idx="141">
                  <c:v>49.119</c:v>
                </c:pt>
                <c:pt idx="142">
                  <c:v>48.69</c:v>
                </c:pt>
                <c:pt idx="143">
                  <c:v>50.143000000000001</c:v>
                </c:pt>
                <c:pt idx="144">
                  <c:v>52.381</c:v>
                </c:pt>
                <c:pt idx="145">
                  <c:v>49.356999999999999</c:v>
                </c:pt>
                <c:pt idx="146">
                  <c:v>51.19</c:v>
                </c:pt>
                <c:pt idx="147">
                  <c:v>52.070999999999998</c:v>
                </c:pt>
                <c:pt idx="148">
                  <c:v>54.094999999999999</c:v>
                </c:pt>
                <c:pt idx="149">
                  <c:v>54.451999999999998</c:v>
                </c:pt>
                <c:pt idx="150">
                  <c:v>60.381</c:v>
                </c:pt>
                <c:pt idx="151">
                  <c:v>62.786000000000001</c:v>
                </c:pt>
                <c:pt idx="152">
                  <c:v>69.381</c:v>
                </c:pt>
                <c:pt idx="153">
                  <c:v>74.262</c:v>
                </c:pt>
                <c:pt idx="154">
                  <c:v>78.5</c:v>
                </c:pt>
                <c:pt idx="155">
                  <c:v>87.213999999999999</c:v>
                </c:pt>
                <c:pt idx="156">
                  <c:v>92.119</c:v>
                </c:pt>
                <c:pt idx="157">
                  <c:v>96.929000000000002</c:v>
                </c:pt>
                <c:pt idx="158">
                  <c:v>103.048</c:v>
                </c:pt>
                <c:pt idx="159">
                  <c:v>103.119</c:v>
                </c:pt>
                <c:pt idx="160">
                  <c:v>104.357</c:v>
                </c:pt>
                <c:pt idx="161">
                  <c:v>104.405</c:v>
                </c:pt>
                <c:pt idx="162">
                  <c:v>101.548</c:v>
                </c:pt>
                <c:pt idx="163">
                  <c:v>96.405000000000001</c:v>
                </c:pt>
                <c:pt idx="164">
                  <c:v>89.881</c:v>
                </c:pt>
                <c:pt idx="165">
                  <c:v>81.238</c:v>
                </c:pt>
                <c:pt idx="166">
                  <c:v>73.024000000000001</c:v>
                </c:pt>
                <c:pt idx="167">
                  <c:v>64.951999999999998</c:v>
                </c:pt>
                <c:pt idx="168">
                  <c:v>56.905000000000001</c:v>
                </c:pt>
                <c:pt idx="169">
                  <c:v>52.548000000000002</c:v>
                </c:pt>
                <c:pt idx="170">
                  <c:v>48.713999999999999</c:v>
                </c:pt>
                <c:pt idx="171">
                  <c:v>45.143000000000001</c:v>
                </c:pt>
                <c:pt idx="172">
                  <c:v>44.786000000000001</c:v>
                </c:pt>
                <c:pt idx="173">
                  <c:v>44.238</c:v>
                </c:pt>
                <c:pt idx="174">
                  <c:v>43.786000000000001</c:v>
                </c:pt>
                <c:pt idx="175">
                  <c:v>44.238</c:v>
                </c:pt>
                <c:pt idx="176">
                  <c:v>44.667000000000002</c:v>
                </c:pt>
                <c:pt idx="177">
                  <c:v>44.429000000000002</c:v>
                </c:pt>
                <c:pt idx="178">
                  <c:v>44.929000000000002</c:v>
                </c:pt>
                <c:pt idx="179">
                  <c:v>45.048000000000002</c:v>
                </c:pt>
                <c:pt idx="180">
                  <c:v>42.881</c:v>
                </c:pt>
                <c:pt idx="181">
                  <c:v>43.975999999999999</c:v>
                </c:pt>
                <c:pt idx="182">
                  <c:v>43.19</c:v>
                </c:pt>
                <c:pt idx="183">
                  <c:v>45.262</c:v>
                </c:pt>
                <c:pt idx="184">
                  <c:v>44.951999999999998</c:v>
                </c:pt>
                <c:pt idx="185">
                  <c:v>42.548000000000002</c:v>
                </c:pt>
                <c:pt idx="186">
                  <c:v>44.286000000000001</c:v>
                </c:pt>
                <c:pt idx="187">
                  <c:v>45</c:v>
                </c:pt>
                <c:pt idx="188">
                  <c:v>44.643000000000001</c:v>
                </c:pt>
                <c:pt idx="189">
                  <c:v>43.619</c:v>
                </c:pt>
                <c:pt idx="190">
                  <c:v>42.881</c:v>
                </c:pt>
                <c:pt idx="191">
                  <c:v>43.524000000000001</c:v>
                </c:pt>
                <c:pt idx="192">
                  <c:v>43.856999999999999</c:v>
                </c:pt>
                <c:pt idx="193">
                  <c:v>43.143000000000001</c:v>
                </c:pt>
                <c:pt idx="194">
                  <c:v>43.475999999999999</c:v>
                </c:pt>
                <c:pt idx="195">
                  <c:v>43.548000000000002</c:v>
                </c:pt>
                <c:pt idx="196">
                  <c:v>43.548000000000002</c:v>
                </c:pt>
                <c:pt idx="197">
                  <c:v>43.786000000000001</c:v>
                </c:pt>
                <c:pt idx="198">
                  <c:v>41.975999999999999</c:v>
                </c:pt>
                <c:pt idx="199">
                  <c:v>44.167000000000002</c:v>
                </c:pt>
                <c:pt idx="200">
                  <c:v>43.213999999999999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56.724551323846143</c:v>
                </c:pt>
                <c:pt idx="10">
                  <c:v>56.901219228468342</c:v>
                </c:pt>
                <c:pt idx="11">
                  <c:v>57.077593624069785</c:v>
                </c:pt>
                <c:pt idx="12">
                  <c:v>57.253618129140207</c:v>
                </c:pt>
                <c:pt idx="13">
                  <c:v>57.429228565622608</c:v>
                </c:pt>
                <c:pt idx="14">
                  <c:v>57.604352065194554</c:v>
                </c:pt>
                <c:pt idx="15">
                  <c:v>57.778906095385338</c:v>
                </c:pt>
                <c:pt idx="16">
                  <c:v>57.952797402736344</c:v>
                </c:pt>
                <c:pt idx="17">
                  <c:v>58.1259208715162</c:v>
                </c:pt>
                <c:pt idx="18">
                  <c:v>58.298158298613224</c:v>
                </c:pt>
                <c:pt idx="19">
                  <c:v>58.469377088796584</c:v>
                </c:pt>
                <c:pt idx="20">
                  <c:v>58.639428880875506</c:v>
                </c:pt>
                <c:pt idx="21">
                  <c:v>58.808148127017745</c:v>
                </c:pt>
                <c:pt idx="22">
                  <c:v>58.975350669786032</c:v>
                </c:pt>
                <c:pt idx="23">
                  <c:v>59.140832404218223</c:v>
                </c:pt>
                <c:pt idx="24">
                  <c:v>59.304368193939169</c:v>
                </c:pt>
                <c:pt idx="25">
                  <c:v>59.46571136397624</c:v>
                </c:pt>
                <c:pt idx="26">
                  <c:v>59.624594376052883</c:v>
                </c:pt>
                <c:pt idx="27">
                  <c:v>59.780731800169981</c:v>
                </c:pt>
                <c:pt idx="28">
                  <c:v>59.933827581227334</c:v>
                </c:pt>
                <c:pt idx="29">
                  <c:v>60.083590091136969</c:v>
                </c:pt>
                <c:pt idx="30">
                  <c:v>60.229760882840189</c:v>
                </c:pt>
                <c:pt idx="31">
                  <c:v>60.37216685621609</c:v>
                </c:pt>
                <c:pt idx="32">
                  <c:v>60.510811225564289</c:v>
                </c:pt>
                <c:pt idx="33">
                  <c:v>60.646026772673785</c:v>
                </c:pt>
                <c:pt idx="34">
                  <c:v>60.778725755352724</c:v>
                </c:pt>
                <c:pt idx="35">
                  <c:v>60.91079446437098</c:v>
                </c:pt>
                <c:pt idx="36">
                  <c:v>61.045695882338272</c:v>
                </c:pt>
                <c:pt idx="37">
                  <c:v>61.189358923001073</c:v>
                </c:pt>
                <c:pt idx="38">
                  <c:v>61.351443116991987</c:v>
                </c:pt>
                <c:pt idx="39">
                  <c:v>61.547066824900597</c:v>
                </c:pt>
                <c:pt idx="40">
                  <c:v>61.799066255824123</c:v>
                </c:pt>
                <c:pt idx="41">
                  <c:v>62.140801398904856</c:v>
                </c:pt>
                <c:pt idx="42">
                  <c:v>62.619433506184812</c:v>
                </c:pt>
                <c:pt idx="43">
                  <c:v>63.299460719241878</c:v>
                </c:pt>
                <c:pt idx="44">
                  <c:v>64.266115560853663</c:v>
                </c:pt>
                <c:pt idx="45">
                  <c:v>65.628014918747084</c:v>
                </c:pt>
                <c:pt idx="46">
                  <c:v>67.518241215450772</c:v>
                </c:pt>
                <c:pt idx="47">
                  <c:v>70.092872020258071</c:v>
                </c:pt>
                <c:pt idx="48">
                  <c:v>73.525928074295848</c:v>
                </c:pt>
                <c:pt idx="49">
                  <c:v>77.999844576241628</c:v>
                </c:pt>
                <c:pt idx="50">
                  <c:v>83.690943102979617</c:v>
                </c:pt>
                <c:pt idx="51">
                  <c:v>90.750010017633045</c:v>
                </c:pt>
                <c:pt idx="52">
                  <c:v>99.278908995298735</c:v>
                </c:pt>
                <c:pt idx="53">
                  <c:v>109.30490769777161</c:v>
                </c:pt>
                <c:pt idx="54">
                  <c:v>120.75427376165288</c:v>
                </c:pt>
                <c:pt idx="55">
                  <c:v>133.42368002833658</c:v>
                </c:pt>
                <c:pt idx="56">
                  <c:v>146.93887444958665</c:v>
                </c:pt>
                <c:pt idx="57">
                  <c:v>160.67532611742914</c:v>
                </c:pt>
                <c:pt idx="58">
                  <c:v>173.61301217573194</c:v>
                </c:pt>
                <c:pt idx="59">
                  <c:v>184.1525820924258</c:v>
                </c:pt>
                <c:pt idx="60">
                  <c:v>190.06494921626606</c:v>
                </c:pt>
                <c:pt idx="61">
                  <c:v>188.88508886540268</c:v>
                </c:pt>
                <c:pt idx="62">
                  <c:v>178.92817650508681</c:v>
                </c:pt>
                <c:pt idx="63">
                  <c:v>160.55102285062415</c:v>
                </c:pt>
                <c:pt idx="64">
                  <c:v>136.71050499883796</c:v>
                </c:pt>
                <c:pt idx="65">
                  <c:v>112.07074787696591</c:v>
                </c:pt>
                <c:pt idx="66">
                  <c:v>91.022552126728584</c:v>
                </c:pt>
                <c:pt idx="67">
                  <c:v>75.95919059657237</c:v>
                </c:pt>
                <c:pt idx="68">
                  <c:v>66.904891967649874</c:v>
                </c:pt>
                <c:pt idx="69">
                  <c:v>62.403301629747432</c:v>
                </c:pt>
                <c:pt idx="70">
                  <c:v>60.726926671119976</c:v>
                </c:pt>
                <c:pt idx="71">
                  <c:v>60.62288680654494</c:v>
                </c:pt>
                <c:pt idx="72">
                  <c:v>61.461780863995216</c:v>
                </c:pt>
                <c:pt idx="73">
                  <c:v>63.068203021490909</c:v>
                </c:pt>
                <c:pt idx="74">
                  <c:v>65.50968774627195</c:v>
                </c:pt>
                <c:pt idx="75">
                  <c:v>68.953965593729805</c:v>
                </c:pt>
                <c:pt idx="76">
                  <c:v>73.589071856866667</c:v>
                </c:pt>
                <c:pt idx="77">
                  <c:v>79.57268145389898</c:v>
                </c:pt>
                <c:pt idx="78">
                  <c:v>86.988772752032332</c:v>
                </c:pt>
                <c:pt idx="79">
                  <c:v>95.803583429072219</c:v>
                </c:pt>
                <c:pt idx="80">
                  <c:v>105.81503955779304</c:v>
                </c:pt>
                <c:pt idx="81">
                  <c:v>116.57693861980087</c:v>
                </c:pt>
                <c:pt idx="82">
                  <c:v>127.26239392942166</c:v>
                </c:pt>
                <c:pt idx="83">
                  <c:v>136.46440388092157</c:v>
                </c:pt>
                <c:pt idx="84">
                  <c:v>142.09402972477594</c:v>
                </c:pt>
                <c:pt idx="85">
                  <c:v>141.75863579444231</c:v>
                </c:pt>
                <c:pt idx="86">
                  <c:v>133.89205208127387</c:v>
                </c:pt>
                <c:pt idx="87">
                  <c:v>119.14716162634373</c:v>
                </c:pt>
                <c:pt idx="88">
                  <c:v>100.77852025012223</c:v>
                </c:pt>
                <c:pt idx="89">
                  <c:v>83.22912293106809</c:v>
                </c:pt>
                <c:pt idx="90">
                  <c:v>69.842467606494736</c:v>
                </c:pt>
                <c:pt idx="91">
                  <c:v>61.554351652427258</c:v>
                </c:pt>
                <c:pt idx="92">
                  <c:v>57.342544496722418</c:v>
                </c:pt>
                <c:pt idx="93">
                  <c:v>55.554025769558585</c:v>
                </c:pt>
                <c:pt idx="94">
                  <c:v>54.886344783929033</c:v>
                </c:pt>
                <c:pt idx="95">
                  <c:v>54.632058428272913</c:v>
                </c:pt>
                <c:pt idx="96">
                  <c:v>54.503282091127929</c:v>
                </c:pt>
                <c:pt idx="97">
                  <c:v>54.409831372465632</c:v>
                </c:pt>
                <c:pt idx="98">
                  <c:v>54.3307447531161</c:v>
                </c:pt>
                <c:pt idx="99">
                  <c:v>54.264316429581612</c:v>
                </c:pt>
                <c:pt idx="100">
                  <c:v>54.213930039480992</c:v>
                </c:pt>
                <c:pt idx="101">
                  <c:v>54.18524458471466</c:v>
                </c:pt>
                <c:pt idx="102">
                  <c:v>54.186116985195298</c:v>
                </c:pt>
                <c:pt idx="103">
                  <c:v>54.227089412786782</c:v>
                </c:pt>
                <c:pt idx="104">
                  <c:v>54.32201870919225</c:v>
                </c:pt>
                <c:pt idx="105">
                  <c:v>54.488764269151474</c:v>
                </c:pt>
                <c:pt idx="106">
                  <c:v>54.749888407049333</c:v>
                </c:pt>
                <c:pt idx="107">
                  <c:v>55.133310725317514</c:v>
                </c:pt>
                <c:pt idx="108">
                  <c:v>55.672838202468746</c:v>
                </c:pt>
                <c:pt idx="109">
                  <c:v>56.40847294820955</c:v>
                </c:pt>
                <c:pt idx="110">
                  <c:v>57.386383228571582</c:v>
                </c:pt>
                <c:pt idx="111">
                  <c:v>58.658414028821646</c:v>
                </c:pt>
                <c:pt idx="112">
                  <c:v>60.281015002083144</c:v>
                </c:pt>
                <c:pt idx="113">
                  <c:v>62.313479925185227</c:v>
                </c:pt>
                <c:pt idx="114">
                  <c:v>64.815425754051361</c:v>
                </c:pt>
                <c:pt idx="115">
                  <c:v>67.843492500927653</c:v>
                </c:pt>
                <c:pt idx="116">
                  <c:v>71.447316481546537</c:v>
                </c:pt>
                <c:pt idx="117">
                  <c:v>75.664914301732608</c:v>
                </c:pt>
                <c:pt idx="118">
                  <c:v>80.51770159156051</c:v>
                </c:pt>
                <c:pt idx="119">
                  <c:v>86.005430470547722</c:v>
                </c:pt>
                <c:pt idx="120">
                  <c:v>92.101291712941944</c:v>
                </c:pt>
                <c:pt idx="121">
                  <c:v>98.74712740864679</c:v>
                </c:pt>
                <c:pt idx="122">
                  <c:v>105.84783826723329</c:v>
                </c:pt>
                <c:pt idx="123">
                  <c:v>113.26233020235664</c:v>
                </c:pt>
                <c:pt idx="124">
                  <c:v>120.78598185867203</c:v>
                </c:pt>
                <c:pt idx="125">
                  <c:v>128.11866300722119</c:v>
                </c:pt>
                <c:pt idx="126">
                  <c:v>134.81751038489054</c:v>
                </c:pt>
                <c:pt idx="127">
                  <c:v>140.25023754956055</c:v>
                </c:pt>
                <c:pt idx="128">
                  <c:v>143.59088014741715</c:v>
                </c:pt>
                <c:pt idx="129">
                  <c:v>143.91736326255239</c:v>
                </c:pt>
                <c:pt idx="130">
                  <c:v>140.44770341974274</c:v>
                </c:pt>
                <c:pt idx="131">
                  <c:v>132.87204537641108</c:v>
                </c:pt>
                <c:pt idx="132">
                  <c:v>121.63544126352555</c:v>
                </c:pt>
                <c:pt idx="133">
                  <c:v>107.986212110491</c:v>
                </c:pt>
                <c:pt idx="134">
                  <c:v>93.695031570070441</c:v>
                </c:pt>
                <c:pt idx="135">
                  <c:v>80.537897869862974</c:v>
                </c:pt>
                <c:pt idx="136">
                  <c:v>69.788153857603092</c:v>
                </c:pt>
                <c:pt idx="137">
                  <c:v>61.955774101335024</c:v>
                </c:pt>
                <c:pt idx="138">
                  <c:v>56.852165225125603</c:v>
                </c:pt>
                <c:pt idx="139">
                  <c:v>53.87457783573447</c:v>
                </c:pt>
                <c:pt idx="140">
                  <c:v>52.324693214021103</c:v>
                </c:pt>
                <c:pt idx="141">
                  <c:v>51.62418231418534</c:v>
                </c:pt>
                <c:pt idx="142">
                  <c:v>51.393160476857133</c:v>
                </c:pt>
                <c:pt idx="143">
                  <c:v>51.43287974332096</c:v>
                </c:pt>
                <c:pt idx="144">
                  <c:v>51.672138870720318</c:v>
                </c:pt>
                <c:pt idx="145">
                  <c:v>52.117320941989377</c:v>
                </c:pt>
                <c:pt idx="146">
                  <c:v>52.81978612274078</c:v>
                </c:pt>
                <c:pt idx="147">
                  <c:v>53.858362835946487</c:v>
                </c:pt>
                <c:pt idx="148">
                  <c:v>55.329854124912607</c:v>
                </c:pt>
                <c:pt idx="149">
                  <c:v>57.341423829564071</c:v>
                </c:pt>
                <c:pt idx="150">
                  <c:v>60.000947493769559</c:v>
                </c:pt>
                <c:pt idx="151">
                  <c:v>63.403070391452005</c:v>
                </c:pt>
                <c:pt idx="152">
                  <c:v>67.609691879206181</c:v>
                </c:pt>
                <c:pt idx="153">
                  <c:v>72.624422942131019</c:v>
                </c:pt>
                <c:pt idx="154">
                  <c:v>78.36197674294435</c:v>
                </c:pt>
                <c:pt idx="155">
                  <c:v>84.616196822813521</c:v>
                </c:pt>
                <c:pt idx="156">
                  <c:v>91.03480834563986</c:v>
                </c:pt>
                <c:pt idx="157">
                  <c:v>97.114003772362466</c:v>
                </c:pt>
                <c:pt idx="158">
                  <c:v>102.22865976347364</c:v>
                </c:pt>
                <c:pt idx="159">
                  <c:v>105.70992658511452</c:v>
                </c:pt>
                <c:pt idx="160">
                  <c:v>106.96800928846163</c:v>
                </c:pt>
                <c:pt idx="161">
                  <c:v>105.63624082588285</c:v>
                </c:pt>
                <c:pt idx="162">
                  <c:v>101.69235140038117</c:v>
                </c:pt>
                <c:pt idx="163">
                  <c:v>95.507517751666001</c:v>
                </c:pt>
                <c:pt idx="164">
                  <c:v>87.792200555462074</c:v>
                </c:pt>
                <c:pt idx="165">
                  <c:v>79.445891929906907</c:v>
                </c:pt>
                <c:pt idx="166">
                  <c:v>71.357938427690939</c:v>
                </c:pt>
                <c:pt idx="167">
                  <c:v>64.226874588996623</c:v>
                </c:pt>
                <c:pt idx="168">
                  <c:v>58.454829324461556</c:v>
                </c:pt>
                <c:pt idx="169">
                  <c:v>54.138379189781979</c:v>
                </c:pt>
                <c:pt idx="170">
                  <c:v>51.13782242317091</c:v>
                </c:pt>
                <c:pt idx="171">
                  <c:v>49.182967635327465</c:v>
                </c:pt>
                <c:pt idx="172">
                  <c:v>47.972868066971301</c:v>
                </c:pt>
                <c:pt idx="173">
                  <c:v>47.243335076042257</c:v>
                </c:pt>
                <c:pt idx="174">
                  <c:v>46.796711280510991</c:v>
                </c:pt>
                <c:pt idx="175">
                  <c:v>46.502848894501987</c:v>
                </c:pt>
                <c:pt idx="176">
                  <c:v>46.285080365641491</c:v>
                </c:pt>
                <c:pt idx="177">
                  <c:v>46.102620499947072</c:v>
                </c:pt>
                <c:pt idx="178">
                  <c:v>45.935769945433798</c:v>
                </c:pt>
                <c:pt idx="179">
                  <c:v>45.775869714305522</c:v>
                </c:pt>
                <c:pt idx="180">
                  <c:v>45.619461201182851</c:v>
                </c:pt>
                <c:pt idx="181">
                  <c:v>45.465299867627756</c:v>
                </c:pt>
                <c:pt idx="182">
                  <c:v>45.312992271900313</c:v>
                </c:pt>
                <c:pt idx="183">
                  <c:v>45.162436169319662</c:v>
                </c:pt>
                <c:pt idx="184">
                  <c:v>45.013612759875961</c:v>
                </c:pt>
                <c:pt idx="185">
                  <c:v>44.866517377767593</c:v>
                </c:pt>
                <c:pt idx="186">
                  <c:v>44.721139327033974</c:v>
                </c:pt>
                <c:pt idx="187">
                  <c:v>44.577457524730974</c:v>
                </c:pt>
                <c:pt idx="188">
                  <c:v>44.435440727137497</c:v>
                </c:pt>
                <c:pt idx="189">
                  <c:v>44.295048903874033</c:v>
                </c:pt>
                <c:pt idx="190">
                  <c:v>44.156234795045954</c:v>
                </c:pt>
                <c:pt idx="191">
                  <c:v>44.018945398780374</c:v>
                </c:pt>
                <c:pt idx="192">
                  <c:v>43.883123326432724</c:v>
                </c:pt>
                <c:pt idx="193">
                  <c:v>43.748708011730329</c:v>
                </c:pt>
                <c:pt idx="194">
                  <c:v>43.615636773944146</c:v>
                </c:pt>
                <c:pt idx="195">
                  <c:v>43.483845740394806</c:v>
                </c:pt>
                <c:pt idx="196">
                  <c:v>43.353270636342067</c:v>
                </c:pt>
                <c:pt idx="197">
                  <c:v>43.223847451962392</c:v>
                </c:pt>
                <c:pt idx="198">
                  <c:v>43.095512997060936</c:v>
                </c:pt>
                <c:pt idx="199">
                  <c:v>42.968205354566948</c:v>
                </c:pt>
                <c:pt idx="200">
                  <c:v>42.841864243849173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56.72455132384237</c:v>
                </c:pt>
                <c:pt idx="10">
                  <c:v>56.901219228456597</c:v>
                </c:pt>
                <c:pt idx="11">
                  <c:v>57.077593624033987</c:v>
                </c:pt>
                <c:pt idx="12">
                  <c:v>57.253618129033399</c:v>
                </c:pt>
                <c:pt idx="13">
                  <c:v>57.429228565310495</c:v>
                </c:pt>
                <c:pt idx="14">
                  <c:v>57.604352064301366</c:v>
                </c:pt>
                <c:pt idx="15">
                  <c:v>57.778906092882089</c:v>
                </c:pt>
                <c:pt idx="16">
                  <c:v>57.952797395865829</c:v>
                </c:pt>
                <c:pt idx="17">
                  <c:v>58.125920853049045</c:v>
                </c:pt>
                <c:pt idx="18">
                  <c:v>58.298158250002039</c:v>
                </c:pt>
                <c:pt idx="19">
                  <c:v>58.469376963483171</c:v>
                </c:pt>
                <c:pt idx="20">
                  <c:v>58.639428564513594</c:v>
                </c:pt>
                <c:pt idx="21">
                  <c:v>58.808147344856856</c:v>
                </c:pt>
                <c:pt idx="22">
                  <c:v>58.975348775989765</c:v>
                </c:pt>
                <c:pt idx="23">
                  <c:v>59.140827913708108</c:v>
                </c:pt>
                <c:pt idx="24">
                  <c:v>59.304357766363211</c:v>
                </c:pt>
                <c:pt idx="25">
                  <c:v>59.465687650440842</c:v>
                </c:pt>
                <c:pt idx="26">
                  <c:v>59.624541563822078</c:v>
                </c:pt>
                <c:pt idx="27">
                  <c:v>59.780616614625451</c:v>
                </c:pt>
                <c:pt idx="28">
                  <c:v>59.933581551996923</c:v>
                </c:pt>
                <c:pt idx="29">
                  <c:v>60.083075454503117</c:v>
                </c:pt>
                <c:pt idx="30">
                  <c:v>60.2287066417273</c:v>
                </c:pt>
                <c:pt idx="31">
                  <c:v>60.370051885001736</c:v>
                </c:pt>
                <c:pt idx="32">
                  <c:v>60.506656003539746</c:v>
                </c:pt>
                <c:pt idx="33">
                  <c:v>60.638031942020611</c:v>
                </c:pt>
                <c:pt idx="34">
                  <c:v>60.763661434229178</c:v>
                </c:pt>
                <c:pt idx="35">
                  <c:v>60.882996363782354</c:v>
                </c:pt>
                <c:pt idx="36">
                  <c:v>60.995460936242353</c:v>
                </c:pt>
                <c:pt idx="37">
                  <c:v>61.100454775818889</c:v>
                </c:pt>
                <c:pt idx="38">
                  <c:v>61.197357053094898</c:v>
                </c:pt>
                <c:pt idx="39">
                  <c:v>61.28553173643045</c:v>
                </c:pt>
                <c:pt idx="40">
                  <c:v>61.364334037644717</c:v>
                </c:pt>
                <c:pt idx="41">
                  <c:v>61.433118091204534</c:v>
                </c:pt>
                <c:pt idx="42">
                  <c:v>61.491245864820776</c:v>
                </c:pt>
                <c:pt idx="43">
                  <c:v>61.538097248039655</c:v>
                </c:pt>
                <c:pt idx="44">
                  <c:v>61.573081204896333</c:v>
                </c:pt>
                <c:pt idx="45">
                  <c:v>61.595647808765797</c:v>
                </c:pt>
                <c:pt idx="46">
                  <c:v>61.605300905126519</c:v>
                </c:pt>
                <c:pt idx="47">
                  <c:v>61.601611075156612</c:v>
                </c:pt>
                <c:pt idx="48">
                  <c:v>61.584228505096405</c:v>
                </c:pt>
                <c:pt idx="49">
                  <c:v>61.552895309138897</c:v>
                </c:pt>
                <c:pt idx="50">
                  <c:v>61.507456813629183</c:v>
                </c:pt>
                <c:pt idx="51">
                  <c:v>61.447871293691669</c:v>
                </c:pt>
                <c:pt idx="52">
                  <c:v>61.374217665217216</c:v>
                </c:pt>
                <c:pt idx="53">
                  <c:v>61.286700678828382</c:v>
                </c:pt>
                <c:pt idx="54">
                  <c:v>61.185653238944035</c:v>
                </c:pt>
                <c:pt idx="55">
                  <c:v>61.0715355783693</c:v>
                </c:pt>
                <c:pt idx="56">
                  <c:v>60.944931151768976</c:v>
                </c:pt>
                <c:pt idx="57">
                  <c:v>60.806539261822856</c:v>
                </c:pt>
                <c:pt idx="58">
                  <c:v>60.657164589356462</c:v>
                </c:pt>
                <c:pt idx="59">
                  <c:v>60.497703951506033</c:v>
                </c:pt>
                <c:pt idx="60">
                  <c:v>60.329130748138951</c:v>
                </c:pt>
                <c:pt idx="61">
                  <c:v>60.152477665675946</c:v>
                </c:pt>
                <c:pt idx="62">
                  <c:v>59.968818280951545</c:v>
                </c:pt>
                <c:pt idx="63">
                  <c:v>59.779248240947304</c:v>
                </c:pt>
                <c:pt idx="64">
                  <c:v>59.584866686070164</c:v>
                </c:pt>
                <c:pt idx="65">
                  <c:v>59.386758537808632</c:v>
                </c:pt>
                <c:pt idx="66">
                  <c:v>59.185978192013046</c:v>
                </c:pt>
                <c:pt idx="67">
                  <c:v>58.983535055008538</c:v>
                </c:pt>
                <c:pt idx="68">
                  <c:v>58.780381240860493</c:v>
                </c:pt>
                <c:pt idx="69">
                  <c:v>58.577401624147953</c:v>
                </c:pt>
                <c:pt idx="70">
                  <c:v>58.37540632253662</c:v>
                </c:pt>
                <c:pt idx="71">
                  <c:v>58.175125574688629</c:v>
                </c:pt>
                <c:pt idx="72">
                  <c:v>57.977206886996385</c:v>
                </c:pt>
                <c:pt idx="73">
                  <c:v>57.782214250497475</c:v>
                </c:pt>
                <c:pt idx="74">
                  <c:v>57.590629178266568</c:v>
                </c:pt>
                <c:pt idx="75">
                  <c:v>57.402853282967037</c:v>
                </c:pt>
                <c:pt idx="76">
                  <c:v>57.219212102110092</c:v>
                </c:pt>
                <c:pt idx="77">
                  <c:v>57.039959882048578</c:v>
                </c:pt>
                <c:pt idx="78">
                  <c:v>56.865285047505388</c:v>
                </c:pt>
                <c:pt idx="79">
                  <c:v>56.695316108097849</c:v>
                </c:pt>
                <c:pt idx="80">
                  <c:v>56.530127783664568</c:v>
                </c:pt>
                <c:pt idx="81">
                  <c:v>56.369747163418324</c:v>
                </c:pt>
                <c:pt idx="82">
                  <c:v>56.214159747727045</c:v>
                </c:pt>
                <c:pt idx="83">
                  <c:v>56.06331525388596</c:v>
                </c:pt>
                <c:pt idx="84">
                  <c:v>55.917133097326619</c:v>
                </c:pt>
                <c:pt idx="85">
                  <c:v>55.775507486512069</c:v>
                </c:pt>
                <c:pt idx="86">
                  <c:v>55.638312092875218</c:v>
                </c:pt>
                <c:pt idx="87">
                  <c:v>55.505404276462635</c:v>
                </c:pt>
                <c:pt idx="88">
                  <c:v>55.376628863559802</c:v>
                </c:pt>
                <c:pt idx="89">
                  <c:v>55.25182148477051</c:v>
                </c:pt>
                <c:pt idx="90">
                  <c:v>55.130811491161779</c:v>
                </c:pt>
                <c:pt idx="91">
                  <c:v>55.013424472579374</c:v>
                </c:pt>
                <c:pt idx="92">
                  <c:v>54.899484406505451</c:v>
                </c:pt>
                <c:pt idx="93">
                  <c:v>54.788815468274336</c:v>
                </c:pt>
                <c:pt idx="94">
                  <c:v>54.681243534457224</c:v>
                </c:pt>
                <c:pt idx="95">
                  <c:v>54.5765974111034</c:v>
                </c:pt>
                <c:pt idx="96">
                  <c:v>54.474709817569341</c:v>
                </c:pt>
                <c:pt idx="97">
                  <c:v>54.375418155119668</c:v>
                </c:pt>
                <c:pt idx="98">
                  <c:v>54.278565087540656</c:v>
                </c:pt>
                <c:pt idx="99">
                  <c:v>54.183998958827871</c:v>
                </c:pt>
                <c:pt idx="100">
                  <c:v>54.091574070715012</c:v>
                </c:pt>
                <c:pt idx="101">
                  <c:v>54.001150840497282</c:v>
                </c:pt>
                <c:pt idx="102">
                  <c:v>53.912595857336314</c:v>
                </c:pt>
                <c:pt idx="103">
                  <c:v>53.825781853064356</c:v>
                </c:pt>
                <c:pt idx="104">
                  <c:v>53.740587601464433</c:v>
                </c:pt>
                <c:pt idx="105">
                  <c:v>53.656897758111093</c:v>
                </c:pt>
                <c:pt idx="106">
                  <c:v>53.574602651121161</c:v>
                </c:pt>
                <c:pt idx="107">
                  <c:v>53.493598031590757</c:v>
                </c:pt>
                <c:pt idx="108">
                  <c:v>53.41378479107798</c:v>
                </c:pt>
                <c:pt idx="109">
                  <c:v>53.335068652227598</c:v>
                </c:pt>
                <c:pt idx="110">
                  <c:v>53.257359837513093</c:v>
                </c:pt>
                <c:pt idx="111">
                  <c:v>53.180572720086424</c:v>
                </c:pt>
                <c:pt idx="112">
                  <c:v>53.104625459864522</c:v>
                </c:pt>
                <c:pt idx="113">
                  <c:v>53.029439627236492</c:v>
                </c:pt>
                <c:pt idx="114">
                  <c:v>52.954939816136587</c:v>
                </c:pt>
                <c:pt idx="115">
                  <c:v>52.881053247688875</c:v>
                </c:pt>
                <c:pt idx="116">
                  <c:v>52.807709365183136</c:v>
                </c:pt>
                <c:pt idx="117">
                  <c:v>52.734839420784091</c:v>
                </c:pt>
                <c:pt idx="118">
                  <c:v>52.662376054103973</c:v>
                </c:pt>
                <c:pt idx="119">
                  <c:v>52.590252862581913</c:v>
                </c:pt>
                <c:pt idx="120">
                  <c:v>52.518403963512512</c:v>
                </c:pt>
                <c:pt idx="121">
                  <c:v>52.446763547554816</c:v>
                </c:pt>
                <c:pt idx="122">
                  <c:v>52.375265423636421</c:v>
                </c:pt>
                <c:pt idx="123">
                  <c:v>52.303842555352936</c:v>
                </c:pt>
                <c:pt idx="124">
                  <c:v>52.232426589261429</c:v>
                </c:pt>
                <c:pt idx="125">
                  <c:v>52.160947375887957</c:v>
                </c:pt>
                <c:pt idx="126">
                  <c:v>52.08933248482856</c:v>
                </c:pt>
                <c:pt idx="127">
                  <c:v>52.017506716033935</c:v>
                </c:pt>
                <c:pt idx="128">
                  <c:v>51.945391610246809</c:v>
                </c:pt>
                <c:pt idx="129">
                  <c:v>51.872904962621682</c:v>
                </c:pt>
                <c:pt idx="130">
                  <c:v>51.79996034481421</c:v>
                </c:pt>
                <c:pt idx="131">
                  <c:v>51.72646664229088</c:v>
                </c:pt>
                <c:pt idx="132">
                  <c:v>51.652327615285628</c:v>
                </c:pt>
                <c:pt idx="133">
                  <c:v>51.577441493713103</c:v>
                </c:pt>
                <c:pt idx="134">
                  <c:v>51.50170061842563</c:v>
                </c:pt>
                <c:pt idx="135">
                  <c:v>51.424991143440572</c:v>
                </c:pt>
                <c:pt idx="136">
                  <c:v>51.347192816116234</c:v>
                </c:pt>
                <c:pt idx="137">
                  <c:v>51.268178854641533</c:v>
                </c:pt>
                <c:pt idx="138">
                  <c:v>51.187815944520722</c:v>
                </c:pt>
                <c:pt idx="139">
                  <c:v>51.105964377837338</c:v>
                </c:pt>
                <c:pt idx="140">
                  <c:v>51.022478360790821</c:v>
                </c:pt>
                <c:pt idx="141">
                  <c:v>50.937206516093156</c:v>
                </c:pt>
                <c:pt idx="142">
                  <c:v>50.849992607031069</c:v>
                </c:pt>
                <c:pt idx="143">
                  <c:v>50.760676509046291</c:v>
                </c:pt>
                <c:pt idx="144">
                  <c:v>50.669095452247362</c:v>
                </c:pt>
                <c:pt idx="145">
                  <c:v>50.575085554021243</c:v>
                </c:pt>
                <c:pt idx="146">
                  <c:v>50.478483654568137</c:v>
                </c:pt>
                <c:pt idx="147">
                  <c:v>50.37912945950454</c:v>
                </c:pt>
                <c:pt idx="148">
                  <c:v>50.276867982540381</c:v>
                </c:pt>
                <c:pt idx="149">
                  <c:v>50.17155226766414</c:v>
                </c:pt>
                <c:pt idx="150">
                  <c:v>50.063046354497793</c:v>
                </c:pt>
                <c:pt idx="151">
                  <c:v>49.951228433003209</c:v>
                </c:pt>
                <c:pt idx="152">
                  <c:v>49.835994115304132</c:v>
                </c:pt>
                <c:pt idx="153">
                  <c:v>49.717259734106563</c:v>
                </c:pt>
                <c:pt idx="154">
                  <c:v>49.594965560396631</c:v>
                </c:pt>
                <c:pt idx="155">
                  <c:v>49.46907881931714</c:v>
                </c:pt>
                <c:pt idx="156">
                  <c:v>49.33959637401211</c:v>
                </c:pt>
                <c:pt idx="157">
                  <c:v>49.206546944363559</c:v>
                </c:pt>
                <c:pt idx="158">
                  <c:v>49.069992732250405</c:v>
                </c:pt>
                <c:pt idx="159">
                  <c:v>48.930030338110612</c:v>
                </c:pt>
                <c:pt idx="160">
                  <c:v>48.786790875415861</c:v>
                </c:pt>
                <c:pt idx="161">
                  <c:v>48.640439219625165</c:v>
                </c:pt>
                <c:pt idx="162">
                  <c:v>48.491172364881692</c:v>
                </c:pt>
                <c:pt idx="163">
                  <c:v>48.339216902969127</c:v>
                </c:pt>
                <c:pt idx="164">
                  <c:v>48.184825682022016</c:v>
                </c:pt>
                <c:pt idx="165">
                  <c:v>48.028273743977579</c:v>
                </c:pt>
                <c:pt idx="166">
                  <c:v>47.86985367650351</c:v>
                </c:pt>
                <c:pt idx="167">
                  <c:v>47.709870544193542</c:v>
                </c:pt>
                <c:pt idx="168">
                  <c:v>47.548636582897728</c:v>
                </c:pt>
                <c:pt idx="169">
                  <c:v>47.386465848772005</c:v>
                </c:pt>
                <c:pt idx="170">
                  <c:v>47.223669009676968</c:v>
                </c:pt>
                <c:pt idx="171">
                  <c:v>47.060548451676269</c:v>
                </c:pt>
                <c:pt idx="172">
                  <c:v>46.897393849266578</c:v>
                </c:pt>
                <c:pt idx="173">
                  <c:v>46.734478316994867</c:v>
                </c:pt>
                <c:pt idx="174">
                  <c:v>46.572055225058378</c:v>
                </c:pt>
                <c:pt idx="175">
                  <c:v>46.410355725182889</c:v>
                </c:pt>
                <c:pt idx="176">
                  <c:v>46.249586998154754</c:v>
                </c:pt>
                <c:pt idx="177">
                  <c:v>46.089931203011602</c:v>
                </c:pt>
                <c:pt idx="178">
                  <c:v>45.931545081650029</c:v>
                </c:pt>
                <c:pt idx="179">
                  <c:v>45.774560152412249</c:v>
                </c:pt>
                <c:pt idx="180">
                  <c:v>45.619083412377847</c:v>
                </c:pt>
                <c:pt idx="181">
                  <c:v>45.465198460383348</c:v>
                </c:pt>
                <c:pt idx="182">
                  <c:v>45.31296695059288</c:v>
                </c:pt>
                <c:pt idx="183">
                  <c:v>45.162430288845471</c:v>
                </c:pt>
                <c:pt idx="184">
                  <c:v>45.01361148997654</c:v>
                </c:pt>
                <c:pt idx="185">
                  <c:v>44.866517122798669</c:v>
                </c:pt>
                <c:pt idx="186">
                  <c:v>44.721139279445289</c:v>
                </c:pt>
                <c:pt idx="187">
                  <c:v>44.577457516475107</c:v>
                </c:pt>
                <c:pt idx="188">
                  <c:v>44.435440725806387</c:v>
                </c:pt>
                <c:pt idx="189">
                  <c:v>44.295048903674591</c:v>
                </c:pt>
                <c:pt idx="190">
                  <c:v>44.156234795018186</c:v>
                </c:pt>
                <c:pt idx="191">
                  <c:v>44.018945398776786</c:v>
                </c:pt>
                <c:pt idx="192">
                  <c:v>43.88312332643229</c:v>
                </c:pt>
                <c:pt idx="193">
                  <c:v>43.74870801173028</c:v>
                </c:pt>
                <c:pt idx="194">
                  <c:v>43.615636773944139</c:v>
                </c:pt>
                <c:pt idx="195">
                  <c:v>43.483845740394806</c:v>
                </c:pt>
                <c:pt idx="196">
                  <c:v>43.353270636342067</c:v>
                </c:pt>
                <c:pt idx="197">
                  <c:v>43.223847451962392</c:v>
                </c:pt>
                <c:pt idx="198">
                  <c:v>43.095512997060936</c:v>
                </c:pt>
                <c:pt idx="199">
                  <c:v>42.968205354566948</c:v>
                </c:pt>
                <c:pt idx="200">
                  <c:v>42.841864243849173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0.707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1.3770296598007143</c:v>
                  </c:pt>
                  <c:pt idx="1">
                    <c:v>6.2679296306649315</c:v>
                  </c:pt>
                  <c:pt idx="2">
                    <c:v>3.4879866356870179</c:v>
                  </c:pt>
                  <c:pt idx="3">
                    <c:v>1.9323005097018315</c:v>
                  </c:pt>
                  <c:pt idx="4">
                    <c:v>3.9364846123514341</c:v>
                  </c:pt>
                  <c:pt idx="5">
                    <c:v>3.6928496684619136</c:v>
                  </c:pt>
                  <c:pt idx="6">
                    <c:v>2.4228465749621355</c:v>
                  </c:pt>
                  <c:pt idx="7">
                    <c:v>3.3026117673904429</c:v>
                  </c:pt>
                  <c:pt idx="8">
                    <c:v>3.0224974270609377</c:v>
                  </c:pt>
                  <c:pt idx="9">
                    <c:v>3.0770634046163665</c:v>
                  </c:pt>
                  <c:pt idx="10">
                    <c:v>4.2783818874050938</c:v>
                  </c:pt>
                  <c:pt idx="11">
                    <c:v>2.5565107750909672</c:v>
                  </c:pt>
                  <c:pt idx="12">
                    <c:v>1.5630210273184222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1.3770296598007143</c:v>
                  </c:pt>
                  <c:pt idx="1">
                    <c:v>6.2679296306649315</c:v>
                  </c:pt>
                  <c:pt idx="2">
                    <c:v>3.4879866356870179</c:v>
                  </c:pt>
                  <c:pt idx="3">
                    <c:v>1.9323005097018315</c:v>
                  </c:pt>
                  <c:pt idx="4">
                    <c:v>3.9364846123514341</c:v>
                  </c:pt>
                  <c:pt idx="5">
                    <c:v>3.6928496684619136</c:v>
                  </c:pt>
                  <c:pt idx="6">
                    <c:v>2.4228465749621355</c:v>
                  </c:pt>
                  <c:pt idx="7">
                    <c:v>3.3026117673904429</c:v>
                  </c:pt>
                  <c:pt idx="8">
                    <c:v>3.0224974270609377</c:v>
                  </c:pt>
                  <c:pt idx="9">
                    <c:v>3.0770634046163665</c:v>
                  </c:pt>
                  <c:pt idx="10">
                    <c:v>4.2783818874050938</c:v>
                  </c:pt>
                  <c:pt idx="11">
                    <c:v>2.5565107750909672</c:v>
                  </c:pt>
                  <c:pt idx="12">
                    <c:v>1.5630210273184222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0.79502844476804124</c:v>
                </c:pt>
                <c:pt idx="1">
                  <c:v>14.738151446033747</c:v>
                </c:pt>
                <c:pt idx="2">
                  <c:v>34.764935020689386</c:v>
                </c:pt>
                <c:pt idx="3">
                  <c:v>49.497008957048649</c:v>
                </c:pt>
                <c:pt idx="4">
                  <c:v>64.249096647987045</c:v>
                </c:pt>
                <c:pt idx="5">
                  <c:v>73.133275354372103</c:v>
                </c:pt>
                <c:pt idx="6">
                  <c:v>82.653922532973695</c:v>
                </c:pt>
                <c:pt idx="7">
                  <c:v>88.621601938924613</c:v>
                </c:pt>
                <c:pt idx="8">
                  <c:v>96.520157441117121</c:v>
                </c:pt>
                <c:pt idx="9">
                  <c:v>108.42628859435554</c:v>
                </c:pt>
                <c:pt idx="10">
                  <c:v>116.78109448015144</c:v>
                </c:pt>
                <c:pt idx="11">
                  <c:v>130.885691355738</c:v>
                </c:pt>
                <c:pt idx="12">
                  <c:v>139.33863305214959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0.79502844476804124</c:v>
                </c:pt>
                <c:pt idx="1">
                  <c:v>14.738151446033747</c:v>
                </c:pt>
                <c:pt idx="2">
                  <c:v>34.764935020689386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7728"/>
        <c:axId val="409878120"/>
      </c:scatterChart>
      <c:valAx>
        <c:axId val="40987772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8120"/>
        <c:crosses val="autoZero"/>
        <c:crossBetween val="midCat"/>
      </c:valAx>
      <c:valAx>
        <c:axId val="409878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7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0.707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1.3770296598007144E-3</c:v>
                  </c:pt>
                  <c:pt idx="1">
                    <c:v>6.2679296306649311E-3</c:v>
                  </c:pt>
                  <c:pt idx="2">
                    <c:v>3.487986635687018E-3</c:v>
                  </c:pt>
                  <c:pt idx="3">
                    <c:v>1.9323005097018316E-3</c:v>
                  </c:pt>
                  <c:pt idx="4">
                    <c:v>3.936484612351434E-3</c:v>
                  </c:pt>
                  <c:pt idx="5">
                    <c:v>3.6928496684619136E-3</c:v>
                  </c:pt>
                  <c:pt idx="6">
                    <c:v>2.4228465749621354E-3</c:v>
                  </c:pt>
                  <c:pt idx="7">
                    <c:v>3.3026117673904429E-3</c:v>
                  </c:pt>
                  <c:pt idx="8">
                    <c:v>3.0224974270609377E-3</c:v>
                  </c:pt>
                  <c:pt idx="9">
                    <c:v>3.0770634046163666E-3</c:v>
                  </c:pt>
                  <c:pt idx="10">
                    <c:v>4.2783818874050942E-3</c:v>
                  </c:pt>
                  <c:pt idx="11">
                    <c:v>2.5565107750909672E-3</c:v>
                  </c:pt>
                  <c:pt idx="12">
                    <c:v>1.5630210273184222E-3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1.3770296598007144E-3</c:v>
                  </c:pt>
                  <c:pt idx="1">
                    <c:v>6.2679296306649311E-3</c:v>
                  </c:pt>
                  <c:pt idx="2">
                    <c:v>3.487986635687018E-3</c:v>
                  </c:pt>
                  <c:pt idx="3">
                    <c:v>1.9323005097018316E-3</c:v>
                  </c:pt>
                  <c:pt idx="4">
                    <c:v>3.936484612351434E-3</c:v>
                  </c:pt>
                  <c:pt idx="5">
                    <c:v>3.6928496684619136E-3</c:v>
                  </c:pt>
                  <c:pt idx="6">
                    <c:v>2.4228465749621354E-3</c:v>
                  </c:pt>
                  <c:pt idx="7">
                    <c:v>3.3026117673904429E-3</c:v>
                  </c:pt>
                  <c:pt idx="8">
                    <c:v>3.0224974270609377E-3</c:v>
                  </c:pt>
                  <c:pt idx="9">
                    <c:v>3.0770634046163666E-3</c:v>
                  </c:pt>
                  <c:pt idx="10">
                    <c:v>4.2783818874050942E-3</c:v>
                  </c:pt>
                  <c:pt idx="11">
                    <c:v>2.5565107750909672E-3</c:v>
                  </c:pt>
                  <c:pt idx="12">
                    <c:v>1.5630210273184222E-3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7.9502844476804122E-4</c:v>
                </c:pt>
                <c:pt idx="1">
                  <c:v>1.4738151446033748E-2</c:v>
                </c:pt>
                <c:pt idx="2">
                  <c:v>3.4764935020689385E-2</c:v>
                </c:pt>
                <c:pt idx="3">
                  <c:v>4.9497008957048651E-2</c:v>
                </c:pt>
                <c:pt idx="4">
                  <c:v>6.4249096647987045E-2</c:v>
                </c:pt>
                <c:pt idx="5">
                  <c:v>7.3133275354372099E-2</c:v>
                </c:pt>
                <c:pt idx="6">
                  <c:v>8.2653922532973698E-2</c:v>
                </c:pt>
                <c:pt idx="7">
                  <c:v>8.8621601938924613E-2</c:v>
                </c:pt>
                <c:pt idx="8">
                  <c:v>9.6520157441117124E-2</c:v>
                </c:pt>
                <c:pt idx="9">
                  <c:v>0.10842628859435555</c:v>
                </c:pt>
                <c:pt idx="10">
                  <c:v>0.11678109448015143</c:v>
                </c:pt>
                <c:pt idx="11">
                  <c:v>0.13088569135573799</c:v>
                </c:pt>
                <c:pt idx="12">
                  <c:v>0.13933863305214958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8904"/>
        <c:axId val="409879296"/>
      </c:scatterChart>
      <c:valAx>
        <c:axId val="409878904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9296"/>
        <c:crosses val="autoZero"/>
        <c:crossBetween val="midCat"/>
      </c:valAx>
      <c:valAx>
        <c:axId val="40987929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09878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0.707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1.9477081468185493</c:v>
                  </c:pt>
                  <c:pt idx="1">
                    <c:v>8.8655298877863249</c:v>
                  </c:pt>
                  <c:pt idx="2">
                    <c:v>4.9335030207737169</c:v>
                  </c:pt>
                  <c:pt idx="3">
                    <c:v>2.7330983164099458</c:v>
                  </c:pt>
                  <c:pt idx="4">
                    <c:v>5.5678707388280539</c:v>
                  </c:pt>
                  <c:pt idx="5">
                    <c:v>5.2232668577962009</c:v>
                  </c:pt>
                  <c:pt idx="6">
                    <c:v>3.4269399928743081</c:v>
                  </c:pt>
                  <c:pt idx="7">
                    <c:v>4.6713037728294813</c:v>
                  </c:pt>
                  <c:pt idx="8">
                    <c:v>4.2751024428018924</c:v>
                  </c:pt>
                  <c:pt idx="9">
                    <c:v>4.3522820433046201</c:v>
                  </c:pt>
                  <c:pt idx="10">
                    <c:v>6.0514595295687323</c:v>
                  </c:pt>
                  <c:pt idx="11">
                    <c:v>3.6159982674553994</c:v>
                  </c:pt>
                  <c:pt idx="12">
                    <c:v>2.2107793880034263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1.9477081468185493</c:v>
                  </c:pt>
                  <c:pt idx="1">
                    <c:v>8.8655298877863249</c:v>
                  </c:pt>
                  <c:pt idx="2">
                    <c:v>4.9335030207737169</c:v>
                  </c:pt>
                  <c:pt idx="3">
                    <c:v>2.7330983164099458</c:v>
                  </c:pt>
                  <c:pt idx="4">
                    <c:v>5.5678707388280539</c:v>
                  </c:pt>
                  <c:pt idx="5">
                    <c:v>5.2232668577962009</c:v>
                  </c:pt>
                  <c:pt idx="6">
                    <c:v>3.4269399928743081</c:v>
                  </c:pt>
                  <c:pt idx="7">
                    <c:v>4.6713037728294813</c:v>
                  </c:pt>
                  <c:pt idx="8">
                    <c:v>4.2751024428018924</c:v>
                  </c:pt>
                  <c:pt idx="9">
                    <c:v>4.3522820433046201</c:v>
                  </c:pt>
                  <c:pt idx="10">
                    <c:v>6.0514595295687323</c:v>
                  </c:pt>
                  <c:pt idx="11">
                    <c:v>3.6159982674553994</c:v>
                  </c:pt>
                  <c:pt idx="12">
                    <c:v>2.2107793880034263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1.1245098228685166</c:v>
                </c:pt>
                <c:pt idx="1">
                  <c:v>20.8460416492698</c:v>
                </c:pt>
                <c:pt idx="2">
                  <c:v>49.172468204652596</c:v>
                </c:pt>
                <c:pt idx="3">
                  <c:v>70.009913659191866</c:v>
                </c:pt>
                <c:pt idx="4">
                  <c:v>90.875667111721427</c:v>
                </c:pt>
                <c:pt idx="5">
                  <c:v>103.44169074168614</c:v>
                </c:pt>
                <c:pt idx="6">
                  <c:v>116.90795266332914</c:v>
                </c:pt>
                <c:pt idx="7">
                  <c:v>125.34880047938418</c:v>
                </c:pt>
                <c:pt idx="8">
                  <c:v>136.52073188276822</c:v>
                </c:pt>
                <c:pt idx="9">
                  <c:v>153.3610871207292</c:v>
                </c:pt>
                <c:pt idx="10">
                  <c:v>165.17835145707417</c:v>
                </c:pt>
                <c:pt idx="11">
                  <c:v>185.12827631646113</c:v>
                </c:pt>
                <c:pt idx="12">
                  <c:v>197.08434660841527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20.8460416492698</c:v>
                </c:pt>
                <c:pt idx="2">
                  <c:v>49.172468204652596</c:v>
                </c:pt>
                <c:pt idx="3">
                  <c:v>70.009913659191866</c:v>
                </c:pt>
                <c:pt idx="4">
                  <c:v>90.875667111721427</c:v>
                </c:pt>
                <c:pt idx="5">
                  <c:v>103.44169074168614</c:v>
                </c:pt>
                <c:pt idx="6">
                  <c:v>116.90795266332914</c:v>
                </c:pt>
                <c:pt idx="7">
                  <c:v>125.34880047938418</c:v>
                </c:pt>
                <c:pt idx="8">
                  <c:v>136.52073188276822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1.1245098228685166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153.3610871207292</c:v>
                </c:pt>
                <c:pt idx="10">
                  <c:v>165.17835145707417</c:v>
                </c:pt>
                <c:pt idx="11">
                  <c:v>185.12827631646113</c:v>
                </c:pt>
                <c:pt idx="12">
                  <c:v>197.08434660841527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80080"/>
        <c:axId val="470683680"/>
      </c:scatterChart>
      <c:valAx>
        <c:axId val="40988008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3680"/>
        <c:crosses val="autoZero"/>
        <c:crossBetween val="midCat"/>
      </c:valAx>
      <c:valAx>
        <c:axId val="470683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8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0.707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0.55586446841215931</c:v>
                  </c:pt>
                  <c:pt idx="2">
                    <c:v>0.50851817874181526</c:v>
                  </c:pt>
                  <c:pt idx="3">
                    <c:v>2.5284526807644649</c:v>
                  </c:pt>
                  <c:pt idx="4">
                    <c:v>0.23190384791696397</c:v>
                  </c:pt>
                  <c:pt idx="5">
                    <c:v>2.0654121264024519</c:v>
                  </c:pt>
                  <c:pt idx="6">
                    <c:v>1.3394372481176948</c:v>
                  </c:pt>
                  <c:pt idx="7">
                    <c:v>1.080238966824854</c:v>
                  </c:pt>
                  <c:pt idx="8">
                    <c:v>1.3962115575392693</c:v>
                  </c:pt>
                  <c:pt idx="9">
                    <c:v>3.2615275717457997</c:v>
                  </c:pt>
                  <c:pt idx="10">
                    <c:v>4.5617020282029372</c:v>
                  </c:pt>
                  <c:pt idx="11">
                    <c:v>3.3916919288971492</c:v>
                  </c:pt>
                  <c:pt idx="12">
                    <c:v>2.8539079476353937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0.55586446841215931</c:v>
                  </c:pt>
                  <c:pt idx="2">
                    <c:v>0.50851817874181526</c:v>
                  </c:pt>
                  <c:pt idx="3">
                    <c:v>2.5284526807644649</c:v>
                  </c:pt>
                  <c:pt idx="4">
                    <c:v>0.23190384791696397</c:v>
                  </c:pt>
                  <c:pt idx="5">
                    <c:v>2.0654121264024519</c:v>
                  </c:pt>
                  <c:pt idx="6">
                    <c:v>1.3394372481176948</c:v>
                  </c:pt>
                  <c:pt idx="7">
                    <c:v>1.080238966824854</c:v>
                  </c:pt>
                  <c:pt idx="8">
                    <c:v>1.3962115575392693</c:v>
                  </c:pt>
                  <c:pt idx="9">
                    <c:v>3.2615275717457997</c:v>
                  </c:pt>
                  <c:pt idx="10">
                    <c:v>4.5617020282029372</c:v>
                  </c:pt>
                  <c:pt idx="11">
                    <c:v>3.3916919288971492</c:v>
                  </c:pt>
                  <c:pt idx="12">
                    <c:v>2.8539079476353937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</c:v>
                </c:pt>
                <c:pt idx="1">
                  <c:v>2.7852143040033788</c:v>
                </c:pt>
                <c:pt idx="2">
                  <c:v>6.1670467171004608</c:v>
                </c:pt>
                <c:pt idx="3">
                  <c:v>16.061107489125749</c:v>
                </c:pt>
                <c:pt idx="4">
                  <c:v>25.349914864013392</c:v>
                </c:pt>
                <c:pt idx="5">
                  <c:v>30.239872900985951</c:v>
                </c:pt>
                <c:pt idx="6">
                  <c:v>33.432438800562231</c:v>
                </c:pt>
                <c:pt idx="7">
                  <c:v>38.827179573946957</c:v>
                </c:pt>
                <c:pt idx="8">
                  <c:v>47.487575291597423</c:v>
                </c:pt>
                <c:pt idx="9">
                  <c:v>47.715168142155576</c:v>
                </c:pt>
                <c:pt idx="10">
                  <c:v>60.758884402881471</c:v>
                </c:pt>
                <c:pt idx="11">
                  <c:v>64.238175234460911</c:v>
                </c:pt>
                <c:pt idx="12">
                  <c:v>65.07219646488565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</c:v>
                </c:pt>
                <c:pt idx="1">
                  <c:v>2.7852143040033788</c:v>
                </c:pt>
                <c:pt idx="2">
                  <c:v>6.1670467171004608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5640"/>
        <c:axId val="470686032"/>
      </c:scatterChart>
      <c:valAx>
        <c:axId val="47068564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6032"/>
        <c:crosses val="autoZero"/>
        <c:crossBetween val="midCat"/>
      </c:valAx>
      <c:valAx>
        <c:axId val="4706860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70685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0.707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1.1117289368243186E-3</c:v>
                  </c:pt>
                  <c:pt idx="2">
                    <c:v>1.0170363574836306E-3</c:v>
                  </c:pt>
                  <c:pt idx="3">
                    <c:v>5.0569053615289296E-3</c:v>
                  </c:pt>
                  <c:pt idx="4">
                    <c:v>4.6380769583392797E-4</c:v>
                  </c:pt>
                  <c:pt idx="5">
                    <c:v>4.1308242528049037E-3</c:v>
                  </c:pt>
                  <c:pt idx="6">
                    <c:v>2.6788744962353895E-3</c:v>
                  </c:pt>
                  <c:pt idx="7">
                    <c:v>2.160477933649708E-3</c:v>
                  </c:pt>
                  <c:pt idx="8">
                    <c:v>2.7924231150785388E-3</c:v>
                  </c:pt>
                  <c:pt idx="9">
                    <c:v>6.5230551434915995E-3</c:v>
                  </c:pt>
                  <c:pt idx="10">
                    <c:v>9.1234040564058747E-3</c:v>
                  </c:pt>
                  <c:pt idx="11">
                    <c:v>6.7833838577942987E-3</c:v>
                  </c:pt>
                  <c:pt idx="12">
                    <c:v>5.707815895270787E-3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1.1117289368243186E-3</c:v>
                  </c:pt>
                  <c:pt idx="2">
                    <c:v>1.0170363574836306E-3</c:v>
                  </c:pt>
                  <c:pt idx="3">
                    <c:v>5.0569053615289296E-3</c:v>
                  </c:pt>
                  <c:pt idx="4">
                    <c:v>4.6380769583392797E-4</c:v>
                  </c:pt>
                  <c:pt idx="5">
                    <c:v>4.1308242528049037E-3</c:v>
                  </c:pt>
                  <c:pt idx="6">
                    <c:v>2.6788744962353895E-3</c:v>
                  </c:pt>
                  <c:pt idx="7">
                    <c:v>2.160477933649708E-3</c:v>
                  </c:pt>
                  <c:pt idx="8">
                    <c:v>2.7924231150785388E-3</c:v>
                  </c:pt>
                  <c:pt idx="9">
                    <c:v>6.5230551434915995E-3</c:v>
                  </c:pt>
                  <c:pt idx="10">
                    <c:v>9.1234040564058747E-3</c:v>
                  </c:pt>
                  <c:pt idx="11">
                    <c:v>6.7833838577942987E-3</c:v>
                  </c:pt>
                  <c:pt idx="12">
                    <c:v>5.707815895270787E-3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0</c:v>
                </c:pt>
                <c:pt idx="1">
                  <c:v>5.5704286080067575E-3</c:v>
                </c:pt>
                <c:pt idx="2">
                  <c:v>1.2334093434200921E-2</c:v>
                </c:pt>
                <c:pt idx="3">
                  <c:v>3.2122214978251497E-2</c:v>
                </c:pt>
                <c:pt idx="4">
                  <c:v>5.0699829728026787E-2</c:v>
                </c:pt>
                <c:pt idx="5">
                  <c:v>6.04797458019719E-2</c:v>
                </c:pt>
                <c:pt idx="6">
                  <c:v>6.6864877601124459E-2</c:v>
                </c:pt>
                <c:pt idx="7">
                  <c:v>7.7654359147893912E-2</c:v>
                </c:pt>
                <c:pt idx="8">
                  <c:v>9.4975150583194848E-2</c:v>
                </c:pt>
                <c:pt idx="9">
                  <c:v>9.5430336284311149E-2</c:v>
                </c:pt>
                <c:pt idx="10">
                  <c:v>0.12151776880576294</c:v>
                </c:pt>
                <c:pt idx="11">
                  <c:v>0.12847635046892183</c:v>
                </c:pt>
                <c:pt idx="12">
                  <c:v>0.13014439292977131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6816"/>
        <c:axId val="470687208"/>
      </c:scatterChart>
      <c:valAx>
        <c:axId val="4706868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7208"/>
        <c:crosses val="autoZero"/>
        <c:crossBetween val="midCat"/>
      </c:valAx>
      <c:valAx>
        <c:axId val="47068720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7068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0.707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0.78622979973431306</c:v>
                  </c:pt>
                  <c:pt idx="2">
                    <c:v>0.71926192184132287</c:v>
                  </c:pt>
                  <c:pt idx="3">
                    <c:v>3.5763121368662874</c:v>
                  </c:pt>
                  <c:pt idx="4">
                    <c:v>0.32801110030687974</c:v>
                  </c:pt>
                  <c:pt idx="5">
                    <c:v>2.921375001983666</c:v>
                  </c:pt>
                  <c:pt idx="6">
                    <c:v>1.8945364188369094</c:v>
                  </c:pt>
                  <c:pt idx="7">
                    <c:v>1.5279193307282235</c:v>
                  </c:pt>
                  <c:pt idx="8">
                    <c:v>1.9748395439027855</c:v>
                  </c:pt>
                  <c:pt idx="9">
                    <c:v>4.613193170786138</c:v>
                  </c:pt>
                  <c:pt idx="10">
                    <c:v>6.452195230838667</c:v>
                  </c:pt>
                  <c:pt idx="11">
                    <c:v>4.7973011724146382</c:v>
                  </c:pt>
                  <c:pt idx="12">
                    <c:v>4.0366449047176713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0.78622979973431306</c:v>
                  </c:pt>
                  <c:pt idx="2">
                    <c:v>0.71926192184132287</c:v>
                  </c:pt>
                  <c:pt idx="3">
                    <c:v>3.5763121368662874</c:v>
                  </c:pt>
                  <c:pt idx="4">
                    <c:v>0.32801110030687974</c:v>
                  </c:pt>
                  <c:pt idx="5">
                    <c:v>2.921375001983666</c:v>
                  </c:pt>
                  <c:pt idx="6">
                    <c:v>1.8945364188369094</c:v>
                  </c:pt>
                  <c:pt idx="7">
                    <c:v>1.5279193307282235</c:v>
                  </c:pt>
                  <c:pt idx="8">
                    <c:v>1.9748395439027855</c:v>
                  </c:pt>
                  <c:pt idx="9">
                    <c:v>4.613193170786138</c:v>
                  </c:pt>
                  <c:pt idx="10">
                    <c:v>6.452195230838667</c:v>
                  </c:pt>
                  <c:pt idx="11">
                    <c:v>4.7973011724146382</c:v>
                  </c:pt>
                  <c:pt idx="12">
                    <c:v>4.0366449047176713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</c:v>
                </c:pt>
                <c:pt idx="1">
                  <c:v>3.9394827496511726</c:v>
                </c:pt>
                <c:pt idx="2">
                  <c:v>8.7228383551633115</c:v>
                </c:pt>
                <c:pt idx="3">
                  <c:v>22.71726660413826</c:v>
                </c:pt>
                <c:pt idx="4">
                  <c:v>35.855608011334361</c:v>
                </c:pt>
                <c:pt idx="5">
                  <c:v>42.772097455425673</c:v>
                </c:pt>
                <c:pt idx="6">
                  <c:v>47.287749364303018</c:v>
                </c:pt>
                <c:pt idx="7">
                  <c:v>54.918217219161185</c:v>
                </c:pt>
                <c:pt idx="8">
                  <c:v>67.167716112584756</c:v>
                </c:pt>
                <c:pt idx="9">
                  <c:v>67.489629621153583</c:v>
                </c:pt>
                <c:pt idx="10">
                  <c:v>85.939016128545219</c:v>
                </c:pt>
                <c:pt idx="11">
                  <c:v>90.86021956783722</c:v>
                </c:pt>
                <c:pt idx="12">
                  <c:v>92.039881845665704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5E-2"/>
                  <c:y val="-8.3696666666666669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8.7228383551633115</c:v>
                </c:pt>
                <c:pt idx="3">
                  <c:v>22.71726660413826</c:v>
                </c:pt>
                <c:pt idx="4">
                  <c:v>35.855608011334361</c:v>
                </c:pt>
                <c:pt idx="5">
                  <c:v>42.772097455425673</c:v>
                </c:pt>
                <c:pt idx="6">
                  <c:v>47.287749364303018</c:v>
                </c:pt>
                <c:pt idx="7">
                  <c:v>54.918217219161185</c:v>
                </c:pt>
                <c:pt idx="8">
                  <c:v>67.167716112584756</c:v>
                </c:pt>
                <c:pt idx="9">
                  <c:v>67.489629621153583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</c:v>
                </c:pt>
                <c:pt idx="1">
                  <c:v>3.9394827496511726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85.939016128545219</c:v>
                </c:pt>
                <c:pt idx="11">
                  <c:v>90.86021956783722</c:v>
                </c:pt>
                <c:pt idx="12">
                  <c:v>92.039881845665704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17288"/>
        <c:axId val="549417680"/>
      </c:scatterChart>
      <c:valAx>
        <c:axId val="54941728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49417680"/>
        <c:crosses val="autoZero"/>
        <c:crossBetween val="midCat"/>
      </c:valAx>
      <c:valAx>
        <c:axId val="549417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49417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trlProp" Target="../ctrlProps/ctrlProp34.xml"/><Relationship Id="rId18" Type="http://schemas.openxmlformats.org/officeDocument/2006/relationships/ctrlProp" Target="../ctrlProps/ctrlProp39.xml"/><Relationship Id="rId26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2.x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17" Type="http://schemas.openxmlformats.org/officeDocument/2006/relationships/ctrlProp" Target="../ctrlProps/ctrlProp38.xml"/><Relationship Id="rId25" Type="http://schemas.openxmlformats.org/officeDocument/2006/relationships/ctrlProp" Target="../ctrlProps/ctrlProp4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7.xml"/><Relationship Id="rId20" Type="http://schemas.openxmlformats.org/officeDocument/2006/relationships/ctrlProp" Target="../ctrlProps/ctrlProp4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24" Type="http://schemas.openxmlformats.org/officeDocument/2006/relationships/ctrlProp" Target="../ctrlProps/ctrlProp45.xml"/><Relationship Id="rId5" Type="http://schemas.openxmlformats.org/officeDocument/2006/relationships/ctrlProp" Target="../ctrlProps/ctrlProp26.xml"/><Relationship Id="rId15" Type="http://schemas.openxmlformats.org/officeDocument/2006/relationships/ctrlProp" Target="../ctrlProps/ctrlProp36.xml"/><Relationship Id="rId23" Type="http://schemas.openxmlformats.org/officeDocument/2006/relationships/ctrlProp" Target="../ctrlProps/ctrlProp44.xml"/><Relationship Id="rId10" Type="http://schemas.openxmlformats.org/officeDocument/2006/relationships/ctrlProp" Target="../ctrlProps/ctrlProp31.xml"/><Relationship Id="rId19" Type="http://schemas.openxmlformats.org/officeDocument/2006/relationships/ctrlProp" Target="../ctrlProps/ctrlProp40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Relationship Id="rId14" Type="http://schemas.openxmlformats.org/officeDocument/2006/relationships/ctrlProp" Target="../ctrlProps/ctrlProp35.xml"/><Relationship Id="rId22" Type="http://schemas.openxmlformats.org/officeDocument/2006/relationships/ctrlProp" Target="../ctrlProps/ctrlProp43.xml"/><Relationship Id="rId27" Type="http://schemas.openxmlformats.org/officeDocument/2006/relationships/ctrlProp" Target="../ctrlProps/ctrlProp4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6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D19" sqref="D19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500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0.70699999999999996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54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500 nM coll, 0.707 nM WT MMP-1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A11" s="1" t="s">
        <v>47</v>
      </c>
      <c r="B11" s="2">
        <v>3</v>
      </c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49</v>
      </c>
      <c r="B13" s="76" t="s">
        <v>53</v>
      </c>
      <c r="C13" s="76"/>
    </row>
    <row r="14" spans="1:8" ht="17.25" x14ac:dyDescent="0.25">
      <c r="A14" s="1" t="s">
        <v>38</v>
      </c>
      <c r="B14">
        <f ca="1">'α1(I)'!R11</f>
        <v>3.8048892309698794</v>
      </c>
      <c r="C14" s="3" t="s">
        <v>22</v>
      </c>
    </row>
    <row r="15" spans="1:8" ht="17.25" x14ac:dyDescent="0.25">
      <c r="A15" s="1" t="s">
        <v>39</v>
      </c>
      <c r="B15">
        <f ca="1">'α2(I)'!R11</f>
        <v>1.5885794422931085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C408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09">
        <v>0.2</v>
      </c>
      <c r="Q1" s="101">
        <v>0.5</v>
      </c>
      <c r="R1" s="5"/>
    </row>
    <row r="2" spans="1:156" ht="15.75" thickBot="1" x14ac:dyDescent="0.3">
      <c r="B2" s="49">
        <f>SUM(C2:O2)</f>
        <v>37822.14453892874</v>
      </c>
      <c r="C2" s="50">
        <f>SUMSQ(AI27:AI227)</f>
        <v>2987.5991558059231</v>
      </c>
      <c r="D2" s="51">
        <f t="shared" ref="D2:O2" si="0">SUMSQ(AJ27:AJ227)</f>
        <v>3526.8340136859415</v>
      </c>
      <c r="E2" s="51">
        <f t="shared" si="0"/>
        <v>2372.5917756897406</v>
      </c>
      <c r="F2" s="51">
        <f t="shared" si="0"/>
        <v>3548.1860318242984</v>
      </c>
      <c r="G2" s="51">
        <f t="shared" si="0"/>
        <v>3346.1805366534895</v>
      </c>
      <c r="H2" s="51">
        <f t="shared" si="0"/>
        <v>3563.6816710281523</v>
      </c>
      <c r="I2" s="51">
        <f t="shared" si="0"/>
        <v>3331.2103752919102</v>
      </c>
      <c r="J2" s="51">
        <f t="shared" si="0"/>
        <v>2220.6649362325102</v>
      </c>
      <c r="K2" s="51">
        <f t="shared" si="0"/>
        <v>2131.5165065042966</v>
      </c>
      <c r="L2" s="51">
        <f t="shared" si="0"/>
        <v>3490.1141546488161</v>
      </c>
      <c r="M2" s="51">
        <f t="shared" si="0"/>
        <v>3302.8143203905429</v>
      </c>
      <c r="N2" s="51">
        <f t="shared" si="0"/>
        <v>2317.6112204650249</v>
      </c>
      <c r="O2" s="52">
        <f t="shared" si="0"/>
        <v>1683.1398407080912</v>
      </c>
      <c r="P2" s="116">
        <f>SUMSQ(AV27:AV227)</f>
        <v>1322.6661395366525</v>
      </c>
      <c r="Q2" s="117">
        <f>SUMSQ(AW27:AW227)</f>
        <v>1242.6015162068475</v>
      </c>
      <c r="R2" s="5"/>
      <c r="T2" s="133" t="s">
        <v>74</v>
      </c>
      <c r="U2" s="133"/>
      <c r="V2" s="133"/>
      <c r="W2" s="133"/>
      <c r="X2" s="133"/>
      <c r="Z2" s="133" t="s">
        <v>75</v>
      </c>
      <c r="AA2" s="133"/>
      <c r="AB2" s="133"/>
      <c r="AC2" s="133"/>
      <c r="AD2" s="133"/>
    </row>
    <row r="3" spans="1:156" x14ac:dyDescent="0.25">
      <c r="A3" s="138" t="s">
        <v>2</v>
      </c>
      <c r="B3" s="45" t="s">
        <v>41</v>
      </c>
      <c r="C3" s="55">
        <v>2259.6849142278056</v>
      </c>
      <c r="D3" s="56">
        <v>2327.4674848169507</v>
      </c>
      <c r="E3" s="56">
        <v>2207.3279113739409</v>
      </c>
      <c r="F3" s="56">
        <v>2084.4961680334395</v>
      </c>
      <c r="G3" s="56">
        <v>2168.4024443960093</v>
      </c>
      <c r="H3" s="56">
        <v>2187.979312895086</v>
      </c>
      <c r="I3" s="56">
        <v>2110.5248229521544</v>
      </c>
      <c r="J3" s="56">
        <v>2016.9488487787876</v>
      </c>
      <c r="K3" s="56">
        <v>2049.7488635698596</v>
      </c>
      <c r="L3" s="56">
        <v>2054.3905628175194</v>
      </c>
      <c r="M3" s="56">
        <v>1889.787689243446</v>
      </c>
      <c r="N3" s="56">
        <v>2032.8874926371425</v>
      </c>
      <c r="O3" s="73">
        <v>2030.0587194033442</v>
      </c>
      <c r="P3" s="110">
        <v>1902.872893066123</v>
      </c>
      <c r="Q3" s="102">
        <v>1327.4080784587304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9"/>
      <c r="B4" s="40" t="s">
        <v>42</v>
      </c>
      <c r="C4" s="57">
        <v>1415.7242514067345</v>
      </c>
      <c r="D4" s="58">
        <v>1454.3029390773636</v>
      </c>
      <c r="E4" s="58">
        <v>1367.185029039551</v>
      </c>
      <c r="F4" s="58">
        <v>1339.4042662850582</v>
      </c>
      <c r="G4" s="58">
        <v>1342.3096204026656</v>
      </c>
      <c r="H4" s="58">
        <v>1352.0373299656442</v>
      </c>
      <c r="I4" s="58">
        <v>1293.7651151131688</v>
      </c>
      <c r="J4" s="58">
        <v>1206.8000554449302</v>
      </c>
      <c r="K4" s="58">
        <v>1199.2098243656822</v>
      </c>
      <c r="L4" s="58">
        <v>1224.8964874458045</v>
      </c>
      <c r="M4" s="58">
        <v>1139.273864294154</v>
      </c>
      <c r="N4" s="58">
        <v>1204.6593330151379</v>
      </c>
      <c r="O4" s="74">
        <v>1263.929075473829</v>
      </c>
      <c r="P4" s="111">
        <v>1167.6817092286794</v>
      </c>
      <c r="Q4" s="103">
        <v>762.34361856725457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9"/>
      <c r="B5" s="40" t="s">
        <v>43</v>
      </c>
      <c r="C5" s="57">
        <v>0</v>
      </c>
      <c r="D5" s="58">
        <v>63.42574830142037</v>
      </c>
      <c r="E5" s="58">
        <v>111.91204647504267</v>
      </c>
      <c r="F5" s="58">
        <v>134.38032747369849</v>
      </c>
      <c r="G5" s="58">
        <v>204.93648325227318</v>
      </c>
      <c r="H5" s="58">
        <v>235.71294359361269</v>
      </c>
      <c r="I5" s="58">
        <v>243.19251960165212</v>
      </c>
      <c r="J5" s="58">
        <v>263.79033444177463</v>
      </c>
      <c r="K5" s="58">
        <v>270.46073341085611</v>
      </c>
      <c r="L5" s="58">
        <v>326.08297584291927</v>
      </c>
      <c r="M5" s="58">
        <v>320.68656797336928</v>
      </c>
      <c r="N5" s="58">
        <v>394.15360894701217</v>
      </c>
      <c r="O5" s="74">
        <v>417.83924991373789</v>
      </c>
      <c r="P5" s="111">
        <v>611.95549868298485</v>
      </c>
      <c r="Q5" s="103">
        <v>1194.9801693036356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0"/>
      <c r="B6" s="46" t="s">
        <v>44</v>
      </c>
      <c r="C6" s="59">
        <v>0</v>
      </c>
      <c r="D6" s="60">
        <v>11.207137135693321</v>
      </c>
      <c r="E6" s="60">
        <v>18.144899402569415</v>
      </c>
      <c r="F6" s="60">
        <v>42.098973738960403</v>
      </c>
      <c r="G6" s="60">
        <v>80.145855771077635</v>
      </c>
      <c r="H6" s="60">
        <v>89.795332470964723</v>
      </c>
      <c r="I6" s="60">
        <v>99.266207559229969</v>
      </c>
      <c r="J6" s="60">
        <v>117.86367279021357</v>
      </c>
      <c r="K6" s="60">
        <v>137.68415442200316</v>
      </c>
      <c r="L6" s="60">
        <v>135.030393955953</v>
      </c>
      <c r="M6" s="60">
        <v>162.65310420803556</v>
      </c>
      <c r="N6" s="60">
        <v>188.15625296345124</v>
      </c>
      <c r="O6" s="75">
        <v>201.21494921929462</v>
      </c>
      <c r="P6" s="112">
        <v>328.56443276285722</v>
      </c>
      <c r="Q6" s="104">
        <v>665.77977574154124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8" t="s">
        <v>3</v>
      </c>
      <c r="B7" s="47" t="s">
        <v>41</v>
      </c>
      <c r="C7" s="58">
        <v>64.014470822291273</v>
      </c>
      <c r="D7" s="58">
        <v>64.479908376714093</v>
      </c>
      <c r="E7" s="58">
        <v>63.205049571825214</v>
      </c>
      <c r="F7" s="58">
        <v>63.179399396338233</v>
      </c>
      <c r="G7" s="58">
        <v>63.339670588145736</v>
      </c>
      <c r="H7" s="58">
        <v>63.781250386049813</v>
      </c>
      <c r="I7" s="58">
        <v>63.56538763928647</v>
      </c>
      <c r="J7" s="58">
        <v>63.530857436118232</v>
      </c>
      <c r="K7" s="58">
        <v>64.35694549816202</v>
      </c>
      <c r="L7" s="58">
        <v>64.149819583803179</v>
      </c>
      <c r="M7" s="58">
        <v>63.317377037514255</v>
      </c>
      <c r="N7" s="58">
        <v>64.154531367229097</v>
      </c>
      <c r="O7" s="73">
        <v>64.044557135250145</v>
      </c>
      <c r="P7" s="110">
        <v>64.653794348008532</v>
      </c>
      <c r="Q7" s="102">
        <v>63.642874908393182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9"/>
      <c r="B8" s="43" t="s">
        <v>39</v>
      </c>
      <c r="C8" s="69">
        <f>C$7 + ($O8 - $O$7)*C$19 + ($O8 - $O$7)*($O8 - $O$7)*ABS(C$20)</f>
        <v>86.622957620456106</v>
      </c>
      <c r="D8" s="70">
        <f t="shared" ref="D8:N10" si="1">D$7 + ($O8 - $O$7)*D$19 + ($O8 - $O$7)*($O8 - $O$7)*ABS(D$20)</f>
        <v>86.464095920330593</v>
      </c>
      <c r="E8" s="70">
        <f t="shared" si="1"/>
        <v>85.071125225329908</v>
      </c>
      <c r="F8" s="70">
        <f t="shared" si="1"/>
        <v>85.09398193540234</v>
      </c>
      <c r="G8" s="70">
        <f t="shared" si="1"/>
        <v>85.773668308487458</v>
      </c>
      <c r="H8" s="70">
        <f t="shared" si="1"/>
        <v>86.437128529861667</v>
      </c>
      <c r="I8" s="70">
        <f t="shared" si="1"/>
        <v>86.266722670755442</v>
      </c>
      <c r="J8" s="70">
        <f t="shared" si="1"/>
        <v>85.533389385228674</v>
      </c>
      <c r="K8" s="70">
        <f t="shared" si="1"/>
        <v>86.280541014930293</v>
      </c>
      <c r="L8" s="70">
        <f t="shared" si="1"/>
        <v>86.024857341322914</v>
      </c>
      <c r="M8" s="70">
        <f t="shared" si="1"/>
        <v>85.19329042855901</v>
      </c>
      <c r="N8" s="71">
        <f t="shared" si="1"/>
        <v>86.686076987687358</v>
      </c>
      <c r="O8" s="74">
        <v>87.41990800837543</v>
      </c>
      <c r="P8" s="111">
        <v>88.28779531414196</v>
      </c>
      <c r="Q8" s="103">
        <v>87.331255100783707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9"/>
      <c r="B9" s="43" t="s">
        <v>51</v>
      </c>
      <c r="C9" s="61">
        <f>C$7 + ($O9 - $O$7)*C$19 + ($O9 - $O$7)*($O9 - $O$7)*ABS(C$20)</f>
        <v>128.1126533237136</v>
      </c>
      <c r="D9" s="62">
        <f t="shared" si="1"/>
        <v>126.80632089902656</v>
      </c>
      <c r="E9" s="62">
        <f t="shared" si="1"/>
        <v>125.39237990121954</v>
      </c>
      <c r="F9" s="62">
        <f t="shared" si="1"/>
        <v>125.86172030129426</v>
      </c>
      <c r="G9" s="62">
        <f t="shared" si="1"/>
        <v>127.52123528539657</v>
      </c>
      <c r="H9" s="62">
        <f t="shared" si="1"/>
        <v>128.83189413206023</v>
      </c>
      <c r="I9" s="62">
        <f t="shared" si="1"/>
        <v>128.20018131631306</v>
      </c>
      <c r="J9" s="62">
        <f t="shared" si="1"/>
        <v>127.17393737551411</v>
      </c>
      <c r="K9" s="62">
        <f t="shared" si="1"/>
        <v>127.14540226347738</v>
      </c>
      <c r="L9" s="62">
        <f t="shared" si="1"/>
        <v>127.04331100063685</v>
      </c>
      <c r="M9" s="62">
        <f t="shared" si="1"/>
        <v>126.38753335549258</v>
      </c>
      <c r="N9" s="72">
        <f t="shared" si="1"/>
        <v>129.08404563409675</v>
      </c>
      <c r="O9" s="74">
        <v>130.31499621705467</v>
      </c>
      <c r="P9" s="111">
        <v>131.69252941848615</v>
      </c>
      <c r="Q9" s="103">
        <v>132.25392176942691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0"/>
      <c r="B10" s="44" t="s">
        <v>52</v>
      </c>
      <c r="C10" s="61">
        <f>C$7 + ($O10 - $O$7)*C$19 + ($O10 - $O$7)*($O10 - $O$7)*ABS(C$20)</f>
        <v>157.2595581153202</v>
      </c>
      <c r="D10" s="62">
        <f t="shared" si="1"/>
        <v>155.14572687959398</v>
      </c>
      <c r="E10" s="62">
        <f t="shared" si="1"/>
        <v>153.86860242856403</v>
      </c>
      <c r="F10" s="62">
        <f t="shared" si="1"/>
        <v>154.92830609913119</v>
      </c>
      <c r="G10" s="62">
        <f t="shared" si="1"/>
        <v>157.29677346521461</v>
      </c>
      <c r="H10" s="62">
        <f t="shared" si="1"/>
        <v>159.24788567307078</v>
      </c>
      <c r="I10" s="62">
        <f t="shared" si="1"/>
        <v>157.87044399903118</v>
      </c>
      <c r="J10" s="62">
        <f t="shared" si="1"/>
        <v>157.40436134190196</v>
      </c>
      <c r="K10" s="62">
        <f t="shared" si="1"/>
        <v>156.34259452567181</v>
      </c>
      <c r="L10" s="62">
        <f t="shared" si="1"/>
        <v>156.53627210841205</v>
      </c>
      <c r="M10" s="62">
        <f t="shared" si="1"/>
        <v>156.13881736862095</v>
      </c>
      <c r="N10" s="72">
        <f t="shared" si="1"/>
        <v>159.68138414489496</v>
      </c>
      <c r="O10" s="75">
        <v>160.44772488930715</v>
      </c>
      <c r="P10" s="112">
        <v>162.177709253833</v>
      </c>
      <c r="Q10" s="104">
        <v>163.48668471612791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8" t="s">
        <v>4</v>
      </c>
      <c r="B11" s="124" t="s">
        <v>38</v>
      </c>
      <c r="C11" s="125">
        <v>9.1022387893439518</v>
      </c>
      <c r="D11" s="121">
        <v>9.11547770554869</v>
      </c>
      <c r="E11" s="121">
        <v>8.5517966574332238</v>
      </c>
      <c r="F11" s="121">
        <v>7.9853782006019456</v>
      </c>
      <c r="G11" s="121">
        <v>8.4493932978435691</v>
      </c>
      <c r="H11" s="121">
        <v>8.6649437408847643</v>
      </c>
      <c r="I11" s="121">
        <v>8.6039807716034566</v>
      </c>
      <c r="J11" s="121">
        <v>8.2236432110392563</v>
      </c>
      <c r="K11" s="121">
        <v>8.585891621051406</v>
      </c>
      <c r="L11" s="121">
        <v>8.7000454767956104</v>
      </c>
      <c r="M11" s="121">
        <v>7.4994787151379905</v>
      </c>
      <c r="N11" s="121">
        <v>8.4808752672154242</v>
      </c>
      <c r="O11" s="130">
        <v>8.4230806365787316</v>
      </c>
      <c r="P11" s="113">
        <v>8.406533134255092</v>
      </c>
      <c r="Q11" s="105">
        <v>6.9590094270277545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x14ac:dyDescent="0.25">
      <c r="A12" s="139"/>
      <c r="B12" s="126" t="s">
        <v>39</v>
      </c>
      <c r="C12" s="127">
        <v>7.163835904875218</v>
      </c>
      <c r="D12" s="122">
        <v>7.1859995250303337</v>
      </c>
      <c r="E12" s="122">
        <v>6.5960524444954123</v>
      </c>
      <c r="F12" s="122">
        <v>6.2474397114708244</v>
      </c>
      <c r="G12" s="122">
        <v>6.5078646568834504</v>
      </c>
      <c r="H12" s="122">
        <v>6.931064160696625</v>
      </c>
      <c r="I12" s="122">
        <v>7.0845898197515806</v>
      </c>
      <c r="J12" s="122">
        <v>6.5259249583940484</v>
      </c>
      <c r="K12" s="122">
        <v>6.7599916321321079</v>
      </c>
      <c r="L12" s="122">
        <v>6.9472349667219717</v>
      </c>
      <c r="M12" s="122">
        <v>5.9220842931971562</v>
      </c>
      <c r="N12" s="122">
        <v>6.5045226457308933</v>
      </c>
      <c r="O12" s="131">
        <v>6.974992747109134</v>
      </c>
      <c r="P12" s="99">
        <v>6.8385867781898577</v>
      </c>
      <c r="Q12" s="106">
        <v>5.929570041629205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9"/>
      <c r="B13" s="126" t="s">
        <v>51</v>
      </c>
      <c r="C13" s="127">
        <v>8</v>
      </c>
      <c r="D13" s="122">
        <v>8.6</v>
      </c>
      <c r="E13" s="122">
        <v>8.6594832865246278</v>
      </c>
      <c r="F13" s="122">
        <v>5.5168285742662055</v>
      </c>
      <c r="G13" s="122">
        <v>7.6599708728440365</v>
      </c>
      <c r="H13" s="122">
        <v>7.6992272514008882</v>
      </c>
      <c r="I13" s="122">
        <v>6.637272807304293</v>
      </c>
      <c r="J13" s="122">
        <v>6.6673430132224079</v>
      </c>
      <c r="K13" s="122">
        <v>6</v>
      </c>
      <c r="L13" s="122">
        <v>7.4665370632341874</v>
      </c>
      <c r="M13" s="122">
        <v>5.9874881586960855</v>
      </c>
      <c r="N13" s="122">
        <v>7.4922181462322763</v>
      </c>
      <c r="O13" s="131">
        <v>7.7303403058291931</v>
      </c>
      <c r="P13" s="99">
        <v>8.3386261709294516</v>
      </c>
      <c r="Q13" s="106">
        <v>8.2513242350274112</v>
      </c>
    </row>
    <row r="14" spans="1:156" ht="15.75" thickBot="1" x14ac:dyDescent="0.3">
      <c r="A14" s="140"/>
      <c r="B14" s="128" t="s">
        <v>52</v>
      </c>
      <c r="C14" s="129">
        <v>6.2523444482957826</v>
      </c>
      <c r="D14" s="123">
        <v>4.6057463859427239</v>
      </c>
      <c r="E14" s="123">
        <v>4.3235168138016364</v>
      </c>
      <c r="F14" s="123">
        <v>3.3839613219381524</v>
      </c>
      <c r="G14" s="123">
        <v>5.550729178941114</v>
      </c>
      <c r="H14" s="123">
        <v>4.9133493614055013</v>
      </c>
      <c r="I14" s="123">
        <v>4.2204731825262281</v>
      </c>
      <c r="J14" s="123">
        <v>4.8233117889194288</v>
      </c>
      <c r="K14" s="123">
        <v>4.9217442290423152</v>
      </c>
      <c r="L14" s="123">
        <v>4.8301228469602027</v>
      </c>
      <c r="M14" s="123">
        <v>4.3561763960499595</v>
      </c>
      <c r="N14" s="123">
        <v>5.1637984227103857</v>
      </c>
      <c r="O14" s="132">
        <v>5.1460877933077622</v>
      </c>
      <c r="P14" s="114">
        <v>5.8514119812279137</v>
      </c>
      <c r="Q14" s="107">
        <v>6.662112829996464</v>
      </c>
    </row>
    <row r="15" spans="1:156" x14ac:dyDescent="0.25">
      <c r="A15" s="138" t="s">
        <v>40</v>
      </c>
      <c r="B15" s="42" t="s">
        <v>38</v>
      </c>
      <c r="C15" s="63">
        <f>$P15</f>
        <v>-3.9268211284753609</v>
      </c>
      <c r="D15" s="64">
        <f t="shared" ref="D15:O15" si="2">$P15</f>
        <v>-3.9268211284753609</v>
      </c>
      <c r="E15" s="64">
        <f t="shared" si="2"/>
        <v>-3.9268211284753609</v>
      </c>
      <c r="F15" s="64">
        <f t="shared" si="2"/>
        <v>-3.9268211284753609</v>
      </c>
      <c r="G15" s="64">
        <f t="shared" si="2"/>
        <v>-3.9268211284753609</v>
      </c>
      <c r="H15" s="64">
        <f t="shared" si="2"/>
        <v>-3.9268211284753609</v>
      </c>
      <c r="I15" s="64">
        <f t="shared" si="2"/>
        <v>-3.9268211284753609</v>
      </c>
      <c r="J15" s="64">
        <f t="shared" si="2"/>
        <v>-3.9268211284753609</v>
      </c>
      <c r="K15" s="64">
        <f t="shared" si="2"/>
        <v>-3.9268211284753609</v>
      </c>
      <c r="L15" s="64">
        <f t="shared" si="2"/>
        <v>-3.9268211284753609</v>
      </c>
      <c r="M15" s="64">
        <f t="shared" si="2"/>
        <v>-3.9268211284753609</v>
      </c>
      <c r="N15" s="64">
        <f t="shared" si="2"/>
        <v>-3.9268211284753609</v>
      </c>
      <c r="O15" s="64">
        <f t="shared" si="2"/>
        <v>-3.9268211284753609</v>
      </c>
      <c r="P15" s="99">
        <v>-3.9268211284753609</v>
      </c>
      <c r="Q15" s="106">
        <v>-3.0006462473488584</v>
      </c>
    </row>
    <row r="16" spans="1:156" x14ac:dyDescent="0.25">
      <c r="A16" s="139"/>
      <c r="B16" s="43" t="s">
        <v>39</v>
      </c>
      <c r="C16" s="65">
        <f t="shared" ref="C16:O18" si="3">$P16</f>
        <v>-3.3590456734825405</v>
      </c>
      <c r="D16" s="66">
        <f t="shared" si="3"/>
        <v>-3.3590456734825405</v>
      </c>
      <c r="E16" s="66">
        <f t="shared" si="3"/>
        <v>-3.3590456734825405</v>
      </c>
      <c r="F16" s="66">
        <f t="shared" si="3"/>
        <v>-3.3590456734825405</v>
      </c>
      <c r="G16" s="66">
        <f t="shared" si="3"/>
        <v>-3.3590456734825405</v>
      </c>
      <c r="H16" s="66">
        <f t="shared" si="3"/>
        <v>-3.3590456734825405</v>
      </c>
      <c r="I16" s="66">
        <f t="shared" si="3"/>
        <v>-3.3590456734825405</v>
      </c>
      <c r="J16" s="66">
        <f t="shared" si="3"/>
        <v>-3.3590456734825405</v>
      </c>
      <c r="K16" s="66">
        <f t="shared" si="3"/>
        <v>-3.3590456734825405</v>
      </c>
      <c r="L16" s="66">
        <f t="shared" si="3"/>
        <v>-3.3590456734825405</v>
      </c>
      <c r="M16" s="66">
        <f t="shared" si="3"/>
        <v>-3.3590456734825405</v>
      </c>
      <c r="N16" s="66">
        <f t="shared" si="3"/>
        <v>-3.3590456734825405</v>
      </c>
      <c r="O16" s="66">
        <f t="shared" si="3"/>
        <v>-3.3590456734825405</v>
      </c>
      <c r="P16" s="99">
        <v>-3.3590456734825405</v>
      </c>
      <c r="Q16" s="106">
        <v>-2.7087949753952949</v>
      </c>
      <c r="R16" s="5"/>
    </row>
    <row r="17" spans="1:274" x14ac:dyDescent="0.25">
      <c r="A17" s="139"/>
      <c r="B17" s="43" t="s">
        <v>51</v>
      </c>
      <c r="C17" s="65">
        <f t="shared" si="3"/>
        <v>-2.5302154522281493</v>
      </c>
      <c r="D17" s="66">
        <f t="shared" si="3"/>
        <v>-2.5302154522281493</v>
      </c>
      <c r="E17" s="66">
        <f t="shared" si="3"/>
        <v>-2.5302154522281493</v>
      </c>
      <c r="F17" s="66">
        <f t="shared" si="3"/>
        <v>-2.5302154522281493</v>
      </c>
      <c r="G17" s="66">
        <f t="shared" si="3"/>
        <v>-2.5302154522281493</v>
      </c>
      <c r="H17" s="66">
        <f t="shared" si="3"/>
        <v>-2.5302154522281493</v>
      </c>
      <c r="I17" s="66">
        <f t="shared" si="3"/>
        <v>-2.5302154522281493</v>
      </c>
      <c r="J17" s="66">
        <f t="shared" si="3"/>
        <v>-2.5302154522281493</v>
      </c>
      <c r="K17" s="66">
        <f t="shared" si="3"/>
        <v>-2.5302154522281493</v>
      </c>
      <c r="L17" s="66">
        <f t="shared" si="3"/>
        <v>-2.5302154522281493</v>
      </c>
      <c r="M17" s="66">
        <f t="shared" si="3"/>
        <v>-2.5302154522281493</v>
      </c>
      <c r="N17" s="66">
        <f t="shared" si="3"/>
        <v>-2.5302154522281493</v>
      </c>
      <c r="O17" s="66">
        <f t="shared" si="3"/>
        <v>-2.5302154522281493</v>
      </c>
      <c r="P17" s="99">
        <v>-2.5302154522281493</v>
      </c>
      <c r="Q17" s="106">
        <v>-2.1831458432609621</v>
      </c>
      <c r="R17" s="36"/>
      <c r="T17" s="41"/>
    </row>
    <row r="18" spans="1:274" ht="15.75" thickBot="1" x14ac:dyDescent="0.3">
      <c r="A18" s="140"/>
      <c r="B18" s="44" t="s">
        <v>52</v>
      </c>
      <c r="C18" s="67">
        <f t="shared" si="3"/>
        <v>-1.2712263540541267</v>
      </c>
      <c r="D18" s="68">
        <f t="shared" si="3"/>
        <v>-1.2712263540541267</v>
      </c>
      <c r="E18" s="68">
        <f t="shared" si="3"/>
        <v>-1.2712263540541267</v>
      </c>
      <c r="F18" s="68">
        <f t="shared" si="3"/>
        <v>-1.2712263540541267</v>
      </c>
      <c r="G18" s="68">
        <f t="shared" si="3"/>
        <v>-1.2712263540541267</v>
      </c>
      <c r="H18" s="68">
        <f t="shared" si="3"/>
        <v>-1.2712263540541267</v>
      </c>
      <c r="I18" s="68">
        <f t="shared" si="3"/>
        <v>-1.2712263540541267</v>
      </c>
      <c r="J18" s="68">
        <f t="shared" si="3"/>
        <v>-1.2712263540541267</v>
      </c>
      <c r="K18" s="68">
        <f t="shared" si="3"/>
        <v>-1.2712263540541267</v>
      </c>
      <c r="L18" s="68">
        <f t="shared" si="3"/>
        <v>-1.2712263540541267</v>
      </c>
      <c r="M18" s="68">
        <f t="shared" si="3"/>
        <v>-1.2712263540541267</v>
      </c>
      <c r="N18" s="68">
        <f t="shared" si="3"/>
        <v>-1.2712263540541267</v>
      </c>
      <c r="O18" s="68">
        <f t="shared" si="3"/>
        <v>-1.2712263540541267</v>
      </c>
      <c r="P18" s="114">
        <v>-1.2712263540541267</v>
      </c>
      <c r="Q18" s="107">
        <v>-1.523745007981778</v>
      </c>
      <c r="R18" s="36"/>
    </row>
    <row r="19" spans="1:274" ht="15.75" thickBot="1" x14ac:dyDescent="0.3">
      <c r="A19" s="40"/>
      <c r="B19" s="40"/>
      <c r="C19" s="93">
        <v>0.96717829059890559</v>
      </c>
      <c r="D19" s="92">
        <v>0.94048588459443372</v>
      </c>
      <c r="E19" s="92">
        <v>0.93382321320190353</v>
      </c>
      <c r="F19" s="92">
        <v>0.93295885745893881</v>
      </c>
      <c r="G19" s="92">
        <v>0.9549601665711126</v>
      </c>
      <c r="H19" s="92">
        <v>0.96247842062179989</v>
      </c>
      <c r="I19" s="92">
        <v>0.96890233210202004</v>
      </c>
      <c r="J19" s="92">
        <v>0.93087135068491045</v>
      </c>
      <c r="K19" s="92">
        <v>0.932681794328723</v>
      </c>
      <c r="L19" s="92">
        <v>0.92860877530332275</v>
      </c>
      <c r="M19" s="92">
        <v>0.9272139314368163</v>
      </c>
      <c r="N19" s="92">
        <v>0.95525698485366473</v>
      </c>
      <c r="O19" s="94">
        <v>1</v>
      </c>
      <c r="P19" s="115"/>
      <c r="Q19" s="20"/>
    </row>
    <row r="20" spans="1:274" ht="15.75" thickBot="1" x14ac:dyDescent="0.3">
      <c r="A20" s="40"/>
      <c r="B20" s="40" t="s">
        <v>59</v>
      </c>
      <c r="C20" s="94">
        <v>6.4951314203801909E-7</v>
      </c>
      <c r="D20" s="92">
        <v>0</v>
      </c>
      <c r="E20" s="92">
        <v>6.8868790996765678E-5</v>
      </c>
      <c r="F20" s="92">
        <v>1.9462029263169535E-4</v>
      </c>
      <c r="G20" s="92">
        <v>2.0400315347642332E-4</v>
      </c>
      <c r="H20" s="92">
        <v>2.8844313078345664E-4</v>
      </c>
      <c r="I20" s="92">
        <v>9.6819868781279254E-5</v>
      </c>
      <c r="J20" s="92">
        <v>4.4488356931253128E-4</v>
      </c>
      <c r="K20" s="92">
        <v>2.2296807144986174E-4</v>
      </c>
      <c r="L20" s="92">
        <v>3.0834488242562568E-4</v>
      </c>
      <c r="M20" s="92">
        <v>3.6961898135756785E-4</v>
      </c>
      <c r="N20" s="92">
        <v>3.6983130703207987E-4</v>
      </c>
      <c r="O20" s="94">
        <v>0</v>
      </c>
      <c r="P20" s="115"/>
      <c r="Q20" s="20"/>
    </row>
    <row r="21" spans="1:274" ht="15" customHeight="1" x14ac:dyDescent="0.25">
      <c r="A21" s="141" t="s">
        <v>50</v>
      </c>
      <c r="B21" s="47" t="s">
        <v>38</v>
      </c>
      <c r="C21" s="15">
        <f t="shared" ref="C21:N21" si="4">C5/(C3*$P21 + C5)</f>
        <v>0</v>
      </c>
      <c r="D21" s="15">
        <f t="shared" si="4"/>
        <v>2.0744732559281942E-2</v>
      </c>
      <c r="E21" s="15">
        <f t="shared" si="4"/>
        <v>3.7918554095508969E-2</v>
      </c>
      <c r="F21" s="15">
        <f t="shared" si="4"/>
        <v>4.7723010362033046E-2</v>
      </c>
      <c r="G21" s="15">
        <f t="shared" si="4"/>
        <v>6.8441492897612061E-2</v>
      </c>
      <c r="H21" s="15">
        <f t="shared" si="4"/>
        <v>7.7275564840394953E-2</v>
      </c>
      <c r="I21" s="15">
        <f t="shared" si="4"/>
        <v>8.2211453769593559E-2</v>
      </c>
      <c r="J21" s="15">
        <f t="shared" si="4"/>
        <v>9.2287379551046309E-2</v>
      </c>
      <c r="K21" s="15">
        <f t="shared" si="4"/>
        <v>9.3030663458021537E-2</v>
      </c>
      <c r="L21" s="15">
        <f t="shared" si="4"/>
        <v>0.1098360853756792</v>
      </c>
      <c r="M21" s="15">
        <f t="shared" si="4"/>
        <v>0.11654227072776741</v>
      </c>
      <c r="N21" s="15">
        <f t="shared" si="4"/>
        <v>0.13098180732338294</v>
      </c>
      <c r="O21" s="16">
        <f>O5/(O3*$P21 + O5)</f>
        <v>0.137933935936987</v>
      </c>
      <c r="P21" s="14">
        <f>(1 - P$1) / P$1 * (P5/P3)</f>
        <v>1.2863822926121635</v>
      </c>
      <c r="Q21" s="108">
        <f>(1 - Q$1) / Q$1 * (Q5/Q3)</f>
        <v>0.90023572155078457</v>
      </c>
      <c r="R21" s="143" t="s">
        <v>70</v>
      </c>
      <c r="CC21" s="97">
        <v>0.01</v>
      </c>
      <c r="CS21" s="97">
        <v>0.01</v>
      </c>
      <c r="DI21" s="97">
        <v>0.01</v>
      </c>
    </row>
    <row r="22" spans="1:274" ht="15.75" thickBot="1" x14ac:dyDescent="0.3">
      <c r="A22" s="142"/>
      <c r="B22" s="48" t="s">
        <v>39</v>
      </c>
      <c r="C22" s="53">
        <f t="shared" ref="C22:O22" si="5">C6/(C4*$P22 + C6)</f>
        <v>0</v>
      </c>
      <c r="D22" s="53">
        <f t="shared" si="5"/>
        <v>6.8001794550498467E-3</v>
      </c>
      <c r="E22" s="53">
        <f t="shared" si="5"/>
        <v>1.1654137987795498E-2</v>
      </c>
      <c r="F22" s="53">
        <f t="shared" si="5"/>
        <v>2.7167023091231667E-2</v>
      </c>
      <c r="G22" s="53">
        <f t="shared" si="5"/>
        <v>5.0376033758931203E-2</v>
      </c>
      <c r="H22" s="53">
        <f t="shared" si="5"/>
        <v>5.5719842583937335E-2</v>
      </c>
      <c r="I22" s="53">
        <f t="shared" si="5"/>
        <v>6.3818966752091116E-2</v>
      </c>
      <c r="J22" s="53">
        <f t="shared" si="5"/>
        <v>7.984531310624747E-2</v>
      </c>
      <c r="K22" s="53">
        <f t="shared" si="5"/>
        <v>9.2565278818292199E-2</v>
      </c>
      <c r="L22" s="53">
        <f t="shared" si="5"/>
        <v>8.9206407352794045E-2</v>
      </c>
      <c r="M22" s="53">
        <f t="shared" si="5"/>
        <v>0.11256760747914006</v>
      </c>
      <c r="N22" s="53">
        <f t="shared" si="5"/>
        <v>0.12186022899357508</v>
      </c>
      <c r="O22" s="54">
        <f t="shared" si="5"/>
        <v>0.12391595969359277</v>
      </c>
      <c r="P22" s="100">
        <f>(1 - P$1) / P$1 * (P6/P4)</f>
        <v>1.1255273767365692</v>
      </c>
      <c r="Q22" s="53">
        <f>(1 - Q$1) / Q$1 * (Q6/Q4)</f>
        <v>0.87333291645151434</v>
      </c>
      <c r="R22" s="144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6" t="s">
        <v>5</v>
      </c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2"/>
      <c r="S24" s="133" t="s">
        <v>6</v>
      </c>
      <c r="T24" s="133"/>
      <c r="U24" s="133"/>
      <c r="V24" s="133"/>
      <c r="W24" s="133"/>
      <c r="X24" s="133"/>
      <c r="Y24" s="133"/>
      <c r="Z24" s="133"/>
      <c r="AA24" s="133"/>
      <c r="AB24" s="133"/>
      <c r="AC24" s="133"/>
      <c r="AD24" s="133"/>
      <c r="AE24" s="133"/>
      <c r="AF24" s="34"/>
      <c r="AG24" s="77"/>
      <c r="AI24" s="133" t="s">
        <v>13</v>
      </c>
      <c r="AJ24" s="133"/>
      <c r="AK24" s="133"/>
      <c r="AL24" s="133"/>
      <c r="AM24" s="133"/>
      <c r="AN24" s="133"/>
      <c r="AO24" s="133"/>
      <c r="AP24" s="133"/>
      <c r="AQ24" s="133"/>
      <c r="AR24" s="133"/>
      <c r="AS24" s="133"/>
      <c r="AT24" s="133"/>
      <c r="AU24" s="133"/>
      <c r="AV24" s="34"/>
      <c r="AW24" s="77"/>
      <c r="AY24" s="133" t="s">
        <v>23</v>
      </c>
      <c r="AZ24" s="133"/>
      <c r="BA24" s="133"/>
      <c r="BB24" s="133"/>
      <c r="BC24" s="133"/>
      <c r="BD24" s="133"/>
      <c r="BE24" s="133"/>
      <c r="BF24" s="133"/>
      <c r="BG24" s="133"/>
      <c r="BH24" s="133"/>
      <c r="BI24" s="133"/>
      <c r="BJ24" s="133"/>
      <c r="BK24" s="133"/>
      <c r="BL24" s="34"/>
      <c r="BM24" s="77"/>
      <c r="BO24" s="133" t="s">
        <v>26</v>
      </c>
      <c r="BP24" s="133"/>
      <c r="BQ24" s="133"/>
      <c r="BR24" s="133"/>
      <c r="BS24" s="133"/>
      <c r="BT24" s="133"/>
      <c r="BU24" s="133"/>
      <c r="BV24" s="133"/>
      <c r="BW24" s="133"/>
      <c r="BX24" s="133"/>
      <c r="BY24" s="133"/>
      <c r="BZ24" s="133"/>
      <c r="CA24" s="133"/>
      <c r="CB24" s="34"/>
      <c r="CC24" s="77"/>
      <c r="CE24" s="133" t="s">
        <v>60</v>
      </c>
      <c r="CF24" s="133"/>
      <c r="CG24" s="133"/>
      <c r="CH24" s="133"/>
      <c r="CI24" s="133"/>
      <c r="CJ24" s="133"/>
      <c r="CK24" s="133"/>
      <c r="CL24" s="133"/>
      <c r="CM24" s="133"/>
      <c r="CN24" s="133"/>
      <c r="CO24" s="133"/>
      <c r="CP24" s="133"/>
      <c r="CQ24" s="133"/>
      <c r="CR24" s="91"/>
      <c r="CS24" s="91"/>
      <c r="CU24" s="133" t="s">
        <v>27</v>
      </c>
      <c r="CV24" s="133"/>
      <c r="CW24" s="133"/>
      <c r="CX24" s="133"/>
      <c r="CY24" s="133"/>
      <c r="CZ24" s="133"/>
      <c r="DA24" s="133"/>
      <c r="DB24" s="133"/>
      <c r="DC24" s="133"/>
      <c r="DD24" s="133"/>
      <c r="DE24" s="133"/>
      <c r="DF24" s="133"/>
      <c r="DG24" s="133"/>
      <c r="DH24" s="34"/>
      <c r="DI24" s="77"/>
      <c r="DK24" s="133" t="s">
        <v>24</v>
      </c>
      <c r="DL24" s="133"/>
      <c r="DM24" s="133"/>
      <c r="DN24" s="133"/>
      <c r="DO24" s="133"/>
      <c r="DP24" s="133"/>
      <c r="DQ24" s="133"/>
      <c r="DR24" s="133"/>
      <c r="DS24" s="133"/>
      <c r="DT24" s="133"/>
      <c r="DU24" s="133"/>
      <c r="DV24" s="133"/>
      <c r="DW24" s="133"/>
      <c r="DX24" s="34" t="s">
        <v>34</v>
      </c>
      <c r="DY24" s="77"/>
      <c r="EA24" s="133" t="s">
        <v>65</v>
      </c>
      <c r="EB24" s="133"/>
      <c r="EC24" s="133"/>
      <c r="ED24" s="133"/>
      <c r="EE24" s="133"/>
      <c r="EF24" s="133"/>
      <c r="EG24" s="133"/>
      <c r="EH24" s="133"/>
      <c r="EI24" s="133"/>
      <c r="EJ24" s="133"/>
      <c r="EK24" s="133"/>
      <c r="EL24" s="133"/>
      <c r="EM24" s="133"/>
      <c r="EN24" s="91" t="s">
        <v>34</v>
      </c>
      <c r="EO24" s="91"/>
      <c r="EQ24" s="133" t="s">
        <v>25</v>
      </c>
      <c r="ER24" s="133"/>
      <c r="ES24" s="133"/>
      <c r="ET24" s="133"/>
      <c r="EU24" s="133"/>
      <c r="EV24" s="133"/>
      <c r="EW24" s="133"/>
      <c r="EX24" s="133"/>
      <c r="EY24" s="133"/>
      <c r="EZ24" s="133"/>
      <c r="FA24" s="133"/>
      <c r="FB24" s="133"/>
      <c r="FC24" s="133"/>
      <c r="FD24" s="133"/>
      <c r="FE24" s="133"/>
      <c r="FG24" s="133" t="s">
        <v>61</v>
      </c>
      <c r="FH24" s="133"/>
      <c r="FI24" s="133"/>
      <c r="FJ24" s="133"/>
      <c r="FK24" s="133"/>
      <c r="FL24" s="133"/>
      <c r="FM24" s="133"/>
      <c r="FN24" s="133"/>
      <c r="FO24" s="133"/>
      <c r="FP24" s="133"/>
      <c r="FQ24" s="133"/>
      <c r="FR24" s="133"/>
      <c r="FS24" s="133"/>
      <c r="FT24" s="133"/>
      <c r="FU24" s="133"/>
      <c r="FW24" s="136" t="s">
        <v>64</v>
      </c>
      <c r="FX24" s="136"/>
      <c r="FY24" s="136"/>
      <c r="FZ24" s="136"/>
      <c r="GA24" s="136"/>
      <c r="GB24" s="136"/>
      <c r="GC24" s="136"/>
      <c r="GD24" s="136"/>
      <c r="GE24" s="136"/>
      <c r="GF24" s="136"/>
      <c r="GG24" s="136"/>
      <c r="GH24" s="136"/>
      <c r="GI24" s="136"/>
      <c r="GJ24" s="136"/>
      <c r="GK24" s="136"/>
      <c r="GM24" s="133" t="s">
        <v>67</v>
      </c>
      <c r="GN24" s="133"/>
      <c r="GO24" s="133"/>
      <c r="GP24" s="133"/>
      <c r="GQ24" s="133"/>
      <c r="GR24" s="133"/>
      <c r="GS24" s="133"/>
      <c r="GT24" s="133"/>
      <c r="GU24" s="133"/>
      <c r="GV24" s="133"/>
      <c r="GW24" s="133"/>
      <c r="GX24" s="133"/>
      <c r="GY24" s="133"/>
      <c r="GZ24" s="133" t="s">
        <v>69</v>
      </c>
      <c r="HA24" s="133"/>
      <c r="HC24" s="133" t="s">
        <v>68</v>
      </c>
      <c r="HD24" s="133"/>
      <c r="HE24" s="133"/>
      <c r="HF24" s="133"/>
      <c r="HG24" s="133"/>
      <c r="HH24" s="133"/>
      <c r="HI24" s="133"/>
      <c r="HJ24" s="133"/>
      <c r="HK24" s="133"/>
      <c r="HL24" s="133"/>
      <c r="HM24" s="133"/>
      <c r="HN24" s="133"/>
      <c r="HO24" s="133"/>
      <c r="HP24" s="133" t="s">
        <v>69</v>
      </c>
      <c r="HQ24" s="133"/>
      <c r="HS24" s="133" t="s">
        <v>71</v>
      </c>
      <c r="HT24" s="133"/>
      <c r="HU24" s="133"/>
      <c r="HV24" s="133"/>
      <c r="HW24" s="133"/>
      <c r="HX24" s="133"/>
      <c r="HY24" s="133"/>
      <c r="HZ24" s="133"/>
      <c r="IA24" s="133"/>
      <c r="IB24" s="133"/>
      <c r="IC24" s="133"/>
      <c r="ID24" s="133"/>
      <c r="IE24" s="133"/>
      <c r="IF24" s="133" t="s">
        <v>69</v>
      </c>
      <c r="IG24" s="133"/>
      <c r="II24" s="133" t="s">
        <v>72</v>
      </c>
      <c r="IJ24" s="133"/>
      <c r="IK24" s="133"/>
      <c r="IL24" s="133"/>
      <c r="IM24" s="133"/>
      <c r="IN24" s="133"/>
      <c r="IO24" s="133"/>
      <c r="IP24" s="133"/>
      <c r="IQ24" s="133"/>
      <c r="IR24" s="133"/>
      <c r="IS24" s="133"/>
      <c r="IT24" s="133"/>
      <c r="IU24" s="133"/>
      <c r="IV24" s="133" t="s">
        <v>69</v>
      </c>
      <c r="IW24" s="133"/>
      <c r="IY24" s="133" t="s">
        <v>73</v>
      </c>
      <c r="IZ24" s="133"/>
      <c r="JA24" s="133"/>
      <c r="JB24" s="133"/>
      <c r="JC24" s="133"/>
      <c r="JD24" s="133"/>
      <c r="JE24" s="133"/>
      <c r="JF24" s="133"/>
      <c r="JG24" s="133"/>
      <c r="JH24" s="133"/>
      <c r="JI24" s="133"/>
      <c r="JJ24" s="133"/>
      <c r="JK24" s="133"/>
      <c r="JL24" s="133" t="s">
        <v>69</v>
      </c>
      <c r="JM24" s="133"/>
    </row>
    <row r="25" spans="1:274" x14ac:dyDescent="0.25">
      <c r="C25" s="134" t="s">
        <v>0</v>
      </c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35" t="s">
        <v>69</v>
      </c>
      <c r="Q25" s="135"/>
      <c r="S25" s="134" t="s">
        <v>0</v>
      </c>
      <c r="T25" s="134"/>
      <c r="U25" s="134"/>
      <c r="V25" s="134"/>
      <c r="W25" s="134"/>
      <c r="X25" s="134"/>
      <c r="Y25" s="134"/>
      <c r="Z25" s="134"/>
      <c r="AA25" s="134"/>
      <c r="AB25" s="134"/>
      <c r="AC25" s="134"/>
      <c r="AD25" s="134"/>
      <c r="AE25" s="134"/>
      <c r="AF25" s="135" t="s">
        <v>69</v>
      </c>
      <c r="AG25" s="135"/>
      <c r="AI25" s="134" t="s">
        <v>0</v>
      </c>
      <c r="AJ25" s="134"/>
      <c r="AK25" s="134"/>
      <c r="AL25" s="134"/>
      <c r="AM25" s="134"/>
      <c r="AN25" s="134"/>
      <c r="AO25" s="134"/>
      <c r="AP25" s="134"/>
      <c r="AQ25" s="134"/>
      <c r="AR25" s="134"/>
      <c r="AS25" s="134"/>
      <c r="AT25" s="134"/>
      <c r="AU25" s="134"/>
      <c r="AV25" s="135" t="s">
        <v>69</v>
      </c>
      <c r="AW25" s="135"/>
      <c r="AY25" s="134" t="s">
        <v>0</v>
      </c>
      <c r="AZ25" s="134"/>
      <c r="BA25" s="134"/>
      <c r="BB25" s="134"/>
      <c r="BC25" s="134"/>
      <c r="BD25" s="134"/>
      <c r="BE25" s="134"/>
      <c r="BF25" s="134"/>
      <c r="BG25" s="134"/>
      <c r="BH25" s="134"/>
      <c r="BI25" s="134"/>
      <c r="BJ25" s="134"/>
      <c r="BK25" s="134"/>
      <c r="BL25" s="135" t="s">
        <v>69</v>
      </c>
      <c r="BM25" s="135"/>
      <c r="BO25" s="134" t="s">
        <v>0</v>
      </c>
      <c r="BP25" s="134"/>
      <c r="BQ25" s="134"/>
      <c r="BR25" s="134"/>
      <c r="BS25" s="134"/>
      <c r="BT25" s="134"/>
      <c r="BU25" s="134"/>
      <c r="BV25" s="134"/>
      <c r="BW25" s="134"/>
      <c r="BX25" s="134"/>
      <c r="BY25" s="134"/>
      <c r="BZ25" s="134"/>
      <c r="CA25" s="134"/>
      <c r="CB25" s="135" t="s">
        <v>69</v>
      </c>
      <c r="CC25" s="135"/>
      <c r="CE25" s="134" t="s">
        <v>0</v>
      </c>
      <c r="CF25" s="134"/>
      <c r="CG25" s="134"/>
      <c r="CH25" s="134"/>
      <c r="CI25" s="134"/>
      <c r="CJ25" s="134"/>
      <c r="CK25" s="134"/>
      <c r="CL25" s="134"/>
      <c r="CM25" s="134"/>
      <c r="CN25" s="134"/>
      <c r="CO25" s="134"/>
      <c r="CP25" s="134"/>
      <c r="CQ25" s="134"/>
      <c r="CR25" s="135" t="s">
        <v>69</v>
      </c>
      <c r="CS25" s="135"/>
      <c r="CU25" s="134" t="s">
        <v>0</v>
      </c>
      <c r="CV25" s="134"/>
      <c r="CW25" s="134"/>
      <c r="CX25" s="134"/>
      <c r="CY25" s="134"/>
      <c r="CZ25" s="134"/>
      <c r="DA25" s="134"/>
      <c r="DB25" s="134"/>
      <c r="DC25" s="134"/>
      <c r="DD25" s="134"/>
      <c r="DE25" s="134"/>
      <c r="DF25" s="134"/>
      <c r="DG25" s="134"/>
      <c r="DH25" s="135" t="s">
        <v>69</v>
      </c>
      <c r="DI25" s="135"/>
      <c r="DK25" s="134" t="s">
        <v>0</v>
      </c>
      <c r="DL25" s="134"/>
      <c r="DM25" s="134"/>
      <c r="DN25" s="134"/>
      <c r="DO25" s="134"/>
      <c r="DP25" s="134"/>
      <c r="DQ25" s="134"/>
      <c r="DR25" s="134"/>
      <c r="DS25" s="134"/>
      <c r="DT25" s="134"/>
      <c r="DU25" s="134"/>
      <c r="DV25" s="134"/>
      <c r="DW25" s="134"/>
      <c r="DX25" s="135" t="s">
        <v>69</v>
      </c>
      <c r="DY25" s="135"/>
      <c r="EA25" s="134" t="s">
        <v>0</v>
      </c>
      <c r="EB25" s="134"/>
      <c r="EC25" s="134"/>
      <c r="ED25" s="134"/>
      <c r="EE25" s="134"/>
      <c r="EF25" s="134"/>
      <c r="EG25" s="134"/>
      <c r="EH25" s="134"/>
      <c r="EI25" s="134"/>
      <c r="EJ25" s="134"/>
      <c r="EK25" s="134"/>
      <c r="EL25" s="134"/>
      <c r="EM25" s="134"/>
      <c r="EN25" s="135" t="s">
        <v>69</v>
      </c>
      <c r="EO25" s="135"/>
      <c r="EQ25" s="134" t="s">
        <v>0</v>
      </c>
      <c r="ER25" s="134"/>
      <c r="ES25" s="134"/>
      <c r="ET25" s="134"/>
      <c r="EU25" s="134"/>
      <c r="EV25" s="134"/>
      <c r="EW25" s="134"/>
      <c r="EX25" s="134"/>
      <c r="EY25" s="134"/>
      <c r="EZ25" s="134"/>
      <c r="FA25" s="134"/>
      <c r="FB25" s="134"/>
      <c r="FC25" s="134"/>
      <c r="FD25" s="135" t="s">
        <v>69</v>
      </c>
      <c r="FE25" s="135"/>
      <c r="FG25" s="134" t="s">
        <v>0</v>
      </c>
      <c r="FH25" s="134"/>
      <c r="FI25" s="134"/>
      <c r="FJ25" s="134"/>
      <c r="FK25" s="134"/>
      <c r="FL25" s="134"/>
      <c r="FM25" s="134"/>
      <c r="FN25" s="134"/>
      <c r="FO25" s="134"/>
      <c r="FP25" s="134"/>
      <c r="FQ25" s="134"/>
      <c r="FR25" s="134"/>
      <c r="FS25" s="134"/>
      <c r="FT25" s="135" t="s">
        <v>69</v>
      </c>
      <c r="FU25" s="135"/>
      <c r="FW25" s="134" t="s">
        <v>0</v>
      </c>
      <c r="FX25" s="134"/>
      <c r="FY25" s="134"/>
      <c r="FZ25" s="134"/>
      <c r="GA25" s="134"/>
      <c r="GB25" s="134"/>
      <c r="GC25" s="134"/>
      <c r="GD25" s="134"/>
      <c r="GE25" s="134"/>
      <c r="GF25" s="134"/>
      <c r="GG25" s="134"/>
      <c r="GH25" s="134"/>
      <c r="GI25" s="134"/>
      <c r="GJ25" s="135" t="s">
        <v>69</v>
      </c>
      <c r="GK25" s="135"/>
      <c r="GM25" s="134" t="s">
        <v>0</v>
      </c>
      <c r="GN25" s="134"/>
      <c r="GO25" s="134"/>
      <c r="GP25" s="134"/>
      <c r="GQ25" s="134"/>
      <c r="GR25" s="134"/>
      <c r="GS25" s="134"/>
      <c r="GT25" s="134"/>
      <c r="GU25" s="134"/>
      <c r="GV25" s="134"/>
      <c r="GW25" s="134"/>
      <c r="GX25" s="134"/>
      <c r="GY25" s="134"/>
      <c r="GZ25" s="135" t="s">
        <v>69</v>
      </c>
      <c r="HA25" s="135"/>
      <c r="HC25" s="134" t="s">
        <v>0</v>
      </c>
      <c r="HD25" s="134"/>
      <c r="HE25" s="134"/>
      <c r="HF25" s="134"/>
      <c r="HG25" s="134"/>
      <c r="HH25" s="134"/>
      <c r="HI25" s="134"/>
      <c r="HJ25" s="134"/>
      <c r="HK25" s="134"/>
      <c r="HL25" s="134"/>
      <c r="HM25" s="134"/>
      <c r="HN25" s="134"/>
      <c r="HO25" s="134"/>
      <c r="HP25" s="135" t="s">
        <v>69</v>
      </c>
      <c r="HQ25" s="135"/>
      <c r="HS25" s="134" t="s">
        <v>0</v>
      </c>
      <c r="HT25" s="134"/>
      <c r="HU25" s="134"/>
      <c r="HV25" s="134"/>
      <c r="HW25" s="134"/>
      <c r="HX25" s="134"/>
      <c r="HY25" s="134"/>
      <c r="HZ25" s="134"/>
      <c r="IA25" s="134"/>
      <c r="IB25" s="134"/>
      <c r="IC25" s="134"/>
      <c r="ID25" s="134"/>
      <c r="IE25" s="134"/>
      <c r="IF25" s="135" t="s">
        <v>69</v>
      </c>
      <c r="IG25" s="135"/>
      <c r="II25" s="134" t="s">
        <v>0</v>
      </c>
      <c r="IJ25" s="134"/>
      <c r="IK25" s="134"/>
      <c r="IL25" s="134"/>
      <c r="IM25" s="134"/>
      <c r="IN25" s="134"/>
      <c r="IO25" s="134"/>
      <c r="IP25" s="134"/>
      <c r="IQ25" s="134"/>
      <c r="IR25" s="134"/>
      <c r="IS25" s="134"/>
      <c r="IT25" s="134"/>
      <c r="IU25" s="134"/>
      <c r="IV25" s="135" t="s">
        <v>69</v>
      </c>
      <c r="IW25" s="135"/>
      <c r="IY25" s="134" t="s">
        <v>0</v>
      </c>
      <c r="IZ25" s="134"/>
      <c r="JA25" s="134"/>
      <c r="JB25" s="134"/>
      <c r="JC25" s="134"/>
      <c r="JD25" s="134"/>
      <c r="JE25" s="134"/>
      <c r="JF25" s="134"/>
      <c r="JG25" s="134"/>
      <c r="JH25" s="134"/>
      <c r="JI25" s="134"/>
      <c r="JJ25" s="134"/>
      <c r="JK25" s="134"/>
      <c r="JL25" s="135" t="s">
        <v>69</v>
      </c>
      <c r="JM25" s="135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98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96">
        <v>0</v>
      </c>
      <c r="IZ26" s="96">
        <v>5</v>
      </c>
      <c r="JA26" s="96">
        <v>10</v>
      </c>
      <c r="JB26" s="96">
        <v>15</v>
      </c>
      <c r="JC26" s="96">
        <v>20</v>
      </c>
      <c r="JD26" s="96">
        <v>25</v>
      </c>
      <c r="JE26" s="96">
        <v>30</v>
      </c>
      <c r="JF26" s="96">
        <v>35</v>
      </c>
      <c r="JG26" s="96">
        <v>40</v>
      </c>
      <c r="JH26" s="96">
        <v>45</v>
      </c>
      <c r="JI26" s="96">
        <v>50</v>
      </c>
      <c r="JJ26" s="96">
        <v>55</v>
      </c>
      <c r="JK26" s="96">
        <v>60</v>
      </c>
      <c r="JL26" s="35">
        <f>IV26</f>
        <v>0.2</v>
      </c>
      <c r="JM26" s="35">
        <f>IW26</f>
        <v>0.5</v>
      </c>
      <c r="JN26" s="96"/>
    </row>
    <row r="27" spans="1:274" x14ac:dyDescent="0.25">
      <c r="B27" s="2">
        <v>0</v>
      </c>
      <c r="C27" s="37">
        <v>76.233000000000004</v>
      </c>
      <c r="D27" s="37">
        <v>74.766999999999996</v>
      </c>
      <c r="E27" s="37">
        <v>75.697999999999993</v>
      </c>
      <c r="F27" s="37">
        <v>74.930000000000007</v>
      </c>
      <c r="G27" s="37">
        <v>77.697999999999993</v>
      </c>
      <c r="H27" s="37">
        <v>76.790999999999997</v>
      </c>
      <c r="I27" s="37">
        <v>77.674000000000007</v>
      </c>
      <c r="J27" s="37">
        <v>74.650999999999996</v>
      </c>
      <c r="K27" s="37">
        <v>74.093000000000004</v>
      </c>
      <c r="L27" s="37">
        <v>74.186000000000007</v>
      </c>
      <c r="M27" s="37">
        <v>74.394999999999996</v>
      </c>
      <c r="N27" s="37">
        <v>72.884</v>
      </c>
      <c r="O27" s="37">
        <v>72.186000000000007</v>
      </c>
      <c r="P27" s="37">
        <v>73.697999999999993</v>
      </c>
      <c r="Q27" s="37">
        <v>71.581000000000003</v>
      </c>
      <c r="S27" s="4">
        <f t="shared" ref="S27:S90" si="6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73.068926037221956</v>
      </c>
      <c r="T27" s="4">
        <f t="shared" ref="T27:T90" si="7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72.974112404553594</v>
      </c>
      <c r="U27" s="4">
        <f t="shared" ref="U27:U90" si="8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72.819097475424741</v>
      </c>
      <c r="V27" s="4">
        <f t="shared" ref="V27:V90" si="9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73.662612524693088</v>
      </c>
      <c r="W27" s="4">
        <f t="shared" ref="W27:W90" si="10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75.29050748576131</v>
      </c>
      <c r="X27" s="4">
        <f t="shared" ref="X27:X90" si="11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75.605632592217589</v>
      </c>
      <c r="Y27" s="4">
        <f t="shared" ref="Y27:Y90" si="12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76.2556888808368</v>
      </c>
      <c r="Z27" s="4">
        <f t="shared" ref="Z27:Z90" si="13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72.578921339056535</v>
      </c>
      <c r="AA27" s="4">
        <f t="shared" ref="AA27:AA90" si="14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72.563488474401296</v>
      </c>
      <c r="AB27" s="4">
        <f t="shared" ref="AB27:AB90" si="15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71.935282151171435</v>
      </c>
      <c r="AC27" s="4" t="e">
        <f t="shared" ref="AC27:AC90" si="16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>
        <f t="shared" ref="AD27:AD90" si="17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70.63721258578714</v>
      </c>
      <c r="AE27" s="4">
        <f t="shared" ref="AE27:AE90" si="18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71.092007999434685</v>
      </c>
      <c r="AF27" s="4">
        <f t="shared" ref="AF27:AF90" si="19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70.505937940424673</v>
      </c>
      <c r="AG27" s="4" t="e">
        <f t="shared" ref="AG27:AG90" si="20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1">IF(OR($B27 &lt; C$230, $B27 &gt; C$233), 0, C27-S27)</f>
        <v>3.1640739627780476</v>
      </c>
      <c r="AJ27" s="4">
        <f t="shared" ref="AJ27:AJ90" si="22">IF(OR($B27 &lt; D$230, $B27 &gt; D$233), 0, D27-T27)</f>
        <v>1.7928875954464019</v>
      </c>
      <c r="AK27" s="4">
        <f t="shared" ref="AK27:AK90" si="23">IF(OR($B27 &lt; E$230, $B27 &gt; E$233), 0, E27-U27)</f>
        <v>2.8789025245752526</v>
      </c>
      <c r="AL27" s="4">
        <f t="shared" ref="AL27:AL90" si="24">IF(OR($B27 &lt; F$230, $B27 &gt; F$233), 0, F27-V27)</f>
        <v>1.2673874753069185</v>
      </c>
      <c r="AM27" s="4">
        <f t="shared" ref="AM27:AM90" si="25">IF(OR($B27 &lt; G$230, $B27 &gt; G$233), 0, G27-W27)</f>
        <v>2.4074925142386832</v>
      </c>
      <c r="AN27" s="4">
        <f t="shared" ref="AN27:AN90" si="26">IF(OR($B27 &lt; H$230, $B27 &gt; H$233), 0, H27-X27)</f>
        <v>1.1853674077824081</v>
      </c>
      <c r="AO27" s="4">
        <f t="shared" ref="AO27:AO90" si="27">IF(OR($B27 &lt; I$230, $B27 &gt; I$233), 0, I27-Y27)</f>
        <v>1.4183111191632065</v>
      </c>
      <c r="AP27" s="4">
        <f t="shared" ref="AP27:AP90" si="28">IF(OR($B27 &lt; J$230, $B27 &gt; J$233), 0, J27-Z27)</f>
        <v>2.0720786609434612</v>
      </c>
      <c r="AQ27" s="4">
        <f t="shared" ref="AQ27:AQ90" si="29">IF(OR($B27 &lt; K$230, $B27 &gt; K$233), 0, K27-AA27)</f>
        <v>1.5295115255987071</v>
      </c>
      <c r="AR27" s="4">
        <f t="shared" ref="AR27:AR90" si="30">IF(OR($B27 &lt; L$230, $B27 &gt; L$233), 0, L27-AB27)</f>
        <v>2.2507178488285717</v>
      </c>
      <c r="AS27" s="4">
        <f t="shared" ref="AS27:AS90" si="31">IF(OR($B27 &lt; M$230, $B27 &gt; M$233), 0, M27-AC27)</f>
        <v>0</v>
      </c>
      <c r="AT27" s="4">
        <f t="shared" ref="AT27:AT90" si="32">IF(OR($B27 &lt; N$230, $B27 &gt; N$233), 0, N27-AD27)</f>
        <v>2.2467874142128608</v>
      </c>
      <c r="AU27" s="4">
        <f t="shared" ref="AU27:AU90" si="33">IF(OR($B27 &lt; O$230, $B27 &gt; O$233), 0, O27-AE27)</f>
        <v>1.0939920005653221</v>
      </c>
      <c r="AV27" s="4">
        <f t="shared" ref="AV27:AW42" si="34">IF(OR($B27 &lt; P$230, $B27 &gt; P$233), 0, P27-AF27)</f>
        <v>3.1920620595753206</v>
      </c>
      <c r="AW27" s="4">
        <f t="shared" si="34"/>
        <v>0</v>
      </c>
      <c r="AY27" s="2">
        <f>IF(OR($B27 &lt; C$230, $B27 &gt; C$233), #N/A, ((1-FG27)*DK27) + (FG27 - FW27)*EA27 + (FW27*EQ27))</f>
        <v>73.068926033619533</v>
      </c>
      <c r="AZ27" s="2">
        <f t="shared" ref="AZ27:BM42" si="35">IF(OR($B27 &lt; D$230, $B27 &gt; D$233), #N/A, ((1-FH27)*DL27) + (FH27 - FX27)*EB27 + (FX27*ER27))</f>
        <v>72.974112401775926</v>
      </c>
      <c r="BA27" s="2">
        <f t="shared" si="35"/>
        <v>72.819097475141504</v>
      </c>
      <c r="BB27" s="2">
        <f t="shared" si="35"/>
        <v>73.662612524687773</v>
      </c>
      <c r="BC27" s="2">
        <f t="shared" si="35"/>
        <v>75.290507485632901</v>
      </c>
      <c r="BD27" s="2">
        <f t="shared" si="35"/>
        <v>75.605632591871839</v>
      </c>
      <c r="BE27" s="2">
        <f t="shared" si="35"/>
        <v>76.255688880561706</v>
      </c>
      <c r="BF27" s="2">
        <f t="shared" si="35"/>
        <v>72.578921339035062</v>
      </c>
      <c r="BG27" s="2">
        <f t="shared" si="35"/>
        <v>72.563488474281229</v>
      </c>
      <c r="BH27" s="2">
        <f t="shared" si="35"/>
        <v>71.935282150876915</v>
      </c>
      <c r="BI27" s="2" t="e">
        <f t="shared" si="35"/>
        <v>#N/A</v>
      </c>
      <c r="BJ27" s="2">
        <f t="shared" si="35"/>
        <v>70.637212585715403</v>
      </c>
      <c r="BK27" s="2">
        <f t="shared" si="35"/>
        <v>71.092007999380968</v>
      </c>
      <c r="BL27" s="2">
        <f t="shared" si="35"/>
        <v>70.505937940398823</v>
      </c>
      <c r="BM27" s="2" t="e">
        <f t="shared" si="35"/>
        <v>#N/A</v>
      </c>
      <c r="BO27" s="2">
        <f t="shared" ref="BO27:BO90" si="36">IF(AND(IY27 &lt; $CC$22, $B27 &lt; C$7, $B27 &gt; C$230), C27, "")</f>
        <v>76.233000000000004</v>
      </c>
      <c r="BP27" s="2">
        <f t="shared" ref="BP27:BP90" si="37">IF(AND(IZ27 &lt; $CC$22, $B27 &lt; D$7, $B27 &gt; D$230), D27, "")</f>
        <v>74.766999999999996</v>
      </c>
      <c r="BQ27" s="2">
        <f t="shared" ref="BQ27:BQ90" si="38">IF(AND(JA27 &lt; $CC$22, $B27 &lt; E$7, $B27 &gt; E$230), E27, "")</f>
        <v>75.697999999999993</v>
      </c>
      <c r="BR27" s="2">
        <f t="shared" ref="BR27:BR90" si="39">IF(AND(JB27 &lt; $CC$22, $B27 &lt; F$7, $B27 &gt; F$230), F27, "")</f>
        <v>74.930000000000007</v>
      </c>
      <c r="BS27" s="2">
        <f t="shared" ref="BS27:BS90" si="40">IF(AND(JC27 &lt; $CC$22, $B27 &lt; G$7, $B27 &gt; G$230), G27, "")</f>
        <v>77.697999999999993</v>
      </c>
      <c r="BT27" s="2">
        <f t="shared" ref="BT27:BT90" si="41">IF(AND(JD27 &lt; $CC$22, $B27 &lt; H$7, $B27 &gt; H$230), H27, "")</f>
        <v>76.790999999999997</v>
      </c>
      <c r="BU27" s="2">
        <f t="shared" ref="BU27:BU90" si="42">IF(AND(JE27 &lt; $CC$22, $B27 &lt; I$7, $B27 &gt; I$230), I27, "")</f>
        <v>77.674000000000007</v>
      </c>
      <c r="BV27" s="2">
        <f t="shared" ref="BV27:BV90" si="43">IF(AND(JF27 &lt; $CC$22, $B27 &lt; J$7, $B27 &gt; J$230), J27, "")</f>
        <v>74.650999999999996</v>
      </c>
      <c r="BW27" s="2">
        <f t="shared" ref="BW27:BW90" si="44">IF(AND(JG27 &lt; $CC$22, $B27 &lt; K$7, $B27 &gt; K$230), K27, "")</f>
        <v>74.093000000000004</v>
      </c>
      <c r="BX27" s="2">
        <f t="shared" ref="BX27:BX90" si="45">IF(AND(JH27 &lt; $CC$22, $B27 &lt; L$7, $B27 &gt; L$230), L27, "")</f>
        <v>74.186000000000007</v>
      </c>
      <c r="BY27" s="2" t="str">
        <f t="shared" ref="BY27:BY90" si="46">IF(AND(JI27 &lt; $CC$22, $B27 &lt; M$7, $B27 &gt; M$230), M27, "")</f>
        <v/>
      </c>
      <c r="BZ27" s="2">
        <f t="shared" ref="BZ27:BZ90" si="47">IF(AND(JJ27 &lt; $CC$22, $B27 &lt; N$7, $B27 &gt; N$230), N27, "")</f>
        <v>72.884</v>
      </c>
      <c r="CA27" s="2">
        <f t="shared" ref="CA27:CA90" si="48">IF(AND(JK27 &lt; $CC$22, $B27 &lt; O$7, $B27 &gt; O$230), O27, "")</f>
        <v>72.186000000000007</v>
      </c>
      <c r="CB27" s="2">
        <f t="shared" ref="CB27:CB90" si="49">IF(AND(JL27 &lt; $CC$22, $B27 &lt; P$7, $B27 &gt; P$230), P27, "")</f>
        <v>73.697999999999993</v>
      </c>
      <c r="CC27" s="2" t="str">
        <f t="shared" ref="CC27:CC90" si="50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1">IF(AND(IZ27 &lt; $CS$22, $B27 &gt; D$231, $B27 &lt; D$232), D27, "")</f>
        <v/>
      </c>
      <c r="CG27" s="2" t="str">
        <f t="shared" si="51"/>
        <v/>
      </c>
      <c r="CH27" s="2" t="str">
        <f t="shared" si="51"/>
        <v/>
      </c>
      <c r="CI27" s="2" t="str">
        <f t="shared" si="51"/>
        <v/>
      </c>
      <c r="CJ27" s="2" t="str">
        <f t="shared" si="51"/>
        <v/>
      </c>
      <c r="CK27" s="2" t="str">
        <f t="shared" si="51"/>
        <v/>
      </c>
      <c r="CL27" s="2" t="str">
        <f t="shared" si="51"/>
        <v/>
      </c>
      <c r="CM27" s="2" t="str">
        <f t="shared" si="51"/>
        <v/>
      </c>
      <c r="CN27" s="2" t="str">
        <f t="shared" si="51"/>
        <v/>
      </c>
      <c r="CO27" s="2" t="str">
        <f t="shared" si="51"/>
        <v/>
      </c>
      <c r="CP27" s="2" t="str">
        <f t="shared" si="51"/>
        <v/>
      </c>
      <c r="CQ27" s="2" t="str">
        <f t="shared" si="51"/>
        <v/>
      </c>
      <c r="CR27" s="2" t="str">
        <f t="shared" si="51"/>
        <v/>
      </c>
      <c r="CS27" s="2" t="str">
        <f t="shared" si="51"/>
        <v/>
      </c>
      <c r="CU27" s="2" t="str">
        <f t="shared" ref="CU27:CU90" si="52">IF(AND(IY27 &lt; $DI$22, $B27 &gt; C$7, $B27 &lt; C$233), C27, "")</f>
        <v/>
      </c>
      <c r="CV27" s="2" t="str">
        <f t="shared" ref="CV27:CV90" si="53">IF(AND(IZ27 &lt; $DI$22, $B27 &gt; D$7, $B27 &lt; D$233), D27, "")</f>
        <v/>
      </c>
      <c r="CW27" s="2" t="str">
        <f t="shared" ref="CW27:CW90" si="54">IF(AND(JA27 &lt; $DI$22, $B27 &gt; E$7, $B27 &lt; E$233), E27, "")</f>
        <v/>
      </c>
      <c r="CX27" s="2" t="str">
        <f t="shared" ref="CX27:CX90" si="55">IF(AND(JB27 &lt; $DI$22, $B27 &gt; F$7, $B27 &lt; F$233), F27, "")</f>
        <v/>
      </c>
      <c r="CY27" s="2" t="str">
        <f t="shared" ref="CY27:CY90" si="56">IF(AND(JC27 &lt; $DI$22, $B27 &gt; G$7, $B27 &lt; G$233), G27, "")</f>
        <v/>
      </c>
      <c r="CZ27" s="2" t="str">
        <f t="shared" ref="CZ27:CZ90" si="57">IF(AND(JD27 &lt; $DI$22, $B27 &gt; H$7, $B27 &lt; H$233), H27, "")</f>
        <v/>
      </c>
      <c r="DA27" s="2" t="str">
        <f t="shared" ref="DA27:DA90" si="58">IF(AND(JE27 &lt; $DI$22, $B27 &gt; I$7, $B27 &lt; I$233), I27, "")</f>
        <v/>
      </c>
      <c r="DB27" s="2" t="str">
        <f t="shared" ref="DB27:DB90" si="59">IF(AND(JF27 &lt; $DI$22, $B27 &gt; J$7, $B27 &lt; J$233), J27, "")</f>
        <v/>
      </c>
      <c r="DC27" s="2" t="str">
        <f t="shared" ref="DC27:DC90" si="60">IF(AND(JG27 &lt; $DI$22, $B27 &gt; K$7, $B27 &lt; K$233), K27, "")</f>
        <v/>
      </c>
      <c r="DD27" s="2" t="str">
        <f t="shared" ref="DD27:DD90" si="61">IF(AND(JH27 &lt; $DI$22, $B27 &gt; L$7, $B27 &lt; L$233), L27, "")</f>
        <v/>
      </c>
      <c r="DE27" s="2" t="str">
        <f t="shared" ref="DE27:DE90" si="62">IF(AND(JI27 &lt; $DI$22, $B27 &gt; M$7, $B27 &lt; M$233), M27, "")</f>
        <v/>
      </c>
      <c r="DF27" s="2" t="str">
        <f t="shared" ref="DF27:DF90" si="63">IF(AND(JJ27 &lt; $DI$22, $B27 &gt; N$7, $B27 &lt; N$233), N27, "")</f>
        <v/>
      </c>
      <c r="DG27" s="2" t="str">
        <f t="shared" ref="DG27:DG90" si="64">IF(AND(JK27 &lt; $DI$22, $B27 &gt; O$7, $B27 &lt; O$233), O27, "")</f>
        <v/>
      </c>
      <c r="DH27" s="2" t="str">
        <f t="shared" ref="DH27:DH90" si="65">IF(AND(JL27 &lt; $DI$22, $B27 &gt; P$7, $B27 &lt; P$233), P27, "")</f>
        <v/>
      </c>
      <c r="DI27" s="2" t="str">
        <f t="shared" ref="DI27:DI90" si="66">IF(AND(JM27 &lt; $DI$22, $B27 &gt; Q$7, $B27 &lt; Q$233), Q27, "")</f>
        <v/>
      </c>
      <c r="DK27" s="2">
        <f t="shared" ref="DK27:DK90" si="67">BO$228*$B27+BO$229</f>
        <v>73.071411149825792</v>
      </c>
      <c r="DL27" s="2">
        <f t="shared" ref="DL27:DY42" si="68">BP$228*$B27+BP$229</f>
        <v>72.96004878048781</v>
      </c>
      <c r="DM27" s="2">
        <f t="shared" si="68"/>
        <v>72.815619047619037</v>
      </c>
      <c r="DN27" s="2">
        <f t="shared" si="68"/>
        <v>73.648468287526427</v>
      </c>
      <c r="DO27" s="2">
        <f t="shared" si="68"/>
        <v>75.281024363233627</v>
      </c>
      <c r="DP27" s="2">
        <f t="shared" si="68"/>
        <v>75.597165005537093</v>
      </c>
      <c r="DQ27" s="2">
        <f t="shared" si="68"/>
        <v>76.228504983388717</v>
      </c>
      <c r="DR27" s="2">
        <f t="shared" si="68"/>
        <v>72.546732558139553</v>
      </c>
      <c r="DS27" s="2">
        <f t="shared" si="68"/>
        <v>72.523562367864699</v>
      </c>
      <c r="DT27" s="2">
        <f t="shared" si="68"/>
        <v>71.912167220376531</v>
      </c>
      <c r="DU27" s="2">
        <f t="shared" si="68"/>
        <v>69.16373937282232</v>
      </c>
      <c r="DV27" s="2">
        <f t="shared" si="68"/>
        <v>70.588329809725153</v>
      </c>
      <c r="DW27" s="2">
        <f t="shared" si="68"/>
        <v>71.076107822410123</v>
      </c>
      <c r="DX27" s="2">
        <f t="shared" si="68"/>
        <v>70.478113107822409</v>
      </c>
      <c r="DY27" s="2">
        <f t="shared" si="68"/>
        <v>65.742124630703586</v>
      </c>
      <c r="EA27" s="2">
        <f t="shared" ref="EA27:EA83" si="69">CE$228*$B27+CE$229</f>
        <v>72.678214708330174</v>
      </c>
      <c r="EB27" s="2">
        <f t="shared" ref="EB27:EB90" si="70">CF$228*$B27+CF$229</f>
        <v>75.279266655060965</v>
      </c>
      <c r="EC27" s="2">
        <f t="shared" ref="EC27:EC90" si="71">CG$228*$B27+CG$229</f>
        <v>73.353316399542067</v>
      </c>
      <c r="ED27" s="2">
        <f t="shared" ref="ED27:ED90" si="72">CH$228*$B27+CH$229</f>
        <v>75.944838396591166</v>
      </c>
      <c r="EE27" s="2">
        <f t="shared" ref="EE27:EE90" si="73">CI$228*$B27+CI$229</f>
        <v>76.778475418651112</v>
      </c>
      <c r="EF27" s="2">
        <f t="shared" ref="EF27:EF90" si="74">CJ$228*$B27+CJ$229</f>
        <v>76.962196875428887</v>
      </c>
      <c r="EG27" s="2">
        <f t="shared" ref="EG27:EG90" si="75">CK$228*$B27+CK$229</f>
        <v>80.548904915885544</v>
      </c>
      <c r="EH27" s="2">
        <f t="shared" ref="EH27:EH90" si="76">CL$228*$B27+CL$229</f>
        <v>77.827162254758491</v>
      </c>
      <c r="EI27" s="2">
        <f t="shared" ref="EI27:EI90" si="77">CM$228*$B27+CM$229</f>
        <v>79.357357346611522</v>
      </c>
      <c r="EJ27" s="2">
        <f t="shared" ref="EJ27:EJ90" si="78">CN$228*$B27+CN$229</f>
        <v>75.753838833642348</v>
      </c>
      <c r="EK27" s="2">
        <f t="shared" ref="EK27:EK90" si="79">CO$228*$B27+CO$229</f>
        <v>78.793859210338212</v>
      </c>
      <c r="EL27" s="2">
        <f t="shared" ref="EL27:EL90" si="80">CP$228*$B27+CP$229</f>
        <v>78.880863811641177</v>
      </c>
      <c r="EM27" s="2">
        <f t="shared" ref="EM27:EM90" si="81">CQ$228*$B27+CQ$229</f>
        <v>73.760502359502368</v>
      </c>
      <c r="EN27" s="2">
        <f t="shared" ref="EN27:EN90" si="82">CR$228*$B27+CR$229</f>
        <v>75.452786072772895</v>
      </c>
      <c r="EO27" s="2">
        <f t="shared" ref="EO27:EO90" si="83">CS$228*$B27+CS$229</f>
        <v>72.080364522150887</v>
      </c>
      <c r="EQ27" s="2">
        <f t="shared" ref="EQ27:EQ90" si="84">CU$228*$B27+CU$229</f>
        <v>72.900342813885217</v>
      </c>
      <c r="ER27" s="2">
        <f t="shared" ref="ER27:FE42" si="85">CV$228*$B27+CV$229</f>
        <v>73.955553243392714</v>
      </c>
      <c r="ES27" s="2">
        <f t="shared" si="85"/>
        <v>71.009623157938265</v>
      </c>
      <c r="ET27" s="2">
        <f t="shared" si="85"/>
        <v>75.014929457779644</v>
      </c>
      <c r="EU27" s="2">
        <f t="shared" si="85"/>
        <v>75.455983694520697</v>
      </c>
      <c r="EV27" s="2">
        <f t="shared" si="85"/>
        <v>75.668797962334367</v>
      </c>
      <c r="EW27" s="2">
        <f t="shared" si="85"/>
        <v>78.654886725285238</v>
      </c>
      <c r="EX27" s="2">
        <f t="shared" si="85"/>
        <v>74.816339826064493</v>
      </c>
      <c r="EY27" s="2">
        <f t="shared" si="85"/>
        <v>76.399313304503991</v>
      </c>
      <c r="EZ27" s="2">
        <f t="shared" si="85"/>
        <v>74.238737026803335</v>
      </c>
      <c r="FA27" s="2">
        <f t="shared" si="85"/>
        <v>75.186570125244842</v>
      </c>
      <c r="FB27" s="2">
        <f t="shared" si="85"/>
        <v>74.103226490823488</v>
      </c>
      <c r="FC27" s="2">
        <f t="shared" si="85"/>
        <v>73.258321699862947</v>
      </c>
      <c r="FD27" s="2">
        <f t="shared" si="85"/>
        <v>74.363526696105978</v>
      </c>
      <c r="FE27" s="2">
        <f t="shared" si="85"/>
        <v>76.492714357499821</v>
      </c>
      <c r="FG27" s="2">
        <f t="shared" ref="FG27:FG90" si="86">POWER(10,($B27-C$231)/C$229)/(1+POWER(10,($B27-C$231)/C$229))</f>
        <v>6.3205811767591538E-3</v>
      </c>
      <c r="FH27" s="2">
        <f t="shared" ref="FH27:FU42" si="87">POWER(10,($B27-D$231)/D$229)/(1+POWER(10,($B27-D$231)/D$229))</f>
        <v>6.0643053476366476E-3</v>
      </c>
      <c r="FI27" s="2">
        <f t="shared" si="87"/>
        <v>6.4721700610750939E-3</v>
      </c>
      <c r="FJ27" s="2">
        <f t="shared" si="87"/>
        <v>6.1596463589148505E-3</v>
      </c>
      <c r="FK27" s="2">
        <f t="shared" si="87"/>
        <v>6.3332939690557153E-3</v>
      </c>
      <c r="FL27" s="2">
        <f t="shared" si="87"/>
        <v>6.2036193925078583E-3</v>
      </c>
      <c r="FM27" s="2">
        <f t="shared" si="87"/>
        <v>6.29219864213047E-3</v>
      </c>
      <c r="FN27" s="2">
        <f t="shared" si="87"/>
        <v>6.0961522226001879E-3</v>
      </c>
      <c r="FO27" s="2">
        <f t="shared" si="87"/>
        <v>5.8426914831838815E-3</v>
      </c>
      <c r="FP27" s="2">
        <f t="shared" si="87"/>
        <v>6.01710990953687E-3</v>
      </c>
      <c r="FQ27" s="2">
        <f t="shared" si="87"/>
        <v>5.8176836411808364E-3</v>
      </c>
      <c r="FR27" s="2">
        <f t="shared" si="87"/>
        <v>5.8950297499594092E-3</v>
      </c>
      <c r="FS27" s="2">
        <f t="shared" si="87"/>
        <v>5.9232607563014768E-3</v>
      </c>
      <c r="FT27" s="2">
        <f t="shared" si="87"/>
        <v>5.5933701781955072E-3</v>
      </c>
      <c r="FU27" s="2">
        <f t="shared" si="87"/>
        <v>5.3740926321591033E-3</v>
      </c>
      <c r="FW27" s="2">
        <f>POWER(10,($B27-C$232)/C$229)/(1+POWER(10,($B27-C$232)/C$229))</f>
        <v>5.1240983029726456E-7</v>
      </c>
      <c r="FX27" s="2">
        <f t="shared" ref="FX27:GK42" si="88">POWER(10,($B27-D$232)/D$229)/(1+POWER(10,($B27-D$232)/D$229))</f>
        <v>6.2254486386900241E-7</v>
      </c>
      <c r="FY27" s="2">
        <f t="shared" si="88"/>
        <v>7.0025400073461917E-7</v>
      </c>
      <c r="FZ27" s="2">
        <f t="shared" si="88"/>
        <v>6.3513709774001029E-7</v>
      </c>
      <c r="GA27" s="2">
        <f t="shared" si="88"/>
        <v>5.1065647098917926E-7</v>
      </c>
      <c r="GB27" s="2">
        <f t="shared" si="88"/>
        <v>4.2666241554034101E-7</v>
      </c>
      <c r="GC27" s="2">
        <f t="shared" si="88"/>
        <v>4.8437534555446713E-7</v>
      </c>
      <c r="GD27" s="2">
        <f t="shared" si="88"/>
        <v>5.0562126020291046E-7</v>
      </c>
      <c r="GE27" s="2">
        <f t="shared" si="88"/>
        <v>5.575656070333095E-7</v>
      </c>
      <c r="GF27" s="2">
        <f t="shared" si="88"/>
        <v>5.4770773941786251E-7</v>
      </c>
      <c r="GG27" s="2">
        <f t="shared" si="88"/>
        <v>5.6812913111159587E-7</v>
      </c>
      <c r="GH27" s="2">
        <f t="shared" si="88"/>
        <v>4.0996280519882734E-7</v>
      </c>
      <c r="GI27" s="2">
        <f t="shared" si="88"/>
        <v>3.8202416796333481E-7</v>
      </c>
      <c r="GJ27" s="2">
        <f t="shared" si="88"/>
        <v>3.2575529850827198E-7</v>
      </c>
      <c r="GK27" s="2">
        <f t="shared" si="88"/>
        <v>2.8875697661300684E-7</v>
      </c>
      <c r="GM27" s="95">
        <f xml:space="preserve"> _xlfn.NORM.DIST($B27, C$7, ABS(C$11), TRUE) * _xlfn.NORM.DIST(($B27 - C$7)*C$15, 0, ABS(C$11), TRUE) * 2</f>
        <v>2.0239023655580928E-12</v>
      </c>
      <c r="GN27" s="95">
        <f t="shared" ref="GN27:HA42" si="89" xml:space="preserve"> _xlfn.NORM.DIST($B27, D$7, ABS(D$11), TRUE) * _xlfn.NORM.DIST(($B27 - D$7)*D$15, 0, ABS(D$11), TRUE) * 2</f>
        <v>1.5088562502189508E-12</v>
      </c>
      <c r="GO27" s="95">
        <f t="shared" si="89"/>
        <v>1.4589271408804294E-13</v>
      </c>
      <c r="GP27" s="95">
        <f t="shared" si="89"/>
        <v>2.5351915706456513E-15</v>
      </c>
      <c r="GQ27" s="95">
        <f t="shared" si="89"/>
        <v>6.5615809722731522E-14</v>
      </c>
      <c r="GR27" s="95">
        <f t="shared" si="89"/>
        <v>1.8275874242006935E-13</v>
      </c>
      <c r="GS27" s="95">
        <f t="shared" si="89"/>
        <v>1.4916088963665395E-13</v>
      </c>
      <c r="GT27" s="95">
        <f t="shared" si="89"/>
        <v>1.1151071832881503E-14</v>
      </c>
      <c r="GU27" s="95">
        <f t="shared" si="89"/>
        <v>6.5964345353350815E-14</v>
      </c>
      <c r="GV27" s="95">
        <f t="shared" si="89"/>
        <v>1.6620077634889803E-13</v>
      </c>
      <c r="GW27" s="95">
        <f t="shared" si="89"/>
        <v>3.0954995962447704E-17</v>
      </c>
      <c r="GX27" s="95">
        <f t="shared" si="89"/>
        <v>3.8902383236488752E-14</v>
      </c>
      <c r="GY27" s="95">
        <f t="shared" si="89"/>
        <v>2.8831628002113376E-14</v>
      </c>
      <c r="GZ27" s="95">
        <f t="shared" si="89"/>
        <v>1.4610513727523344E-14</v>
      </c>
      <c r="HA27" s="95">
        <f t="shared" si="89"/>
        <v>5.9413533586750121E-20</v>
      </c>
      <c r="HC27" s="95">
        <f xml:space="preserve"> _xlfn.NORM.DIST($B27, C$8, ABS(C$12), TRUE) * _xlfn.NORM.DIST(($B27 - C$8)*C$16, 0, ABS(C$12), TRUE) * 2</f>
        <v>1.1684306914493943E-33</v>
      </c>
      <c r="HD27" s="95">
        <f t="shared" ref="HD27:HQ42" si="90" xml:space="preserve"> _xlfn.NORM.DIST($B27, D$8, ABS(D$12), TRUE) * _xlfn.NORM.DIST(($B27 - D$8)*D$16, 0, ABS(D$12), TRUE) * 2</f>
        <v>2.4037233986448049E-33</v>
      </c>
      <c r="HE27" s="95">
        <f t="shared" si="90"/>
        <v>4.6627518499184565E-38</v>
      </c>
      <c r="HF27" s="95">
        <f t="shared" si="90"/>
        <v>3.0200648253191224E-42</v>
      </c>
      <c r="HG27" s="95">
        <f t="shared" si="90"/>
        <v>1.1438799888313021E-39</v>
      </c>
      <c r="HH27" s="95">
        <f t="shared" si="90"/>
        <v>1.0750244822278328E-35</v>
      </c>
      <c r="HI27" s="95">
        <f t="shared" si="90"/>
        <v>4.1382857928511452E-34</v>
      </c>
      <c r="HJ27" s="95">
        <f t="shared" si="90"/>
        <v>3.014017810991434E-39</v>
      </c>
      <c r="HK27" s="95">
        <f t="shared" si="90"/>
        <v>2.6245705571877194E-37</v>
      </c>
      <c r="HL27" s="95">
        <f t="shared" si="90"/>
        <v>3.2463730793765205E-35</v>
      </c>
      <c r="HM27" s="95">
        <f t="shared" si="90"/>
        <v>6.3636859722636915E-47</v>
      </c>
      <c r="HN27" s="95">
        <f t="shared" si="90"/>
        <v>1.6115185206473003E-40</v>
      </c>
      <c r="HO27" s="95">
        <f t="shared" si="90"/>
        <v>4.9056727873457933E-36</v>
      </c>
      <c r="HP27" s="95">
        <f t="shared" si="90"/>
        <v>3.940718426079773E-38</v>
      </c>
      <c r="HQ27" s="95">
        <f t="shared" si="90"/>
        <v>4.2554964162923236E-49</v>
      </c>
      <c r="HS27" s="95">
        <f xml:space="preserve"> _xlfn.NORM.DIST($B27, C$9, ABS(C$13), TRUE) * _xlfn.NORM.DIST(($B27 - C$9)*C$17, 0, ABS(C$13), TRUE) * 2</f>
        <v>1.0190008952891216E-57</v>
      </c>
      <c r="HT27" s="95">
        <f t="shared" ref="HT27:IG42" si="91" xml:space="preserve"> _xlfn.NORM.DIST($B27, D$9, ABS(D$13), TRUE) * _xlfn.NORM.DIST(($B27 - D$9)*D$17, 0, ABS(D$13), TRUE) * 2</f>
        <v>3.3170755501916146E-49</v>
      </c>
      <c r="HU27" s="95">
        <f t="shared" si="91"/>
        <v>1.6126544814675248E-47</v>
      </c>
      <c r="HV27" s="95">
        <f t="shared" si="91"/>
        <v>3.3188665165902833E-115</v>
      </c>
      <c r="HW27" s="95">
        <f t="shared" si="91"/>
        <v>3.1422554844876094E-62</v>
      </c>
      <c r="HX27" s="95">
        <f t="shared" si="91"/>
        <v>7.5226748350401009E-63</v>
      </c>
      <c r="HY27" s="95">
        <f t="shared" si="91"/>
        <v>4.0026084556012304E-83</v>
      </c>
      <c r="HZ27" s="95">
        <f t="shared" si="91"/>
        <v>4.1405680733173767E-81</v>
      </c>
      <c r="IA27" s="95">
        <f t="shared" si="91"/>
        <v>1.1586052995968153E-99</v>
      </c>
      <c r="IB27" s="95">
        <f t="shared" si="91"/>
        <v>6.3546634565967265E-65</v>
      </c>
      <c r="IC27" s="95">
        <f t="shared" si="91"/>
        <v>6.62983088359713E-99</v>
      </c>
      <c r="ID27" s="95">
        <f t="shared" si="91"/>
        <v>1.6067936883180612E-66</v>
      </c>
      <c r="IE27" s="95">
        <f t="shared" si="91"/>
        <v>9.2257688300788921E-64</v>
      </c>
      <c r="IF27" s="95">
        <f t="shared" si="91"/>
        <v>3.472447811234237E-56</v>
      </c>
      <c r="IG27" s="95">
        <f t="shared" si="91"/>
        <v>8.1193524764052828E-58</v>
      </c>
      <c r="II27" s="95">
        <f xml:space="preserve"> _xlfn.NORM.DIST($B27, C$10, ABS(C$14), TRUE) * _xlfn.NORM.DIST(($B27 - C$10)*C$18, 0, ABS(C$14), TRUE) * 2</f>
        <v>1.3405677384169509E-139</v>
      </c>
      <c r="IJ27" s="95">
        <f t="shared" ref="IJ27:IW27" si="92" xml:space="preserve"> _xlfn.NORM.DIST($B27, D$10, ABS(D$14), TRUE) * _xlfn.NORM.DIST(($B27 - D$10)*D$18, 0, ABS(D$14), TRUE) * 2</f>
        <v>9.5054172987184815E-249</v>
      </c>
      <c r="IK27" s="95">
        <f t="shared" si="92"/>
        <v>2.0907876444522203E-277</v>
      </c>
      <c r="IL27" s="95">
        <f t="shared" si="92"/>
        <v>0</v>
      </c>
      <c r="IM27" s="95">
        <f t="shared" si="92"/>
        <v>1.1753248076647282E-176</v>
      </c>
      <c r="IN27" s="95">
        <f t="shared" si="92"/>
        <v>1.9043855664979958E-230</v>
      </c>
      <c r="IO27" s="95">
        <f t="shared" si="92"/>
        <v>3.1373926793811466E-306</v>
      </c>
      <c r="IP27" s="95">
        <f t="shared" si="92"/>
        <v>1.3478719126743426E-233</v>
      </c>
      <c r="IQ27" s="95">
        <f t="shared" si="92"/>
        <v>1.9283272547458575E-221</v>
      </c>
      <c r="IR27" s="95">
        <f t="shared" si="92"/>
        <v>2.0940616770750372E-230</v>
      </c>
      <c r="IS27" s="95">
        <f t="shared" si="92"/>
        <v>2.3565176929898731E-281</v>
      </c>
      <c r="IT27" s="95">
        <f t="shared" si="92"/>
        <v>5.8188571318787102E-210</v>
      </c>
      <c r="IU27" s="95">
        <f t="shared" si="92"/>
        <v>2.0793598049747225E-213</v>
      </c>
      <c r="IV27" s="95">
        <f t="shared" si="92"/>
        <v>4.4797781642732795E-169</v>
      </c>
      <c r="IW27" s="95">
        <f t="shared" si="92"/>
        <v>5.5624512405115612E-133</v>
      </c>
      <c r="IY27" s="95">
        <f>GM27+HC27+HS27+II27</f>
        <v>2.0239023655580928E-12</v>
      </c>
      <c r="IZ27" s="95">
        <f t="shared" ref="IZ27:JM27" si="93">GN27+HD27+HT27+IJ27</f>
        <v>1.5088562502189508E-12</v>
      </c>
      <c r="JA27" s="95">
        <f t="shared" si="93"/>
        <v>1.4589271408804294E-13</v>
      </c>
      <c r="JB27" s="95">
        <f t="shared" si="93"/>
        <v>2.5351915706456513E-15</v>
      </c>
      <c r="JC27" s="95">
        <f t="shared" si="93"/>
        <v>6.5615809722731522E-14</v>
      </c>
      <c r="JD27" s="95">
        <f t="shared" si="93"/>
        <v>1.8275874242006935E-13</v>
      </c>
      <c r="JE27" s="95">
        <f t="shared" si="93"/>
        <v>1.4916088963665395E-13</v>
      </c>
      <c r="JF27" s="95">
        <f t="shared" si="93"/>
        <v>1.1151071832881503E-14</v>
      </c>
      <c r="JG27" s="95">
        <f t="shared" si="93"/>
        <v>6.5964345353350815E-14</v>
      </c>
      <c r="JH27" s="95">
        <f t="shared" si="93"/>
        <v>1.6620077634889803E-13</v>
      </c>
      <c r="JI27" s="95">
        <f t="shared" si="93"/>
        <v>3.0954995962447704E-17</v>
      </c>
      <c r="JJ27" s="95">
        <f t="shared" si="93"/>
        <v>3.8902383236488752E-14</v>
      </c>
      <c r="JK27" s="95">
        <f t="shared" si="93"/>
        <v>2.8831628002113376E-14</v>
      </c>
      <c r="JL27" s="95">
        <f t="shared" si="93"/>
        <v>1.4610513727523344E-14</v>
      </c>
      <c r="JM27" s="95">
        <f t="shared" si="93"/>
        <v>5.9413533586750121E-20</v>
      </c>
    </row>
    <row r="28" spans="1:274" x14ac:dyDescent="0.25">
      <c r="B28" s="2">
        <v>1</v>
      </c>
      <c r="C28" s="37">
        <v>75.14</v>
      </c>
      <c r="D28" s="37">
        <v>75.116</v>
      </c>
      <c r="E28" s="37">
        <v>75.605000000000004</v>
      </c>
      <c r="F28" s="37">
        <v>76.394999999999996</v>
      </c>
      <c r="G28" s="37">
        <v>76.278999999999996</v>
      </c>
      <c r="H28" s="37">
        <v>77.093000000000004</v>
      </c>
      <c r="I28" s="37">
        <v>77.906999999999996</v>
      </c>
      <c r="J28" s="37">
        <v>74.069999999999993</v>
      </c>
      <c r="K28" s="37">
        <v>74.302000000000007</v>
      </c>
      <c r="L28" s="37">
        <v>73.953000000000003</v>
      </c>
      <c r="M28" s="37">
        <v>74.162999999999997</v>
      </c>
      <c r="N28" s="37">
        <v>72.162999999999997</v>
      </c>
      <c r="O28" s="37">
        <v>73.605000000000004</v>
      </c>
      <c r="P28" s="37">
        <v>72.372</v>
      </c>
      <c r="Q28" s="37">
        <v>70.022999999999996</v>
      </c>
      <c r="S28" s="4">
        <f t="shared" si="6"/>
        <v>73.345196001941915</v>
      </c>
      <c r="T28" s="4">
        <f t="shared" si="7"/>
        <v>73.196466205381981</v>
      </c>
      <c r="U28" s="4">
        <f t="shared" si="8"/>
        <v>73.048578126935169</v>
      </c>
      <c r="V28" s="4">
        <f t="shared" si="9"/>
        <v>73.967348934429978</v>
      </c>
      <c r="W28" s="4">
        <f t="shared" si="10"/>
        <v>75.498242740293449</v>
      </c>
      <c r="X28" s="4">
        <f t="shared" si="11"/>
        <v>75.785844319879516</v>
      </c>
      <c r="Y28" s="4">
        <f t="shared" si="12"/>
        <v>76.437653908295644</v>
      </c>
      <c r="Z28" s="4">
        <f t="shared" si="13"/>
        <v>72.776710890360505</v>
      </c>
      <c r="AA28" s="4">
        <f t="shared" si="14"/>
        <v>72.718151462698401</v>
      </c>
      <c r="AB28" s="4">
        <f t="shared" si="15"/>
        <v>72.084174262180952</v>
      </c>
      <c r="AC28" s="4" t="e">
        <f t="shared" si="16"/>
        <v>#N/A</v>
      </c>
      <c r="AD28" s="4">
        <f t="shared" si="17"/>
        <v>70.847703294490074</v>
      </c>
      <c r="AE28" s="4">
        <f t="shared" si="18"/>
        <v>71.293292159965574</v>
      </c>
      <c r="AF28" s="4">
        <f t="shared" si="19"/>
        <v>70.711218592650141</v>
      </c>
      <c r="AG28" s="4" t="e">
        <f t="shared" si="20"/>
        <v>#N/A</v>
      </c>
      <c r="AI28" s="4">
        <f t="shared" si="21"/>
        <v>1.7948039980580859</v>
      </c>
      <c r="AJ28" s="4">
        <f t="shared" si="22"/>
        <v>1.9195337946180189</v>
      </c>
      <c r="AK28" s="4">
        <f t="shared" si="23"/>
        <v>2.5564218730648349</v>
      </c>
      <c r="AL28" s="4">
        <f t="shared" si="24"/>
        <v>2.4276510655700179</v>
      </c>
      <c r="AM28" s="4">
        <f t="shared" si="25"/>
        <v>0.7807572597065473</v>
      </c>
      <c r="AN28" s="4">
        <f t="shared" si="26"/>
        <v>1.3071556801204878</v>
      </c>
      <c r="AO28" s="4">
        <f t="shared" si="27"/>
        <v>1.4693460917043524</v>
      </c>
      <c r="AP28" s="4">
        <f t="shared" si="28"/>
        <v>1.2932891096394883</v>
      </c>
      <c r="AQ28" s="4">
        <f t="shared" si="29"/>
        <v>1.5838485373016056</v>
      </c>
      <c r="AR28" s="4">
        <f t="shared" si="30"/>
        <v>1.8688257378190514</v>
      </c>
      <c r="AS28" s="4">
        <f t="shared" si="31"/>
        <v>0</v>
      </c>
      <c r="AT28" s="4">
        <f t="shared" si="32"/>
        <v>1.3152967055099225</v>
      </c>
      <c r="AU28" s="4">
        <f t="shared" si="33"/>
        <v>2.3117078400344298</v>
      </c>
      <c r="AV28" s="4">
        <f t="shared" si="34"/>
        <v>1.6607814073498588</v>
      </c>
      <c r="AW28" s="4">
        <f t="shared" si="34"/>
        <v>0</v>
      </c>
      <c r="AY28" s="2">
        <f t="shared" ref="AY28:AY91" si="94">IF(OR($B28 &lt; C$230, $B28 &gt; C$233), #N/A, ((1-FG28)*DK28) + (FG28 - FW28)*EA28 + (FW28*EQ28))</f>
        <v>73.345195994187833</v>
      </c>
      <c r="AZ28" s="2">
        <f t="shared" si="35"/>
        <v>73.196466199382925</v>
      </c>
      <c r="BA28" s="2">
        <f t="shared" si="35"/>
        <v>73.048578126267557</v>
      </c>
      <c r="BB28" s="2">
        <f t="shared" si="35"/>
        <v>73.967348934415767</v>
      </c>
      <c r="BC28" s="2">
        <f t="shared" si="35"/>
        <v>75.498242739983809</v>
      </c>
      <c r="BD28" s="2">
        <f t="shared" si="35"/>
        <v>75.785844319076361</v>
      </c>
      <c r="BE28" s="2">
        <f t="shared" si="35"/>
        <v>76.437653907650784</v>
      </c>
      <c r="BF28" s="2">
        <f t="shared" si="35"/>
        <v>72.776710890305978</v>
      </c>
      <c r="BG28" s="2">
        <f t="shared" si="35"/>
        <v>72.718151462412877</v>
      </c>
      <c r="BH28" s="2">
        <f t="shared" si="35"/>
        <v>72.084174261498106</v>
      </c>
      <c r="BI28" s="2" t="e">
        <f t="shared" si="35"/>
        <v>#N/A</v>
      </c>
      <c r="BJ28" s="2">
        <f t="shared" si="35"/>
        <v>70.847703294316261</v>
      </c>
      <c r="BK28" s="2">
        <f t="shared" si="35"/>
        <v>71.293292159834024</v>
      </c>
      <c r="BL28" s="2">
        <f t="shared" si="35"/>
        <v>70.711218592586064</v>
      </c>
      <c r="BM28" s="2" t="e">
        <f t="shared" si="35"/>
        <v>#N/A</v>
      </c>
      <c r="BO28" s="2">
        <f t="shared" si="36"/>
        <v>75.14</v>
      </c>
      <c r="BP28" s="2">
        <f t="shared" si="37"/>
        <v>75.116</v>
      </c>
      <c r="BQ28" s="2">
        <f t="shared" si="38"/>
        <v>75.605000000000004</v>
      </c>
      <c r="BR28" s="2">
        <f t="shared" si="39"/>
        <v>76.394999999999996</v>
      </c>
      <c r="BS28" s="2">
        <f t="shared" si="40"/>
        <v>76.278999999999996</v>
      </c>
      <c r="BT28" s="2">
        <f t="shared" si="41"/>
        <v>77.093000000000004</v>
      </c>
      <c r="BU28" s="2">
        <f t="shared" si="42"/>
        <v>77.906999999999996</v>
      </c>
      <c r="BV28" s="2">
        <f t="shared" si="43"/>
        <v>74.069999999999993</v>
      </c>
      <c r="BW28" s="2">
        <f t="shared" si="44"/>
        <v>74.302000000000007</v>
      </c>
      <c r="BX28" s="2">
        <f t="shared" si="45"/>
        <v>73.953000000000003</v>
      </c>
      <c r="BY28" s="2" t="str">
        <f t="shared" si="46"/>
        <v/>
      </c>
      <c r="BZ28" s="2">
        <f t="shared" si="47"/>
        <v>72.162999999999997</v>
      </c>
      <c r="CA28" s="2">
        <f t="shared" si="48"/>
        <v>73.605000000000004</v>
      </c>
      <c r="CB28" s="2">
        <f t="shared" si="49"/>
        <v>72.372</v>
      </c>
      <c r="CC28" s="2" t="str">
        <f t="shared" si="50"/>
        <v/>
      </c>
      <c r="CE28" s="2" t="str">
        <f t="shared" ref="CE28:CE91" si="95">IF(AND(IY28 &lt; $CS$22, $B28 &gt; C$231, $B28 &lt; C$232), C28, "")</f>
        <v/>
      </c>
      <c r="CF28" s="2" t="str">
        <f t="shared" ref="CF28:CF91" si="96">IF(AND(IZ28 &lt; $CS$22, $B28 &gt; D$231, $B28 &lt; D$232), D28, "")</f>
        <v/>
      </c>
      <c r="CG28" s="2" t="str">
        <f t="shared" ref="CG28:CG91" si="97">IF(AND(JA28 &lt; $CS$22, $B28 &gt; E$231, $B28 &lt; E$232), E28, "")</f>
        <v/>
      </c>
      <c r="CH28" s="2" t="str">
        <f t="shared" ref="CH28:CH91" si="98">IF(AND(JB28 &lt; $CS$22, $B28 &gt; F$231, $B28 &lt; F$232), F28, "")</f>
        <v/>
      </c>
      <c r="CI28" s="2" t="str">
        <f t="shared" ref="CI28:CI91" si="99">IF(AND(JC28 &lt; $CS$22, $B28 &gt; G$231, $B28 &lt; G$232), G28, "")</f>
        <v/>
      </c>
      <c r="CJ28" s="2" t="str">
        <f t="shared" ref="CJ28:CJ91" si="100">IF(AND(JD28 &lt; $CS$22, $B28 &gt; H$231, $B28 &lt; H$232), H28, "")</f>
        <v/>
      </c>
      <c r="CK28" s="2" t="str">
        <f t="shared" ref="CK28:CK91" si="101">IF(AND(JE28 &lt; $CS$22, $B28 &gt; I$231, $B28 &lt; I$232), I28, "")</f>
        <v/>
      </c>
      <c r="CL28" s="2" t="str">
        <f t="shared" ref="CL28:CL91" si="102">IF(AND(JF28 &lt; $CS$22, $B28 &gt; J$231, $B28 &lt; J$232), J28, "")</f>
        <v/>
      </c>
      <c r="CM28" s="2" t="str">
        <f t="shared" ref="CM28:CM91" si="103">IF(AND(JG28 &lt; $CS$22, $B28 &gt; K$231, $B28 &lt; K$232), K28, "")</f>
        <v/>
      </c>
      <c r="CN28" s="2" t="str">
        <f t="shared" ref="CN28:CN91" si="104">IF(AND(JH28 &lt; $CS$22, $B28 &gt; L$231, $B28 &lt; L$232), L28, "")</f>
        <v/>
      </c>
      <c r="CO28" s="2" t="str">
        <f t="shared" ref="CO28:CO91" si="105">IF(AND(JI28 &lt; $CS$22, $B28 &gt; M$231, $B28 &lt; M$232), M28, "")</f>
        <v/>
      </c>
      <c r="CP28" s="2" t="str">
        <f t="shared" ref="CP28:CP91" si="106">IF(AND(JJ28 &lt; $CS$22, $B28 &gt; N$231, $B28 &lt; N$232), N28, "")</f>
        <v/>
      </c>
      <c r="CQ28" s="2" t="str">
        <f t="shared" ref="CQ28:CQ91" si="107">IF(AND(JK28 &lt; $CS$22, $B28 &gt; O$231, $B28 &lt; O$232), O28, "")</f>
        <v/>
      </c>
      <c r="CR28" s="2" t="str">
        <f t="shared" ref="CR28:CR91" si="108">IF(AND(JL28 &lt; $CS$22, $B28 &gt; P$231, $B28 &lt; P$232), P28, "")</f>
        <v/>
      </c>
      <c r="CS28" s="2" t="str">
        <f t="shared" ref="CS28:CS91" si="109">IF(AND(JM28 &lt; $CS$22, $B28 &gt; Q$231, $B28 &lt; Q$232), Q28, "")</f>
        <v/>
      </c>
      <c r="CU28" s="2" t="str">
        <f t="shared" si="52"/>
        <v/>
      </c>
      <c r="CV28" s="2" t="str">
        <f t="shared" si="53"/>
        <v/>
      </c>
      <c r="CW28" s="2" t="str">
        <f t="shared" si="54"/>
        <v/>
      </c>
      <c r="CX28" s="2" t="str">
        <f t="shared" si="55"/>
        <v/>
      </c>
      <c r="CY28" s="2" t="str">
        <f t="shared" si="56"/>
        <v/>
      </c>
      <c r="CZ28" s="2" t="str">
        <f t="shared" si="57"/>
        <v/>
      </c>
      <c r="DA28" s="2" t="str">
        <f t="shared" si="58"/>
        <v/>
      </c>
      <c r="DB28" s="2" t="str">
        <f t="shared" si="59"/>
        <v/>
      </c>
      <c r="DC28" s="2" t="str">
        <f t="shared" si="60"/>
        <v/>
      </c>
      <c r="DD28" s="2" t="str">
        <f t="shared" si="61"/>
        <v/>
      </c>
      <c r="DE28" s="2" t="str">
        <f t="shared" si="62"/>
        <v/>
      </c>
      <c r="DF28" s="2" t="str">
        <f t="shared" si="63"/>
        <v/>
      </c>
      <c r="DG28" s="2" t="str">
        <f t="shared" si="64"/>
        <v/>
      </c>
      <c r="DH28" s="2" t="str">
        <f t="shared" si="65"/>
        <v/>
      </c>
      <c r="DI28" s="2" t="str">
        <f t="shared" si="66"/>
        <v/>
      </c>
      <c r="DK28" s="2">
        <f t="shared" si="67"/>
        <v>73.350232055749132</v>
      </c>
      <c r="DL28" s="2">
        <f t="shared" si="68"/>
        <v>73.183062195121963</v>
      </c>
      <c r="DM28" s="2">
        <f t="shared" si="68"/>
        <v>73.046855981416954</v>
      </c>
      <c r="DN28" s="2">
        <f t="shared" si="68"/>
        <v>73.954421624886734</v>
      </c>
      <c r="DO28" s="2">
        <f t="shared" si="68"/>
        <v>75.489799016827334</v>
      </c>
      <c r="DP28" s="2">
        <f t="shared" si="68"/>
        <v>75.778311428031216</v>
      </c>
      <c r="DQ28" s="2">
        <f t="shared" si="68"/>
        <v>76.409856656672886</v>
      </c>
      <c r="DR28" s="2">
        <f t="shared" si="68"/>
        <v>72.74346843853823</v>
      </c>
      <c r="DS28" s="2">
        <f t="shared" si="68"/>
        <v>72.676177891875568</v>
      </c>
      <c r="DT28" s="2">
        <f t="shared" si="68"/>
        <v>72.060495880938888</v>
      </c>
      <c r="DU28" s="2">
        <f t="shared" si="68"/>
        <v>69.433362020905946</v>
      </c>
      <c r="DV28" s="2">
        <f t="shared" si="68"/>
        <v>70.796423739051633</v>
      </c>
      <c r="DW28" s="2">
        <f t="shared" si="68"/>
        <v>71.277873452129242</v>
      </c>
      <c r="DX28" s="2">
        <f t="shared" si="68"/>
        <v>70.682704620960436</v>
      </c>
      <c r="DY28" s="2">
        <f t="shared" si="68"/>
        <v>65.941132837290738</v>
      </c>
      <c r="EA28" s="2">
        <f t="shared" si="69"/>
        <v>72.623106484073531</v>
      </c>
      <c r="EB28" s="2">
        <f t="shared" si="70"/>
        <v>75.200204479430724</v>
      </c>
      <c r="EC28" s="2">
        <f t="shared" si="71"/>
        <v>73.289931024613622</v>
      </c>
      <c r="ED28" s="2">
        <f t="shared" si="72"/>
        <v>75.869700123622394</v>
      </c>
      <c r="EE28" s="2">
        <f t="shared" si="73"/>
        <v>76.706565848995425</v>
      </c>
      <c r="EF28" s="2">
        <f t="shared" si="74"/>
        <v>76.886493082287132</v>
      </c>
      <c r="EG28" s="2">
        <f t="shared" si="75"/>
        <v>80.44146709099094</v>
      </c>
      <c r="EH28" s="2">
        <f t="shared" si="76"/>
        <v>77.719856081634333</v>
      </c>
      <c r="EI28" s="2">
        <f t="shared" si="77"/>
        <v>79.231986125411424</v>
      </c>
      <c r="EJ28" s="2">
        <f t="shared" si="78"/>
        <v>75.651638361705722</v>
      </c>
      <c r="EK28" s="2">
        <f t="shared" si="79"/>
        <v>78.656838794480336</v>
      </c>
      <c r="EL28" s="2">
        <f t="shared" si="80"/>
        <v>78.734645081267118</v>
      </c>
      <c r="EM28" s="2">
        <f t="shared" si="81"/>
        <v>73.6532972972973</v>
      </c>
      <c r="EN28" s="2">
        <f t="shared" si="82"/>
        <v>75.334539836888325</v>
      </c>
      <c r="EO28" s="2">
        <f t="shared" si="83"/>
        <v>72.014183304496953</v>
      </c>
      <c r="EQ28" s="2">
        <f t="shared" si="84"/>
        <v>72.842916258621941</v>
      </c>
      <c r="ER28" s="2">
        <f t="shared" si="85"/>
        <v>73.888166701469032</v>
      </c>
      <c r="ES28" s="2">
        <f t="shared" si="85"/>
        <v>70.967198823849529</v>
      </c>
      <c r="ET28" s="2">
        <f t="shared" si="85"/>
        <v>74.948483822380538</v>
      </c>
      <c r="EU28" s="2">
        <f t="shared" si="85"/>
        <v>75.396040333543141</v>
      </c>
      <c r="EV28" s="2">
        <f t="shared" si="85"/>
        <v>75.605033592923562</v>
      </c>
      <c r="EW28" s="2">
        <f t="shared" si="85"/>
        <v>78.564543111154947</v>
      </c>
      <c r="EX28" s="2">
        <f t="shared" si="85"/>
        <v>74.736853430821654</v>
      </c>
      <c r="EY28" s="2">
        <f t="shared" si="85"/>
        <v>76.300719989064731</v>
      </c>
      <c r="EZ28" s="2">
        <f t="shared" si="85"/>
        <v>74.149908161277082</v>
      </c>
      <c r="FA28" s="2">
        <f t="shared" si="85"/>
        <v>75.082870005955868</v>
      </c>
      <c r="FB28" s="2">
        <f t="shared" si="85"/>
        <v>74.000088916984851</v>
      </c>
      <c r="FC28" s="2">
        <f t="shared" si="85"/>
        <v>73.155389065124822</v>
      </c>
      <c r="FD28" s="2">
        <f t="shared" si="85"/>
        <v>74.255004014452027</v>
      </c>
      <c r="FE28" s="2">
        <f t="shared" si="85"/>
        <v>76.382573879880823</v>
      </c>
      <c r="FG28" s="2">
        <f t="shared" si="86"/>
        <v>6.9261558893868166E-3</v>
      </c>
      <c r="FH28" s="2">
        <f t="shared" si="87"/>
        <v>6.6454904897805291E-3</v>
      </c>
      <c r="FI28" s="2">
        <f t="shared" si="87"/>
        <v>7.0921648407778308E-3</v>
      </c>
      <c r="FJ28" s="2">
        <f t="shared" si="87"/>
        <v>6.7499066508828979E-3</v>
      </c>
      <c r="FK28" s="2">
        <f t="shared" si="87"/>
        <v>6.9400781871026768E-3</v>
      </c>
      <c r="FL28" s="2">
        <f t="shared" si="87"/>
        <v>6.7980646641234025E-3</v>
      </c>
      <c r="FM28" s="2">
        <f t="shared" si="87"/>
        <v>6.8950728941206824E-3</v>
      </c>
      <c r="FN28" s="2">
        <f t="shared" si="87"/>
        <v>6.6803689617050558E-3</v>
      </c>
      <c r="FO28" s="2">
        <f t="shared" si="87"/>
        <v>6.4027746231253473E-3</v>
      </c>
      <c r="FP28" s="2">
        <f t="shared" si="87"/>
        <v>6.5938019862681893E-3</v>
      </c>
      <c r="FQ28" s="2">
        <f t="shared" si="87"/>
        <v>6.3753848909828322E-3</v>
      </c>
      <c r="FR28" s="2">
        <f t="shared" si="87"/>
        <v>6.4600974587533345E-3</v>
      </c>
      <c r="FS28" s="2">
        <f t="shared" si="87"/>
        <v>6.4910168770652716E-3</v>
      </c>
      <c r="FT28" s="2">
        <f t="shared" si="87"/>
        <v>6.129700622339149E-3</v>
      </c>
      <c r="FU28" s="2">
        <f t="shared" si="87"/>
        <v>5.8895217796907685E-3</v>
      </c>
      <c r="FW28" s="2">
        <f t="shared" ref="FW28:FW91" si="110">POWER(10,($B28-C$232)/C$229)/(1+POWER(10,($B28-C$232)/C$229))</f>
        <v>5.61846178634742E-7</v>
      </c>
      <c r="FX28" s="2">
        <f t="shared" si="88"/>
        <v>6.826068283545532E-7</v>
      </c>
      <c r="FY28" s="2">
        <f t="shared" si="88"/>
        <v>7.6781319169466556E-7</v>
      </c>
      <c r="FZ28" s="2">
        <f t="shared" si="88"/>
        <v>6.9641393655950969E-7</v>
      </c>
      <c r="GA28" s="2">
        <f t="shared" si="88"/>
        <v>5.599236585731804E-7</v>
      </c>
      <c r="GB28" s="2">
        <f t="shared" si="88"/>
        <v>4.6782601649635451E-7</v>
      </c>
      <c r="GC28" s="2">
        <f t="shared" si="88"/>
        <v>5.3110698033028313E-7</v>
      </c>
      <c r="GD28" s="2">
        <f t="shared" si="88"/>
        <v>5.5440266027437901E-7</v>
      </c>
      <c r="GE28" s="2">
        <f t="shared" si="88"/>
        <v>6.1135849814460175E-7</v>
      </c>
      <c r="GF28" s="2">
        <f t="shared" si="88"/>
        <v>6.0054956239640667E-7</v>
      </c>
      <c r="GG28" s="2">
        <f t="shared" si="88"/>
        <v>6.2294117071294017E-7</v>
      </c>
      <c r="GH28" s="2">
        <f t="shared" si="88"/>
        <v>4.4951525935077109E-7</v>
      </c>
      <c r="GI28" s="2">
        <f t="shared" si="88"/>
        <v>4.1888115513283526E-7</v>
      </c>
      <c r="GJ28" s="2">
        <f t="shared" si="88"/>
        <v>3.5718357086676819E-7</v>
      </c>
      <c r="GK28" s="2">
        <f t="shared" si="88"/>
        <v>3.1661572001987062E-7</v>
      </c>
      <c r="GM28" s="95">
        <f t="shared" ref="GM28:GM91" si="111" xml:space="preserve"> _xlfn.NORM.DIST($B28, C$7, ABS(C$11), TRUE) * _xlfn.NORM.DIST(($B28 - C$7)*C$15, 0, ABS(C$11), TRUE) * 2</f>
        <v>4.4229041596727226E-12</v>
      </c>
      <c r="GN28" s="95">
        <f t="shared" si="89"/>
        <v>3.3081634744715074E-12</v>
      </c>
      <c r="GO28" s="95">
        <f t="shared" si="89"/>
        <v>3.4921347601408039E-13</v>
      </c>
      <c r="GP28" s="95">
        <f t="shared" si="89"/>
        <v>6.880552207353474E-15</v>
      </c>
      <c r="GQ28" s="95">
        <f t="shared" si="89"/>
        <v>1.6067828050882973E-13</v>
      </c>
      <c r="GR28" s="95">
        <f t="shared" si="89"/>
        <v>4.3106678058970228E-13</v>
      </c>
      <c r="GS28" s="95">
        <f t="shared" si="89"/>
        <v>3.5504608298103981E-13</v>
      </c>
      <c r="GT28" s="95">
        <f t="shared" si="89"/>
        <v>2.8758139246680796E-14</v>
      </c>
      <c r="GU28" s="95">
        <f t="shared" si="89"/>
        <v>1.5925265357765989E-13</v>
      </c>
      <c r="GV28" s="95">
        <f t="shared" si="89"/>
        <v>3.9122703082504716E-13</v>
      </c>
      <c r="GW28" s="95">
        <f t="shared" si="89"/>
        <v>9.6056640287573588E-17</v>
      </c>
      <c r="GX28" s="95">
        <f t="shared" si="89"/>
        <v>9.5704120382120337E-14</v>
      </c>
      <c r="GY28" s="95">
        <f t="shared" si="89"/>
        <v>7.1689656461099064E-14</v>
      </c>
      <c r="GZ28" s="95">
        <f t="shared" si="89"/>
        <v>3.6768124296177777E-14</v>
      </c>
      <c r="HA28" s="95">
        <f t="shared" si="89"/>
        <v>2.2226087305405863E-19</v>
      </c>
      <c r="HC28" s="95">
        <f xml:space="preserve"> _xlfn.NORM.DIST($B28, C$8, ABS(C$12), TRUE) * _xlfn.NORM.DIST(($B28 - C$8)*C$16, 0, ABS(C$12), TRUE) * 2</f>
        <v>6.3297175694109784E-33</v>
      </c>
      <c r="HD28" s="95">
        <f t="shared" si="90"/>
        <v>1.2848416163199175E-32</v>
      </c>
      <c r="HE28" s="95">
        <f t="shared" si="90"/>
        <v>3.2953618086847428E-37</v>
      </c>
      <c r="HF28" s="95">
        <f t="shared" si="90"/>
        <v>2.6691771209060171E-41</v>
      </c>
      <c r="HG28" s="95">
        <f t="shared" si="90"/>
        <v>8.6664278607016688E-39</v>
      </c>
      <c r="HH28" s="95">
        <f t="shared" si="90"/>
        <v>6.5059193119662991E-35</v>
      </c>
      <c r="HI28" s="95">
        <f t="shared" si="90"/>
        <v>2.311727354177809E-33</v>
      </c>
      <c r="HJ28" s="95">
        <f t="shared" si="90"/>
        <v>2.245616572454881E-38</v>
      </c>
      <c r="HK28" s="95">
        <f t="shared" si="90"/>
        <v>1.7349673799111805E-36</v>
      </c>
      <c r="HL28" s="95">
        <f t="shared" si="90"/>
        <v>1.9319223132610499E-34</v>
      </c>
      <c r="HM28" s="95">
        <f t="shared" si="90"/>
        <v>7.2038902057756186E-46</v>
      </c>
      <c r="HN28" s="95">
        <f t="shared" si="90"/>
        <v>1.2499925502811365E-39</v>
      </c>
      <c r="HO28" s="95">
        <f t="shared" si="90"/>
        <v>2.9617687338027181E-35</v>
      </c>
      <c r="HP28" s="95">
        <f t="shared" si="90"/>
        <v>2.6043822057240947E-37</v>
      </c>
      <c r="HQ28" s="95">
        <f t="shared" si="90"/>
        <v>5.0868329371205993E-48</v>
      </c>
      <c r="HS28" s="95">
        <f t="shared" ref="HS28:HS91" si="112" xml:space="preserve"> _xlfn.NORM.DIST($B28, C$9, ABS(C$13), TRUE) * _xlfn.NORM.DIST(($B28 - C$9)*C$17, 0, ABS(C$13), TRUE) * 2</f>
        <v>7.5424433147015311E-57</v>
      </c>
      <c r="HT28" s="95">
        <f t="shared" si="91"/>
        <v>1.8443174619094234E-48</v>
      </c>
      <c r="HU28" s="95">
        <f t="shared" si="91"/>
        <v>8.5963825637887244E-47</v>
      </c>
      <c r="HV28" s="95">
        <f t="shared" si="91"/>
        <v>2.0571966718075432E-113</v>
      </c>
      <c r="HW28" s="95">
        <f t="shared" si="91"/>
        <v>2.7593461878028616E-61</v>
      </c>
      <c r="HX28" s="95">
        <f t="shared" si="91"/>
        <v>6.6060526480771577E-62</v>
      </c>
      <c r="HY28" s="95">
        <f t="shared" si="91"/>
        <v>7.322192081935833E-82</v>
      </c>
      <c r="HZ28" s="95">
        <f t="shared" si="91"/>
        <v>7.2115539008465538E-80</v>
      </c>
      <c r="IA28" s="95">
        <f t="shared" si="91"/>
        <v>3.9370068402867142E-98</v>
      </c>
      <c r="IB28" s="95">
        <f t="shared" si="91"/>
        <v>6.1985845708662038E-64</v>
      </c>
      <c r="IC28" s="95">
        <f t="shared" si="91"/>
        <v>2.2385380592733817E-97</v>
      </c>
      <c r="ID28" s="95">
        <f t="shared" si="91"/>
        <v>1.6001068292874314E-65</v>
      </c>
      <c r="IE28" s="95">
        <f t="shared" si="91"/>
        <v>8.1613063991599671E-63</v>
      </c>
      <c r="IF28" s="95">
        <f t="shared" si="91"/>
        <v>2.3085315800437885E-55</v>
      </c>
      <c r="IG28" s="95">
        <f t="shared" si="91"/>
        <v>5.6652670366050646E-57</v>
      </c>
      <c r="II28" s="95">
        <f t="shared" ref="II28:II91" si="113" xml:space="preserve"> _xlfn.NORM.DIST($B28, C$10, ABS(C$14), TRUE) * _xlfn.NORM.DIST(($B28 - C$10)*C$18, 0, ABS(C$14), TRUE) * 2</f>
        <v>7.4402384516051894E-138</v>
      </c>
      <c r="IJ28" s="95">
        <f t="shared" ref="IJ28:IJ91" si="114" xml:space="preserve"> _xlfn.NORM.DIST($B28, D$10, ABS(D$14), TRUE) * _xlfn.NORM.DIST(($B28 - D$10)*D$18, 0, ABS(D$14), TRUE) * 2</f>
        <v>1.4023513103568335E-245</v>
      </c>
      <c r="IK28" s="95">
        <f t="shared" ref="IK28:IK91" si="115" xml:space="preserve"> _xlfn.NORM.DIST($B28, E$10, ABS(E$14), TRUE) * _xlfn.NORM.DIST(($B28 - E$10)*E$18, 0, ABS(E$14), TRUE) * 2</f>
        <v>7.6981891174349755E-274</v>
      </c>
      <c r="IL28" s="95">
        <f t="shared" ref="IL28:IL91" si="116" xml:space="preserve"> _xlfn.NORM.DIST($B28, F$10, ABS(F$14), TRUE) * _xlfn.NORM.DIST(($B28 - F$10)*F$18, 0, ABS(F$14), TRUE) * 2</f>
        <v>0</v>
      </c>
      <c r="IM28" s="95">
        <f t="shared" ref="IM28:IM91" si="117" xml:space="preserve"> _xlfn.NORM.DIST($B28, G$10, ABS(G$14), TRUE) * _xlfn.NORM.DIST(($B28 - G$10)*G$18, 0, ABS(G$14), TRUE) * 2</f>
        <v>1.9189727196930558E-174</v>
      </c>
      <c r="IN28" s="95">
        <f t="shared" ref="IN28:IN91" si="118" xml:space="preserve"> _xlfn.NORM.DIST($B28, H$10, ABS(H$14), TRUE) * _xlfn.NORM.DIST(($B28 - H$10)*H$18, 0, ABS(H$14), TRUE) * 2</f>
        <v>1.37513644992351E-227</v>
      </c>
      <c r="IO28" s="95">
        <f t="shared" ref="IO28:IO91" si="119" xml:space="preserve"> _xlfn.NORM.DIST($B28, I$10, ABS(I$14), TRUE) * _xlfn.NORM.DIST(($B28 - I$10)*I$18, 0, ABS(I$14), TRUE) * 2</f>
        <v>2.1690334401936499E-302</v>
      </c>
      <c r="IP28" s="95">
        <f t="shared" ref="IP28:IP91" si="120" xml:space="preserve"> _xlfn.NORM.DIST($B28, J$10, ABS(J$14), TRUE) * _xlfn.NORM.DIST(($B28 - J$10)*J$18, 0, ABS(J$14), TRUE) * 2</f>
        <v>1.1520568760684522E-230</v>
      </c>
      <c r="IQ28" s="95">
        <f t="shared" ref="IQ28:IQ91" si="121" xml:space="preserve"> _xlfn.NORM.DIST($B28, K$10, ABS(K$14), TRUE) * _xlfn.NORM.DIST(($B28 - K$10)*K$18, 0, ABS(K$14), TRUE) * 2</f>
        <v>1.2078153813242947E-218</v>
      </c>
      <c r="IR28" s="95">
        <f t="shared" ref="IR28:IR91" si="122" xml:space="preserve"> _xlfn.NORM.DIST($B28, L$10, ABS(L$14), TRUE) * _xlfn.NORM.DIST(($B28 - L$10)*L$18, 0, ABS(L$14), TRUE) * 2</f>
        <v>1.6920592140940202E-227</v>
      </c>
      <c r="IS28" s="95">
        <f t="shared" ref="IS28:IS91" si="123" xml:space="preserve"> _xlfn.NORM.DIST($B28, M$10, ABS(M$14), TRUE) * _xlfn.NORM.DIST(($B28 - M$10)*M$18, 0, ABS(M$14), TRUE) * 2</f>
        <v>8.6503854999503357E-278</v>
      </c>
      <c r="IT28" s="95">
        <f t="shared" ref="IT28:IT91" si="124" xml:space="preserve"> _xlfn.NORM.DIST($B28, N$10, ABS(N$14), TRUE) * _xlfn.NORM.DIST(($B28 - N$10)*N$18, 0, ABS(N$14), TRUE) * 2</f>
        <v>2.2917924059843837E-207</v>
      </c>
      <c r="IU28" s="95">
        <f t="shared" ref="IU28:IU91" si="125" xml:space="preserve"> _xlfn.NORM.DIST($B28, O$10, ABS(O$14), TRUE) * _xlfn.NORM.DIST(($B28 - O$10)*O$18, 0, ABS(O$14), TRUE) * 2</f>
        <v>8.7841128722335303E-211</v>
      </c>
      <c r="IV28" s="95">
        <f t="shared" ref="IV28:IV91" si="126" xml:space="preserve"> _xlfn.NORM.DIST($B28, P$10, ABS(P$14), TRUE) * _xlfn.NORM.DIST(($B28 - P$10)*P$18, 0, ABS(P$14), TRUE) * 2</f>
        <v>5.0662605131803464E-167</v>
      </c>
      <c r="IW28" s="95">
        <f t="shared" ref="IW28:IW91" si="127" xml:space="preserve"> _xlfn.NORM.DIST($B28, Q$10, ABS(Q$14), TRUE) * _xlfn.NORM.DIST(($B28 - Q$10)*Q$18, 0, ABS(Q$14), TRUE) * 2</f>
        <v>2.201632973686154E-131</v>
      </c>
      <c r="IY28" s="95">
        <f t="shared" ref="IY28:IY91" si="128">GM28+HC28+HS28+II28</f>
        <v>4.4229041596727226E-12</v>
      </c>
      <c r="IZ28" s="95">
        <f t="shared" ref="IZ28:IZ91" si="129">GN28+HD28+HT28+IJ28</f>
        <v>3.3081634744715074E-12</v>
      </c>
      <c r="JA28" s="95">
        <f t="shared" ref="JA28:JA91" si="130">GO28+HE28+HU28+IK28</f>
        <v>3.4921347601408039E-13</v>
      </c>
      <c r="JB28" s="95">
        <f t="shared" ref="JB28:JB91" si="131">GP28+HF28+HV28+IL28</f>
        <v>6.880552207353474E-15</v>
      </c>
      <c r="JC28" s="95">
        <f t="shared" ref="JC28:JC91" si="132">GQ28+HG28+HW28+IM28</f>
        <v>1.6067828050882973E-13</v>
      </c>
      <c r="JD28" s="95">
        <f t="shared" ref="JD28:JD91" si="133">GR28+HH28+HX28+IN28</f>
        <v>4.3106678058970228E-13</v>
      </c>
      <c r="JE28" s="95">
        <f t="shared" ref="JE28:JE91" si="134">GS28+HI28+HY28+IO28</f>
        <v>3.5504608298103981E-13</v>
      </c>
      <c r="JF28" s="95">
        <f t="shared" ref="JF28:JF91" si="135">GT28+HJ28+HZ28+IP28</f>
        <v>2.8758139246680796E-14</v>
      </c>
      <c r="JG28" s="95">
        <f t="shared" ref="JG28:JG91" si="136">GU28+HK28+IA28+IQ28</f>
        <v>1.5925265357765989E-13</v>
      </c>
      <c r="JH28" s="95">
        <f t="shared" ref="JH28:JH91" si="137">GV28+HL28+IB28+IR28</f>
        <v>3.9122703082504716E-13</v>
      </c>
      <c r="JI28" s="95">
        <f t="shared" ref="JI28:JI91" si="138">GW28+HM28+IC28+IS28</f>
        <v>9.6056640287573588E-17</v>
      </c>
      <c r="JJ28" s="95">
        <f t="shared" ref="JJ28:JJ91" si="139">GX28+HN28+ID28+IT28</f>
        <v>9.5704120382120337E-14</v>
      </c>
      <c r="JK28" s="95">
        <f t="shared" ref="JK28:JK91" si="140">GY28+HO28+IE28+IU28</f>
        <v>7.1689656461099064E-14</v>
      </c>
      <c r="JL28" s="95">
        <f t="shared" ref="JL28:JL91" si="141">GZ28+HP28+IF28+IV28</f>
        <v>3.6768124296177777E-14</v>
      </c>
      <c r="JM28" s="95">
        <f t="shared" ref="JM28:JM91" si="142">HA28+HQ28+IG28+IW28</f>
        <v>2.2226087305405863E-19</v>
      </c>
    </row>
    <row r="29" spans="1:274" x14ac:dyDescent="0.25">
      <c r="B29" s="2">
        <v>2</v>
      </c>
      <c r="C29" s="37">
        <v>75.605000000000004</v>
      </c>
      <c r="D29" s="37">
        <v>74.209000000000003</v>
      </c>
      <c r="E29" s="37">
        <v>75.744</v>
      </c>
      <c r="F29" s="37">
        <v>76.372</v>
      </c>
      <c r="G29" s="37">
        <v>79.093000000000004</v>
      </c>
      <c r="H29" s="37">
        <v>76.349000000000004</v>
      </c>
      <c r="I29" s="37">
        <v>78.86</v>
      </c>
      <c r="J29" s="37">
        <v>74.325999999999993</v>
      </c>
      <c r="K29" s="37">
        <v>74.349000000000004</v>
      </c>
      <c r="L29" s="37">
        <v>73.721000000000004</v>
      </c>
      <c r="M29" s="37">
        <v>72.349000000000004</v>
      </c>
      <c r="N29" s="37">
        <v>72.930000000000007</v>
      </c>
      <c r="O29" s="37">
        <v>73.046999999999997</v>
      </c>
      <c r="P29" s="37">
        <v>74.605000000000004</v>
      </c>
      <c r="Q29" s="37">
        <v>71.069999999999993</v>
      </c>
      <c r="R29" s="5"/>
      <c r="S29" s="4">
        <f t="shared" si="6"/>
        <v>73.621000441672237</v>
      </c>
      <c r="T29" s="4">
        <f t="shared" si="7"/>
        <v>73.418563707716004</v>
      </c>
      <c r="U29" s="4">
        <f t="shared" si="8"/>
        <v>73.277690400651906</v>
      </c>
      <c r="V29" s="4">
        <f t="shared" si="9"/>
        <v>74.271721585544114</v>
      </c>
      <c r="W29" s="4">
        <f t="shared" si="10"/>
        <v>75.705691363408249</v>
      </c>
      <c r="X29" s="4">
        <f t="shared" si="11"/>
        <v>75.965798806592886</v>
      </c>
      <c r="Y29" s="4">
        <f t="shared" si="12"/>
        <v>76.619485275382985</v>
      </c>
      <c r="Z29" s="4">
        <f t="shared" si="13"/>
        <v>72.974404844572589</v>
      </c>
      <c r="AA29" s="4">
        <f t="shared" si="14"/>
        <v>72.872837724089479</v>
      </c>
      <c r="AB29" s="4">
        <f t="shared" si="15"/>
        <v>72.232960709196604</v>
      </c>
      <c r="AC29" s="4" t="e">
        <f t="shared" si="16"/>
        <v>#N/A</v>
      </c>
      <c r="AD29" s="4">
        <f t="shared" si="17"/>
        <v>71.058201421277246</v>
      </c>
      <c r="AE29" s="4">
        <f t="shared" si="18"/>
        <v>71.494337131991031</v>
      </c>
      <c r="AF29" s="4">
        <f t="shared" si="19"/>
        <v>70.916374070474063</v>
      </c>
      <c r="AG29" s="4" t="e">
        <f t="shared" si="20"/>
        <v>#N/A</v>
      </c>
      <c r="AI29" s="4">
        <f t="shared" si="21"/>
        <v>1.983999558327767</v>
      </c>
      <c r="AJ29" s="4">
        <f t="shared" si="22"/>
        <v>0.79043629228399936</v>
      </c>
      <c r="AK29" s="4">
        <f t="shared" si="23"/>
        <v>2.4663095993480937</v>
      </c>
      <c r="AL29" s="4">
        <f t="shared" si="24"/>
        <v>2.1002784144558859</v>
      </c>
      <c r="AM29" s="4">
        <f t="shared" si="25"/>
        <v>3.3873086365917544</v>
      </c>
      <c r="AN29" s="4">
        <f t="shared" si="26"/>
        <v>0.38320119340711756</v>
      </c>
      <c r="AO29" s="4">
        <f t="shared" si="27"/>
        <v>2.2405147246170145</v>
      </c>
      <c r="AP29" s="4">
        <f t="shared" si="28"/>
        <v>1.3515951554274039</v>
      </c>
      <c r="AQ29" s="4">
        <f t="shared" si="29"/>
        <v>1.4761622759105251</v>
      </c>
      <c r="AR29" s="4">
        <f t="shared" si="30"/>
        <v>1.4880392908033997</v>
      </c>
      <c r="AS29" s="4">
        <f t="shared" si="31"/>
        <v>0</v>
      </c>
      <c r="AT29" s="4">
        <f t="shared" si="32"/>
        <v>1.8717985787227605</v>
      </c>
      <c r="AU29" s="4">
        <f t="shared" si="33"/>
        <v>1.5526628680089658</v>
      </c>
      <c r="AV29" s="4">
        <f t="shared" si="34"/>
        <v>3.6886259295259407</v>
      </c>
      <c r="AW29" s="4">
        <f t="shared" si="34"/>
        <v>0</v>
      </c>
      <c r="AY29" s="2">
        <f t="shared" si="94"/>
        <v>73.621000425182089</v>
      </c>
      <c r="AZ29" s="2">
        <f t="shared" si="35"/>
        <v>73.418563694914582</v>
      </c>
      <c r="BA29" s="2">
        <f t="shared" si="35"/>
        <v>73.277690399099697</v>
      </c>
      <c r="BB29" s="2">
        <f t="shared" si="35"/>
        <v>74.271721585506739</v>
      </c>
      <c r="BC29" s="2">
        <f t="shared" si="35"/>
        <v>75.705691362671985</v>
      </c>
      <c r="BD29" s="2">
        <f t="shared" si="35"/>
        <v>75.965798804751884</v>
      </c>
      <c r="BE29" s="2">
        <f t="shared" si="35"/>
        <v>76.619485273891641</v>
      </c>
      <c r="BF29" s="2">
        <f t="shared" si="35"/>
        <v>72.974404844436137</v>
      </c>
      <c r="BG29" s="2">
        <f t="shared" si="35"/>
        <v>72.87283772341965</v>
      </c>
      <c r="BH29" s="2">
        <f t="shared" si="35"/>
        <v>72.232960707634192</v>
      </c>
      <c r="BI29" s="2" t="e">
        <f t="shared" si="35"/>
        <v>#N/A</v>
      </c>
      <c r="BJ29" s="2">
        <f t="shared" si="35"/>
        <v>71.05820142086192</v>
      </c>
      <c r="BK29" s="2">
        <f t="shared" si="35"/>
        <v>71.494337131673376</v>
      </c>
      <c r="BL29" s="2">
        <f t="shared" si="35"/>
        <v>70.916374070317445</v>
      </c>
      <c r="BM29" s="2" t="e">
        <f t="shared" si="35"/>
        <v>#N/A</v>
      </c>
      <c r="BO29" s="2">
        <f t="shared" si="36"/>
        <v>75.605000000000004</v>
      </c>
      <c r="BP29" s="2">
        <f t="shared" si="37"/>
        <v>74.209000000000003</v>
      </c>
      <c r="BQ29" s="2">
        <f t="shared" si="38"/>
        <v>75.744</v>
      </c>
      <c r="BR29" s="2">
        <f t="shared" si="39"/>
        <v>76.372</v>
      </c>
      <c r="BS29" s="2">
        <f t="shared" si="40"/>
        <v>79.093000000000004</v>
      </c>
      <c r="BT29" s="2">
        <f t="shared" si="41"/>
        <v>76.349000000000004</v>
      </c>
      <c r="BU29" s="2">
        <f t="shared" si="42"/>
        <v>78.86</v>
      </c>
      <c r="BV29" s="2">
        <f t="shared" si="43"/>
        <v>74.325999999999993</v>
      </c>
      <c r="BW29" s="2">
        <f t="shared" si="44"/>
        <v>74.349000000000004</v>
      </c>
      <c r="BX29" s="2">
        <f t="shared" si="45"/>
        <v>73.721000000000004</v>
      </c>
      <c r="BY29" s="2" t="str">
        <f t="shared" si="46"/>
        <v/>
      </c>
      <c r="BZ29" s="2">
        <f t="shared" si="47"/>
        <v>72.930000000000007</v>
      </c>
      <c r="CA29" s="2">
        <f t="shared" si="48"/>
        <v>73.046999999999997</v>
      </c>
      <c r="CB29" s="2">
        <f t="shared" si="49"/>
        <v>74.605000000000004</v>
      </c>
      <c r="CC29" s="2" t="str">
        <f t="shared" si="50"/>
        <v/>
      </c>
      <c r="CE29" s="2" t="str">
        <f t="shared" si="95"/>
        <v/>
      </c>
      <c r="CF29" s="2" t="str">
        <f t="shared" si="96"/>
        <v/>
      </c>
      <c r="CG29" s="2" t="str">
        <f t="shared" si="97"/>
        <v/>
      </c>
      <c r="CH29" s="2" t="str">
        <f t="shared" si="98"/>
        <v/>
      </c>
      <c r="CI29" s="2" t="str">
        <f t="shared" si="99"/>
        <v/>
      </c>
      <c r="CJ29" s="2" t="str">
        <f t="shared" si="100"/>
        <v/>
      </c>
      <c r="CK29" s="2" t="str">
        <f t="shared" si="101"/>
        <v/>
      </c>
      <c r="CL29" s="2" t="str">
        <f t="shared" si="102"/>
        <v/>
      </c>
      <c r="CM29" s="2" t="str">
        <f t="shared" si="103"/>
        <v/>
      </c>
      <c r="CN29" s="2" t="str">
        <f t="shared" si="104"/>
        <v/>
      </c>
      <c r="CO29" s="2" t="str">
        <f t="shared" si="105"/>
        <v/>
      </c>
      <c r="CP29" s="2" t="str">
        <f t="shared" si="106"/>
        <v/>
      </c>
      <c r="CQ29" s="2" t="str">
        <f t="shared" si="107"/>
        <v/>
      </c>
      <c r="CR29" s="2" t="str">
        <f t="shared" si="108"/>
        <v/>
      </c>
      <c r="CS29" s="2" t="str">
        <f t="shared" si="109"/>
        <v/>
      </c>
      <c r="CU29" s="2" t="str">
        <f t="shared" si="52"/>
        <v/>
      </c>
      <c r="CV29" s="2" t="str">
        <f t="shared" si="53"/>
        <v/>
      </c>
      <c r="CW29" s="2" t="str">
        <f t="shared" si="54"/>
        <v/>
      </c>
      <c r="CX29" s="2" t="str">
        <f t="shared" si="55"/>
        <v/>
      </c>
      <c r="CY29" s="2" t="str">
        <f t="shared" si="56"/>
        <v/>
      </c>
      <c r="CZ29" s="2" t="str">
        <f t="shared" si="57"/>
        <v/>
      </c>
      <c r="DA29" s="2" t="str">
        <f t="shared" si="58"/>
        <v/>
      </c>
      <c r="DB29" s="2" t="str">
        <f t="shared" si="59"/>
        <v/>
      </c>
      <c r="DC29" s="2" t="str">
        <f t="shared" si="60"/>
        <v/>
      </c>
      <c r="DD29" s="2" t="str">
        <f t="shared" si="61"/>
        <v/>
      </c>
      <c r="DE29" s="2" t="str">
        <f t="shared" si="62"/>
        <v/>
      </c>
      <c r="DF29" s="2" t="str">
        <f t="shared" si="63"/>
        <v/>
      </c>
      <c r="DG29" s="2" t="str">
        <f t="shared" si="64"/>
        <v/>
      </c>
      <c r="DH29" s="2" t="str">
        <f t="shared" si="65"/>
        <v/>
      </c>
      <c r="DI29" s="2" t="str">
        <f t="shared" si="66"/>
        <v/>
      </c>
      <c r="DK29" s="2">
        <f t="shared" si="67"/>
        <v>73.629052961672485</v>
      </c>
      <c r="DL29" s="2">
        <f t="shared" si="68"/>
        <v>73.406075609756101</v>
      </c>
      <c r="DM29" s="2">
        <f t="shared" si="68"/>
        <v>73.278092915214856</v>
      </c>
      <c r="DN29" s="2">
        <f t="shared" si="68"/>
        <v>74.260374962247056</v>
      </c>
      <c r="DO29" s="2">
        <f t="shared" si="68"/>
        <v>75.698573670421055</v>
      </c>
      <c r="DP29" s="2">
        <f t="shared" si="68"/>
        <v>75.959457850525339</v>
      </c>
      <c r="DQ29" s="2">
        <f t="shared" si="68"/>
        <v>76.59120832995707</v>
      </c>
      <c r="DR29" s="2">
        <f t="shared" si="68"/>
        <v>72.940204318936892</v>
      </c>
      <c r="DS29" s="2">
        <f t="shared" si="68"/>
        <v>72.828793415886437</v>
      </c>
      <c r="DT29" s="2">
        <f t="shared" si="68"/>
        <v>72.208824541501244</v>
      </c>
      <c r="DU29" s="2">
        <f t="shared" si="68"/>
        <v>69.702984668989572</v>
      </c>
      <c r="DV29" s="2">
        <f t="shared" si="68"/>
        <v>71.004517668378128</v>
      </c>
      <c r="DW29" s="2">
        <f t="shared" si="68"/>
        <v>71.479639081848362</v>
      </c>
      <c r="DX29" s="2">
        <f t="shared" si="68"/>
        <v>70.887296134098463</v>
      </c>
      <c r="DY29" s="2">
        <f t="shared" si="68"/>
        <v>66.14014104387789</v>
      </c>
      <c r="EA29" s="2">
        <f t="shared" si="69"/>
        <v>72.567998259816889</v>
      </c>
      <c r="EB29" s="2">
        <f t="shared" si="70"/>
        <v>75.121142303800482</v>
      </c>
      <c r="EC29" s="2">
        <f t="shared" si="71"/>
        <v>73.226545649685164</v>
      </c>
      <c r="ED29" s="2">
        <f t="shared" si="72"/>
        <v>75.794561850653608</v>
      </c>
      <c r="EE29" s="2">
        <f t="shared" si="73"/>
        <v>76.634656279339737</v>
      </c>
      <c r="EF29" s="2">
        <f t="shared" si="74"/>
        <v>76.810789289145376</v>
      </c>
      <c r="EG29" s="2">
        <f t="shared" si="75"/>
        <v>80.334029266096337</v>
      </c>
      <c r="EH29" s="2">
        <f t="shared" si="76"/>
        <v>77.612549908510161</v>
      </c>
      <c r="EI29" s="2">
        <f t="shared" si="77"/>
        <v>79.106614904211327</v>
      </c>
      <c r="EJ29" s="2">
        <f t="shared" si="78"/>
        <v>75.549437889769095</v>
      </c>
      <c r="EK29" s="2">
        <f t="shared" si="79"/>
        <v>78.519818378622475</v>
      </c>
      <c r="EL29" s="2">
        <f t="shared" si="80"/>
        <v>78.588426350893073</v>
      </c>
      <c r="EM29" s="2">
        <f t="shared" si="81"/>
        <v>73.546092235092246</v>
      </c>
      <c r="EN29" s="2">
        <f t="shared" si="82"/>
        <v>75.216293601003755</v>
      </c>
      <c r="EO29" s="2">
        <f t="shared" si="83"/>
        <v>71.948002086843019</v>
      </c>
      <c r="EQ29" s="2">
        <f t="shared" si="84"/>
        <v>72.785489703358664</v>
      </c>
      <c r="ER29" s="2">
        <f t="shared" si="85"/>
        <v>73.820780159545336</v>
      </c>
      <c r="ES29" s="2">
        <f t="shared" si="85"/>
        <v>70.924774489760793</v>
      </c>
      <c r="ET29" s="2">
        <f t="shared" si="85"/>
        <v>74.882038186981447</v>
      </c>
      <c r="EU29" s="2">
        <f t="shared" si="85"/>
        <v>75.336096972565585</v>
      </c>
      <c r="EV29" s="2">
        <f t="shared" si="85"/>
        <v>75.541269223512757</v>
      </c>
      <c r="EW29" s="2">
        <f t="shared" si="85"/>
        <v>78.474199497024642</v>
      </c>
      <c r="EX29" s="2">
        <f t="shared" si="85"/>
        <v>74.657367035578829</v>
      </c>
      <c r="EY29" s="2">
        <f t="shared" si="85"/>
        <v>76.202126673625472</v>
      </c>
      <c r="EZ29" s="2">
        <f t="shared" si="85"/>
        <v>74.061079295750844</v>
      </c>
      <c r="FA29" s="2">
        <f t="shared" si="85"/>
        <v>74.979169886666895</v>
      </c>
      <c r="FB29" s="2">
        <f t="shared" si="85"/>
        <v>73.896951343146213</v>
      </c>
      <c r="FC29" s="2">
        <f t="shared" si="85"/>
        <v>73.052456430386698</v>
      </c>
      <c r="FD29" s="2">
        <f t="shared" si="85"/>
        <v>74.146481332798075</v>
      </c>
      <c r="FE29" s="2">
        <f t="shared" si="85"/>
        <v>76.272433402261825</v>
      </c>
      <c r="FG29" s="2">
        <f t="shared" si="86"/>
        <v>7.5893075657313871E-3</v>
      </c>
      <c r="FH29" s="2">
        <f t="shared" si="87"/>
        <v>7.2819666287008492E-3</v>
      </c>
      <c r="FI29" s="2">
        <f t="shared" si="87"/>
        <v>7.7710868285829297E-3</v>
      </c>
      <c r="FJ29" s="2">
        <f t="shared" si="87"/>
        <v>7.3963088531874251E-3</v>
      </c>
      <c r="FK29" s="2">
        <f t="shared" si="87"/>
        <v>7.6045526600727548E-3</v>
      </c>
      <c r="FL29" s="2">
        <f t="shared" si="87"/>
        <v>7.4490441127461234E-3</v>
      </c>
      <c r="FM29" s="2">
        <f t="shared" si="87"/>
        <v>7.5552711400583084E-3</v>
      </c>
      <c r="FN29" s="2">
        <f t="shared" si="87"/>
        <v>7.3201609921282381E-3</v>
      </c>
      <c r="FO29" s="2">
        <f t="shared" si="87"/>
        <v>7.0161686842028729E-3</v>
      </c>
      <c r="FP29" s="2">
        <f t="shared" si="87"/>
        <v>7.2253636338732207E-3</v>
      </c>
      <c r="FQ29" s="2">
        <f t="shared" si="87"/>
        <v>6.9861734300698973E-3</v>
      </c>
      <c r="FR29" s="2">
        <f t="shared" si="87"/>
        <v>7.0789439961143853E-3</v>
      </c>
      <c r="FS29" s="2">
        <f t="shared" si="87"/>
        <v>7.1128041426567435E-3</v>
      </c>
      <c r="FT29" s="2">
        <f t="shared" si="87"/>
        <v>6.7171106998375361E-3</v>
      </c>
      <c r="FU29" s="2">
        <f t="shared" si="87"/>
        <v>6.4540649500727226E-3</v>
      </c>
      <c r="FW29" s="2">
        <f t="shared" si="110"/>
        <v>6.1605205106570386E-7</v>
      </c>
      <c r="FX29" s="2">
        <f t="shared" si="88"/>
        <v>7.4846345453790605E-7</v>
      </c>
      <c r="FY29" s="2">
        <f t="shared" si="88"/>
        <v>8.418903610394024E-7</v>
      </c>
      <c r="FZ29" s="2">
        <f t="shared" si="88"/>
        <v>7.6360264562223151E-7</v>
      </c>
      <c r="GA29" s="2">
        <f t="shared" si="88"/>
        <v>6.1394404996469617E-7</v>
      </c>
      <c r="GB29" s="2">
        <f t="shared" si="88"/>
        <v>5.1296100352427443E-7</v>
      </c>
      <c r="GC29" s="2">
        <f t="shared" si="88"/>
        <v>5.8234719391199064E-7</v>
      </c>
      <c r="GD29" s="2">
        <f t="shared" si="88"/>
        <v>6.0789039635993292E-7</v>
      </c>
      <c r="GE29" s="2">
        <f t="shared" si="88"/>
        <v>6.7034122370382159E-7</v>
      </c>
      <c r="GF29" s="2">
        <f t="shared" si="88"/>
        <v>6.5848946271815182E-7</v>
      </c>
      <c r="GG29" s="2">
        <f t="shared" si="88"/>
        <v>6.8304137011569771E-7</v>
      </c>
      <c r="GH29" s="2">
        <f t="shared" si="88"/>
        <v>4.9288365933618302E-7</v>
      </c>
      <c r="GI29" s="2">
        <f t="shared" si="88"/>
        <v>4.5929403481702151E-7</v>
      </c>
      <c r="GJ29" s="2">
        <f t="shared" si="88"/>
        <v>3.9164398397975578E-7</v>
      </c>
      <c r="GK29" s="2">
        <f t="shared" si="88"/>
        <v>3.4716222295336836E-7</v>
      </c>
      <c r="GM29" s="95">
        <f t="shared" si="111"/>
        <v>9.5517130538512968E-12</v>
      </c>
      <c r="GN29" s="95">
        <f t="shared" si="89"/>
        <v>7.1679626099009218E-12</v>
      </c>
      <c r="GO29" s="95">
        <f t="shared" si="89"/>
        <v>8.24728850115838E-13</v>
      </c>
      <c r="GP29" s="95">
        <f t="shared" si="89"/>
        <v>1.8387708725349017E-14</v>
      </c>
      <c r="GQ29" s="95">
        <f t="shared" si="89"/>
        <v>3.8808215944346256E-13</v>
      </c>
      <c r="GR29" s="95">
        <f t="shared" si="89"/>
        <v>1.0035197031684345E-12</v>
      </c>
      <c r="GS29" s="95">
        <f t="shared" si="89"/>
        <v>8.3396521276513521E-13</v>
      </c>
      <c r="GT29" s="95">
        <f t="shared" si="89"/>
        <v>7.3094404806345139E-14</v>
      </c>
      <c r="GU29" s="95">
        <f t="shared" si="89"/>
        <v>3.7937664057103467E-13</v>
      </c>
      <c r="GV29" s="95">
        <f t="shared" si="89"/>
        <v>9.0904434977080758E-13</v>
      </c>
      <c r="GW29" s="95">
        <f t="shared" si="89"/>
        <v>2.9289052160468835E-16</v>
      </c>
      <c r="GX29" s="95">
        <f t="shared" si="89"/>
        <v>2.3224455503684419E-13</v>
      </c>
      <c r="GY29" s="95">
        <f t="shared" si="89"/>
        <v>1.7580110490035724E-13</v>
      </c>
      <c r="GZ29" s="95">
        <f t="shared" si="89"/>
        <v>9.1249275357557719E-14</v>
      </c>
      <c r="HA29" s="95">
        <f t="shared" si="89"/>
        <v>8.1465928965314125E-19</v>
      </c>
      <c r="HC29" s="95">
        <f t="shared" ref="HC29:HC91" si="143" xml:space="preserve"> _xlfn.NORM.DIST($B29, C$8, ABS(C$12), TRUE) * _xlfn.NORM.DIST(($B29 - C$8)*C$16, 0, ABS(C$12), TRUE) * 2</f>
        <v>3.3632581829922918E-32</v>
      </c>
      <c r="HD29" s="95">
        <f t="shared" si="90"/>
        <v>6.736921824943516E-32</v>
      </c>
      <c r="HE29" s="95">
        <f t="shared" si="90"/>
        <v>2.2763614813191815E-36</v>
      </c>
      <c r="HF29" s="95">
        <f t="shared" si="90"/>
        <v>2.2996987005706104E-40</v>
      </c>
      <c r="HG29" s="95">
        <f t="shared" si="90"/>
        <v>6.413629342053651E-38</v>
      </c>
      <c r="HH29" s="95">
        <f t="shared" si="90"/>
        <v>3.856700624150507E-34</v>
      </c>
      <c r="HI29" s="95">
        <f t="shared" si="90"/>
        <v>1.2660690026021564E-32</v>
      </c>
      <c r="HJ29" s="95">
        <f t="shared" si="90"/>
        <v>1.6345057446369179E-37</v>
      </c>
      <c r="HK29" s="95">
        <f t="shared" si="90"/>
        <v>1.1222206842042732E-35</v>
      </c>
      <c r="HL29" s="95">
        <f t="shared" si="90"/>
        <v>1.1262644831714907E-33</v>
      </c>
      <c r="HM29" s="95">
        <f t="shared" si="90"/>
        <v>7.9268691528791336E-45</v>
      </c>
      <c r="HN29" s="95">
        <f t="shared" si="90"/>
        <v>9.4704775912542525E-39</v>
      </c>
      <c r="HO29" s="95">
        <f t="shared" si="90"/>
        <v>1.7519951040718427E-34</v>
      </c>
      <c r="HP29" s="95">
        <f t="shared" si="90"/>
        <v>1.6850102608982084E-36</v>
      </c>
      <c r="HQ29" s="95">
        <f t="shared" si="90"/>
        <v>5.9108425236253846E-47</v>
      </c>
      <c r="HS29" s="95">
        <f t="shared" si="112"/>
        <v>5.4965471002582102E-56</v>
      </c>
      <c r="HT29" s="95">
        <f t="shared" si="91"/>
        <v>1.0117440859402384E-47</v>
      </c>
      <c r="HU29" s="95">
        <f t="shared" si="91"/>
        <v>4.52195046520702E-46</v>
      </c>
      <c r="HV29" s="95">
        <f t="shared" si="91"/>
        <v>1.234013722409173E-111</v>
      </c>
      <c r="HW29" s="95">
        <f t="shared" si="91"/>
        <v>2.3822962340135584E-60</v>
      </c>
      <c r="HX29" s="95">
        <f t="shared" si="91"/>
        <v>5.7044187307999579E-61</v>
      </c>
      <c r="HY29" s="95">
        <f t="shared" si="91"/>
        <v>1.3095050368437945E-80</v>
      </c>
      <c r="HZ29" s="95">
        <f t="shared" si="91"/>
        <v>1.2281600584004611E-78</v>
      </c>
      <c r="IA29" s="95">
        <f t="shared" si="91"/>
        <v>1.3012478410547769E-96</v>
      </c>
      <c r="IB29" s="95">
        <f t="shared" si="91"/>
        <v>5.939216188417106E-63</v>
      </c>
      <c r="IC29" s="95">
        <f t="shared" si="91"/>
        <v>7.3508838639069401E-96</v>
      </c>
      <c r="ID29" s="95">
        <f t="shared" si="91"/>
        <v>1.5654058322845794E-64</v>
      </c>
      <c r="IE29" s="95">
        <f t="shared" si="91"/>
        <v>7.1002672217977983E-62</v>
      </c>
      <c r="IF29" s="95">
        <f t="shared" si="91"/>
        <v>1.5129160660882528E-54</v>
      </c>
      <c r="IG29" s="95">
        <f t="shared" si="91"/>
        <v>3.8955181822344466E-56</v>
      </c>
      <c r="II29" s="95">
        <f t="shared" si="113"/>
        <v>4.0252509486324325E-136</v>
      </c>
      <c r="IJ29" s="95">
        <f t="shared" si="114"/>
        <v>1.9737289499476367E-242</v>
      </c>
      <c r="IK29" s="95">
        <f t="shared" si="115"/>
        <v>2.686905986449324E-270</v>
      </c>
      <c r="IL29" s="95">
        <f t="shared" si="116"/>
        <v>0</v>
      </c>
      <c r="IM29" s="95">
        <f t="shared" si="117"/>
        <v>3.033204714200159E-172</v>
      </c>
      <c r="IN29" s="95">
        <f t="shared" si="118"/>
        <v>9.5271727119708964E-225</v>
      </c>
      <c r="IO29" s="95">
        <f t="shared" si="119"/>
        <v>1.4177498139911764E-298</v>
      </c>
      <c r="IP29" s="95">
        <f t="shared" si="120"/>
        <v>9.4329829461794499E-228</v>
      </c>
      <c r="IQ29" s="95">
        <f t="shared" si="121"/>
        <v>7.25954946022888E-216</v>
      </c>
      <c r="IR29" s="95">
        <f t="shared" si="122"/>
        <v>1.3099185260553874E-224</v>
      </c>
      <c r="IS29" s="95">
        <f t="shared" si="123"/>
        <v>3.0125342597833299E-274</v>
      </c>
      <c r="IT29" s="95">
        <f t="shared" si="124"/>
        <v>8.6944641825026608E-205</v>
      </c>
      <c r="IU29" s="95">
        <f t="shared" si="125"/>
        <v>3.5734167858290564E-208</v>
      </c>
      <c r="IV29" s="95">
        <f t="shared" si="126"/>
        <v>5.5648173984651818E-165</v>
      </c>
      <c r="IW29" s="95">
        <f t="shared" si="127"/>
        <v>8.5203006936519106E-130</v>
      </c>
      <c r="IY29" s="95">
        <f t="shared" si="128"/>
        <v>9.5517130538512968E-12</v>
      </c>
      <c r="IZ29" s="95">
        <f t="shared" si="129"/>
        <v>7.1679626099009218E-12</v>
      </c>
      <c r="JA29" s="95">
        <f t="shared" si="130"/>
        <v>8.24728850115838E-13</v>
      </c>
      <c r="JB29" s="95">
        <f t="shared" si="131"/>
        <v>1.8387708725349017E-14</v>
      </c>
      <c r="JC29" s="95">
        <f t="shared" si="132"/>
        <v>3.8808215944346256E-13</v>
      </c>
      <c r="JD29" s="95">
        <f t="shared" si="133"/>
        <v>1.0035197031684345E-12</v>
      </c>
      <c r="JE29" s="95">
        <f t="shared" si="134"/>
        <v>8.3396521276513521E-13</v>
      </c>
      <c r="JF29" s="95">
        <f t="shared" si="135"/>
        <v>7.3094404806345139E-14</v>
      </c>
      <c r="JG29" s="95">
        <f t="shared" si="136"/>
        <v>3.7937664057103467E-13</v>
      </c>
      <c r="JH29" s="95">
        <f t="shared" si="137"/>
        <v>9.0904434977080758E-13</v>
      </c>
      <c r="JI29" s="95">
        <f t="shared" si="138"/>
        <v>2.9289052160468835E-16</v>
      </c>
      <c r="JJ29" s="95">
        <f t="shared" si="139"/>
        <v>2.3224455503684419E-13</v>
      </c>
      <c r="JK29" s="95">
        <f t="shared" si="140"/>
        <v>1.7580110490035724E-13</v>
      </c>
      <c r="JL29" s="95">
        <f t="shared" si="141"/>
        <v>9.1249275357557719E-14</v>
      </c>
      <c r="JM29" s="95">
        <f t="shared" si="142"/>
        <v>8.1465928965314125E-19</v>
      </c>
    </row>
    <row r="30" spans="1:274" x14ac:dyDescent="0.25">
      <c r="B30" s="2">
        <v>3</v>
      </c>
      <c r="C30" s="37">
        <v>76.162999999999997</v>
      </c>
      <c r="D30" s="37">
        <v>75.14</v>
      </c>
      <c r="E30" s="37">
        <v>76.488</v>
      </c>
      <c r="F30" s="37">
        <v>76.488</v>
      </c>
      <c r="G30" s="37">
        <v>78.233000000000004</v>
      </c>
      <c r="H30" s="37">
        <v>77.441999999999993</v>
      </c>
      <c r="I30" s="37">
        <v>77.418999999999997</v>
      </c>
      <c r="J30" s="37">
        <v>75.488</v>
      </c>
      <c r="K30" s="37">
        <v>75.14</v>
      </c>
      <c r="L30" s="37">
        <v>73.674000000000007</v>
      </c>
      <c r="M30" s="37">
        <v>73.046999999999997</v>
      </c>
      <c r="N30" s="37">
        <v>71.650999999999996</v>
      </c>
      <c r="O30" s="37">
        <v>74.349000000000004</v>
      </c>
      <c r="P30" s="37">
        <v>72.813999999999993</v>
      </c>
      <c r="Q30" s="37">
        <v>70.093000000000004</v>
      </c>
      <c r="S30" s="4">
        <f t="shared" si="6"/>
        <v>73.896274168768826</v>
      </c>
      <c r="T30" s="4">
        <f t="shared" si="7"/>
        <v>73.640362125520653</v>
      </c>
      <c r="U30" s="4">
        <f t="shared" si="8"/>
        <v>73.506380305792476</v>
      </c>
      <c r="V30" s="4">
        <f t="shared" si="9"/>
        <v>74.575672352124585</v>
      </c>
      <c r="W30" s="4">
        <f t="shared" si="10"/>
        <v>75.912808313133453</v>
      </c>
      <c r="X30" s="4">
        <f t="shared" si="11"/>
        <v>76.145455635697132</v>
      </c>
      <c r="Y30" s="4">
        <f t="shared" si="12"/>
        <v>76.801151840956607</v>
      </c>
      <c r="Z30" s="4">
        <f t="shared" si="13"/>
        <v>73.171975242135929</v>
      </c>
      <c r="AA30" s="4">
        <f t="shared" si="14"/>
        <v>73.027532787851044</v>
      </c>
      <c r="AB30" s="4">
        <f t="shared" si="15"/>
        <v>72.381616136092987</v>
      </c>
      <c r="AC30" s="4" t="e">
        <f t="shared" si="16"/>
        <v>#N/A</v>
      </c>
      <c r="AD30" s="4">
        <f t="shared" si="17"/>
        <v>71.268686245208357</v>
      </c>
      <c r="AE30" s="4">
        <f t="shared" si="18"/>
        <v>71.695101733017736</v>
      </c>
      <c r="AF30" s="4">
        <f t="shared" si="19"/>
        <v>71.121374112278218</v>
      </c>
      <c r="AG30" s="4" t="e">
        <f t="shared" si="20"/>
        <v>#N/A</v>
      </c>
      <c r="AI30" s="4">
        <f t="shared" si="21"/>
        <v>2.2667258312311702</v>
      </c>
      <c r="AJ30" s="4">
        <f t="shared" si="22"/>
        <v>1.4996378744793475</v>
      </c>
      <c r="AK30" s="4">
        <f t="shared" si="23"/>
        <v>2.9816196942075237</v>
      </c>
      <c r="AL30" s="4">
        <f t="shared" si="24"/>
        <v>1.912327647875415</v>
      </c>
      <c r="AM30" s="4">
        <f t="shared" si="25"/>
        <v>2.3201916868665506</v>
      </c>
      <c r="AN30" s="4">
        <f t="shared" si="26"/>
        <v>1.2965443643028607</v>
      </c>
      <c r="AO30" s="4">
        <f t="shared" si="27"/>
        <v>0.61784815904339041</v>
      </c>
      <c r="AP30" s="4">
        <f t="shared" si="28"/>
        <v>2.3160247578640707</v>
      </c>
      <c r="AQ30" s="4">
        <f t="shared" si="29"/>
        <v>2.1124672121489567</v>
      </c>
      <c r="AR30" s="4">
        <f t="shared" si="30"/>
        <v>1.2923838639070198</v>
      </c>
      <c r="AS30" s="4">
        <f t="shared" si="31"/>
        <v>0</v>
      </c>
      <c r="AT30" s="4">
        <f t="shared" si="32"/>
        <v>0.38231375479163887</v>
      </c>
      <c r="AU30" s="4">
        <f t="shared" si="33"/>
        <v>2.6538982669822673</v>
      </c>
      <c r="AV30" s="4">
        <f t="shared" si="34"/>
        <v>1.6926258877217748</v>
      </c>
      <c r="AW30" s="4">
        <f t="shared" si="34"/>
        <v>0</v>
      </c>
      <c r="AY30" s="2">
        <f t="shared" si="94"/>
        <v>73.896274134120944</v>
      </c>
      <c r="AZ30" s="2">
        <f t="shared" si="35"/>
        <v>73.640362098530403</v>
      </c>
      <c r="BA30" s="2">
        <f t="shared" si="35"/>
        <v>73.506380302232543</v>
      </c>
      <c r="BB30" s="2">
        <f t="shared" si="35"/>
        <v>74.57567235202778</v>
      </c>
      <c r="BC30" s="2">
        <f t="shared" si="35"/>
        <v>75.912808311407076</v>
      </c>
      <c r="BD30" s="2">
        <f t="shared" si="35"/>
        <v>76.145455631533011</v>
      </c>
      <c r="BE30" s="2">
        <f t="shared" si="35"/>
        <v>76.801151837553903</v>
      </c>
      <c r="BF30" s="2">
        <f t="shared" si="35"/>
        <v>73.171975241799487</v>
      </c>
      <c r="BG30" s="2">
        <f t="shared" si="35"/>
        <v>73.027532786300867</v>
      </c>
      <c r="BH30" s="2">
        <f t="shared" si="35"/>
        <v>72.381616132565014</v>
      </c>
      <c r="BI30" s="2" t="e">
        <f t="shared" si="35"/>
        <v>#N/A</v>
      </c>
      <c r="BJ30" s="2">
        <f t="shared" si="35"/>
        <v>71.268686244229613</v>
      </c>
      <c r="BK30" s="2">
        <f t="shared" si="35"/>
        <v>71.695101732261449</v>
      </c>
      <c r="BL30" s="2">
        <f t="shared" si="35"/>
        <v>71.12137411190082</v>
      </c>
      <c r="BM30" s="2" t="e">
        <f t="shared" si="35"/>
        <v>#N/A</v>
      </c>
      <c r="BO30" s="2">
        <f t="shared" si="36"/>
        <v>76.162999999999997</v>
      </c>
      <c r="BP30" s="2">
        <f t="shared" si="37"/>
        <v>75.14</v>
      </c>
      <c r="BQ30" s="2">
        <f t="shared" si="38"/>
        <v>76.488</v>
      </c>
      <c r="BR30" s="2">
        <f t="shared" si="39"/>
        <v>76.488</v>
      </c>
      <c r="BS30" s="2">
        <f t="shared" si="40"/>
        <v>78.233000000000004</v>
      </c>
      <c r="BT30" s="2">
        <f t="shared" si="41"/>
        <v>77.441999999999993</v>
      </c>
      <c r="BU30" s="2">
        <f t="shared" si="42"/>
        <v>77.418999999999997</v>
      </c>
      <c r="BV30" s="2">
        <f t="shared" si="43"/>
        <v>75.488</v>
      </c>
      <c r="BW30" s="2">
        <f t="shared" si="44"/>
        <v>75.14</v>
      </c>
      <c r="BX30" s="2">
        <f t="shared" si="45"/>
        <v>73.674000000000007</v>
      </c>
      <c r="BY30" s="2" t="str">
        <f t="shared" si="46"/>
        <v/>
      </c>
      <c r="BZ30" s="2">
        <f t="shared" si="47"/>
        <v>71.650999999999996</v>
      </c>
      <c r="CA30" s="2">
        <f t="shared" si="48"/>
        <v>74.349000000000004</v>
      </c>
      <c r="CB30" s="2">
        <f t="shared" si="49"/>
        <v>72.813999999999993</v>
      </c>
      <c r="CC30" s="2" t="str">
        <f t="shared" si="50"/>
        <v/>
      </c>
      <c r="CE30" s="2" t="str">
        <f t="shared" si="95"/>
        <v/>
      </c>
      <c r="CF30" s="2" t="str">
        <f t="shared" si="96"/>
        <v/>
      </c>
      <c r="CG30" s="2" t="str">
        <f t="shared" si="97"/>
        <v/>
      </c>
      <c r="CH30" s="2" t="str">
        <f t="shared" si="98"/>
        <v/>
      </c>
      <c r="CI30" s="2" t="str">
        <f t="shared" si="99"/>
        <v/>
      </c>
      <c r="CJ30" s="2" t="str">
        <f t="shared" si="100"/>
        <v/>
      </c>
      <c r="CK30" s="2" t="str">
        <f t="shared" si="101"/>
        <v/>
      </c>
      <c r="CL30" s="2" t="str">
        <f t="shared" si="102"/>
        <v/>
      </c>
      <c r="CM30" s="2" t="str">
        <f t="shared" si="103"/>
        <v/>
      </c>
      <c r="CN30" s="2" t="str">
        <f t="shared" si="104"/>
        <v/>
      </c>
      <c r="CO30" s="2" t="str">
        <f t="shared" si="105"/>
        <v/>
      </c>
      <c r="CP30" s="2" t="str">
        <f t="shared" si="106"/>
        <v/>
      </c>
      <c r="CQ30" s="2" t="str">
        <f t="shared" si="107"/>
        <v/>
      </c>
      <c r="CR30" s="2" t="str">
        <f t="shared" si="108"/>
        <v/>
      </c>
      <c r="CS30" s="2" t="str">
        <f t="shared" si="109"/>
        <v/>
      </c>
      <c r="CU30" s="2" t="str">
        <f t="shared" si="52"/>
        <v/>
      </c>
      <c r="CV30" s="2" t="str">
        <f t="shared" si="53"/>
        <v/>
      </c>
      <c r="CW30" s="2" t="str">
        <f t="shared" si="54"/>
        <v/>
      </c>
      <c r="CX30" s="2" t="str">
        <f t="shared" si="55"/>
        <v/>
      </c>
      <c r="CY30" s="2" t="str">
        <f t="shared" si="56"/>
        <v/>
      </c>
      <c r="CZ30" s="2" t="str">
        <f t="shared" si="57"/>
        <v/>
      </c>
      <c r="DA30" s="2" t="str">
        <f t="shared" si="58"/>
        <v/>
      </c>
      <c r="DB30" s="2" t="str">
        <f t="shared" si="59"/>
        <v/>
      </c>
      <c r="DC30" s="2" t="str">
        <f t="shared" si="60"/>
        <v/>
      </c>
      <c r="DD30" s="2" t="str">
        <f t="shared" si="61"/>
        <v/>
      </c>
      <c r="DE30" s="2" t="str">
        <f t="shared" si="62"/>
        <v/>
      </c>
      <c r="DF30" s="2" t="str">
        <f t="shared" si="63"/>
        <v/>
      </c>
      <c r="DG30" s="2" t="str">
        <f t="shared" si="64"/>
        <v/>
      </c>
      <c r="DH30" s="2" t="str">
        <f t="shared" si="65"/>
        <v/>
      </c>
      <c r="DI30" s="2" t="str">
        <f t="shared" si="66"/>
        <v/>
      </c>
      <c r="DK30" s="2">
        <f t="shared" si="67"/>
        <v>73.907873867595825</v>
      </c>
      <c r="DL30" s="2">
        <f t="shared" si="68"/>
        <v>73.629089024390254</v>
      </c>
      <c r="DM30" s="2">
        <f t="shared" si="68"/>
        <v>73.509329849012772</v>
      </c>
      <c r="DN30" s="2">
        <f t="shared" si="68"/>
        <v>74.566328299607363</v>
      </c>
      <c r="DO30" s="2">
        <f t="shared" si="68"/>
        <v>75.907348324014762</v>
      </c>
      <c r="DP30" s="2">
        <f t="shared" si="68"/>
        <v>76.140604273019463</v>
      </c>
      <c r="DQ30" s="2">
        <f t="shared" si="68"/>
        <v>76.772560003241239</v>
      </c>
      <c r="DR30" s="2">
        <f t="shared" si="68"/>
        <v>73.136940199335569</v>
      </c>
      <c r="DS30" s="2">
        <f t="shared" si="68"/>
        <v>72.981408939897321</v>
      </c>
      <c r="DT30" s="2">
        <f t="shared" si="68"/>
        <v>72.357153202063586</v>
      </c>
      <c r="DU30" s="2">
        <f t="shared" si="68"/>
        <v>69.972607317073198</v>
      </c>
      <c r="DV30" s="2">
        <f t="shared" si="68"/>
        <v>71.212611597704608</v>
      </c>
      <c r="DW30" s="2">
        <f t="shared" si="68"/>
        <v>71.681404711567481</v>
      </c>
      <c r="DX30" s="2">
        <f t="shared" si="68"/>
        <v>71.09188764723649</v>
      </c>
      <c r="DY30" s="2">
        <f t="shared" si="68"/>
        <v>66.339149250465042</v>
      </c>
      <c r="EA30" s="2">
        <f t="shared" si="69"/>
        <v>72.512890035560261</v>
      </c>
      <c r="EB30" s="2">
        <f t="shared" si="70"/>
        <v>75.042080128170241</v>
      </c>
      <c r="EC30" s="2">
        <f t="shared" si="71"/>
        <v>73.16316027475672</v>
      </c>
      <c r="ED30" s="2">
        <f t="shared" si="72"/>
        <v>75.719423577684836</v>
      </c>
      <c r="EE30" s="2">
        <f t="shared" si="73"/>
        <v>76.562746709684035</v>
      </c>
      <c r="EF30" s="2">
        <f t="shared" si="74"/>
        <v>76.735085496003606</v>
      </c>
      <c r="EG30" s="2">
        <f t="shared" si="75"/>
        <v>80.226591441201734</v>
      </c>
      <c r="EH30" s="2">
        <f t="shared" si="76"/>
        <v>77.505243735386003</v>
      </c>
      <c r="EI30" s="2">
        <f t="shared" si="77"/>
        <v>78.981243683011215</v>
      </c>
      <c r="EJ30" s="2">
        <f t="shared" si="78"/>
        <v>75.447237417832469</v>
      </c>
      <c r="EK30" s="2">
        <f t="shared" si="79"/>
        <v>78.382797962764599</v>
      </c>
      <c r="EL30" s="2">
        <f t="shared" si="80"/>
        <v>78.442207620519014</v>
      </c>
      <c r="EM30" s="2">
        <f t="shared" si="81"/>
        <v>73.438887172887178</v>
      </c>
      <c r="EN30" s="2">
        <f t="shared" si="82"/>
        <v>75.0980473651192</v>
      </c>
      <c r="EO30" s="2">
        <f t="shared" si="83"/>
        <v>71.881820869189085</v>
      </c>
      <c r="EQ30" s="2">
        <f t="shared" si="84"/>
        <v>72.728063148095373</v>
      </c>
      <c r="ER30" s="2">
        <f t="shared" si="85"/>
        <v>73.753393617621654</v>
      </c>
      <c r="ES30" s="2">
        <f t="shared" si="85"/>
        <v>70.882350155672071</v>
      </c>
      <c r="ET30" s="2">
        <f t="shared" si="85"/>
        <v>74.815592551582341</v>
      </c>
      <c r="EU30" s="2">
        <f t="shared" si="85"/>
        <v>75.276153611588029</v>
      </c>
      <c r="EV30" s="2">
        <f t="shared" si="85"/>
        <v>75.477504854101952</v>
      </c>
      <c r="EW30" s="2">
        <f t="shared" si="85"/>
        <v>78.383855882894352</v>
      </c>
      <c r="EX30" s="2">
        <f t="shared" si="85"/>
        <v>74.577880640335991</v>
      </c>
      <c r="EY30" s="2">
        <f t="shared" si="85"/>
        <v>76.103533358186212</v>
      </c>
      <c r="EZ30" s="2">
        <f t="shared" si="85"/>
        <v>73.972250430224591</v>
      </c>
      <c r="FA30" s="2">
        <f t="shared" si="85"/>
        <v>74.875469767377908</v>
      </c>
      <c r="FB30" s="2">
        <f t="shared" si="85"/>
        <v>73.793813769307576</v>
      </c>
      <c r="FC30" s="2">
        <f t="shared" si="85"/>
        <v>72.949523795648574</v>
      </c>
      <c r="FD30" s="2">
        <f t="shared" si="85"/>
        <v>74.037958651144109</v>
      </c>
      <c r="FE30" s="2">
        <f t="shared" si="85"/>
        <v>76.162292924642827</v>
      </c>
      <c r="FG30" s="2">
        <f t="shared" si="86"/>
        <v>8.315421695399396E-3</v>
      </c>
      <c r="FH30" s="2">
        <f t="shared" si="87"/>
        <v>7.9789120407420498E-3</v>
      </c>
      <c r="FI30" s="2">
        <f t="shared" si="87"/>
        <v>8.5144436451578161E-3</v>
      </c>
      <c r="FJ30" s="2">
        <f t="shared" si="87"/>
        <v>8.1041084392065241E-3</v>
      </c>
      <c r="FK30" s="2">
        <f t="shared" si="87"/>
        <v>8.3321131323955532E-3</v>
      </c>
      <c r="FL30" s="2">
        <f t="shared" si="87"/>
        <v>8.1618487731103407E-3</v>
      </c>
      <c r="FM30" s="2">
        <f t="shared" si="87"/>
        <v>8.2781559664263909E-3</v>
      </c>
      <c r="FN30" s="2">
        <f t="shared" si="87"/>
        <v>8.0207323907432789E-3</v>
      </c>
      <c r="FO30" s="2">
        <f t="shared" si="87"/>
        <v>7.6878720060203553E-3</v>
      </c>
      <c r="FP30" s="2">
        <f t="shared" si="87"/>
        <v>7.9169348672264335E-3</v>
      </c>
      <c r="FQ30" s="2">
        <f t="shared" si="87"/>
        <v>7.6550272495227514E-3</v>
      </c>
      <c r="FR30" s="2">
        <f t="shared" si="87"/>
        <v>7.756610259848376E-3</v>
      </c>
      <c r="FS30" s="2">
        <f t="shared" si="87"/>
        <v>7.7936863904485747E-3</v>
      </c>
      <c r="FT30" s="2">
        <f t="shared" si="87"/>
        <v>7.3603954843906244E-3</v>
      </c>
      <c r="FU30" s="2">
        <f t="shared" si="87"/>
        <v>7.0723377154388112E-3</v>
      </c>
      <c r="FW30" s="2">
        <f t="shared" si="110"/>
        <v>6.7548760153482746E-7</v>
      </c>
      <c r="FX30" s="2">
        <f t="shared" si="88"/>
        <v>8.2067379924963296E-7</v>
      </c>
      <c r="FY30" s="2">
        <f t="shared" si="88"/>
        <v>9.2311434944371976E-7</v>
      </c>
      <c r="FZ30" s="2">
        <f t="shared" si="88"/>
        <v>8.3727358975924023E-7</v>
      </c>
      <c r="GA30" s="2">
        <f t="shared" si="88"/>
        <v>6.7317622456441269E-7</v>
      </c>
      <c r="GB30" s="2">
        <f t="shared" si="88"/>
        <v>5.6245052800066928E-7</v>
      </c>
      <c r="GC30" s="2">
        <f t="shared" si="88"/>
        <v>6.385309648345644E-7</v>
      </c>
      <c r="GD30" s="2">
        <f t="shared" si="88"/>
        <v>6.6653852616224078E-7</v>
      </c>
      <c r="GE30" s="2">
        <f t="shared" si="88"/>
        <v>7.3501448823136005E-7</v>
      </c>
      <c r="GF30" s="2">
        <f t="shared" si="88"/>
        <v>7.2201929239069948E-7</v>
      </c>
      <c r="GG30" s="2">
        <f t="shared" si="88"/>
        <v>7.4893992004153776E-7</v>
      </c>
      <c r="GH30" s="2">
        <f t="shared" si="88"/>
        <v>5.4043615999828522E-7</v>
      </c>
      <c r="GI30" s="2">
        <f t="shared" si="88"/>
        <v>5.0360587247977995E-7</v>
      </c>
      <c r="GJ30" s="2">
        <f t="shared" si="88"/>
        <v>4.2942907285843107E-7</v>
      </c>
      <c r="GK30" s="2">
        <f t="shared" si="88"/>
        <v>3.806557952434402E-7</v>
      </c>
      <c r="GM30" s="95">
        <f t="shared" si="111"/>
        <v>2.0385135919011829E-11</v>
      </c>
      <c r="GN30" s="95">
        <f t="shared" si="89"/>
        <v>1.5348889351681756E-11</v>
      </c>
      <c r="GO30" s="95">
        <f t="shared" si="89"/>
        <v>1.9217513248244837E-12</v>
      </c>
      <c r="GP30" s="95">
        <f t="shared" si="89"/>
        <v>4.8386792105916371E-14</v>
      </c>
      <c r="GQ30" s="95">
        <f t="shared" si="89"/>
        <v>9.2450870550131726E-13</v>
      </c>
      <c r="GR30" s="95">
        <f t="shared" si="89"/>
        <v>2.3058185349544784E-12</v>
      </c>
      <c r="GS30" s="95">
        <f t="shared" si="89"/>
        <v>1.9330698601980734E-12</v>
      </c>
      <c r="GT30" s="95">
        <f t="shared" si="89"/>
        <v>1.8310056215351562E-13</v>
      </c>
      <c r="GU30" s="95">
        <f t="shared" si="89"/>
        <v>8.9179255936379928E-13</v>
      </c>
      <c r="GV30" s="95">
        <f t="shared" si="89"/>
        <v>2.0849928720068139E-12</v>
      </c>
      <c r="GW30" s="95">
        <f t="shared" si="89"/>
        <v>8.7754148110156861E-16</v>
      </c>
      <c r="GX30" s="95">
        <f t="shared" si="89"/>
        <v>5.5593474880684301E-13</v>
      </c>
      <c r="GY30" s="95">
        <f t="shared" si="89"/>
        <v>4.2517467454701392E-13</v>
      </c>
      <c r="GZ30" s="95">
        <f t="shared" si="89"/>
        <v>2.2332748796374644E-13</v>
      </c>
      <c r="HA30" s="95">
        <f t="shared" si="89"/>
        <v>2.9256847365642099E-18</v>
      </c>
      <c r="HC30" s="95">
        <f t="shared" si="143"/>
        <v>1.7527980452559101E-31</v>
      </c>
      <c r="HD30" s="95">
        <f t="shared" si="90"/>
        <v>3.4651459702905069E-31</v>
      </c>
      <c r="HE30" s="95">
        <f t="shared" si="90"/>
        <v>1.5369440584487244E-35</v>
      </c>
      <c r="HF30" s="95">
        <f t="shared" si="90"/>
        <v>1.9315159455632033E-39</v>
      </c>
      <c r="HG30" s="95">
        <f t="shared" si="90"/>
        <v>4.636315807944483E-37</v>
      </c>
      <c r="HH30" s="95">
        <f t="shared" si="90"/>
        <v>2.2394503281337381E-33</v>
      </c>
      <c r="HI30" s="95">
        <f t="shared" si="90"/>
        <v>6.7980458363127729E-32</v>
      </c>
      <c r="HJ30" s="95">
        <f t="shared" si="90"/>
        <v>1.162250440945797E-36</v>
      </c>
      <c r="HK30" s="95">
        <f t="shared" si="90"/>
        <v>7.1026504758261026E-35</v>
      </c>
      <c r="HL30" s="95">
        <f t="shared" si="90"/>
        <v>6.4320875953969441E-33</v>
      </c>
      <c r="HM30" s="95">
        <f t="shared" si="90"/>
        <v>8.478400963011108E-44</v>
      </c>
      <c r="HN30" s="95">
        <f t="shared" si="90"/>
        <v>7.0085791617020718E-38</v>
      </c>
      <c r="HO30" s="95">
        <f t="shared" si="90"/>
        <v>1.0154185166965811E-33</v>
      </c>
      <c r="HP30" s="95">
        <f t="shared" si="90"/>
        <v>1.0672597548993223E-35</v>
      </c>
      <c r="HQ30" s="95">
        <f t="shared" si="90"/>
        <v>6.676629421396092E-46</v>
      </c>
      <c r="HS30" s="95">
        <f t="shared" si="112"/>
        <v>3.9437435902173656E-55</v>
      </c>
      <c r="HT30" s="95">
        <f t="shared" si="91"/>
        <v>5.4759663406661922E-47</v>
      </c>
      <c r="HU30" s="95">
        <f t="shared" si="91"/>
        <v>2.3473181533205252E-45</v>
      </c>
      <c r="HV30" s="95">
        <f t="shared" si="91"/>
        <v>7.1634585978013698E-110</v>
      </c>
      <c r="HW30" s="95">
        <f t="shared" si="91"/>
        <v>2.0221372507182385E-59</v>
      </c>
      <c r="HX30" s="95">
        <f t="shared" si="91"/>
        <v>4.8437396646899652E-60</v>
      </c>
      <c r="HY30" s="95">
        <f t="shared" si="91"/>
        <v>2.2895054898434317E-79</v>
      </c>
      <c r="HZ30" s="95">
        <f t="shared" si="91"/>
        <v>2.0452137268579321E-77</v>
      </c>
      <c r="IA30" s="95">
        <f t="shared" si="91"/>
        <v>4.1832853997230014E-95</v>
      </c>
      <c r="IB30" s="95">
        <f t="shared" si="91"/>
        <v>5.5898838702675329E-62</v>
      </c>
      <c r="IC30" s="95">
        <f t="shared" si="91"/>
        <v>2.3476217305690134E-94</v>
      </c>
      <c r="ID30" s="95">
        <f t="shared" si="91"/>
        <v>1.5045077355924145E-63</v>
      </c>
      <c r="IE30" s="95">
        <f t="shared" si="91"/>
        <v>6.0750239030118636E-61</v>
      </c>
      <c r="IF30" s="95">
        <f t="shared" si="91"/>
        <v>9.7740182819491418E-54</v>
      </c>
      <c r="IG30" s="95">
        <f t="shared" si="91"/>
        <v>2.6397106041855856E-55</v>
      </c>
      <c r="II30" s="95">
        <f t="shared" si="113"/>
        <v>2.1227913481256962E-134</v>
      </c>
      <c r="IJ30" s="95">
        <f t="shared" si="114"/>
        <v>2.6501074584176547E-239</v>
      </c>
      <c r="IK30" s="95">
        <f t="shared" si="115"/>
        <v>8.8900018852670747E-267</v>
      </c>
      <c r="IL30" s="95">
        <f t="shared" si="116"/>
        <v>0</v>
      </c>
      <c r="IM30" s="95">
        <f t="shared" si="117"/>
        <v>4.6414843842575128E-170</v>
      </c>
      <c r="IN30" s="95">
        <f t="shared" si="118"/>
        <v>6.3330050388294631E-222</v>
      </c>
      <c r="IO30" s="95">
        <f t="shared" si="119"/>
        <v>8.7613122383694132E-295</v>
      </c>
      <c r="IP30" s="95">
        <f t="shared" si="120"/>
        <v>7.3990206062402302E-225</v>
      </c>
      <c r="IQ30" s="95">
        <f t="shared" si="121"/>
        <v>4.1870515542590724E-213</v>
      </c>
      <c r="IR30" s="95">
        <f t="shared" si="122"/>
        <v>9.7157399222354088E-222</v>
      </c>
      <c r="IS30" s="95">
        <f t="shared" si="123"/>
        <v>9.9531496807947866E-271</v>
      </c>
      <c r="IT30" s="95">
        <f t="shared" si="124"/>
        <v>3.1771707160607917E-202</v>
      </c>
      <c r="IU30" s="95">
        <f t="shared" si="125"/>
        <v>1.3998682214718946E-205</v>
      </c>
      <c r="IV30" s="95">
        <f t="shared" si="126"/>
        <v>5.9367247694545328E-163</v>
      </c>
      <c r="IW30" s="95">
        <f t="shared" si="127"/>
        <v>3.2240102962001639E-128</v>
      </c>
      <c r="IY30" s="95">
        <f t="shared" si="128"/>
        <v>2.0385135919011829E-11</v>
      </c>
      <c r="IZ30" s="95">
        <f t="shared" si="129"/>
        <v>1.5348889351681756E-11</v>
      </c>
      <c r="JA30" s="95">
        <f t="shared" si="130"/>
        <v>1.9217513248244837E-12</v>
      </c>
      <c r="JB30" s="95">
        <f t="shared" si="131"/>
        <v>4.8386792105916371E-14</v>
      </c>
      <c r="JC30" s="95">
        <f t="shared" si="132"/>
        <v>9.2450870550131726E-13</v>
      </c>
      <c r="JD30" s="95">
        <f t="shared" si="133"/>
        <v>2.3058185349544784E-12</v>
      </c>
      <c r="JE30" s="95">
        <f t="shared" si="134"/>
        <v>1.9330698601980734E-12</v>
      </c>
      <c r="JF30" s="95">
        <f t="shared" si="135"/>
        <v>1.8310056215351562E-13</v>
      </c>
      <c r="JG30" s="95">
        <f t="shared" si="136"/>
        <v>8.9179255936379928E-13</v>
      </c>
      <c r="JH30" s="95">
        <f t="shared" si="137"/>
        <v>2.0849928720068139E-12</v>
      </c>
      <c r="JI30" s="95">
        <f t="shared" si="138"/>
        <v>8.7754148110156861E-16</v>
      </c>
      <c r="JJ30" s="95">
        <f t="shared" si="139"/>
        <v>5.5593474880684301E-13</v>
      </c>
      <c r="JK30" s="95">
        <f t="shared" si="140"/>
        <v>4.2517467454701392E-13</v>
      </c>
      <c r="JL30" s="95">
        <f t="shared" si="141"/>
        <v>2.2332748796374644E-13</v>
      </c>
      <c r="JM30" s="95">
        <f t="shared" si="142"/>
        <v>2.9256847365642099E-18</v>
      </c>
    </row>
    <row r="31" spans="1:274" x14ac:dyDescent="0.25">
      <c r="B31" s="2">
        <v>4</v>
      </c>
      <c r="C31" s="37">
        <v>76.721000000000004</v>
      </c>
      <c r="D31" s="37">
        <v>76.069999999999993</v>
      </c>
      <c r="E31" s="37">
        <v>74.093000000000004</v>
      </c>
      <c r="F31" s="37">
        <v>76.116</v>
      </c>
      <c r="G31" s="37">
        <v>77.813999999999993</v>
      </c>
      <c r="H31" s="37">
        <v>77.256</v>
      </c>
      <c r="I31" s="37">
        <v>77.372</v>
      </c>
      <c r="J31" s="37">
        <v>74.278999999999996</v>
      </c>
      <c r="K31" s="37">
        <v>75.721000000000004</v>
      </c>
      <c r="L31" s="37">
        <v>72.674000000000007</v>
      </c>
      <c r="M31" s="37">
        <v>72.674000000000007</v>
      </c>
      <c r="N31" s="37">
        <v>71.744</v>
      </c>
      <c r="O31" s="37">
        <v>72.558000000000007</v>
      </c>
      <c r="P31" s="37">
        <v>73.418999999999997</v>
      </c>
      <c r="Q31" s="37">
        <v>69.278999999999996</v>
      </c>
      <c r="S31" s="4">
        <f t="shared" si="6"/>
        <v>74.170943966791555</v>
      </c>
      <c r="T31" s="4">
        <f t="shared" si="7"/>
        <v>73.861812940208409</v>
      </c>
      <c r="U31" s="4">
        <f t="shared" si="8"/>
        <v>73.734587043635898</v>
      </c>
      <c r="V31" s="4">
        <f t="shared" si="9"/>
        <v>74.879135463752576</v>
      </c>
      <c r="W31" s="4">
        <f t="shared" si="10"/>
        <v>76.119542672270114</v>
      </c>
      <c r="X31" s="4">
        <f t="shared" si="11"/>
        <v>76.324769116712346</v>
      </c>
      <c r="Y31" s="4">
        <f t="shared" si="12"/>
        <v>76.982617801994266</v>
      </c>
      <c r="Z31" s="4">
        <f t="shared" si="13"/>
        <v>73.369389707750656</v>
      </c>
      <c r="AA31" s="4">
        <f t="shared" si="14"/>
        <v>73.182219219972978</v>
      </c>
      <c r="AB31" s="4">
        <f t="shared" si="15"/>
        <v>72.530111357929812</v>
      </c>
      <c r="AC31" s="4">
        <f t="shared" si="16"/>
        <v>70.309355875464206</v>
      </c>
      <c r="AD31" s="4">
        <f t="shared" si="17"/>
        <v>71.479133043316182</v>
      </c>
      <c r="AE31" s="4">
        <f t="shared" si="18"/>
        <v>71.895539187203767</v>
      </c>
      <c r="AF31" s="4">
        <f t="shared" si="19"/>
        <v>71.326183870941492</v>
      </c>
      <c r="AG31" s="4" t="e">
        <f t="shared" si="20"/>
        <v>#N/A</v>
      </c>
      <c r="AI31" s="4">
        <f t="shared" si="21"/>
        <v>2.550056033208449</v>
      </c>
      <c r="AJ31" s="4">
        <f t="shared" si="22"/>
        <v>2.2081870597915838</v>
      </c>
      <c r="AK31" s="4">
        <f t="shared" si="23"/>
        <v>0.35841295636410564</v>
      </c>
      <c r="AL31" s="4">
        <f t="shared" si="24"/>
        <v>1.236864536247424</v>
      </c>
      <c r="AM31" s="4">
        <f t="shared" si="25"/>
        <v>1.6944573277298787</v>
      </c>
      <c r="AN31" s="4">
        <f t="shared" si="26"/>
        <v>0.93123088328765391</v>
      </c>
      <c r="AO31" s="4">
        <f t="shared" si="27"/>
        <v>0.38938219800573393</v>
      </c>
      <c r="AP31" s="4">
        <f t="shared" si="28"/>
        <v>0.90961029224934009</v>
      </c>
      <c r="AQ31" s="4">
        <f t="shared" si="29"/>
        <v>2.5387807800270252</v>
      </c>
      <c r="AR31" s="4">
        <f t="shared" si="30"/>
        <v>0.14388864207019481</v>
      </c>
      <c r="AS31" s="4">
        <f t="shared" si="31"/>
        <v>2.3646441245358005</v>
      </c>
      <c r="AT31" s="4">
        <f t="shared" si="32"/>
        <v>0.26486695668381799</v>
      </c>
      <c r="AU31" s="4">
        <f t="shared" si="33"/>
        <v>0.66246081279624036</v>
      </c>
      <c r="AV31" s="4">
        <f t="shared" si="34"/>
        <v>2.0928161290585052</v>
      </c>
      <c r="AW31" s="4">
        <f t="shared" si="34"/>
        <v>0</v>
      </c>
      <c r="AY31" s="2">
        <f t="shared" si="94"/>
        <v>74.170943894865403</v>
      </c>
      <c r="AZ31" s="2">
        <f t="shared" si="35"/>
        <v>73.861812883983475</v>
      </c>
      <c r="BA31" s="2">
        <f t="shared" si="35"/>
        <v>73.734587035582223</v>
      </c>
      <c r="BB31" s="2">
        <f t="shared" si="35"/>
        <v>74.879135463505762</v>
      </c>
      <c r="BC31" s="2">
        <f t="shared" si="35"/>
        <v>76.119542668278442</v>
      </c>
      <c r="BD31" s="2">
        <f t="shared" si="35"/>
        <v>76.324769107418192</v>
      </c>
      <c r="BE31" s="2">
        <f t="shared" si="35"/>
        <v>76.982617794334715</v>
      </c>
      <c r="BF31" s="2">
        <f t="shared" si="35"/>
        <v>73.369389706933291</v>
      </c>
      <c r="BG31" s="2">
        <f t="shared" si="35"/>
        <v>73.182219216433751</v>
      </c>
      <c r="BH31" s="2">
        <f t="shared" si="35"/>
        <v>72.530111350068083</v>
      </c>
      <c r="BI31" s="2">
        <f t="shared" si="35"/>
        <v>70.309355875458976</v>
      </c>
      <c r="BJ31" s="2">
        <f t="shared" si="35"/>
        <v>71.479133041041564</v>
      </c>
      <c r="BK31" s="2">
        <f t="shared" si="35"/>
        <v>71.895539185428362</v>
      </c>
      <c r="BL31" s="2">
        <f t="shared" si="35"/>
        <v>71.326183870044844</v>
      </c>
      <c r="BM31" s="2" t="e">
        <f t="shared" si="35"/>
        <v>#N/A</v>
      </c>
      <c r="BO31" s="2">
        <f t="shared" si="36"/>
        <v>76.721000000000004</v>
      </c>
      <c r="BP31" s="2">
        <f t="shared" si="37"/>
        <v>76.069999999999993</v>
      </c>
      <c r="BQ31" s="2">
        <f t="shared" si="38"/>
        <v>74.093000000000004</v>
      </c>
      <c r="BR31" s="2">
        <f t="shared" si="39"/>
        <v>76.116</v>
      </c>
      <c r="BS31" s="2">
        <f t="shared" si="40"/>
        <v>77.813999999999993</v>
      </c>
      <c r="BT31" s="2">
        <f t="shared" si="41"/>
        <v>77.256</v>
      </c>
      <c r="BU31" s="2">
        <f t="shared" si="42"/>
        <v>77.372</v>
      </c>
      <c r="BV31" s="2">
        <f t="shared" si="43"/>
        <v>74.278999999999996</v>
      </c>
      <c r="BW31" s="2">
        <f t="shared" si="44"/>
        <v>75.721000000000004</v>
      </c>
      <c r="BX31" s="2">
        <f t="shared" si="45"/>
        <v>72.674000000000007</v>
      </c>
      <c r="BY31" s="2">
        <f t="shared" si="46"/>
        <v>72.674000000000007</v>
      </c>
      <c r="BZ31" s="2">
        <f t="shared" si="47"/>
        <v>71.744</v>
      </c>
      <c r="CA31" s="2">
        <f t="shared" si="48"/>
        <v>72.558000000000007</v>
      </c>
      <c r="CB31" s="2">
        <f t="shared" si="49"/>
        <v>73.418999999999997</v>
      </c>
      <c r="CC31" s="2" t="str">
        <f t="shared" si="50"/>
        <v/>
      </c>
      <c r="CE31" s="2" t="str">
        <f t="shared" si="95"/>
        <v/>
      </c>
      <c r="CF31" s="2" t="str">
        <f t="shared" si="96"/>
        <v/>
      </c>
      <c r="CG31" s="2" t="str">
        <f t="shared" si="97"/>
        <v/>
      </c>
      <c r="CH31" s="2" t="str">
        <f t="shared" si="98"/>
        <v/>
      </c>
      <c r="CI31" s="2" t="str">
        <f t="shared" si="99"/>
        <v/>
      </c>
      <c r="CJ31" s="2" t="str">
        <f t="shared" si="100"/>
        <v/>
      </c>
      <c r="CK31" s="2" t="str">
        <f t="shared" si="101"/>
        <v/>
      </c>
      <c r="CL31" s="2" t="str">
        <f t="shared" si="102"/>
        <v/>
      </c>
      <c r="CM31" s="2" t="str">
        <f t="shared" si="103"/>
        <v/>
      </c>
      <c r="CN31" s="2" t="str">
        <f t="shared" si="104"/>
        <v/>
      </c>
      <c r="CO31" s="2" t="str">
        <f t="shared" si="105"/>
        <v/>
      </c>
      <c r="CP31" s="2" t="str">
        <f t="shared" si="106"/>
        <v/>
      </c>
      <c r="CQ31" s="2" t="str">
        <f t="shared" si="107"/>
        <v/>
      </c>
      <c r="CR31" s="2" t="str">
        <f t="shared" si="108"/>
        <v/>
      </c>
      <c r="CS31" s="2" t="str">
        <f t="shared" si="109"/>
        <v/>
      </c>
      <c r="CU31" s="2" t="str">
        <f t="shared" si="52"/>
        <v/>
      </c>
      <c r="CV31" s="2" t="str">
        <f t="shared" si="53"/>
        <v/>
      </c>
      <c r="CW31" s="2" t="str">
        <f t="shared" si="54"/>
        <v/>
      </c>
      <c r="CX31" s="2" t="str">
        <f t="shared" si="55"/>
        <v/>
      </c>
      <c r="CY31" s="2" t="str">
        <f t="shared" si="56"/>
        <v/>
      </c>
      <c r="CZ31" s="2" t="str">
        <f t="shared" si="57"/>
        <v/>
      </c>
      <c r="DA31" s="2" t="str">
        <f t="shared" si="58"/>
        <v/>
      </c>
      <c r="DB31" s="2" t="str">
        <f t="shared" si="59"/>
        <v/>
      </c>
      <c r="DC31" s="2" t="str">
        <f t="shared" si="60"/>
        <v/>
      </c>
      <c r="DD31" s="2" t="str">
        <f t="shared" si="61"/>
        <v/>
      </c>
      <c r="DE31" s="2" t="str">
        <f t="shared" si="62"/>
        <v/>
      </c>
      <c r="DF31" s="2" t="str">
        <f t="shared" si="63"/>
        <v/>
      </c>
      <c r="DG31" s="2" t="str">
        <f t="shared" si="64"/>
        <v/>
      </c>
      <c r="DH31" s="2" t="str">
        <f t="shared" si="65"/>
        <v/>
      </c>
      <c r="DI31" s="2" t="str">
        <f t="shared" si="66"/>
        <v/>
      </c>
      <c r="DK31" s="2">
        <f t="shared" si="67"/>
        <v>74.186694773519179</v>
      </c>
      <c r="DL31" s="2">
        <f t="shared" si="68"/>
        <v>73.852102439024392</v>
      </c>
      <c r="DM31" s="2">
        <f t="shared" si="68"/>
        <v>73.740566782810674</v>
      </c>
      <c r="DN31" s="2">
        <f t="shared" si="68"/>
        <v>74.872281636967685</v>
      </c>
      <c r="DO31" s="2">
        <f t="shared" si="68"/>
        <v>76.11612297760847</v>
      </c>
      <c r="DP31" s="2">
        <f t="shared" si="68"/>
        <v>76.3217506955136</v>
      </c>
      <c r="DQ31" s="2">
        <f t="shared" si="68"/>
        <v>76.953911676525422</v>
      </c>
      <c r="DR31" s="2">
        <f t="shared" si="68"/>
        <v>73.333676079734232</v>
      </c>
      <c r="DS31" s="2">
        <f t="shared" si="68"/>
        <v>73.13402446390819</v>
      </c>
      <c r="DT31" s="2">
        <f t="shared" si="68"/>
        <v>72.505481862625942</v>
      </c>
      <c r="DU31" s="2">
        <f t="shared" si="68"/>
        <v>70.24222996515681</v>
      </c>
      <c r="DV31" s="2">
        <f t="shared" si="68"/>
        <v>71.420705527031103</v>
      </c>
      <c r="DW31" s="2">
        <f t="shared" si="68"/>
        <v>71.883170341286601</v>
      </c>
      <c r="DX31" s="2">
        <f t="shared" si="68"/>
        <v>71.296479160374503</v>
      </c>
      <c r="DY31" s="2">
        <f t="shared" si="68"/>
        <v>66.538157457052208</v>
      </c>
      <c r="EA31" s="2">
        <f t="shared" si="69"/>
        <v>72.457781811303619</v>
      </c>
      <c r="EB31" s="2">
        <f t="shared" si="70"/>
        <v>74.96301795254</v>
      </c>
      <c r="EC31" s="2">
        <f t="shared" si="71"/>
        <v>73.099774899828276</v>
      </c>
      <c r="ED31" s="2">
        <f t="shared" si="72"/>
        <v>75.64428530471605</v>
      </c>
      <c r="EE31" s="2">
        <f t="shared" si="73"/>
        <v>76.490837140028347</v>
      </c>
      <c r="EF31" s="2">
        <f t="shared" si="74"/>
        <v>76.65938170286185</v>
      </c>
      <c r="EG31" s="2">
        <f t="shared" si="75"/>
        <v>80.119153616307145</v>
      </c>
      <c r="EH31" s="2">
        <f t="shared" si="76"/>
        <v>77.397937562261845</v>
      </c>
      <c r="EI31" s="2">
        <f t="shared" si="77"/>
        <v>78.855872461811117</v>
      </c>
      <c r="EJ31" s="2">
        <f t="shared" si="78"/>
        <v>75.345036945895842</v>
      </c>
      <c r="EK31" s="2">
        <f t="shared" si="79"/>
        <v>78.245777546906737</v>
      </c>
      <c r="EL31" s="2">
        <f t="shared" si="80"/>
        <v>78.295988890144955</v>
      </c>
      <c r="EM31" s="2">
        <f t="shared" si="81"/>
        <v>73.331682110682124</v>
      </c>
      <c r="EN31" s="2">
        <f t="shared" si="82"/>
        <v>74.97980112923463</v>
      </c>
      <c r="EO31" s="2">
        <f t="shared" si="83"/>
        <v>71.81563965153515</v>
      </c>
      <c r="EQ31" s="2">
        <f t="shared" si="84"/>
        <v>72.670636592832096</v>
      </c>
      <c r="ER31" s="2">
        <f t="shared" si="85"/>
        <v>73.686007075697972</v>
      </c>
      <c r="ES31" s="2">
        <f t="shared" si="85"/>
        <v>70.839925821583336</v>
      </c>
      <c r="ET31" s="2">
        <f t="shared" si="85"/>
        <v>74.74914691618325</v>
      </c>
      <c r="EU31" s="2">
        <f t="shared" si="85"/>
        <v>75.216210250610473</v>
      </c>
      <c r="EV31" s="2">
        <f t="shared" si="85"/>
        <v>75.413740484691147</v>
      </c>
      <c r="EW31" s="2">
        <f t="shared" si="85"/>
        <v>78.293512268764047</v>
      </c>
      <c r="EX31" s="2">
        <f t="shared" si="85"/>
        <v>74.498394245093166</v>
      </c>
      <c r="EY31" s="2">
        <f t="shared" si="85"/>
        <v>76.004940042746952</v>
      </c>
      <c r="EZ31" s="2">
        <f t="shared" si="85"/>
        <v>73.883421564698338</v>
      </c>
      <c r="FA31" s="2">
        <f t="shared" si="85"/>
        <v>74.771769648088934</v>
      </c>
      <c r="FB31" s="2">
        <f t="shared" si="85"/>
        <v>73.690676195468953</v>
      </c>
      <c r="FC31" s="2">
        <f t="shared" si="85"/>
        <v>72.84659116091045</v>
      </c>
      <c r="FD31" s="2">
        <f t="shared" si="85"/>
        <v>73.929435969490157</v>
      </c>
      <c r="FE31" s="2">
        <f t="shared" si="85"/>
        <v>76.052152447023829</v>
      </c>
      <c r="FG31" s="2">
        <f t="shared" si="86"/>
        <v>9.110369723902419E-3</v>
      </c>
      <c r="FH31" s="2">
        <f t="shared" si="87"/>
        <v>8.7419735886698387E-3</v>
      </c>
      <c r="FI31" s="2">
        <f t="shared" si="87"/>
        <v>9.3282390510807476E-3</v>
      </c>
      <c r="FJ31" s="2">
        <f t="shared" si="87"/>
        <v>8.8790359530286703E-3</v>
      </c>
      <c r="FK31" s="2">
        <f t="shared" si="87"/>
        <v>9.128642161044755E-3</v>
      </c>
      <c r="FL31" s="2">
        <f t="shared" si="87"/>
        <v>8.9422477323834997E-3</v>
      </c>
      <c r="FM31" s="2">
        <f t="shared" si="87"/>
        <v>9.0695740013837182E-3</v>
      </c>
      <c r="FN31" s="2">
        <f t="shared" si="87"/>
        <v>8.7877579897559909E-3</v>
      </c>
      <c r="FO31" s="2">
        <f t="shared" si="87"/>
        <v>8.4233363395014027E-3</v>
      </c>
      <c r="FP31" s="2">
        <f t="shared" si="87"/>
        <v>8.6741210679516303E-3</v>
      </c>
      <c r="FQ31" s="2">
        <f t="shared" si="87"/>
        <v>8.3873760302790104E-3</v>
      </c>
      <c r="FR31" s="2">
        <f t="shared" si="87"/>
        <v>8.4985941559474337E-3</v>
      </c>
      <c r="FS31" s="2">
        <f t="shared" si="87"/>
        <v>8.539186402797062E-3</v>
      </c>
      <c r="FT31" s="2">
        <f t="shared" si="87"/>
        <v>8.0647862163535956E-3</v>
      </c>
      <c r="FU31" s="2">
        <f t="shared" si="87"/>
        <v>7.7493764966864451E-3</v>
      </c>
      <c r="FW31" s="2">
        <f t="shared" si="110"/>
        <v>7.4065737857948185E-7</v>
      </c>
      <c r="FX31" s="2">
        <f t="shared" si="88"/>
        <v>8.9985085577560708E-7</v>
      </c>
      <c r="FY31" s="2">
        <f t="shared" si="88"/>
        <v>1.0121746665672514E-6</v>
      </c>
      <c r="FZ31" s="2">
        <f t="shared" si="88"/>
        <v>9.1805216121853042E-7</v>
      </c>
      <c r="GA31" s="2">
        <f t="shared" si="88"/>
        <v>7.3812300445811881E-7</v>
      </c>
      <c r="GB31" s="2">
        <f t="shared" si="88"/>
        <v>6.1671470689641883E-7</v>
      </c>
      <c r="GC31" s="2">
        <f t="shared" si="88"/>
        <v>7.0013523737201952E-7</v>
      </c>
      <c r="GD31" s="2">
        <f t="shared" si="88"/>
        <v>7.3084491382827999E-7</v>
      </c>
      <c r="GE31" s="2">
        <f t="shared" si="88"/>
        <v>8.0592730304440785E-7</v>
      </c>
      <c r="GF31" s="2">
        <f t="shared" si="88"/>
        <v>7.9167835615351596E-7</v>
      </c>
      <c r="GG31" s="2">
        <f t="shared" si="88"/>
        <v>8.211962332101067E-7</v>
      </c>
      <c r="GH31" s="2">
        <f t="shared" si="88"/>
        <v>5.9257643494835387E-7</v>
      </c>
      <c r="GI31" s="2">
        <f t="shared" si="88"/>
        <v>5.5219283179435811E-7</v>
      </c>
      <c r="GJ31" s="2">
        <f t="shared" si="88"/>
        <v>4.7085959567128429E-7</v>
      </c>
      <c r="GK31" s="2">
        <f t="shared" si="88"/>
        <v>4.1738076439167456E-7</v>
      </c>
      <c r="GM31" s="95">
        <f t="shared" si="111"/>
        <v>4.2993967185850921E-11</v>
      </c>
      <c r="GN31" s="95">
        <f t="shared" si="89"/>
        <v>3.2481309870662984E-11</v>
      </c>
      <c r="GO31" s="95">
        <f t="shared" si="89"/>
        <v>4.418268869068321E-12</v>
      </c>
      <c r="GP31" s="95">
        <f t="shared" si="89"/>
        <v>1.253788153893662E-13</v>
      </c>
      <c r="GQ31" s="95">
        <f t="shared" si="89"/>
        <v>2.1723124529178706E-12</v>
      </c>
      <c r="GR31" s="95">
        <f t="shared" si="89"/>
        <v>5.2293206167833191E-12</v>
      </c>
      <c r="GS31" s="95">
        <f t="shared" si="89"/>
        <v>4.4216733177460348E-12</v>
      </c>
      <c r="GT31" s="95">
        <f t="shared" si="89"/>
        <v>4.5204383853076262E-13</v>
      </c>
      <c r="GU31" s="95">
        <f t="shared" si="89"/>
        <v>2.0685662569937376E-12</v>
      </c>
      <c r="GV31" s="95">
        <f t="shared" si="89"/>
        <v>4.7205256064170117E-12</v>
      </c>
      <c r="GW31" s="95">
        <f t="shared" si="89"/>
        <v>2.5835547692900531E-15</v>
      </c>
      <c r="GX31" s="95">
        <f t="shared" si="89"/>
        <v>1.3127091104722484E-12</v>
      </c>
      <c r="GY31" s="95">
        <f t="shared" si="89"/>
        <v>1.0141376545090775E-12</v>
      </c>
      <c r="GZ31" s="95">
        <f t="shared" si="89"/>
        <v>5.3902972474355353E-13</v>
      </c>
      <c r="HA31" s="95">
        <f t="shared" si="89"/>
        <v>1.0294869433442074E-17</v>
      </c>
      <c r="HC31" s="95">
        <f t="shared" si="143"/>
        <v>8.9598490542096186E-31</v>
      </c>
      <c r="HD31" s="95">
        <f t="shared" si="90"/>
        <v>1.7483606495970358E-30</v>
      </c>
      <c r="HE31" s="95">
        <f t="shared" si="90"/>
        <v>1.0142733960638498E-34</v>
      </c>
      <c r="HF31" s="95">
        <f t="shared" si="90"/>
        <v>1.5814698277252519E-38</v>
      </c>
      <c r="HG31" s="95">
        <f t="shared" si="90"/>
        <v>3.2737762077777239E-36</v>
      </c>
      <c r="HH31" s="95">
        <f t="shared" si="90"/>
        <v>1.2737568975963938E-32</v>
      </c>
      <c r="HI31" s="95">
        <f t="shared" si="90"/>
        <v>3.5786408161984845E-31</v>
      </c>
      <c r="HJ31" s="95">
        <f t="shared" si="90"/>
        <v>8.0737783542592865E-36</v>
      </c>
      <c r="HK31" s="95">
        <f t="shared" si="90"/>
        <v>4.3986479792624966E-34</v>
      </c>
      <c r="HL31" s="95">
        <f t="shared" si="90"/>
        <v>3.5985349051552154E-32</v>
      </c>
      <c r="HM31" s="95">
        <f t="shared" si="90"/>
        <v>8.8146549957673201E-43</v>
      </c>
      <c r="HN31" s="95">
        <f t="shared" si="90"/>
        <v>5.0662088634937579E-37</v>
      </c>
      <c r="HO31" s="95">
        <f t="shared" si="90"/>
        <v>5.7661910591215585E-33</v>
      </c>
      <c r="HP31" s="95">
        <f t="shared" si="90"/>
        <v>6.617725480119567E-35</v>
      </c>
      <c r="HQ31" s="95">
        <f t="shared" si="90"/>
        <v>7.3311561119448398E-45</v>
      </c>
      <c r="HS31" s="95">
        <f t="shared" si="112"/>
        <v>2.7859198875914824E-54</v>
      </c>
      <c r="HT31" s="95">
        <f t="shared" si="91"/>
        <v>2.9241954194552786E-46</v>
      </c>
      <c r="HU31" s="95">
        <f t="shared" si="91"/>
        <v>1.2024157238038828E-44</v>
      </c>
      <c r="HV31" s="95">
        <f t="shared" si="91"/>
        <v>4.0242463887135165E-108</v>
      </c>
      <c r="HW31" s="95">
        <f t="shared" si="91"/>
        <v>1.6875288727120716E-58</v>
      </c>
      <c r="HX31" s="95">
        <f t="shared" si="91"/>
        <v>4.0443676773072143E-59</v>
      </c>
      <c r="HY31" s="95">
        <f t="shared" si="91"/>
        <v>3.9133175332012911E-78</v>
      </c>
      <c r="HZ31" s="95">
        <f t="shared" si="91"/>
        <v>3.3302779042677507E-76</v>
      </c>
      <c r="IA31" s="95">
        <f t="shared" si="91"/>
        <v>1.3080942130212105E-93</v>
      </c>
      <c r="IB31" s="95">
        <f t="shared" si="91"/>
        <v>5.1678978026660705E-61</v>
      </c>
      <c r="IC31" s="95">
        <f t="shared" si="91"/>
        <v>7.2917304406477237E-93</v>
      </c>
      <c r="ID31" s="95">
        <f t="shared" si="91"/>
        <v>1.420534619651238E-62</v>
      </c>
      <c r="IE31" s="95">
        <f t="shared" si="91"/>
        <v>5.1118720261949996E-60</v>
      </c>
      <c r="IF31" s="95">
        <f t="shared" si="91"/>
        <v>6.2245955844545089E-53</v>
      </c>
      <c r="IG31" s="95">
        <f t="shared" si="91"/>
        <v>1.7627633348321444E-54</v>
      </c>
      <c r="II31" s="95">
        <f t="shared" si="113"/>
        <v>1.0912647526474793E-132</v>
      </c>
      <c r="IJ31" s="95">
        <f t="shared" si="114"/>
        <v>3.3945716950485418E-236</v>
      </c>
      <c r="IK31" s="95">
        <f t="shared" si="115"/>
        <v>2.7882837672421954E-263</v>
      </c>
      <c r="IL31" s="95">
        <f t="shared" si="116"/>
        <v>0</v>
      </c>
      <c r="IM31" s="95">
        <f t="shared" si="117"/>
        <v>6.8759790615619077E-168</v>
      </c>
      <c r="IN31" s="95">
        <f t="shared" si="118"/>
        <v>4.0390888105665029E-219</v>
      </c>
      <c r="IO31" s="95">
        <f t="shared" si="119"/>
        <v>5.1188824278817505E-291</v>
      </c>
      <c r="IP31" s="95">
        <f t="shared" si="120"/>
        <v>5.5596789570236708E-222</v>
      </c>
      <c r="IQ31" s="95">
        <f t="shared" si="121"/>
        <v>2.3173771002428067E-210</v>
      </c>
      <c r="IR31" s="95">
        <f t="shared" si="122"/>
        <v>6.904155771769815E-219</v>
      </c>
      <c r="IS31" s="95">
        <f t="shared" si="123"/>
        <v>3.1197609756836298E-267</v>
      </c>
      <c r="IT31" s="95">
        <f t="shared" si="124"/>
        <v>1.1183266690189037E-199</v>
      </c>
      <c r="IU31" s="95">
        <f t="shared" si="125"/>
        <v>5.280907615502435E-203</v>
      </c>
      <c r="IV31" s="95">
        <f t="shared" si="126"/>
        <v>6.1514247987408589E-161</v>
      </c>
      <c r="IW31" s="95">
        <f t="shared" si="127"/>
        <v>1.1928054631605347E-126</v>
      </c>
      <c r="IY31" s="95">
        <f t="shared" si="128"/>
        <v>4.2993967185850921E-11</v>
      </c>
      <c r="IZ31" s="95">
        <f t="shared" si="129"/>
        <v>3.2481309870662984E-11</v>
      </c>
      <c r="JA31" s="95">
        <f t="shared" si="130"/>
        <v>4.418268869068321E-12</v>
      </c>
      <c r="JB31" s="95">
        <f t="shared" si="131"/>
        <v>1.253788153893662E-13</v>
      </c>
      <c r="JC31" s="95">
        <f t="shared" si="132"/>
        <v>2.1723124529178706E-12</v>
      </c>
      <c r="JD31" s="95">
        <f t="shared" si="133"/>
        <v>5.2293206167833191E-12</v>
      </c>
      <c r="JE31" s="95">
        <f t="shared" si="134"/>
        <v>4.4216733177460348E-12</v>
      </c>
      <c r="JF31" s="95">
        <f t="shared" si="135"/>
        <v>4.5204383853076262E-13</v>
      </c>
      <c r="JG31" s="95">
        <f t="shared" si="136"/>
        <v>2.0685662569937376E-12</v>
      </c>
      <c r="JH31" s="95">
        <f t="shared" si="137"/>
        <v>4.7205256064170117E-12</v>
      </c>
      <c r="JI31" s="95">
        <f t="shared" si="138"/>
        <v>2.5835547692900531E-15</v>
      </c>
      <c r="JJ31" s="95">
        <f t="shared" si="139"/>
        <v>1.3127091104722484E-12</v>
      </c>
      <c r="JK31" s="95">
        <f t="shared" si="140"/>
        <v>1.0141376545090775E-12</v>
      </c>
      <c r="JL31" s="95">
        <f t="shared" si="141"/>
        <v>5.3902972474355353E-13</v>
      </c>
      <c r="JM31" s="95">
        <f t="shared" si="142"/>
        <v>1.0294869433442074E-17</v>
      </c>
    </row>
    <row r="32" spans="1:274" x14ac:dyDescent="0.25">
      <c r="B32" s="2">
        <v>5</v>
      </c>
      <c r="C32" s="37">
        <v>76</v>
      </c>
      <c r="D32" s="37">
        <v>76.256</v>
      </c>
      <c r="E32" s="37">
        <v>73.256</v>
      </c>
      <c r="F32" s="37">
        <v>76.278999999999996</v>
      </c>
      <c r="G32" s="37">
        <v>76.512</v>
      </c>
      <c r="H32" s="37">
        <v>75.650999999999996</v>
      </c>
      <c r="I32" s="37">
        <v>77.953000000000003</v>
      </c>
      <c r="J32" s="37">
        <v>74.605000000000004</v>
      </c>
      <c r="K32" s="37">
        <v>72.278999999999996</v>
      </c>
      <c r="L32" s="37">
        <v>72.512</v>
      </c>
      <c r="M32" s="37">
        <v>72.14</v>
      </c>
      <c r="N32" s="37">
        <v>72.418999999999997</v>
      </c>
      <c r="O32" s="37">
        <v>71.813999999999993</v>
      </c>
      <c r="P32" s="37">
        <v>70.953000000000003</v>
      </c>
      <c r="Q32" s="37">
        <v>68.977000000000004</v>
      </c>
      <c r="S32" s="4">
        <f t="shared" si="6"/>
        <v>74.444927700666284</v>
      </c>
      <c r="T32" s="4">
        <f t="shared" si="7"/>
        <v>74.082861228236936</v>
      </c>
      <c r="U32" s="4">
        <f t="shared" si="8"/>
        <v>73.962242239170038</v>
      </c>
      <c r="V32" s="4">
        <f t="shared" si="9"/>
        <v>75.182036615779325</v>
      </c>
      <c r="W32" s="4">
        <f t="shared" si="10"/>
        <v>76.325836969443898</v>
      </c>
      <c r="X32" s="4">
        <f t="shared" si="11"/>
        <v>76.50368767550944</v>
      </c>
      <c r="Y32" s="4">
        <f t="shared" si="12"/>
        <v>77.163842110943293</v>
      </c>
      <c r="Z32" s="4">
        <f t="shared" si="13"/>
        <v>73.566610882478528</v>
      </c>
      <c r="AA32" s="4">
        <f t="shared" si="14"/>
        <v>73.336876200600557</v>
      </c>
      <c r="AB32" s="4">
        <f t="shared" si="15"/>
        <v>72.678412879467942</v>
      </c>
      <c r="AC32" s="4">
        <f t="shared" si="16"/>
        <v>70.581658527512474</v>
      </c>
      <c r="AD32" s="4">
        <f t="shared" si="17"/>
        <v>71.689512531155344</v>
      </c>
      <c r="AE32" s="4">
        <f t="shared" si="18"/>
        <v>72.095596460400515</v>
      </c>
      <c r="AF32" s="4">
        <f t="shared" si="19"/>
        <v>71.53076333380443</v>
      </c>
      <c r="AG32" s="4" t="e">
        <f t="shared" si="20"/>
        <v>#N/A</v>
      </c>
      <c r="AI32" s="4">
        <f t="shared" si="21"/>
        <v>1.555072299333716</v>
      </c>
      <c r="AJ32" s="4">
        <f t="shared" si="22"/>
        <v>2.1731387717630639</v>
      </c>
      <c r="AK32" s="4">
        <f t="shared" si="23"/>
        <v>-0.70624223917003803</v>
      </c>
      <c r="AL32" s="4">
        <f t="shared" si="24"/>
        <v>1.0969633842206719</v>
      </c>
      <c r="AM32" s="4">
        <f t="shared" si="25"/>
        <v>0.18616303055610217</v>
      </c>
      <c r="AN32" s="4">
        <f t="shared" si="26"/>
        <v>-0.85268767550944347</v>
      </c>
      <c r="AO32" s="4">
        <f t="shared" si="27"/>
        <v>0.78915788905671036</v>
      </c>
      <c r="AP32" s="4">
        <f t="shared" si="28"/>
        <v>1.0383891175214757</v>
      </c>
      <c r="AQ32" s="4">
        <f t="shared" si="29"/>
        <v>-1.0578762006005604</v>
      </c>
      <c r="AR32" s="4">
        <f t="shared" si="30"/>
        <v>-0.16641287946794137</v>
      </c>
      <c r="AS32" s="4">
        <f t="shared" si="31"/>
        <v>1.5583414724875269</v>
      </c>
      <c r="AT32" s="4">
        <f t="shared" si="32"/>
        <v>0.72948746884465265</v>
      </c>
      <c r="AU32" s="4">
        <f t="shared" si="33"/>
        <v>-0.28159646040052166</v>
      </c>
      <c r="AV32" s="4">
        <f t="shared" si="34"/>
        <v>-0.57776333380442679</v>
      </c>
      <c r="AW32" s="4">
        <f t="shared" si="34"/>
        <v>0</v>
      </c>
      <c r="AY32" s="2">
        <f t="shared" si="94"/>
        <v>74.444927553144865</v>
      </c>
      <c r="AZ32" s="2">
        <f t="shared" si="35"/>
        <v>74.082861112512674</v>
      </c>
      <c r="BA32" s="2">
        <f t="shared" si="35"/>
        <v>73.962242221197556</v>
      </c>
      <c r="BB32" s="2">
        <f t="shared" si="35"/>
        <v>75.182036615159845</v>
      </c>
      <c r="BC32" s="2">
        <f t="shared" si="35"/>
        <v>76.325836960342897</v>
      </c>
      <c r="BD32" s="2">
        <f t="shared" si="35"/>
        <v>76.503687655039698</v>
      </c>
      <c r="BE32" s="2">
        <f t="shared" si="35"/>
        <v>77.163842093932843</v>
      </c>
      <c r="BF32" s="2">
        <f t="shared" si="35"/>
        <v>73.566610880521949</v>
      </c>
      <c r="BG32" s="2">
        <f t="shared" si="35"/>
        <v>73.336876192628949</v>
      </c>
      <c r="BH32" s="2">
        <f t="shared" si="35"/>
        <v>72.678412862178803</v>
      </c>
      <c r="BI32" s="2">
        <f t="shared" si="35"/>
        <v>70.581658527497595</v>
      </c>
      <c r="BJ32" s="2">
        <f t="shared" si="35"/>
        <v>71.689512525942064</v>
      </c>
      <c r="BK32" s="2">
        <f t="shared" si="35"/>
        <v>72.09559645629102</v>
      </c>
      <c r="BL32" s="2">
        <f t="shared" si="35"/>
        <v>71.53076333170408</v>
      </c>
      <c r="BM32" s="2" t="e">
        <f t="shared" si="35"/>
        <v>#N/A</v>
      </c>
      <c r="BO32" s="2">
        <f t="shared" si="36"/>
        <v>76</v>
      </c>
      <c r="BP32" s="2">
        <f t="shared" si="37"/>
        <v>76.256</v>
      </c>
      <c r="BQ32" s="2">
        <f t="shared" si="38"/>
        <v>73.256</v>
      </c>
      <c r="BR32" s="2">
        <f t="shared" si="39"/>
        <v>76.278999999999996</v>
      </c>
      <c r="BS32" s="2">
        <f t="shared" si="40"/>
        <v>76.512</v>
      </c>
      <c r="BT32" s="2">
        <f t="shared" si="41"/>
        <v>75.650999999999996</v>
      </c>
      <c r="BU32" s="2">
        <f t="shared" si="42"/>
        <v>77.953000000000003</v>
      </c>
      <c r="BV32" s="2">
        <f t="shared" si="43"/>
        <v>74.605000000000004</v>
      </c>
      <c r="BW32" s="2">
        <f t="shared" si="44"/>
        <v>72.278999999999996</v>
      </c>
      <c r="BX32" s="2">
        <f t="shared" si="45"/>
        <v>72.512</v>
      </c>
      <c r="BY32" s="2">
        <f t="shared" si="46"/>
        <v>72.14</v>
      </c>
      <c r="BZ32" s="2">
        <f t="shared" si="47"/>
        <v>72.418999999999997</v>
      </c>
      <c r="CA32" s="2">
        <f t="shared" si="48"/>
        <v>71.813999999999993</v>
      </c>
      <c r="CB32" s="2">
        <f t="shared" si="49"/>
        <v>70.953000000000003</v>
      </c>
      <c r="CC32" s="2" t="str">
        <f t="shared" si="50"/>
        <v/>
      </c>
      <c r="CE32" s="2" t="str">
        <f t="shared" si="95"/>
        <v/>
      </c>
      <c r="CF32" s="2" t="str">
        <f t="shared" si="96"/>
        <v/>
      </c>
      <c r="CG32" s="2" t="str">
        <f t="shared" si="97"/>
        <v/>
      </c>
      <c r="CH32" s="2" t="str">
        <f t="shared" si="98"/>
        <v/>
      </c>
      <c r="CI32" s="2" t="str">
        <f t="shared" si="99"/>
        <v/>
      </c>
      <c r="CJ32" s="2" t="str">
        <f t="shared" si="100"/>
        <v/>
      </c>
      <c r="CK32" s="2" t="str">
        <f t="shared" si="101"/>
        <v/>
      </c>
      <c r="CL32" s="2" t="str">
        <f t="shared" si="102"/>
        <v/>
      </c>
      <c r="CM32" s="2" t="str">
        <f t="shared" si="103"/>
        <v/>
      </c>
      <c r="CN32" s="2" t="str">
        <f t="shared" si="104"/>
        <v/>
      </c>
      <c r="CO32" s="2" t="str">
        <f t="shared" si="105"/>
        <v/>
      </c>
      <c r="CP32" s="2" t="str">
        <f t="shared" si="106"/>
        <v/>
      </c>
      <c r="CQ32" s="2" t="str">
        <f t="shared" si="107"/>
        <v/>
      </c>
      <c r="CR32" s="2" t="str">
        <f t="shared" si="108"/>
        <v/>
      </c>
      <c r="CS32" s="2" t="str">
        <f t="shared" si="109"/>
        <v/>
      </c>
      <c r="CU32" s="2" t="str">
        <f t="shared" si="52"/>
        <v/>
      </c>
      <c r="CV32" s="2" t="str">
        <f t="shared" si="53"/>
        <v/>
      </c>
      <c r="CW32" s="2" t="str">
        <f t="shared" si="54"/>
        <v/>
      </c>
      <c r="CX32" s="2" t="str">
        <f t="shared" si="55"/>
        <v/>
      </c>
      <c r="CY32" s="2" t="str">
        <f t="shared" si="56"/>
        <v/>
      </c>
      <c r="CZ32" s="2" t="str">
        <f t="shared" si="57"/>
        <v/>
      </c>
      <c r="DA32" s="2" t="str">
        <f t="shared" si="58"/>
        <v/>
      </c>
      <c r="DB32" s="2" t="str">
        <f t="shared" si="59"/>
        <v/>
      </c>
      <c r="DC32" s="2" t="str">
        <f t="shared" si="60"/>
        <v/>
      </c>
      <c r="DD32" s="2" t="str">
        <f t="shared" si="61"/>
        <v/>
      </c>
      <c r="DE32" s="2" t="str">
        <f t="shared" si="62"/>
        <v/>
      </c>
      <c r="DF32" s="2" t="str">
        <f t="shared" si="63"/>
        <v/>
      </c>
      <c r="DG32" s="2" t="str">
        <f t="shared" si="64"/>
        <v/>
      </c>
      <c r="DH32" s="2" t="str">
        <f t="shared" si="65"/>
        <v/>
      </c>
      <c r="DI32" s="2" t="str">
        <f t="shared" si="66"/>
        <v/>
      </c>
      <c r="DK32" s="2">
        <f t="shared" si="67"/>
        <v>74.465515679442518</v>
      </c>
      <c r="DL32" s="2">
        <f t="shared" si="68"/>
        <v>74.075115853658545</v>
      </c>
      <c r="DM32" s="2">
        <f t="shared" si="68"/>
        <v>73.971803716608591</v>
      </c>
      <c r="DN32" s="2">
        <f t="shared" si="68"/>
        <v>75.178234974327992</v>
      </c>
      <c r="DO32" s="2">
        <f t="shared" si="68"/>
        <v>76.324897631202191</v>
      </c>
      <c r="DP32" s="2">
        <f t="shared" si="68"/>
        <v>76.502897118007724</v>
      </c>
      <c r="DQ32" s="2">
        <f t="shared" si="68"/>
        <v>77.135263349809591</v>
      </c>
      <c r="DR32" s="2">
        <f t="shared" si="68"/>
        <v>73.530411960132909</v>
      </c>
      <c r="DS32" s="2">
        <f t="shared" si="68"/>
        <v>73.28663998791906</v>
      </c>
      <c r="DT32" s="2">
        <f t="shared" si="68"/>
        <v>72.653810523188298</v>
      </c>
      <c r="DU32" s="2">
        <f t="shared" si="68"/>
        <v>70.511852613240436</v>
      </c>
      <c r="DV32" s="2">
        <f t="shared" si="68"/>
        <v>71.628799456357584</v>
      </c>
      <c r="DW32" s="2">
        <f t="shared" si="68"/>
        <v>72.084935971005706</v>
      </c>
      <c r="DX32" s="2">
        <f t="shared" si="68"/>
        <v>71.50107067351253</v>
      </c>
      <c r="DY32" s="2">
        <f t="shared" si="68"/>
        <v>66.73716566363936</v>
      </c>
      <c r="EA32" s="2">
        <f t="shared" si="69"/>
        <v>72.402673587046976</v>
      </c>
      <c r="EB32" s="2">
        <f t="shared" si="70"/>
        <v>74.883955776909744</v>
      </c>
      <c r="EC32" s="2">
        <f t="shared" si="71"/>
        <v>73.036389524899818</v>
      </c>
      <c r="ED32" s="2">
        <f t="shared" si="72"/>
        <v>75.569147031747278</v>
      </c>
      <c r="EE32" s="2">
        <f t="shared" si="73"/>
        <v>76.418927570372659</v>
      </c>
      <c r="EF32" s="2">
        <f t="shared" si="74"/>
        <v>76.583677909720095</v>
      </c>
      <c r="EG32" s="2">
        <f t="shared" si="75"/>
        <v>80.011715791412541</v>
      </c>
      <c r="EH32" s="2">
        <f t="shared" si="76"/>
        <v>77.290631389137673</v>
      </c>
      <c r="EI32" s="2">
        <f t="shared" si="77"/>
        <v>78.730501240611019</v>
      </c>
      <c r="EJ32" s="2">
        <f t="shared" si="78"/>
        <v>75.242836473959215</v>
      </c>
      <c r="EK32" s="2">
        <f t="shared" si="79"/>
        <v>78.108757131048861</v>
      </c>
      <c r="EL32" s="2">
        <f t="shared" si="80"/>
        <v>78.14977015977091</v>
      </c>
      <c r="EM32" s="2">
        <f t="shared" si="81"/>
        <v>73.224477048477056</v>
      </c>
      <c r="EN32" s="2">
        <f t="shared" si="82"/>
        <v>74.861554893350061</v>
      </c>
      <c r="EO32" s="2">
        <f t="shared" si="83"/>
        <v>71.749458433881216</v>
      </c>
      <c r="EQ32" s="2">
        <f t="shared" si="84"/>
        <v>72.61321003756882</v>
      </c>
      <c r="ER32" s="2">
        <f t="shared" si="85"/>
        <v>73.618620533774276</v>
      </c>
      <c r="ES32" s="2">
        <f t="shared" si="85"/>
        <v>70.7975014874946</v>
      </c>
      <c r="ET32" s="2">
        <f t="shared" si="85"/>
        <v>74.682701280784144</v>
      </c>
      <c r="EU32" s="2">
        <f t="shared" si="85"/>
        <v>75.156266889632917</v>
      </c>
      <c r="EV32" s="2">
        <f t="shared" si="85"/>
        <v>75.349976115280342</v>
      </c>
      <c r="EW32" s="2">
        <f t="shared" si="85"/>
        <v>78.203168654633757</v>
      </c>
      <c r="EX32" s="2">
        <f t="shared" si="85"/>
        <v>74.418907849850328</v>
      </c>
      <c r="EY32" s="2">
        <f t="shared" si="85"/>
        <v>75.906346727307692</v>
      </c>
      <c r="EZ32" s="2">
        <f t="shared" si="85"/>
        <v>73.7945926991721</v>
      </c>
      <c r="FA32" s="2">
        <f t="shared" si="85"/>
        <v>74.668069528799961</v>
      </c>
      <c r="FB32" s="2">
        <f t="shared" si="85"/>
        <v>73.587538621630316</v>
      </c>
      <c r="FC32" s="2">
        <f t="shared" si="85"/>
        <v>72.743658526172325</v>
      </c>
      <c r="FD32" s="2">
        <f t="shared" si="85"/>
        <v>73.820913287836206</v>
      </c>
      <c r="FE32" s="2">
        <f t="shared" si="85"/>
        <v>75.942011969404831</v>
      </c>
      <c r="FG32" s="2">
        <f t="shared" si="86"/>
        <v>9.9805493368903854E-3</v>
      </c>
      <c r="FH32" s="2">
        <f t="shared" si="87"/>
        <v>9.5773058372276825E-3</v>
      </c>
      <c r="FI32" s="2">
        <f t="shared" si="87"/>
        <v>1.0219013904841832E-2</v>
      </c>
      <c r="FJ32" s="2">
        <f t="shared" si="87"/>
        <v>9.7273365641435162E-3</v>
      </c>
      <c r="FK32" s="2">
        <f t="shared" si="87"/>
        <v>1.0000549456774852E-2</v>
      </c>
      <c r="FL32" s="2">
        <f t="shared" si="87"/>
        <v>9.7965278856525437E-3</v>
      </c>
      <c r="FM32" s="2">
        <f t="shared" si="87"/>
        <v>9.9358960714020748E-3</v>
      </c>
      <c r="FN32" s="2">
        <f t="shared" si="87"/>
        <v>9.6274226395209016E-3</v>
      </c>
      <c r="FO32" s="2">
        <f t="shared" si="87"/>
        <v>9.2285049216787388E-3</v>
      </c>
      <c r="FP32" s="2">
        <f t="shared" si="87"/>
        <v>9.5030318806839983E-3</v>
      </c>
      <c r="FQ32" s="2">
        <f t="shared" si="87"/>
        <v>9.1891390987144644E-3</v>
      </c>
      <c r="FR32" s="2">
        <f t="shared" si="87"/>
        <v>9.3108889217077568E-3</v>
      </c>
      <c r="FS32" s="2">
        <f t="shared" si="87"/>
        <v>9.3553243634562355E-3</v>
      </c>
      <c r="FT32" s="2">
        <f t="shared" si="87"/>
        <v>8.8359871729986258E-3</v>
      </c>
      <c r="FU32" s="2">
        <f t="shared" si="87"/>
        <v>8.4906743447508495E-3</v>
      </c>
      <c r="FW32" s="2">
        <f t="shared" si="110"/>
        <v>8.1211460839346435E-7</v>
      </c>
      <c r="FX32" s="2">
        <f t="shared" si="88"/>
        <v>9.8666675748028994E-7</v>
      </c>
      <c r="FY32" s="2">
        <f t="shared" si="88"/>
        <v>1.1098273442017569E-6</v>
      </c>
      <c r="FZ32" s="2">
        <f t="shared" si="88"/>
        <v>1.006624088539521E-6</v>
      </c>
      <c r="GA32" s="2">
        <f t="shared" si="88"/>
        <v>8.0933572282498236E-7</v>
      </c>
      <c r="GB32" s="2">
        <f t="shared" si="88"/>
        <v>6.7621418911833685E-7</v>
      </c>
      <c r="GC32" s="2">
        <f t="shared" si="88"/>
        <v>7.6768297027466836E-7</v>
      </c>
      <c r="GD32" s="2">
        <f t="shared" si="88"/>
        <v>8.0135545627080189E-7</v>
      </c>
      <c r="GE32" s="2">
        <f t="shared" si="88"/>
        <v>8.8368164675452692E-7</v>
      </c>
      <c r="GF32" s="2">
        <f t="shared" si="88"/>
        <v>8.6805798957880023E-7</v>
      </c>
      <c r="GG32" s="2">
        <f t="shared" si="88"/>
        <v>9.0042369313144793E-7</v>
      </c>
      <c r="GH32" s="2">
        <f t="shared" si="88"/>
        <v>6.4974710332262975E-7</v>
      </c>
      <c r="GI32" s="2">
        <f t="shared" si="88"/>
        <v>6.0546736787306339E-7</v>
      </c>
      <c r="GJ32" s="2">
        <f t="shared" si="88"/>
        <v>5.1628725664462444E-7</v>
      </c>
      <c r="GK32" s="2">
        <f t="shared" si="88"/>
        <v>4.5764888921637586E-7</v>
      </c>
      <c r="GM32" s="95">
        <f t="shared" si="111"/>
        <v>8.9611981736025401E-11</v>
      </c>
      <c r="GN32" s="95">
        <f t="shared" si="89"/>
        <v>6.7931076055530656E-11</v>
      </c>
      <c r="GO32" s="95">
        <f t="shared" si="89"/>
        <v>1.0022575152760218E-11</v>
      </c>
      <c r="GP32" s="95">
        <f t="shared" si="89"/>
        <v>3.1990643626679958E-13</v>
      </c>
      <c r="GQ32" s="95">
        <f t="shared" si="89"/>
        <v>5.0345518043404711E-12</v>
      </c>
      <c r="GR32" s="95">
        <f t="shared" si="89"/>
        <v>1.1705487818988086E-11</v>
      </c>
      <c r="GS32" s="95">
        <f t="shared" si="89"/>
        <v>9.9808715355990018E-12</v>
      </c>
      <c r="GT32" s="95">
        <f t="shared" si="89"/>
        <v>1.0999173291295369E-12</v>
      </c>
      <c r="GU32" s="95">
        <f t="shared" si="89"/>
        <v>4.734678298909408E-12</v>
      </c>
      <c r="GV32" s="95">
        <f t="shared" si="89"/>
        <v>1.0549832099224047E-11</v>
      </c>
      <c r="GW32" s="95">
        <f t="shared" si="89"/>
        <v>7.4740980269866547E-15</v>
      </c>
      <c r="GX32" s="95">
        <f t="shared" si="89"/>
        <v>3.0576145330549218E-12</v>
      </c>
      <c r="GY32" s="95">
        <f t="shared" si="89"/>
        <v>2.3856863242150367E-12</v>
      </c>
      <c r="GZ32" s="95">
        <f t="shared" si="89"/>
        <v>1.2830516104026896E-12</v>
      </c>
      <c r="HA32" s="95">
        <f t="shared" si="89"/>
        <v>3.5494364784390492E-17</v>
      </c>
      <c r="HC32" s="95">
        <f t="shared" si="143"/>
        <v>4.4922925989377923E-30</v>
      </c>
      <c r="HD32" s="95">
        <f t="shared" si="90"/>
        <v>8.6534914969800015E-30</v>
      </c>
      <c r="HE32" s="95">
        <f t="shared" si="90"/>
        <v>6.5423478955441673E-34</v>
      </c>
      <c r="HF32" s="95">
        <f t="shared" si="90"/>
        <v>1.2622932870103167E-37</v>
      </c>
      <c r="HG32" s="95">
        <f t="shared" si="90"/>
        <v>2.2580483704781371E-35</v>
      </c>
      <c r="HH32" s="95">
        <f t="shared" si="90"/>
        <v>7.0966384129959151E-32</v>
      </c>
      <c r="HI32" s="95">
        <f t="shared" si="90"/>
        <v>1.8469742986775005E-30</v>
      </c>
      <c r="HJ32" s="95">
        <f t="shared" si="90"/>
        <v>5.4792261207595001E-35</v>
      </c>
      <c r="HK32" s="95">
        <f t="shared" si="90"/>
        <v>2.6654833772888985E-33</v>
      </c>
      <c r="HL32" s="95">
        <f t="shared" si="90"/>
        <v>1.9722552553013123E-31</v>
      </c>
      <c r="HM32" s="95">
        <f t="shared" si="90"/>
        <v>8.9079401474145786E-42</v>
      </c>
      <c r="HN32" s="95">
        <f t="shared" si="90"/>
        <v>3.5771125839977466E-36</v>
      </c>
      <c r="HO32" s="95">
        <f t="shared" si="90"/>
        <v>3.2082344267401774E-32</v>
      </c>
      <c r="HP32" s="95">
        <f t="shared" si="90"/>
        <v>4.0171654224542092E-34</v>
      </c>
      <c r="HQ32" s="95">
        <f t="shared" si="90"/>
        <v>7.8252165988623612E-44</v>
      </c>
      <c r="HS32" s="95">
        <f t="shared" si="112"/>
        <v>1.9376272799061023E-53</v>
      </c>
      <c r="HT32" s="95">
        <f t="shared" si="91"/>
        <v>1.5406641599101321E-45</v>
      </c>
      <c r="HU32" s="95">
        <f t="shared" si="91"/>
        <v>6.0781906904882372E-44</v>
      </c>
      <c r="HV32" s="95">
        <f t="shared" si="91"/>
        <v>2.1877912220467068E-106</v>
      </c>
      <c r="HW32" s="95">
        <f t="shared" si="91"/>
        <v>1.3845796595012175E-57</v>
      </c>
      <c r="HX32" s="95">
        <f t="shared" si="91"/>
        <v>3.3206364623186331E-58</v>
      </c>
      <c r="HY32" s="95">
        <f t="shared" si="91"/>
        <v>6.5390973807243565E-77</v>
      </c>
      <c r="HZ32" s="95">
        <f t="shared" si="91"/>
        <v>5.302500817621095E-75</v>
      </c>
      <c r="IA32" s="95">
        <f t="shared" si="91"/>
        <v>3.9785521721919676E-92</v>
      </c>
      <c r="IB32" s="95">
        <f t="shared" si="91"/>
        <v>4.6931341555051507E-60</v>
      </c>
      <c r="IC32" s="95">
        <f t="shared" si="91"/>
        <v>2.2026600247795968E-91</v>
      </c>
      <c r="ID32" s="95">
        <f t="shared" si="91"/>
        <v>1.3176484636553171E-61</v>
      </c>
      <c r="IE32" s="95">
        <f t="shared" si="91"/>
        <v>4.2302988294903223E-59</v>
      </c>
      <c r="IF32" s="95">
        <f t="shared" si="91"/>
        <v>3.9077719135483842E-52</v>
      </c>
      <c r="IG32" s="95">
        <f t="shared" si="91"/>
        <v>1.1600553157789301E-53</v>
      </c>
      <c r="II32" s="95">
        <f t="shared" si="113"/>
        <v>5.4684173478398291E-131</v>
      </c>
      <c r="IJ32" s="95">
        <f t="shared" si="114"/>
        <v>4.1481290724488127E-233</v>
      </c>
      <c r="IK32" s="95">
        <f t="shared" si="115"/>
        <v>8.2900676749160602E-260</v>
      </c>
      <c r="IL32" s="95">
        <f t="shared" si="116"/>
        <v>0</v>
      </c>
      <c r="IM32" s="95">
        <f t="shared" si="117"/>
        <v>9.8613168461145027E-166</v>
      </c>
      <c r="IN32" s="95">
        <f t="shared" si="118"/>
        <v>2.4716386176867356E-216</v>
      </c>
      <c r="IO32" s="95">
        <f t="shared" si="119"/>
        <v>2.8275990206335215E-287</v>
      </c>
      <c r="IP32" s="95">
        <f t="shared" si="120"/>
        <v>4.001987394592805E-219</v>
      </c>
      <c r="IQ32" s="95">
        <f t="shared" si="121"/>
        <v>1.2307649422070964E-207</v>
      </c>
      <c r="IR32" s="95">
        <f t="shared" si="122"/>
        <v>4.7005494479329912E-216</v>
      </c>
      <c r="IS32" s="95">
        <f t="shared" si="123"/>
        <v>9.2771503390987074E-264</v>
      </c>
      <c r="IT32" s="95">
        <f t="shared" si="124"/>
        <v>3.7916430013735841E-197</v>
      </c>
      <c r="IU32" s="95">
        <f t="shared" si="125"/>
        <v>1.9184396458490425E-200</v>
      </c>
      <c r="IV32" s="95">
        <f t="shared" si="126"/>
        <v>6.190668427596913E-159</v>
      </c>
      <c r="IW32" s="95">
        <f t="shared" si="127"/>
        <v>4.3149396715862816E-125</v>
      </c>
      <c r="IY32" s="95">
        <f t="shared" si="128"/>
        <v>8.9611981736025401E-11</v>
      </c>
      <c r="IZ32" s="95">
        <f t="shared" si="129"/>
        <v>6.7931076055530656E-11</v>
      </c>
      <c r="JA32" s="95">
        <f t="shared" si="130"/>
        <v>1.0022575152760218E-11</v>
      </c>
      <c r="JB32" s="95">
        <f t="shared" si="131"/>
        <v>3.1990643626679958E-13</v>
      </c>
      <c r="JC32" s="95">
        <f t="shared" si="132"/>
        <v>5.0345518043404711E-12</v>
      </c>
      <c r="JD32" s="95">
        <f t="shared" si="133"/>
        <v>1.1705487818988086E-11</v>
      </c>
      <c r="JE32" s="95">
        <f t="shared" si="134"/>
        <v>9.9808715355990018E-12</v>
      </c>
      <c r="JF32" s="95">
        <f t="shared" si="135"/>
        <v>1.0999173291295369E-12</v>
      </c>
      <c r="JG32" s="95">
        <f t="shared" si="136"/>
        <v>4.734678298909408E-12</v>
      </c>
      <c r="JH32" s="95">
        <f t="shared" si="137"/>
        <v>1.0549832099224047E-11</v>
      </c>
      <c r="JI32" s="95">
        <f t="shared" si="138"/>
        <v>7.4740980269866547E-15</v>
      </c>
      <c r="JJ32" s="95">
        <f t="shared" si="139"/>
        <v>3.0576145330549218E-12</v>
      </c>
      <c r="JK32" s="95">
        <f t="shared" si="140"/>
        <v>2.3856863242150367E-12</v>
      </c>
      <c r="JL32" s="95">
        <f t="shared" si="141"/>
        <v>1.2830516104026896E-12</v>
      </c>
      <c r="JM32" s="95">
        <f t="shared" si="142"/>
        <v>3.5494364784390492E-17</v>
      </c>
    </row>
    <row r="33" spans="2:273" x14ac:dyDescent="0.25">
      <c r="B33" s="2">
        <v>6</v>
      </c>
      <c r="C33" s="37">
        <v>76.256</v>
      </c>
      <c r="D33" s="37">
        <v>75.069999999999993</v>
      </c>
      <c r="E33" s="37">
        <v>75.209000000000003</v>
      </c>
      <c r="F33" s="37">
        <v>75.953000000000003</v>
      </c>
      <c r="G33" s="37">
        <v>76.906999999999996</v>
      </c>
      <c r="H33" s="37">
        <v>75.209000000000003</v>
      </c>
      <c r="I33" s="37">
        <v>77.953000000000003</v>
      </c>
      <c r="J33" s="37">
        <v>74.14</v>
      </c>
      <c r="K33" s="37">
        <v>73.721000000000004</v>
      </c>
      <c r="L33" s="37">
        <v>74.209000000000003</v>
      </c>
      <c r="M33" s="37">
        <v>72.766999999999996</v>
      </c>
      <c r="N33" s="37">
        <v>72.534999999999997</v>
      </c>
      <c r="O33" s="37">
        <v>71.325999999999993</v>
      </c>
      <c r="P33" s="37">
        <v>72.465000000000003</v>
      </c>
      <c r="Q33" s="37">
        <v>69.488</v>
      </c>
      <c r="S33" s="4">
        <f t="shared" si="6"/>
        <v>74.718133344043437</v>
      </c>
      <c r="T33" s="4">
        <f t="shared" si="7"/>
        <v>74.303444922494165</v>
      </c>
      <c r="U33" s="4">
        <f t="shared" si="8"/>
        <v>74.18926909800588</v>
      </c>
      <c r="V33" s="4">
        <f t="shared" si="9"/>
        <v>75.484291989246771</v>
      </c>
      <c r="W33" s="4">
        <f t="shared" si="10"/>
        <v>76.531626432246384</v>
      </c>
      <c r="X33" s="4">
        <f t="shared" si="11"/>
        <v>76.682153183693941</v>
      </c>
      <c r="Y33" s="4">
        <f t="shared" si="12"/>
        <v>77.344777831072719</v>
      </c>
      <c r="Z33" s="4">
        <f t="shared" si="13"/>
        <v>73.763595793353915</v>
      </c>
      <c r="AA33" s="4">
        <f t="shared" si="14"/>
        <v>73.491479051702058</v>
      </c>
      <c r="AB33" s="4">
        <f t="shared" si="15"/>
        <v>72.826482362068901</v>
      </c>
      <c r="AC33" s="4">
        <f t="shared" si="16"/>
        <v>70.853854576507672</v>
      </c>
      <c r="AD33" s="4">
        <f t="shared" si="17"/>
        <v>71.89979023810757</v>
      </c>
      <c r="AE33" s="4">
        <f t="shared" si="18"/>
        <v>72.295213526306185</v>
      </c>
      <c r="AF33" s="4">
        <f t="shared" si="19"/>
        <v>71.735066679093279</v>
      </c>
      <c r="AG33" s="4" t="e">
        <f t="shared" si="20"/>
        <v>#N/A</v>
      </c>
      <c r="AI33" s="4">
        <f t="shared" si="21"/>
        <v>1.537866655956563</v>
      </c>
      <c r="AJ33" s="4">
        <f t="shared" si="22"/>
        <v>0.76655507750582785</v>
      </c>
      <c r="AK33" s="4">
        <f t="shared" si="23"/>
        <v>1.019730901994123</v>
      </c>
      <c r="AL33" s="4">
        <f t="shared" si="24"/>
        <v>0.46870801075323243</v>
      </c>
      <c r="AM33" s="4">
        <f t="shared" si="25"/>
        <v>0.37537356775361275</v>
      </c>
      <c r="AN33" s="4">
        <f t="shared" si="26"/>
        <v>-1.4731531836939382</v>
      </c>
      <c r="AO33" s="4">
        <f t="shared" si="27"/>
        <v>0.6082221689272842</v>
      </c>
      <c r="AP33" s="4">
        <f t="shared" si="28"/>
        <v>0.37640420664608598</v>
      </c>
      <c r="AQ33" s="4">
        <f t="shared" si="29"/>
        <v>0.22952094829794589</v>
      </c>
      <c r="AR33" s="4">
        <f t="shared" si="30"/>
        <v>1.3825176379311017</v>
      </c>
      <c r="AS33" s="4">
        <f t="shared" si="31"/>
        <v>1.913145423492324</v>
      </c>
      <c r="AT33" s="4">
        <f t="shared" si="32"/>
        <v>0.63520976189242617</v>
      </c>
      <c r="AU33" s="4">
        <f t="shared" si="33"/>
        <v>-0.9692135263061914</v>
      </c>
      <c r="AV33" s="4">
        <f t="shared" si="34"/>
        <v>0.72993332090672425</v>
      </c>
      <c r="AW33" s="4">
        <f t="shared" si="34"/>
        <v>0</v>
      </c>
      <c r="AY33" s="2">
        <f t="shared" si="94"/>
        <v>74.718133045105205</v>
      </c>
      <c r="AZ33" s="2">
        <f t="shared" si="35"/>
        <v>74.303444687155533</v>
      </c>
      <c r="BA33" s="2">
        <f t="shared" si="35"/>
        <v>74.189269058443358</v>
      </c>
      <c r="BB33" s="2">
        <f t="shared" si="35"/>
        <v>75.484291987716148</v>
      </c>
      <c r="BC33" s="2">
        <f t="shared" si="35"/>
        <v>76.531626411784757</v>
      </c>
      <c r="BD33" s="2">
        <f t="shared" si="35"/>
        <v>76.682153139207259</v>
      </c>
      <c r="BE33" s="2">
        <f t="shared" si="35"/>
        <v>77.344777793802564</v>
      </c>
      <c r="BF33" s="2">
        <f t="shared" si="35"/>
        <v>73.763595788739039</v>
      </c>
      <c r="BG33" s="2">
        <f t="shared" si="35"/>
        <v>73.491479033989066</v>
      </c>
      <c r="BH33" s="2">
        <f t="shared" si="35"/>
        <v>72.826482324546447</v>
      </c>
      <c r="BI33" s="2">
        <f t="shared" si="35"/>
        <v>70.853854576466077</v>
      </c>
      <c r="BJ33" s="2">
        <f t="shared" si="35"/>
        <v>71.899790226324043</v>
      </c>
      <c r="BK33" s="2">
        <f t="shared" si="35"/>
        <v>72.295213516927205</v>
      </c>
      <c r="BL33" s="2">
        <f t="shared" si="35"/>
        <v>71.735066674242461</v>
      </c>
      <c r="BM33" s="2" t="e">
        <f t="shared" si="35"/>
        <v>#N/A</v>
      </c>
      <c r="BO33" s="2">
        <f t="shared" si="36"/>
        <v>76.256</v>
      </c>
      <c r="BP33" s="2">
        <f t="shared" si="37"/>
        <v>75.069999999999993</v>
      </c>
      <c r="BQ33" s="2">
        <f t="shared" si="38"/>
        <v>75.209000000000003</v>
      </c>
      <c r="BR33" s="2">
        <f t="shared" si="39"/>
        <v>75.953000000000003</v>
      </c>
      <c r="BS33" s="2">
        <f t="shared" si="40"/>
        <v>76.906999999999996</v>
      </c>
      <c r="BT33" s="2">
        <f t="shared" si="41"/>
        <v>75.209000000000003</v>
      </c>
      <c r="BU33" s="2">
        <f t="shared" si="42"/>
        <v>77.953000000000003</v>
      </c>
      <c r="BV33" s="2">
        <f t="shared" si="43"/>
        <v>74.14</v>
      </c>
      <c r="BW33" s="2">
        <f t="shared" si="44"/>
        <v>73.721000000000004</v>
      </c>
      <c r="BX33" s="2">
        <f t="shared" si="45"/>
        <v>74.209000000000003</v>
      </c>
      <c r="BY33" s="2">
        <f t="shared" si="46"/>
        <v>72.766999999999996</v>
      </c>
      <c r="BZ33" s="2">
        <f t="shared" si="47"/>
        <v>72.534999999999997</v>
      </c>
      <c r="CA33" s="2">
        <f t="shared" si="48"/>
        <v>71.325999999999993</v>
      </c>
      <c r="CB33" s="2">
        <f t="shared" si="49"/>
        <v>72.465000000000003</v>
      </c>
      <c r="CC33" s="2" t="str">
        <f t="shared" si="50"/>
        <v/>
      </c>
      <c r="CE33" s="2" t="str">
        <f t="shared" si="95"/>
        <v/>
      </c>
      <c r="CF33" s="2" t="str">
        <f t="shared" si="96"/>
        <v/>
      </c>
      <c r="CG33" s="2" t="str">
        <f t="shared" si="97"/>
        <v/>
      </c>
      <c r="CH33" s="2" t="str">
        <f t="shared" si="98"/>
        <v/>
      </c>
      <c r="CI33" s="2" t="str">
        <f t="shared" si="99"/>
        <v/>
      </c>
      <c r="CJ33" s="2" t="str">
        <f t="shared" si="100"/>
        <v/>
      </c>
      <c r="CK33" s="2" t="str">
        <f t="shared" si="101"/>
        <v/>
      </c>
      <c r="CL33" s="2" t="str">
        <f t="shared" si="102"/>
        <v/>
      </c>
      <c r="CM33" s="2" t="str">
        <f t="shared" si="103"/>
        <v/>
      </c>
      <c r="CN33" s="2" t="str">
        <f t="shared" si="104"/>
        <v/>
      </c>
      <c r="CO33" s="2" t="str">
        <f t="shared" si="105"/>
        <v/>
      </c>
      <c r="CP33" s="2" t="str">
        <f t="shared" si="106"/>
        <v/>
      </c>
      <c r="CQ33" s="2" t="str">
        <f t="shared" si="107"/>
        <v/>
      </c>
      <c r="CR33" s="2" t="str">
        <f t="shared" si="108"/>
        <v/>
      </c>
      <c r="CS33" s="2" t="str">
        <f t="shared" si="109"/>
        <v/>
      </c>
      <c r="CU33" s="2" t="str">
        <f t="shared" si="52"/>
        <v/>
      </c>
      <c r="CV33" s="2" t="str">
        <f t="shared" si="53"/>
        <v/>
      </c>
      <c r="CW33" s="2" t="str">
        <f t="shared" si="54"/>
        <v/>
      </c>
      <c r="CX33" s="2" t="str">
        <f t="shared" si="55"/>
        <v/>
      </c>
      <c r="CY33" s="2" t="str">
        <f t="shared" si="56"/>
        <v/>
      </c>
      <c r="CZ33" s="2" t="str">
        <f t="shared" si="57"/>
        <v/>
      </c>
      <c r="DA33" s="2" t="str">
        <f t="shared" si="58"/>
        <v/>
      </c>
      <c r="DB33" s="2" t="str">
        <f t="shared" si="59"/>
        <v/>
      </c>
      <c r="DC33" s="2" t="str">
        <f t="shared" si="60"/>
        <v/>
      </c>
      <c r="DD33" s="2" t="str">
        <f t="shared" si="61"/>
        <v/>
      </c>
      <c r="DE33" s="2" t="str">
        <f t="shared" si="62"/>
        <v/>
      </c>
      <c r="DF33" s="2" t="str">
        <f t="shared" si="63"/>
        <v/>
      </c>
      <c r="DG33" s="2" t="str">
        <f t="shared" si="64"/>
        <v/>
      </c>
      <c r="DH33" s="2" t="str">
        <f t="shared" si="65"/>
        <v/>
      </c>
      <c r="DI33" s="2" t="str">
        <f t="shared" si="66"/>
        <v/>
      </c>
      <c r="DK33" s="2">
        <f t="shared" si="67"/>
        <v>74.744336585365858</v>
      </c>
      <c r="DL33" s="2">
        <f t="shared" si="68"/>
        <v>74.298129268292683</v>
      </c>
      <c r="DM33" s="2">
        <f t="shared" si="68"/>
        <v>74.203040650406493</v>
      </c>
      <c r="DN33" s="2">
        <f t="shared" si="68"/>
        <v>75.484188311688314</v>
      </c>
      <c r="DO33" s="2">
        <f t="shared" si="68"/>
        <v>76.533672284795898</v>
      </c>
      <c r="DP33" s="2">
        <f t="shared" si="68"/>
        <v>76.684043540501847</v>
      </c>
      <c r="DQ33" s="2">
        <f t="shared" si="68"/>
        <v>77.31661502309376</v>
      </c>
      <c r="DR33" s="2">
        <f t="shared" si="68"/>
        <v>73.727147840531586</v>
      </c>
      <c r="DS33" s="2">
        <f t="shared" si="68"/>
        <v>73.439255511929929</v>
      </c>
      <c r="DT33" s="2">
        <f t="shared" si="68"/>
        <v>72.802139183750654</v>
      </c>
      <c r="DU33" s="2">
        <f t="shared" si="68"/>
        <v>70.781475261324061</v>
      </c>
      <c r="DV33" s="2">
        <f t="shared" si="68"/>
        <v>71.836893385684078</v>
      </c>
      <c r="DW33" s="2">
        <f t="shared" si="68"/>
        <v>72.286701600724825</v>
      </c>
      <c r="DX33" s="2">
        <f t="shared" si="68"/>
        <v>71.705662186650557</v>
      </c>
      <c r="DY33" s="2">
        <f t="shared" si="68"/>
        <v>66.936173870226511</v>
      </c>
      <c r="EA33" s="2">
        <f t="shared" si="69"/>
        <v>72.347565362790334</v>
      </c>
      <c r="EB33" s="2">
        <f t="shared" si="70"/>
        <v>74.804893601279502</v>
      </c>
      <c r="EC33" s="2">
        <f t="shared" si="71"/>
        <v>72.973004149971374</v>
      </c>
      <c r="ED33" s="2">
        <f t="shared" si="72"/>
        <v>75.494008758778492</v>
      </c>
      <c r="EE33" s="2">
        <f t="shared" si="73"/>
        <v>76.347018000716972</v>
      </c>
      <c r="EF33" s="2">
        <f t="shared" si="74"/>
        <v>76.507974116578339</v>
      </c>
      <c r="EG33" s="2">
        <f t="shared" si="75"/>
        <v>79.904277966517938</v>
      </c>
      <c r="EH33" s="2">
        <f t="shared" si="76"/>
        <v>77.183325216013515</v>
      </c>
      <c r="EI33" s="2">
        <f t="shared" si="77"/>
        <v>78.605130019410922</v>
      </c>
      <c r="EJ33" s="2">
        <f t="shared" si="78"/>
        <v>75.140636002022589</v>
      </c>
      <c r="EK33" s="2">
        <f t="shared" si="79"/>
        <v>77.971736715190985</v>
      </c>
      <c r="EL33" s="2">
        <f t="shared" si="80"/>
        <v>78.00355142939685</v>
      </c>
      <c r="EM33" s="2">
        <f t="shared" si="81"/>
        <v>73.117271986272002</v>
      </c>
      <c r="EN33" s="2">
        <f t="shared" si="82"/>
        <v>74.743308657465491</v>
      </c>
      <c r="EO33" s="2">
        <f t="shared" si="83"/>
        <v>71.683277216227282</v>
      </c>
      <c r="EQ33" s="2">
        <f t="shared" si="84"/>
        <v>72.555783482305543</v>
      </c>
      <c r="ER33" s="2">
        <f t="shared" si="85"/>
        <v>73.551233991850594</v>
      </c>
      <c r="ES33" s="2">
        <f t="shared" si="85"/>
        <v>70.755077153405864</v>
      </c>
      <c r="ET33" s="2">
        <f t="shared" si="85"/>
        <v>74.616255645385053</v>
      </c>
      <c r="EU33" s="2">
        <f t="shared" si="85"/>
        <v>75.096323528655347</v>
      </c>
      <c r="EV33" s="2">
        <f t="shared" si="85"/>
        <v>75.286211745869522</v>
      </c>
      <c r="EW33" s="2">
        <f t="shared" si="85"/>
        <v>78.112825040503452</v>
      </c>
      <c r="EX33" s="2">
        <f t="shared" si="85"/>
        <v>74.339421454607503</v>
      </c>
      <c r="EY33" s="2">
        <f t="shared" si="85"/>
        <v>75.807753411868447</v>
      </c>
      <c r="EZ33" s="2">
        <f t="shared" si="85"/>
        <v>73.705763833645847</v>
      </c>
      <c r="FA33" s="2">
        <f t="shared" si="85"/>
        <v>74.564369409510988</v>
      </c>
      <c r="FB33" s="2">
        <f t="shared" si="85"/>
        <v>73.484401047791678</v>
      </c>
      <c r="FC33" s="2">
        <f t="shared" si="85"/>
        <v>72.640725891434201</v>
      </c>
      <c r="FD33" s="2">
        <f t="shared" si="85"/>
        <v>73.712390606182254</v>
      </c>
      <c r="FE33" s="2">
        <f t="shared" si="85"/>
        <v>75.831871491785833</v>
      </c>
      <c r="FG33" s="2">
        <f t="shared" si="86"/>
        <v>1.0932927358677963E-2</v>
      </c>
      <c r="FH33" s="2">
        <f t="shared" si="87"/>
        <v>1.0491612765623156E-2</v>
      </c>
      <c r="FI33" s="2">
        <f t="shared" si="87"/>
        <v>1.1193889742207259E-2</v>
      </c>
      <c r="FJ33" s="2">
        <f t="shared" si="87"/>
        <v>1.0655812226320392E-2</v>
      </c>
      <c r="FK33" s="2">
        <f t="shared" si="87"/>
        <v>1.095481484033513E-2</v>
      </c>
      <c r="FL33" s="2">
        <f t="shared" si="87"/>
        <v>1.0731536298625884E-2</v>
      </c>
      <c r="FM33" s="2">
        <f t="shared" si="87"/>
        <v>1.0884059970609332E-2</v>
      </c>
      <c r="FN33" s="2">
        <f t="shared" si="87"/>
        <v>1.0546463070817334E-2</v>
      </c>
      <c r="FO33" s="2">
        <f t="shared" si="87"/>
        <v>1.0109853126863931E-2</v>
      </c>
      <c r="FP33" s="2">
        <f t="shared" si="87"/>
        <v>1.0410322702318045E-2</v>
      </c>
      <c r="FQ33" s="2">
        <f t="shared" si="87"/>
        <v>1.0066765955961014E-2</v>
      </c>
      <c r="FR33" s="2">
        <f t="shared" si="87"/>
        <v>1.0200024030547006E-2</v>
      </c>
      <c r="FS33" s="2">
        <f t="shared" si="87"/>
        <v>1.0248658898440861E-2</v>
      </c>
      <c r="FT33" s="2">
        <f t="shared" si="87"/>
        <v>9.6802150858346526E-3</v>
      </c>
      <c r="FU33" s="2">
        <f t="shared" si="87"/>
        <v>9.3022192376630945E-3</v>
      </c>
      <c r="FW33" s="2">
        <f t="shared" si="110"/>
        <v>8.9046589110358602E-7</v>
      </c>
      <c r="FX33" s="2">
        <f t="shared" si="88"/>
        <v>1.0818584834523455E-6</v>
      </c>
      <c r="FY33" s="2">
        <f t="shared" si="88"/>
        <v>1.2169013541020596E-6</v>
      </c>
      <c r="FZ33" s="2">
        <f t="shared" si="88"/>
        <v>1.1037412576037485E-6</v>
      </c>
      <c r="GA33" s="2">
        <f t="shared" si="88"/>
        <v>8.8741890414482594E-7</v>
      </c>
      <c r="GB33" s="2">
        <f t="shared" si="88"/>
        <v>7.4145406591849112E-7</v>
      </c>
      <c r="GC33" s="2">
        <f t="shared" si="88"/>
        <v>8.4174757611285541E-7</v>
      </c>
      <c r="GD33" s="2">
        <f t="shared" si="88"/>
        <v>8.7866871722850373E-7</v>
      </c>
      <c r="GE33" s="2">
        <f t="shared" si="88"/>
        <v>9.6893757539048958E-7</v>
      </c>
      <c r="GF33" s="2">
        <f t="shared" si="88"/>
        <v>9.5180657884850803E-7</v>
      </c>
      <c r="GG33" s="2">
        <f t="shared" si="88"/>
        <v>9.8729486104181203E-7</v>
      </c>
      <c r="GH33" s="2">
        <f t="shared" si="88"/>
        <v>7.1243348714054572E-7</v>
      </c>
      <c r="GI33" s="2">
        <f t="shared" si="88"/>
        <v>6.638817285687659E-7</v>
      </c>
      <c r="GJ33" s="2">
        <f t="shared" si="88"/>
        <v>5.6609769165982412E-7</v>
      </c>
      <c r="GK33" s="2">
        <f t="shared" si="88"/>
        <v>5.0180200635877095E-7</v>
      </c>
      <c r="GM33" s="95">
        <f t="shared" si="111"/>
        <v>1.8458334697736996E-10</v>
      </c>
      <c r="GN33" s="95">
        <f t="shared" si="89"/>
        <v>1.4040578103182058E-10</v>
      </c>
      <c r="GO33" s="95">
        <f t="shared" si="89"/>
        <v>2.2432731452986017E-11</v>
      </c>
      <c r="GP33" s="95">
        <f t="shared" si="89"/>
        <v>8.0376075866955411E-13</v>
      </c>
      <c r="GQ33" s="95">
        <f t="shared" si="89"/>
        <v>1.1508798705776138E-11</v>
      </c>
      <c r="GR33" s="95">
        <f t="shared" si="89"/>
        <v>2.5861945459376107E-11</v>
      </c>
      <c r="GS33" s="95">
        <f t="shared" si="89"/>
        <v>2.2232912180266079E-11</v>
      </c>
      <c r="GT33" s="95">
        <f t="shared" si="89"/>
        <v>2.6377375257442241E-12</v>
      </c>
      <c r="GU33" s="95">
        <f t="shared" si="89"/>
        <v>1.0693754666656293E-11</v>
      </c>
      <c r="GV33" s="95">
        <f t="shared" si="89"/>
        <v>2.3274127518498362E-11</v>
      </c>
      <c r="GW33" s="95">
        <f t="shared" si="89"/>
        <v>2.1246851430730761E-14</v>
      </c>
      <c r="GX33" s="95">
        <f t="shared" si="89"/>
        <v>7.0253800240043889E-12</v>
      </c>
      <c r="GY33" s="95">
        <f t="shared" si="89"/>
        <v>5.5350303716909374E-12</v>
      </c>
      <c r="GZ33" s="95">
        <f t="shared" si="89"/>
        <v>3.011893777293108E-12</v>
      </c>
      <c r="HA33" s="95">
        <f t="shared" si="89"/>
        <v>1.1990763189833179E-16</v>
      </c>
      <c r="HC33" s="95">
        <f t="shared" si="143"/>
        <v>2.2092015804503508E-29</v>
      </c>
      <c r="HD33" s="95">
        <f t="shared" si="90"/>
        <v>4.2014966637676448E-29</v>
      </c>
      <c r="HE33" s="95">
        <f t="shared" si="90"/>
        <v>4.1247287941250388E-33</v>
      </c>
      <c r="HF33" s="95">
        <f t="shared" si="90"/>
        <v>9.8219548193079861E-37</v>
      </c>
      <c r="HG33" s="95">
        <f t="shared" si="90"/>
        <v>1.5213434601307232E-34</v>
      </c>
      <c r="HH33" s="95">
        <f t="shared" si="90"/>
        <v>3.8729445171301639E-31</v>
      </c>
      <c r="HI33" s="95">
        <f t="shared" si="90"/>
        <v>9.3457416232060772E-30</v>
      </c>
      <c r="HJ33" s="95">
        <f t="shared" si="90"/>
        <v>3.63269082686012E-34</v>
      </c>
      <c r="HK33" s="95">
        <f t="shared" si="90"/>
        <v>1.5804917234505041E-32</v>
      </c>
      <c r="HL33" s="95">
        <f t="shared" si="90"/>
        <v>1.0589260503855803E-30</v>
      </c>
      <c r="HM33" s="95">
        <f t="shared" si="90"/>
        <v>8.7504707928526128E-41</v>
      </c>
      <c r="HN33" s="95">
        <f t="shared" si="90"/>
        <v>2.467061608492382E-35</v>
      </c>
      <c r="HO33" s="95">
        <f t="shared" si="90"/>
        <v>1.7489511642648909E-31</v>
      </c>
      <c r="HP33" s="95">
        <f t="shared" si="90"/>
        <v>2.3872857503632613E-33</v>
      </c>
      <c r="HQ33" s="95">
        <f t="shared" si="90"/>
        <v>8.1195210454083786E-43</v>
      </c>
      <c r="HS33" s="95">
        <f t="shared" si="112"/>
        <v>1.3268259555607947E-52</v>
      </c>
      <c r="HT33" s="95">
        <f t="shared" si="91"/>
        <v>8.0087729253078171E-45</v>
      </c>
      <c r="HU33" s="95">
        <f t="shared" si="91"/>
        <v>3.0320156827972899E-43</v>
      </c>
      <c r="HV33" s="95">
        <f t="shared" si="91"/>
        <v>1.1510313883892488E-104</v>
      </c>
      <c r="HW33" s="95">
        <f t="shared" si="91"/>
        <v>1.1168922585963398E-56</v>
      </c>
      <c r="HX33" s="95">
        <f t="shared" si="91"/>
        <v>2.6809784920356295E-57</v>
      </c>
      <c r="HY33" s="95">
        <f t="shared" si="91"/>
        <v>1.0682189587574193E-75</v>
      </c>
      <c r="HZ33" s="95">
        <f t="shared" si="91"/>
        <v>8.2554349196374244E-74</v>
      </c>
      <c r="IA33" s="95">
        <f t="shared" si="91"/>
        <v>1.176998886490442E-90</v>
      </c>
      <c r="IB33" s="95">
        <f t="shared" si="91"/>
        <v>4.1864932376357976E-59</v>
      </c>
      <c r="IC33" s="95">
        <f t="shared" si="91"/>
        <v>6.4711159421508046E-90</v>
      </c>
      <c r="ID33" s="95">
        <f t="shared" si="91"/>
        <v>1.2007098368812135E-60</v>
      </c>
      <c r="IE33" s="95">
        <f t="shared" si="91"/>
        <v>3.4428779808197615E-58</v>
      </c>
      <c r="IF33" s="95">
        <f t="shared" si="91"/>
        <v>2.4183978551021325E-51</v>
      </c>
      <c r="IG33" s="95">
        <f t="shared" si="91"/>
        <v>7.5233416303834313E-53</v>
      </c>
      <c r="II33" s="95">
        <f t="shared" si="113"/>
        <v>2.6711736452206328E-129</v>
      </c>
      <c r="IJ33" s="95">
        <f t="shared" si="114"/>
        <v>4.8357691779202496E-230</v>
      </c>
      <c r="IK33" s="95">
        <f t="shared" si="115"/>
        <v>2.3364980752049004E-256</v>
      </c>
      <c r="IL33" s="95">
        <f t="shared" si="116"/>
        <v>0</v>
      </c>
      <c r="IM33" s="95">
        <f t="shared" si="117"/>
        <v>1.3691727146622674E-163</v>
      </c>
      <c r="IN33" s="95">
        <f t="shared" si="118"/>
        <v>1.4511582470533058E-213</v>
      </c>
      <c r="IO33" s="95">
        <f t="shared" si="119"/>
        <v>1.4767174283423754E-283</v>
      </c>
      <c r="IP33" s="95">
        <f t="shared" si="120"/>
        <v>2.7596403349713289E-216</v>
      </c>
      <c r="IQ33" s="95">
        <f t="shared" si="121"/>
        <v>6.2725447931282335E-205</v>
      </c>
      <c r="IR33" s="95">
        <f t="shared" si="122"/>
        <v>3.0661278351577738E-213</v>
      </c>
      <c r="IS33" s="95">
        <f t="shared" si="123"/>
        <v>2.6172222375599534E-260</v>
      </c>
      <c r="IT33" s="95">
        <f t="shared" si="124"/>
        <v>1.2382748581960657E-194</v>
      </c>
      <c r="IU33" s="95">
        <f t="shared" si="125"/>
        <v>6.711291358567965E-198</v>
      </c>
      <c r="IV33" s="95">
        <f t="shared" si="126"/>
        <v>6.0510759952872279E-157</v>
      </c>
      <c r="IW33" s="95">
        <f t="shared" si="127"/>
        <v>1.5262017858846939E-123</v>
      </c>
      <c r="IY33" s="95">
        <f t="shared" si="128"/>
        <v>1.8458334697736996E-10</v>
      </c>
      <c r="IZ33" s="95">
        <f t="shared" si="129"/>
        <v>1.4040578103182058E-10</v>
      </c>
      <c r="JA33" s="95">
        <f t="shared" si="130"/>
        <v>2.2432731452986017E-11</v>
      </c>
      <c r="JB33" s="95">
        <f t="shared" si="131"/>
        <v>8.0376075866955411E-13</v>
      </c>
      <c r="JC33" s="95">
        <f t="shared" si="132"/>
        <v>1.1508798705776138E-11</v>
      </c>
      <c r="JD33" s="95">
        <f t="shared" si="133"/>
        <v>2.5861945459376107E-11</v>
      </c>
      <c r="JE33" s="95">
        <f t="shared" si="134"/>
        <v>2.2232912180266079E-11</v>
      </c>
      <c r="JF33" s="95">
        <f t="shared" si="135"/>
        <v>2.6377375257442241E-12</v>
      </c>
      <c r="JG33" s="95">
        <f t="shared" si="136"/>
        <v>1.0693754666656293E-11</v>
      </c>
      <c r="JH33" s="95">
        <f t="shared" si="137"/>
        <v>2.3274127518498362E-11</v>
      </c>
      <c r="JI33" s="95">
        <f t="shared" si="138"/>
        <v>2.1246851430730761E-14</v>
      </c>
      <c r="JJ33" s="95">
        <f t="shared" si="139"/>
        <v>7.0253800240043889E-12</v>
      </c>
      <c r="JK33" s="95">
        <f t="shared" si="140"/>
        <v>5.5350303716909374E-12</v>
      </c>
      <c r="JL33" s="95">
        <f t="shared" si="141"/>
        <v>3.011893777293108E-12</v>
      </c>
      <c r="JM33" s="95">
        <f t="shared" si="142"/>
        <v>1.1990763189833179E-16</v>
      </c>
    </row>
    <row r="34" spans="2:273" x14ac:dyDescent="0.25">
      <c r="B34" s="2">
        <v>7</v>
      </c>
      <c r="C34" s="37">
        <v>74.605000000000004</v>
      </c>
      <c r="D34" s="37">
        <v>73.721000000000004</v>
      </c>
      <c r="E34" s="37">
        <v>75.162999999999997</v>
      </c>
      <c r="F34" s="37">
        <v>75.302000000000007</v>
      </c>
      <c r="G34" s="37">
        <v>77.186000000000007</v>
      </c>
      <c r="H34" s="37">
        <v>76.721000000000004</v>
      </c>
      <c r="I34" s="37">
        <v>78.14</v>
      </c>
      <c r="J34" s="37">
        <v>75.046999999999997</v>
      </c>
      <c r="K34" s="37">
        <v>74.069999999999993</v>
      </c>
      <c r="L34" s="37">
        <v>72.372</v>
      </c>
      <c r="M34" s="37">
        <v>73.744</v>
      </c>
      <c r="N34" s="37">
        <v>72.581000000000003</v>
      </c>
      <c r="O34" s="37">
        <v>72.650999999999996</v>
      </c>
      <c r="P34" s="37">
        <v>73.116</v>
      </c>
      <c r="Q34" s="37">
        <v>69.674000000000007</v>
      </c>
      <c r="R34" s="19"/>
      <c r="S34" s="4">
        <f t="shared" si="6"/>
        <v>74.990457921231055</v>
      </c>
      <c r="T34" s="4">
        <f t="shared" si="7"/>
        <v>74.523494004859472</v>
      </c>
      <c r="U34" s="4">
        <f t="shared" si="8"/>
        <v>74.415581484048644</v>
      </c>
      <c r="V34" s="4">
        <f t="shared" si="9"/>
        <v>75.785807173570731</v>
      </c>
      <c r="W34" s="4">
        <f t="shared" si="10"/>
        <v>76.736838167868697</v>
      </c>
      <c r="X34" s="4">
        <f t="shared" si="11"/>
        <v>76.860100223431331</v>
      </c>
      <c r="Y34" s="4">
        <f t="shared" si="12"/>
        <v>77.525371425405822</v>
      </c>
      <c r="Z34" s="4">
        <f t="shared" si="13"/>
        <v>73.96029515522801</v>
      </c>
      <c r="AA34" s="4">
        <f t="shared" si="14"/>
        <v>73.645998710590376</v>
      </c>
      <c r="AB34" s="4">
        <f t="shared" si="15"/>
        <v>72.974276035271401</v>
      </c>
      <c r="AC34" s="4">
        <f t="shared" si="16"/>
        <v>71.125899112450682</v>
      </c>
      <c r="AD34" s="4">
        <f t="shared" si="17"/>
        <v>72.109925811596625</v>
      </c>
      <c r="AE34" s="4">
        <f t="shared" si="18"/>
        <v>72.4943225584407</v>
      </c>
      <c r="AF34" s="4">
        <f t="shared" si="19"/>
        <v>71.939041563353825</v>
      </c>
      <c r="AG34" s="4" t="e">
        <f t="shared" si="20"/>
        <v>#N/A</v>
      </c>
      <c r="AI34" s="4">
        <f t="shared" si="21"/>
        <v>-0.38545792123105116</v>
      </c>
      <c r="AJ34" s="4">
        <f t="shared" si="22"/>
        <v>-0.80249400485946865</v>
      </c>
      <c r="AK34" s="4">
        <f t="shared" si="23"/>
        <v>0.74741851595135245</v>
      </c>
      <c r="AL34" s="4">
        <f t="shared" si="24"/>
        <v>-0.48380717357072456</v>
      </c>
      <c r="AM34" s="4">
        <f t="shared" si="25"/>
        <v>0.44916183213130978</v>
      </c>
      <c r="AN34" s="4">
        <f t="shared" si="26"/>
        <v>-0.13910022343132766</v>
      </c>
      <c r="AO34" s="4">
        <f t="shared" si="27"/>
        <v>0.61462857459417819</v>
      </c>
      <c r="AP34" s="4">
        <f t="shared" si="28"/>
        <v>1.0867048447719867</v>
      </c>
      <c r="AQ34" s="4">
        <f t="shared" si="29"/>
        <v>0.42400128940961679</v>
      </c>
      <c r="AR34" s="4">
        <f t="shared" si="30"/>
        <v>-0.60227603527140161</v>
      </c>
      <c r="AS34" s="4">
        <f t="shared" si="31"/>
        <v>2.6181008875493177</v>
      </c>
      <c r="AT34" s="4">
        <f t="shared" si="32"/>
        <v>0.471074188403378</v>
      </c>
      <c r="AU34" s="4">
        <f t="shared" si="33"/>
        <v>0.15667744155929597</v>
      </c>
      <c r="AV34" s="4">
        <f t="shared" si="34"/>
        <v>1.1769584366461743</v>
      </c>
      <c r="AW34" s="4">
        <f t="shared" si="34"/>
        <v>0</v>
      </c>
      <c r="AY34" s="2">
        <f t="shared" si="94"/>
        <v>74.990457322728545</v>
      </c>
      <c r="AZ34" s="2">
        <f t="shared" si="35"/>
        <v>74.523493531996493</v>
      </c>
      <c r="BA34" s="2">
        <f t="shared" si="35"/>
        <v>74.415581398143075</v>
      </c>
      <c r="BB34" s="2">
        <f t="shared" si="35"/>
        <v>75.7858071698477</v>
      </c>
      <c r="BC34" s="2">
        <f t="shared" si="35"/>
        <v>76.736838122505034</v>
      </c>
      <c r="BD34" s="2">
        <f t="shared" si="35"/>
        <v>76.860100128027995</v>
      </c>
      <c r="BE34" s="2">
        <f t="shared" si="35"/>
        <v>77.525371344841957</v>
      </c>
      <c r="BF34" s="2">
        <f t="shared" si="35"/>
        <v>73.960295144502965</v>
      </c>
      <c r="BG34" s="2">
        <f t="shared" si="35"/>
        <v>73.645998671762243</v>
      </c>
      <c r="BH34" s="2">
        <f t="shared" si="35"/>
        <v>72.974275954905607</v>
      </c>
      <c r="BI34" s="2">
        <f t="shared" si="35"/>
        <v>71.125899112336441</v>
      </c>
      <c r="BJ34" s="2">
        <f t="shared" si="35"/>
        <v>72.109925785330162</v>
      </c>
      <c r="BK34" s="2">
        <f t="shared" si="35"/>
        <v>72.494322537334881</v>
      </c>
      <c r="BL34" s="2">
        <f t="shared" si="35"/>
        <v>71.939041552308112</v>
      </c>
      <c r="BM34" s="2" t="e">
        <f t="shared" si="35"/>
        <v>#N/A</v>
      </c>
      <c r="BO34" s="2">
        <f t="shared" si="36"/>
        <v>74.605000000000004</v>
      </c>
      <c r="BP34" s="2">
        <f t="shared" si="37"/>
        <v>73.721000000000004</v>
      </c>
      <c r="BQ34" s="2">
        <f t="shared" si="38"/>
        <v>75.162999999999997</v>
      </c>
      <c r="BR34" s="2">
        <f t="shared" si="39"/>
        <v>75.302000000000007</v>
      </c>
      <c r="BS34" s="2">
        <f t="shared" si="40"/>
        <v>77.186000000000007</v>
      </c>
      <c r="BT34" s="2">
        <f t="shared" si="41"/>
        <v>76.721000000000004</v>
      </c>
      <c r="BU34" s="2">
        <f t="shared" si="42"/>
        <v>78.14</v>
      </c>
      <c r="BV34" s="2">
        <f t="shared" si="43"/>
        <v>75.046999999999997</v>
      </c>
      <c r="BW34" s="2">
        <f t="shared" si="44"/>
        <v>74.069999999999993</v>
      </c>
      <c r="BX34" s="2">
        <f t="shared" si="45"/>
        <v>72.372</v>
      </c>
      <c r="BY34" s="2">
        <f t="shared" si="46"/>
        <v>73.744</v>
      </c>
      <c r="BZ34" s="2">
        <f t="shared" si="47"/>
        <v>72.581000000000003</v>
      </c>
      <c r="CA34" s="2">
        <f t="shared" si="48"/>
        <v>72.650999999999996</v>
      </c>
      <c r="CB34" s="2">
        <f t="shared" si="49"/>
        <v>73.116</v>
      </c>
      <c r="CC34" s="2" t="str">
        <f t="shared" si="50"/>
        <v/>
      </c>
      <c r="CE34" s="2" t="str">
        <f t="shared" si="95"/>
        <v/>
      </c>
      <c r="CF34" s="2" t="str">
        <f t="shared" si="96"/>
        <v/>
      </c>
      <c r="CG34" s="2" t="str">
        <f t="shared" si="97"/>
        <v/>
      </c>
      <c r="CH34" s="2" t="str">
        <f t="shared" si="98"/>
        <v/>
      </c>
      <c r="CI34" s="2" t="str">
        <f t="shared" si="99"/>
        <v/>
      </c>
      <c r="CJ34" s="2" t="str">
        <f t="shared" si="100"/>
        <v/>
      </c>
      <c r="CK34" s="2" t="str">
        <f t="shared" si="101"/>
        <v/>
      </c>
      <c r="CL34" s="2" t="str">
        <f t="shared" si="102"/>
        <v/>
      </c>
      <c r="CM34" s="2" t="str">
        <f t="shared" si="103"/>
        <v/>
      </c>
      <c r="CN34" s="2" t="str">
        <f t="shared" si="104"/>
        <v/>
      </c>
      <c r="CO34" s="2" t="str">
        <f t="shared" si="105"/>
        <v/>
      </c>
      <c r="CP34" s="2" t="str">
        <f t="shared" si="106"/>
        <v/>
      </c>
      <c r="CQ34" s="2" t="str">
        <f t="shared" si="107"/>
        <v/>
      </c>
      <c r="CR34" s="2" t="str">
        <f t="shared" si="108"/>
        <v/>
      </c>
      <c r="CS34" s="2" t="str">
        <f t="shared" si="109"/>
        <v/>
      </c>
      <c r="CU34" s="2" t="str">
        <f t="shared" si="52"/>
        <v/>
      </c>
      <c r="CV34" s="2" t="str">
        <f t="shared" si="53"/>
        <v/>
      </c>
      <c r="CW34" s="2" t="str">
        <f t="shared" si="54"/>
        <v/>
      </c>
      <c r="CX34" s="2" t="str">
        <f t="shared" si="55"/>
        <v/>
      </c>
      <c r="CY34" s="2" t="str">
        <f t="shared" si="56"/>
        <v/>
      </c>
      <c r="CZ34" s="2" t="str">
        <f t="shared" si="57"/>
        <v/>
      </c>
      <c r="DA34" s="2" t="str">
        <f t="shared" si="58"/>
        <v/>
      </c>
      <c r="DB34" s="2" t="str">
        <f t="shared" si="59"/>
        <v/>
      </c>
      <c r="DC34" s="2" t="str">
        <f t="shared" si="60"/>
        <v/>
      </c>
      <c r="DD34" s="2" t="str">
        <f t="shared" si="61"/>
        <v/>
      </c>
      <c r="DE34" s="2" t="str">
        <f t="shared" si="62"/>
        <v/>
      </c>
      <c r="DF34" s="2" t="str">
        <f t="shared" si="63"/>
        <v/>
      </c>
      <c r="DG34" s="2" t="str">
        <f t="shared" si="64"/>
        <v/>
      </c>
      <c r="DH34" s="2" t="str">
        <f t="shared" si="65"/>
        <v/>
      </c>
      <c r="DI34" s="2" t="str">
        <f t="shared" si="66"/>
        <v/>
      </c>
      <c r="DK34" s="2">
        <f t="shared" si="67"/>
        <v>75.023157491289211</v>
      </c>
      <c r="DL34" s="2">
        <f t="shared" si="68"/>
        <v>74.521142682926836</v>
      </c>
      <c r="DM34" s="2">
        <f t="shared" si="68"/>
        <v>74.434277584204409</v>
      </c>
      <c r="DN34" s="2">
        <f t="shared" si="68"/>
        <v>75.790141649048621</v>
      </c>
      <c r="DO34" s="2">
        <f t="shared" si="68"/>
        <v>76.742446938389605</v>
      </c>
      <c r="DP34" s="2">
        <f t="shared" si="68"/>
        <v>76.86518996299597</v>
      </c>
      <c r="DQ34" s="2">
        <f t="shared" si="68"/>
        <v>77.497966696377944</v>
      </c>
      <c r="DR34" s="2">
        <f t="shared" si="68"/>
        <v>73.923883720930249</v>
      </c>
      <c r="DS34" s="2">
        <f t="shared" si="68"/>
        <v>73.591871035940812</v>
      </c>
      <c r="DT34" s="2">
        <f t="shared" si="68"/>
        <v>72.95046784431301</v>
      </c>
      <c r="DU34" s="2">
        <f t="shared" si="68"/>
        <v>71.051097909407687</v>
      </c>
      <c r="DV34" s="2">
        <f t="shared" si="68"/>
        <v>72.044987315010559</v>
      </c>
      <c r="DW34" s="2">
        <f t="shared" si="68"/>
        <v>72.488467230443945</v>
      </c>
      <c r="DX34" s="2">
        <f t="shared" si="68"/>
        <v>71.910253699788584</v>
      </c>
      <c r="DY34" s="2">
        <f t="shared" si="68"/>
        <v>67.135182076813663</v>
      </c>
      <c r="EA34" s="2">
        <f t="shared" si="69"/>
        <v>72.292457138533706</v>
      </c>
      <c r="EB34" s="2">
        <f t="shared" si="70"/>
        <v>74.725831425649261</v>
      </c>
      <c r="EC34" s="2">
        <f t="shared" si="71"/>
        <v>72.909618775042929</v>
      </c>
      <c r="ED34" s="2">
        <f t="shared" si="72"/>
        <v>75.41887048580972</v>
      </c>
      <c r="EE34" s="2">
        <f t="shared" si="73"/>
        <v>76.275108431061284</v>
      </c>
      <c r="EF34" s="2">
        <f t="shared" si="74"/>
        <v>76.432270323436569</v>
      </c>
      <c r="EG34" s="2">
        <f t="shared" si="75"/>
        <v>79.796840141623335</v>
      </c>
      <c r="EH34" s="2">
        <f t="shared" si="76"/>
        <v>77.076019042889357</v>
      </c>
      <c r="EI34" s="2">
        <f t="shared" si="77"/>
        <v>78.47975879821081</v>
      </c>
      <c r="EJ34" s="2">
        <f t="shared" si="78"/>
        <v>75.038435530085962</v>
      </c>
      <c r="EK34" s="2">
        <f t="shared" si="79"/>
        <v>77.834716299333124</v>
      </c>
      <c r="EL34" s="2">
        <f t="shared" si="80"/>
        <v>77.857332699022791</v>
      </c>
      <c r="EM34" s="2">
        <f t="shared" si="81"/>
        <v>73.010066924066933</v>
      </c>
      <c r="EN34" s="2">
        <f t="shared" si="82"/>
        <v>74.625062421580921</v>
      </c>
      <c r="EO34" s="2">
        <f t="shared" si="83"/>
        <v>71.617095998573362</v>
      </c>
      <c r="EQ34" s="2">
        <f t="shared" si="84"/>
        <v>72.498356927042252</v>
      </c>
      <c r="ER34" s="2">
        <f t="shared" si="85"/>
        <v>73.483847449926913</v>
      </c>
      <c r="ES34" s="2">
        <f t="shared" si="85"/>
        <v>70.712652819317128</v>
      </c>
      <c r="ET34" s="2">
        <f t="shared" si="85"/>
        <v>74.549810009985947</v>
      </c>
      <c r="EU34" s="2">
        <f t="shared" si="85"/>
        <v>75.036380167677791</v>
      </c>
      <c r="EV34" s="2">
        <f t="shared" si="85"/>
        <v>75.222447376458717</v>
      </c>
      <c r="EW34" s="2">
        <f t="shared" si="85"/>
        <v>78.022481426373162</v>
      </c>
      <c r="EX34" s="2">
        <f t="shared" si="85"/>
        <v>74.259935059364665</v>
      </c>
      <c r="EY34" s="2">
        <f t="shared" si="85"/>
        <v>75.709160096429187</v>
      </c>
      <c r="EZ34" s="2">
        <f t="shared" si="85"/>
        <v>73.616934968119594</v>
      </c>
      <c r="FA34" s="2">
        <f t="shared" si="85"/>
        <v>74.460669290222015</v>
      </c>
      <c r="FB34" s="2">
        <f t="shared" si="85"/>
        <v>73.381263473953041</v>
      </c>
      <c r="FC34" s="2">
        <f t="shared" si="85"/>
        <v>72.537793256696077</v>
      </c>
      <c r="FD34" s="2">
        <f t="shared" si="85"/>
        <v>73.603867924528302</v>
      </c>
      <c r="FE34" s="2">
        <f t="shared" si="85"/>
        <v>75.721731014166821</v>
      </c>
      <c r="FG34" s="2">
        <f t="shared" si="86"/>
        <v>1.1975085279262254E-2</v>
      </c>
      <c r="FH34" s="2">
        <f t="shared" si="87"/>
        <v>1.1492192106571738E-2</v>
      </c>
      <c r="FI34" s="2">
        <f t="shared" si="87"/>
        <v>1.2260614981484555E-2</v>
      </c>
      <c r="FJ34" s="2">
        <f t="shared" si="87"/>
        <v>1.1671866464695075E-2</v>
      </c>
      <c r="FK34" s="2">
        <f t="shared" si="87"/>
        <v>1.1999033827063639E-2</v>
      </c>
      <c r="FL34" s="2">
        <f t="shared" si="87"/>
        <v>1.1754725198932673E-2</v>
      </c>
      <c r="FM34" s="2">
        <f t="shared" si="87"/>
        <v>1.1921615858801566E-2</v>
      </c>
      <c r="FN34" s="2">
        <f t="shared" si="87"/>
        <v>1.1552212384357748E-2</v>
      </c>
      <c r="FO34" s="2">
        <f t="shared" si="87"/>
        <v>1.1074431736237693E-2</v>
      </c>
      <c r="FP34" s="2">
        <f t="shared" si="87"/>
        <v>1.1403238796585037E-2</v>
      </c>
      <c r="FQ34" s="2">
        <f t="shared" si="87"/>
        <v>1.1027279424347246E-2</v>
      </c>
      <c r="FR34" s="2">
        <f t="shared" si="87"/>
        <v>1.1173108717708482E-2</v>
      </c>
      <c r="FS34" s="2">
        <f t="shared" si="87"/>
        <v>1.1226330738966379E-2</v>
      </c>
      <c r="FT34" s="2">
        <f t="shared" si="87"/>
        <v>1.0604241159937388E-2</v>
      </c>
      <c r="FU34" s="2">
        <f t="shared" si="87"/>
        <v>1.0190534958761571E-2</v>
      </c>
      <c r="FW34" s="2">
        <f t="shared" si="110"/>
        <v>9.7637635012327109E-7</v>
      </c>
      <c r="FX34" s="2">
        <f t="shared" si="88"/>
        <v>1.1862341146039479E-6</v>
      </c>
      <c r="FY34" s="2">
        <f t="shared" si="88"/>
        <v>1.3343056449766076E-6</v>
      </c>
      <c r="FZ34" s="2">
        <f t="shared" si="88"/>
        <v>1.2102280942726507E-6</v>
      </c>
      <c r="GA34" s="2">
        <f t="shared" si="88"/>
        <v>9.7303539593212228E-7</v>
      </c>
      <c r="GB34" s="2">
        <f t="shared" si="88"/>
        <v>8.1298815856491943E-7</v>
      </c>
      <c r="GC34" s="2">
        <f t="shared" si="88"/>
        <v>9.2295778891045387E-7</v>
      </c>
      <c r="GD34" s="2">
        <f t="shared" si="88"/>
        <v>9.6344100840097529E-7</v>
      </c>
      <c r="GE34" s="2">
        <f t="shared" si="88"/>
        <v>1.0624188255231695E-6</v>
      </c>
      <c r="GF34" s="2">
        <f t="shared" si="88"/>
        <v>1.0436350648175018E-6</v>
      </c>
      <c r="GG34" s="2">
        <f t="shared" si="88"/>
        <v>1.082547185181315E-6</v>
      </c>
      <c r="GH34" s="2">
        <f t="shared" si="88"/>
        <v>7.8116773115884883E-7</v>
      </c>
      <c r="GI34" s="2">
        <f t="shared" si="88"/>
        <v>7.2793179356938706E-7</v>
      </c>
      <c r="GJ34" s="2">
        <f t="shared" si="88"/>
        <v>6.2071374189103051E-7</v>
      </c>
      <c r="GK34" s="2">
        <f t="shared" si="88"/>
        <v>5.5021493211576569E-7</v>
      </c>
      <c r="GM34" s="95">
        <f t="shared" si="111"/>
        <v>3.7574238715701057E-10</v>
      </c>
      <c r="GN34" s="95">
        <f t="shared" si="89"/>
        <v>2.8680473486905631E-10</v>
      </c>
      <c r="GO34" s="95">
        <f t="shared" si="89"/>
        <v>4.9540938679302545E-11</v>
      </c>
      <c r="GP34" s="95">
        <f t="shared" si="89"/>
        <v>1.9885628004068999E-12</v>
      </c>
      <c r="GQ34" s="95">
        <f t="shared" si="89"/>
        <v>2.5949763897188398E-11</v>
      </c>
      <c r="GR34" s="95">
        <f t="shared" si="89"/>
        <v>5.6398008005206683E-11</v>
      </c>
      <c r="GS34" s="95">
        <f t="shared" si="89"/>
        <v>4.8873543668475095E-11</v>
      </c>
      <c r="GT34" s="95">
        <f t="shared" si="89"/>
        <v>6.2344585345768879E-12</v>
      </c>
      <c r="GU34" s="95">
        <f t="shared" si="89"/>
        <v>2.3833732229910084E-11</v>
      </c>
      <c r="GV34" s="95">
        <f t="shared" si="89"/>
        <v>5.0684755214577182E-11</v>
      </c>
      <c r="GW34" s="95">
        <f t="shared" si="89"/>
        <v>5.935110248666461E-14</v>
      </c>
      <c r="GX34" s="95">
        <f t="shared" si="89"/>
        <v>1.5923304778470004E-11</v>
      </c>
      <c r="GY34" s="95">
        <f t="shared" si="89"/>
        <v>1.2665442920512917E-11</v>
      </c>
      <c r="GZ34" s="95">
        <f t="shared" si="89"/>
        <v>6.9727271703224789E-12</v>
      </c>
      <c r="HA34" s="95">
        <f t="shared" si="89"/>
        <v>3.9690527474114085E-16</v>
      </c>
      <c r="HC34" s="95">
        <f t="shared" si="143"/>
        <v>1.0656242878189808E-28</v>
      </c>
      <c r="HD34" s="95">
        <f t="shared" si="90"/>
        <v>2.0011077523272754E-28</v>
      </c>
      <c r="HE34" s="95">
        <f t="shared" si="90"/>
        <v>2.5418031859298464E-32</v>
      </c>
      <c r="HF34" s="95">
        <f t="shared" si="90"/>
        <v>7.4503297258478625E-36</v>
      </c>
      <c r="HG34" s="95">
        <f t="shared" si="90"/>
        <v>1.0012271973958839E-33</v>
      </c>
      <c r="HH34" s="95">
        <f t="shared" si="90"/>
        <v>2.0703980427567362E-30</v>
      </c>
      <c r="HI34" s="95">
        <f t="shared" si="90"/>
        <v>4.6363730742198311E-29</v>
      </c>
      <c r="HJ34" s="95">
        <f t="shared" si="90"/>
        <v>2.3529138899921126E-33</v>
      </c>
      <c r="HK34" s="95">
        <f t="shared" si="90"/>
        <v>9.1700028370164477E-32</v>
      </c>
      <c r="HL34" s="95">
        <f t="shared" si="90"/>
        <v>5.5697381574171033E-30</v>
      </c>
      <c r="HM34" s="95">
        <f t="shared" si="90"/>
        <v>8.3554398375674932E-40</v>
      </c>
      <c r="HN34" s="95">
        <f t="shared" si="90"/>
        <v>1.6619836835423812E-34</v>
      </c>
      <c r="HO34" s="95">
        <f t="shared" si="90"/>
        <v>9.3416856000857697E-31</v>
      </c>
      <c r="HP34" s="95">
        <f t="shared" si="90"/>
        <v>1.3888784287131672E-32</v>
      </c>
      <c r="HQ34" s="95">
        <f t="shared" si="90"/>
        <v>8.1898527285088824E-42</v>
      </c>
      <c r="HS34" s="95">
        <f t="shared" si="112"/>
        <v>8.9454095161266049E-52</v>
      </c>
      <c r="HT34" s="95">
        <f t="shared" si="91"/>
        <v>4.1075310269286508E-44</v>
      </c>
      <c r="HU34" s="95">
        <f t="shared" si="91"/>
        <v>1.4925417494039103E-42</v>
      </c>
      <c r="HV34" s="95">
        <f t="shared" si="91"/>
        <v>5.8604224472794478E-103</v>
      </c>
      <c r="HW34" s="95">
        <f t="shared" si="91"/>
        <v>8.8579182804855033E-56</v>
      </c>
      <c r="HX34" s="95">
        <f t="shared" si="91"/>
        <v>2.1284677086817772E-56</v>
      </c>
      <c r="HY34" s="95">
        <f t="shared" si="91"/>
        <v>1.7059762188430621E-74</v>
      </c>
      <c r="HZ34" s="95">
        <f t="shared" si="91"/>
        <v>1.2567780387716185E-72</v>
      </c>
      <c r="IA34" s="95">
        <f t="shared" si="91"/>
        <v>3.3868228151062117E-89</v>
      </c>
      <c r="IB34" s="95">
        <f t="shared" si="91"/>
        <v>3.6683997483103567E-58</v>
      </c>
      <c r="IC34" s="95">
        <f t="shared" si="91"/>
        <v>1.8489544670831001E-88</v>
      </c>
      <c r="ID34" s="95">
        <f t="shared" si="91"/>
        <v>1.0748993222701033E-59</v>
      </c>
      <c r="IE34" s="95">
        <f t="shared" si="91"/>
        <v>2.7557013688639246E-57</v>
      </c>
      <c r="IF34" s="95">
        <f t="shared" si="91"/>
        <v>1.4753911587356476E-50</v>
      </c>
      <c r="IG34" s="95">
        <f t="shared" si="91"/>
        <v>4.8082901758392466E-52</v>
      </c>
      <c r="II34" s="95">
        <f t="shared" si="113"/>
        <v>1.2718965164128675E-127</v>
      </c>
      <c r="IJ34" s="95">
        <f t="shared" si="114"/>
        <v>5.3780538486970937E-227</v>
      </c>
      <c r="IK34" s="95">
        <f t="shared" si="115"/>
        <v>6.2425106050087311E-253</v>
      </c>
      <c r="IL34" s="95">
        <f t="shared" si="116"/>
        <v>0</v>
      </c>
      <c r="IM34" s="95">
        <f t="shared" si="117"/>
        <v>1.8403683605898761E-161</v>
      </c>
      <c r="IN34" s="95">
        <f t="shared" si="118"/>
        <v>8.1747229902999068E-211</v>
      </c>
      <c r="IO34" s="95">
        <f t="shared" si="119"/>
        <v>7.2914538564376004E-280</v>
      </c>
      <c r="IP34" s="95">
        <f t="shared" si="120"/>
        <v>1.8229731063611867E-213</v>
      </c>
      <c r="IQ34" s="95">
        <f t="shared" si="121"/>
        <v>3.0676296292115612E-202</v>
      </c>
      <c r="IR34" s="95">
        <f t="shared" si="122"/>
        <v>1.9161774584964573E-210</v>
      </c>
      <c r="IS34" s="95">
        <f t="shared" si="123"/>
        <v>7.004862169088093E-257</v>
      </c>
      <c r="IT34" s="95">
        <f t="shared" si="124"/>
        <v>3.8952717484627351E-192</v>
      </c>
      <c r="IU34" s="95">
        <f t="shared" si="125"/>
        <v>2.260906788934998E-195</v>
      </c>
      <c r="IV34" s="95">
        <f t="shared" si="126"/>
        <v>5.744617694533988E-155</v>
      </c>
      <c r="IW34" s="95">
        <f t="shared" si="127"/>
        <v>5.2781475070836093E-122</v>
      </c>
      <c r="IY34" s="95">
        <f t="shared" si="128"/>
        <v>3.7574238715701057E-10</v>
      </c>
      <c r="IZ34" s="95">
        <f t="shared" si="129"/>
        <v>2.8680473486905631E-10</v>
      </c>
      <c r="JA34" s="95">
        <f t="shared" si="130"/>
        <v>4.9540938679302545E-11</v>
      </c>
      <c r="JB34" s="95">
        <f t="shared" si="131"/>
        <v>1.9885628004068999E-12</v>
      </c>
      <c r="JC34" s="95">
        <f t="shared" si="132"/>
        <v>2.5949763897188398E-11</v>
      </c>
      <c r="JD34" s="95">
        <f t="shared" si="133"/>
        <v>5.6398008005206683E-11</v>
      </c>
      <c r="JE34" s="95">
        <f t="shared" si="134"/>
        <v>4.8873543668475095E-11</v>
      </c>
      <c r="JF34" s="95">
        <f t="shared" si="135"/>
        <v>6.2344585345768879E-12</v>
      </c>
      <c r="JG34" s="95">
        <f t="shared" si="136"/>
        <v>2.3833732229910084E-11</v>
      </c>
      <c r="JH34" s="95">
        <f t="shared" si="137"/>
        <v>5.0684755214577182E-11</v>
      </c>
      <c r="JI34" s="95">
        <f t="shared" si="138"/>
        <v>5.935110248666461E-14</v>
      </c>
      <c r="JJ34" s="95">
        <f t="shared" si="139"/>
        <v>1.5923304778470004E-11</v>
      </c>
      <c r="JK34" s="95">
        <f t="shared" si="140"/>
        <v>1.2665442920512917E-11</v>
      </c>
      <c r="JL34" s="95">
        <f t="shared" si="141"/>
        <v>6.9727271703224789E-12</v>
      </c>
      <c r="JM34" s="95">
        <f t="shared" si="142"/>
        <v>3.9690527474114085E-16</v>
      </c>
    </row>
    <row r="35" spans="2:273" x14ac:dyDescent="0.25">
      <c r="B35" s="2">
        <v>8</v>
      </c>
      <c r="C35" s="37">
        <v>75.093000000000004</v>
      </c>
      <c r="D35" s="37">
        <v>75.721000000000004</v>
      </c>
      <c r="E35" s="37">
        <v>75.093000000000004</v>
      </c>
      <c r="F35" s="37">
        <v>76.953000000000003</v>
      </c>
      <c r="G35" s="37">
        <v>77.605000000000004</v>
      </c>
      <c r="H35" s="37">
        <v>76.790999999999997</v>
      </c>
      <c r="I35" s="37">
        <v>77.697999999999993</v>
      </c>
      <c r="J35" s="37">
        <v>75.022999999999996</v>
      </c>
      <c r="K35" s="37">
        <v>73.766999999999996</v>
      </c>
      <c r="L35" s="37">
        <v>73.069999999999993</v>
      </c>
      <c r="M35" s="37">
        <v>73.302000000000007</v>
      </c>
      <c r="N35" s="37">
        <v>71.534999999999997</v>
      </c>
      <c r="O35" s="37">
        <v>71.766999999999996</v>
      </c>
      <c r="P35" s="37">
        <v>72.906999999999996</v>
      </c>
      <c r="Q35" s="37">
        <v>70.744</v>
      </c>
      <c r="S35" s="4">
        <f t="shared" si="6"/>
        <v>75.261786363945376</v>
      </c>
      <c r="T35" s="4">
        <f t="shared" si="7"/>
        <v>74.742929629548854</v>
      </c>
      <c r="U35" s="4">
        <f t="shared" si="8"/>
        <v>74.641082914336678</v>
      </c>
      <c r="V35" s="4">
        <f t="shared" si="9"/>
        <v>76.086475985154578</v>
      </c>
      <c r="W35" s="4">
        <f t="shared" si="10"/>
        <v>76.941390267168458</v>
      </c>
      <c r="X35" s="4">
        <f t="shared" si="11"/>
        <v>77.037455284778318</v>
      </c>
      <c r="Y35" s="4">
        <f t="shared" si="12"/>
        <v>77.705561975464718</v>
      </c>
      <c r="Z35" s="4">
        <f t="shared" si="13"/>
        <v>74.156652599587474</v>
      </c>
      <c r="AA35" s="4">
        <f t="shared" si="14"/>
        <v>73.800401145104331</v>
      </c>
      <c r="AB35" s="4">
        <f t="shared" si="15"/>
        <v>73.121744049921887</v>
      </c>
      <c r="AC35" s="4">
        <f t="shared" si="16"/>
        <v>71.39773975007833</v>
      </c>
      <c r="AD35" s="4">
        <f t="shared" si="17"/>
        <v>72.319872244398283</v>
      </c>
      <c r="AE35" s="4">
        <f t="shared" si="18"/>
        <v>72.692847042836476</v>
      </c>
      <c r="AF35" s="4">
        <f t="shared" si="19"/>
        <v>72.142628334399973</v>
      </c>
      <c r="AG35" s="4">
        <f t="shared" si="20"/>
        <v>67.381262867464073</v>
      </c>
      <c r="AI35" s="4">
        <f t="shared" si="21"/>
        <v>-0.16878636394537239</v>
      </c>
      <c r="AJ35" s="4">
        <f t="shared" si="22"/>
        <v>0.97807037045114953</v>
      </c>
      <c r="AK35" s="4">
        <f t="shared" si="23"/>
        <v>0.45191708566332522</v>
      </c>
      <c r="AL35" s="4">
        <f t="shared" si="24"/>
        <v>0.86652401484542452</v>
      </c>
      <c r="AM35" s="4">
        <f t="shared" si="25"/>
        <v>0.66360973283154578</v>
      </c>
      <c r="AN35" s="4">
        <f t="shared" si="26"/>
        <v>-0.24645528477832102</v>
      </c>
      <c r="AO35" s="4">
        <f t="shared" si="27"/>
        <v>-7.5619754647249238E-3</v>
      </c>
      <c r="AP35" s="4">
        <f t="shared" si="28"/>
        <v>0.86634740041252201</v>
      </c>
      <c r="AQ35" s="4">
        <f t="shared" si="29"/>
        <v>-3.3401145104335228E-2</v>
      </c>
      <c r="AR35" s="4">
        <f t="shared" si="30"/>
        <v>-5.174404992189352E-2</v>
      </c>
      <c r="AS35" s="4">
        <f t="shared" si="31"/>
        <v>1.904260249921677</v>
      </c>
      <c r="AT35" s="4">
        <f t="shared" si="32"/>
        <v>-0.78487224439828651</v>
      </c>
      <c r="AU35" s="4">
        <f t="shared" si="33"/>
        <v>-0.92584704283648023</v>
      </c>
      <c r="AV35" s="4">
        <f t="shared" si="34"/>
        <v>0.76437166560002368</v>
      </c>
      <c r="AW35" s="4">
        <f t="shared" si="34"/>
        <v>3.3627371325359263</v>
      </c>
      <c r="AY35" s="2">
        <f t="shared" si="94"/>
        <v>75.26178518006293</v>
      </c>
      <c r="AZ35" s="2">
        <f t="shared" si="35"/>
        <v>74.742928690797143</v>
      </c>
      <c r="BA35" s="2">
        <f t="shared" si="35"/>
        <v>74.641082730335626</v>
      </c>
      <c r="BB35" s="2">
        <f t="shared" si="35"/>
        <v>76.08647597623974</v>
      </c>
      <c r="BC35" s="2">
        <f t="shared" si="35"/>
        <v>76.941390167995579</v>
      </c>
      <c r="BD35" s="2">
        <f t="shared" si="35"/>
        <v>77.037455082889309</v>
      </c>
      <c r="BE35" s="2">
        <f t="shared" si="35"/>
        <v>77.705561803653026</v>
      </c>
      <c r="BF35" s="2">
        <f t="shared" si="35"/>
        <v>74.15665257502809</v>
      </c>
      <c r="BG35" s="2">
        <f t="shared" si="35"/>
        <v>73.800401061137123</v>
      </c>
      <c r="BH35" s="2">
        <f t="shared" si="35"/>
        <v>73.12174388005316</v>
      </c>
      <c r="BI35" s="2">
        <f t="shared" si="35"/>
        <v>71.397739749770139</v>
      </c>
      <c r="BJ35" s="2">
        <f t="shared" si="35"/>
        <v>72.31987218665661</v>
      </c>
      <c r="BK35" s="2">
        <f t="shared" si="35"/>
        <v>72.692846996006125</v>
      </c>
      <c r="BL35" s="2">
        <f t="shared" si="35"/>
        <v>72.142628309601378</v>
      </c>
      <c r="BM35" s="2">
        <f t="shared" si="35"/>
        <v>67.381262867462084</v>
      </c>
      <c r="BO35" s="2">
        <f t="shared" si="36"/>
        <v>75.093000000000004</v>
      </c>
      <c r="BP35" s="2">
        <f t="shared" si="37"/>
        <v>75.721000000000004</v>
      </c>
      <c r="BQ35" s="2">
        <f t="shared" si="38"/>
        <v>75.093000000000004</v>
      </c>
      <c r="BR35" s="2">
        <f t="shared" si="39"/>
        <v>76.953000000000003</v>
      </c>
      <c r="BS35" s="2">
        <f t="shared" si="40"/>
        <v>77.605000000000004</v>
      </c>
      <c r="BT35" s="2">
        <f t="shared" si="41"/>
        <v>76.790999999999997</v>
      </c>
      <c r="BU35" s="2">
        <f t="shared" si="42"/>
        <v>77.697999999999993</v>
      </c>
      <c r="BV35" s="2">
        <f t="shared" si="43"/>
        <v>75.022999999999996</v>
      </c>
      <c r="BW35" s="2">
        <f t="shared" si="44"/>
        <v>73.766999999999996</v>
      </c>
      <c r="BX35" s="2">
        <f t="shared" si="45"/>
        <v>73.069999999999993</v>
      </c>
      <c r="BY35" s="2">
        <f t="shared" si="46"/>
        <v>73.302000000000007</v>
      </c>
      <c r="BZ35" s="2">
        <f t="shared" si="47"/>
        <v>71.534999999999997</v>
      </c>
      <c r="CA35" s="2">
        <f t="shared" si="48"/>
        <v>71.766999999999996</v>
      </c>
      <c r="CB35" s="2">
        <f t="shared" si="49"/>
        <v>72.906999999999996</v>
      </c>
      <c r="CC35" s="2">
        <f t="shared" si="50"/>
        <v>70.744</v>
      </c>
      <c r="CE35" s="2" t="str">
        <f t="shared" si="95"/>
        <v/>
      </c>
      <c r="CF35" s="2" t="str">
        <f t="shared" si="96"/>
        <v/>
      </c>
      <c r="CG35" s="2" t="str">
        <f t="shared" si="97"/>
        <v/>
      </c>
      <c r="CH35" s="2" t="str">
        <f t="shared" si="98"/>
        <v/>
      </c>
      <c r="CI35" s="2" t="str">
        <f t="shared" si="99"/>
        <v/>
      </c>
      <c r="CJ35" s="2" t="str">
        <f t="shared" si="100"/>
        <v/>
      </c>
      <c r="CK35" s="2" t="str">
        <f t="shared" si="101"/>
        <v/>
      </c>
      <c r="CL35" s="2" t="str">
        <f t="shared" si="102"/>
        <v/>
      </c>
      <c r="CM35" s="2" t="str">
        <f t="shared" si="103"/>
        <v/>
      </c>
      <c r="CN35" s="2" t="str">
        <f t="shared" si="104"/>
        <v/>
      </c>
      <c r="CO35" s="2" t="str">
        <f t="shared" si="105"/>
        <v/>
      </c>
      <c r="CP35" s="2" t="str">
        <f t="shared" si="106"/>
        <v/>
      </c>
      <c r="CQ35" s="2" t="str">
        <f t="shared" si="107"/>
        <v/>
      </c>
      <c r="CR35" s="2" t="str">
        <f t="shared" si="108"/>
        <v/>
      </c>
      <c r="CS35" s="2" t="str">
        <f t="shared" si="109"/>
        <v/>
      </c>
      <c r="CU35" s="2" t="str">
        <f t="shared" si="52"/>
        <v/>
      </c>
      <c r="CV35" s="2" t="str">
        <f t="shared" si="53"/>
        <v/>
      </c>
      <c r="CW35" s="2" t="str">
        <f t="shared" si="54"/>
        <v/>
      </c>
      <c r="CX35" s="2" t="str">
        <f t="shared" si="55"/>
        <v/>
      </c>
      <c r="CY35" s="2" t="str">
        <f t="shared" si="56"/>
        <v/>
      </c>
      <c r="CZ35" s="2" t="str">
        <f t="shared" si="57"/>
        <v/>
      </c>
      <c r="DA35" s="2" t="str">
        <f t="shared" si="58"/>
        <v/>
      </c>
      <c r="DB35" s="2" t="str">
        <f t="shared" si="59"/>
        <v/>
      </c>
      <c r="DC35" s="2" t="str">
        <f t="shared" si="60"/>
        <v/>
      </c>
      <c r="DD35" s="2" t="str">
        <f t="shared" si="61"/>
        <v/>
      </c>
      <c r="DE35" s="2" t="str">
        <f t="shared" si="62"/>
        <v/>
      </c>
      <c r="DF35" s="2" t="str">
        <f t="shared" si="63"/>
        <v/>
      </c>
      <c r="DG35" s="2" t="str">
        <f t="shared" si="64"/>
        <v/>
      </c>
      <c r="DH35" s="2" t="str">
        <f t="shared" si="65"/>
        <v/>
      </c>
      <c r="DI35" s="2" t="str">
        <f t="shared" si="66"/>
        <v/>
      </c>
      <c r="DK35" s="2">
        <f t="shared" si="67"/>
        <v>75.301978397212551</v>
      </c>
      <c r="DL35" s="2">
        <f t="shared" si="68"/>
        <v>74.744156097560975</v>
      </c>
      <c r="DM35" s="2">
        <f t="shared" si="68"/>
        <v>74.665514518002311</v>
      </c>
      <c r="DN35" s="2">
        <f t="shared" si="68"/>
        <v>76.096094986408943</v>
      </c>
      <c r="DO35" s="2">
        <f t="shared" si="68"/>
        <v>76.951221591983327</v>
      </c>
      <c r="DP35" s="2">
        <f t="shared" si="68"/>
        <v>77.046336385490093</v>
      </c>
      <c r="DQ35" s="2">
        <f t="shared" si="68"/>
        <v>77.679318369662113</v>
      </c>
      <c r="DR35" s="2">
        <f t="shared" si="68"/>
        <v>74.120619601328926</v>
      </c>
      <c r="DS35" s="2">
        <f t="shared" si="68"/>
        <v>73.744486559951682</v>
      </c>
      <c r="DT35" s="2">
        <f t="shared" si="68"/>
        <v>73.098796504875352</v>
      </c>
      <c r="DU35" s="2">
        <f t="shared" si="68"/>
        <v>71.320720557491313</v>
      </c>
      <c r="DV35" s="2">
        <f t="shared" si="68"/>
        <v>72.253081244337054</v>
      </c>
      <c r="DW35" s="2">
        <f t="shared" si="68"/>
        <v>72.690232860163064</v>
      </c>
      <c r="DX35" s="2">
        <f t="shared" si="68"/>
        <v>72.11484521292661</v>
      </c>
      <c r="DY35" s="2">
        <f t="shared" si="68"/>
        <v>67.334190283400815</v>
      </c>
      <c r="EA35" s="2">
        <f t="shared" si="69"/>
        <v>72.237348914277064</v>
      </c>
      <c r="EB35" s="2">
        <f t="shared" si="70"/>
        <v>74.64676925001902</v>
      </c>
      <c r="EC35" s="2">
        <f t="shared" si="71"/>
        <v>72.846233400114471</v>
      </c>
      <c r="ED35" s="2">
        <f t="shared" si="72"/>
        <v>75.343732212840933</v>
      </c>
      <c r="EE35" s="2">
        <f t="shared" si="73"/>
        <v>76.203198861405582</v>
      </c>
      <c r="EF35" s="2">
        <f t="shared" si="74"/>
        <v>76.356566530294813</v>
      </c>
      <c r="EG35" s="2">
        <f t="shared" si="75"/>
        <v>79.689402316728732</v>
      </c>
      <c r="EH35" s="2">
        <f t="shared" si="76"/>
        <v>76.968712869765184</v>
      </c>
      <c r="EI35" s="2">
        <f t="shared" si="77"/>
        <v>78.354387577010712</v>
      </c>
      <c r="EJ35" s="2">
        <f t="shared" si="78"/>
        <v>74.936235058149336</v>
      </c>
      <c r="EK35" s="2">
        <f t="shared" si="79"/>
        <v>77.697695883475248</v>
      </c>
      <c r="EL35" s="2">
        <f t="shared" si="80"/>
        <v>77.711113968648732</v>
      </c>
      <c r="EM35" s="2">
        <f t="shared" si="81"/>
        <v>72.902861861861865</v>
      </c>
      <c r="EN35" s="2">
        <f t="shared" si="82"/>
        <v>74.506816185696351</v>
      </c>
      <c r="EO35" s="2">
        <f t="shared" si="83"/>
        <v>71.550914780919427</v>
      </c>
      <c r="EQ35" s="2">
        <f t="shared" si="84"/>
        <v>72.440930371778975</v>
      </c>
      <c r="ER35" s="2">
        <f t="shared" si="85"/>
        <v>73.416460908003216</v>
      </c>
      <c r="ES35" s="2">
        <f t="shared" si="85"/>
        <v>70.670228485228407</v>
      </c>
      <c r="ET35" s="2">
        <f t="shared" si="85"/>
        <v>74.483364374586856</v>
      </c>
      <c r="EU35" s="2">
        <f t="shared" si="85"/>
        <v>74.976436806700235</v>
      </c>
      <c r="EV35" s="2">
        <f t="shared" si="85"/>
        <v>75.158683007047912</v>
      </c>
      <c r="EW35" s="2">
        <f t="shared" si="85"/>
        <v>77.932137812242871</v>
      </c>
      <c r="EX35" s="2">
        <f t="shared" si="85"/>
        <v>74.18044866412184</v>
      </c>
      <c r="EY35" s="2">
        <f t="shared" si="85"/>
        <v>75.610566780989927</v>
      </c>
      <c r="EZ35" s="2">
        <f t="shared" si="85"/>
        <v>73.528106102593341</v>
      </c>
      <c r="FA35" s="2">
        <f t="shared" si="85"/>
        <v>74.356969170933041</v>
      </c>
      <c r="FB35" s="2">
        <f t="shared" si="85"/>
        <v>73.278125900114404</v>
      </c>
      <c r="FC35" s="2">
        <f t="shared" si="85"/>
        <v>72.434860621957952</v>
      </c>
      <c r="FD35" s="2">
        <f t="shared" si="85"/>
        <v>73.49534524287435</v>
      </c>
      <c r="FE35" s="2">
        <f t="shared" si="85"/>
        <v>75.611590536547823</v>
      </c>
      <c r="FG35" s="2">
        <f t="shared" si="86"/>
        <v>1.3115267383124008E-2</v>
      </c>
      <c r="FH35" s="2">
        <f t="shared" si="87"/>
        <v>1.2586982304913034E-2</v>
      </c>
      <c r="FI35" s="2">
        <f t="shared" si="87"/>
        <v>1.3427613715708503E-2</v>
      </c>
      <c r="FJ35" s="2">
        <f t="shared" si="87"/>
        <v>1.278355177689494E-2</v>
      </c>
      <c r="FK35" s="2">
        <f t="shared" si="87"/>
        <v>1.3141465812141765E-2</v>
      </c>
      <c r="FL35" s="2">
        <f t="shared" si="87"/>
        <v>1.2874199578474179E-2</v>
      </c>
      <c r="FM35" s="2">
        <f t="shared" si="87"/>
        <v>1.3056774263664429E-2</v>
      </c>
      <c r="FN35" s="2">
        <f t="shared" si="87"/>
        <v>1.265264715816319E-2</v>
      </c>
      <c r="FO35" s="2">
        <f t="shared" si="87"/>
        <v>1.2129912834869246E-2</v>
      </c>
      <c r="FP35" s="2">
        <f t="shared" si="87"/>
        <v>1.2489662030464473E-2</v>
      </c>
      <c r="FQ35" s="2">
        <f t="shared" si="87"/>
        <v>1.2078321421712269E-2</v>
      </c>
      <c r="FR35" s="2">
        <f t="shared" si="87"/>
        <v>1.2237878132173637E-2</v>
      </c>
      <c r="FS35" s="2">
        <f t="shared" si="87"/>
        <v>1.2296109009775411E-2</v>
      </c>
      <c r="FT35" s="2">
        <f t="shared" si="87"/>
        <v>1.1615435721088401E-2</v>
      </c>
      <c r="FU35" s="2">
        <f t="shared" si="87"/>
        <v>1.1162724595546521E-2</v>
      </c>
      <c r="FW35" s="2">
        <f t="shared" si="110"/>
        <v>1.0705752782928789E-6</v>
      </c>
      <c r="FX35" s="2">
        <f t="shared" si="88"/>
        <v>1.3006796933272129E-6</v>
      </c>
      <c r="FY35" s="2">
        <f t="shared" si="88"/>
        <v>1.463036858368834E-6</v>
      </c>
      <c r="FZ35" s="2">
        <f t="shared" si="88"/>
        <v>1.3269885627898684E-6</v>
      </c>
      <c r="GA35" s="2">
        <f t="shared" si="88"/>
        <v>1.0669119955569461E-6</v>
      </c>
      <c r="GB35" s="2">
        <f t="shared" si="88"/>
        <v>8.9142371966965188E-7</v>
      </c>
      <c r="GC35" s="2">
        <f t="shared" si="88"/>
        <v>1.0120030013867252E-6</v>
      </c>
      <c r="GD35" s="2">
        <f t="shared" si="88"/>
        <v>1.0563919607891298E-6</v>
      </c>
      <c r="GE35" s="2">
        <f t="shared" si="88"/>
        <v>1.164918957953719E-6</v>
      </c>
      <c r="GF35" s="2">
        <f t="shared" si="88"/>
        <v>1.1443229780832455E-6</v>
      </c>
      <c r="GG35" s="2">
        <f t="shared" si="88"/>
        <v>1.1869892608757233E-6</v>
      </c>
      <c r="GH35" s="2">
        <f t="shared" si="88"/>
        <v>8.5653332019312672E-7</v>
      </c>
      <c r="GI35" s="2">
        <f t="shared" si="88"/>
        <v>7.9816128387372962E-7</v>
      </c>
      <c r="GJ35" s="2">
        <f t="shared" si="88"/>
        <v>6.8059904327205683E-7</v>
      </c>
      <c r="GK35" s="2">
        <f t="shared" si="88"/>
        <v>6.0329864423198852E-7</v>
      </c>
      <c r="GM35" s="95">
        <f t="shared" si="111"/>
        <v>7.5589699383686412E-10</v>
      </c>
      <c r="GN35" s="95">
        <f t="shared" si="89"/>
        <v>5.7899647223107564E-10</v>
      </c>
      <c r="GO35" s="95">
        <f t="shared" si="89"/>
        <v>1.0795165145516698E-10</v>
      </c>
      <c r="GP35" s="95">
        <f t="shared" si="89"/>
        <v>4.8446719044052393E-12</v>
      </c>
      <c r="GQ35" s="95">
        <f t="shared" si="89"/>
        <v>5.771315386356519E-11</v>
      </c>
      <c r="GR35" s="95">
        <f t="shared" si="89"/>
        <v>1.2139501930289699E-10</v>
      </c>
      <c r="GS35" s="95">
        <f t="shared" si="89"/>
        <v>1.0602409505755519E-10</v>
      </c>
      <c r="GT35" s="95">
        <f t="shared" si="89"/>
        <v>1.4523299241475847E-11</v>
      </c>
      <c r="GU35" s="95">
        <f t="shared" si="89"/>
        <v>5.2417891357835569E-11</v>
      </c>
      <c r="GV35" s="95">
        <f t="shared" si="89"/>
        <v>1.0895845716186469E-10</v>
      </c>
      <c r="GW35" s="95">
        <f t="shared" si="89"/>
        <v>1.6291660065358669E-13</v>
      </c>
      <c r="GX35" s="95">
        <f t="shared" si="89"/>
        <v>3.5602172138254863E-11</v>
      </c>
      <c r="GY35" s="95">
        <f t="shared" si="89"/>
        <v>2.8583676843465862E-11</v>
      </c>
      <c r="GZ35" s="95">
        <f t="shared" si="89"/>
        <v>1.5919767674003297E-11</v>
      </c>
      <c r="HA35" s="95">
        <f t="shared" si="89"/>
        <v>1.2873110523041965E-15</v>
      </c>
      <c r="HC35" s="95">
        <f t="shared" si="143"/>
        <v>5.0416869144649165E-28</v>
      </c>
      <c r="HD35" s="95">
        <f t="shared" si="90"/>
        <v>9.3495837220009232E-28</v>
      </c>
      <c r="HE35" s="95">
        <f t="shared" si="90"/>
        <v>1.530998799073943E-31</v>
      </c>
      <c r="HF35" s="95">
        <f t="shared" si="90"/>
        <v>5.5092771527239872E-35</v>
      </c>
      <c r="HG35" s="95">
        <f t="shared" si="90"/>
        <v>6.4365174910187416E-33</v>
      </c>
      <c r="HH35" s="95">
        <f t="shared" si="90"/>
        <v>1.0841564480323702E-29</v>
      </c>
      <c r="HI35" s="95">
        <f t="shared" si="90"/>
        <v>2.2550502861424904E-28</v>
      </c>
      <c r="HJ35" s="95">
        <f t="shared" si="90"/>
        <v>1.4888592363079638E-32</v>
      </c>
      <c r="HK35" s="95">
        <f t="shared" si="90"/>
        <v>5.2060614059219666E-31</v>
      </c>
      <c r="HL35" s="95">
        <f t="shared" si="90"/>
        <v>2.8699355497206711E-29</v>
      </c>
      <c r="HM35" s="95">
        <f t="shared" si="90"/>
        <v>7.755193718810631E-39</v>
      </c>
      <c r="HN35" s="95">
        <f t="shared" si="90"/>
        <v>1.0936401694205768E-33</v>
      </c>
      <c r="HO35" s="95">
        <f t="shared" si="90"/>
        <v>4.888890296988384E-30</v>
      </c>
      <c r="HP35" s="95">
        <f t="shared" si="90"/>
        <v>7.9104403892347045E-32</v>
      </c>
      <c r="HQ35" s="95">
        <f t="shared" si="90"/>
        <v>8.0303588752530308E-41</v>
      </c>
      <c r="HS35" s="95">
        <f t="shared" si="112"/>
        <v>5.9378538619932086E-51</v>
      </c>
      <c r="HT35" s="95">
        <f t="shared" si="91"/>
        <v>2.0785145417605847E-43</v>
      </c>
      <c r="HU35" s="95">
        <f t="shared" si="91"/>
        <v>7.2503661821616633E-42</v>
      </c>
      <c r="HV35" s="95">
        <f t="shared" si="91"/>
        <v>2.8875641570571855E-101</v>
      </c>
      <c r="HW35" s="95">
        <f t="shared" si="91"/>
        <v>6.9068429436477656E-55</v>
      </c>
      <c r="HX35" s="95">
        <f t="shared" si="91"/>
        <v>1.6616631664929101E-55</v>
      </c>
      <c r="HY35" s="95">
        <f t="shared" si="91"/>
        <v>2.6635223425606001E-73</v>
      </c>
      <c r="HZ35" s="95">
        <f t="shared" si="91"/>
        <v>1.8708419358117149E-71</v>
      </c>
      <c r="IA35" s="95">
        <f t="shared" si="91"/>
        <v>9.4792682228217822E-88</v>
      </c>
      <c r="IB35" s="95">
        <f t="shared" si="91"/>
        <v>3.1574917600410643E-57</v>
      </c>
      <c r="IC35" s="95">
        <f t="shared" si="91"/>
        <v>5.1379404326238032E-87</v>
      </c>
      <c r="ID35" s="95">
        <f t="shared" si="91"/>
        <v>9.4534247744503085E-59</v>
      </c>
      <c r="IE35" s="95">
        <f t="shared" si="91"/>
        <v>2.169217237506415E-56</v>
      </c>
      <c r="IF35" s="95">
        <f t="shared" si="91"/>
        <v>8.8729474706057321E-50</v>
      </c>
      <c r="IG35" s="95">
        <f t="shared" si="91"/>
        <v>3.028438586805406E-51</v>
      </c>
      <c r="II35" s="95">
        <f t="shared" si="113"/>
        <v>5.9035177151120473E-126</v>
      </c>
      <c r="IJ35" s="95">
        <f t="shared" si="114"/>
        <v>5.7059935104206981E-224</v>
      </c>
      <c r="IK35" s="95">
        <f t="shared" si="115"/>
        <v>1.5810293354745321E-249</v>
      </c>
      <c r="IL35" s="95">
        <f t="shared" si="116"/>
        <v>0</v>
      </c>
      <c r="IM35" s="95">
        <f t="shared" si="117"/>
        <v>2.3948302202611749E-159</v>
      </c>
      <c r="IN35" s="95">
        <f t="shared" si="118"/>
        <v>4.4183490789880895E-208</v>
      </c>
      <c r="IO35" s="95">
        <f t="shared" si="119"/>
        <v>3.4038331566751888E-276</v>
      </c>
      <c r="IP35" s="95">
        <f t="shared" si="120"/>
        <v>1.1536107630249051E-210</v>
      </c>
      <c r="IQ35" s="95">
        <f t="shared" si="121"/>
        <v>1.4396364346972264E-199</v>
      </c>
      <c r="IR35" s="95">
        <f t="shared" si="122"/>
        <v>1.1473219093839206E-207</v>
      </c>
      <c r="IS35" s="95">
        <f t="shared" si="123"/>
        <v>1.7786554568982146E-253</v>
      </c>
      <c r="IT35" s="95">
        <f t="shared" si="124"/>
        <v>1.1802929039830753E-189</v>
      </c>
      <c r="IU35" s="95">
        <f t="shared" si="125"/>
        <v>7.3346276199733393E-193</v>
      </c>
      <c r="IV35" s="95">
        <f t="shared" si="126"/>
        <v>5.296919139468131E-153</v>
      </c>
      <c r="IW35" s="95">
        <f t="shared" si="127"/>
        <v>1.7847757034481837E-120</v>
      </c>
      <c r="IY35" s="95">
        <f t="shared" si="128"/>
        <v>7.5589699383686412E-10</v>
      </c>
      <c r="IZ35" s="95">
        <f t="shared" si="129"/>
        <v>5.7899647223107564E-10</v>
      </c>
      <c r="JA35" s="95">
        <f t="shared" si="130"/>
        <v>1.0795165145516698E-10</v>
      </c>
      <c r="JB35" s="95">
        <f t="shared" si="131"/>
        <v>4.8446719044052393E-12</v>
      </c>
      <c r="JC35" s="95">
        <f t="shared" si="132"/>
        <v>5.771315386356519E-11</v>
      </c>
      <c r="JD35" s="95">
        <f t="shared" si="133"/>
        <v>1.2139501930289699E-10</v>
      </c>
      <c r="JE35" s="95">
        <f t="shared" si="134"/>
        <v>1.0602409505755519E-10</v>
      </c>
      <c r="JF35" s="95">
        <f t="shared" si="135"/>
        <v>1.4523299241475847E-11</v>
      </c>
      <c r="JG35" s="95">
        <f t="shared" si="136"/>
        <v>5.2417891357835569E-11</v>
      </c>
      <c r="JH35" s="95">
        <f t="shared" si="137"/>
        <v>1.0895845716186469E-10</v>
      </c>
      <c r="JI35" s="95">
        <f t="shared" si="138"/>
        <v>1.6291660065358669E-13</v>
      </c>
      <c r="JJ35" s="95">
        <f t="shared" si="139"/>
        <v>3.5602172138254863E-11</v>
      </c>
      <c r="JK35" s="95">
        <f t="shared" si="140"/>
        <v>2.8583676843465862E-11</v>
      </c>
      <c r="JL35" s="95">
        <f t="shared" si="141"/>
        <v>1.5919767674003297E-11</v>
      </c>
      <c r="JM35" s="95">
        <f t="shared" si="142"/>
        <v>1.2873110523041965E-15</v>
      </c>
    </row>
    <row r="36" spans="2:273" x14ac:dyDescent="0.25">
      <c r="B36" s="2">
        <v>9</v>
      </c>
      <c r="C36" s="37">
        <v>74.884</v>
      </c>
      <c r="D36" s="37">
        <v>77.162999999999997</v>
      </c>
      <c r="E36" s="37">
        <v>74.813999999999993</v>
      </c>
      <c r="F36" s="37">
        <v>76.325999999999993</v>
      </c>
      <c r="G36" s="37">
        <v>76.093000000000004</v>
      </c>
      <c r="H36" s="37">
        <v>77.558000000000007</v>
      </c>
      <c r="I36" s="37">
        <v>77.302000000000007</v>
      </c>
      <c r="J36" s="37">
        <v>73.953000000000003</v>
      </c>
      <c r="K36" s="37">
        <v>73.394999999999996</v>
      </c>
      <c r="L36" s="37">
        <v>73.581000000000003</v>
      </c>
      <c r="M36" s="37">
        <v>73.744</v>
      </c>
      <c r="N36" s="37">
        <v>71.86</v>
      </c>
      <c r="O36" s="37">
        <v>71.906999999999996</v>
      </c>
      <c r="P36" s="37">
        <v>73</v>
      </c>
      <c r="Q36" s="37">
        <v>67.581000000000003</v>
      </c>
      <c r="R36" s="10"/>
      <c r="S36" s="4">
        <f t="shared" si="6"/>
        <v>75.53199028815844</v>
      </c>
      <c r="T36" s="4">
        <f t="shared" si="7"/>
        <v>74.96166318085443</v>
      </c>
      <c r="U36" s="4">
        <f t="shared" si="8"/>
        <v>74.865665469269345</v>
      </c>
      <c r="V36" s="4">
        <f t="shared" si="9"/>
        <v>76.3861791753924</v>
      </c>
      <c r="W36" s="4">
        <f t="shared" si="10"/>
        <v>77.145190829263839</v>
      </c>
      <c r="X36" s="4">
        <f t="shared" si="11"/>
        <v>77.214135894250518</v>
      </c>
      <c r="Y36" s="4">
        <f t="shared" si="12"/>
        <v>77.885280327470454</v>
      </c>
      <c r="Z36" s="4">
        <f t="shared" si="13"/>
        <v>74.352603825368675</v>
      </c>
      <c r="AA36" s="4">
        <f t="shared" si="14"/>
        <v>73.954646706857602</v>
      </c>
      <c r="AB36" s="4">
        <f t="shared" si="15"/>
        <v>73.268829770992596</v>
      </c>
      <c r="AC36" s="4">
        <f t="shared" si="16"/>
        <v>71.669315658961054</v>
      </c>
      <c r="AD36" s="4">
        <f t="shared" si="17"/>
        <v>72.529575019633839</v>
      </c>
      <c r="AE36" s="4">
        <f t="shared" si="18"/>
        <v>72.89070080689612</v>
      </c>
      <c r="AF36" s="4">
        <f t="shared" si="19"/>
        <v>72.345759164465036</v>
      </c>
      <c r="AG36" s="4">
        <f t="shared" si="20"/>
        <v>67.581514656492629</v>
      </c>
      <c r="AI36" s="4">
        <f t="shared" si="21"/>
        <v>-0.6479902881584394</v>
      </c>
      <c r="AJ36" s="4">
        <f t="shared" si="22"/>
        <v>2.2013368191455669</v>
      </c>
      <c r="AK36" s="4">
        <f t="shared" si="23"/>
        <v>-5.1665469269352116E-2</v>
      </c>
      <c r="AL36" s="4">
        <f t="shared" si="24"/>
        <v>-6.0179175392406137E-2</v>
      </c>
      <c r="AM36" s="4">
        <f t="shared" si="25"/>
        <v>-1.0521908292638358</v>
      </c>
      <c r="AN36" s="4">
        <f t="shared" si="26"/>
        <v>0.34386410574948911</v>
      </c>
      <c r="AO36" s="4">
        <f t="shared" si="27"/>
        <v>-0.58328032747044745</v>
      </c>
      <c r="AP36" s="4">
        <f t="shared" si="28"/>
        <v>-0.39960382536867201</v>
      </c>
      <c r="AQ36" s="4">
        <f t="shared" si="29"/>
        <v>-0.55964670685760609</v>
      </c>
      <c r="AR36" s="4">
        <f t="shared" si="30"/>
        <v>0.31217022900740687</v>
      </c>
      <c r="AS36" s="4">
        <f t="shared" si="31"/>
        <v>2.0746843410389459</v>
      </c>
      <c r="AT36" s="4">
        <f t="shared" si="32"/>
        <v>-0.66957501963383947</v>
      </c>
      <c r="AU36" s="4">
        <f t="shared" si="33"/>
        <v>-0.98370080689612394</v>
      </c>
      <c r="AV36" s="4">
        <f t="shared" si="34"/>
        <v>0.65424083553496359</v>
      </c>
      <c r="AW36" s="4">
        <f t="shared" si="34"/>
        <v>-5.1465649262638635E-4</v>
      </c>
      <c r="AY36" s="2">
        <f t="shared" si="94"/>
        <v>75.531987974446409</v>
      </c>
      <c r="AZ36" s="2">
        <f t="shared" si="35"/>
        <v>74.961661339491073</v>
      </c>
      <c r="BA36" s="2">
        <f t="shared" si="35"/>
        <v>74.86566508050997</v>
      </c>
      <c r="BB36" s="2">
        <f t="shared" si="35"/>
        <v>76.386179154377857</v>
      </c>
      <c r="BC36" s="2">
        <f t="shared" si="35"/>
        <v>77.145190615470355</v>
      </c>
      <c r="BD36" s="2">
        <f t="shared" si="35"/>
        <v>77.214135472672936</v>
      </c>
      <c r="BE36" s="2">
        <f t="shared" si="35"/>
        <v>77.885279965978569</v>
      </c>
      <c r="BF36" s="2">
        <f t="shared" si="35"/>
        <v>74.352603769955408</v>
      </c>
      <c r="BG36" s="2">
        <f t="shared" si="35"/>
        <v>73.954646527722161</v>
      </c>
      <c r="BH36" s="2">
        <f t="shared" si="35"/>
        <v>73.268829416654441</v>
      </c>
      <c r="BI36" s="2">
        <f t="shared" si="35"/>
        <v>71.669315658144257</v>
      </c>
      <c r="BJ36" s="2">
        <f t="shared" si="35"/>
        <v>72.529574894452665</v>
      </c>
      <c r="BK36" s="2">
        <f t="shared" si="35"/>
        <v>72.890700704441542</v>
      </c>
      <c r="BL36" s="2">
        <f t="shared" si="35"/>
        <v>72.345759109572285</v>
      </c>
      <c r="BM36" s="2">
        <f t="shared" si="35"/>
        <v>67.581514656486405</v>
      </c>
      <c r="BO36" s="2">
        <f t="shared" si="36"/>
        <v>74.884</v>
      </c>
      <c r="BP36" s="2">
        <f t="shared" si="37"/>
        <v>77.162999999999997</v>
      </c>
      <c r="BQ36" s="2">
        <f t="shared" si="38"/>
        <v>74.813999999999993</v>
      </c>
      <c r="BR36" s="2">
        <f t="shared" si="39"/>
        <v>76.325999999999993</v>
      </c>
      <c r="BS36" s="2">
        <f t="shared" si="40"/>
        <v>76.093000000000004</v>
      </c>
      <c r="BT36" s="2">
        <f t="shared" si="41"/>
        <v>77.558000000000007</v>
      </c>
      <c r="BU36" s="2">
        <f t="shared" si="42"/>
        <v>77.302000000000007</v>
      </c>
      <c r="BV36" s="2">
        <f t="shared" si="43"/>
        <v>73.953000000000003</v>
      </c>
      <c r="BW36" s="2">
        <f t="shared" si="44"/>
        <v>73.394999999999996</v>
      </c>
      <c r="BX36" s="2">
        <f t="shared" si="45"/>
        <v>73.581000000000003</v>
      </c>
      <c r="BY36" s="2">
        <f t="shared" si="46"/>
        <v>73.744</v>
      </c>
      <c r="BZ36" s="2">
        <f t="shared" si="47"/>
        <v>71.86</v>
      </c>
      <c r="CA36" s="2">
        <f t="shared" si="48"/>
        <v>71.906999999999996</v>
      </c>
      <c r="CB36" s="2">
        <f t="shared" si="49"/>
        <v>73</v>
      </c>
      <c r="CC36" s="2">
        <f t="shared" si="50"/>
        <v>67.581000000000003</v>
      </c>
      <c r="CE36" s="2" t="str">
        <f t="shared" si="95"/>
        <v/>
      </c>
      <c r="CF36" s="2" t="str">
        <f t="shared" si="96"/>
        <v/>
      </c>
      <c r="CG36" s="2" t="str">
        <f t="shared" si="97"/>
        <v/>
      </c>
      <c r="CH36" s="2" t="str">
        <f t="shared" si="98"/>
        <v/>
      </c>
      <c r="CI36" s="2" t="str">
        <f t="shared" si="99"/>
        <v/>
      </c>
      <c r="CJ36" s="2" t="str">
        <f t="shared" si="100"/>
        <v/>
      </c>
      <c r="CK36" s="2" t="str">
        <f t="shared" si="101"/>
        <v/>
      </c>
      <c r="CL36" s="2" t="str">
        <f t="shared" si="102"/>
        <v/>
      </c>
      <c r="CM36" s="2" t="str">
        <f t="shared" si="103"/>
        <v/>
      </c>
      <c r="CN36" s="2" t="str">
        <f t="shared" si="104"/>
        <v/>
      </c>
      <c r="CO36" s="2" t="str">
        <f t="shared" si="105"/>
        <v/>
      </c>
      <c r="CP36" s="2" t="str">
        <f t="shared" si="106"/>
        <v/>
      </c>
      <c r="CQ36" s="2" t="str">
        <f t="shared" si="107"/>
        <v/>
      </c>
      <c r="CR36" s="2" t="str">
        <f t="shared" si="108"/>
        <v/>
      </c>
      <c r="CS36" s="2" t="str">
        <f t="shared" si="109"/>
        <v/>
      </c>
      <c r="CU36" s="2" t="str">
        <f t="shared" si="52"/>
        <v/>
      </c>
      <c r="CV36" s="2" t="str">
        <f t="shared" si="53"/>
        <v/>
      </c>
      <c r="CW36" s="2" t="str">
        <f t="shared" si="54"/>
        <v/>
      </c>
      <c r="CX36" s="2" t="str">
        <f t="shared" si="55"/>
        <v/>
      </c>
      <c r="CY36" s="2" t="str">
        <f t="shared" si="56"/>
        <v/>
      </c>
      <c r="CZ36" s="2" t="str">
        <f t="shared" si="57"/>
        <v/>
      </c>
      <c r="DA36" s="2" t="str">
        <f t="shared" si="58"/>
        <v/>
      </c>
      <c r="DB36" s="2" t="str">
        <f t="shared" si="59"/>
        <v/>
      </c>
      <c r="DC36" s="2" t="str">
        <f t="shared" si="60"/>
        <v/>
      </c>
      <c r="DD36" s="2" t="str">
        <f t="shared" si="61"/>
        <v/>
      </c>
      <c r="DE36" s="2" t="str">
        <f t="shared" si="62"/>
        <v/>
      </c>
      <c r="DF36" s="2" t="str">
        <f t="shared" si="63"/>
        <v/>
      </c>
      <c r="DG36" s="2" t="str">
        <f t="shared" si="64"/>
        <v/>
      </c>
      <c r="DH36" s="2" t="str">
        <f t="shared" si="65"/>
        <v/>
      </c>
      <c r="DI36" s="2" t="str">
        <f t="shared" si="66"/>
        <v/>
      </c>
      <c r="DK36" s="2">
        <f t="shared" si="67"/>
        <v>75.58079930313589</v>
      </c>
      <c r="DL36" s="2">
        <f t="shared" si="68"/>
        <v>74.967169512195127</v>
      </c>
      <c r="DM36" s="2">
        <f t="shared" si="68"/>
        <v>74.896751451800228</v>
      </c>
      <c r="DN36" s="2">
        <f t="shared" si="68"/>
        <v>76.40204832376925</v>
      </c>
      <c r="DO36" s="2">
        <f t="shared" si="68"/>
        <v>77.159996245577034</v>
      </c>
      <c r="DP36" s="2">
        <f t="shared" si="68"/>
        <v>77.227482807984217</v>
      </c>
      <c r="DQ36" s="2">
        <f t="shared" si="68"/>
        <v>77.860670042946282</v>
      </c>
      <c r="DR36" s="2">
        <f t="shared" si="68"/>
        <v>74.317355481727589</v>
      </c>
      <c r="DS36" s="2">
        <f t="shared" si="68"/>
        <v>73.897102083962551</v>
      </c>
      <c r="DT36" s="2">
        <f t="shared" si="68"/>
        <v>73.247125165437708</v>
      </c>
      <c r="DU36" s="2">
        <f t="shared" si="68"/>
        <v>71.590343205574939</v>
      </c>
      <c r="DV36" s="2">
        <f t="shared" si="68"/>
        <v>72.461175173663534</v>
      </c>
      <c r="DW36" s="2">
        <f t="shared" si="68"/>
        <v>72.891998489882184</v>
      </c>
      <c r="DX36" s="2">
        <f t="shared" si="68"/>
        <v>72.319436726064637</v>
      </c>
      <c r="DY36" s="2">
        <f t="shared" si="68"/>
        <v>67.533198489987967</v>
      </c>
      <c r="EA36" s="2">
        <f t="shared" si="69"/>
        <v>72.182240690020421</v>
      </c>
      <c r="EB36" s="2">
        <f t="shared" si="70"/>
        <v>74.567707074388778</v>
      </c>
      <c r="EC36" s="2">
        <f t="shared" si="71"/>
        <v>72.782848025186027</v>
      </c>
      <c r="ED36" s="2">
        <f t="shared" si="72"/>
        <v>75.268593939872162</v>
      </c>
      <c r="EE36" s="2">
        <f t="shared" si="73"/>
        <v>76.131289291749894</v>
      </c>
      <c r="EF36" s="2">
        <f t="shared" si="74"/>
        <v>76.280862737153058</v>
      </c>
      <c r="EG36" s="2">
        <f t="shared" si="75"/>
        <v>79.581964491834128</v>
      </c>
      <c r="EH36" s="2">
        <f t="shared" si="76"/>
        <v>76.861406696641026</v>
      </c>
      <c r="EI36" s="2">
        <f t="shared" si="77"/>
        <v>78.229016355810614</v>
      </c>
      <c r="EJ36" s="2">
        <f t="shared" si="78"/>
        <v>74.834034586212724</v>
      </c>
      <c r="EK36" s="2">
        <f t="shared" si="79"/>
        <v>77.560675467617386</v>
      </c>
      <c r="EL36" s="2">
        <f t="shared" si="80"/>
        <v>77.564895238274687</v>
      </c>
      <c r="EM36" s="2">
        <f t="shared" si="81"/>
        <v>72.795656799656811</v>
      </c>
      <c r="EN36" s="2">
        <f t="shared" si="82"/>
        <v>74.388569949811796</v>
      </c>
      <c r="EO36" s="2">
        <f t="shared" si="83"/>
        <v>71.484733563265493</v>
      </c>
      <c r="EQ36" s="2">
        <f t="shared" si="84"/>
        <v>72.383503816515699</v>
      </c>
      <c r="ER36" s="2">
        <f t="shared" si="85"/>
        <v>73.349074366079535</v>
      </c>
      <c r="ES36" s="2">
        <f t="shared" si="85"/>
        <v>70.627804151139671</v>
      </c>
      <c r="ET36" s="2">
        <f t="shared" si="85"/>
        <v>74.41691873918775</v>
      </c>
      <c r="EU36" s="2">
        <f t="shared" si="85"/>
        <v>74.916493445722679</v>
      </c>
      <c r="EV36" s="2">
        <f t="shared" si="85"/>
        <v>75.094918637637107</v>
      </c>
      <c r="EW36" s="2">
        <f t="shared" si="85"/>
        <v>77.841794198112567</v>
      </c>
      <c r="EX36" s="2">
        <f t="shared" si="85"/>
        <v>74.100962268879002</v>
      </c>
      <c r="EY36" s="2">
        <f t="shared" si="85"/>
        <v>75.511973465550668</v>
      </c>
      <c r="EZ36" s="2">
        <f t="shared" si="85"/>
        <v>73.439277237067103</v>
      </c>
      <c r="FA36" s="2">
        <f t="shared" si="85"/>
        <v>74.253269051644054</v>
      </c>
      <c r="FB36" s="2">
        <f t="shared" si="85"/>
        <v>73.174988326275781</v>
      </c>
      <c r="FC36" s="2">
        <f t="shared" si="85"/>
        <v>72.331927987219828</v>
      </c>
      <c r="FD36" s="2">
        <f t="shared" si="85"/>
        <v>73.386822561220384</v>
      </c>
      <c r="FE36" s="2">
        <f t="shared" si="85"/>
        <v>75.501450058928825</v>
      </c>
      <c r="FG36" s="2">
        <f t="shared" si="86"/>
        <v>1.4362431401451436E-2</v>
      </c>
      <c r="FH36" s="2">
        <f t="shared" si="87"/>
        <v>1.3784612042243696E-2</v>
      </c>
      <c r="FI36" s="2">
        <f t="shared" si="87"/>
        <v>1.4704036998027789E-2</v>
      </c>
      <c r="FJ36" s="2">
        <f t="shared" si="87"/>
        <v>1.3999619585590468E-2</v>
      </c>
      <c r="FK36" s="2">
        <f t="shared" si="87"/>
        <v>1.4391084776879412E-2</v>
      </c>
      <c r="FL36" s="2">
        <f t="shared" si="87"/>
        <v>1.4098767339969665E-2</v>
      </c>
      <c r="FM36" s="2">
        <f t="shared" si="87"/>
        <v>1.4298456611662392E-2</v>
      </c>
      <c r="FN36" s="2">
        <f t="shared" si="87"/>
        <v>1.3856437116248276E-2</v>
      </c>
      <c r="FO36" s="2">
        <f t="shared" si="87"/>
        <v>1.3284638302858439E-2</v>
      </c>
      <c r="FP36" s="2">
        <f t="shared" si="87"/>
        <v>1.367816018328046E-2</v>
      </c>
      <c r="FQ36" s="2">
        <f t="shared" si="87"/>
        <v>1.3228201332500101E-2</v>
      </c>
      <c r="FR36" s="2">
        <f t="shared" si="87"/>
        <v>1.340274207679632E-2</v>
      </c>
      <c r="FS36" s="2">
        <f t="shared" si="87"/>
        <v>1.3466440102313095E-2</v>
      </c>
      <c r="FT36" s="2">
        <f t="shared" si="87"/>
        <v>1.2721815478829449E-2</v>
      </c>
      <c r="FU36" s="2">
        <f t="shared" si="87"/>
        <v>1.2226516664890124E-2</v>
      </c>
      <c r="FW36" s="2">
        <f t="shared" si="110"/>
        <v>1.1738623287331458E-6</v>
      </c>
      <c r="FX36" s="2">
        <f t="shared" si="88"/>
        <v>1.4261667449337777E-6</v>
      </c>
      <c r="FY36" s="2">
        <f t="shared" si="88"/>
        <v>1.6041877889222886E-6</v>
      </c>
      <c r="FZ36" s="2">
        <f t="shared" si="88"/>
        <v>1.4550138393516518E-6</v>
      </c>
      <c r="GA36" s="2">
        <f t="shared" si="88"/>
        <v>1.1698456199152172E-6</v>
      </c>
      <c r="GB36" s="2">
        <f t="shared" si="88"/>
        <v>9.774265880810556E-7</v>
      </c>
      <c r="GC36" s="2">
        <f t="shared" si="88"/>
        <v>1.1096391171110315E-6</v>
      </c>
      <c r="GD36" s="2">
        <f t="shared" si="88"/>
        <v>1.1583106335326096E-6</v>
      </c>
      <c r="GE36" s="2">
        <f t="shared" si="88"/>
        <v>1.2773080941143556E-6</v>
      </c>
      <c r="GF36" s="2">
        <f t="shared" si="88"/>
        <v>1.2547250562894863E-6</v>
      </c>
      <c r="GG36" s="2">
        <f t="shared" si="88"/>
        <v>1.3015076945595283E-6</v>
      </c>
      <c r="GH36" s="2">
        <f t="shared" si="88"/>
        <v>9.3917003225189592E-7</v>
      </c>
      <c r="GI36" s="2">
        <f t="shared" si="88"/>
        <v>8.7516637738086933E-7</v>
      </c>
      <c r="GJ36" s="2">
        <f t="shared" si="88"/>
        <v>7.4626196226194688E-7</v>
      </c>
      <c r="GK36" s="2">
        <f t="shared" si="88"/>
        <v>6.6150377066018378E-7</v>
      </c>
      <c r="GM36" s="95">
        <f t="shared" si="111"/>
        <v>1.5028425269751449E-9</v>
      </c>
      <c r="GN36" s="95">
        <f t="shared" si="89"/>
        <v>1.1552005569923662E-9</v>
      </c>
      <c r="GO36" s="95">
        <f t="shared" si="89"/>
        <v>2.3210326978684902E-10</v>
      </c>
      <c r="GP36" s="95">
        <f t="shared" si="89"/>
        <v>1.1622673013422228E-11</v>
      </c>
      <c r="GQ36" s="95">
        <f t="shared" si="89"/>
        <v>1.2660711270654209E-10</v>
      </c>
      <c r="GR36" s="95">
        <f t="shared" si="89"/>
        <v>2.5791482214053059E-10</v>
      </c>
      <c r="GS36" s="95">
        <f t="shared" si="89"/>
        <v>2.2698253154788408E-10</v>
      </c>
      <c r="GT36" s="95">
        <f t="shared" si="89"/>
        <v>3.3345339375746474E-11</v>
      </c>
      <c r="GU36" s="95">
        <f t="shared" si="89"/>
        <v>1.1376178660339089E-10</v>
      </c>
      <c r="GV36" s="95">
        <f t="shared" si="89"/>
        <v>2.3122134004084473E-10</v>
      </c>
      <c r="GW36" s="95">
        <f t="shared" si="89"/>
        <v>4.3944885639384027E-13</v>
      </c>
      <c r="GX36" s="95">
        <f t="shared" si="89"/>
        <v>7.8524188155877034E-11</v>
      </c>
      <c r="GY36" s="95">
        <f t="shared" si="89"/>
        <v>6.3623409913538184E-11</v>
      </c>
      <c r="GZ36" s="95">
        <f t="shared" si="89"/>
        <v>3.5846396917762038E-11</v>
      </c>
      <c r="HA36" s="95">
        <f t="shared" si="89"/>
        <v>4.0911071744396343E-15</v>
      </c>
      <c r="HC36" s="95">
        <f t="shared" si="143"/>
        <v>2.3396571948882414E-27</v>
      </c>
      <c r="HD36" s="95">
        <f t="shared" si="90"/>
        <v>4.2851993452319976E-27</v>
      </c>
      <c r="HE36" s="95">
        <f t="shared" si="90"/>
        <v>9.0135506281876404E-31</v>
      </c>
      <c r="HF36" s="95">
        <f t="shared" si="90"/>
        <v>3.971522611376616E-34</v>
      </c>
      <c r="HG36" s="95">
        <f t="shared" si="90"/>
        <v>4.041884429827447E-32</v>
      </c>
      <c r="HH36" s="95">
        <f t="shared" si="90"/>
        <v>5.5610553620924195E-29</v>
      </c>
      <c r="HI36" s="95">
        <f t="shared" si="90"/>
        <v>1.075347818661013E-27</v>
      </c>
      <c r="HJ36" s="95">
        <f t="shared" si="90"/>
        <v>9.2039222706670833E-32</v>
      </c>
      <c r="HK36" s="95">
        <f t="shared" si="90"/>
        <v>2.8921000157485025E-30</v>
      </c>
      <c r="HL36" s="95">
        <f t="shared" si="90"/>
        <v>1.4487030297760075E-28</v>
      </c>
      <c r="HM36" s="95">
        <f t="shared" si="90"/>
        <v>6.9968595147512098E-38</v>
      </c>
      <c r="HN36" s="95">
        <f t="shared" si="90"/>
        <v>7.0295043991104667E-33</v>
      </c>
      <c r="HO36" s="95">
        <f t="shared" si="90"/>
        <v>2.5068848097994031E-29</v>
      </c>
      <c r="HP36" s="95">
        <f t="shared" si="90"/>
        <v>4.4107781201655361E-31</v>
      </c>
      <c r="HQ36" s="95">
        <f t="shared" si="90"/>
        <v>7.6543549852940873E-40</v>
      </c>
      <c r="HS36" s="95">
        <f t="shared" si="112"/>
        <v>3.8806302269385107E-50</v>
      </c>
      <c r="HT36" s="95">
        <f t="shared" si="91"/>
        <v>1.037726974031841E-42</v>
      </c>
      <c r="HU36" s="95">
        <f t="shared" si="91"/>
        <v>3.4756201071582264E-41</v>
      </c>
      <c r="HV36" s="95">
        <f t="shared" si="91"/>
        <v>1.3768791864551116E-99</v>
      </c>
      <c r="HW36" s="95">
        <f t="shared" si="91"/>
        <v>5.2948723387136711E-54</v>
      </c>
      <c r="HX36" s="95">
        <f t="shared" si="91"/>
        <v>1.2756207519053176E-54</v>
      </c>
      <c r="HY36" s="95">
        <f t="shared" si="91"/>
        <v>4.0654710442067426E-72</v>
      </c>
      <c r="HZ36" s="95">
        <f t="shared" si="91"/>
        <v>2.7231777256686418E-70</v>
      </c>
      <c r="IA36" s="95">
        <f t="shared" si="91"/>
        <v>2.5806169802591689E-86</v>
      </c>
      <c r="IB36" s="95">
        <f t="shared" si="91"/>
        <v>2.6696085987729284E-56</v>
      </c>
      <c r="IC36" s="95">
        <f t="shared" si="91"/>
        <v>1.3885714411710763E-85</v>
      </c>
      <c r="ID36" s="95">
        <f t="shared" si="91"/>
        <v>8.1677546148752608E-58</v>
      </c>
      <c r="IE36" s="95">
        <f t="shared" si="91"/>
        <v>1.679325039344889E-55</v>
      </c>
      <c r="IF36" s="95">
        <f t="shared" si="91"/>
        <v>5.2602983958525679E-49</v>
      </c>
      <c r="IG36" s="95">
        <f t="shared" si="91"/>
        <v>1.8797301812805955E-50</v>
      </c>
      <c r="II36" s="95">
        <f t="shared" si="113"/>
        <v>2.6710354582332E-124</v>
      </c>
      <c r="IJ36" s="95">
        <f t="shared" si="114"/>
        <v>5.7754284873937196E-221</v>
      </c>
      <c r="IK36" s="95">
        <f t="shared" si="115"/>
        <v>3.7958375689010541E-246</v>
      </c>
      <c r="IL36" s="95">
        <f t="shared" si="116"/>
        <v>0</v>
      </c>
      <c r="IM36" s="95">
        <f t="shared" si="117"/>
        <v>3.0169520283060705E-157</v>
      </c>
      <c r="IN36" s="95">
        <f t="shared" si="118"/>
        <v>2.2912683698873758E-205</v>
      </c>
      <c r="IO36" s="95">
        <f t="shared" si="119"/>
        <v>1.5023117073115771E-272</v>
      </c>
      <c r="IP36" s="95">
        <f t="shared" si="120"/>
        <v>6.9934238682814676E-208</v>
      </c>
      <c r="IQ36" s="95">
        <f t="shared" si="121"/>
        <v>6.4832646187168146E-197</v>
      </c>
      <c r="IR36" s="95">
        <f t="shared" si="122"/>
        <v>6.581716887760875E-205</v>
      </c>
      <c r="IS36" s="95">
        <f t="shared" si="123"/>
        <v>4.2846718657770625E-250</v>
      </c>
      <c r="IT36" s="95">
        <f t="shared" si="124"/>
        <v>3.4448744896818292E-187</v>
      </c>
      <c r="IU36" s="95">
        <f t="shared" si="125"/>
        <v>2.2913559919430912E-190</v>
      </c>
      <c r="IV36" s="95">
        <f t="shared" si="126"/>
        <v>4.7437246553709479E-151</v>
      </c>
      <c r="IW36" s="95">
        <f t="shared" si="127"/>
        <v>5.9009039736757418E-119</v>
      </c>
      <c r="IY36" s="95">
        <f t="shared" si="128"/>
        <v>1.5028425269751449E-9</v>
      </c>
      <c r="IZ36" s="95">
        <f t="shared" si="129"/>
        <v>1.1552005569923662E-9</v>
      </c>
      <c r="JA36" s="95">
        <f t="shared" si="130"/>
        <v>2.3210326978684902E-10</v>
      </c>
      <c r="JB36" s="95">
        <f t="shared" si="131"/>
        <v>1.1622673013422228E-11</v>
      </c>
      <c r="JC36" s="95">
        <f t="shared" si="132"/>
        <v>1.2660711270654209E-10</v>
      </c>
      <c r="JD36" s="95">
        <f t="shared" si="133"/>
        <v>2.5791482214053059E-10</v>
      </c>
      <c r="JE36" s="95">
        <f t="shared" si="134"/>
        <v>2.2698253154788408E-10</v>
      </c>
      <c r="JF36" s="95">
        <f t="shared" si="135"/>
        <v>3.3345339375746474E-11</v>
      </c>
      <c r="JG36" s="95">
        <f t="shared" si="136"/>
        <v>1.1376178660339089E-10</v>
      </c>
      <c r="JH36" s="95">
        <f t="shared" si="137"/>
        <v>2.3122134004084473E-10</v>
      </c>
      <c r="JI36" s="95">
        <f t="shared" si="138"/>
        <v>4.3944885639384027E-13</v>
      </c>
      <c r="JJ36" s="95">
        <f t="shared" si="139"/>
        <v>7.8524188155877034E-11</v>
      </c>
      <c r="JK36" s="95">
        <f t="shared" si="140"/>
        <v>6.3623409913538184E-11</v>
      </c>
      <c r="JL36" s="95">
        <f t="shared" si="141"/>
        <v>3.5846396917762038E-11</v>
      </c>
      <c r="JM36" s="95">
        <f t="shared" si="142"/>
        <v>4.0911071744396343E-15</v>
      </c>
    </row>
    <row r="37" spans="2:273" x14ac:dyDescent="0.25">
      <c r="B37" s="2">
        <v>10</v>
      </c>
      <c r="C37" s="37">
        <v>74.650999999999996</v>
      </c>
      <c r="D37" s="37">
        <v>75.256</v>
      </c>
      <c r="E37" s="37">
        <v>75.209000000000003</v>
      </c>
      <c r="F37" s="37">
        <v>76.837000000000003</v>
      </c>
      <c r="G37" s="37">
        <v>75.534999999999997</v>
      </c>
      <c r="H37" s="37">
        <v>76.906999999999996</v>
      </c>
      <c r="I37" s="37">
        <v>77.650999999999996</v>
      </c>
      <c r="J37" s="37">
        <v>75</v>
      </c>
      <c r="K37" s="37">
        <v>75.278999999999996</v>
      </c>
      <c r="L37" s="37">
        <v>73.465000000000003</v>
      </c>
      <c r="M37" s="37">
        <v>72.790999999999997</v>
      </c>
      <c r="N37" s="37">
        <v>72.278999999999996</v>
      </c>
      <c r="O37" s="37">
        <v>73.674000000000007</v>
      </c>
      <c r="P37" s="37">
        <v>72.721000000000004</v>
      </c>
      <c r="Q37" s="37">
        <v>68.418999999999997</v>
      </c>
      <c r="S37" s="4">
        <f t="shared" si="6"/>
        <v>75.800926704896213</v>
      </c>
      <c r="T37" s="4">
        <f t="shared" si="7"/>
        <v>75.179595275825704</v>
      </c>
      <c r="U37" s="4">
        <f t="shared" si="8"/>
        <v>75.089208619784131</v>
      </c>
      <c r="V37" s="4">
        <f t="shared" si="9"/>
        <v>76.684783022205039</v>
      </c>
      <c r="W37" s="4">
        <f t="shared" si="10"/>
        <v>77.348136905967777</v>
      </c>
      <c r="X37" s="4">
        <f t="shared" si="11"/>
        <v>77.390049676457011</v>
      </c>
      <c r="Y37" s="4">
        <f t="shared" si="12"/>
        <v>78.064448166379137</v>
      </c>
      <c r="Z37" s="4">
        <f t="shared" si="13"/>
        <v>74.548075667546698</v>
      </c>
      <c r="AA37" s="4">
        <f t="shared" si="14"/>
        <v>74.108689420328034</v>
      </c>
      <c r="AB37" s="4">
        <f t="shared" si="15"/>
        <v>73.415469010656224</v>
      </c>
      <c r="AC37" s="4">
        <f t="shared" si="16"/>
        <v>71.940556489665966</v>
      </c>
      <c r="AD37" s="4">
        <f t="shared" si="17"/>
        <v>72.738971169097013</v>
      </c>
      <c r="AE37" s="4">
        <f t="shared" si="18"/>
        <v>73.087786961064552</v>
      </c>
      <c r="AF37" s="4">
        <f t="shared" si="19"/>
        <v>72.548357098832469</v>
      </c>
      <c r="AG37" s="4">
        <f t="shared" si="20"/>
        <v>67.781570903247797</v>
      </c>
      <c r="AI37" s="4">
        <f t="shared" si="21"/>
        <v>-1.1499267048962167</v>
      </c>
      <c r="AJ37" s="4">
        <f t="shared" si="22"/>
        <v>7.6404724174295779E-2</v>
      </c>
      <c r="AK37" s="4">
        <f t="shared" si="23"/>
        <v>0.11979138021587232</v>
      </c>
      <c r="AL37" s="4">
        <f t="shared" si="24"/>
        <v>0.15221697779496424</v>
      </c>
      <c r="AM37" s="4">
        <f t="shared" si="25"/>
        <v>-1.8131369059677809</v>
      </c>
      <c r="AN37" s="4">
        <f t="shared" si="26"/>
        <v>-0.48304967645701424</v>
      </c>
      <c r="AO37" s="4">
        <f t="shared" si="27"/>
        <v>-0.4134481663791405</v>
      </c>
      <c r="AP37" s="4">
        <f t="shared" si="28"/>
        <v>0.45192433245330221</v>
      </c>
      <c r="AQ37" s="4">
        <f t="shared" si="29"/>
        <v>1.1703105796719626</v>
      </c>
      <c r="AR37" s="4">
        <f t="shared" si="30"/>
        <v>4.9530989343779197E-2</v>
      </c>
      <c r="AS37" s="4">
        <f t="shared" si="31"/>
        <v>0.85044351033403132</v>
      </c>
      <c r="AT37" s="4">
        <f t="shared" si="32"/>
        <v>-0.45997116909701674</v>
      </c>
      <c r="AU37" s="4">
        <f t="shared" si="33"/>
        <v>0.58621303893545473</v>
      </c>
      <c r="AV37" s="4">
        <f t="shared" si="34"/>
        <v>0.172642901167535</v>
      </c>
      <c r="AW37" s="4">
        <f t="shared" si="34"/>
        <v>0.63742909675220005</v>
      </c>
      <c r="AY37" s="2">
        <f t="shared" si="94"/>
        <v>75.800922237359416</v>
      </c>
      <c r="AZ37" s="2">
        <f t="shared" si="35"/>
        <v>75.179591707195257</v>
      </c>
      <c r="BA37" s="2">
        <f t="shared" si="35"/>
        <v>75.089207809563987</v>
      </c>
      <c r="BB37" s="2">
        <f t="shared" si="35"/>
        <v>76.684782973439212</v>
      </c>
      <c r="BC37" s="2">
        <f t="shared" si="35"/>
        <v>77.348136451489808</v>
      </c>
      <c r="BD37" s="2">
        <f t="shared" si="35"/>
        <v>77.390048807780673</v>
      </c>
      <c r="BE37" s="2">
        <f t="shared" si="35"/>
        <v>78.064447416005095</v>
      </c>
      <c r="BF37" s="2">
        <f t="shared" si="35"/>
        <v>74.548075544353026</v>
      </c>
      <c r="BG37" s="2">
        <f t="shared" si="35"/>
        <v>74.108689043310108</v>
      </c>
      <c r="BH37" s="2">
        <f t="shared" si="35"/>
        <v>73.415468281224463</v>
      </c>
      <c r="BI37" s="2">
        <f t="shared" si="35"/>
        <v>71.940556487539368</v>
      </c>
      <c r="BJ37" s="2">
        <f t="shared" si="35"/>
        <v>72.738970901457307</v>
      </c>
      <c r="BK37" s="2">
        <f t="shared" si="35"/>
        <v>73.087786740053502</v>
      </c>
      <c r="BL37" s="2">
        <f t="shared" si="35"/>
        <v>72.548356979032334</v>
      </c>
      <c r="BM37" s="2">
        <f t="shared" si="35"/>
        <v>67.781570903228754</v>
      </c>
      <c r="BO37" s="2">
        <f t="shared" si="36"/>
        <v>74.650999999999996</v>
      </c>
      <c r="BP37" s="2">
        <f t="shared" si="37"/>
        <v>75.256</v>
      </c>
      <c r="BQ37" s="2">
        <f t="shared" si="38"/>
        <v>75.209000000000003</v>
      </c>
      <c r="BR37" s="2">
        <f t="shared" si="39"/>
        <v>76.837000000000003</v>
      </c>
      <c r="BS37" s="2">
        <f t="shared" si="40"/>
        <v>75.534999999999997</v>
      </c>
      <c r="BT37" s="2">
        <f t="shared" si="41"/>
        <v>76.906999999999996</v>
      </c>
      <c r="BU37" s="2">
        <f t="shared" si="42"/>
        <v>77.650999999999996</v>
      </c>
      <c r="BV37" s="2">
        <f t="shared" si="43"/>
        <v>75</v>
      </c>
      <c r="BW37" s="2">
        <f t="shared" si="44"/>
        <v>75.278999999999996</v>
      </c>
      <c r="BX37" s="2">
        <f t="shared" si="45"/>
        <v>73.465000000000003</v>
      </c>
      <c r="BY37" s="2">
        <f t="shared" si="46"/>
        <v>72.790999999999997</v>
      </c>
      <c r="BZ37" s="2">
        <f t="shared" si="47"/>
        <v>72.278999999999996</v>
      </c>
      <c r="CA37" s="2">
        <f t="shared" si="48"/>
        <v>73.674000000000007</v>
      </c>
      <c r="CB37" s="2">
        <f t="shared" si="49"/>
        <v>72.721000000000004</v>
      </c>
      <c r="CC37" s="2">
        <f t="shared" si="50"/>
        <v>68.418999999999997</v>
      </c>
      <c r="CE37" s="2" t="str">
        <f t="shared" si="95"/>
        <v/>
      </c>
      <c r="CF37" s="2" t="str">
        <f t="shared" si="96"/>
        <v/>
      </c>
      <c r="CG37" s="2" t="str">
        <f t="shared" si="97"/>
        <v/>
      </c>
      <c r="CH37" s="2" t="str">
        <f t="shared" si="98"/>
        <v/>
      </c>
      <c r="CI37" s="2" t="str">
        <f t="shared" si="99"/>
        <v/>
      </c>
      <c r="CJ37" s="2" t="str">
        <f t="shared" si="100"/>
        <v/>
      </c>
      <c r="CK37" s="2" t="str">
        <f t="shared" si="101"/>
        <v/>
      </c>
      <c r="CL37" s="2" t="str">
        <f t="shared" si="102"/>
        <v/>
      </c>
      <c r="CM37" s="2" t="str">
        <f t="shared" si="103"/>
        <v/>
      </c>
      <c r="CN37" s="2" t="str">
        <f t="shared" si="104"/>
        <v/>
      </c>
      <c r="CO37" s="2" t="str">
        <f t="shared" si="105"/>
        <v/>
      </c>
      <c r="CP37" s="2" t="str">
        <f t="shared" si="106"/>
        <v/>
      </c>
      <c r="CQ37" s="2" t="str">
        <f t="shared" si="107"/>
        <v/>
      </c>
      <c r="CR37" s="2" t="str">
        <f t="shared" si="108"/>
        <v/>
      </c>
      <c r="CS37" s="2" t="str">
        <f t="shared" si="109"/>
        <v/>
      </c>
      <c r="CU37" s="2" t="str">
        <f t="shared" si="52"/>
        <v/>
      </c>
      <c r="CV37" s="2" t="str">
        <f t="shared" si="53"/>
        <v/>
      </c>
      <c r="CW37" s="2" t="str">
        <f t="shared" si="54"/>
        <v/>
      </c>
      <c r="CX37" s="2" t="str">
        <f t="shared" si="55"/>
        <v/>
      </c>
      <c r="CY37" s="2" t="str">
        <f t="shared" si="56"/>
        <v/>
      </c>
      <c r="CZ37" s="2" t="str">
        <f t="shared" si="57"/>
        <v/>
      </c>
      <c r="DA37" s="2" t="str">
        <f t="shared" si="58"/>
        <v/>
      </c>
      <c r="DB37" s="2" t="str">
        <f t="shared" si="59"/>
        <v/>
      </c>
      <c r="DC37" s="2" t="str">
        <f t="shared" si="60"/>
        <v/>
      </c>
      <c r="DD37" s="2" t="str">
        <f t="shared" si="61"/>
        <v/>
      </c>
      <c r="DE37" s="2" t="str">
        <f t="shared" si="62"/>
        <v/>
      </c>
      <c r="DF37" s="2" t="str">
        <f t="shared" si="63"/>
        <v/>
      </c>
      <c r="DG37" s="2" t="str">
        <f t="shared" si="64"/>
        <v/>
      </c>
      <c r="DH37" s="2" t="str">
        <f t="shared" si="65"/>
        <v/>
      </c>
      <c r="DI37" s="2" t="str">
        <f t="shared" si="66"/>
        <v/>
      </c>
      <c r="DK37" s="2">
        <f t="shared" si="67"/>
        <v>75.859620209059244</v>
      </c>
      <c r="DL37" s="2">
        <f t="shared" si="68"/>
        <v>75.19018292682928</v>
      </c>
      <c r="DM37" s="2">
        <f t="shared" si="68"/>
        <v>75.12798838559813</v>
      </c>
      <c r="DN37" s="2">
        <f t="shared" si="68"/>
        <v>76.708001661129572</v>
      </c>
      <c r="DO37" s="2">
        <f t="shared" si="68"/>
        <v>77.368770899170741</v>
      </c>
      <c r="DP37" s="2">
        <f t="shared" si="68"/>
        <v>77.40862923047834</v>
      </c>
      <c r="DQ37" s="2">
        <f t="shared" si="68"/>
        <v>78.042021716230465</v>
      </c>
      <c r="DR37" s="2">
        <f t="shared" si="68"/>
        <v>74.514091362126265</v>
      </c>
      <c r="DS37" s="2">
        <f t="shared" si="68"/>
        <v>74.04971760797342</v>
      </c>
      <c r="DT37" s="2">
        <f t="shared" si="68"/>
        <v>73.395453826000065</v>
      </c>
      <c r="DU37" s="2">
        <f t="shared" si="68"/>
        <v>71.859965853658551</v>
      </c>
      <c r="DV37" s="2">
        <f t="shared" si="68"/>
        <v>72.669269102990029</v>
      </c>
      <c r="DW37" s="2">
        <f t="shared" si="68"/>
        <v>73.093764119601303</v>
      </c>
      <c r="DX37" s="2">
        <f t="shared" si="68"/>
        <v>72.524028239202664</v>
      </c>
      <c r="DY37" s="2">
        <f t="shared" si="68"/>
        <v>67.732206696575119</v>
      </c>
      <c r="EA37" s="2">
        <f t="shared" si="69"/>
        <v>72.127132465763779</v>
      </c>
      <c r="EB37" s="2">
        <f t="shared" si="70"/>
        <v>74.488644898758537</v>
      </c>
      <c r="EC37" s="2">
        <f t="shared" si="71"/>
        <v>72.719462650257583</v>
      </c>
      <c r="ED37" s="2">
        <f t="shared" si="72"/>
        <v>75.193455666903375</v>
      </c>
      <c r="EE37" s="2">
        <f t="shared" si="73"/>
        <v>76.059379722094206</v>
      </c>
      <c r="EF37" s="2">
        <f t="shared" si="74"/>
        <v>76.205158944011302</v>
      </c>
      <c r="EG37" s="2">
        <f t="shared" si="75"/>
        <v>79.474526666939539</v>
      </c>
      <c r="EH37" s="2">
        <f t="shared" si="76"/>
        <v>76.754100523516854</v>
      </c>
      <c r="EI37" s="2">
        <f t="shared" si="77"/>
        <v>78.103645134610517</v>
      </c>
      <c r="EJ37" s="2">
        <f t="shared" si="78"/>
        <v>74.731834114276097</v>
      </c>
      <c r="EK37" s="2">
        <f t="shared" si="79"/>
        <v>77.423655051759511</v>
      </c>
      <c r="EL37" s="2">
        <f t="shared" si="80"/>
        <v>77.418676507900628</v>
      </c>
      <c r="EM37" s="2">
        <f t="shared" si="81"/>
        <v>72.688451737451743</v>
      </c>
      <c r="EN37" s="2">
        <f t="shared" si="82"/>
        <v>74.270323713927226</v>
      </c>
      <c r="EO37" s="2">
        <f t="shared" si="83"/>
        <v>71.418552345611559</v>
      </c>
      <c r="EQ37" s="2">
        <f t="shared" si="84"/>
        <v>72.326077261252422</v>
      </c>
      <c r="ER37" s="2">
        <f t="shared" si="85"/>
        <v>73.281687824155853</v>
      </c>
      <c r="ES37" s="2">
        <f t="shared" si="85"/>
        <v>70.585379817050935</v>
      </c>
      <c r="ET37" s="2">
        <f t="shared" si="85"/>
        <v>74.350473103788659</v>
      </c>
      <c r="EU37" s="2">
        <f t="shared" si="85"/>
        <v>74.856550084745123</v>
      </c>
      <c r="EV37" s="2">
        <f t="shared" si="85"/>
        <v>75.031154268226302</v>
      </c>
      <c r="EW37" s="2">
        <f t="shared" si="85"/>
        <v>77.751450583982276</v>
      </c>
      <c r="EX37" s="2">
        <f t="shared" si="85"/>
        <v>74.021475873636177</v>
      </c>
      <c r="EY37" s="2">
        <f t="shared" si="85"/>
        <v>75.413380150111408</v>
      </c>
      <c r="EZ37" s="2">
        <f t="shared" si="85"/>
        <v>73.35044837154085</v>
      </c>
      <c r="FA37" s="2">
        <f t="shared" si="85"/>
        <v>74.149568932355081</v>
      </c>
      <c r="FB37" s="2">
        <f t="shared" si="85"/>
        <v>73.071850752437143</v>
      </c>
      <c r="FC37" s="2">
        <f t="shared" si="85"/>
        <v>72.228995352481704</v>
      </c>
      <c r="FD37" s="2">
        <f t="shared" si="85"/>
        <v>73.278299879566433</v>
      </c>
      <c r="FE37" s="2">
        <f t="shared" si="85"/>
        <v>75.391309581309827</v>
      </c>
      <c r="FG37" s="2">
        <f t="shared" si="86"/>
        <v>1.572630154511661E-2</v>
      </c>
      <c r="FH37" s="2">
        <f t="shared" si="87"/>
        <v>1.509445221567585E-2</v>
      </c>
      <c r="FI37" s="2">
        <f t="shared" si="87"/>
        <v>1.6099816458649364E-2</v>
      </c>
      <c r="FJ37" s="2">
        <f t="shared" si="87"/>
        <v>1.5329572619324942E-2</v>
      </c>
      <c r="FK37" s="2">
        <f t="shared" si="87"/>
        <v>1.5757632371791595E-2</v>
      </c>
      <c r="FL37" s="2">
        <f t="shared" si="87"/>
        <v>1.5437991859278884E-2</v>
      </c>
      <c r="FM37" s="2">
        <f t="shared" si="87"/>
        <v>1.5656348148415485E-2</v>
      </c>
      <c r="FN37" s="2">
        <f t="shared" si="87"/>
        <v>1.5172997242989854E-2</v>
      </c>
      <c r="FO37" s="2">
        <f t="shared" si="87"/>
        <v>1.4547670813974066E-2</v>
      </c>
      <c r="FP37" s="2">
        <f t="shared" si="87"/>
        <v>1.4978038722078792E-2</v>
      </c>
      <c r="FQ37" s="2">
        <f t="shared" si="87"/>
        <v>1.4485946891778803E-2</v>
      </c>
      <c r="FR37" s="2">
        <f t="shared" si="87"/>
        <v>1.4676836244180386E-2</v>
      </c>
      <c r="FS37" s="2">
        <f t="shared" si="87"/>
        <v>1.4746499037087277E-2</v>
      </c>
      <c r="FT37" s="2">
        <f t="shared" si="87"/>
        <v>1.3932093345687065E-2</v>
      </c>
      <c r="FU37" s="2">
        <f t="shared" si="87"/>
        <v>1.3390313827110562E-2</v>
      </c>
      <c r="FW37" s="2">
        <f t="shared" si="110"/>
        <v>1.2871143029613343E-6</v>
      </c>
      <c r="FX37" s="2">
        <f t="shared" si="88"/>
        <v>1.5637605247203282E-6</v>
      </c>
      <c r="FY37" s="2">
        <f t="shared" si="88"/>
        <v>1.7589566608402208E-6</v>
      </c>
      <c r="FZ37" s="2">
        <f t="shared" si="88"/>
        <v>1.5953907259793309E-6</v>
      </c>
      <c r="GA37" s="2">
        <f t="shared" si="88"/>
        <v>1.2827100703180898E-6</v>
      </c>
      <c r="GB37" s="2">
        <f t="shared" si="88"/>
        <v>1.0717268410972825E-6</v>
      </c>
      <c r="GC37" s="2">
        <f t="shared" si="88"/>
        <v>1.2166949672453473E-6</v>
      </c>
      <c r="GD37" s="2">
        <f t="shared" si="88"/>
        <v>1.2700622120976676E-6</v>
      </c>
      <c r="GE37" s="2">
        <f t="shared" si="88"/>
        <v>1.400540302361684E-6</v>
      </c>
      <c r="GF37" s="2">
        <f t="shared" si="88"/>
        <v>1.3757784998329977E-6</v>
      </c>
      <c r="GG37" s="2">
        <f t="shared" si="88"/>
        <v>1.4270746300034628E-6</v>
      </c>
      <c r="GH37" s="2">
        <f t="shared" si="88"/>
        <v>1.0297793695275731E-6</v>
      </c>
      <c r="GI37" s="2">
        <f t="shared" si="88"/>
        <v>9.5960076977235537E-7</v>
      </c>
      <c r="GJ37" s="2">
        <f t="shared" si="88"/>
        <v>8.1825991131817058E-7</v>
      </c>
      <c r="GK37" s="2">
        <f t="shared" si="88"/>
        <v>7.2532441490468943E-7</v>
      </c>
      <c r="GM37" s="95">
        <f t="shared" si="111"/>
        <v>2.952885509708876E-9</v>
      </c>
      <c r="GN37" s="95">
        <f t="shared" si="89"/>
        <v>2.2778991627989825E-9</v>
      </c>
      <c r="GO37" s="95">
        <f t="shared" si="89"/>
        <v>4.9240702950810832E-10</v>
      </c>
      <c r="GP37" s="95">
        <f t="shared" si="89"/>
        <v>2.7457974317870114E-11</v>
      </c>
      <c r="GQ37" s="95">
        <f t="shared" si="89"/>
        <v>2.7396015695897521E-10</v>
      </c>
      <c r="GR37" s="95">
        <f t="shared" si="89"/>
        <v>5.4087142830924508E-10</v>
      </c>
      <c r="GS37" s="95">
        <f t="shared" si="89"/>
        <v>4.7955833346204539E-10</v>
      </c>
      <c r="GT37" s="95">
        <f t="shared" si="89"/>
        <v>7.5459239762453171E-11</v>
      </c>
      <c r="GU37" s="95">
        <f t="shared" si="89"/>
        <v>2.4363883678814205E-10</v>
      </c>
      <c r="GV37" s="95">
        <f t="shared" si="89"/>
        <v>4.8437549376157293E-10</v>
      </c>
      <c r="GW37" s="95">
        <f t="shared" si="89"/>
        <v>1.1648287972302307E-12</v>
      </c>
      <c r="GX37" s="95">
        <f t="shared" si="89"/>
        <v>1.7085119947808135E-10</v>
      </c>
      <c r="GY37" s="95">
        <f t="shared" si="89"/>
        <v>1.3967571561424252E-10</v>
      </c>
      <c r="GZ37" s="95">
        <f t="shared" si="89"/>
        <v>7.9603634145570365E-11</v>
      </c>
      <c r="HA37" s="95">
        <f t="shared" si="89"/>
        <v>1.2739820272256815E-14</v>
      </c>
      <c r="HC37" s="95">
        <f t="shared" si="143"/>
        <v>1.0649637770605674E-26</v>
      </c>
      <c r="HD37" s="95">
        <f t="shared" si="90"/>
        <v>1.9266747398864037E-26</v>
      </c>
      <c r="HE37" s="95">
        <f t="shared" si="90"/>
        <v>5.1868878081698907E-30</v>
      </c>
      <c r="HF37" s="95">
        <f t="shared" si="90"/>
        <v>2.7910302307890111E-33</v>
      </c>
      <c r="HG37" s="95">
        <f t="shared" si="90"/>
        <v>2.4793234442821354E-31</v>
      </c>
      <c r="HH37" s="95">
        <f t="shared" si="90"/>
        <v>2.794160246586321E-28</v>
      </c>
      <c r="HI37" s="95">
        <f t="shared" si="90"/>
        <v>5.0275713006136109E-27</v>
      </c>
      <c r="HJ37" s="95">
        <f t="shared" si="90"/>
        <v>5.5586034445142671E-31</v>
      </c>
      <c r="HK37" s="95">
        <f t="shared" si="90"/>
        <v>1.5721110770160247E-29</v>
      </c>
      <c r="HL37" s="95">
        <f t="shared" si="90"/>
        <v>7.1640424981889152E-28</v>
      </c>
      <c r="HM37" s="95">
        <f t="shared" si="90"/>
        <v>6.1362440569388435E-37</v>
      </c>
      <c r="HN37" s="95">
        <f t="shared" si="90"/>
        <v>4.4134600028143375E-32</v>
      </c>
      <c r="HO37" s="95">
        <f t="shared" si="90"/>
        <v>1.2595027588151798E-28</v>
      </c>
      <c r="HP37" s="95">
        <f t="shared" si="90"/>
        <v>2.4077392535363043E-30</v>
      </c>
      <c r="HQ37" s="95">
        <f t="shared" si="90"/>
        <v>7.0924892988299545E-39</v>
      </c>
      <c r="HS37" s="95">
        <f t="shared" si="112"/>
        <v>2.4970025209009776E-49</v>
      </c>
      <c r="HT37" s="95">
        <f t="shared" si="91"/>
        <v>5.1117718400163594E-42</v>
      </c>
      <c r="HU37" s="95">
        <f t="shared" si="91"/>
        <v>1.6441599974834349E-40</v>
      </c>
      <c r="HV37" s="95">
        <f t="shared" si="91"/>
        <v>6.3536315258016534E-98</v>
      </c>
      <c r="HW37" s="95">
        <f t="shared" si="91"/>
        <v>3.9907994081791247E-53</v>
      </c>
      <c r="HX37" s="95">
        <f t="shared" si="91"/>
        <v>9.6294900557192749E-54</v>
      </c>
      <c r="HY37" s="95">
        <f t="shared" si="91"/>
        <v>6.0664838462791993E-71</v>
      </c>
      <c r="HZ37" s="95">
        <f t="shared" si="91"/>
        <v>3.8759284686628499E-69</v>
      </c>
      <c r="IA37" s="95">
        <f t="shared" si="91"/>
        <v>6.833437029231197E-85</v>
      </c>
      <c r="IB37" s="95">
        <f t="shared" si="91"/>
        <v>2.2171406914429732E-55</v>
      </c>
      <c r="IC37" s="95">
        <f t="shared" si="91"/>
        <v>3.6497592873402789E-84</v>
      </c>
      <c r="ID37" s="95">
        <f t="shared" si="91"/>
        <v>6.9328018841521609E-57</v>
      </c>
      <c r="IE37" s="95">
        <f t="shared" si="91"/>
        <v>1.2785795690293715E-54</v>
      </c>
      <c r="IF37" s="95">
        <f t="shared" si="91"/>
        <v>3.0742205955127518E-48</v>
      </c>
      <c r="IG37" s="95">
        <f t="shared" si="91"/>
        <v>1.1497974328503047E-49</v>
      </c>
      <c r="II37" s="95">
        <f t="shared" si="113"/>
        <v>1.1780355158452939E-122</v>
      </c>
      <c r="IJ37" s="95">
        <f t="shared" si="114"/>
        <v>5.5767892235435361E-218</v>
      </c>
      <c r="IK37" s="95">
        <f t="shared" si="115"/>
        <v>8.638983482195858E-243</v>
      </c>
      <c r="IL37" s="95">
        <f t="shared" si="116"/>
        <v>0</v>
      </c>
      <c r="IM37" s="95">
        <f t="shared" si="117"/>
        <v>3.6794765718842002E-155</v>
      </c>
      <c r="IN37" s="95">
        <f t="shared" si="118"/>
        <v>1.1400426523596145E-202</v>
      </c>
      <c r="IO37" s="95">
        <f t="shared" si="119"/>
        <v>6.2688770412583774E-269</v>
      </c>
      <c r="IP37" s="95">
        <f t="shared" si="120"/>
        <v>4.0613664598416954E-205</v>
      </c>
      <c r="IQ37" s="95">
        <f t="shared" si="121"/>
        <v>2.8017278358857885E-194</v>
      </c>
      <c r="IR37" s="95">
        <f t="shared" si="122"/>
        <v>3.617409892460401E-202</v>
      </c>
      <c r="IS37" s="95">
        <f t="shared" si="123"/>
        <v>9.792127906083849E-247</v>
      </c>
      <c r="IT37" s="95">
        <f t="shared" si="124"/>
        <v>9.6847592906609303E-185</v>
      </c>
      <c r="IU37" s="95">
        <f t="shared" si="125"/>
        <v>6.8932875730707889E-188</v>
      </c>
      <c r="IV37" s="95">
        <f t="shared" si="126"/>
        <v>4.1261950705643817E-149</v>
      </c>
      <c r="IW37" s="95">
        <f t="shared" si="127"/>
        <v>1.9075962411551046E-117</v>
      </c>
      <c r="IY37" s="95">
        <f t="shared" si="128"/>
        <v>2.952885509708876E-9</v>
      </c>
      <c r="IZ37" s="95">
        <f t="shared" si="129"/>
        <v>2.2778991627989825E-9</v>
      </c>
      <c r="JA37" s="95">
        <f t="shared" si="130"/>
        <v>4.9240702950810832E-10</v>
      </c>
      <c r="JB37" s="95">
        <f t="shared" si="131"/>
        <v>2.7457974317870114E-11</v>
      </c>
      <c r="JC37" s="95">
        <f t="shared" si="132"/>
        <v>2.7396015695897521E-10</v>
      </c>
      <c r="JD37" s="95">
        <f t="shared" si="133"/>
        <v>5.4087142830924508E-10</v>
      </c>
      <c r="JE37" s="95">
        <f t="shared" si="134"/>
        <v>4.7955833346204539E-10</v>
      </c>
      <c r="JF37" s="95">
        <f t="shared" si="135"/>
        <v>7.5459239762453171E-11</v>
      </c>
      <c r="JG37" s="95">
        <f t="shared" si="136"/>
        <v>2.4363883678814205E-10</v>
      </c>
      <c r="JH37" s="95">
        <f t="shared" si="137"/>
        <v>4.8437549376157293E-10</v>
      </c>
      <c r="JI37" s="95">
        <f t="shared" si="138"/>
        <v>1.1648287972302307E-12</v>
      </c>
      <c r="JJ37" s="95">
        <f t="shared" si="139"/>
        <v>1.7085119947808135E-10</v>
      </c>
      <c r="JK37" s="95">
        <f t="shared" si="140"/>
        <v>1.3967571561424252E-10</v>
      </c>
      <c r="JL37" s="95">
        <f t="shared" si="141"/>
        <v>7.9603634145570365E-11</v>
      </c>
      <c r="JM37" s="95">
        <f t="shared" si="142"/>
        <v>1.2739820272256815E-14</v>
      </c>
    </row>
    <row r="38" spans="2:273" x14ac:dyDescent="0.25">
      <c r="B38" s="2">
        <v>11</v>
      </c>
      <c r="C38" s="37">
        <v>76.278999999999996</v>
      </c>
      <c r="D38" s="37">
        <v>74.930000000000007</v>
      </c>
      <c r="E38" s="37">
        <v>73.674000000000007</v>
      </c>
      <c r="F38" s="37">
        <v>76.930000000000007</v>
      </c>
      <c r="G38" s="37">
        <v>76.372</v>
      </c>
      <c r="H38" s="37">
        <v>80.069999999999993</v>
      </c>
      <c r="I38" s="37">
        <v>77.558000000000007</v>
      </c>
      <c r="J38" s="37">
        <v>74.349000000000004</v>
      </c>
      <c r="K38" s="37">
        <v>73.349000000000004</v>
      </c>
      <c r="L38" s="37">
        <v>73.488</v>
      </c>
      <c r="M38" s="37">
        <v>72.325999999999993</v>
      </c>
      <c r="N38" s="37">
        <v>71.813999999999993</v>
      </c>
      <c r="O38" s="37">
        <v>71.813999999999993</v>
      </c>
      <c r="P38" s="37">
        <v>72.394999999999996</v>
      </c>
      <c r="Q38" s="37">
        <v>70.069999999999993</v>
      </c>
      <c r="S38" s="4">
        <f t="shared" si="6"/>
        <v>76.068436693096871</v>
      </c>
      <c r="T38" s="4">
        <f t="shared" si="7"/>
        <v>75.396614734136179</v>
      </c>
      <c r="U38" s="4">
        <f t="shared" si="8"/>
        <v>75.311577979003971</v>
      </c>
      <c r="V38" s="4">
        <f t="shared" si="9"/>
        <v>76.982137800587779</v>
      </c>
      <c r="W38" s="4">
        <f t="shared" si="10"/>
        <v>77.55011336944591</v>
      </c>
      <c r="X38" s="4">
        <f t="shared" si="11"/>
        <v>77.565093356184548</v>
      </c>
      <c r="Y38" s="4">
        <f t="shared" si="12"/>
        <v>78.242977023157053</v>
      </c>
      <c r="Z38" s="4">
        <f t="shared" si="13"/>
        <v>74.742985080877204</v>
      </c>
      <c r="AA38" s="4">
        <f t="shared" si="14"/>
        <v>74.262476208271508</v>
      </c>
      <c r="AB38" s="4">
        <f t="shared" si="15"/>
        <v>73.561589206649629</v>
      </c>
      <c r="AC38" s="4">
        <f t="shared" si="16"/>
        <v>72.211381188204527</v>
      </c>
      <c r="AD38" s="4">
        <f t="shared" si="17"/>
        <v>72.947988242797024</v>
      </c>
      <c r="AE38" s="4">
        <f t="shared" si="18"/>
        <v>73.283996752275499</v>
      </c>
      <c r="AF38" s="4">
        <f t="shared" si="19"/>
        <v>72.750335016516004</v>
      </c>
      <c r="AG38" s="4">
        <f t="shared" si="20"/>
        <v>67.981383276619923</v>
      </c>
      <c r="AI38" s="4">
        <f t="shared" si="21"/>
        <v>0.21056330690312564</v>
      </c>
      <c r="AJ38" s="4">
        <f t="shared" si="22"/>
        <v>-0.46661473413617216</v>
      </c>
      <c r="AK38" s="4">
        <f t="shared" si="23"/>
        <v>-1.6375779790039644</v>
      </c>
      <c r="AL38" s="4">
        <f t="shared" si="24"/>
        <v>-5.2137800587772176E-2</v>
      </c>
      <c r="AM38" s="4">
        <f t="shared" si="25"/>
        <v>-1.1781133694459101</v>
      </c>
      <c r="AN38" s="4">
        <f t="shared" si="26"/>
        <v>2.5049066438154455</v>
      </c>
      <c r="AO38" s="4">
        <f t="shared" si="27"/>
        <v>-0.68497702315704601</v>
      </c>
      <c r="AP38" s="4">
        <f t="shared" si="28"/>
        <v>-0.39398508087720074</v>
      </c>
      <c r="AQ38" s="4">
        <f t="shared" si="29"/>
        <v>-0.91347620827150422</v>
      </c>
      <c r="AR38" s="4">
        <f t="shared" si="30"/>
        <v>-7.3589206649629091E-2</v>
      </c>
      <c r="AS38" s="4">
        <f t="shared" si="31"/>
        <v>0.11461881179546651</v>
      </c>
      <c r="AT38" s="4">
        <f t="shared" si="32"/>
        <v>-1.1339882427970309</v>
      </c>
      <c r="AU38" s="4">
        <f t="shared" si="33"/>
        <v>-1.469996752275506</v>
      </c>
      <c r="AV38" s="4">
        <f t="shared" si="34"/>
        <v>-0.3553350165160083</v>
      </c>
      <c r="AW38" s="4">
        <f t="shared" si="34"/>
        <v>2.0886167233800705</v>
      </c>
      <c r="AY38" s="2">
        <f t="shared" si="94"/>
        <v>76.068428170242242</v>
      </c>
      <c r="AZ38" s="2">
        <f t="shared" si="35"/>
        <v>75.396607900734026</v>
      </c>
      <c r="BA38" s="2">
        <f t="shared" si="35"/>
        <v>75.311576313342286</v>
      </c>
      <c r="BB38" s="2">
        <f t="shared" si="35"/>
        <v>76.982137689183858</v>
      </c>
      <c r="BC38" s="2">
        <f t="shared" si="35"/>
        <v>77.550112416763866</v>
      </c>
      <c r="BD38" s="2">
        <f t="shared" si="35"/>
        <v>77.56509158992651</v>
      </c>
      <c r="BE38" s="2">
        <f t="shared" si="35"/>
        <v>78.242975486452195</v>
      </c>
      <c r="BF38" s="2">
        <f t="shared" si="35"/>
        <v>74.74298481101556</v>
      </c>
      <c r="BG38" s="2">
        <f t="shared" si="35"/>
        <v>74.262475425470896</v>
      </c>
      <c r="BH38" s="2">
        <f t="shared" si="35"/>
        <v>73.561587724767449</v>
      </c>
      <c r="BI38" s="2">
        <f t="shared" si="35"/>
        <v>72.211381182765336</v>
      </c>
      <c r="BJ38" s="2">
        <f t="shared" si="35"/>
        <v>72.947987678478952</v>
      </c>
      <c r="BK38" s="2">
        <f t="shared" si="35"/>
        <v>73.283996282191652</v>
      </c>
      <c r="BL38" s="2">
        <f t="shared" si="35"/>
        <v>72.750334758733004</v>
      </c>
      <c r="BM38" s="2">
        <f t="shared" si="35"/>
        <v>67.98138327656288</v>
      </c>
      <c r="BO38" s="2">
        <f t="shared" si="36"/>
        <v>76.278999999999996</v>
      </c>
      <c r="BP38" s="2">
        <f t="shared" si="37"/>
        <v>74.930000000000007</v>
      </c>
      <c r="BQ38" s="2">
        <f t="shared" si="38"/>
        <v>73.674000000000007</v>
      </c>
      <c r="BR38" s="2">
        <f t="shared" si="39"/>
        <v>76.930000000000007</v>
      </c>
      <c r="BS38" s="2">
        <f t="shared" si="40"/>
        <v>76.372</v>
      </c>
      <c r="BT38" s="2">
        <f t="shared" si="41"/>
        <v>80.069999999999993</v>
      </c>
      <c r="BU38" s="2">
        <f t="shared" si="42"/>
        <v>77.558000000000007</v>
      </c>
      <c r="BV38" s="2">
        <f t="shared" si="43"/>
        <v>74.349000000000004</v>
      </c>
      <c r="BW38" s="2">
        <f t="shared" si="44"/>
        <v>73.349000000000004</v>
      </c>
      <c r="BX38" s="2">
        <f t="shared" si="45"/>
        <v>73.488</v>
      </c>
      <c r="BY38" s="2">
        <f t="shared" si="46"/>
        <v>72.325999999999993</v>
      </c>
      <c r="BZ38" s="2">
        <f t="shared" si="47"/>
        <v>71.813999999999993</v>
      </c>
      <c r="CA38" s="2">
        <f t="shared" si="48"/>
        <v>71.813999999999993</v>
      </c>
      <c r="CB38" s="2">
        <f t="shared" si="49"/>
        <v>72.394999999999996</v>
      </c>
      <c r="CC38" s="2">
        <f t="shared" si="50"/>
        <v>70.069999999999993</v>
      </c>
      <c r="CE38" s="2" t="str">
        <f t="shared" si="95"/>
        <v/>
      </c>
      <c r="CF38" s="2" t="str">
        <f t="shared" si="96"/>
        <v/>
      </c>
      <c r="CG38" s="2" t="str">
        <f t="shared" si="97"/>
        <v/>
      </c>
      <c r="CH38" s="2" t="str">
        <f t="shared" si="98"/>
        <v/>
      </c>
      <c r="CI38" s="2" t="str">
        <f t="shared" si="99"/>
        <v/>
      </c>
      <c r="CJ38" s="2" t="str">
        <f t="shared" si="100"/>
        <v/>
      </c>
      <c r="CK38" s="2" t="str">
        <f t="shared" si="101"/>
        <v/>
      </c>
      <c r="CL38" s="2" t="str">
        <f t="shared" si="102"/>
        <v/>
      </c>
      <c r="CM38" s="2" t="str">
        <f t="shared" si="103"/>
        <v/>
      </c>
      <c r="CN38" s="2" t="str">
        <f t="shared" si="104"/>
        <v/>
      </c>
      <c r="CO38" s="2" t="str">
        <f t="shared" si="105"/>
        <v/>
      </c>
      <c r="CP38" s="2" t="str">
        <f t="shared" si="106"/>
        <v/>
      </c>
      <c r="CQ38" s="2" t="str">
        <f t="shared" si="107"/>
        <v/>
      </c>
      <c r="CR38" s="2" t="str">
        <f t="shared" si="108"/>
        <v/>
      </c>
      <c r="CS38" s="2" t="str">
        <f t="shared" si="109"/>
        <v/>
      </c>
      <c r="CU38" s="2" t="str">
        <f t="shared" si="52"/>
        <v/>
      </c>
      <c r="CV38" s="2" t="str">
        <f t="shared" si="53"/>
        <v/>
      </c>
      <c r="CW38" s="2" t="str">
        <f t="shared" si="54"/>
        <v/>
      </c>
      <c r="CX38" s="2" t="str">
        <f t="shared" si="55"/>
        <v/>
      </c>
      <c r="CY38" s="2" t="str">
        <f t="shared" si="56"/>
        <v/>
      </c>
      <c r="CZ38" s="2" t="str">
        <f t="shared" si="57"/>
        <v/>
      </c>
      <c r="DA38" s="2" t="str">
        <f t="shared" si="58"/>
        <v/>
      </c>
      <c r="DB38" s="2" t="str">
        <f t="shared" si="59"/>
        <v/>
      </c>
      <c r="DC38" s="2" t="str">
        <f t="shared" si="60"/>
        <v/>
      </c>
      <c r="DD38" s="2" t="str">
        <f t="shared" si="61"/>
        <v/>
      </c>
      <c r="DE38" s="2" t="str">
        <f t="shared" si="62"/>
        <v/>
      </c>
      <c r="DF38" s="2" t="str">
        <f t="shared" si="63"/>
        <v/>
      </c>
      <c r="DG38" s="2" t="str">
        <f t="shared" si="64"/>
        <v/>
      </c>
      <c r="DH38" s="2" t="str">
        <f t="shared" si="65"/>
        <v/>
      </c>
      <c r="DI38" s="2" t="str">
        <f t="shared" si="66"/>
        <v/>
      </c>
      <c r="DK38" s="2">
        <f t="shared" si="67"/>
        <v>76.138441114982584</v>
      </c>
      <c r="DL38" s="2">
        <f t="shared" si="68"/>
        <v>75.413196341463419</v>
      </c>
      <c r="DM38" s="2">
        <f t="shared" si="68"/>
        <v>75.359225319396046</v>
      </c>
      <c r="DN38" s="2">
        <f t="shared" si="68"/>
        <v>77.013954998489879</v>
      </c>
      <c r="DO38" s="2">
        <f t="shared" si="68"/>
        <v>77.577545552764462</v>
      </c>
      <c r="DP38" s="2">
        <f t="shared" si="68"/>
        <v>77.589775652972477</v>
      </c>
      <c r="DQ38" s="2">
        <f t="shared" si="68"/>
        <v>78.223373389514634</v>
      </c>
      <c r="DR38" s="2">
        <f t="shared" si="68"/>
        <v>74.710827242524942</v>
      </c>
      <c r="DS38" s="2">
        <f t="shared" si="68"/>
        <v>74.202333131984304</v>
      </c>
      <c r="DT38" s="2">
        <f t="shared" si="68"/>
        <v>73.543782486562421</v>
      </c>
      <c r="DU38" s="2">
        <f t="shared" si="68"/>
        <v>72.129588501742177</v>
      </c>
      <c r="DV38" s="2">
        <f t="shared" si="68"/>
        <v>72.877363032316509</v>
      </c>
      <c r="DW38" s="2">
        <f t="shared" si="68"/>
        <v>73.295529749320423</v>
      </c>
      <c r="DX38" s="2">
        <f t="shared" si="68"/>
        <v>72.728619752340677</v>
      </c>
      <c r="DY38" s="2">
        <f t="shared" si="68"/>
        <v>67.931214903162285</v>
      </c>
      <c r="EA38" s="2">
        <f t="shared" si="69"/>
        <v>72.072024241507137</v>
      </c>
      <c r="EB38" s="2">
        <f t="shared" si="70"/>
        <v>74.409582723128295</v>
      </c>
      <c r="EC38" s="2">
        <f t="shared" si="71"/>
        <v>72.656077275329125</v>
      </c>
      <c r="ED38" s="2">
        <f t="shared" si="72"/>
        <v>75.118317393934603</v>
      </c>
      <c r="EE38" s="2">
        <f t="shared" si="73"/>
        <v>75.987470152438519</v>
      </c>
      <c r="EF38" s="2">
        <f t="shared" si="74"/>
        <v>76.129455150869532</v>
      </c>
      <c r="EG38" s="2">
        <f t="shared" si="75"/>
        <v>79.367088842044936</v>
      </c>
      <c r="EH38" s="2">
        <f t="shared" si="76"/>
        <v>76.646794350392696</v>
      </c>
      <c r="EI38" s="2">
        <f t="shared" si="77"/>
        <v>77.978273913410405</v>
      </c>
      <c r="EJ38" s="2">
        <f t="shared" si="78"/>
        <v>74.629633642339471</v>
      </c>
      <c r="EK38" s="2">
        <f t="shared" si="79"/>
        <v>77.286634635901649</v>
      </c>
      <c r="EL38" s="2">
        <f t="shared" si="80"/>
        <v>77.272457777526569</v>
      </c>
      <c r="EM38" s="2">
        <f t="shared" si="81"/>
        <v>72.581246675246689</v>
      </c>
      <c r="EN38" s="2">
        <f t="shared" si="82"/>
        <v>74.152077478042656</v>
      </c>
      <c r="EO38" s="2">
        <f t="shared" si="83"/>
        <v>71.352371127957625</v>
      </c>
      <c r="EQ38" s="2">
        <f t="shared" si="84"/>
        <v>72.268650705989131</v>
      </c>
      <c r="ER38" s="2">
        <f t="shared" si="85"/>
        <v>73.214301282232157</v>
      </c>
      <c r="ES38" s="2">
        <f t="shared" si="85"/>
        <v>70.542955482962199</v>
      </c>
      <c r="ET38" s="2">
        <f t="shared" si="85"/>
        <v>74.284027468389553</v>
      </c>
      <c r="EU38" s="2">
        <f t="shared" si="85"/>
        <v>74.796606723767567</v>
      </c>
      <c r="EV38" s="2">
        <f t="shared" si="85"/>
        <v>74.967389898815497</v>
      </c>
      <c r="EW38" s="2">
        <f t="shared" si="85"/>
        <v>77.661106969851971</v>
      </c>
      <c r="EX38" s="2">
        <f t="shared" si="85"/>
        <v>73.941989478393339</v>
      </c>
      <c r="EY38" s="2">
        <f t="shared" si="85"/>
        <v>75.314786834672148</v>
      </c>
      <c r="EZ38" s="2">
        <f t="shared" si="85"/>
        <v>73.261619506014597</v>
      </c>
      <c r="FA38" s="2">
        <f t="shared" si="85"/>
        <v>74.045868813066107</v>
      </c>
      <c r="FB38" s="2">
        <f t="shared" si="85"/>
        <v>72.968713178598506</v>
      </c>
      <c r="FC38" s="2">
        <f t="shared" si="85"/>
        <v>72.126062717743565</v>
      </c>
      <c r="FD38" s="2">
        <f t="shared" si="85"/>
        <v>73.169777197912481</v>
      </c>
      <c r="FE38" s="2">
        <f t="shared" si="85"/>
        <v>75.281169103690829</v>
      </c>
      <c r="FG38" s="2">
        <f t="shared" si="86"/>
        <v>1.7217423696645726E-2</v>
      </c>
      <c r="FH38" s="2">
        <f t="shared" si="87"/>
        <v>1.6526670186701641E-2</v>
      </c>
      <c r="FI38" s="2">
        <f t="shared" si="87"/>
        <v>1.7625720008406474E-2</v>
      </c>
      <c r="FJ38" s="2">
        <f t="shared" si="87"/>
        <v>1.6783719523776882E-2</v>
      </c>
      <c r="FK38" s="2">
        <f t="shared" si="87"/>
        <v>1.7251673152788072E-2</v>
      </c>
      <c r="FL38" s="2">
        <f t="shared" si="87"/>
        <v>1.6902246759193124E-2</v>
      </c>
      <c r="FM38" s="2">
        <f t="shared" si="87"/>
        <v>1.7140953031074272E-2</v>
      </c>
      <c r="FN38" s="2">
        <f t="shared" si="87"/>
        <v>1.6612542154570066E-2</v>
      </c>
      <c r="FO38" s="2">
        <f t="shared" si="87"/>
        <v>1.5928847188900804E-2</v>
      </c>
      <c r="FP38" s="2">
        <f t="shared" si="87"/>
        <v>1.6399394866013335E-2</v>
      </c>
      <c r="FQ38" s="2">
        <f t="shared" si="87"/>
        <v>1.5861357432720314E-2</v>
      </c>
      <c r="FR38" s="2">
        <f t="shared" si="87"/>
        <v>1.6070075788189295E-2</v>
      </c>
      <c r="FS38" s="2">
        <f t="shared" si="87"/>
        <v>1.6146243151171826E-2</v>
      </c>
      <c r="FT38" s="2">
        <f t="shared" si="87"/>
        <v>1.5255730692979242E-2</v>
      </c>
      <c r="FU38" s="2">
        <f t="shared" si="87"/>
        <v>1.4663244097051532E-2</v>
      </c>
      <c r="FW38" s="2">
        <f t="shared" si="110"/>
        <v>1.4112925938889866E-6</v>
      </c>
      <c r="FX38" s="2">
        <f t="shared" si="88"/>
        <v>1.7146290606612488E-6</v>
      </c>
      <c r="FY38" s="2">
        <f t="shared" si="88"/>
        <v>1.9286572992771179E-6</v>
      </c>
      <c r="FZ38" s="2">
        <f t="shared" si="88"/>
        <v>1.7493108761107186E-6</v>
      </c>
      <c r="GA38" s="2">
        <f t="shared" si="88"/>
        <v>1.4064634500222268E-6</v>
      </c>
      <c r="GB38" s="2">
        <f t="shared" si="88"/>
        <v>1.1751249919786878E-6</v>
      </c>
      <c r="GC38" s="2">
        <f t="shared" si="88"/>
        <v>1.3340793463413874E-6</v>
      </c>
      <c r="GD38" s="2">
        <f t="shared" si="88"/>
        <v>1.3925953526711539E-6</v>
      </c>
      <c r="GE38" s="2">
        <f t="shared" si="88"/>
        <v>1.5356616968583014E-6</v>
      </c>
      <c r="GF38" s="2">
        <f t="shared" si="88"/>
        <v>1.5085109275608446E-6</v>
      </c>
      <c r="GG38" s="2">
        <f t="shared" si="88"/>
        <v>1.5647560006298117E-6</v>
      </c>
      <c r="GH38" s="2">
        <f t="shared" si="88"/>
        <v>1.1291305133445247E-6</v>
      </c>
      <c r="GI38" s="2">
        <f t="shared" si="88"/>
        <v>1.0521812236460858E-6</v>
      </c>
      <c r="GJ38" s="2">
        <f t="shared" si="88"/>
        <v>8.972040807093354E-7</v>
      </c>
      <c r="GK38" s="2">
        <f t="shared" si="88"/>
        <v>7.9530235041964372E-7</v>
      </c>
      <c r="GM38" s="95">
        <f t="shared" si="111"/>
        <v>5.7341102639837933E-9</v>
      </c>
      <c r="GN38" s="95">
        <f t="shared" si="89"/>
        <v>4.4392660151740664E-9</v>
      </c>
      <c r="GO38" s="95">
        <f t="shared" si="89"/>
        <v>1.0307718587767252E-9</v>
      </c>
      <c r="GP38" s="95">
        <f t="shared" si="89"/>
        <v>6.3878724911232674E-11</v>
      </c>
      <c r="GQ38" s="95">
        <f t="shared" si="89"/>
        <v>5.8474567104228698E-10</v>
      </c>
      <c r="GR38" s="95">
        <f t="shared" si="89"/>
        <v>1.1195880412034701E-9</v>
      </c>
      <c r="GS38" s="95">
        <f t="shared" si="89"/>
        <v>9.9989826945415983E-10</v>
      </c>
      <c r="GT38" s="95">
        <f t="shared" si="89"/>
        <v>1.6830671822775924E-10</v>
      </c>
      <c r="GU38" s="95">
        <f t="shared" si="89"/>
        <v>5.1491312168349522E-10</v>
      </c>
      <c r="GV38" s="95">
        <f t="shared" si="89"/>
        <v>1.0016771765702762E-9</v>
      </c>
      <c r="GW38" s="95">
        <f t="shared" si="89"/>
        <v>3.0341087700965032E-12</v>
      </c>
      <c r="GX38" s="95">
        <f t="shared" si="89"/>
        <v>3.6671135770924879E-10</v>
      </c>
      <c r="GY38" s="95">
        <f t="shared" si="89"/>
        <v>3.0243646410949991E-10</v>
      </c>
      <c r="GZ38" s="95">
        <f t="shared" si="89"/>
        <v>1.7434236670031861E-10</v>
      </c>
      <c r="HA38" s="95">
        <f t="shared" si="89"/>
        <v>3.8873657470282793E-14</v>
      </c>
      <c r="HC38" s="95">
        <f t="shared" si="143"/>
        <v>4.7547250660927801E-26</v>
      </c>
      <c r="HD38" s="95">
        <f t="shared" si="90"/>
        <v>8.4977924853092061E-26</v>
      </c>
      <c r="HE38" s="95">
        <f t="shared" si="90"/>
        <v>2.9174911717688556E-29</v>
      </c>
      <c r="HF38" s="95">
        <f t="shared" si="90"/>
        <v>1.9121369027820626E-32</v>
      </c>
      <c r="HG38" s="95">
        <f t="shared" si="90"/>
        <v>1.4855957266257921E-30</v>
      </c>
      <c r="HH38" s="95">
        <f t="shared" si="90"/>
        <v>1.3752319977328323E-27</v>
      </c>
      <c r="HI38" s="95">
        <f t="shared" si="90"/>
        <v>2.3045482936383044E-26</v>
      </c>
      <c r="HJ38" s="95">
        <f t="shared" si="90"/>
        <v>3.2796968719482607E-30</v>
      </c>
      <c r="HK38" s="95">
        <f t="shared" si="90"/>
        <v>8.3622048539928233E-29</v>
      </c>
      <c r="HL38" s="95">
        <f t="shared" si="90"/>
        <v>3.4706455621348333E-27</v>
      </c>
      <c r="HM38" s="95">
        <f t="shared" si="90"/>
        <v>5.231098868644371E-36</v>
      </c>
      <c r="HN38" s="95">
        <f t="shared" si="90"/>
        <v>2.7066971086518583E-31</v>
      </c>
      <c r="HO38" s="95">
        <f t="shared" si="90"/>
        <v>6.2002071680923506E-28</v>
      </c>
      <c r="HP38" s="95">
        <f t="shared" si="90"/>
        <v>1.2867228589400938E-29</v>
      </c>
      <c r="HQ38" s="95">
        <f t="shared" si="90"/>
        <v>6.3886183719166964E-38</v>
      </c>
      <c r="HS38" s="95">
        <f t="shared" si="112"/>
        <v>1.5819041101942824E-48</v>
      </c>
      <c r="HT38" s="95">
        <f t="shared" si="91"/>
        <v>2.4843835184296294E-41</v>
      </c>
      <c r="HU38" s="95">
        <f t="shared" si="91"/>
        <v>7.6753076801095562E-40</v>
      </c>
      <c r="HV38" s="95">
        <f t="shared" si="91"/>
        <v>2.8373358677449194E-96</v>
      </c>
      <c r="HW38" s="95">
        <f t="shared" si="91"/>
        <v>2.9572858163626391E-52</v>
      </c>
      <c r="HX38" s="95">
        <f t="shared" si="91"/>
        <v>7.148067085507532E-53</v>
      </c>
      <c r="HY38" s="95">
        <f t="shared" si="91"/>
        <v>8.8498388938901877E-70</v>
      </c>
      <c r="HZ38" s="95">
        <f t="shared" si="91"/>
        <v>5.394322554782089E-68</v>
      </c>
      <c r="IA38" s="95">
        <f t="shared" si="91"/>
        <v>1.7600389052767281E-83</v>
      </c>
      <c r="IB38" s="95">
        <f t="shared" si="91"/>
        <v>1.8087548833397491E-54</v>
      </c>
      <c r="IC38" s="95">
        <f t="shared" si="91"/>
        <v>9.3299125440586339E-83</v>
      </c>
      <c r="ID38" s="95">
        <f t="shared" si="91"/>
        <v>5.781066723042334E-56</v>
      </c>
      <c r="IE38" s="95">
        <f t="shared" si="91"/>
        <v>9.5737593572434493E-54</v>
      </c>
      <c r="IF38" s="95">
        <f t="shared" si="91"/>
        <v>1.7710968177265273E-47</v>
      </c>
      <c r="IG38" s="95">
        <f t="shared" si="91"/>
        <v>6.9310124162096787E-49</v>
      </c>
      <c r="II38" s="95">
        <f t="shared" si="113"/>
        <v>5.0646253691691858E-121</v>
      </c>
      <c r="IJ38" s="95">
        <f t="shared" si="114"/>
        <v>5.1372607624061902E-215</v>
      </c>
      <c r="IK38" s="95">
        <f t="shared" si="115"/>
        <v>1.8638256538461695E-239</v>
      </c>
      <c r="IL38" s="95">
        <f t="shared" si="116"/>
        <v>0</v>
      </c>
      <c r="IM38" s="95">
        <f t="shared" si="117"/>
        <v>4.3443810090824697E-153</v>
      </c>
      <c r="IN38" s="95">
        <f t="shared" si="118"/>
        <v>5.4424656971555163E-200</v>
      </c>
      <c r="IO38" s="95">
        <f t="shared" si="119"/>
        <v>2.4731908304821337E-265</v>
      </c>
      <c r="IP38" s="95">
        <f t="shared" si="120"/>
        <v>2.2594698155330646E-202</v>
      </c>
      <c r="IQ38" s="95">
        <f t="shared" si="121"/>
        <v>1.1618490066693267E-191</v>
      </c>
      <c r="IR38" s="95">
        <f t="shared" si="122"/>
        <v>1.9048515290992244E-199</v>
      </c>
      <c r="IS38" s="95">
        <f t="shared" si="123"/>
        <v>2.1231008839769485E-243</v>
      </c>
      <c r="IT38" s="95">
        <f t="shared" si="124"/>
        <v>2.622625814580383E-182</v>
      </c>
      <c r="IU38" s="95">
        <f t="shared" si="125"/>
        <v>1.9970080041654293E-185</v>
      </c>
      <c r="IV38" s="95">
        <f t="shared" si="126"/>
        <v>3.4858960481969231E-147</v>
      </c>
      <c r="IW38" s="95">
        <f t="shared" si="127"/>
        <v>6.0295876091402277E-116</v>
      </c>
      <c r="IY38" s="95">
        <f t="shared" si="128"/>
        <v>5.7341102639837933E-9</v>
      </c>
      <c r="IZ38" s="95">
        <f t="shared" si="129"/>
        <v>4.4392660151740664E-9</v>
      </c>
      <c r="JA38" s="95">
        <f t="shared" si="130"/>
        <v>1.0307718587767252E-9</v>
      </c>
      <c r="JB38" s="95">
        <f t="shared" si="131"/>
        <v>6.3878724911232674E-11</v>
      </c>
      <c r="JC38" s="95">
        <f t="shared" si="132"/>
        <v>5.8474567104228698E-10</v>
      </c>
      <c r="JD38" s="95">
        <f t="shared" si="133"/>
        <v>1.1195880412034701E-9</v>
      </c>
      <c r="JE38" s="95">
        <f t="shared" si="134"/>
        <v>9.9989826945415983E-10</v>
      </c>
      <c r="JF38" s="95">
        <f t="shared" si="135"/>
        <v>1.6830671822775924E-10</v>
      </c>
      <c r="JG38" s="95">
        <f t="shared" si="136"/>
        <v>5.1491312168349522E-10</v>
      </c>
      <c r="JH38" s="95">
        <f t="shared" si="137"/>
        <v>1.0016771765702762E-9</v>
      </c>
      <c r="JI38" s="95">
        <f t="shared" si="138"/>
        <v>3.0341087700965032E-12</v>
      </c>
      <c r="JJ38" s="95">
        <f t="shared" si="139"/>
        <v>3.6671135770924879E-10</v>
      </c>
      <c r="JK38" s="95">
        <f t="shared" si="140"/>
        <v>3.0243646410949991E-10</v>
      </c>
      <c r="JL38" s="95">
        <f t="shared" si="141"/>
        <v>1.7434236670031861E-10</v>
      </c>
      <c r="JM38" s="95">
        <f t="shared" si="142"/>
        <v>3.8873657470282793E-14</v>
      </c>
    </row>
    <row r="39" spans="2:273" x14ac:dyDescent="0.25">
      <c r="B39" s="2">
        <v>12</v>
      </c>
      <c r="C39" s="37">
        <v>76.558000000000007</v>
      </c>
      <c r="D39" s="37">
        <v>74.209000000000003</v>
      </c>
      <c r="E39" s="37">
        <v>74.674000000000007</v>
      </c>
      <c r="F39" s="37">
        <v>77.721000000000004</v>
      </c>
      <c r="G39" s="37">
        <v>76.418999999999997</v>
      </c>
      <c r="H39" s="37">
        <v>78.233000000000004</v>
      </c>
      <c r="I39" s="37">
        <v>77.302000000000007</v>
      </c>
      <c r="J39" s="37">
        <v>73.86</v>
      </c>
      <c r="K39" s="37">
        <v>73.744</v>
      </c>
      <c r="L39" s="37">
        <v>73.558000000000007</v>
      </c>
      <c r="M39" s="37">
        <v>72.697999999999993</v>
      </c>
      <c r="N39" s="37">
        <v>72.534999999999997</v>
      </c>
      <c r="O39" s="37">
        <v>72.069999999999993</v>
      </c>
      <c r="P39" s="37">
        <v>72.790999999999997</v>
      </c>
      <c r="Q39" s="37">
        <v>68.278999999999996</v>
      </c>
      <c r="S39" s="4">
        <f t="shared" si="6"/>
        <v>76.334344085868452</v>
      </c>
      <c r="T39" s="4">
        <f t="shared" si="7"/>
        <v>75.612597556657889</v>
      </c>
      <c r="U39" s="4">
        <f t="shared" si="8"/>
        <v>75.532623996271653</v>
      </c>
      <c r="V39" s="4">
        <f t="shared" si="9"/>
        <v>77.27807613009324</v>
      </c>
      <c r="W39" s="4">
        <f t="shared" si="10"/>
        <v>77.75099171374768</v>
      </c>
      <c r="X39" s="4">
        <f t="shared" si="11"/>
        <v>77.73915171800256</v>
      </c>
      <c r="Y39" s="4">
        <f t="shared" si="12"/>
        <v>78.420767229611414</v>
      </c>
      <c r="Z39" s="4">
        <f t="shared" si="13"/>
        <v>74.93723803927432</v>
      </c>
      <c r="AA39" s="4">
        <f t="shared" si="14"/>
        <v>74.41594605899796</v>
      </c>
      <c r="AB39" s="4">
        <f t="shared" si="15"/>
        <v>73.707108558854202</v>
      </c>
      <c r="AC39" s="4">
        <f t="shared" si="16"/>
        <v>72.481696691270855</v>
      </c>
      <c r="AD39" s="4">
        <f t="shared" si="17"/>
        <v>73.156543191879308</v>
      </c>
      <c r="AE39" s="4">
        <f t="shared" si="18"/>
        <v>73.479208332375748</v>
      </c>
      <c r="AF39" s="4">
        <f t="shared" si="19"/>
        <v>72.951594502089605</v>
      </c>
      <c r="AG39" s="4">
        <f t="shared" si="20"/>
        <v>68.180896221218575</v>
      </c>
      <c r="AI39" s="4">
        <f t="shared" si="21"/>
        <v>0.22365591413155528</v>
      </c>
      <c r="AJ39" s="4">
        <f t="shared" si="22"/>
        <v>-1.4035975566578855</v>
      </c>
      <c r="AK39" s="4">
        <f t="shared" si="23"/>
        <v>-0.85862399627164621</v>
      </c>
      <c r="AL39" s="4">
        <f t="shared" si="24"/>
        <v>0.44292386990676391</v>
      </c>
      <c r="AM39" s="4">
        <f t="shared" si="25"/>
        <v>-1.3319917137476835</v>
      </c>
      <c r="AN39" s="4">
        <f t="shared" si="26"/>
        <v>0.49384828199744391</v>
      </c>
      <c r="AO39" s="4">
        <f t="shared" si="27"/>
        <v>-1.1187672296114073</v>
      </c>
      <c r="AP39" s="4">
        <f t="shared" si="28"/>
        <v>-1.0772380392743202</v>
      </c>
      <c r="AQ39" s="4">
        <f t="shared" si="29"/>
        <v>-0.67194605899796045</v>
      </c>
      <c r="AR39" s="4">
        <f t="shared" si="30"/>
        <v>-0.14910855885419494</v>
      </c>
      <c r="AS39" s="4">
        <f t="shared" si="31"/>
        <v>0.21630330872913817</v>
      </c>
      <c r="AT39" s="4">
        <f t="shared" si="32"/>
        <v>-0.62154319187931151</v>
      </c>
      <c r="AU39" s="4">
        <f t="shared" si="33"/>
        <v>-1.4092083323757549</v>
      </c>
      <c r="AV39" s="4">
        <f t="shared" si="34"/>
        <v>-0.16059450208960868</v>
      </c>
      <c r="AW39" s="4">
        <f t="shared" si="34"/>
        <v>9.8103778781421624E-2</v>
      </c>
      <c r="AY39" s="2">
        <f t="shared" si="94"/>
        <v>76.334328021630299</v>
      </c>
      <c r="AZ39" s="2">
        <f t="shared" si="35"/>
        <v>75.612584628230223</v>
      </c>
      <c r="BA39" s="2">
        <f t="shared" si="35"/>
        <v>75.532620618485467</v>
      </c>
      <c r="BB39" s="2">
        <f t="shared" si="35"/>
        <v>77.278075879554635</v>
      </c>
      <c r="BC39" s="2">
        <f t="shared" si="35"/>
        <v>77.75098974450195</v>
      </c>
      <c r="BD39" s="2">
        <f t="shared" si="35"/>
        <v>77.739148174228816</v>
      </c>
      <c r="BE39" s="2">
        <f t="shared" si="35"/>
        <v>78.420764124790566</v>
      </c>
      <c r="BF39" s="2">
        <f t="shared" si="35"/>
        <v>74.937237456806187</v>
      </c>
      <c r="BG39" s="2">
        <f t="shared" si="35"/>
        <v>74.415944455571761</v>
      </c>
      <c r="BH39" s="2">
        <f t="shared" si="35"/>
        <v>73.707105587838626</v>
      </c>
      <c r="BI39" s="2">
        <f t="shared" si="35"/>
        <v>72.481696677604248</v>
      </c>
      <c r="BJ39" s="2">
        <f t="shared" si="35"/>
        <v>73.156542018443801</v>
      </c>
      <c r="BK39" s="2">
        <f t="shared" si="35"/>
        <v>73.479207346515423</v>
      </c>
      <c r="BL39" s="2">
        <f t="shared" si="35"/>
        <v>72.951593955192251</v>
      </c>
      <c r="BM39" s="2">
        <f t="shared" si="35"/>
        <v>68.180896221051157</v>
      </c>
      <c r="BO39" s="2">
        <f t="shared" si="36"/>
        <v>76.558000000000007</v>
      </c>
      <c r="BP39" s="2">
        <f t="shared" si="37"/>
        <v>74.209000000000003</v>
      </c>
      <c r="BQ39" s="2">
        <f t="shared" si="38"/>
        <v>74.674000000000007</v>
      </c>
      <c r="BR39" s="2">
        <f t="shared" si="39"/>
        <v>77.721000000000004</v>
      </c>
      <c r="BS39" s="2">
        <f t="shared" si="40"/>
        <v>76.418999999999997</v>
      </c>
      <c r="BT39" s="2">
        <f t="shared" si="41"/>
        <v>78.233000000000004</v>
      </c>
      <c r="BU39" s="2">
        <f t="shared" si="42"/>
        <v>77.302000000000007</v>
      </c>
      <c r="BV39" s="2">
        <f t="shared" si="43"/>
        <v>73.86</v>
      </c>
      <c r="BW39" s="2">
        <f t="shared" si="44"/>
        <v>73.744</v>
      </c>
      <c r="BX39" s="2">
        <f t="shared" si="45"/>
        <v>73.558000000000007</v>
      </c>
      <c r="BY39" s="2">
        <f t="shared" si="46"/>
        <v>72.697999999999993</v>
      </c>
      <c r="BZ39" s="2">
        <f t="shared" si="47"/>
        <v>72.534999999999997</v>
      </c>
      <c r="CA39" s="2">
        <f t="shared" si="48"/>
        <v>72.069999999999993</v>
      </c>
      <c r="CB39" s="2">
        <f t="shared" si="49"/>
        <v>72.790999999999997</v>
      </c>
      <c r="CC39" s="2">
        <f t="shared" si="50"/>
        <v>68.278999999999996</v>
      </c>
      <c r="CE39" s="2" t="str">
        <f t="shared" si="95"/>
        <v/>
      </c>
      <c r="CF39" s="2" t="str">
        <f t="shared" si="96"/>
        <v/>
      </c>
      <c r="CG39" s="2" t="str">
        <f t="shared" si="97"/>
        <v/>
      </c>
      <c r="CH39" s="2" t="str">
        <f t="shared" si="98"/>
        <v/>
      </c>
      <c r="CI39" s="2" t="str">
        <f t="shared" si="99"/>
        <v/>
      </c>
      <c r="CJ39" s="2" t="str">
        <f t="shared" si="100"/>
        <v/>
      </c>
      <c r="CK39" s="2" t="str">
        <f t="shared" si="101"/>
        <v/>
      </c>
      <c r="CL39" s="2" t="str">
        <f t="shared" si="102"/>
        <v/>
      </c>
      <c r="CM39" s="2" t="str">
        <f t="shared" si="103"/>
        <v/>
      </c>
      <c r="CN39" s="2" t="str">
        <f t="shared" si="104"/>
        <v/>
      </c>
      <c r="CO39" s="2" t="str">
        <f t="shared" si="105"/>
        <v/>
      </c>
      <c r="CP39" s="2" t="str">
        <f t="shared" si="106"/>
        <v/>
      </c>
      <c r="CQ39" s="2" t="str">
        <f t="shared" si="107"/>
        <v/>
      </c>
      <c r="CR39" s="2" t="str">
        <f t="shared" si="108"/>
        <v/>
      </c>
      <c r="CS39" s="2" t="str">
        <f t="shared" si="109"/>
        <v/>
      </c>
      <c r="CU39" s="2" t="str">
        <f t="shared" si="52"/>
        <v/>
      </c>
      <c r="CV39" s="2" t="str">
        <f t="shared" si="53"/>
        <v/>
      </c>
      <c r="CW39" s="2" t="str">
        <f t="shared" si="54"/>
        <v/>
      </c>
      <c r="CX39" s="2" t="str">
        <f t="shared" si="55"/>
        <v/>
      </c>
      <c r="CY39" s="2" t="str">
        <f t="shared" si="56"/>
        <v/>
      </c>
      <c r="CZ39" s="2" t="str">
        <f t="shared" si="57"/>
        <v/>
      </c>
      <c r="DA39" s="2" t="str">
        <f t="shared" si="58"/>
        <v/>
      </c>
      <c r="DB39" s="2" t="str">
        <f t="shared" si="59"/>
        <v/>
      </c>
      <c r="DC39" s="2" t="str">
        <f t="shared" si="60"/>
        <v/>
      </c>
      <c r="DD39" s="2" t="str">
        <f t="shared" si="61"/>
        <v/>
      </c>
      <c r="DE39" s="2" t="str">
        <f t="shared" si="62"/>
        <v/>
      </c>
      <c r="DF39" s="2" t="str">
        <f t="shared" si="63"/>
        <v/>
      </c>
      <c r="DG39" s="2" t="str">
        <f t="shared" si="64"/>
        <v/>
      </c>
      <c r="DH39" s="2" t="str">
        <f t="shared" si="65"/>
        <v/>
      </c>
      <c r="DI39" s="2" t="str">
        <f t="shared" si="66"/>
        <v/>
      </c>
      <c r="DK39" s="2">
        <f t="shared" si="67"/>
        <v>76.417262020905923</v>
      </c>
      <c r="DL39" s="2">
        <f t="shared" si="68"/>
        <v>75.636209756097571</v>
      </c>
      <c r="DM39" s="2">
        <f t="shared" si="68"/>
        <v>75.590462253193948</v>
      </c>
      <c r="DN39" s="2">
        <f t="shared" si="68"/>
        <v>77.319908335850201</v>
      </c>
      <c r="DO39" s="2">
        <f t="shared" si="68"/>
        <v>77.78632020635817</v>
      </c>
      <c r="DP39" s="2">
        <f t="shared" si="68"/>
        <v>77.770922075466601</v>
      </c>
      <c r="DQ39" s="2">
        <f t="shared" si="68"/>
        <v>78.404725062798818</v>
      </c>
      <c r="DR39" s="2">
        <f t="shared" si="68"/>
        <v>74.907563122923605</v>
      </c>
      <c r="DS39" s="2">
        <f t="shared" si="68"/>
        <v>74.354948655995173</v>
      </c>
      <c r="DT39" s="2">
        <f t="shared" si="68"/>
        <v>73.692111147124763</v>
      </c>
      <c r="DU39" s="2">
        <f t="shared" si="68"/>
        <v>72.399211149825803</v>
      </c>
      <c r="DV39" s="2">
        <f t="shared" si="68"/>
        <v>73.085456961643004</v>
      </c>
      <c r="DW39" s="2">
        <f t="shared" si="68"/>
        <v>73.497295379039542</v>
      </c>
      <c r="DX39" s="2">
        <f t="shared" si="68"/>
        <v>72.933211265478704</v>
      </c>
      <c r="DY39" s="2">
        <f t="shared" si="68"/>
        <v>68.130223109749437</v>
      </c>
      <c r="EA39" s="2">
        <f t="shared" si="69"/>
        <v>72.016916017250509</v>
      </c>
      <c r="EB39" s="2">
        <f t="shared" si="70"/>
        <v>74.330520547498054</v>
      </c>
      <c r="EC39" s="2">
        <f t="shared" si="71"/>
        <v>72.592691900400681</v>
      </c>
      <c r="ED39" s="2">
        <f t="shared" si="72"/>
        <v>75.043179120965817</v>
      </c>
      <c r="EE39" s="2">
        <f t="shared" si="73"/>
        <v>75.915560582782831</v>
      </c>
      <c r="EF39" s="2">
        <f t="shared" si="74"/>
        <v>76.053751357727776</v>
      </c>
      <c r="EG39" s="2">
        <f t="shared" si="75"/>
        <v>79.259651017150333</v>
      </c>
      <c r="EH39" s="2">
        <f t="shared" si="76"/>
        <v>76.539488177268538</v>
      </c>
      <c r="EI39" s="2">
        <f t="shared" si="77"/>
        <v>77.852902692210307</v>
      </c>
      <c r="EJ39" s="2">
        <f t="shared" si="78"/>
        <v>74.527433170402844</v>
      </c>
      <c r="EK39" s="2">
        <f t="shared" si="79"/>
        <v>77.149614220043773</v>
      </c>
      <c r="EL39" s="2">
        <f t="shared" si="80"/>
        <v>77.126239047152524</v>
      </c>
      <c r="EM39" s="2">
        <f t="shared" si="81"/>
        <v>72.474041613041621</v>
      </c>
      <c r="EN39" s="2">
        <f t="shared" si="82"/>
        <v>74.033831242158087</v>
      </c>
      <c r="EO39" s="2">
        <f t="shared" si="83"/>
        <v>71.28618991030369</v>
      </c>
      <c r="EQ39" s="2">
        <f t="shared" si="84"/>
        <v>72.211224150725855</v>
      </c>
      <c r="ER39" s="2">
        <f t="shared" si="85"/>
        <v>73.146914740308475</v>
      </c>
      <c r="ES39" s="2">
        <f t="shared" si="85"/>
        <v>70.500531148873463</v>
      </c>
      <c r="ET39" s="2">
        <f t="shared" si="85"/>
        <v>74.217581832990462</v>
      </c>
      <c r="EU39" s="2">
        <f t="shared" si="85"/>
        <v>74.736663362790011</v>
      </c>
      <c r="EV39" s="2">
        <f t="shared" si="85"/>
        <v>74.903625529404692</v>
      </c>
      <c r="EW39" s="2">
        <f t="shared" si="85"/>
        <v>77.570763355721681</v>
      </c>
      <c r="EX39" s="2">
        <f t="shared" si="85"/>
        <v>73.862503083150514</v>
      </c>
      <c r="EY39" s="2">
        <f t="shared" si="85"/>
        <v>75.216193519232888</v>
      </c>
      <c r="EZ39" s="2">
        <f t="shared" si="85"/>
        <v>73.172790640488358</v>
      </c>
      <c r="FA39" s="2">
        <f t="shared" si="85"/>
        <v>73.942168693777134</v>
      </c>
      <c r="FB39" s="2">
        <f t="shared" si="85"/>
        <v>72.865575604759869</v>
      </c>
      <c r="FC39" s="2">
        <f t="shared" si="85"/>
        <v>72.023130083005441</v>
      </c>
      <c r="FD39" s="2">
        <f t="shared" si="85"/>
        <v>73.061254516258529</v>
      </c>
      <c r="FE39" s="2">
        <f t="shared" si="85"/>
        <v>75.171028626071831</v>
      </c>
      <c r="FG39" s="2">
        <f t="shared" si="86"/>
        <v>1.8847222443215083E-2</v>
      </c>
      <c r="FH39" s="2">
        <f t="shared" si="87"/>
        <v>1.8092286027979087E-2</v>
      </c>
      <c r="FI39" s="2">
        <f t="shared" si="87"/>
        <v>1.9293409282969111E-2</v>
      </c>
      <c r="FJ39" s="2">
        <f t="shared" si="87"/>
        <v>1.8373231414473924E-2</v>
      </c>
      <c r="FK39" s="2">
        <f t="shared" si="87"/>
        <v>1.8884651650184697E-2</v>
      </c>
      <c r="FL39" s="2">
        <f t="shared" si="87"/>
        <v>1.8502772597871756E-2</v>
      </c>
      <c r="FM39" s="2">
        <f t="shared" si="87"/>
        <v>1.8763651279893961E-2</v>
      </c>
      <c r="FN39" s="2">
        <f t="shared" si="87"/>
        <v>1.8186142449730238E-2</v>
      </c>
      <c r="FO39" s="2">
        <f t="shared" si="87"/>
        <v>1.7438833868847609E-2</v>
      </c>
      <c r="FP39" s="2">
        <f t="shared" si="87"/>
        <v>1.7953173675767469E-2</v>
      </c>
      <c r="FQ39" s="2">
        <f t="shared" si="87"/>
        <v>1.7365059267475558E-2</v>
      </c>
      <c r="FR39" s="2">
        <f t="shared" si="87"/>
        <v>1.7593210988022055E-2</v>
      </c>
      <c r="FS39" s="2">
        <f t="shared" si="87"/>
        <v>1.7676467862994868E-2</v>
      </c>
      <c r="FT39" s="2">
        <f t="shared" si="87"/>
        <v>1.6702991849729551E-2</v>
      </c>
      <c r="FU39" s="2">
        <f t="shared" si="87"/>
        <v>1.6055214392819171E-2</v>
      </c>
      <c r="FW39" s="2">
        <f t="shared" si="110"/>
        <v>1.5474513468782602E-6</v>
      </c>
      <c r="FX39" s="2">
        <f t="shared" si="88"/>
        <v>1.8800530684820308E-6</v>
      </c>
      <c r="FY39" s="2">
        <f t="shared" si="88"/>
        <v>2.1147302829947553E-6</v>
      </c>
      <c r="FZ39" s="2">
        <f t="shared" si="88"/>
        <v>1.9180809102163334E-6</v>
      </c>
      <c r="GA39" s="2">
        <f t="shared" si="88"/>
        <v>1.5421562973617894E-6</v>
      </c>
      <c r="GB39" s="2">
        <f t="shared" si="88"/>
        <v>1.2884987853653848E-6</v>
      </c>
      <c r="GC39" s="2">
        <f t="shared" si="88"/>
        <v>1.4627887269133768E-6</v>
      </c>
      <c r="GD39" s="2">
        <f t="shared" si="88"/>
        <v>1.526950235100716E-6</v>
      </c>
      <c r="GE39" s="2">
        <f t="shared" si="88"/>
        <v>1.6838193177862877E-6</v>
      </c>
      <c r="GF39" s="2">
        <f t="shared" si="88"/>
        <v>1.6540490999865159E-6</v>
      </c>
      <c r="GG39" s="2">
        <f t="shared" si="88"/>
        <v>1.7157205779613262E-6</v>
      </c>
      <c r="GH39" s="2">
        <f t="shared" si="88"/>
        <v>1.2380668536115955E-6</v>
      </c>
      <c r="GI39" s="2">
        <f t="shared" si="88"/>
        <v>1.1536936530048084E-6</v>
      </c>
      <c r="GJ39" s="2">
        <f t="shared" si="88"/>
        <v>9.8376462683318948E-7</v>
      </c>
      <c r="GK39" s="2">
        <f t="shared" si="88"/>
        <v>8.720316196661587E-7</v>
      </c>
      <c r="GM39" s="95">
        <f t="shared" si="111"/>
        <v>1.1004643654942705E-8</v>
      </c>
      <c r="GN39" s="95">
        <f t="shared" si="89"/>
        <v>8.5505004920949603E-9</v>
      </c>
      <c r="GO39" s="95">
        <f t="shared" si="89"/>
        <v>2.1291227563872052E-9</v>
      </c>
      <c r="GP39" s="95">
        <f t="shared" si="89"/>
        <v>1.4634366132586209E-10</v>
      </c>
      <c r="GQ39" s="95">
        <f t="shared" si="89"/>
        <v>1.2311229977185833E-9</v>
      </c>
      <c r="GR39" s="95">
        <f t="shared" si="89"/>
        <v>2.2875642421533635E-9</v>
      </c>
      <c r="GS39" s="95">
        <f t="shared" si="89"/>
        <v>2.0575006670612E-9</v>
      </c>
      <c r="GT39" s="95">
        <f t="shared" si="89"/>
        <v>3.700042801255517E-10</v>
      </c>
      <c r="GU39" s="95">
        <f t="shared" si="89"/>
        <v>1.0738979095981972E-9</v>
      </c>
      <c r="GV39" s="95">
        <f t="shared" si="89"/>
        <v>2.0448857278967884E-9</v>
      </c>
      <c r="GW39" s="95">
        <f t="shared" si="89"/>
        <v>7.7664085484280521E-12</v>
      </c>
      <c r="GX39" s="95">
        <f t="shared" si="89"/>
        <v>7.7647374380000654E-10</v>
      </c>
      <c r="GY39" s="95">
        <f t="shared" si="89"/>
        <v>6.458937043669232E-10</v>
      </c>
      <c r="GZ39" s="95">
        <f t="shared" si="89"/>
        <v>3.7658228377472517E-10</v>
      </c>
      <c r="HA39" s="95">
        <f t="shared" si="89"/>
        <v>1.1623099875976023E-13</v>
      </c>
      <c r="HC39" s="95">
        <f t="shared" si="143"/>
        <v>2.0822157667653893E-25</v>
      </c>
      <c r="HD39" s="95">
        <f t="shared" si="90"/>
        <v>3.676765857310023E-25</v>
      </c>
      <c r="HE39" s="95">
        <f t="shared" si="90"/>
        <v>1.6040056985180441E-28</v>
      </c>
      <c r="HF39" s="95">
        <f t="shared" si="90"/>
        <v>1.2770923351346677E-31</v>
      </c>
      <c r="HG39" s="95">
        <f t="shared" si="90"/>
        <v>8.6953711590038941E-30</v>
      </c>
      <c r="HH39" s="95">
        <f t="shared" si="90"/>
        <v>6.6302972644852283E-27</v>
      </c>
      <c r="HI39" s="95">
        <f t="shared" si="90"/>
        <v>1.0356988454643802E-25</v>
      </c>
      <c r="HJ39" s="95">
        <f t="shared" si="90"/>
        <v>1.8905095191261219E-29</v>
      </c>
      <c r="HK39" s="95">
        <f t="shared" si="90"/>
        <v>4.352390513484354E-28</v>
      </c>
      <c r="HL39" s="95">
        <f t="shared" si="90"/>
        <v>1.6471666129054915E-26</v>
      </c>
      <c r="HM39" s="95">
        <f t="shared" si="90"/>
        <v>4.3348692696616936E-35</v>
      </c>
      <c r="HN39" s="95">
        <f t="shared" si="90"/>
        <v>1.6214662212339114E-30</v>
      </c>
      <c r="HO39" s="95">
        <f t="shared" si="90"/>
        <v>2.9905932588362784E-27</v>
      </c>
      <c r="HP39" s="95">
        <f t="shared" si="90"/>
        <v>6.731991993242789E-29</v>
      </c>
      <c r="HQ39" s="95">
        <f t="shared" si="90"/>
        <v>5.5941635378668077E-37</v>
      </c>
      <c r="HS39" s="95">
        <f t="shared" si="112"/>
        <v>9.867026373872779E-48</v>
      </c>
      <c r="HT39" s="95">
        <f t="shared" si="91"/>
        <v>1.1913110186115286E-40</v>
      </c>
      <c r="HU39" s="95">
        <f t="shared" si="91"/>
        <v>3.5358024041720377E-39</v>
      </c>
      <c r="HV39" s="95">
        <f t="shared" si="91"/>
        <v>1.2262035137553115E-94</v>
      </c>
      <c r="HW39" s="95">
        <f t="shared" si="91"/>
        <v>2.1545481926486791E-51</v>
      </c>
      <c r="HX39" s="95">
        <f t="shared" si="91"/>
        <v>5.2176875288138028E-52</v>
      </c>
      <c r="HY39" s="95">
        <f t="shared" si="91"/>
        <v>1.2621365482377376E-68</v>
      </c>
      <c r="HZ39" s="95">
        <f t="shared" si="91"/>
        <v>7.3410805104379154E-67</v>
      </c>
      <c r="IA39" s="95">
        <f t="shared" si="91"/>
        <v>4.4093370203908369E-82</v>
      </c>
      <c r="IB39" s="95">
        <f t="shared" si="91"/>
        <v>1.4494642473086143E-53</v>
      </c>
      <c r="IC39" s="95">
        <f t="shared" si="91"/>
        <v>2.3195771454346791E-81</v>
      </c>
      <c r="ID39" s="95">
        <f t="shared" si="91"/>
        <v>4.7358807179397722E-55</v>
      </c>
      <c r="IE39" s="95">
        <f t="shared" si="91"/>
        <v>7.0501682994018435E-53</v>
      </c>
      <c r="IF39" s="95">
        <f t="shared" si="91"/>
        <v>1.0058487194762133E-46</v>
      </c>
      <c r="IG39" s="95">
        <f t="shared" si="91"/>
        <v>4.1173899233683626E-48</v>
      </c>
      <c r="II39" s="95">
        <f t="shared" si="113"/>
        <v>2.1224953565440018E-119</v>
      </c>
      <c r="IJ39" s="95">
        <f t="shared" si="114"/>
        <v>4.514676483363673E-212</v>
      </c>
      <c r="IK39" s="95">
        <f t="shared" si="115"/>
        <v>3.8118502938488893E-236</v>
      </c>
      <c r="IL39" s="95">
        <f t="shared" si="116"/>
        <v>0</v>
      </c>
      <c r="IM39" s="95">
        <f t="shared" si="117"/>
        <v>4.9658576755401107E-151</v>
      </c>
      <c r="IN39" s="95">
        <f t="shared" si="118"/>
        <v>2.4928722438088647E-197</v>
      </c>
      <c r="IO39" s="95">
        <f t="shared" si="119"/>
        <v>9.2249484631182129E-262</v>
      </c>
      <c r="IP39" s="95">
        <f t="shared" si="120"/>
        <v>1.204185018814271E-199</v>
      </c>
      <c r="IQ39" s="95">
        <f t="shared" si="121"/>
        <v>4.6234403872289946E-189</v>
      </c>
      <c r="IR39" s="95">
        <f t="shared" si="122"/>
        <v>9.6101396660723898E-197</v>
      </c>
      <c r="IS39" s="95">
        <f t="shared" si="123"/>
        <v>4.3671539971812622E-240</v>
      </c>
      <c r="IT39" s="95">
        <f t="shared" si="124"/>
        <v>6.8409460160345084E-180</v>
      </c>
      <c r="IU39" s="95">
        <f t="shared" si="125"/>
        <v>5.5712551476076277E-183</v>
      </c>
      <c r="IV39" s="95">
        <f t="shared" si="126"/>
        <v>2.8603142242139379E-145</v>
      </c>
      <c r="IW39" s="95">
        <f t="shared" si="127"/>
        <v>1.8634692897276116E-114</v>
      </c>
      <c r="IY39" s="95">
        <f t="shared" si="128"/>
        <v>1.1004643654942705E-8</v>
      </c>
      <c r="IZ39" s="95">
        <f t="shared" si="129"/>
        <v>8.5505004920949603E-9</v>
      </c>
      <c r="JA39" s="95">
        <f t="shared" si="130"/>
        <v>2.1291227563872052E-9</v>
      </c>
      <c r="JB39" s="95">
        <f t="shared" si="131"/>
        <v>1.4634366132586209E-10</v>
      </c>
      <c r="JC39" s="95">
        <f t="shared" si="132"/>
        <v>1.2311229977185833E-9</v>
      </c>
      <c r="JD39" s="95">
        <f t="shared" si="133"/>
        <v>2.2875642421533635E-9</v>
      </c>
      <c r="JE39" s="95">
        <f t="shared" si="134"/>
        <v>2.0575006670612E-9</v>
      </c>
      <c r="JF39" s="95">
        <f t="shared" si="135"/>
        <v>3.700042801255517E-10</v>
      </c>
      <c r="JG39" s="95">
        <f t="shared" si="136"/>
        <v>1.0738979095981972E-9</v>
      </c>
      <c r="JH39" s="95">
        <f t="shared" si="137"/>
        <v>2.0448857278967884E-9</v>
      </c>
      <c r="JI39" s="95">
        <f t="shared" si="138"/>
        <v>7.7664085484280521E-12</v>
      </c>
      <c r="JJ39" s="95">
        <f t="shared" si="139"/>
        <v>7.7647374380000654E-10</v>
      </c>
      <c r="JK39" s="95">
        <f t="shared" si="140"/>
        <v>6.458937043669232E-10</v>
      </c>
      <c r="JL39" s="95">
        <f t="shared" si="141"/>
        <v>3.7658228377472517E-10</v>
      </c>
      <c r="JM39" s="95">
        <f t="shared" si="142"/>
        <v>1.1623099875976023E-13</v>
      </c>
    </row>
    <row r="40" spans="2:273" x14ac:dyDescent="0.25">
      <c r="B40" s="2">
        <v>13</v>
      </c>
      <c r="C40" s="37">
        <v>76.302000000000007</v>
      </c>
      <c r="D40" s="37">
        <v>75.790999999999997</v>
      </c>
      <c r="E40" s="37">
        <v>75.697999999999993</v>
      </c>
      <c r="F40" s="37">
        <v>78.162999999999997</v>
      </c>
      <c r="G40" s="37">
        <v>76.790999999999997</v>
      </c>
      <c r="H40" s="37">
        <v>76.884</v>
      </c>
      <c r="I40" s="37">
        <v>78.512</v>
      </c>
      <c r="J40" s="37">
        <v>74.744</v>
      </c>
      <c r="K40" s="37">
        <v>72.372</v>
      </c>
      <c r="L40" s="37">
        <v>73.766999999999996</v>
      </c>
      <c r="M40" s="37">
        <v>71.953000000000003</v>
      </c>
      <c r="N40" s="37">
        <v>71.116</v>
      </c>
      <c r="O40" s="37">
        <v>73.372</v>
      </c>
      <c r="P40" s="37">
        <v>71.674000000000007</v>
      </c>
      <c r="Q40" s="37">
        <v>69.325999999999993</v>
      </c>
      <c r="S40" s="4">
        <f t="shared" si="6"/>
        <v>76.59845425865295</v>
      </c>
      <c r="T40" s="4">
        <f t="shared" si="7"/>
        <v>75.827405985427689</v>
      </c>
      <c r="U40" s="4">
        <f t="shared" si="8"/>
        <v>75.752180629310544</v>
      </c>
      <c r="V40" s="4">
        <f t="shared" si="9"/>
        <v>77.572411201540746</v>
      </c>
      <c r="W40" s="4">
        <f t="shared" si="10"/>
        <v>77.950628813568173</v>
      </c>
      <c r="X40" s="4">
        <f t="shared" si="11"/>
        <v>77.912096557029614</v>
      </c>
      <c r="Y40" s="4">
        <f t="shared" si="12"/>
        <v>78.597706850524503</v>
      </c>
      <c r="Z40" s="4">
        <f t="shared" si="13"/>
        <v>75.130728357059368</v>
      </c>
      <c r="AA40" s="4">
        <f t="shared" si="14"/>
        <v>74.569029150104072</v>
      </c>
      <c r="AB40" s="4">
        <f t="shared" si="15"/>
        <v>73.85193515065292</v>
      </c>
      <c r="AC40" s="4">
        <f t="shared" si="16"/>
        <v>72.75139649550691</v>
      </c>
      <c r="AD40" s="4">
        <f t="shared" si="17"/>
        <v>73.364541174891599</v>
      </c>
      <c r="AE40" s="4">
        <f t="shared" si="18"/>
        <v>73.673285452296867</v>
      </c>
      <c r="AF40" s="4">
        <f t="shared" si="19"/>
        <v>73.152024632441794</v>
      </c>
      <c r="AG40" s="4">
        <f t="shared" si="20"/>
        <v>68.380046085504446</v>
      </c>
      <c r="AI40" s="4">
        <f t="shared" si="21"/>
        <v>-0.29645425865294328</v>
      </c>
      <c r="AJ40" s="4">
        <f t="shared" si="22"/>
        <v>-3.6405985427691689E-2</v>
      </c>
      <c r="AK40" s="4">
        <f t="shared" si="23"/>
        <v>-5.4180629310550898E-2</v>
      </c>
      <c r="AL40" s="4">
        <f t="shared" si="24"/>
        <v>0.59058879845925105</v>
      </c>
      <c r="AM40" s="4">
        <f t="shared" si="25"/>
        <v>-1.159628813568176</v>
      </c>
      <c r="AN40" s="4">
        <f t="shared" si="26"/>
        <v>-1.0280965570296132</v>
      </c>
      <c r="AO40" s="4">
        <f t="shared" si="27"/>
        <v>-8.5706850524502443E-2</v>
      </c>
      <c r="AP40" s="4">
        <f t="shared" si="28"/>
        <v>-0.38672835705936848</v>
      </c>
      <c r="AQ40" s="4">
        <f t="shared" si="29"/>
        <v>-2.197029150104072</v>
      </c>
      <c r="AR40" s="4">
        <f t="shared" si="30"/>
        <v>-8.4935150652924563E-2</v>
      </c>
      <c r="AS40" s="4">
        <f t="shared" si="31"/>
        <v>-0.79839649550690694</v>
      </c>
      <c r="AT40" s="4">
        <f t="shared" si="32"/>
        <v>-2.2485411748915993</v>
      </c>
      <c r="AU40" s="4">
        <f t="shared" si="33"/>
        <v>-0.30128545229686665</v>
      </c>
      <c r="AV40" s="4">
        <f t="shared" si="34"/>
        <v>-1.4780246324417874</v>
      </c>
      <c r="AW40" s="4">
        <f t="shared" si="34"/>
        <v>0.94595391449554711</v>
      </c>
      <c r="AY40" s="2">
        <f t="shared" si="94"/>
        <v>76.598424343357394</v>
      </c>
      <c r="AZ40" s="2">
        <f t="shared" si="35"/>
        <v>75.82738181814814</v>
      </c>
      <c r="BA40" s="2">
        <f t="shared" si="35"/>
        <v>75.752173872540908</v>
      </c>
      <c r="BB40" s="2">
        <f t="shared" si="35"/>
        <v>77.572410646866388</v>
      </c>
      <c r="BC40" s="2">
        <f t="shared" si="35"/>
        <v>77.950624799648978</v>
      </c>
      <c r="BD40" s="2">
        <f t="shared" si="35"/>
        <v>77.912089540966406</v>
      </c>
      <c r="BE40" s="2">
        <f t="shared" si="35"/>
        <v>78.597700661587822</v>
      </c>
      <c r="BF40" s="2">
        <f t="shared" si="35"/>
        <v>75.13072711831586</v>
      </c>
      <c r="BG40" s="2">
        <f t="shared" si="35"/>
        <v>74.56902591002607</v>
      </c>
      <c r="BH40" s="2">
        <f t="shared" si="35"/>
        <v>73.851929272262353</v>
      </c>
      <c r="BI40" s="2">
        <f t="shared" si="35"/>
        <v>72.751396461773069</v>
      </c>
      <c r="BJ40" s="2">
        <f t="shared" si="35"/>
        <v>73.364538768555093</v>
      </c>
      <c r="BK40" s="2">
        <f t="shared" si="35"/>
        <v>73.673283413686789</v>
      </c>
      <c r="BL40" s="2">
        <f t="shared" si="35"/>
        <v>73.152023488478818</v>
      </c>
      <c r="BM40" s="2">
        <f t="shared" si="35"/>
        <v>68.380046085023125</v>
      </c>
      <c r="BO40" s="2">
        <f t="shared" si="36"/>
        <v>76.302000000000007</v>
      </c>
      <c r="BP40" s="2">
        <f t="shared" si="37"/>
        <v>75.790999999999997</v>
      </c>
      <c r="BQ40" s="2">
        <f t="shared" si="38"/>
        <v>75.697999999999993</v>
      </c>
      <c r="BR40" s="2">
        <f t="shared" si="39"/>
        <v>78.162999999999997</v>
      </c>
      <c r="BS40" s="2">
        <f t="shared" si="40"/>
        <v>76.790999999999997</v>
      </c>
      <c r="BT40" s="2">
        <f t="shared" si="41"/>
        <v>76.884</v>
      </c>
      <c r="BU40" s="2">
        <f t="shared" si="42"/>
        <v>78.512</v>
      </c>
      <c r="BV40" s="2">
        <f t="shared" si="43"/>
        <v>74.744</v>
      </c>
      <c r="BW40" s="2">
        <f t="shared" si="44"/>
        <v>72.372</v>
      </c>
      <c r="BX40" s="2">
        <f t="shared" si="45"/>
        <v>73.766999999999996</v>
      </c>
      <c r="BY40" s="2">
        <f t="shared" si="46"/>
        <v>71.953000000000003</v>
      </c>
      <c r="BZ40" s="2">
        <f t="shared" si="47"/>
        <v>71.116</v>
      </c>
      <c r="CA40" s="2">
        <f t="shared" si="48"/>
        <v>73.372</v>
      </c>
      <c r="CB40" s="2">
        <f t="shared" si="49"/>
        <v>71.674000000000007</v>
      </c>
      <c r="CC40" s="2">
        <f t="shared" si="50"/>
        <v>69.325999999999993</v>
      </c>
      <c r="CE40" s="2" t="str">
        <f t="shared" si="95"/>
        <v/>
      </c>
      <c r="CF40" s="2" t="str">
        <f t="shared" si="96"/>
        <v/>
      </c>
      <c r="CG40" s="2" t="str">
        <f t="shared" si="97"/>
        <v/>
      </c>
      <c r="CH40" s="2" t="str">
        <f t="shared" si="98"/>
        <v/>
      </c>
      <c r="CI40" s="2" t="str">
        <f t="shared" si="99"/>
        <v/>
      </c>
      <c r="CJ40" s="2" t="str">
        <f t="shared" si="100"/>
        <v/>
      </c>
      <c r="CK40" s="2" t="str">
        <f t="shared" si="101"/>
        <v/>
      </c>
      <c r="CL40" s="2" t="str">
        <f t="shared" si="102"/>
        <v/>
      </c>
      <c r="CM40" s="2" t="str">
        <f t="shared" si="103"/>
        <v/>
      </c>
      <c r="CN40" s="2" t="str">
        <f t="shared" si="104"/>
        <v/>
      </c>
      <c r="CO40" s="2" t="str">
        <f t="shared" si="105"/>
        <v/>
      </c>
      <c r="CP40" s="2" t="str">
        <f t="shared" si="106"/>
        <v/>
      </c>
      <c r="CQ40" s="2" t="str">
        <f t="shared" si="107"/>
        <v/>
      </c>
      <c r="CR40" s="2" t="str">
        <f t="shared" si="108"/>
        <v/>
      </c>
      <c r="CS40" s="2" t="str">
        <f t="shared" si="109"/>
        <v/>
      </c>
      <c r="CU40" s="2" t="str">
        <f t="shared" si="52"/>
        <v/>
      </c>
      <c r="CV40" s="2" t="str">
        <f t="shared" si="53"/>
        <v/>
      </c>
      <c r="CW40" s="2" t="str">
        <f t="shared" si="54"/>
        <v/>
      </c>
      <c r="CX40" s="2" t="str">
        <f t="shared" si="55"/>
        <v/>
      </c>
      <c r="CY40" s="2" t="str">
        <f t="shared" si="56"/>
        <v/>
      </c>
      <c r="CZ40" s="2" t="str">
        <f t="shared" si="57"/>
        <v/>
      </c>
      <c r="DA40" s="2" t="str">
        <f t="shared" si="58"/>
        <v/>
      </c>
      <c r="DB40" s="2" t="str">
        <f t="shared" si="59"/>
        <v/>
      </c>
      <c r="DC40" s="2" t="str">
        <f t="shared" si="60"/>
        <v/>
      </c>
      <c r="DD40" s="2" t="str">
        <f t="shared" si="61"/>
        <v/>
      </c>
      <c r="DE40" s="2" t="str">
        <f t="shared" si="62"/>
        <v/>
      </c>
      <c r="DF40" s="2" t="str">
        <f t="shared" si="63"/>
        <v/>
      </c>
      <c r="DG40" s="2" t="str">
        <f t="shared" si="64"/>
        <v/>
      </c>
      <c r="DH40" s="2" t="str">
        <f t="shared" si="65"/>
        <v/>
      </c>
      <c r="DI40" s="2" t="str">
        <f t="shared" si="66"/>
        <v/>
      </c>
      <c r="DK40" s="2">
        <f t="shared" si="67"/>
        <v>76.696082926829277</v>
      </c>
      <c r="DL40" s="2">
        <f t="shared" si="68"/>
        <v>75.85922317073171</v>
      </c>
      <c r="DM40" s="2">
        <f t="shared" si="68"/>
        <v>75.821699186991864</v>
      </c>
      <c r="DN40" s="2">
        <f t="shared" si="68"/>
        <v>77.625861673210508</v>
      </c>
      <c r="DO40" s="2">
        <f t="shared" si="68"/>
        <v>77.995094859951877</v>
      </c>
      <c r="DP40" s="2">
        <f t="shared" si="68"/>
        <v>77.952068497960724</v>
      </c>
      <c r="DQ40" s="2">
        <f t="shared" si="68"/>
        <v>78.586076736082987</v>
      </c>
      <c r="DR40" s="2">
        <f t="shared" si="68"/>
        <v>75.104299003322282</v>
      </c>
      <c r="DS40" s="2">
        <f t="shared" si="68"/>
        <v>74.507564180006042</v>
      </c>
      <c r="DT40" s="2">
        <f t="shared" si="68"/>
        <v>73.840439807687119</v>
      </c>
      <c r="DU40" s="2">
        <f t="shared" si="68"/>
        <v>72.668833797909429</v>
      </c>
      <c r="DV40" s="2">
        <f t="shared" si="68"/>
        <v>73.293550890969485</v>
      </c>
      <c r="DW40" s="2">
        <f t="shared" si="68"/>
        <v>73.699061008758662</v>
      </c>
      <c r="DX40" s="2">
        <f t="shared" si="68"/>
        <v>73.137802778616731</v>
      </c>
      <c r="DY40" s="2">
        <f t="shared" si="68"/>
        <v>68.329231316336589</v>
      </c>
      <c r="EA40" s="2">
        <f t="shared" si="69"/>
        <v>71.961807792993866</v>
      </c>
      <c r="EB40" s="2">
        <f t="shared" si="70"/>
        <v>74.251458371867813</v>
      </c>
      <c r="EC40" s="2">
        <f t="shared" si="71"/>
        <v>72.529306525472236</v>
      </c>
      <c r="ED40" s="2">
        <f t="shared" si="72"/>
        <v>74.968040847997045</v>
      </c>
      <c r="EE40" s="2">
        <f t="shared" si="73"/>
        <v>75.843651013127143</v>
      </c>
      <c r="EF40" s="2">
        <f t="shared" si="74"/>
        <v>75.978047564586021</v>
      </c>
      <c r="EG40" s="2">
        <f t="shared" si="75"/>
        <v>79.152213192255729</v>
      </c>
      <c r="EH40" s="2">
        <f t="shared" si="76"/>
        <v>76.432182004144366</v>
      </c>
      <c r="EI40" s="2">
        <f t="shared" si="77"/>
        <v>77.727531471010209</v>
      </c>
      <c r="EJ40" s="2">
        <f t="shared" si="78"/>
        <v>74.425232698466218</v>
      </c>
      <c r="EK40" s="2">
        <f t="shared" si="79"/>
        <v>77.012593804185897</v>
      </c>
      <c r="EL40" s="2">
        <f t="shared" si="80"/>
        <v>76.980020316778464</v>
      </c>
      <c r="EM40" s="2">
        <f t="shared" si="81"/>
        <v>72.366836550836553</v>
      </c>
      <c r="EN40" s="2">
        <f t="shared" si="82"/>
        <v>73.915585006273517</v>
      </c>
      <c r="EO40" s="2">
        <f t="shared" si="83"/>
        <v>71.220008692649756</v>
      </c>
      <c r="EQ40" s="2">
        <f t="shared" si="84"/>
        <v>72.153797595462578</v>
      </c>
      <c r="ER40" s="2">
        <f t="shared" si="85"/>
        <v>73.079528198384779</v>
      </c>
      <c r="ES40" s="2">
        <f t="shared" si="85"/>
        <v>70.458106814784728</v>
      </c>
      <c r="ET40" s="2">
        <f t="shared" si="85"/>
        <v>74.151136197591356</v>
      </c>
      <c r="EU40" s="2">
        <f t="shared" si="85"/>
        <v>74.676720001812456</v>
      </c>
      <c r="EV40" s="2">
        <f t="shared" si="85"/>
        <v>74.839861159993887</v>
      </c>
      <c r="EW40" s="2">
        <f t="shared" si="85"/>
        <v>77.480419741591376</v>
      </c>
      <c r="EX40" s="2">
        <f t="shared" si="85"/>
        <v>73.783016687907676</v>
      </c>
      <c r="EY40" s="2">
        <f t="shared" si="85"/>
        <v>75.117600203793629</v>
      </c>
      <c r="EZ40" s="2">
        <f t="shared" si="85"/>
        <v>73.083961774962106</v>
      </c>
      <c r="FA40" s="2">
        <f t="shared" si="85"/>
        <v>73.838468574488161</v>
      </c>
      <c r="FB40" s="2">
        <f t="shared" si="85"/>
        <v>72.762438030921231</v>
      </c>
      <c r="FC40" s="2">
        <f t="shared" si="85"/>
        <v>71.920197448267317</v>
      </c>
      <c r="FD40" s="2">
        <f t="shared" si="85"/>
        <v>72.952731834604577</v>
      </c>
      <c r="FE40" s="2">
        <f t="shared" si="85"/>
        <v>75.060888148452833</v>
      </c>
      <c r="FG40" s="2">
        <f t="shared" si="86"/>
        <v>2.0628059516848148E-2</v>
      </c>
      <c r="FH40" s="2">
        <f t="shared" si="87"/>
        <v>1.9803230389207071E-2</v>
      </c>
      <c r="FI40" s="2">
        <f t="shared" si="87"/>
        <v>2.1115498360338627E-2</v>
      </c>
      <c r="FJ40" s="2">
        <f t="shared" si="87"/>
        <v>2.0110199971921736E-2</v>
      </c>
      <c r="FK40" s="2">
        <f t="shared" si="87"/>
        <v>2.0668950833928074E-2</v>
      </c>
      <c r="FL40" s="2">
        <f t="shared" si="87"/>
        <v>2.0251735063466898E-2</v>
      </c>
      <c r="FM40" s="2">
        <f t="shared" si="87"/>
        <v>2.0536757161379978E-2</v>
      </c>
      <c r="FN40" s="2">
        <f t="shared" si="87"/>
        <v>1.9905782654288117E-2</v>
      </c>
      <c r="FO40" s="2">
        <f t="shared" si="87"/>
        <v>1.9089184176444372E-2</v>
      </c>
      <c r="FP40" s="2">
        <f t="shared" si="87"/>
        <v>1.9651225799065045E-2</v>
      </c>
      <c r="FQ40" s="2">
        <f t="shared" si="87"/>
        <v>1.9008562873427712E-2</v>
      </c>
      <c r="FR40" s="2">
        <f t="shared" si="87"/>
        <v>1.9257884661130081E-2</v>
      </c>
      <c r="FS40" s="2">
        <f t="shared" si="87"/>
        <v>1.934886416490041E-2</v>
      </c>
      <c r="FT40" s="2">
        <f t="shared" si="87"/>
        <v>1.8285000561013016E-2</v>
      </c>
      <c r="FU40" s="2">
        <f t="shared" si="87"/>
        <v>1.7576966180043393E-2</v>
      </c>
      <c r="FW40" s="2">
        <f t="shared" si="110"/>
        <v>1.6967464081281307E-6</v>
      </c>
      <c r="FX40" s="2">
        <f t="shared" si="88"/>
        <v>2.0614368232707144E-6</v>
      </c>
      <c r="FY40" s="2">
        <f t="shared" si="88"/>
        <v>2.3187551729425937E-6</v>
      </c>
      <c r="FZ40" s="2">
        <f t="shared" si="88"/>
        <v>2.1031335072995463E-6</v>
      </c>
      <c r="GA40" s="2">
        <f t="shared" si="88"/>
        <v>1.6909405035164443E-6</v>
      </c>
      <c r="GB40" s="2">
        <f t="shared" si="88"/>
        <v>1.4128106482807501E-6</v>
      </c>
      <c r="GC40" s="2">
        <f t="shared" si="88"/>
        <v>1.6039157182684021E-6</v>
      </c>
      <c r="GD40" s="2">
        <f t="shared" si="88"/>
        <v>1.6742673927349215E-6</v>
      </c>
      <c r="GE40" s="2">
        <f t="shared" si="88"/>
        <v>1.8462708682672376E-6</v>
      </c>
      <c r="GF40" s="2">
        <f t="shared" si="88"/>
        <v>1.8136284840672314E-6</v>
      </c>
      <c r="GG40" s="2">
        <f t="shared" si="88"/>
        <v>1.881249893006185E-6</v>
      </c>
      <c r="GH40" s="2">
        <f t="shared" si="88"/>
        <v>1.3575131482025751E-6</v>
      </c>
      <c r="GI40" s="2">
        <f t="shared" si="88"/>
        <v>1.2649997947461311E-6</v>
      </c>
      <c r="GJ40" s="2">
        <f t="shared" si="88"/>
        <v>1.0786763610803737E-6</v>
      </c>
      <c r="GK40" s="2">
        <f t="shared" si="88"/>
        <v>9.5616357686737916E-7</v>
      </c>
      <c r="GM40" s="95">
        <f t="shared" si="111"/>
        <v>2.0872806979001129E-8</v>
      </c>
      <c r="GN40" s="95">
        <f t="shared" si="89"/>
        <v>1.6277207909050444E-8</v>
      </c>
      <c r="GO40" s="95">
        <f t="shared" si="89"/>
        <v>4.3395373260389186E-9</v>
      </c>
      <c r="GP40" s="95">
        <f t="shared" si="89"/>
        <v>3.3016149845503655E-10</v>
      </c>
      <c r="GQ40" s="95">
        <f t="shared" si="89"/>
        <v>2.556792173345564E-9</v>
      </c>
      <c r="GR40" s="95">
        <f t="shared" si="89"/>
        <v>4.6136406444988449E-9</v>
      </c>
      <c r="GS40" s="95">
        <f t="shared" si="89"/>
        <v>4.1782900916996149E-9</v>
      </c>
      <c r="GT40" s="95">
        <f t="shared" si="89"/>
        <v>8.0173910216110643E-10</v>
      </c>
      <c r="GU40" s="95">
        <f t="shared" si="89"/>
        <v>2.210233236170017E-9</v>
      </c>
      <c r="GV40" s="95">
        <f t="shared" si="89"/>
        <v>4.121074340940329E-9</v>
      </c>
      <c r="GW40" s="95">
        <f t="shared" si="89"/>
        <v>1.9535941925482563E-11</v>
      </c>
      <c r="GX40" s="95">
        <f t="shared" si="89"/>
        <v>1.6219214524688253E-9</v>
      </c>
      <c r="GY40" s="95">
        <f t="shared" si="89"/>
        <v>1.3605239369374789E-9</v>
      </c>
      <c r="GZ40" s="95">
        <f t="shared" si="89"/>
        <v>8.0224716953857467E-10</v>
      </c>
      <c r="HA40" s="95">
        <f t="shared" si="89"/>
        <v>3.4053993876897715E-13</v>
      </c>
      <c r="HC40" s="95">
        <f t="shared" si="143"/>
        <v>8.9441206216463155E-25</v>
      </c>
      <c r="HD40" s="95">
        <f t="shared" si="90"/>
        <v>1.5605935929673895E-24</v>
      </c>
      <c r="HE40" s="95">
        <f t="shared" si="90"/>
        <v>8.6198143759300633E-28</v>
      </c>
      <c r="HF40" s="95">
        <f t="shared" si="90"/>
        <v>8.3152726301821696E-31</v>
      </c>
      <c r="HG40" s="95">
        <f t="shared" si="90"/>
        <v>4.9716160113561621E-29</v>
      </c>
      <c r="HH40" s="95">
        <f t="shared" si="90"/>
        <v>3.1312971085793357E-26</v>
      </c>
      <c r="HI40" s="95">
        <f t="shared" si="90"/>
        <v>4.563553552825071E-25</v>
      </c>
      <c r="HJ40" s="95">
        <f t="shared" si="90"/>
        <v>1.0646408838350776E-28</v>
      </c>
      <c r="HK40" s="95">
        <f t="shared" si="90"/>
        <v>2.2166967156796358E-27</v>
      </c>
      <c r="HL40" s="95">
        <f t="shared" si="90"/>
        <v>7.6584671836823237E-26</v>
      </c>
      <c r="HM40" s="95">
        <f t="shared" si="90"/>
        <v>3.4918362437815332E-34</v>
      </c>
      <c r="HN40" s="95">
        <f t="shared" si="90"/>
        <v>9.4882432791530616E-30</v>
      </c>
      <c r="HO40" s="95">
        <f t="shared" si="90"/>
        <v>1.4133651350482223E-26</v>
      </c>
      <c r="HP40" s="95">
        <f t="shared" si="90"/>
        <v>3.4481561835177827E-28</v>
      </c>
      <c r="HQ40" s="95">
        <f t="shared" si="90"/>
        <v>4.7619538508910987E-36</v>
      </c>
      <c r="HS40" s="95">
        <f t="shared" si="112"/>
        <v>6.0595155334559724E-47</v>
      </c>
      <c r="HT40" s="95">
        <f t="shared" si="91"/>
        <v>5.6362668941408644E-40</v>
      </c>
      <c r="HU40" s="95">
        <f t="shared" si="91"/>
        <v>1.6073897909866501E-38</v>
      </c>
      <c r="HV40" s="95">
        <f t="shared" si="91"/>
        <v>5.1283542128551668E-93</v>
      </c>
      <c r="HW40" s="95">
        <f t="shared" si="91"/>
        <v>1.543295767308178E-50</v>
      </c>
      <c r="HX40" s="95">
        <f t="shared" si="91"/>
        <v>3.7451752277116222E-51</v>
      </c>
      <c r="HY40" s="95">
        <f t="shared" si="91"/>
        <v>1.7597481062721734E-67</v>
      </c>
      <c r="HZ40" s="95">
        <f t="shared" si="91"/>
        <v>9.7688967497403795E-66</v>
      </c>
      <c r="IA40" s="95">
        <f t="shared" si="91"/>
        <v>1.0744663556145978E-80</v>
      </c>
      <c r="IB40" s="95">
        <f t="shared" si="91"/>
        <v>1.140977713262066E-52</v>
      </c>
      <c r="IC40" s="95">
        <f t="shared" si="91"/>
        <v>5.6086523571074201E-80</v>
      </c>
      <c r="ID40" s="95">
        <f t="shared" si="91"/>
        <v>3.811427118065197E-54</v>
      </c>
      <c r="IE40" s="95">
        <f t="shared" si="91"/>
        <v>5.1059808968820634E-52</v>
      </c>
      <c r="IF40" s="95">
        <f t="shared" si="91"/>
        <v>5.6312731630898195E-46</v>
      </c>
      <c r="IG40" s="95">
        <f t="shared" si="91"/>
        <v>2.410447979633952E-47</v>
      </c>
      <c r="II40" s="95">
        <f t="shared" si="113"/>
        <v>8.6707552295684936E-118</v>
      </c>
      <c r="IJ40" s="95">
        <f t="shared" si="114"/>
        <v>3.7850323193975145E-209</v>
      </c>
      <c r="IK40" s="95">
        <f t="shared" si="115"/>
        <v>7.3901728052368128E-233</v>
      </c>
      <c r="IL40" s="95">
        <f t="shared" si="116"/>
        <v>0</v>
      </c>
      <c r="IM40" s="95">
        <f t="shared" si="117"/>
        <v>5.495224031198334E-149</v>
      </c>
      <c r="IN40" s="95">
        <f t="shared" si="118"/>
        <v>1.0955553666737914E-194</v>
      </c>
      <c r="IO40" s="95">
        <f t="shared" si="119"/>
        <v>3.2531867038518135E-258</v>
      </c>
      <c r="IP40" s="95">
        <f t="shared" si="120"/>
        <v>6.1479805070099778E-197</v>
      </c>
      <c r="IQ40" s="95">
        <f t="shared" si="121"/>
        <v>1.7655212169344552E-186</v>
      </c>
      <c r="IR40" s="95">
        <f t="shared" si="122"/>
        <v>4.645192417682915E-194</v>
      </c>
      <c r="IS40" s="95">
        <f t="shared" si="123"/>
        <v>8.5223818246824585E-237</v>
      </c>
      <c r="IT40" s="95">
        <f t="shared" si="124"/>
        <v>1.7188128389006651E-177</v>
      </c>
      <c r="IU40" s="95">
        <f t="shared" si="125"/>
        <v>1.4967400656421012E-180</v>
      </c>
      <c r="IV40" s="95">
        <f t="shared" si="126"/>
        <v>2.2795438287095164E-143</v>
      </c>
      <c r="IW40" s="95">
        <f t="shared" si="127"/>
        <v>5.6310656447881684E-113</v>
      </c>
      <c r="IY40" s="95">
        <f t="shared" si="128"/>
        <v>2.0872806979001129E-8</v>
      </c>
      <c r="IZ40" s="95">
        <f t="shared" si="129"/>
        <v>1.6277207909050444E-8</v>
      </c>
      <c r="JA40" s="95">
        <f t="shared" si="130"/>
        <v>4.3395373260389186E-9</v>
      </c>
      <c r="JB40" s="95">
        <f t="shared" si="131"/>
        <v>3.3016149845503655E-10</v>
      </c>
      <c r="JC40" s="95">
        <f t="shared" si="132"/>
        <v>2.556792173345564E-9</v>
      </c>
      <c r="JD40" s="95">
        <f t="shared" si="133"/>
        <v>4.6136406444988449E-9</v>
      </c>
      <c r="JE40" s="95">
        <f t="shared" si="134"/>
        <v>4.1782900916996157E-9</v>
      </c>
      <c r="JF40" s="95">
        <f t="shared" si="135"/>
        <v>8.0173910216110643E-10</v>
      </c>
      <c r="JG40" s="95">
        <f t="shared" si="136"/>
        <v>2.210233236170017E-9</v>
      </c>
      <c r="JH40" s="95">
        <f t="shared" si="137"/>
        <v>4.121074340940329E-9</v>
      </c>
      <c r="JI40" s="95">
        <f t="shared" si="138"/>
        <v>1.9535941925482563E-11</v>
      </c>
      <c r="JJ40" s="95">
        <f t="shared" si="139"/>
        <v>1.6219214524688253E-9</v>
      </c>
      <c r="JK40" s="95">
        <f t="shared" si="140"/>
        <v>1.3605239369374789E-9</v>
      </c>
      <c r="JL40" s="95">
        <f t="shared" si="141"/>
        <v>8.0224716953857467E-10</v>
      </c>
      <c r="JM40" s="95">
        <f t="shared" si="142"/>
        <v>3.4053993876897715E-13</v>
      </c>
    </row>
    <row r="41" spans="2:273" x14ac:dyDescent="0.25">
      <c r="B41" s="2">
        <v>14</v>
      </c>
      <c r="C41" s="37">
        <v>76.022999999999996</v>
      </c>
      <c r="D41" s="37">
        <v>75.837000000000003</v>
      </c>
      <c r="E41" s="37">
        <v>74.325999999999993</v>
      </c>
      <c r="F41" s="37">
        <v>79.650999999999996</v>
      </c>
      <c r="G41" s="37">
        <v>77.069999999999993</v>
      </c>
      <c r="H41" s="37">
        <v>78.650999999999996</v>
      </c>
      <c r="I41" s="37">
        <v>78.813999999999993</v>
      </c>
      <c r="J41" s="37">
        <v>73.116</v>
      </c>
      <c r="K41" s="37">
        <v>74.650999999999996</v>
      </c>
      <c r="L41" s="37">
        <v>72.884</v>
      </c>
      <c r="M41" s="37">
        <v>72.534999999999997</v>
      </c>
      <c r="N41" s="37">
        <v>74.046999999999997</v>
      </c>
      <c r="O41" s="37">
        <v>73.930000000000007</v>
      </c>
      <c r="P41" s="37">
        <v>73.209000000000003</v>
      </c>
      <c r="Q41" s="37">
        <v>69.581000000000003</v>
      </c>
      <c r="S41" s="4">
        <f t="shared" si="6"/>
        <v>76.86055316621578</v>
      </c>
      <c r="T41" s="4">
        <f t="shared" si="7"/>
        <v>76.040887767114128</v>
      </c>
      <c r="U41" s="4">
        <f t="shared" si="8"/>
        <v>75.970064060282084</v>
      </c>
      <c r="V41" s="4">
        <f t="shared" si="9"/>
        <v>77.864934892984266</v>
      </c>
      <c r="W41" s="4">
        <f t="shared" si="10"/>
        <v>78.148865685444079</v>
      </c>
      <c r="X41" s="4">
        <f t="shared" si="11"/>
        <v>78.083785682317995</v>
      </c>
      <c r="Y41" s="4">
        <f t="shared" si="12"/>
        <v>78.773670649006874</v>
      </c>
      <c r="Z41" s="4">
        <f t="shared" si="13"/>
        <v>75.323336448707096</v>
      </c>
      <c r="AA41" s="4">
        <f t="shared" si="14"/>
        <v>74.721645959042661</v>
      </c>
      <c r="AB41" s="4">
        <f t="shared" si="15"/>
        <v>73.995966104647167</v>
      </c>
      <c r="AC41" s="4">
        <f t="shared" si="16"/>
        <v>73.020359095510727</v>
      </c>
      <c r="AD41" s="4">
        <f t="shared" si="17"/>
        <v>73.57187431116246</v>
      </c>
      <c r="AE41" s="4">
        <f t="shared" si="18"/>
        <v>73.866076105957049</v>
      </c>
      <c r="AF41" s="4">
        <f t="shared" si="19"/>
        <v>73.351500690591237</v>
      </c>
      <c r="AG41" s="4">
        <f t="shared" si="20"/>
        <v>68.578760166074858</v>
      </c>
      <c r="AI41" s="4">
        <f t="shared" si="21"/>
        <v>-0.83755316621578402</v>
      </c>
      <c r="AJ41" s="4">
        <f t="shared" si="22"/>
        <v>-0.20388776711412504</v>
      </c>
      <c r="AK41" s="4">
        <f t="shared" si="23"/>
        <v>-1.6440640602820906</v>
      </c>
      <c r="AL41" s="4">
        <f t="shared" si="24"/>
        <v>1.7860651070157303</v>
      </c>
      <c r="AM41" s="4">
        <f t="shared" si="25"/>
        <v>-1.0788656854440859</v>
      </c>
      <c r="AN41" s="4">
        <f t="shared" si="26"/>
        <v>0.56721431768200148</v>
      </c>
      <c r="AO41" s="4">
        <f t="shared" si="27"/>
        <v>4.0329350993118851E-2</v>
      </c>
      <c r="AP41" s="4">
        <f t="shared" si="28"/>
        <v>-2.2073364487070961</v>
      </c>
      <c r="AQ41" s="4">
        <f t="shared" si="29"/>
        <v>-7.0645959042664686E-2</v>
      </c>
      <c r="AR41" s="4">
        <f t="shared" si="30"/>
        <v>-1.1119661046471663</v>
      </c>
      <c r="AS41" s="4">
        <f t="shared" si="31"/>
        <v>-0.48535909551073075</v>
      </c>
      <c r="AT41" s="4">
        <f t="shared" si="32"/>
        <v>0.47512568883753659</v>
      </c>
      <c r="AU41" s="4">
        <f t="shared" si="33"/>
        <v>6.3923894042957841E-2</v>
      </c>
      <c r="AV41" s="4">
        <f t="shared" si="34"/>
        <v>-0.14250069059123405</v>
      </c>
      <c r="AW41" s="4">
        <f t="shared" si="34"/>
        <v>1.0022398339251453</v>
      </c>
      <c r="AY41" s="2">
        <f t="shared" si="94"/>
        <v>76.86049812543672</v>
      </c>
      <c r="AZ41" s="2">
        <f t="shared" si="35"/>
        <v>76.040843131332224</v>
      </c>
      <c r="BA41" s="2">
        <f t="shared" si="35"/>
        <v>75.970050727902532</v>
      </c>
      <c r="BB41" s="2">
        <f t="shared" si="35"/>
        <v>77.86493368408307</v>
      </c>
      <c r="BC41" s="2">
        <f t="shared" si="35"/>
        <v>78.148857617662671</v>
      </c>
      <c r="BD41" s="2">
        <f t="shared" si="35"/>
        <v>78.083771975499118</v>
      </c>
      <c r="BE41" s="2">
        <f t="shared" si="35"/>
        <v>78.773658477931662</v>
      </c>
      <c r="BF41" s="2">
        <f t="shared" si="35"/>
        <v>75.323333852921479</v>
      </c>
      <c r="BG41" s="2">
        <f t="shared" si="35"/>
        <v>74.721639499963274</v>
      </c>
      <c r="BH41" s="2">
        <f t="shared" si="35"/>
        <v>73.995954626436216</v>
      </c>
      <c r="BI41" s="2">
        <f t="shared" si="35"/>
        <v>73.020359013711584</v>
      </c>
      <c r="BJ41" s="2">
        <f t="shared" si="35"/>
        <v>73.571869444677816</v>
      </c>
      <c r="BK41" s="2">
        <f t="shared" si="35"/>
        <v>73.866071949419961</v>
      </c>
      <c r="BL41" s="2">
        <f t="shared" si="35"/>
        <v>73.351498331348026</v>
      </c>
      <c r="BM41" s="2">
        <f t="shared" si="35"/>
        <v>68.578760164719299</v>
      </c>
      <c r="BO41" s="2">
        <f t="shared" si="36"/>
        <v>76.022999999999996</v>
      </c>
      <c r="BP41" s="2">
        <f t="shared" si="37"/>
        <v>75.837000000000003</v>
      </c>
      <c r="BQ41" s="2">
        <f t="shared" si="38"/>
        <v>74.325999999999993</v>
      </c>
      <c r="BR41" s="2">
        <f t="shared" si="39"/>
        <v>79.650999999999996</v>
      </c>
      <c r="BS41" s="2">
        <f t="shared" si="40"/>
        <v>77.069999999999993</v>
      </c>
      <c r="BT41" s="2">
        <f t="shared" si="41"/>
        <v>78.650999999999996</v>
      </c>
      <c r="BU41" s="2">
        <f t="shared" si="42"/>
        <v>78.813999999999993</v>
      </c>
      <c r="BV41" s="2">
        <f t="shared" si="43"/>
        <v>73.116</v>
      </c>
      <c r="BW41" s="2">
        <f t="shared" si="44"/>
        <v>74.650999999999996</v>
      </c>
      <c r="BX41" s="2">
        <f t="shared" si="45"/>
        <v>72.884</v>
      </c>
      <c r="BY41" s="2">
        <f t="shared" si="46"/>
        <v>72.534999999999997</v>
      </c>
      <c r="BZ41" s="2">
        <f t="shared" si="47"/>
        <v>74.046999999999997</v>
      </c>
      <c r="CA41" s="2">
        <f t="shared" si="48"/>
        <v>73.930000000000007</v>
      </c>
      <c r="CB41" s="2">
        <f t="shared" si="49"/>
        <v>73.209000000000003</v>
      </c>
      <c r="CC41" s="2">
        <f t="shared" si="50"/>
        <v>69.581000000000003</v>
      </c>
      <c r="CE41" s="2" t="str">
        <f t="shared" si="95"/>
        <v/>
      </c>
      <c r="CF41" s="2" t="str">
        <f t="shared" si="96"/>
        <v/>
      </c>
      <c r="CG41" s="2" t="str">
        <f t="shared" si="97"/>
        <v/>
      </c>
      <c r="CH41" s="2" t="str">
        <f t="shared" si="98"/>
        <v/>
      </c>
      <c r="CI41" s="2" t="str">
        <f t="shared" si="99"/>
        <v/>
      </c>
      <c r="CJ41" s="2" t="str">
        <f t="shared" si="100"/>
        <v/>
      </c>
      <c r="CK41" s="2" t="str">
        <f t="shared" si="101"/>
        <v/>
      </c>
      <c r="CL41" s="2" t="str">
        <f t="shared" si="102"/>
        <v/>
      </c>
      <c r="CM41" s="2" t="str">
        <f t="shared" si="103"/>
        <v/>
      </c>
      <c r="CN41" s="2" t="str">
        <f t="shared" si="104"/>
        <v/>
      </c>
      <c r="CO41" s="2" t="str">
        <f t="shared" si="105"/>
        <v/>
      </c>
      <c r="CP41" s="2" t="str">
        <f t="shared" si="106"/>
        <v/>
      </c>
      <c r="CQ41" s="2" t="str">
        <f t="shared" si="107"/>
        <v/>
      </c>
      <c r="CR41" s="2" t="str">
        <f t="shared" si="108"/>
        <v/>
      </c>
      <c r="CS41" s="2" t="str">
        <f t="shared" si="109"/>
        <v/>
      </c>
      <c r="CU41" s="2" t="str">
        <f t="shared" si="52"/>
        <v/>
      </c>
      <c r="CV41" s="2" t="str">
        <f t="shared" si="53"/>
        <v/>
      </c>
      <c r="CW41" s="2" t="str">
        <f t="shared" si="54"/>
        <v/>
      </c>
      <c r="CX41" s="2" t="str">
        <f t="shared" si="55"/>
        <v/>
      </c>
      <c r="CY41" s="2" t="str">
        <f t="shared" si="56"/>
        <v/>
      </c>
      <c r="CZ41" s="2" t="str">
        <f t="shared" si="57"/>
        <v/>
      </c>
      <c r="DA41" s="2" t="str">
        <f t="shared" si="58"/>
        <v/>
      </c>
      <c r="DB41" s="2" t="str">
        <f t="shared" si="59"/>
        <v/>
      </c>
      <c r="DC41" s="2" t="str">
        <f t="shared" si="60"/>
        <v/>
      </c>
      <c r="DD41" s="2" t="str">
        <f t="shared" si="61"/>
        <v/>
      </c>
      <c r="DE41" s="2" t="str">
        <f t="shared" si="62"/>
        <v/>
      </c>
      <c r="DF41" s="2" t="str">
        <f t="shared" si="63"/>
        <v/>
      </c>
      <c r="DG41" s="2" t="str">
        <f t="shared" si="64"/>
        <v/>
      </c>
      <c r="DH41" s="2" t="str">
        <f t="shared" si="65"/>
        <v/>
      </c>
      <c r="DI41" s="2" t="str">
        <f t="shared" si="66"/>
        <v/>
      </c>
      <c r="DK41" s="2">
        <f t="shared" si="67"/>
        <v>76.974903832752616</v>
      </c>
      <c r="DL41" s="2">
        <f t="shared" si="68"/>
        <v>76.082236585365862</v>
      </c>
      <c r="DM41" s="2">
        <f t="shared" si="68"/>
        <v>76.052936120789767</v>
      </c>
      <c r="DN41" s="2">
        <f t="shared" si="68"/>
        <v>77.93181501057083</v>
      </c>
      <c r="DO41" s="2">
        <f t="shared" si="68"/>
        <v>78.203869513545598</v>
      </c>
      <c r="DP41" s="2">
        <f t="shared" si="68"/>
        <v>78.133214920454847</v>
      </c>
      <c r="DQ41" s="2">
        <f t="shared" si="68"/>
        <v>78.767428409367156</v>
      </c>
      <c r="DR41" s="2">
        <f t="shared" si="68"/>
        <v>75.301034883720945</v>
      </c>
      <c r="DS41" s="2">
        <f t="shared" si="68"/>
        <v>74.660179704016912</v>
      </c>
      <c r="DT41" s="2">
        <f t="shared" si="68"/>
        <v>73.988768468249475</v>
      </c>
      <c r="DU41" s="2">
        <f t="shared" si="68"/>
        <v>72.938456445993054</v>
      </c>
      <c r="DV41" s="2">
        <f t="shared" si="68"/>
        <v>73.501644820295979</v>
      </c>
      <c r="DW41" s="2">
        <f t="shared" si="68"/>
        <v>73.900826638477781</v>
      </c>
      <c r="DX41" s="2">
        <f t="shared" si="68"/>
        <v>73.342394291754758</v>
      </c>
      <c r="DY41" s="2">
        <f t="shared" si="68"/>
        <v>68.528239522923741</v>
      </c>
      <c r="EA41" s="2">
        <f t="shared" si="69"/>
        <v>71.906699568737224</v>
      </c>
      <c r="EB41" s="2">
        <f t="shared" si="70"/>
        <v>74.172396196237557</v>
      </c>
      <c r="EC41" s="2">
        <f t="shared" si="71"/>
        <v>72.465921150543778</v>
      </c>
      <c r="ED41" s="2">
        <f t="shared" si="72"/>
        <v>74.892902575028259</v>
      </c>
      <c r="EE41" s="2">
        <f t="shared" si="73"/>
        <v>75.771741443471441</v>
      </c>
      <c r="EF41" s="2">
        <f t="shared" si="74"/>
        <v>75.902343771444265</v>
      </c>
      <c r="EG41" s="2">
        <f t="shared" si="75"/>
        <v>79.044775367361126</v>
      </c>
      <c r="EH41" s="2">
        <f t="shared" si="76"/>
        <v>76.324875831020208</v>
      </c>
      <c r="EI41" s="2">
        <f t="shared" si="77"/>
        <v>77.602160249810112</v>
      </c>
      <c r="EJ41" s="2">
        <f t="shared" si="78"/>
        <v>74.323032226529591</v>
      </c>
      <c r="EK41" s="2">
        <f t="shared" si="79"/>
        <v>76.875573388328036</v>
      </c>
      <c r="EL41" s="2">
        <f t="shared" si="80"/>
        <v>76.833801586404405</v>
      </c>
      <c r="EM41" s="2">
        <f t="shared" si="81"/>
        <v>72.259631488631499</v>
      </c>
      <c r="EN41" s="2">
        <f t="shared" si="82"/>
        <v>73.797338770388961</v>
      </c>
      <c r="EO41" s="2">
        <f t="shared" si="83"/>
        <v>71.153827474995822</v>
      </c>
      <c r="EQ41" s="2">
        <f t="shared" si="84"/>
        <v>72.096371040199301</v>
      </c>
      <c r="ER41" s="2">
        <f t="shared" si="85"/>
        <v>73.012141656461097</v>
      </c>
      <c r="ES41" s="2">
        <f t="shared" si="85"/>
        <v>70.415682480696006</v>
      </c>
      <c r="ET41" s="2">
        <f t="shared" si="85"/>
        <v>74.08469056219225</v>
      </c>
      <c r="EU41" s="2">
        <f t="shared" si="85"/>
        <v>74.6167766408349</v>
      </c>
      <c r="EV41" s="2">
        <f t="shared" si="85"/>
        <v>74.776096790583082</v>
      </c>
      <c r="EW41" s="2">
        <f t="shared" si="85"/>
        <v>77.390076127461086</v>
      </c>
      <c r="EX41" s="2">
        <f t="shared" si="85"/>
        <v>73.703530292664851</v>
      </c>
      <c r="EY41" s="2">
        <f t="shared" si="85"/>
        <v>75.019006888354369</v>
      </c>
      <c r="EZ41" s="2">
        <f t="shared" si="85"/>
        <v>72.995132909435853</v>
      </c>
      <c r="FA41" s="2">
        <f t="shared" si="85"/>
        <v>73.734768455199173</v>
      </c>
      <c r="FB41" s="2">
        <f t="shared" si="85"/>
        <v>72.659300457082594</v>
      </c>
      <c r="FC41" s="2">
        <f t="shared" si="85"/>
        <v>71.817264813529192</v>
      </c>
      <c r="FD41" s="2">
        <f t="shared" si="85"/>
        <v>72.844209152950626</v>
      </c>
      <c r="FE41" s="2">
        <f t="shared" si="85"/>
        <v>74.950747670833834</v>
      </c>
      <c r="FG41" s="2">
        <f t="shared" si="86"/>
        <v>2.2573293069808046E-2</v>
      </c>
      <c r="FH41" s="2">
        <f t="shared" si="87"/>
        <v>2.1672403475508965E-2</v>
      </c>
      <c r="FI41" s="2">
        <f t="shared" si="87"/>
        <v>2.3105613139857033E-2</v>
      </c>
      <c r="FJ41" s="2">
        <f t="shared" si="87"/>
        <v>2.2007696548498143E-2</v>
      </c>
      <c r="FK41" s="2">
        <f t="shared" si="87"/>
        <v>2.2617951399722492E-2</v>
      </c>
      <c r="FL41" s="2">
        <f t="shared" si="87"/>
        <v>2.2162284133076415E-2</v>
      </c>
      <c r="FM41" s="2">
        <f t="shared" si="87"/>
        <v>2.247357843835773E-2</v>
      </c>
      <c r="FN41" s="2">
        <f t="shared" si="87"/>
        <v>2.178442024483488E-2</v>
      </c>
      <c r="FO41" s="2">
        <f t="shared" si="87"/>
        <v>2.0892396912010849E-2</v>
      </c>
      <c r="FP41" s="2">
        <f t="shared" si="87"/>
        <v>2.15063663774843E-2</v>
      </c>
      <c r="FQ41" s="2">
        <f t="shared" si="87"/>
        <v>2.0804321438960289E-2</v>
      </c>
      <c r="FR41" s="2">
        <f t="shared" si="87"/>
        <v>2.1076690860314048E-2</v>
      </c>
      <c r="FS41" s="2">
        <f t="shared" si="87"/>
        <v>2.1176077371904866E-2</v>
      </c>
      <c r="FT41" s="2">
        <f t="shared" si="87"/>
        <v>2.0013798013076334E-2</v>
      </c>
      <c r="FU41" s="2">
        <f t="shared" si="87"/>
        <v>1.9240132869063738E-2</v>
      </c>
      <c r="FW41" s="2">
        <f t="shared" si="110"/>
        <v>1.8604451363436911E-6</v>
      </c>
      <c r="FX41" s="2">
        <f t="shared" si="88"/>
        <v>2.2603200799021742E-6</v>
      </c>
      <c r="FY41" s="2">
        <f t="shared" si="88"/>
        <v>2.5424639205529073E-6</v>
      </c>
      <c r="FZ41" s="2">
        <f t="shared" si="88"/>
        <v>2.306039566421621E-6</v>
      </c>
      <c r="GA41" s="2">
        <f t="shared" si="88"/>
        <v>1.8540790906087555E-6</v>
      </c>
      <c r="GB41" s="2">
        <f t="shared" si="88"/>
        <v>1.5491158599658676E-6</v>
      </c>
      <c r="GC41" s="2">
        <f t="shared" si="88"/>
        <v>1.7586583413927545E-6</v>
      </c>
      <c r="GD41" s="2">
        <f t="shared" si="88"/>
        <v>1.8357973941104397E-6</v>
      </c>
      <c r="GE41" s="2">
        <f t="shared" si="88"/>
        <v>2.0243953906341834E-6</v>
      </c>
      <c r="GF41" s="2">
        <f t="shared" si="88"/>
        <v>1.9886037407267987E-6</v>
      </c>
      <c r="GG41" s="2">
        <f t="shared" si="88"/>
        <v>2.0627491147898496E-6</v>
      </c>
      <c r="GH41" s="2">
        <f t="shared" si="88"/>
        <v>1.4884833730345229E-6</v>
      </c>
      <c r="GI41" s="2">
        <f t="shared" si="88"/>
        <v>1.3870445237830289E-6</v>
      </c>
      <c r="GJ41" s="2">
        <f t="shared" si="88"/>
        <v>1.1827449875329131E-6</v>
      </c>
      <c r="GK41" s="2">
        <f t="shared" si="88"/>
        <v>1.0484124172664298E-6</v>
      </c>
      <c r="GM41" s="95">
        <f t="shared" si="111"/>
        <v>3.9127787288933208E-8</v>
      </c>
      <c r="GN41" s="95">
        <f t="shared" si="89"/>
        <v>3.0625332940281677E-8</v>
      </c>
      <c r="GO41" s="95">
        <f t="shared" si="89"/>
        <v>8.7276175828604796E-9</v>
      </c>
      <c r="GP41" s="95">
        <f t="shared" si="89"/>
        <v>7.3353175596359367E-10</v>
      </c>
      <c r="GQ41" s="95">
        <f t="shared" si="89"/>
        <v>5.2378606551105962E-9</v>
      </c>
      <c r="GR41" s="95">
        <f t="shared" si="89"/>
        <v>9.1849004091232319E-9</v>
      </c>
      <c r="GS41" s="95">
        <f t="shared" si="89"/>
        <v>8.3740683906724249E-9</v>
      </c>
      <c r="GT41" s="95">
        <f t="shared" si="89"/>
        <v>1.7123218385624352E-9</v>
      </c>
      <c r="GU41" s="95">
        <f t="shared" si="89"/>
        <v>4.4891485701311218E-9</v>
      </c>
      <c r="GV41" s="95">
        <f t="shared" si="89"/>
        <v>8.1989210489846523E-9</v>
      </c>
      <c r="GW41" s="95">
        <f t="shared" si="89"/>
        <v>4.8292397833377588E-11</v>
      </c>
      <c r="GX41" s="95">
        <f t="shared" si="89"/>
        <v>3.342244833513458E-9</v>
      </c>
      <c r="GY41" s="95">
        <f t="shared" si="89"/>
        <v>2.8266651879362022E-9</v>
      </c>
      <c r="GZ41" s="95">
        <f t="shared" si="89"/>
        <v>1.6855922986977397E-9</v>
      </c>
      <c r="HA41" s="95">
        <f t="shared" si="89"/>
        <v>9.7768505220786927E-13</v>
      </c>
      <c r="HC41" s="95">
        <f t="shared" si="143"/>
        <v>3.7684527922893788E-24</v>
      </c>
      <c r="HD41" s="95">
        <f t="shared" si="90"/>
        <v>6.4979982064544707E-24</v>
      </c>
      <c r="HE41" s="95">
        <f t="shared" si="90"/>
        <v>4.527804215055196E-27</v>
      </c>
      <c r="HF41" s="95">
        <f t="shared" si="90"/>
        <v>5.2781733894413285E-30</v>
      </c>
      <c r="HG41" s="95">
        <f t="shared" si="90"/>
        <v>2.7767131698922195E-28</v>
      </c>
      <c r="HH41" s="95">
        <f t="shared" si="90"/>
        <v>1.4486108849663067E-25</v>
      </c>
      <c r="HI41" s="95">
        <f t="shared" si="90"/>
        <v>1.9714998139483266E-24</v>
      </c>
      <c r="HJ41" s="95">
        <f t="shared" si="90"/>
        <v>5.8574495295145859E-28</v>
      </c>
      <c r="HK41" s="95">
        <f t="shared" si="90"/>
        <v>1.1047348045908625E-26</v>
      </c>
      <c r="HL41" s="95">
        <f t="shared" si="90"/>
        <v>3.4883914521119785E-25</v>
      </c>
      <c r="HM41" s="95">
        <f t="shared" si="90"/>
        <v>2.7341895250820309E-33</v>
      </c>
      <c r="HN41" s="95">
        <f t="shared" si="90"/>
        <v>5.4234460563614814E-29</v>
      </c>
      <c r="HO41" s="95">
        <f t="shared" si="90"/>
        <v>6.5448416653522326E-26</v>
      </c>
      <c r="HP41" s="95">
        <f t="shared" si="90"/>
        <v>1.7290870148971919E-27</v>
      </c>
      <c r="HQ41" s="95">
        <f t="shared" si="90"/>
        <v>3.9405690909512781E-35</v>
      </c>
      <c r="HS41" s="95">
        <f t="shared" si="112"/>
        <v>3.6638318048212416E-46</v>
      </c>
      <c r="HT41" s="95">
        <f t="shared" si="91"/>
        <v>2.6309849173116132E-39</v>
      </c>
      <c r="HU41" s="95">
        <f t="shared" si="91"/>
        <v>7.2110086208495401E-38</v>
      </c>
      <c r="HV41" s="95">
        <f t="shared" si="91"/>
        <v>2.0756670981340586E-91</v>
      </c>
      <c r="HW41" s="95">
        <f t="shared" si="91"/>
        <v>1.0868577319507885E-49</v>
      </c>
      <c r="HX41" s="95">
        <f t="shared" si="91"/>
        <v>2.6434516379060651E-50</v>
      </c>
      <c r="HY41" s="95">
        <f t="shared" si="91"/>
        <v>2.3986583541185137E-66</v>
      </c>
      <c r="HZ41" s="95">
        <f t="shared" si="91"/>
        <v>1.2711419821315313E-64</v>
      </c>
      <c r="IA41" s="95">
        <f t="shared" si="91"/>
        <v>2.5467212109384623E-79</v>
      </c>
      <c r="IB41" s="95">
        <f t="shared" si="91"/>
        <v>8.8224504641833618E-52</v>
      </c>
      <c r="IC41" s="95">
        <f t="shared" si="91"/>
        <v>1.3189466963608384E-78</v>
      </c>
      <c r="ID41" s="95">
        <f t="shared" si="91"/>
        <v>3.0134854376768424E-53</v>
      </c>
      <c r="IE41" s="95">
        <f t="shared" si="91"/>
        <v>3.6368225874632673E-51</v>
      </c>
      <c r="IF41" s="95">
        <f t="shared" si="91"/>
        <v>3.1078823448585356E-45</v>
      </c>
      <c r="IG41" s="95">
        <f t="shared" si="91"/>
        <v>1.3906711765757594E-46</v>
      </c>
      <c r="II41" s="95">
        <f t="shared" si="113"/>
        <v>3.4528533975854668E-116</v>
      </c>
      <c r="IJ41" s="95">
        <f t="shared" si="114"/>
        <v>3.0273370681634717E-206</v>
      </c>
      <c r="IK41" s="95">
        <f t="shared" si="115"/>
        <v>1.3581941718889104E-229</v>
      </c>
      <c r="IL41" s="95">
        <f t="shared" si="116"/>
        <v>0</v>
      </c>
      <c r="IM41" s="95">
        <f t="shared" si="117"/>
        <v>5.8871024103064115E-147</v>
      </c>
      <c r="IN41" s="95">
        <f t="shared" si="118"/>
        <v>4.6195417583374244E-192</v>
      </c>
      <c r="IO41" s="95">
        <f t="shared" si="119"/>
        <v>1.0846585093625257E-254</v>
      </c>
      <c r="IP41" s="95">
        <f t="shared" si="120"/>
        <v>3.0069389561083426E-194</v>
      </c>
      <c r="IQ41" s="95">
        <f t="shared" si="121"/>
        <v>6.4695342253819159E-184</v>
      </c>
      <c r="IR41" s="95">
        <f t="shared" si="122"/>
        <v>2.1512131545073711E-191</v>
      </c>
      <c r="IS41" s="95">
        <f t="shared" si="123"/>
        <v>1.5778232992640086E-233</v>
      </c>
      <c r="IT41" s="95">
        <f t="shared" si="124"/>
        <v>4.1598136666618791E-175</v>
      </c>
      <c r="IU41" s="95">
        <f t="shared" si="125"/>
        <v>3.8722204807926617E-178</v>
      </c>
      <c r="IV41" s="95">
        <f t="shared" si="126"/>
        <v>1.7644822310692186E-141</v>
      </c>
      <c r="IW41" s="95">
        <f t="shared" si="127"/>
        <v>1.663768537243529E-111</v>
      </c>
      <c r="IY41" s="95">
        <f t="shared" si="128"/>
        <v>3.9127787288933215E-8</v>
      </c>
      <c r="IZ41" s="95">
        <f t="shared" si="129"/>
        <v>3.0625332940281684E-8</v>
      </c>
      <c r="JA41" s="95">
        <f t="shared" si="130"/>
        <v>8.7276175828604796E-9</v>
      </c>
      <c r="JB41" s="95">
        <f t="shared" si="131"/>
        <v>7.3353175596359367E-10</v>
      </c>
      <c r="JC41" s="95">
        <f t="shared" si="132"/>
        <v>5.2378606551105962E-9</v>
      </c>
      <c r="JD41" s="95">
        <f t="shared" si="133"/>
        <v>9.1849004091232319E-9</v>
      </c>
      <c r="JE41" s="95">
        <f t="shared" si="134"/>
        <v>8.3740683906724266E-9</v>
      </c>
      <c r="JF41" s="95">
        <f t="shared" si="135"/>
        <v>1.7123218385624352E-9</v>
      </c>
      <c r="JG41" s="95">
        <f t="shared" si="136"/>
        <v>4.4891485701311218E-9</v>
      </c>
      <c r="JH41" s="95">
        <f t="shared" si="137"/>
        <v>8.1989210489846523E-9</v>
      </c>
      <c r="JI41" s="95">
        <f t="shared" si="138"/>
        <v>4.8292397833377588E-11</v>
      </c>
      <c r="JJ41" s="95">
        <f t="shared" si="139"/>
        <v>3.342244833513458E-9</v>
      </c>
      <c r="JK41" s="95">
        <f t="shared" si="140"/>
        <v>2.8266651879362022E-9</v>
      </c>
      <c r="JL41" s="95">
        <f t="shared" si="141"/>
        <v>1.6855922986977397E-9</v>
      </c>
      <c r="JM41" s="95">
        <f t="shared" si="142"/>
        <v>9.7768505220786927E-13</v>
      </c>
    </row>
    <row r="42" spans="2:273" x14ac:dyDescent="0.25">
      <c r="B42" s="2">
        <v>15</v>
      </c>
      <c r="C42" s="37">
        <v>77.884</v>
      </c>
      <c r="D42" s="37">
        <v>75.558000000000007</v>
      </c>
      <c r="E42" s="37">
        <v>76.721000000000004</v>
      </c>
      <c r="F42" s="37">
        <v>80.837000000000003</v>
      </c>
      <c r="G42" s="37">
        <v>80.86</v>
      </c>
      <c r="H42" s="37">
        <v>79.534999999999997</v>
      </c>
      <c r="I42" s="37">
        <v>78.837000000000003</v>
      </c>
      <c r="J42" s="37">
        <v>75.744</v>
      </c>
      <c r="K42" s="37">
        <v>75.022999999999996</v>
      </c>
      <c r="L42" s="37">
        <v>74.022999999999996</v>
      </c>
      <c r="M42" s="37">
        <v>72.930000000000007</v>
      </c>
      <c r="N42" s="37">
        <v>74.512</v>
      </c>
      <c r="O42" s="37">
        <v>74.209000000000003</v>
      </c>
      <c r="P42" s="37">
        <v>73.418999999999997</v>
      </c>
      <c r="Q42" s="37">
        <v>70.953000000000003</v>
      </c>
      <c r="S42" s="4">
        <f t="shared" si="6"/>
        <v>77.1204068655247</v>
      </c>
      <c r="T42" s="4">
        <f t="shared" si="7"/>
        <v>76.252875819038948</v>
      </c>
      <c r="U42" s="4">
        <f t="shared" si="8"/>
        <v>76.18607157127866</v>
      </c>
      <c r="V42" s="4">
        <f t="shared" si="9"/>
        <v>78.155415798609368</v>
      </c>
      <c r="W42" s="4">
        <f t="shared" si="10"/>
        <v>78.345526333516815</v>
      </c>
      <c r="X42" s="4">
        <f t="shared" si="11"/>
        <v>78.254062080175743</v>
      </c>
      <c r="Y42" s="4">
        <f t="shared" si="12"/>
        <v>78.948519184496533</v>
      </c>
      <c r="Z42" s="4">
        <f t="shared" si="13"/>
        <v>75.514928062091158</v>
      </c>
      <c r="AA42" s="4">
        <f t="shared" si="14"/>
        <v>74.87370641779367</v>
      </c>
      <c r="AB42" s="4">
        <f t="shared" si="15"/>
        <v>74.139086860454825</v>
      </c>
      <c r="AC42" s="4">
        <f t="shared" si="16"/>
        <v>73.288446288109796</v>
      </c>
      <c r="AD42" s="4">
        <f t="shared" si="17"/>
        <v>73.7784204288605</v>
      </c>
      <c r="AE42" s="4">
        <f t="shared" si="18"/>
        <v>74.057411170555739</v>
      </c>
      <c r="AF42" s="4">
        <f t="shared" si="19"/>
        <v>73.549882833321348</v>
      </c>
      <c r="AG42" s="4">
        <f t="shared" si="20"/>
        <v>68.77695566389248</v>
      </c>
      <c r="AI42" s="4">
        <f t="shared" si="21"/>
        <v>0.76359313447530042</v>
      </c>
      <c r="AJ42" s="4">
        <f t="shared" si="22"/>
        <v>-0.69487581903894124</v>
      </c>
      <c r="AK42" s="4">
        <f t="shared" si="23"/>
        <v>0.53492842872134361</v>
      </c>
      <c r="AL42" s="4">
        <f t="shared" si="24"/>
        <v>2.6815842013906348</v>
      </c>
      <c r="AM42" s="4">
        <f t="shared" si="25"/>
        <v>2.5144736664831839</v>
      </c>
      <c r="AN42" s="4">
        <f t="shared" si="26"/>
        <v>1.2809379198242539</v>
      </c>
      <c r="AO42" s="4">
        <f t="shared" si="27"/>
        <v>-0.11151918449652953</v>
      </c>
      <c r="AP42" s="4">
        <f t="shared" si="28"/>
        <v>0.22907193790884151</v>
      </c>
      <c r="AQ42" s="4">
        <f t="shared" si="29"/>
        <v>0.14929358220632594</v>
      </c>
      <c r="AR42" s="4">
        <f t="shared" si="30"/>
        <v>-0.11608686045482841</v>
      </c>
      <c r="AS42" s="4">
        <f t="shared" si="31"/>
        <v>-0.35844628810978918</v>
      </c>
      <c r="AT42" s="4">
        <f t="shared" si="32"/>
        <v>0.73357957113950079</v>
      </c>
      <c r="AU42" s="4">
        <f t="shared" si="33"/>
        <v>0.15158882944426466</v>
      </c>
      <c r="AV42" s="4">
        <f t="shared" si="34"/>
        <v>-0.1308828333213512</v>
      </c>
      <c r="AW42" s="4">
        <f t="shared" si="34"/>
        <v>2.1760443361075232</v>
      </c>
      <c r="AY42" s="2">
        <f t="shared" si="94"/>
        <v>77.120306811639537</v>
      </c>
      <c r="AZ42" s="2">
        <f t="shared" si="35"/>
        <v>76.252794365144453</v>
      </c>
      <c r="BA42" s="2">
        <f t="shared" si="35"/>
        <v>76.186045621251111</v>
      </c>
      <c r="BB42" s="2">
        <f t="shared" si="35"/>
        <v>78.15541320483139</v>
      </c>
      <c r="BC42" s="2">
        <f t="shared" si="35"/>
        <v>78.34551034322449</v>
      </c>
      <c r="BD42" s="2">
        <f t="shared" si="35"/>
        <v>78.254035656360244</v>
      </c>
      <c r="BE42" s="2">
        <f t="shared" si="35"/>
        <v>78.94849557018614</v>
      </c>
      <c r="BF42" s="2">
        <f t="shared" si="35"/>
        <v>75.51492270246537</v>
      </c>
      <c r="BG42" s="2">
        <f t="shared" si="35"/>
        <v>74.873693715140305</v>
      </c>
      <c r="BH42" s="2">
        <f t="shared" si="35"/>
        <v>74.139064742130543</v>
      </c>
      <c r="BI42" s="2">
        <f t="shared" si="35"/>
        <v>73.288446093255516</v>
      </c>
      <c r="BJ42" s="2">
        <f t="shared" si="35"/>
        <v>73.778410722951421</v>
      </c>
      <c r="BK42" s="2">
        <f t="shared" si="35"/>
        <v>74.057402814374129</v>
      </c>
      <c r="BL42" s="2">
        <f t="shared" si="35"/>
        <v>73.549878036118841</v>
      </c>
      <c r="BM42" s="2">
        <f t="shared" si="35"/>
        <v>68.776955660152893</v>
      </c>
      <c r="BO42" s="2">
        <f t="shared" si="36"/>
        <v>77.884</v>
      </c>
      <c r="BP42" s="2">
        <f t="shared" si="37"/>
        <v>75.558000000000007</v>
      </c>
      <c r="BQ42" s="2">
        <f t="shared" si="38"/>
        <v>76.721000000000004</v>
      </c>
      <c r="BR42" s="2">
        <f t="shared" si="39"/>
        <v>80.837000000000003</v>
      </c>
      <c r="BS42" s="2">
        <f t="shared" si="40"/>
        <v>80.86</v>
      </c>
      <c r="BT42" s="2">
        <f t="shared" si="41"/>
        <v>79.534999999999997</v>
      </c>
      <c r="BU42" s="2">
        <f t="shared" si="42"/>
        <v>78.837000000000003</v>
      </c>
      <c r="BV42" s="2">
        <f t="shared" si="43"/>
        <v>75.744</v>
      </c>
      <c r="BW42" s="2">
        <f t="shared" si="44"/>
        <v>75.022999999999996</v>
      </c>
      <c r="BX42" s="2">
        <f t="shared" si="45"/>
        <v>74.022999999999996</v>
      </c>
      <c r="BY42" s="2">
        <f t="shared" si="46"/>
        <v>72.930000000000007</v>
      </c>
      <c r="BZ42" s="2">
        <f t="shared" si="47"/>
        <v>74.512</v>
      </c>
      <c r="CA42" s="2">
        <f t="shared" si="48"/>
        <v>74.209000000000003</v>
      </c>
      <c r="CB42" s="2">
        <f t="shared" si="49"/>
        <v>73.418999999999997</v>
      </c>
      <c r="CC42" s="2">
        <f t="shared" si="50"/>
        <v>70.953000000000003</v>
      </c>
      <c r="CE42" s="2" t="str">
        <f t="shared" si="95"/>
        <v/>
      </c>
      <c r="CF42" s="2" t="str">
        <f t="shared" si="96"/>
        <v/>
      </c>
      <c r="CG42" s="2" t="str">
        <f t="shared" si="97"/>
        <v/>
      </c>
      <c r="CH42" s="2" t="str">
        <f t="shared" si="98"/>
        <v/>
      </c>
      <c r="CI42" s="2" t="str">
        <f t="shared" si="99"/>
        <v/>
      </c>
      <c r="CJ42" s="2" t="str">
        <f t="shared" si="100"/>
        <v/>
      </c>
      <c r="CK42" s="2" t="str">
        <f t="shared" si="101"/>
        <v/>
      </c>
      <c r="CL42" s="2" t="str">
        <f t="shared" si="102"/>
        <v/>
      </c>
      <c r="CM42" s="2" t="str">
        <f t="shared" si="103"/>
        <v/>
      </c>
      <c r="CN42" s="2" t="str">
        <f t="shared" si="104"/>
        <v/>
      </c>
      <c r="CO42" s="2" t="str">
        <f t="shared" si="105"/>
        <v/>
      </c>
      <c r="CP42" s="2" t="str">
        <f t="shared" si="106"/>
        <v/>
      </c>
      <c r="CQ42" s="2" t="str">
        <f t="shared" si="107"/>
        <v/>
      </c>
      <c r="CR42" s="2" t="str">
        <f t="shared" si="108"/>
        <v/>
      </c>
      <c r="CS42" s="2" t="str">
        <f t="shared" si="109"/>
        <v/>
      </c>
      <c r="CU42" s="2" t="str">
        <f t="shared" si="52"/>
        <v/>
      </c>
      <c r="CV42" s="2" t="str">
        <f t="shared" si="53"/>
        <v/>
      </c>
      <c r="CW42" s="2" t="str">
        <f t="shared" si="54"/>
        <v/>
      </c>
      <c r="CX42" s="2" t="str">
        <f t="shared" si="55"/>
        <v/>
      </c>
      <c r="CY42" s="2" t="str">
        <f t="shared" si="56"/>
        <v/>
      </c>
      <c r="CZ42" s="2" t="str">
        <f t="shared" si="57"/>
        <v/>
      </c>
      <c r="DA42" s="2" t="str">
        <f t="shared" si="58"/>
        <v/>
      </c>
      <c r="DB42" s="2" t="str">
        <f t="shared" si="59"/>
        <v/>
      </c>
      <c r="DC42" s="2" t="str">
        <f t="shared" si="60"/>
        <v/>
      </c>
      <c r="DD42" s="2" t="str">
        <f t="shared" si="61"/>
        <v/>
      </c>
      <c r="DE42" s="2" t="str">
        <f t="shared" si="62"/>
        <v/>
      </c>
      <c r="DF42" s="2" t="str">
        <f t="shared" si="63"/>
        <v/>
      </c>
      <c r="DG42" s="2" t="str">
        <f t="shared" si="64"/>
        <v/>
      </c>
      <c r="DH42" s="2" t="str">
        <f t="shared" si="65"/>
        <v/>
      </c>
      <c r="DI42" s="2" t="str">
        <f t="shared" si="66"/>
        <v/>
      </c>
      <c r="DK42" s="2">
        <f t="shared" si="67"/>
        <v>77.25372473867597</v>
      </c>
      <c r="DL42" s="2">
        <f t="shared" si="68"/>
        <v>76.305250000000001</v>
      </c>
      <c r="DM42" s="2">
        <f t="shared" si="68"/>
        <v>76.284173054587683</v>
      </c>
      <c r="DN42" s="2">
        <f t="shared" si="68"/>
        <v>78.237768347931137</v>
      </c>
      <c r="DO42" s="2">
        <f t="shared" si="68"/>
        <v>78.412644167139305</v>
      </c>
      <c r="DP42" s="2">
        <f t="shared" si="68"/>
        <v>78.31436134294897</v>
      </c>
      <c r="DQ42" s="2">
        <f t="shared" si="68"/>
        <v>78.948780082651339</v>
      </c>
      <c r="DR42" s="2">
        <f t="shared" si="68"/>
        <v>75.497770764119622</v>
      </c>
      <c r="DS42" s="2">
        <f t="shared" si="68"/>
        <v>74.812795228027795</v>
      </c>
      <c r="DT42" s="2">
        <f t="shared" si="68"/>
        <v>74.137097128811831</v>
      </c>
      <c r="DU42" s="2">
        <f t="shared" si="68"/>
        <v>73.20807909407668</v>
      </c>
      <c r="DV42" s="2">
        <f t="shared" si="68"/>
        <v>73.70973874962246</v>
      </c>
      <c r="DW42" s="2">
        <f t="shared" si="68"/>
        <v>74.102592268196901</v>
      </c>
      <c r="DX42" s="2">
        <f t="shared" si="68"/>
        <v>73.546985804892785</v>
      </c>
      <c r="DY42" s="2">
        <f t="shared" si="68"/>
        <v>68.727247729510893</v>
      </c>
      <c r="EA42" s="2">
        <f t="shared" si="69"/>
        <v>71.851591344480582</v>
      </c>
      <c r="EB42" s="2">
        <f t="shared" si="70"/>
        <v>74.093334020607315</v>
      </c>
      <c r="EC42" s="2">
        <f t="shared" si="71"/>
        <v>72.402535775615334</v>
      </c>
      <c r="ED42" s="2">
        <f t="shared" si="72"/>
        <v>74.817764302059487</v>
      </c>
      <c r="EE42" s="2">
        <f t="shared" si="73"/>
        <v>75.699831873815754</v>
      </c>
      <c r="EF42" s="2">
        <f t="shared" si="74"/>
        <v>75.826639978302495</v>
      </c>
      <c r="EG42" s="2">
        <f t="shared" si="75"/>
        <v>78.937337542466523</v>
      </c>
      <c r="EH42" s="2">
        <f t="shared" si="76"/>
        <v>76.21756965789605</v>
      </c>
      <c r="EI42" s="2">
        <f t="shared" si="77"/>
        <v>77.47678902861</v>
      </c>
      <c r="EJ42" s="2">
        <f t="shared" si="78"/>
        <v>74.220831754592965</v>
      </c>
      <c r="EK42" s="2">
        <f t="shared" si="79"/>
        <v>76.73855297247016</v>
      </c>
      <c r="EL42" s="2">
        <f t="shared" si="80"/>
        <v>76.68758285603036</v>
      </c>
      <c r="EM42" s="2">
        <f t="shared" si="81"/>
        <v>72.15242642642643</v>
      </c>
      <c r="EN42" s="2">
        <f t="shared" si="82"/>
        <v>73.679092534504392</v>
      </c>
      <c r="EO42" s="2">
        <f t="shared" si="83"/>
        <v>71.087646257341888</v>
      </c>
      <c r="EQ42" s="2">
        <f t="shared" si="84"/>
        <v>72.038944484936025</v>
      </c>
      <c r="ER42" s="2">
        <f t="shared" si="85"/>
        <v>72.944755114537415</v>
      </c>
      <c r="ES42" s="2">
        <f t="shared" si="85"/>
        <v>70.37325814660727</v>
      </c>
      <c r="ET42" s="2">
        <f t="shared" si="85"/>
        <v>74.018244926793159</v>
      </c>
      <c r="EU42" s="2">
        <f t="shared" si="85"/>
        <v>74.556833279857344</v>
      </c>
      <c r="EV42" s="2">
        <f t="shared" si="85"/>
        <v>74.712332421172277</v>
      </c>
      <c r="EW42" s="2">
        <f t="shared" si="85"/>
        <v>77.299732513330795</v>
      </c>
      <c r="EX42" s="2">
        <f t="shared" si="85"/>
        <v>73.624043897422013</v>
      </c>
      <c r="EY42" s="2">
        <f t="shared" si="85"/>
        <v>74.920413572915109</v>
      </c>
      <c r="EZ42" s="2">
        <f t="shared" si="85"/>
        <v>72.906304043909614</v>
      </c>
      <c r="FA42" s="2">
        <f t="shared" si="85"/>
        <v>73.6310683359102</v>
      </c>
      <c r="FB42" s="2">
        <f t="shared" si="85"/>
        <v>72.556162883243957</v>
      </c>
      <c r="FC42" s="2">
        <f t="shared" si="85"/>
        <v>71.714332178791068</v>
      </c>
      <c r="FD42" s="2">
        <f t="shared" si="85"/>
        <v>72.73568647129666</v>
      </c>
      <c r="FE42" s="2">
        <f t="shared" si="85"/>
        <v>74.840607193214836</v>
      </c>
      <c r="FG42" s="2">
        <f t="shared" si="86"/>
        <v>2.4697337049918007E-2</v>
      </c>
      <c r="FH42" s="2">
        <f t="shared" si="87"/>
        <v>2.3713734480167413E-2</v>
      </c>
      <c r="FI42" s="2">
        <f t="shared" si="87"/>
        <v>2.5278450600756414E-2</v>
      </c>
      <c r="FJ42" s="2">
        <f t="shared" si="87"/>
        <v>2.4079831600548624E-2</v>
      </c>
      <c r="FK42" s="2">
        <f t="shared" si="87"/>
        <v>2.474609113690553E-2</v>
      </c>
      <c r="FL42" s="2">
        <f t="shared" si="87"/>
        <v>2.4248613496246449E-2</v>
      </c>
      <c r="FM42" s="2">
        <f t="shared" si="87"/>
        <v>2.4588475760356127E-2</v>
      </c>
      <c r="FN42" s="2">
        <f t="shared" si="87"/>
        <v>2.3836045084003048E-2</v>
      </c>
      <c r="FO42" s="2">
        <f t="shared" si="87"/>
        <v>2.2861975691727102E-2</v>
      </c>
      <c r="FP42" s="2">
        <f t="shared" si="87"/>
        <v>2.3532434470352189E-2</v>
      </c>
      <c r="FQ42" s="2">
        <f t="shared" si="87"/>
        <v>2.2765790182447398E-2</v>
      </c>
      <c r="FR42" s="2">
        <f t="shared" si="87"/>
        <v>2.3063234246426128E-2</v>
      </c>
      <c r="FS42" s="2">
        <f t="shared" si="87"/>
        <v>2.3171766509882386E-2</v>
      </c>
      <c r="FT42" s="2">
        <f t="shared" si="87"/>
        <v>2.1902401902177744E-2</v>
      </c>
      <c r="FU42" s="2">
        <f t="shared" si="87"/>
        <v>2.1057298501724553E-2</v>
      </c>
      <c r="FW42" s="2">
        <f t="shared" si="110"/>
        <v>2.0399371609682932E-6</v>
      </c>
      <c r="FX42" s="2">
        <f t="shared" si="88"/>
        <v>2.478391143450619E-6</v>
      </c>
      <c r="FY42" s="2">
        <f t="shared" si="88"/>
        <v>2.7877555695519143E-6</v>
      </c>
      <c r="FZ42" s="2">
        <f t="shared" si="88"/>
        <v>2.5285215414729012E-6</v>
      </c>
      <c r="GA42" s="2">
        <f t="shared" si="88"/>
        <v>2.0329569331257948E-6</v>
      </c>
      <c r="GB42" s="2">
        <f t="shared" si="88"/>
        <v>1.698571509890635E-6</v>
      </c>
      <c r="GC42" s="2">
        <f t="shared" si="88"/>
        <v>1.9283301986184983E-6</v>
      </c>
      <c r="GD42" s="2">
        <f t="shared" si="88"/>
        <v>2.0129114586629258E-6</v>
      </c>
      <c r="GE42" s="2">
        <f t="shared" si="88"/>
        <v>2.2197049726725348E-6</v>
      </c>
      <c r="GF42" s="2">
        <f t="shared" si="88"/>
        <v>2.180460224139366E-6</v>
      </c>
      <c r="GG42" s="2">
        <f t="shared" si="88"/>
        <v>2.2617589783673609E-6</v>
      </c>
      <c r="GH42" s="2">
        <f t="shared" si="88"/>
        <v>1.6320893294758849E-6</v>
      </c>
      <c r="GI42" s="2">
        <f t="shared" si="88"/>
        <v>1.5208638738865729E-6</v>
      </c>
      <c r="GJ42" s="2">
        <f t="shared" si="88"/>
        <v>1.2968539424446417E-6</v>
      </c>
      <c r="GK42" s="2">
        <f t="shared" si="88"/>
        <v>1.1495612398215113E-6</v>
      </c>
      <c r="GM42" s="95">
        <f t="shared" si="111"/>
        <v>7.249267697740114E-8</v>
      </c>
      <c r="GN42" s="95">
        <f t="shared" si="89"/>
        <v>5.695069215529181E-8</v>
      </c>
      <c r="GO42" s="95">
        <f t="shared" si="89"/>
        <v>1.7320593570220207E-8</v>
      </c>
      <c r="GP42" s="95">
        <f t="shared" si="89"/>
        <v>1.6049326493066768E-9</v>
      </c>
      <c r="GQ42" s="95">
        <f t="shared" si="89"/>
        <v>1.0584789044562844E-8</v>
      </c>
      <c r="GR42" s="95">
        <f t="shared" si="89"/>
        <v>1.8049717431782988E-8</v>
      </c>
      <c r="GS42" s="95">
        <f t="shared" si="89"/>
        <v>1.6563756872798201E-8</v>
      </c>
      <c r="GT42" s="95">
        <f t="shared" si="89"/>
        <v>3.6046988264367038E-9</v>
      </c>
      <c r="GU42" s="95">
        <f t="shared" si="89"/>
        <v>8.9979908330467995E-9</v>
      </c>
      <c r="GV42" s="95">
        <f t="shared" si="89"/>
        <v>1.610322109117188E-8</v>
      </c>
      <c r="GW42" s="95">
        <f t="shared" si="89"/>
        <v>1.1731647544520836E-10</v>
      </c>
      <c r="GX42" s="95">
        <f t="shared" si="89"/>
        <v>6.7944938780696195E-9</v>
      </c>
      <c r="GY42" s="95">
        <f t="shared" si="89"/>
        <v>5.7925615193479143E-9</v>
      </c>
      <c r="GZ42" s="95">
        <f t="shared" si="89"/>
        <v>3.4929939095740076E-9</v>
      </c>
      <c r="HA42" s="95">
        <f t="shared" si="89"/>
        <v>2.7505550324372474E-12</v>
      </c>
      <c r="HC42" s="95">
        <f t="shared" si="143"/>
        <v>1.557413801295965E-23</v>
      </c>
      <c r="HD42" s="95">
        <f t="shared" si="90"/>
        <v>2.6542222223345798E-23</v>
      </c>
      <c r="HE42" s="95">
        <f t="shared" si="90"/>
        <v>2.3247552420698522E-26</v>
      </c>
      <c r="HF42" s="95">
        <f t="shared" si="90"/>
        <v>3.2662238675904254E-29</v>
      </c>
      <c r="HG42" s="95">
        <f t="shared" si="90"/>
        <v>1.5149229631294386E-27</v>
      </c>
      <c r="HH42" s="95">
        <f t="shared" si="90"/>
        <v>6.5647383724495804E-25</v>
      </c>
      <c r="HI42" s="95">
        <f t="shared" si="90"/>
        <v>8.3505731509664036E-24</v>
      </c>
      <c r="HJ42" s="95">
        <f t="shared" si="90"/>
        <v>3.1484531231429712E-27</v>
      </c>
      <c r="HK42" s="95">
        <f t="shared" si="90"/>
        <v>5.3874738392462136E-26</v>
      </c>
      <c r="HL42" s="95">
        <f t="shared" si="90"/>
        <v>1.5566452713422483E-24</v>
      </c>
      <c r="HM42" s="95">
        <f t="shared" si="90"/>
        <v>2.0811454048547823E-32</v>
      </c>
      <c r="HN42" s="95">
        <f t="shared" si="90"/>
        <v>3.0281575764137202E-28</v>
      </c>
      <c r="HO42" s="95">
        <f t="shared" si="90"/>
        <v>2.9695702628096287E-25</v>
      </c>
      <c r="HP42" s="95">
        <f t="shared" si="90"/>
        <v>8.4885837971734233E-27</v>
      </c>
      <c r="HQ42" s="95">
        <f t="shared" si="90"/>
        <v>3.1699941080994238E-34</v>
      </c>
      <c r="HS42" s="95">
        <f t="shared" si="112"/>
        <v>2.181120752330465E-45</v>
      </c>
      <c r="HT42" s="95">
        <f t="shared" si="91"/>
        <v>1.2117307868781897E-38</v>
      </c>
      <c r="HU42" s="95">
        <f t="shared" si="91"/>
        <v>3.192368322382264E-37</v>
      </c>
      <c r="HV42" s="95">
        <f t="shared" si="91"/>
        <v>8.1302184196058677E-90</v>
      </c>
      <c r="HW42" s="95">
        <f t="shared" si="91"/>
        <v>7.5253615729568189E-49</v>
      </c>
      <c r="HX42" s="95">
        <f t="shared" si="91"/>
        <v>1.834747422911133E-49</v>
      </c>
      <c r="HY42" s="95">
        <f t="shared" si="91"/>
        <v>3.1963958755967957E-65</v>
      </c>
      <c r="HZ42" s="95">
        <f t="shared" si="91"/>
        <v>1.6173580856310125E-63</v>
      </c>
      <c r="IA42" s="95">
        <f t="shared" si="91"/>
        <v>5.871372309641573E-78</v>
      </c>
      <c r="IB42" s="95">
        <f t="shared" si="91"/>
        <v>6.7010718288831573E-51</v>
      </c>
      <c r="IC42" s="95">
        <f t="shared" si="91"/>
        <v>3.0165850399676368E-77</v>
      </c>
      <c r="ID42" s="95">
        <f t="shared" si="91"/>
        <v>2.340699829193527E-52</v>
      </c>
      <c r="IE42" s="95">
        <f t="shared" si="91"/>
        <v>2.5475856411378636E-50</v>
      </c>
      <c r="IF42" s="95">
        <f t="shared" si="91"/>
        <v>1.6908578099290842E-44</v>
      </c>
      <c r="IG42" s="95">
        <f t="shared" si="91"/>
        <v>7.9068328517102039E-46</v>
      </c>
      <c r="II42" s="95">
        <f t="shared" si="113"/>
        <v>1.3403267125167949E-114</v>
      </c>
      <c r="IJ42" s="95">
        <f t="shared" si="114"/>
        <v>2.3099389178409572E-203</v>
      </c>
      <c r="IK42" s="95">
        <f t="shared" si="115"/>
        <v>2.3662354311571037E-226</v>
      </c>
      <c r="IL42" s="95">
        <f t="shared" si="116"/>
        <v>0</v>
      </c>
      <c r="IM42" s="95">
        <f t="shared" si="117"/>
        <v>6.1058076644885605E-145</v>
      </c>
      <c r="IN42" s="95">
        <f t="shared" si="118"/>
        <v>1.8689341460753843E-189</v>
      </c>
      <c r="IO42" s="95">
        <f t="shared" si="119"/>
        <v>3.4191358106772009E-251</v>
      </c>
      <c r="IP42" s="95">
        <f t="shared" si="120"/>
        <v>1.4088666754492729E-191</v>
      </c>
      <c r="IQ42" s="95">
        <f t="shared" si="121"/>
        <v>2.2749181590984003E-181</v>
      </c>
      <c r="IR42" s="95">
        <f t="shared" si="122"/>
        <v>9.5448520614148227E-189</v>
      </c>
      <c r="IS42" s="95">
        <f t="shared" si="123"/>
        <v>2.7713471696595176E-230</v>
      </c>
      <c r="IT42" s="95">
        <f t="shared" si="124"/>
        <v>9.6973328467092175E-173</v>
      </c>
      <c r="IU42" s="95">
        <f t="shared" si="125"/>
        <v>9.6470470885367233E-176</v>
      </c>
      <c r="IV42" s="95">
        <f t="shared" si="126"/>
        <v>1.3265451394028354E-139</v>
      </c>
      <c r="IW42" s="95">
        <f t="shared" si="127"/>
        <v>4.8065054896697706E-110</v>
      </c>
      <c r="IY42" s="95">
        <f t="shared" si="128"/>
        <v>7.2492676977401153E-8</v>
      </c>
      <c r="IZ42" s="95">
        <f t="shared" si="129"/>
        <v>5.6950692155291837E-8</v>
      </c>
      <c r="JA42" s="95">
        <f t="shared" si="130"/>
        <v>1.7320593570220207E-8</v>
      </c>
      <c r="JB42" s="95">
        <f t="shared" si="131"/>
        <v>1.6049326493066768E-9</v>
      </c>
      <c r="JC42" s="95">
        <f t="shared" si="132"/>
        <v>1.0584789044562844E-8</v>
      </c>
      <c r="JD42" s="95">
        <f t="shared" si="133"/>
        <v>1.8049717431782988E-8</v>
      </c>
      <c r="JE42" s="95">
        <f t="shared" si="134"/>
        <v>1.6563756872798211E-8</v>
      </c>
      <c r="JF42" s="95">
        <f t="shared" si="135"/>
        <v>3.6046988264367038E-9</v>
      </c>
      <c r="JG42" s="95">
        <f t="shared" si="136"/>
        <v>8.9979908330467995E-9</v>
      </c>
      <c r="JH42" s="95">
        <f t="shared" si="137"/>
        <v>1.610322109117188E-8</v>
      </c>
      <c r="JI42" s="95">
        <f t="shared" si="138"/>
        <v>1.1731647544520836E-10</v>
      </c>
      <c r="JJ42" s="95">
        <f t="shared" si="139"/>
        <v>6.7944938780696195E-9</v>
      </c>
      <c r="JK42" s="95">
        <f t="shared" si="140"/>
        <v>5.7925615193479143E-9</v>
      </c>
      <c r="JL42" s="95">
        <f t="shared" si="141"/>
        <v>3.4929939095740076E-9</v>
      </c>
      <c r="JM42" s="95">
        <f t="shared" si="142"/>
        <v>2.7505550324372474E-12</v>
      </c>
    </row>
    <row r="43" spans="2:273" x14ac:dyDescent="0.25">
      <c r="B43" s="2">
        <v>16</v>
      </c>
      <c r="C43" s="37">
        <v>78.512</v>
      </c>
      <c r="D43" s="37">
        <v>75.790999999999997</v>
      </c>
      <c r="E43" s="37">
        <v>77.721000000000004</v>
      </c>
      <c r="F43" s="37">
        <v>80.278999999999996</v>
      </c>
      <c r="G43" s="37">
        <v>80.534999999999997</v>
      </c>
      <c r="H43" s="37">
        <v>81.697999999999993</v>
      </c>
      <c r="I43" s="37">
        <v>81.14</v>
      </c>
      <c r="J43" s="37">
        <v>74.744</v>
      </c>
      <c r="K43" s="37">
        <v>75.372</v>
      </c>
      <c r="L43" s="37">
        <v>74.744</v>
      </c>
      <c r="M43" s="37">
        <v>74.372</v>
      </c>
      <c r="N43" s="37">
        <v>75.418999999999997</v>
      </c>
      <c r="O43" s="37">
        <v>76.534999999999997</v>
      </c>
      <c r="P43" s="37">
        <v>73.790999999999997</v>
      </c>
      <c r="Q43" s="37">
        <v>69.372</v>
      </c>
      <c r="S43" s="4">
        <f t="shared" si="6"/>
        <v>77.377761898110208</v>
      </c>
      <c r="T43" s="4">
        <f t="shared" si="7"/>
        <v>76.46318861434689</v>
      </c>
      <c r="U43" s="4">
        <f t="shared" si="8"/>
        <v>76.399980775804451</v>
      </c>
      <c r="V43" s="4">
        <f t="shared" si="9"/>
        <v>78.443597218119095</v>
      </c>
      <c r="W43" s="4">
        <f t="shared" si="10"/>
        <v>78.540416823341644</v>
      </c>
      <c r="X43" s="4">
        <f t="shared" si="11"/>
        <v>78.422753418979099</v>
      </c>
      <c r="Y43" s="4">
        <f t="shared" si="12"/>
        <v>79.122098213796761</v>
      </c>
      <c r="Z43" s="4">
        <f t="shared" si="13"/>
        <v>75.705353052139145</v>
      </c>
      <c r="AA43" s="4">
        <f t="shared" si="14"/>
        <v>75.025109213729593</v>
      </c>
      <c r="AB43" s="4">
        <f t="shared" si="15"/>
        <v>74.281170724263106</v>
      </c>
      <c r="AC43" s="4">
        <f t="shared" si="16"/>
        <v>73.555501345628514</v>
      </c>
      <c r="AD43" s="4">
        <f t="shared" si="17"/>
        <v>73.984041895485134</v>
      </c>
      <c r="AE43" s="4">
        <f t="shared" si="18"/>
        <v>74.247103128193729</v>
      </c>
      <c r="AF43" s="4">
        <f t="shared" si="19"/>
        <v>73.747014764469981</v>
      </c>
      <c r="AG43" s="4">
        <f t="shared" si="20"/>
        <v>68.974538549129093</v>
      </c>
      <c r="AI43" s="4">
        <f t="shared" si="21"/>
        <v>1.1342381018897925</v>
      </c>
      <c r="AJ43" s="4">
        <f t="shared" si="22"/>
        <v>-0.67218861434689359</v>
      </c>
      <c r="AK43" s="4">
        <f t="shared" si="23"/>
        <v>1.3210192241955525</v>
      </c>
      <c r="AL43" s="4">
        <f t="shared" si="24"/>
        <v>1.8354027818809016</v>
      </c>
      <c r="AM43" s="4">
        <f t="shared" si="25"/>
        <v>1.9945831766583524</v>
      </c>
      <c r="AN43" s="4">
        <f t="shared" si="26"/>
        <v>3.2752465810208946</v>
      </c>
      <c r="AO43" s="4">
        <f t="shared" si="27"/>
        <v>2.0179017862032396</v>
      </c>
      <c r="AP43" s="4">
        <f t="shared" si="28"/>
        <v>-0.96135305213914535</v>
      </c>
      <c r="AQ43" s="4">
        <f t="shared" si="29"/>
        <v>0.34689078627040715</v>
      </c>
      <c r="AR43" s="4">
        <f t="shared" si="30"/>
        <v>0.46282927573689392</v>
      </c>
      <c r="AS43" s="4">
        <f t="shared" si="31"/>
        <v>0.81649865437148605</v>
      </c>
      <c r="AT43" s="4">
        <f t="shared" si="32"/>
        <v>1.4349581045148625</v>
      </c>
      <c r="AU43" s="4">
        <f t="shared" si="33"/>
        <v>2.287896871806268</v>
      </c>
      <c r="AV43" s="4">
        <f t="shared" ref="AV43:AW58" si="144">IF(OR($B43 &lt; P$230, $B43 &gt; P$233), 0, P43-AF43)</f>
        <v>4.3985235530016098E-2</v>
      </c>
      <c r="AW43" s="4">
        <f t="shared" si="144"/>
        <v>0.39746145087090667</v>
      </c>
      <c r="AY43" s="2">
        <f t="shared" si="94"/>
        <v>77.377582200851236</v>
      </c>
      <c r="AZ43" s="2">
        <f t="shared" ref="AZ43:AZ106" si="145">IF(OR($B43 &lt; D$230, $B43 &gt; D$233), #N/A, ((1-FH43)*DL43) + (FH43 - FX43)*EB43 + (FX43*ER43))</f>
        <v>76.463041750842763</v>
      </c>
      <c r="BA43" s="2">
        <f t="shared" ref="BA43:BA106" si="146">IF(OR($B43 &lt; E$230, $B43 &gt; E$233), #N/A, ((1-FI43)*DM43) + (FI43 - FY43)*EC43 + (FY43*ES43))</f>
        <v>76.399930952838687</v>
      </c>
      <c r="BB43" s="2">
        <f t="shared" ref="BB43:BB106" si="147">IF(OR($B43 &lt; F$230, $B43 &gt; F$233), #N/A, ((1-FJ43)*DN43) + (FJ43 - FZ43)*ED43 + (FZ43*ET43))</f>
        <v>78.443591739588811</v>
      </c>
      <c r="BC43" s="2">
        <f t="shared" ref="BC43:BC106" si="148">IF(OR($B43 &lt; G$230, $B43 &gt; G$233), #N/A, ((1-FK43)*DO43) + (FK43 - GA43)*EE43 + (GA43*EU43))</f>
        <v>78.540385571510612</v>
      </c>
      <c r="BD43" s="2">
        <f t="shared" ref="BD43:BD106" si="149">IF(OR($B43 &lt; H$230, $B43 &gt; H$233), #N/A, ((1-FL43)*DP43) + (FL43 - GB43)*EF43 + (GB43*EV43))</f>
        <v>78.422703153473449</v>
      </c>
      <c r="BE43" s="2">
        <f t="shared" ref="BE43:BE106" si="150">IF(OR($B43 &lt; I$230, $B43 &gt; I$233), #N/A, ((1-FM43)*DQ43) + (FM43 - GC43)*EG43 + (GC43*EW43))</f>
        <v>79.122053012072413</v>
      </c>
      <c r="BF43" s="2">
        <f t="shared" ref="BF43:BF106" si="151">IF(OR($B43 &lt; J$230, $B43 &gt; J$233), #N/A, ((1-FN43)*DR43) + (FN43 - GD43)*EH43 + (GD43*EX43))</f>
        <v>75.705342148327773</v>
      </c>
      <c r="BG43" s="2">
        <f t="shared" ref="BG43:BG106" si="152">IF(OR($B43 &lt; K$230, $B43 &gt; K$233), #N/A, ((1-FO43)*DS43) + (FO43 - GE43)*EI43 + (GE43*EY43))</f>
        <v>75.025084568836434</v>
      </c>
      <c r="BH43" s="2">
        <f t="shared" ref="BH43:BH106" si="153">IF(OR($B43 &lt; L$230, $B43 &gt; L$233), #N/A, ((1-FP43)*DT43) + (FP43 - GF43)*EJ43 + (GF43*EZ43))</f>
        <v>74.281128662013671</v>
      </c>
      <c r="BI43" s="2">
        <f t="shared" ref="BI43:BI106" si="154">IF(OR($B43 &lt; M$230, $B43 &gt; M$233), #N/A, ((1-FQ43)*DU43) + (FQ43 - GG43)*EK43 + (GG43*FA43))</f>
        <v>73.555500889644904</v>
      </c>
      <c r="BJ43" s="2">
        <f t="shared" ref="BJ43:BJ106" si="155">IF(OR($B43 &lt; N$230, $B43 &gt; N$233), #N/A, ((1-FR43)*DV43) + (FR43 - GH43)*EL43 + (GH43*FB43))</f>
        <v>73.984022804913053</v>
      </c>
      <c r="BK43" s="2">
        <f t="shared" ref="BK43:BK106" si="156">IF(OR($B43 &lt; O$230, $B43 &gt; O$233), #N/A, ((1-FS43)*DW43) + (FS43 - GI43)*EM43 + (GI43*FC43))</f>
        <v>74.247086564286136</v>
      </c>
      <c r="BL43" s="2">
        <f t="shared" ref="BL43:BL106" si="157">IF(OR($B43 &lt; P$230, $B43 &gt; P$233), #N/A, ((1-FT43)*DX43) + (FT43 - GJ43)*EN43 + (GJ43*FD43))</f>
        <v>73.747005147063177</v>
      </c>
      <c r="BM43" s="2">
        <f t="shared" ref="BM43:BM106" si="158">IF(OR($B43 &lt; Q$230, $B43 &gt; Q$233), #N/A, ((1-FU43)*DY43) + (FU43 - GK43)*EO43 + (GK43*FE43))</f>
        <v>68.974538539023484</v>
      </c>
      <c r="BO43" s="2">
        <f t="shared" si="36"/>
        <v>78.512</v>
      </c>
      <c r="BP43" s="2">
        <f t="shared" si="37"/>
        <v>75.790999999999997</v>
      </c>
      <c r="BQ43" s="2">
        <f t="shared" si="38"/>
        <v>77.721000000000004</v>
      </c>
      <c r="BR43" s="2">
        <f t="shared" si="39"/>
        <v>80.278999999999996</v>
      </c>
      <c r="BS43" s="2">
        <f t="shared" si="40"/>
        <v>80.534999999999997</v>
      </c>
      <c r="BT43" s="2">
        <f t="shared" si="41"/>
        <v>81.697999999999993</v>
      </c>
      <c r="BU43" s="2">
        <f t="shared" si="42"/>
        <v>81.14</v>
      </c>
      <c r="BV43" s="2">
        <f t="shared" si="43"/>
        <v>74.744</v>
      </c>
      <c r="BW43" s="2">
        <f t="shared" si="44"/>
        <v>75.372</v>
      </c>
      <c r="BX43" s="2">
        <f t="shared" si="45"/>
        <v>74.744</v>
      </c>
      <c r="BY43" s="2">
        <f t="shared" si="46"/>
        <v>74.372</v>
      </c>
      <c r="BZ43" s="2">
        <f t="shared" si="47"/>
        <v>75.418999999999997</v>
      </c>
      <c r="CA43" s="2">
        <f t="shared" si="48"/>
        <v>76.534999999999997</v>
      </c>
      <c r="CB43" s="2">
        <f t="shared" si="49"/>
        <v>73.790999999999997</v>
      </c>
      <c r="CC43" s="2">
        <f t="shared" si="50"/>
        <v>69.372</v>
      </c>
      <c r="CE43" s="2" t="str">
        <f t="shared" si="95"/>
        <v/>
      </c>
      <c r="CF43" s="2" t="str">
        <f t="shared" si="96"/>
        <v/>
      </c>
      <c r="CG43" s="2" t="str">
        <f t="shared" si="97"/>
        <v/>
      </c>
      <c r="CH43" s="2" t="str">
        <f t="shared" si="98"/>
        <v/>
      </c>
      <c r="CI43" s="2" t="str">
        <f t="shared" si="99"/>
        <v/>
      </c>
      <c r="CJ43" s="2" t="str">
        <f t="shared" si="100"/>
        <v/>
      </c>
      <c r="CK43" s="2" t="str">
        <f t="shared" si="101"/>
        <v/>
      </c>
      <c r="CL43" s="2" t="str">
        <f t="shared" si="102"/>
        <v/>
      </c>
      <c r="CM43" s="2" t="str">
        <f t="shared" si="103"/>
        <v/>
      </c>
      <c r="CN43" s="2" t="str">
        <f t="shared" si="104"/>
        <v/>
      </c>
      <c r="CO43" s="2" t="str">
        <f t="shared" si="105"/>
        <v/>
      </c>
      <c r="CP43" s="2" t="str">
        <f t="shared" si="106"/>
        <v/>
      </c>
      <c r="CQ43" s="2" t="str">
        <f t="shared" si="107"/>
        <v/>
      </c>
      <c r="CR43" s="2" t="str">
        <f t="shared" si="108"/>
        <v/>
      </c>
      <c r="CS43" s="2" t="str">
        <f t="shared" si="109"/>
        <v/>
      </c>
      <c r="CU43" s="2" t="str">
        <f t="shared" si="52"/>
        <v/>
      </c>
      <c r="CV43" s="2" t="str">
        <f t="shared" si="53"/>
        <v/>
      </c>
      <c r="CW43" s="2" t="str">
        <f t="shared" si="54"/>
        <v/>
      </c>
      <c r="CX43" s="2" t="str">
        <f t="shared" si="55"/>
        <v/>
      </c>
      <c r="CY43" s="2" t="str">
        <f t="shared" si="56"/>
        <v/>
      </c>
      <c r="CZ43" s="2" t="str">
        <f t="shared" si="57"/>
        <v/>
      </c>
      <c r="DA43" s="2" t="str">
        <f t="shared" si="58"/>
        <v/>
      </c>
      <c r="DB43" s="2" t="str">
        <f t="shared" si="59"/>
        <v/>
      </c>
      <c r="DC43" s="2" t="str">
        <f t="shared" si="60"/>
        <v/>
      </c>
      <c r="DD43" s="2" t="str">
        <f t="shared" si="61"/>
        <v/>
      </c>
      <c r="DE43" s="2" t="str">
        <f t="shared" si="62"/>
        <v/>
      </c>
      <c r="DF43" s="2" t="str">
        <f t="shared" si="63"/>
        <v/>
      </c>
      <c r="DG43" s="2" t="str">
        <f t="shared" si="64"/>
        <v/>
      </c>
      <c r="DH43" s="2" t="str">
        <f t="shared" si="65"/>
        <v/>
      </c>
      <c r="DI43" s="2" t="str">
        <f t="shared" si="66"/>
        <v/>
      </c>
      <c r="DK43" s="2">
        <f t="shared" si="67"/>
        <v>77.53254564459931</v>
      </c>
      <c r="DL43" s="2">
        <f t="shared" ref="DL43:DY58" si="159">BP$228*$B43+BP$229</f>
        <v>76.528263414634154</v>
      </c>
      <c r="DM43" s="2">
        <f t="shared" si="159"/>
        <v>76.515409988385585</v>
      </c>
      <c r="DN43" s="2">
        <f t="shared" si="159"/>
        <v>78.543721685291459</v>
      </c>
      <c r="DO43" s="2">
        <f t="shared" si="159"/>
        <v>78.621418820733027</v>
      </c>
      <c r="DP43" s="2">
        <f t="shared" si="159"/>
        <v>78.495507765443094</v>
      </c>
      <c r="DQ43" s="2">
        <f t="shared" si="159"/>
        <v>79.130131755935508</v>
      </c>
      <c r="DR43" s="2">
        <f t="shared" si="159"/>
        <v>75.694506644518299</v>
      </c>
      <c r="DS43" s="2">
        <f t="shared" si="159"/>
        <v>74.965410752038665</v>
      </c>
      <c r="DT43" s="2">
        <f t="shared" si="159"/>
        <v>74.285425789374187</v>
      </c>
      <c r="DU43" s="2">
        <f t="shared" si="159"/>
        <v>73.477701742160292</v>
      </c>
      <c r="DV43" s="2">
        <f t="shared" si="159"/>
        <v>73.917832678948955</v>
      </c>
      <c r="DW43" s="2">
        <f t="shared" si="159"/>
        <v>74.304357897916006</v>
      </c>
      <c r="DX43" s="2">
        <f t="shared" si="159"/>
        <v>73.751577318030812</v>
      </c>
      <c r="DY43" s="2">
        <f t="shared" si="159"/>
        <v>68.926255936098045</v>
      </c>
      <c r="EA43" s="2">
        <f t="shared" si="69"/>
        <v>71.796483120223954</v>
      </c>
      <c r="EB43" s="2">
        <f t="shared" si="70"/>
        <v>74.014271844977074</v>
      </c>
      <c r="EC43" s="2">
        <f t="shared" si="71"/>
        <v>72.33915040068689</v>
      </c>
      <c r="ED43" s="2">
        <f t="shared" si="72"/>
        <v>74.742626029090701</v>
      </c>
      <c r="EE43" s="2">
        <f t="shared" si="73"/>
        <v>75.627922304160066</v>
      </c>
      <c r="EF43" s="2">
        <f t="shared" si="74"/>
        <v>75.750936185160739</v>
      </c>
      <c r="EG43" s="2">
        <f t="shared" si="75"/>
        <v>78.829899717571919</v>
      </c>
      <c r="EH43" s="2">
        <f t="shared" si="76"/>
        <v>76.110263484771878</v>
      </c>
      <c r="EI43" s="2">
        <f t="shared" si="77"/>
        <v>77.351417807409902</v>
      </c>
      <c r="EJ43" s="2">
        <f t="shared" si="78"/>
        <v>74.118631282656338</v>
      </c>
      <c r="EK43" s="2">
        <f t="shared" si="79"/>
        <v>76.601532556612298</v>
      </c>
      <c r="EL43" s="2">
        <f t="shared" si="80"/>
        <v>76.541364125656301</v>
      </c>
      <c r="EM43" s="2">
        <f t="shared" si="81"/>
        <v>72.045221364221376</v>
      </c>
      <c r="EN43" s="2">
        <f t="shared" si="82"/>
        <v>73.560846298619822</v>
      </c>
      <c r="EO43" s="2">
        <f t="shared" si="83"/>
        <v>71.021465039687953</v>
      </c>
      <c r="EQ43" s="2">
        <f t="shared" si="84"/>
        <v>71.981517929672734</v>
      </c>
      <c r="ER43" s="2">
        <f t="shared" ref="ER43:FE58" si="160">CV$228*$B43+CV$229</f>
        <v>72.877368572613719</v>
      </c>
      <c r="ES43" s="2">
        <f t="shared" si="160"/>
        <v>70.330833812518534</v>
      </c>
      <c r="ET43" s="2">
        <f t="shared" si="160"/>
        <v>73.951799291394053</v>
      </c>
      <c r="EU43" s="2">
        <f t="shared" si="160"/>
        <v>74.496889918879788</v>
      </c>
      <c r="EV43" s="2">
        <f t="shared" si="160"/>
        <v>74.648568051761472</v>
      </c>
      <c r="EW43" s="2">
        <f t="shared" si="160"/>
        <v>77.209388899200491</v>
      </c>
      <c r="EX43" s="2">
        <f t="shared" si="160"/>
        <v>73.544557502179188</v>
      </c>
      <c r="EY43" s="2">
        <f t="shared" si="160"/>
        <v>74.821820257475849</v>
      </c>
      <c r="EZ43" s="2">
        <f t="shared" si="160"/>
        <v>72.817475178383361</v>
      </c>
      <c r="FA43" s="2">
        <f t="shared" si="160"/>
        <v>73.527368216621227</v>
      </c>
      <c r="FB43" s="2">
        <f t="shared" si="160"/>
        <v>72.453025309405334</v>
      </c>
      <c r="FC43" s="2">
        <f t="shared" si="160"/>
        <v>71.611399544052944</v>
      </c>
      <c r="FD43" s="2">
        <f t="shared" si="160"/>
        <v>72.627163789642708</v>
      </c>
      <c r="FE43" s="2">
        <f t="shared" si="160"/>
        <v>74.730466715595838</v>
      </c>
      <c r="FG43" s="2">
        <f t="shared" si="86"/>
        <v>2.7015719749470958E-2</v>
      </c>
      <c r="FH43" s="2">
        <f t="shared" ref="FH43:FU58" si="161">POWER(10,($B43-D$231)/D$229)/(1+POWER(10,($B43-D$231)/D$229))</f>
        <v>2.5942240635387585E-2</v>
      </c>
      <c r="FI43" s="2">
        <f t="shared" si="161"/>
        <v>2.764983695957134E-2</v>
      </c>
      <c r="FJ43" s="2">
        <f t="shared" si="161"/>
        <v>2.6341813576153606E-2</v>
      </c>
      <c r="FK43" s="2">
        <f t="shared" si="161"/>
        <v>2.7068923447206402E-2</v>
      </c>
      <c r="FL43" s="2">
        <f t="shared" si="161"/>
        <v>2.65260193580645E-2</v>
      </c>
      <c r="FM43" s="2">
        <f t="shared" si="161"/>
        <v>2.6896921278051801E-2</v>
      </c>
      <c r="FN43" s="2">
        <f t="shared" si="161"/>
        <v>2.6075738419928864E-2</v>
      </c>
      <c r="FO43" s="2">
        <f t="shared" si="161"/>
        <v>2.5012488267210718E-2</v>
      </c>
      <c r="FP43" s="2">
        <f t="shared" si="161"/>
        <v>2.5744352175707055E-2</v>
      </c>
      <c r="FQ43" s="2">
        <f t="shared" si="161"/>
        <v>2.4907485692404252E-2</v>
      </c>
      <c r="FR43" s="2">
        <f t="shared" si="161"/>
        <v>2.5232189358451576E-2</v>
      </c>
      <c r="FS43" s="2">
        <f t="shared" si="161"/>
        <v>2.5350663555342195E-2</v>
      </c>
      <c r="FT43" s="2">
        <f t="shared" si="161"/>
        <v>2.3964865869541094E-2</v>
      </c>
      <c r="FU43" s="2">
        <f t="shared" si="161"/>
        <v>2.3042057120800083E-2</v>
      </c>
      <c r="FW43" s="2">
        <f t="shared" si="110"/>
        <v>2.2367461782911609E-6</v>
      </c>
      <c r="FX43" s="2">
        <f t="shared" ref="FX43:FX106" si="162">POWER(10,($B43-D$232)/D$229)/(1+POWER(10,($B43-D$232)/D$229))</f>
        <v>2.7175012005243519E-6</v>
      </c>
      <c r="FY43" s="2">
        <f t="shared" ref="FY43:FY106" si="163">POWER(10,($B43-E$232)/E$229)/(1+POWER(10,($B43-E$232)/E$229))</f>
        <v>3.0567123760642867E-6</v>
      </c>
      <c r="FZ43" s="2">
        <f t="shared" ref="FZ43:FZ106" si="164">POWER(10,($B43-F$232)/F$229)/(1+POWER(10,($B43-F$232)/F$229))</f>
        <v>2.7724680623675773E-6</v>
      </c>
      <c r="GA43" s="2">
        <f t="shared" ref="GA43:GA106" si="165">POWER(10,($B43-G$232)/G$229)/(1+POWER(10,($B43-G$232)/G$229))</f>
        <v>2.2290925136652231E-6</v>
      </c>
      <c r="GB43" s="2">
        <f t="shared" ref="GB43:GB106" si="166">POWER(10,($B43-H$232)/H$229)/(1+POWER(10,($B43-H$232)/H$229))</f>
        <v>1.8624463199764839E-6</v>
      </c>
      <c r="GC43" s="2">
        <f t="shared" ref="GC43:GC106" si="167">POWER(10,($B43-I$232)/I$229)/(1+POWER(10,($B43-I$232)/I$229))</f>
        <v>2.114371624388097E-6</v>
      </c>
      <c r="GD43" s="2">
        <f t="shared" ref="GD43:GD106" si="168">POWER(10,($B43-J$232)/J$229)/(1+POWER(10,($B43-J$232)/J$229))</f>
        <v>2.2071130965647513E-6</v>
      </c>
      <c r="GE43" s="2">
        <f t="shared" ref="GE43:GE106" si="169">POWER(10,($B43-K$232)/K$229)/(1+POWER(10,($B43-K$232)/K$229))</f>
        <v>2.4338575831878135E-6</v>
      </c>
      <c r="GF43" s="2">
        <f t="shared" ref="GF43:GF106" si="170">POWER(10,($B43-L$232)/L$229)/(1+POWER(10,($B43-L$232)/L$229))</f>
        <v>2.3908265903755915E-6</v>
      </c>
      <c r="GG43" s="2">
        <f t="shared" ref="GG43:GG106" si="171">POWER(10,($B43-M$232)/M$229)/(1+POWER(10,($B43-M$232)/M$229))</f>
        <v>2.4799688635558376E-6</v>
      </c>
      <c r="GH43" s="2">
        <f t="shared" ref="GH43:GH106" si="172">POWER(10,($B43-N$232)/N$229)/(1+POWER(10,($B43-N$232)/N$229))</f>
        <v>1.7895500821438539E-6</v>
      </c>
      <c r="GI43" s="2">
        <f t="shared" ref="GI43:GI106" si="173">POWER(10,($B43-O$232)/O$229)/(1+POWER(10,($B43-O$232)/O$229))</f>
        <v>1.6675938323321066E-6</v>
      </c>
      <c r="GJ43" s="2">
        <f t="shared" ref="GJ43:GJ106" si="174">POWER(10,($B43-P$232)/P$229)/(1+POWER(10,($B43-P$232)/P$229))</f>
        <v>1.4219718935584155E-6</v>
      </c>
      <c r="GK43" s="2">
        <f t="shared" ref="GK43:GK106" si="175">POWER(10,($B43-Q$232)/Q$229)/(1+POWER(10,($B43-Q$232)/Q$229))</f>
        <v>1.2604686948000624E-6</v>
      </c>
      <c r="GM43" s="95">
        <f t="shared" si="111"/>
        <v>1.3274326722379339E-7</v>
      </c>
      <c r="GN43" s="95">
        <f t="shared" ref="GN43:GN106" si="176" xml:space="preserve"> _xlfn.NORM.DIST($B43, D$7, ABS(D$11), TRUE) * _xlfn.NORM.DIST(($B43 - D$7)*D$15, 0, ABS(D$11), TRUE) * 2</f>
        <v>1.0467415307991962E-7</v>
      </c>
      <c r="GO43" s="95">
        <f t="shared" ref="GO43:GO106" si="177" xml:space="preserve"> _xlfn.NORM.DIST($B43, E$7, ABS(E$11), TRUE) * _xlfn.NORM.DIST(($B43 - E$7)*E$15, 0, ABS(E$11), TRUE) * 2</f>
        <v>3.391955243722437E-8</v>
      </c>
      <c r="GP43" s="95">
        <f t="shared" ref="GP43:GP106" si="178" xml:space="preserve"> _xlfn.NORM.DIST($B43, F$7, ABS(F$11), TRUE) * _xlfn.NORM.DIST(($B43 - F$7)*F$15, 0, ABS(F$11), TRUE) * 2</f>
        <v>3.4581657449063899E-9</v>
      </c>
      <c r="GQ43" s="95">
        <f t="shared" ref="GQ43:GQ106" si="179" xml:space="preserve"> _xlfn.NORM.DIST($B43, G$7, ABS(G$11), TRUE) * _xlfn.NORM.DIST(($B43 - G$7)*G$15, 0, ABS(G$11), TRUE) * 2</f>
        <v>2.1100158747924111E-8</v>
      </c>
      <c r="GR43" s="95">
        <f t="shared" ref="GR43:GR106" si="180" xml:space="preserve"> _xlfn.NORM.DIST($B43, H$7, ABS(H$11), TRUE) * _xlfn.NORM.DIST(($B43 - H$7)*H$15, 0, ABS(H$11), TRUE) * 2</f>
        <v>3.5013613588422827E-8</v>
      </c>
      <c r="GS43" s="95">
        <f t="shared" ref="GS43:GS106" si="181" xml:space="preserve"> _xlfn.NORM.DIST($B43, I$7, ABS(I$11), TRUE) * _xlfn.NORM.DIST(($B43 - I$7)*I$15, 0, ABS(I$11), TRUE) * 2</f>
        <v>3.2334861213650168E-8</v>
      </c>
      <c r="GT43" s="95">
        <f t="shared" ref="GT43:GT106" si="182" xml:space="preserve"> _xlfn.NORM.DIST($B43, J$7, ABS(J$11), TRUE) * _xlfn.NORM.DIST(($B43 - J$7)*J$15, 0, ABS(J$11), TRUE) * 2</f>
        <v>7.4797891013462236E-9</v>
      </c>
      <c r="GU43" s="95">
        <f t="shared" ref="GU43:GU106" si="183" xml:space="preserve"> _xlfn.NORM.DIST($B43, K$7, ABS(K$11), TRUE) * _xlfn.NORM.DIST(($B43 - K$7)*K$15, 0, ABS(K$11), TRUE) * 2</f>
        <v>1.7798687837751066E-8</v>
      </c>
      <c r="GV43" s="95">
        <f t="shared" ref="GV43:GV106" si="184" xml:space="preserve"> _xlfn.NORM.DIST($B43, L$7, ABS(L$11), TRUE) * _xlfn.NORM.DIST(($B43 - L$7)*L$15, 0, ABS(L$11), TRUE) * 2</f>
        <v>3.1223659184034646E-8</v>
      </c>
      <c r="GW43" s="95">
        <f t="shared" ref="GW43:GW106" si="185" xml:space="preserve"> _xlfn.NORM.DIST($B43, M$7, ABS(M$11), TRUE) * _xlfn.NORM.DIST(($B43 - M$7)*M$15, 0, ABS(M$11), TRUE) * 2</f>
        <v>2.8007922426634062E-10</v>
      </c>
      <c r="GX43" s="95">
        <f t="shared" ref="GX43:GX106" si="186" xml:space="preserve"> _xlfn.NORM.DIST($B43, N$7, ABS(N$11), TRUE) * _xlfn.NORM.DIST(($B43 - N$7)*N$15, 0, ABS(N$11), TRUE) * 2</f>
        <v>1.3626729518060144E-8</v>
      </c>
      <c r="GY43" s="95">
        <f t="shared" ref="GY43:GY106" si="187" xml:space="preserve"> _xlfn.NORM.DIST($B43, O$7, ABS(O$11), TRUE) * _xlfn.NORM.DIST(($B43 - O$7)*O$15, 0, ABS(O$11), TRUE) * 2</f>
        <v>1.170847553473079E-8</v>
      </c>
      <c r="GZ43" s="95">
        <f t="shared" ref="GZ43:GZ106" si="188" xml:space="preserve"> _xlfn.NORM.DIST($B43, P$7, ABS(P$11), TRUE) * _xlfn.NORM.DIST(($B43 - P$7)*P$15, 0, ABS(P$11), TRUE) * 2</f>
        <v>7.1391946229872304E-9</v>
      </c>
      <c r="HA43" s="95">
        <f t="shared" ref="HA43:HA106" si="189" xml:space="preserve"> _xlfn.NORM.DIST($B43, Q$7, ABS(Q$11), TRUE) * _xlfn.NORM.DIST(($B43 - Q$7)*Q$15, 0, ABS(Q$11), TRUE) * 2</f>
        <v>7.5829475348429152E-12</v>
      </c>
      <c r="HC43" s="95">
        <f t="shared" si="143"/>
        <v>6.3133888398073857E-23</v>
      </c>
      <c r="HD43" s="95">
        <f t="shared" ref="HD43:HD106" si="190" xml:space="preserve"> _xlfn.NORM.DIST($B43, D$8, ABS(D$12), TRUE) * _xlfn.NORM.DIST(($B43 - D$8)*D$16, 0, ABS(D$12), TRUE) * 2</f>
        <v>1.0635673187723107E-22</v>
      </c>
      <c r="HE43" s="95">
        <f t="shared" ref="HE43:HE106" si="191" xml:space="preserve"> _xlfn.NORM.DIST($B43, E$8, ABS(E$12), TRUE) * _xlfn.NORM.DIST(($B43 - E$8)*E$16, 0, ABS(E$12), TRUE) * 2</f>
        <v>1.1667261729233608E-25</v>
      </c>
      <c r="HF43" s="95">
        <f t="shared" ref="HF43:HF106" si="192" xml:space="preserve"> _xlfn.NORM.DIST($B43, F$8, ABS(F$12), TRUE) * _xlfn.NORM.DIST(($B43 - F$8)*F$16, 0, ABS(F$12), TRUE) * 2</f>
        <v>1.9704509865089822E-28</v>
      </c>
      <c r="HG43" s="95">
        <f t="shared" ref="HG43:HG106" si="193" xml:space="preserve"> _xlfn.NORM.DIST($B43, G$8, ABS(G$12), TRUE) * _xlfn.NORM.DIST(($B43 - G$8)*G$16, 0, ABS(G$12), TRUE) * 2</f>
        <v>8.073806664574852E-27</v>
      </c>
      <c r="HH43" s="95">
        <f t="shared" ref="HH43:HH106" si="194" xml:space="preserve"> _xlfn.NORM.DIST($B43, H$8, ABS(H$12), TRUE) * _xlfn.NORM.DIST(($B43 - H$8)*H$16, 0, ABS(H$12), TRUE) * 2</f>
        <v>2.9142272369006422E-24</v>
      </c>
      <c r="HI43" s="95">
        <f t="shared" ref="HI43:HI106" si="195" xml:space="preserve"> _xlfn.NORM.DIST($B43, I$8, ABS(I$12), TRUE) * _xlfn.NORM.DIST(($B43 - I$8)*I$16, 0, ABS(I$12), TRUE) * 2</f>
        <v>3.4678786306118301E-23</v>
      </c>
      <c r="HJ43" s="95">
        <f t="shared" ref="HJ43:HJ106" si="196" xml:space="preserve"> _xlfn.NORM.DIST($B43, J$8, ABS(J$12), TRUE) * _xlfn.NORM.DIST(($B43 - J$8)*J$16, 0, ABS(J$12), TRUE) * 2</f>
        <v>1.6533750149441096E-26</v>
      </c>
      <c r="HK43" s="95">
        <f t="shared" ref="HK43:HK106" si="197" xml:space="preserve"> _xlfn.NORM.DIST($B43, K$8, ABS(K$12), TRUE) * _xlfn.NORM.DIST(($B43 - K$8)*K$16, 0, ABS(K$12), TRUE) * 2</f>
        <v>2.5709274105773013E-25</v>
      </c>
      <c r="HL43" s="95">
        <f t="shared" ref="HL43:HL106" si="198" xml:space="preserve"> _xlfn.NORM.DIST($B43, L$8, ABS(L$12), TRUE) * _xlfn.NORM.DIST(($B43 - L$8)*L$16, 0, ABS(L$12), TRUE) * 2</f>
        <v>6.8051439872815732E-24</v>
      </c>
      <c r="HM43" s="95">
        <f t="shared" ref="HM43:HM106" si="199" xml:space="preserve"> _xlfn.NORM.DIST($B43, M$8, ABS(M$12), TRUE) * _xlfn.NORM.DIST(($B43 - M$8)*M$16, 0, ABS(M$12), TRUE) * 2</f>
        <v>1.5398469777875884E-31</v>
      </c>
      <c r="HN43" s="95">
        <f t="shared" ref="HN43:HN106" si="200" xml:space="preserve"> _xlfn.NORM.DIST($B43, N$8, ABS(N$12), TRUE) * _xlfn.NORM.DIST(($B43 - N$8)*N$16, 0, ABS(N$12), TRUE) * 2</f>
        <v>1.65157140378029E-27</v>
      </c>
      <c r="HO43" s="95">
        <f t="shared" ref="HO43:HO106" si="201" xml:space="preserve"> _xlfn.NORM.DIST($B43, O$8, ABS(O$12), TRUE) * _xlfn.NORM.DIST(($B43 - O$8)*O$16, 0, ABS(O$12), TRUE) * 2</f>
        <v>1.3202001474722741E-24</v>
      </c>
      <c r="HP43" s="95">
        <f t="shared" ref="HP43:HP106" si="202" xml:space="preserve"> _xlfn.NORM.DIST($B43, P$8, ABS(P$12), TRUE) * _xlfn.NORM.DIST(($B43 - P$8)*P$16, 0, ABS(P$12), TRUE) * 2</f>
        <v>4.0798487468594232E-26</v>
      </c>
      <c r="HQ43" s="95">
        <f t="shared" ref="HQ43:HQ106" si="203" xml:space="preserve"> _xlfn.NORM.DIST($B43, Q$8, ABS(Q$12), TRUE) * _xlfn.NORM.DIST(($B43 - Q$8)*Q$16, 0, ABS(Q$12), TRUE) * 2</f>
        <v>2.479052884193733E-33</v>
      </c>
      <c r="HS43" s="95">
        <f t="shared" si="112"/>
        <v>1.2784124955268994E-44</v>
      </c>
      <c r="HT43" s="95">
        <f t="shared" ref="HT43:HT106" si="204" xml:space="preserve"> _xlfn.NORM.DIST($B43, D$9, ABS(D$13), TRUE) * _xlfn.NORM.DIST(($B43 - D$9)*D$17, 0, ABS(D$13), TRUE) * 2</f>
        <v>5.5062442826040937E-38</v>
      </c>
      <c r="HU43" s="95">
        <f t="shared" ref="HU43:HU106" si="205" xml:space="preserve"> _xlfn.NORM.DIST($B43, E$9, ABS(E$13), TRUE) * _xlfn.NORM.DIST(($B43 - E$9)*E$17, 0, ABS(E$13), TRUE) * 2</f>
        <v>1.394674091253227E-36</v>
      </c>
      <c r="HV43" s="95">
        <f t="shared" ref="HV43:HV106" si="206" xml:space="preserve"> _xlfn.NORM.DIST($B43, F$9, ABS(F$13), TRUE) * _xlfn.NORM.DIST(($B43 - F$9)*F$17, 0, ABS(F$13), TRUE) * 2</f>
        <v>3.0818547103545107E-88</v>
      </c>
      <c r="HW43" s="95">
        <f t="shared" ref="HW43:HW106" si="207" xml:space="preserve"> _xlfn.NORM.DIST($B43, G$9, ABS(G$13), TRUE) * _xlfn.NORM.DIST(($B43 - G$9)*G$17, 0, ABS(G$13), TRUE) * 2</f>
        <v>5.1228749137312402E-48</v>
      </c>
      <c r="HX43" s="95">
        <f t="shared" ref="HX43:HX106" si="208" xml:space="preserve"> _xlfn.NORM.DIST($B43, H$9, ABS(H$13), TRUE) * _xlfn.NORM.DIST(($B43 - H$9)*H$17, 0, ABS(H$13), TRUE) * 2</f>
        <v>1.2522396313192906E-48</v>
      </c>
      <c r="HY43" s="95">
        <f t="shared" ref="HY43:HY106" si="209" xml:space="preserve"> _xlfn.NORM.DIST($B43, I$9, ABS(I$13), TRUE) * _xlfn.NORM.DIST(($B43 - I$9)*I$17, 0, ABS(I$13), TRUE) * 2</f>
        <v>4.1641615947474472E-64</v>
      </c>
      <c r="HZ43" s="95">
        <f t="shared" ref="HZ43:HZ106" si="210" xml:space="preserve"> _xlfn.NORM.DIST($B43, J$9, ABS(J$13), TRUE) * _xlfn.NORM.DIST(($B43 - J$9)*J$17, 0, ABS(J$13), TRUE) * 2</f>
        <v>2.0122524602703679E-62</v>
      </c>
      <c r="IA43" s="95">
        <f t="shared" ref="IA43:IA106" si="211" xml:space="preserve"> _xlfn.NORM.DIST($B43, K$9, ABS(K$13), TRUE) * _xlfn.NORM.DIST(($B43 - K$9)*K$17, 0, ABS(K$13), TRUE) * 2</f>
        <v>1.3166430574856973E-76</v>
      </c>
      <c r="IB43" s="95">
        <f t="shared" ref="IB43:IB106" si="212" xml:space="preserve"> _xlfn.NORM.DIST($B43, L$9, ABS(L$13), TRUE) * _xlfn.NORM.DIST(($B43 - L$9)*L$17, 0, ABS(L$13), TRUE) * 2</f>
        <v>4.9996876608416978E-50</v>
      </c>
      <c r="IC43" s="95">
        <f t="shared" ref="IC43:IC106" si="213" xml:space="preserve"> _xlfn.NORM.DIST($B43, M$9, ABS(M$13), TRUE) * _xlfn.NORM.DIST(($B43 - M$9)*M$17, 0, ABS(M$13), TRUE) * 2</f>
        <v>6.7100245171892291E-76</v>
      </c>
      <c r="ID43" s="95">
        <f t="shared" ref="ID43:ID106" si="214" xml:space="preserve"> _xlfn.NORM.DIST($B43, N$9, ABS(N$13), TRUE) * _xlfn.NORM.DIST(($B43 - N$9)*N$17, 0, ABS(N$13), TRUE) * 2</f>
        <v>1.7861504932382133E-51</v>
      </c>
      <c r="IE43" s="95">
        <f t="shared" ref="IE43:IE106" si="215" xml:space="preserve"> _xlfn.NORM.DIST($B43, O$9, ABS(O$13), TRUE) * _xlfn.NORM.DIST(($B43 - O$9)*O$17, 0, ABS(O$13), TRUE) * 2</f>
        <v>1.7550914344638155E-49</v>
      </c>
      <c r="IF43" s="95">
        <f t="shared" ref="IF43:IF106" si="216" xml:space="preserve"> _xlfn.NORM.DIST($B43, P$9, ABS(P$13), TRUE) * _xlfn.NORM.DIST(($B43 - P$9)*P$17, 0, ABS(P$13), TRUE) * 2</f>
        <v>9.0684833290064546E-44</v>
      </c>
      <c r="IG43" s="95">
        <f t="shared" ref="IG43:IG106" si="217" xml:space="preserve"> _xlfn.NORM.DIST($B43, Q$9, ABS(Q$13), TRUE) * _xlfn.NORM.DIST(($B43 - Q$9)*Q$17, 0, ABS(Q$13), TRUE) * 2</f>
        <v>4.4302943268294604E-45</v>
      </c>
      <c r="II43" s="95">
        <f t="shared" si="113"/>
        <v>5.0717147535794509E-113</v>
      </c>
      <c r="IJ43" s="95">
        <f t="shared" si="114"/>
        <v>1.6814697252067243E-200</v>
      </c>
      <c r="IK43" s="95">
        <f t="shared" si="115"/>
        <v>3.9078976644086707E-223</v>
      </c>
      <c r="IL43" s="95">
        <f t="shared" si="116"/>
        <v>0</v>
      </c>
      <c r="IM43" s="95">
        <f t="shared" si="117"/>
        <v>6.1307030730455884E-143</v>
      </c>
      <c r="IN43" s="95">
        <f t="shared" si="118"/>
        <v>7.2547076806768424E-187</v>
      </c>
      <c r="IO43" s="95">
        <f t="shared" si="119"/>
        <v>1.0190118915041698E-247</v>
      </c>
      <c r="IP43" s="95">
        <f t="shared" si="120"/>
        <v>6.3236617379571565E-189</v>
      </c>
      <c r="IQ43" s="95">
        <f t="shared" si="121"/>
        <v>7.6762927505505309E-179</v>
      </c>
      <c r="IR43" s="95">
        <f t="shared" si="122"/>
        <v>4.0575256815950581E-186</v>
      </c>
      <c r="IS43" s="95">
        <f t="shared" si="123"/>
        <v>4.6180538908590846E-227</v>
      </c>
      <c r="IT43" s="95">
        <f t="shared" si="124"/>
        <v>2.1775299826778307E-170</v>
      </c>
      <c r="IU43" s="95">
        <f t="shared" si="125"/>
        <v>2.3144596922367237E-173</v>
      </c>
      <c r="IV43" s="95">
        <f t="shared" si="126"/>
        <v>9.6864009481843032E-138</v>
      </c>
      <c r="IW43" s="95">
        <f t="shared" si="127"/>
        <v>1.3576894798119543E-108</v>
      </c>
      <c r="IY43" s="95">
        <f t="shared" si="128"/>
        <v>1.3274326722379344E-7</v>
      </c>
      <c r="IZ43" s="95">
        <f t="shared" si="129"/>
        <v>1.0467415307991973E-7</v>
      </c>
      <c r="JA43" s="95">
        <f t="shared" si="130"/>
        <v>3.391955243722437E-8</v>
      </c>
      <c r="JB43" s="95">
        <f t="shared" si="131"/>
        <v>3.4581657449063899E-9</v>
      </c>
      <c r="JC43" s="95">
        <f t="shared" si="132"/>
        <v>2.1100158747924111E-8</v>
      </c>
      <c r="JD43" s="95">
        <f t="shared" si="133"/>
        <v>3.5013613588422827E-8</v>
      </c>
      <c r="JE43" s="95">
        <f t="shared" si="134"/>
        <v>3.2334861213650201E-8</v>
      </c>
      <c r="JF43" s="95">
        <f t="shared" si="135"/>
        <v>7.4797891013462236E-9</v>
      </c>
      <c r="JG43" s="95">
        <f t="shared" si="136"/>
        <v>1.7798687837751066E-8</v>
      </c>
      <c r="JH43" s="95">
        <f t="shared" si="137"/>
        <v>3.1223659184034653E-8</v>
      </c>
      <c r="JI43" s="95">
        <f t="shared" si="138"/>
        <v>2.8007922426634062E-10</v>
      </c>
      <c r="JJ43" s="95">
        <f t="shared" si="139"/>
        <v>1.3626729518060144E-8</v>
      </c>
      <c r="JK43" s="95">
        <f t="shared" si="140"/>
        <v>1.1708475534730792E-8</v>
      </c>
      <c r="JL43" s="95">
        <f t="shared" si="141"/>
        <v>7.1391946229872304E-9</v>
      </c>
      <c r="JM43" s="95">
        <f t="shared" si="142"/>
        <v>7.5829475348429152E-12</v>
      </c>
    </row>
    <row r="44" spans="2:273" x14ac:dyDescent="0.25">
      <c r="B44" s="2">
        <v>17</v>
      </c>
      <c r="C44" s="37">
        <v>76.674000000000007</v>
      </c>
      <c r="D44" s="37">
        <v>77.697999999999993</v>
      </c>
      <c r="E44" s="37">
        <v>75.233000000000004</v>
      </c>
      <c r="F44" s="37">
        <v>81.278999999999996</v>
      </c>
      <c r="G44" s="37">
        <v>80.605000000000004</v>
      </c>
      <c r="H44" s="37">
        <v>81.697999999999993</v>
      </c>
      <c r="I44" s="37">
        <v>79.558000000000007</v>
      </c>
      <c r="J44" s="37">
        <v>77.372</v>
      </c>
      <c r="K44" s="37">
        <v>76.581000000000003</v>
      </c>
      <c r="L44" s="37">
        <v>74.488</v>
      </c>
      <c r="M44" s="37">
        <v>74.721000000000004</v>
      </c>
      <c r="N44" s="37">
        <v>75.628</v>
      </c>
      <c r="O44" s="37">
        <v>77.674000000000007</v>
      </c>
      <c r="P44" s="37">
        <v>71.837000000000003</v>
      </c>
      <c r="Q44" s="37">
        <v>70.837000000000003</v>
      </c>
      <c r="S44" s="4">
        <f t="shared" si="6"/>
        <v>77.632347108255431</v>
      </c>
      <c r="T44" s="4">
        <f t="shared" si="7"/>
        <v>76.671631778972596</v>
      </c>
      <c r="U44" s="4">
        <f t="shared" si="8"/>
        <v>76.611549532212251</v>
      </c>
      <c r="V44" s="4">
        <f t="shared" si="9"/>
        <v>78.729195195620576</v>
      </c>
      <c r="W44" s="4">
        <f t="shared" si="10"/>
        <v>78.73332482725101</v>
      </c>
      <c r="X44" s="4">
        <f t="shared" si="11"/>
        <v>78.589672194899038</v>
      </c>
      <c r="Y44" s="4">
        <f t="shared" si="12"/>
        <v>79.294238679013375</v>
      </c>
      <c r="Z44" s="4">
        <f t="shared" si="13"/>
        <v>75.894444316197664</v>
      </c>
      <c r="AA44" s="4">
        <f t="shared" si="14"/>
        <v>75.175741411994551</v>
      </c>
      <c r="AB44" s="4">
        <f t="shared" si="15"/>
        <v>74.422078938479856</v>
      </c>
      <c r="AC44" s="4">
        <f t="shared" si="16"/>
        <v>73.821347070491086</v>
      </c>
      <c r="AD44" s="4">
        <f t="shared" si="17"/>
        <v>74.188584685007498</v>
      </c>
      <c r="AE44" s="4">
        <f t="shared" si="18"/>
        <v>74.434945017206232</v>
      </c>
      <c r="AF44" s="4">
        <f t="shared" si="19"/>
        <v>73.942722507938399</v>
      </c>
      <c r="AG44" s="4">
        <f t="shared" si="20"/>
        <v>69.171402332745743</v>
      </c>
      <c r="AI44" s="4">
        <f t="shared" si="21"/>
        <v>-0.95834710825542402</v>
      </c>
      <c r="AJ44" s="4">
        <f t="shared" si="22"/>
        <v>1.026368221027397</v>
      </c>
      <c r="AK44" s="4">
        <f t="shared" si="23"/>
        <v>-1.3785495322122472</v>
      </c>
      <c r="AL44" s="4">
        <f t="shared" si="24"/>
        <v>2.5498048043794199</v>
      </c>
      <c r="AM44" s="4">
        <f t="shared" si="25"/>
        <v>1.8716751727489935</v>
      </c>
      <c r="AN44" s="4">
        <f t="shared" si="26"/>
        <v>3.1083278051009557</v>
      </c>
      <c r="AO44" s="4">
        <f t="shared" si="27"/>
        <v>0.26376132098663163</v>
      </c>
      <c r="AP44" s="4">
        <f t="shared" si="28"/>
        <v>1.4775556838023363</v>
      </c>
      <c r="AQ44" s="4">
        <f t="shared" si="29"/>
        <v>1.4052585880054522</v>
      </c>
      <c r="AR44" s="4">
        <f t="shared" si="30"/>
        <v>6.5921061520143098E-2</v>
      </c>
      <c r="AS44" s="4">
        <f t="shared" si="31"/>
        <v>0.89965292950891751</v>
      </c>
      <c r="AT44" s="4">
        <f t="shared" si="32"/>
        <v>1.4394153149925017</v>
      </c>
      <c r="AU44" s="4">
        <f t="shared" si="33"/>
        <v>3.2390549827937747</v>
      </c>
      <c r="AV44" s="4">
        <f t="shared" si="144"/>
        <v>-2.1057225079383954</v>
      </c>
      <c r="AW44" s="4">
        <f t="shared" si="144"/>
        <v>1.6655976672542607</v>
      </c>
      <c r="AY44" s="2">
        <f t="shared" si="94"/>
        <v>77.63202824310369</v>
      </c>
      <c r="AZ44" s="2">
        <f t="shared" si="145"/>
        <v>76.671370147946661</v>
      </c>
      <c r="BA44" s="2">
        <f t="shared" si="146"/>
        <v>76.611455173299831</v>
      </c>
      <c r="BB44" s="2">
        <f t="shared" si="147"/>
        <v>78.729183804023663</v>
      </c>
      <c r="BC44" s="2">
        <f t="shared" si="148"/>
        <v>78.733264597465649</v>
      </c>
      <c r="BD44" s="2">
        <f t="shared" si="149"/>
        <v>78.589577840912</v>
      </c>
      <c r="BE44" s="2">
        <f t="shared" si="150"/>
        <v>79.294153316311764</v>
      </c>
      <c r="BF44" s="2">
        <f t="shared" si="151"/>
        <v>75.894422458701754</v>
      </c>
      <c r="BG44" s="2">
        <f t="shared" si="152"/>
        <v>75.175694241752979</v>
      </c>
      <c r="BH44" s="2">
        <f t="shared" si="153"/>
        <v>74.421999998861423</v>
      </c>
      <c r="BI44" s="2">
        <f t="shared" si="154"/>
        <v>73.821346022236767</v>
      </c>
      <c r="BJ44" s="2">
        <f t="shared" si="155"/>
        <v>74.188547654170364</v>
      </c>
      <c r="BK44" s="2">
        <f t="shared" si="156"/>
        <v>74.434912643200022</v>
      </c>
      <c r="BL44" s="2">
        <f t="shared" si="157"/>
        <v>73.942703497920903</v>
      </c>
      <c r="BM44" s="2">
        <f t="shared" si="158"/>
        <v>69.171402305995116</v>
      </c>
      <c r="BO44" s="2">
        <f t="shared" si="36"/>
        <v>76.674000000000007</v>
      </c>
      <c r="BP44" s="2">
        <f t="shared" si="37"/>
        <v>77.697999999999993</v>
      </c>
      <c r="BQ44" s="2">
        <f t="shared" si="38"/>
        <v>75.233000000000004</v>
      </c>
      <c r="BR44" s="2">
        <f t="shared" si="39"/>
        <v>81.278999999999996</v>
      </c>
      <c r="BS44" s="2">
        <f t="shared" si="40"/>
        <v>80.605000000000004</v>
      </c>
      <c r="BT44" s="2">
        <f t="shared" si="41"/>
        <v>81.697999999999993</v>
      </c>
      <c r="BU44" s="2">
        <f t="shared" si="42"/>
        <v>79.558000000000007</v>
      </c>
      <c r="BV44" s="2">
        <f t="shared" si="43"/>
        <v>77.372</v>
      </c>
      <c r="BW44" s="2">
        <f t="shared" si="44"/>
        <v>76.581000000000003</v>
      </c>
      <c r="BX44" s="2">
        <f t="shared" si="45"/>
        <v>74.488</v>
      </c>
      <c r="BY44" s="2">
        <f t="shared" si="46"/>
        <v>74.721000000000004</v>
      </c>
      <c r="BZ44" s="2">
        <f t="shared" si="47"/>
        <v>75.628</v>
      </c>
      <c r="CA44" s="2">
        <f t="shared" si="48"/>
        <v>77.674000000000007</v>
      </c>
      <c r="CB44" s="2">
        <f t="shared" si="49"/>
        <v>71.837000000000003</v>
      </c>
      <c r="CC44" s="2">
        <f t="shared" si="50"/>
        <v>70.837000000000003</v>
      </c>
      <c r="CE44" s="2" t="str">
        <f t="shared" si="95"/>
        <v/>
      </c>
      <c r="CF44" s="2" t="str">
        <f t="shared" si="96"/>
        <v/>
      </c>
      <c r="CG44" s="2" t="str">
        <f t="shared" si="97"/>
        <v/>
      </c>
      <c r="CH44" s="2" t="str">
        <f t="shared" si="98"/>
        <v/>
      </c>
      <c r="CI44" s="2" t="str">
        <f t="shared" si="99"/>
        <v/>
      </c>
      <c r="CJ44" s="2" t="str">
        <f t="shared" si="100"/>
        <v/>
      </c>
      <c r="CK44" s="2" t="str">
        <f t="shared" si="101"/>
        <v/>
      </c>
      <c r="CL44" s="2" t="str">
        <f t="shared" si="102"/>
        <v/>
      </c>
      <c r="CM44" s="2" t="str">
        <f t="shared" si="103"/>
        <v/>
      </c>
      <c r="CN44" s="2" t="str">
        <f t="shared" si="104"/>
        <v/>
      </c>
      <c r="CO44" s="2" t="str">
        <f t="shared" si="105"/>
        <v/>
      </c>
      <c r="CP44" s="2" t="str">
        <f t="shared" si="106"/>
        <v/>
      </c>
      <c r="CQ44" s="2" t="str">
        <f t="shared" si="107"/>
        <v/>
      </c>
      <c r="CR44" s="2" t="str">
        <f t="shared" si="108"/>
        <v/>
      </c>
      <c r="CS44" s="2" t="str">
        <f t="shared" si="109"/>
        <v/>
      </c>
      <c r="CU44" s="2" t="str">
        <f t="shared" si="52"/>
        <v/>
      </c>
      <c r="CV44" s="2" t="str">
        <f t="shared" si="53"/>
        <v/>
      </c>
      <c r="CW44" s="2" t="str">
        <f t="shared" si="54"/>
        <v/>
      </c>
      <c r="CX44" s="2" t="str">
        <f t="shared" si="55"/>
        <v/>
      </c>
      <c r="CY44" s="2" t="str">
        <f t="shared" si="56"/>
        <v/>
      </c>
      <c r="CZ44" s="2" t="str">
        <f t="shared" si="57"/>
        <v/>
      </c>
      <c r="DA44" s="2" t="str">
        <f t="shared" si="58"/>
        <v/>
      </c>
      <c r="DB44" s="2" t="str">
        <f t="shared" si="59"/>
        <v/>
      </c>
      <c r="DC44" s="2" t="str">
        <f t="shared" si="60"/>
        <v/>
      </c>
      <c r="DD44" s="2" t="str">
        <f t="shared" si="61"/>
        <v/>
      </c>
      <c r="DE44" s="2" t="str">
        <f t="shared" si="62"/>
        <v/>
      </c>
      <c r="DF44" s="2" t="str">
        <f t="shared" si="63"/>
        <v/>
      </c>
      <c r="DG44" s="2" t="str">
        <f t="shared" si="64"/>
        <v/>
      </c>
      <c r="DH44" s="2" t="str">
        <f t="shared" si="65"/>
        <v/>
      </c>
      <c r="DI44" s="2" t="str">
        <f t="shared" si="66"/>
        <v/>
      </c>
      <c r="DK44" s="2">
        <f t="shared" si="67"/>
        <v>77.811366550522649</v>
      </c>
      <c r="DL44" s="2">
        <f t="shared" si="159"/>
        <v>76.751276829268292</v>
      </c>
      <c r="DM44" s="2">
        <f t="shared" si="159"/>
        <v>76.746646922183501</v>
      </c>
      <c r="DN44" s="2">
        <f t="shared" si="159"/>
        <v>78.849675022651766</v>
      </c>
      <c r="DO44" s="2">
        <f t="shared" si="159"/>
        <v>78.830193474326734</v>
      </c>
      <c r="DP44" s="2">
        <f t="shared" si="159"/>
        <v>78.676654187937217</v>
      </c>
      <c r="DQ44" s="2">
        <f t="shared" si="159"/>
        <v>79.311483429219692</v>
      </c>
      <c r="DR44" s="2">
        <f t="shared" si="159"/>
        <v>75.891242524916962</v>
      </c>
      <c r="DS44" s="2">
        <f t="shared" si="159"/>
        <v>75.118026276049534</v>
      </c>
      <c r="DT44" s="2">
        <f t="shared" si="159"/>
        <v>74.433754449936529</v>
      </c>
      <c r="DU44" s="2">
        <f t="shared" si="159"/>
        <v>73.747324390243918</v>
      </c>
      <c r="DV44" s="2">
        <f t="shared" si="159"/>
        <v>74.125926608275435</v>
      </c>
      <c r="DW44" s="2">
        <f t="shared" si="159"/>
        <v>74.506123527635125</v>
      </c>
      <c r="DX44" s="2">
        <f t="shared" si="159"/>
        <v>73.956168831168824</v>
      </c>
      <c r="DY44" s="2">
        <f t="shared" si="159"/>
        <v>69.125264142685211</v>
      </c>
      <c r="EA44" s="2">
        <f t="shared" si="69"/>
        <v>71.741374895967311</v>
      </c>
      <c r="EB44" s="2">
        <f t="shared" si="70"/>
        <v>73.935209669346833</v>
      </c>
      <c r="EC44" s="2">
        <f t="shared" si="71"/>
        <v>72.275765025758432</v>
      </c>
      <c r="ED44" s="2">
        <f t="shared" si="72"/>
        <v>74.667487756121929</v>
      </c>
      <c r="EE44" s="2">
        <f t="shared" si="73"/>
        <v>75.556012734504378</v>
      </c>
      <c r="EF44" s="2">
        <f t="shared" si="74"/>
        <v>75.675232392018984</v>
      </c>
      <c r="EG44" s="2">
        <f t="shared" si="75"/>
        <v>78.72246189267733</v>
      </c>
      <c r="EH44" s="2">
        <f t="shared" si="76"/>
        <v>76.00295731164772</v>
      </c>
      <c r="EI44" s="2">
        <f t="shared" si="77"/>
        <v>77.226046586209804</v>
      </c>
      <c r="EJ44" s="2">
        <f t="shared" si="78"/>
        <v>74.016430810719712</v>
      </c>
      <c r="EK44" s="2">
        <f t="shared" si="79"/>
        <v>76.464512140754422</v>
      </c>
      <c r="EL44" s="2">
        <f t="shared" si="80"/>
        <v>76.395145395282242</v>
      </c>
      <c r="EM44" s="2">
        <f t="shared" si="81"/>
        <v>71.938016302016308</v>
      </c>
      <c r="EN44" s="2">
        <f t="shared" si="82"/>
        <v>73.442600062735252</v>
      </c>
      <c r="EO44" s="2">
        <f t="shared" si="83"/>
        <v>70.955283822034019</v>
      </c>
      <c r="EQ44" s="2">
        <f t="shared" si="84"/>
        <v>71.924091374409457</v>
      </c>
      <c r="ER44" s="2">
        <f t="shared" si="160"/>
        <v>72.809982030690037</v>
      </c>
      <c r="ES44" s="2">
        <f t="shared" si="160"/>
        <v>70.288409478429799</v>
      </c>
      <c r="ET44" s="2">
        <f t="shared" si="160"/>
        <v>73.885353655994962</v>
      </c>
      <c r="EU44" s="2">
        <f t="shared" si="160"/>
        <v>74.436946557902218</v>
      </c>
      <c r="EV44" s="2">
        <f t="shared" si="160"/>
        <v>74.584803682350653</v>
      </c>
      <c r="EW44" s="2">
        <f t="shared" si="160"/>
        <v>77.1190452850702</v>
      </c>
      <c r="EX44" s="2">
        <f t="shared" si="160"/>
        <v>73.46507110693635</v>
      </c>
      <c r="EY44" s="2">
        <f t="shared" si="160"/>
        <v>74.723226942036604</v>
      </c>
      <c r="EZ44" s="2">
        <f t="shared" si="160"/>
        <v>72.728646312857109</v>
      </c>
      <c r="FA44" s="2">
        <f t="shared" si="160"/>
        <v>73.423668097332254</v>
      </c>
      <c r="FB44" s="2">
        <f t="shared" si="160"/>
        <v>72.349887735566696</v>
      </c>
      <c r="FC44" s="2">
        <f t="shared" si="160"/>
        <v>71.508466909314819</v>
      </c>
      <c r="FD44" s="2">
        <f t="shared" si="160"/>
        <v>72.518641107988756</v>
      </c>
      <c r="FE44" s="2">
        <f t="shared" si="160"/>
        <v>74.62032623797684</v>
      </c>
      <c r="FG44" s="2">
        <f t="shared" si="86"/>
        <v>2.9545140379949927E-2</v>
      </c>
      <c r="FH44" s="2">
        <f t="shared" si="161"/>
        <v>2.8374084837357469E-2</v>
      </c>
      <c r="FI44" s="2">
        <f t="shared" si="161"/>
        <v>3.0236783516057242E-2</v>
      </c>
      <c r="FJ44" s="2">
        <f t="shared" si="161"/>
        <v>2.8810006176396979E-2</v>
      </c>
      <c r="FK44" s="2">
        <f t="shared" si="161"/>
        <v>2.9603173861389071E-2</v>
      </c>
      <c r="FL44" s="2">
        <f t="shared" si="161"/>
        <v>2.9010957521834413E-2</v>
      </c>
      <c r="FM44" s="2">
        <f t="shared" si="161"/>
        <v>2.9415555345630184E-2</v>
      </c>
      <c r="FN44" s="2">
        <f t="shared" si="161"/>
        <v>2.8519730393374357E-2</v>
      </c>
      <c r="FO44" s="2">
        <f t="shared" si="161"/>
        <v>2.7359624870795848E-2</v>
      </c>
      <c r="FP44" s="2">
        <f t="shared" si="161"/>
        <v>2.8158182423502234E-2</v>
      </c>
      <c r="FQ44" s="2">
        <f t="shared" si="161"/>
        <v>2.7245044342904472E-2</v>
      </c>
      <c r="FR44" s="2">
        <f t="shared" si="161"/>
        <v>2.7599358804648377E-2</v>
      </c>
      <c r="FS44" s="2">
        <f t="shared" si="161"/>
        <v>2.772863153931145E-2</v>
      </c>
      <c r="FT44" s="2">
        <f t="shared" si="161"/>
        <v>2.621633844336126E-2</v>
      </c>
      <c r="FU44" s="2">
        <f t="shared" si="161"/>
        <v>2.5209072045694156E-2</v>
      </c>
      <c r="FW44" s="2">
        <f t="shared" si="110"/>
        <v>2.4525428855508817E-6</v>
      </c>
      <c r="FX44" s="2">
        <f t="shared" si="162"/>
        <v>2.9796800331565189E-6</v>
      </c>
      <c r="FY44" s="2">
        <f t="shared" si="163"/>
        <v>3.3516174838230948E-6</v>
      </c>
      <c r="FZ44" s="2">
        <f t="shared" si="164"/>
        <v>3.0399499667553184E-6</v>
      </c>
      <c r="GA44" s="2">
        <f t="shared" si="165"/>
        <v>2.4441508127837241E-6</v>
      </c>
      <c r="GB44" s="2">
        <f t="shared" si="166"/>
        <v>2.0421314144000021E-6</v>
      </c>
      <c r="GC44" s="2">
        <f t="shared" si="167"/>
        <v>2.3183619117609821E-6</v>
      </c>
      <c r="GD44" s="2">
        <f t="shared" si="168"/>
        <v>2.4200508714838215E-6</v>
      </c>
      <c r="GE44" s="2">
        <f t="shared" si="169"/>
        <v>2.6686711458413377E-6</v>
      </c>
      <c r="GF44" s="2">
        <f t="shared" si="170"/>
        <v>2.6214886224267109E-6</v>
      </c>
      <c r="GG44" s="2">
        <f t="shared" si="171"/>
        <v>2.71923113539178E-6</v>
      </c>
      <c r="GH44" s="2">
        <f t="shared" si="172"/>
        <v>1.9622023071977183E-6</v>
      </c>
      <c r="GI44" s="2">
        <f t="shared" si="173"/>
        <v>1.8284799829973645E-6</v>
      </c>
      <c r="GJ44" s="2">
        <f t="shared" si="174"/>
        <v>1.5591609629150648E-6</v>
      </c>
      <c r="GK44" s="2">
        <f t="shared" si="175"/>
        <v>1.3820762726981463E-6</v>
      </c>
      <c r="GM44" s="95">
        <f t="shared" si="111"/>
        <v>2.4024023401915389E-7</v>
      </c>
      <c r="GN44" s="95">
        <f t="shared" si="176"/>
        <v>1.9015484569283978E-7</v>
      </c>
      <c r="GO44" s="95">
        <f t="shared" si="177"/>
        <v>6.5548614954192954E-8</v>
      </c>
      <c r="GP44" s="95">
        <f t="shared" si="178"/>
        <v>7.3382398662760429E-9</v>
      </c>
      <c r="GQ44" s="95">
        <f t="shared" si="179"/>
        <v>4.1492563838210109E-8</v>
      </c>
      <c r="GR44" s="95">
        <f t="shared" si="180"/>
        <v>6.7047039996116266E-8</v>
      </c>
      <c r="GS44" s="95">
        <f t="shared" si="181"/>
        <v>6.2298648527049868E-8</v>
      </c>
      <c r="GT44" s="95">
        <f t="shared" si="182"/>
        <v>1.5298621770738405E-8</v>
      </c>
      <c r="GU44" s="95">
        <f t="shared" si="183"/>
        <v>3.4745354111033696E-8</v>
      </c>
      <c r="GV44" s="95">
        <f t="shared" si="184"/>
        <v>5.9768904006930999E-8</v>
      </c>
      <c r="GW44" s="95">
        <f t="shared" si="185"/>
        <v>6.5712891512900565E-10</v>
      </c>
      <c r="GX44" s="95">
        <f t="shared" si="186"/>
        <v>2.6961705984259536E-8</v>
      </c>
      <c r="GY44" s="95">
        <f t="shared" si="187"/>
        <v>2.3343665512692013E-8</v>
      </c>
      <c r="GZ44" s="95">
        <f t="shared" si="188"/>
        <v>1.43917014389609E-8</v>
      </c>
      <c r="HA44" s="95">
        <f t="shared" si="189"/>
        <v>2.0486055553414076E-11</v>
      </c>
      <c r="HC44" s="95">
        <f t="shared" si="143"/>
        <v>2.5103876553370816E-22</v>
      </c>
      <c r="HD44" s="95">
        <f t="shared" si="190"/>
        <v>4.1808526501002443E-22</v>
      </c>
      <c r="HE44" s="95">
        <f t="shared" si="191"/>
        <v>5.7235447579658952E-25</v>
      </c>
      <c r="HF44" s="95">
        <f t="shared" si="192"/>
        <v>1.1588976158133758E-27</v>
      </c>
      <c r="HG44" s="95">
        <f t="shared" si="193"/>
        <v>4.20336091385594E-26</v>
      </c>
      <c r="HH44" s="95">
        <f t="shared" si="194"/>
        <v>1.2672780112902728E-23</v>
      </c>
      <c r="HI44" s="95">
        <f t="shared" si="195"/>
        <v>1.4120229123525752E-22</v>
      </c>
      <c r="HJ44" s="95">
        <f t="shared" si="196"/>
        <v>8.4826835041523561E-26</v>
      </c>
      <c r="HK44" s="95">
        <f t="shared" si="197"/>
        <v>1.2005331779628745E-24</v>
      </c>
      <c r="HL44" s="95">
        <f t="shared" si="198"/>
        <v>2.914542676337275E-23</v>
      </c>
      <c r="HM44" s="95">
        <f t="shared" si="199"/>
        <v>1.1075322961798933E-30</v>
      </c>
      <c r="HN44" s="95">
        <f t="shared" si="200"/>
        <v>8.7990171893201825E-27</v>
      </c>
      <c r="HO44" s="95">
        <f t="shared" si="201"/>
        <v>5.7509522002299971E-24</v>
      </c>
      <c r="HP44" s="95">
        <f t="shared" si="202"/>
        <v>1.9197529977124073E-25</v>
      </c>
      <c r="HQ44" s="95">
        <f t="shared" si="203"/>
        <v>1.8847038733811312E-32</v>
      </c>
      <c r="HS44" s="95">
        <f t="shared" si="112"/>
        <v>7.3775131621926909E-44</v>
      </c>
      <c r="HT44" s="95">
        <f t="shared" si="204"/>
        <v>2.468692194201871E-37</v>
      </c>
      <c r="HU44" s="95">
        <f t="shared" si="205"/>
        <v>6.0127873587865217E-36</v>
      </c>
      <c r="HV44" s="95">
        <f t="shared" si="206"/>
        <v>1.1305458271277718E-86</v>
      </c>
      <c r="HW44" s="95">
        <f t="shared" si="207"/>
        <v>3.4287231955586188E-47</v>
      </c>
      <c r="HX44" s="95">
        <f t="shared" si="208"/>
        <v>8.4043747424248817E-48</v>
      </c>
      <c r="HY44" s="95">
        <f t="shared" si="209"/>
        <v>5.3035908906663292E-63</v>
      </c>
      <c r="HZ44" s="95">
        <f t="shared" si="210"/>
        <v>2.448068184050041E-61</v>
      </c>
      <c r="IA44" s="95">
        <f t="shared" si="211"/>
        <v>2.8718867395002295E-75</v>
      </c>
      <c r="IB44" s="95">
        <f t="shared" si="212"/>
        <v>3.6642544614074787E-49</v>
      </c>
      <c r="IC44" s="95">
        <f t="shared" si="213"/>
        <v>1.4516217349595995E-74</v>
      </c>
      <c r="ID44" s="95">
        <f t="shared" si="214"/>
        <v>1.3390186741547745E-50</v>
      </c>
      <c r="IE44" s="95">
        <f t="shared" si="215"/>
        <v>1.1891469406891526E-48</v>
      </c>
      <c r="IF44" s="95">
        <f t="shared" si="216"/>
        <v>4.7945494738823123E-43</v>
      </c>
      <c r="IG44" s="95">
        <f t="shared" si="217"/>
        <v>2.4463299539547348E-44</v>
      </c>
      <c r="II44" s="95">
        <f t="shared" si="113"/>
        <v>1.8707289930865697E-111</v>
      </c>
      <c r="IJ44" s="95">
        <f t="shared" si="114"/>
        <v>1.1676878533696204E-197</v>
      </c>
      <c r="IK44" s="95">
        <f t="shared" si="115"/>
        <v>6.1181183622804004E-220</v>
      </c>
      <c r="IL44" s="95">
        <f t="shared" si="116"/>
        <v>0</v>
      </c>
      <c r="IM44" s="95">
        <f t="shared" si="117"/>
        <v>5.9594115511663385E-141</v>
      </c>
      <c r="IN44" s="95">
        <f t="shared" si="118"/>
        <v>2.701947725999906E-184</v>
      </c>
      <c r="IO44" s="95">
        <f t="shared" si="119"/>
        <v>2.8713228491717147E-244</v>
      </c>
      <c r="IP44" s="95">
        <f t="shared" si="120"/>
        <v>2.7190745427125201E-186</v>
      </c>
      <c r="IQ44" s="95">
        <f t="shared" si="121"/>
        <v>2.4855961991522066E-176</v>
      </c>
      <c r="IR44" s="95">
        <f t="shared" si="122"/>
        <v>1.6525704305043964E-183</v>
      </c>
      <c r="IS44" s="95">
        <f t="shared" si="123"/>
        <v>7.3006724235839478E-224</v>
      </c>
      <c r="IT44" s="95">
        <f t="shared" si="124"/>
        <v>4.7098783108479027E-168</v>
      </c>
      <c r="IU44" s="95">
        <f t="shared" si="125"/>
        <v>5.3471950793239102E-171</v>
      </c>
      <c r="IV44" s="95">
        <f t="shared" si="126"/>
        <v>6.8697160541784511E-136</v>
      </c>
      <c r="IW44" s="95">
        <f t="shared" si="127"/>
        <v>3.7497835495938692E-107</v>
      </c>
      <c r="IY44" s="95">
        <f t="shared" si="128"/>
        <v>2.4024023401915416E-7</v>
      </c>
      <c r="IZ44" s="95">
        <f t="shared" si="129"/>
        <v>1.901548456928402E-7</v>
      </c>
      <c r="JA44" s="95">
        <f t="shared" si="130"/>
        <v>6.5548614954192954E-8</v>
      </c>
      <c r="JB44" s="95">
        <f t="shared" si="131"/>
        <v>7.3382398662760429E-9</v>
      </c>
      <c r="JC44" s="95">
        <f t="shared" si="132"/>
        <v>4.1492563838210109E-8</v>
      </c>
      <c r="JD44" s="95">
        <f t="shared" si="133"/>
        <v>6.7047039996116279E-8</v>
      </c>
      <c r="JE44" s="95">
        <f t="shared" si="134"/>
        <v>6.2298648527050013E-8</v>
      </c>
      <c r="JF44" s="95">
        <f t="shared" si="135"/>
        <v>1.5298621770738405E-8</v>
      </c>
      <c r="JG44" s="95">
        <f t="shared" si="136"/>
        <v>3.4745354111033696E-8</v>
      </c>
      <c r="JH44" s="95">
        <f t="shared" si="137"/>
        <v>5.9768904006931026E-8</v>
      </c>
      <c r="JI44" s="95">
        <f t="shared" si="138"/>
        <v>6.5712891512900565E-10</v>
      </c>
      <c r="JJ44" s="95">
        <f t="shared" si="139"/>
        <v>2.6961705984259536E-8</v>
      </c>
      <c r="JK44" s="95">
        <f t="shared" si="140"/>
        <v>2.3343665512692019E-8</v>
      </c>
      <c r="JL44" s="95">
        <f t="shared" si="141"/>
        <v>1.43917014389609E-8</v>
      </c>
      <c r="JM44" s="95">
        <f t="shared" si="142"/>
        <v>2.0486055553414076E-11</v>
      </c>
    </row>
    <row r="45" spans="2:273" x14ac:dyDescent="0.25">
      <c r="B45" s="2">
        <v>18</v>
      </c>
      <c r="C45" s="37">
        <v>76.766999999999996</v>
      </c>
      <c r="D45" s="37">
        <v>75.628</v>
      </c>
      <c r="E45" s="37">
        <v>76.628</v>
      </c>
      <c r="F45" s="37">
        <v>78.093000000000004</v>
      </c>
      <c r="G45" s="37">
        <v>80.186000000000007</v>
      </c>
      <c r="H45" s="37">
        <v>79.953000000000003</v>
      </c>
      <c r="I45" s="37">
        <v>80.209000000000003</v>
      </c>
      <c r="J45" s="37">
        <v>77.069999999999993</v>
      </c>
      <c r="K45" s="37">
        <v>76.116</v>
      </c>
      <c r="L45" s="37">
        <v>74.14</v>
      </c>
      <c r="M45" s="37">
        <v>74.86</v>
      </c>
      <c r="N45" s="37">
        <v>77.116</v>
      </c>
      <c r="O45" s="37">
        <v>77.302000000000007</v>
      </c>
      <c r="P45" s="37">
        <v>71.977000000000004</v>
      </c>
      <c r="Q45" s="37">
        <v>68.512</v>
      </c>
      <c r="S45" s="4">
        <f t="shared" si="6"/>
        <v>77.883877768288997</v>
      </c>
      <c r="T45" s="4">
        <f t="shared" si="7"/>
        <v>76.878001651399046</v>
      </c>
      <c r="U45" s="4">
        <f t="shared" si="8"/>
        <v>76.820517067678949</v>
      </c>
      <c r="V45" s="4">
        <f t="shared" si="9"/>
        <v>79.011896768048928</v>
      </c>
      <c r="W45" s="4">
        <f t="shared" si="10"/>
        <v>78.924020044707504</v>
      </c>
      <c r="X45" s="4">
        <f t="shared" si="11"/>
        <v>78.754617001377966</v>
      </c>
      <c r="Y45" s="4">
        <f t="shared" si="12"/>
        <v>79.464757743971873</v>
      </c>
      <c r="Z45" s="4">
        <f t="shared" si="13"/>
        <v>76.082017103350012</v>
      </c>
      <c r="AA45" s="4">
        <f t="shared" si="14"/>
        <v>75.325478691877436</v>
      </c>
      <c r="AB45" s="4">
        <f t="shared" si="15"/>
        <v>74.561661673807421</v>
      </c>
      <c r="AC45" s="4">
        <f t="shared" si="16"/>
        <v>74.085783761199252</v>
      </c>
      <c r="AD45" s="4">
        <f t="shared" si="17"/>
        <v>74.391877943593528</v>
      </c>
      <c r="AE45" s="4">
        <f t="shared" si="18"/>
        <v>74.620709864867663</v>
      </c>
      <c r="AF45" s="4">
        <f t="shared" si="19"/>
        <v>74.136813444283192</v>
      </c>
      <c r="AG45" s="4">
        <f t="shared" si="20"/>
        <v>69.367426745352503</v>
      </c>
      <c r="AI45" s="4">
        <f t="shared" si="21"/>
        <v>-1.116877768289001</v>
      </c>
      <c r="AJ45" s="4">
        <f t="shared" si="22"/>
        <v>-1.250001651399046</v>
      </c>
      <c r="AK45" s="4">
        <f t="shared" si="23"/>
        <v>-0.19251706767894916</v>
      </c>
      <c r="AL45" s="4">
        <f t="shared" si="24"/>
        <v>-0.91889676804892417</v>
      </c>
      <c r="AM45" s="4">
        <f t="shared" si="25"/>
        <v>1.2619799552925031</v>
      </c>
      <c r="AN45" s="4">
        <f t="shared" si="26"/>
        <v>1.1983829986220371</v>
      </c>
      <c r="AO45" s="4">
        <f t="shared" si="27"/>
        <v>0.7442422560281301</v>
      </c>
      <c r="AP45" s="4">
        <f t="shared" si="28"/>
        <v>0.98798289664998151</v>
      </c>
      <c r="AQ45" s="4">
        <f t="shared" si="29"/>
        <v>0.79052130812256394</v>
      </c>
      <c r="AR45" s="4">
        <f t="shared" si="30"/>
        <v>-0.42166167380742081</v>
      </c>
      <c r="AS45" s="4">
        <f t="shared" si="31"/>
        <v>0.77421623880074719</v>
      </c>
      <c r="AT45" s="4">
        <f t="shared" si="32"/>
        <v>2.7241220564064719</v>
      </c>
      <c r="AU45" s="4">
        <f t="shared" si="33"/>
        <v>2.6812901351323433</v>
      </c>
      <c r="AV45" s="4">
        <f t="shared" si="144"/>
        <v>-2.1598134442831878</v>
      </c>
      <c r="AW45" s="4">
        <f t="shared" si="144"/>
        <v>-0.85542674535250285</v>
      </c>
      <c r="AY45" s="2">
        <f t="shared" si="94"/>
        <v>77.883318743875236</v>
      </c>
      <c r="AZ45" s="2">
        <f t="shared" si="145"/>
        <v>76.877541142605182</v>
      </c>
      <c r="BA45" s="2">
        <f t="shared" si="146"/>
        <v>76.820340789775926</v>
      </c>
      <c r="BB45" s="2">
        <f t="shared" si="147"/>
        <v>79.011873449880923</v>
      </c>
      <c r="BC45" s="2">
        <f t="shared" si="148"/>
        <v>78.923905582017724</v>
      </c>
      <c r="BD45" s="2">
        <f t="shared" si="149"/>
        <v>78.75444223168212</v>
      </c>
      <c r="BE45" s="2">
        <f t="shared" si="150"/>
        <v>79.464598700915033</v>
      </c>
      <c r="BF45" s="2">
        <f t="shared" si="151"/>
        <v>76.081973931496364</v>
      </c>
      <c r="BG45" s="2">
        <f t="shared" si="152"/>
        <v>75.325389624650953</v>
      </c>
      <c r="BH45" s="2">
        <f t="shared" si="153"/>
        <v>74.561515469621881</v>
      </c>
      <c r="BI45" s="2">
        <f t="shared" si="154"/>
        <v>74.085781393850596</v>
      </c>
      <c r="BJ45" s="2">
        <f t="shared" si="155"/>
        <v>74.391807104991784</v>
      </c>
      <c r="BK45" s="2">
        <f t="shared" si="156"/>
        <v>74.620647475754808</v>
      </c>
      <c r="BL45" s="2">
        <f t="shared" si="157"/>
        <v>74.136776396549806</v>
      </c>
      <c r="BM45" s="2">
        <f t="shared" si="158"/>
        <v>69.367426675987986</v>
      </c>
      <c r="BO45" s="2">
        <f t="shared" si="36"/>
        <v>76.766999999999996</v>
      </c>
      <c r="BP45" s="2">
        <f t="shared" si="37"/>
        <v>75.628</v>
      </c>
      <c r="BQ45" s="2">
        <f t="shared" si="38"/>
        <v>76.628</v>
      </c>
      <c r="BR45" s="2">
        <f t="shared" si="39"/>
        <v>78.093000000000004</v>
      </c>
      <c r="BS45" s="2">
        <f t="shared" si="40"/>
        <v>80.186000000000007</v>
      </c>
      <c r="BT45" s="2">
        <f t="shared" si="41"/>
        <v>79.953000000000003</v>
      </c>
      <c r="BU45" s="2">
        <f t="shared" si="42"/>
        <v>80.209000000000003</v>
      </c>
      <c r="BV45" s="2">
        <f t="shared" si="43"/>
        <v>77.069999999999993</v>
      </c>
      <c r="BW45" s="2">
        <f t="shared" si="44"/>
        <v>76.116</v>
      </c>
      <c r="BX45" s="2">
        <f t="shared" si="45"/>
        <v>74.14</v>
      </c>
      <c r="BY45" s="2">
        <f t="shared" si="46"/>
        <v>74.86</v>
      </c>
      <c r="BZ45" s="2">
        <f t="shared" si="47"/>
        <v>77.116</v>
      </c>
      <c r="CA45" s="2">
        <f t="shared" si="48"/>
        <v>77.302000000000007</v>
      </c>
      <c r="CB45" s="2">
        <f t="shared" si="49"/>
        <v>71.977000000000004</v>
      </c>
      <c r="CC45" s="2">
        <f t="shared" si="50"/>
        <v>68.512</v>
      </c>
      <c r="CE45" s="2" t="str">
        <f t="shared" si="95"/>
        <v/>
      </c>
      <c r="CF45" s="2" t="str">
        <f t="shared" si="96"/>
        <v/>
      </c>
      <c r="CG45" s="2" t="str">
        <f t="shared" si="97"/>
        <v/>
      </c>
      <c r="CH45" s="2" t="str">
        <f t="shared" si="98"/>
        <v/>
      </c>
      <c r="CI45" s="2" t="str">
        <f t="shared" si="99"/>
        <v/>
      </c>
      <c r="CJ45" s="2" t="str">
        <f t="shared" si="100"/>
        <v/>
      </c>
      <c r="CK45" s="2" t="str">
        <f t="shared" si="101"/>
        <v/>
      </c>
      <c r="CL45" s="2" t="str">
        <f t="shared" si="102"/>
        <v/>
      </c>
      <c r="CM45" s="2" t="str">
        <f t="shared" si="103"/>
        <v/>
      </c>
      <c r="CN45" s="2" t="str">
        <f t="shared" si="104"/>
        <v/>
      </c>
      <c r="CO45" s="2" t="str">
        <f t="shared" si="105"/>
        <v/>
      </c>
      <c r="CP45" s="2" t="str">
        <f t="shared" si="106"/>
        <v/>
      </c>
      <c r="CQ45" s="2" t="str">
        <f t="shared" si="107"/>
        <v/>
      </c>
      <c r="CR45" s="2" t="str">
        <f t="shared" si="108"/>
        <v/>
      </c>
      <c r="CS45" s="2" t="str">
        <f t="shared" si="109"/>
        <v/>
      </c>
      <c r="CU45" s="2" t="str">
        <f t="shared" si="52"/>
        <v/>
      </c>
      <c r="CV45" s="2" t="str">
        <f t="shared" si="53"/>
        <v/>
      </c>
      <c r="CW45" s="2" t="str">
        <f t="shared" si="54"/>
        <v/>
      </c>
      <c r="CX45" s="2" t="str">
        <f t="shared" si="55"/>
        <v/>
      </c>
      <c r="CY45" s="2" t="str">
        <f t="shared" si="56"/>
        <v/>
      </c>
      <c r="CZ45" s="2" t="str">
        <f t="shared" si="57"/>
        <v/>
      </c>
      <c r="DA45" s="2" t="str">
        <f t="shared" si="58"/>
        <v/>
      </c>
      <c r="DB45" s="2" t="str">
        <f t="shared" si="59"/>
        <v/>
      </c>
      <c r="DC45" s="2" t="str">
        <f t="shared" si="60"/>
        <v/>
      </c>
      <c r="DD45" s="2" t="str">
        <f t="shared" si="61"/>
        <v/>
      </c>
      <c r="DE45" s="2" t="str">
        <f t="shared" si="62"/>
        <v/>
      </c>
      <c r="DF45" s="2" t="str">
        <f t="shared" si="63"/>
        <v/>
      </c>
      <c r="DG45" s="2" t="str">
        <f t="shared" si="64"/>
        <v/>
      </c>
      <c r="DH45" s="2" t="str">
        <f t="shared" si="65"/>
        <v/>
      </c>
      <c r="DI45" s="2" t="str">
        <f t="shared" si="66"/>
        <v/>
      </c>
      <c r="DK45" s="2">
        <f t="shared" si="67"/>
        <v>78.090187456446003</v>
      </c>
      <c r="DL45" s="2">
        <f t="shared" si="159"/>
        <v>76.974290243902445</v>
      </c>
      <c r="DM45" s="2">
        <f t="shared" si="159"/>
        <v>76.977883855981403</v>
      </c>
      <c r="DN45" s="2">
        <f t="shared" si="159"/>
        <v>79.155628360012088</v>
      </c>
      <c r="DO45" s="2">
        <f t="shared" si="159"/>
        <v>79.038968127920441</v>
      </c>
      <c r="DP45" s="2">
        <f t="shared" si="159"/>
        <v>78.857800610431354</v>
      </c>
      <c r="DQ45" s="2">
        <f t="shared" si="159"/>
        <v>79.492835102503861</v>
      </c>
      <c r="DR45" s="2">
        <f t="shared" si="159"/>
        <v>76.087978405315638</v>
      </c>
      <c r="DS45" s="2">
        <f t="shared" si="159"/>
        <v>75.270641800060403</v>
      </c>
      <c r="DT45" s="2">
        <f t="shared" si="159"/>
        <v>74.582083110498886</v>
      </c>
      <c r="DU45" s="2">
        <f t="shared" si="159"/>
        <v>74.016947038327544</v>
      </c>
      <c r="DV45" s="2">
        <f t="shared" si="159"/>
        <v>74.33402053760193</v>
      </c>
      <c r="DW45" s="2">
        <f t="shared" si="159"/>
        <v>74.707889157354245</v>
      </c>
      <c r="DX45" s="2">
        <f t="shared" si="159"/>
        <v>74.160760344306851</v>
      </c>
      <c r="DY45" s="2">
        <f t="shared" si="159"/>
        <v>69.324272349272363</v>
      </c>
      <c r="EA45" s="2">
        <f t="shared" si="69"/>
        <v>71.686266671710669</v>
      </c>
      <c r="EB45" s="2">
        <f t="shared" si="70"/>
        <v>73.856147493716591</v>
      </c>
      <c r="EC45" s="2">
        <f t="shared" si="71"/>
        <v>72.212379650829988</v>
      </c>
      <c r="ED45" s="2">
        <f t="shared" si="72"/>
        <v>74.592349483153143</v>
      </c>
      <c r="EE45" s="2">
        <f t="shared" si="73"/>
        <v>75.48410316484869</v>
      </c>
      <c r="EF45" s="2">
        <f t="shared" si="74"/>
        <v>75.599528598877228</v>
      </c>
      <c r="EG45" s="2">
        <f t="shared" si="75"/>
        <v>78.615024067782727</v>
      </c>
      <c r="EH45" s="2">
        <f t="shared" si="76"/>
        <v>75.895651138523561</v>
      </c>
      <c r="EI45" s="2">
        <f t="shared" si="77"/>
        <v>77.100675365009707</v>
      </c>
      <c r="EJ45" s="2">
        <f t="shared" si="78"/>
        <v>73.914230338783085</v>
      </c>
      <c r="EK45" s="2">
        <f t="shared" si="79"/>
        <v>76.327491724896547</v>
      </c>
      <c r="EL45" s="2">
        <f t="shared" si="80"/>
        <v>76.248926664908197</v>
      </c>
      <c r="EM45" s="2">
        <f t="shared" si="81"/>
        <v>71.830811239811254</v>
      </c>
      <c r="EN45" s="2">
        <f t="shared" si="82"/>
        <v>73.324353826850682</v>
      </c>
      <c r="EO45" s="2">
        <f t="shared" si="83"/>
        <v>70.889102604380085</v>
      </c>
      <c r="EQ45" s="2">
        <f t="shared" si="84"/>
        <v>71.86666481914618</v>
      </c>
      <c r="ER45" s="2">
        <f t="shared" si="160"/>
        <v>72.742595488766355</v>
      </c>
      <c r="ES45" s="2">
        <f t="shared" si="160"/>
        <v>70.245985144341063</v>
      </c>
      <c r="ET45" s="2">
        <f t="shared" si="160"/>
        <v>73.818908020595856</v>
      </c>
      <c r="EU45" s="2">
        <f t="shared" si="160"/>
        <v>74.377003196924662</v>
      </c>
      <c r="EV45" s="2">
        <f t="shared" si="160"/>
        <v>74.521039312939848</v>
      </c>
      <c r="EW45" s="2">
        <f t="shared" si="160"/>
        <v>77.028701670939896</v>
      </c>
      <c r="EX45" s="2">
        <f t="shared" si="160"/>
        <v>73.385584711693525</v>
      </c>
      <c r="EY45" s="2">
        <f t="shared" si="160"/>
        <v>74.624633626597344</v>
      </c>
      <c r="EZ45" s="2">
        <f t="shared" si="160"/>
        <v>72.639817447330856</v>
      </c>
      <c r="FA45" s="2">
        <f t="shared" si="160"/>
        <v>73.31996797804328</v>
      </c>
      <c r="FB45" s="2">
        <f t="shared" si="160"/>
        <v>72.246750161728059</v>
      </c>
      <c r="FC45" s="2">
        <f t="shared" si="160"/>
        <v>71.405534274576695</v>
      </c>
      <c r="FD45" s="2">
        <f t="shared" si="160"/>
        <v>72.410118426334805</v>
      </c>
      <c r="FE45" s="2">
        <f t="shared" si="160"/>
        <v>74.510185760357842</v>
      </c>
      <c r="FG45" s="2">
        <f t="shared" si="86"/>
        <v>3.2303522270794596E-2</v>
      </c>
      <c r="FH45" s="2">
        <f t="shared" si="161"/>
        <v>3.1026630562840361E-2</v>
      </c>
      <c r="FI45" s="2">
        <f t="shared" si="161"/>
        <v>3.3057538714560235E-2</v>
      </c>
      <c r="FJ45" s="2">
        <f t="shared" si="161"/>
        <v>3.1501982663339471E-2</v>
      </c>
      <c r="FK45" s="2">
        <f t="shared" si="161"/>
        <v>3.2366793146061258E-2</v>
      </c>
      <c r="FL45" s="2">
        <f t="shared" si="161"/>
        <v>3.1721097404130927E-2</v>
      </c>
      <c r="FM45" s="2">
        <f t="shared" si="161"/>
        <v>3.2162239922576163E-2</v>
      </c>
      <c r="FN45" s="2">
        <f t="shared" si="161"/>
        <v>3.1185454755069338E-2</v>
      </c>
      <c r="FO45" s="2">
        <f t="shared" si="161"/>
        <v>2.9920254404895166E-2</v>
      </c>
      <c r="FP45" s="2">
        <f t="shared" si="161"/>
        <v>3.0791184179971436E-2</v>
      </c>
      <c r="FQ45" s="2">
        <f t="shared" si="161"/>
        <v>2.979527861394627E-2</v>
      </c>
      <c r="FR45" s="2">
        <f t="shared" si="161"/>
        <v>3.0181729169398347E-2</v>
      </c>
      <c r="FS45" s="2">
        <f t="shared" si="161"/>
        <v>3.03227202971359E-2</v>
      </c>
      <c r="FT45" s="2">
        <f t="shared" si="161"/>
        <v>2.8673120417799174E-2</v>
      </c>
      <c r="FU45" s="2">
        <f t="shared" si="161"/>
        <v>2.7574134080268396E-2</v>
      </c>
      <c r="FW45" s="2">
        <f t="shared" si="110"/>
        <v>2.6891591628120906E-6</v>
      </c>
      <c r="FX45" s="2">
        <f t="shared" si="162"/>
        <v>3.2671532486172059E-6</v>
      </c>
      <c r="FY45" s="2">
        <f t="shared" si="163"/>
        <v>3.6749743044919317E-6</v>
      </c>
      <c r="FZ45" s="2">
        <f t="shared" si="164"/>
        <v>3.3332378783117713E-6</v>
      </c>
      <c r="GA45" s="2">
        <f t="shared" si="165"/>
        <v>2.6799574423495711E-6</v>
      </c>
      <c r="GB45" s="2">
        <f t="shared" si="166"/>
        <v>2.2391521283883058E-6</v>
      </c>
      <c r="GC45" s="2">
        <f t="shared" si="167"/>
        <v>2.5420327184347925E-6</v>
      </c>
      <c r="GD45" s="2">
        <f t="shared" si="168"/>
        <v>2.653532394586894E-6</v>
      </c>
      <c r="GE45" s="2">
        <f t="shared" si="169"/>
        <v>2.9261389707026354E-6</v>
      </c>
      <c r="GF45" s="2">
        <f t="shared" si="170"/>
        <v>2.8744043889440485E-6</v>
      </c>
      <c r="GG45" s="2">
        <f t="shared" si="171"/>
        <v>2.9815768680244631E-6</v>
      </c>
      <c r="GH45" s="2">
        <f t="shared" si="172"/>
        <v>2.151511638962042E-6</v>
      </c>
      <c r="GI45" s="2">
        <f t="shared" si="173"/>
        <v>2.0048880797616716E-6</v>
      </c>
      <c r="GJ45" s="2">
        <f t="shared" si="174"/>
        <v>1.709585742949485E-6</v>
      </c>
      <c r="GK45" s="2">
        <f t="shared" si="175"/>
        <v>1.5154162963544112E-6</v>
      </c>
      <c r="GM45" s="95">
        <f t="shared" si="111"/>
        <v>4.2973377426186209E-7</v>
      </c>
      <c r="GN45" s="95">
        <f t="shared" si="176"/>
        <v>3.4143522776189313E-7</v>
      </c>
      <c r="GO45" s="95">
        <f t="shared" si="177"/>
        <v>1.2499973166829962E-7</v>
      </c>
      <c r="GP45" s="95">
        <f t="shared" si="178"/>
        <v>1.5335623594725511E-8</v>
      </c>
      <c r="GQ45" s="95">
        <f t="shared" si="179"/>
        <v>8.0490002534163364E-8</v>
      </c>
      <c r="GR45" s="95">
        <f t="shared" si="180"/>
        <v>1.2673725588277025E-7</v>
      </c>
      <c r="GS45" s="95">
        <f t="shared" si="181"/>
        <v>1.1846435036758278E-7</v>
      </c>
      <c r="GT45" s="95">
        <f t="shared" si="182"/>
        <v>3.0843522383147838E-8</v>
      </c>
      <c r="GU45" s="95">
        <f t="shared" si="183"/>
        <v>6.693874122467021E-8</v>
      </c>
      <c r="GV45" s="95">
        <f t="shared" si="184"/>
        <v>1.1295175510037051E-7</v>
      </c>
      <c r="GW45" s="95">
        <f t="shared" si="185"/>
        <v>1.5152159647325187E-9</v>
      </c>
      <c r="GX45" s="95">
        <f t="shared" si="186"/>
        <v>5.2629608165658663E-8</v>
      </c>
      <c r="GY45" s="95">
        <f t="shared" si="187"/>
        <v>4.5907393233171202E-8</v>
      </c>
      <c r="GZ45" s="95">
        <f t="shared" si="188"/>
        <v>2.8614903949358849E-8</v>
      </c>
      <c r="HA45" s="95">
        <f t="shared" si="189"/>
        <v>5.4236019147831607E-11</v>
      </c>
      <c r="HC45" s="95">
        <f t="shared" si="143"/>
        <v>9.7913148578895012E-22</v>
      </c>
      <c r="HD45" s="95">
        <f t="shared" si="190"/>
        <v>1.6122751739455866E-21</v>
      </c>
      <c r="HE45" s="95">
        <f t="shared" si="191"/>
        <v>2.744530684511515E-24</v>
      </c>
      <c r="HF45" s="95">
        <f t="shared" si="192"/>
        <v>6.6448731615439211E-27</v>
      </c>
      <c r="HG45" s="95">
        <f t="shared" si="193"/>
        <v>2.1377057254199334E-25</v>
      </c>
      <c r="HH45" s="95">
        <f t="shared" si="194"/>
        <v>5.3984011722018E-23</v>
      </c>
      <c r="HI45" s="95">
        <f t="shared" si="195"/>
        <v>5.6370530958506652E-22</v>
      </c>
      <c r="HJ45" s="95">
        <f t="shared" si="196"/>
        <v>4.2519220717417761E-25</v>
      </c>
      <c r="HK45" s="95">
        <f t="shared" si="197"/>
        <v>5.4858070662202527E-24</v>
      </c>
      <c r="HL45" s="95">
        <f t="shared" si="198"/>
        <v>1.2229009062025727E-22</v>
      </c>
      <c r="HM45" s="95">
        <f t="shared" si="199"/>
        <v>7.7435728574832155E-30</v>
      </c>
      <c r="HN45" s="95">
        <f t="shared" si="200"/>
        <v>4.5792165745013833E-26</v>
      </c>
      <c r="HO45" s="95">
        <f t="shared" si="201"/>
        <v>2.4546847905171329E-23</v>
      </c>
      <c r="HP45" s="95">
        <f t="shared" si="202"/>
        <v>8.8438472708403152E-25</v>
      </c>
      <c r="HQ45" s="95">
        <f t="shared" si="203"/>
        <v>1.3929409490673062E-31</v>
      </c>
      <c r="HS45" s="95">
        <f t="shared" si="112"/>
        <v>4.1917681816415389E-43</v>
      </c>
      <c r="HT45" s="95">
        <f t="shared" si="204"/>
        <v>1.0920465539690753E-36</v>
      </c>
      <c r="HU45" s="95">
        <f t="shared" si="205"/>
        <v>2.5581320263041887E-35</v>
      </c>
      <c r="HV45" s="95">
        <f t="shared" si="206"/>
        <v>4.0135704418129674E-85</v>
      </c>
      <c r="HW45" s="95">
        <f t="shared" si="207"/>
        <v>2.2562332399774307E-46</v>
      </c>
      <c r="HX45" s="95">
        <f t="shared" si="208"/>
        <v>5.5466499734718322E-47</v>
      </c>
      <c r="HY45" s="95">
        <f t="shared" si="209"/>
        <v>6.6037174698524266E-62</v>
      </c>
      <c r="HZ45" s="95">
        <f t="shared" si="210"/>
        <v>2.9122585305140834E-60</v>
      </c>
      <c r="IA45" s="95">
        <f t="shared" si="211"/>
        <v>6.0930957702606726E-74</v>
      </c>
      <c r="IB45" s="95">
        <f t="shared" si="212"/>
        <v>2.6379899499581338E-48</v>
      </c>
      <c r="IC45" s="95">
        <f t="shared" si="213"/>
        <v>3.0542478072303809E-73</v>
      </c>
      <c r="ID45" s="95">
        <f t="shared" si="214"/>
        <v>9.8617061876414658E-50</v>
      </c>
      <c r="IE45" s="95">
        <f t="shared" si="215"/>
        <v>7.923857913272688E-48</v>
      </c>
      <c r="IF45" s="95">
        <f t="shared" si="216"/>
        <v>2.498889538126635E-42</v>
      </c>
      <c r="IG45" s="95">
        <f t="shared" si="217"/>
        <v>1.3312218780386733E-43</v>
      </c>
      <c r="II45" s="95">
        <f t="shared" si="113"/>
        <v>6.726345165705538E-110</v>
      </c>
      <c r="IJ45" s="95">
        <f t="shared" si="114"/>
        <v>7.7359552442661361E-195</v>
      </c>
      <c r="IK45" s="95">
        <f t="shared" si="115"/>
        <v>9.0799270867719152E-217</v>
      </c>
      <c r="IL45" s="95">
        <f t="shared" si="116"/>
        <v>0</v>
      </c>
      <c r="IM45" s="95">
        <f t="shared" si="117"/>
        <v>5.6081899245762127E-139</v>
      </c>
      <c r="IN45" s="95">
        <f t="shared" si="118"/>
        <v>9.6552910033256977E-182</v>
      </c>
      <c r="IO45" s="95">
        <f t="shared" si="119"/>
        <v>7.6493578849123067E-241</v>
      </c>
      <c r="IP45" s="95">
        <f t="shared" si="120"/>
        <v>1.1200248329880111E-183</v>
      </c>
      <c r="IQ45" s="95">
        <f t="shared" si="121"/>
        <v>7.7233058146579331E-174</v>
      </c>
      <c r="IR45" s="95">
        <f t="shared" si="122"/>
        <v>6.4486026048841459E-181</v>
      </c>
      <c r="IS45" s="95">
        <f t="shared" si="123"/>
        <v>1.0949715775022077E-220</v>
      </c>
      <c r="IT45" s="95">
        <f t="shared" si="124"/>
        <v>9.8127158327943057E-166</v>
      </c>
      <c r="IU45" s="95">
        <f t="shared" si="125"/>
        <v>1.1896628662401159E-168</v>
      </c>
      <c r="IV45" s="95">
        <f t="shared" si="126"/>
        <v>4.732071991597771E-134</v>
      </c>
      <c r="IW45" s="95">
        <f t="shared" si="127"/>
        <v>1.0126210463619751E-105</v>
      </c>
      <c r="IY45" s="95">
        <f t="shared" si="128"/>
        <v>4.2973377426186304E-7</v>
      </c>
      <c r="IZ45" s="95">
        <f t="shared" si="129"/>
        <v>3.4143522776189472E-7</v>
      </c>
      <c r="JA45" s="95">
        <f t="shared" si="130"/>
        <v>1.2499973166829962E-7</v>
      </c>
      <c r="JB45" s="95">
        <f t="shared" si="131"/>
        <v>1.5335623594725511E-8</v>
      </c>
      <c r="JC45" s="95">
        <f t="shared" si="132"/>
        <v>8.0490002534163364E-8</v>
      </c>
      <c r="JD45" s="95">
        <f t="shared" si="133"/>
        <v>1.267372558827703E-7</v>
      </c>
      <c r="JE45" s="95">
        <f t="shared" si="134"/>
        <v>1.1846435036758335E-7</v>
      </c>
      <c r="JF45" s="95">
        <f t="shared" si="135"/>
        <v>3.0843522383147838E-8</v>
      </c>
      <c r="JG45" s="95">
        <f t="shared" si="136"/>
        <v>6.693874122467021E-8</v>
      </c>
      <c r="JH45" s="95">
        <f t="shared" si="137"/>
        <v>1.1295175510037063E-7</v>
      </c>
      <c r="JI45" s="95">
        <f t="shared" si="138"/>
        <v>1.5152159647325187E-9</v>
      </c>
      <c r="JJ45" s="95">
        <f t="shared" si="139"/>
        <v>5.2629608165658663E-8</v>
      </c>
      <c r="JK45" s="95">
        <f t="shared" si="140"/>
        <v>4.5907393233171228E-8</v>
      </c>
      <c r="JL45" s="95">
        <f t="shared" si="141"/>
        <v>2.8614903949358849E-8</v>
      </c>
      <c r="JM45" s="95">
        <f t="shared" si="142"/>
        <v>5.4236019147831607E-11</v>
      </c>
    </row>
    <row r="46" spans="2:273" x14ac:dyDescent="0.25">
      <c r="B46" s="2">
        <v>19</v>
      </c>
      <c r="C46" s="37">
        <v>76.837000000000003</v>
      </c>
      <c r="D46" s="37">
        <v>74.394999999999996</v>
      </c>
      <c r="E46" s="37">
        <v>75.372</v>
      </c>
      <c r="F46" s="37">
        <v>77.721000000000004</v>
      </c>
      <c r="G46" s="37">
        <v>77.628</v>
      </c>
      <c r="H46" s="37">
        <v>79.906999999999996</v>
      </c>
      <c r="I46" s="37">
        <v>79.162999999999997</v>
      </c>
      <c r="J46" s="37">
        <v>76.628</v>
      </c>
      <c r="K46" s="37">
        <v>75.512</v>
      </c>
      <c r="L46" s="37">
        <v>74</v>
      </c>
      <c r="M46" s="37">
        <v>73.558000000000007</v>
      </c>
      <c r="N46" s="37">
        <v>77.86</v>
      </c>
      <c r="O46" s="37">
        <v>75.069999999999993</v>
      </c>
      <c r="P46" s="37">
        <v>73.837000000000003</v>
      </c>
      <c r="Q46" s="37">
        <v>68.721000000000004</v>
      </c>
      <c r="S46" s="4">
        <f t="shared" si="6"/>
        <v>78.132063301888238</v>
      </c>
      <c r="T46" s="4">
        <f t="shared" si="7"/>
        <v>77.082091927161997</v>
      </c>
      <c r="U46" s="4">
        <f t="shared" si="8"/>
        <v>77.026607151795844</v>
      </c>
      <c r="V46" s="4">
        <f t="shared" si="9"/>
        <v>79.291358702938098</v>
      </c>
      <c r="W46" s="4">
        <f t="shared" si="10"/>
        <v>79.112256151437208</v>
      </c>
      <c r="X46" s="4">
        <f t="shared" si="11"/>
        <v>78.917375684578829</v>
      </c>
      <c r="Y46" s="4">
        <f t="shared" si="12"/>
        <v>79.63346161308516</v>
      </c>
      <c r="Z46" s="4">
        <f t="shared" si="13"/>
        <v>76.267869058912751</v>
      </c>
      <c r="AA46" s="4">
        <f t="shared" si="14"/>
        <v>75.474186673162251</v>
      </c>
      <c r="AB46" s="4">
        <f t="shared" si="15"/>
        <v>74.699760581284835</v>
      </c>
      <c r="AC46" s="4">
        <f t="shared" si="16"/>
        <v>74.348587152127664</v>
      </c>
      <c r="AD46" s="4">
        <f t="shared" si="17"/>
        <v>74.593734486751345</v>
      </c>
      <c r="AE46" s="4">
        <f t="shared" si="18"/>
        <v>74.804151017888927</v>
      </c>
      <c r="AF46" s="4">
        <f t="shared" si="19"/>
        <v>74.329075887891364</v>
      </c>
      <c r="AG46" s="4">
        <f t="shared" si="20"/>
        <v>69.562476328089971</v>
      </c>
      <c r="AI46" s="4">
        <f t="shared" si="21"/>
        <v>-1.2950633018882343</v>
      </c>
      <c r="AJ46" s="4">
        <f t="shared" si="22"/>
        <v>-2.6870919271620011</v>
      </c>
      <c r="AK46" s="4">
        <f t="shared" si="23"/>
        <v>-1.6546071517958438</v>
      </c>
      <c r="AL46" s="4">
        <f t="shared" si="24"/>
        <v>-1.5703587029380941</v>
      </c>
      <c r="AM46" s="4">
        <f t="shared" si="25"/>
        <v>-1.4842561514372079</v>
      </c>
      <c r="AN46" s="4">
        <f t="shared" si="26"/>
        <v>0.98962431542116747</v>
      </c>
      <c r="AO46" s="4">
        <f t="shared" si="27"/>
        <v>-0.47046161308516332</v>
      </c>
      <c r="AP46" s="4">
        <f t="shared" si="28"/>
        <v>0.36013094108724886</v>
      </c>
      <c r="AQ46" s="4">
        <f t="shared" si="29"/>
        <v>3.7813326837749628E-2</v>
      </c>
      <c r="AR46" s="4">
        <f t="shared" si="30"/>
        <v>-0.69976058128483487</v>
      </c>
      <c r="AS46" s="4">
        <f t="shared" si="31"/>
        <v>-0.79058715212765662</v>
      </c>
      <c r="AT46" s="4">
        <f t="shared" si="32"/>
        <v>3.2662655132486549</v>
      </c>
      <c r="AU46" s="4">
        <f t="shared" si="33"/>
        <v>0.26584898211106633</v>
      </c>
      <c r="AV46" s="4">
        <f t="shared" si="144"/>
        <v>-0.49207588789136025</v>
      </c>
      <c r="AW46" s="4">
        <f t="shared" si="144"/>
        <v>-0.84147632808996775</v>
      </c>
      <c r="AY46" s="2">
        <f t="shared" si="94"/>
        <v>78.131094995935527</v>
      </c>
      <c r="AZ46" s="2">
        <f t="shared" si="145"/>
        <v>77.081291061013232</v>
      </c>
      <c r="BA46" s="2">
        <f t="shared" si="146"/>
        <v>77.026282308115086</v>
      </c>
      <c r="BB46" s="2">
        <f t="shared" si="147"/>
        <v>79.291311714228328</v>
      </c>
      <c r="BC46" s="2">
        <f t="shared" si="148"/>
        <v>79.112041648441092</v>
      </c>
      <c r="BD46" s="2">
        <f t="shared" si="149"/>
        <v>78.917056245770041</v>
      </c>
      <c r="BE46" s="2">
        <f t="shared" si="150"/>
        <v>79.633169268744396</v>
      </c>
      <c r="BF46" s="2">
        <f t="shared" si="151"/>
        <v>76.267785039585263</v>
      </c>
      <c r="BG46" s="2">
        <f t="shared" si="152"/>
        <v>75.474020761686972</v>
      </c>
      <c r="BH46" s="2">
        <f t="shared" si="153"/>
        <v>74.699493350280747</v>
      </c>
      <c r="BI46" s="2">
        <f t="shared" si="154"/>
        <v>74.348581899992169</v>
      </c>
      <c r="BJ46" s="2">
        <f t="shared" si="155"/>
        <v>74.593600846189332</v>
      </c>
      <c r="BK46" s="2">
        <f t="shared" si="156"/>
        <v>74.804032468343621</v>
      </c>
      <c r="BL46" s="2">
        <f t="shared" si="157"/>
        <v>74.329004701764461</v>
      </c>
      <c r="BM46" s="2">
        <f t="shared" si="158"/>
        <v>69.562476151903354</v>
      </c>
      <c r="BO46" s="2">
        <f t="shared" si="36"/>
        <v>76.837000000000003</v>
      </c>
      <c r="BP46" s="2">
        <f t="shared" si="37"/>
        <v>74.394999999999996</v>
      </c>
      <c r="BQ46" s="2">
        <f t="shared" si="38"/>
        <v>75.372</v>
      </c>
      <c r="BR46" s="2">
        <f t="shared" si="39"/>
        <v>77.721000000000004</v>
      </c>
      <c r="BS46" s="2">
        <f t="shared" si="40"/>
        <v>77.628</v>
      </c>
      <c r="BT46" s="2">
        <f t="shared" si="41"/>
        <v>79.906999999999996</v>
      </c>
      <c r="BU46" s="2">
        <f t="shared" si="42"/>
        <v>79.162999999999997</v>
      </c>
      <c r="BV46" s="2">
        <f t="shared" si="43"/>
        <v>76.628</v>
      </c>
      <c r="BW46" s="2">
        <f t="shared" si="44"/>
        <v>75.512</v>
      </c>
      <c r="BX46" s="2">
        <f t="shared" si="45"/>
        <v>74</v>
      </c>
      <c r="BY46" s="2">
        <f t="shared" si="46"/>
        <v>73.558000000000007</v>
      </c>
      <c r="BZ46" s="2">
        <f t="shared" si="47"/>
        <v>77.86</v>
      </c>
      <c r="CA46" s="2">
        <f t="shared" si="48"/>
        <v>75.069999999999993</v>
      </c>
      <c r="CB46" s="2">
        <f t="shared" si="49"/>
        <v>73.837000000000003</v>
      </c>
      <c r="CC46" s="2">
        <f t="shared" si="50"/>
        <v>68.721000000000004</v>
      </c>
      <c r="CE46" s="2" t="str">
        <f t="shared" si="95"/>
        <v/>
      </c>
      <c r="CF46" s="2" t="str">
        <f t="shared" si="96"/>
        <v/>
      </c>
      <c r="CG46" s="2" t="str">
        <f t="shared" si="97"/>
        <v/>
      </c>
      <c r="CH46" s="2" t="str">
        <f t="shared" si="98"/>
        <v/>
      </c>
      <c r="CI46" s="2" t="str">
        <f t="shared" si="99"/>
        <v/>
      </c>
      <c r="CJ46" s="2" t="str">
        <f t="shared" si="100"/>
        <v/>
      </c>
      <c r="CK46" s="2" t="str">
        <f t="shared" si="101"/>
        <v/>
      </c>
      <c r="CL46" s="2" t="str">
        <f t="shared" si="102"/>
        <v/>
      </c>
      <c r="CM46" s="2" t="str">
        <f t="shared" si="103"/>
        <v/>
      </c>
      <c r="CN46" s="2" t="str">
        <f t="shared" si="104"/>
        <v/>
      </c>
      <c r="CO46" s="2" t="str">
        <f t="shared" si="105"/>
        <v/>
      </c>
      <c r="CP46" s="2" t="str">
        <f t="shared" si="106"/>
        <v/>
      </c>
      <c r="CQ46" s="2" t="str">
        <f t="shared" si="107"/>
        <v/>
      </c>
      <c r="CR46" s="2" t="str">
        <f t="shared" si="108"/>
        <v/>
      </c>
      <c r="CS46" s="2" t="str">
        <f t="shared" si="109"/>
        <v/>
      </c>
      <c r="CU46" s="2" t="str">
        <f t="shared" si="52"/>
        <v/>
      </c>
      <c r="CV46" s="2" t="str">
        <f t="shared" si="53"/>
        <v/>
      </c>
      <c r="CW46" s="2" t="str">
        <f t="shared" si="54"/>
        <v/>
      </c>
      <c r="CX46" s="2" t="str">
        <f t="shared" si="55"/>
        <v/>
      </c>
      <c r="CY46" s="2" t="str">
        <f t="shared" si="56"/>
        <v/>
      </c>
      <c r="CZ46" s="2" t="str">
        <f t="shared" si="57"/>
        <v/>
      </c>
      <c r="DA46" s="2" t="str">
        <f t="shared" si="58"/>
        <v/>
      </c>
      <c r="DB46" s="2" t="str">
        <f t="shared" si="59"/>
        <v/>
      </c>
      <c r="DC46" s="2" t="str">
        <f t="shared" si="60"/>
        <v/>
      </c>
      <c r="DD46" s="2" t="str">
        <f t="shared" si="61"/>
        <v/>
      </c>
      <c r="DE46" s="2" t="str">
        <f t="shared" si="62"/>
        <v/>
      </c>
      <c r="DF46" s="2" t="str">
        <f t="shared" si="63"/>
        <v/>
      </c>
      <c r="DG46" s="2" t="str">
        <f t="shared" si="64"/>
        <v/>
      </c>
      <c r="DH46" s="2" t="str">
        <f t="shared" si="65"/>
        <v/>
      </c>
      <c r="DI46" s="2" t="str">
        <f t="shared" si="66"/>
        <v/>
      </c>
      <c r="DK46" s="2">
        <f t="shared" si="67"/>
        <v>78.369008362369343</v>
      </c>
      <c r="DL46" s="2">
        <f t="shared" si="159"/>
        <v>77.197303658536583</v>
      </c>
      <c r="DM46" s="2">
        <f t="shared" si="159"/>
        <v>77.20912078977932</v>
      </c>
      <c r="DN46" s="2">
        <f t="shared" si="159"/>
        <v>79.461581697372395</v>
      </c>
      <c r="DO46" s="2">
        <f t="shared" si="159"/>
        <v>79.247742781514162</v>
      </c>
      <c r="DP46" s="2">
        <f t="shared" si="159"/>
        <v>79.038947032925478</v>
      </c>
      <c r="DQ46" s="2">
        <f t="shared" si="159"/>
        <v>79.67418677578803</v>
      </c>
      <c r="DR46" s="2">
        <f t="shared" si="159"/>
        <v>76.284714285714301</v>
      </c>
      <c r="DS46" s="2">
        <f t="shared" si="159"/>
        <v>75.423257324071287</v>
      </c>
      <c r="DT46" s="2">
        <f t="shared" si="159"/>
        <v>74.730411771061242</v>
      </c>
      <c r="DU46" s="2">
        <f t="shared" si="159"/>
        <v>74.28656968641117</v>
      </c>
      <c r="DV46" s="2">
        <f t="shared" si="159"/>
        <v>74.54211446692841</v>
      </c>
      <c r="DW46" s="2">
        <f t="shared" si="159"/>
        <v>74.909654787073364</v>
      </c>
      <c r="DX46" s="2">
        <f t="shared" si="159"/>
        <v>74.365351857444878</v>
      </c>
      <c r="DY46" s="2">
        <f t="shared" si="159"/>
        <v>69.523280555859515</v>
      </c>
      <c r="EA46" s="2">
        <f t="shared" si="69"/>
        <v>71.631158447454027</v>
      </c>
      <c r="EB46" s="2">
        <f t="shared" si="70"/>
        <v>73.77708531808635</v>
      </c>
      <c r="EC46" s="2">
        <f t="shared" si="71"/>
        <v>72.148994275901543</v>
      </c>
      <c r="ED46" s="2">
        <f t="shared" si="72"/>
        <v>74.517211210184371</v>
      </c>
      <c r="EE46" s="2">
        <f t="shared" si="73"/>
        <v>75.412193595192988</v>
      </c>
      <c r="EF46" s="2">
        <f t="shared" si="74"/>
        <v>75.523824805735458</v>
      </c>
      <c r="EG46" s="2">
        <f t="shared" si="75"/>
        <v>78.507586242888124</v>
      </c>
      <c r="EH46" s="2">
        <f t="shared" si="76"/>
        <v>75.788344965399389</v>
      </c>
      <c r="EI46" s="2">
        <f t="shared" si="77"/>
        <v>76.975304143809595</v>
      </c>
      <c r="EJ46" s="2">
        <f t="shared" si="78"/>
        <v>73.812029866846459</v>
      </c>
      <c r="EK46" s="2">
        <f t="shared" si="79"/>
        <v>76.190471309038685</v>
      </c>
      <c r="EL46" s="2">
        <f t="shared" si="80"/>
        <v>76.102707934534138</v>
      </c>
      <c r="EM46" s="2">
        <f t="shared" si="81"/>
        <v>71.723606177606186</v>
      </c>
      <c r="EN46" s="2">
        <f t="shared" si="82"/>
        <v>73.206107590966127</v>
      </c>
      <c r="EO46" s="2">
        <f t="shared" si="83"/>
        <v>70.822921386726165</v>
      </c>
      <c r="EQ46" s="2">
        <f t="shared" si="84"/>
        <v>71.809238263882904</v>
      </c>
      <c r="ER46" s="2">
        <f t="shared" si="160"/>
        <v>72.675208946842659</v>
      </c>
      <c r="ES46" s="2">
        <f t="shared" si="160"/>
        <v>70.203560810252341</v>
      </c>
      <c r="ET46" s="2">
        <f t="shared" si="160"/>
        <v>73.752462385196765</v>
      </c>
      <c r="EU46" s="2">
        <f t="shared" si="160"/>
        <v>74.317059835947106</v>
      </c>
      <c r="EV46" s="2">
        <f t="shared" si="160"/>
        <v>74.457274943529043</v>
      </c>
      <c r="EW46" s="2">
        <f t="shared" si="160"/>
        <v>76.938358056809605</v>
      </c>
      <c r="EX46" s="2">
        <f t="shared" si="160"/>
        <v>73.306098316450687</v>
      </c>
      <c r="EY46" s="2">
        <f t="shared" si="160"/>
        <v>74.526040311158084</v>
      </c>
      <c r="EZ46" s="2">
        <f t="shared" si="160"/>
        <v>72.550988581804617</v>
      </c>
      <c r="FA46" s="2">
        <f t="shared" si="160"/>
        <v>73.216267858754307</v>
      </c>
      <c r="FB46" s="2">
        <f t="shared" si="160"/>
        <v>72.143612587889422</v>
      </c>
      <c r="FC46" s="2">
        <f t="shared" si="160"/>
        <v>71.302601639838571</v>
      </c>
      <c r="FD46" s="2">
        <f t="shared" si="160"/>
        <v>72.301595744680853</v>
      </c>
      <c r="FE46" s="2">
        <f t="shared" si="160"/>
        <v>74.400045282738844</v>
      </c>
      <c r="FG46" s="2">
        <f t="shared" si="86"/>
        <v>3.5310061002388489E-2</v>
      </c>
      <c r="FH46" s="2">
        <f t="shared" si="161"/>
        <v>3.3918492522017181E-2</v>
      </c>
      <c r="FI46" s="2">
        <f t="shared" si="161"/>
        <v>3.6131634650761364E-2</v>
      </c>
      <c r="FJ46" s="2">
        <f t="shared" si="161"/>
        <v>3.4436575609544953E-2</v>
      </c>
      <c r="FK46" s="2">
        <f t="shared" si="161"/>
        <v>3.537900530411036E-2</v>
      </c>
      <c r="FL46" s="2">
        <f t="shared" si="161"/>
        <v>3.4675371354004537E-2</v>
      </c>
      <c r="FM46" s="2">
        <f t="shared" si="161"/>
        <v>3.5156107000043318E-2</v>
      </c>
      <c r="FN46" s="2">
        <f t="shared" si="161"/>
        <v>3.4091599221358994E-2</v>
      </c>
      <c r="FO46" s="2">
        <f t="shared" si="161"/>
        <v>3.2712477035102813E-2</v>
      </c>
      <c r="FP46" s="2">
        <f t="shared" si="161"/>
        <v>3.3661863532470158E-2</v>
      </c>
      <c r="FQ46" s="2">
        <f t="shared" si="161"/>
        <v>3.2576229889301686E-2</v>
      </c>
      <c r="FR46" s="2">
        <f t="shared" si="161"/>
        <v>3.299752316841479E-2</v>
      </c>
      <c r="FS46" s="2">
        <f t="shared" si="161"/>
        <v>3.3151218382238001E-2</v>
      </c>
      <c r="FT46" s="2">
        <f t="shared" si="161"/>
        <v>3.1352719356031677E-2</v>
      </c>
      <c r="FU46" s="2">
        <f t="shared" si="161"/>
        <v>3.0154217449953766E-2</v>
      </c>
      <c r="FW46" s="2">
        <f t="shared" si="110"/>
        <v>2.9486036229809868E-6</v>
      </c>
      <c r="FX46" s="2">
        <f t="shared" si="162"/>
        <v>3.5823611713744771E-6</v>
      </c>
      <c r="FY46" s="2">
        <f t="shared" si="163"/>
        <v>4.0295277675730861E-6</v>
      </c>
      <c r="FZ46" s="2">
        <f t="shared" si="164"/>
        <v>3.6548214807924664E-6</v>
      </c>
      <c r="GA46" s="2">
        <f t="shared" si="165"/>
        <v>2.9385141423532078E-6</v>
      </c>
      <c r="GB46" s="2">
        <f t="shared" si="166"/>
        <v>2.4551809562342196E-6</v>
      </c>
      <c r="GC46" s="2">
        <f t="shared" si="167"/>
        <v>2.7872827660632009E-6</v>
      </c>
      <c r="GD46" s="2">
        <f t="shared" si="168"/>
        <v>2.9095396685586506E-6</v>
      </c>
      <c r="GE46" s="2">
        <f t="shared" si="169"/>
        <v>3.2084466744881813E-6</v>
      </c>
      <c r="GF46" s="2">
        <f t="shared" si="170"/>
        <v>3.1517208653485426E-6</v>
      </c>
      <c r="GG46" s="2">
        <f t="shared" si="171"/>
        <v>3.2692330854954169E-6</v>
      </c>
      <c r="GH46" s="2">
        <f t="shared" si="172"/>
        <v>2.3590851111855234E-6</v>
      </c>
      <c r="GI46" s="2">
        <f t="shared" si="173"/>
        <v>2.1983156399502853E-6</v>
      </c>
      <c r="GJ46" s="2">
        <f t="shared" si="174"/>
        <v>1.874523182401724E-6</v>
      </c>
      <c r="GK46" s="2">
        <f t="shared" si="175"/>
        <v>1.6616206840960321E-6</v>
      </c>
      <c r="GM46" s="95">
        <f t="shared" si="111"/>
        <v>7.5976566541199924E-7</v>
      </c>
      <c r="GN46" s="95">
        <f t="shared" si="176"/>
        <v>6.059656807817568E-7</v>
      </c>
      <c r="GO46" s="95">
        <f t="shared" si="177"/>
        <v>2.3523027435875952E-7</v>
      </c>
      <c r="GP46" s="95">
        <f t="shared" si="178"/>
        <v>3.1563204950674643E-8</v>
      </c>
      <c r="GQ46" s="95">
        <f t="shared" si="179"/>
        <v>1.5403065109134037E-7</v>
      </c>
      <c r="GR46" s="95">
        <f t="shared" si="180"/>
        <v>2.3649239762463379E-7</v>
      </c>
      <c r="GS46" s="95">
        <f t="shared" si="181"/>
        <v>2.223332578653213E-7</v>
      </c>
      <c r="GT46" s="95">
        <f t="shared" si="182"/>
        <v>6.1295810104748535E-8</v>
      </c>
      <c r="GU46" s="95">
        <f t="shared" si="183"/>
        <v>1.272730385343454E-7</v>
      </c>
      <c r="GV46" s="95">
        <f t="shared" si="184"/>
        <v>2.1073803183650409E-7</v>
      </c>
      <c r="GW46" s="95">
        <f t="shared" si="185"/>
        <v>3.433678432697761E-9</v>
      </c>
      <c r="GX46" s="95">
        <f t="shared" si="186"/>
        <v>1.0135520961827386E-7</v>
      </c>
      <c r="GY46" s="95">
        <f t="shared" si="187"/>
        <v>8.9052741052848222E-8</v>
      </c>
      <c r="GZ46" s="95">
        <f t="shared" si="188"/>
        <v>5.6117160070553567E-8</v>
      </c>
      <c r="HA46" s="95">
        <f t="shared" si="189"/>
        <v>1.4071272892572209E-10</v>
      </c>
      <c r="HC46" s="95">
        <f t="shared" si="143"/>
        <v>3.7459807960707089E-21</v>
      </c>
      <c r="HD46" s="95">
        <f t="shared" si="190"/>
        <v>6.0994439376930514E-21</v>
      </c>
      <c r="HE46" s="95">
        <f t="shared" si="191"/>
        <v>1.2864132079168945E-23</v>
      </c>
      <c r="HF46" s="95">
        <f t="shared" si="192"/>
        <v>3.7144376033088485E-26</v>
      </c>
      <c r="HG46" s="95">
        <f t="shared" si="193"/>
        <v>1.0620244734283557E-24</v>
      </c>
      <c r="HH46" s="95">
        <f t="shared" si="194"/>
        <v>2.2527113449542058E-22</v>
      </c>
      <c r="HI46" s="95">
        <f t="shared" si="195"/>
        <v>2.2064668411029021E-21</v>
      </c>
      <c r="HJ46" s="95">
        <f t="shared" si="196"/>
        <v>2.0822360185098723E-24</v>
      </c>
      <c r="HK46" s="95">
        <f t="shared" si="197"/>
        <v>2.4529646906967138E-23</v>
      </c>
      <c r="HL46" s="95">
        <f t="shared" si="198"/>
        <v>5.0269233957560253E-22</v>
      </c>
      <c r="HM46" s="95">
        <f t="shared" si="199"/>
        <v>5.2630209606291884E-29</v>
      </c>
      <c r="HN46" s="95">
        <f t="shared" si="200"/>
        <v>2.3279346306556901E-25</v>
      </c>
      <c r="HO46" s="95">
        <f t="shared" si="201"/>
        <v>1.0266205885304355E-22</v>
      </c>
      <c r="HP46" s="95">
        <f t="shared" si="202"/>
        <v>3.9887232493272524E-24</v>
      </c>
      <c r="HQ46" s="95">
        <f t="shared" si="203"/>
        <v>1.0008221031974324E-30</v>
      </c>
      <c r="HS46" s="95">
        <f t="shared" si="112"/>
        <v>2.3449490024509286E-42</v>
      </c>
      <c r="HT46" s="95">
        <f t="shared" si="204"/>
        <v>4.7662708795526821E-36</v>
      </c>
      <c r="HU46" s="95">
        <f t="shared" si="205"/>
        <v>1.0740257745510781E-34</v>
      </c>
      <c r="HV46" s="95">
        <f t="shared" si="206"/>
        <v>1.3789260549928423E-83</v>
      </c>
      <c r="HW46" s="95">
        <f t="shared" si="207"/>
        <v>1.4597183628449537E-45</v>
      </c>
      <c r="HX46" s="95">
        <f t="shared" si="208"/>
        <v>3.5996816453495071E-46</v>
      </c>
      <c r="HY46" s="95">
        <f t="shared" si="209"/>
        <v>8.0386587612486273E-61</v>
      </c>
      <c r="HZ46" s="95">
        <f t="shared" si="210"/>
        <v>3.3876797392587245E-59</v>
      </c>
      <c r="IA46" s="95">
        <f t="shared" si="211"/>
        <v>1.2574211983487902E-72</v>
      </c>
      <c r="IB46" s="95">
        <f t="shared" si="212"/>
        <v>1.8655463092356738E-47</v>
      </c>
      <c r="IC46" s="95">
        <f t="shared" si="213"/>
        <v>6.2499591955335397E-72</v>
      </c>
      <c r="ID46" s="95">
        <f t="shared" si="214"/>
        <v>7.1353440348751565E-49</v>
      </c>
      <c r="IE46" s="95">
        <f t="shared" si="215"/>
        <v>5.1928262192580782E-47</v>
      </c>
      <c r="IF46" s="95">
        <f t="shared" si="216"/>
        <v>1.2839052380479383E-41</v>
      </c>
      <c r="IG46" s="95">
        <f t="shared" si="217"/>
        <v>7.1390325334148537E-43</v>
      </c>
      <c r="II46" s="95">
        <f t="shared" si="113"/>
        <v>2.3575447650420937E-108</v>
      </c>
      <c r="IJ46" s="95">
        <f t="shared" si="114"/>
        <v>4.8893478807844887E-192</v>
      </c>
      <c r="IK46" s="95">
        <f t="shared" si="115"/>
        <v>1.2774296142967582E-213</v>
      </c>
      <c r="IL46" s="95">
        <f t="shared" si="116"/>
        <v>0</v>
      </c>
      <c r="IM46" s="95">
        <f t="shared" si="117"/>
        <v>5.1093846376725297E-137</v>
      </c>
      <c r="IN46" s="95">
        <f t="shared" si="118"/>
        <v>3.3104382673759683E-179</v>
      </c>
      <c r="IO46" s="95">
        <f t="shared" si="119"/>
        <v>1.9266748271712086E-237</v>
      </c>
      <c r="IP46" s="95">
        <f t="shared" si="120"/>
        <v>4.4196569160102432E-181</v>
      </c>
      <c r="IQ46" s="95">
        <f t="shared" si="121"/>
        <v>2.3028720846043037E-171</v>
      </c>
      <c r="IR46" s="95">
        <f t="shared" si="122"/>
        <v>2.4108961646299953E-178</v>
      </c>
      <c r="IS46" s="95">
        <f t="shared" si="123"/>
        <v>1.558042393292261E-217</v>
      </c>
      <c r="IT46" s="95">
        <f t="shared" si="124"/>
        <v>1.9692599507156828E-163</v>
      </c>
      <c r="IU46" s="95">
        <f t="shared" si="125"/>
        <v>2.5488457066541351E-166</v>
      </c>
      <c r="IV46" s="95">
        <f t="shared" si="126"/>
        <v>3.1659233237219396E-132</v>
      </c>
      <c r="IW46" s="95">
        <f t="shared" si="127"/>
        <v>2.6737634079757868E-104</v>
      </c>
      <c r="IY46" s="95">
        <f t="shared" si="128"/>
        <v>7.5976566541200294E-7</v>
      </c>
      <c r="IZ46" s="95">
        <f t="shared" si="129"/>
        <v>6.0596568078176294E-7</v>
      </c>
      <c r="JA46" s="95">
        <f t="shared" si="130"/>
        <v>2.3523027435875952E-7</v>
      </c>
      <c r="JB46" s="95">
        <f t="shared" si="131"/>
        <v>3.1563204950674643E-8</v>
      </c>
      <c r="JC46" s="95">
        <f t="shared" si="132"/>
        <v>1.5403065109134037E-7</v>
      </c>
      <c r="JD46" s="95">
        <f t="shared" si="133"/>
        <v>2.3649239762463403E-7</v>
      </c>
      <c r="JE46" s="95">
        <f t="shared" si="134"/>
        <v>2.223332578653235E-7</v>
      </c>
      <c r="JF46" s="95">
        <f t="shared" si="135"/>
        <v>6.1295810104748535E-8</v>
      </c>
      <c r="JG46" s="95">
        <f t="shared" si="136"/>
        <v>1.2727303853434542E-7</v>
      </c>
      <c r="JH46" s="95">
        <f t="shared" si="137"/>
        <v>2.1073803183650459E-7</v>
      </c>
      <c r="JI46" s="95">
        <f t="shared" si="138"/>
        <v>3.433678432697761E-9</v>
      </c>
      <c r="JJ46" s="95">
        <f t="shared" si="139"/>
        <v>1.0135520961827386E-7</v>
      </c>
      <c r="JK46" s="95">
        <f t="shared" si="140"/>
        <v>8.9052741052848328E-8</v>
      </c>
      <c r="JL46" s="95">
        <f t="shared" si="141"/>
        <v>5.6117160070553573E-8</v>
      </c>
      <c r="JM46" s="95">
        <f t="shared" si="142"/>
        <v>1.4071272892572209E-10</v>
      </c>
    </row>
    <row r="47" spans="2:273" x14ac:dyDescent="0.25">
      <c r="B47" s="2">
        <v>20</v>
      </c>
      <c r="C47" s="37">
        <v>74.930000000000007</v>
      </c>
      <c r="D47" s="37">
        <v>76.093000000000004</v>
      </c>
      <c r="E47" s="37">
        <v>75.046999999999997</v>
      </c>
      <c r="F47" s="37">
        <v>77.534999999999997</v>
      </c>
      <c r="G47" s="37">
        <v>77.674000000000007</v>
      </c>
      <c r="H47" s="37">
        <v>77.162999999999997</v>
      </c>
      <c r="I47" s="37">
        <v>77.906999999999996</v>
      </c>
      <c r="J47" s="37">
        <v>76.278999999999996</v>
      </c>
      <c r="K47" s="37">
        <v>74.605000000000004</v>
      </c>
      <c r="L47" s="37">
        <v>73.581000000000003</v>
      </c>
      <c r="M47" s="37">
        <v>73.465000000000003</v>
      </c>
      <c r="N47" s="37">
        <v>74.884</v>
      </c>
      <c r="O47" s="37">
        <v>74.186000000000007</v>
      </c>
      <c r="P47" s="37">
        <v>71.418999999999997</v>
      </c>
      <c r="Q47" s="37">
        <v>68.813999999999993</v>
      </c>
      <c r="S47" s="4">
        <f t="shared" si="6"/>
        <v>78.376620479390823</v>
      </c>
      <c r="T47" s="4">
        <f t="shared" si="7"/>
        <v>77.283705030545931</v>
      </c>
      <c r="U47" s="4">
        <f t="shared" si="8"/>
        <v>77.229534623884774</v>
      </c>
      <c r="V47" s="4">
        <f t="shared" si="9"/>
        <v>79.567207203597519</v>
      </c>
      <c r="W47" s="4">
        <f t="shared" si="10"/>
        <v>79.297775314359384</v>
      </c>
      <c r="X47" s="4">
        <f t="shared" si="11"/>
        <v>79.07773156307519</v>
      </c>
      <c r="Y47" s="4">
        <f t="shared" si="12"/>
        <v>79.800151274682676</v>
      </c>
      <c r="Z47" s="4">
        <f t="shared" si="13"/>
        <v>76.451781604169454</v>
      </c>
      <c r="AA47" s="4">
        <f t="shared" si="14"/>
        <v>75.621724089523354</v>
      </c>
      <c r="AB47" s="4">
        <f t="shared" si="15"/>
        <v>74.836213893191839</v>
      </c>
      <c r="AC47" s="4">
        <f t="shared" si="16"/>
        <v>74.609506448305524</v>
      </c>
      <c r="AD47" s="4">
        <f t="shared" si="17"/>
        <v>74.793952926024645</v>
      </c>
      <c r="AE47" s="4">
        <f t="shared" si="18"/>
        <v>74.985004044470813</v>
      </c>
      <c r="AF47" s="4">
        <f t="shared" si="19"/>
        <v>74.519279661382782</v>
      </c>
      <c r="AG47" s="4">
        <f t="shared" si="20"/>
        <v>69.75639894785121</v>
      </c>
      <c r="AI47" s="4">
        <f t="shared" si="21"/>
        <v>-3.4466204793908162</v>
      </c>
      <c r="AJ47" s="4">
        <f t="shared" si="22"/>
        <v>-1.1907050305459279</v>
      </c>
      <c r="AK47" s="4">
        <f t="shared" si="23"/>
        <v>-2.1825346238847771</v>
      </c>
      <c r="AL47" s="4">
        <f t="shared" si="24"/>
        <v>-2.0322072035975225</v>
      </c>
      <c r="AM47" s="4">
        <f t="shared" si="25"/>
        <v>-1.6237753143593778</v>
      </c>
      <c r="AN47" s="4">
        <f t="shared" si="26"/>
        <v>-1.9147315630751933</v>
      </c>
      <c r="AO47" s="4">
        <f t="shared" si="27"/>
        <v>-1.8931512746826797</v>
      </c>
      <c r="AP47" s="4">
        <f t="shared" si="28"/>
        <v>-0.17278160416945809</v>
      </c>
      <c r="AQ47" s="4">
        <f t="shared" si="29"/>
        <v>-1.0167240895233505</v>
      </c>
      <c r="AR47" s="4">
        <f t="shared" si="30"/>
        <v>-1.2552138931918364</v>
      </c>
      <c r="AS47" s="4">
        <f t="shared" si="31"/>
        <v>-1.1445064483055205</v>
      </c>
      <c r="AT47" s="4">
        <f t="shared" si="32"/>
        <v>9.0047073975355829E-2</v>
      </c>
      <c r="AU47" s="4">
        <f t="shared" si="33"/>
        <v>-0.79900404447080575</v>
      </c>
      <c r="AV47" s="4">
        <f t="shared" si="144"/>
        <v>-3.1002796613827854</v>
      </c>
      <c r="AW47" s="4">
        <f t="shared" si="144"/>
        <v>-0.94239894785121692</v>
      </c>
      <c r="AY47" s="2">
        <f t="shared" si="94"/>
        <v>78.374963364808451</v>
      </c>
      <c r="AZ47" s="2">
        <f t="shared" si="145"/>
        <v>77.282328913824486</v>
      </c>
      <c r="BA47" s="2">
        <f t="shared" si="146"/>
        <v>77.228944133856274</v>
      </c>
      <c r="BB47" s="2">
        <f t="shared" si="147"/>
        <v>79.567113989437914</v>
      </c>
      <c r="BC47" s="2">
        <f t="shared" si="148"/>
        <v>79.297378927214311</v>
      </c>
      <c r="BD47" s="2">
        <f t="shared" si="149"/>
        <v>79.077155427227623</v>
      </c>
      <c r="BE47" s="2">
        <f t="shared" si="150"/>
        <v>79.799621113310295</v>
      </c>
      <c r="BF47" s="2">
        <f t="shared" si="151"/>
        <v>76.451620489189921</v>
      </c>
      <c r="BG47" s="2">
        <f t="shared" si="152"/>
        <v>75.621419199236257</v>
      </c>
      <c r="BH47" s="2">
        <f t="shared" si="153"/>
        <v>74.835731860896871</v>
      </c>
      <c r="BI47" s="2">
        <f t="shared" si="154"/>
        <v>74.609495001409059</v>
      </c>
      <c r="BJ47" s="2">
        <f t="shared" si="155"/>
        <v>74.793704287471684</v>
      </c>
      <c r="BK47" s="2">
        <f t="shared" si="156"/>
        <v>74.984781933662333</v>
      </c>
      <c r="BL47" s="2">
        <f t="shared" si="157"/>
        <v>74.519144801219227</v>
      </c>
      <c r="BM47" s="2">
        <f t="shared" si="158"/>
        <v>69.756398509481414</v>
      </c>
      <c r="BO47" s="2">
        <f t="shared" si="36"/>
        <v>74.930000000000007</v>
      </c>
      <c r="BP47" s="2">
        <f t="shared" si="37"/>
        <v>76.093000000000004</v>
      </c>
      <c r="BQ47" s="2">
        <f t="shared" si="38"/>
        <v>75.046999999999997</v>
      </c>
      <c r="BR47" s="2">
        <f t="shared" si="39"/>
        <v>77.534999999999997</v>
      </c>
      <c r="BS47" s="2">
        <f t="shared" si="40"/>
        <v>77.674000000000007</v>
      </c>
      <c r="BT47" s="2">
        <f t="shared" si="41"/>
        <v>77.162999999999997</v>
      </c>
      <c r="BU47" s="2">
        <f t="shared" si="42"/>
        <v>77.906999999999996</v>
      </c>
      <c r="BV47" s="2">
        <f t="shared" si="43"/>
        <v>76.278999999999996</v>
      </c>
      <c r="BW47" s="2">
        <f t="shared" si="44"/>
        <v>74.605000000000004</v>
      </c>
      <c r="BX47" s="2">
        <f t="shared" si="45"/>
        <v>73.581000000000003</v>
      </c>
      <c r="BY47" s="2">
        <f t="shared" si="46"/>
        <v>73.465000000000003</v>
      </c>
      <c r="BZ47" s="2">
        <f t="shared" si="47"/>
        <v>74.884</v>
      </c>
      <c r="CA47" s="2">
        <f t="shared" si="48"/>
        <v>74.186000000000007</v>
      </c>
      <c r="CB47" s="2">
        <f t="shared" si="49"/>
        <v>71.418999999999997</v>
      </c>
      <c r="CC47" s="2">
        <f t="shared" si="50"/>
        <v>68.813999999999993</v>
      </c>
      <c r="CE47" s="2" t="str">
        <f t="shared" si="95"/>
        <v/>
      </c>
      <c r="CF47" s="2" t="str">
        <f t="shared" si="96"/>
        <v/>
      </c>
      <c r="CG47" s="2" t="str">
        <f t="shared" si="97"/>
        <v/>
      </c>
      <c r="CH47" s="2" t="str">
        <f t="shared" si="98"/>
        <v/>
      </c>
      <c r="CI47" s="2" t="str">
        <f t="shared" si="99"/>
        <v/>
      </c>
      <c r="CJ47" s="2" t="str">
        <f t="shared" si="100"/>
        <v/>
      </c>
      <c r="CK47" s="2" t="str">
        <f t="shared" si="101"/>
        <v/>
      </c>
      <c r="CL47" s="2" t="str">
        <f t="shared" si="102"/>
        <v/>
      </c>
      <c r="CM47" s="2" t="str">
        <f t="shared" si="103"/>
        <v/>
      </c>
      <c r="CN47" s="2" t="str">
        <f t="shared" si="104"/>
        <v/>
      </c>
      <c r="CO47" s="2" t="str">
        <f t="shared" si="105"/>
        <v/>
      </c>
      <c r="CP47" s="2" t="str">
        <f t="shared" si="106"/>
        <v/>
      </c>
      <c r="CQ47" s="2" t="str">
        <f t="shared" si="107"/>
        <v/>
      </c>
      <c r="CR47" s="2" t="str">
        <f t="shared" si="108"/>
        <v/>
      </c>
      <c r="CS47" s="2" t="str">
        <f t="shared" si="109"/>
        <v/>
      </c>
      <c r="CU47" s="2" t="str">
        <f t="shared" si="52"/>
        <v/>
      </c>
      <c r="CV47" s="2" t="str">
        <f t="shared" si="53"/>
        <v/>
      </c>
      <c r="CW47" s="2" t="str">
        <f t="shared" si="54"/>
        <v/>
      </c>
      <c r="CX47" s="2" t="str">
        <f t="shared" si="55"/>
        <v/>
      </c>
      <c r="CY47" s="2" t="str">
        <f t="shared" si="56"/>
        <v/>
      </c>
      <c r="CZ47" s="2" t="str">
        <f t="shared" si="57"/>
        <v/>
      </c>
      <c r="DA47" s="2" t="str">
        <f t="shared" si="58"/>
        <v/>
      </c>
      <c r="DB47" s="2" t="str">
        <f t="shared" si="59"/>
        <v/>
      </c>
      <c r="DC47" s="2" t="str">
        <f t="shared" si="60"/>
        <v/>
      </c>
      <c r="DD47" s="2" t="str">
        <f t="shared" si="61"/>
        <v/>
      </c>
      <c r="DE47" s="2" t="str">
        <f t="shared" si="62"/>
        <v/>
      </c>
      <c r="DF47" s="2" t="str">
        <f t="shared" si="63"/>
        <v/>
      </c>
      <c r="DG47" s="2" t="str">
        <f t="shared" si="64"/>
        <v/>
      </c>
      <c r="DH47" s="2" t="str">
        <f t="shared" si="65"/>
        <v/>
      </c>
      <c r="DI47" s="2" t="str">
        <f t="shared" si="66"/>
        <v/>
      </c>
      <c r="DK47" s="2">
        <f t="shared" si="67"/>
        <v>78.647829268292696</v>
      </c>
      <c r="DL47" s="2">
        <f t="shared" si="159"/>
        <v>77.420317073170736</v>
      </c>
      <c r="DM47" s="2">
        <f t="shared" si="159"/>
        <v>77.440357723577222</v>
      </c>
      <c r="DN47" s="2">
        <f t="shared" si="159"/>
        <v>79.767535034732703</v>
      </c>
      <c r="DO47" s="2">
        <f t="shared" si="159"/>
        <v>79.45651743510787</v>
      </c>
      <c r="DP47" s="2">
        <f t="shared" si="159"/>
        <v>79.220093455419601</v>
      </c>
      <c r="DQ47" s="2">
        <f t="shared" si="159"/>
        <v>79.855538449072213</v>
      </c>
      <c r="DR47" s="2">
        <f t="shared" si="159"/>
        <v>76.481450166112978</v>
      </c>
      <c r="DS47" s="2">
        <f t="shared" si="159"/>
        <v>75.575872848082156</v>
      </c>
      <c r="DT47" s="2">
        <f t="shared" si="159"/>
        <v>74.878740431623598</v>
      </c>
      <c r="DU47" s="2">
        <f t="shared" si="159"/>
        <v>74.556192334494796</v>
      </c>
      <c r="DV47" s="2">
        <f t="shared" si="159"/>
        <v>74.750208396254905</v>
      </c>
      <c r="DW47" s="2">
        <f t="shared" si="159"/>
        <v>75.111420416792484</v>
      </c>
      <c r="DX47" s="2">
        <f t="shared" si="159"/>
        <v>74.569943370582905</v>
      </c>
      <c r="DY47" s="2">
        <f t="shared" si="159"/>
        <v>69.722288762446667</v>
      </c>
      <c r="EA47" s="2">
        <f t="shared" si="69"/>
        <v>71.576050223197385</v>
      </c>
      <c r="EB47" s="2">
        <f t="shared" si="70"/>
        <v>73.698023142456108</v>
      </c>
      <c r="EC47" s="2">
        <f t="shared" si="71"/>
        <v>72.085608900973085</v>
      </c>
      <c r="ED47" s="2">
        <f t="shared" si="72"/>
        <v>74.442072937215585</v>
      </c>
      <c r="EE47" s="2">
        <f t="shared" si="73"/>
        <v>75.340284025537301</v>
      </c>
      <c r="EF47" s="2">
        <f t="shared" si="74"/>
        <v>75.448121012593703</v>
      </c>
      <c r="EG47" s="2">
        <f t="shared" si="75"/>
        <v>78.40014841799352</v>
      </c>
      <c r="EH47" s="2">
        <f t="shared" si="76"/>
        <v>75.681038792275231</v>
      </c>
      <c r="EI47" s="2">
        <f t="shared" si="77"/>
        <v>76.849932922609497</v>
      </c>
      <c r="EJ47" s="2">
        <f t="shared" si="78"/>
        <v>73.709829394909832</v>
      </c>
      <c r="EK47" s="2">
        <f t="shared" si="79"/>
        <v>76.053450893180809</v>
      </c>
      <c r="EL47" s="2">
        <f t="shared" si="80"/>
        <v>75.956489204160079</v>
      </c>
      <c r="EM47" s="2">
        <f t="shared" si="81"/>
        <v>71.616401115401118</v>
      </c>
      <c r="EN47" s="2">
        <f t="shared" si="82"/>
        <v>73.087861355081557</v>
      </c>
      <c r="EO47" s="2">
        <f t="shared" si="83"/>
        <v>70.756740169072231</v>
      </c>
      <c r="EQ47" s="2">
        <f t="shared" si="84"/>
        <v>71.751811708619613</v>
      </c>
      <c r="ER47" s="2">
        <f t="shared" si="160"/>
        <v>72.607822404918977</v>
      </c>
      <c r="ES47" s="2">
        <f t="shared" si="160"/>
        <v>70.161136476163605</v>
      </c>
      <c r="ET47" s="2">
        <f t="shared" si="160"/>
        <v>73.686016749797659</v>
      </c>
      <c r="EU47" s="2">
        <f t="shared" si="160"/>
        <v>74.25711647496955</v>
      </c>
      <c r="EV47" s="2">
        <f t="shared" si="160"/>
        <v>74.393510574118238</v>
      </c>
      <c r="EW47" s="2">
        <f t="shared" si="160"/>
        <v>76.8480144426793</v>
      </c>
      <c r="EX47" s="2">
        <f t="shared" si="160"/>
        <v>73.226611921207862</v>
      </c>
      <c r="EY47" s="2">
        <f t="shared" si="160"/>
        <v>74.427446995718824</v>
      </c>
      <c r="EZ47" s="2">
        <f t="shared" si="160"/>
        <v>72.462159716278364</v>
      </c>
      <c r="FA47" s="2">
        <f t="shared" si="160"/>
        <v>73.11256773946532</v>
      </c>
      <c r="FB47" s="2">
        <f t="shared" si="160"/>
        <v>72.040475014050784</v>
      </c>
      <c r="FC47" s="2">
        <f t="shared" si="160"/>
        <v>71.199669005100446</v>
      </c>
      <c r="FD47" s="2">
        <f t="shared" si="160"/>
        <v>72.193073063026901</v>
      </c>
      <c r="FE47" s="2">
        <f t="shared" si="160"/>
        <v>74.289904805119846</v>
      </c>
      <c r="FG47" s="2">
        <f t="shared" si="86"/>
        <v>3.8585265460776459E-2</v>
      </c>
      <c r="FH47" s="2">
        <f t="shared" si="161"/>
        <v>3.7069581185262969E-2</v>
      </c>
      <c r="FI47" s="2">
        <f t="shared" si="161"/>
        <v>3.9479925922174128E-2</v>
      </c>
      <c r="FJ47" s="2">
        <f t="shared" si="161"/>
        <v>3.7633920171072997E-2</v>
      </c>
      <c r="FK47" s="2">
        <f t="shared" si="161"/>
        <v>3.8660348448808175E-2</v>
      </c>
      <c r="FL47" s="2">
        <f t="shared" si="161"/>
        <v>3.7894017332485611E-2</v>
      </c>
      <c r="FM47" s="2">
        <f t="shared" si="161"/>
        <v>3.8417600055980994E-2</v>
      </c>
      <c r="FN47" s="2">
        <f t="shared" si="161"/>
        <v>3.7258149587227292E-2</v>
      </c>
      <c r="FO47" s="2">
        <f t="shared" si="161"/>
        <v>3.5755671453753524E-2</v>
      </c>
      <c r="FP47" s="2">
        <f t="shared" si="161"/>
        <v>3.6790018820033597E-2</v>
      </c>
      <c r="FQ47" s="2">
        <f t="shared" si="161"/>
        <v>3.5607216013060959E-2</v>
      </c>
      <c r="FR47" s="2">
        <f t="shared" si="161"/>
        <v>3.6066246288637145E-2</v>
      </c>
      <c r="FS47" s="2">
        <f t="shared" si="161"/>
        <v>3.6233699363748831E-2</v>
      </c>
      <c r="FT47" s="2">
        <f t="shared" si="161"/>
        <v>3.4273899627892589E-2</v>
      </c>
      <c r="FU47" s="2">
        <f t="shared" si="161"/>
        <v>3.2967532003637855E-2</v>
      </c>
      <c r="FW47" s="2">
        <f t="shared" si="110"/>
        <v>3.2330786619342989E-6</v>
      </c>
      <c r="FX47" s="2">
        <f t="shared" si="162"/>
        <v>3.9279795575347842E-6</v>
      </c>
      <c r="FY47" s="2">
        <f t="shared" si="163"/>
        <v>4.4182876202369779E-6</v>
      </c>
      <c r="FZ47" s="2">
        <f t="shared" si="164"/>
        <v>4.007430651422225E-6</v>
      </c>
      <c r="GA47" s="2">
        <f t="shared" si="165"/>
        <v>3.2220157726990151E-6</v>
      </c>
      <c r="GB47" s="2">
        <f t="shared" si="166"/>
        <v>2.6920517484266496E-6</v>
      </c>
      <c r="GC47" s="2">
        <f t="shared" si="167"/>
        <v>3.0561939576266994E-6</v>
      </c>
      <c r="GD47" s="2">
        <f t="shared" si="168"/>
        <v>3.1902459118634262E-6</v>
      </c>
      <c r="GE47" s="2">
        <f t="shared" si="169"/>
        <v>3.5179907330874381E-6</v>
      </c>
      <c r="GF47" s="2">
        <f t="shared" si="170"/>
        <v>3.4557921583733795E-6</v>
      </c>
      <c r="GG47" s="2">
        <f t="shared" si="171"/>
        <v>3.584641665724841E-6</v>
      </c>
      <c r="GH47" s="2">
        <f t="shared" si="172"/>
        <v>2.586684798530777E-6</v>
      </c>
      <c r="GI47" s="2">
        <f t="shared" si="173"/>
        <v>2.4104046562244593E-6</v>
      </c>
      <c r="GJ47" s="2">
        <f t="shared" si="174"/>
        <v>2.0553734259528755E-6</v>
      </c>
      <c r="GK47" s="2">
        <f t="shared" si="175"/>
        <v>1.8219305582978307E-6</v>
      </c>
      <c r="GM47" s="95">
        <f t="shared" si="111"/>
        <v>1.3276772249893578E-6</v>
      </c>
      <c r="GN47" s="95">
        <f t="shared" si="176"/>
        <v>1.0629983287438259E-6</v>
      </c>
      <c r="GO47" s="95">
        <f t="shared" si="177"/>
        <v>4.3684029390656358E-7</v>
      </c>
      <c r="GP47" s="95">
        <f t="shared" si="178"/>
        <v>6.3979069778351657E-8</v>
      </c>
      <c r="GQ47" s="95">
        <f t="shared" si="179"/>
        <v>2.9078544851542445E-7</v>
      </c>
      <c r="GR47" s="95">
        <f t="shared" si="180"/>
        <v>4.3563701652051872E-7</v>
      </c>
      <c r="GS47" s="95">
        <f t="shared" si="181"/>
        <v>4.1184661792595708E-7</v>
      </c>
      <c r="GT47" s="95">
        <f t="shared" si="182"/>
        <v>1.2007692930603563E-7</v>
      </c>
      <c r="GU47" s="95">
        <f t="shared" si="183"/>
        <v>2.3882495712243189E-7</v>
      </c>
      <c r="GV47" s="95">
        <f t="shared" si="184"/>
        <v>3.881784944059387E-7</v>
      </c>
      <c r="GW47" s="95">
        <f t="shared" si="185"/>
        <v>7.6473868877815959E-9</v>
      </c>
      <c r="GX47" s="95">
        <f t="shared" si="186"/>
        <v>1.9257577481418844E-7</v>
      </c>
      <c r="GY47" s="95">
        <f t="shared" si="187"/>
        <v>1.7039998756445563E-7</v>
      </c>
      <c r="GZ47" s="95">
        <f t="shared" si="188"/>
        <v>1.0854970505053856E-7</v>
      </c>
      <c r="HA47" s="95">
        <f t="shared" si="189"/>
        <v>3.5776878479814582E-10</v>
      </c>
      <c r="HC47" s="95">
        <f t="shared" si="143"/>
        <v>1.4057782147584735E-20</v>
      </c>
      <c r="HD47" s="95">
        <f t="shared" si="190"/>
        <v>2.2637086711624619E-20</v>
      </c>
      <c r="HE47" s="95">
        <f t="shared" si="191"/>
        <v>5.8939292487871518E-23</v>
      </c>
      <c r="HF47" s="95">
        <f t="shared" si="192"/>
        <v>2.0242625784615752E-25</v>
      </c>
      <c r="HG47" s="95">
        <f t="shared" si="193"/>
        <v>5.154173825228014E-24</v>
      </c>
      <c r="HH47" s="95">
        <f t="shared" si="194"/>
        <v>9.2086408806382434E-22</v>
      </c>
      <c r="HI47" s="95">
        <f t="shared" si="195"/>
        <v>8.4679844590050487E-21</v>
      </c>
      <c r="HJ47" s="95">
        <f t="shared" si="196"/>
        <v>9.9625342925000453E-24</v>
      </c>
      <c r="HK47" s="95">
        <f t="shared" si="197"/>
        <v>1.0733193572776904E-22</v>
      </c>
      <c r="HL47" s="95">
        <f t="shared" si="198"/>
        <v>2.0244447315921681E-21</v>
      </c>
      <c r="HM47" s="95">
        <f t="shared" si="199"/>
        <v>3.4772843664695542E-28</v>
      </c>
      <c r="HN47" s="95">
        <f t="shared" si="200"/>
        <v>1.1560468339570838E-24</v>
      </c>
      <c r="HO47" s="95">
        <f t="shared" si="201"/>
        <v>4.2071193859643109E-22</v>
      </c>
      <c r="HP47" s="95">
        <f t="shared" si="202"/>
        <v>1.761268870892841E-23</v>
      </c>
      <c r="HQ47" s="95">
        <f t="shared" si="203"/>
        <v>6.9906589895999756E-30</v>
      </c>
      <c r="HS47" s="95">
        <f t="shared" si="112"/>
        <v>1.2915732728801093E-41</v>
      </c>
      <c r="HT47" s="95">
        <f t="shared" si="204"/>
        <v>2.0524863794330144E-35</v>
      </c>
      <c r="HU47" s="95">
        <f t="shared" si="205"/>
        <v>4.4499153693858991E-34</v>
      </c>
      <c r="HV47" s="95">
        <f t="shared" si="206"/>
        <v>4.584786493345635E-82</v>
      </c>
      <c r="HW47" s="95">
        <f t="shared" si="207"/>
        <v>9.2851365071333851E-45</v>
      </c>
      <c r="HX47" s="95">
        <f t="shared" si="208"/>
        <v>2.2972381519424116E-45</v>
      </c>
      <c r="HY47" s="95">
        <f t="shared" si="209"/>
        <v>9.5665638281445586E-60</v>
      </c>
      <c r="HZ47" s="95">
        <f t="shared" si="210"/>
        <v>3.853376277202974E-58</v>
      </c>
      <c r="IA47" s="95">
        <f t="shared" si="211"/>
        <v>2.5240402827832746E-71</v>
      </c>
      <c r="IB47" s="95">
        <f t="shared" si="212"/>
        <v>1.2959401965539662E-46</v>
      </c>
      <c r="IC47" s="95">
        <f t="shared" si="213"/>
        <v>1.2438638978295248E-70</v>
      </c>
      <c r="ID47" s="95">
        <f t="shared" si="214"/>
        <v>5.0719599767846998E-48</v>
      </c>
      <c r="IE47" s="95">
        <f t="shared" si="215"/>
        <v>3.3468591771658577E-46</v>
      </c>
      <c r="IF47" s="95">
        <f t="shared" si="216"/>
        <v>6.5028854276084644E-41</v>
      </c>
      <c r="IG47" s="95">
        <f t="shared" si="217"/>
        <v>3.7729611400884782E-42</v>
      </c>
      <c r="II47" s="95">
        <f t="shared" si="113"/>
        <v>8.0547782626249661E-107</v>
      </c>
      <c r="IJ47" s="95">
        <f t="shared" si="114"/>
        <v>2.9480718858287002E-189</v>
      </c>
      <c r="IK47" s="95">
        <f t="shared" si="115"/>
        <v>1.7036566687247303E-210</v>
      </c>
      <c r="IL47" s="95">
        <f t="shared" si="116"/>
        <v>0</v>
      </c>
      <c r="IM47" s="95">
        <f t="shared" si="117"/>
        <v>4.5065205132263185E-135</v>
      </c>
      <c r="IN47" s="95">
        <f t="shared" si="118"/>
        <v>1.0890244431886713E-176</v>
      </c>
      <c r="IO47" s="95">
        <f t="shared" si="119"/>
        <v>4.5880978618920755E-234</v>
      </c>
      <c r="IP47" s="95">
        <f t="shared" si="120"/>
        <v>1.6707218442719511E-178</v>
      </c>
      <c r="IQ47" s="95">
        <f t="shared" si="121"/>
        <v>6.5891691095812448E-169</v>
      </c>
      <c r="IR47" s="95">
        <f t="shared" si="122"/>
        <v>8.6357284642870443E-176</v>
      </c>
      <c r="IS47" s="95">
        <f t="shared" si="123"/>
        <v>2.1032575859663158E-214</v>
      </c>
      <c r="IT47" s="95">
        <f t="shared" si="124"/>
        <v>3.8067246942125603E-161</v>
      </c>
      <c r="IU47" s="95">
        <f t="shared" si="125"/>
        <v>5.2587829867340095E-164</v>
      </c>
      <c r="IV47" s="95">
        <f t="shared" si="126"/>
        <v>2.0572459760208217E-130</v>
      </c>
      <c r="IW47" s="95">
        <f t="shared" si="127"/>
        <v>6.902947256610444E-103</v>
      </c>
      <c r="IY47" s="95">
        <f t="shared" si="128"/>
        <v>1.3276772249893717E-6</v>
      </c>
      <c r="IZ47" s="95">
        <f t="shared" si="129"/>
        <v>1.0629983287438486E-6</v>
      </c>
      <c r="JA47" s="95">
        <f t="shared" si="130"/>
        <v>4.3684029390656363E-7</v>
      </c>
      <c r="JB47" s="95">
        <f t="shared" si="131"/>
        <v>6.3979069778351657E-8</v>
      </c>
      <c r="JC47" s="95">
        <f t="shared" si="132"/>
        <v>2.9078544851542445E-7</v>
      </c>
      <c r="JD47" s="95">
        <f t="shared" si="133"/>
        <v>4.3563701652051962E-7</v>
      </c>
      <c r="JE47" s="95">
        <f t="shared" si="134"/>
        <v>4.1184661792596555E-7</v>
      </c>
      <c r="JF47" s="95">
        <f t="shared" si="135"/>
        <v>1.2007692930603563E-7</v>
      </c>
      <c r="JG47" s="95">
        <f t="shared" si="136"/>
        <v>2.3882495712243199E-7</v>
      </c>
      <c r="JH47" s="95">
        <f t="shared" si="137"/>
        <v>3.8817849440594071E-7</v>
      </c>
      <c r="JI47" s="95">
        <f t="shared" si="138"/>
        <v>7.6473868877815959E-9</v>
      </c>
      <c r="JJ47" s="95">
        <f t="shared" si="139"/>
        <v>1.9257577481418844E-7</v>
      </c>
      <c r="JK47" s="95">
        <f t="shared" si="140"/>
        <v>1.7039998756445606E-7</v>
      </c>
      <c r="JL47" s="95">
        <f t="shared" si="141"/>
        <v>1.0854970505053857E-7</v>
      </c>
      <c r="JM47" s="95">
        <f t="shared" si="142"/>
        <v>3.5776878479814582E-10</v>
      </c>
    </row>
    <row r="48" spans="2:273" x14ac:dyDescent="0.25">
      <c r="B48" s="2">
        <v>21</v>
      </c>
      <c r="C48" s="37">
        <v>76.884</v>
      </c>
      <c r="D48" s="37">
        <v>75.977000000000004</v>
      </c>
      <c r="E48" s="37">
        <v>75.349000000000004</v>
      </c>
      <c r="F48" s="37">
        <v>77</v>
      </c>
      <c r="G48" s="37">
        <v>76.558000000000007</v>
      </c>
      <c r="H48" s="37">
        <v>76.744</v>
      </c>
      <c r="I48" s="37">
        <v>77.650999999999996</v>
      </c>
      <c r="J48" s="37">
        <v>74.394999999999996</v>
      </c>
      <c r="K48" s="37">
        <v>73.884</v>
      </c>
      <c r="L48" s="37">
        <v>72.813999999999993</v>
      </c>
      <c r="M48" s="37">
        <v>72.674000000000007</v>
      </c>
      <c r="N48" s="37">
        <v>73.186000000000007</v>
      </c>
      <c r="O48" s="37">
        <v>74.278999999999996</v>
      </c>
      <c r="P48" s="37">
        <v>72.790999999999997</v>
      </c>
      <c r="Q48" s="37">
        <v>68.302000000000007</v>
      </c>
      <c r="S48" s="4">
        <f t="shared" si="6"/>
        <v>78.617294748751945</v>
      </c>
      <c r="T48" s="4">
        <f t="shared" si="7"/>
        <v>77.482670568226013</v>
      </c>
      <c r="U48" s="4">
        <f t="shared" si="8"/>
        <v>77.429017257769274</v>
      </c>
      <c r="V48" s="4">
        <f t="shared" si="9"/>
        <v>79.839039381048565</v>
      </c>
      <c r="W48" s="4">
        <f t="shared" si="10"/>
        <v>79.480316882025875</v>
      </c>
      <c r="X48" s="4">
        <f t="shared" si="11"/>
        <v>79.235474494828182</v>
      </c>
      <c r="Y48" s="4">
        <f t="shared" si="12"/>
        <v>79.964632907327925</v>
      </c>
      <c r="Z48" s="4">
        <f t="shared" si="13"/>
        <v>76.633523625508076</v>
      </c>
      <c r="AA48" s="4">
        <f t="shared" si="14"/>
        <v>75.767948986646829</v>
      </c>
      <c r="AB48" s="4">
        <f t="shared" si="15"/>
        <v>74.970865574143275</v>
      </c>
      <c r="AC48" s="4">
        <f t="shared" si="16"/>
        <v>74.868262681223101</v>
      </c>
      <c r="AD48" s="4">
        <f t="shared" si="17"/>
        <v>74.992322525653222</v>
      </c>
      <c r="AE48" s="4">
        <f t="shared" si="18"/>
        <v>75.162991274602703</v>
      </c>
      <c r="AF48" s="4">
        <f t="shared" si="19"/>
        <v>74.707178402944805</v>
      </c>
      <c r="AG48" s="4">
        <f t="shared" si="20"/>
        <v>69.94902426328818</v>
      </c>
      <c r="AI48" s="4">
        <f t="shared" si="21"/>
        <v>-1.7332947487519448</v>
      </c>
      <c r="AJ48" s="4">
        <f t="shared" si="22"/>
        <v>-1.5056705682260088</v>
      </c>
      <c r="AK48" s="4">
        <f t="shared" si="23"/>
        <v>-2.0800172577692706</v>
      </c>
      <c r="AL48" s="4">
        <f t="shared" si="24"/>
        <v>-2.8390393810485648</v>
      </c>
      <c r="AM48" s="4">
        <f t="shared" si="25"/>
        <v>-2.9223168820258678</v>
      </c>
      <c r="AN48" s="4">
        <f t="shared" si="26"/>
        <v>-2.4914744948281822</v>
      </c>
      <c r="AO48" s="4">
        <f t="shared" si="27"/>
        <v>-2.3136329073279285</v>
      </c>
      <c r="AP48" s="4">
        <f t="shared" si="28"/>
        <v>-2.2385236255080798</v>
      </c>
      <c r="AQ48" s="4">
        <f t="shared" si="29"/>
        <v>-1.8839489866468284</v>
      </c>
      <c r="AR48" s="4">
        <f t="shared" si="30"/>
        <v>-2.1568655741432821</v>
      </c>
      <c r="AS48" s="4">
        <f t="shared" si="31"/>
        <v>-2.1942626812230941</v>
      </c>
      <c r="AT48" s="4">
        <f t="shared" si="32"/>
        <v>-1.8063225256532149</v>
      </c>
      <c r="AU48" s="4">
        <f t="shared" si="33"/>
        <v>-0.88399127460270677</v>
      </c>
      <c r="AV48" s="4">
        <f t="shared" si="144"/>
        <v>-1.9161784029448086</v>
      </c>
      <c r="AW48" s="4">
        <f t="shared" si="144"/>
        <v>-1.6470242632881735</v>
      </c>
      <c r="AY48" s="2">
        <f t="shared" si="94"/>
        <v>78.614492861941045</v>
      </c>
      <c r="AZ48" s="2">
        <f t="shared" si="145"/>
        <v>77.480334293382626</v>
      </c>
      <c r="BA48" s="2">
        <f t="shared" si="146"/>
        <v>77.427958461720976</v>
      </c>
      <c r="BB48" s="2">
        <f t="shared" si="147"/>
        <v>79.838857344106259</v>
      </c>
      <c r="BC48" s="2">
        <f t="shared" si="148"/>
        <v>79.479594573826958</v>
      </c>
      <c r="BD48" s="2">
        <f t="shared" si="149"/>
        <v>79.234449131474136</v>
      </c>
      <c r="BE48" s="2">
        <f t="shared" si="150"/>
        <v>79.963684368995402</v>
      </c>
      <c r="BF48" s="2">
        <f t="shared" si="151"/>
        <v>76.633219207139277</v>
      </c>
      <c r="BG48" s="2">
        <f t="shared" si="152"/>
        <v>75.76739624852145</v>
      </c>
      <c r="BH48" s="2">
        <f t="shared" si="153"/>
        <v>74.970007494334254</v>
      </c>
      <c r="BI48" s="2">
        <f t="shared" si="154"/>
        <v>74.868238172667105</v>
      </c>
      <c r="BJ48" s="2">
        <f t="shared" si="155"/>
        <v>74.991866320161577</v>
      </c>
      <c r="BK48" s="2">
        <f t="shared" si="156"/>
        <v>75.162580958830532</v>
      </c>
      <c r="BL48" s="2">
        <f t="shared" si="157"/>
        <v>74.706926503856636</v>
      </c>
      <c r="BM48" s="2">
        <f t="shared" si="158"/>
        <v>69.949023194871998</v>
      </c>
      <c r="BO48" s="2">
        <f t="shared" si="36"/>
        <v>76.884</v>
      </c>
      <c r="BP48" s="2">
        <f t="shared" si="37"/>
        <v>75.977000000000004</v>
      </c>
      <c r="BQ48" s="2">
        <f t="shared" si="38"/>
        <v>75.349000000000004</v>
      </c>
      <c r="BR48" s="2">
        <f t="shared" si="39"/>
        <v>77</v>
      </c>
      <c r="BS48" s="2">
        <f t="shared" si="40"/>
        <v>76.558000000000007</v>
      </c>
      <c r="BT48" s="2">
        <f t="shared" si="41"/>
        <v>76.744</v>
      </c>
      <c r="BU48" s="2">
        <f t="shared" si="42"/>
        <v>77.650999999999996</v>
      </c>
      <c r="BV48" s="2">
        <f t="shared" si="43"/>
        <v>74.394999999999996</v>
      </c>
      <c r="BW48" s="2">
        <f t="shared" si="44"/>
        <v>73.884</v>
      </c>
      <c r="BX48" s="2">
        <f t="shared" si="45"/>
        <v>72.813999999999993</v>
      </c>
      <c r="BY48" s="2">
        <f t="shared" si="46"/>
        <v>72.674000000000007</v>
      </c>
      <c r="BZ48" s="2">
        <f t="shared" si="47"/>
        <v>73.186000000000007</v>
      </c>
      <c r="CA48" s="2">
        <f t="shared" si="48"/>
        <v>74.278999999999996</v>
      </c>
      <c r="CB48" s="2">
        <f t="shared" si="49"/>
        <v>72.790999999999997</v>
      </c>
      <c r="CC48" s="2">
        <f t="shared" si="50"/>
        <v>68.302000000000007</v>
      </c>
      <c r="CE48" s="2" t="str">
        <f t="shared" si="95"/>
        <v/>
      </c>
      <c r="CF48" s="2" t="str">
        <f t="shared" si="96"/>
        <v/>
      </c>
      <c r="CG48" s="2" t="str">
        <f t="shared" si="97"/>
        <v/>
      </c>
      <c r="CH48" s="2" t="str">
        <f t="shared" si="98"/>
        <v/>
      </c>
      <c r="CI48" s="2" t="str">
        <f t="shared" si="99"/>
        <v/>
      </c>
      <c r="CJ48" s="2" t="str">
        <f t="shared" si="100"/>
        <v/>
      </c>
      <c r="CK48" s="2" t="str">
        <f t="shared" si="101"/>
        <v/>
      </c>
      <c r="CL48" s="2" t="str">
        <f t="shared" si="102"/>
        <v/>
      </c>
      <c r="CM48" s="2" t="str">
        <f t="shared" si="103"/>
        <v/>
      </c>
      <c r="CN48" s="2" t="str">
        <f t="shared" si="104"/>
        <v/>
      </c>
      <c r="CO48" s="2" t="str">
        <f t="shared" si="105"/>
        <v/>
      </c>
      <c r="CP48" s="2" t="str">
        <f t="shared" si="106"/>
        <v/>
      </c>
      <c r="CQ48" s="2" t="str">
        <f t="shared" si="107"/>
        <v/>
      </c>
      <c r="CR48" s="2" t="str">
        <f t="shared" si="108"/>
        <v/>
      </c>
      <c r="CS48" s="2" t="str">
        <f t="shared" si="109"/>
        <v/>
      </c>
      <c r="CU48" s="2" t="str">
        <f t="shared" si="52"/>
        <v/>
      </c>
      <c r="CV48" s="2" t="str">
        <f t="shared" si="53"/>
        <v/>
      </c>
      <c r="CW48" s="2" t="str">
        <f t="shared" si="54"/>
        <v/>
      </c>
      <c r="CX48" s="2" t="str">
        <f t="shared" si="55"/>
        <v/>
      </c>
      <c r="CY48" s="2" t="str">
        <f t="shared" si="56"/>
        <v/>
      </c>
      <c r="CZ48" s="2" t="str">
        <f t="shared" si="57"/>
        <v/>
      </c>
      <c r="DA48" s="2" t="str">
        <f t="shared" si="58"/>
        <v/>
      </c>
      <c r="DB48" s="2" t="str">
        <f t="shared" si="59"/>
        <v/>
      </c>
      <c r="DC48" s="2" t="str">
        <f t="shared" si="60"/>
        <v/>
      </c>
      <c r="DD48" s="2" t="str">
        <f t="shared" si="61"/>
        <v/>
      </c>
      <c r="DE48" s="2" t="str">
        <f t="shared" si="62"/>
        <v/>
      </c>
      <c r="DF48" s="2" t="str">
        <f t="shared" si="63"/>
        <v/>
      </c>
      <c r="DG48" s="2" t="str">
        <f t="shared" si="64"/>
        <v/>
      </c>
      <c r="DH48" s="2" t="str">
        <f t="shared" si="65"/>
        <v/>
      </c>
      <c r="DI48" s="2" t="str">
        <f t="shared" si="66"/>
        <v/>
      </c>
      <c r="DK48" s="2">
        <f t="shared" si="67"/>
        <v>78.926650174216036</v>
      </c>
      <c r="DL48" s="2">
        <f t="shared" si="159"/>
        <v>77.643330487804889</v>
      </c>
      <c r="DM48" s="2">
        <f t="shared" si="159"/>
        <v>77.671594657375138</v>
      </c>
      <c r="DN48" s="2">
        <f t="shared" si="159"/>
        <v>80.073488372093024</v>
      </c>
      <c r="DO48" s="2">
        <f t="shared" si="159"/>
        <v>79.665292088701577</v>
      </c>
      <c r="DP48" s="2">
        <f t="shared" si="159"/>
        <v>79.401239877913724</v>
      </c>
      <c r="DQ48" s="2">
        <f t="shared" si="159"/>
        <v>80.036890122356382</v>
      </c>
      <c r="DR48" s="2">
        <f t="shared" si="159"/>
        <v>76.678186046511655</v>
      </c>
      <c r="DS48" s="2">
        <f t="shared" si="159"/>
        <v>75.728488372093025</v>
      </c>
      <c r="DT48" s="2">
        <f t="shared" si="159"/>
        <v>75.02706909218594</v>
      </c>
      <c r="DU48" s="2">
        <f t="shared" si="159"/>
        <v>74.825814982578422</v>
      </c>
      <c r="DV48" s="2">
        <f t="shared" si="159"/>
        <v>74.958302325581386</v>
      </c>
      <c r="DW48" s="2">
        <f t="shared" si="159"/>
        <v>75.313186046511603</v>
      </c>
      <c r="DX48" s="2">
        <f t="shared" si="159"/>
        <v>74.774534883720932</v>
      </c>
      <c r="DY48" s="2">
        <f t="shared" si="159"/>
        <v>69.921296969033818</v>
      </c>
      <c r="EA48" s="2">
        <f t="shared" si="69"/>
        <v>71.520941998940756</v>
      </c>
      <c r="EB48" s="2">
        <f t="shared" si="70"/>
        <v>73.618960966825867</v>
      </c>
      <c r="EC48" s="2">
        <f t="shared" si="71"/>
        <v>72.022223526044641</v>
      </c>
      <c r="ED48" s="2">
        <f t="shared" si="72"/>
        <v>74.366934664246813</v>
      </c>
      <c r="EE48" s="2">
        <f t="shared" si="73"/>
        <v>75.268374455881613</v>
      </c>
      <c r="EF48" s="2">
        <f t="shared" si="74"/>
        <v>75.372417219451947</v>
      </c>
      <c r="EG48" s="2">
        <f t="shared" si="75"/>
        <v>78.292710593098917</v>
      </c>
      <c r="EH48" s="2">
        <f t="shared" si="76"/>
        <v>75.573732619151073</v>
      </c>
      <c r="EI48" s="2">
        <f t="shared" si="77"/>
        <v>76.724561701409399</v>
      </c>
      <c r="EJ48" s="2">
        <f t="shared" si="78"/>
        <v>73.607628922973205</v>
      </c>
      <c r="EK48" s="2">
        <f t="shared" si="79"/>
        <v>75.916430477322947</v>
      </c>
      <c r="EL48" s="2">
        <f t="shared" si="80"/>
        <v>75.810270473786019</v>
      </c>
      <c r="EM48" s="2">
        <f t="shared" si="81"/>
        <v>71.509196053196064</v>
      </c>
      <c r="EN48" s="2">
        <f t="shared" si="82"/>
        <v>72.969615119196988</v>
      </c>
      <c r="EO48" s="2">
        <f t="shared" si="83"/>
        <v>70.690558951418296</v>
      </c>
      <c r="EQ48" s="2">
        <f t="shared" si="84"/>
        <v>71.694385153356336</v>
      </c>
      <c r="ER48" s="2">
        <f t="shared" si="160"/>
        <v>72.540435862995295</v>
      </c>
      <c r="ES48" s="2">
        <f t="shared" si="160"/>
        <v>70.11871214207487</v>
      </c>
      <c r="ET48" s="2">
        <f t="shared" si="160"/>
        <v>73.619571114398568</v>
      </c>
      <c r="EU48" s="2">
        <f t="shared" si="160"/>
        <v>74.197173113991994</v>
      </c>
      <c r="EV48" s="2">
        <f t="shared" si="160"/>
        <v>74.329746204707433</v>
      </c>
      <c r="EW48" s="2">
        <f t="shared" si="160"/>
        <v>76.75767082854901</v>
      </c>
      <c r="EX48" s="2">
        <f t="shared" si="160"/>
        <v>73.147125525965023</v>
      </c>
      <c r="EY48" s="2">
        <f t="shared" si="160"/>
        <v>74.328853680279565</v>
      </c>
      <c r="EZ48" s="2">
        <f t="shared" si="160"/>
        <v>72.373330850752112</v>
      </c>
      <c r="FA48" s="2">
        <f t="shared" si="160"/>
        <v>73.008867620176346</v>
      </c>
      <c r="FB48" s="2">
        <f t="shared" si="160"/>
        <v>71.937337440212161</v>
      </c>
      <c r="FC48" s="2">
        <f t="shared" si="160"/>
        <v>71.096736370362322</v>
      </c>
      <c r="FD48" s="2">
        <f t="shared" si="160"/>
        <v>72.084550381372935</v>
      </c>
      <c r="FE48" s="2">
        <f t="shared" si="160"/>
        <v>74.179764327500834</v>
      </c>
      <c r="FG48" s="2">
        <f t="shared" si="86"/>
        <v>4.2150989445278106E-2</v>
      </c>
      <c r="FH48" s="2">
        <f t="shared" si="161"/>
        <v>4.0501138980200732E-2</v>
      </c>
      <c r="FI48" s="2">
        <f t="shared" si="161"/>
        <v>4.3124618356086782E-2</v>
      </c>
      <c r="FJ48" s="2">
        <f t="shared" si="161"/>
        <v>4.1115488618799698E-2</v>
      </c>
      <c r="FK48" s="2">
        <f t="shared" si="161"/>
        <v>4.223270617456585E-2</v>
      </c>
      <c r="FL48" s="2">
        <f t="shared" si="161"/>
        <v>4.1398612658901282E-2</v>
      </c>
      <c r="FM48" s="2">
        <f t="shared" si="161"/>
        <v>4.196850618845966E-2</v>
      </c>
      <c r="FN48" s="2">
        <f t="shared" si="161"/>
        <v>4.0706425372500944E-2</v>
      </c>
      <c r="FO48" s="2">
        <f t="shared" si="161"/>
        <v>3.9070534753138805E-2</v>
      </c>
      <c r="FP48" s="2">
        <f t="shared" si="161"/>
        <v>4.0196777636429593E-2</v>
      </c>
      <c r="FQ48" s="2">
        <f t="shared" si="161"/>
        <v>3.8908871560176812E-2</v>
      </c>
      <c r="FR48" s="2">
        <f t="shared" si="161"/>
        <v>3.9408725818294472E-2</v>
      </c>
      <c r="FS48" s="2">
        <f t="shared" si="161"/>
        <v>3.9591060395301109E-2</v>
      </c>
      <c r="FT48" s="2">
        <f t="shared" si="161"/>
        <v>3.7456726081550033E-2</v>
      </c>
      <c r="FU48" s="2">
        <f t="shared" si="161"/>
        <v>3.603356991985833E-2</v>
      </c>
      <c r="FW48" s="2">
        <f t="shared" si="110"/>
        <v>3.5449991534649492E-6</v>
      </c>
      <c r="FX48" s="2">
        <f t="shared" si="162"/>
        <v>4.3069423075553144E-6</v>
      </c>
      <c r="FY48" s="2">
        <f t="shared" si="163"/>
        <v>4.8445539747988388E-6</v>
      </c>
      <c r="FZ48" s="2">
        <f t="shared" si="164"/>
        <v>4.3940586329668634E-6</v>
      </c>
      <c r="GA48" s="2">
        <f t="shared" si="165"/>
        <v>3.5328689441865159E-6</v>
      </c>
      <c r="GB48" s="2">
        <f t="shared" si="166"/>
        <v>2.9517752783912006E-6</v>
      </c>
      <c r="GC48" s="2">
        <f t="shared" si="167"/>
        <v>3.351049049645036E-6</v>
      </c>
      <c r="GD48" s="2">
        <f t="shared" si="168"/>
        <v>3.4980340060361993E-6</v>
      </c>
      <c r="GE48" s="2">
        <f t="shared" si="169"/>
        <v>3.8573988238267416E-6</v>
      </c>
      <c r="GF48" s="2">
        <f t="shared" si="170"/>
        <v>3.789199488707333E-6</v>
      </c>
      <c r="GG48" s="2">
        <f t="shared" si="171"/>
        <v>3.9304800681373837E-6</v>
      </c>
      <c r="GH48" s="2">
        <f t="shared" si="172"/>
        <v>2.8362427740750107E-6</v>
      </c>
      <c r="GI48" s="2">
        <f t="shared" si="173"/>
        <v>2.6429555348088718E-6</v>
      </c>
      <c r="GJ48" s="2">
        <f t="shared" si="174"/>
        <v>2.2536716995892322E-6</v>
      </c>
      <c r="GK48" s="2">
        <f t="shared" si="175"/>
        <v>1.9977067809104977E-6</v>
      </c>
      <c r="GM48" s="95">
        <f t="shared" si="111"/>
        <v>2.2932139893974873E-6</v>
      </c>
      <c r="GN48" s="95">
        <f t="shared" si="176"/>
        <v>1.8431827311214215E-6</v>
      </c>
      <c r="GO48" s="95">
        <f t="shared" si="177"/>
        <v>8.0057984013759768E-7</v>
      </c>
      <c r="GP48" s="95">
        <f t="shared" si="178"/>
        <v>1.2772601774938479E-7</v>
      </c>
      <c r="GQ48" s="95">
        <f t="shared" si="179"/>
        <v>5.4155882923865797E-7</v>
      </c>
      <c r="GR48" s="95">
        <f t="shared" si="180"/>
        <v>7.9219835972992566E-7</v>
      </c>
      <c r="GS48" s="95">
        <f t="shared" si="181"/>
        <v>7.5298768169062527E-7</v>
      </c>
      <c r="GT48" s="95">
        <f t="shared" si="182"/>
        <v>2.3187691197932509E-7</v>
      </c>
      <c r="GU48" s="95">
        <f t="shared" si="183"/>
        <v>4.4229713450281804E-7</v>
      </c>
      <c r="GV48" s="95">
        <f t="shared" si="184"/>
        <v>7.0593603995235468E-7</v>
      </c>
      <c r="GW48" s="95">
        <f t="shared" si="185"/>
        <v>1.6739501297088656E-8</v>
      </c>
      <c r="GX48" s="95">
        <f t="shared" si="186"/>
        <v>3.6099708129540175E-7</v>
      </c>
      <c r="GY48" s="95">
        <f t="shared" si="187"/>
        <v>3.2162983189670976E-7</v>
      </c>
      <c r="GZ48" s="95">
        <f t="shared" si="188"/>
        <v>2.0710846884476783E-7</v>
      </c>
      <c r="HA48" s="95">
        <f t="shared" si="189"/>
        <v>8.9146188158553322E-10</v>
      </c>
      <c r="HC48" s="95">
        <f t="shared" si="143"/>
        <v>5.1748448264763871E-20</v>
      </c>
      <c r="HD48" s="95">
        <f t="shared" si="190"/>
        <v>8.2419994574711585E-20</v>
      </c>
      <c r="HE48" s="95">
        <f t="shared" si="191"/>
        <v>2.6396364893124053E-22</v>
      </c>
      <c r="HF48" s="95">
        <f t="shared" si="192"/>
        <v>1.0755009805898476E-24</v>
      </c>
      <c r="HG48" s="95">
        <f t="shared" si="193"/>
        <v>2.4435667419654115E-23</v>
      </c>
      <c r="HH48" s="95">
        <f t="shared" si="194"/>
        <v>3.6875481030469494E-21</v>
      </c>
      <c r="HI48" s="95">
        <f t="shared" si="195"/>
        <v>3.1864172137993246E-20</v>
      </c>
      <c r="HJ48" s="95">
        <f t="shared" si="196"/>
        <v>4.6570148445898913E-23</v>
      </c>
      <c r="HK48" s="95">
        <f t="shared" si="197"/>
        <v>4.5957471220641132E-22</v>
      </c>
      <c r="HL48" s="95">
        <f t="shared" si="198"/>
        <v>7.9873892691365934E-21</v>
      </c>
      <c r="HM48" s="95">
        <f t="shared" si="199"/>
        <v>2.2333639778451488E-27</v>
      </c>
      <c r="HN48" s="95">
        <f t="shared" si="200"/>
        <v>5.6079961020854749E-24</v>
      </c>
      <c r="HO48" s="95">
        <f t="shared" si="201"/>
        <v>1.6893622832834095E-21</v>
      </c>
      <c r="HP48" s="95">
        <f t="shared" si="202"/>
        <v>7.6141054176301027E-23</v>
      </c>
      <c r="HQ48" s="95">
        <f t="shared" si="203"/>
        <v>4.7469968549985256E-29</v>
      </c>
      <c r="HS48" s="95">
        <f t="shared" si="112"/>
        <v>7.0041402693934833E-41</v>
      </c>
      <c r="HT48" s="95">
        <f t="shared" si="204"/>
        <v>8.7206025696683653E-35</v>
      </c>
      <c r="HU48" s="95">
        <f t="shared" si="205"/>
        <v>1.8194275869691842E-33</v>
      </c>
      <c r="HV48" s="95">
        <f t="shared" si="206"/>
        <v>1.4752512930338335E-80</v>
      </c>
      <c r="HW48" s="95">
        <f t="shared" si="207"/>
        <v>5.8068727360588991E-44</v>
      </c>
      <c r="HX48" s="95">
        <f t="shared" si="208"/>
        <v>1.4416411417490511E-44</v>
      </c>
      <c r="HY48" s="95">
        <f t="shared" si="209"/>
        <v>1.1130284669700833E-58</v>
      </c>
      <c r="HZ48" s="95">
        <f t="shared" si="210"/>
        <v>4.2859569973169139E-57</v>
      </c>
      <c r="IA48" s="95">
        <f t="shared" si="211"/>
        <v>4.9281644121288297E-70</v>
      </c>
      <c r="IB48" s="95">
        <f t="shared" si="212"/>
        <v>8.8432229954188273E-46</v>
      </c>
      <c r="IC48" s="95">
        <f t="shared" si="213"/>
        <v>2.4076424910200436E-69</v>
      </c>
      <c r="ID48" s="95">
        <f t="shared" si="214"/>
        <v>3.5418925736089821E-47</v>
      </c>
      <c r="IE48" s="95">
        <f t="shared" si="215"/>
        <v>2.1214765408504814E-45</v>
      </c>
      <c r="IF48" s="95">
        <f t="shared" si="216"/>
        <v>3.2468859273996803E-40</v>
      </c>
      <c r="IG48" s="95">
        <f t="shared" si="217"/>
        <v>1.9650786136311446E-41</v>
      </c>
      <c r="II48" s="95">
        <f t="shared" si="113"/>
        <v>2.6826276609183674E-105</v>
      </c>
      <c r="IJ48" s="95">
        <f t="shared" si="114"/>
        <v>1.6958041082516358E-186</v>
      </c>
      <c r="IK48" s="95">
        <f t="shared" si="115"/>
        <v>2.1538626600626801E-207</v>
      </c>
      <c r="IL48" s="95">
        <f t="shared" si="116"/>
        <v>0</v>
      </c>
      <c r="IM48" s="95">
        <f t="shared" si="117"/>
        <v>3.8480552741432825E-133</v>
      </c>
      <c r="IN48" s="95">
        <f t="shared" si="118"/>
        <v>3.4373367652725854E-174</v>
      </c>
      <c r="IO48" s="95">
        <f t="shared" si="119"/>
        <v>1.0329946041949145E-230</v>
      </c>
      <c r="IP48" s="95">
        <f t="shared" si="120"/>
        <v>6.0502700266456146E-176</v>
      </c>
      <c r="IQ48" s="95">
        <f t="shared" si="121"/>
        <v>1.8091979244730416E-166</v>
      </c>
      <c r="IR48" s="95">
        <f t="shared" si="122"/>
        <v>2.9636530726473124E-173</v>
      </c>
      <c r="IS48" s="95">
        <f t="shared" si="123"/>
        <v>2.6936599151549278E-211</v>
      </c>
      <c r="IT48" s="95">
        <f t="shared" si="124"/>
        <v>7.0881809316204782E-159</v>
      </c>
      <c r="IU48" s="95">
        <f t="shared" si="125"/>
        <v>1.0448388671374061E-161</v>
      </c>
      <c r="IV48" s="95">
        <f t="shared" si="126"/>
        <v>1.298401844481593E-128</v>
      </c>
      <c r="IW48" s="95">
        <f t="shared" si="127"/>
        <v>1.7425368548706205E-101</v>
      </c>
      <c r="IY48" s="95">
        <f t="shared" si="128"/>
        <v>2.293213989397539E-6</v>
      </c>
      <c r="IZ48" s="95">
        <f t="shared" si="129"/>
        <v>1.8431827311215038E-6</v>
      </c>
      <c r="JA48" s="95">
        <f t="shared" si="130"/>
        <v>8.005798401375979E-7</v>
      </c>
      <c r="JB48" s="95">
        <f t="shared" si="131"/>
        <v>1.2772601774938479E-7</v>
      </c>
      <c r="JC48" s="95">
        <f t="shared" si="132"/>
        <v>5.4155882923865797E-7</v>
      </c>
      <c r="JD48" s="95">
        <f t="shared" si="133"/>
        <v>7.9219835972992936E-7</v>
      </c>
      <c r="JE48" s="95">
        <f t="shared" si="134"/>
        <v>7.5298768169065714E-7</v>
      </c>
      <c r="JF48" s="95">
        <f t="shared" si="135"/>
        <v>2.3187691197932515E-7</v>
      </c>
      <c r="JG48" s="95">
        <f t="shared" si="136"/>
        <v>4.4229713450281852E-7</v>
      </c>
      <c r="JH48" s="95">
        <f t="shared" si="137"/>
        <v>7.0593603995236262E-7</v>
      </c>
      <c r="JI48" s="95">
        <f t="shared" si="138"/>
        <v>1.6739501297088656E-8</v>
      </c>
      <c r="JJ48" s="95">
        <f t="shared" si="139"/>
        <v>3.6099708129540175E-7</v>
      </c>
      <c r="JK48" s="95">
        <f t="shared" si="140"/>
        <v>3.2162983189671145E-7</v>
      </c>
      <c r="JL48" s="95">
        <f t="shared" si="141"/>
        <v>2.0710846884476791E-7</v>
      </c>
      <c r="JM48" s="95">
        <f t="shared" si="142"/>
        <v>8.9146188158553322E-10</v>
      </c>
    </row>
    <row r="49" spans="2:273" x14ac:dyDescent="0.25">
      <c r="B49" s="2">
        <v>22</v>
      </c>
      <c r="C49" s="37">
        <v>74.721000000000004</v>
      </c>
      <c r="D49" s="37">
        <v>75.186000000000007</v>
      </c>
      <c r="E49" s="37">
        <v>75.093000000000004</v>
      </c>
      <c r="F49" s="37">
        <v>77.349000000000004</v>
      </c>
      <c r="G49" s="37">
        <v>76.86</v>
      </c>
      <c r="H49" s="37">
        <v>78.233000000000004</v>
      </c>
      <c r="I49" s="37">
        <v>79.116</v>
      </c>
      <c r="J49" s="37">
        <v>73.488</v>
      </c>
      <c r="K49" s="37">
        <v>73.86</v>
      </c>
      <c r="L49" s="37">
        <v>73.650999999999996</v>
      </c>
      <c r="M49" s="37">
        <v>72.488</v>
      </c>
      <c r="N49" s="37">
        <v>71.837000000000003</v>
      </c>
      <c r="O49" s="37">
        <v>72.790999999999997</v>
      </c>
      <c r="P49" s="37">
        <v>72.325999999999993</v>
      </c>
      <c r="Q49" s="37">
        <v>69.488</v>
      </c>
      <c r="S49" s="4">
        <f t="shared" si="6"/>
        <v>78.853893405218017</v>
      </c>
      <c r="T49" s="4">
        <f t="shared" si="7"/>
        <v>77.678874168210868</v>
      </c>
      <c r="U49" s="4">
        <f t="shared" si="8"/>
        <v>77.624795914962448</v>
      </c>
      <c r="V49" s="4">
        <f t="shared" si="9"/>
        <v>80.106427800809257</v>
      </c>
      <c r="W49" s="4">
        <f t="shared" si="10"/>
        <v>79.659632694362898</v>
      </c>
      <c r="X49" s="4">
        <f t="shared" si="11"/>
        <v>79.390419431046823</v>
      </c>
      <c r="Y49" s="4">
        <f t="shared" si="12"/>
        <v>80.126735537159249</v>
      </c>
      <c r="Z49" s="4">
        <f t="shared" si="13"/>
        <v>76.812859018866803</v>
      </c>
      <c r="AA49" s="4">
        <f t="shared" si="14"/>
        <v>75.912729736708911</v>
      </c>
      <c r="AB49" s="4">
        <f t="shared" si="15"/>
        <v>75.103580752224786</v>
      </c>
      <c r="AC49" s="4">
        <f t="shared" si="16"/>
        <v>75.124547795506203</v>
      </c>
      <c r="AD49" s="4">
        <f t="shared" si="17"/>
        <v>75.188632484859525</v>
      </c>
      <c r="AE49" s="4">
        <f t="shared" si="18"/>
        <v>75.337830630835953</v>
      </c>
      <c r="AF49" s="4">
        <f t="shared" si="19"/>
        <v>74.892514765799916</v>
      </c>
      <c r="AG49" s="4">
        <f t="shared" si="20"/>
        <v>70.140162194842375</v>
      </c>
      <c r="AI49" s="4">
        <f t="shared" si="21"/>
        <v>-4.1328934052180131</v>
      </c>
      <c r="AJ49" s="4">
        <f t="shared" si="22"/>
        <v>-2.4928741682108608</v>
      </c>
      <c r="AK49" s="4">
        <f t="shared" si="23"/>
        <v>-2.5317959149624443</v>
      </c>
      <c r="AL49" s="4">
        <f t="shared" si="24"/>
        <v>-2.7574278008092534</v>
      </c>
      <c r="AM49" s="4">
        <f t="shared" si="25"/>
        <v>-2.7996326943628986</v>
      </c>
      <c r="AN49" s="4">
        <f t="shared" si="26"/>
        <v>-1.1574194310468187</v>
      </c>
      <c r="AO49" s="4">
        <f t="shared" si="27"/>
        <v>-1.010735537159249</v>
      </c>
      <c r="AP49" s="4">
        <f t="shared" si="28"/>
        <v>-3.3248590188668032</v>
      </c>
      <c r="AQ49" s="4">
        <f t="shared" si="29"/>
        <v>-2.0527297367089119</v>
      </c>
      <c r="AR49" s="4">
        <f t="shared" si="30"/>
        <v>-1.4525807522247902</v>
      </c>
      <c r="AS49" s="4">
        <f t="shared" si="31"/>
        <v>-2.6365477955062033</v>
      </c>
      <c r="AT49" s="4">
        <f t="shared" si="32"/>
        <v>-3.3516324848595218</v>
      </c>
      <c r="AU49" s="4">
        <f t="shared" si="33"/>
        <v>-2.5468306308359558</v>
      </c>
      <c r="AV49" s="4">
        <f t="shared" si="144"/>
        <v>-2.5665147657999228</v>
      </c>
      <c r="AW49" s="4">
        <f t="shared" si="144"/>
        <v>-0.6521621948423757</v>
      </c>
      <c r="AY49" s="2">
        <f t="shared" si="94"/>
        <v>78.84921274899186</v>
      </c>
      <c r="AZ49" s="2">
        <f t="shared" si="145"/>
        <v>77.674955252535383</v>
      </c>
      <c r="BA49" s="2">
        <f t="shared" si="146"/>
        <v>77.622923191491736</v>
      </c>
      <c r="BB49" s="2">
        <f t="shared" si="147"/>
        <v>80.106077834328147</v>
      </c>
      <c r="BC49" s="2">
        <f t="shared" si="148"/>
        <v>79.658334791139424</v>
      </c>
      <c r="BD49" s="2">
        <f t="shared" si="149"/>
        <v>79.388618710338719</v>
      </c>
      <c r="BE49" s="2">
        <f t="shared" si="150"/>
        <v>80.125061230113374</v>
      </c>
      <c r="BF49" s="2">
        <f t="shared" si="151"/>
        <v>76.812292278687721</v>
      </c>
      <c r="BG49" s="2">
        <f t="shared" si="152"/>
        <v>75.911741174688672</v>
      </c>
      <c r="BH49" s="2">
        <f t="shared" si="153"/>
        <v>75.102073307193081</v>
      </c>
      <c r="BI49" s="2">
        <f t="shared" si="154"/>
        <v>75.12449624584336</v>
      </c>
      <c r="BJ49" s="2">
        <f t="shared" si="155"/>
        <v>75.187806989927822</v>
      </c>
      <c r="BK49" s="2">
        <f t="shared" si="156"/>
        <v>75.33708324399457</v>
      </c>
      <c r="BL49" s="2">
        <f t="shared" si="157"/>
        <v>74.892050866086095</v>
      </c>
      <c r="BM49" s="2">
        <f t="shared" si="158"/>
        <v>70.140159644065832</v>
      </c>
      <c r="BO49" s="2">
        <f t="shared" si="36"/>
        <v>74.721000000000004</v>
      </c>
      <c r="BP49" s="2">
        <f t="shared" si="37"/>
        <v>75.186000000000007</v>
      </c>
      <c r="BQ49" s="2">
        <f t="shared" si="38"/>
        <v>75.093000000000004</v>
      </c>
      <c r="BR49" s="2">
        <f t="shared" si="39"/>
        <v>77.349000000000004</v>
      </c>
      <c r="BS49" s="2">
        <f t="shared" si="40"/>
        <v>76.86</v>
      </c>
      <c r="BT49" s="2">
        <f t="shared" si="41"/>
        <v>78.233000000000004</v>
      </c>
      <c r="BU49" s="2">
        <f t="shared" si="42"/>
        <v>79.116</v>
      </c>
      <c r="BV49" s="2">
        <f t="shared" si="43"/>
        <v>73.488</v>
      </c>
      <c r="BW49" s="2">
        <f t="shared" si="44"/>
        <v>73.86</v>
      </c>
      <c r="BX49" s="2">
        <f t="shared" si="45"/>
        <v>73.650999999999996</v>
      </c>
      <c r="BY49" s="2">
        <f t="shared" si="46"/>
        <v>72.488</v>
      </c>
      <c r="BZ49" s="2">
        <f t="shared" si="47"/>
        <v>71.837000000000003</v>
      </c>
      <c r="CA49" s="2">
        <f t="shared" si="48"/>
        <v>72.790999999999997</v>
      </c>
      <c r="CB49" s="2">
        <f t="shared" si="49"/>
        <v>72.325999999999993</v>
      </c>
      <c r="CC49" s="2">
        <f t="shared" si="50"/>
        <v>69.488</v>
      </c>
      <c r="CE49" s="2" t="str">
        <f t="shared" si="95"/>
        <v/>
      </c>
      <c r="CF49" s="2" t="str">
        <f t="shared" si="96"/>
        <v/>
      </c>
      <c r="CG49" s="2" t="str">
        <f t="shared" si="97"/>
        <v/>
      </c>
      <c r="CH49" s="2" t="str">
        <f t="shared" si="98"/>
        <v/>
      </c>
      <c r="CI49" s="2" t="str">
        <f t="shared" si="99"/>
        <v/>
      </c>
      <c r="CJ49" s="2" t="str">
        <f t="shared" si="100"/>
        <v/>
      </c>
      <c r="CK49" s="2" t="str">
        <f t="shared" si="101"/>
        <v/>
      </c>
      <c r="CL49" s="2" t="str">
        <f t="shared" si="102"/>
        <v/>
      </c>
      <c r="CM49" s="2" t="str">
        <f t="shared" si="103"/>
        <v/>
      </c>
      <c r="CN49" s="2" t="str">
        <f t="shared" si="104"/>
        <v/>
      </c>
      <c r="CO49" s="2" t="str">
        <f t="shared" si="105"/>
        <v/>
      </c>
      <c r="CP49" s="2" t="str">
        <f t="shared" si="106"/>
        <v/>
      </c>
      <c r="CQ49" s="2" t="str">
        <f t="shared" si="107"/>
        <v/>
      </c>
      <c r="CR49" s="2" t="str">
        <f t="shared" si="108"/>
        <v/>
      </c>
      <c r="CS49" s="2" t="str">
        <f t="shared" si="109"/>
        <v/>
      </c>
      <c r="CU49" s="2" t="str">
        <f t="shared" si="52"/>
        <v/>
      </c>
      <c r="CV49" s="2" t="str">
        <f t="shared" si="53"/>
        <v/>
      </c>
      <c r="CW49" s="2" t="str">
        <f t="shared" si="54"/>
        <v/>
      </c>
      <c r="CX49" s="2" t="str">
        <f t="shared" si="55"/>
        <v/>
      </c>
      <c r="CY49" s="2" t="str">
        <f t="shared" si="56"/>
        <v/>
      </c>
      <c r="CZ49" s="2" t="str">
        <f t="shared" si="57"/>
        <v/>
      </c>
      <c r="DA49" s="2" t="str">
        <f t="shared" si="58"/>
        <v/>
      </c>
      <c r="DB49" s="2" t="str">
        <f t="shared" si="59"/>
        <v/>
      </c>
      <c r="DC49" s="2" t="str">
        <f t="shared" si="60"/>
        <v/>
      </c>
      <c r="DD49" s="2" t="str">
        <f t="shared" si="61"/>
        <v/>
      </c>
      <c r="DE49" s="2" t="str">
        <f t="shared" si="62"/>
        <v/>
      </c>
      <c r="DF49" s="2" t="str">
        <f t="shared" si="63"/>
        <v/>
      </c>
      <c r="DG49" s="2" t="str">
        <f t="shared" si="64"/>
        <v/>
      </c>
      <c r="DH49" s="2" t="str">
        <f t="shared" si="65"/>
        <v/>
      </c>
      <c r="DI49" s="2" t="str">
        <f t="shared" si="66"/>
        <v/>
      </c>
      <c r="DK49" s="2">
        <f t="shared" si="67"/>
        <v>79.205471080139375</v>
      </c>
      <c r="DL49" s="2">
        <f t="shared" si="159"/>
        <v>77.866343902439027</v>
      </c>
      <c r="DM49" s="2">
        <f t="shared" si="159"/>
        <v>77.90283159117304</v>
      </c>
      <c r="DN49" s="2">
        <f t="shared" si="159"/>
        <v>80.379441709453332</v>
      </c>
      <c r="DO49" s="2">
        <f t="shared" si="159"/>
        <v>79.874066742295298</v>
      </c>
      <c r="DP49" s="2">
        <f t="shared" si="159"/>
        <v>79.582386300407848</v>
      </c>
      <c r="DQ49" s="2">
        <f t="shared" si="159"/>
        <v>80.218241795640552</v>
      </c>
      <c r="DR49" s="2">
        <f t="shared" si="159"/>
        <v>76.874921926910318</v>
      </c>
      <c r="DS49" s="2">
        <f t="shared" si="159"/>
        <v>75.881103896103895</v>
      </c>
      <c r="DT49" s="2">
        <f t="shared" si="159"/>
        <v>75.175397752748296</v>
      </c>
      <c r="DU49" s="2">
        <f t="shared" si="159"/>
        <v>75.095437630662047</v>
      </c>
      <c r="DV49" s="2">
        <f t="shared" si="159"/>
        <v>75.16639625490788</v>
      </c>
      <c r="DW49" s="2">
        <f t="shared" si="159"/>
        <v>75.514951676230723</v>
      </c>
      <c r="DX49" s="2">
        <f t="shared" si="159"/>
        <v>74.979126396858959</v>
      </c>
      <c r="DY49" s="2">
        <f t="shared" si="159"/>
        <v>70.12030517562097</v>
      </c>
      <c r="EA49" s="2">
        <f t="shared" si="69"/>
        <v>71.465833774684114</v>
      </c>
      <c r="EB49" s="2">
        <f t="shared" si="70"/>
        <v>73.539898791195625</v>
      </c>
      <c r="EC49" s="2">
        <f t="shared" si="71"/>
        <v>71.958838151116197</v>
      </c>
      <c r="ED49" s="2">
        <f t="shared" si="72"/>
        <v>74.291796391278027</v>
      </c>
      <c r="EE49" s="2">
        <f t="shared" si="73"/>
        <v>75.196464886225925</v>
      </c>
      <c r="EF49" s="2">
        <f t="shared" si="74"/>
        <v>75.296713426310191</v>
      </c>
      <c r="EG49" s="2">
        <f t="shared" si="75"/>
        <v>78.185272768204314</v>
      </c>
      <c r="EH49" s="2">
        <f t="shared" si="76"/>
        <v>75.466426446026901</v>
      </c>
      <c r="EI49" s="2">
        <f t="shared" si="77"/>
        <v>76.599190480209302</v>
      </c>
      <c r="EJ49" s="2">
        <f t="shared" si="78"/>
        <v>73.505428451036579</v>
      </c>
      <c r="EK49" s="2">
        <f t="shared" si="79"/>
        <v>75.779410061465072</v>
      </c>
      <c r="EL49" s="2">
        <f t="shared" si="80"/>
        <v>75.664051743411974</v>
      </c>
      <c r="EM49" s="2">
        <f t="shared" si="81"/>
        <v>71.401990990990996</v>
      </c>
      <c r="EN49" s="2">
        <f t="shared" si="82"/>
        <v>72.851368883312418</v>
      </c>
      <c r="EO49" s="2">
        <f t="shared" si="83"/>
        <v>70.624377733764362</v>
      </c>
      <c r="EQ49" s="2">
        <f t="shared" si="84"/>
        <v>71.636958598093059</v>
      </c>
      <c r="ER49" s="2">
        <f t="shared" si="160"/>
        <v>72.473049321071599</v>
      </c>
      <c r="ES49" s="2">
        <f t="shared" si="160"/>
        <v>70.076287807986134</v>
      </c>
      <c r="ET49" s="2">
        <f t="shared" si="160"/>
        <v>73.553125478999462</v>
      </c>
      <c r="EU49" s="2">
        <f t="shared" si="160"/>
        <v>74.137229753014438</v>
      </c>
      <c r="EV49" s="2">
        <f t="shared" si="160"/>
        <v>74.265981835296628</v>
      </c>
      <c r="EW49" s="2">
        <f t="shared" si="160"/>
        <v>76.667327214418719</v>
      </c>
      <c r="EX49" s="2">
        <f t="shared" si="160"/>
        <v>73.067639130722199</v>
      </c>
      <c r="EY49" s="2">
        <f t="shared" si="160"/>
        <v>74.230260364840305</v>
      </c>
      <c r="EZ49" s="2">
        <f t="shared" si="160"/>
        <v>72.284501985225873</v>
      </c>
      <c r="FA49" s="2">
        <f t="shared" si="160"/>
        <v>72.905167500887373</v>
      </c>
      <c r="FB49" s="2">
        <f t="shared" si="160"/>
        <v>71.834199866373524</v>
      </c>
      <c r="FC49" s="2">
        <f t="shared" si="160"/>
        <v>70.993803735624198</v>
      </c>
      <c r="FD49" s="2">
        <f t="shared" si="160"/>
        <v>71.976027699718983</v>
      </c>
      <c r="FE49" s="2">
        <f t="shared" si="160"/>
        <v>74.069623849881836</v>
      </c>
      <c r="FG49" s="2">
        <f t="shared" si="86"/>
        <v>4.6030451073052044E-2</v>
      </c>
      <c r="FH49" s="2">
        <f t="shared" si="161"/>
        <v>4.4235765581662763E-2</v>
      </c>
      <c r="FI49" s="2">
        <f t="shared" si="161"/>
        <v>4.7089284754348128E-2</v>
      </c>
      <c r="FJ49" s="2">
        <f t="shared" si="161"/>
        <v>4.4904113484052433E-2</v>
      </c>
      <c r="FK49" s="2">
        <f t="shared" si="161"/>
        <v>4.6119326659586721E-2</v>
      </c>
      <c r="FL49" s="2">
        <f t="shared" si="161"/>
        <v>4.5212096149332616E-2</v>
      </c>
      <c r="FM49" s="2">
        <f t="shared" si="161"/>
        <v>4.5831976190933238E-2</v>
      </c>
      <c r="FN49" s="2">
        <f t="shared" si="161"/>
        <v>4.4459104401578436E-2</v>
      </c>
      <c r="FO49" s="2">
        <f t="shared" si="161"/>
        <v>4.2679112486662195E-2</v>
      </c>
      <c r="FP49" s="2">
        <f t="shared" si="161"/>
        <v>4.3904623161406482E-2</v>
      </c>
      <c r="FQ49" s="2">
        <f t="shared" si="161"/>
        <v>4.2503178416905693E-2</v>
      </c>
      <c r="FR49" s="2">
        <f t="shared" si="161"/>
        <v>4.3047139808582685E-2</v>
      </c>
      <c r="FS49" s="2">
        <f t="shared" si="161"/>
        <v>4.3245550576576038E-2</v>
      </c>
      <c r="FT49" s="2">
        <f t="shared" si="161"/>
        <v>4.092259910339073E-2</v>
      </c>
      <c r="FU49" s="2">
        <f t="shared" si="161"/>
        <v>3.9373144826334049E-2</v>
      </c>
      <c r="FW49" s="2">
        <f t="shared" si="110"/>
        <v>3.8870129477031499E-6</v>
      </c>
      <c r="FX49" s="2">
        <f t="shared" si="162"/>
        <v>4.7224663699733387E-6</v>
      </c>
      <c r="FY49" s="2">
        <f t="shared" si="163"/>
        <v>5.3119453206352654E-6</v>
      </c>
      <c r="FZ49" s="2">
        <f t="shared" si="164"/>
        <v>4.8179874411293885E-6</v>
      </c>
      <c r="GA49" s="2">
        <f t="shared" si="165"/>
        <v>3.8737124467970744E-6</v>
      </c>
      <c r="GB49" s="2">
        <f t="shared" si="166"/>
        <v>3.2365563109575985E-6</v>
      </c>
      <c r="GC49" s="2">
        <f t="shared" si="167"/>
        <v>3.6743510292127959E-6</v>
      </c>
      <c r="GD49" s="2">
        <f t="shared" si="168"/>
        <v>3.8355167225605218E-6</v>
      </c>
      <c r="GE49" s="2">
        <f t="shared" si="169"/>
        <v>4.2295521301059197E-6</v>
      </c>
      <c r="GF49" s="2">
        <f t="shared" si="170"/>
        <v>4.1547731013227782E-6</v>
      </c>
      <c r="GG49" s="2">
        <f t="shared" si="171"/>
        <v>4.3096840608315735E-6</v>
      </c>
      <c r="GH49" s="2">
        <f t="shared" si="172"/>
        <v>3.1098775097687532E-6</v>
      </c>
      <c r="GI49" s="2">
        <f t="shared" si="173"/>
        <v>2.8979423783545562E-6</v>
      </c>
      <c r="GJ49" s="2">
        <f t="shared" si="174"/>
        <v>2.47110134257254E-6</v>
      </c>
      <c r="GK49" s="2">
        <f t="shared" si="175"/>
        <v>2.1904415053806896E-6</v>
      </c>
      <c r="GM49" s="95">
        <f t="shared" si="111"/>
        <v>3.9150996350036427E-6</v>
      </c>
      <c r="GN49" s="95">
        <f t="shared" si="176"/>
        <v>3.1590915427937795E-6</v>
      </c>
      <c r="GO49" s="95">
        <f t="shared" si="177"/>
        <v>1.4479268967789062E-6</v>
      </c>
      <c r="GP49" s="95">
        <f t="shared" si="178"/>
        <v>2.5113851957424491E-7</v>
      </c>
      <c r="GQ49" s="95">
        <f t="shared" si="179"/>
        <v>9.9502412360085251E-7</v>
      </c>
      <c r="GR49" s="95">
        <f t="shared" si="180"/>
        <v>1.4221713413727223E-6</v>
      </c>
      <c r="GS49" s="95">
        <f t="shared" si="181"/>
        <v>1.3588418103685752E-6</v>
      </c>
      <c r="GT49" s="95">
        <f t="shared" si="182"/>
        <v>4.4139985608819956E-7</v>
      </c>
      <c r="GU49" s="95">
        <f t="shared" si="183"/>
        <v>8.084380216919693E-7</v>
      </c>
      <c r="GV49" s="95">
        <f t="shared" si="184"/>
        <v>1.2675107595162855E-6</v>
      </c>
      <c r="GW49" s="95">
        <f t="shared" si="185"/>
        <v>3.6012733206253711E-8</v>
      </c>
      <c r="GX49" s="95">
        <f t="shared" si="186"/>
        <v>6.6766619209288399E-7</v>
      </c>
      <c r="GY49" s="95">
        <f t="shared" si="187"/>
        <v>5.9884559658570381E-7</v>
      </c>
      <c r="GZ49" s="95">
        <f t="shared" si="188"/>
        <v>3.897717510087574E-7</v>
      </c>
      <c r="HA49" s="95">
        <f t="shared" si="189"/>
        <v>2.176920850528189E-9</v>
      </c>
      <c r="HC49" s="95">
        <f t="shared" si="143"/>
        <v>1.8685716277238549E-19</v>
      </c>
      <c r="HD49" s="95">
        <f t="shared" si="190"/>
        <v>2.9439405556392736E-19</v>
      </c>
      <c r="HE49" s="95">
        <f t="shared" si="191"/>
        <v>1.1555825490186835E-21</v>
      </c>
      <c r="HF49" s="95">
        <f t="shared" si="192"/>
        <v>5.5709320210100519E-24</v>
      </c>
      <c r="HG49" s="95">
        <f t="shared" si="193"/>
        <v>1.131703738154921E-22</v>
      </c>
      <c r="HH49" s="95">
        <f t="shared" si="194"/>
        <v>1.446554152192493E-20</v>
      </c>
      <c r="HI49" s="95">
        <f t="shared" si="195"/>
        <v>1.1756223917310704E-19</v>
      </c>
      <c r="HJ49" s="95">
        <f t="shared" si="196"/>
        <v>2.1268955028772827E-22</v>
      </c>
      <c r="HK49" s="95">
        <f t="shared" si="197"/>
        <v>1.925641748517166E-21</v>
      </c>
      <c r="HL49" s="95">
        <f t="shared" si="198"/>
        <v>3.0874630354925443E-20</v>
      </c>
      <c r="HM49" s="95">
        <f t="shared" si="199"/>
        <v>1.3944274179892014E-26</v>
      </c>
      <c r="HN49" s="95">
        <f t="shared" si="200"/>
        <v>2.6574817501100185E-23</v>
      </c>
      <c r="HO49" s="95">
        <f t="shared" si="201"/>
        <v>6.6470111696291835E-21</v>
      </c>
      <c r="HP49" s="95">
        <f t="shared" si="202"/>
        <v>3.2226717290430498E-22</v>
      </c>
      <c r="HQ49" s="95">
        <f t="shared" si="203"/>
        <v>3.1337332685883006E-28</v>
      </c>
      <c r="HS49" s="95">
        <f t="shared" si="112"/>
        <v>3.7397400272924315E-40</v>
      </c>
      <c r="HT49" s="95">
        <f t="shared" si="204"/>
        <v>3.6557629208452294E-34</v>
      </c>
      <c r="HU49" s="95">
        <f t="shared" si="205"/>
        <v>7.3411563140319041E-33</v>
      </c>
      <c r="HV49" s="95">
        <f t="shared" si="206"/>
        <v>4.5939087094513839E-79</v>
      </c>
      <c r="HW49" s="95">
        <f t="shared" si="207"/>
        <v>3.5705225844838438E-43</v>
      </c>
      <c r="HX49" s="95">
        <f t="shared" si="208"/>
        <v>8.8964794569064309E-44</v>
      </c>
      <c r="HY49" s="95">
        <f t="shared" si="209"/>
        <v>1.2660042226820716E-57</v>
      </c>
      <c r="HZ49" s="95">
        <f t="shared" si="210"/>
        <v>4.661462556805819E-56</v>
      </c>
      <c r="IA49" s="95">
        <f t="shared" si="211"/>
        <v>9.3594038460646697E-69</v>
      </c>
      <c r="IB49" s="95">
        <f t="shared" si="212"/>
        <v>5.9276637501280309E-45</v>
      </c>
      <c r="IC49" s="95">
        <f t="shared" si="213"/>
        <v>4.5324737315328398E-68</v>
      </c>
      <c r="ID49" s="95">
        <f t="shared" si="214"/>
        <v>2.4299327845750577E-46</v>
      </c>
      <c r="IE49" s="95">
        <f t="shared" si="215"/>
        <v>1.3225338343432005E-44</v>
      </c>
      <c r="IF49" s="95">
        <f t="shared" si="216"/>
        <v>1.5981456174202337E-39</v>
      </c>
      <c r="IG49" s="95">
        <f t="shared" si="217"/>
        <v>1.0086319855588651E-40</v>
      </c>
      <c r="II49" s="95">
        <f t="shared" si="113"/>
        <v>8.7092489750228952E-104</v>
      </c>
      <c r="IJ49" s="95">
        <f t="shared" si="114"/>
        <v>9.3060232096192069E-184</v>
      </c>
      <c r="IK49" s="95">
        <f t="shared" si="115"/>
        <v>2.5813395220692667E-204</v>
      </c>
      <c r="IL49" s="95">
        <f t="shared" si="116"/>
        <v>0</v>
      </c>
      <c r="IM49" s="95">
        <f t="shared" si="117"/>
        <v>3.181037426990814E-131</v>
      </c>
      <c r="IN49" s="95">
        <f t="shared" si="118"/>
        <v>1.0409723184017525E-171</v>
      </c>
      <c r="IO49" s="95">
        <f t="shared" si="119"/>
        <v>2.1988970451859591E-227</v>
      </c>
      <c r="IP49" s="95">
        <f t="shared" si="120"/>
        <v>2.0989433252341701E-173</v>
      </c>
      <c r="IQ49" s="95">
        <f t="shared" si="121"/>
        <v>4.7669043500729792E-164</v>
      </c>
      <c r="IR49" s="95">
        <f t="shared" si="122"/>
        <v>9.7445996618586813E-171</v>
      </c>
      <c r="IS49" s="95">
        <f t="shared" si="123"/>
        <v>3.2728832446830698E-208</v>
      </c>
      <c r="IT49" s="95">
        <f t="shared" si="124"/>
        <v>1.2713154991450875E-156</v>
      </c>
      <c r="IU49" s="95">
        <f t="shared" si="125"/>
        <v>1.9991071362474299E-159</v>
      </c>
      <c r="IV49" s="95">
        <f t="shared" si="126"/>
        <v>7.9591996443894902E-127</v>
      </c>
      <c r="IW49" s="95">
        <f t="shared" si="127"/>
        <v>4.3009611189548766E-100</v>
      </c>
      <c r="IY49" s="95">
        <f t="shared" si="128"/>
        <v>3.9150996350038299E-6</v>
      </c>
      <c r="IZ49" s="95">
        <f t="shared" si="129"/>
        <v>3.1590915427940739E-6</v>
      </c>
      <c r="JA49" s="95">
        <f t="shared" si="130"/>
        <v>1.4479268967789072E-6</v>
      </c>
      <c r="JB49" s="95">
        <f t="shared" si="131"/>
        <v>2.5113851957424491E-7</v>
      </c>
      <c r="JC49" s="95">
        <f t="shared" si="132"/>
        <v>9.9502412360085272E-7</v>
      </c>
      <c r="JD49" s="95">
        <f t="shared" si="133"/>
        <v>1.4221713413727367E-6</v>
      </c>
      <c r="JE49" s="95">
        <f t="shared" si="134"/>
        <v>1.3588418103686928E-6</v>
      </c>
      <c r="JF49" s="95">
        <f t="shared" si="135"/>
        <v>4.4139985608819977E-7</v>
      </c>
      <c r="JG49" s="95">
        <f t="shared" si="136"/>
        <v>8.084380216919712E-7</v>
      </c>
      <c r="JH49" s="95">
        <f t="shared" si="137"/>
        <v>1.2675107595163164E-6</v>
      </c>
      <c r="JI49" s="95">
        <f t="shared" si="138"/>
        <v>3.6012733206253711E-8</v>
      </c>
      <c r="JJ49" s="95">
        <f t="shared" si="139"/>
        <v>6.6766619209288399E-7</v>
      </c>
      <c r="JK49" s="95">
        <f t="shared" si="140"/>
        <v>5.9884559658571048E-7</v>
      </c>
      <c r="JL49" s="95">
        <f t="shared" si="141"/>
        <v>3.8977175100875771E-7</v>
      </c>
      <c r="JM49" s="95">
        <f t="shared" si="142"/>
        <v>2.176920850528189E-9</v>
      </c>
    </row>
    <row r="50" spans="2:273" x14ac:dyDescent="0.25">
      <c r="B50" s="2">
        <v>23</v>
      </c>
      <c r="C50" s="37">
        <v>77.628</v>
      </c>
      <c r="D50" s="37">
        <v>76.441999999999993</v>
      </c>
      <c r="E50" s="37">
        <v>76.605000000000004</v>
      </c>
      <c r="F50" s="37">
        <v>77.930000000000007</v>
      </c>
      <c r="G50" s="37">
        <v>78.093000000000004</v>
      </c>
      <c r="H50" s="37">
        <v>76.558000000000007</v>
      </c>
      <c r="I50" s="37">
        <v>78.349000000000004</v>
      </c>
      <c r="J50" s="37">
        <v>74.605000000000004</v>
      </c>
      <c r="K50" s="37">
        <v>73.744</v>
      </c>
      <c r="L50" s="37">
        <v>73.790999999999997</v>
      </c>
      <c r="M50" s="37">
        <v>73.14</v>
      </c>
      <c r="N50" s="37">
        <v>72.884</v>
      </c>
      <c r="O50" s="37">
        <v>73.906999999999996</v>
      </c>
      <c r="P50" s="37">
        <v>72.953000000000003</v>
      </c>
      <c r="Q50" s="37">
        <v>67.744</v>
      </c>
      <c r="S50" s="4">
        <f t="shared" si="6"/>
        <v>79.08633562803287</v>
      </c>
      <c r="T50" s="4">
        <f t="shared" si="7"/>
        <v>77.872301232917152</v>
      </c>
      <c r="U50" s="4">
        <f t="shared" si="8"/>
        <v>77.816667274536627</v>
      </c>
      <c r="V50" s="4">
        <f t="shared" si="9"/>
        <v>80.36893019796058</v>
      </c>
      <c r="W50" s="4">
        <f t="shared" si="10"/>
        <v>79.83551263680171</v>
      </c>
      <c r="X50" s="4">
        <f t="shared" si="11"/>
        <v>79.542436275790024</v>
      </c>
      <c r="Y50" s="4">
        <f t="shared" si="12"/>
        <v>80.286339710098176</v>
      </c>
      <c r="Z50" s="4">
        <f t="shared" si="13"/>
        <v>76.989560486359053</v>
      </c>
      <c r="AA50" s="4">
        <f t="shared" si="14"/>
        <v>76.055963533426691</v>
      </c>
      <c r="AB50" s="4">
        <f t="shared" si="15"/>
        <v>75.234270667440896</v>
      </c>
      <c r="AC50" s="4">
        <f t="shared" si="16"/>
        <v>75.378025191461219</v>
      </c>
      <c r="AD50" s="4">
        <f t="shared" si="17"/>
        <v>75.38268819913101</v>
      </c>
      <c r="AE50" s="4">
        <f t="shared" si="18"/>
        <v>75.509251251793671</v>
      </c>
      <c r="AF50" s="4">
        <f t="shared" si="19"/>
        <v>75.075030295831056</v>
      </c>
      <c r="AG50" s="4">
        <f t="shared" si="20"/>
        <v>70.329601503041161</v>
      </c>
      <c r="AI50" s="4">
        <f t="shared" si="21"/>
        <v>-1.4583356280328701</v>
      </c>
      <c r="AJ50" s="4">
        <f t="shared" si="22"/>
        <v>-1.4303012329171594</v>
      </c>
      <c r="AK50" s="4">
        <f t="shared" si="23"/>
        <v>-1.211667274536623</v>
      </c>
      <c r="AL50" s="4">
        <f t="shared" si="24"/>
        <v>-2.4389301979605733</v>
      </c>
      <c r="AM50" s="4">
        <f t="shared" si="25"/>
        <v>-1.7425126368017061</v>
      </c>
      <c r="AN50" s="4">
        <f t="shared" si="26"/>
        <v>-2.9844362757900171</v>
      </c>
      <c r="AO50" s="4">
        <f t="shared" si="27"/>
        <v>-1.937339710098172</v>
      </c>
      <c r="AP50" s="4">
        <f t="shared" si="28"/>
        <v>-2.3845604863590495</v>
      </c>
      <c r="AQ50" s="4">
        <f t="shared" si="29"/>
        <v>-2.3119635334266917</v>
      </c>
      <c r="AR50" s="4">
        <f t="shared" si="30"/>
        <v>-1.443270667440899</v>
      </c>
      <c r="AS50" s="4">
        <f t="shared" si="31"/>
        <v>-2.2380251914612188</v>
      </c>
      <c r="AT50" s="4">
        <f t="shared" si="32"/>
        <v>-2.4986881991310099</v>
      </c>
      <c r="AU50" s="4">
        <f t="shared" si="33"/>
        <v>-1.6022512517936747</v>
      </c>
      <c r="AV50" s="4">
        <f t="shared" si="144"/>
        <v>-2.1220302958310526</v>
      </c>
      <c r="AW50" s="4">
        <f t="shared" si="144"/>
        <v>-2.5856015030411612</v>
      </c>
      <c r="AY50" s="2">
        <f t="shared" si="94"/>
        <v>79.078610227341855</v>
      </c>
      <c r="AZ50" s="2">
        <f t="shared" si="145"/>
        <v>77.865806201883771</v>
      </c>
      <c r="BA50" s="2">
        <f t="shared" si="146"/>
        <v>77.813399917504697</v>
      </c>
      <c r="BB50" s="2">
        <f t="shared" si="147"/>
        <v>80.368267855427447</v>
      </c>
      <c r="BC50" s="2">
        <f t="shared" si="148"/>
        <v>79.833212896154947</v>
      </c>
      <c r="BD50" s="2">
        <f t="shared" si="149"/>
        <v>79.539315729715852</v>
      </c>
      <c r="BE50" s="2">
        <f t="shared" si="150"/>
        <v>80.283423970484819</v>
      </c>
      <c r="BF50" s="2">
        <f t="shared" si="151"/>
        <v>76.988520864586633</v>
      </c>
      <c r="BG50" s="2">
        <f t="shared" si="152"/>
        <v>76.054219330186328</v>
      </c>
      <c r="BH50" s="2">
        <f t="shared" si="153"/>
        <v>75.231657197308209</v>
      </c>
      <c r="BI50" s="2">
        <f t="shared" si="154"/>
        <v>75.377918676142755</v>
      </c>
      <c r="BJ50" s="2">
        <f t="shared" si="155"/>
        <v>75.381215106094629</v>
      </c>
      <c r="BK50" s="2">
        <f t="shared" si="156"/>
        <v>75.507908946195769</v>
      </c>
      <c r="BL50" s="2">
        <f t="shared" si="157"/>
        <v>75.074187977582625</v>
      </c>
      <c r="BM50" s="2">
        <f t="shared" si="158"/>
        <v>70.329595537683289</v>
      </c>
      <c r="BO50" s="2">
        <f t="shared" si="36"/>
        <v>77.628</v>
      </c>
      <c r="BP50" s="2">
        <f t="shared" si="37"/>
        <v>76.441999999999993</v>
      </c>
      <c r="BQ50" s="2">
        <f t="shared" si="38"/>
        <v>76.605000000000004</v>
      </c>
      <c r="BR50" s="2">
        <f t="shared" si="39"/>
        <v>77.930000000000007</v>
      </c>
      <c r="BS50" s="2">
        <f t="shared" si="40"/>
        <v>78.093000000000004</v>
      </c>
      <c r="BT50" s="2">
        <f t="shared" si="41"/>
        <v>76.558000000000007</v>
      </c>
      <c r="BU50" s="2">
        <f t="shared" si="42"/>
        <v>78.349000000000004</v>
      </c>
      <c r="BV50" s="2">
        <f t="shared" si="43"/>
        <v>74.605000000000004</v>
      </c>
      <c r="BW50" s="2">
        <f t="shared" si="44"/>
        <v>73.744</v>
      </c>
      <c r="BX50" s="2">
        <f t="shared" si="45"/>
        <v>73.790999999999997</v>
      </c>
      <c r="BY50" s="2">
        <f t="shared" si="46"/>
        <v>73.14</v>
      </c>
      <c r="BZ50" s="2">
        <f t="shared" si="47"/>
        <v>72.884</v>
      </c>
      <c r="CA50" s="2">
        <f t="shared" si="48"/>
        <v>73.906999999999996</v>
      </c>
      <c r="CB50" s="2">
        <f t="shared" si="49"/>
        <v>72.953000000000003</v>
      </c>
      <c r="CC50" s="2">
        <f t="shared" si="50"/>
        <v>67.744</v>
      </c>
      <c r="CE50" s="2" t="str">
        <f t="shared" si="95"/>
        <v/>
      </c>
      <c r="CF50" s="2" t="str">
        <f t="shared" si="96"/>
        <v/>
      </c>
      <c r="CG50" s="2" t="str">
        <f t="shared" si="97"/>
        <v/>
      </c>
      <c r="CH50" s="2" t="str">
        <f t="shared" si="98"/>
        <v/>
      </c>
      <c r="CI50" s="2" t="str">
        <f t="shared" si="99"/>
        <v/>
      </c>
      <c r="CJ50" s="2" t="str">
        <f t="shared" si="100"/>
        <v/>
      </c>
      <c r="CK50" s="2" t="str">
        <f t="shared" si="101"/>
        <v/>
      </c>
      <c r="CL50" s="2" t="str">
        <f t="shared" si="102"/>
        <v/>
      </c>
      <c r="CM50" s="2" t="str">
        <f t="shared" si="103"/>
        <v/>
      </c>
      <c r="CN50" s="2" t="str">
        <f t="shared" si="104"/>
        <v/>
      </c>
      <c r="CO50" s="2" t="str">
        <f t="shared" si="105"/>
        <v/>
      </c>
      <c r="CP50" s="2" t="str">
        <f t="shared" si="106"/>
        <v/>
      </c>
      <c r="CQ50" s="2" t="str">
        <f t="shared" si="107"/>
        <v/>
      </c>
      <c r="CR50" s="2" t="str">
        <f t="shared" si="108"/>
        <v/>
      </c>
      <c r="CS50" s="2" t="str">
        <f t="shared" si="109"/>
        <v/>
      </c>
      <c r="CU50" s="2" t="str">
        <f t="shared" si="52"/>
        <v/>
      </c>
      <c r="CV50" s="2" t="str">
        <f t="shared" si="53"/>
        <v/>
      </c>
      <c r="CW50" s="2" t="str">
        <f t="shared" si="54"/>
        <v/>
      </c>
      <c r="CX50" s="2" t="str">
        <f t="shared" si="55"/>
        <v/>
      </c>
      <c r="CY50" s="2" t="str">
        <f t="shared" si="56"/>
        <v/>
      </c>
      <c r="CZ50" s="2" t="str">
        <f t="shared" si="57"/>
        <v/>
      </c>
      <c r="DA50" s="2" t="str">
        <f t="shared" si="58"/>
        <v/>
      </c>
      <c r="DB50" s="2" t="str">
        <f t="shared" si="59"/>
        <v/>
      </c>
      <c r="DC50" s="2" t="str">
        <f t="shared" si="60"/>
        <v/>
      </c>
      <c r="DD50" s="2" t="str">
        <f t="shared" si="61"/>
        <v/>
      </c>
      <c r="DE50" s="2" t="str">
        <f t="shared" si="62"/>
        <v/>
      </c>
      <c r="DF50" s="2" t="str">
        <f t="shared" si="63"/>
        <v/>
      </c>
      <c r="DG50" s="2" t="str">
        <f t="shared" si="64"/>
        <v/>
      </c>
      <c r="DH50" s="2" t="str">
        <f t="shared" si="65"/>
        <v/>
      </c>
      <c r="DI50" s="2" t="str">
        <f t="shared" si="66"/>
        <v/>
      </c>
      <c r="DK50" s="2">
        <f t="shared" si="67"/>
        <v>79.484291986062729</v>
      </c>
      <c r="DL50" s="2">
        <f t="shared" si="159"/>
        <v>78.08935731707318</v>
      </c>
      <c r="DM50" s="2">
        <f t="shared" si="159"/>
        <v>78.134068524970957</v>
      </c>
      <c r="DN50" s="2">
        <f t="shared" si="159"/>
        <v>80.685395046813653</v>
      </c>
      <c r="DO50" s="2">
        <f t="shared" si="159"/>
        <v>80.082841395889005</v>
      </c>
      <c r="DP50" s="2">
        <f t="shared" si="159"/>
        <v>79.763532722901971</v>
      </c>
      <c r="DQ50" s="2">
        <f t="shared" si="159"/>
        <v>80.399593468924735</v>
      </c>
      <c r="DR50" s="2">
        <f t="shared" si="159"/>
        <v>77.071657807308995</v>
      </c>
      <c r="DS50" s="2">
        <f t="shared" si="159"/>
        <v>76.033719420114778</v>
      </c>
      <c r="DT50" s="2">
        <f t="shared" si="159"/>
        <v>75.323726413310652</v>
      </c>
      <c r="DU50" s="2">
        <f t="shared" si="159"/>
        <v>75.365060278745659</v>
      </c>
      <c r="DV50" s="2">
        <f t="shared" si="159"/>
        <v>75.374490184234361</v>
      </c>
      <c r="DW50" s="2">
        <f t="shared" si="159"/>
        <v>75.716717305949842</v>
      </c>
      <c r="DX50" s="2">
        <f t="shared" si="159"/>
        <v>75.183717909996986</v>
      </c>
      <c r="DY50" s="2">
        <f t="shared" si="159"/>
        <v>70.319313382208122</v>
      </c>
      <c r="EA50" s="2">
        <f t="shared" si="69"/>
        <v>71.410725550427472</v>
      </c>
      <c r="EB50" s="2">
        <f t="shared" si="70"/>
        <v>73.46083661556537</v>
      </c>
      <c r="EC50" s="2">
        <f t="shared" si="71"/>
        <v>71.895452776187739</v>
      </c>
      <c r="ED50" s="2">
        <f t="shared" si="72"/>
        <v>74.216658118309255</v>
      </c>
      <c r="EE50" s="2">
        <f t="shared" si="73"/>
        <v>75.124555316570238</v>
      </c>
      <c r="EF50" s="2">
        <f t="shared" si="74"/>
        <v>75.221009633168421</v>
      </c>
      <c r="EG50" s="2">
        <f t="shared" si="75"/>
        <v>78.077834943309725</v>
      </c>
      <c r="EH50" s="2">
        <f t="shared" si="76"/>
        <v>75.359120272902743</v>
      </c>
      <c r="EI50" s="2">
        <f t="shared" si="77"/>
        <v>76.47381925900919</v>
      </c>
      <c r="EJ50" s="2">
        <f t="shared" si="78"/>
        <v>73.403227979099952</v>
      </c>
      <c r="EK50" s="2">
        <f t="shared" si="79"/>
        <v>75.642389645607196</v>
      </c>
      <c r="EL50" s="2">
        <f t="shared" si="80"/>
        <v>75.517833013037915</v>
      </c>
      <c r="EM50" s="2">
        <f t="shared" si="81"/>
        <v>71.294785928785942</v>
      </c>
      <c r="EN50" s="2">
        <f t="shared" si="82"/>
        <v>72.733122647427848</v>
      </c>
      <c r="EO50" s="2">
        <f t="shared" si="83"/>
        <v>70.558196516110428</v>
      </c>
      <c r="EQ50" s="2">
        <f t="shared" si="84"/>
        <v>71.579532042829783</v>
      </c>
      <c r="ER50" s="2">
        <f t="shared" si="160"/>
        <v>72.405662779147917</v>
      </c>
      <c r="ES50" s="2">
        <f t="shared" si="160"/>
        <v>70.033863473897398</v>
      </c>
      <c r="ET50" s="2">
        <f t="shared" si="160"/>
        <v>73.486679843600371</v>
      </c>
      <c r="EU50" s="2">
        <f t="shared" si="160"/>
        <v>74.077286392036882</v>
      </c>
      <c r="EV50" s="2">
        <f t="shared" si="160"/>
        <v>74.202217465885823</v>
      </c>
      <c r="EW50" s="2">
        <f t="shared" si="160"/>
        <v>76.576983600288415</v>
      </c>
      <c r="EX50" s="2">
        <f t="shared" si="160"/>
        <v>72.98815273547936</v>
      </c>
      <c r="EY50" s="2">
        <f t="shared" si="160"/>
        <v>74.131667049401045</v>
      </c>
      <c r="EZ50" s="2">
        <f t="shared" si="160"/>
        <v>72.19567311969962</v>
      </c>
      <c r="FA50" s="2">
        <f t="shared" si="160"/>
        <v>72.8014673815984</v>
      </c>
      <c r="FB50" s="2">
        <f t="shared" si="160"/>
        <v>71.731062292534887</v>
      </c>
      <c r="FC50" s="2">
        <f t="shared" si="160"/>
        <v>70.890871100886073</v>
      </c>
      <c r="FD50" s="2">
        <f t="shared" si="160"/>
        <v>71.867505018065032</v>
      </c>
      <c r="FE50" s="2">
        <f t="shared" si="160"/>
        <v>73.959483372262838</v>
      </c>
      <c r="FG50" s="2">
        <f t="shared" si="86"/>
        <v>5.0248236812357704E-2</v>
      </c>
      <c r="FH50" s="2">
        <f t="shared" si="161"/>
        <v>4.8297429315387982E-2</v>
      </c>
      <c r="FI50" s="2">
        <f t="shared" si="161"/>
        <v>5.1398864376867949E-2</v>
      </c>
      <c r="FJ50" s="2">
        <f t="shared" si="161"/>
        <v>4.9023996268590143E-2</v>
      </c>
      <c r="FK50" s="2">
        <f t="shared" si="161"/>
        <v>5.0344826322889134E-2</v>
      </c>
      <c r="FL50" s="2">
        <f t="shared" si="161"/>
        <v>4.9358775564766692E-2</v>
      </c>
      <c r="FM50" s="2">
        <f t="shared" si="161"/>
        <v>5.0032529421927825E-2</v>
      </c>
      <c r="FN50" s="2">
        <f t="shared" si="161"/>
        <v>4.8540233313807496E-2</v>
      </c>
      <c r="FO50" s="2">
        <f t="shared" si="161"/>
        <v>4.6604816105140827E-2</v>
      </c>
      <c r="FP50" s="2">
        <f t="shared" si="161"/>
        <v>4.7937406876192488E-2</v>
      </c>
      <c r="FQ50" s="2">
        <f t="shared" si="161"/>
        <v>4.6413483877270977E-2</v>
      </c>
      <c r="FR50" s="2">
        <f t="shared" si="161"/>
        <v>4.7005033114658201E-2</v>
      </c>
      <c r="FS50" s="2">
        <f t="shared" si="161"/>
        <v>4.7220786234049635E-2</v>
      </c>
      <c r="FT50" s="2">
        <f t="shared" si="161"/>
        <v>4.4694278443004831E-2</v>
      </c>
      <c r="FU50" s="2">
        <f t="shared" si="161"/>
        <v>4.3008420878153257E-2</v>
      </c>
      <c r="FW50" s="2">
        <f t="shared" si="110"/>
        <v>4.2620233469728637E-6</v>
      </c>
      <c r="FX50" s="2">
        <f t="shared" si="162"/>
        <v>5.1780790474845523E-6</v>
      </c>
      <c r="FY50" s="2">
        <f t="shared" si="163"/>
        <v>5.8244292382376851E-6</v>
      </c>
      <c r="FZ50" s="2">
        <f t="shared" si="164"/>
        <v>5.2828157228749424E-6</v>
      </c>
      <c r="GA50" s="2">
        <f t="shared" si="165"/>
        <v>4.2474396486509813E-6</v>
      </c>
      <c r="GB50" s="2">
        <f t="shared" si="166"/>
        <v>3.54881231741274E-6</v>
      </c>
      <c r="GC50" s="2">
        <f t="shared" si="167"/>
        <v>4.0288443603038954E-6</v>
      </c>
      <c r="GD50" s="2">
        <f t="shared" si="168"/>
        <v>4.2055589009894577E-6</v>
      </c>
      <c r="GE50" s="2">
        <f t="shared" si="169"/>
        <v>4.6376097976910909E-6</v>
      </c>
      <c r="GF50" s="2">
        <f t="shared" si="170"/>
        <v>4.5556162894265482E-6</v>
      </c>
      <c r="GG50" s="2">
        <f t="shared" si="171"/>
        <v>4.7254726401608064E-6</v>
      </c>
      <c r="GH50" s="2">
        <f t="shared" si="172"/>
        <v>3.4099118590433263E-6</v>
      </c>
      <c r="GI50" s="2">
        <f t="shared" si="173"/>
        <v>3.177529743145104E-6</v>
      </c>
      <c r="GJ50" s="2">
        <f t="shared" si="174"/>
        <v>2.7095080966241597E-6</v>
      </c>
      <c r="GK50" s="2">
        <f t="shared" si="175"/>
        <v>2.4017708430111197E-6</v>
      </c>
      <c r="GM50" s="95">
        <f t="shared" si="111"/>
        <v>6.6068510964227167E-6</v>
      </c>
      <c r="GN50" s="95">
        <f t="shared" si="176"/>
        <v>5.3520622100397503E-6</v>
      </c>
      <c r="GO50" s="95">
        <f t="shared" si="177"/>
        <v>2.5843814892155248E-6</v>
      </c>
      <c r="GP50" s="95">
        <f t="shared" si="178"/>
        <v>4.8634912545235701E-7</v>
      </c>
      <c r="GQ50" s="95">
        <f t="shared" si="179"/>
        <v>1.8036179750563909E-6</v>
      </c>
      <c r="GR50" s="95">
        <f t="shared" si="180"/>
        <v>2.5204981405375778E-6</v>
      </c>
      <c r="GS50" s="95">
        <f t="shared" si="181"/>
        <v>2.4203957196238656E-6</v>
      </c>
      <c r="GT50" s="95">
        <f t="shared" si="182"/>
        <v>8.2830759190029002E-7</v>
      </c>
      <c r="GU50" s="95">
        <f t="shared" si="183"/>
        <v>1.4584279694996582E-6</v>
      </c>
      <c r="GV50" s="95">
        <f t="shared" si="184"/>
        <v>2.2469729946869288E-6</v>
      </c>
      <c r="GW50" s="95">
        <f t="shared" si="185"/>
        <v>7.6148675524173979E-8</v>
      </c>
      <c r="GX50" s="95">
        <f t="shared" si="186"/>
        <v>1.2183619998787041E-6</v>
      </c>
      <c r="GY50" s="95">
        <f t="shared" si="187"/>
        <v>1.0998991196064704E-6</v>
      </c>
      <c r="GZ50" s="95">
        <f t="shared" si="188"/>
        <v>7.2355840834324861E-7</v>
      </c>
      <c r="HA50" s="95">
        <f t="shared" si="189"/>
        <v>5.2099168250678044E-9</v>
      </c>
      <c r="HC50" s="95">
        <f t="shared" si="143"/>
        <v>6.6184579418096737E-19</v>
      </c>
      <c r="HD50" s="95">
        <f t="shared" si="190"/>
        <v>1.0316031595873473E-18</v>
      </c>
      <c r="HE50" s="95">
        <f t="shared" si="191"/>
        <v>4.9451386084108138E-21</v>
      </c>
      <c r="HF50" s="95">
        <f t="shared" si="192"/>
        <v>2.8133322225242026E-23</v>
      </c>
      <c r="HG50" s="95">
        <f t="shared" si="193"/>
        <v>5.1202080802691386E-22</v>
      </c>
      <c r="HH50" s="95">
        <f t="shared" si="194"/>
        <v>5.5589060629174016E-20</v>
      </c>
      <c r="HI50" s="95">
        <f t="shared" si="195"/>
        <v>4.252834472731851E-19</v>
      </c>
      <c r="HJ50" s="95">
        <f t="shared" si="196"/>
        <v>9.4904840820982264E-22</v>
      </c>
      <c r="HK50" s="95">
        <f t="shared" si="197"/>
        <v>7.8956865159306416E-21</v>
      </c>
      <c r="HL50" s="95">
        <f t="shared" si="198"/>
        <v>1.1692288266306547E-19</v>
      </c>
      <c r="HM50" s="95">
        <f t="shared" si="199"/>
        <v>8.4635482571619685E-26</v>
      </c>
      <c r="HN50" s="95">
        <f t="shared" si="200"/>
        <v>1.2301724442469974E-22</v>
      </c>
      <c r="HO50" s="95">
        <f t="shared" si="201"/>
        <v>2.5627034604968799E-20</v>
      </c>
      <c r="HP50" s="95">
        <f t="shared" si="202"/>
        <v>1.3354259234255915E-21</v>
      </c>
      <c r="HQ50" s="95">
        <f t="shared" si="203"/>
        <v>2.0111763162159564E-27</v>
      </c>
      <c r="HS50" s="95">
        <f t="shared" si="112"/>
        <v>1.9659816245053091E-39</v>
      </c>
      <c r="HT50" s="95">
        <f t="shared" si="204"/>
        <v>1.5120827535875844E-33</v>
      </c>
      <c r="HU50" s="95">
        <f t="shared" si="205"/>
        <v>2.9230857453342394E-32</v>
      </c>
      <c r="HV50" s="95">
        <f t="shared" si="206"/>
        <v>1.3844233814817266E-77</v>
      </c>
      <c r="HW50" s="95">
        <f t="shared" si="207"/>
        <v>2.1585266155934755E-42</v>
      </c>
      <c r="HX50" s="95">
        <f t="shared" si="208"/>
        <v>5.3987065223929653E-43</v>
      </c>
      <c r="HY50" s="95">
        <f t="shared" si="209"/>
        <v>1.4078075937847462E-56</v>
      </c>
      <c r="HZ50" s="95">
        <f t="shared" si="210"/>
        <v>4.9575293550732032E-55</v>
      </c>
      <c r="IA50" s="95">
        <f t="shared" si="211"/>
        <v>1.728964145882224E-67</v>
      </c>
      <c r="IB50" s="95">
        <f t="shared" si="212"/>
        <v>3.9030544357450553E-44</v>
      </c>
      <c r="IC50" s="95">
        <f t="shared" si="213"/>
        <v>8.2985741110202603E-67</v>
      </c>
      <c r="ID50" s="95">
        <f t="shared" si="214"/>
        <v>1.6377707270734735E-45</v>
      </c>
      <c r="IE50" s="95">
        <f t="shared" si="215"/>
        <v>8.1085602509541622E-44</v>
      </c>
      <c r="IF50" s="95">
        <f t="shared" si="216"/>
        <v>7.7545153838850229E-39</v>
      </c>
      <c r="IG50" s="95">
        <f t="shared" si="217"/>
        <v>5.1020105605867707E-40</v>
      </c>
      <c r="II50" s="95">
        <f t="shared" si="113"/>
        <v>2.7562261649529466E-102</v>
      </c>
      <c r="IJ50" s="95">
        <f t="shared" si="114"/>
        <v>4.8719606603705929E-181</v>
      </c>
      <c r="IK50" s="95">
        <f t="shared" si="115"/>
        <v>2.932674196034415E-201</v>
      </c>
      <c r="IL50" s="95">
        <f t="shared" si="116"/>
        <v>0</v>
      </c>
      <c r="IM50" s="95">
        <f t="shared" si="117"/>
        <v>2.545799072647406E-129</v>
      </c>
      <c r="IN50" s="95">
        <f t="shared" si="118"/>
        <v>3.0247483458400647E-169</v>
      </c>
      <c r="IO50" s="95">
        <f t="shared" si="119"/>
        <v>4.4254102690099467E-224</v>
      </c>
      <c r="IP50" s="95">
        <f t="shared" si="120"/>
        <v>6.975612617548609E-171</v>
      </c>
      <c r="IQ50" s="95">
        <f t="shared" si="121"/>
        <v>1.2052636899079849E-161</v>
      </c>
      <c r="IR50" s="95">
        <f t="shared" si="122"/>
        <v>3.0697940521593298E-168</v>
      </c>
      <c r="IS50" s="95">
        <f t="shared" si="123"/>
        <v>3.772732933981291E-205</v>
      </c>
      <c r="IT50" s="95">
        <f t="shared" si="124"/>
        <v>2.1963797654035782E-154</v>
      </c>
      <c r="IU50" s="95">
        <f t="shared" si="125"/>
        <v>3.6833739927403769E-157</v>
      </c>
      <c r="IV50" s="95">
        <f t="shared" si="126"/>
        <v>4.7387887770992877E-125</v>
      </c>
      <c r="IW50" s="95">
        <f t="shared" si="127"/>
        <v>1.0379716301535062E-98</v>
      </c>
      <c r="IY50" s="95">
        <f t="shared" si="128"/>
        <v>6.6068510964233783E-6</v>
      </c>
      <c r="IZ50" s="95">
        <f t="shared" si="129"/>
        <v>5.352062210040782E-6</v>
      </c>
      <c r="JA50" s="95">
        <f t="shared" si="130"/>
        <v>2.5843814892155299E-6</v>
      </c>
      <c r="JB50" s="95">
        <f t="shared" si="131"/>
        <v>4.8634912545235701E-7</v>
      </c>
      <c r="JC50" s="95">
        <f t="shared" si="132"/>
        <v>1.8036179750563913E-6</v>
      </c>
      <c r="JD50" s="95">
        <f t="shared" si="133"/>
        <v>2.5204981405376333E-6</v>
      </c>
      <c r="JE50" s="95">
        <f t="shared" si="134"/>
        <v>2.4203957196242908E-6</v>
      </c>
      <c r="JF50" s="95">
        <f t="shared" si="135"/>
        <v>8.2830759190029097E-7</v>
      </c>
      <c r="JG50" s="95">
        <f t="shared" si="136"/>
        <v>1.458427969499666E-6</v>
      </c>
      <c r="JH50" s="95">
        <f t="shared" si="137"/>
        <v>2.2469729946870457E-6</v>
      </c>
      <c r="JI50" s="95">
        <f t="shared" si="138"/>
        <v>7.6148675524173979E-8</v>
      </c>
      <c r="JJ50" s="95">
        <f t="shared" si="139"/>
        <v>1.2183619998787043E-6</v>
      </c>
      <c r="JK50" s="95">
        <f t="shared" si="140"/>
        <v>1.0998991196064961E-6</v>
      </c>
      <c r="JL50" s="95">
        <f t="shared" si="141"/>
        <v>7.2355840834324999E-7</v>
      </c>
      <c r="JM50" s="95">
        <f t="shared" si="142"/>
        <v>5.2099168250678044E-9</v>
      </c>
    </row>
    <row r="51" spans="2:273" x14ac:dyDescent="0.25">
      <c r="B51" s="2">
        <v>24</v>
      </c>
      <c r="C51" s="37">
        <v>77.558000000000007</v>
      </c>
      <c r="D51" s="37">
        <v>75.906999999999996</v>
      </c>
      <c r="E51" s="37">
        <v>77.046999999999997</v>
      </c>
      <c r="F51" s="37">
        <v>77.790999999999997</v>
      </c>
      <c r="G51" s="37">
        <v>77.674000000000007</v>
      </c>
      <c r="H51" s="37">
        <v>77.069999999999993</v>
      </c>
      <c r="I51" s="37">
        <v>78</v>
      </c>
      <c r="J51" s="37">
        <v>76.14</v>
      </c>
      <c r="K51" s="37">
        <v>73.534999999999997</v>
      </c>
      <c r="L51" s="37">
        <v>74.022999999999996</v>
      </c>
      <c r="M51" s="37">
        <v>71.721000000000004</v>
      </c>
      <c r="N51" s="37">
        <v>71.697999999999993</v>
      </c>
      <c r="O51" s="37">
        <v>73.674000000000007</v>
      </c>
      <c r="P51" s="37">
        <v>74.256</v>
      </c>
      <c r="Q51" s="37">
        <v>69.697999999999993</v>
      </c>
      <c r="S51" s="4">
        <f t="shared" si="6"/>
        <v>79.314726040828646</v>
      </c>
      <c r="T51" s="4">
        <f t="shared" si="7"/>
        <v>78.063101664396058</v>
      </c>
      <c r="U51" s="4">
        <f t="shared" si="8"/>
        <v>78.004535218465378</v>
      </c>
      <c r="V51" s="4">
        <f t="shared" si="9"/>
        <v>80.62610763326461</v>
      </c>
      <c r="W51" s="4">
        <f t="shared" si="10"/>
        <v>80.007825686419721</v>
      </c>
      <c r="X51" s="4">
        <f t="shared" si="11"/>
        <v>79.691496443601253</v>
      </c>
      <c r="Y51" s="4">
        <f t="shared" si="12"/>
        <v>80.443422519781919</v>
      </c>
      <c r="Z51" s="4">
        <f t="shared" si="13"/>
        <v>77.163433212850521</v>
      </c>
      <c r="AA51" s="4">
        <f t="shared" si="14"/>
        <v>76.197606236618483</v>
      </c>
      <c r="AB51" s="4">
        <f t="shared" si="15"/>
        <v>75.362931725947746</v>
      </c>
      <c r="AC51" s="4">
        <f t="shared" si="16"/>
        <v>75.628332975723538</v>
      </c>
      <c r="AD51" s="4">
        <f t="shared" si="17"/>
        <v>75.574338254838452</v>
      </c>
      <c r="AE51" s="4">
        <f t="shared" si="18"/>
        <v>75.677019610086276</v>
      </c>
      <c r="AF51" s="4">
        <f t="shared" si="19"/>
        <v>75.254482676494973</v>
      </c>
      <c r="AG51" s="4">
        <f t="shared" si="20"/>
        <v>70.517108675561971</v>
      </c>
      <c r="AI51" s="4">
        <f t="shared" si="21"/>
        <v>-1.7567260408286387</v>
      </c>
      <c r="AJ51" s="4">
        <f t="shared" si="22"/>
        <v>-2.1561016643960613</v>
      </c>
      <c r="AK51" s="4">
        <f t="shared" si="23"/>
        <v>-0.95753521846538092</v>
      </c>
      <c r="AL51" s="4">
        <f t="shared" si="24"/>
        <v>-2.835107633264613</v>
      </c>
      <c r="AM51" s="4">
        <f t="shared" si="25"/>
        <v>-2.3338256864197149</v>
      </c>
      <c r="AN51" s="4">
        <f t="shared" si="26"/>
        <v>-2.6214964436012593</v>
      </c>
      <c r="AO51" s="4">
        <f t="shared" si="27"/>
        <v>-2.4434225197819188</v>
      </c>
      <c r="AP51" s="4">
        <f t="shared" si="28"/>
        <v>-1.0234332128505201</v>
      </c>
      <c r="AQ51" s="4">
        <f t="shared" si="29"/>
        <v>-2.6626062366184868</v>
      </c>
      <c r="AR51" s="4">
        <f t="shared" si="30"/>
        <v>-1.3399317259477499</v>
      </c>
      <c r="AS51" s="4">
        <f t="shared" si="31"/>
        <v>-3.9073329757235342</v>
      </c>
      <c r="AT51" s="4">
        <f t="shared" si="32"/>
        <v>-3.8763382548384584</v>
      </c>
      <c r="AU51" s="4">
        <f t="shared" si="33"/>
        <v>-2.0030196100862696</v>
      </c>
      <c r="AV51" s="4">
        <f t="shared" si="144"/>
        <v>-0.99848267649497302</v>
      </c>
      <c r="AW51" s="4">
        <f t="shared" si="144"/>
        <v>-0.81910867556197786</v>
      </c>
      <c r="AY51" s="2">
        <f t="shared" si="94"/>
        <v>79.30212827899841</v>
      </c>
      <c r="AZ51" s="2">
        <f t="shared" si="145"/>
        <v>78.052465871601783</v>
      </c>
      <c r="BA51" s="2">
        <f t="shared" si="146"/>
        <v>77.998912049523241</v>
      </c>
      <c r="BB51" s="2">
        <f t="shared" si="147"/>
        <v>80.624873596456283</v>
      </c>
      <c r="BC51" s="2">
        <f t="shared" si="148"/>
        <v>80.003807480444905</v>
      </c>
      <c r="BD51" s="2">
        <f t="shared" si="149"/>
        <v>79.686160263085185</v>
      </c>
      <c r="BE51" s="2">
        <f t="shared" si="150"/>
        <v>80.438413003603657</v>
      </c>
      <c r="BF51" s="2">
        <f t="shared" si="151"/>
        <v>77.161554134262232</v>
      </c>
      <c r="BG51" s="2">
        <f t="shared" si="152"/>
        <v>76.194570256489925</v>
      </c>
      <c r="BH51" s="2">
        <f t="shared" si="153"/>
        <v>75.358460198999339</v>
      </c>
      <c r="BI51" s="2">
        <f t="shared" si="154"/>
        <v>75.628116765389876</v>
      </c>
      <c r="BJ51" s="2">
        <f t="shared" si="155"/>
        <v>75.571745820263729</v>
      </c>
      <c r="BK51" s="2">
        <f t="shared" si="156"/>
        <v>75.674642572366793</v>
      </c>
      <c r="BL51" s="2">
        <f t="shared" si="157"/>
        <v>75.252974740492164</v>
      </c>
      <c r="BM51" s="2">
        <f t="shared" si="158"/>
        <v>70.517095009835714</v>
      </c>
      <c r="BO51" s="2">
        <f t="shared" si="36"/>
        <v>77.558000000000007</v>
      </c>
      <c r="BP51" s="2">
        <f t="shared" si="37"/>
        <v>75.906999999999996</v>
      </c>
      <c r="BQ51" s="2">
        <f t="shared" si="38"/>
        <v>77.046999999999997</v>
      </c>
      <c r="BR51" s="2">
        <f t="shared" si="39"/>
        <v>77.790999999999997</v>
      </c>
      <c r="BS51" s="2">
        <f t="shared" si="40"/>
        <v>77.674000000000007</v>
      </c>
      <c r="BT51" s="2">
        <f t="shared" si="41"/>
        <v>77.069999999999993</v>
      </c>
      <c r="BU51" s="2">
        <f t="shared" si="42"/>
        <v>78</v>
      </c>
      <c r="BV51" s="2">
        <f t="shared" si="43"/>
        <v>76.14</v>
      </c>
      <c r="BW51" s="2">
        <f t="shared" si="44"/>
        <v>73.534999999999997</v>
      </c>
      <c r="BX51" s="2">
        <f t="shared" si="45"/>
        <v>74.022999999999996</v>
      </c>
      <c r="BY51" s="2">
        <f t="shared" si="46"/>
        <v>71.721000000000004</v>
      </c>
      <c r="BZ51" s="2">
        <f t="shared" si="47"/>
        <v>71.697999999999993</v>
      </c>
      <c r="CA51" s="2">
        <f t="shared" si="48"/>
        <v>73.674000000000007</v>
      </c>
      <c r="CB51" s="2">
        <f t="shared" si="49"/>
        <v>74.256</v>
      </c>
      <c r="CC51" s="2">
        <f t="shared" si="50"/>
        <v>69.697999999999993</v>
      </c>
      <c r="CE51" s="2" t="str">
        <f t="shared" si="95"/>
        <v/>
      </c>
      <c r="CF51" s="2" t="str">
        <f t="shared" si="96"/>
        <v/>
      </c>
      <c r="CG51" s="2" t="str">
        <f t="shared" si="97"/>
        <v/>
      </c>
      <c r="CH51" s="2" t="str">
        <f t="shared" si="98"/>
        <v/>
      </c>
      <c r="CI51" s="2" t="str">
        <f t="shared" si="99"/>
        <v/>
      </c>
      <c r="CJ51" s="2" t="str">
        <f t="shared" si="100"/>
        <v/>
      </c>
      <c r="CK51" s="2" t="str">
        <f t="shared" si="101"/>
        <v/>
      </c>
      <c r="CL51" s="2" t="str">
        <f t="shared" si="102"/>
        <v/>
      </c>
      <c r="CM51" s="2" t="str">
        <f t="shared" si="103"/>
        <v/>
      </c>
      <c r="CN51" s="2" t="str">
        <f t="shared" si="104"/>
        <v/>
      </c>
      <c r="CO51" s="2" t="str">
        <f t="shared" si="105"/>
        <v/>
      </c>
      <c r="CP51" s="2" t="str">
        <f t="shared" si="106"/>
        <v/>
      </c>
      <c r="CQ51" s="2" t="str">
        <f t="shared" si="107"/>
        <v/>
      </c>
      <c r="CR51" s="2" t="str">
        <f t="shared" si="108"/>
        <v/>
      </c>
      <c r="CS51" s="2" t="str">
        <f t="shared" si="109"/>
        <v/>
      </c>
      <c r="CU51" s="2" t="str">
        <f t="shared" si="52"/>
        <v/>
      </c>
      <c r="CV51" s="2" t="str">
        <f t="shared" si="53"/>
        <v/>
      </c>
      <c r="CW51" s="2" t="str">
        <f t="shared" si="54"/>
        <v/>
      </c>
      <c r="CX51" s="2" t="str">
        <f t="shared" si="55"/>
        <v/>
      </c>
      <c r="CY51" s="2" t="str">
        <f t="shared" si="56"/>
        <v/>
      </c>
      <c r="CZ51" s="2" t="str">
        <f t="shared" si="57"/>
        <v/>
      </c>
      <c r="DA51" s="2" t="str">
        <f t="shared" si="58"/>
        <v/>
      </c>
      <c r="DB51" s="2" t="str">
        <f t="shared" si="59"/>
        <v/>
      </c>
      <c r="DC51" s="2" t="str">
        <f t="shared" si="60"/>
        <v/>
      </c>
      <c r="DD51" s="2" t="str">
        <f t="shared" si="61"/>
        <v/>
      </c>
      <c r="DE51" s="2" t="str">
        <f t="shared" si="62"/>
        <v/>
      </c>
      <c r="DF51" s="2" t="str">
        <f t="shared" si="63"/>
        <v/>
      </c>
      <c r="DG51" s="2" t="str">
        <f t="shared" si="64"/>
        <v/>
      </c>
      <c r="DH51" s="2" t="str">
        <f t="shared" si="65"/>
        <v/>
      </c>
      <c r="DI51" s="2" t="str">
        <f t="shared" si="66"/>
        <v/>
      </c>
      <c r="DK51" s="2">
        <f t="shared" si="67"/>
        <v>79.763112891986069</v>
      </c>
      <c r="DL51" s="2">
        <f t="shared" si="159"/>
        <v>78.312370731707318</v>
      </c>
      <c r="DM51" s="2">
        <f t="shared" si="159"/>
        <v>78.365305458768859</v>
      </c>
      <c r="DN51" s="2">
        <f t="shared" si="159"/>
        <v>80.991348384173961</v>
      </c>
      <c r="DO51" s="2">
        <f t="shared" si="159"/>
        <v>80.291616049482712</v>
      </c>
      <c r="DP51" s="2">
        <f t="shared" si="159"/>
        <v>79.944679145396094</v>
      </c>
      <c r="DQ51" s="2">
        <f t="shared" si="159"/>
        <v>80.580945142208904</v>
      </c>
      <c r="DR51" s="2">
        <f t="shared" si="159"/>
        <v>77.268393687707658</v>
      </c>
      <c r="DS51" s="2">
        <f t="shared" si="159"/>
        <v>76.186334944125647</v>
      </c>
      <c r="DT51" s="2">
        <f t="shared" si="159"/>
        <v>75.472055073873008</v>
      </c>
      <c r="DU51" s="2">
        <f t="shared" si="159"/>
        <v>75.634682926829285</v>
      </c>
      <c r="DV51" s="2">
        <f t="shared" si="159"/>
        <v>75.582584113560856</v>
      </c>
      <c r="DW51" s="2">
        <f t="shared" si="159"/>
        <v>75.918482935668962</v>
      </c>
      <c r="DX51" s="2">
        <f t="shared" si="159"/>
        <v>75.388309423134999</v>
      </c>
      <c r="DY51" s="2">
        <f t="shared" si="159"/>
        <v>70.518321588795288</v>
      </c>
      <c r="EA51" s="2">
        <f t="shared" si="69"/>
        <v>71.35561732617083</v>
      </c>
      <c r="EB51" s="2">
        <f t="shared" si="70"/>
        <v>73.381774439935128</v>
      </c>
      <c r="EC51" s="2">
        <f t="shared" si="71"/>
        <v>71.832067401259295</v>
      </c>
      <c r="ED51" s="2">
        <f t="shared" si="72"/>
        <v>74.141519845340483</v>
      </c>
      <c r="EE51" s="2">
        <f t="shared" si="73"/>
        <v>75.052645746914536</v>
      </c>
      <c r="EF51" s="2">
        <f t="shared" si="74"/>
        <v>75.145305840026666</v>
      </c>
      <c r="EG51" s="2">
        <f t="shared" si="75"/>
        <v>77.970397118415121</v>
      </c>
      <c r="EH51" s="2">
        <f t="shared" si="76"/>
        <v>75.251814099778585</v>
      </c>
      <c r="EI51" s="2">
        <f t="shared" si="77"/>
        <v>76.348448037809092</v>
      </c>
      <c r="EJ51" s="2">
        <f t="shared" si="78"/>
        <v>73.301027507163326</v>
      </c>
      <c r="EK51" s="2">
        <f t="shared" si="79"/>
        <v>75.505369229749334</v>
      </c>
      <c r="EL51" s="2">
        <f t="shared" si="80"/>
        <v>75.371614282663856</v>
      </c>
      <c r="EM51" s="2">
        <f t="shared" si="81"/>
        <v>71.187580866580873</v>
      </c>
      <c r="EN51" s="2">
        <f t="shared" si="82"/>
        <v>72.614876411543278</v>
      </c>
      <c r="EO51" s="2">
        <f t="shared" si="83"/>
        <v>70.492015298456494</v>
      </c>
      <c r="EQ51" s="2">
        <f t="shared" si="84"/>
        <v>71.522105487566492</v>
      </c>
      <c r="ER51" s="2">
        <f t="shared" si="160"/>
        <v>72.338276237224235</v>
      </c>
      <c r="ES51" s="2">
        <f t="shared" si="160"/>
        <v>69.991439139808676</v>
      </c>
      <c r="ET51" s="2">
        <f t="shared" si="160"/>
        <v>73.420234208201265</v>
      </c>
      <c r="EU51" s="2">
        <f t="shared" si="160"/>
        <v>74.017343031059326</v>
      </c>
      <c r="EV51" s="2">
        <f t="shared" si="160"/>
        <v>74.138453096475018</v>
      </c>
      <c r="EW51" s="2">
        <f t="shared" si="160"/>
        <v>76.486639986158124</v>
      </c>
      <c r="EX51" s="2">
        <f t="shared" si="160"/>
        <v>72.908666340236536</v>
      </c>
      <c r="EY51" s="2">
        <f t="shared" si="160"/>
        <v>74.033073733961785</v>
      </c>
      <c r="EZ51" s="2">
        <f t="shared" si="160"/>
        <v>72.106844254173367</v>
      </c>
      <c r="FA51" s="2">
        <f t="shared" si="160"/>
        <v>72.697767262309426</v>
      </c>
      <c r="FB51" s="2">
        <f t="shared" si="160"/>
        <v>71.627924718696249</v>
      </c>
      <c r="FC51" s="2">
        <f t="shared" si="160"/>
        <v>70.787938466147949</v>
      </c>
      <c r="FD51" s="2">
        <f t="shared" si="160"/>
        <v>71.75898233641108</v>
      </c>
      <c r="FE51" s="2">
        <f t="shared" si="160"/>
        <v>73.84934289464384</v>
      </c>
      <c r="FG51" s="2">
        <f t="shared" si="86"/>
        <v>5.4830286547731727E-2</v>
      </c>
      <c r="FH51" s="2">
        <f t="shared" si="161"/>
        <v>5.2711461273725002E-2</v>
      </c>
      <c r="FI51" s="2">
        <f t="shared" si="161"/>
        <v>5.607964245494048E-2</v>
      </c>
      <c r="FJ51" s="2">
        <f t="shared" si="161"/>
        <v>5.3500698243864109E-2</v>
      </c>
      <c r="FK51" s="2">
        <f t="shared" si="161"/>
        <v>5.493517442941797E-2</v>
      </c>
      <c r="FL51" s="2">
        <f t="shared" si="161"/>
        <v>5.38643168603564E-2</v>
      </c>
      <c r="FM51" s="2">
        <f t="shared" si="161"/>
        <v>5.4596039893644338E-2</v>
      </c>
      <c r="FN51" s="2">
        <f t="shared" si="161"/>
        <v>5.2975220578187009E-2</v>
      </c>
      <c r="FO51" s="2">
        <f t="shared" si="161"/>
        <v>5.0872424540228417E-2</v>
      </c>
      <c r="FP51" s="2">
        <f t="shared" si="161"/>
        <v>5.232034429813992E-2</v>
      </c>
      <c r="FQ51" s="2">
        <f t="shared" si="161"/>
        <v>5.066450304739082E-2</v>
      </c>
      <c r="FR51" s="2">
        <f t="shared" si="161"/>
        <v>5.13073172465114E-2</v>
      </c>
      <c r="FS51" s="2">
        <f t="shared" si="161"/>
        <v>5.1541749829261303E-2</v>
      </c>
      <c r="FT51" s="2">
        <f t="shared" si="161"/>
        <v>4.8795892775484635E-2</v>
      </c>
      <c r="FU51" s="2">
        <f t="shared" si="161"/>
        <v>4.6962928946473428E-2</v>
      </c>
      <c r="FW51" s="2">
        <f t="shared" si="110"/>
        <v>4.6732137498193267E-6</v>
      </c>
      <c r="FX51" s="2">
        <f t="shared" si="162"/>
        <v>5.6776479370803023E-6</v>
      </c>
      <c r="FY51" s="2">
        <f t="shared" si="163"/>
        <v>6.386356076018688E-6</v>
      </c>
      <c r="FZ51" s="2">
        <f t="shared" si="164"/>
        <v>5.7924893020789151E-6</v>
      </c>
      <c r="GA51" s="2">
        <f t="shared" si="165"/>
        <v>4.6572230557182411E-6</v>
      </c>
      <c r="GB51" s="2">
        <f t="shared" si="166"/>
        <v>3.8911939959687199E-6</v>
      </c>
      <c r="GC51" s="2">
        <f t="shared" si="167"/>
        <v>4.4175382796498057E-6</v>
      </c>
      <c r="GD51" s="2">
        <f t="shared" si="168"/>
        <v>4.6113017665194142E-6</v>
      </c>
      <c r="GE51" s="2">
        <f t="shared" si="169"/>
        <v>5.0850357501997514E-6</v>
      </c>
      <c r="GF51" s="2">
        <f t="shared" si="170"/>
        <v>4.995131735902408E-6</v>
      </c>
      <c r="GG51" s="2">
        <f t="shared" si="171"/>
        <v>5.1813753541921674E-6</v>
      </c>
      <c r="GH51" s="2">
        <f t="shared" si="172"/>
        <v>3.7388927741821207E-6</v>
      </c>
      <c r="GI51" s="2">
        <f t="shared" si="173"/>
        <v>3.4840910128639798E-6</v>
      </c>
      <c r="GJ51" s="2">
        <f t="shared" si="174"/>
        <v>2.9709157735993137E-6</v>
      </c>
      <c r="GK51" s="2">
        <f t="shared" si="175"/>
        <v>2.633488751266016E-6</v>
      </c>
      <c r="GM51" s="95">
        <f t="shared" si="111"/>
        <v>1.1020654652512822E-5</v>
      </c>
      <c r="GN51" s="95">
        <f t="shared" si="176"/>
        <v>8.9629862238723178E-6</v>
      </c>
      <c r="GO51" s="95">
        <f t="shared" si="177"/>
        <v>4.5524275410077771E-6</v>
      </c>
      <c r="GP51" s="95">
        <f t="shared" si="178"/>
        <v>9.2766813821980586E-7</v>
      </c>
      <c r="GQ51" s="95">
        <f t="shared" si="179"/>
        <v>3.2254247572781779E-6</v>
      </c>
      <c r="GR51" s="95">
        <f t="shared" si="180"/>
        <v>4.4100692141911693E-6</v>
      </c>
      <c r="GS51" s="95">
        <f t="shared" si="181"/>
        <v>4.2554797288011986E-6</v>
      </c>
      <c r="GT51" s="95">
        <f t="shared" si="182"/>
        <v>1.5323020147082248E-6</v>
      </c>
      <c r="GU51" s="95">
        <f t="shared" si="183"/>
        <v>2.5967896543955485E-6</v>
      </c>
      <c r="GV51" s="95">
        <f t="shared" si="184"/>
        <v>3.9328904884466348E-6</v>
      </c>
      <c r="GW51" s="95">
        <f t="shared" si="185"/>
        <v>1.582597350934319E-7</v>
      </c>
      <c r="GX51" s="95">
        <f t="shared" si="186"/>
        <v>2.1936261200211254E-6</v>
      </c>
      <c r="GY51" s="95">
        <f t="shared" si="187"/>
        <v>1.9928675371001785E-6</v>
      </c>
      <c r="GZ51" s="95">
        <f t="shared" si="188"/>
        <v>1.324937603907989E-6</v>
      </c>
      <c r="HA51" s="95">
        <f t="shared" si="189"/>
        <v>1.2220149882812535E-8</v>
      </c>
      <c r="HC51" s="95">
        <f t="shared" si="143"/>
        <v>2.299542224529441E-18</v>
      </c>
      <c r="HD51" s="95">
        <f t="shared" si="190"/>
        <v>3.5463888106087422E-18</v>
      </c>
      <c r="HE51" s="95">
        <f t="shared" si="191"/>
        <v>2.0686153213870289E-20</v>
      </c>
      <c r="HF51" s="95">
        <f t="shared" si="192"/>
        <v>1.3851393292158825E-22</v>
      </c>
      <c r="HG51" s="95">
        <f t="shared" si="193"/>
        <v>2.2630379194115605E-21</v>
      </c>
      <c r="HH51" s="95">
        <f t="shared" si="194"/>
        <v>2.092688202128731E-19</v>
      </c>
      <c r="HI51" s="95">
        <f t="shared" si="195"/>
        <v>1.5084726847111919E-18</v>
      </c>
      <c r="HJ51" s="95">
        <f t="shared" si="196"/>
        <v>4.137493589028195E-21</v>
      </c>
      <c r="HK51" s="95">
        <f t="shared" si="197"/>
        <v>3.1681248539889265E-20</v>
      </c>
      <c r="HL51" s="95">
        <f t="shared" si="198"/>
        <v>4.3381149738157115E-19</v>
      </c>
      <c r="HM51" s="95">
        <f t="shared" si="199"/>
        <v>4.9938141658785399E-25</v>
      </c>
      <c r="HN51" s="95">
        <f t="shared" si="200"/>
        <v>5.5628550161606695E-22</v>
      </c>
      <c r="HO51" s="95">
        <f t="shared" si="201"/>
        <v>9.6814726891156956E-20</v>
      </c>
      <c r="HP51" s="95">
        <f t="shared" si="202"/>
        <v>5.4179224902353653E-21</v>
      </c>
      <c r="HQ51" s="95">
        <f t="shared" si="203"/>
        <v>1.254833764876954E-26</v>
      </c>
      <c r="HS51" s="95">
        <f t="shared" si="112"/>
        <v>1.0175825471496679E-38</v>
      </c>
      <c r="HT51" s="95">
        <f t="shared" si="204"/>
        <v>6.1707764220876641E-33</v>
      </c>
      <c r="HU51" s="95">
        <f t="shared" si="205"/>
        <v>1.1485945762408738E-31</v>
      </c>
      <c r="HV51" s="95">
        <f t="shared" si="206"/>
        <v>4.0376294483126113E-76</v>
      </c>
      <c r="HW51" s="95">
        <f t="shared" si="207"/>
        <v>1.2829799931622685E-41</v>
      </c>
      <c r="HX51" s="95">
        <f t="shared" si="208"/>
        <v>3.2216062975311868E-42</v>
      </c>
      <c r="HY51" s="95">
        <f t="shared" si="209"/>
        <v>1.5304932627621072E-55</v>
      </c>
      <c r="HZ51" s="95">
        <f t="shared" si="210"/>
        <v>5.1555833772305051E-54</v>
      </c>
      <c r="IA51" s="95">
        <f t="shared" si="211"/>
        <v>3.1067000081472122E-66</v>
      </c>
      <c r="IB51" s="95">
        <f t="shared" si="212"/>
        <v>2.5244945535065789E-43</v>
      </c>
      <c r="IC51" s="95">
        <f t="shared" si="213"/>
        <v>1.4777374771080528E-65</v>
      </c>
      <c r="ID51" s="95">
        <f t="shared" si="214"/>
        <v>1.0844576426682078E-44</v>
      </c>
      <c r="IE51" s="95">
        <f t="shared" si="215"/>
        <v>4.889334574390374E-43</v>
      </c>
      <c r="IF51" s="95">
        <f t="shared" si="216"/>
        <v>3.7092200248794254E-38</v>
      </c>
      <c r="IG51" s="95">
        <f t="shared" si="217"/>
        <v>2.5433515583020308E-39</v>
      </c>
      <c r="II51" s="95">
        <f t="shared" si="113"/>
        <v>8.5028238024720936E-101</v>
      </c>
      <c r="IJ51" s="95">
        <f t="shared" si="114"/>
        <v>2.4332961805178003E-178</v>
      </c>
      <c r="IK51" s="95">
        <f t="shared" si="115"/>
        <v>3.1584532055052883E-198</v>
      </c>
      <c r="IL51" s="95">
        <f t="shared" si="116"/>
        <v>0</v>
      </c>
      <c r="IM51" s="95">
        <f t="shared" si="117"/>
        <v>1.9724576366540771E-127</v>
      </c>
      <c r="IN51" s="95">
        <f t="shared" si="118"/>
        <v>8.4328158925246677E-167</v>
      </c>
      <c r="IO51" s="95">
        <f t="shared" si="119"/>
        <v>8.4206250545284639E-221</v>
      </c>
      <c r="IP51" s="95">
        <f t="shared" si="120"/>
        <v>2.2208541275145771E-168</v>
      </c>
      <c r="IQ51" s="95">
        <f t="shared" si="121"/>
        <v>2.924309556327504E-159</v>
      </c>
      <c r="IR51" s="95">
        <f t="shared" si="122"/>
        <v>9.265384242353672E-166</v>
      </c>
      <c r="IS51" s="95">
        <f t="shared" si="123"/>
        <v>4.1259102281490057E-202</v>
      </c>
      <c r="IT51" s="95">
        <f t="shared" si="124"/>
        <v>3.6550843399349704E-152</v>
      </c>
      <c r="IU51" s="95">
        <f t="shared" si="125"/>
        <v>6.5355010492224639E-155</v>
      </c>
      <c r="IV51" s="95">
        <f t="shared" si="126"/>
        <v>2.7403327076698772E-123</v>
      </c>
      <c r="IW51" s="95">
        <f t="shared" si="127"/>
        <v>2.449301086780813E-97</v>
      </c>
      <c r="IY51" s="95">
        <f t="shared" si="128"/>
        <v>1.1020654652515121E-5</v>
      </c>
      <c r="IZ51" s="95">
        <f t="shared" si="129"/>
        <v>8.9629862238758635E-6</v>
      </c>
      <c r="JA51" s="95">
        <f t="shared" si="130"/>
        <v>4.5524275410077974E-6</v>
      </c>
      <c r="JB51" s="95">
        <f t="shared" si="131"/>
        <v>9.2766813821980597E-7</v>
      </c>
      <c r="JC51" s="95">
        <f t="shared" si="132"/>
        <v>3.22542475727818E-6</v>
      </c>
      <c r="JD51" s="95">
        <f t="shared" si="133"/>
        <v>4.4100692141913785E-6</v>
      </c>
      <c r="JE51" s="95">
        <f t="shared" si="134"/>
        <v>4.2554797288027072E-6</v>
      </c>
      <c r="JF51" s="95">
        <f t="shared" si="135"/>
        <v>1.5323020147082291E-6</v>
      </c>
      <c r="JG51" s="95">
        <f t="shared" si="136"/>
        <v>2.5967896543955803E-6</v>
      </c>
      <c r="JH51" s="95">
        <f t="shared" si="137"/>
        <v>3.9328904884470685E-6</v>
      </c>
      <c r="JI51" s="95">
        <f t="shared" si="138"/>
        <v>1.582597350934319E-7</v>
      </c>
      <c r="JJ51" s="95">
        <f t="shared" si="139"/>
        <v>2.1936261200211258E-6</v>
      </c>
      <c r="JK51" s="95">
        <f t="shared" si="140"/>
        <v>1.9928675371002755E-6</v>
      </c>
      <c r="JL51" s="95">
        <f t="shared" si="141"/>
        <v>1.3249376039079945E-6</v>
      </c>
      <c r="JM51" s="95">
        <f t="shared" si="142"/>
        <v>1.2220149882812535E-8</v>
      </c>
    </row>
    <row r="52" spans="2:273" x14ac:dyDescent="0.25">
      <c r="B52" s="2">
        <v>25</v>
      </c>
      <c r="C52" s="37">
        <v>78.209000000000003</v>
      </c>
      <c r="D52" s="37">
        <v>76.022999999999996</v>
      </c>
      <c r="E52" s="37">
        <v>76.209000000000003</v>
      </c>
      <c r="F52" s="37">
        <v>78.093000000000004</v>
      </c>
      <c r="G52" s="37">
        <v>77.721000000000004</v>
      </c>
      <c r="H52" s="37">
        <v>77.766999999999996</v>
      </c>
      <c r="I52" s="37">
        <v>78.278999999999996</v>
      </c>
      <c r="J52" s="37">
        <v>74.605000000000004</v>
      </c>
      <c r="K52" s="37">
        <v>73.977000000000004</v>
      </c>
      <c r="L52" s="37">
        <v>73.325999999999993</v>
      </c>
      <c r="M52" s="37">
        <v>73.650999999999996</v>
      </c>
      <c r="N52" s="37">
        <v>72.930000000000007</v>
      </c>
      <c r="O52" s="37">
        <v>74.418999999999997</v>
      </c>
      <c r="P52" s="37">
        <v>73.512</v>
      </c>
      <c r="Q52" s="37">
        <v>69.977000000000004</v>
      </c>
      <c r="S52" s="4">
        <f t="shared" si="6"/>
        <v>79.539460366037588</v>
      </c>
      <c r="T52" s="4">
        <f t="shared" si="7"/>
        <v>78.251683451241789</v>
      </c>
      <c r="U52" s="4">
        <f t="shared" si="8"/>
        <v>78.188489262756747</v>
      </c>
      <c r="V52" s="4">
        <f t="shared" si="9"/>
        <v>80.877556081557543</v>
      </c>
      <c r="W52" s="4">
        <f t="shared" si="10"/>
        <v>80.176583851171515</v>
      </c>
      <c r="X52" s="4">
        <f t="shared" si="11"/>
        <v>79.837743533584089</v>
      </c>
      <c r="Y52" s="4">
        <f t="shared" si="12"/>
        <v>80.598126373231693</v>
      </c>
      <c r="Z52" s="4">
        <f t="shared" si="13"/>
        <v>77.334353775983217</v>
      </c>
      <c r="AA52" s="4">
        <f t="shared" si="14"/>
        <v>76.33771904596405</v>
      </c>
      <c r="AB52" s="4">
        <f t="shared" si="15"/>
        <v>75.489704999622475</v>
      </c>
      <c r="AC52" s="4">
        <f t="shared" si="16"/>
        <v>75.875092030649853</v>
      </c>
      <c r="AD52" s="4">
        <f t="shared" si="17"/>
        <v>75.763517540786253</v>
      </c>
      <c r="AE52" s="4">
        <f t="shared" si="18"/>
        <v>75.840981466501248</v>
      </c>
      <c r="AF52" s="4">
        <f t="shared" si="19"/>
        <v>75.430674293660729</v>
      </c>
      <c r="AG52" s="4">
        <f t="shared" si="20"/>
        <v>70.702427502215201</v>
      </c>
      <c r="AI52" s="4">
        <f t="shared" si="21"/>
        <v>-1.3304603660375847</v>
      </c>
      <c r="AJ52" s="4">
        <f t="shared" si="22"/>
        <v>-2.2286834512417926</v>
      </c>
      <c r="AK52" s="4">
        <f t="shared" si="23"/>
        <v>-1.9794892627567435</v>
      </c>
      <c r="AL52" s="4">
        <f t="shared" si="24"/>
        <v>-2.7845560815575396</v>
      </c>
      <c r="AM52" s="4">
        <f t="shared" si="25"/>
        <v>-2.4555838511715109</v>
      </c>
      <c r="AN52" s="4">
        <f t="shared" si="26"/>
        <v>-2.0707435335840927</v>
      </c>
      <c r="AO52" s="4">
        <f t="shared" si="27"/>
        <v>-2.3191263732316969</v>
      </c>
      <c r="AP52" s="4">
        <f t="shared" si="28"/>
        <v>-2.7293537759832134</v>
      </c>
      <c r="AQ52" s="4">
        <f t="shared" si="29"/>
        <v>-2.3607190459640464</v>
      </c>
      <c r="AR52" s="4">
        <f t="shared" si="30"/>
        <v>-2.1637049996224818</v>
      </c>
      <c r="AS52" s="4">
        <f t="shared" si="31"/>
        <v>-2.2240920306498566</v>
      </c>
      <c r="AT52" s="4">
        <f t="shared" si="32"/>
        <v>-2.8335175407862465</v>
      </c>
      <c r="AU52" s="4">
        <f t="shared" si="33"/>
        <v>-1.4219814665012507</v>
      </c>
      <c r="AV52" s="4">
        <f t="shared" si="144"/>
        <v>-1.9186742936607288</v>
      </c>
      <c r="AW52" s="4">
        <f t="shared" si="144"/>
        <v>-0.72542750221519725</v>
      </c>
      <c r="AY52" s="2">
        <f t="shared" si="94"/>
        <v>79.519163738443822</v>
      </c>
      <c r="AZ52" s="2">
        <f t="shared" si="145"/>
        <v>78.234475394444146</v>
      </c>
      <c r="BA52" s="2">
        <f t="shared" si="146"/>
        <v>78.178943134435201</v>
      </c>
      <c r="BB52" s="2">
        <f t="shared" si="147"/>
        <v>80.875292673496858</v>
      </c>
      <c r="BC52" s="2">
        <f t="shared" si="148"/>
        <v>80.169660723946308</v>
      </c>
      <c r="BD52" s="2">
        <f t="shared" si="149"/>
        <v>79.828739313542201</v>
      </c>
      <c r="BE52" s="2">
        <f t="shared" si="150"/>
        <v>80.589635032978549</v>
      </c>
      <c r="BF52" s="2">
        <f t="shared" si="151"/>
        <v>77.331007261290281</v>
      </c>
      <c r="BG52" s="2">
        <f t="shared" si="152"/>
        <v>76.332505785445392</v>
      </c>
      <c r="BH52" s="2">
        <f t="shared" si="153"/>
        <v>75.482154835046416</v>
      </c>
      <c r="BI52" s="2">
        <f t="shared" si="154"/>
        <v>75.874660890012265</v>
      </c>
      <c r="BJ52" s="2">
        <f t="shared" si="155"/>
        <v>75.759018216494653</v>
      </c>
      <c r="BK52" s="2">
        <f t="shared" si="156"/>
        <v>75.836830975628814</v>
      </c>
      <c r="BL52" s="2">
        <f t="shared" si="157"/>
        <v>75.428012684963903</v>
      </c>
      <c r="BM52" s="2">
        <f t="shared" si="158"/>
        <v>70.702396835937918</v>
      </c>
      <c r="BO52" s="2">
        <f t="shared" si="36"/>
        <v>78.209000000000003</v>
      </c>
      <c r="BP52" s="2">
        <f t="shared" si="37"/>
        <v>76.022999999999996</v>
      </c>
      <c r="BQ52" s="2">
        <f t="shared" si="38"/>
        <v>76.209000000000003</v>
      </c>
      <c r="BR52" s="2">
        <f t="shared" si="39"/>
        <v>78.093000000000004</v>
      </c>
      <c r="BS52" s="2">
        <f t="shared" si="40"/>
        <v>77.721000000000004</v>
      </c>
      <c r="BT52" s="2">
        <f t="shared" si="41"/>
        <v>77.766999999999996</v>
      </c>
      <c r="BU52" s="2">
        <f t="shared" si="42"/>
        <v>78.278999999999996</v>
      </c>
      <c r="BV52" s="2">
        <f t="shared" si="43"/>
        <v>74.605000000000004</v>
      </c>
      <c r="BW52" s="2">
        <f t="shared" si="44"/>
        <v>73.977000000000004</v>
      </c>
      <c r="BX52" s="2">
        <f t="shared" si="45"/>
        <v>73.325999999999993</v>
      </c>
      <c r="BY52" s="2">
        <f t="shared" si="46"/>
        <v>73.650999999999996</v>
      </c>
      <c r="BZ52" s="2">
        <f t="shared" si="47"/>
        <v>72.930000000000007</v>
      </c>
      <c r="CA52" s="2">
        <f t="shared" si="48"/>
        <v>74.418999999999997</v>
      </c>
      <c r="CB52" s="2">
        <f t="shared" si="49"/>
        <v>73.512</v>
      </c>
      <c r="CC52" s="2">
        <f t="shared" si="50"/>
        <v>69.977000000000004</v>
      </c>
      <c r="CE52" s="2" t="str">
        <f t="shared" si="95"/>
        <v/>
      </c>
      <c r="CF52" s="2" t="str">
        <f t="shared" si="96"/>
        <v/>
      </c>
      <c r="CG52" s="2" t="str">
        <f t="shared" si="97"/>
        <v/>
      </c>
      <c r="CH52" s="2" t="str">
        <f t="shared" si="98"/>
        <v/>
      </c>
      <c r="CI52" s="2" t="str">
        <f t="shared" si="99"/>
        <v/>
      </c>
      <c r="CJ52" s="2" t="str">
        <f t="shared" si="100"/>
        <v/>
      </c>
      <c r="CK52" s="2" t="str">
        <f t="shared" si="101"/>
        <v/>
      </c>
      <c r="CL52" s="2" t="str">
        <f t="shared" si="102"/>
        <v/>
      </c>
      <c r="CM52" s="2" t="str">
        <f t="shared" si="103"/>
        <v/>
      </c>
      <c r="CN52" s="2" t="str">
        <f t="shared" si="104"/>
        <v/>
      </c>
      <c r="CO52" s="2" t="str">
        <f t="shared" si="105"/>
        <v/>
      </c>
      <c r="CP52" s="2" t="str">
        <f t="shared" si="106"/>
        <v/>
      </c>
      <c r="CQ52" s="2" t="str">
        <f t="shared" si="107"/>
        <v/>
      </c>
      <c r="CR52" s="2" t="str">
        <f t="shared" si="108"/>
        <v/>
      </c>
      <c r="CS52" s="2" t="str">
        <f t="shared" si="109"/>
        <v/>
      </c>
      <c r="CU52" s="2" t="str">
        <f t="shared" si="52"/>
        <v/>
      </c>
      <c r="CV52" s="2" t="str">
        <f t="shared" si="53"/>
        <v/>
      </c>
      <c r="CW52" s="2" t="str">
        <f t="shared" si="54"/>
        <v/>
      </c>
      <c r="CX52" s="2" t="str">
        <f t="shared" si="55"/>
        <v/>
      </c>
      <c r="CY52" s="2" t="str">
        <f t="shared" si="56"/>
        <v/>
      </c>
      <c r="CZ52" s="2" t="str">
        <f t="shared" si="57"/>
        <v/>
      </c>
      <c r="DA52" s="2" t="str">
        <f t="shared" si="58"/>
        <v/>
      </c>
      <c r="DB52" s="2" t="str">
        <f t="shared" si="59"/>
        <v/>
      </c>
      <c r="DC52" s="2" t="str">
        <f t="shared" si="60"/>
        <v/>
      </c>
      <c r="DD52" s="2" t="str">
        <f t="shared" si="61"/>
        <v/>
      </c>
      <c r="DE52" s="2" t="str">
        <f t="shared" si="62"/>
        <v/>
      </c>
      <c r="DF52" s="2" t="str">
        <f t="shared" si="63"/>
        <v/>
      </c>
      <c r="DG52" s="2" t="str">
        <f t="shared" si="64"/>
        <v/>
      </c>
      <c r="DH52" s="2" t="str">
        <f t="shared" si="65"/>
        <v/>
      </c>
      <c r="DI52" s="2" t="str">
        <f t="shared" si="66"/>
        <v/>
      </c>
      <c r="DK52" s="2">
        <f t="shared" si="67"/>
        <v>80.041933797909408</v>
      </c>
      <c r="DL52" s="2">
        <f t="shared" si="159"/>
        <v>78.535384146341471</v>
      </c>
      <c r="DM52" s="2">
        <f t="shared" si="159"/>
        <v>78.596542392566775</v>
      </c>
      <c r="DN52" s="2">
        <f t="shared" si="159"/>
        <v>81.297301721534282</v>
      </c>
      <c r="DO52" s="2">
        <f t="shared" si="159"/>
        <v>80.500390703076434</v>
      </c>
      <c r="DP52" s="2">
        <f t="shared" si="159"/>
        <v>80.125825567890217</v>
      </c>
      <c r="DQ52" s="2">
        <f t="shared" si="159"/>
        <v>80.762296815493087</v>
      </c>
      <c r="DR52" s="2">
        <f t="shared" si="159"/>
        <v>77.465129568106335</v>
      </c>
      <c r="DS52" s="2">
        <f t="shared" si="159"/>
        <v>76.338950468136517</v>
      </c>
      <c r="DT52" s="2">
        <f t="shared" si="159"/>
        <v>75.620383734435364</v>
      </c>
      <c r="DU52" s="2">
        <f t="shared" si="159"/>
        <v>75.904305574912911</v>
      </c>
      <c r="DV52" s="2">
        <f t="shared" si="159"/>
        <v>75.790678042887336</v>
      </c>
      <c r="DW52" s="2">
        <f t="shared" si="159"/>
        <v>76.120248565388067</v>
      </c>
      <c r="DX52" s="2">
        <f t="shared" si="159"/>
        <v>75.592900936273026</v>
      </c>
      <c r="DY52" s="2">
        <f t="shared" si="159"/>
        <v>70.71732979538244</v>
      </c>
      <c r="EA52" s="2">
        <f t="shared" si="69"/>
        <v>71.300509101914187</v>
      </c>
      <c r="EB52" s="2">
        <f t="shared" si="70"/>
        <v>73.302712264304887</v>
      </c>
      <c r="EC52" s="2">
        <f t="shared" si="71"/>
        <v>71.76868202633085</v>
      </c>
      <c r="ED52" s="2">
        <f t="shared" si="72"/>
        <v>74.066381572371697</v>
      </c>
      <c r="EE52" s="2">
        <f t="shared" si="73"/>
        <v>74.980736177258848</v>
      </c>
      <c r="EF52" s="2">
        <f t="shared" si="74"/>
        <v>75.06960204688491</v>
      </c>
      <c r="EG52" s="2">
        <f t="shared" si="75"/>
        <v>77.862959293520518</v>
      </c>
      <c r="EH52" s="2">
        <f t="shared" si="76"/>
        <v>75.144507926654413</v>
      </c>
      <c r="EI52" s="2">
        <f t="shared" si="77"/>
        <v>76.223076816608994</v>
      </c>
      <c r="EJ52" s="2">
        <f t="shared" si="78"/>
        <v>73.198827035226714</v>
      </c>
      <c r="EK52" s="2">
        <f t="shared" si="79"/>
        <v>75.368348813891458</v>
      </c>
      <c r="EL52" s="2">
        <f t="shared" si="80"/>
        <v>75.225395552289811</v>
      </c>
      <c r="EM52" s="2">
        <f t="shared" si="81"/>
        <v>71.080375804375805</v>
      </c>
      <c r="EN52" s="2">
        <f t="shared" si="82"/>
        <v>72.496630175658723</v>
      </c>
      <c r="EO52" s="2">
        <f t="shared" si="83"/>
        <v>70.425834080802559</v>
      </c>
      <c r="EQ52" s="2">
        <f t="shared" si="84"/>
        <v>71.464678932303215</v>
      </c>
      <c r="ER52" s="2">
        <f t="shared" si="160"/>
        <v>72.270889695300539</v>
      </c>
      <c r="ES52" s="2">
        <f t="shared" si="160"/>
        <v>69.949014805719941</v>
      </c>
      <c r="ET52" s="2">
        <f t="shared" si="160"/>
        <v>73.353788572802173</v>
      </c>
      <c r="EU52" s="2">
        <f t="shared" si="160"/>
        <v>73.95739967008177</v>
      </c>
      <c r="EV52" s="2">
        <f t="shared" si="160"/>
        <v>74.074688727064213</v>
      </c>
      <c r="EW52" s="2">
        <f t="shared" si="160"/>
        <v>76.39629637202782</v>
      </c>
      <c r="EX52" s="2">
        <f t="shared" si="160"/>
        <v>72.829179944993697</v>
      </c>
      <c r="EY52" s="2">
        <f t="shared" si="160"/>
        <v>73.934480418522526</v>
      </c>
      <c r="EZ52" s="2">
        <f t="shared" si="160"/>
        <v>72.018015388647129</v>
      </c>
      <c r="FA52" s="2">
        <f t="shared" si="160"/>
        <v>72.594067143020439</v>
      </c>
      <c r="FB52" s="2">
        <f t="shared" si="160"/>
        <v>71.524787144857612</v>
      </c>
      <c r="FC52" s="2">
        <f t="shared" si="160"/>
        <v>70.685005831409825</v>
      </c>
      <c r="FD52" s="2">
        <f t="shared" si="160"/>
        <v>71.650459654757128</v>
      </c>
      <c r="FE52" s="2">
        <f t="shared" si="160"/>
        <v>73.739202417024842</v>
      </c>
      <c r="FG52" s="2">
        <f t="shared" si="86"/>
        <v>5.9803855648789338E-2</v>
      </c>
      <c r="FH52" s="2">
        <f t="shared" si="161"/>
        <v>5.750452830950082E-2</v>
      </c>
      <c r="FI52" s="2">
        <f t="shared" si="161"/>
        <v>6.1159205595993242E-2</v>
      </c>
      <c r="FJ52" s="2">
        <f t="shared" si="161"/>
        <v>5.8361109432201859E-2</v>
      </c>
      <c r="FK52" s="2">
        <f t="shared" si="161"/>
        <v>5.9917654605576055E-2</v>
      </c>
      <c r="FL52" s="2">
        <f t="shared" si="161"/>
        <v>5.8755711294987023E-2</v>
      </c>
      <c r="FM52" s="2">
        <f t="shared" si="161"/>
        <v>5.9549699572216487E-2</v>
      </c>
      <c r="FN52" s="2">
        <f t="shared" si="161"/>
        <v>5.779080815384554E-2</v>
      </c>
      <c r="FO52" s="2">
        <f t="shared" si="161"/>
        <v>5.550806627707329E-2</v>
      </c>
      <c r="FP52" s="2">
        <f t="shared" si="161"/>
        <v>5.7079989937562511E-2</v>
      </c>
      <c r="FQ52" s="2">
        <f t="shared" si="161"/>
        <v>5.5282301920063823E-2</v>
      </c>
      <c r="FR52" s="2">
        <f t="shared" si="161"/>
        <v>5.5980250329662272E-2</v>
      </c>
      <c r="FS52" s="2">
        <f t="shared" si="161"/>
        <v>5.6234768771955337E-2</v>
      </c>
      <c r="FT52" s="2">
        <f t="shared" si="161"/>
        <v>5.3252931548910615E-2</v>
      </c>
      <c r="FU52" s="2">
        <f t="shared" si="161"/>
        <v>5.1261566652642906E-2</v>
      </c>
      <c r="FW52" s="2">
        <f t="shared" si="110"/>
        <v>5.124074672336551E-6</v>
      </c>
      <c r="FX52" s="2">
        <f t="shared" si="162"/>
        <v>6.2254137582957736E-6</v>
      </c>
      <c r="FY52" s="2">
        <f t="shared" si="163"/>
        <v>7.0024958756144316E-6</v>
      </c>
      <c r="FZ52" s="2">
        <f t="shared" si="164"/>
        <v>6.3513346716856661E-6</v>
      </c>
      <c r="GA52" s="2">
        <f t="shared" si="165"/>
        <v>5.1065412406968386E-6</v>
      </c>
      <c r="GB52" s="2">
        <f t="shared" si="166"/>
        <v>4.2666077717928036E-6</v>
      </c>
      <c r="GC52" s="2">
        <f t="shared" si="167"/>
        <v>4.8437323398839335E-6</v>
      </c>
      <c r="GD52" s="2">
        <f t="shared" si="168"/>
        <v>5.0561895933765229E-6</v>
      </c>
      <c r="GE52" s="2">
        <f t="shared" si="169"/>
        <v>5.5756280913269505E-6</v>
      </c>
      <c r="GF52" s="2">
        <f t="shared" si="170"/>
        <v>5.4770503957726027E-6</v>
      </c>
      <c r="GG52" s="2">
        <f t="shared" si="171"/>
        <v>5.6812622619006234E-6</v>
      </c>
      <c r="GH52" s="2">
        <f t="shared" si="172"/>
        <v>4.0996129257889408E-6</v>
      </c>
      <c r="GI52" s="2">
        <f t="shared" si="173"/>
        <v>3.8202285448566701E-6</v>
      </c>
      <c r="GJ52" s="2">
        <f t="shared" si="174"/>
        <v>3.2575434346244178E-6</v>
      </c>
      <c r="GK52" s="2">
        <f t="shared" si="175"/>
        <v>2.8875622618963348E-6</v>
      </c>
      <c r="GM52" s="95">
        <f t="shared" si="111"/>
        <v>1.8171450205200555E-5</v>
      </c>
      <c r="GN52" s="95">
        <f t="shared" si="176"/>
        <v>1.4837641381413455E-5</v>
      </c>
      <c r="GO52" s="95">
        <f t="shared" si="177"/>
        <v>7.9143422285982476E-6</v>
      </c>
      <c r="GP52" s="95">
        <f t="shared" si="178"/>
        <v>1.7428347385320418E-6</v>
      </c>
      <c r="GQ52" s="95">
        <f t="shared" si="179"/>
        <v>5.6907515777060339E-6</v>
      </c>
      <c r="GR52" s="95">
        <f t="shared" si="180"/>
        <v>7.6179401198249676E-6</v>
      </c>
      <c r="GS52" s="95">
        <f t="shared" si="181"/>
        <v>7.3852305859791789E-6</v>
      </c>
      <c r="GT52" s="95">
        <f t="shared" si="182"/>
        <v>2.794469567358294E-6</v>
      </c>
      <c r="GU52" s="95">
        <f t="shared" si="183"/>
        <v>4.5636300665609978E-6</v>
      </c>
      <c r="GV52" s="95">
        <f t="shared" si="184"/>
        <v>6.7967612629160502E-6</v>
      </c>
      <c r="GW52" s="95">
        <f t="shared" si="185"/>
        <v>3.2328830590622533E-7</v>
      </c>
      <c r="GX52" s="95">
        <f t="shared" si="186"/>
        <v>3.896966604670472E-6</v>
      </c>
      <c r="GY52" s="95">
        <f t="shared" si="187"/>
        <v>3.5620515202110934E-6</v>
      </c>
      <c r="GZ52" s="95">
        <f t="shared" si="188"/>
        <v>2.3932285437419319E-6</v>
      </c>
      <c r="HA52" s="95">
        <f t="shared" si="189"/>
        <v>2.8092458959484752E-8</v>
      </c>
      <c r="HC52" s="95">
        <f t="shared" si="143"/>
        <v>7.8372999683658263E-18</v>
      </c>
      <c r="HD52" s="95">
        <f t="shared" si="190"/>
        <v>1.1960603721356196E-17</v>
      </c>
      <c r="HE52" s="95">
        <f t="shared" si="191"/>
        <v>8.4587862760907496E-20</v>
      </c>
      <c r="HF52" s="95">
        <f t="shared" si="192"/>
        <v>6.6488799383437366E-22</v>
      </c>
      <c r="HG52" s="95">
        <f t="shared" si="193"/>
        <v>9.7712155544790161E-21</v>
      </c>
      <c r="HH52" s="95">
        <f t="shared" si="194"/>
        <v>7.7176186037834856E-19</v>
      </c>
      <c r="HI52" s="95">
        <f t="shared" si="195"/>
        <v>5.2462358546971145E-18</v>
      </c>
      <c r="HJ52" s="95">
        <f t="shared" si="196"/>
        <v>1.7623666820776031E-20</v>
      </c>
      <c r="HK52" s="95">
        <f t="shared" si="197"/>
        <v>1.2439867404819298E-19</v>
      </c>
      <c r="HL52" s="95">
        <f t="shared" si="198"/>
        <v>1.5769193999867128E-18</v>
      </c>
      <c r="HM52" s="95">
        <f t="shared" si="199"/>
        <v>2.864434877985453E-24</v>
      </c>
      <c r="HN52" s="95">
        <f t="shared" si="200"/>
        <v>2.4573588821479956E-21</v>
      </c>
      <c r="HO52" s="95">
        <f t="shared" si="201"/>
        <v>3.5839218333793001E-19</v>
      </c>
      <c r="HP52" s="95">
        <f t="shared" si="202"/>
        <v>2.1520771878531283E-20</v>
      </c>
      <c r="HQ52" s="95">
        <f t="shared" si="203"/>
        <v>7.6115517870996683E-26</v>
      </c>
      <c r="HS52" s="95">
        <f t="shared" si="112"/>
        <v>5.185763516425251E-38</v>
      </c>
      <c r="HT52" s="95">
        <f t="shared" si="204"/>
        <v>2.4846859582900541E-32</v>
      </c>
      <c r="HU52" s="95">
        <f t="shared" si="205"/>
        <v>4.45390393591216E-31</v>
      </c>
      <c r="HV52" s="95">
        <f t="shared" si="206"/>
        <v>1.1396086700431859E-74</v>
      </c>
      <c r="HW52" s="95">
        <f t="shared" si="207"/>
        <v>7.4975597776173012E-41</v>
      </c>
      <c r="HX52" s="95">
        <f t="shared" si="208"/>
        <v>1.8904583645350528E-41</v>
      </c>
      <c r="HY52" s="95">
        <f t="shared" si="209"/>
        <v>1.6266729035897007E-54</v>
      </c>
      <c r="HZ52" s="95">
        <f t="shared" si="210"/>
        <v>5.2427663550045027E-53</v>
      </c>
      <c r="IA52" s="95">
        <f t="shared" si="211"/>
        <v>5.4298637355585003E-65</v>
      </c>
      <c r="IB52" s="95">
        <f t="shared" si="212"/>
        <v>1.603960931337326E-42</v>
      </c>
      <c r="IC52" s="95">
        <f t="shared" si="213"/>
        <v>2.559278184500474E-64</v>
      </c>
      <c r="ID52" s="95">
        <f t="shared" si="214"/>
        <v>7.0546167414225389E-44</v>
      </c>
      <c r="IE52" s="95">
        <f t="shared" si="215"/>
        <v>2.8995158574911192E-42</v>
      </c>
      <c r="IF52" s="95">
        <f t="shared" si="216"/>
        <v>1.7490442218245317E-37</v>
      </c>
      <c r="IG52" s="95">
        <f t="shared" si="217"/>
        <v>1.249477656399911E-38</v>
      </c>
      <c r="II52" s="95">
        <f t="shared" si="113"/>
        <v>2.5569724285822722E-99</v>
      </c>
      <c r="IJ52" s="95">
        <f t="shared" si="114"/>
        <v>1.1594128550406688E-175</v>
      </c>
      <c r="IK52" s="95">
        <f t="shared" si="115"/>
        <v>3.2246115463253683E-195</v>
      </c>
      <c r="IL52" s="95">
        <f t="shared" si="116"/>
        <v>0</v>
      </c>
      <c r="IM52" s="95">
        <f t="shared" si="117"/>
        <v>1.4795165096069865E-125</v>
      </c>
      <c r="IN52" s="95">
        <f t="shared" si="118"/>
        <v>2.2557430889820143E-164</v>
      </c>
      <c r="IO52" s="95">
        <f t="shared" si="119"/>
        <v>1.5148778708189059E-217</v>
      </c>
      <c r="IP52" s="95">
        <f t="shared" si="120"/>
        <v>6.7735151385058898E-166</v>
      </c>
      <c r="IQ52" s="95">
        <f t="shared" si="121"/>
        <v>6.8086437869299837E-157</v>
      </c>
      <c r="IR52" s="95">
        <f t="shared" si="122"/>
        <v>2.6793345700463802E-163</v>
      </c>
      <c r="IS52" s="95">
        <f t="shared" si="123"/>
        <v>4.2807711741016549E-199</v>
      </c>
      <c r="IT52" s="95">
        <f t="shared" si="124"/>
        <v>5.8590011814499833E-150</v>
      </c>
      <c r="IU52" s="95">
        <f t="shared" si="125"/>
        <v>1.1166976858852889E-152</v>
      </c>
      <c r="IV52" s="95">
        <f t="shared" si="126"/>
        <v>1.5391379501690564E-121</v>
      </c>
      <c r="IW52" s="95">
        <f t="shared" si="127"/>
        <v>5.6511378301770937E-96</v>
      </c>
      <c r="IY52" s="95">
        <f t="shared" si="128"/>
        <v>1.8171450205208392E-5</v>
      </c>
      <c r="IZ52" s="95">
        <f t="shared" si="129"/>
        <v>1.4837641381425415E-5</v>
      </c>
      <c r="JA52" s="95">
        <f t="shared" si="130"/>
        <v>7.9143422285983323E-6</v>
      </c>
      <c r="JB52" s="95">
        <f t="shared" si="131"/>
        <v>1.7428347385320424E-6</v>
      </c>
      <c r="JC52" s="95">
        <f t="shared" si="132"/>
        <v>5.6907515777060441E-6</v>
      </c>
      <c r="JD52" s="95">
        <f t="shared" si="133"/>
        <v>7.6179401198257393E-6</v>
      </c>
      <c r="JE52" s="95">
        <f t="shared" si="134"/>
        <v>7.3852305859844254E-6</v>
      </c>
      <c r="JF52" s="95">
        <f t="shared" si="135"/>
        <v>2.7944695673583118E-6</v>
      </c>
      <c r="JG52" s="95">
        <f t="shared" si="136"/>
        <v>4.5636300665611223E-6</v>
      </c>
      <c r="JH52" s="95">
        <f t="shared" si="137"/>
        <v>6.7967612629176274E-6</v>
      </c>
      <c r="JI52" s="95">
        <f t="shared" si="138"/>
        <v>3.2328830590622533E-7</v>
      </c>
      <c r="JJ52" s="95">
        <f t="shared" si="139"/>
        <v>3.8969666046704745E-6</v>
      </c>
      <c r="JK52" s="95">
        <f t="shared" si="140"/>
        <v>3.5620515202114517E-6</v>
      </c>
      <c r="JL52" s="95">
        <f t="shared" si="141"/>
        <v>2.3932285437419535E-6</v>
      </c>
      <c r="JM52" s="95">
        <f t="shared" si="142"/>
        <v>2.8092458959484752E-8</v>
      </c>
    </row>
    <row r="53" spans="2:273" x14ac:dyDescent="0.25">
      <c r="B53" s="2">
        <v>26</v>
      </c>
      <c r="C53" s="37">
        <v>78.418999999999997</v>
      </c>
      <c r="D53" s="37">
        <v>76.628</v>
      </c>
      <c r="E53" s="37">
        <v>77.278999999999996</v>
      </c>
      <c r="F53" s="37">
        <v>77.465000000000003</v>
      </c>
      <c r="G53" s="37">
        <v>78.674000000000007</v>
      </c>
      <c r="H53" s="37">
        <v>77.14</v>
      </c>
      <c r="I53" s="37">
        <v>79.116</v>
      </c>
      <c r="J53" s="37">
        <v>74.581000000000003</v>
      </c>
      <c r="K53" s="37">
        <v>75.116</v>
      </c>
      <c r="L53" s="37">
        <v>74.209000000000003</v>
      </c>
      <c r="M53" s="37">
        <v>74.790999999999997</v>
      </c>
      <c r="N53" s="37">
        <v>73.837000000000003</v>
      </c>
      <c r="O53" s="37">
        <v>74.534999999999997</v>
      </c>
      <c r="P53" s="37">
        <v>75.046999999999997</v>
      </c>
      <c r="Q53" s="37">
        <v>70.837000000000003</v>
      </c>
      <c r="S53" s="4">
        <f t="shared" si="6"/>
        <v>79.761373868756451</v>
      </c>
      <c r="T53" s="4">
        <f t="shared" si="7"/>
        <v>78.438845091472857</v>
      </c>
      <c r="U53" s="4">
        <f t="shared" si="8"/>
        <v>78.368921283969357</v>
      </c>
      <c r="V53" s="4">
        <f t="shared" si="9"/>
        <v>81.122958865798623</v>
      </c>
      <c r="W53" s="4">
        <f t="shared" si="10"/>
        <v>80.34203915104527</v>
      </c>
      <c r="X53" s="4">
        <f t="shared" si="11"/>
        <v>79.981598041316019</v>
      </c>
      <c r="Y53" s="4">
        <f t="shared" si="12"/>
        <v>80.750861410805598</v>
      </c>
      <c r="Z53" s="4">
        <f t="shared" si="13"/>
        <v>77.502331979949489</v>
      </c>
      <c r="AA53" s="4">
        <f t="shared" si="14"/>
        <v>76.476539560363804</v>
      </c>
      <c r="AB53" s="4">
        <f t="shared" si="15"/>
        <v>75.614964691209835</v>
      </c>
      <c r="AC53" s="4">
        <f t="shared" si="16"/>
        <v>76.117922370068655</v>
      </c>
      <c r="AD53" s="4">
        <f t="shared" si="17"/>
        <v>75.950313993257865</v>
      </c>
      <c r="AE53" s="4">
        <f t="shared" si="18"/>
        <v>76.001127167770477</v>
      </c>
      <c r="AF53" s="4">
        <f t="shared" si="19"/>
        <v>75.603497784185564</v>
      </c>
      <c r="AG53" s="4">
        <f t="shared" si="20"/>
        <v>70.885280041082765</v>
      </c>
      <c r="AI53" s="4">
        <f t="shared" si="21"/>
        <v>-1.3423738687564537</v>
      </c>
      <c r="AJ53" s="4">
        <f t="shared" si="22"/>
        <v>-1.8108450914728564</v>
      </c>
      <c r="AK53" s="4">
        <f t="shared" si="23"/>
        <v>-1.0899212839693604</v>
      </c>
      <c r="AL53" s="4">
        <f t="shared" si="24"/>
        <v>-3.6579588657986193</v>
      </c>
      <c r="AM53" s="4">
        <f t="shared" si="25"/>
        <v>-1.6680391510452637</v>
      </c>
      <c r="AN53" s="4">
        <f t="shared" si="26"/>
        <v>-2.8415980413160185</v>
      </c>
      <c r="AO53" s="4">
        <f t="shared" si="27"/>
        <v>-1.6348614108055983</v>
      </c>
      <c r="AP53" s="4">
        <f t="shared" si="28"/>
        <v>-2.9213319799494855</v>
      </c>
      <c r="AQ53" s="4">
        <f t="shared" si="29"/>
        <v>-1.3605395603638044</v>
      </c>
      <c r="AR53" s="4">
        <f t="shared" si="30"/>
        <v>-1.4059646912098316</v>
      </c>
      <c r="AS53" s="4">
        <f t="shared" si="31"/>
        <v>-1.3269223700686581</v>
      </c>
      <c r="AT53" s="4">
        <f t="shared" si="32"/>
        <v>-2.1133139932578615</v>
      </c>
      <c r="AU53" s="4">
        <f t="shared" si="33"/>
        <v>-1.4661271677704804</v>
      </c>
      <c r="AV53" s="4">
        <f t="shared" si="144"/>
        <v>-0.5564977841855665</v>
      </c>
      <c r="AW53" s="4">
        <f t="shared" si="144"/>
        <v>-4.8280041082762182E-2</v>
      </c>
      <c r="AY53" s="2">
        <f t="shared" si="94"/>
        <v>79.729065689515892</v>
      </c>
      <c r="AZ53" s="2">
        <f t="shared" si="145"/>
        <v>78.411336578179686</v>
      </c>
      <c r="BA53" s="2">
        <f t="shared" si="146"/>
        <v>78.352935460877646</v>
      </c>
      <c r="BB53" s="2">
        <f t="shared" si="147"/>
        <v>81.118872032927939</v>
      </c>
      <c r="BC53" s="2">
        <f t="shared" si="148"/>
        <v>80.330276933327653</v>
      </c>
      <c r="BD53" s="2">
        <f t="shared" si="149"/>
        <v>79.96660542732009</v>
      </c>
      <c r="BE53" s="2">
        <f t="shared" si="150"/>
        <v>80.73666135282248</v>
      </c>
      <c r="BF53" s="2">
        <f t="shared" si="151"/>
        <v>77.496459537857348</v>
      </c>
      <c r="BG53" s="2">
        <f t="shared" si="152"/>
        <v>76.467708179806436</v>
      </c>
      <c r="BH53" s="2">
        <f t="shared" si="153"/>
        <v>75.602383573115148</v>
      </c>
      <c r="BI53" s="2">
        <f t="shared" si="154"/>
        <v>76.117077792372783</v>
      </c>
      <c r="BJ53" s="2">
        <f t="shared" si="155"/>
        <v>75.942612966173272</v>
      </c>
      <c r="BK53" s="2">
        <f t="shared" si="156"/>
        <v>75.993981520558194</v>
      </c>
      <c r="BL53" s="2">
        <f t="shared" si="157"/>
        <v>75.598865874324034</v>
      </c>
      <c r="BM53" s="2">
        <f t="shared" si="158"/>
        <v>70.885212631517561</v>
      </c>
      <c r="BO53" s="2">
        <f t="shared" si="36"/>
        <v>78.418999999999997</v>
      </c>
      <c r="BP53" s="2">
        <f t="shared" si="37"/>
        <v>76.628</v>
      </c>
      <c r="BQ53" s="2">
        <f t="shared" si="38"/>
        <v>77.278999999999996</v>
      </c>
      <c r="BR53" s="2">
        <f t="shared" si="39"/>
        <v>77.465000000000003</v>
      </c>
      <c r="BS53" s="2">
        <f t="shared" si="40"/>
        <v>78.674000000000007</v>
      </c>
      <c r="BT53" s="2">
        <f t="shared" si="41"/>
        <v>77.14</v>
      </c>
      <c r="BU53" s="2">
        <f t="shared" si="42"/>
        <v>79.116</v>
      </c>
      <c r="BV53" s="2">
        <f t="shared" si="43"/>
        <v>74.581000000000003</v>
      </c>
      <c r="BW53" s="2">
        <f t="shared" si="44"/>
        <v>75.116</v>
      </c>
      <c r="BX53" s="2">
        <f t="shared" si="45"/>
        <v>74.209000000000003</v>
      </c>
      <c r="BY53" s="2">
        <f t="shared" si="46"/>
        <v>74.790999999999997</v>
      </c>
      <c r="BZ53" s="2">
        <f t="shared" si="47"/>
        <v>73.837000000000003</v>
      </c>
      <c r="CA53" s="2">
        <f t="shared" si="48"/>
        <v>74.534999999999997</v>
      </c>
      <c r="CB53" s="2">
        <f t="shared" si="49"/>
        <v>75.046999999999997</v>
      </c>
      <c r="CC53" s="2">
        <f t="shared" si="50"/>
        <v>70.837000000000003</v>
      </c>
      <c r="CE53" s="2" t="str">
        <f t="shared" si="95"/>
        <v/>
      </c>
      <c r="CF53" s="2" t="str">
        <f t="shared" si="96"/>
        <v/>
      </c>
      <c r="CG53" s="2" t="str">
        <f t="shared" si="97"/>
        <v/>
      </c>
      <c r="CH53" s="2" t="str">
        <f t="shared" si="98"/>
        <v/>
      </c>
      <c r="CI53" s="2" t="str">
        <f t="shared" si="99"/>
        <v/>
      </c>
      <c r="CJ53" s="2" t="str">
        <f t="shared" si="100"/>
        <v/>
      </c>
      <c r="CK53" s="2" t="str">
        <f t="shared" si="101"/>
        <v/>
      </c>
      <c r="CL53" s="2" t="str">
        <f t="shared" si="102"/>
        <v/>
      </c>
      <c r="CM53" s="2" t="str">
        <f t="shared" si="103"/>
        <v/>
      </c>
      <c r="CN53" s="2" t="str">
        <f t="shared" si="104"/>
        <v/>
      </c>
      <c r="CO53" s="2" t="str">
        <f t="shared" si="105"/>
        <v/>
      </c>
      <c r="CP53" s="2" t="str">
        <f t="shared" si="106"/>
        <v/>
      </c>
      <c r="CQ53" s="2" t="str">
        <f t="shared" si="107"/>
        <v/>
      </c>
      <c r="CR53" s="2" t="str">
        <f t="shared" si="108"/>
        <v/>
      </c>
      <c r="CS53" s="2" t="str">
        <f t="shared" si="109"/>
        <v/>
      </c>
      <c r="CU53" s="2" t="str">
        <f t="shared" si="52"/>
        <v/>
      </c>
      <c r="CV53" s="2" t="str">
        <f t="shared" si="53"/>
        <v/>
      </c>
      <c r="CW53" s="2" t="str">
        <f t="shared" si="54"/>
        <v/>
      </c>
      <c r="CX53" s="2" t="str">
        <f t="shared" si="55"/>
        <v/>
      </c>
      <c r="CY53" s="2" t="str">
        <f t="shared" si="56"/>
        <v/>
      </c>
      <c r="CZ53" s="2" t="str">
        <f t="shared" si="57"/>
        <v/>
      </c>
      <c r="DA53" s="2" t="str">
        <f t="shared" si="58"/>
        <v/>
      </c>
      <c r="DB53" s="2" t="str">
        <f t="shared" si="59"/>
        <v/>
      </c>
      <c r="DC53" s="2" t="str">
        <f t="shared" si="60"/>
        <v/>
      </c>
      <c r="DD53" s="2" t="str">
        <f t="shared" si="61"/>
        <v/>
      </c>
      <c r="DE53" s="2" t="str">
        <f t="shared" si="62"/>
        <v/>
      </c>
      <c r="DF53" s="2" t="str">
        <f t="shared" si="63"/>
        <v/>
      </c>
      <c r="DG53" s="2" t="str">
        <f t="shared" si="64"/>
        <v/>
      </c>
      <c r="DH53" s="2" t="str">
        <f t="shared" si="65"/>
        <v/>
      </c>
      <c r="DI53" s="2" t="str">
        <f t="shared" si="66"/>
        <v/>
      </c>
      <c r="DK53" s="2">
        <f t="shared" si="67"/>
        <v>80.320754703832762</v>
      </c>
      <c r="DL53" s="2">
        <f t="shared" si="159"/>
        <v>78.75839756097561</v>
      </c>
      <c r="DM53" s="2">
        <f t="shared" si="159"/>
        <v>78.827779326364677</v>
      </c>
      <c r="DN53" s="2">
        <f t="shared" si="159"/>
        <v>81.60325505889459</v>
      </c>
      <c r="DO53" s="2">
        <f t="shared" si="159"/>
        <v>80.709165356670141</v>
      </c>
      <c r="DP53" s="2">
        <f t="shared" si="159"/>
        <v>80.306971990384355</v>
      </c>
      <c r="DQ53" s="2">
        <f t="shared" si="159"/>
        <v>80.943648488777256</v>
      </c>
      <c r="DR53" s="2">
        <f t="shared" si="159"/>
        <v>77.661865448505011</v>
      </c>
      <c r="DS53" s="2">
        <f t="shared" si="159"/>
        <v>76.491565992147386</v>
      </c>
      <c r="DT53" s="2">
        <f t="shared" si="159"/>
        <v>75.768712394997706</v>
      </c>
      <c r="DU53" s="2">
        <f t="shared" si="159"/>
        <v>76.173928222996537</v>
      </c>
      <c r="DV53" s="2">
        <f t="shared" si="159"/>
        <v>75.998771972213831</v>
      </c>
      <c r="DW53" s="2">
        <f t="shared" si="159"/>
        <v>76.322014195107187</v>
      </c>
      <c r="DX53" s="2">
        <f t="shared" si="159"/>
        <v>75.797492449411052</v>
      </c>
      <c r="DY53" s="2">
        <f t="shared" si="159"/>
        <v>70.916338001969592</v>
      </c>
      <c r="EA53" s="2">
        <f t="shared" si="69"/>
        <v>71.245400877657559</v>
      </c>
      <c r="EB53" s="2">
        <f t="shared" si="70"/>
        <v>73.223650088674646</v>
      </c>
      <c r="EC53" s="2">
        <f t="shared" si="71"/>
        <v>71.705296651402392</v>
      </c>
      <c r="ED53" s="2">
        <f t="shared" si="72"/>
        <v>73.991243299402925</v>
      </c>
      <c r="EE53" s="2">
        <f t="shared" si="73"/>
        <v>74.90882660760316</v>
      </c>
      <c r="EF53" s="2">
        <f t="shared" si="74"/>
        <v>74.993898253743154</v>
      </c>
      <c r="EG53" s="2">
        <f t="shared" si="75"/>
        <v>77.755521468625915</v>
      </c>
      <c r="EH53" s="2">
        <f t="shared" si="76"/>
        <v>75.037201753530255</v>
      </c>
      <c r="EI53" s="2">
        <f t="shared" si="77"/>
        <v>76.097705595408897</v>
      </c>
      <c r="EJ53" s="2">
        <f t="shared" si="78"/>
        <v>73.096626563290087</v>
      </c>
      <c r="EK53" s="2">
        <f t="shared" si="79"/>
        <v>75.231328398033597</v>
      </c>
      <c r="EL53" s="2">
        <f t="shared" si="80"/>
        <v>75.079176821915752</v>
      </c>
      <c r="EM53" s="2">
        <f t="shared" si="81"/>
        <v>70.973170742170751</v>
      </c>
      <c r="EN53" s="2">
        <f t="shared" si="82"/>
        <v>72.378383939774153</v>
      </c>
      <c r="EO53" s="2">
        <f t="shared" si="83"/>
        <v>70.359652863148625</v>
      </c>
      <c r="EQ53" s="2">
        <f t="shared" si="84"/>
        <v>71.407252377039939</v>
      </c>
      <c r="ER53" s="2">
        <f t="shared" si="160"/>
        <v>72.203503153376857</v>
      </c>
      <c r="ES53" s="2">
        <f t="shared" si="160"/>
        <v>69.906590471631205</v>
      </c>
      <c r="ET53" s="2">
        <f t="shared" si="160"/>
        <v>73.287342937403068</v>
      </c>
      <c r="EU53" s="2">
        <f t="shared" si="160"/>
        <v>73.897456309104214</v>
      </c>
      <c r="EV53" s="2">
        <f t="shared" si="160"/>
        <v>74.010924357653408</v>
      </c>
      <c r="EW53" s="2">
        <f t="shared" si="160"/>
        <v>76.305952757897529</v>
      </c>
      <c r="EX53" s="2">
        <f t="shared" si="160"/>
        <v>72.749693549750873</v>
      </c>
      <c r="EY53" s="2">
        <f t="shared" si="160"/>
        <v>73.835887103083266</v>
      </c>
      <c r="EZ53" s="2">
        <f t="shared" si="160"/>
        <v>71.929186523120876</v>
      </c>
      <c r="FA53" s="2">
        <f t="shared" si="160"/>
        <v>72.490367023731466</v>
      </c>
      <c r="FB53" s="2">
        <f t="shared" si="160"/>
        <v>71.421649571018975</v>
      </c>
      <c r="FC53" s="2">
        <f t="shared" si="160"/>
        <v>70.582073196671701</v>
      </c>
      <c r="FD53" s="2">
        <f t="shared" si="160"/>
        <v>71.541936973103162</v>
      </c>
      <c r="FE53" s="2">
        <f t="shared" si="160"/>
        <v>73.629061939405844</v>
      </c>
      <c r="FG53" s="2">
        <f t="shared" si="86"/>
        <v>6.5197449598294155E-2</v>
      </c>
      <c r="FH53" s="2">
        <f t="shared" si="161"/>
        <v>6.270458064851675E-2</v>
      </c>
      <c r="FI53" s="2">
        <f t="shared" si="161"/>
        <v>6.6666368533027862E-2</v>
      </c>
      <c r="FJ53" s="2">
        <f t="shared" si="161"/>
        <v>6.3633391439940762E-2</v>
      </c>
      <c r="FK53" s="2">
        <f t="shared" si="161"/>
        <v>6.5320798812031303E-2</v>
      </c>
      <c r="FL53" s="2">
        <f t="shared" si="161"/>
        <v>6.4061216039352956E-2</v>
      </c>
      <c r="FM53" s="2">
        <f t="shared" si="161"/>
        <v>6.4921954465020984E-2</v>
      </c>
      <c r="FN53" s="2">
        <f t="shared" si="161"/>
        <v>6.3015017513013416E-2</v>
      </c>
      <c r="FO53" s="2">
        <f t="shared" si="161"/>
        <v>6.0539177827749986E-2</v>
      </c>
      <c r="FP53" s="2">
        <f t="shared" si="161"/>
        <v>6.2244187252810841E-2</v>
      </c>
      <c r="FQ53" s="2">
        <f t="shared" si="161"/>
        <v>6.0294257051079901E-2</v>
      </c>
      <c r="FR53" s="2">
        <f t="shared" si="161"/>
        <v>6.1051393045910195E-2</v>
      </c>
      <c r="FS53" s="2">
        <f t="shared" si="161"/>
        <v>6.1327469986275127E-2</v>
      </c>
      <c r="FT53" s="2">
        <f t="shared" si="161"/>
        <v>5.809221523261187E-2</v>
      </c>
      <c r="FU53" s="2">
        <f t="shared" si="161"/>
        <v>5.593057855210766E-2</v>
      </c>
      <c r="FW53" s="2">
        <f t="shared" si="110"/>
        <v>5.6184333760895155E-6</v>
      </c>
      <c r="FX53" s="2">
        <f t="shared" si="162"/>
        <v>6.8260263481157647E-6</v>
      </c>
      <c r="FY53" s="2">
        <f t="shared" si="163"/>
        <v>7.6780788589745533E-6</v>
      </c>
      <c r="FZ53" s="2">
        <f t="shared" si="164"/>
        <v>6.9640957165552903E-6</v>
      </c>
      <c r="GA53" s="2">
        <f t="shared" si="165"/>
        <v>5.5992083695686919E-6</v>
      </c>
      <c r="GB53" s="2">
        <f t="shared" si="166"/>
        <v>4.6782404675401232E-6</v>
      </c>
      <c r="GC53" s="2">
        <f t="shared" si="167"/>
        <v>5.3110444167079635E-6</v>
      </c>
      <c r="GD53" s="2">
        <f t="shared" si="168"/>
        <v>5.5439989402739353E-6</v>
      </c>
      <c r="GE53" s="2">
        <f t="shared" si="169"/>
        <v>6.113551343301916E-6</v>
      </c>
      <c r="GF53" s="2">
        <f t="shared" si="170"/>
        <v>6.005463164759593E-6</v>
      </c>
      <c r="GG53" s="2">
        <f t="shared" si="171"/>
        <v>6.229376782312007E-6</v>
      </c>
      <c r="GH53" s="2">
        <f t="shared" si="172"/>
        <v>4.4951344078241261E-6</v>
      </c>
      <c r="GI53" s="2">
        <f t="shared" si="173"/>
        <v>4.1887957598598909E-6</v>
      </c>
      <c r="GJ53" s="2">
        <f t="shared" si="174"/>
        <v>3.5718242264953007E-6</v>
      </c>
      <c r="GK53" s="2">
        <f t="shared" si="175"/>
        <v>3.1661481781281431E-6</v>
      </c>
      <c r="GM53" s="95">
        <f t="shared" si="111"/>
        <v>2.9617589951984005E-5</v>
      </c>
      <c r="GN53" s="95">
        <f t="shared" si="176"/>
        <v>2.428096586943573E-5</v>
      </c>
      <c r="GO53" s="95">
        <f t="shared" si="177"/>
        <v>1.357942668226448E-5</v>
      </c>
      <c r="GP53" s="95">
        <f t="shared" si="178"/>
        <v>3.2251416248836892E-6</v>
      </c>
      <c r="GQ53" s="95">
        <f t="shared" si="179"/>
        <v>9.9060875699228077E-6</v>
      </c>
      <c r="GR53" s="95">
        <f t="shared" si="180"/>
        <v>1.299187670188256E-5</v>
      </c>
      <c r="GS53" s="95">
        <f t="shared" si="181"/>
        <v>1.2651505264927524E-5</v>
      </c>
      <c r="GT53" s="95">
        <f t="shared" si="182"/>
        <v>5.0241919725802034E-6</v>
      </c>
      <c r="GU53" s="95">
        <f t="shared" si="183"/>
        <v>7.9161641737101271E-6</v>
      </c>
      <c r="GV53" s="95">
        <f t="shared" si="184"/>
        <v>1.1597841912082148E-5</v>
      </c>
      <c r="GW53" s="95">
        <f t="shared" si="185"/>
        <v>6.4912945171687147E-7</v>
      </c>
      <c r="GX53" s="95">
        <f t="shared" si="186"/>
        <v>6.8308945340030578E-6</v>
      </c>
      <c r="GY53" s="95">
        <f t="shared" si="187"/>
        <v>6.2809777742275695E-6</v>
      </c>
      <c r="GZ53" s="95">
        <f t="shared" si="188"/>
        <v>4.2643087916759334E-6</v>
      </c>
      <c r="HA53" s="95">
        <f t="shared" si="189"/>
        <v>6.3296686914654168E-8</v>
      </c>
      <c r="HC53" s="95">
        <f t="shared" si="143"/>
        <v>2.6202044704912451E-17</v>
      </c>
      <c r="HD53" s="95">
        <f t="shared" si="190"/>
        <v>3.9574557784758905E-17</v>
      </c>
      <c r="HE53" s="95">
        <f t="shared" si="191"/>
        <v>3.3811686886812429E-19</v>
      </c>
      <c r="HF53" s="95">
        <f t="shared" si="192"/>
        <v>3.1116416492799424E-21</v>
      </c>
      <c r="HG53" s="95">
        <f t="shared" si="193"/>
        <v>4.1215562144646377E-20</v>
      </c>
      <c r="HH53" s="95">
        <f t="shared" si="194"/>
        <v>2.7882317961801426E-18</v>
      </c>
      <c r="HI53" s="95">
        <f t="shared" si="195"/>
        <v>1.7890099183469318E-17</v>
      </c>
      <c r="HJ53" s="95">
        <f t="shared" si="196"/>
        <v>7.3344668014736369E-20</v>
      </c>
      <c r="HK53" s="95">
        <f t="shared" si="197"/>
        <v>4.7800617694444178E-19</v>
      </c>
      <c r="HL53" s="95">
        <f t="shared" si="198"/>
        <v>5.6160125010858609E-18</v>
      </c>
      <c r="HM53" s="95">
        <f t="shared" si="199"/>
        <v>1.5972602818379362E-23</v>
      </c>
      <c r="HN53" s="95">
        <f t="shared" si="200"/>
        <v>1.0604293217857407E-20</v>
      </c>
      <c r="HO53" s="95">
        <f t="shared" si="201"/>
        <v>1.3000280101461327E-18</v>
      </c>
      <c r="HP53" s="95">
        <f t="shared" si="202"/>
        <v>8.3694691864096615E-20</v>
      </c>
      <c r="HQ53" s="95">
        <f t="shared" si="203"/>
        <v>4.4886355330469415E-25</v>
      </c>
      <c r="HS53" s="95">
        <f t="shared" si="112"/>
        <v>2.6020123780421243E-37</v>
      </c>
      <c r="HT53" s="95">
        <f t="shared" si="204"/>
        <v>9.8712327162933324E-32</v>
      </c>
      <c r="HU53" s="95">
        <f t="shared" si="205"/>
        <v>1.7043727659299989E-30</v>
      </c>
      <c r="HV53" s="95">
        <f t="shared" si="206"/>
        <v>3.1128456533436239E-73</v>
      </c>
      <c r="HW53" s="95">
        <f t="shared" si="207"/>
        <v>4.3078275790492562E-40</v>
      </c>
      <c r="HX53" s="95">
        <f t="shared" si="208"/>
        <v>1.090873499747179E-40</v>
      </c>
      <c r="HY53" s="95">
        <f t="shared" si="209"/>
        <v>1.6902481794723155E-53</v>
      </c>
      <c r="HZ53" s="95">
        <f t="shared" si="210"/>
        <v>5.2133169040100278E-52</v>
      </c>
      <c r="IA53" s="95">
        <f t="shared" si="211"/>
        <v>9.2311454949826993E-64</v>
      </c>
      <c r="IB53" s="95">
        <f t="shared" si="212"/>
        <v>1.0010676078976982E-41</v>
      </c>
      <c r="IC53" s="95">
        <f t="shared" si="213"/>
        <v>4.3108696068700429E-63</v>
      </c>
      <c r="ID53" s="95">
        <f t="shared" si="214"/>
        <v>4.5085440012642997E-43</v>
      </c>
      <c r="IE53" s="95">
        <f t="shared" si="215"/>
        <v>1.6911091198051879E-41</v>
      </c>
      <c r="IF53" s="95">
        <f t="shared" si="216"/>
        <v>8.1303623707844476E-37</v>
      </c>
      <c r="IG53" s="95">
        <f t="shared" si="217"/>
        <v>6.0493442433678533E-38</v>
      </c>
      <c r="II53" s="95">
        <f t="shared" si="113"/>
        <v>7.4955552433143836E-98</v>
      </c>
      <c r="IJ53" s="95">
        <f t="shared" si="114"/>
        <v>5.2702785231794245E-173</v>
      </c>
      <c r="IK53" s="95">
        <f t="shared" si="115"/>
        <v>3.1208513790530611E-192</v>
      </c>
      <c r="IL53" s="95">
        <f t="shared" si="116"/>
        <v>0</v>
      </c>
      <c r="IM53" s="95">
        <f t="shared" si="117"/>
        <v>1.0743873372647166E-123</v>
      </c>
      <c r="IN53" s="95">
        <f t="shared" si="118"/>
        <v>5.7894945227783572E-162</v>
      </c>
      <c r="IO53" s="95">
        <f t="shared" si="119"/>
        <v>2.5766401855014218E-214</v>
      </c>
      <c r="IP53" s="95">
        <f t="shared" si="120"/>
        <v>1.9790872232469848E-163</v>
      </c>
      <c r="IQ53" s="95">
        <f t="shared" si="121"/>
        <v>1.5212278083224474E-154</v>
      </c>
      <c r="IR53" s="95">
        <f t="shared" si="122"/>
        <v>7.4233536491197931E-161</v>
      </c>
      <c r="IS53" s="95">
        <f t="shared" si="123"/>
        <v>4.2136955803955227E-196</v>
      </c>
      <c r="IT53" s="95">
        <f t="shared" si="124"/>
        <v>9.0466195873706202E-148</v>
      </c>
      <c r="IU53" s="95">
        <f t="shared" si="125"/>
        <v>1.8374534249177969E-150</v>
      </c>
      <c r="IV53" s="95">
        <f t="shared" si="126"/>
        <v>8.3963480691765546E-120</v>
      </c>
      <c r="IW53" s="95">
        <f t="shared" si="127"/>
        <v>1.2748731429296548E-94</v>
      </c>
      <c r="IY53" s="95">
        <f t="shared" si="128"/>
        <v>2.9617589952010205E-5</v>
      </c>
      <c r="IZ53" s="95">
        <f t="shared" si="129"/>
        <v>2.4280965869475303E-5</v>
      </c>
      <c r="JA53" s="95">
        <f t="shared" si="130"/>
        <v>1.3579426682264819E-5</v>
      </c>
      <c r="JB53" s="95">
        <f t="shared" si="131"/>
        <v>3.2251416248836922E-6</v>
      </c>
      <c r="JC53" s="95">
        <f t="shared" si="132"/>
        <v>9.9060875699228483E-6</v>
      </c>
      <c r="JD53" s="95">
        <f t="shared" si="133"/>
        <v>1.2991876701885349E-5</v>
      </c>
      <c r="JE53" s="95">
        <f t="shared" si="134"/>
        <v>1.2651505264945414E-5</v>
      </c>
      <c r="JF53" s="95">
        <f t="shared" si="135"/>
        <v>5.0241919725802771E-6</v>
      </c>
      <c r="JG53" s="95">
        <f t="shared" si="136"/>
        <v>7.9161641737106048E-6</v>
      </c>
      <c r="JH53" s="95">
        <f t="shared" si="137"/>
        <v>1.1597841912087764E-5</v>
      </c>
      <c r="JI53" s="95">
        <f t="shared" si="138"/>
        <v>6.4912945171687147E-7</v>
      </c>
      <c r="JJ53" s="95">
        <f t="shared" si="139"/>
        <v>6.8308945340030688E-6</v>
      </c>
      <c r="JK53" s="95">
        <f t="shared" si="140"/>
        <v>6.2809777742288697E-6</v>
      </c>
      <c r="JL53" s="95">
        <f t="shared" si="141"/>
        <v>4.2643087916760172E-6</v>
      </c>
      <c r="JM53" s="95">
        <f t="shared" si="142"/>
        <v>6.3296686914654168E-8</v>
      </c>
    </row>
    <row r="54" spans="2:273" x14ac:dyDescent="0.25">
      <c r="B54" s="2">
        <v>27</v>
      </c>
      <c r="C54" s="37">
        <v>77.790999999999997</v>
      </c>
      <c r="D54" s="37">
        <v>76.766999999999996</v>
      </c>
      <c r="E54" s="37">
        <v>78.093000000000004</v>
      </c>
      <c r="F54" s="37">
        <v>78.465000000000003</v>
      </c>
      <c r="G54" s="37">
        <v>78.813999999999993</v>
      </c>
      <c r="H54" s="37">
        <v>77.884</v>
      </c>
      <c r="I54" s="37">
        <v>78.256</v>
      </c>
      <c r="J54" s="37">
        <v>76</v>
      </c>
      <c r="K54" s="37">
        <v>74.14</v>
      </c>
      <c r="L54" s="37">
        <v>75.558000000000007</v>
      </c>
      <c r="M54" s="37">
        <v>73.278999999999996</v>
      </c>
      <c r="N54" s="37">
        <v>74.046999999999997</v>
      </c>
      <c r="O54" s="37">
        <v>74.046999999999997</v>
      </c>
      <c r="P54" s="37">
        <v>73.465000000000003</v>
      </c>
      <c r="Q54" s="37">
        <v>68.86</v>
      </c>
      <c r="S54" s="4">
        <f t="shared" si="6"/>
        <v>79.981945466723062</v>
      </c>
      <c r="T54" s="4">
        <f t="shared" si="7"/>
        <v>78.625959042947954</v>
      </c>
      <c r="U54" s="4">
        <f t="shared" si="8"/>
        <v>78.546695146641753</v>
      </c>
      <c r="V54" s="4">
        <f t="shared" si="9"/>
        <v>81.362170639211314</v>
      </c>
      <c r="W54" s="4">
        <f t="shared" si="10"/>
        <v>80.504827135226193</v>
      </c>
      <c r="X54" s="4">
        <f t="shared" si="11"/>
        <v>80.123908969154954</v>
      </c>
      <c r="Y54" s="4">
        <f t="shared" si="12"/>
        <v>80.902454488962462</v>
      </c>
      <c r="Z54" s="4">
        <f t="shared" si="13"/>
        <v>77.667606344599832</v>
      </c>
      <c r="AA54" s="4">
        <f t="shared" si="14"/>
        <v>76.614587345127418</v>
      </c>
      <c r="AB54" s="4">
        <f t="shared" si="15"/>
        <v>75.739446673357634</v>
      </c>
      <c r="AC54" s="4">
        <f t="shared" si="16"/>
        <v>76.356473326278362</v>
      </c>
      <c r="AD54" s="4">
        <f t="shared" si="17"/>
        <v>76.135069170528467</v>
      </c>
      <c r="AE54" s="4">
        <f t="shared" si="18"/>
        <v>76.157690540224252</v>
      </c>
      <c r="AF54" s="4">
        <f t="shared" si="19"/>
        <v>75.77300646575344</v>
      </c>
      <c r="AG54" s="4">
        <f t="shared" si="20"/>
        <v>71.065370251284733</v>
      </c>
      <c r="AI54" s="4">
        <f t="shared" si="21"/>
        <v>-2.1909454667230648</v>
      </c>
      <c r="AJ54" s="4">
        <f t="shared" si="22"/>
        <v>-1.8589590429479586</v>
      </c>
      <c r="AK54" s="4">
        <f t="shared" si="23"/>
        <v>-0.45369514664174915</v>
      </c>
      <c r="AL54" s="4">
        <f t="shared" si="24"/>
        <v>-2.8971706392113106</v>
      </c>
      <c r="AM54" s="4">
        <f t="shared" si="25"/>
        <v>-1.6908271352262005</v>
      </c>
      <c r="AN54" s="4">
        <f t="shared" si="26"/>
        <v>-2.2399089691549534</v>
      </c>
      <c r="AO54" s="4">
        <f t="shared" si="27"/>
        <v>-2.6464544889624619</v>
      </c>
      <c r="AP54" s="4">
        <f t="shared" si="28"/>
        <v>-1.6676063445998324</v>
      </c>
      <c r="AQ54" s="4">
        <f t="shared" si="29"/>
        <v>-2.4745873451274178</v>
      </c>
      <c r="AR54" s="4">
        <f t="shared" si="30"/>
        <v>-0.18144667335762676</v>
      </c>
      <c r="AS54" s="4">
        <f t="shared" si="31"/>
        <v>-3.0774733262783656</v>
      </c>
      <c r="AT54" s="4">
        <f t="shared" si="32"/>
        <v>-2.0880691705284704</v>
      </c>
      <c r="AU54" s="4">
        <f t="shared" si="33"/>
        <v>-2.1106905402242546</v>
      </c>
      <c r="AV54" s="4">
        <f t="shared" si="144"/>
        <v>-2.3080064657534365</v>
      </c>
      <c r="AW54" s="4">
        <f t="shared" si="144"/>
        <v>-2.2053702512847337</v>
      </c>
      <c r="AY54" s="2">
        <f t="shared" si="94"/>
        <v>79.9311342968209</v>
      </c>
      <c r="AZ54" s="2">
        <f t="shared" si="145"/>
        <v>78.582510448303495</v>
      </c>
      <c r="BA54" s="2">
        <f t="shared" si="146"/>
        <v>78.520289042287345</v>
      </c>
      <c r="BB54" s="2">
        <f t="shared" si="147"/>
        <v>81.354906232138859</v>
      </c>
      <c r="BC54" s="2">
        <f t="shared" si="148"/>
        <v>80.48512138839844</v>
      </c>
      <c r="BD54" s="2">
        <f t="shared" si="149"/>
        <v>80.099275572899572</v>
      </c>
      <c r="BE54" s="2">
        <f t="shared" si="150"/>
        <v>80.879026370803516</v>
      </c>
      <c r="BF54" s="2">
        <f t="shared" si="151"/>
        <v>77.657452676475401</v>
      </c>
      <c r="BG54" s="2">
        <f t="shared" si="152"/>
        <v>76.599828361912259</v>
      </c>
      <c r="BH54" s="2">
        <f t="shared" si="153"/>
        <v>75.718757443995699</v>
      </c>
      <c r="BI54" s="2">
        <f t="shared" si="154"/>
        <v>76.354848008101129</v>
      </c>
      <c r="BJ54" s="2">
        <f t="shared" si="155"/>
        <v>76.12207011292341</v>
      </c>
      <c r="BK54" s="2">
        <f t="shared" si="156"/>
        <v>76.145560495658387</v>
      </c>
      <c r="BL54" s="2">
        <f t="shared" si="157"/>
        <v>75.765058964822586</v>
      </c>
      <c r="BM54" s="2">
        <f t="shared" si="158"/>
        <v>71.065225102260555</v>
      </c>
      <c r="BO54" s="2">
        <f t="shared" si="36"/>
        <v>77.790999999999997</v>
      </c>
      <c r="BP54" s="2">
        <f t="shared" si="37"/>
        <v>76.766999999999996</v>
      </c>
      <c r="BQ54" s="2">
        <f t="shared" si="38"/>
        <v>78.093000000000004</v>
      </c>
      <c r="BR54" s="2">
        <f t="shared" si="39"/>
        <v>78.465000000000003</v>
      </c>
      <c r="BS54" s="2">
        <f t="shared" si="40"/>
        <v>78.813999999999993</v>
      </c>
      <c r="BT54" s="2">
        <f t="shared" si="41"/>
        <v>77.884</v>
      </c>
      <c r="BU54" s="2">
        <f t="shared" si="42"/>
        <v>78.256</v>
      </c>
      <c r="BV54" s="2">
        <f t="shared" si="43"/>
        <v>76</v>
      </c>
      <c r="BW54" s="2">
        <f t="shared" si="44"/>
        <v>74.14</v>
      </c>
      <c r="BX54" s="2">
        <f t="shared" si="45"/>
        <v>75.558000000000007</v>
      </c>
      <c r="BY54" s="2">
        <f t="shared" si="46"/>
        <v>73.278999999999996</v>
      </c>
      <c r="BZ54" s="2">
        <f t="shared" si="47"/>
        <v>74.046999999999997</v>
      </c>
      <c r="CA54" s="2">
        <f t="shared" si="48"/>
        <v>74.046999999999997</v>
      </c>
      <c r="CB54" s="2">
        <f t="shared" si="49"/>
        <v>73.465000000000003</v>
      </c>
      <c r="CC54" s="2">
        <f t="shared" si="50"/>
        <v>68.86</v>
      </c>
      <c r="CE54" s="2" t="str">
        <f t="shared" si="95"/>
        <v/>
      </c>
      <c r="CF54" s="2" t="str">
        <f t="shared" si="96"/>
        <v/>
      </c>
      <c r="CG54" s="2" t="str">
        <f t="shared" si="97"/>
        <v/>
      </c>
      <c r="CH54" s="2" t="str">
        <f t="shared" si="98"/>
        <v/>
      </c>
      <c r="CI54" s="2" t="str">
        <f t="shared" si="99"/>
        <v/>
      </c>
      <c r="CJ54" s="2" t="str">
        <f t="shared" si="100"/>
        <v/>
      </c>
      <c r="CK54" s="2" t="str">
        <f t="shared" si="101"/>
        <v/>
      </c>
      <c r="CL54" s="2" t="str">
        <f t="shared" si="102"/>
        <v/>
      </c>
      <c r="CM54" s="2" t="str">
        <f t="shared" si="103"/>
        <v/>
      </c>
      <c r="CN54" s="2" t="str">
        <f t="shared" si="104"/>
        <v/>
      </c>
      <c r="CO54" s="2" t="str">
        <f t="shared" si="105"/>
        <v/>
      </c>
      <c r="CP54" s="2" t="str">
        <f t="shared" si="106"/>
        <v/>
      </c>
      <c r="CQ54" s="2" t="str">
        <f t="shared" si="107"/>
        <v/>
      </c>
      <c r="CR54" s="2" t="str">
        <f t="shared" si="108"/>
        <v/>
      </c>
      <c r="CS54" s="2" t="str">
        <f t="shared" si="109"/>
        <v/>
      </c>
      <c r="CU54" s="2" t="str">
        <f t="shared" si="52"/>
        <v/>
      </c>
      <c r="CV54" s="2" t="str">
        <f t="shared" si="53"/>
        <v/>
      </c>
      <c r="CW54" s="2" t="str">
        <f t="shared" si="54"/>
        <v/>
      </c>
      <c r="CX54" s="2" t="str">
        <f t="shared" si="55"/>
        <v/>
      </c>
      <c r="CY54" s="2" t="str">
        <f t="shared" si="56"/>
        <v/>
      </c>
      <c r="CZ54" s="2" t="str">
        <f t="shared" si="57"/>
        <v/>
      </c>
      <c r="DA54" s="2" t="str">
        <f t="shared" si="58"/>
        <v/>
      </c>
      <c r="DB54" s="2" t="str">
        <f t="shared" si="59"/>
        <v/>
      </c>
      <c r="DC54" s="2" t="str">
        <f t="shared" si="60"/>
        <v/>
      </c>
      <c r="DD54" s="2" t="str">
        <f t="shared" si="61"/>
        <v/>
      </c>
      <c r="DE54" s="2" t="str">
        <f t="shared" si="62"/>
        <v/>
      </c>
      <c r="DF54" s="2" t="str">
        <f t="shared" si="63"/>
        <v/>
      </c>
      <c r="DG54" s="2" t="str">
        <f t="shared" si="64"/>
        <v/>
      </c>
      <c r="DH54" s="2" t="str">
        <f t="shared" si="65"/>
        <v/>
      </c>
      <c r="DI54" s="2" t="str">
        <f t="shared" si="66"/>
        <v/>
      </c>
      <c r="DK54" s="2">
        <f t="shared" si="67"/>
        <v>80.599575609756101</v>
      </c>
      <c r="DL54" s="2">
        <f t="shared" si="159"/>
        <v>78.981410975609762</v>
      </c>
      <c r="DM54" s="2">
        <f t="shared" si="159"/>
        <v>79.059016260162593</v>
      </c>
      <c r="DN54" s="2">
        <f t="shared" si="159"/>
        <v>81.909208396254911</v>
      </c>
      <c r="DO54" s="2">
        <f t="shared" si="159"/>
        <v>80.917940010263848</v>
      </c>
      <c r="DP54" s="2">
        <f t="shared" si="159"/>
        <v>80.488118412878478</v>
      </c>
      <c r="DQ54" s="2">
        <f t="shared" si="159"/>
        <v>81.125000162061426</v>
      </c>
      <c r="DR54" s="2">
        <f t="shared" si="159"/>
        <v>77.858601328903674</v>
      </c>
      <c r="DS54" s="2">
        <f t="shared" si="159"/>
        <v>76.64418151615827</v>
      </c>
      <c r="DT54" s="2">
        <f t="shared" si="159"/>
        <v>75.917041055560063</v>
      </c>
      <c r="DU54" s="2">
        <f t="shared" si="159"/>
        <v>76.443550871080163</v>
      </c>
      <c r="DV54" s="2">
        <f t="shared" si="159"/>
        <v>76.206865901540311</v>
      </c>
      <c r="DW54" s="2">
        <f t="shared" si="159"/>
        <v>76.523779824826306</v>
      </c>
      <c r="DX54" s="2">
        <f t="shared" si="159"/>
        <v>76.002083962549079</v>
      </c>
      <c r="DY54" s="2">
        <f t="shared" si="159"/>
        <v>71.115346208556744</v>
      </c>
      <c r="EA54" s="2">
        <f t="shared" si="69"/>
        <v>71.190292653400917</v>
      </c>
      <c r="EB54" s="2">
        <f t="shared" si="70"/>
        <v>73.144587913044404</v>
      </c>
      <c r="EC54" s="2">
        <f t="shared" si="71"/>
        <v>71.641911276473948</v>
      </c>
      <c r="ED54" s="2">
        <f t="shared" si="72"/>
        <v>73.916105026434138</v>
      </c>
      <c r="EE54" s="2">
        <f t="shared" si="73"/>
        <v>74.836917037947472</v>
      </c>
      <c r="EF54" s="2">
        <f t="shared" si="74"/>
        <v>74.918194460601384</v>
      </c>
      <c r="EG54" s="2">
        <f t="shared" si="75"/>
        <v>77.648083643731312</v>
      </c>
      <c r="EH54" s="2">
        <f t="shared" si="76"/>
        <v>74.929895580406082</v>
      </c>
      <c r="EI54" s="2">
        <f t="shared" si="77"/>
        <v>75.972334374208785</v>
      </c>
      <c r="EJ54" s="2">
        <f t="shared" si="78"/>
        <v>72.994426091353461</v>
      </c>
      <c r="EK54" s="2">
        <f t="shared" si="79"/>
        <v>75.094307982175721</v>
      </c>
      <c r="EL54" s="2">
        <f t="shared" si="80"/>
        <v>74.932958091541693</v>
      </c>
      <c r="EM54" s="2">
        <f t="shared" si="81"/>
        <v>70.865965679965683</v>
      </c>
      <c r="EN54" s="2">
        <f t="shared" si="82"/>
        <v>72.260137703889583</v>
      </c>
      <c r="EO54" s="2">
        <f t="shared" si="83"/>
        <v>70.293471645494691</v>
      </c>
      <c r="EQ54" s="2">
        <f t="shared" si="84"/>
        <v>71.349825821776662</v>
      </c>
      <c r="ER54" s="2">
        <f t="shared" si="160"/>
        <v>72.136116611453176</v>
      </c>
      <c r="ES54" s="2">
        <f t="shared" si="160"/>
        <v>69.864166137542469</v>
      </c>
      <c r="ET54" s="2">
        <f t="shared" si="160"/>
        <v>73.220897302003962</v>
      </c>
      <c r="EU54" s="2">
        <f t="shared" si="160"/>
        <v>73.837512948126658</v>
      </c>
      <c r="EV54" s="2">
        <f t="shared" si="160"/>
        <v>73.947159988242603</v>
      </c>
      <c r="EW54" s="2">
        <f t="shared" si="160"/>
        <v>76.215609143767225</v>
      </c>
      <c r="EX54" s="2">
        <f t="shared" si="160"/>
        <v>72.670207154508034</v>
      </c>
      <c r="EY54" s="2">
        <f t="shared" si="160"/>
        <v>73.737293787644006</v>
      </c>
      <c r="EZ54" s="2">
        <f t="shared" si="160"/>
        <v>71.840357657594623</v>
      </c>
      <c r="FA54" s="2">
        <f t="shared" si="160"/>
        <v>72.386666904442492</v>
      </c>
      <c r="FB54" s="2">
        <f t="shared" si="160"/>
        <v>71.318511997180337</v>
      </c>
      <c r="FC54" s="2">
        <f t="shared" si="160"/>
        <v>70.479140561933576</v>
      </c>
      <c r="FD54" s="2">
        <f t="shared" si="160"/>
        <v>71.433414291449211</v>
      </c>
      <c r="FE54" s="2">
        <f t="shared" si="160"/>
        <v>73.518921461786846</v>
      </c>
      <c r="FG54" s="2">
        <f t="shared" si="86"/>
        <v>7.1040726359029222E-2</v>
      </c>
      <c r="FH54" s="2">
        <f t="shared" si="161"/>
        <v>6.8340769463492462E-2</v>
      </c>
      <c r="FI54" s="2">
        <f t="shared" si="161"/>
        <v>7.2631067311085457E-2</v>
      </c>
      <c r="FJ54" s="2">
        <f t="shared" si="161"/>
        <v>6.9346889422297872E-2</v>
      </c>
      <c r="FK54" s="2">
        <f t="shared" si="161"/>
        <v>7.1174288945747038E-2</v>
      </c>
      <c r="FL54" s="2">
        <f t="shared" si="161"/>
        <v>6.9810263534165404E-2</v>
      </c>
      <c r="FM54" s="2">
        <f t="shared" si="161"/>
        <v>7.0742408691684688E-2</v>
      </c>
      <c r="FN54" s="2">
        <f t="shared" si="161"/>
        <v>6.8677065347956784E-2</v>
      </c>
      <c r="FO54" s="2">
        <f t="shared" si="161"/>
        <v>6.5994434104939811E-2</v>
      </c>
      <c r="FP54" s="2">
        <f t="shared" si="161"/>
        <v>6.7841988978592366E-2</v>
      </c>
      <c r="FQ54" s="2">
        <f t="shared" si="161"/>
        <v>6.5728987355277435E-2</v>
      </c>
      <c r="FR54" s="2">
        <f t="shared" si="161"/>
        <v>6.6549536015362565E-2</v>
      </c>
      <c r="FS54" s="2">
        <f t="shared" si="161"/>
        <v>6.6848705670921119E-2</v>
      </c>
      <c r="FT54" s="2">
        <f t="shared" si="161"/>
        <v>6.3341839658139623E-2</v>
      </c>
      <c r="FU54" s="2">
        <f t="shared" si="161"/>
        <v>6.0997512342655998E-2</v>
      </c>
      <c r="FW54" s="2">
        <f t="shared" si="110"/>
        <v>6.1604863540347495E-6</v>
      </c>
      <c r="FX54" s="2">
        <f t="shared" si="162"/>
        <v>7.4845841279398381E-6</v>
      </c>
      <c r="FY54" s="2">
        <f t="shared" si="163"/>
        <v>8.4188398207331534E-6</v>
      </c>
      <c r="FZ54" s="2">
        <f t="shared" si="164"/>
        <v>7.6359739785729226E-6</v>
      </c>
      <c r="GA54" s="2">
        <f t="shared" si="165"/>
        <v>6.1394065763777159E-6</v>
      </c>
      <c r="GB54" s="2">
        <f t="shared" si="166"/>
        <v>5.1295863537428758E-6</v>
      </c>
      <c r="GC54" s="2">
        <f t="shared" si="167"/>
        <v>5.8234414177369964E-6</v>
      </c>
      <c r="GD54" s="2">
        <f t="shared" si="168"/>
        <v>6.0788707060152201E-6</v>
      </c>
      <c r="GE54" s="2">
        <f t="shared" si="169"/>
        <v>6.7033717951201435E-6</v>
      </c>
      <c r="GF54" s="2">
        <f t="shared" si="170"/>
        <v>6.5848556026592753E-6</v>
      </c>
      <c r="GG54" s="2">
        <f t="shared" si="171"/>
        <v>6.8303717123189076E-6</v>
      </c>
      <c r="GH54" s="2">
        <f t="shared" si="172"/>
        <v>4.9288147293716676E-6</v>
      </c>
      <c r="GI54" s="2">
        <f t="shared" si="173"/>
        <v>4.592921362657754E-6</v>
      </c>
      <c r="GJ54" s="2">
        <f t="shared" si="174"/>
        <v>3.9164260351953038E-6</v>
      </c>
      <c r="GK54" s="2">
        <f t="shared" si="175"/>
        <v>3.471611382622758E-6</v>
      </c>
      <c r="GM54" s="95">
        <f t="shared" si="111"/>
        <v>4.7719610389253751E-5</v>
      </c>
      <c r="GN54" s="95">
        <f t="shared" si="176"/>
        <v>3.9279401227851359E-5</v>
      </c>
      <c r="GO54" s="95">
        <f t="shared" si="177"/>
        <v>2.2996031859459845E-5</v>
      </c>
      <c r="GP54" s="95">
        <f t="shared" si="178"/>
        <v>5.8786954019367057E-6</v>
      </c>
      <c r="GQ54" s="95">
        <f t="shared" si="179"/>
        <v>1.7013535316869775E-5</v>
      </c>
      <c r="GR54" s="95">
        <f t="shared" si="180"/>
        <v>2.1875501328558375E-5</v>
      </c>
      <c r="GS54" s="95">
        <f t="shared" si="181"/>
        <v>2.1394036170227494E-5</v>
      </c>
      <c r="GT54" s="95">
        <f t="shared" si="182"/>
        <v>8.9054327427649824E-6</v>
      </c>
      <c r="GU54" s="95">
        <f t="shared" si="183"/>
        <v>1.3553741605521232E-5</v>
      </c>
      <c r="GV54" s="95">
        <f t="shared" si="184"/>
        <v>1.9540997560784868E-5</v>
      </c>
      <c r="GW54" s="95">
        <f t="shared" si="185"/>
        <v>1.2811657585455576E-6</v>
      </c>
      <c r="GX54" s="95">
        <f t="shared" si="186"/>
        <v>1.1814758386304745E-5</v>
      </c>
      <c r="GY54" s="95">
        <f t="shared" si="187"/>
        <v>1.092620314788128E-5</v>
      </c>
      <c r="GZ54" s="95">
        <f t="shared" si="188"/>
        <v>7.4954579928859386E-6</v>
      </c>
      <c r="HA54" s="95">
        <f t="shared" si="189"/>
        <v>1.3978527049965955E-7</v>
      </c>
      <c r="HC54" s="95">
        <f t="shared" si="143"/>
        <v>8.5931184534168977E-17</v>
      </c>
      <c r="HD54" s="95">
        <f t="shared" si="190"/>
        <v>1.284631432076722E-16</v>
      </c>
      <c r="HE54" s="95">
        <f t="shared" si="191"/>
        <v>1.3211729750553438E-18</v>
      </c>
      <c r="HF54" s="95">
        <f t="shared" si="192"/>
        <v>1.4197776807606999E-20</v>
      </c>
      <c r="HG54" s="95">
        <f t="shared" si="193"/>
        <v>1.6983735385848677E-19</v>
      </c>
      <c r="HH54" s="95">
        <f t="shared" si="194"/>
        <v>9.8683499219363482E-18</v>
      </c>
      <c r="HI54" s="95">
        <f t="shared" si="195"/>
        <v>5.9818510237411092E-17</v>
      </c>
      <c r="HJ54" s="95">
        <f t="shared" si="196"/>
        <v>2.9823435666113305E-19</v>
      </c>
      <c r="HK54" s="95">
        <f t="shared" si="197"/>
        <v>1.7974587484287882E-18</v>
      </c>
      <c r="HL54" s="95">
        <f t="shared" si="198"/>
        <v>1.9595671621931283E-17</v>
      </c>
      <c r="HM54" s="95">
        <f t="shared" si="199"/>
        <v>8.65857154262991E-23</v>
      </c>
      <c r="HN54" s="95">
        <f t="shared" si="200"/>
        <v>4.4703394800935817E-20</v>
      </c>
      <c r="HO54" s="95">
        <f t="shared" si="201"/>
        <v>4.6209061121843684E-18</v>
      </c>
      <c r="HP54" s="95">
        <f t="shared" si="202"/>
        <v>3.1868092885121066E-19</v>
      </c>
      <c r="HQ54" s="95">
        <f t="shared" si="203"/>
        <v>2.5734333050157521E-24</v>
      </c>
      <c r="HS54" s="95">
        <f t="shared" si="112"/>
        <v>1.2854652765753742E-36</v>
      </c>
      <c r="HT54" s="95">
        <f t="shared" si="204"/>
        <v>3.8693697801561974E-31</v>
      </c>
      <c r="HU54" s="95">
        <f t="shared" si="205"/>
        <v>6.4363370959628598E-30</v>
      </c>
      <c r="HV54" s="95">
        <f t="shared" si="206"/>
        <v>8.2287300724811586E-72</v>
      </c>
      <c r="HW54" s="95">
        <f t="shared" si="207"/>
        <v>2.4335247983994962E-39</v>
      </c>
      <c r="HX54" s="95">
        <f t="shared" si="208"/>
        <v>6.1900624171730405E-40</v>
      </c>
      <c r="HY54" s="95">
        <f t="shared" si="209"/>
        <v>1.7170499100688812E-52</v>
      </c>
      <c r="HZ54" s="95">
        <f t="shared" si="210"/>
        <v>5.0692004611849293E-51</v>
      </c>
      <c r="IA54" s="95">
        <f t="shared" si="211"/>
        <v>1.5265115969510581E-62</v>
      </c>
      <c r="IB54" s="95">
        <f t="shared" si="212"/>
        <v>6.1373951654800438E-41</v>
      </c>
      <c r="IC54" s="95">
        <f t="shared" si="213"/>
        <v>7.0622042740747095E-62</v>
      </c>
      <c r="ID54" s="95">
        <f t="shared" si="214"/>
        <v>2.8307531087705773E-42</v>
      </c>
      <c r="IE54" s="95">
        <f t="shared" si="215"/>
        <v>9.7003832969066418E-41</v>
      </c>
      <c r="IF54" s="95">
        <f t="shared" si="216"/>
        <v>3.7257233939002933E-36</v>
      </c>
      <c r="IG54" s="95">
        <f t="shared" si="217"/>
        <v>2.886333274453159E-37</v>
      </c>
      <c r="II54" s="95">
        <f t="shared" si="113"/>
        <v>2.1418884157081042E-96</v>
      </c>
      <c r="IJ54" s="95">
        <f t="shared" si="114"/>
        <v>2.2855026820363213E-170</v>
      </c>
      <c r="IK54" s="95">
        <f t="shared" si="115"/>
        <v>2.8632673404144869E-189</v>
      </c>
      <c r="IL54" s="95">
        <f t="shared" si="116"/>
        <v>0</v>
      </c>
      <c r="IM54" s="95">
        <f t="shared" si="117"/>
        <v>7.5532046545490514E-122</v>
      </c>
      <c r="IN54" s="95">
        <f t="shared" si="118"/>
        <v>1.4256929822183353E-159</v>
      </c>
      <c r="IO54" s="95">
        <f t="shared" si="119"/>
        <v>4.1435555243439223E-211</v>
      </c>
      <c r="IP54" s="95">
        <f t="shared" si="120"/>
        <v>5.5395296861652618E-161</v>
      </c>
      <c r="IQ54" s="95">
        <f t="shared" si="121"/>
        <v>3.2615545896284132E-152</v>
      </c>
      <c r="IR54" s="95">
        <f t="shared" si="122"/>
        <v>1.9705316931025055E-158</v>
      </c>
      <c r="IS54" s="95">
        <f t="shared" si="123"/>
        <v>3.9349895947668986E-193</v>
      </c>
      <c r="IT54" s="95">
        <f t="shared" si="124"/>
        <v>1.3455070717659671E-145</v>
      </c>
      <c r="IU54" s="95">
        <f t="shared" si="125"/>
        <v>2.9115309181935043E-148</v>
      </c>
      <c r="IV54" s="95">
        <f t="shared" si="126"/>
        <v>4.4487939253837047E-118</v>
      </c>
      <c r="IW54" s="95">
        <f t="shared" si="127"/>
        <v>2.8121320751117626E-93</v>
      </c>
      <c r="IY54" s="95">
        <f t="shared" si="128"/>
        <v>4.771961038933968E-5</v>
      </c>
      <c r="IZ54" s="95">
        <f t="shared" si="129"/>
        <v>3.9279401227979824E-5</v>
      </c>
      <c r="JA54" s="95">
        <f t="shared" si="130"/>
        <v>2.2996031859461166E-5</v>
      </c>
      <c r="JB54" s="95">
        <f t="shared" si="131"/>
        <v>5.8786954019367201E-6</v>
      </c>
      <c r="JC54" s="95">
        <f t="shared" si="132"/>
        <v>1.7013535316869945E-5</v>
      </c>
      <c r="JD54" s="95">
        <f t="shared" si="133"/>
        <v>2.1875501328568245E-5</v>
      </c>
      <c r="JE54" s="95">
        <f t="shared" si="134"/>
        <v>2.1394036170287311E-5</v>
      </c>
      <c r="JF54" s="95">
        <f t="shared" si="135"/>
        <v>8.9054327427652806E-6</v>
      </c>
      <c r="JG54" s="95">
        <f t="shared" si="136"/>
        <v>1.355374160552303E-5</v>
      </c>
      <c r="JH54" s="95">
        <f t="shared" si="137"/>
        <v>1.9540997560804465E-5</v>
      </c>
      <c r="JI54" s="95">
        <f t="shared" si="138"/>
        <v>1.2811657585455576E-6</v>
      </c>
      <c r="JJ54" s="95">
        <f t="shared" si="139"/>
        <v>1.1814758386304789E-5</v>
      </c>
      <c r="JK54" s="95">
        <f t="shared" si="140"/>
        <v>1.0926203147885902E-5</v>
      </c>
      <c r="JL54" s="95">
        <f t="shared" si="141"/>
        <v>7.4954579928862571E-6</v>
      </c>
      <c r="JM54" s="95">
        <f t="shared" si="142"/>
        <v>1.3978527049965955E-7</v>
      </c>
    </row>
    <row r="55" spans="2:273" x14ac:dyDescent="0.25">
      <c r="B55" s="2">
        <v>28</v>
      </c>
      <c r="C55" s="37">
        <v>79</v>
      </c>
      <c r="D55" s="37">
        <v>77</v>
      </c>
      <c r="E55" s="37">
        <v>77.302000000000007</v>
      </c>
      <c r="F55" s="37">
        <v>78.325999999999993</v>
      </c>
      <c r="G55" s="37">
        <v>79.349000000000004</v>
      </c>
      <c r="H55" s="37">
        <v>79.14</v>
      </c>
      <c r="I55" s="37">
        <v>81.465000000000003</v>
      </c>
      <c r="J55" s="37">
        <v>75.697999999999993</v>
      </c>
      <c r="K55" s="37">
        <v>75.884</v>
      </c>
      <c r="L55" s="37">
        <v>75.093000000000004</v>
      </c>
      <c r="M55" s="37">
        <v>75.278999999999996</v>
      </c>
      <c r="N55" s="37">
        <v>73.884</v>
      </c>
      <c r="O55" s="37">
        <v>75</v>
      </c>
      <c r="P55" s="37">
        <v>73.697999999999993</v>
      </c>
      <c r="Q55" s="37">
        <v>69.628</v>
      </c>
      <c r="S55" s="4">
        <f t="shared" si="6"/>
        <v>80.203572356968593</v>
      </c>
      <c r="T55" s="4">
        <f t="shared" si="7"/>
        <v>78.815220523416656</v>
      </c>
      <c r="U55" s="4">
        <f t="shared" si="8"/>
        <v>78.723387512944825</v>
      </c>
      <c r="V55" s="4">
        <f t="shared" si="9"/>
        <v>81.595347896198348</v>
      </c>
      <c r="W55" s="4">
        <f t="shared" si="10"/>
        <v>80.666174268059677</v>
      </c>
      <c r="X55" s="4">
        <f t="shared" si="11"/>
        <v>80.266168425415827</v>
      </c>
      <c r="Y55" s="4">
        <f t="shared" si="12"/>
        <v>81.054360941313718</v>
      </c>
      <c r="Z55" s="4">
        <f t="shared" si="13"/>
        <v>77.830787758369482</v>
      </c>
      <c r="AA55" s="4">
        <f t="shared" si="14"/>
        <v>76.752817137963504</v>
      </c>
      <c r="AB55" s="4">
        <f t="shared" si="15"/>
        <v>75.864431097206463</v>
      </c>
      <c r="AC55" s="4">
        <f t="shared" si="16"/>
        <v>76.590476183008207</v>
      </c>
      <c r="AD55" s="4">
        <f t="shared" si="17"/>
        <v>76.318526054513114</v>
      </c>
      <c r="AE55" s="4">
        <f t="shared" si="18"/>
        <v>76.311294945343533</v>
      </c>
      <c r="AF55" s="4">
        <f t="shared" si="19"/>
        <v>75.939520338633685</v>
      </c>
      <c r="AG55" s="4">
        <f t="shared" si="20"/>
        <v>71.24239254795549</v>
      </c>
      <c r="AI55" s="4">
        <f t="shared" si="21"/>
        <v>-1.2035723569685928</v>
      </c>
      <c r="AJ55" s="4">
        <f t="shared" si="22"/>
        <v>-1.8152205234166559</v>
      </c>
      <c r="AK55" s="4">
        <f t="shared" si="23"/>
        <v>-1.4213875129448184</v>
      </c>
      <c r="AL55" s="4">
        <f t="shared" si="24"/>
        <v>-3.2693478961983544</v>
      </c>
      <c r="AM55" s="4">
        <f t="shared" si="25"/>
        <v>-1.3171742680596736</v>
      </c>
      <c r="AN55" s="4">
        <f t="shared" si="26"/>
        <v>-1.1261684254158268</v>
      </c>
      <c r="AO55" s="4">
        <f t="shared" si="27"/>
        <v>0.41063905868628581</v>
      </c>
      <c r="AP55" s="4">
        <f t="shared" si="28"/>
        <v>-2.1327877583694885</v>
      </c>
      <c r="AQ55" s="4">
        <f t="shared" si="29"/>
        <v>-0.86881713796350368</v>
      </c>
      <c r="AR55" s="4">
        <f t="shared" si="30"/>
        <v>-0.77143109720645953</v>
      </c>
      <c r="AS55" s="4">
        <f t="shared" si="31"/>
        <v>-1.3114761830082102</v>
      </c>
      <c r="AT55" s="4">
        <f t="shared" si="32"/>
        <v>-2.434526054513114</v>
      </c>
      <c r="AU55" s="4">
        <f t="shared" si="33"/>
        <v>-1.3112949453435334</v>
      </c>
      <c r="AV55" s="4">
        <f t="shared" si="144"/>
        <v>-2.2415203386336913</v>
      </c>
      <c r="AW55" s="4">
        <f t="shared" si="144"/>
        <v>-1.6143925479554895</v>
      </c>
      <c r="AY55" s="2">
        <f t="shared" si="94"/>
        <v>80.124620197025536</v>
      </c>
      <c r="AZ55" s="2">
        <f t="shared" si="145"/>
        <v>78.747416155230624</v>
      </c>
      <c r="BA55" s="2">
        <f t="shared" si="146"/>
        <v>78.680361087603131</v>
      </c>
      <c r="BB55" s="2">
        <f t="shared" si="147"/>
        <v>81.582636222315074</v>
      </c>
      <c r="BC55" s="2">
        <f t="shared" si="148"/>
        <v>80.633619592804138</v>
      </c>
      <c r="BD55" s="2">
        <f t="shared" si="149"/>
        <v>80.226230371437211</v>
      </c>
      <c r="BE55" s="2">
        <f t="shared" si="150"/>
        <v>81.016226436829854</v>
      </c>
      <c r="BF55" s="2">
        <f t="shared" si="151"/>
        <v>77.813489379684924</v>
      </c>
      <c r="BG55" s="2">
        <f t="shared" si="152"/>
        <v>76.72848428980879</v>
      </c>
      <c r="BH55" s="2">
        <f t="shared" si="153"/>
        <v>75.83085488938849</v>
      </c>
      <c r="BI55" s="2">
        <f t="shared" si="154"/>
        <v>76.587403517307038</v>
      </c>
      <c r="BJ55" s="2">
        <f t="shared" si="155"/>
        <v>76.29688706637306</v>
      </c>
      <c r="BK55" s="2">
        <f t="shared" si="156"/>
        <v>76.290991864683292</v>
      </c>
      <c r="BL55" s="2">
        <f t="shared" si="157"/>
        <v>75.926075497607926</v>
      </c>
      <c r="BM55" s="2">
        <f t="shared" si="158"/>
        <v>71.242086394728304</v>
      </c>
      <c r="BO55" s="2">
        <f t="shared" si="36"/>
        <v>79</v>
      </c>
      <c r="BP55" s="2">
        <f t="shared" si="37"/>
        <v>77</v>
      </c>
      <c r="BQ55" s="2">
        <f t="shared" si="38"/>
        <v>77.302000000000007</v>
      </c>
      <c r="BR55" s="2">
        <f t="shared" si="39"/>
        <v>78.325999999999993</v>
      </c>
      <c r="BS55" s="2">
        <f t="shared" si="40"/>
        <v>79.349000000000004</v>
      </c>
      <c r="BT55" s="2">
        <f t="shared" si="41"/>
        <v>79.14</v>
      </c>
      <c r="BU55" s="2">
        <f t="shared" si="42"/>
        <v>81.465000000000003</v>
      </c>
      <c r="BV55" s="2">
        <f t="shared" si="43"/>
        <v>75.697999999999993</v>
      </c>
      <c r="BW55" s="2">
        <f t="shared" si="44"/>
        <v>75.884</v>
      </c>
      <c r="BX55" s="2">
        <f t="shared" si="45"/>
        <v>75.093000000000004</v>
      </c>
      <c r="BY55" s="2">
        <f t="shared" si="46"/>
        <v>75.278999999999996</v>
      </c>
      <c r="BZ55" s="2">
        <f t="shared" si="47"/>
        <v>73.884</v>
      </c>
      <c r="CA55" s="2">
        <f t="shared" si="48"/>
        <v>75</v>
      </c>
      <c r="CB55" s="2">
        <f t="shared" si="49"/>
        <v>73.697999999999993</v>
      </c>
      <c r="CC55" s="2">
        <f t="shared" si="50"/>
        <v>69.628</v>
      </c>
      <c r="CE55" s="2" t="str">
        <f t="shared" si="95"/>
        <v/>
      </c>
      <c r="CF55" s="2" t="str">
        <f t="shared" si="96"/>
        <v/>
      </c>
      <c r="CG55" s="2" t="str">
        <f t="shared" si="97"/>
        <v/>
      </c>
      <c r="CH55" s="2" t="str">
        <f t="shared" si="98"/>
        <v/>
      </c>
      <c r="CI55" s="2" t="str">
        <f t="shared" si="99"/>
        <v/>
      </c>
      <c r="CJ55" s="2" t="str">
        <f t="shared" si="100"/>
        <v/>
      </c>
      <c r="CK55" s="2" t="str">
        <f t="shared" si="101"/>
        <v/>
      </c>
      <c r="CL55" s="2" t="str">
        <f t="shared" si="102"/>
        <v/>
      </c>
      <c r="CM55" s="2" t="str">
        <f t="shared" si="103"/>
        <v/>
      </c>
      <c r="CN55" s="2" t="str">
        <f t="shared" si="104"/>
        <v/>
      </c>
      <c r="CO55" s="2" t="str">
        <f t="shared" si="105"/>
        <v/>
      </c>
      <c r="CP55" s="2" t="str">
        <f t="shared" si="106"/>
        <v/>
      </c>
      <c r="CQ55" s="2" t="str">
        <f t="shared" si="107"/>
        <v/>
      </c>
      <c r="CR55" s="2" t="str">
        <f t="shared" si="108"/>
        <v/>
      </c>
      <c r="CS55" s="2" t="str">
        <f t="shared" si="109"/>
        <v/>
      </c>
      <c r="CU55" s="2" t="str">
        <f t="shared" si="52"/>
        <v/>
      </c>
      <c r="CV55" s="2" t="str">
        <f t="shared" si="53"/>
        <v/>
      </c>
      <c r="CW55" s="2" t="str">
        <f t="shared" si="54"/>
        <v/>
      </c>
      <c r="CX55" s="2" t="str">
        <f t="shared" si="55"/>
        <v/>
      </c>
      <c r="CY55" s="2" t="str">
        <f t="shared" si="56"/>
        <v/>
      </c>
      <c r="CZ55" s="2" t="str">
        <f t="shared" si="57"/>
        <v/>
      </c>
      <c r="DA55" s="2" t="str">
        <f t="shared" si="58"/>
        <v/>
      </c>
      <c r="DB55" s="2" t="str">
        <f t="shared" si="59"/>
        <v/>
      </c>
      <c r="DC55" s="2" t="str">
        <f t="shared" si="60"/>
        <v/>
      </c>
      <c r="DD55" s="2" t="str">
        <f t="shared" si="61"/>
        <v/>
      </c>
      <c r="DE55" s="2" t="str">
        <f t="shared" si="62"/>
        <v/>
      </c>
      <c r="DF55" s="2" t="str">
        <f t="shared" si="63"/>
        <v/>
      </c>
      <c r="DG55" s="2" t="str">
        <f t="shared" si="64"/>
        <v/>
      </c>
      <c r="DH55" s="2" t="str">
        <f t="shared" si="65"/>
        <v/>
      </c>
      <c r="DI55" s="2" t="str">
        <f t="shared" si="66"/>
        <v/>
      </c>
      <c r="DK55" s="2">
        <f t="shared" si="67"/>
        <v>80.878396515679441</v>
      </c>
      <c r="DL55" s="2">
        <f t="shared" si="159"/>
        <v>79.204424390243901</v>
      </c>
      <c r="DM55" s="2">
        <f t="shared" si="159"/>
        <v>79.290253193960496</v>
      </c>
      <c r="DN55" s="2">
        <f t="shared" si="159"/>
        <v>82.215161733615219</v>
      </c>
      <c r="DO55" s="2">
        <f t="shared" si="159"/>
        <v>81.12671466385757</v>
      </c>
      <c r="DP55" s="2">
        <f t="shared" si="159"/>
        <v>80.669264835372601</v>
      </c>
      <c r="DQ55" s="2">
        <f t="shared" si="159"/>
        <v>81.306351835345609</v>
      </c>
      <c r="DR55" s="2">
        <f t="shared" si="159"/>
        <v>78.055337209302351</v>
      </c>
      <c r="DS55" s="2">
        <f t="shared" si="159"/>
        <v>76.796797040169139</v>
      </c>
      <c r="DT55" s="2">
        <f t="shared" si="159"/>
        <v>76.065369716122419</v>
      </c>
      <c r="DU55" s="2">
        <f t="shared" si="159"/>
        <v>76.713173519163789</v>
      </c>
      <c r="DV55" s="2">
        <f t="shared" si="159"/>
        <v>76.414959830866806</v>
      </c>
      <c r="DW55" s="2">
        <f t="shared" si="159"/>
        <v>76.725545454545426</v>
      </c>
      <c r="DX55" s="2">
        <f t="shared" si="159"/>
        <v>76.206675475687106</v>
      </c>
      <c r="DY55" s="2">
        <f t="shared" si="159"/>
        <v>71.314354415143896</v>
      </c>
      <c r="EA55" s="2">
        <f t="shared" si="69"/>
        <v>71.135184429144275</v>
      </c>
      <c r="EB55" s="2">
        <f t="shared" si="70"/>
        <v>73.065525737414163</v>
      </c>
      <c r="EC55" s="2">
        <f t="shared" si="71"/>
        <v>71.578525901545504</v>
      </c>
      <c r="ED55" s="2">
        <f t="shared" si="72"/>
        <v>73.840966753465366</v>
      </c>
      <c r="EE55" s="2">
        <f t="shared" si="73"/>
        <v>74.765007468291785</v>
      </c>
      <c r="EF55" s="2">
        <f t="shared" si="74"/>
        <v>74.842490667459629</v>
      </c>
      <c r="EG55" s="2">
        <f t="shared" si="75"/>
        <v>77.540645818836708</v>
      </c>
      <c r="EH55" s="2">
        <f t="shared" si="76"/>
        <v>74.822589407281924</v>
      </c>
      <c r="EI55" s="2">
        <f t="shared" si="77"/>
        <v>75.846963153008687</v>
      </c>
      <c r="EJ55" s="2">
        <f t="shared" si="78"/>
        <v>72.892225619416834</v>
      </c>
      <c r="EK55" s="2">
        <f t="shared" si="79"/>
        <v>74.957287566317859</v>
      </c>
      <c r="EL55" s="2">
        <f t="shared" si="80"/>
        <v>74.786739361167633</v>
      </c>
      <c r="EM55" s="2">
        <f t="shared" si="81"/>
        <v>70.758760617760629</v>
      </c>
      <c r="EN55" s="2">
        <f t="shared" si="82"/>
        <v>72.141891468005014</v>
      </c>
      <c r="EO55" s="2">
        <f t="shared" si="83"/>
        <v>70.227290427840757</v>
      </c>
      <c r="EQ55" s="2">
        <f t="shared" si="84"/>
        <v>71.292399266513385</v>
      </c>
      <c r="ER55" s="2">
        <f t="shared" si="160"/>
        <v>72.068730069529479</v>
      </c>
      <c r="ES55" s="2">
        <f t="shared" si="160"/>
        <v>69.821741803453733</v>
      </c>
      <c r="ET55" s="2">
        <f t="shared" si="160"/>
        <v>73.154451666604871</v>
      </c>
      <c r="EU55" s="2">
        <f t="shared" si="160"/>
        <v>73.777569587149088</v>
      </c>
      <c r="EV55" s="2">
        <f t="shared" si="160"/>
        <v>73.883395618831784</v>
      </c>
      <c r="EW55" s="2">
        <f t="shared" si="160"/>
        <v>76.125265529636934</v>
      </c>
      <c r="EX55" s="2">
        <f t="shared" si="160"/>
        <v>72.59072075926521</v>
      </c>
      <c r="EY55" s="2">
        <f t="shared" si="160"/>
        <v>73.638700472204761</v>
      </c>
      <c r="EZ55" s="2">
        <f t="shared" si="160"/>
        <v>71.75152879206837</v>
      </c>
      <c r="FA55" s="2">
        <f t="shared" si="160"/>
        <v>72.282966785153519</v>
      </c>
      <c r="FB55" s="2">
        <f t="shared" si="160"/>
        <v>71.215374423341714</v>
      </c>
      <c r="FC55" s="2">
        <f t="shared" si="160"/>
        <v>70.376207927195452</v>
      </c>
      <c r="FD55" s="2">
        <f t="shared" si="160"/>
        <v>71.324891609795259</v>
      </c>
      <c r="FE55" s="2">
        <f t="shared" si="160"/>
        <v>73.408780984167848</v>
      </c>
      <c r="FG55" s="2">
        <f t="shared" si="86"/>
        <v>7.7364361354288425E-2</v>
      </c>
      <c r="FH55" s="2">
        <f t="shared" si="161"/>
        <v>7.4443329410913459E-2</v>
      </c>
      <c r="FI55" s="2">
        <f t="shared" si="161"/>
        <v>7.9084213722891566E-2</v>
      </c>
      <c r="FJ55" s="2">
        <f t="shared" si="161"/>
        <v>7.5532008131320091E-2</v>
      </c>
      <c r="FK55" s="2">
        <f t="shared" si="161"/>
        <v>7.7508820940446088E-2</v>
      </c>
      <c r="FL55" s="2">
        <f t="shared" si="161"/>
        <v>7.6033334527914095E-2</v>
      </c>
      <c r="FM55" s="2">
        <f t="shared" si="161"/>
        <v>7.7041691426361483E-2</v>
      </c>
      <c r="FN55" s="2">
        <f t="shared" si="161"/>
        <v>7.4807243946199156E-2</v>
      </c>
      <c r="FO55" s="2">
        <f t="shared" si="161"/>
        <v>7.190364582722987E-2</v>
      </c>
      <c r="FP55" s="2">
        <f t="shared" si="161"/>
        <v>7.3903542855094803E-2</v>
      </c>
      <c r="FQ55" s="2">
        <f t="shared" si="161"/>
        <v>7.1616253169533961E-2</v>
      </c>
      <c r="FR55" s="2">
        <f t="shared" si="161"/>
        <v>7.2504593718758323E-2</v>
      </c>
      <c r="FS55" s="2">
        <f t="shared" si="161"/>
        <v>7.2828445335263059E-2</v>
      </c>
      <c r="FT55" s="2">
        <f t="shared" si="161"/>
        <v>6.9031089752250932E-2</v>
      </c>
      <c r="FU55" s="2">
        <f t="shared" si="161"/>
        <v>6.6491146562215636E-2</v>
      </c>
      <c r="FW55" s="2">
        <f t="shared" si="110"/>
        <v>6.75483495008295E-6</v>
      </c>
      <c r="FX55" s="2">
        <f t="shared" si="162"/>
        <v>8.2066773774504167E-6</v>
      </c>
      <c r="FY55" s="2">
        <f t="shared" si="163"/>
        <v>9.2310668024651575E-6</v>
      </c>
      <c r="FZ55" s="2">
        <f t="shared" si="164"/>
        <v>8.3726728056320558E-6</v>
      </c>
      <c r="GA55" s="2">
        <f t="shared" si="165"/>
        <v>6.7317214609305807E-6</v>
      </c>
      <c r="GB55" s="2">
        <f t="shared" si="166"/>
        <v>5.6244768085971428E-6</v>
      </c>
      <c r="GC55" s="2">
        <f t="shared" si="167"/>
        <v>6.3852729535951543E-6</v>
      </c>
      <c r="GD55" s="2">
        <f t="shared" si="168"/>
        <v>6.6653452772376573E-6</v>
      </c>
      <c r="GE55" s="2">
        <f t="shared" si="169"/>
        <v>7.3500962604684225E-6</v>
      </c>
      <c r="GF55" s="2">
        <f t="shared" si="170"/>
        <v>7.2201460061445978E-6</v>
      </c>
      <c r="GG55" s="2">
        <f t="shared" si="171"/>
        <v>7.4893487187653116E-6</v>
      </c>
      <c r="GH55" s="2">
        <f t="shared" si="172"/>
        <v>5.4043353136988392E-6</v>
      </c>
      <c r="GI55" s="2">
        <f t="shared" si="173"/>
        <v>5.0360358992025294E-6</v>
      </c>
      <c r="GJ55" s="2">
        <f t="shared" si="174"/>
        <v>4.2942741318088766E-6</v>
      </c>
      <c r="GK55" s="2">
        <f t="shared" si="175"/>
        <v>3.8065449115839744E-6</v>
      </c>
      <c r="GM55" s="95">
        <f t="shared" si="111"/>
        <v>7.600475380183329E-5</v>
      </c>
      <c r="GN55" s="95">
        <f t="shared" si="176"/>
        <v>6.2816097847974382E-5</v>
      </c>
      <c r="GO55" s="95">
        <f t="shared" si="177"/>
        <v>3.8436149748895761E-5</v>
      </c>
      <c r="GP55" s="95">
        <f t="shared" si="178"/>
        <v>1.0555138849986387E-5</v>
      </c>
      <c r="GQ55" s="95">
        <f t="shared" si="179"/>
        <v>2.8830853848400238E-5</v>
      </c>
      <c r="GR55" s="95">
        <f t="shared" si="180"/>
        <v>3.6366885633882457E-5</v>
      </c>
      <c r="GS55" s="95">
        <f t="shared" si="181"/>
        <v>3.5712973165987688E-5</v>
      </c>
      <c r="GT55" s="95">
        <f t="shared" si="182"/>
        <v>1.5562399347768403E-5</v>
      </c>
      <c r="GU55" s="95">
        <f t="shared" si="183"/>
        <v>2.2906227737158915E-5</v>
      </c>
      <c r="GV55" s="95">
        <f t="shared" si="184"/>
        <v>3.2510270672745019E-5</v>
      </c>
      <c r="GW55" s="95">
        <f t="shared" si="185"/>
        <v>2.4855566404230271E-6</v>
      </c>
      <c r="GX55" s="95">
        <f t="shared" si="186"/>
        <v>2.0164089017100445E-5</v>
      </c>
      <c r="GY55" s="95">
        <f t="shared" si="187"/>
        <v>1.8751520440346405E-5</v>
      </c>
      <c r="GZ55" s="95">
        <f t="shared" si="188"/>
        <v>1.2996986217781071E-5</v>
      </c>
      <c r="HA55" s="95">
        <f t="shared" si="189"/>
        <v>3.025819408529347E-7</v>
      </c>
      <c r="HC55" s="95">
        <f t="shared" si="143"/>
        <v>2.7645008838550275E-16</v>
      </c>
      <c r="HD55" s="95">
        <f t="shared" si="190"/>
        <v>4.0911364196841517E-16</v>
      </c>
      <c r="HE55" s="95">
        <f t="shared" si="191"/>
        <v>5.0465006797502632E-18</v>
      </c>
      <c r="HF55" s="95">
        <f t="shared" si="192"/>
        <v>6.3160360439138851E-20</v>
      </c>
      <c r="HG55" s="95">
        <f t="shared" si="193"/>
        <v>6.8370412822373149E-19</v>
      </c>
      <c r="HH55" s="95">
        <f t="shared" si="194"/>
        <v>3.4216358502756855E-17</v>
      </c>
      <c r="HI55" s="95">
        <f t="shared" si="195"/>
        <v>1.9611907205687535E-16</v>
      </c>
      <c r="HJ55" s="95">
        <f t="shared" si="196"/>
        <v>1.1848608125959501E-18</v>
      </c>
      <c r="HK55" s="95">
        <f t="shared" si="197"/>
        <v>6.6144775911608493E-18</v>
      </c>
      <c r="HL55" s="95">
        <f t="shared" si="198"/>
        <v>6.6989895580485231E-17</v>
      </c>
      <c r="HM55" s="95">
        <f t="shared" si="199"/>
        <v>4.5630418935439832E-22</v>
      </c>
      <c r="HN55" s="95">
        <f t="shared" si="200"/>
        <v>1.8409772243974736E-19</v>
      </c>
      <c r="HO55" s="95">
        <f t="shared" si="201"/>
        <v>1.609478414275532E-17</v>
      </c>
      <c r="HP55" s="95">
        <f t="shared" si="202"/>
        <v>1.1880522348670529E-18</v>
      </c>
      <c r="HQ55" s="95">
        <f t="shared" si="203"/>
        <v>1.4344069971118222E-23</v>
      </c>
      <c r="HS55" s="95">
        <f t="shared" si="112"/>
        <v>6.2526836098475995E-36</v>
      </c>
      <c r="HT55" s="95">
        <f t="shared" si="204"/>
        <v>1.4965072717419251E-30</v>
      </c>
      <c r="HU55" s="95">
        <f t="shared" si="205"/>
        <v>2.398635491994823E-29</v>
      </c>
      <c r="HV55" s="95">
        <f t="shared" si="206"/>
        <v>2.1051463141183086E-70</v>
      </c>
      <c r="HW55" s="95">
        <f t="shared" si="207"/>
        <v>1.3516153554012636E-38</v>
      </c>
      <c r="HX55" s="95">
        <f t="shared" si="208"/>
        <v>3.4540592708782823E-39</v>
      </c>
      <c r="HY55" s="95">
        <f t="shared" si="209"/>
        <v>1.7052903917337659E-51</v>
      </c>
      <c r="HZ55" s="95">
        <f t="shared" si="210"/>
        <v>4.8198922950719709E-50</v>
      </c>
      <c r="IA55" s="95">
        <f t="shared" si="211"/>
        <v>2.4554058375592604E-61</v>
      </c>
      <c r="IB55" s="95">
        <f t="shared" si="212"/>
        <v>3.6962098620176575E-40</v>
      </c>
      <c r="IC55" s="95">
        <f t="shared" si="213"/>
        <v>1.1252382751593442E-60</v>
      </c>
      <c r="ID55" s="95">
        <f t="shared" si="214"/>
        <v>1.7461084829486175E-41</v>
      </c>
      <c r="IE55" s="95">
        <f t="shared" si="215"/>
        <v>5.4724021760219155E-40</v>
      </c>
      <c r="IF55" s="95">
        <f t="shared" si="216"/>
        <v>1.6830755178438957E-35</v>
      </c>
      <c r="IG55" s="95">
        <f t="shared" si="217"/>
        <v>1.3571995585811705E-36</v>
      </c>
      <c r="II55" s="95">
        <f t="shared" si="113"/>
        <v>5.9663059667562743E-95</v>
      </c>
      <c r="IJ55" s="95">
        <f t="shared" si="114"/>
        <v>9.4554677311075877E-168</v>
      </c>
      <c r="IK55" s="95">
        <f t="shared" si="115"/>
        <v>2.4902574980398682E-186</v>
      </c>
      <c r="IL55" s="95">
        <f t="shared" si="116"/>
        <v>6.6216276057684898E-308</v>
      </c>
      <c r="IM55" s="95">
        <f t="shared" si="117"/>
        <v>5.1408071083260989E-120</v>
      </c>
      <c r="IN55" s="95">
        <f t="shared" si="118"/>
        <v>3.3685740147931814E-157</v>
      </c>
      <c r="IO55" s="95">
        <f t="shared" si="119"/>
        <v>6.2999363411489086E-208</v>
      </c>
      <c r="IP55" s="95">
        <f t="shared" si="120"/>
        <v>1.4853827083585948E-158</v>
      </c>
      <c r="IQ55" s="95">
        <f t="shared" si="121"/>
        <v>6.7104584508866244E-150</v>
      </c>
      <c r="IR55" s="95">
        <f t="shared" si="122"/>
        <v>5.0116087215687702E-156</v>
      </c>
      <c r="IS55" s="95">
        <f t="shared" si="123"/>
        <v>3.4862915377496356E-190</v>
      </c>
      <c r="IT55" s="95">
        <f t="shared" si="124"/>
        <v>1.9276266207448363E-143</v>
      </c>
      <c r="IU55" s="95">
        <f t="shared" si="125"/>
        <v>4.4427427992436759E-146</v>
      </c>
      <c r="IV55" s="95">
        <f t="shared" si="126"/>
        <v>2.289462067173783E-116</v>
      </c>
      <c r="IW55" s="95">
        <f t="shared" si="127"/>
        <v>6.0651626773037324E-92</v>
      </c>
      <c r="IY55" s="95">
        <f t="shared" si="128"/>
        <v>7.6004753802109734E-5</v>
      </c>
      <c r="IZ55" s="95">
        <f t="shared" si="129"/>
        <v>6.2816097848383492E-5</v>
      </c>
      <c r="JA55" s="95">
        <f t="shared" si="130"/>
        <v>3.8436149748900809E-5</v>
      </c>
      <c r="JB55" s="95">
        <f t="shared" si="131"/>
        <v>1.055513884998645E-5</v>
      </c>
      <c r="JC55" s="95">
        <f t="shared" si="132"/>
        <v>2.8830853848400923E-5</v>
      </c>
      <c r="JD55" s="95">
        <f t="shared" si="133"/>
        <v>3.6366885633916671E-5</v>
      </c>
      <c r="JE55" s="95">
        <f t="shared" si="134"/>
        <v>3.5712973166183807E-5</v>
      </c>
      <c r="JF55" s="95">
        <f t="shared" si="135"/>
        <v>1.5562399347769589E-5</v>
      </c>
      <c r="JG55" s="95">
        <f t="shared" si="136"/>
        <v>2.2906227737165528E-5</v>
      </c>
      <c r="JH55" s="95">
        <f t="shared" si="137"/>
        <v>3.251027067281201E-5</v>
      </c>
      <c r="JI55" s="95">
        <f t="shared" si="138"/>
        <v>2.4855566404230275E-6</v>
      </c>
      <c r="JJ55" s="95">
        <f t="shared" si="139"/>
        <v>2.0164089017100628E-5</v>
      </c>
      <c r="JK55" s="95">
        <f t="shared" si="140"/>
        <v>1.8751520440362498E-5</v>
      </c>
      <c r="JL55" s="95">
        <f t="shared" si="141"/>
        <v>1.2996986217782258E-5</v>
      </c>
      <c r="JM55" s="95">
        <f t="shared" si="142"/>
        <v>3.025819408529347E-7</v>
      </c>
    </row>
    <row r="56" spans="2:273" x14ac:dyDescent="0.25">
      <c r="B56" s="2">
        <v>29</v>
      </c>
      <c r="C56" s="37">
        <v>79.418999999999997</v>
      </c>
      <c r="D56" s="37">
        <v>77.86</v>
      </c>
      <c r="E56" s="37">
        <v>77.441999999999993</v>
      </c>
      <c r="F56" s="37">
        <v>79.209000000000003</v>
      </c>
      <c r="G56" s="37">
        <v>79.394999999999996</v>
      </c>
      <c r="H56" s="37">
        <v>78.162999999999997</v>
      </c>
      <c r="I56" s="37">
        <v>81.162999999999997</v>
      </c>
      <c r="J56" s="37">
        <v>76.302000000000007</v>
      </c>
      <c r="K56" s="37">
        <v>75.116</v>
      </c>
      <c r="L56" s="37">
        <v>74.766999999999996</v>
      </c>
      <c r="M56" s="37">
        <v>73.605000000000004</v>
      </c>
      <c r="N56" s="37">
        <v>74.394999999999996</v>
      </c>
      <c r="O56" s="37">
        <v>74.977000000000004</v>
      </c>
      <c r="P56" s="37">
        <v>74.465000000000003</v>
      </c>
      <c r="Q56" s="37">
        <v>70.022999999999996</v>
      </c>
      <c r="S56" s="4">
        <f t="shared" si="6"/>
        <v>80.429931380443421</v>
      </c>
      <c r="T56" s="4">
        <f t="shared" si="7"/>
        <v>79.009977682162798</v>
      </c>
      <c r="U56" s="4">
        <f t="shared" si="8"/>
        <v>78.901621752665278</v>
      </c>
      <c r="V56" s="4">
        <f t="shared" si="9"/>
        <v>81.823146277982673</v>
      </c>
      <c r="W56" s="4">
        <f t="shared" si="10"/>
        <v>80.828190578340966</v>
      </c>
      <c r="X56" s="4">
        <f t="shared" si="11"/>
        <v>80.410808526631641</v>
      </c>
      <c r="Y56" s="4">
        <f t="shared" si="12"/>
        <v>81.208958657265995</v>
      </c>
      <c r="Z56" s="4">
        <f t="shared" si="13"/>
        <v>77.993070228061953</v>
      </c>
      <c r="AA56" s="4">
        <f t="shared" si="14"/>
        <v>76.892836118449893</v>
      </c>
      <c r="AB56" s="4">
        <f t="shared" si="15"/>
        <v>75.991996018108708</v>
      </c>
      <c r="AC56" s="4">
        <f t="shared" si="16"/>
        <v>76.819832231171134</v>
      </c>
      <c r="AD56" s="4">
        <f t="shared" si="17"/>
        <v>76.502041064174236</v>
      </c>
      <c r="AE56" s="4">
        <f t="shared" si="18"/>
        <v>76.463163821558979</v>
      </c>
      <c r="AF56" s="4">
        <f t="shared" si="19"/>
        <v>76.103781663897635</v>
      </c>
      <c r="AG56" s="4">
        <f t="shared" si="20"/>
        <v>71.416049158503341</v>
      </c>
      <c r="AI56" s="4">
        <f t="shared" si="21"/>
        <v>-1.0109313804434237</v>
      </c>
      <c r="AJ56" s="4">
        <f t="shared" si="22"/>
        <v>-1.1499776821627989</v>
      </c>
      <c r="AK56" s="4">
        <f t="shared" si="23"/>
        <v>-1.459621752665285</v>
      </c>
      <c r="AL56" s="4">
        <f t="shared" si="24"/>
        <v>-2.6141462779826696</v>
      </c>
      <c r="AM56" s="4">
        <f t="shared" si="25"/>
        <v>-1.4331905783409695</v>
      </c>
      <c r="AN56" s="4">
        <f t="shared" si="26"/>
        <v>-2.2478085266316441</v>
      </c>
      <c r="AO56" s="4">
        <f t="shared" si="27"/>
        <v>-4.5958657265998681E-2</v>
      </c>
      <c r="AP56" s="4">
        <f t="shared" si="28"/>
        <v>-1.6910702280619461</v>
      </c>
      <c r="AQ56" s="4">
        <f t="shared" si="29"/>
        <v>-1.7768361184498929</v>
      </c>
      <c r="AR56" s="4">
        <f t="shared" si="30"/>
        <v>-1.2249960181087118</v>
      </c>
      <c r="AS56" s="4">
        <f t="shared" si="31"/>
        <v>-3.2148322311711297</v>
      </c>
      <c r="AT56" s="4">
        <f t="shared" si="32"/>
        <v>-2.1070410641742399</v>
      </c>
      <c r="AU56" s="4">
        <f t="shared" si="33"/>
        <v>-1.486163821558975</v>
      </c>
      <c r="AV56" s="4">
        <f t="shared" si="144"/>
        <v>-1.6387816638976318</v>
      </c>
      <c r="AW56" s="4">
        <f t="shared" si="144"/>
        <v>-1.3930491585033451</v>
      </c>
      <c r="AY56" s="2">
        <f t="shared" si="94"/>
        <v>80.308724591023378</v>
      </c>
      <c r="AZ56" s="2">
        <f t="shared" si="145"/>
        <v>78.905430353861249</v>
      </c>
      <c r="BA56" s="2">
        <f t="shared" si="146"/>
        <v>78.832466082341654</v>
      </c>
      <c r="BB56" s="2">
        <f t="shared" si="147"/>
        <v>81.801248775323074</v>
      </c>
      <c r="BC56" s="2">
        <f t="shared" si="148"/>
        <v>80.775157038041868</v>
      </c>
      <c r="BD56" s="2">
        <f t="shared" si="149"/>
        <v>80.346913776003205</v>
      </c>
      <c r="BE56" s="2">
        <f t="shared" si="150"/>
        <v>81.147719074468583</v>
      </c>
      <c r="BF56" s="2">
        <f t="shared" si="151"/>
        <v>77.964032271542251</v>
      </c>
      <c r="BG56" s="2">
        <f t="shared" si="152"/>
        <v>76.853259551303168</v>
      </c>
      <c r="BH56" s="2">
        <f t="shared" si="153"/>
        <v>75.93822091782566</v>
      </c>
      <c r="BI56" s="2">
        <f t="shared" si="154"/>
        <v>76.814125723983736</v>
      </c>
      <c r="BJ56" s="2">
        <f t="shared" si="155"/>
        <v>76.4665168980369</v>
      </c>
      <c r="BK56" s="2">
        <f t="shared" si="156"/>
        <v>76.42965646235271</v>
      </c>
      <c r="BL56" s="2">
        <f t="shared" si="157"/>
        <v>76.081356514182502</v>
      </c>
      <c r="BM56" s="2">
        <f t="shared" si="158"/>
        <v>71.415416607294915</v>
      </c>
      <c r="BO56" s="2">
        <f t="shared" si="36"/>
        <v>79.418999999999997</v>
      </c>
      <c r="BP56" s="2">
        <f t="shared" si="37"/>
        <v>77.86</v>
      </c>
      <c r="BQ56" s="2">
        <f t="shared" si="38"/>
        <v>77.441999999999993</v>
      </c>
      <c r="BR56" s="2">
        <f t="shared" si="39"/>
        <v>79.209000000000003</v>
      </c>
      <c r="BS56" s="2">
        <f t="shared" si="40"/>
        <v>79.394999999999996</v>
      </c>
      <c r="BT56" s="2">
        <f t="shared" si="41"/>
        <v>78.162999999999997</v>
      </c>
      <c r="BU56" s="2">
        <f t="shared" si="42"/>
        <v>81.162999999999997</v>
      </c>
      <c r="BV56" s="2">
        <f t="shared" si="43"/>
        <v>76.302000000000007</v>
      </c>
      <c r="BW56" s="2">
        <f t="shared" si="44"/>
        <v>75.116</v>
      </c>
      <c r="BX56" s="2">
        <f t="shared" si="45"/>
        <v>74.766999999999996</v>
      </c>
      <c r="BY56" s="2">
        <f t="shared" si="46"/>
        <v>73.605000000000004</v>
      </c>
      <c r="BZ56" s="2">
        <f t="shared" si="47"/>
        <v>74.394999999999996</v>
      </c>
      <c r="CA56" s="2">
        <f t="shared" si="48"/>
        <v>74.977000000000004</v>
      </c>
      <c r="CB56" s="2">
        <f t="shared" si="49"/>
        <v>74.465000000000003</v>
      </c>
      <c r="CC56" s="2">
        <f t="shared" si="50"/>
        <v>70.022999999999996</v>
      </c>
      <c r="CE56" s="2" t="str">
        <f t="shared" si="95"/>
        <v/>
      </c>
      <c r="CF56" s="2" t="str">
        <f t="shared" si="96"/>
        <v/>
      </c>
      <c r="CG56" s="2" t="str">
        <f t="shared" si="97"/>
        <v/>
      </c>
      <c r="CH56" s="2" t="str">
        <f t="shared" si="98"/>
        <v/>
      </c>
      <c r="CI56" s="2" t="str">
        <f t="shared" si="99"/>
        <v/>
      </c>
      <c r="CJ56" s="2" t="str">
        <f t="shared" si="100"/>
        <v/>
      </c>
      <c r="CK56" s="2" t="str">
        <f t="shared" si="101"/>
        <v/>
      </c>
      <c r="CL56" s="2" t="str">
        <f t="shared" si="102"/>
        <v/>
      </c>
      <c r="CM56" s="2" t="str">
        <f t="shared" si="103"/>
        <v/>
      </c>
      <c r="CN56" s="2" t="str">
        <f t="shared" si="104"/>
        <v/>
      </c>
      <c r="CO56" s="2" t="str">
        <f t="shared" si="105"/>
        <v/>
      </c>
      <c r="CP56" s="2" t="str">
        <f t="shared" si="106"/>
        <v/>
      </c>
      <c r="CQ56" s="2" t="str">
        <f t="shared" si="107"/>
        <v/>
      </c>
      <c r="CR56" s="2" t="str">
        <f t="shared" si="108"/>
        <v/>
      </c>
      <c r="CS56" s="2" t="str">
        <f t="shared" si="109"/>
        <v/>
      </c>
      <c r="CU56" s="2" t="str">
        <f t="shared" si="52"/>
        <v/>
      </c>
      <c r="CV56" s="2" t="str">
        <f t="shared" si="53"/>
        <v/>
      </c>
      <c r="CW56" s="2" t="str">
        <f t="shared" si="54"/>
        <v/>
      </c>
      <c r="CX56" s="2" t="str">
        <f t="shared" si="55"/>
        <v/>
      </c>
      <c r="CY56" s="2" t="str">
        <f t="shared" si="56"/>
        <v/>
      </c>
      <c r="CZ56" s="2" t="str">
        <f t="shared" si="57"/>
        <v/>
      </c>
      <c r="DA56" s="2" t="str">
        <f t="shared" si="58"/>
        <v/>
      </c>
      <c r="DB56" s="2" t="str">
        <f t="shared" si="59"/>
        <v/>
      </c>
      <c r="DC56" s="2" t="str">
        <f t="shared" si="60"/>
        <v/>
      </c>
      <c r="DD56" s="2" t="str">
        <f t="shared" si="61"/>
        <v/>
      </c>
      <c r="DE56" s="2" t="str">
        <f t="shared" si="62"/>
        <v/>
      </c>
      <c r="DF56" s="2" t="str">
        <f t="shared" si="63"/>
        <v/>
      </c>
      <c r="DG56" s="2" t="str">
        <f t="shared" si="64"/>
        <v/>
      </c>
      <c r="DH56" s="2" t="str">
        <f t="shared" si="65"/>
        <v/>
      </c>
      <c r="DI56" s="2" t="str">
        <f t="shared" si="66"/>
        <v/>
      </c>
      <c r="DK56" s="2">
        <f t="shared" si="67"/>
        <v>81.157217421602795</v>
      </c>
      <c r="DL56" s="2">
        <f t="shared" si="159"/>
        <v>79.427437804878053</v>
      </c>
      <c r="DM56" s="2">
        <f t="shared" si="159"/>
        <v>79.521490127758412</v>
      </c>
      <c r="DN56" s="2">
        <f t="shared" si="159"/>
        <v>82.52111507097554</v>
      </c>
      <c r="DO56" s="2">
        <f t="shared" si="159"/>
        <v>81.335489317451277</v>
      </c>
      <c r="DP56" s="2">
        <f t="shared" si="159"/>
        <v>80.850411257866725</v>
      </c>
      <c r="DQ56" s="2">
        <f t="shared" si="159"/>
        <v>81.487703508629778</v>
      </c>
      <c r="DR56" s="2">
        <f t="shared" si="159"/>
        <v>78.252073089701014</v>
      </c>
      <c r="DS56" s="2">
        <f t="shared" si="159"/>
        <v>76.949412564180008</v>
      </c>
      <c r="DT56" s="2">
        <f t="shared" si="159"/>
        <v>76.213698376684775</v>
      </c>
      <c r="DU56" s="2">
        <f t="shared" si="159"/>
        <v>76.982796167247415</v>
      </c>
      <c r="DV56" s="2">
        <f t="shared" si="159"/>
        <v>76.623053760193287</v>
      </c>
      <c r="DW56" s="2">
        <f t="shared" si="159"/>
        <v>76.927311084264545</v>
      </c>
      <c r="DX56" s="2">
        <f t="shared" si="159"/>
        <v>76.411266988825133</v>
      </c>
      <c r="DY56" s="2">
        <f t="shared" si="159"/>
        <v>71.513362621731048</v>
      </c>
      <c r="EA56" s="2">
        <f t="shared" si="69"/>
        <v>71.080076204887632</v>
      </c>
      <c r="EB56" s="2">
        <f t="shared" si="70"/>
        <v>72.986463561783921</v>
      </c>
      <c r="EC56" s="2">
        <f t="shared" si="71"/>
        <v>71.515140526617046</v>
      </c>
      <c r="ED56" s="2">
        <f t="shared" si="72"/>
        <v>73.76582848049658</v>
      </c>
      <c r="EE56" s="2">
        <f t="shared" si="73"/>
        <v>74.693097898636083</v>
      </c>
      <c r="EF56" s="2">
        <f t="shared" si="74"/>
        <v>74.766786874317873</v>
      </c>
      <c r="EG56" s="2">
        <f t="shared" si="75"/>
        <v>77.433207993942119</v>
      </c>
      <c r="EH56" s="2">
        <f t="shared" si="76"/>
        <v>74.715283234157766</v>
      </c>
      <c r="EI56" s="2">
        <f t="shared" si="77"/>
        <v>75.721591931808589</v>
      </c>
      <c r="EJ56" s="2">
        <f t="shared" si="78"/>
        <v>72.790025147480208</v>
      </c>
      <c r="EK56" s="2">
        <f t="shared" si="79"/>
        <v>74.820267150459983</v>
      </c>
      <c r="EL56" s="2">
        <f t="shared" si="80"/>
        <v>74.640520630793588</v>
      </c>
      <c r="EM56" s="2">
        <f t="shared" si="81"/>
        <v>70.651555555555561</v>
      </c>
      <c r="EN56" s="2">
        <f t="shared" si="82"/>
        <v>72.023645232120444</v>
      </c>
      <c r="EO56" s="2">
        <f t="shared" si="83"/>
        <v>70.161109210186822</v>
      </c>
      <c r="EQ56" s="2">
        <f t="shared" si="84"/>
        <v>71.234972711250094</v>
      </c>
      <c r="ER56" s="2">
        <f t="shared" si="160"/>
        <v>72.001343527605798</v>
      </c>
      <c r="ES56" s="2">
        <f t="shared" si="160"/>
        <v>69.779317469365012</v>
      </c>
      <c r="ET56" s="2">
        <f t="shared" si="160"/>
        <v>73.088006031205765</v>
      </c>
      <c r="EU56" s="2">
        <f t="shared" si="160"/>
        <v>73.717626226171532</v>
      </c>
      <c r="EV56" s="2">
        <f t="shared" si="160"/>
        <v>73.819631249420979</v>
      </c>
      <c r="EW56" s="2">
        <f t="shared" si="160"/>
        <v>76.034921915506629</v>
      </c>
      <c r="EX56" s="2">
        <f t="shared" si="160"/>
        <v>72.511234364022371</v>
      </c>
      <c r="EY56" s="2">
        <f t="shared" si="160"/>
        <v>73.540107156765501</v>
      </c>
      <c r="EZ56" s="2">
        <f t="shared" si="160"/>
        <v>71.662699926542132</v>
      </c>
      <c r="FA56" s="2">
        <f t="shared" si="160"/>
        <v>72.179266665864546</v>
      </c>
      <c r="FB56" s="2">
        <f t="shared" si="160"/>
        <v>71.112236849503077</v>
      </c>
      <c r="FC56" s="2">
        <f t="shared" si="160"/>
        <v>70.273275292457328</v>
      </c>
      <c r="FD56" s="2">
        <f t="shared" si="160"/>
        <v>71.216368928141307</v>
      </c>
      <c r="FE56" s="2">
        <f t="shared" si="160"/>
        <v>73.29864050654885</v>
      </c>
      <c r="FG56" s="2">
        <f t="shared" si="86"/>
        <v>8.419986974249706E-2</v>
      </c>
      <c r="FH56" s="2">
        <f t="shared" si="161"/>
        <v>8.1043420882672454E-2</v>
      </c>
      <c r="FI56" s="2">
        <f t="shared" si="161"/>
        <v>8.6057505647436291E-2</v>
      </c>
      <c r="FJ56" s="2">
        <f t="shared" si="161"/>
        <v>8.2220046768436902E-2</v>
      </c>
      <c r="FK56" s="2">
        <f t="shared" si="161"/>
        <v>8.4355926043329546E-2</v>
      </c>
      <c r="FL56" s="2">
        <f t="shared" si="161"/>
        <v>8.2761789503216748E-2</v>
      </c>
      <c r="FM56" s="2">
        <f t="shared" si="161"/>
        <v>8.385128139808054E-2</v>
      </c>
      <c r="FN56" s="2">
        <f t="shared" si="161"/>
        <v>8.1436760975276898E-2</v>
      </c>
      <c r="FO56" s="2">
        <f t="shared" si="161"/>
        <v>7.8297618795727705E-2</v>
      </c>
      <c r="FP56" s="2">
        <f t="shared" si="161"/>
        <v>8.0459937526494524E-2</v>
      </c>
      <c r="FQ56" s="2">
        <f t="shared" si="161"/>
        <v>7.798681743379271E-2</v>
      </c>
      <c r="FR56" s="2">
        <f t="shared" si="161"/>
        <v>7.8947459776893172E-2</v>
      </c>
      <c r="FS56" s="2">
        <f t="shared" si="161"/>
        <v>7.929762891641659E-2</v>
      </c>
      <c r="FT56" s="2">
        <f t="shared" si="161"/>
        <v>7.5190317628606063E-2</v>
      </c>
      <c r="FU56" s="2">
        <f t="shared" si="161"/>
        <v>7.2441384878575432E-2</v>
      </c>
      <c r="FW56" s="2">
        <f t="shared" si="110"/>
        <v>7.4065244145222127E-6</v>
      </c>
      <c r="FX56" s="2">
        <f t="shared" si="162"/>
        <v>8.9984356825056174E-6</v>
      </c>
      <c r="FY56" s="2">
        <f t="shared" si="163"/>
        <v>1.0121654461732455E-5</v>
      </c>
      <c r="FZ56" s="2">
        <f t="shared" si="164"/>
        <v>9.1804457590326843E-6</v>
      </c>
      <c r="GA56" s="2">
        <f t="shared" si="165"/>
        <v>7.3811810106056617E-6</v>
      </c>
      <c r="GB56" s="2">
        <f t="shared" si="166"/>
        <v>6.1671128388215034E-6</v>
      </c>
      <c r="GC56" s="2">
        <f t="shared" si="167"/>
        <v>7.0013082569566251E-6</v>
      </c>
      <c r="GD56" s="2">
        <f t="shared" si="168"/>
        <v>7.308401066513078E-6</v>
      </c>
      <c r="GE56" s="2">
        <f t="shared" si="169"/>
        <v>8.0592145741744892E-6</v>
      </c>
      <c r="GF56" s="2">
        <f t="shared" si="170"/>
        <v>7.9167271540213003E-6</v>
      </c>
      <c r="GG56" s="2">
        <f t="shared" si="171"/>
        <v>8.211901639856816E-6</v>
      </c>
      <c r="GH56" s="2">
        <f t="shared" si="172"/>
        <v>5.9257327464372662E-6</v>
      </c>
      <c r="GI56" s="2">
        <f t="shared" si="173"/>
        <v>5.5219008755568567E-6</v>
      </c>
      <c r="GJ56" s="2">
        <f t="shared" si="174"/>
        <v>4.7085760030091026E-6</v>
      </c>
      <c r="GK56" s="2">
        <f t="shared" si="175"/>
        <v>4.1737919653724227E-6</v>
      </c>
      <c r="GM56" s="95">
        <f t="shared" si="111"/>
        <v>1.1967172294700818E-4</v>
      </c>
      <c r="GN56" s="95">
        <f t="shared" si="176"/>
        <v>9.9310275107998675E-5</v>
      </c>
      <c r="GO56" s="95">
        <f t="shared" si="177"/>
        <v>6.3409404324023849E-5</v>
      </c>
      <c r="GP56" s="95">
        <f t="shared" si="178"/>
        <v>1.8668513184646137E-5</v>
      </c>
      <c r="GQ56" s="95">
        <f t="shared" si="179"/>
        <v>4.8206134454275573E-5</v>
      </c>
      <c r="GR56" s="95">
        <f t="shared" si="180"/>
        <v>5.9693492215390462E-5</v>
      </c>
      <c r="GS56" s="95">
        <f t="shared" si="181"/>
        <v>5.8850893288005937E-5</v>
      </c>
      <c r="GT56" s="95">
        <f t="shared" si="182"/>
        <v>2.6812805070867763E-5</v>
      </c>
      <c r="GU56" s="95">
        <f t="shared" si="183"/>
        <v>3.8212762006389045E-5</v>
      </c>
      <c r="GV56" s="95">
        <f t="shared" si="184"/>
        <v>5.3408365462807275E-5</v>
      </c>
      <c r="GW56" s="95">
        <f t="shared" si="185"/>
        <v>4.7402227329634871E-6</v>
      </c>
      <c r="GX56" s="95">
        <f t="shared" si="186"/>
        <v>3.3958587462695212E-5</v>
      </c>
      <c r="GY56" s="95">
        <f t="shared" si="187"/>
        <v>3.1749711975089715E-5</v>
      </c>
      <c r="GZ56" s="95">
        <f t="shared" si="188"/>
        <v>2.2232720264450414E-5</v>
      </c>
      <c r="HA56" s="95">
        <f t="shared" si="189"/>
        <v>6.4200515807732196E-7</v>
      </c>
      <c r="HC56" s="95">
        <f t="shared" si="143"/>
        <v>8.7244199917971469E-16</v>
      </c>
      <c r="HD56" s="95">
        <f t="shared" si="190"/>
        <v>1.2782503560480973E-15</v>
      </c>
      <c r="HE56" s="95">
        <f t="shared" si="191"/>
        <v>1.8843550614296076E-17</v>
      </c>
      <c r="HF56" s="95">
        <f t="shared" si="192"/>
        <v>2.7394686104858725E-19</v>
      </c>
      <c r="HG56" s="95">
        <f t="shared" si="193"/>
        <v>2.6888712735898748E-18</v>
      </c>
      <c r="HH56" s="95">
        <f t="shared" si="194"/>
        <v>1.162251882817896E-16</v>
      </c>
      <c r="HI56" s="95">
        <f t="shared" si="195"/>
        <v>6.30476794956675E-16</v>
      </c>
      <c r="HJ56" s="95">
        <f t="shared" si="196"/>
        <v>4.5994023108655889E-18</v>
      </c>
      <c r="HK56" s="95">
        <f t="shared" si="197"/>
        <v>2.3820290583720401E-17</v>
      </c>
      <c r="HL56" s="95">
        <f t="shared" si="198"/>
        <v>2.2437745572498898E-16</v>
      </c>
      <c r="HM56" s="95">
        <f t="shared" si="199"/>
        <v>2.3377837209844989E-21</v>
      </c>
      <c r="HN56" s="95">
        <f t="shared" si="200"/>
        <v>7.406433405837161E-19</v>
      </c>
      <c r="HO56" s="95">
        <f t="shared" si="201"/>
        <v>5.493260838029493E-17</v>
      </c>
      <c r="HP56" s="95">
        <f t="shared" si="202"/>
        <v>4.3365030746848431E-18</v>
      </c>
      <c r="HQ56" s="95">
        <f t="shared" si="203"/>
        <v>7.7731385199453308E-23</v>
      </c>
      <c r="HS56" s="95">
        <f t="shared" si="112"/>
        <v>2.9945285812494998E-35</v>
      </c>
      <c r="HT56" s="95">
        <f t="shared" si="204"/>
        <v>5.7106822036028386E-30</v>
      </c>
      <c r="HU56" s="95">
        <f t="shared" si="205"/>
        <v>8.8214881336028074E-29</v>
      </c>
      <c r="HV56" s="95">
        <f t="shared" si="206"/>
        <v>5.2120296288846166E-69</v>
      </c>
      <c r="HW56" s="95">
        <f t="shared" si="207"/>
        <v>7.3809310117907974E-38</v>
      </c>
      <c r="HX56" s="95">
        <f t="shared" si="208"/>
        <v>1.8953064693774509E-38</v>
      </c>
      <c r="HY56" s="95">
        <f t="shared" si="209"/>
        <v>1.6557606735878453E-50</v>
      </c>
      <c r="HZ56" s="95">
        <f t="shared" si="210"/>
        <v>4.4813468788098595E-49</v>
      </c>
      <c r="IA56" s="95">
        <f t="shared" si="211"/>
        <v>3.8417222737995727E-60</v>
      </c>
      <c r="IB56" s="95">
        <f t="shared" si="212"/>
        <v>2.1866629059112726E-39</v>
      </c>
      <c r="IC56" s="95">
        <f t="shared" si="213"/>
        <v>1.7437266706028316E-59</v>
      </c>
      <c r="ID56" s="95">
        <f t="shared" si="214"/>
        <v>1.058144011609987E-40</v>
      </c>
      <c r="IE56" s="95">
        <f t="shared" si="215"/>
        <v>3.0362652950827385E-39</v>
      </c>
      <c r="IF56" s="95">
        <f t="shared" si="216"/>
        <v>7.4953099695739515E-35</v>
      </c>
      <c r="IG56" s="95">
        <f t="shared" si="217"/>
        <v>6.2892767204237082E-36</v>
      </c>
      <c r="II56" s="95">
        <f t="shared" si="113"/>
        <v>1.6200567725534956E-93</v>
      </c>
      <c r="IJ56" s="95">
        <f t="shared" si="114"/>
        <v>3.7319672449556211E-165</v>
      </c>
      <c r="IK56" s="95">
        <f t="shared" si="115"/>
        <v>2.0531495407909765E-183</v>
      </c>
      <c r="IL56" s="95">
        <f t="shared" si="116"/>
        <v>4.1617515608172322E-303</v>
      </c>
      <c r="IM56" s="95">
        <f t="shared" si="117"/>
        <v>3.3873606620625338E-118</v>
      </c>
      <c r="IN56" s="95">
        <f t="shared" si="118"/>
        <v>7.636621537606433E-155</v>
      </c>
      <c r="IO56" s="95">
        <f t="shared" si="119"/>
        <v>9.0561406244016173E-205</v>
      </c>
      <c r="IP56" s="95">
        <f t="shared" si="120"/>
        <v>3.815590284757577E-156</v>
      </c>
      <c r="IQ56" s="95">
        <f t="shared" si="121"/>
        <v>1.3248822280015689E-147</v>
      </c>
      <c r="IR56" s="95">
        <f t="shared" si="122"/>
        <v>1.2211857976698711E-153</v>
      </c>
      <c r="IS56" s="95">
        <f t="shared" si="123"/>
        <v>2.9303797164720432E-187</v>
      </c>
      <c r="IT56" s="95">
        <f t="shared" si="124"/>
        <v>2.6600971004800362E-141</v>
      </c>
      <c r="IU56" s="95">
        <f t="shared" si="125"/>
        <v>6.5283886133577369E-144</v>
      </c>
      <c r="IV56" s="95">
        <f t="shared" si="126"/>
        <v>1.1443642223058989E-114</v>
      </c>
      <c r="IW56" s="95">
        <f t="shared" si="127"/>
        <v>1.2790500160115817E-90</v>
      </c>
      <c r="IY56" s="95">
        <f t="shared" si="128"/>
        <v>1.1967172294788062E-4</v>
      </c>
      <c r="IZ56" s="95">
        <f t="shared" si="129"/>
        <v>9.9310275109276922E-5</v>
      </c>
      <c r="JA56" s="95">
        <f t="shared" si="130"/>
        <v>6.3409404324042687E-5</v>
      </c>
      <c r="JB56" s="95">
        <f t="shared" si="131"/>
        <v>1.8668513184646411E-5</v>
      </c>
      <c r="JC56" s="95">
        <f t="shared" si="132"/>
        <v>4.8206134454278263E-5</v>
      </c>
      <c r="JD56" s="95">
        <f t="shared" si="133"/>
        <v>5.9693492215506688E-5</v>
      </c>
      <c r="JE56" s="95">
        <f t="shared" si="134"/>
        <v>5.8850893288636414E-5</v>
      </c>
      <c r="JF56" s="95">
        <f t="shared" si="135"/>
        <v>2.6812805070872364E-5</v>
      </c>
      <c r="JG56" s="95">
        <f t="shared" si="136"/>
        <v>3.8212762006412863E-5</v>
      </c>
      <c r="JH56" s="95">
        <f t="shared" si="137"/>
        <v>5.3408365463031651E-5</v>
      </c>
      <c r="JI56" s="95">
        <f t="shared" si="138"/>
        <v>4.7402227329634896E-6</v>
      </c>
      <c r="JJ56" s="95">
        <f t="shared" si="139"/>
        <v>3.395858746269595E-5</v>
      </c>
      <c r="JK56" s="95">
        <f t="shared" si="140"/>
        <v>3.174971197514465E-5</v>
      </c>
      <c r="JL56" s="95">
        <f t="shared" si="141"/>
        <v>2.2232720264454751E-5</v>
      </c>
      <c r="JM56" s="95">
        <f t="shared" si="142"/>
        <v>6.4200515807732207E-7</v>
      </c>
    </row>
    <row r="57" spans="2:273" x14ac:dyDescent="0.25">
      <c r="B57" s="2">
        <v>30</v>
      </c>
      <c r="C57" s="37">
        <v>79.790999999999997</v>
      </c>
      <c r="D57" s="37">
        <v>77.628</v>
      </c>
      <c r="E57" s="37">
        <v>78.209000000000003</v>
      </c>
      <c r="F57" s="37">
        <v>79.233000000000004</v>
      </c>
      <c r="G57" s="37">
        <v>79.605000000000004</v>
      </c>
      <c r="H57" s="37">
        <v>79.744</v>
      </c>
      <c r="I57" s="37">
        <v>81.744</v>
      </c>
      <c r="J57" s="37">
        <v>77.86</v>
      </c>
      <c r="K57" s="37">
        <v>76.022999999999996</v>
      </c>
      <c r="L57" s="37">
        <v>75.605000000000004</v>
      </c>
      <c r="M57" s="37">
        <v>74.766999999999996</v>
      </c>
      <c r="N57" s="37">
        <v>74.209000000000003</v>
      </c>
      <c r="O57" s="37">
        <v>75.162999999999997</v>
      </c>
      <c r="P57" s="37">
        <v>74.233000000000004</v>
      </c>
      <c r="Q57" s="37">
        <v>69.674000000000007</v>
      </c>
      <c r="S57" s="4">
        <f t="shared" si="6"/>
        <v>80.666443569988843</v>
      </c>
      <c r="T57" s="4">
        <f t="shared" si="7"/>
        <v>79.215159945698161</v>
      </c>
      <c r="U57" s="4">
        <f t="shared" si="8"/>
        <v>79.085519870911696</v>
      </c>
      <c r="V57" s="4">
        <f t="shared" si="9"/>
        <v>82.047011053495311</v>
      </c>
      <c r="W57" s="4">
        <f t="shared" si="10"/>
        <v>80.994272747950376</v>
      </c>
      <c r="X57" s="4">
        <f t="shared" si="11"/>
        <v>80.561602637640235</v>
      </c>
      <c r="Y57" s="4">
        <f t="shared" si="12"/>
        <v>81.36994685314265</v>
      </c>
      <c r="Z57" s="4">
        <f t="shared" si="13"/>
        <v>78.15653244952729</v>
      </c>
      <c r="AA57" s="4">
        <f t="shared" si="14"/>
        <v>77.037204924977289</v>
      </c>
      <c r="AB57" s="4">
        <f t="shared" si="15"/>
        <v>76.125361597627091</v>
      </c>
      <c r="AC57" s="4">
        <f t="shared" si="16"/>
        <v>77.044755151557993</v>
      </c>
      <c r="AD57" s="4">
        <f t="shared" si="17"/>
        <v>76.687880931906051</v>
      </c>
      <c r="AE57" s="4">
        <f t="shared" si="18"/>
        <v>76.615416942991232</v>
      </c>
      <c r="AF57" s="4">
        <f t="shared" si="19"/>
        <v>76.267177793186363</v>
      </c>
      <c r="AG57" s="4">
        <f t="shared" si="20"/>
        <v>71.586082751867579</v>
      </c>
      <c r="AI57" s="4">
        <f t="shared" si="21"/>
        <v>-0.87544356998884609</v>
      </c>
      <c r="AJ57" s="4">
        <f t="shared" si="22"/>
        <v>-1.5871599456981613</v>
      </c>
      <c r="AK57" s="4">
        <f t="shared" si="23"/>
        <v>-0.87651987091169303</v>
      </c>
      <c r="AL57" s="4">
        <f t="shared" si="24"/>
        <v>-2.8140110534953067</v>
      </c>
      <c r="AM57" s="4">
        <f t="shared" si="25"/>
        <v>-1.3892727479503719</v>
      </c>
      <c r="AN57" s="4">
        <f t="shared" si="26"/>
        <v>-0.81760263764023478</v>
      </c>
      <c r="AO57" s="4">
        <f t="shared" si="27"/>
        <v>0.37405314685734936</v>
      </c>
      <c r="AP57" s="4">
        <f t="shared" si="28"/>
        <v>-0.29653244952729096</v>
      </c>
      <c r="AQ57" s="4">
        <f t="shared" si="29"/>
        <v>-1.0142049249772924</v>
      </c>
      <c r="AR57" s="4">
        <f t="shared" si="30"/>
        <v>-0.52036159762708678</v>
      </c>
      <c r="AS57" s="4">
        <f t="shared" si="31"/>
        <v>-2.2777551515579972</v>
      </c>
      <c r="AT57" s="4">
        <f t="shared" si="32"/>
        <v>-2.4788809319060476</v>
      </c>
      <c r="AU57" s="4">
        <f t="shared" si="33"/>
        <v>-1.4524169429912348</v>
      </c>
      <c r="AV57" s="4">
        <f t="shared" si="144"/>
        <v>-2.0341777931863589</v>
      </c>
      <c r="AW57" s="4">
        <f t="shared" si="144"/>
        <v>-1.9120827518675725</v>
      </c>
      <c r="AY57" s="2">
        <f t="shared" si="94"/>
        <v>80.482600192569137</v>
      </c>
      <c r="AZ57" s="2">
        <f t="shared" si="145"/>
        <v>79.055887176861461</v>
      </c>
      <c r="BA57" s="2">
        <f t="shared" si="146"/>
        <v>78.975876615268177</v>
      </c>
      <c r="BB57" s="2">
        <f t="shared" si="147"/>
        <v>82.009876713606289</v>
      </c>
      <c r="BC57" s="2">
        <f t="shared" si="148"/>
        <v>80.90907960201065</v>
      </c>
      <c r="BD57" s="2">
        <f t="shared" si="149"/>
        <v>80.460733308455943</v>
      </c>
      <c r="BE57" s="2">
        <f t="shared" si="150"/>
        <v>81.272922724072075</v>
      </c>
      <c r="BF57" s="2">
        <f t="shared" si="151"/>
        <v>78.108503297881768</v>
      </c>
      <c r="BG57" s="2">
        <f t="shared" si="152"/>
        <v>76.973702258180211</v>
      </c>
      <c r="BH57" s="2">
        <f t="shared" si="153"/>
        <v>76.040366658269249</v>
      </c>
      <c r="BI57" s="2">
        <f t="shared" si="154"/>
        <v>77.034343885128479</v>
      </c>
      <c r="BJ57" s="2">
        <f t="shared" si="155"/>
        <v>76.630367047646487</v>
      </c>
      <c r="BK57" s="2">
        <f t="shared" si="156"/>
        <v>76.560891753854108</v>
      </c>
      <c r="BL57" s="2">
        <f t="shared" si="157"/>
        <v>76.230299600706147</v>
      </c>
      <c r="BM57" s="2">
        <f t="shared" si="158"/>
        <v>71.584802531699822</v>
      </c>
      <c r="BO57" s="2">
        <f t="shared" si="36"/>
        <v>79.790999999999997</v>
      </c>
      <c r="BP57" s="2">
        <f t="shared" si="37"/>
        <v>77.628</v>
      </c>
      <c r="BQ57" s="2">
        <f t="shared" si="38"/>
        <v>78.209000000000003</v>
      </c>
      <c r="BR57" s="2">
        <f t="shared" si="39"/>
        <v>79.233000000000004</v>
      </c>
      <c r="BS57" s="2">
        <f t="shared" si="40"/>
        <v>79.605000000000004</v>
      </c>
      <c r="BT57" s="2">
        <f t="shared" si="41"/>
        <v>79.744</v>
      </c>
      <c r="BU57" s="2">
        <f t="shared" si="42"/>
        <v>81.744</v>
      </c>
      <c r="BV57" s="2">
        <f t="shared" si="43"/>
        <v>77.86</v>
      </c>
      <c r="BW57" s="2">
        <f t="shared" si="44"/>
        <v>76.022999999999996</v>
      </c>
      <c r="BX57" s="2">
        <f t="shared" si="45"/>
        <v>75.605000000000004</v>
      </c>
      <c r="BY57" s="2">
        <f t="shared" si="46"/>
        <v>74.766999999999996</v>
      </c>
      <c r="BZ57" s="2">
        <f t="shared" si="47"/>
        <v>74.209000000000003</v>
      </c>
      <c r="CA57" s="2">
        <f t="shared" si="48"/>
        <v>75.162999999999997</v>
      </c>
      <c r="CB57" s="2">
        <f t="shared" si="49"/>
        <v>74.233000000000004</v>
      </c>
      <c r="CC57" s="2">
        <f t="shared" si="50"/>
        <v>69.674000000000007</v>
      </c>
      <c r="CE57" s="2" t="str">
        <f t="shared" si="95"/>
        <v/>
      </c>
      <c r="CF57" s="2" t="str">
        <f t="shared" si="96"/>
        <v/>
      </c>
      <c r="CG57" s="2" t="str">
        <f t="shared" si="97"/>
        <v/>
      </c>
      <c r="CH57" s="2" t="str">
        <f t="shared" si="98"/>
        <v/>
      </c>
      <c r="CI57" s="2" t="str">
        <f t="shared" si="99"/>
        <v/>
      </c>
      <c r="CJ57" s="2" t="str">
        <f t="shared" si="100"/>
        <v/>
      </c>
      <c r="CK57" s="2" t="str">
        <f t="shared" si="101"/>
        <v/>
      </c>
      <c r="CL57" s="2" t="str">
        <f t="shared" si="102"/>
        <v/>
      </c>
      <c r="CM57" s="2" t="str">
        <f t="shared" si="103"/>
        <v/>
      </c>
      <c r="CN57" s="2" t="str">
        <f t="shared" si="104"/>
        <v/>
      </c>
      <c r="CO57" s="2" t="str">
        <f t="shared" si="105"/>
        <v/>
      </c>
      <c r="CP57" s="2" t="str">
        <f t="shared" si="106"/>
        <v/>
      </c>
      <c r="CQ57" s="2" t="str">
        <f t="shared" si="107"/>
        <v/>
      </c>
      <c r="CR57" s="2" t="str">
        <f t="shared" si="108"/>
        <v/>
      </c>
      <c r="CS57" s="2" t="str">
        <f t="shared" si="109"/>
        <v/>
      </c>
      <c r="CU57" s="2" t="str">
        <f t="shared" si="52"/>
        <v/>
      </c>
      <c r="CV57" s="2" t="str">
        <f t="shared" si="53"/>
        <v/>
      </c>
      <c r="CW57" s="2" t="str">
        <f t="shared" si="54"/>
        <v/>
      </c>
      <c r="CX57" s="2" t="str">
        <f t="shared" si="55"/>
        <v/>
      </c>
      <c r="CY57" s="2" t="str">
        <f t="shared" si="56"/>
        <v/>
      </c>
      <c r="CZ57" s="2" t="str">
        <f t="shared" si="57"/>
        <v/>
      </c>
      <c r="DA57" s="2" t="str">
        <f t="shared" si="58"/>
        <v/>
      </c>
      <c r="DB57" s="2" t="str">
        <f t="shared" si="59"/>
        <v/>
      </c>
      <c r="DC57" s="2" t="str">
        <f t="shared" si="60"/>
        <v/>
      </c>
      <c r="DD57" s="2" t="str">
        <f t="shared" si="61"/>
        <v/>
      </c>
      <c r="DE57" s="2" t="str">
        <f t="shared" si="62"/>
        <v/>
      </c>
      <c r="DF57" s="2" t="str">
        <f t="shared" si="63"/>
        <v/>
      </c>
      <c r="DG57" s="2" t="str">
        <f t="shared" si="64"/>
        <v/>
      </c>
      <c r="DH57" s="2" t="str">
        <f t="shared" si="65"/>
        <v/>
      </c>
      <c r="DI57" s="2" t="str">
        <f t="shared" si="66"/>
        <v/>
      </c>
      <c r="DK57" s="2">
        <f t="shared" si="67"/>
        <v>81.436038327526134</v>
      </c>
      <c r="DL57" s="2">
        <f t="shared" si="159"/>
        <v>79.650451219512206</v>
      </c>
      <c r="DM57" s="2">
        <f t="shared" si="159"/>
        <v>79.752727061556314</v>
      </c>
      <c r="DN57" s="2">
        <f t="shared" si="159"/>
        <v>82.827068408335847</v>
      </c>
      <c r="DO57" s="2">
        <f t="shared" si="159"/>
        <v>81.544263971044984</v>
      </c>
      <c r="DP57" s="2">
        <f t="shared" si="159"/>
        <v>81.031557680360848</v>
      </c>
      <c r="DQ57" s="2">
        <f t="shared" si="159"/>
        <v>81.669055181913961</v>
      </c>
      <c r="DR57" s="2">
        <f t="shared" si="159"/>
        <v>78.448808970099691</v>
      </c>
      <c r="DS57" s="2">
        <f t="shared" si="159"/>
        <v>77.102028088190877</v>
      </c>
      <c r="DT57" s="2">
        <f t="shared" si="159"/>
        <v>76.362027037247131</v>
      </c>
      <c r="DU57" s="2">
        <f t="shared" si="159"/>
        <v>77.252418815331026</v>
      </c>
      <c r="DV57" s="2">
        <f t="shared" si="159"/>
        <v>76.831147689519781</v>
      </c>
      <c r="DW57" s="2">
        <f t="shared" si="159"/>
        <v>77.129076713983665</v>
      </c>
      <c r="DX57" s="2">
        <f t="shared" si="159"/>
        <v>76.615858501963146</v>
      </c>
      <c r="DY57" s="2">
        <f t="shared" si="159"/>
        <v>71.7123708283182</v>
      </c>
      <c r="EA57" s="2">
        <f t="shared" si="69"/>
        <v>71.024967980631004</v>
      </c>
      <c r="EB57" s="2">
        <f t="shared" si="70"/>
        <v>72.90740138615368</v>
      </c>
      <c r="EC57" s="2">
        <f t="shared" si="71"/>
        <v>71.451755151688602</v>
      </c>
      <c r="ED57" s="2">
        <f t="shared" si="72"/>
        <v>73.690690207527808</v>
      </c>
      <c r="EE57" s="2">
        <f t="shared" si="73"/>
        <v>74.621188328980395</v>
      </c>
      <c r="EF57" s="2">
        <f t="shared" si="74"/>
        <v>74.691083081176117</v>
      </c>
      <c r="EG57" s="2">
        <f t="shared" si="75"/>
        <v>77.325770169047516</v>
      </c>
      <c r="EH57" s="2">
        <f t="shared" si="76"/>
        <v>74.607977061033594</v>
      </c>
      <c r="EI57" s="2">
        <f t="shared" si="77"/>
        <v>75.596220710608492</v>
      </c>
      <c r="EJ57" s="2">
        <f t="shared" si="78"/>
        <v>72.687824675543581</v>
      </c>
      <c r="EK57" s="2">
        <f t="shared" si="79"/>
        <v>74.683246734602108</v>
      </c>
      <c r="EL57" s="2">
        <f t="shared" si="80"/>
        <v>74.494301900419529</v>
      </c>
      <c r="EM57" s="2">
        <f t="shared" si="81"/>
        <v>70.544350493350507</v>
      </c>
      <c r="EN57" s="2">
        <f t="shared" si="82"/>
        <v>71.905398996235888</v>
      </c>
      <c r="EO57" s="2">
        <f t="shared" si="83"/>
        <v>70.094927992532888</v>
      </c>
      <c r="EQ57" s="2">
        <f t="shared" si="84"/>
        <v>71.177546155986818</v>
      </c>
      <c r="ER57" s="2">
        <f t="shared" si="160"/>
        <v>71.933956985682102</v>
      </c>
      <c r="ES57" s="2">
        <f t="shared" si="160"/>
        <v>69.736893135276276</v>
      </c>
      <c r="ET57" s="2">
        <f t="shared" si="160"/>
        <v>73.021560395806674</v>
      </c>
      <c r="EU57" s="2">
        <f t="shared" si="160"/>
        <v>73.657682865193976</v>
      </c>
      <c r="EV57" s="2">
        <f t="shared" si="160"/>
        <v>73.755866880010174</v>
      </c>
      <c r="EW57" s="2">
        <f t="shared" si="160"/>
        <v>75.944578301376339</v>
      </c>
      <c r="EX57" s="2">
        <f t="shared" si="160"/>
        <v>72.431747968779547</v>
      </c>
      <c r="EY57" s="2">
        <f t="shared" si="160"/>
        <v>73.441513841326241</v>
      </c>
      <c r="EZ57" s="2">
        <f t="shared" si="160"/>
        <v>71.573871061015879</v>
      </c>
      <c r="FA57" s="2">
        <f t="shared" si="160"/>
        <v>72.075566546575573</v>
      </c>
      <c r="FB57" s="2">
        <f t="shared" si="160"/>
        <v>71.00909927566444</v>
      </c>
      <c r="FC57" s="2">
        <f t="shared" si="160"/>
        <v>70.170342657719203</v>
      </c>
      <c r="FD57" s="2">
        <f t="shared" si="160"/>
        <v>71.107846246487355</v>
      </c>
      <c r="FE57" s="2">
        <f t="shared" si="160"/>
        <v>73.188500028929852</v>
      </c>
      <c r="FG57" s="2">
        <f t="shared" si="86"/>
        <v>9.1579380629383061E-2</v>
      </c>
      <c r="FH57" s="2">
        <f t="shared" si="161"/>
        <v>8.8172926609917407E-2</v>
      </c>
      <c r="FI57" s="2">
        <f t="shared" si="161"/>
        <v>9.3583187957448979E-2</v>
      </c>
      <c r="FJ57" s="2">
        <f t="shared" si="161"/>
        <v>8.9442987276561553E-2</v>
      </c>
      <c r="FK57" s="2">
        <f t="shared" si="161"/>
        <v>9.1747743912819535E-2</v>
      </c>
      <c r="FL57" s="2">
        <f t="shared" si="161"/>
        <v>9.0027653127439988E-2</v>
      </c>
      <c r="FM57" s="2">
        <f t="shared" si="161"/>
        <v>9.1203283589938552E-2</v>
      </c>
      <c r="FN57" s="2">
        <f t="shared" si="161"/>
        <v>8.8597533312999494E-2</v>
      </c>
      <c r="FO57" s="2">
        <f t="shared" si="161"/>
        <v>8.520796970655832E-2</v>
      </c>
      <c r="FP57" s="2">
        <f t="shared" si="161"/>
        <v>8.7543003249539258E-2</v>
      </c>
      <c r="FQ57" s="2">
        <f t="shared" si="161"/>
        <v>8.487226365962508E-2</v>
      </c>
      <c r="FR57" s="2">
        <f t="shared" si="161"/>
        <v>8.5909818242608307E-2</v>
      </c>
      <c r="FS57" s="2">
        <f t="shared" si="161"/>
        <v>8.6287975628524666E-2</v>
      </c>
      <c r="FT57" s="2">
        <f t="shared" si="161"/>
        <v>8.185077976875621E-2</v>
      </c>
      <c r="FU57" s="2">
        <f t="shared" si="161"/>
        <v>7.8879111790185516E-2</v>
      </c>
      <c r="FW57" s="2">
        <f t="shared" si="110"/>
        <v>8.1210867266561358E-6</v>
      </c>
      <c r="FX57" s="2">
        <f t="shared" si="162"/>
        <v>9.8665799595647867E-6</v>
      </c>
      <c r="FY57" s="2">
        <f t="shared" si="163"/>
        <v>1.1098162588618778E-5</v>
      </c>
      <c r="FZ57" s="2">
        <f t="shared" si="164"/>
        <v>1.0066149689936409E-5</v>
      </c>
      <c r="GA57" s="2">
        <f t="shared" si="165"/>
        <v>8.0932982764911378E-6</v>
      </c>
      <c r="GB57" s="2">
        <f t="shared" si="166"/>
        <v>6.7621007375271726E-6</v>
      </c>
      <c r="GC57" s="2">
        <f t="shared" si="167"/>
        <v>7.6767766627702843E-6</v>
      </c>
      <c r="GD57" s="2">
        <f t="shared" si="168"/>
        <v>8.0134967677737852E-6</v>
      </c>
      <c r="GE57" s="2">
        <f t="shared" si="169"/>
        <v>8.8367461877114699E-6</v>
      </c>
      <c r="GF57" s="2">
        <f t="shared" si="170"/>
        <v>8.6805120790972364E-6</v>
      </c>
      <c r="GG57" s="2">
        <f t="shared" si="171"/>
        <v>9.0041639632513493E-6</v>
      </c>
      <c r="GH57" s="2">
        <f t="shared" si="172"/>
        <v>6.4974330380316346E-6</v>
      </c>
      <c r="GI57" s="2">
        <f t="shared" si="173"/>
        <v>6.0546406857443943E-6</v>
      </c>
      <c r="GJ57" s="2">
        <f t="shared" si="174"/>
        <v>5.1628485768298957E-6</v>
      </c>
      <c r="GK57" s="2">
        <f t="shared" si="175"/>
        <v>4.5764700424158802E-6</v>
      </c>
      <c r="GM57" s="95">
        <f t="shared" si="111"/>
        <v>1.862773691659861E-4</v>
      </c>
      <c r="GN57" s="95">
        <f t="shared" si="176"/>
        <v>1.5521907390635665E-4</v>
      </c>
      <c r="GO57" s="95">
        <f t="shared" si="177"/>
        <v>1.0325386595020054E-4</v>
      </c>
      <c r="GP57" s="95">
        <f t="shared" si="178"/>
        <v>3.2526028979332944E-5</v>
      </c>
      <c r="GQ57" s="95">
        <f t="shared" si="179"/>
        <v>7.9531839716490347E-5</v>
      </c>
      <c r="GR57" s="95">
        <f t="shared" si="180"/>
        <v>9.6745801104773023E-5</v>
      </c>
      <c r="GS57" s="95">
        <f t="shared" si="181"/>
        <v>9.5738272318773106E-5</v>
      </c>
      <c r="GT57" s="95">
        <f t="shared" si="182"/>
        <v>4.554747344197325E-5</v>
      </c>
      <c r="GU57" s="95">
        <f t="shared" si="183"/>
        <v>6.2926697577417976E-5</v>
      </c>
      <c r="GV57" s="95">
        <f t="shared" si="184"/>
        <v>8.6641113373567356E-5</v>
      </c>
      <c r="GW57" s="95">
        <f t="shared" si="185"/>
        <v>8.8867675444716866E-6</v>
      </c>
      <c r="GX57" s="95">
        <f t="shared" si="186"/>
        <v>5.6435100704627686E-5</v>
      </c>
      <c r="GY57" s="95">
        <f t="shared" si="187"/>
        <v>5.3038440492042733E-5</v>
      </c>
      <c r="GZ57" s="95">
        <f t="shared" si="188"/>
        <v>3.751968404908321E-5</v>
      </c>
      <c r="HA57" s="95">
        <f t="shared" si="189"/>
        <v>1.3352469300160883E-6</v>
      </c>
      <c r="HC57" s="95">
        <f t="shared" si="143"/>
        <v>2.7009344065747181E-15</v>
      </c>
      <c r="HD57" s="95">
        <f t="shared" si="190"/>
        <v>3.9183046230157653E-15</v>
      </c>
      <c r="HE57" s="95">
        <f t="shared" si="191"/>
        <v>6.8782984761545133E-17</v>
      </c>
      <c r="HF57" s="95">
        <f t="shared" si="192"/>
        <v>1.1584831339075681E-18</v>
      </c>
      <c r="HG57" s="95">
        <f t="shared" si="193"/>
        <v>1.0331006841746749E-17</v>
      </c>
      <c r="HH57" s="95">
        <f t="shared" si="194"/>
        <v>3.8676553662725171E-16</v>
      </c>
      <c r="HI57" s="95">
        <f t="shared" si="195"/>
        <v>1.9874089670308E-15</v>
      </c>
      <c r="HJ57" s="95">
        <f t="shared" si="196"/>
        <v>1.7444716332831259E-17</v>
      </c>
      <c r="HK57" s="95">
        <f t="shared" si="197"/>
        <v>8.3949346613521633E-17</v>
      </c>
      <c r="HL57" s="95">
        <f t="shared" si="198"/>
        <v>7.363322043094194E-16</v>
      </c>
      <c r="HM57" s="95">
        <f t="shared" si="199"/>
        <v>1.1643943520399063E-20</v>
      </c>
      <c r="HN57" s="95">
        <f t="shared" si="200"/>
        <v>2.9108944791126292E-18</v>
      </c>
      <c r="HO57" s="95">
        <f t="shared" si="201"/>
        <v>1.8372403612438733E-16</v>
      </c>
      <c r="HP57" s="95">
        <f t="shared" si="202"/>
        <v>1.5497868065573063E-17</v>
      </c>
      <c r="HQ57" s="95">
        <f t="shared" si="203"/>
        <v>4.09532863726845E-22</v>
      </c>
      <c r="HS57" s="95">
        <f t="shared" si="112"/>
        <v>1.4120406275134793E-34</v>
      </c>
      <c r="HT57" s="95">
        <f t="shared" si="204"/>
        <v>2.1501489999397379E-29</v>
      </c>
      <c r="HU57" s="95">
        <f t="shared" si="205"/>
        <v>3.2016396487973458E-28</v>
      </c>
      <c r="HV57" s="95">
        <f t="shared" si="206"/>
        <v>1.2488419892155257E-67</v>
      </c>
      <c r="HW57" s="95">
        <f t="shared" si="207"/>
        <v>3.962877960819363E-37</v>
      </c>
      <c r="HX57" s="95">
        <f t="shared" si="208"/>
        <v>1.0226918845654066E-37</v>
      </c>
      <c r="HY57" s="95">
        <f t="shared" si="209"/>
        <v>1.5717425347651965E-49</v>
      </c>
      <c r="HZ57" s="95">
        <f t="shared" si="210"/>
        <v>4.0743094149440403E-48</v>
      </c>
      <c r="IA57" s="95">
        <f t="shared" si="211"/>
        <v>5.8466758887478449E-59</v>
      </c>
      <c r="IB57" s="95">
        <f t="shared" si="212"/>
        <v>1.2707513657594693E-38</v>
      </c>
      <c r="IC57" s="95">
        <f t="shared" si="213"/>
        <v>2.6281061554373886E-58</v>
      </c>
      <c r="ID57" s="95">
        <f t="shared" si="214"/>
        <v>6.2997521310791301E-40</v>
      </c>
      <c r="IE57" s="95">
        <f t="shared" si="215"/>
        <v>1.6568179497919279E-38</v>
      </c>
      <c r="IF57" s="95">
        <f t="shared" si="216"/>
        <v>3.2905563116170613E-34</v>
      </c>
      <c r="IG57" s="95">
        <f t="shared" si="217"/>
        <v>2.8722231657182747E-35</v>
      </c>
      <c r="II57" s="95">
        <f t="shared" si="113"/>
        <v>4.2881638960500249E-92</v>
      </c>
      <c r="IJ57" s="95">
        <f t="shared" si="114"/>
        <v>1.4052272912180568E-162</v>
      </c>
      <c r="IK57" s="95">
        <f t="shared" si="115"/>
        <v>1.6046906119296705E-180</v>
      </c>
      <c r="IL57" s="95">
        <f t="shared" si="116"/>
        <v>2.3971164123733504E-298</v>
      </c>
      <c r="IM57" s="95">
        <f t="shared" si="117"/>
        <v>2.1608371744799392E-116</v>
      </c>
      <c r="IN57" s="95">
        <f t="shared" si="118"/>
        <v>1.6610852256569709E-152</v>
      </c>
      <c r="IO57" s="95">
        <f t="shared" si="119"/>
        <v>1.2308200116043342E-201</v>
      </c>
      <c r="IP57" s="95">
        <f t="shared" si="120"/>
        <v>9.389520277958148E-154</v>
      </c>
      <c r="IQ57" s="95">
        <f t="shared" si="121"/>
        <v>2.5101536655350456E-145</v>
      </c>
      <c r="IR57" s="95">
        <f t="shared" si="122"/>
        <v>2.8510024898438464E-151</v>
      </c>
      <c r="IS57" s="95">
        <f t="shared" si="123"/>
        <v>2.3368164098693231E-184</v>
      </c>
      <c r="IT57" s="95">
        <f t="shared" si="124"/>
        <v>3.5359823283567223E-139</v>
      </c>
      <c r="IU57" s="95">
        <f t="shared" si="125"/>
        <v>9.2381765688567119E-142</v>
      </c>
      <c r="IV57" s="95">
        <f t="shared" si="126"/>
        <v>5.5556528659379196E-113</v>
      </c>
      <c r="IW57" s="95">
        <f t="shared" si="127"/>
        <v>2.6373713134017502E-89</v>
      </c>
      <c r="IY57" s="95">
        <f t="shared" si="128"/>
        <v>1.8627736916868704E-4</v>
      </c>
      <c r="IZ57" s="95">
        <f t="shared" si="129"/>
        <v>1.5521907391027496E-4</v>
      </c>
      <c r="JA57" s="95">
        <f t="shared" si="130"/>
        <v>1.0325386595026932E-4</v>
      </c>
      <c r="JB57" s="95">
        <f t="shared" si="131"/>
        <v>3.2526028979334103E-5</v>
      </c>
      <c r="JC57" s="95">
        <f t="shared" si="132"/>
        <v>7.9531839716500674E-5</v>
      </c>
      <c r="JD57" s="95">
        <f t="shared" si="133"/>
        <v>9.6745801105159785E-5</v>
      </c>
      <c r="JE57" s="95">
        <f t="shared" si="134"/>
        <v>9.5738272320760516E-5</v>
      </c>
      <c r="JF57" s="95">
        <f t="shared" si="135"/>
        <v>4.5547473441990693E-5</v>
      </c>
      <c r="JG57" s="95">
        <f t="shared" si="136"/>
        <v>6.292669757750192E-5</v>
      </c>
      <c r="JH57" s="95">
        <f t="shared" si="137"/>
        <v>8.6641113374303692E-5</v>
      </c>
      <c r="JI57" s="95">
        <f t="shared" si="138"/>
        <v>8.8867675444716984E-6</v>
      </c>
      <c r="JJ57" s="95">
        <f t="shared" si="139"/>
        <v>5.6435100704630599E-5</v>
      </c>
      <c r="JK57" s="95">
        <f t="shared" si="140"/>
        <v>5.3038440492226458E-5</v>
      </c>
      <c r="JL57" s="95">
        <f t="shared" si="141"/>
        <v>3.7519684049098707E-5</v>
      </c>
      <c r="JM57" s="95">
        <f t="shared" si="142"/>
        <v>1.3352469300160887E-6</v>
      </c>
    </row>
    <row r="58" spans="2:273" x14ac:dyDescent="0.25">
      <c r="B58" s="2">
        <v>31</v>
      </c>
      <c r="C58" s="37">
        <v>79.418999999999997</v>
      </c>
      <c r="D58" s="37">
        <v>78.022999999999996</v>
      </c>
      <c r="E58" s="37">
        <v>78.605000000000004</v>
      </c>
      <c r="F58" s="37">
        <v>80.86</v>
      </c>
      <c r="G58" s="37">
        <v>81.209000000000003</v>
      </c>
      <c r="H58" s="37">
        <v>80.302000000000007</v>
      </c>
      <c r="I58" s="37">
        <v>80.697999999999993</v>
      </c>
      <c r="J58" s="37">
        <v>76.233000000000004</v>
      </c>
      <c r="K58" s="37">
        <v>75.86</v>
      </c>
      <c r="L58" s="37">
        <v>74.930000000000007</v>
      </c>
      <c r="M58" s="37">
        <v>75.488</v>
      </c>
      <c r="N58" s="37">
        <v>76.162999999999997</v>
      </c>
      <c r="O58" s="37">
        <v>74.744</v>
      </c>
      <c r="P58" s="37">
        <v>74.534999999999997</v>
      </c>
      <c r="Q58" s="37">
        <v>70.302000000000007</v>
      </c>
      <c r="S58" s="4">
        <f t="shared" si="6"/>
        <v>80.920856715517104</v>
      </c>
      <c r="T58" s="4">
        <f t="shared" si="7"/>
        <v>79.437820561561594</v>
      </c>
      <c r="U58" s="4">
        <f t="shared" si="8"/>
        <v>79.281298847368319</v>
      </c>
      <c r="V58" s="4">
        <f t="shared" si="9"/>
        <v>82.269593609837628</v>
      </c>
      <c r="W58" s="4">
        <f t="shared" si="10"/>
        <v>81.169645517789519</v>
      </c>
      <c r="X58" s="4">
        <f t="shared" si="11"/>
        <v>80.724194463895373</v>
      </c>
      <c r="Y58" s="4">
        <f t="shared" si="12"/>
        <v>81.542873502267511</v>
      </c>
      <c r="Z58" s="4">
        <f t="shared" si="13"/>
        <v>78.324558520190337</v>
      </c>
      <c r="AA58" s="4">
        <f t="shared" si="14"/>
        <v>77.189844796387391</v>
      </c>
      <c r="AB58" s="4">
        <f t="shared" si="15"/>
        <v>76.269346098577998</v>
      </c>
      <c r="AC58" s="4">
        <f t="shared" si="16"/>
        <v>77.265994268089244</v>
      </c>
      <c r="AD58" s="4">
        <f t="shared" si="17"/>
        <v>76.879628306367792</v>
      </c>
      <c r="AE58" s="4">
        <f t="shared" si="18"/>
        <v>76.771477145941503</v>
      </c>
      <c r="AF58" s="4">
        <f t="shared" si="19"/>
        <v>76.4320526032717</v>
      </c>
      <c r="AG58" s="4">
        <f t="shared" si="20"/>
        <v>71.752334789592922</v>
      </c>
      <c r="AI58" s="4">
        <f t="shared" si="21"/>
        <v>-1.501856715517107</v>
      </c>
      <c r="AJ58" s="4">
        <f t="shared" si="22"/>
        <v>-1.4148205615615979</v>
      </c>
      <c r="AK58" s="4">
        <f t="shared" si="23"/>
        <v>-0.67629884736831514</v>
      </c>
      <c r="AL58" s="4">
        <f t="shared" si="24"/>
        <v>-1.4095936098376285</v>
      </c>
      <c r="AM58" s="4">
        <f t="shared" si="25"/>
        <v>3.9354482210484321E-2</v>
      </c>
      <c r="AN58" s="4">
        <f t="shared" si="26"/>
        <v>-0.42219446389536586</v>
      </c>
      <c r="AO58" s="4">
        <f t="shared" si="27"/>
        <v>-0.84487350226751801</v>
      </c>
      <c r="AP58" s="4">
        <f t="shared" si="28"/>
        <v>-2.0915585201903326</v>
      </c>
      <c r="AQ58" s="4">
        <f t="shared" si="29"/>
        <v>-1.3298447963873912</v>
      </c>
      <c r="AR58" s="4">
        <f t="shared" si="30"/>
        <v>-1.339346098577991</v>
      </c>
      <c r="AS58" s="4">
        <f t="shared" si="31"/>
        <v>-1.7779942680892447</v>
      </c>
      <c r="AT58" s="4">
        <f t="shared" si="32"/>
        <v>-0.71662830636779518</v>
      </c>
      <c r="AU58" s="4">
        <f t="shared" si="33"/>
        <v>-2.0274771459415035</v>
      </c>
      <c r="AV58" s="4">
        <f t="shared" si="144"/>
        <v>-1.8970526032717032</v>
      </c>
      <c r="AW58" s="4">
        <f t="shared" si="144"/>
        <v>-1.4503347895929153</v>
      </c>
      <c r="AY58" s="2">
        <f t="shared" si="94"/>
        <v>80.64535320140871</v>
      </c>
      <c r="AZ58" s="2">
        <f t="shared" si="145"/>
        <v>79.198078935458952</v>
      </c>
      <c r="BA58" s="2">
        <f t="shared" si="146"/>
        <v>79.109825096402702</v>
      </c>
      <c r="BB58" s="2">
        <f t="shared" si="147"/>
        <v>82.207600117323864</v>
      </c>
      <c r="BC58" s="2">
        <f t="shared" si="148"/>
        <v>81.034694714040754</v>
      </c>
      <c r="BD58" s="2">
        <f t="shared" si="149"/>
        <v>80.567060972968818</v>
      </c>
      <c r="BE58" s="2">
        <f t="shared" si="150"/>
        <v>81.39121711831406</v>
      </c>
      <c r="BF58" s="2">
        <f t="shared" si="151"/>
        <v>78.246283715042864</v>
      </c>
      <c r="BG58" s="2">
        <f t="shared" si="152"/>
        <v>77.089324334694183</v>
      </c>
      <c r="BH58" s="2">
        <f t="shared" si="153"/>
        <v>76.136769411460392</v>
      </c>
      <c r="BI58" s="2">
        <f t="shared" si="154"/>
        <v>77.247334128504662</v>
      </c>
      <c r="BJ58" s="2">
        <f t="shared" si="155"/>
        <v>76.787798563385536</v>
      </c>
      <c r="BK58" s="2">
        <f t="shared" si="156"/>
        <v>76.683992290617468</v>
      </c>
      <c r="BL58" s="2">
        <f t="shared" si="157"/>
        <v>76.37225848060254</v>
      </c>
      <c r="BM58" s="2">
        <f t="shared" si="158"/>
        <v>71.749796706909734</v>
      </c>
      <c r="BO58" s="2">
        <f t="shared" si="36"/>
        <v>79.418999999999997</v>
      </c>
      <c r="BP58" s="2">
        <f t="shared" si="37"/>
        <v>78.022999999999996</v>
      </c>
      <c r="BQ58" s="2">
        <f t="shared" si="38"/>
        <v>78.605000000000004</v>
      </c>
      <c r="BR58" s="2">
        <f t="shared" si="39"/>
        <v>80.86</v>
      </c>
      <c r="BS58" s="2">
        <f t="shared" si="40"/>
        <v>81.209000000000003</v>
      </c>
      <c r="BT58" s="2">
        <f t="shared" si="41"/>
        <v>80.302000000000007</v>
      </c>
      <c r="BU58" s="2">
        <f t="shared" si="42"/>
        <v>80.697999999999993</v>
      </c>
      <c r="BV58" s="2">
        <f t="shared" si="43"/>
        <v>76.233000000000004</v>
      </c>
      <c r="BW58" s="2">
        <f t="shared" si="44"/>
        <v>75.86</v>
      </c>
      <c r="BX58" s="2">
        <f t="shared" si="45"/>
        <v>74.930000000000007</v>
      </c>
      <c r="BY58" s="2">
        <f t="shared" si="46"/>
        <v>75.488</v>
      </c>
      <c r="BZ58" s="2">
        <f t="shared" si="47"/>
        <v>76.162999999999997</v>
      </c>
      <c r="CA58" s="2">
        <f t="shared" si="48"/>
        <v>74.744</v>
      </c>
      <c r="CB58" s="2">
        <f t="shared" si="49"/>
        <v>74.534999999999997</v>
      </c>
      <c r="CC58" s="2">
        <f t="shared" si="50"/>
        <v>70.302000000000007</v>
      </c>
      <c r="CE58" s="2" t="str">
        <f t="shared" si="95"/>
        <v/>
      </c>
      <c r="CF58" s="2" t="str">
        <f t="shared" si="96"/>
        <v/>
      </c>
      <c r="CG58" s="2" t="str">
        <f t="shared" si="97"/>
        <v/>
      </c>
      <c r="CH58" s="2" t="str">
        <f t="shared" si="98"/>
        <v/>
      </c>
      <c r="CI58" s="2" t="str">
        <f t="shared" si="99"/>
        <v/>
      </c>
      <c r="CJ58" s="2" t="str">
        <f t="shared" si="100"/>
        <v/>
      </c>
      <c r="CK58" s="2" t="str">
        <f t="shared" si="101"/>
        <v/>
      </c>
      <c r="CL58" s="2" t="str">
        <f t="shared" si="102"/>
        <v/>
      </c>
      <c r="CM58" s="2" t="str">
        <f t="shared" si="103"/>
        <v/>
      </c>
      <c r="CN58" s="2" t="str">
        <f t="shared" si="104"/>
        <v/>
      </c>
      <c r="CO58" s="2" t="str">
        <f t="shared" si="105"/>
        <v/>
      </c>
      <c r="CP58" s="2" t="str">
        <f t="shared" si="106"/>
        <v/>
      </c>
      <c r="CQ58" s="2" t="str">
        <f t="shared" si="107"/>
        <v/>
      </c>
      <c r="CR58" s="2" t="str">
        <f t="shared" si="108"/>
        <v/>
      </c>
      <c r="CS58" s="2" t="str">
        <f t="shared" si="109"/>
        <v/>
      </c>
      <c r="CU58" s="2" t="str">
        <f t="shared" si="52"/>
        <v/>
      </c>
      <c r="CV58" s="2" t="str">
        <f t="shared" si="53"/>
        <v/>
      </c>
      <c r="CW58" s="2" t="str">
        <f t="shared" si="54"/>
        <v/>
      </c>
      <c r="CX58" s="2" t="str">
        <f t="shared" si="55"/>
        <v/>
      </c>
      <c r="CY58" s="2" t="str">
        <f t="shared" si="56"/>
        <v/>
      </c>
      <c r="CZ58" s="2" t="str">
        <f t="shared" si="57"/>
        <v/>
      </c>
      <c r="DA58" s="2" t="str">
        <f t="shared" si="58"/>
        <v/>
      </c>
      <c r="DB58" s="2" t="str">
        <f t="shared" si="59"/>
        <v/>
      </c>
      <c r="DC58" s="2" t="str">
        <f t="shared" si="60"/>
        <v/>
      </c>
      <c r="DD58" s="2" t="str">
        <f t="shared" si="61"/>
        <v/>
      </c>
      <c r="DE58" s="2" t="str">
        <f t="shared" si="62"/>
        <v/>
      </c>
      <c r="DF58" s="2" t="str">
        <f t="shared" si="63"/>
        <v/>
      </c>
      <c r="DG58" s="2" t="str">
        <f t="shared" si="64"/>
        <v/>
      </c>
      <c r="DH58" s="2" t="str">
        <f t="shared" si="65"/>
        <v/>
      </c>
      <c r="DI58" s="2" t="str">
        <f t="shared" si="66"/>
        <v/>
      </c>
      <c r="DK58" s="2">
        <f t="shared" si="67"/>
        <v>81.714859233449488</v>
      </c>
      <c r="DL58" s="2">
        <f t="shared" si="159"/>
        <v>79.873464634146345</v>
      </c>
      <c r="DM58" s="2">
        <f t="shared" si="159"/>
        <v>79.98396399535423</v>
      </c>
      <c r="DN58" s="2">
        <f t="shared" si="159"/>
        <v>83.133021745696169</v>
      </c>
      <c r="DO58" s="2">
        <f t="shared" si="159"/>
        <v>81.753038624638705</v>
      </c>
      <c r="DP58" s="2">
        <f t="shared" si="159"/>
        <v>81.212704102854971</v>
      </c>
      <c r="DQ58" s="2">
        <f t="shared" si="159"/>
        <v>81.850406855198131</v>
      </c>
      <c r="DR58" s="2">
        <f t="shared" si="159"/>
        <v>78.645544850498354</v>
      </c>
      <c r="DS58" s="2">
        <f t="shared" si="159"/>
        <v>77.254643612201761</v>
      </c>
      <c r="DT58" s="2">
        <f t="shared" si="159"/>
        <v>76.510355697809473</v>
      </c>
      <c r="DU58" s="2">
        <f t="shared" si="159"/>
        <v>77.522041463414652</v>
      </c>
      <c r="DV58" s="2">
        <f t="shared" si="159"/>
        <v>77.039241618846262</v>
      </c>
      <c r="DW58" s="2">
        <f t="shared" si="159"/>
        <v>77.330842343702784</v>
      </c>
      <c r="DX58" s="2">
        <f t="shared" si="159"/>
        <v>76.820450015101173</v>
      </c>
      <c r="DY58" s="2">
        <f t="shared" si="159"/>
        <v>71.911379034905366</v>
      </c>
      <c r="EA58" s="2">
        <f t="shared" si="69"/>
        <v>70.969859756374362</v>
      </c>
      <c r="EB58" s="2">
        <f t="shared" si="70"/>
        <v>72.828339210523438</v>
      </c>
      <c r="EC58" s="2">
        <f t="shared" si="71"/>
        <v>71.388369776760157</v>
      </c>
      <c r="ED58" s="2">
        <f t="shared" si="72"/>
        <v>73.615551934559022</v>
      </c>
      <c r="EE58" s="2">
        <f t="shared" si="73"/>
        <v>74.549278759324707</v>
      </c>
      <c r="EF58" s="2">
        <f t="shared" si="74"/>
        <v>74.615379288034347</v>
      </c>
      <c r="EG58" s="2">
        <f t="shared" si="75"/>
        <v>77.218332344152913</v>
      </c>
      <c r="EH58" s="2">
        <f t="shared" si="76"/>
        <v>74.500670887909436</v>
      </c>
      <c r="EI58" s="2">
        <f t="shared" si="77"/>
        <v>75.47084948940838</v>
      </c>
      <c r="EJ58" s="2">
        <f t="shared" si="78"/>
        <v>72.585624203606955</v>
      </c>
      <c r="EK58" s="2">
        <f t="shared" si="79"/>
        <v>74.546226318744246</v>
      </c>
      <c r="EL58" s="2">
        <f t="shared" si="80"/>
        <v>74.34808317004547</v>
      </c>
      <c r="EM58" s="2">
        <f t="shared" si="81"/>
        <v>70.437145431145439</v>
      </c>
      <c r="EN58" s="2">
        <f t="shared" si="82"/>
        <v>71.787152760351319</v>
      </c>
      <c r="EO58" s="2">
        <f t="shared" si="83"/>
        <v>70.028746774878968</v>
      </c>
      <c r="EQ58" s="2">
        <f t="shared" si="84"/>
        <v>71.120119600723541</v>
      </c>
      <c r="ER58" s="2">
        <f t="shared" si="160"/>
        <v>71.86657044375842</v>
      </c>
      <c r="ES58" s="2">
        <f t="shared" si="160"/>
        <v>69.69446880118754</v>
      </c>
      <c r="ET58" s="2">
        <f t="shared" si="160"/>
        <v>72.955114760407568</v>
      </c>
      <c r="EU58" s="2">
        <f t="shared" si="160"/>
        <v>73.59773950421642</v>
      </c>
      <c r="EV58" s="2">
        <f t="shared" si="160"/>
        <v>73.692102510599369</v>
      </c>
      <c r="EW58" s="2">
        <f t="shared" si="160"/>
        <v>75.854234687246048</v>
      </c>
      <c r="EX58" s="2">
        <f t="shared" si="160"/>
        <v>72.352261573536708</v>
      </c>
      <c r="EY58" s="2">
        <f t="shared" si="160"/>
        <v>73.342920525886981</v>
      </c>
      <c r="EZ58" s="2">
        <f t="shared" si="160"/>
        <v>71.485042195489626</v>
      </c>
      <c r="FA58" s="2">
        <f t="shared" si="160"/>
        <v>71.971866427286585</v>
      </c>
      <c r="FB58" s="2">
        <f t="shared" si="160"/>
        <v>70.905961701825802</v>
      </c>
      <c r="FC58" s="2">
        <f t="shared" si="160"/>
        <v>70.067410022981079</v>
      </c>
      <c r="FD58" s="2">
        <f t="shared" si="160"/>
        <v>70.999323564833404</v>
      </c>
      <c r="FE58" s="2">
        <f t="shared" si="160"/>
        <v>73.078359551310854</v>
      </c>
      <c r="FG58" s="2">
        <f t="shared" si="86"/>
        <v>9.9535358035573299E-2</v>
      </c>
      <c r="FH58" s="2">
        <f t="shared" si="161"/>
        <v>9.5864197328143982E-2</v>
      </c>
      <c r="FI58" s="2">
        <f t="shared" si="161"/>
        <v>0.10169375890063383</v>
      </c>
      <c r="FJ58" s="2">
        <f t="shared" si="161"/>
        <v>9.7233230815635049E-2</v>
      </c>
      <c r="FK58" s="2">
        <f t="shared" si="161"/>
        <v>9.9716742361851907E-2</v>
      </c>
      <c r="FL58" s="2">
        <f t="shared" si="161"/>
        <v>9.786334648981479E-2</v>
      </c>
      <c r="FM58" s="2">
        <f t="shared" si="161"/>
        <v>9.9130152940584387E-2</v>
      </c>
      <c r="FN58" s="2">
        <f t="shared" si="161"/>
        <v>9.6321929643151144E-2</v>
      </c>
      <c r="FO58" s="2">
        <f t="shared" si="161"/>
        <v>9.2666893153130814E-2</v>
      </c>
      <c r="FP58" s="2">
        <f t="shared" si="161"/>
        <v>9.518506210646413E-2</v>
      </c>
      <c r="FQ58" s="2">
        <f t="shared" si="161"/>
        <v>9.2304765336269037E-2</v>
      </c>
      <c r="FR58" s="2">
        <f t="shared" si="161"/>
        <v>9.3423905568988899E-2</v>
      </c>
      <c r="FS58" s="2">
        <f t="shared" si="161"/>
        <v>9.3831743213991931E-2</v>
      </c>
      <c r="FT58" s="2">
        <f t="shared" si="161"/>
        <v>8.9044427927543052E-2</v>
      </c>
      <c r="FU58" s="2">
        <f t="shared" si="161"/>
        <v>8.5836004394377372E-2</v>
      </c>
      <c r="FW58" s="2">
        <f t="shared" si="110"/>
        <v>8.9045875479524819E-6</v>
      </c>
      <c r="FX58" s="2">
        <f t="shared" si="162"/>
        <v>1.0818479497949061E-5</v>
      </c>
      <c r="FY58" s="2">
        <f t="shared" si="163"/>
        <v>1.2168880266078726E-5</v>
      </c>
      <c r="FZ58" s="2">
        <f t="shared" si="164"/>
        <v>1.1037302935097878E-5</v>
      </c>
      <c r="GA58" s="2">
        <f t="shared" si="165"/>
        <v>8.8741181659062931E-6</v>
      </c>
      <c r="GB58" s="2">
        <f t="shared" si="166"/>
        <v>7.414491181643219E-6</v>
      </c>
      <c r="GC58" s="2">
        <f t="shared" si="167"/>
        <v>8.4174119931032811E-6</v>
      </c>
      <c r="GD58" s="2">
        <f t="shared" si="168"/>
        <v>8.7866176875502023E-6</v>
      </c>
      <c r="GE58" s="2">
        <f t="shared" si="169"/>
        <v>9.6892912590394712E-6</v>
      </c>
      <c r="GF58" s="2">
        <f t="shared" si="170"/>
        <v>9.5179842549648104E-6</v>
      </c>
      <c r="GG58" s="2">
        <f t="shared" si="171"/>
        <v>9.8728608835948031E-6</v>
      </c>
      <c r="GH58" s="2">
        <f t="shared" si="172"/>
        <v>7.1242891911657372E-6</v>
      </c>
      <c r="GI58" s="2">
        <f t="shared" si="173"/>
        <v>6.6387776194192001E-6</v>
      </c>
      <c r="GJ58" s="2">
        <f t="shared" si="174"/>
        <v>5.6609480747514969E-6</v>
      </c>
      <c r="GK58" s="2">
        <f t="shared" si="175"/>
        <v>5.0179974012172312E-6</v>
      </c>
      <c r="GM58" s="95">
        <f t="shared" si="111"/>
        <v>2.8665394551126081E-4</v>
      </c>
      <c r="GN58" s="95">
        <f t="shared" si="176"/>
        <v>2.3984730536453917E-4</v>
      </c>
      <c r="GO58" s="95">
        <f t="shared" si="177"/>
        <v>1.6596275001387812E-4</v>
      </c>
      <c r="GP58" s="95">
        <f t="shared" si="178"/>
        <v>5.5826639429315537E-5</v>
      </c>
      <c r="GQ58" s="95">
        <f t="shared" si="179"/>
        <v>1.2947517203455581E-4</v>
      </c>
      <c r="GR58" s="95">
        <f t="shared" si="180"/>
        <v>1.5482237809085164E-4</v>
      </c>
      <c r="GS58" s="95">
        <f t="shared" si="181"/>
        <v>1.5375740398896099E-4</v>
      </c>
      <c r="GT58" s="95">
        <f t="shared" si="182"/>
        <v>7.6287897895553736E-5</v>
      </c>
      <c r="GU58" s="95">
        <f t="shared" si="183"/>
        <v>1.0229278051093137E-4</v>
      </c>
      <c r="GV58" s="95">
        <f t="shared" si="184"/>
        <v>1.3879591706887097E-4</v>
      </c>
      <c r="GW58" s="95">
        <f t="shared" si="185"/>
        <v>1.6378458600349412E-5</v>
      </c>
      <c r="GX58" s="95">
        <f t="shared" si="186"/>
        <v>9.2552855201610473E-5</v>
      </c>
      <c r="GY58" s="95">
        <f t="shared" si="187"/>
        <v>8.7418160482224795E-5</v>
      </c>
      <c r="GZ58" s="95">
        <f t="shared" si="188"/>
        <v>6.2467515733338682E-5</v>
      </c>
      <c r="HA58" s="95">
        <f t="shared" si="189"/>
        <v>2.7222425004923849E-6</v>
      </c>
      <c r="HC58" s="95">
        <f t="shared" si="143"/>
        <v>8.2026291409308092E-15</v>
      </c>
      <c r="HD58" s="95">
        <f t="shared" si="190"/>
        <v>1.1784054270725244E-14</v>
      </c>
      <c r="HE58" s="95">
        <f t="shared" si="191"/>
        <v>2.4544235381925678E-16</v>
      </c>
      <c r="HF58" s="95">
        <f t="shared" si="192"/>
        <v>4.7766030789501028E-18</v>
      </c>
      <c r="HG58" s="95">
        <f t="shared" si="193"/>
        <v>3.8778438710028574E-17</v>
      </c>
      <c r="HH58" s="95">
        <f t="shared" si="194"/>
        <v>1.2608990505910329E-15</v>
      </c>
      <c r="HI58" s="95">
        <f t="shared" si="195"/>
        <v>6.1429679475945013E-15</v>
      </c>
      <c r="HJ58" s="95">
        <f t="shared" si="196"/>
        <v>6.4648600008872423E-17</v>
      </c>
      <c r="HK58" s="95">
        <f t="shared" si="197"/>
        <v>2.8954122280838746E-16</v>
      </c>
      <c r="HL58" s="95">
        <f t="shared" si="198"/>
        <v>2.3675387992218254E-15</v>
      </c>
      <c r="HM58" s="95">
        <f t="shared" si="199"/>
        <v>5.6382738744326496E-20</v>
      </c>
      <c r="HN58" s="95">
        <f t="shared" si="200"/>
        <v>1.1176464942979652E-17</v>
      </c>
      <c r="HO58" s="95">
        <f t="shared" si="201"/>
        <v>6.0213827915653648E-16</v>
      </c>
      <c r="HP58" s="95">
        <f t="shared" si="202"/>
        <v>5.4229564811173514E-17</v>
      </c>
      <c r="HQ58" s="95">
        <f t="shared" si="203"/>
        <v>2.0977485986018725E-21</v>
      </c>
      <c r="HS58" s="95">
        <f t="shared" si="112"/>
        <v>6.5557665983943217E-34</v>
      </c>
      <c r="HT58" s="95">
        <f t="shared" si="204"/>
        <v>7.987693380052105E-29</v>
      </c>
      <c r="HU58" s="95">
        <f t="shared" si="205"/>
        <v>1.1467188171625109E-27</v>
      </c>
      <c r="HV58" s="95">
        <f t="shared" si="206"/>
        <v>2.8959100605594725E-66</v>
      </c>
      <c r="HW58" s="95">
        <f t="shared" si="207"/>
        <v>2.0919564197368282E-36</v>
      </c>
      <c r="HX58" s="95">
        <f t="shared" si="208"/>
        <v>5.4265862062380533E-37</v>
      </c>
      <c r="HY58" s="95">
        <f t="shared" si="209"/>
        <v>1.4586487728517459E-48</v>
      </c>
      <c r="HZ58" s="95">
        <f t="shared" si="210"/>
        <v>3.622217744581919E-47</v>
      </c>
      <c r="IA58" s="95">
        <f t="shared" si="211"/>
        <v>8.6551248695827849E-58</v>
      </c>
      <c r="IB58" s="95">
        <f t="shared" si="212"/>
        <v>7.2542703775036506E-38</v>
      </c>
      <c r="IC58" s="95">
        <f t="shared" si="213"/>
        <v>3.8524666637009582E-57</v>
      </c>
      <c r="ID58" s="95">
        <f t="shared" si="214"/>
        <v>3.6847505894499461E-39</v>
      </c>
      <c r="IE58" s="95">
        <f t="shared" si="215"/>
        <v>8.8916841092528926E-38</v>
      </c>
      <c r="IF58" s="95">
        <f t="shared" si="216"/>
        <v>1.4241100295289427E-33</v>
      </c>
      <c r="IG58" s="95">
        <f t="shared" si="217"/>
        <v>1.29269742676094E-34</v>
      </c>
      <c r="II58" s="95">
        <f t="shared" si="113"/>
        <v>1.1064437809232643E-90</v>
      </c>
      <c r="IJ58" s="95">
        <f t="shared" si="114"/>
        <v>5.0478879368185745E-160</v>
      </c>
      <c r="IK58" s="95">
        <f t="shared" si="115"/>
        <v>1.1889316549174929E-177</v>
      </c>
      <c r="IL58" s="95">
        <f t="shared" si="116"/>
        <v>1.265330895077491E-293</v>
      </c>
      <c r="IM58" s="95">
        <f t="shared" si="117"/>
        <v>1.3344844723115924E-114</v>
      </c>
      <c r="IN58" s="95">
        <f t="shared" si="118"/>
        <v>3.4667172986701854E-150</v>
      </c>
      <c r="IO58" s="95">
        <f t="shared" si="119"/>
        <v>1.5815784530817037E-198</v>
      </c>
      <c r="IP58" s="95">
        <f t="shared" si="120"/>
        <v>2.2135216889454493E-151</v>
      </c>
      <c r="IQ58" s="95">
        <f t="shared" si="121"/>
        <v>4.5637485981917244E-143</v>
      </c>
      <c r="IR58" s="95">
        <f t="shared" si="122"/>
        <v>6.3771279118843842E-149</v>
      </c>
      <c r="IS58" s="95">
        <f t="shared" si="123"/>
        <v>1.7679346430002741E-181</v>
      </c>
      <c r="IT58" s="95">
        <f t="shared" si="124"/>
        <v>4.5275274286652599E-137</v>
      </c>
      <c r="IU58" s="95">
        <f t="shared" si="125"/>
        <v>1.2589031827176618E-139</v>
      </c>
      <c r="IV58" s="95">
        <f t="shared" si="126"/>
        <v>2.6196683134323972E-111</v>
      </c>
      <c r="IW58" s="95">
        <f t="shared" si="127"/>
        <v>5.3173354160146647E-88</v>
      </c>
      <c r="IY58" s="95">
        <f t="shared" si="128"/>
        <v>2.8665394551946345E-4</v>
      </c>
      <c r="IZ58" s="95">
        <f t="shared" si="129"/>
        <v>2.3984730537632322E-4</v>
      </c>
      <c r="JA58" s="95">
        <f t="shared" si="130"/>
        <v>1.6596275001412356E-4</v>
      </c>
      <c r="JB58" s="95">
        <f t="shared" si="131"/>
        <v>5.5826639429320315E-5</v>
      </c>
      <c r="JC58" s="95">
        <f t="shared" si="132"/>
        <v>1.2947517203459459E-4</v>
      </c>
      <c r="JD58" s="95">
        <f t="shared" si="133"/>
        <v>1.5482237809211254E-4</v>
      </c>
      <c r="JE58" s="95">
        <f t="shared" si="134"/>
        <v>1.5375740399510397E-4</v>
      </c>
      <c r="JF58" s="95">
        <f t="shared" si="135"/>
        <v>7.6287897895618381E-5</v>
      </c>
      <c r="JG58" s="95">
        <f t="shared" si="136"/>
        <v>1.0229278051122091E-4</v>
      </c>
      <c r="JH58" s="95">
        <f t="shared" si="137"/>
        <v>1.3879591707123852E-4</v>
      </c>
      <c r="JI58" s="95">
        <f t="shared" si="138"/>
        <v>1.6378458600349469E-5</v>
      </c>
      <c r="JJ58" s="95">
        <f t="shared" si="139"/>
        <v>9.2552855201621654E-5</v>
      </c>
      <c r="JK58" s="95">
        <f t="shared" si="140"/>
        <v>8.7418160482826933E-5</v>
      </c>
      <c r="JL58" s="95">
        <f t="shared" si="141"/>
        <v>6.2467515733392905E-5</v>
      </c>
      <c r="JM58" s="95">
        <f t="shared" si="142"/>
        <v>2.722242500492387E-6</v>
      </c>
    </row>
    <row r="59" spans="2:273" x14ac:dyDescent="0.25">
      <c r="B59" s="2">
        <v>32</v>
      </c>
      <c r="C59" s="37">
        <v>81.022999999999996</v>
      </c>
      <c r="D59" s="37">
        <v>78.349000000000004</v>
      </c>
      <c r="E59" s="37">
        <v>81.046999999999997</v>
      </c>
      <c r="F59" s="37">
        <v>81</v>
      </c>
      <c r="G59" s="37">
        <v>81.14</v>
      </c>
      <c r="H59" s="37">
        <v>80.394999999999996</v>
      </c>
      <c r="I59" s="37">
        <v>80.628</v>
      </c>
      <c r="J59" s="37">
        <v>77.022999999999996</v>
      </c>
      <c r="K59" s="37">
        <v>75.162999999999997</v>
      </c>
      <c r="L59" s="37">
        <v>74.233000000000004</v>
      </c>
      <c r="M59" s="37">
        <v>76.605000000000004</v>
      </c>
      <c r="N59" s="37">
        <v>75.302000000000007</v>
      </c>
      <c r="O59" s="37">
        <v>75.394999999999996</v>
      </c>
      <c r="P59" s="37">
        <v>76.186000000000007</v>
      </c>
      <c r="Q59" s="37">
        <v>69.372</v>
      </c>
      <c r="S59" s="4">
        <f t="shared" si="6"/>
        <v>81.20395652836855</v>
      </c>
      <c r="T59" s="4">
        <f t="shared" si="7"/>
        <v>79.687806253857573</v>
      </c>
      <c r="U59" s="4">
        <f t="shared" si="8"/>
        <v>79.498036543695434</v>
      </c>
      <c r="V59" s="4">
        <f t="shared" si="9"/>
        <v>82.495332645525792</v>
      </c>
      <c r="W59" s="4">
        <f t="shared" si="10"/>
        <v>81.36206977280051</v>
      </c>
      <c r="X59" s="4">
        <f t="shared" si="11"/>
        <v>80.906777752377351</v>
      </c>
      <c r="Y59" s="4">
        <f t="shared" si="12"/>
        <v>81.735814710664883</v>
      </c>
      <c r="Z59" s="4">
        <f t="shared" si="13"/>
        <v>78.502409591759346</v>
      </c>
      <c r="AA59" s="4">
        <f t="shared" si="14"/>
        <v>77.356574557070203</v>
      </c>
      <c r="AB59" s="4">
        <f t="shared" si="15"/>
        <v>76.430954749118996</v>
      </c>
      <c r="AC59" s="4">
        <f t="shared" si="16"/>
        <v>77.48517443259027</v>
      </c>
      <c r="AD59" s="4">
        <f t="shared" si="17"/>
        <v>77.082721888183258</v>
      </c>
      <c r="AE59" s="4">
        <f t="shared" si="18"/>
        <v>76.936614576424418</v>
      </c>
      <c r="AF59" s="4">
        <f t="shared" si="19"/>
        <v>76.602130977989589</v>
      </c>
      <c r="AG59" s="4">
        <f t="shared" si="20"/>
        <v>71.91484588030599</v>
      </c>
      <c r="AI59" s="4">
        <f t="shared" si="21"/>
        <v>-0.18095652836855436</v>
      </c>
      <c r="AJ59" s="4">
        <f t="shared" si="22"/>
        <v>-1.3388062538575696</v>
      </c>
      <c r="AK59" s="4">
        <f t="shared" si="23"/>
        <v>1.5489634563045627</v>
      </c>
      <c r="AL59" s="4">
        <f t="shared" si="24"/>
        <v>-1.4953326455257923</v>
      </c>
      <c r="AM59" s="4">
        <f t="shared" si="25"/>
        <v>-0.22206977280050921</v>
      </c>
      <c r="AN59" s="4">
        <f t="shared" si="26"/>
        <v>-0.51177775237735545</v>
      </c>
      <c r="AO59" s="4">
        <f t="shared" si="27"/>
        <v>-1.1078147106648828</v>
      </c>
      <c r="AP59" s="4">
        <f t="shared" si="28"/>
        <v>-1.4794095917593495</v>
      </c>
      <c r="AQ59" s="4">
        <f t="shared" si="29"/>
        <v>-2.1935745570702068</v>
      </c>
      <c r="AR59" s="4">
        <f t="shared" si="30"/>
        <v>-2.1979547491189919</v>
      </c>
      <c r="AS59" s="4">
        <f t="shared" si="31"/>
        <v>-0.88017443259026606</v>
      </c>
      <c r="AT59" s="4">
        <f t="shared" si="32"/>
        <v>-1.7807218881832512</v>
      </c>
      <c r="AU59" s="4">
        <f t="shared" si="33"/>
        <v>-1.541614576424422</v>
      </c>
      <c r="AV59" s="4">
        <f t="shared" ref="AV59:AW74" si="218">IF(OR($B59 &lt; P$230, $B59 &gt; P$233), 0, P59-AF59)</f>
        <v>-0.41613097798958165</v>
      </c>
      <c r="AW59" s="4">
        <f t="shared" si="218"/>
        <v>-2.5428458803059897</v>
      </c>
      <c r="AY59" s="2">
        <f t="shared" si="94"/>
        <v>80.796046477828526</v>
      </c>
      <c r="AZ59" s="2">
        <f t="shared" si="145"/>
        <v>79.33125769201925</v>
      </c>
      <c r="BA59" s="2">
        <f t="shared" si="146"/>
        <v>79.233506519419947</v>
      </c>
      <c r="BB59" s="2">
        <f t="shared" si="147"/>
        <v>82.393448695389409</v>
      </c>
      <c r="BC59" s="2">
        <f t="shared" si="148"/>
        <v>81.151273426575045</v>
      </c>
      <c r="BD59" s="2">
        <f t="shared" si="149"/>
        <v>80.665234973342166</v>
      </c>
      <c r="BE59" s="2">
        <f t="shared" si="150"/>
        <v>81.50194442071863</v>
      </c>
      <c r="BF59" s="2">
        <f t="shared" si="151"/>
        <v>78.376714798119096</v>
      </c>
      <c r="BG59" s="2">
        <f t="shared" si="152"/>
        <v>77.199601305907592</v>
      </c>
      <c r="BH59" s="2">
        <f t="shared" si="153"/>
        <v>76.226873308504949</v>
      </c>
      <c r="BI59" s="2">
        <f t="shared" si="154"/>
        <v>77.452319214707217</v>
      </c>
      <c r="BJ59" s="2">
        <f t="shared" si="155"/>
        <v>76.938126013903201</v>
      </c>
      <c r="BK59" s="2">
        <f t="shared" si="156"/>
        <v>76.798211006246419</v>
      </c>
      <c r="BL59" s="2">
        <f t="shared" si="157"/>
        <v>76.506543288259849</v>
      </c>
      <c r="BM59" s="2">
        <f t="shared" si="158"/>
        <v>71.909916878307286</v>
      </c>
      <c r="BO59" s="2">
        <f t="shared" si="36"/>
        <v>81.022999999999996</v>
      </c>
      <c r="BP59" s="2">
        <f t="shared" si="37"/>
        <v>78.349000000000004</v>
      </c>
      <c r="BQ59" s="2">
        <f t="shared" si="38"/>
        <v>81.046999999999997</v>
      </c>
      <c r="BR59" s="2">
        <f t="shared" si="39"/>
        <v>81</v>
      </c>
      <c r="BS59" s="2">
        <f t="shared" si="40"/>
        <v>81.14</v>
      </c>
      <c r="BT59" s="2">
        <f t="shared" si="41"/>
        <v>80.394999999999996</v>
      </c>
      <c r="BU59" s="2">
        <f t="shared" si="42"/>
        <v>80.628</v>
      </c>
      <c r="BV59" s="2">
        <f t="shared" si="43"/>
        <v>77.022999999999996</v>
      </c>
      <c r="BW59" s="2">
        <f t="shared" si="44"/>
        <v>75.162999999999997</v>
      </c>
      <c r="BX59" s="2">
        <f t="shared" si="45"/>
        <v>74.233000000000004</v>
      </c>
      <c r="BY59" s="2">
        <f t="shared" si="46"/>
        <v>76.605000000000004</v>
      </c>
      <c r="BZ59" s="2">
        <f t="shared" si="47"/>
        <v>75.302000000000007</v>
      </c>
      <c r="CA59" s="2">
        <f t="shared" si="48"/>
        <v>75.394999999999996</v>
      </c>
      <c r="CB59" s="2">
        <f t="shared" si="49"/>
        <v>76.186000000000007</v>
      </c>
      <c r="CC59" s="2">
        <f t="shared" si="50"/>
        <v>69.372</v>
      </c>
      <c r="CE59" s="2" t="str">
        <f t="shared" si="95"/>
        <v/>
      </c>
      <c r="CF59" s="2" t="str">
        <f t="shared" si="96"/>
        <v/>
      </c>
      <c r="CG59" s="2" t="str">
        <f t="shared" si="97"/>
        <v/>
      </c>
      <c r="CH59" s="2" t="str">
        <f t="shared" si="98"/>
        <v/>
      </c>
      <c r="CI59" s="2" t="str">
        <f t="shared" si="99"/>
        <v/>
      </c>
      <c r="CJ59" s="2" t="str">
        <f t="shared" si="100"/>
        <v/>
      </c>
      <c r="CK59" s="2" t="str">
        <f t="shared" si="101"/>
        <v/>
      </c>
      <c r="CL59" s="2" t="str">
        <f t="shared" si="102"/>
        <v/>
      </c>
      <c r="CM59" s="2" t="str">
        <f t="shared" si="103"/>
        <v/>
      </c>
      <c r="CN59" s="2" t="str">
        <f t="shared" si="104"/>
        <v/>
      </c>
      <c r="CO59" s="2" t="str">
        <f t="shared" si="105"/>
        <v/>
      </c>
      <c r="CP59" s="2" t="str">
        <f t="shared" si="106"/>
        <v/>
      </c>
      <c r="CQ59" s="2" t="str">
        <f t="shared" si="107"/>
        <v/>
      </c>
      <c r="CR59" s="2" t="str">
        <f t="shared" si="108"/>
        <v/>
      </c>
      <c r="CS59" s="2" t="str">
        <f t="shared" si="109"/>
        <v/>
      </c>
      <c r="CU59" s="2" t="str">
        <f t="shared" si="52"/>
        <v/>
      </c>
      <c r="CV59" s="2" t="str">
        <f t="shared" si="53"/>
        <v/>
      </c>
      <c r="CW59" s="2" t="str">
        <f t="shared" si="54"/>
        <v/>
      </c>
      <c r="CX59" s="2" t="str">
        <f t="shared" si="55"/>
        <v/>
      </c>
      <c r="CY59" s="2" t="str">
        <f t="shared" si="56"/>
        <v/>
      </c>
      <c r="CZ59" s="2" t="str">
        <f t="shared" si="57"/>
        <v/>
      </c>
      <c r="DA59" s="2" t="str">
        <f t="shared" si="58"/>
        <v/>
      </c>
      <c r="DB59" s="2" t="str">
        <f t="shared" si="59"/>
        <v/>
      </c>
      <c r="DC59" s="2" t="str">
        <f t="shared" si="60"/>
        <v/>
      </c>
      <c r="DD59" s="2" t="str">
        <f t="shared" si="61"/>
        <v/>
      </c>
      <c r="DE59" s="2" t="str">
        <f t="shared" si="62"/>
        <v/>
      </c>
      <c r="DF59" s="2" t="str">
        <f t="shared" si="63"/>
        <v/>
      </c>
      <c r="DG59" s="2" t="str">
        <f t="shared" si="64"/>
        <v/>
      </c>
      <c r="DH59" s="2" t="str">
        <f t="shared" si="65"/>
        <v/>
      </c>
      <c r="DI59" s="2" t="str">
        <f t="shared" si="66"/>
        <v/>
      </c>
      <c r="DK59" s="2">
        <f t="shared" si="67"/>
        <v>81.993680139372827</v>
      </c>
      <c r="DL59" s="2">
        <f t="shared" ref="DL59:DY74" si="219">BP$228*$B59+BP$229</f>
        <v>80.096478048780497</v>
      </c>
      <c r="DM59" s="2">
        <f t="shared" si="219"/>
        <v>80.215200929152132</v>
      </c>
      <c r="DN59" s="2">
        <f t="shared" si="219"/>
        <v>83.438975083056476</v>
      </c>
      <c r="DO59" s="2">
        <f t="shared" si="219"/>
        <v>81.961813278232412</v>
      </c>
      <c r="DP59" s="2">
        <f t="shared" si="219"/>
        <v>81.393850525349109</v>
      </c>
      <c r="DQ59" s="2">
        <f t="shared" si="219"/>
        <v>82.0317585284823</v>
      </c>
      <c r="DR59" s="2">
        <f t="shared" si="219"/>
        <v>78.842280730897031</v>
      </c>
      <c r="DS59" s="2">
        <f t="shared" si="219"/>
        <v>77.40725913621263</v>
      </c>
      <c r="DT59" s="2">
        <f t="shared" si="219"/>
        <v>76.658684358371829</v>
      </c>
      <c r="DU59" s="2">
        <f t="shared" si="219"/>
        <v>77.791664111498278</v>
      </c>
      <c r="DV59" s="2">
        <f t="shared" si="219"/>
        <v>77.247335548172757</v>
      </c>
      <c r="DW59" s="2">
        <f t="shared" si="219"/>
        <v>77.532607973421904</v>
      </c>
      <c r="DX59" s="2">
        <f t="shared" si="219"/>
        <v>77.0250415282392</v>
      </c>
      <c r="DY59" s="2">
        <f t="shared" si="219"/>
        <v>72.110387241492518</v>
      </c>
      <c r="EA59" s="2">
        <f t="shared" si="69"/>
        <v>70.91475153211772</v>
      </c>
      <c r="EB59" s="2">
        <f t="shared" si="70"/>
        <v>72.749277034893197</v>
      </c>
      <c r="EC59" s="2">
        <f t="shared" si="71"/>
        <v>71.324984401831699</v>
      </c>
      <c r="ED59" s="2">
        <f t="shared" si="72"/>
        <v>73.54041366159025</v>
      </c>
      <c r="EE59" s="2">
        <f t="shared" si="73"/>
        <v>74.47736918966902</v>
      </c>
      <c r="EF59" s="2">
        <f t="shared" si="74"/>
        <v>74.539675494892592</v>
      </c>
      <c r="EG59" s="2">
        <f t="shared" si="75"/>
        <v>77.110894519258309</v>
      </c>
      <c r="EH59" s="2">
        <f t="shared" si="76"/>
        <v>74.393364714785278</v>
      </c>
      <c r="EI59" s="2">
        <f t="shared" si="77"/>
        <v>75.345478268208282</v>
      </c>
      <c r="EJ59" s="2">
        <f t="shared" si="78"/>
        <v>72.483423731670328</v>
      </c>
      <c r="EK59" s="2">
        <f t="shared" si="79"/>
        <v>74.40920590288637</v>
      </c>
      <c r="EL59" s="2">
        <f t="shared" si="80"/>
        <v>74.201864439671425</v>
      </c>
      <c r="EM59" s="2">
        <f t="shared" si="81"/>
        <v>70.32994036894037</v>
      </c>
      <c r="EN59" s="2">
        <f t="shared" si="82"/>
        <v>71.668906524466749</v>
      </c>
      <c r="EO59" s="2">
        <f t="shared" si="83"/>
        <v>69.962565557225034</v>
      </c>
      <c r="EQ59" s="2">
        <f t="shared" si="84"/>
        <v>71.062693045460264</v>
      </c>
      <c r="ER59" s="2">
        <f t="shared" ref="ER59:FE74" si="220">CV$228*$B59+CV$229</f>
        <v>71.799183901834738</v>
      </c>
      <c r="ES59" s="2">
        <f t="shared" si="220"/>
        <v>69.652044467098804</v>
      </c>
      <c r="ET59" s="2">
        <f t="shared" si="220"/>
        <v>72.888669125008477</v>
      </c>
      <c r="EU59" s="2">
        <f t="shared" si="220"/>
        <v>73.537796143238864</v>
      </c>
      <c r="EV59" s="2">
        <f t="shared" si="220"/>
        <v>73.628338141188564</v>
      </c>
      <c r="EW59" s="2">
        <f t="shared" si="220"/>
        <v>75.763891073115744</v>
      </c>
      <c r="EX59" s="2">
        <f t="shared" si="220"/>
        <v>72.272775178293884</v>
      </c>
      <c r="EY59" s="2">
        <f t="shared" si="220"/>
        <v>73.244327210447722</v>
      </c>
      <c r="EZ59" s="2">
        <f t="shared" si="220"/>
        <v>71.396213329963388</v>
      </c>
      <c r="FA59" s="2">
        <f t="shared" si="220"/>
        <v>71.868166307997612</v>
      </c>
      <c r="FB59" s="2">
        <f t="shared" si="220"/>
        <v>70.802824127987165</v>
      </c>
      <c r="FC59" s="2">
        <f t="shared" si="220"/>
        <v>69.96447738824294</v>
      </c>
      <c r="FD59" s="2">
        <f t="shared" si="220"/>
        <v>70.890800883179438</v>
      </c>
      <c r="FE59" s="2">
        <f t="shared" si="220"/>
        <v>72.968219073691856</v>
      </c>
      <c r="FG59" s="2">
        <f t="shared" si="86"/>
        <v>0.10810026388411527</v>
      </c>
      <c r="FH59" s="2">
        <f t="shared" ref="FH59:FU74" si="221">POWER(10,($B59-D$231)/D$229)/(1+POWER(10,($B59-D$231)/D$229))</f>
        <v>0.1041497415282821</v>
      </c>
      <c r="FI59" s="2">
        <f t="shared" si="221"/>
        <v>0.11042161738710114</v>
      </c>
      <c r="FJ59" s="2">
        <f t="shared" si="221"/>
        <v>0.10562327752901229</v>
      </c>
      <c r="FK59" s="2">
        <f t="shared" si="221"/>
        <v>0.10829537902456275</v>
      </c>
      <c r="FL59" s="2">
        <f t="shared" si="221"/>
        <v>0.10630136227318542</v>
      </c>
      <c r="FM59" s="2">
        <f t="shared" si="221"/>
        <v>0.10766436028319669</v>
      </c>
      <c r="FN59" s="2">
        <f t="shared" si="221"/>
        <v>0.10464245686812351</v>
      </c>
      <c r="FO59" s="2">
        <f t="shared" si="221"/>
        <v>0.10070687468114159</v>
      </c>
      <c r="FP59" s="2">
        <f t="shared" si="221"/>
        <v>0.1034186227089714</v>
      </c>
      <c r="FQ59" s="2">
        <f t="shared" si="221"/>
        <v>0.10031680162153514</v>
      </c>
      <c r="FR59" s="2">
        <f t="shared" si="221"/>
        <v>0.10152221815109853</v>
      </c>
      <c r="FS59" s="2">
        <f t="shared" si="221"/>
        <v>0.10196143251352331</v>
      </c>
      <c r="FT59" s="2">
        <f t="shared" si="221"/>
        <v>9.6803648495135827E-2</v>
      </c>
      <c r="FU59" s="2">
        <f t="shared" si="221"/>
        <v>9.3344294885528353E-2</v>
      </c>
      <c r="FW59" s="2">
        <f t="shared" si="110"/>
        <v>9.7636777040167177E-6</v>
      </c>
      <c r="FX59" s="2">
        <f t="shared" si="162"/>
        <v>1.1862214503767819E-5</v>
      </c>
      <c r="FY59" s="2">
        <f t="shared" si="163"/>
        <v>1.3342896218250371E-5</v>
      </c>
      <c r="FZ59" s="2">
        <f t="shared" si="164"/>
        <v>1.2102149125478647E-5</v>
      </c>
      <c r="GA59" s="2">
        <f t="shared" si="165"/>
        <v>9.7302687482581023E-6</v>
      </c>
      <c r="GB59" s="2">
        <f t="shared" si="166"/>
        <v>8.1298221006073139E-6</v>
      </c>
      <c r="GC59" s="2">
        <f t="shared" si="167"/>
        <v>9.2295012231441754E-6</v>
      </c>
      <c r="GD59" s="2">
        <f t="shared" si="168"/>
        <v>9.6343265450622267E-6</v>
      </c>
      <c r="GE59" s="2">
        <f t="shared" si="169"/>
        <v>1.0624086670164547E-5</v>
      </c>
      <c r="GF59" s="2">
        <f t="shared" si="170"/>
        <v>1.0436252623422365E-5</v>
      </c>
      <c r="GG59" s="2">
        <f t="shared" si="171"/>
        <v>1.0825366381084024E-5</v>
      </c>
      <c r="GH59" s="2">
        <f t="shared" si="172"/>
        <v>7.8116223919024309E-6</v>
      </c>
      <c r="GI59" s="2">
        <f t="shared" si="173"/>
        <v>7.2792702463836616E-6</v>
      </c>
      <c r="GJ59" s="2">
        <f t="shared" si="174"/>
        <v>6.2071027434045698E-6</v>
      </c>
      <c r="GK59" s="2">
        <f t="shared" si="175"/>
        <v>5.5021220750101364E-6</v>
      </c>
      <c r="GM59" s="95">
        <f t="shared" si="111"/>
        <v>4.3611121684357238E-4</v>
      </c>
      <c r="GN59" s="95">
        <f t="shared" si="176"/>
        <v>3.6641675472284726E-4</v>
      </c>
      <c r="GO59" s="95">
        <f t="shared" si="177"/>
        <v>2.6331779826342053E-4</v>
      </c>
      <c r="GP59" s="95">
        <f t="shared" si="178"/>
        <v>9.4396429210215514E-5</v>
      </c>
      <c r="GQ59" s="95">
        <f t="shared" si="179"/>
        <v>2.0799475443712616E-4</v>
      </c>
      <c r="GR59" s="95">
        <f t="shared" si="180"/>
        <v>2.4464976674209277E-4</v>
      </c>
      <c r="GS59" s="95">
        <f t="shared" si="181"/>
        <v>2.4379100088923431E-4</v>
      </c>
      <c r="GT59" s="95">
        <f t="shared" si="182"/>
        <v>1.2598828141782269E-4</v>
      </c>
      <c r="GU59" s="95">
        <f t="shared" si="183"/>
        <v>1.6415389658518069E-4</v>
      </c>
      <c r="GV59" s="95">
        <f t="shared" si="184"/>
        <v>2.1957350563753367E-4</v>
      </c>
      <c r="GW59" s="95">
        <f t="shared" si="185"/>
        <v>2.967573617321696E-5</v>
      </c>
      <c r="GX59" s="95">
        <f t="shared" si="186"/>
        <v>1.4979044298919883E-4</v>
      </c>
      <c r="GY59" s="95">
        <f t="shared" si="187"/>
        <v>1.4216269551817491E-4</v>
      </c>
      <c r="GZ59" s="95">
        <f t="shared" si="188"/>
        <v>1.0261017408235158E-4</v>
      </c>
      <c r="HA59" s="95">
        <f t="shared" si="189"/>
        <v>5.4406378479729306E-6</v>
      </c>
      <c r="HC59" s="95">
        <f t="shared" si="143"/>
        <v>2.4437557510213719E-14</v>
      </c>
      <c r="HD59" s="95">
        <f t="shared" si="190"/>
        <v>3.477039915101135E-14</v>
      </c>
      <c r="HE59" s="95">
        <f t="shared" si="191"/>
        <v>8.5619514260674794E-16</v>
      </c>
      <c r="HF59" s="95">
        <f t="shared" si="192"/>
        <v>1.9202565836602795E-17</v>
      </c>
      <c r="HG59" s="95">
        <f t="shared" si="193"/>
        <v>1.4220584168381276E-16</v>
      </c>
      <c r="HH59" s="95">
        <f t="shared" si="194"/>
        <v>4.0271898243114442E-15</v>
      </c>
      <c r="HI59" s="95">
        <f t="shared" si="195"/>
        <v>1.8618569923083596E-14</v>
      </c>
      <c r="HJ59" s="95">
        <f t="shared" si="196"/>
        <v>2.3409465651920453E-16</v>
      </c>
      <c r="HK59" s="95">
        <f t="shared" si="197"/>
        <v>9.7730600206396623E-16</v>
      </c>
      <c r="HL59" s="95">
        <f t="shared" si="198"/>
        <v>7.458533154283164E-15</v>
      </c>
      <c r="HM59" s="95">
        <f t="shared" si="199"/>
        <v>2.6542829694767032E-19</v>
      </c>
      <c r="HN59" s="95">
        <f t="shared" si="200"/>
        <v>4.1922515922439211E-17</v>
      </c>
      <c r="HO59" s="95">
        <f t="shared" si="201"/>
        <v>1.9338598404997855E-15</v>
      </c>
      <c r="HP59" s="95">
        <f t="shared" si="202"/>
        <v>1.8579584412270519E-16</v>
      </c>
      <c r="HQ59" s="95">
        <f t="shared" si="203"/>
        <v>1.0447073254137655E-20</v>
      </c>
      <c r="HS59" s="95">
        <f t="shared" si="112"/>
        <v>2.9968030304747135E-33</v>
      </c>
      <c r="HT59" s="95">
        <f t="shared" si="204"/>
        <v>2.9278401858083962E-28</v>
      </c>
      <c r="HU59" s="95">
        <f t="shared" si="205"/>
        <v>4.0531833273925661E-27</v>
      </c>
      <c r="HV59" s="95">
        <f t="shared" si="206"/>
        <v>6.4989107216833923E-65</v>
      </c>
      <c r="HW59" s="95">
        <f t="shared" si="207"/>
        <v>1.0857699941053819E-35</v>
      </c>
      <c r="HX59" s="95">
        <f t="shared" si="208"/>
        <v>2.8315614228958023E-36</v>
      </c>
      <c r="HY59" s="95">
        <f t="shared" si="209"/>
        <v>1.3234465926960265E-47</v>
      </c>
      <c r="HZ59" s="95">
        <f t="shared" si="210"/>
        <v>3.1489887585815183E-46</v>
      </c>
      <c r="IA59" s="95">
        <f t="shared" si="211"/>
        <v>1.2462920975445117E-56</v>
      </c>
      <c r="IB59" s="95">
        <f t="shared" si="212"/>
        <v>4.0680117462908304E-37</v>
      </c>
      <c r="IC59" s="95">
        <f t="shared" si="213"/>
        <v>5.4924651424910474E-56</v>
      </c>
      <c r="ID59" s="95">
        <f t="shared" si="214"/>
        <v>2.1173835326919526E-38</v>
      </c>
      <c r="IE59" s="95">
        <f t="shared" si="215"/>
        <v>4.6931910470584195E-37</v>
      </c>
      <c r="IF59" s="95">
        <f t="shared" si="216"/>
        <v>6.0759337016000734E-33</v>
      </c>
      <c r="IG59" s="95">
        <f t="shared" si="217"/>
        <v>5.7337344974225065E-34</v>
      </c>
      <c r="II59" s="95">
        <f t="shared" si="113"/>
        <v>2.7829447008417167E-89</v>
      </c>
      <c r="IJ59" s="95">
        <f t="shared" si="114"/>
        <v>1.7299265039612883E-157</v>
      </c>
      <c r="IK59" s="95">
        <f t="shared" si="115"/>
        <v>8.3506017697723537E-175</v>
      </c>
      <c r="IL59" s="95">
        <f t="shared" si="116"/>
        <v>6.1209884259815077E-289</v>
      </c>
      <c r="IM59" s="95">
        <f t="shared" si="117"/>
        <v>7.9787765485886878E-113</v>
      </c>
      <c r="IN59" s="95">
        <f t="shared" si="118"/>
        <v>6.9419455732417823E-148</v>
      </c>
      <c r="IO59" s="95">
        <f t="shared" si="119"/>
        <v>1.92146352801682E-195</v>
      </c>
      <c r="IP59" s="95">
        <f t="shared" si="120"/>
        <v>4.9990017027995857E-149</v>
      </c>
      <c r="IQ59" s="95">
        <f t="shared" si="121"/>
        <v>7.962361918140156E-141</v>
      </c>
      <c r="IR59" s="95">
        <f t="shared" si="122"/>
        <v>1.3666734758222904E-146</v>
      </c>
      <c r="IS59" s="95">
        <f t="shared" si="123"/>
        <v>1.2689636101580998E-178</v>
      </c>
      <c r="IT59" s="95">
        <f t="shared" si="124"/>
        <v>5.5840705631939685E-135</v>
      </c>
      <c r="IU59" s="95">
        <f t="shared" si="125"/>
        <v>1.6520553960231526E-137</v>
      </c>
      <c r="IV59" s="95">
        <f t="shared" si="126"/>
        <v>1.1997707192994901E-109</v>
      </c>
      <c r="IW59" s="95">
        <f t="shared" si="127"/>
        <v>1.0482291213351762E-86</v>
      </c>
      <c r="IY59" s="95">
        <f t="shared" si="128"/>
        <v>4.3611121686800992E-4</v>
      </c>
      <c r="IZ59" s="95">
        <f t="shared" si="129"/>
        <v>3.6641675475761768E-4</v>
      </c>
      <c r="JA59" s="95">
        <f t="shared" si="130"/>
        <v>2.6331779826427673E-4</v>
      </c>
      <c r="JB59" s="95">
        <f t="shared" si="131"/>
        <v>9.4396429210234718E-5</v>
      </c>
      <c r="JC59" s="95">
        <f t="shared" si="132"/>
        <v>2.0799475443726836E-4</v>
      </c>
      <c r="JD59" s="95">
        <f t="shared" si="133"/>
        <v>2.4464976674611999E-4</v>
      </c>
      <c r="JE59" s="95">
        <f t="shared" si="134"/>
        <v>2.4379100090785288E-4</v>
      </c>
      <c r="JF59" s="95">
        <f t="shared" si="135"/>
        <v>1.259882814180568E-4</v>
      </c>
      <c r="JG59" s="95">
        <f t="shared" si="136"/>
        <v>1.6415389658615799E-4</v>
      </c>
      <c r="JH59" s="95">
        <f t="shared" si="137"/>
        <v>2.1957350564499219E-4</v>
      </c>
      <c r="JI59" s="95">
        <f t="shared" si="138"/>
        <v>2.9675736173217224E-5</v>
      </c>
      <c r="JJ59" s="95">
        <f t="shared" si="139"/>
        <v>1.4979044298924076E-4</v>
      </c>
      <c r="JK59" s="95">
        <f t="shared" si="140"/>
        <v>1.4216269552010878E-4</v>
      </c>
      <c r="JL59" s="95">
        <f t="shared" si="141"/>
        <v>1.0261017408253738E-4</v>
      </c>
      <c r="JM59" s="95">
        <f t="shared" si="142"/>
        <v>5.4406378479729408E-6</v>
      </c>
    </row>
    <row r="60" spans="2:273" x14ac:dyDescent="0.25">
      <c r="B60" s="2">
        <v>33</v>
      </c>
      <c r="C60" s="37">
        <v>81.278999999999996</v>
      </c>
      <c r="D60" s="37">
        <v>80.813999999999993</v>
      </c>
      <c r="E60" s="37">
        <v>80.256</v>
      </c>
      <c r="F60" s="37">
        <v>81.465000000000003</v>
      </c>
      <c r="G60" s="37">
        <v>81.650999999999996</v>
      </c>
      <c r="H60" s="37">
        <v>81.697999999999993</v>
      </c>
      <c r="I60" s="37">
        <v>82.558000000000007</v>
      </c>
      <c r="J60" s="37">
        <v>77.837000000000003</v>
      </c>
      <c r="K60" s="37">
        <v>76.116</v>
      </c>
      <c r="L60" s="37">
        <v>76.069999999999993</v>
      </c>
      <c r="M60" s="37">
        <v>76.628</v>
      </c>
      <c r="N60" s="37">
        <v>78.116</v>
      </c>
      <c r="O60" s="37">
        <v>77.930000000000007</v>
      </c>
      <c r="P60" s="37">
        <v>76.209000000000003</v>
      </c>
      <c r="Q60" s="37">
        <v>70</v>
      </c>
      <c r="S60" s="4">
        <f t="shared" si="6"/>
        <v>81.530409240721283</v>
      </c>
      <c r="T60" s="4">
        <f t="shared" si="7"/>
        <v>79.978560605957171</v>
      </c>
      <c r="U60" s="4">
        <f t="shared" si="8"/>
        <v>79.748626920890175</v>
      </c>
      <c r="V60" s="4">
        <f t="shared" si="9"/>
        <v>82.731242522112822</v>
      </c>
      <c r="W60" s="4">
        <f t="shared" si="10"/>
        <v>81.582742456179133</v>
      </c>
      <c r="X60" s="4">
        <f t="shared" si="11"/>
        <v>81.12094512761746</v>
      </c>
      <c r="Y60" s="4">
        <f t="shared" si="12"/>
        <v>81.960225095582913</v>
      </c>
      <c r="Z60" s="4">
        <f t="shared" si="13"/>
        <v>78.697979265285511</v>
      </c>
      <c r="AA60" s="4">
        <f t="shared" si="14"/>
        <v>77.545800097941395</v>
      </c>
      <c r="AB60" s="4">
        <f t="shared" si="15"/>
        <v>76.62011954751064</v>
      </c>
      <c r="AC60" s="4">
        <f t="shared" si="16"/>
        <v>77.705298467613304</v>
      </c>
      <c r="AD60" s="4">
        <f t="shared" si="17"/>
        <v>77.305156453924383</v>
      </c>
      <c r="AE60" s="4">
        <f t="shared" si="18"/>
        <v>77.118655432061459</v>
      </c>
      <c r="AF60" s="4">
        <f t="shared" si="19"/>
        <v>76.783082384632806</v>
      </c>
      <c r="AG60" s="4">
        <f t="shared" si="20"/>
        <v>72.07402254352597</v>
      </c>
      <c r="AI60" s="4">
        <f t="shared" si="21"/>
        <v>-0.25140924072128712</v>
      </c>
      <c r="AJ60" s="4">
        <f t="shared" si="22"/>
        <v>0.83543939404282241</v>
      </c>
      <c r="AK60" s="4">
        <f t="shared" si="23"/>
        <v>0.50737307910982565</v>
      </c>
      <c r="AL60" s="4">
        <f t="shared" si="24"/>
        <v>-1.2662425221128188</v>
      </c>
      <c r="AM60" s="4">
        <f t="shared" si="25"/>
        <v>6.825754382086302E-2</v>
      </c>
      <c r="AN60" s="4">
        <f t="shared" si="26"/>
        <v>0.57705487238253284</v>
      </c>
      <c r="AO60" s="4">
        <f t="shared" si="27"/>
        <v>0.59777490441709347</v>
      </c>
      <c r="AP60" s="4">
        <f t="shared" si="28"/>
        <v>-0.86097926528550772</v>
      </c>
      <c r="AQ60" s="4">
        <f t="shared" si="29"/>
        <v>-1.4298000979413956</v>
      </c>
      <c r="AR60" s="4">
        <f t="shared" si="30"/>
        <v>-0.55011954751064707</v>
      </c>
      <c r="AS60" s="4">
        <f t="shared" si="31"/>
        <v>-1.0772984676133035</v>
      </c>
      <c r="AT60" s="4">
        <f t="shared" si="32"/>
        <v>0.81084354607561693</v>
      </c>
      <c r="AU60" s="4">
        <f t="shared" si="33"/>
        <v>0.81134456793854781</v>
      </c>
      <c r="AV60" s="4">
        <f t="shared" si="218"/>
        <v>-0.5740823846328027</v>
      </c>
      <c r="AW60" s="4">
        <f t="shared" si="218"/>
        <v>-2.0740225435259703</v>
      </c>
      <c r="AY60" s="2">
        <f t="shared" si="94"/>
        <v>80.933704099257113</v>
      </c>
      <c r="AZ60" s="2">
        <f t="shared" si="145"/>
        <v>79.454637855925327</v>
      </c>
      <c r="BA60" s="2">
        <f t="shared" si="146"/>
        <v>79.346082424173488</v>
      </c>
      <c r="BB60" s="2">
        <f t="shared" si="147"/>
        <v>82.566405514974093</v>
      </c>
      <c r="BC60" s="2">
        <f t="shared" si="148"/>
        <v>81.258053538132089</v>
      </c>
      <c r="BD60" s="2">
        <f t="shared" si="149"/>
        <v>80.754562366158297</v>
      </c>
      <c r="BE60" s="2">
        <f t="shared" si="150"/>
        <v>81.604411264786208</v>
      </c>
      <c r="BF60" s="2">
        <f t="shared" si="151"/>
        <v>78.49909940877005</v>
      </c>
      <c r="BG60" s="2">
        <f t="shared" si="152"/>
        <v>77.303972701725954</v>
      </c>
      <c r="BH60" s="2">
        <f t="shared" si="153"/>
        <v>76.310090693599804</v>
      </c>
      <c r="BI60" s="2">
        <f t="shared" si="154"/>
        <v>77.648469214153522</v>
      </c>
      <c r="BJ60" s="2">
        <f t="shared" si="155"/>
        <v>77.080618222669315</v>
      </c>
      <c r="BK60" s="2">
        <f t="shared" si="156"/>
        <v>76.902761505012492</v>
      </c>
      <c r="BL60" s="2">
        <f t="shared" si="157"/>
        <v>76.632421668244319</v>
      </c>
      <c r="BM60" s="2">
        <f t="shared" si="158"/>
        <v>72.064645965988916</v>
      </c>
      <c r="BO60" s="2">
        <f t="shared" si="36"/>
        <v>81.278999999999996</v>
      </c>
      <c r="BP60" s="2">
        <f t="shared" si="37"/>
        <v>80.813999999999993</v>
      </c>
      <c r="BQ60" s="2">
        <f t="shared" si="38"/>
        <v>80.256</v>
      </c>
      <c r="BR60" s="2">
        <f t="shared" si="39"/>
        <v>81.465000000000003</v>
      </c>
      <c r="BS60" s="2">
        <f t="shared" si="40"/>
        <v>81.650999999999996</v>
      </c>
      <c r="BT60" s="2">
        <f t="shared" si="41"/>
        <v>81.697999999999993</v>
      </c>
      <c r="BU60" s="2">
        <f t="shared" si="42"/>
        <v>82.558000000000007</v>
      </c>
      <c r="BV60" s="2">
        <f t="shared" si="43"/>
        <v>77.837000000000003</v>
      </c>
      <c r="BW60" s="2">
        <f t="shared" si="44"/>
        <v>76.116</v>
      </c>
      <c r="BX60" s="2">
        <f t="shared" si="45"/>
        <v>76.069999999999993</v>
      </c>
      <c r="BY60" s="2">
        <f t="shared" si="46"/>
        <v>76.628</v>
      </c>
      <c r="BZ60" s="2">
        <f t="shared" si="47"/>
        <v>78.116</v>
      </c>
      <c r="CA60" s="2">
        <f t="shared" si="48"/>
        <v>77.930000000000007</v>
      </c>
      <c r="CB60" s="2">
        <f t="shared" si="49"/>
        <v>76.209000000000003</v>
      </c>
      <c r="CC60" s="2">
        <f t="shared" si="50"/>
        <v>70</v>
      </c>
      <c r="CE60" s="2" t="str">
        <f t="shared" si="95"/>
        <v/>
      </c>
      <c r="CF60" s="2" t="str">
        <f t="shared" si="96"/>
        <v/>
      </c>
      <c r="CG60" s="2" t="str">
        <f t="shared" si="97"/>
        <v/>
      </c>
      <c r="CH60" s="2" t="str">
        <f t="shared" si="98"/>
        <v/>
      </c>
      <c r="CI60" s="2" t="str">
        <f t="shared" si="99"/>
        <v/>
      </c>
      <c r="CJ60" s="2" t="str">
        <f t="shared" si="100"/>
        <v/>
      </c>
      <c r="CK60" s="2" t="str">
        <f t="shared" si="101"/>
        <v/>
      </c>
      <c r="CL60" s="2" t="str">
        <f t="shared" si="102"/>
        <v/>
      </c>
      <c r="CM60" s="2" t="str">
        <f t="shared" si="103"/>
        <v/>
      </c>
      <c r="CN60" s="2" t="str">
        <f t="shared" si="104"/>
        <v/>
      </c>
      <c r="CO60" s="2" t="str">
        <f t="shared" si="105"/>
        <v/>
      </c>
      <c r="CP60" s="2" t="str">
        <f t="shared" si="106"/>
        <v/>
      </c>
      <c r="CQ60" s="2" t="str">
        <f t="shared" si="107"/>
        <v/>
      </c>
      <c r="CR60" s="2" t="str">
        <f t="shared" si="108"/>
        <v/>
      </c>
      <c r="CS60" s="2" t="str">
        <f t="shared" si="109"/>
        <v/>
      </c>
      <c r="CU60" s="2" t="str">
        <f t="shared" si="52"/>
        <v/>
      </c>
      <c r="CV60" s="2" t="str">
        <f t="shared" si="53"/>
        <v/>
      </c>
      <c r="CW60" s="2" t="str">
        <f t="shared" si="54"/>
        <v/>
      </c>
      <c r="CX60" s="2" t="str">
        <f t="shared" si="55"/>
        <v/>
      </c>
      <c r="CY60" s="2" t="str">
        <f t="shared" si="56"/>
        <v/>
      </c>
      <c r="CZ60" s="2" t="str">
        <f t="shared" si="57"/>
        <v/>
      </c>
      <c r="DA60" s="2" t="str">
        <f t="shared" si="58"/>
        <v/>
      </c>
      <c r="DB60" s="2" t="str">
        <f t="shared" si="59"/>
        <v/>
      </c>
      <c r="DC60" s="2" t="str">
        <f t="shared" si="60"/>
        <v/>
      </c>
      <c r="DD60" s="2" t="str">
        <f t="shared" si="61"/>
        <v/>
      </c>
      <c r="DE60" s="2" t="str">
        <f t="shared" si="62"/>
        <v/>
      </c>
      <c r="DF60" s="2" t="str">
        <f t="shared" si="63"/>
        <v/>
      </c>
      <c r="DG60" s="2" t="str">
        <f t="shared" si="64"/>
        <v/>
      </c>
      <c r="DH60" s="2" t="str">
        <f t="shared" si="65"/>
        <v/>
      </c>
      <c r="DI60" s="2" t="str">
        <f t="shared" si="66"/>
        <v/>
      </c>
      <c r="DK60" s="2">
        <f t="shared" si="67"/>
        <v>82.272501045296167</v>
      </c>
      <c r="DL60" s="2">
        <f t="shared" si="219"/>
        <v>80.319491463414636</v>
      </c>
      <c r="DM60" s="2">
        <f t="shared" si="219"/>
        <v>80.446437862950049</v>
      </c>
      <c r="DN60" s="2">
        <f t="shared" si="219"/>
        <v>83.744928420416798</v>
      </c>
      <c r="DO60" s="2">
        <f t="shared" si="219"/>
        <v>82.17058793182612</v>
      </c>
      <c r="DP60" s="2">
        <f t="shared" si="219"/>
        <v>81.574996947843232</v>
      </c>
      <c r="DQ60" s="2">
        <f t="shared" si="219"/>
        <v>82.213110201766483</v>
      </c>
      <c r="DR60" s="2">
        <f t="shared" si="219"/>
        <v>79.039016611295708</v>
      </c>
      <c r="DS60" s="2">
        <f t="shared" si="219"/>
        <v>77.5598746602235</v>
      </c>
      <c r="DT60" s="2">
        <f t="shared" si="219"/>
        <v>76.807013018934185</v>
      </c>
      <c r="DU60" s="2">
        <f t="shared" si="219"/>
        <v>78.061286759581904</v>
      </c>
      <c r="DV60" s="2">
        <f t="shared" si="219"/>
        <v>77.455429477499237</v>
      </c>
      <c r="DW60" s="2">
        <f t="shared" si="219"/>
        <v>77.734373603141023</v>
      </c>
      <c r="DX60" s="2">
        <f t="shared" si="219"/>
        <v>77.229633041377227</v>
      </c>
      <c r="DY60" s="2">
        <f t="shared" si="219"/>
        <v>72.30939544807967</v>
      </c>
      <c r="EA60" s="2">
        <f t="shared" si="69"/>
        <v>70.859643307861077</v>
      </c>
      <c r="EB60" s="2">
        <f t="shared" si="70"/>
        <v>72.670214859262941</v>
      </c>
      <c r="EC60" s="2">
        <f t="shared" si="71"/>
        <v>71.261599026903255</v>
      </c>
      <c r="ED60" s="2">
        <f t="shared" si="72"/>
        <v>73.465275388621464</v>
      </c>
      <c r="EE60" s="2">
        <f t="shared" si="73"/>
        <v>74.405459620013332</v>
      </c>
      <c r="EF60" s="2">
        <f t="shared" si="74"/>
        <v>74.463971701750836</v>
      </c>
      <c r="EG60" s="2">
        <f t="shared" si="75"/>
        <v>77.003456694363706</v>
      </c>
      <c r="EH60" s="2">
        <f t="shared" si="76"/>
        <v>74.286058541661106</v>
      </c>
      <c r="EI60" s="2">
        <f t="shared" si="77"/>
        <v>75.220107047008185</v>
      </c>
      <c r="EJ60" s="2">
        <f t="shared" si="78"/>
        <v>72.381223259733702</v>
      </c>
      <c r="EK60" s="2">
        <f t="shared" si="79"/>
        <v>74.272185487028509</v>
      </c>
      <c r="EL60" s="2">
        <f t="shared" si="80"/>
        <v>74.055645709297366</v>
      </c>
      <c r="EM60" s="2">
        <f t="shared" si="81"/>
        <v>70.222735306735316</v>
      </c>
      <c r="EN60" s="2">
        <f t="shared" si="82"/>
        <v>71.550660288582179</v>
      </c>
      <c r="EO60" s="2">
        <f t="shared" si="83"/>
        <v>69.8963843395711</v>
      </c>
      <c r="EQ60" s="2">
        <f t="shared" si="84"/>
        <v>71.005266490196973</v>
      </c>
      <c r="ER60" s="2">
        <f t="shared" si="220"/>
        <v>71.731797359911042</v>
      </c>
      <c r="ES60" s="2">
        <f t="shared" si="220"/>
        <v>69.609620133010068</v>
      </c>
      <c r="ET60" s="2">
        <f t="shared" si="220"/>
        <v>72.822223489609371</v>
      </c>
      <c r="EU60" s="2">
        <f t="shared" si="220"/>
        <v>73.477852782261309</v>
      </c>
      <c r="EV60" s="2">
        <f t="shared" si="220"/>
        <v>73.564573771777759</v>
      </c>
      <c r="EW60" s="2">
        <f t="shared" si="220"/>
        <v>75.673547458985453</v>
      </c>
      <c r="EX60" s="2">
        <f t="shared" si="220"/>
        <v>72.193288783051045</v>
      </c>
      <c r="EY60" s="2">
        <f t="shared" si="220"/>
        <v>73.145733895008462</v>
      </c>
      <c r="EZ60" s="2">
        <f t="shared" si="220"/>
        <v>71.307384464437135</v>
      </c>
      <c r="FA60" s="2">
        <f t="shared" si="220"/>
        <v>71.764466188708639</v>
      </c>
      <c r="FB60" s="2">
        <f t="shared" si="220"/>
        <v>70.699686554148542</v>
      </c>
      <c r="FC60" s="2">
        <f t="shared" si="220"/>
        <v>69.861544753504816</v>
      </c>
      <c r="FD60" s="2">
        <f t="shared" si="220"/>
        <v>70.782278201525486</v>
      </c>
      <c r="FE60" s="2">
        <f t="shared" si="220"/>
        <v>72.858078596072858</v>
      </c>
      <c r="FG60" s="2">
        <f t="shared" si="86"/>
        <v>0.1173061590558924</v>
      </c>
      <c r="FH60" s="2">
        <f t="shared" si="221"/>
        <v>0.11306185494154193</v>
      </c>
      <c r="FI60" s="2">
        <f t="shared" si="221"/>
        <v>0.1197986474968203</v>
      </c>
      <c r="FJ60" s="2">
        <f t="shared" si="221"/>
        <v>0.11464534538999265</v>
      </c>
      <c r="FK60" s="2">
        <f t="shared" si="221"/>
        <v>0.11751570101581489</v>
      </c>
      <c r="FL60" s="2">
        <f t="shared" si="221"/>
        <v>0.11537387871792644</v>
      </c>
      <c r="FM60" s="2">
        <f t="shared" si="221"/>
        <v>0.11683799652252369</v>
      </c>
      <c r="FN60" s="2">
        <f t="shared" si="221"/>
        <v>0.1135913860325436</v>
      </c>
      <c r="FO60" s="2">
        <f t="shared" si="221"/>
        <v>0.10936034524948529</v>
      </c>
      <c r="FP60" s="2">
        <f t="shared" si="221"/>
        <v>0.11227601497424367</v>
      </c>
      <c r="FQ60" s="2">
        <f t="shared" si="221"/>
        <v>0.10894081464057441</v>
      </c>
      <c r="FR60" s="2">
        <f t="shared" si="221"/>
        <v>0.11023716085960626</v>
      </c>
      <c r="FS60" s="2">
        <f t="shared" si="221"/>
        <v>0.11070943280961699</v>
      </c>
      <c r="FT60" s="2">
        <f t="shared" si="221"/>
        <v>0.10516094539630678</v>
      </c>
      <c r="FU60" s="2">
        <f t="shared" si="221"/>
        <v>0.10143647867676815</v>
      </c>
      <c r="FW60" s="2">
        <f t="shared" si="110"/>
        <v>1.0705649632094293E-5</v>
      </c>
      <c r="FX60" s="2">
        <f t="shared" si="162"/>
        <v>1.3006644675964644E-5</v>
      </c>
      <c r="FY60" s="2">
        <f t="shared" si="163"/>
        <v>1.4630175943308512E-5</v>
      </c>
      <c r="FZ60" s="2">
        <f t="shared" si="164"/>
        <v>1.3269727148913278E-5</v>
      </c>
      <c r="GA60" s="2">
        <f t="shared" si="165"/>
        <v>1.0669017509444617E-5</v>
      </c>
      <c r="GB60" s="2">
        <f t="shared" si="166"/>
        <v>8.914165680007958E-6</v>
      </c>
      <c r="GC60" s="2">
        <f t="shared" si="167"/>
        <v>1.0119937841200023E-5</v>
      </c>
      <c r="GD60" s="2">
        <f t="shared" si="168"/>
        <v>1.0563819172088473E-5</v>
      </c>
      <c r="GE60" s="2">
        <f t="shared" si="169"/>
        <v>1.1649067447561594E-5</v>
      </c>
      <c r="GF60" s="2">
        <f t="shared" si="170"/>
        <v>1.1443111929289153E-5</v>
      </c>
      <c r="GG60" s="2">
        <f t="shared" si="171"/>
        <v>1.1869765805196364E-5</v>
      </c>
      <c r="GH60" s="2">
        <f t="shared" si="172"/>
        <v>8.5652671740006849E-6</v>
      </c>
      <c r="GI60" s="2">
        <f t="shared" si="173"/>
        <v>7.9815555036200137E-6</v>
      </c>
      <c r="GJ60" s="2">
        <f t="shared" si="174"/>
        <v>6.8059487436207462E-6</v>
      </c>
      <c r="GK60" s="2">
        <f t="shared" si="175"/>
        <v>6.0329536852648724E-6</v>
      </c>
      <c r="GM60" s="95">
        <f t="shared" si="111"/>
        <v>6.5598075281615958E-4</v>
      </c>
      <c r="GN60" s="95">
        <f t="shared" si="176"/>
        <v>5.5345096084357488E-4</v>
      </c>
      <c r="GO60" s="95">
        <f t="shared" si="177"/>
        <v>4.1241042938737477E-4</v>
      </c>
      <c r="GP60" s="95">
        <f t="shared" si="178"/>
        <v>1.5724932723903522E-4</v>
      </c>
      <c r="GQ60" s="95">
        <f t="shared" si="179"/>
        <v>3.297260537403168E-4</v>
      </c>
      <c r="GR60" s="95">
        <f t="shared" si="180"/>
        <v>3.8175011866314217E-4</v>
      </c>
      <c r="GS60" s="95">
        <f t="shared" si="181"/>
        <v>3.8163184703603285E-4</v>
      </c>
      <c r="GT60" s="95">
        <f t="shared" si="182"/>
        <v>2.0516466407638592E-4</v>
      </c>
      <c r="GU60" s="95">
        <f t="shared" si="183"/>
        <v>2.6005609398591106E-4</v>
      </c>
      <c r="GV60" s="95">
        <f t="shared" si="184"/>
        <v>3.4304194648440684E-4</v>
      </c>
      <c r="GW60" s="95">
        <f t="shared" si="185"/>
        <v>5.2862225629676451E-5</v>
      </c>
      <c r="GX60" s="95">
        <f t="shared" si="186"/>
        <v>2.3924669282680838E-4</v>
      </c>
      <c r="GY60" s="95">
        <f t="shared" si="187"/>
        <v>2.2811648675695014E-4</v>
      </c>
      <c r="GZ60" s="95">
        <f t="shared" si="188"/>
        <v>1.6629576943526868E-4</v>
      </c>
      <c r="HA60" s="95">
        <f t="shared" si="189"/>
        <v>1.0659758980942474E-5</v>
      </c>
      <c r="HC60" s="95">
        <f t="shared" si="143"/>
        <v>7.1422083464258108E-14</v>
      </c>
      <c r="HD60" s="95">
        <f t="shared" si="190"/>
        <v>1.0065778496305232E-13</v>
      </c>
      <c r="HE60" s="95">
        <f t="shared" si="191"/>
        <v>2.9198165123625217E-15</v>
      </c>
      <c r="HF60" s="95">
        <f t="shared" si="192"/>
        <v>7.526878355535387E-17</v>
      </c>
      <c r="HG60" s="95">
        <f t="shared" si="193"/>
        <v>5.0948175995174708E-16</v>
      </c>
      <c r="HH60" s="95">
        <f t="shared" si="194"/>
        <v>1.2601362979198931E-14</v>
      </c>
      <c r="HI60" s="95">
        <f t="shared" si="195"/>
        <v>5.5334484213993733E-14</v>
      </c>
      <c r="HJ60" s="95">
        <f t="shared" si="196"/>
        <v>8.2825817414652222E-16</v>
      </c>
      <c r="HK60" s="95">
        <f t="shared" si="197"/>
        <v>3.2283623800906238E-15</v>
      </c>
      <c r="HL60" s="95">
        <f t="shared" si="198"/>
        <v>2.3022222346569577E-14</v>
      </c>
      <c r="HM60" s="95">
        <f t="shared" si="199"/>
        <v>1.2148094180915236E-18</v>
      </c>
      <c r="HN60" s="95">
        <f t="shared" si="200"/>
        <v>1.5362416342849802E-16</v>
      </c>
      <c r="HO60" s="95">
        <f t="shared" si="201"/>
        <v>6.0863432419973095E-15</v>
      </c>
      <c r="HP60" s="95">
        <f t="shared" si="202"/>
        <v>6.2326915144180416E-16</v>
      </c>
      <c r="HQ60" s="95">
        <f t="shared" si="203"/>
        <v>5.0584418161132942E-20</v>
      </c>
      <c r="HS60" s="95">
        <f t="shared" si="112"/>
        <v>1.3488145146526602E-32</v>
      </c>
      <c r="HT60" s="95">
        <f t="shared" si="204"/>
        <v>1.0588816363367945E-27</v>
      </c>
      <c r="HU60" s="95">
        <f t="shared" si="205"/>
        <v>1.4138109055707553E-26</v>
      </c>
      <c r="HV60" s="95">
        <f t="shared" si="206"/>
        <v>1.411480846910715E-63</v>
      </c>
      <c r="HW60" s="95">
        <f t="shared" si="207"/>
        <v>5.5407329366416613E-35</v>
      </c>
      <c r="HX60" s="95">
        <f t="shared" si="208"/>
        <v>1.4529261057835469E-35</v>
      </c>
      <c r="HY60" s="95">
        <f t="shared" si="209"/>
        <v>1.1739494136493742E-46</v>
      </c>
      <c r="HZ60" s="95">
        <f t="shared" si="210"/>
        <v>2.6769768435747894E-45</v>
      </c>
      <c r="IA60" s="95">
        <f t="shared" si="211"/>
        <v>1.7456190691841335E-55</v>
      </c>
      <c r="IB60" s="95">
        <f t="shared" si="212"/>
        <v>2.2409227885068845E-36</v>
      </c>
      <c r="IC60" s="95">
        <f t="shared" si="213"/>
        <v>7.6160385574148433E-55</v>
      </c>
      <c r="ID60" s="95">
        <f t="shared" si="214"/>
        <v>1.1953597764073913E-37</v>
      </c>
      <c r="IE60" s="95">
        <f t="shared" si="215"/>
        <v>2.4362859154543605E-36</v>
      </c>
      <c r="IF60" s="95">
        <f t="shared" si="216"/>
        <v>2.5555157908286859E-32</v>
      </c>
      <c r="IG60" s="95">
        <f t="shared" si="217"/>
        <v>2.5063461487179776E-33</v>
      </c>
      <c r="II60" s="95">
        <f t="shared" si="113"/>
        <v>6.8233472543575393E-88</v>
      </c>
      <c r="IJ60" s="95">
        <f t="shared" si="114"/>
        <v>5.6558889038672924E-155</v>
      </c>
      <c r="IK60" s="95">
        <f t="shared" si="115"/>
        <v>5.559995345545217E-172</v>
      </c>
      <c r="IL60" s="95">
        <f t="shared" si="116"/>
        <v>2.7135755761001888E-284</v>
      </c>
      <c r="IM60" s="95">
        <f t="shared" si="117"/>
        <v>4.6183921063534471E-111</v>
      </c>
      <c r="IN60" s="95">
        <f t="shared" si="118"/>
        <v>1.333769110831359E-145</v>
      </c>
      <c r="IO60" s="95">
        <f t="shared" si="119"/>
        <v>2.2070856681594046E-192</v>
      </c>
      <c r="IP60" s="95">
        <f t="shared" si="120"/>
        <v>1.0815393890094858E-146</v>
      </c>
      <c r="IQ60" s="95">
        <f t="shared" si="121"/>
        <v>1.3330957725283265E-138</v>
      </c>
      <c r="IR60" s="95">
        <f t="shared" si="122"/>
        <v>2.806189182544108E-144</v>
      </c>
      <c r="IS60" s="95">
        <f t="shared" si="123"/>
        <v>8.6411973189539703E-176</v>
      </c>
      <c r="IT60" s="95">
        <f t="shared" si="124"/>
        <v>6.6340679150915115E-133</v>
      </c>
      <c r="IU60" s="95">
        <f t="shared" si="125"/>
        <v>2.0877739723830861E-135</v>
      </c>
      <c r="IV60" s="95">
        <f t="shared" si="126"/>
        <v>5.3369279141360504E-108</v>
      </c>
      <c r="IW60" s="95">
        <f t="shared" si="127"/>
        <v>2.02049666633552E-85</v>
      </c>
      <c r="IY60" s="95">
        <f t="shared" si="128"/>
        <v>6.5598075288758162E-4</v>
      </c>
      <c r="IZ60" s="95">
        <f t="shared" si="129"/>
        <v>5.5345096094423264E-4</v>
      </c>
      <c r="JA60" s="95">
        <f t="shared" si="130"/>
        <v>4.1241042939029458E-4</v>
      </c>
      <c r="JB60" s="95">
        <f t="shared" si="131"/>
        <v>1.572493272391105E-4</v>
      </c>
      <c r="JC60" s="95">
        <f t="shared" si="132"/>
        <v>3.2972605374082626E-4</v>
      </c>
      <c r="JD60" s="95">
        <f t="shared" si="133"/>
        <v>3.8175011867574353E-4</v>
      </c>
      <c r="JE60" s="95">
        <f t="shared" si="134"/>
        <v>3.8163184709136733E-4</v>
      </c>
      <c r="JF60" s="95">
        <f t="shared" si="135"/>
        <v>2.0516466407721417E-4</v>
      </c>
      <c r="JG60" s="95">
        <f t="shared" si="136"/>
        <v>2.6005609398913943E-4</v>
      </c>
      <c r="JH60" s="95">
        <f t="shared" si="137"/>
        <v>3.4304194650742906E-4</v>
      </c>
      <c r="JI60" s="95">
        <f t="shared" si="138"/>
        <v>5.2862225629677664E-5</v>
      </c>
      <c r="JJ60" s="95">
        <f t="shared" si="139"/>
        <v>2.3924669282696201E-4</v>
      </c>
      <c r="JK60" s="95">
        <f t="shared" si="140"/>
        <v>2.2811648676303648E-4</v>
      </c>
      <c r="JL60" s="95">
        <f t="shared" si="141"/>
        <v>1.6629576943589196E-4</v>
      </c>
      <c r="JM60" s="95">
        <f t="shared" si="142"/>
        <v>1.0659758980942525E-5</v>
      </c>
    </row>
    <row r="61" spans="2:273" x14ac:dyDescent="0.25">
      <c r="B61" s="2">
        <v>34</v>
      </c>
      <c r="C61" s="37">
        <v>84.14</v>
      </c>
      <c r="D61" s="37">
        <v>80.278999999999996</v>
      </c>
      <c r="E61" s="37">
        <v>81.302000000000007</v>
      </c>
      <c r="F61" s="37">
        <v>82.209000000000003</v>
      </c>
      <c r="G61" s="37">
        <v>84.116</v>
      </c>
      <c r="H61" s="37">
        <v>82.488</v>
      </c>
      <c r="I61" s="37">
        <v>82.837000000000003</v>
      </c>
      <c r="J61" s="37">
        <v>79.278999999999996</v>
      </c>
      <c r="K61" s="37">
        <v>77.930000000000007</v>
      </c>
      <c r="L61" s="37">
        <v>76.906999999999996</v>
      </c>
      <c r="M61" s="37">
        <v>77.162999999999997</v>
      </c>
      <c r="N61" s="37">
        <v>78.394999999999996</v>
      </c>
      <c r="O61" s="37">
        <v>77.605000000000004</v>
      </c>
      <c r="P61" s="37">
        <v>76</v>
      </c>
      <c r="Q61" s="37">
        <v>71.046999999999997</v>
      </c>
      <c r="S61" s="4">
        <f t="shared" si="6"/>
        <v>81.919726444794577</v>
      </c>
      <c r="T61" s="4">
        <f t="shared" si="7"/>
        <v>80.328057455012967</v>
      </c>
      <c r="U61" s="4">
        <f t="shared" si="8"/>
        <v>80.050933087450147</v>
      </c>
      <c r="V61" s="4">
        <f t="shared" si="9"/>
        <v>82.98795075064271</v>
      </c>
      <c r="W61" s="4">
        <f t="shared" si="10"/>
        <v>81.847404811706824</v>
      </c>
      <c r="X61" s="4">
        <f t="shared" si="11"/>
        <v>81.382715498514898</v>
      </c>
      <c r="Y61" s="4">
        <f t="shared" si="12"/>
        <v>82.231969000579753</v>
      </c>
      <c r="Z61" s="4">
        <f t="shared" si="13"/>
        <v>78.922762268007119</v>
      </c>
      <c r="AA61" s="4">
        <f t="shared" si="14"/>
        <v>77.769374232732673</v>
      </c>
      <c r="AB61" s="4">
        <f t="shared" si="15"/>
        <v>76.850600984888985</v>
      </c>
      <c r="AC61" s="4">
        <f t="shared" si="16"/>
        <v>77.931467823653009</v>
      </c>
      <c r="AD61" s="4">
        <f t="shared" si="17"/>
        <v>77.558363862435172</v>
      </c>
      <c r="AE61" s="4">
        <f t="shared" si="18"/>
        <v>77.328878222104251</v>
      </c>
      <c r="AF61" s="4">
        <f t="shared" si="19"/>
        <v>76.983248492862444</v>
      </c>
      <c r="AG61" s="4">
        <f t="shared" si="20"/>
        <v>72.230905428250693</v>
      </c>
      <c r="AI61" s="4">
        <f t="shared" si="21"/>
        <v>2.2202735552054236</v>
      </c>
      <c r="AJ61" s="4">
        <f t="shared" si="22"/>
        <v>-4.9057455012970763E-2</v>
      </c>
      <c r="AK61" s="4">
        <f t="shared" si="23"/>
        <v>1.2510669125498595</v>
      </c>
      <c r="AL61" s="4">
        <f t="shared" si="24"/>
        <v>-0.77895075064270713</v>
      </c>
      <c r="AM61" s="4">
        <f t="shared" si="25"/>
        <v>2.2685951882931761</v>
      </c>
      <c r="AN61" s="4">
        <f t="shared" si="26"/>
        <v>1.1052845014851016</v>
      </c>
      <c r="AO61" s="4">
        <f t="shared" si="27"/>
        <v>0.60503099942025074</v>
      </c>
      <c r="AP61" s="4">
        <f t="shared" si="28"/>
        <v>0.35623773199287712</v>
      </c>
      <c r="AQ61" s="4">
        <f t="shared" si="29"/>
        <v>0.16062576726733369</v>
      </c>
      <c r="AR61" s="4">
        <f t="shared" si="30"/>
        <v>5.6399015111011863E-2</v>
      </c>
      <c r="AS61" s="4">
        <f t="shared" si="31"/>
        <v>-0.76846782365301181</v>
      </c>
      <c r="AT61" s="4">
        <f t="shared" si="32"/>
        <v>0.83663613756482391</v>
      </c>
      <c r="AU61" s="4">
        <f t="shared" si="33"/>
        <v>0.27612177789575298</v>
      </c>
      <c r="AV61" s="4">
        <f t="shared" si="218"/>
        <v>-0.98324849286244387</v>
      </c>
      <c r="AW61" s="4">
        <f t="shared" si="218"/>
        <v>-1.1839054282506964</v>
      </c>
      <c r="AY61" s="2">
        <f t="shared" si="94"/>
        <v>81.057317476185048</v>
      </c>
      <c r="AZ61" s="2">
        <f t="shared" si="145"/>
        <v>79.567399956884486</v>
      </c>
      <c r="BA61" s="2">
        <f t="shared" si="146"/>
        <v>79.446686211441971</v>
      </c>
      <c r="BB61" s="2">
        <f t="shared" si="147"/>
        <v>82.725412285515048</v>
      </c>
      <c r="BC61" s="2">
        <f t="shared" si="148"/>
        <v>81.354243911392857</v>
      </c>
      <c r="BD61" s="2">
        <f t="shared" si="149"/>
        <v>80.834322782258084</v>
      </c>
      <c r="BE61" s="2">
        <f t="shared" si="150"/>
        <v>81.697891834159648</v>
      </c>
      <c r="BF61" s="2">
        <f t="shared" si="151"/>
        <v>78.612704567955831</v>
      </c>
      <c r="BG61" s="2">
        <f t="shared" si="152"/>
        <v>77.401843200621627</v>
      </c>
      <c r="BH61" s="2">
        <f t="shared" si="153"/>
        <v>76.385804352164598</v>
      </c>
      <c r="BI61" s="2">
        <f t="shared" si="154"/>
        <v>77.834903281401424</v>
      </c>
      <c r="BJ61" s="2">
        <f t="shared" si="155"/>
        <v>77.214499984943558</v>
      </c>
      <c r="BK61" s="2">
        <f t="shared" si="156"/>
        <v>76.996821499565542</v>
      </c>
      <c r="BL61" s="2">
        <f t="shared" si="157"/>
        <v>76.749120853168677</v>
      </c>
      <c r="BM61" s="2">
        <f t="shared" si="158"/>
        <v>72.213432655401959</v>
      </c>
      <c r="BO61" s="2">
        <f t="shared" si="36"/>
        <v>84.14</v>
      </c>
      <c r="BP61" s="2">
        <f t="shared" si="37"/>
        <v>80.278999999999996</v>
      </c>
      <c r="BQ61" s="2">
        <f t="shared" si="38"/>
        <v>81.302000000000007</v>
      </c>
      <c r="BR61" s="2">
        <f t="shared" si="39"/>
        <v>82.209000000000003</v>
      </c>
      <c r="BS61" s="2">
        <f t="shared" si="40"/>
        <v>84.116</v>
      </c>
      <c r="BT61" s="2">
        <f t="shared" si="41"/>
        <v>82.488</v>
      </c>
      <c r="BU61" s="2">
        <f t="shared" si="42"/>
        <v>82.837000000000003</v>
      </c>
      <c r="BV61" s="2">
        <f t="shared" si="43"/>
        <v>79.278999999999996</v>
      </c>
      <c r="BW61" s="2">
        <f t="shared" si="44"/>
        <v>77.930000000000007</v>
      </c>
      <c r="BX61" s="2">
        <f t="shared" si="45"/>
        <v>76.906999999999996</v>
      </c>
      <c r="BY61" s="2">
        <f t="shared" si="46"/>
        <v>77.162999999999997</v>
      </c>
      <c r="BZ61" s="2">
        <f t="shared" si="47"/>
        <v>78.394999999999996</v>
      </c>
      <c r="CA61" s="2">
        <f t="shared" si="48"/>
        <v>77.605000000000004</v>
      </c>
      <c r="CB61" s="2">
        <f t="shared" si="49"/>
        <v>76</v>
      </c>
      <c r="CC61" s="2">
        <f t="shared" si="50"/>
        <v>71.046999999999997</v>
      </c>
      <c r="CE61" s="2" t="str">
        <f t="shared" si="95"/>
        <v/>
      </c>
      <c r="CF61" s="2" t="str">
        <f t="shared" si="96"/>
        <v/>
      </c>
      <c r="CG61" s="2" t="str">
        <f t="shared" si="97"/>
        <v/>
      </c>
      <c r="CH61" s="2" t="str">
        <f t="shared" si="98"/>
        <v/>
      </c>
      <c r="CI61" s="2" t="str">
        <f t="shared" si="99"/>
        <v/>
      </c>
      <c r="CJ61" s="2" t="str">
        <f t="shared" si="100"/>
        <v/>
      </c>
      <c r="CK61" s="2" t="str">
        <f t="shared" si="101"/>
        <v/>
      </c>
      <c r="CL61" s="2" t="str">
        <f t="shared" si="102"/>
        <v/>
      </c>
      <c r="CM61" s="2" t="str">
        <f t="shared" si="103"/>
        <v/>
      </c>
      <c r="CN61" s="2" t="str">
        <f t="shared" si="104"/>
        <v/>
      </c>
      <c r="CO61" s="2" t="str">
        <f t="shared" si="105"/>
        <v/>
      </c>
      <c r="CP61" s="2" t="str">
        <f t="shared" si="106"/>
        <v/>
      </c>
      <c r="CQ61" s="2" t="str">
        <f t="shared" si="107"/>
        <v/>
      </c>
      <c r="CR61" s="2" t="str">
        <f t="shared" si="108"/>
        <v/>
      </c>
      <c r="CS61" s="2" t="str">
        <f t="shared" si="109"/>
        <v/>
      </c>
      <c r="CU61" s="2" t="str">
        <f t="shared" si="52"/>
        <v/>
      </c>
      <c r="CV61" s="2" t="str">
        <f t="shared" si="53"/>
        <v/>
      </c>
      <c r="CW61" s="2" t="str">
        <f t="shared" si="54"/>
        <v/>
      </c>
      <c r="CX61" s="2" t="str">
        <f t="shared" si="55"/>
        <v/>
      </c>
      <c r="CY61" s="2" t="str">
        <f t="shared" si="56"/>
        <v/>
      </c>
      <c r="CZ61" s="2" t="str">
        <f t="shared" si="57"/>
        <v/>
      </c>
      <c r="DA61" s="2" t="str">
        <f t="shared" si="58"/>
        <v/>
      </c>
      <c r="DB61" s="2" t="str">
        <f t="shared" si="59"/>
        <v/>
      </c>
      <c r="DC61" s="2" t="str">
        <f t="shared" si="60"/>
        <v/>
      </c>
      <c r="DD61" s="2" t="str">
        <f t="shared" si="61"/>
        <v/>
      </c>
      <c r="DE61" s="2" t="str">
        <f t="shared" si="62"/>
        <v/>
      </c>
      <c r="DF61" s="2" t="str">
        <f t="shared" si="63"/>
        <v/>
      </c>
      <c r="DG61" s="2" t="str">
        <f t="shared" si="64"/>
        <v/>
      </c>
      <c r="DH61" s="2" t="str">
        <f t="shared" si="65"/>
        <v/>
      </c>
      <c r="DI61" s="2" t="str">
        <f t="shared" si="66"/>
        <v/>
      </c>
      <c r="DK61" s="2">
        <f t="shared" si="67"/>
        <v>82.551321951219521</v>
      </c>
      <c r="DL61" s="2">
        <f t="shared" si="219"/>
        <v>80.542504878048788</v>
      </c>
      <c r="DM61" s="2">
        <f t="shared" si="219"/>
        <v>80.677674796747951</v>
      </c>
      <c r="DN61" s="2">
        <f t="shared" si="219"/>
        <v>84.050881757777105</v>
      </c>
      <c r="DO61" s="2">
        <f t="shared" si="219"/>
        <v>82.379362585419841</v>
      </c>
      <c r="DP61" s="2">
        <f t="shared" si="219"/>
        <v>81.756143370337355</v>
      </c>
      <c r="DQ61" s="2">
        <f t="shared" si="219"/>
        <v>82.394461875050652</v>
      </c>
      <c r="DR61" s="2">
        <f t="shared" si="219"/>
        <v>79.23575249169437</v>
      </c>
      <c r="DS61" s="2">
        <f t="shared" si="219"/>
        <v>77.712490184234369</v>
      </c>
      <c r="DT61" s="2">
        <f t="shared" si="219"/>
        <v>76.955341679496541</v>
      </c>
      <c r="DU61" s="2">
        <f t="shared" si="219"/>
        <v>78.33090940766553</v>
      </c>
      <c r="DV61" s="2">
        <f t="shared" si="219"/>
        <v>77.663523406825732</v>
      </c>
      <c r="DW61" s="2">
        <f t="shared" si="219"/>
        <v>77.936139232860143</v>
      </c>
      <c r="DX61" s="2">
        <f t="shared" si="219"/>
        <v>77.434224554515254</v>
      </c>
      <c r="DY61" s="2">
        <f t="shared" si="219"/>
        <v>72.508403654666822</v>
      </c>
      <c r="EA61" s="2">
        <f t="shared" si="69"/>
        <v>70.804535083604435</v>
      </c>
      <c r="EB61" s="2">
        <f t="shared" si="70"/>
        <v>72.5911526836327</v>
      </c>
      <c r="EC61" s="2">
        <f t="shared" si="71"/>
        <v>71.198213651974811</v>
      </c>
      <c r="ED61" s="2">
        <f t="shared" si="72"/>
        <v>73.390137115652692</v>
      </c>
      <c r="EE61" s="2">
        <f t="shared" si="73"/>
        <v>74.333550050357644</v>
      </c>
      <c r="EF61" s="2">
        <f t="shared" si="74"/>
        <v>74.38826790860908</v>
      </c>
      <c r="EG61" s="2">
        <f t="shared" si="75"/>
        <v>76.896018869469103</v>
      </c>
      <c r="EH61" s="2">
        <f t="shared" si="76"/>
        <v>74.178752368536948</v>
      </c>
      <c r="EI61" s="2">
        <f t="shared" si="77"/>
        <v>75.094735825808087</v>
      </c>
      <c r="EJ61" s="2">
        <f t="shared" si="78"/>
        <v>72.279022787797075</v>
      </c>
      <c r="EK61" s="2">
        <f t="shared" si="79"/>
        <v>74.135165071170633</v>
      </c>
      <c r="EL61" s="2">
        <f t="shared" si="80"/>
        <v>73.909426978923307</v>
      </c>
      <c r="EM61" s="2">
        <f t="shared" si="81"/>
        <v>70.115530244530248</v>
      </c>
      <c r="EN61" s="2">
        <f t="shared" si="82"/>
        <v>71.432414052697609</v>
      </c>
      <c r="EO61" s="2">
        <f t="shared" si="83"/>
        <v>69.830203121917165</v>
      </c>
      <c r="EQ61" s="2">
        <f t="shared" si="84"/>
        <v>70.947839934933697</v>
      </c>
      <c r="ER61" s="2">
        <f t="shared" si="220"/>
        <v>71.66441081798736</v>
      </c>
      <c r="ES61" s="2">
        <f t="shared" si="220"/>
        <v>69.567195798921347</v>
      </c>
      <c r="ET61" s="2">
        <f t="shared" si="220"/>
        <v>72.75577785421028</v>
      </c>
      <c r="EU61" s="2">
        <f t="shared" si="220"/>
        <v>73.417909421283753</v>
      </c>
      <c r="EV61" s="2">
        <f t="shared" si="220"/>
        <v>73.500809402366954</v>
      </c>
      <c r="EW61" s="2">
        <f t="shared" si="220"/>
        <v>75.583203844855149</v>
      </c>
      <c r="EX61" s="2">
        <f t="shared" si="220"/>
        <v>72.113802387808221</v>
      </c>
      <c r="EY61" s="2">
        <f t="shared" si="220"/>
        <v>73.047140579569202</v>
      </c>
      <c r="EZ61" s="2">
        <f t="shared" si="220"/>
        <v>71.218555598910882</v>
      </c>
      <c r="FA61" s="2">
        <f t="shared" si="220"/>
        <v>71.660766069419665</v>
      </c>
      <c r="FB61" s="2">
        <f t="shared" si="220"/>
        <v>70.596548980309905</v>
      </c>
      <c r="FC61" s="2">
        <f t="shared" si="220"/>
        <v>69.758612118766692</v>
      </c>
      <c r="FD61" s="2">
        <f t="shared" si="220"/>
        <v>70.673755519871534</v>
      </c>
      <c r="FE61" s="2">
        <f t="shared" si="220"/>
        <v>72.747938118453845</v>
      </c>
      <c r="FG61" s="2">
        <f t="shared" si="86"/>
        <v>0.12718423974620829</v>
      </c>
      <c r="FH61" s="2">
        <f t="shared" si="221"/>
        <v>0.12263218640150517</v>
      </c>
      <c r="FI61" s="2">
        <f t="shared" si="221"/>
        <v>0.12985573782041915</v>
      </c>
      <c r="FJ61" s="2">
        <f t="shared" si="221"/>
        <v>0.12433092498346666</v>
      </c>
      <c r="FK61" s="2">
        <f t="shared" si="221"/>
        <v>0.12740887984783694</v>
      </c>
      <c r="FL61" s="2">
        <f t="shared" si="221"/>
        <v>0.12511230933373313</v>
      </c>
      <c r="FM61" s="2">
        <f t="shared" si="221"/>
        <v>0.12668231221463028</v>
      </c>
      <c r="FN61" s="2">
        <f t="shared" si="221"/>
        <v>0.12320031447096264</v>
      </c>
      <c r="FO61" s="2">
        <f t="shared" si="221"/>
        <v>0.11865927328655698</v>
      </c>
      <c r="FP61" s="2">
        <f t="shared" si="221"/>
        <v>0.12178896151534431</v>
      </c>
      <c r="FQ61" s="2">
        <f t="shared" si="221"/>
        <v>0.11820880453413578</v>
      </c>
      <c r="FR61" s="2">
        <f t="shared" si="221"/>
        <v>0.11960063285818447</v>
      </c>
      <c r="FS61" s="2">
        <f t="shared" si="221"/>
        <v>0.12010760429187166</v>
      </c>
      <c r="FT61" s="2">
        <f t="shared" si="221"/>
        <v>0.11414856227084436</v>
      </c>
      <c r="FU61" s="2">
        <f t="shared" si="221"/>
        <v>0.11014496355659535</v>
      </c>
      <c r="FW61" s="2">
        <f t="shared" si="110"/>
        <v>1.173849927289262E-5</v>
      </c>
      <c r="FX61" s="2">
        <f t="shared" si="162"/>
        <v>1.4261484396044756E-5</v>
      </c>
      <c r="FY61" s="2">
        <f t="shared" si="163"/>
        <v>1.6041646284905144E-5</v>
      </c>
      <c r="FZ61" s="2">
        <f t="shared" si="164"/>
        <v>1.4549947860137046E-5</v>
      </c>
      <c r="GA61" s="2">
        <f t="shared" si="165"/>
        <v>1.1698333031959246E-5</v>
      </c>
      <c r="GB61" s="2">
        <f t="shared" si="166"/>
        <v>9.7741798989207588E-6</v>
      </c>
      <c r="GC61" s="2">
        <f t="shared" si="167"/>
        <v>1.1096280355309679E-5</v>
      </c>
      <c r="GD61" s="2">
        <f t="shared" si="168"/>
        <v>1.1582985585067745E-5</v>
      </c>
      <c r="GE61" s="2">
        <f t="shared" si="169"/>
        <v>1.2772934106394493E-5</v>
      </c>
      <c r="GF61" s="2">
        <f t="shared" si="170"/>
        <v>1.2547108874347878E-5</v>
      </c>
      <c r="GG61" s="2">
        <f t="shared" si="171"/>
        <v>1.3014924494375913E-5</v>
      </c>
      <c r="GH61" s="2">
        <f t="shared" si="172"/>
        <v>9.3916209395584876E-6</v>
      </c>
      <c r="GI61" s="2">
        <f t="shared" si="173"/>
        <v>8.751594841894701E-6</v>
      </c>
      <c r="GJ61" s="2">
        <f t="shared" si="174"/>
        <v>7.4625695013336392E-6</v>
      </c>
      <c r="GK61" s="2">
        <f t="shared" si="175"/>
        <v>6.614998323984836E-6</v>
      </c>
      <c r="GM61" s="95">
        <f t="shared" si="111"/>
        <v>9.7555841366736736E-4</v>
      </c>
      <c r="GN61" s="95">
        <f t="shared" si="176"/>
        <v>8.2653210722004658E-4</v>
      </c>
      <c r="GO61" s="95">
        <f t="shared" si="177"/>
        <v>6.3763832774277503E-4</v>
      </c>
      <c r="GP61" s="95">
        <f t="shared" si="178"/>
        <v>2.580820307097058E-4</v>
      </c>
      <c r="GQ61" s="95">
        <f t="shared" si="179"/>
        <v>5.1582775753576161E-4</v>
      </c>
      <c r="GR61" s="95">
        <f t="shared" si="180"/>
        <v>5.8823601808589857E-4</v>
      </c>
      <c r="GS61" s="95">
        <f t="shared" si="181"/>
        <v>5.8983687694626056E-4</v>
      </c>
      <c r="GT61" s="95">
        <f t="shared" si="182"/>
        <v>3.2944934840304724E-4</v>
      </c>
      <c r="GU61" s="95">
        <f t="shared" si="183"/>
        <v>4.067305980272775E-4</v>
      </c>
      <c r="GV61" s="95">
        <f t="shared" si="184"/>
        <v>5.2928906309577324E-4</v>
      </c>
      <c r="GW61" s="95">
        <f t="shared" si="185"/>
        <v>9.2581075592918684E-5</v>
      </c>
      <c r="GX61" s="95">
        <f t="shared" si="186"/>
        <v>3.7712909515630333E-4</v>
      </c>
      <c r="GY61" s="95">
        <f t="shared" si="187"/>
        <v>3.6118494862664416E-4</v>
      </c>
      <c r="GZ61" s="95">
        <f t="shared" si="188"/>
        <v>2.6591382526272101E-4</v>
      </c>
      <c r="HA61" s="95">
        <f t="shared" si="189"/>
        <v>2.0475641900503237E-5</v>
      </c>
      <c r="HC61" s="95">
        <f t="shared" si="143"/>
        <v>2.0477727685023125E-13</v>
      </c>
      <c r="HD61" s="95">
        <f t="shared" si="190"/>
        <v>2.8589882864244697E-13</v>
      </c>
      <c r="HE61" s="95">
        <f t="shared" si="191"/>
        <v>9.7342600299542206E-15</v>
      </c>
      <c r="HF61" s="95">
        <f t="shared" si="192"/>
        <v>2.8766774515436466E-16</v>
      </c>
      <c r="HG61" s="95">
        <f t="shared" si="193"/>
        <v>1.7833180563541333E-15</v>
      </c>
      <c r="HH61" s="95">
        <f t="shared" si="194"/>
        <v>3.8630577896965797E-14</v>
      </c>
      <c r="HI61" s="95">
        <f t="shared" si="195"/>
        <v>1.6126180543158796E-13</v>
      </c>
      <c r="HJ61" s="95">
        <f t="shared" si="196"/>
        <v>2.8634311704262565E-15</v>
      </c>
      <c r="HK61" s="95">
        <f t="shared" si="197"/>
        <v>1.0436869164215814E-14</v>
      </c>
      <c r="HL61" s="95">
        <f t="shared" si="198"/>
        <v>6.9627897392120538E-14</v>
      </c>
      <c r="HM61" s="95">
        <f t="shared" si="199"/>
        <v>5.4054781605765386E-18</v>
      </c>
      <c r="HN61" s="95">
        <f t="shared" si="200"/>
        <v>5.4997848137636032E-16</v>
      </c>
      <c r="HO61" s="95">
        <f t="shared" si="201"/>
        <v>1.877132694494687E-14</v>
      </c>
      <c r="HP61" s="95">
        <f t="shared" si="202"/>
        <v>2.0471952825470239E-15</v>
      </c>
      <c r="HQ61" s="95">
        <f t="shared" si="203"/>
        <v>2.3813565286535707E-19</v>
      </c>
      <c r="HS61" s="95">
        <f t="shared" si="112"/>
        <v>5.9773198379961622E-32</v>
      </c>
      <c r="HT61" s="95">
        <f t="shared" si="204"/>
        <v>3.7785265247807966E-27</v>
      </c>
      <c r="HU61" s="95">
        <f t="shared" si="205"/>
        <v>4.8667961994025461E-26</v>
      </c>
      <c r="HV61" s="95">
        <f t="shared" si="206"/>
        <v>2.9668073732448433E-62</v>
      </c>
      <c r="HW61" s="95">
        <f t="shared" si="207"/>
        <v>2.7799803036135007E-34</v>
      </c>
      <c r="HX61" s="95">
        <f t="shared" si="208"/>
        <v>7.3312871476645845E-35</v>
      </c>
      <c r="HY61" s="95">
        <f t="shared" si="209"/>
        <v>1.0180768388274579E-45</v>
      </c>
      <c r="HZ61" s="95">
        <f t="shared" si="210"/>
        <v>2.2253382493302393E-44</v>
      </c>
      <c r="IA61" s="95">
        <f t="shared" si="211"/>
        <v>2.3782813173459138E-54</v>
      </c>
      <c r="IB61" s="95">
        <f t="shared" si="212"/>
        <v>1.2126313152598982E-35</v>
      </c>
      <c r="IC61" s="95">
        <f t="shared" si="213"/>
        <v>1.0271298822749447E-53</v>
      </c>
      <c r="ID61" s="95">
        <f t="shared" si="214"/>
        <v>6.6298899014961198E-37</v>
      </c>
      <c r="IE61" s="95">
        <f t="shared" si="215"/>
        <v>1.2438412400156532E-35</v>
      </c>
      <c r="IF61" s="95">
        <f t="shared" si="216"/>
        <v>1.0595976666017138E-31</v>
      </c>
      <c r="IG61" s="95">
        <f t="shared" si="217"/>
        <v>1.0797124487169697E-32</v>
      </c>
      <c r="II61" s="95">
        <f t="shared" si="113"/>
        <v>1.6308291977503882E-86</v>
      </c>
      <c r="IJ61" s="95">
        <f t="shared" si="114"/>
        <v>1.7641268956501483E-152</v>
      </c>
      <c r="IK61" s="95">
        <f t="shared" si="115"/>
        <v>3.5093552453503717E-169</v>
      </c>
      <c r="IL61" s="95">
        <f t="shared" si="116"/>
        <v>1.1024671845159853E-279</v>
      </c>
      <c r="IM61" s="95">
        <f t="shared" si="117"/>
        <v>2.5880785925791127E-109</v>
      </c>
      <c r="IN61" s="95">
        <f t="shared" si="118"/>
        <v>2.4587660013215814E-143</v>
      </c>
      <c r="IO61" s="95">
        <f t="shared" si="119"/>
        <v>2.3969132181557121E-189</v>
      </c>
      <c r="IP61" s="95">
        <f t="shared" si="120"/>
        <v>2.2416168785477696E-144</v>
      </c>
      <c r="IQ61" s="95">
        <f t="shared" si="121"/>
        <v>2.1418076881673352E-136</v>
      </c>
      <c r="IR61" s="95">
        <f t="shared" si="122"/>
        <v>5.5205470589461959E-142</v>
      </c>
      <c r="IS61" s="95">
        <f t="shared" si="123"/>
        <v>5.5826566883429523E-173</v>
      </c>
      <c r="IT61" s="95">
        <f t="shared" si="124"/>
        <v>7.591866295942653E-131</v>
      </c>
      <c r="IU61" s="95">
        <f t="shared" si="125"/>
        <v>2.5407934322756544E-133</v>
      </c>
      <c r="IV61" s="95">
        <f t="shared" si="126"/>
        <v>2.3058228064696361E-106</v>
      </c>
      <c r="IW61" s="95">
        <f t="shared" si="127"/>
        <v>3.808028440837443E-84</v>
      </c>
      <c r="IY61" s="95">
        <f t="shared" si="128"/>
        <v>9.7555841387214463E-4</v>
      </c>
      <c r="IZ61" s="95">
        <f t="shared" si="129"/>
        <v>8.2653210750594538E-4</v>
      </c>
      <c r="JA61" s="95">
        <f t="shared" si="130"/>
        <v>6.3763832775250932E-4</v>
      </c>
      <c r="JB61" s="95">
        <f t="shared" si="131"/>
        <v>2.5808203070999349E-4</v>
      </c>
      <c r="JC61" s="95">
        <f t="shared" si="132"/>
        <v>5.1582775753754491E-4</v>
      </c>
      <c r="JD61" s="95">
        <f t="shared" si="133"/>
        <v>5.8823601812452912E-4</v>
      </c>
      <c r="JE61" s="95">
        <f t="shared" si="134"/>
        <v>5.898368771075224E-4</v>
      </c>
      <c r="JF61" s="95">
        <f t="shared" si="135"/>
        <v>3.2944934840591067E-4</v>
      </c>
      <c r="JG61" s="95">
        <f t="shared" si="136"/>
        <v>4.0673059803771435E-4</v>
      </c>
      <c r="JH61" s="95">
        <f t="shared" si="137"/>
        <v>5.2928906316540114E-4</v>
      </c>
      <c r="JI61" s="95">
        <f t="shared" si="138"/>
        <v>9.2581075592924092E-5</v>
      </c>
      <c r="JJ61" s="95">
        <f t="shared" si="139"/>
        <v>3.7712909515685329E-4</v>
      </c>
      <c r="JK61" s="95">
        <f t="shared" si="140"/>
        <v>3.6118494864541549E-4</v>
      </c>
      <c r="JL61" s="95">
        <f t="shared" si="141"/>
        <v>2.659138252647682E-4</v>
      </c>
      <c r="JM61" s="95">
        <f t="shared" si="142"/>
        <v>2.0475641900503474E-5</v>
      </c>
    </row>
    <row r="62" spans="2:273" x14ac:dyDescent="0.25">
      <c r="B62" s="2">
        <v>35</v>
      </c>
      <c r="C62" s="37">
        <v>84.394999999999996</v>
      </c>
      <c r="D62" s="37">
        <v>81.512</v>
      </c>
      <c r="E62" s="37">
        <v>81.372</v>
      </c>
      <c r="F62" s="37">
        <v>84.766999999999996</v>
      </c>
      <c r="G62" s="37">
        <v>82.674000000000007</v>
      </c>
      <c r="H62" s="37">
        <v>82.418999999999997</v>
      </c>
      <c r="I62" s="37">
        <v>83.394999999999996</v>
      </c>
      <c r="J62" s="37">
        <v>79.209000000000003</v>
      </c>
      <c r="K62" s="37">
        <v>79.233000000000004</v>
      </c>
      <c r="L62" s="37">
        <v>78.14</v>
      </c>
      <c r="M62" s="37">
        <v>77.930000000000007</v>
      </c>
      <c r="N62" s="37">
        <v>78.558000000000007</v>
      </c>
      <c r="O62" s="37">
        <v>79.14</v>
      </c>
      <c r="P62" s="37">
        <v>76.906999999999996</v>
      </c>
      <c r="Q62" s="37">
        <v>71.558000000000007</v>
      </c>
      <c r="S62" s="4">
        <f t="shared" si="6"/>
        <v>82.397326092524267</v>
      </c>
      <c r="T62" s="4">
        <f t="shared" si="7"/>
        <v>80.759845527548649</v>
      </c>
      <c r="U62" s="4">
        <f t="shared" si="8"/>
        <v>80.429128085238858</v>
      </c>
      <c r="V62" s="4">
        <f t="shared" si="9"/>
        <v>83.281019105365829</v>
      </c>
      <c r="W62" s="4">
        <f t="shared" si="10"/>
        <v>82.177659524547863</v>
      </c>
      <c r="X62" s="4">
        <f t="shared" si="11"/>
        <v>81.713734137323783</v>
      </c>
      <c r="Y62" s="4">
        <f t="shared" si="12"/>
        <v>82.572526721126721</v>
      </c>
      <c r="Z62" s="4">
        <f t="shared" si="13"/>
        <v>79.193056271061536</v>
      </c>
      <c r="AA62" s="4">
        <f t="shared" si="14"/>
        <v>78.043634882635828</v>
      </c>
      <c r="AB62" s="4">
        <f t="shared" si="15"/>
        <v>77.14105021846369</v>
      </c>
      <c r="AC62" s="4">
        <f t="shared" si="16"/>
        <v>78.171884000991753</v>
      </c>
      <c r="AD62" s="4">
        <f t="shared" si="17"/>
        <v>77.85828644771648</v>
      </c>
      <c r="AE62" s="4">
        <f t="shared" si="18"/>
        <v>77.583111027457775</v>
      </c>
      <c r="AF62" s="4">
        <f t="shared" si="19"/>
        <v>77.214554471233626</v>
      </c>
      <c r="AG62" s="4">
        <f t="shared" si="20"/>
        <v>72.387586910620172</v>
      </c>
      <c r="AI62" s="4">
        <f t="shared" si="21"/>
        <v>1.997673907475729</v>
      </c>
      <c r="AJ62" s="4">
        <f t="shared" si="22"/>
        <v>0.75215447245135181</v>
      </c>
      <c r="AK62" s="4">
        <f t="shared" si="23"/>
        <v>0.94287191476114174</v>
      </c>
      <c r="AL62" s="4">
        <f t="shared" si="24"/>
        <v>1.4859808946341673</v>
      </c>
      <c r="AM62" s="4">
        <f t="shared" si="25"/>
        <v>0.49634047545214344</v>
      </c>
      <c r="AN62" s="4">
        <f t="shared" si="26"/>
        <v>0.70526586267621383</v>
      </c>
      <c r="AO62" s="4">
        <f t="shared" si="27"/>
        <v>0.82247327887327515</v>
      </c>
      <c r="AP62" s="4">
        <f t="shared" si="28"/>
        <v>1.5943728938466961E-2</v>
      </c>
      <c r="AQ62" s="4">
        <f t="shared" si="29"/>
        <v>1.1893651173641757</v>
      </c>
      <c r="AR62" s="4">
        <f t="shared" si="30"/>
        <v>0.99894978153631087</v>
      </c>
      <c r="AS62" s="4">
        <f t="shared" si="31"/>
        <v>-0.24188400099174601</v>
      </c>
      <c r="AT62" s="4">
        <f t="shared" si="32"/>
        <v>0.6997135522835265</v>
      </c>
      <c r="AU62" s="4">
        <f t="shared" si="33"/>
        <v>1.5568889725422252</v>
      </c>
      <c r="AV62" s="4">
        <f t="shared" si="218"/>
        <v>-0.30755447123362956</v>
      </c>
      <c r="AW62" s="4">
        <f t="shared" si="218"/>
        <v>-0.82958691062016499</v>
      </c>
      <c r="AY62" s="2">
        <f t="shared" si="94"/>
        <v>81.165853192163766</v>
      </c>
      <c r="AZ62" s="2">
        <f t="shared" si="145"/>
        <v>79.66869574608279</v>
      </c>
      <c r="BA62" s="2">
        <f t="shared" si="146"/>
        <v>79.534429950272042</v>
      </c>
      <c r="BB62" s="2">
        <f t="shared" si="147"/>
        <v>82.869376386168568</v>
      </c>
      <c r="BC62" s="2">
        <f t="shared" si="148"/>
        <v>81.439030122592428</v>
      </c>
      <c r="BD62" s="2">
        <f t="shared" si="149"/>
        <v>80.903773343467066</v>
      </c>
      <c r="BE62" s="2">
        <f t="shared" si="150"/>
        <v>81.781632121431571</v>
      </c>
      <c r="BF62" s="2">
        <f t="shared" si="151"/>
        <v>78.716765179132651</v>
      </c>
      <c r="BG62" s="2">
        <f t="shared" si="152"/>
        <v>77.492584641904031</v>
      </c>
      <c r="BH62" s="2">
        <f t="shared" si="153"/>
        <v>76.453370705715955</v>
      </c>
      <c r="BI62" s="2">
        <f t="shared" si="154"/>
        <v>78.010692716103947</v>
      </c>
      <c r="BJ62" s="2">
        <f t="shared" si="155"/>
        <v>77.338954932839926</v>
      </c>
      <c r="BK62" s="2">
        <f t="shared" si="156"/>
        <v>77.079537552858582</v>
      </c>
      <c r="BL62" s="2">
        <f t="shared" si="157"/>
        <v>76.855830877749909</v>
      </c>
      <c r="BM62" s="2">
        <f t="shared" si="158"/>
        <v>72.355692730725835</v>
      </c>
      <c r="BO62" s="2">
        <f t="shared" si="36"/>
        <v>84.394999999999996</v>
      </c>
      <c r="BP62" s="2">
        <f t="shared" si="37"/>
        <v>81.512</v>
      </c>
      <c r="BQ62" s="2">
        <f t="shared" si="38"/>
        <v>81.372</v>
      </c>
      <c r="BR62" s="2">
        <f t="shared" si="39"/>
        <v>84.766999999999996</v>
      </c>
      <c r="BS62" s="2">
        <f t="shared" si="40"/>
        <v>82.674000000000007</v>
      </c>
      <c r="BT62" s="2">
        <f t="shared" si="41"/>
        <v>82.418999999999997</v>
      </c>
      <c r="BU62" s="2">
        <f t="shared" si="42"/>
        <v>83.394999999999996</v>
      </c>
      <c r="BV62" s="2">
        <f t="shared" si="43"/>
        <v>79.209000000000003</v>
      </c>
      <c r="BW62" s="2">
        <f t="shared" si="44"/>
        <v>79.233000000000004</v>
      </c>
      <c r="BX62" s="2">
        <f t="shared" si="45"/>
        <v>78.14</v>
      </c>
      <c r="BY62" s="2">
        <f t="shared" si="46"/>
        <v>77.930000000000007</v>
      </c>
      <c r="BZ62" s="2">
        <f t="shared" si="47"/>
        <v>78.558000000000007</v>
      </c>
      <c r="CA62" s="2">
        <f t="shared" si="48"/>
        <v>79.14</v>
      </c>
      <c r="CB62" s="2">
        <f t="shared" si="49"/>
        <v>76.906999999999996</v>
      </c>
      <c r="CC62" s="2">
        <f t="shared" si="50"/>
        <v>71.558000000000007</v>
      </c>
      <c r="CE62" s="2" t="str">
        <f t="shared" si="95"/>
        <v/>
      </c>
      <c r="CF62" s="2" t="str">
        <f t="shared" si="96"/>
        <v/>
      </c>
      <c r="CG62" s="2" t="str">
        <f t="shared" si="97"/>
        <v/>
      </c>
      <c r="CH62" s="2" t="str">
        <f t="shared" si="98"/>
        <v/>
      </c>
      <c r="CI62" s="2" t="str">
        <f t="shared" si="99"/>
        <v/>
      </c>
      <c r="CJ62" s="2" t="str">
        <f t="shared" si="100"/>
        <v/>
      </c>
      <c r="CK62" s="2" t="str">
        <f t="shared" si="101"/>
        <v/>
      </c>
      <c r="CL62" s="2" t="str">
        <f t="shared" si="102"/>
        <v/>
      </c>
      <c r="CM62" s="2" t="str">
        <f t="shared" si="103"/>
        <v/>
      </c>
      <c r="CN62" s="2" t="str">
        <f t="shared" si="104"/>
        <v/>
      </c>
      <c r="CO62" s="2" t="str">
        <f t="shared" si="105"/>
        <v/>
      </c>
      <c r="CP62" s="2" t="str">
        <f t="shared" si="106"/>
        <v/>
      </c>
      <c r="CQ62" s="2" t="str">
        <f t="shared" si="107"/>
        <v/>
      </c>
      <c r="CR62" s="2" t="str">
        <f t="shared" si="108"/>
        <v/>
      </c>
      <c r="CS62" s="2" t="str">
        <f t="shared" si="109"/>
        <v/>
      </c>
      <c r="CU62" s="2" t="str">
        <f t="shared" si="52"/>
        <v/>
      </c>
      <c r="CV62" s="2" t="str">
        <f t="shared" si="53"/>
        <v/>
      </c>
      <c r="CW62" s="2" t="str">
        <f t="shared" si="54"/>
        <v/>
      </c>
      <c r="CX62" s="2" t="str">
        <f t="shared" si="55"/>
        <v/>
      </c>
      <c r="CY62" s="2" t="str">
        <f t="shared" si="56"/>
        <v/>
      </c>
      <c r="CZ62" s="2" t="str">
        <f t="shared" si="57"/>
        <v/>
      </c>
      <c r="DA62" s="2" t="str">
        <f t="shared" si="58"/>
        <v/>
      </c>
      <c r="DB62" s="2" t="str">
        <f t="shared" si="59"/>
        <v/>
      </c>
      <c r="DC62" s="2" t="str">
        <f t="shared" si="60"/>
        <v/>
      </c>
      <c r="DD62" s="2" t="str">
        <f t="shared" si="61"/>
        <v/>
      </c>
      <c r="DE62" s="2" t="str">
        <f t="shared" si="62"/>
        <v/>
      </c>
      <c r="DF62" s="2" t="str">
        <f t="shared" si="63"/>
        <v/>
      </c>
      <c r="DG62" s="2" t="str">
        <f t="shared" si="64"/>
        <v/>
      </c>
      <c r="DH62" s="2" t="str">
        <f t="shared" si="65"/>
        <v/>
      </c>
      <c r="DI62" s="2" t="str">
        <f t="shared" si="66"/>
        <v/>
      </c>
      <c r="DK62" s="2">
        <f t="shared" si="67"/>
        <v>82.83014285714286</v>
      </c>
      <c r="DL62" s="2">
        <f t="shared" si="219"/>
        <v>80.765518292682927</v>
      </c>
      <c r="DM62" s="2">
        <f t="shared" si="219"/>
        <v>80.908911730545867</v>
      </c>
      <c r="DN62" s="2">
        <f t="shared" si="219"/>
        <v>84.356835095137427</v>
      </c>
      <c r="DO62" s="2">
        <f t="shared" si="219"/>
        <v>82.588137239013548</v>
      </c>
      <c r="DP62" s="2">
        <f t="shared" si="219"/>
        <v>81.937289792831479</v>
      </c>
      <c r="DQ62" s="2">
        <f t="shared" si="219"/>
        <v>82.575813548334821</v>
      </c>
      <c r="DR62" s="2">
        <f t="shared" si="219"/>
        <v>79.432488372093047</v>
      </c>
      <c r="DS62" s="2">
        <f t="shared" si="219"/>
        <v>77.865105708245252</v>
      </c>
      <c r="DT62" s="2">
        <f t="shared" si="219"/>
        <v>77.103670340058898</v>
      </c>
      <c r="DU62" s="2">
        <f t="shared" si="219"/>
        <v>78.600532055749142</v>
      </c>
      <c r="DV62" s="2">
        <f t="shared" si="219"/>
        <v>77.871617336152212</v>
      </c>
      <c r="DW62" s="2">
        <f t="shared" si="219"/>
        <v>78.137904862579262</v>
      </c>
      <c r="DX62" s="2">
        <f t="shared" si="219"/>
        <v>77.638816067653281</v>
      </c>
      <c r="DY62" s="2">
        <f t="shared" si="219"/>
        <v>72.707411861253973</v>
      </c>
      <c r="EA62" s="2">
        <f t="shared" si="69"/>
        <v>70.749426859347807</v>
      </c>
      <c r="EB62" s="2">
        <f t="shared" si="70"/>
        <v>72.512090508002458</v>
      </c>
      <c r="EC62" s="2">
        <f t="shared" si="71"/>
        <v>71.134828277046353</v>
      </c>
      <c r="ED62" s="2">
        <f t="shared" si="72"/>
        <v>73.314998842683906</v>
      </c>
      <c r="EE62" s="2">
        <f t="shared" si="73"/>
        <v>74.261640480701942</v>
      </c>
      <c r="EF62" s="2">
        <f t="shared" si="74"/>
        <v>74.31256411546731</v>
      </c>
      <c r="EG62" s="2">
        <f t="shared" si="75"/>
        <v>76.788581044574499</v>
      </c>
      <c r="EH62" s="2">
        <f t="shared" si="76"/>
        <v>74.07144619541279</v>
      </c>
      <c r="EI62" s="2">
        <f t="shared" si="77"/>
        <v>74.969364604607975</v>
      </c>
      <c r="EJ62" s="2">
        <f t="shared" si="78"/>
        <v>72.176822315860448</v>
      </c>
      <c r="EK62" s="2">
        <f t="shared" si="79"/>
        <v>73.998144655312757</v>
      </c>
      <c r="EL62" s="2">
        <f t="shared" si="80"/>
        <v>73.763208248549262</v>
      </c>
      <c r="EM62" s="2">
        <f t="shared" si="81"/>
        <v>70.008325182325194</v>
      </c>
      <c r="EN62" s="2">
        <f t="shared" si="82"/>
        <v>71.31416781681304</v>
      </c>
      <c r="EO62" s="2">
        <f t="shared" si="83"/>
        <v>69.764021904263231</v>
      </c>
      <c r="EQ62" s="2">
        <f t="shared" si="84"/>
        <v>70.89041337967042</v>
      </c>
      <c r="ER62" s="2">
        <f t="shared" si="220"/>
        <v>71.597024276063678</v>
      </c>
      <c r="ES62" s="2">
        <f t="shared" si="220"/>
        <v>69.524771464832611</v>
      </c>
      <c r="ET62" s="2">
        <f t="shared" si="220"/>
        <v>72.689332218811174</v>
      </c>
      <c r="EU62" s="2">
        <f t="shared" si="220"/>
        <v>73.357966060306197</v>
      </c>
      <c r="EV62" s="2">
        <f t="shared" si="220"/>
        <v>73.437045032956149</v>
      </c>
      <c r="EW62" s="2">
        <f t="shared" si="220"/>
        <v>75.492860230724858</v>
      </c>
      <c r="EX62" s="2">
        <f t="shared" si="220"/>
        <v>72.034315992565382</v>
      </c>
      <c r="EY62" s="2">
        <f t="shared" si="220"/>
        <v>72.948547264129942</v>
      </c>
      <c r="EZ62" s="2">
        <f t="shared" si="220"/>
        <v>71.129726733384643</v>
      </c>
      <c r="FA62" s="2">
        <f t="shared" si="220"/>
        <v>71.557065950130692</v>
      </c>
      <c r="FB62" s="2">
        <f t="shared" si="220"/>
        <v>70.493411406471267</v>
      </c>
      <c r="FC62" s="2">
        <f t="shared" si="220"/>
        <v>69.655679484028568</v>
      </c>
      <c r="FD62" s="2">
        <f t="shared" si="220"/>
        <v>70.565232838217582</v>
      </c>
      <c r="FE62" s="2">
        <f t="shared" si="220"/>
        <v>72.637797640834847</v>
      </c>
      <c r="FG62" s="2">
        <f t="shared" si="86"/>
        <v>0.13776430800289544</v>
      </c>
      <c r="FH62" s="2">
        <f t="shared" si="221"/>
        <v>0.13289123815838488</v>
      </c>
      <c r="FI62" s="2">
        <f t="shared" si="221"/>
        <v>0.14062223502179072</v>
      </c>
      <c r="FJ62" s="2">
        <f t="shared" si="221"/>
        <v>0.13471026858910093</v>
      </c>
      <c r="FK62" s="2">
        <f t="shared" si="221"/>
        <v>0.1380046805260689</v>
      </c>
      <c r="FL62" s="2">
        <f t="shared" si="221"/>
        <v>0.13554678686344529</v>
      </c>
      <c r="FM62" s="2">
        <f t="shared" si="221"/>
        <v>0.13722719133712549</v>
      </c>
      <c r="FN62" s="2">
        <f t="shared" si="221"/>
        <v>0.13349966235079969</v>
      </c>
      <c r="FO62" s="2">
        <f t="shared" si="221"/>
        <v>0.12863469177848669</v>
      </c>
      <c r="FP62" s="2">
        <f t="shared" si="221"/>
        <v>0.13198808358031722</v>
      </c>
      <c r="FQ62" s="2">
        <f t="shared" si="221"/>
        <v>0.12815185962437547</v>
      </c>
      <c r="FR62" s="2">
        <f t="shared" si="221"/>
        <v>0.12964354828691058</v>
      </c>
      <c r="FS62" s="2">
        <f t="shared" si="221"/>
        <v>0.13018679530624735</v>
      </c>
      <c r="FT62" s="2">
        <f t="shared" si="221"/>
        <v>0.12379804072262376</v>
      </c>
      <c r="FU62" s="2">
        <f t="shared" si="221"/>
        <v>0.11950165616136448</v>
      </c>
      <c r="FW62" s="2">
        <f t="shared" si="110"/>
        <v>1.287099393164989E-5</v>
      </c>
      <c r="FX62" s="2">
        <f t="shared" si="162"/>
        <v>1.5637385169072563E-5</v>
      </c>
      <c r="FY62" s="2">
        <f t="shared" si="163"/>
        <v>1.7589288159242091E-5</v>
      </c>
      <c r="FZ62" s="2">
        <f t="shared" si="164"/>
        <v>1.5953678188641253E-5</v>
      </c>
      <c r="GA62" s="2">
        <f t="shared" si="165"/>
        <v>1.2826952623829172E-5</v>
      </c>
      <c r="GB62" s="2">
        <f t="shared" si="166"/>
        <v>1.0717165038111952E-5</v>
      </c>
      <c r="GC62" s="2">
        <f t="shared" si="167"/>
        <v>1.2166816442714488E-5</v>
      </c>
      <c r="GD62" s="2">
        <f t="shared" si="168"/>
        <v>1.270047694741405E-5</v>
      </c>
      <c r="GE62" s="2">
        <f t="shared" si="169"/>
        <v>1.4005226489659552E-5</v>
      </c>
      <c r="GF62" s="2">
        <f t="shared" si="170"/>
        <v>1.3757614651455971E-5</v>
      </c>
      <c r="GG62" s="2">
        <f t="shared" si="171"/>
        <v>1.4270563013608752E-5</v>
      </c>
      <c r="GH62" s="2">
        <f t="shared" si="172"/>
        <v>1.0297698256060782E-5</v>
      </c>
      <c r="GI62" s="2">
        <f t="shared" si="173"/>
        <v>9.5959248234119221E-6</v>
      </c>
      <c r="GJ62" s="2">
        <f t="shared" si="174"/>
        <v>8.1825388541900459E-6</v>
      </c>
      <c r="GK62" s="2">
        <f t="shared" si="175"/>
        <v>7.2531968007603583E-6</v>
      </c>
      <c r="GM62" s="95">
        <f t="shared" si="111"/>
        <v>1.434493342701889E-3</v>
      </c>
      <c r="GN62" s="95">
        <f t="shared" si="176"/>
        <v>1.2204819424892514E-3</v>
      </c>
      <c r="GO62" s="95">
        <f t="shared" si="177"/>
        <v>9.7326502250241536E-4</v>
      </c>
      <c r="GP62" s="95">
        <f t="shared" si="178"/>
        <v>4.1733061917673532E-4</v>
      </c>
      <c r="GQ62" s="95">
        <f t="shared" si="179"/>
        <v>7.9638550138572107E-4</v>
      </c>
      <c r="GR62" s="95">
        <f t="shared" si="180"/>
        <v>8.9511296771881794E-4</v>
      </c>
      <c r="GS62" s="95">
        <f t="shared" si="181"/>
        <v>9.0011021983846327E-4</v>
      </c>
      <c r="GT62" s="95">
        <f t="shared" si="182"/>
        <v>5.2168131873556731E-4</v>
      </c>
      <c r="GU62" s="95">
        <f t="shared" si="183"/>
        <v>6.280380129882469E-4</v>
      </c>
      <c r="GV62" s="95">
        <f t="shared" si="184"/>
        <v>8.0655190446527424E-4</v>
      </c>
      <c r="GW62" s="95">
        <f t="shared" si="185"/>
        <v>1.5942281498139673E-4</v>
      </c>
      <c r="GX62" s="95">
        <f t="shared" si="186"/>
        <v>5.8672161925896139E-4</v>
      </c>
      <c r="GY62" s="95">
        <f t="shared" si="187"/>
        <v>5.6431354844145695E-4</v>
      </c>
      <c r="GZ62" s="95">
        <f t="shared" si="188"/>
        <v>4.1955112990812798E-4</v>
      </c>
      <c r="HA62" s="95">
        <f t="shared" si="189"/>
        <v>3.8560229788747157E-5</v>
      </c>
      <c r="HC62" s="95">
        <f t="shared" si="143"/>
        <v>5.7598384726011057E-13</v>
      </c>
      <c r="HD62" s="95">
        <f t="shared" si="190"/>
        <v>7.9672691942739369E-13</v>
      </c>
      <c r="HE62" s="95">
        <f t="shared" si="191"/>
        <v>3.1726357139873136E-14</v>
      </c>
      <c r="HF62" s="95">
        <f t="shared" si="192"/>
        <v>1.0719967348617451E-15</v>
      </c>
      <c r="HG62" s="95">
        <f t="shared" si="193"/>
        <v>6.0985005861758586E-15</v>
      </c>
      <c r="HH62" s="95">
        <f t="shared" si="194"/>
        <v>1.1602404799988638E-13</v>
      </c>
      <c r="HI62" s="95">
        <f t="shared" si="195"/>
        <v>4.6084846111165925E-13</v>
      </c>
      <c r="HJ62" s="95">
        <f t="shared" si="196"/>
        <v>9.6729678844012083E-15</v>
      </c>
      <c r="HK62" s="95">
        <f t="shared" si="197"/>
        <v>3.3021697275245691E-14</v>
      </c>
      <c r="HL62" s="95">
        <f t="shared" si="198"/>
        <v>2.0633195579809047E-13</v>
      </c>
      <c r="HM62" s="95">
        <f t="shared" si="199"/>
        <v>2.3384633028244329E-17</v>
      </c>
      <c r="HN62" s="95">
        <f t="shared" si="200"/>
        <v>1.9235821494194307E-15</v>
      </c>
      <c r="HO62" s="95">
        <f t="shared" si="201"/>
        <v>5.6734236344026421E-14</v>
      </c>
      <c r="HP62" s="95">
        <f t="shared" si="202"/>
        <v>6.5840234663947363E-15</v>
      </c>
      <c r="HQ62" s="95">
        <f t="shared" si="203"/>
        <v>1.0899899464832057E-18</v>
      </c>
      <c r="HS62" s="95">
        <f t="shared" si="112"/>
        <v>2.6080861725686873E-31</v>
      </c>
      <c r="HT62" s="95">
        <f t="shared" si="204"/>
        <v>1.330373281173087E-26</v>
      </c>
      <c r="HU62" s="95">
        <f t="shared" si="205"/>
        <v>1.6533041593666295E-25</v>
      </c>
      <c r="HV62" s="95">
        <f t="shared" si="206"/>
        <v>6.0351033153946543E-61</v>
      </c>
      <c r="HW62" s="95">
        <f t="shared" si="207"/>
        <v>1.3713941973291708E-33</v>
      </c>
      <c r="HX62" s="95">
        <f t="shared" si="208"/>
        <v>3.6377849819675844E-34</v>
      </c>
      <c r="HY62" s="95">
        <f t="shared" si="209"/>
        <v>8.6317908481422599E-45</v>
      </c>
      <c r="HZ62" s="95">
        <f t="shared" si="210"/>
        <v>1.8089491603264415E-43</v>
      </c>
      <c r="IA62" s="95">
        <f t="shared" si="211"/>
        <v>3.1518249551844374E-53</v>
      </c>
      <c r="IB62" s="95">
        <f t="shared" si="212"/>
        <v>6.4459783604481449E-35</v>
      </c>
      <c r="IC62" s="95">
        <f t="shared" si="213"/>
        <v>1.3472774247813825E-52</v>
      </c>
      <c r="ID62" s="95">
        <f t="shared" si="214"/>
        <v>3.6126300784546818E-36</v>
      </c>
      <c r="IE62" s="95">
        <f t="shared" si="215"/>
        <v>6.2456726079889196E-35</v>
      </c>
      <c r="IF62" s="95">
        <f t="shared" si="216"/>
        <v>4.3311292500776822E-31</v>
      </c>
      <c r="IG62" s="95">
        <f t="shared" si="217"/>
        <v>4.5839469740804239E-32</v>
      </c>
      <c r="II62" s="95">
        <f t="shared" si="113"/>
        <v>3.7996013581258743E-85</v>
      </c>
      <c r="IJ62" s="95">
        <f t="shared" si="114"/>
        <v>5.2494642195068525E-150</v>
      </c>
      <c r="IK62" s="95">
        <f t="shared" si="115"/>
        <v>2.0997953970853409E-166</v>
      </c>
      <c r="IL62" s="95">
        <f t="shared" si="116"/>
        <v>4.1048121583412969E-275</v>
      </c>
      <c r="IM62" s="95">
        <f t="shared" si="117"/>
        <v>1.4040957487889916E-107</v>
      </c>
      <c r="IN62" s="95">
        <f t="shared" si="118"/>
        <v>4.349018603883227E-141</v>
      </c>
      <c r="IO62" s="95">
        <f t="shared" si="119"/>
        <v>2.4611152416343349E-186</v>
      </c>
      <c r="IP62" s="95">
        <f t="shared" si="120"/>
        <v>4.4508286493447985E-142</v>
      </c>
      <c r="IQ62" s="95">
        <f t="shared" si="121"/>
        <v>3.3021723726211825E-134</v>
      </c>
      <c r="IR62" s="95">
        <f t="shared" si="122"/>
        <v>1.0405446824440834E-139</v>
      </c>
      <c r="IS62" s="95">
        <f t="shared" si="123"/>
        <v>3.4217685404009943E-170</v>
      </c>
      <c r="IT62" s="95">
        <f t="shared" si="124"/>
        <v>8.3686852581278721E-129</v>
      </c>
      <c r="IU62" s="95">
        <f t="shared" si="125"/>
        <v>2.9777117825312423E-131</v>
      </c>
      <c r="IV62" s="95">
        <f t="shared" si="126"/>
        <v>9.67614654694386E-105</v>
      </c>
      <c r="IW62" s="95">
        <f t="shared" si="127"/>
        <v>7.0175051427938776E-83</v>
      </c>
      <c r="IY62" s="95">
        <f t="shared" si="128"/>
        <v>1.4344933432778729E-3</v>
      </c>
      <c r="IZ62" s="95">
        <f t="shared" si="129"/>
        <v>1.2204819432859782E-3</v>
      </c>
      <c r="JA62" s="95">
        <f t="shared" si="130"/>
        <v>9.7326502253414172E-4</v>
      </c>
      <c r="JB62" s="95">
        <f t="shared" si="131"/>
        <v>4.1733061917780732E-4</v>
      </c>
      <c r="JC62" s="95">
        <f t="shared" si="132"/>
        <v>7.963855013918196E-4</v>
      </c>
      <c r="JD62" s="95">
        <f t="shared" si="133"/>
        <v>8.9511296783484199E-4</v>
      </c>
      <c r="JE62" s="95">
        <f t="shared" si="134"/>
        <v>9.0011022029931175E-4</v>
      </c>
      <c r="JF62" s="95">
        <f t="shared" si="135"/>
        <v>5.2168131874524024E-4</v>
      </c>
      <c r="JG62" s="95">
        <f t="shared" si="136"/>
        <v>6.2803801302126856E-4</v>
      </c>
      <c r="JH62" s="95">
        <f t="shared" si="137"/>
        <v>8.0655190467160615E-4</v>
      </c>
      <c r="JI62" s="95">
        <f t="shared" si="138"/>
        <v>1.5942281498142012E-4</v>
      </c>
      <c r="JJ62" s="95">
        <f t="shared" si="139"/>
        <v>5.8672161926088498E-4</v>
      </c>
      <c r="JK62" s="95">
        <f t="shared" si="140"/>
        <v>5.6431354849819119E-4</v>
      </c>
      <c r="JL62" s="95">
        <f t="shared" si="141"/>
        <v>4.1955112991471201E-4</v>
      </c>
      <c r="JM62" s="95">
        <f t="shared" si="142"/>
        <v>3.8560229788748247E-5</v>
      </c>
    </row>
    <row r="63" spans="2:273" x14ac:dyDescent="0.25">
      <c r="B63" s="2">
        <v>36</v>
      </c>
      <c r="C63" s="37">
        <v>85.744</v>
      </c>
      <c r="D63" s="37">
        <v>82.953000000000003</v>
      </c>
      <c r="E63" s="37">
        <v>82.186000000000007</v>
      </c>
      <c r="F63" s="37">
        <v>87.325999999999993</v>
      </c>
      <c r="G63" s="37">
        <v>85.093000000000004</v>
      </c>
      <c r="H63" s="37">
        <v>83.394999999999996</v>
      </c>
      <c r="I63" s="37">
        <v>82.953000000000003</v>
      </c>
      <c r="J63" s="37">
        <v>80.605000000000004</v>
      </c>
      <c r="K63" s="37">
        <v>78.14</v>
      </c>
      <c r="L63" s="37">
        <v>79.233000000000004</v>
      </c>
      <c r="M63" s="37">
        <v>78.86</v>
      </c>
      <c r="N63" s="37">
        <v>78.837000000000003</v>
      </c>
      <c r="O63" s="37">
        <v>79.418999999999997</v>
      </c>
      <c r="P63" s="37">
        <v>78.441999999999993</v>
      </c>
      <c r="Q63" s="37">
        <v>73.116</v>
      </c>
      <c r="S63" s="4">
        <f t="shared" si="6"/>
        <v>82.995641696872724</v>
      </c>
      <c r="T63" s="4">
        <f t="shared" si="7"/>
        <v>81.304165414150489</v>
      </c>
      <c r="U63" s="4">
        <f t="shared" si="8"/>
        <v>80.915186085033611</v>
      </c>
      <c r="V63" s="4">
        <f t="shared" si="9"/>
        <v>83.632565176552205</v>
      </c>
      <c r="W63" s="4">
        <f t="shared" si="10"/>
        <v>82.602472488343992</v>
      </c>
      <c r="X63" s="4">
        <f t="shared" si="11"/>
        <v>82.142616830853001</v>
      </c>
      <c r="Y63" s="4">
        <f t="shared" si="12"/>
        <v>83.010346642970532</v>
      </c>
      <c r="Z63" s="4">
        <f t="shared" si="13"/>
        <v>79.5313983129615</v>
      </c>
      <c r="AA63" s="4">
        <f t="shared" si="14"/>
        <v>78.390613048387053</v>
      </c>
      <c r="AB63" s="4">
        <f t="shared" si="15"/>
        <v>77.516211342651701</v>
      </c>
      <c r="AC63" s="4">
        <f t="shared" si="16"/>
        <v>78.439193739828028</v>
      </c>
      <c r="AD63" s="4">
        <f t="shared" si="17"/>
        <v>78.226637451242837</v>
      </c>
      <c r="AE63" s="4">
        <f t="shared" si="18"/>
        <v>77.903026339656108</v>
      </c>
      <c r="AF63" s="4">
        <f t="shared" si="19"/>
        <v>77.493612380101453</v>
      </c>
      <c r="AG63" s="4">
        <f t="shared" si="20"/>
        <v>72.547839936163271</v>
      </c>
      <c r="AI63" s="4">
        <f t="shared" si="21"/>
        <v>2.7483583031272758</v>
      </c>
      <c r="AJ63" s="4">
        <f t="shared" si="22"/>
        <v>1.6488345858495137</v>
      </c>
      <c r="AK63" s="4">
        <f t="shared" si="23"/>
        <v>1.2708139149663964</v>
      </c>
      <c r="AL63" s="4">
        <f t="shared" si="24"/>
        <v>3.6934348234477881</v>
      </c>
      <c r="AM63" s="4">
        <f t="shared" si="25"/>
        <v>2.4905275116560119</v>
      </c>
      <c r="AN63" s="4">
        <f t="shared" si="26"/>
        <v>1.2523831691469951</v>
      </c>
      <c r="AO63" s="4">
        <f t="shared" si="27"/>
        <v>-5.734664297052916E-2</v>
      </c>
      <c r="AP63" s="4">
        <f t="shared" si="28"/>
        <v>1.0736016870385043</v>
      </c>
      <c r="AQ63" s="4">
        <f t="shared" si="29"/>
        <v>-0.25061304838705212</v>
      </c>
      <c r="AR63" s="4">
        <f t="shared" si="30"/>
        <v>1.7167886573483031</v>
      </c>
      <c r="AS63" s="4">
        <f t="shared" si="31"/>
        <v>0.42080626017197176</v>
      </c>
      <c r="AT63" s="4">
        <f t="shared" si="32"/>
        <v>0.61036254875716622</v>
      </c>
      <c r="AU63" s="4">
        <f t="shared" si="33"/>
        <v>1.5159736603438887</v>
      </c>
      <c r="AV63" s="4">
        <f t="shared" si="218"/>
        <v>0.94838761989853992</v>
      </c>
      <c r="AW63" s="4">
        <f t="shared" si="218"/>
        <v>0.56816006383672857</v>
      </c>
      <c r="AY63" s="2">
        <f t="shared" si="94"/>
        <v>81.258262708860386</v>
      </c>
      <c r="AZ63" s="2">
        <f t="shared" si="145"/>
        <v>79.757654763821733</v>
      </c>
      <c r="BA63" s="2">
        <f t="shared" si="146"/>
        <v>79.608412796636543</v>
      </c>
      <c r="BB63" s="2">
        <f t="shared" si="147"/>
        <v>82.997179807676957</v>
      </c>
      <c r="BC63" s="2">
        <f t="shared" si="148"/>
        <v>81.511581562156877</v>
      </c>
      <c r="BD63" s="2">
        <f t="shared" si="149"/>
        <v>80.962154888417572</v>
      </c>
      <c r="BE63" s="2">
        <f t="shared" si="150"/>
        <v>81.854855493047282</v>
      </c>
      <c r="BF63" s="2">
        <f t="shared" si="151"/>
        <v>78.810489040844914</v>
      </c>
      <c r="BG63" s="2">
        <f t="shared" si="152"/>
        <v>77.575539035645363</v>
      </c>
      <c r="BH63" s="2">
        <f t="shared" si="153"/>
        <v>76.512124089238711</v>
      </c>
      <c r="BI63" s="2">
        <f t="shared" si="154"/>
        <v>78.174865499989977</v>
      </c>
      <c r="BJ63" s="2">
        <f t="shared" si="155"/>
        <v>77.453129712943976</v>
      </c>
      <c r="BK63" s="2">
        <f t="shared" si="156"/>
        <v>77.150031269950617</v>
      </c>
      <c r="BL63" s="2">
        <f t="shared" si="157"/>
        <v>76.95170908500738</v>
      </c>
      <c r="BM63" s="2">
        <f t="shared" si="158"/>
        <v>72.490811275166422</v>
      </c>
      <c r="BO63" s="2">
        <f t="shared" si="36"/>
        <v>85.744</v>
      </c>
      <c r="BP63" s="2">
        <f t="shared" si="37"/>
        <v>82.953000000000003</v>
      </c>
      <c r="BQ63" s="2">
        <f t="shared" si="38"/>
        <v>82.186000000000007</v>
      </c>
      <c r="BR63" s="2">
        <f t="shared" si="39"/>
        <v>87.325999999999993</v>
      </c>
      <c r="BS63" s="2">
        <f t="shared" si="40"/>
        <v>85.093000000000004</v>
      </c>
      <c r="BT63" s="2">
        <f t="shared" si="41"/>
        <v>83.394999999999996</v>
      </c>
      <c r="BU63" s="2">
        <f t="shared" si="42"/>
        <v>82.953000000000003</v>
      </c>
      <c r="BV63" s="2">
        <f t="shared" si="43"/>
        <v>80.605000000000004</v>
      </c>
      <c r="BW63" s="2">
        <f t="shared" si="44"/>
        <v>78.14</v>
      </c>
      <c r="BX63" s="2">
        <f t="shared" si="45"/>
        <v>79.233000000000004</v>
      </c>
      <c r="BY63" s="2">
        <f t="shared" si="46"/>
        <v>78.86</v>
      </c>
      <c r="BZ63" s="2">
        <f t="shared" si="47"/>
        <v>78.837000000000003</v>
      </c>
      <c r="CA63" s="2">
        <f t="shared" si="48"/>
        <v>79.418999999999997</v>
      </c>
      <c r="CB63" s="2">
        <f t="shared" si="49"/>
        <v>78.441999999999993</v>
      </c>
      <c r="CC63" s="2">
        <f t="shared" si="50"/>
        <v>73.116</v>
      </c>
      <c r="CE63" s="2" t="str">
        <f t="shared" si="95"/>
        <v/>
      </c>
      <c r="CF63" s="2" t="str">
        <f t="shared" si="96"/>
        <v/>
      </c>
      <c r="CG63" s="2" t="str">
        <f t="shared" si="97"/>
        <v/>
      </c>
      <c r="CH63" s="2" t="str">
        <f t="shared" si="98"/>
        <v/>
      </c>
      <c r="CI63" s="2" t="str">
        <f t="shared" si="99"/>
        <v/>
      </c>
      <c r="CJ63" s="2" t="str">
        <f t="shared" si="100"/>
        <v/>
      </c>
      <c r="CK63" s="2" t="str">
        <f t="shared" si="101"/>
        <v/>
      </c>
      <c r="CL63" s="2" t="str">
        <f t="shared" si="102"/>
        <v/>
      </c>
      <c r="CM63" s="2" t="str">
        <f t="shared" si="103"/>
        <v/>
      </c>
      <c r="CN63" s="2" t="str">
        <f t="shared" si="104"/>
        <v/>
      </c>
      <c r="CO63" s="2" t="str">
        <f t="shared" si="105"/>
        <v/>
      </c>
      <c r="CP63" s="2" t="str">
        <f t="shared" si="106"/>
        <v/>
      </c>
      <c r="CQ63" s="2" t="str">
        <f t="shared" si="107"/>
        <v/>
      </c>
      <c r="CR63" s="2" t="str">
        <f t="shared" si="108"/>
        <v/>
      </c>
      <c r="CS63" s="2" t="str">
        <f t="shared" si="109"/>
        <v/>
      </c>
      <c r="CU63" s="2" t="str">
        <f t="shared" si="52"/>
        <v/>
      </c>
      <c r="CV63" s="2" t="str">
        <f t="shared" si="53"/>
        <v/>
      </c>
      <c r="CW63" s="2" t="str">
        <f t="shared" si="54"/>
        <v/>
      </c>
      <c r="CX63" s="2" t="str">
        <f t="shared" si="55"/>
        <v/>
      </c>
      <c r="CY63" s="2" t="str">
        <f t="shared" si="56"/>
        <v/>
      </c>
      <c r="CZ63" s="2" t="str">
        <f t="shared" si="57"/>
        <v/>
      </c>
      <c r="DA63" s="2" t="str">
        <f t="shared" si="58"/>
        <v/>
      </c>
      <c r="DB63" s="2" t="str">
        <f t="shared" si="59"/>
        <v/>
      </c>
      <c r="DC63" s="2" t="str">
        <f t="shared" si="60"/>
        <v/>
      </c>
      <c r="DD63" s="2" t="str">
        <f t="shared" si="61"/>
        <v/>
      </c>
      <c r="DE63" s="2" t="str">
        <f t="shared" si="62"/>
        <v/>
      </c>
      <c r="DF63" s="2" t="str">
        <f t="shared" si="63"/>
        <v/>
      </c>
      <c r="DG63" s="2" t="str">
        <f t="shared" si="64"/>
        <v/>
      </c>
      <c r="DH63" s="2" t="str">
        <f t="shared" si="65"/>
        <v/>
      </c>
      <c r="DI63" s="2" t="str">
        <f t="shared" si="66"/>
        <v/>
      </c>
      <c r="DK63" s="2">
        <f t="shared" si="67"/>
        <v>83.108963763066214</v>
      </c>
      <c r="DL63" s="2">
        <f t="shared" si="219"/>
        <v>80.98853170731708</v>
      </c>
      <c r="DM63" s="2">
        <f t="shared" si="219"/>
        <v>81.140148664343769</v>
      </c>
      <c r="DN63" s="2">
        <f t="shared" si="219"/>
        <v>84.662788432497734</v>
      </c>
      <c r="DO63" s="2">
        <f t="shared" si="219"/>
        <v>82.796911892607255</v>
      </c>
      <c r="DP63" s="2">
        <f t="shared" si="219"/>
        <v>82.118436215325602</v>
      </c>
      <c r="DQ63" s="2">
        <f t="shared" si="219"/>
        <v>82.757165221619005</v>
      </c>
      <c r="DR63" s="2">
        <f t="shared" si="219"/>
        <v>79.62922425249171</v>
      </c>
      <c r="DS63" s="2">
        <f t="shared" si="219"/>
        <v>78.017721232256122</v>
      </c>
      <c r="DT63" s="2">
        <f t="shared" si="219"/>
        <v>77.25199900062124</v>
      </c>
      <c r="DU63" s="2">
        <f t="shared" si="219"/>
        <v>78.870154703832767</v>
      </c>
      <c r="DV63" s="2">
        <f t="shared" si="219"/>
        <v>78.079711265478707</v>
      </c>
      <c r="DW63" s="2">
        <f t="shared" si="219"/>
        <v>78.339670492298367</v>
      </c>
      <c r="DX63" s="2">
        <f t="shared" si="219"/>
        <v>77.843407580791308</v>
      </c>
      <c r="DY63" s="2">
        <f t="shared" si="219"/>
        <v>72.906420067841125</v>
      </c>
      <c r="EA63" s="2">
        <f t="shared" si="69"/>
        <v>70.694318635091165</v>
      </c>
      <c r="EB63" s="2">
        <f t="shared" si="70"/>
        <v>72.433028332372217</v>
      </c>
      <c r="EC63" s="2">
        <f t="shared" si="71"/>
        <v>71.071442902117909</v>
      </c>
      <c r="ED63" s="2">
        <f t="shared" si="72"/>
        <v>73.239860569715134</v>
      </c>
      <c r="EE63" s="2">
        <f t="shared" si="73"/>
        <v>74.189730911046254</v>
      </c>
      <c r="EF63" s="2">
        <f t="shared" si="74"/>
        <v>74.236860322325555</v>
      </c>
      <c r="EG63" s="2">
        <f t="shared" si="75"/>
        <v>76.68114321967991</v>
      </c>
      <c r="EH63" s="2">
        <f t="shared" si="76"/>
        <v>73.964140022288618</v>
      </c>
      <c r="EI63" s="2">
        <f t="shared" si="77"/>
        <v>74.843993383407877</v>
      </c>
      <c r="EJ63" s="2">
        <f t="shared" si="78"/>
        <v>72.074621843923822</v>
      </c>
      <c r="EK63" s="2">
        <f t="shared" si="79"/>
        <v>73.861124239454895</v>
      </c>
      <c r="EL63" s="2">
        <f t="shared" si="80"/>
        <v>73.616989518175203</v>
      </c>
      <c r="EM63" s="2">
        <f t="shared" si="81"/>
        <v>69.901120120120126</v>
      </c>
      <c r="EN63" s="2">
        <f t="shared" si="82"/>
        <v>71.195921580928484</v>
      </c>
      <c r="EO63" s="2">
        <f t="shared" si="83"/>
        <v>69.697840686609297</v>
      </c>
      <c r="EQ63" s="2">
        <f t="shared" si="84"/>
        <v>70.832986824407143</v>
      </c>
      <c r="ER63" s="2">
        <f t="shared" si="220"/>
        <v>71.529637734139982</v>
      </c>
      <c r="ES63" s="2">
        <f t="shared" si="220"/>
        <v>69.482347130743875</v>
      </c>
      <c r="ET63" s="2">
        <f t="shared" si="220"/>
        <v>72.622886583412082</v>
      </c>
      <c r="EU63" s="2">
        <f t="shared" si="220"/>
        <v>73.298022699328641</v>
      </c>
      <c r="EV63" s="2">
        <f t="shared" si="220"/>
        <v>73.373280663545344</v>
      </c>
      <c r="EW63" s="2">
        <f t="shared" si="220"/>
        <v>75.402516616594568</v>
      </c>
      <c r="EX63" s="2">
        <f t="shared" si="220"/>
        <v>71.954829597322544</v>
      </c>
      <c r="EY63" s="2">
        <f t="shared" si="220"/>
        <v>72.849953948690683</v>
      </c>
      <c r="EZ63" s="2">
        <f t="shared" si="220"/>
        <v>71.040897867858391</v>
      </c>
      <c r="FA63" s="2">
        <f t="shared" si="220"/>
        <v>71.453365830841705</v>
      </c>
      <c r="FB63" s="2">
        <f t="shared" si="220"/>
        <v>70.39027383263263</v>
      </c>
      <c r="FC63" s="2">
        <f t="shared" si="220"/>
        <v>69.552746849290443</v>
      </c>
      <c r="FD63" s="2">
        <f t="shared" si="220"/>
        <v>70.456710156563631</v>
      </c>
      <c r="FE63" s="2">
        <f t="shared" si="220"/>
        <v>72.527657163215849</v>
      </c>
      <c r="FG63" s="2">
        <f t="shared" si="86"/>
        <v>0.14907417748289034</v>
      </c>
      <c r="FH63" s="2">
        <f t="shared" si="221"/>
        <v>0.14386780064178073</v>
      </c>
      <c r="FI63" s="2">
        <f t="shared" si="221"/>
        <v>0.15212533330490488</v>
      </c>
      <c r="FJ63" s="2">
        <f t="shared" si="221"/>
        <v>0.14581181394171136</v>
      </c>
      <c r="FK63" s="2">
        <f t="shared" si="221"/>
        <v>0.14933086591446776</v>
      </c>
      <c r="FL63" s="2">
        <f t="shared" si="221"/>
        <v>0.14670558205268194</v>
      </c>
      <c r="FM63" s="2">
        <f t="shared" si="221"/>
        <v>0.14850056016833932</v>
      </c>
      <c r="FN63" s="2">
        <f t="shared" si="221"/>
        <v>0.1445181037325074</v>
      </c>
      <c r="FO63" s="2">
        <f t="shared" si="221"/>
        <v>0.13931615954235571</v>
      </c>
      <c r="FP63" s="2">
        <f t="shared" si="221"/>
        <v>0.14290234135213065</v>
      </c>
      <c r="FQ63" s="2">
        <f t="shared" si="221"/>
        <v>0.13879962075964974</v>
      </c>
      <c r="FR63" s="2">
        <f t="shared" si="221"/>
        <v>0.14039529115884516</v>
      </c>
      <c r="FS63" s="2">
        <f t="shared" si="221"/>
        <v>0.14097629384147828</v>
      </c>
      <c r="FT63" s="2">
        <f t="shared" si="221"/>
        <v>0.13413971291113944</v>
      </c>
      <c r="FU63" s="2">
        <f t="shared" si="221"/>
        <v>0.12953748333039364</v>
      </c>
      <c r="FW63" s="2">
        <f t="shared" si="110"/>
        <v>1.4112746683956012E-5</v>
      </c>
      <c r="FX63" s="2">
        <f t="shared" si="162"/>
        <v>1.7146026014942155E-5</v>
      </c>
      <c r="FY63" s="2">
        <f t="shared" si="163"/>
        <v>1.928623822387407E-5</v>
      </c>
      <c r="FZ63" s="2">
        <f t="shared" si="164"/>
        <v>1.7492833357474358E-5</v>
      </c>
      <c r="GA63" s="2">
        <f t="shared" si="165"/>
        <v>1.4064456469926558E-5</v>
      </c>
      <c r="GB63" s="2">
        <f t="shared" si="166"/>
        <v>1.1751125638414096E-5</v>
      </c>
      <c r="GC63" s="2">
        <f t="shared" si="167"/>
        <v>1.3340633286243857E-5</v>
      </c>
      <c r="GD63" s="2">
        <f t="shared" si="168"/>
        <v>1.3925778989935618E-5</v>
      </c>
      <c r="GE63" s="2">
        <f t="shared" si="169"/>
        <v>1.5356404728400117E-5</v>
      </c>
      <c r="GF63" s="2">
        <f t="shared" si="170"/>
        <v>1.5084904473919275E-5</v>
      </c>
      <c r="GG63" s="2">
        <f t="shared" si="171"/>
        <v>1.564733964788066E-5</v>
      </c>
      <c r="GH63" s="2">
        <f t="shared" si="172"/>
        <v>1.1291190390396841E-5</v>
      </c>
      <c r="GI63" s="2">
        <f t="shared" si="173"/>
        <v>1.0521712599724928E-5</v>
      </c>
      <c r="GJ63" s="2">
        <f t="shared" si="174"/>
        <v>8.9719683599137291E-6</v>
      </c>
      <c r="GK63" s="2">
        <f t="shared" si="175"/>
        <v>7.9529665790793144E-6</v>
      </c>
      <c r="GM63" s="95">
        <f t="shared" si="111"/>
        <v>2.0856555088147404E-3</v>
      </c>
      <c r="GN63" s="95">
        <f t="shared" si="176"/>
        <v>1.7820063788210004E-3</v>
      </c>
      <c r="GO63" s="95">
        <f t="shared" si="177"/>
        <v>1.4666195496042885E-3</v>
      </c>
      <c r="GP63" s="95">
        <f t="shared" si="178"/>
        <v>6.6492903047305906E-4</v>
      </c>
      <c r="GQ63" s="95">
        <f t="shared" si="179"/>
        <v>1.2134641860650343E-3</v>
      </c>
      <c r="GR63" s="95">
        <f t="shared" si="180"/>
        <v>1.345162359874521E-3</v>
      </c>
      <c r="GS63" s="95">
        <f t="shared" si="181"/>
        <v>1.3562917281403275E-3</v>
      </c>
      <c r="GT63" s="95">
        <f t="shared" si="182"/>
        <v>8.1464897223718145E-4</v>
      </c>
      <c r="GU63" s="95">
        <f t="shared" si="183"/>
        <v>9.5745999261090994E-4</v>
      </c>
      <c r="GV63" s="95">
        <f t="shared" si="184"/>
        <v>1.2138968220720098E-3</v>
      </c>
      <c r="GW63" s="95">
        <f t="shared" si="185"/>
        <v>2.6992942143250735E-4</v>
      </c>
      <c r="GX63" s="95">
        <f t="shared" si="186"/>
        <v>9.0092548995940574E-4</v>
      </c>
      <c r="GY63" s="95">
        <f t="shared" si="187"/>
        <v>8.7005396671150606E-4</v>
      </c>
      <c r="GZ63" s="95">
        <f t="shared" si="188"/>
        <v>6.5317492301057874E-4</v>
      </c>
      <c r="HA63" s="95">
        <f t="shared" si="189"/>
        <v>7.1199101420281306E-5</v>
      </c>
      <c r="HC63" s="95">
        <f t="shared" si="143"/>
        <v>1.589363169048174E-12</v>
      </c>
      <c r="HD63" s="95">
        <f t="shared" si="190"/>
        <v>2.1784307375065274E-12</v>
      </c>
      <c r="HE63" s="95">
        <f t="shared" si="191"/>
        <v>1.010911043461622E-13</v>
      </c>
      <c r="HF63" s="95">
        <f t="shared" si="192"/>
        <v>3.8951792991568407E-15</v>
      </c>
      <c r="HG63" s="95">
        <f t="shared" si="193"/>
        <v>2.0375901647203698E-14</v>
      </c>
      <c r="HH63" s="95">
        <f t="shared" si="194"/>
        <v>3.4140750357017315E-13</v>
      </c>
      <c r="HI63" s="95">
        <f t="shared" si="195"/>
        <v>1.2914596951613311E-12</v>
      </c>
      <c r="HJ63" s="95">
        <f t="shared" si="196"/>
        <v>3.1929358509809632E-14</v>
      </c>
      <c r="HK63" s="95">
        <f t="shared" si="197"/>
        <v>1.0225273562768078E-13</v>
      </c>
      <c r="HL63" s="95">
        <f t="shared" si="198"/>
        <v>5.9910384382576785E-13</v>
      </c>
      <c r="HM63" s="95">
        <f t="shared" si="199"/>
        <v>9.8356532933537264E-17</v>
      </c>
      <c r="HN63" s="95">
        <f t="shared" si="200"/>
        <v>6.5729421551062669E-15</v>
      </c>
      <c r="HO63" s="95">
        <f t="shared" si="201"/>
        <v>1.6803974562037006E-13</v>
      </c>
      <c r="HP63" s="95">
        <f t="shared" si="202"/>
        <v>2.0733690261236595E-14</v>
      </c>
      <c r="HQ63" s="95">
        <f t="shared" si="203"/>
        <v>4.8508304318784521E-18</v>
      </c>
      <c r="HS63" s="95">
        <f t="shared" si="112"/>
        <v>1.1204681853199712E-30</v>
      </c>
      <c r="HT63" s="95">
        <f t="shared" si="204"/>
        <v>4.6216976819869026E-26</v>
      </c>
      <c r="HU63" s="95">
        <f t="shared" si="205"/>
        <v>5.5426973496057856E-25</v>
      </c>
      <c r="HV63" s="95">
        <f t="shared" si="206"/>
        <v>1.1881250692210463E-59</v>
      </c>
      <c r="HW63" s="95">
        <f t="shared" si="207"/>
        <v>6.6516590760535416E-33</v>
      </c>
      <c r="HX63" s="95">
        <f t="shared" si="208"/>
        <v>1.7750675004919645E-33</v>
      </c>
      <c r="HY63" s="95">
        <f t="shared" si="209"/>
        <v>7.1550295746341066E-44</v>
      </c>
      <c r="HZ63" s="95">
        <f t="shared" si="210"/>
        <v>1.4379263039680056E-42</v>
      </c>
      <c r="IA63" s="95">
        <f t="shared" si="211"/>
        <v>4.0630027320199925E-52</v>
      </c>
      <c r="IB63" s="95">
        <f t="shared" si="212"/>
        <v>3.3659534190512349E-34</v>
      </c>
      <c r="IC63" s="95">
        <f t="shared" si="213"/>
        <v>1.7187994451626535E-51</v>
      </c>
      <c r="ID63" s="95">
        <f t="shared" si="214"/>
        <v>1.9339761948047315E-35</v>
      </c>
      <c r="IE63" s="95">
        <f t="shared" si="215"/>
        <v>3.0844089921709886E-34</v>
      </c>
      <c r="IF63" s="95">
        <f t="shared" si="216"/>
        <v>1.7452590202223267E-30</v>
      </c>
      <c r="IG63" s="95">
        <f t="shared" si="217"/>
        <v>1.9179458312855549E-31</v>
      </c>
      <c r="II63" s="95">
        <f t="shared" si="113"/>
        <v>8.6295191575644163E-84</v>
      </c>
      <c r="IJ63" s="95">
        <f t="shared" si="114"/>
        <v>1.4902421144809903E-147</v>
      </c>
      <c r="IK63" s="95">
        <f t="shared" si="115"/>
        <v>1.1910332045188913E-163</v>
      </c>
      <c r="IL63" s="95">
        <f t="shared" si="116"/>
        <v>1.4006359346505739E-270</v>
      </c>
      <c r="IM63" s="95">
        <f t="shared" si="117"/>
        <v>7.3747797065202595E-106</v>
      </c>
      <c r="IN63" s="95">
        <f t="shared" si="118"/>
        <v>7.3807975500453458E-139</v>
      </c>
      <c r="IO63" s="95">
        <f t="shared" si="119"/>
        <v>2.3892333362031752E-183</v>
      </c>
      <c r="IP63" s="95">
        <f t="shared" si="120"/>
        <v>8.4660584153677033E-140</v>
      </c>
      <c r="IQ63" s="95">
        <f t="shared" si="121"/>
        <v>4.8856192874966129E-132</v>
      </c>
      <c r="IR63" s="95">
        <f t="shared" si="122"/>
        <v>1.8791146087232298E-137</v>
      </c>
      <c r="IS63" s="95">
        <f t="shared" si="123"/>
        <v>1.9897729434714343E-167</v>
      </c>
      <c r="IT63" s="95">
        <f t="shared" si="124"/>
        <v>8.8860018266580867E-127</v>
      </c>
      <c r="IU63" s="95">
        <f t="shared" si="125"/>
        <v>3.3606540590248422E-129</v>
      </c>
      <c r="IV63" s="95">
        <f t="shared" si="126"/>
        <v>3.9438579522413779E-103</v>
      </c>
      <c r="IW63" s="95">
        <f t="shared" si="127"/>
        <v>1.2644632138847643E-81</v>
      </c>
      <c r="IY63" s="95">
        <f t="shared" si="128"/>
        <v>2.0856555104041036E-3</v>
      </c>
      <c r="IZ63" s="95">
        <f t="shared" si="129"/>
        <v>1.7820063809994313E-3</v>
      </c>
      <c r="JA63" s="95">
        <f t="shared" si="130"/>
        <v>1.4666195497053795E-3</v>
      </c>
      <c r="JB63" s="95">
        <f t="shared" si="131"/>
        <v>6.6492903047695427E-4</v>
      </c>
      <c r="JC63" s="95">
        <f t="shared" si="132"/>
        <v>1.2134641860854101E-3</v>
      </c>
      <c r="JD63" s="95">
        <f t="shared" si="133"/>
        <v>1.3451623602159285E-3</v>
      </c>
      <c r="JE63" s="95">
        <f t="shared" si="134"/>
        <v>1.3562917294317872E-3</v>
      </c>
      <c r="JF63" s="95">
        <f t="shared" si="135"/>
        <v>8.1464897226911077E-4</v>
      </c>
      <c r="JG63" s="95">
        <f t="shared" si="136"/>
        <v>9.5745999271316267E-4</v>
      </c>
      <c r="JH63" s="95">
        <f t="shared" si="137"/>
        <v>1.2138968226711136E-3</v>
      </c>
      <c r="JI63" s="95">
        <f t="shared" si="138"/>
        <v>2.6992942143260569E-4</v>
      </c>
      <c r="JJ63" s="95">
        <f t="shared" si="139"/>
        <v>9.0092548996597872E-4</v>
      </c>
      <c r="JK63" s="95">
        <f t="shared" si="140"/>
        <v>8.700539668795458E-4</v>
      </c>
      <c r="JL63" s="95">
        <f t="shared" si="141"/>
        <v>6.5317492303131248E-4</v>
      </c>
      <c r="JM63" s="95">
        <f t="shared" si="142"/>
        <v>7.1199101420286158E-5</v>
      </c>
    </row>
    <row r="64" spans="2:273" x14ac:dyDescent="0.25">
      <c r="B64" s="2">
        <v>37</v>
      </c>
      <c r="C64" s="37">
        <v>86.325999999999993</v>
      </c>
      <c r="D64" s="37">
        <v>85.325999999999993</v>
      </c>
      <c r="E64" s="37">
        <v>82.790999999999997</v>
      </c>
      <c r="F64" s="37">
        <v>87.650999999999996</v>
      </c>
      <c r="G64" s="37">
        <v>84.534999999999997</v>
      </c>
      <c r="H64" s="37">
        <v>84.325999999999993</v>
      </c>
      <c r="I64" s="37">
        <v>83.07</v>
      </c>
      <c r="J64" s="37">
        <v>82.209000000000003</v>
      </c>
      <c r="K64" s="37">
        <v>79.790999999999997</v>
      </c>
      <c r="L64" s="37">
        <v>78.302000000000007</v>
      </c>
      <c r="M64" s="37">
        <v>78.302000000000007</v>
      </c>
      <c r="N64" s="37">
        <v>79.394999999999996</v>
      </c>
      <c r="O64" s="37">
        <v>79.209000000000003</v>
      </c>
      <c r="P64" s="37">
        <v>78.837000000000003</v>
      </c>
      <c r="Q64" s="37">
        <v>72.697999999999993</v>
      </c>
      <c r="S64" s="4">
        <f t="shared" si="6"/>
        <v>83.755205411857347</v>
      </c>
      <c r="T64" s="4">
        <f t="shared" si="7"/>
        <v>81.999074986420027</v>
      </c>
      <c r="U64" s="4">
        <f t="shared" si="8"/>
        <v>81.550450359414995</v>
      </c>
      <c r="V64" s="4">
        <f t="shared" si="9"/>
        <v>84.073170093249587</v>
      </c>
      <c r="W64" s="4">
        <f t="shared" si="10"/>
        <v>83.159800157836727</v>
      </c>
      <c r="X64" s="4">
        <f t="shared" si="11"/>
        <v>82.706378911118378</v>
      </c>
      <c r="Y64" s="4">
        <f t="shared" si="12"/>
        <v>83.582282761208191</v>
      </c>
      <c r="Z64" s="4">
        <f t="shared" si="13"/>
        <v>79.968208120749551</v>
      </c>
      <c r="AA64" s="4">
        <f t="shared" si="14"/>
        <v>78.839377863389117</v>
      </c>
      <c r="AB64" s="4">
        <f t="shared" si="15"/>
        <v>78.008217448636159</v>
      </c>
      <c r="AC64" s="4">
        <f t="shared" si="16"/>
        <v>78.752230187289058</v>
      </c>
      <c r="AD64" s="4">
        <f t="shared" si="17"/>
        <v>78.692317985067248</v>
      </c>
      <c r="AE64" s="4">
        <f t="shared" si="18"/>
        <v>78.317604291245075</v>
      </c>
      <c r="AF64" s="4">
        <f t="shared" si="19"/>
        <v>77.843006310779614</v>
      </c>
      <c r="AG64" s="4">
        <f t="shared" si="20"/>
        <v>72.71803241677739</v>
      </c>
      <c r="AI64" s="4">
        <f t="shared" si="21"/>
        <v>2.5707945881426468</v>
      </c>
      <c r="AJ64" s="4">
        <f t="shared" si="22"/>
        <v>3.3269250135799666</v>
      </c>
      <c r="AK64" s="4">
        <f t="shared" si="23"/>
        <v>1.2405496405850016</v>
      </c>
      <c r="AL64" s="4">
        <f t="shared" si="24"/>
        <v>3.5778299067504094</v>
      </c>
      <c r="AM64" s="4">
        <f t="shared" si="25"/>
        <v>1.3751998421632692</v>
      </c>
      <c r="AN64" s="4">
        <f t="shared" si="26"/>
        <v>1.6196210888816154</v>
      </c>
      <c r="AO64" s="4">
        <f t="shared" si="27"/>
        <v>-0.51228276120819771</v>
      </c>
      <c r="AP64" s="4">
        <f t="shared" si="28"/>
        <v>2.2407918792504518</v>
      </c>
      <c r="AQ64" s="4">
        <f t="shared" si="29"/>
        <v>0.95162213661087947</v>
      </c>
      <c r="AR64" s="4">
        <f t="shared" si="30"/>
        <v>0.29378255136384723</v>
      </c>
      <c r="AS64" s="4">
        <f t="shared" si="31"/>
        <v>-0.45023018728905129</v>
      </c>
      <c r="AT64" s="4">
        <f t="shared" si="32"/>
        <v>0.70268201493274773</v>
      </c>
      <c r="AU64" s="4">
        <f t="shared" si="33"/>
        <v>0.8913957087549278</v>
      </c>
      <c r="AV64" s="4">
        <f t="shared" si="218"/>
        <v>0.99399368922038889</v>
      </c>
      <c r="AW64" s="4">
        <f t="shared" si="218"/>
        <v>-2.0032416777397088E-2</v>
      </c>
      <c r="AY64" s="2">
        <f t="shared" si="94"/>
        <v>81.333494040049629</v>
      </c>
      <c r="AZ64" s="2">
        <f t="shared" si="145"/>
        <v>79.833392490589858</v>
      </c>
      <c r="BA64" s="2">
        <f t="shared" si="146"/>
        <v>79.667731108810557</v>
      </c>
      <c r="BB64" s="2">
        <f t="shared" si="147"/>
        <v>83.107690148485119</v>
      </c>
      <c r="BC64" s="2">
        <f t="shared" si="148"/>
        <v>81.571060080040326</v>
      </c>
      <c r="BD64" s="2">
        <f t="shared" si="149"/>
        <v>81.008699599159712</v>
      </c>
      <c r="BE64" s="2">
        <f t="shared" si="150"/>
        <v>81.916769668667897</v>
      </c>
      <c r="BF64" s="2">
        <f t="shared" si="151"/>
        <v>78.893063272551785</v>
      </c>
      <c r="BG64" s="2">
        <f t="shared" si="152"/>
        <v>77.650022693554121</v>
      </c>
      <c r="BH64" s="2">
        <f t="shared" si="153"/>
        <v>76.561382214143464</v>
      </c>
      <c r="BI64" s="2">
        <f t="shared" si="154"/>
        <v>78.326412490364135</v>
      </c>
      <c r="BJ64" s="2">
        <f t="shared" si="155"/>
        <v>77.556139631794096</v>
      </c>
      <c r="BK64" s="2">
        <f t="shared" si="156"/>
        <v>77.207407066486937</v>
      </c>
      <c r="BL64" s="2">
        <f t="shared" si="157"/>
        <v>77.035886071197254</v>
      </c>
      <c r="BM64" s="2">
        <f t="shared" si="158"/>
        <v>72.618145861382274</v>
      </c>
      <c r="BO64" s="2">
        <f t="shared" si="36"/>
        <v>86.325999999999993</v>
      </c>
      <c r="BP64" s="2">
        <f t="shared" si="37"/>
        <v>85.325999999999993</v>
      </c>
      <c r="BQ64" s="2">
        <f t="shared" si="38"/>
        <v>82.790999999999997</v>
      </c>
      <c r="BR64" s="2">
        <f t="shared" si="39"/>
        <v>87.650999999999996</v>
      </c>
      <c r="BS64" s="2">
        <f t="shared" si="40"/>
        <v>84.534999999999997</v>
      </c>
      <c r="BT64" s="2">
        <f t="shared" si="41"/>
        <v>84.325999999999993</v>
      </c>
      <c r="BU64" s="2">
        <f t="shared" si="42"/>
        <v>83.07</v>
      </c>
      <c r="BV64" s="2">
        <f t="shared" si="43"/>
        <v>82.209000000000003</v>
      </c>
      <c r="BW64" s="2">
        <f t="shared" si="44"/>
        <v>79.790999999999997</v>
      </c>
      <c r="BX64" s="2">
        <f t="shared" si="45"/>
        <v>78.302000000000007</v>
      </c>
      <c r="BY64" s="2">
        <f t="shared" si="46"/>
        <v>78.302000000000007</v>
      </c>
      <c r="BZ64" s="2">
        <f t="shared" si="47"/>
        <v>79.394999999999996</v>
      </c>
      <c r="CA64" s="2">
        <f t="shared" si="48"/>
        <v>79.209000000000003</v>
      </c>
      <c r="CB64" s="2">
        <f t="shared" si="49"/>
        <v>78.837000000000003</v>
      </c>
      <c r="CC64" s="2">
        <f t="shared" si="50"/>
        <v>72.697999999999993</v>
      </c>
      <c r="CE64" s="2" t="str">
        <f t="shared" si="95"/>
        <v/>
      </c>
      <c r="CF64" s="2" t="str">
        <f t="shared" si="96"/>
        <v/>
      </c>
      <c r="CG64" s="2" t="str">
        <f t="shared" si="97"/>
        <v/>
      </c>
      <c r="CH64" s="2" t="str">
        <f t="shared" si="98"/>
        <v/>
      </c>
      <c r="CI64" s="2" t="str">
        <f t="shared" si="99"/>
        <v/>
      </c>
      <c r="CJ64" s="2" t="str">
        <f t="shared" si="100"/>
        <v/>
      </c>
      <c r="CK64" s="2" t="str">
        <f t="shared" si="101"/>
        <v/>
      </c>
      <c r="CL64" s="2" t="str">
        <f t="shared" si="102"/>
        <v/>
      </c>
      <c r="CM64" s="2" t="str">
        <f t="shared" si="103"/>
        <v/>
      </c>
      <c r="CN64" s="2" t="str">
        <f t="shared" si="104"/>
        <v/>
      </c>
      <c r="CO64" s="2" t="str">
        <f t="shared" si="105"/>
        <v/>
      </c>
      <c r="CP64" s="2" t="str">
        <f t="shared" si="106"/>
        <v/>
      </c>
      <c r="CQ64" s="2" t="str">
        <f t="shared" si="107"/>
        <v/>
      </c>
      <c r="CR64" s="2" t="str">
        <f t="shared" si="108"/>
        <v/>
      </c>
      <c r="CS64" s="2" t="str">
        <f t="shared" si="109"/>
        <v/>
      </c>
      <c r="CU64" s="2" t="str">
        <f t="shared" si="52"/>
        <v/>
      </c>
      <c r="CV64" s="2" t="str">
        <f t="shared" si="53"/>
        <v/>
      </c>
      <c r="CW64" s="2" t="str">
        <f t="shared" si="54"/>
        <v/>
      </c>
      <c r="CX64" s="2" t="str">
        <f t="shared" si="55"/>
        <v/>
      </c>
      <c r="CY64" s="2" t="str">
        <f t="shared" si="56"/>
        <v/>
      </c>
      <c r="CZ64" s="2" t="str">
        <f t="shared" si="57"/>
        <v/>
      </c>
      <c r="DA64" s="2" t="str">
        <f t="shared" si="58"/>
        <v/>
      </c>
      <c r="DB64" s="2" t="str">
        <f t="shared" si="59"/>
        <v/>
      </c>
      <c r="DC64" s="2" t="str">
        <f t="shared" si="60"/>
        <v/>
      </c>
      <c r="DD64" s="2" t="str">
        <f t="shared" si="61"/>
        <v/>
      </c>
      <c r="DE64" s="2" t="str">
        <f t="shared" si="62"/>
        <v/>
      </c>
      <c r="DF64" s="2" t="str">
        <f t="shared" si="63"/>
        <v/>
      </c>
      <c r="DG64" s="2" t="str">
        <f t="shared" si="64"/>
        <v/>
      </c>
      <c r="DH64" s="2" t="str">
        <f t="shared" si="65"/>
        <v/>
      </c>
      <c r="DI64" s="2" t="str">
        <f t="shared" si="66"/>
        <v/>
      </c>
      <c r="DK64" s="2">
        <f t="shared" si="67"/>
        <v>83.387784668989553</v>
      </c>
      <c r="DL64" s="2">
        <f t="shared" si="219"/>
        <v>81.211545121951218</v>
      </c>
      <c r="DM64" s="2">
        <f t="shared" si="219"/>
        <v>81.371385598141686</v>
      </c>
      <c r="DN64" s="2">
        <f t="shared" si="219"/>
        <v>84.968741769858042</v>
      </c>
      <c r="DO64" s="2">
        <f t="shared" si="219"/>
        <v>83.005686546200977</v>
      </c>
      <c r="DP64" s="2">
        <f t="shared" si="219"/>
        <v>82.299582637819725</v>
      </c>
      <c r="DQ64" s="2">
        <f t="shared" si="219"/>
        <v>82.938516894903174</v>
      </c>
      <c r="DR64" s="2">
        <f t="shared" si="219"/>
        <v>79.825960132890387</v>
      </c>
      <c r="DS64" s="2">
        <f t="shared" si="219"/>
        <v>78.170336756266991</v>
      </c>
      <c r="DT64" s="2">
        <f t="shared" si="219"/>
        <v>77.400327661183596</v>
      </c>
      <c r="DU64" s="2">
        <f t="shared" si="219"/>
        <v>79.139777351916393</v>
      </c>
      <c r="DV64" s="2">
        <f t="shared" si="219"/>
        <v>78.287805194805188</v>
      </c>
      <c r="DW64" s="2">
        <f t="shared" si="219"/>
        <v>78.541436122017487</v>
      </c>
      <c r="DX64" s="2">
        <f t="shared" si="219"/>
        <v>78.04799909392932</v>
      </c>
      <c r="DY64" s="2">
        <f t="shared" si="219"/>
        <v>73.105428274428277</v>
      </c>
      <c r="EA64" s="2">
        <f t="shared" si="69"/>
        <v>70.639210410834522</v>
      </c>
      <c r="EB64" s="2">
        <f t="shared" si="70"/>
        <v>72.353966156741976</v>
      </c>
      <c r="EC64" s="2">
        <f t="shared" si="71"/>
        <v>71.008057527189465</v>
      </c>
      <c r="ED64" s="2">
        <f t="shared" si="72"/>
        <v>73.164722296746348</v>
      </c>
      <c r="EE64" s="2">
        <f t="shared" si="73"/>
        <v>74.117821341390567</v>
      </c>
      <c r="EF64" s="2">
        <f t="shared" si="74"/>
        <v>74.161156529183799</v>
      </c>
      <c r="EG64" s="2">
        <f t="shared" si="75"/>
        <v>76.573705394785307</v>
      </c>
      <c r="EH64" s="2">
        <f t="shared" si="76"/>
        <v>73.85683384916446</v>
      </c>
      <c r="EI64" s="2">
        <f t="shared" si="77"/>
        <v>74.71862216220778</v>
      </c>
      <c r="EJ64" s="2">
        <f t="shared" si="78"/>
        <v>71.972421371987195</v>
      </c>
      <c r="EK64" s="2">
        <f t="shared" si="79"/>
        <v>73.724103823597019</v>
      </c>
      <c r="EL64" s="2">
        <f t="shared" si="80"/>
        <v>73.470770787801143</v>
      </c>
      <c r="EM64" s="2">
        <f t="shared" si="81"/>
        <v>69.793915057915058</v>
      </c>
      <c r="EN64" s="2">
        <f t="shared" si="82"/>
        <v>71.077675345043914</v>
      </c>
      <c r="EO64" s="2">
        <f t="shared" si="83"/>
        <v>69.631659468955363</v>
      </c>
      <c r="EQ64" s="2">
        <f t="shared" si="84"/>
        <v>70.775560269143853</v>
      </c>
      <c r="ER64" s="2">
        <f t="shared" si="220"/>
        <v>71.4622511922163</v>
      </c>
      <c r="ES64" s="2">
        <f t="shared" si="220"/>
        <v>69.439922796655139</v>
      </c>
      <c r="ET64" s="2">
        <f t="shared" si="220"/>
        <v>72.556440948012977</v>
      </c>
      <c r="EU64" s="2">
        <f t="shared" si="220"/>
        <v>73.238079338351085</v>
      </c>
      <c r="EV64" s="2">
        <f t="shared" si="220"/>
        <v>73.309516294134539</v>
      </c>
      <c r="EW64" s="2">
        <f t="shared" si="220"/>
        <v>75.312173002464263</v>
      </c>
      <c r="EX64" s="2">
        <f t="shared" si="220"/>
        <v>71.875343202079719</v>
      </c>
      <c r="EY64" s="2">
        <f t="shared" si="220"/>
        <v>72.751360633251423</v>
      </c>
      <c r="EZ64" s="2">
        <f t="shared" si="220"/>
        <v>70.952069002332138</v>
      </c>
      <c r="FA64" s="2">
        <f t="shared" si="220"/>
        <v>71.349665711552731</v>
      </c>
      <c r="FB64" s="2">
        <f t="shared" si="220"/>
        <v>70.287136258793993</v>
      </c>
      <c r="FC64" s="2">
        <f t="shared" si="220"/>
        <v>69.449814214552319</v>
      </c>
      <c r="FD64" s="2">
        <f t="shared" si="220"/>
        <v>70.348187474909679</v>
      </c>
      <c r="FE64" s="2">
        <f t="shared" si="220"/>
        <v>72.417516685596851</v>
      </c>
      <c r="FG64" s="2">
        <f t="shared" si="86"/>
        <v>0.16113901815680723</v>
      </c>
      <c r="FH64" s="2">
        <f t="shared" si="221"/>
        <v>0.15558832411695075</v>
      </c>
      <c r="FI64" s="2">
        <f t="shared" si="221"/>
        <v>0.16438940429931898</v>
      </c>
      <c r="FJ64" s="2">
        <f t="shared" si="221"/>
        <v>0.15766154558497236</v>
      </c>
      <c r="FK64" s="2">
        <f t="shared" si="221"/>
        <v>0.16141254016496565</v>
      </c>
      <c r="FL64" s="2">
        <f t="shared" si="221"/>
        <v>0.1586144603614921</v>
      </c>
      <c r="FM64" s="2">
        <f t="shared" si="221"/>
        <v>0.16052773485996649</v>
      </c>
      <c r="FN64" s="2">
        <f t="shared" si="221"/>
        <v>0.15628193474841523</v>
      </c>
      <c r="FO64" s="2">
        <f t="shared" si="221"/>
        <v>0.15073115806870388</v>
      </c>
      <c r="FP64" s="2">
        <f t="shared" si="221"/>
        <v>0.15455841082443883</v>
      </c>
      <c r="FQ64" s="2">
        <f t="shared" si="221"/>
        <v>0.15017968110614632</v>
      </c>
      <c r="FR64" s="2">
        <f t="shared" si="221"/>
        <v>0.15188310610001693</v>
      </c>
      <c r="FS64" s="2">
        <f t="shared" si="221"/>
        <v>0.15250321501672928</v>
      </c>
      <c r="FT64" s="2">
        <f t="shared" si="221"/>
        <v>0.14520212874097987</v>
      </c>
      <c r="FU64" s="2">
        <f t="shared" si="221"/>
        <v>0.14028184767028648</v>
      </c>
      <c r="FW64" s="2">
        <f t="shared" si="110"/>
        <v>1.5474297957273679E-5</v>
      </c>
      <c r="FX64" s="2">
        <f t="shared" si="162"/>
        <v>1.8800212576244218E-5</v>
      </c>
      <c r="FY64" s="2">
        <f t="shared" si="163"/>
        <v>2.1146900350032522E-5</v>
      </c>
      <c r="FZ64" s="2">
        <f t="shared" si="164"/>
        <v>1.9180477994785137E-5</v>
      </c>
      <c r="GA64" s="2">
        <f t="shared" si="165"/>
        <v>1.5421348934444554E-5</v>
      </c>
      <c r="GB64" s="2">
        <f t="shared" si="166"/>
        <v>1.2884838434765782E-5</v>
      </c>
      <c r="GC64" s="2">
        <f t="shared" si="167"/>
        <v>1.4627694694091664E-5</v>
      </c>
      <c r="GD64" s="2">
        <f t="shared" si="168"/>
        <v>1.5269292511959061E-5</v>
      </c>
      <c r="GE64" s="2">
        <f t="shared" si="169"/>
        <v>1.683793800945527E-5</v>
      </c>
      <c r="GF64" s="2">
        <f t="shared" si="170"/>
        <v>1.6540244774472332E-5</v>
      </c>
      <c r="GG64" s="2">
        <f t="shared" si="171"/>
        <v>1.7156940850964997E-5</v>
      </c>
      <c r="GH64" s="2">
        <f t="shared" si="172"/>
        <v>1.2380530584795021E-5</v>
      </c>
      <c r="GI64" s="2">
        <f t="shared" si="173"/>
        <v>1.1536816740477852E-5</v>
      </c>
      <c r="GJ64" s="2">
        <f t="shared" si="174"/>
        <v>9.8375591677473908E-6</v>
      </c>
      <c r="GK64" s="2">
        <f t="shared" si="175"/>
        <v>8.7202477576756133E-6</v>
      </c>
      <c r="GM64" s="95">
        <f t="shared" si="111"/>
        <v>2.9984868768131328E-3</v>
      </c>
      <c r="GN64" s="95">
        <f t="shared" si="176"/>
        <v>2.5728214394141291E-3</v>
      </c>
      <c r="GO64" s="95">
        <f t="shared" si="177"/>
        <v>2.1819884450722388E-3</v>
      </c>
      <c r="GP64" s="95">
        <f t="shared" si="178"/>
        <v>1.0439106993970881E-3</v>
      </c>
      <c r="GQ64" s="95">
        <f t="shared" si="179"/>
        <v>1.8248812532881615E-3</v>
      </c>
      <c r="GR64" s="95">
        <f t="shared" si="180"/>
        <v>1.9964579469598791E-3</v>
      </c>
      <c r="GS64" s="95">
        <f t="shared" si="181"/>
        <v>2.0180065408224113E-3</v>
      </c>
      <c r="GT64" s="95">
        <f t="shared" si="182"/>
        <v>1.2545953883475076E-3</v>
      </c>
      <c r="GU64" s="95">
        <f t="shared" si="183"/>
        <v>1.4412138645318773E-3</v>
      </c>
      <c r="GV64" s="95">
        <f t="shared" si="184"/>
        <v>1.8045077231423168E-3</v>
      </c>
      <c r="GW64" s="95">
        <f t="shared" si="185"/>
        <v>4.4941029472002922E-4</v>
      </c>
      <c r="GX64" s="95">
        <f t="shared" si="186"/>
        <v>1.365457958415018E-3</v>
      </c>
      <c r="GY64" s="95">
        <f t="shared" si="187"/>
        <v>1.3238079833837011E-3</v>
      </c>
      <c r="GZ64" s="95">
        <f t="shared" si="188"/>
        <v>1.0034419369861747E-3</v>
      </c>
      <c r="HA64" s="95">
        <f t="shared" si="189"/>
        <v>1.2890350373118226E-4</v>
      </c>
      <c r="HC64" s="95">
        <f t="shared" si="143"/>
        <v>4.3025463038725563E-12</v>
      </c>
      <c r="HD64" s="95">
        <f t="shared" si="190"/>
        <v>5.844138188362969E-12</v>
      </c>
      <c r="HE64" s="95">
        <f t="shared" si="191"/>
        <v>3.1491041825032667E-13</v>
      </c>
      <c r="HF64" s="95">
        <f t="shared" si="192"/>
        <v>1.3800636945284966E-14</v>
      </c>
      <c r="HG64" s="95">
        <f t="shared" si="193"/>
        <v>6.6514419125839525E-14</v>
      </c>
      <c r="HH64" s="95">
        <f t="shared" si="194"/>
        <v>9.8426430320634203E-13</v>
      </c>
      <c r="HI64" s="95">
        <f t="shared" si="195"/>
        <v>3.5489922600126072E-12</v>
      </c>
      <c r="HJ64" s="95">
        <f t="shared" si="196"/>
        <v>1.0298734372466077E-13</v>
      </c>
      <c r="HK64" s="95">
        <f t="shared" si="197"/>
        <v>3.0988627991439071E-13</v>
      </c>
      <c r="HL64" s="95">
        <f t="shared" si="198"/>
        <v>1.7044945256243676E-12</v>
      </c>
      <c r="HM64" s="95">
        <f t="shared" si="199"/>
        <v>4.0221487581681325E-16</v>
      </c>
      <c r="HN64" s="95">
        <f t="shared" si="200"/>
        <v>2.1943118361777779E-14</v>
      </c>
      <c r="HO64" s="95">
        <f t="shared" si="201"/>
        <v>4.8775360448276667E-13</v>
      </c>
      <c r="HP64" s="95">
        <f t="shared" si="202"/>
        <v>6.3932237176258505E-14</v>
      </c>
      <c r="HQ64" s="95">
        <f t="shared" si="203"/>
        <v>2.0989912192359895E-17</v>
      </c>
      <c r="HS64" s="95">
        <f t="shared" si="112"/>
        <v>4.7395845818314978E-30</v>
      </c>
      <c r="HT64" s="95">
        <f t="shared" si="204"/>
        <v>1.5841910882500075E-25</v>
      </c>
      <c r="HU64" s="95">
        <f t="shared" si="205"/>
        <v>1.8337893977743738E-24</v>
      </c>
      <c r="HV64" s="95">
        <f t="shared" si="206"/>
        <v>2.2637206243948806E-58</v>
      </c>
      <c r="HW64" s="95">
        <f t="shared" si="207"/>
        <v>3.1720919748037504E-32</v>
      </c>
      <c r="HX64" s="95">
        <f t="shared" si="208"/>
        <v>8.517551317992368E-33</v>
      </c>
      <c r="HY64" s="95">
        <f t="shared" si="209"/>
        <v>5.7984665812372873E-43</v>
      </c>
      <c r="HZ64" s="95">
        <f t="shared" si="210"/>
        <v>1.1177068020430754E-41</v>
      </c>
      <c r="IA64" s="95">
        <f t="shared" si="211"/>
        <v>5.0947088643169345E-51</v>
      </c>
      <c r="IB64" s="95">
        <f t="shared" si="212"/>
        <v>1.7265835672995086E-33</v>
      </c>
      <c r="IC64" s="95">
        <f t="shared" si="213"/>
        <v>2.1327059497706377E-50</v>
      </c>
      <c r="ID64" s="95">
        <f t="shared" si="214"/>
        <v>1.0171621533078885E-34</v>
      </c>
      <c r="IE64" s="95">
        <f t="shared" si="215"/>
        <v>1.4981114803302087E-33</v>
      </c>
      <c r="IF64" s="95">
        <f t="shared" si="216"/>
        <v>6.9329509889347355E-30</v>
      </c>
      <c r="IG64" s="95">
        <f t="shared" si="217"/>
        <v>7.9085933825658135E-31</v>
      </c>
      <c r="II64" s="95">
        <f t="shared" si="113"/>
        <v>1.9105333968391426E-82</v>
      </c>
      <c r="IJ64" s="95">
        <f t="shared" si="114"/>
        <v>4.0360438612171927E-145</v>
      </c>
      <c r="IK64" s="95">
        <f t="shared" si="115"/>
        <v>6.404253559938607E-161</v>
      </c>
      <c r="IL64" s="95">
        <f t="shared" si="116"/>
        <v>4.3798789280162226E-266</v>
      </c>
      <c r="IM64" s="95">
        <f t="shared" si="117"/>
        <v>3.7500314686310427E-104</v>
      </c>
      <c r="IN64" s="95">
        <f t="shared" si="118"/>
        <v>1.2018595870054348E-136</v>
      </c>
      <c r="IO64" s="95">
        <f t="shared" si="119"/>
        <v>2.1929696682638613E-180</v>
      </c>
      <c r="IP64" s="95">
        <f t="shared" si="120"/>
        <v>1.5427054591311173E-137</v>
      </c>
      <c r="IQ64" s="95">
        <f t="shared" si="121"/>
        <v>6.9365033694249482E-130</v>
      </c>
      <c r="IR64" s="95">
        <f t="shared" si="122"/>
        <v>3.2513236357374452E-135</v>
      </c>
      <c r="IS64" s="95">
        <f t="shared" si="123"/>
        <v>1.0977415037501152E-164</v>
      </c>
      <c r="IT64" s="95">
        <f t="shared" si="124"/>
        <v>9.0885894546148976E-125</v>
      </c>
      <c r="IU64" s="95">
        <f t="shared" si="125"/>
        <v>3.6525253914344505E-127</v>
      </c>
      <c r="IV64" s="95">
        <f t="shared" si="126"/>
        <v>1.5612873053899123E-101</v>
      </c>
      <c r="IW64" s="95">
        <f t="shared" si="127"/>
        <v>2.2277731411717392E-80</v>
      </c>
      <c r="IY64" s="95">
        <f t="shared" si="128"/>
        <v>2.998486881115679E-3</v>
      </c>
      <c r="IZ64" s="95">
        <f t="shared" si="129"/>
        <v>2.5728214452582672E-3</v>
      </c>
      <c r="JA64" s="95">
        <f t="shared" si="130"/>
        <v>2.1819884453871492E-3</v>
      </c>
      <c r="JB64" s="95">
        <f t="shared" si="131"/>
        <v>1.0439106994108887E-3</v>
      </c>
      <c r="JC64" s="95">
        <f t="shared" si="132"/>
        <v>1.824881253354676E-3</v>
      </c>
      <c r="JD64" s="95">
        <f t="shared" si="133"/>
        <v>1.9964579479441434E-3</v>
      </c>
      <c r="JE64" s="95">
        <f t="shared" si="134"/>
        <v>2.0180065443714036E-3</v>
      </c>
      <c r="JF64" s="95">
        <f t="shared" si="135"/>
        <v>1.2545953884504949E-3</v>
      </c>
      <c r="JG64" s="95">
        <f t="shared" si="136"/>
        <v>1.4412138648417635E-3</v>
      </c>
      <c r="JH64" s="95">
        <f t="shared" si="137"/>
        <v>1.8045077248468114E-3</v>
      </c>
      <c r="JI64" s="95">
        <f t="shared" si="138"/>
        <v>4.4941029472043146E-4</v>
      </c>
      <c r="JJ64" s="95">
        <f t="shared" si="139"/>
        <v>1.3654579584369611E-3</v>
      </c>
      <c r="JK64" s="95">
        <f t="shared" si="140"/>
        <v>1.3238079838714546E-3</v>
      </c>
      <c r="JL64" s="95">
        <f t="shared" si="141"/>
        <v>1.0034419370501069E-3</v>
      </c>
      <c r="JM64" s="95">
        <f t="shared" si="142"/>
        <v>1.2890350373120324E-4</v>
      </c>
    </row>
    <row r="65" spans="2:273" x14ac:dyDescent="0.25">
      <c r="B65" s="2">
        <v>38</v>
      </c>
      <c r="C65" s="37">
        <v>86.837000000000003</v>
      </c>
      <c r="D65" s="37">
        <v>85.325999999999993</v>
      </c>
      <c r="E65" s="37">
        <v>83.233000000000004</v>
      </c>
      <c r="F65" s="37">
        <v>88.465000000000003</v>
      </c>
      <c r="G65" s="37">
        <v>84.256</v>
      </c>
      <c r="H65" s="37">
        <v>83.558000000000007</v>
      </c>
      <c r="I65" s="37">
        <v>85.302000000000007</v>
      </c>
      <c r="J65" s="37">
        <v>83.302000000000007</v>
      </c>
      <c r="K65" s="37">
        <v>79.581000000000003</v>
      </c>
      <c r="L65" s="37">
        <v>79.418999999999997</v>
      </c>
      <c r="M65" s="37">
        <v>80.093000000000004</v>
      </c>
      <c r="N65" s="37">
        <v>79.394999999999996</v>
      </c>
      <c r="O65" s="37">
        <v>80.233000000000004</v>
      </c>
      <c r="P65" s="37">
        <v>79.721000000000004</v>
      </c>
      <c r="Q65" s="37">
        <v>73.977000000000004</v>
      </c>
      <c r="S65" s="4">
        <f t="shared" si="6"/>
        <v>84.725601207279965</v>
      </c>
      <c r="T65" s="4">
        <f t="shared" si="7"/>
        <v>82.891490508825612</v>
      </c>
      <c r="U65" s="4">
        <f t="shared" si="8"/>
        <v>82.387159848190109</v>
      </c>
      <c r="V65" s="4">
        <f t="shared" si="9"/>
        <v>84.64401113099261</v>
      </c>
      <c r="W65" s="4">
        <f t="shared" si="10"/>
        <v>83.898238892424899</v>
      </c>
      <c r="X65" s="4">
        <f t="shared" si="11"/>
        <v>83.451851967046437</v>
      </c>
      <c r="Y65" s="4">
        <f t="shared" si="12"/>
        <v>84.335017951821783</v>
      </c>
      <c r="Z65" s="4">
        <f t="shared" si="13"/>
        <v>80.543569384839174</v>
      </c>
      <c r="AA65" s="4">
        <f t="shared" si="14"/>
        <v>79.427453759837817</v>
      </c>
      <c r="AB65" s="4">
        <f t="shared" si="15"/>
        <v>78.657901308417706</v>
      </c>
      <c r="AC65" s="4">
        <f t="shared" si="16"/>
        <v>79.138174527505626</v>
      </c>
      <c r="AD65" s="4">
        <f t="shared" si="17"/>
        <v>79.292925791310097</v>
      </c>
      <c r="AE65" s="4">
        <f t="shared" si="18"/>
        <v>78.8646996586737</v>
      </c>
      <c r="AF65" s="4">
        <f t="shared" si="19"/>
        <v>78.292721330154933</v>
      </c>
      <c r="AG65" s="4">
        <f t="shared" si="20"/>
        <v>72.908408041240889</v>
      </c>
      <c r="AI65" s="4">
        <f t="shared" si="21"/>
        <v>2.1113987927200384</v>
      </c>
      <c r="AJ65" s="4">
        <f t="shared" si="22"/>
        <v>2.4345094911743814</v>
      </c>
      <c r="AK65" s="4">
        <f t="shared" si="23"/>
        <v>0.84584015180989525</v>
      </c>
      <c r="AL65" s="4">
        <f t="shared" si="24"/>
        <v>3.8209888690073939</v>
      </c>
      <c r="AM65" s="4">
        <f t="shared" si="25"/>
        <v>0.35776110757510082</v>
      </c>
      <c r="AN65" s="4">
        <f t="shared" si="26"/>
        <v>0.10614803295356978</v>
      </c>
      <c r="AO65" s="4">
        <f t="shared" si="27"/>
        <v>0.96698204817822386</v>
      </c>
      <c r="AP65" s="4">
        <f t="shared" si="28"/>
        <v>2.7584306151608331</v>
      </c>
      <c r="AQ65" s="4">
        <f t="shared" si="29"/>
        <v>0.15354624016218565</v>
      </c>
      <c r="AR65" s="4">
        <f t="shared" si="30"/>
        <v>0.7610986915822906</v>
      </c>
      <c r="AS65" s="4">
        <f t="shared" si="31"/>
        <v>0.95482547249437744</v>
      </c>
      <c r="AT65" s="4">
        <f t="shared" si="32"/>
        <v>0.10207420868989914</v>
      </c>
      <c r="AU65" s="4">
        <f t="shared" si="33"/>
        <v>1.3683003413263037</v>
      </c>
      <c r="AV65" s="4">
        <f t="shared" si="218"/>
        <v>1.4282786698450707</v>
      </c>
      <c r="AW65" s="4">
        <f t="shared" si="218"/>
        <v>1.0685919587591144</v>
      </c>
      <c r="AY65" s="2">
        <f t="shared" si="94"/>
        <v>81.390505446289694</v>
      </c>
      <c r="AZ65" s="2">
        <f t="shared" si="145"/>
        <v>79.895020165259922</v>
      </c>
      <c r="BA65" s="2">
        <f t="shared" si="146"/>
        <v>79.711490298470068</v>
      </c>
      <c r="BB65" s="2">
        <f t="shared" si="147"/>
        <v>83.199773758561889</v>
      </c>
      <c r="BC65" s="2">
        <f t="shared" si="148"/>
        <v>81.616630231038343</v>
      </c>
      <c r="BD65" s="2">
        <f t="shared" si="149"/>
        <v>81.042640087636684</v>
      </c>
      <c r="BE65" s="2">
        <f t="shared" si="150"/>
        <v>81.966575193797851</v>
      </c>
      <c r="BF65" s="2">
        <f t="shared" si="151"/>
        <v>78.963662252273508</v>
      </c>
      <c r="BG65" s="2">
        <f t="shared" si="152"/>
        <v>77.715331590682609</v>
      </c>
      <c r="BH65" s="2">
        <f t="shared" si="153"/>
        <v>76.600452898758888</v>
      </c>
      <c r="BI65" s="2">
        <f t="shared" si="154"/>
        <v>78.46429543052156</v>
      </c>
      <c r="BJ65" s="2">
        <f t="shared" si="155"/>
        <v>77.647075905327696</v>
      </c>
      <c r="BK65" s="2">
        <f t="shared" si="156"/>
        <v>77.25076161049364</v>
      </c>
      <c r="BL65" s="2">
        <f t="shared" si="157"/>
        <v>77.107473197101612</v>
      </c>
      <c r="BM65" s="2">
        <f t="shared" si="158"/>
        <v>72.737030848173049</v>
      </c>
      <c r="BO65" s="2">
        <f t="shared" si="36"/>
        <v>86.837000000000003</v>
      </c>
      <c r="BP65" s="2">
        <f t="shared" si="37"/>
        <v>85.325999999999993</v>
      </c>
      <c r="BQ65" s="2">
        <f t="shared" si="38"/>
        <v>83.233000000000004</v>
      </c>
      <c r="BR65" s="2">
        <f t="shared" si="39"/>
        <v>88.465000000000003</v>
      </c>
      <c r="BS65" s="2">
        <f t="shared" si="40"/>
        <v>84.256</v>
      </c>
      <c r="BT65" s="2">
        <f t="shared" si="41"/>
        <v>83.558000000000007</v>
      </c>
      <c r="BU65" s="2">
        <f t="shared" si="42"/>
        <v>85.302000000000007</v>
      </c>
      <c r="BV65" s="2">
        <f t="shared" si="43"/>
        <v>83.302000000000007</v>
      </c>
      <c r="BW65" s="2">
        <f t="shared" si="44"/>
        <v>79.581000000000003</v>
      </c>
      <c r="BX65" s="2">
        <f t="shared" si="45"/>
        <v>79.418999999999997</v>
      </c>
      <c r="BY65" s="2">
        <f t="shared" si="46"/>
        <v>80.093000000000004</v>
      </c>
      <c r="BZ65" s="2">
        <f t="shared" si="47"/>
        <v>79.394999999999996</v>
      </c>
      <c r="CA65" s="2">
        <f t="shared" si="48"/>
        <v>80.233000000000004</v>
      </c>
      <c r="CB65" s="2">
        <f t="shared" si="49"/>
        <v>79.721000000000004</v>
      </c>
      <c r="CC65" s="2">
        <f t="shared" si="50"/>
        <v>73.977000000000004</v>
      </c>
      <c r="CE65" s="2" t="str">
        <f t="shared" si="95"/>
        <v/>
      </c>
      <c r="CF65" s="2" t="str">
        <f t="shared" si="96"/>
        <v/>
      </c>
      <c r="CG65" s="2" t="str">
        <f t="shared" si="97"/>
        <v/>
      </c>
      <c r="CH65" s="2" t="str">
        <f t="shared" si="98"/>
        <v/>
      </c>
      <c r="CI65" s="2" t="str">
        <f t="shared" si="99"/>
        <v/>
      </c>
      <c r="CJ65" s="2" t="str">
        <f t="shared" si="100"/>
        <v/>
      </c>
      <c r="CK65" s="2" t="str">
        <f t="shared" si="101"/>
        <v/>
      </c>
      <c r="CL65" s="2" t="str">
        <f t="shared" si="102"/>
        <v/>
      </c>
      <c r="CM65" s="2" t="str">
        <f t="shared" si="103"/>
        <v/>
      </c>
      <c r="CN65" s="2" t="str">
        <f t="shared" si="104"/>
        <v/>
      </c>
      <c r="CO65" s="2" t="str">
        <f t="shared" si="105"/>
        <v/>
      </c>
      <c r="CP65" s="2" t="str">
        <f t="shared" si="106"/>
        <v/>
      </c>
      <c r="CQ65" s="2" t="str">
        <f t="shared" si="107"/>
        <v/>
      </c>
      <c r="CR65" s="2" t="str">
        <f t="shared" si="108"/>
        <v/>
      </c>
      <c r="CS65" s="2" t="str">
        <f t="shared" si="109"/>
        <v/>
      </c>
      <c r="CU65" s="2" t="str">
        <f t="shared" si="52"/>
        <v/>
      </c>
      <c r="CV65" s="2" t="str">
        <f t="shared" si="53"/>
        <v/>
      </c>
      <c r="CW65" s="2" t="str">
        <f t="shared" si="54"/>
        <v/>
      </c>
      <c r="CX65" s="2" t="str">
        <f t="shared" si="55"/>
        <v/>
      </c>
      <c r="CY65" s="2" t="str">
        <f t="shared" si="56"/>
        <v/>
      </c>
      <c r="CZ65" s="2" t="str">
        <f t="shared" si="57"/>
        <v/>
      </c>
      <c r="DA65" s="2" t="str">
        <f t="shared" si="58"/>
        <v/>
      </c>
      <c r="DB65" s="2" t="str">
        <f t="shared" si="59"/>
        <v/>
      </c>
      <c r="DC65" s="2" t="str">
        <f t="shared" si="60"/>
        <v/>
      </c>
      <c r="DD65" s="2" t="str">
        <f t="shared" si="61"/>
        <v/>
      </c>
      <c r="DE65" s="2" t="str">
        <f t="shared" si="62"/>
        <v/>
      </c>
      <c r="DF65" s="2" t="str">
        <f t="shared" si="63"/>
        <v/>
      </c>
      <c r="DG65" s="2" t="str">
        <f t="shared" si="64"/>
        <v/>
      </c>
      <c r="DH65" s="2" t="str">
        <f t="shared" si="65"/>
        <v/>
      </c>
      <c r="DI65" s="2" t="str">
        <f t="shared" si="66"/>
        <v/>
      </c>
      <c r="DK65" s="2">
        <f t="shared" si="67"/>
        <v>83.666605574912893</v>
      </c>
      <c r="DL65" s="2">
        <f t="shared" si="219"/>
        <v>81.434558536585371</v>
      </c>
      <c r="DM65" s="2">
        <f t="shared" si="219"/>
        <v>81.602622531939602</v>
      </c>
      <c r="DN65" s="2">
        <f t="shared" si="219"/>
        <v>85.274695107218363</v>
      </c>
      <c r="DO65" s="2">
        <f t="shared" si="219"/>
        <v>83.214461199794684</v>
      </c>
      <c r="DP65" s="2">
        <f t="shared" si="219"/>
        <v>82.480729060313848</v>
      </c>
      <c r="DQ65" s="2">
        <f t="shared" si="219"/>
        <v>83.119868568187357</v>
      </c>
      <c r="DR65" s="2">
        <f t="shared" si="219"/>
        <v>80.022696013289064</v>
      </c>
      <c r="DS65" s="2">
        <f t="shared" si="219"/>
        <v>78.32295228027786</v>
      </c>
      <c r="DT65" s="2">
        <f t="shared" si="219"/>
        <v>77.548656321745952</v>
      </c>
      <c r="DU65" s="2">
        <f t="shared" si="219"/>
        <v>79.409400000000019</v>
      </c>
      <c r="DV65" s="2">
        <f t="shared" si="219"/>
        <v>78.495899124131682</v>
      </c>
      <c r="DW65" s="2">
        <f t="shared" si="219"/>
        <v>78.743201751736606</v>
      </c>
      <c r="DX65" s="2">
        <f t="shared" si="219"/>
        <v>78.252590607067347</v>
      </c>
      <c r="DY65" s="2">
        <f t="shared" si="219"/>
        <v>73.304436481015443</v>
      </c>
      <c r="EA65" s="2">
        <f t="shared" si="69"/>
        <v>70.58410218657788</v>
      </c>
      <c r="EB65" s="2">
        <f t="shared" si="70"/>
        <v>72.274903981111734</v>
      </c>
      <c r="EC65" s="2">
        <f t="shared" si="71"/>
        <v>70.944672152261006</v>
      </c>
      <c r="ED65" s="2">
        <f t="shared" si="72"/>
        <v>73.089584023777576</v>
      </c>
      <c r="EE65" s="2">
        <f t="shared" si="73"/>
        <v>74.045911771734879</v>
      </c>
      <c r="EF65" s="2">
        <f t="shared" si="74"/>
        <v>74.085452736042043</v>
      </c>
      <c r="EG65" s="2">
        <f t="shared" si="75"/>
        <v>76.466267569890704</v>
      </c>
      <c r="EH65" s="2">
        <f t="shared" si="76"/>
        <v>73.749527676040302</v>
      </c>
      <c r="EI65" s="2">
        <f t="shared" si="77"/>
        <v>74.593250941007682</v>
      </c>
      <c r="EJ65" s="2">
        <f t="shared" si="78"/>
        <v>71.870220900050569</v>
      </c>
      <c r="EK65" s="2">
        <f t="shared" si="79"/>
        <v>73.587083407739158</v>
      </c>
      <c r="EL65" s="2">
        <f t="shared" si="80"/>
        <v>73.324552057427098</v>
      </c>
      <c r="EM65" s="2">
        <f t="shared" si="81"/>
        <v>69.686709995710004</v>
      </c>
      <c r="EN65" s="2">
        <f t="shared" si="82"/>
        <v>70.959429109159345</v>
      </c>
      <c r="EO65" s="2">
        <f t="shared" si="83"/>
        <v>69.565478251301428</v>
      </c>
      <c r="EQ65" s="2">
        <f t="shared" si="84"/>
        <v>70.718133713880576</v>
      </c>
      <c r="ER65" s="2">
        <f t="shared" si="220"/>
        <v>71.394864650292618</v>
      </c>
      <c r="ES65" s="2">
        <f t="shared" si="220"/>
        <v>69.397498462566404</v>
      </c>
      <c r="ET65" s="2">
        <f t="shared" si="220"/>
        <v>72.489995312613885</v>
      </c>
      <c r="EU65" s="2">
        <f t="shared" si="220"/>
        <v>73.178135977373529</v>
      </c>
      <c r="EV65" s="2">
        <f t="shared" si="220"/>
        <v>73.245751924723734</v>
      </c>
      <c r="EW65" s="2">
        <f t="shared" si="220"/>
        <v>75.221829388333973</v>
      </c>
      <c r="EX65" s="2">
        <f t="shared" si="220"/>
        <v>71.795856806836881</v>
      </c>
      <c r="EY65" s="2">
        <f t="shared" si="220"/>
        <v>72.652767317812177</v>
      </c>
      <c r="EZ65" s="2">
        <f t="shared" si="220"/>
        <v>70.863240136805899</v>
      </c>
      <c r="FA65" s="2">
        <f t="shared" si="220"/>
        <v>71.245965592263758</v>
      </c>
      <c r="FB65" s="2">
        <f t="shared" si="220"/>
        <v>70.183998684955355</v>
      </c>
      <c r="FC65" s="2">
        <f t="shared" si="220"/>
        <v>69.346881579814195</v>
      </c>
      <c r="FD65" s="2">
        <f t="shared" si="220"/>
        <v>70.239664793255713</v>
      </c>
      <c r="FE65" s="2">
        <f t="shared" si="220"/>
        <v>72.307376207977853</v>
      </c>
      <c r="FG65" s="2">
        <f t="shared" si="86"/>
        <v>0.17398064691449416</v>
      </c>
      <c r="FH65" s="2">
        <f t="shared" si="221"/>
        <v>0.16807623266613395</v>
      </c>
      <c r="FI65" s="2">
        <f t="shared" si="221"/>
        <v>0.17743527523396516</v>
      </c>
      <c r="FJ65" s="2">
        <f t="shared" si="221"/>
        <v>0.17028229981126755</v>
      </c>
      <c r="FK65" s="2">
        <f t="shared" si="221"/>
        <v>0.17427143824051963</v>
      </c>
      <c r="FL65" s="2">
        <f t="shared" si="221"/>
        <v>0.17129598287168696</v>
      </c>
      <c r="FM65" s="2">
        <f t="shared" si="221"/>
        <v>0.17333071448577431</v>
      </c>
      <c r="FN65" s="2">
        <f t="shared" si="221"/>
        <v>0.16881438451858236</v>
      </c>
      <c r="FO65" s="2">
        <f t="shared" si="221"/>
        <v>0.1629044280863548</v>
      </c>
      <c r="FP65" s="2">
        <f t="shared" si="221"/>
        <v>0.1669800024092051</v>
      </c>
      <c r="FQ65" s="2">
        <f t="shared" si="221"/>
        <v>0.16231692539768655</v>
      </c>
      <c r="FR65" s="2">
        <f t="shared" si="221"/>
        <v>0.16413142938417849</v>
      </c>
      <c r="FS65" s="2">
        <f t="shared" si="221"/>
        <v>0.16479182918374785</v>
      </c>
      <c r="FT65" s="2">
        <f t="shared" si="221"/>
        <v>0.157011420416517</v>
      </c>
      <c r="FU65" s="2">
        <f t="shared" si="221"/>
        <v>0.15176201893268051</v>
      </c>
      <c r="FW65" s="2">
        <f t="shared" si="110"/>
        <v>1.6967204979884343E-5</v>
      </c>
      <c r="FX65" s="2">
        <f t="shared" si="162"/>
        <v>2.0613985782842858E-5</v>
      </c>
      <c r="FY65" s="2">
        <f t="shared" si="163"/>
        <v>2.3187067843224359E-5</v>
      </c>
      <c r="FZ65" s="2">
        <f t="shared" si="164"/>
        <v>2.1030936995180928E-5</v>
      </c>
      <c r="GA65" s="2">
        <f t="shared" si="165"/>
        <v>1.6909147703899845E-5</v>
      </c>
      <c r="GB65" s="2">
        <f t="shared" si="166"/>
        <v>1.4127926842038162E-5</v>
      </c>
      <c r="GC65" s="2">
        <f t="shared" si="167"/>
        <v>1.6038925656919348E-5</v>
      </c>
      <c r="GD65" s="2">
        <f t="shared" si="168"/>
        <v>1.6742421645733472E-5</v>
      </c>
      <c r="GE65" s="2">
        <f t="shared" si="169"/>
        <v>1.8462401903319266E-5</v>
      </c>
      <c r="GF65" s="2">
        <f t="shared" si="170"/>
        <v>1.8135988813159254E-5</v>
      </c>
      <c r="GG65" s="2">
        <f t="shared" si="171"/>
        <v>1.8812180416350278E-5</v>
      </c>
      <c r="GH65" s="2">
        <f t="shared" si="172"/>
        <v>1.3574965628276798E-5</v>
      </c>
      <c r="GI65" s="2">
        <f t="shared" si="173"/>
        <v>1.2649853928897689E-5</v>
      </c>
      <c r="GJ65" s="2">
        <f t="shared" si="174"/>
        <v>1.0786658892978084E-5</v>
      </c>
      <c r="GK65" s="2">
        <f t="shared" si="175"/>
        <v>9.5615534869911608E-6</v>
      </c>
      <c r="GM65" s="95">
        <f t="shared" si="111"/>
        <v>4.2628019152374302E-3</v>
      </c>
      <c r="GN65" s="95">
        <f t="shared" si="176"/>
        <v>3.6732446406328883E-3</v>
      </c>
      <c r="GO65" s="95">
        <f t="shared" si="177"/>
        <v>3.2052091159005675E-3</v>
      </c>
      <c r="GP65" s="95">
        <f t="shared" si="178"/>
        <v>1.6149771518761216E-3</v>
      </c>
      <c r="GQ65" s="95">
        <f t="shared" si="179"/>
        <v>2.7087361067132942E-3</v>
      </c>
      <c r="GR65" s="95">
        <f t="shared" si="180"/>
        <v>2.9265333092553078E-3</v>
      </c>
      <c r="GS65" s="95">
        <f t="shared" si="181"/>
        <v>2.96499351945526E-3</v>
      </c>
      <c r="GT65" s="95">
        <f t="shared" si="182"/>
        <v>1.9055728563370734E-3</v>
      </c>
      <c r="GU65" s="95">
        <f t="shared" si="183"/>
        <v>2.1420421358867695E-3</v>
      </c>
      <c r="GV65" s="95">
        <f t="shared" si="184"/>
        <v>2.6496097480142944E-3</v>
      </c>
      <c r="GW65" s="95">
        <f t="shared" si="185"/>
        <v>7.3578690705822496E-4</v>
      </c>
      <c r="GX65" s="95">
        <f t="shared" si="186"/>
        <v>2.0427709753672182E-3</v>
      </c>
      <c r="GY65" s="95">
        <f t="shared" si="187"/>
        <v>1.9878169746379284E-3</v>
      </c>
      <c r="GZ65" s="95">
        <f t="shared" si="188"/>
        <v>1.5212194570942733E-3</v>
      </c>
      <c r="HA65" s="95">
        <f t="shared" si="189"/>
        <v>2.2884136861345709E-4</v>
      </c>
      <c r="HC65" s="95">
        <f t="shared" si="143"/>
        <v>1.1426759230262664E-11</v>
      </c>
      <c r="HD65" s="95">
        <f t="shared" si="190"/>
        <v>1.5383148734470378E-11</v>
      </c>
      <c r="HE65" s="95">
        <f t="shared" si="191"/>
        <v>9.5906642466668077E-13</v>
      </c>
      <c r="HF65" s="95">
        <f t="shared" si="192"/>
        <v>4.7677647648830862E-14</v>
      </c>
      <c r="HG65" s="95">
        <f t="shared" si="193"/>
        <v>2.1214166970182455E-13</v>
      </c>
      <c r="HH65" s="95">
        <f t="shared" si="194"/>
        <v>2.7801594511873788E-12</v>
      </c>
      <c r="HI65" s="95">
        <f t="shared" si="195"/>
        <v>9.563930334835147E-12</v>
      </c>
      <c r="HJ65" s="95">
        <f t="shared" si="196"/>
        <v>3.2459873350487827E-13</v>
      </c>
      <c r="HK65" s="95">
        <f t="shared" si="197"/>
        <v>9.191521402926922E-13</v>
      </c>
      <c r="HL65" s="95">
        <f t="shared" si="198"/>
        <v>4.751741448928626E-12</v>
      </c>
      <c r="HM65" s="95">
        <f t="shared" si="199"/>
        <v>1.5991960478682881E-15</v>
      </c>
      <c r="HN65" s="95">
        <f t="shared" si="200"/>
        <v>7.1570173584019835E-14</v>
      </c>
      <c r="HO65" s="95">
        <f t="shared" si="201"/>
        <v>1.3874457367293909E-12</v>
      </c>
      <c r="HP65" s="95">
        <f t="shared" si="202"/>
        <v>1.9303072190223746E-13</v>
      </c>
      <c r="HQ65" s="95">
        <f t="shared" si="203"/>
        <v>8.8310383009662821E-17</v>
      </c>
      <c r="HS65" s="95">
        <f t="shared" si="112"/>
        <v>1.9739912220248381E-29</v>
      </c>
      <c r="HT65" s="95">
        <f t="shared" si="204"/>
        <v>5.3578762037907157E-25</v>
      </c>
      <c r="HU65" s="95">
        <f t="shared" si="205"/>
        <v>5.9874065172758006E-24</v>
      </c>
      <c r="HV65" s="95">
        <f t="shared" si="206"/>
        <v>4.1741483305910383E-57</v>
      </c>
      <c r="HW65" s="95">
        <f t="shared" si="207"/>
        <v>1.4873416434235852E-31</v>
      </c>
      <c r="HX65" s="95">
        <f t="shared" si="208"/>
        <v>4.0191822827299148E-32</v>
      </c>
      <c r="HY65" s="95">
        <f t="shared" si="209"/>
        <v>4.5941708791248327E-42</v>
      </c>
      <c r="HZ65" s="95">
        <f t="shared" si="210"/>
        <v>8.4957407760947963E-41</v>
      </c>
      <c r="IA65" s="95">
        <f t="shared" si="211"/>
        <v>6.2141247741476484E-50</v>
      </c>
      <c r="IB65" s="95">
        <f t="shared" si="212"/>
        <v>8.7001838579165791E-33</v>
      </c>
      <c r="IC65" s="95">
        <f t="shared" si="213"/>
        <v>2.573804143342234E-49</v>
      </c>
      <c r="ID65" s="95">
        <f t="shared" si="214"/>
        <v>5.2558348943595668E-34</v>
      </c>
      <c r="IE65" s="95">
        <f t="shared" si="215"/>
        <v>7.1564345353962713E-33</v>
      </c>
      <c r="IF65" s="95">
        <f t="shared" si="216"/>
        <v>2.7150434417985731E-29</v>
      </c>
      <c r="IG65" s="95">
        <f t="shared" si="217"/>
        <v>3.2138767912453958E-30</v>
      </c>
      <c r="II65" s="95">
        <f t="shared" si="113"/>
        <v>4.1232780459662035E-81</v>
      </c>
      <c r="IJ65" s="95">
        <f t="shared" si="114"/>
        <v>1.0428278597767094E-142</v>
      </c>
      <c r="IK65" s="95">
        <f t="shared" si="115"/>
        <v>3.2644607812481293E-158</v>
      </c>
      <c r="IL65" s="95">
        <f t="shared" si="116"/>
        <v>1.2551751412408058E-261</v>
      </c>
      <c r="IM65" s="95">
        <f t="shared" si="117"/>
        <v>1.8460981440939367E-102</v>
      </c>
      <c r="IN65" s="95">
        <f t="shared" si="118"/>
        <v>1.8777727972960376E-134</v>
      </c>
      <c r="IO65" s="95">
        <f t="shared" si="119"/>
        <v>1.903069313281296E-177</v>
      </c>
      <c r="IP65" s="95">
        <f t="shared" si="120"/>
        <v>2.6930636870239525E-135</v>
      </c>
      <c r="IQ65" s="95">
        <f t="shared" si="121"/>
        <v>9.4506825302615946E-128</v>
      </c>
      <c r="IR65" s="95">
        <f t="shared" si="122"/>
        <v>5.3899163332168397E-133</v>
      </c>
      <c r="IS65" s="95">
        <f t="shared" si="123"/>
        <v>5.7456718466279601E-162</v>
      </c>
      <c r="IT65" s="95">
        <f t="shared" si="124"/>
        <v>8.9542239798253489E-123</v>
      </c>
      <c r="IU65" s="95">
        <f t="shared" si="125"/>
        <v>3.8228865528071054E-125</v>
      </c>
      <c r="IV65" s="95">
        <f t="shared" si="126"/>
        <v>6.0032655743450916E-100</v>
      </c>
      <c r="IW65" s="95">
        <f t="shared" si="127"/>
        <v>3.8377567426925961E-79</v>
      </c>
      <c r="IY65" s="95">
        <f t="shared" si="128"/>
        <v>4.262801926664189E-3</v>
      </c>
      <c r="IZ65" s="95">
        <f t="shared" si="129"/>
        <v>3.6732446560160371E-3</v>
      </c>
      <c r="JA65" s="95">
        <f t="shared" si="130"/>
        <v>3.205209116859634E-3</v>
      </c>
      <c r="JB65" s="95">
        <f t="shared" si="131"/>
        <v>1.6149771519237991E-3</v>
      </c>
      <c r="JC65" s="95">
        <f t="shared" si="132"/>
        <v>2.7087361069254357E-3</v>
      </c>
      <c r="JD65" s="95">
        <f t="shared" si="133"/>
        <v>2.9265333120354672E-3</v>
      </c>
      <c r="JE65" s="95">
        <f t="shared" si="134"/>
        <v>2.9649935290191904E-3</v>
      </c>
      <c r="JF65" s="95">
        <f t="shared" si="135"/>
        <v>1.9055728566616721E-3</v>
      </c>
      <c r="JG65" s="95">
        <f t="shared" si="136"/>
        <v>2.1420421368059219E-3</v>
      </c>
      <c r="JH65" s="95">
        <f t="shared" si="137"/>
        <v>2.649609752766036E-3</v>
      </c>
      <c r="JI65" s="95">
        <f t="shared" si="138"/>
        <v>7.3578690705982416E-4</v>
      </c>
      <c r="JJ65" s="95">
        <f t="shared" si="139"/>
        <v>2.0427709754387885E-3</v>
      </c>
      <c r="JK65" s="95">
        <f t="shared" si="140"/>
        <v>1.9878169760253741E-3</v>
      </c>
      <c r="JL65" s="95">
        <f t="shared" si="141"/>
        <v>1.521219457287304E-3</v>
      </c>
      <c r="JM65" s="95">
        <f t="shared" si="142"/>
        <v>2.2884136861354539E-4</v>
      </c>
    </row>
    <row r="66" spans="2:273" x14ac:dyDescent="0.25">
      <c r="B66" s="2">
        <v>39</v>
      </c>
      <c r="C66" s="37">
        <v>88.512</v>
      </c>
      <c r="D66" s="37">
        <v>85.721000000000004</v>
      </c>
      <c r="E66" s="37">
        <v>84.162999999999997</v>
      </c>
      <c r="F66" s="37">
        <v>88.977000000000004</v>
      </c>
      <c r="G66" s="37">
        <v>86.650999999999996</v>
      </c>
      <c r="H66" s="37">
        <v>85.394999999999996</v>
      </c>
      <c r="I66" s="37">
        <v>85.766999999999996</v>
      </c>
      <c r="J66" s="37">
        <v>82.697999999999993</v>
      </c>
      <c r="K66" s="37">
        <v>79.256</v>
      </c>
      <c r="L66" s="37">
        <v>80.605000000000004</v>
      </c>
      <c r="M66" s="37">
        <v>80.209000000000003</v>
      </c>
      <c r="N66" s="37">
        <v>79.813999999999993</v>
      </c>
      <c r="O66" s="37">
        <v>78.813999999999993</v>
      </c>
      <c r="P66" s="37">
        <v>81.512</v>
      </c>
      <c r="Q66" s="37">
        <v>75.581000000000003</v>
      </c>
      <c r="S66" s="4">
        <f t="shared" si="6"/>
        <v>85.966154235050141</v>
      </c>
      <c r="T66" s="4">
        <f t="shared" si="7"/>
        <v>84.038019999089585</v>
      </c>
      <c r="U66" s="4">
        <f t="shared" si="8"/>
        <v>83.489765912559932</v>
      </c>
      <c r="V66" s="4">
        <f t="shared" si="9"/>
        <v>85.399094042157188</v>
      </c>
      <c r="W66" s="4">
        <f t="shared" si="10"/>
        <v>84.878540225571186</v>
      </c>
      <c r="X66" s="4">
        <f t="shared" si="11"/>
        <v>84.436947518496567</v>
      </c>
      <c r="Y66" s="4">
        <f t="shared" si="12"/>
        <v>85.326328601008782</v>
      </c>
      <c r="Z66" s="4">
        <f t="shared" si="13"/>
        <v>81.309026935234854</v>
      </c>
      <c r="AA66" s="4">
        <f t="shared" si="14"/>
        <v>80.202205108181843</v>
      </c>
      <c r="AB66" s="4">
        <f t="shared" si="15"/>
        <v>79.516003123320388</v>
      </c>
      <c r="AC66" s="4">
        <f t="shared" si="16"/>
        <v>79.635112168346268</v>
      </c>
      <c r="AD66" s="4">
        <f t="shared" si="17"/>
        <v>80.076248306229047</v>
      </c>
      <c r="AE66" s="4">
        <f t="shared" si="18"/>
        <v>79.592603352597052</v>
      </c>
      <c r="AF66" s="4">
        <f t="shared" si="19"/>
        <v>78.88164144126921</v>
      </c>
      <c r="AG66" s="4">
        <f t="shared" si="20"/>
        <v>73.134808518604117</v>
      </c>
      <c r="AI66" s="4">
        <f t="shared" si="21"/>
        <v>2.5458457649498598</v>
      </c>
      <c r="AJ66" s="4">
        <f t="shared" si="22"/>
        <v>1.682980000910419</v>
      </c>
      <c r="AK66" s="4">
        <f t="shared" si="23"/>
        <v>0.67323408744006485</v>
      </c>
      <c r="AL66" s="4">
        <f t="shared" si="24"/>
        <v>3.5779059578428161</v>
      </c>
      <c r="AM66" s="4">
        <f t="shared" si="25"/>
        <v>1.7724597744288104</v>
      </c>
      <c r="AN66" s="4">
        <f t="shared" si="26"/>
        <v>0.95805248150342948</v>
      </c>
      <c r="AO66" s="4">
        <f t="shared" si="27"/>
        <v>0.44067139899121344</v>
      </c>
      <c r="AP66" s="4">
        <f t="shared" si="28"/>
        <v>1.388973064765139</v>
      </c>
      <c r="AQ66" s="4">
        <f t="shared" si="29"/>
        <v>-0.946205108181843</v>
      </c>
      <c r="AR66" s="4">
        <f t="shared" si="30"/>
        <v>1.0889968766796159</v>
      </c>
      <c r="AS66" s="4">
        <f t="shared" si="31"/>
        <v>0.57388783165373525</v>
      </c>
      <c r="AT66" s="4">
        <f t="shared" si="32"/>
        <v>-0.26224830622905415</v>
      </c>
      <c r="AU66" s="4">
        <f t="shared" si="33"/>
        <v>-0.77860335259705948</v>
      </c>
      <c r="AV66" s="4">
        <f t="shared" si="218"/>
        <v>2.6303585587307907</v>
      </c>
      <c r="AW66" s="4">
        <f t="shared" si="218"/>
        <v>2.4461914813958856</v>
      </c>
      <c r="AY66" s="2">
        <f t="shared" si="94"/>
        <v>81.428281133729911</v>
      </c>
      <c r="AZ66" s="2">
        <f t="shared" si="145"/>
        <v>79.941656307885665</v>
      </c>
      <c r="BA66" s="2">
        <f t="shared" si="146"/>
        <v>79.738818396162614</v>
      </c>
      <c r="BB66" s="2">
        <f t="shared" si="147"/>
        <v>83.272311061149907</v>
      </c>
      <c r="BC66" s="2">
        <f t="shared" si="148"/>
        <v>81.647471124457795</v>
      </c>
      <c r="BD66" s="2">
        <f t="shared" si="149"/>
        <v>81.063219956981087</v>
      </c>
      <c r="BE66" s="2">
        <f t="shared" si="150"/>
        <v>82.003475443231864</v>
      </c>
      <c r="BF66" s="2">
        <f t="shared" si="151"/>
        <v>79.021457127796083</v>
      </c>
      <c r="BG66" s="2">
        <f t="shared" si="152"/>
        <v>77.770748045411281</v>
      </c>
      <c r="BH66" s="2">
        <f t="shared" si="153"/>
        <v>76.628642117485441</v>
      </c>
      <c r="BI66" s="2">
        <f t="shared" si="154"/>
        <v>78.587456904043492</v>
      </c>
      <c r="BJ66" s="2">
        <f t="shared" si="155"/>
        <v>77.725014617292899</v>
      </c>
      <c r="BK66" s="2">
        <f t="shared" si="156"/>
        <v>77.279194991148842</v>
      </c>
      <c r="BL66" s="2">
        <f t="shared" si="157"/>
        <v>77.165571762923605</v>
      </c>
      <c r="BM66" s="2">
        <f t="shared" si="158"/>
        <v>72.846782884883709</v>
      </c>
      <c r="BO66" s="2">
        <f t="shared" si="36"/>
        <v>88.512</v>
      </c>
      <c r="BP66" s="2">
        <f t="shared" si="37"/>
        <v>85.721000000000004</v>
      </c>
      <c r="BQ66" s="2">
        <f t="shared" si="38"/>
        <v>84.162999999999997</v>
      </c>
      <c r="BR66" s="2">
        <f t="shared" si="39"/>
        <v>88.977000000000004</v>
      </c>
      <c r="BS66" s="2">
        <f t="shared" si="40"/>
        <v>86.650999999999996</v>
      </c>
      <c r="BT66" s="2">
        <f t="shared" si="41"/>
        <v>85.394999999999996</v>
      </c>
      <c r="BU66" s="2">
        <f t="shared" si="42"/>
        <v>85.766999999999996</v>
      </c>
      <c r="BV66" s="2">
        <f t="shared" si="43"/>
        <v>82.697999999999993</v>
      </c>
      <c r="BW66" s="2">
        <f t="shared" si="44"/>
        <v>79.256</v>
      </c>
      <c r="BX66" s="2">
        <f t="shared" si="45"/>
        <v>80.605000000000004</v>
      </c>
      <c r="BY66" s="2">
        <f t="shared" si="46"/>
        <v>80.209000000000003</v>
      </c>
      <c r="BZ66" s="2">
        <f t="shared" si="47"/>
        <v>79.813999999999993</v>
      </c>
      <c r="CA66" s="2">
        <f t="shared" si="48"/>
        <v>78.813999999999993</v>
      </c>
      <c r="CB66" s="2">
        <f t="shared" si="49"/>
        <v>81.512</v>
      </c>
      <c r="CC66" s="2">
        <f t="shared" si="50"/>
        <v>75.581000000000003</v>
      </c>
      <c r="CE66" s="2" t="str">
        <f t="shared" si="95"/>
        <v/>
      </c>
      <c r="CF66" s="2" t="str">
        <f t="shared" si="96"/>
        <v/>
      </c>
      <c r="CG66" s="2" t="str">
        <f t="shared" si="97"/>
        <v/>
      </c>
      <c r="CH66" s="2" t="str">
        <f t="shared" si="98"/>
        <v/>
      </c>
      <c r="CI66" s="2" t="str">
        <f t="shared" si="99"/>
        <v/>
      </c>
      <c r="CJ66" s="2" t="str">
        <f t="shared" si="100"/>
        <v/>
      </c>
      <c r="CK66" s="2" t="str">
        <f t="shared" si="101"/>
        <v/>
      </c>
      <c r="CL66" s="2" t="str">
        <f t="shared" si="102"/>
        <v/>
      </c>
      <c r="CM66" s="2" t="str">
        <f t="shared" si="103"/>
        <v/>
      </c>
      <c r="CN66" s="2" t="str">
        <f t="shared" si="104"/>
        <v/>
      </c>
      <c r="CO66" s="2" t="str">
        <f t="shared" si="105"/>
        <v/>
      </c>
      <c r="CP66" s="2" t="str">
        <f t="shared" si="106"/>
        <v/>
      </c>
      <c r="CQ66" s="2" t="str">
        <f t="shared" si="107"/>
        <v/>
      </c>
      <c r="CR66" s="2" t="str">
        <f t="shared" si="108"/>
        <v/>
      </c>
      <c r="CS66" s="2" t="str">
        <f t="shared" si="109"/>
        <v/>
      </c>
      <c r="CU66" s="2" t="str">
        <f t="shared" si="52"/>
        <v/>
      </c>
      <c r="CV66" s="2" t="str">
        <f t="shared" si="53"/>
        <v/>
      </c>
      <c r="CW66" s="2" t="str">
        <f t="shared" si="54"/>
        <v/>
      </c>
      <c r="CX66" s="2" t="str">
        <f t="shared" si="55"/>
        <v/>
      </c>
      <c r="CY66" s="2" t="str">
        <f t="shared" si="56"/>
        <v/>
      </c>
      <c r="CZ66" s="2" t="str">
        <f t="shared" si="57"/>
        <v/>
      </c>
      <c r="DA66" s="2" t="str">
        <f t="shared" si="58"/>
        <v/>
      </c>
      <c r="DB66" s="2" t="str">
        <f t="shared" si="59"/>
        <v/>
      </c>
      <c r="DC66" s="2" t="str">
        <f t="shared" si="60"/>
        <v/>
      </c>
      <c r="DD66" s="2" t="str">
        <f t="shared" si="61"/>
        <v/>
      </c>
      <c r="DE66" s="2" t="str">
        <f t="shared" si="62"/>
        <v/>
      </c>
      <c r="DF66" s="2" t="str">
        <f t="shared" si="63"/>
        <v/>
      </c>
      <c r="DG66" s="2" t="str">
        <f t="shared" si="64"/>
        <v/>
      </c>
      <c r="DH66" s="2" t="str">
        <f t="shared" si="65"/>
        <v/>
      </c>
      <c r="DI66" s="2" t="str">
        <f t="shared" si="66"/>
        <v/>
      </c>
      <c r="DK66" s="2">
        <f t="shared" si="67"/>
        <v>83.945426480836247</v>
      </c>
      <c r="DL66" s="2">
        <f t="shared" si="219"/>
        <v>81.657571951219523</v>
      </c>
      <c r="DM66" s="2">
        <f t="shared" si="219"/>
        <v>81.833859465737504</v>
      </c>
      <c r="DN66" s="2">
        <f t="shared" si="219"/>
        <v>85.580648444578671</v>
      </c>
      <c r="DO66" s="2">
        <f t="shared" si="219"/>
        <v>83.423235853388405</v>
      </c>
      <c r="DP66" s="2">
        <f t="shared" si="219"/>
        <v>82.661875482807972</v>
      </c>
      <c r="DQ66" s="2">
        <f t="shared" si="219"/>
        <v>83.301220241471526</v>
      </c>
      <c r="DR66" s="2">
        <f t="shared" si="219"/>
        <v>80.219431893687727</v>
      </c>
      <c r="DS66" s="2">
        <f t="shared" si="219"/>
        <v>78.475567804288744</v>
      </c>
      <c r="DT66" s="2">
        <f t="shared" si="219"/>
        <v>77.696984982308308</v>
      </c>
      <c r="DU66" s="2">
        <f t="shared" si="219"/>
        <v>79.679022648083645</v>
      </c>
      <c r="DV66" s="2">
        <f t="shared" si="219"/>
        <v>78.703993053458163</v>
      </c>
      <c r="DW66" s="2">
        <f t="shared" si="219"/>
        <v>78.944967381455726</v>
      </c>
      <c r="DX66" s="2">
        <f t="shared" si="219"/>
        <v>78.457182120205374</v>
      </c>
      <c r="DY66" s="2">
        <f t="shared" si="219"/>
        <v>73.503444687602595</v>
      </c>
      <c r="EA66" s="2">
        <f t="shared" si="69"/>
        <v>70.528993962321252</v>
      </c>
      <c r="EB66" s="2">
        <f t="shared" si="70"/>
        <v>72.195841805481493</v>
      </c>
      <c r="EC66" s="2">
        <f t="shared" si="71"/>
        <v>70.881286777332562</v>
      </c>
      <c r="ED66" s="2">
        <f t="shared" si="72"/>
        <v>73.01444575080879</v>
      </c>
      <c r="EE66" s="2">
        <f t="shared" si="73"/>
        <v>73.974002202079191</v>
      </c>
      <c r="EF66" s="2">
        <f t="shared" si="74"/>
        <v>74.009748942900274</v>
      </c>
      <c r="EG66" s="2">
        <f t="shared" si="75"/>
        <v>76.3588297449961</v>
      </c>
      <c r="EH66" s="2">
        <f t="shared" si="76"/>
        <v>73.642221502916129</v>
      </c>
      <c r="EI66" s="2">
        <f t="shared" si="77"/>
        <v>74.46787971980757</v>
      </c>
      <c r="EJ66" s="2">
        <f t="shared" si="78"/>
        <v>71.768020428113942</v>
      </c>
      <c r="EK66" s="2">
        <f t="shared" si="79"/>
        <v>73.450062991881282</v>
      </c>
      <c r="EL66" s="2">
        <f t="shared" si="80"/>
        <v>73.178333327053039</v>
      </c>
      <c r="EM66" s="2">
        <f t="shared" si="81"/>
        <v>69.579504933504936</v>
      </c>
      <c r="EN66" s="2">
        <f t="shared" si="82"/>
        <v>70.841182873274775</v>
      </c>
      <c r="EO66" s="2">
        <f t="shared" si="83"/>
        <v>69.499297033647494</v>
      </c>
      <c r="EQ66" s="2">
        <f t="shared" si="84"/>
        <v>70.660707158617299</v>
      </c>
      <c r="ER66" s="2">
        <f t="shared" si="220"/>
        <v>71.327478108368922</v>
      </c>
      <c r="ES66" s="2">
        <f t="shared" si="220"/>
        <v>69.355074128477668</v>
      </c>
      <c r="ET66" s="2">
        <f t="shared" si="220"/>
        <v>72.42354967721478</v>
      </c>
      <c r="EU66" s="2">
        <f t="shared" si="220"/>
        <v>73.118192616395959</v>
      </c>
      <c r="EV66" s="2">
        <f t="shared" si="220"/>
        <v>73.181987555312915</v>
      </c>
      <c r="EW66" s="2">
        <f t="shared" si="220"/>
        <v>75.131485774203668</v>
      </c>
      <c r="EX66" s="2">
        <f t="shared" si="220"/>
        <v>71.716370411594056</v>
      </c>
      <c r="EY66" s="2">
        <f t="shared" si="220"/>
        <v>72.554174002372918</v>
      </c>
      <c r="EZ66" s="2">
        <f t="shared" si="220"/>
        <v>70.774411271279646</v>
      </c>
      <c r="FA66" s="2">
        <f t="shared" si="220"/>
        <v>71.142265472974785</v>
      </c>
      <c r="FB66" s="2">
        <f t="shared" si="220"/>
        <v>70.080861111116718</v>
      </c>
      <c r="FC66" s="2">
        <f t="shared" si="220"/>
        <v>69.24394894507607</v>
      </c>
      <c r="FD66" s="2">
        <f t="shared" si="220"/>
        <v>70.131142111601761</v>
      </c>
      <c r="FE66" s="2">
        <f t="shared" si="220"/>
        <v>72.197235730358855</v>
      </c>
      <c r="FG66" s="2">
        <f t="shared" si="86"/>
        <v>0.18761677473078828</v>
      </c>
      <c r="FH66" s="2">
        <f t="shared" si="221"/>
        <v>0.1813511894235367</v>
      </c>
      <c r="FI66" s="2">
        <f t="shared" si="221"/>
        <v>0.191279467085823</v>
      </c>
      <c r="FJ66" s="2">
        <f t="shared" si="221"/>
        <v>0.1836930227584771</v>
      </c>
      <c r="FK66" s="2">
        <f t="shared" si="221"/>
        <v>0.18792517227709474</v>
      </c>
      <c r="FL66" s="2">
        <f t="shared" si="221"/>
        <v>0.18476876125759725</v>
      </c>
      <c r="FM66" s="2">
        <f t="shared" si="221"/>
        <v>0.18692743003335938</v>
      </c>
      <c r="FN66" s="2">
        <f t="shared" si="221"/>
        <v>0.18213487794649538</v>
      </c>
      <c r="FO66" s="2">
        <f t="shared" si="221"/>
        <v>0.17585725329824234</v>
      </c>
      <c r="FP66" s="2">
        <f t="shared" si="221"/>
        <v>0.18018712988794541</v>
      </c>
      <c r="FQ66" s="2">
        <f t="shared" si="221"/>
        <v>0.17523281592683806</v>
      </c>
      <c r="FR66" s="2">
        <f t="shared" si="221"/>
        <v>0.17716116805854215</v>
      </c>
      <c r="FS66" s="2">
        <f t="shared" si="221"/>
        <v>0.1778628386277398</v>
      </c>
      <c r="FT66" s="2">
        <f t="shared" si="221"/>
        <v>0.16959061017767088</v>
      </c>
      <c r="FU66" s="2">
        <f t="shared" si="221"/>
        <v>0.16400246562527773</v>
      </c>
      <c r="FW66" s="2">
        <f t="shared" si="110"/>
        <v>1.8604139855603308E-5</v>
      </c>
      <c r="FX66" s="2">
        <f t="shared" si="162"/>
        <v>2.2602740994157805E-5</v>
      </c>
      <c r="FY66" s="2">
        <f t="shared" si="163"/>
        <v>2.5424057447790082E-5</v>
      </c>
      <c r="FZ66" s="2">
        <f t="shared" si="164"/>
        <v>2.305991707048572E-5</v>
      </c>
      <c r="GA66" s="2">
        <f t="shared" si="165"/>
        <v>1.8540481526415392E-5</v>
      </c>
      <c r="GB66" s="2">
        <f t="shared" si="166"/>
        <v>1.5490942624274544E-5</v>
      </c>
      <c r="GC66" s="2">
        <f t="shared" si="167"/>
        <v>1.758630505920878E-5</v>
      </c>
      <c r="GD66" s="2">
        <f t="shared" si="168"/>
        <v>1.8357670632429198E-5</v>
      </c>
      <c r="GE66" s="2">
        <f t="shared" si="169"/>
        <v>2.0243585077158944E-5</v>
      </c>
      <c r="GF66" s="2">
        <f t="shared" si="170"/>
        <v>1.9885681504602328E-5</v>
      </c>
      <c r="GG66" s="2">
        <f t="shared" si="171"/>
        <v>2.0627108210955696E-5</v>
      </c>
      <c r="GH66" s="2">
        <f t="shared" si="172"/>
        <v>1.4884634330568807E-5</v>
      </c>
      <c r="GI66" s="2">
        <f t="shared" si="173"/>
        <v>1.3870272089665769E-5</v>
      </c>
      <c r="GJ66" s="2">
        <f t="shared" si="174"/>
        <v>1.1827323976955776E-5</v>
      </c>
      <c r="GK66" s="2">
        <f t="shared" si="175"/>
        <v>1.0484025248424009E-5</v>
      </c>
      <c r="GM66" s="95">
        <f t="shared" si="111"/>
        <v>5.9929505158351111E-3</v>
      </c>
      <c r="GN66" s="95">
        <f t="shared" si="176"/>
        <v>5.1861894411314923E-3</v>
      </c>
      <c r="GO66" s="95">
        <f t="shared" si="177"/>
        <v>4.6489088530516356E-3</v>
      </c>
      <c r="GP66" s="95">
        <f t="shared" si="178"/>
        <v>2.4621132569702716E-3</v>
      </c>
      <c r="GQ66" s="95">
        <f t="shared" si="179"/>
        <v>3.9686712197827823E-3</v>
      </c>
      <c r="GR66" s="95">
        <f t="shared" si="180"/>
        <v>4.2371635847974019E-3</v>
      </c>
      <c r="GS66" s="95">
        <f t="shared" si="181"/>
        <v>4.3020727179684621E-3</v>
      </c>
      <c r="GT66" s="95">
        <f t="shared" si="182"/>
        <v>2.8546864527668097E-3</v>
      </c>
      <c r="GU66" s="95">
        <f t="shared" si="183"/>
        <v>3.1436876548810158E-3</v>
      </c>
      <c r="GV66" s="95">
        <f t="shared" si="184"/>
        <v>3.8430078864197933E-3</v>
      </c>
      <c r="GW66" s="95">
        <f t="shared" si="185"/>
        <v>1.1846835646925917E-3</v>
      </c>
      <c r="GX66" s="95">
        <f t="shared" si="186"/>
        <v>3.016709574028048E-3</v>
      </c>
      <c r="GY66" s="95">
        <f t="shared" si="187"/>
        <v>2.9459223840043727E-3</v>
      </c>
      <c r="GZ66" s="95">
        <f t="shared" si="188"/>
        <v>2.2758752812265504E-3</v>
      </c>
      <c r="HA66" s="95">
        <f t="shared" si="189"/>
        <v>3.9839164900980402E-4</v>
      </c>
      <c r="HC66" s="95">
        <f t="shared" si="143"/>
        <v>2.9772929036546812E-11</v>
      </c>
      <c r="HD66" s="95">
        <f t="shared" si="190"/>
        <v>3.9730491007762237E-11</v>
      </c>
      <c r="HE66" s="95">
        <f t="shared" si="191"/>
        <v>2.8556467416235373E-12</v>
      </c>
      <c r="HF66" s="95">
        <f t="shared" si="192"/>
        <v>1.6061318891677612E-13</v>
      </c>
      <c r="HG66" s="95">
        <f t="shared" si="193"/>
        <v>6.6107955047447269E-13</v>
      </c>
      <c r="HH66" s="95">
        <f t="shared" si="194"/>
        <v>7.6940136897293684E-12</v>
      </c>
      <c r="HI66" s="95">
        <f t="shared" si="195"/>
        <v>2.5274402482957435E-11</v>
      </c>
      <c r="HJ66" s="95">
        <f t="shared" si="196"/>
        <v>9.9973641394353123E-13</v>
      </c>
      <c r="HK66" s="95">
        <f t="shared" si="197"/>
        <v>2.668309416745824E-12</v>
      </c>
      <c r="HL66" s="95">
        <f t="shared" si="198"/>
        <v>1.2980152340472593E-11</v>
      </c>
      <c r="HM66" s="95">
        <f t="shared" si="199"/>
        <v>6.1821667248147745E-15</v>
      </c>
      <c r="HN66" s="95">
        <f t="shared" si="200"/>
        <v>2.2806940312843854E-13</v>
      </c>
      <c r="HO66" s="95">
        <f t="shared" si="201"/>
        <v>3.8678020403349476E-12</v>
      </c>
      <c r="HP66" s="95">
        <f t="shared" si="202"/>
        <v>5.7069183347386792E-13</v>
      </c>
      <c r="HQ66" s="95">
        <f t="shared" si="203"/>
        <v>3.6126471013722829E-16</v>
      </c>
      <c r="HS66" s="95">
        <f t="shared" si="112"/>
        <v>8.0949731945329294E-29</v>
      </c>
      <c r="HT66" s="95">
        <f t="shared" si="204"/>
        <v>1.7879606579316595E-24</v>
      </c>
      <c r="HU66" s="95">
        <f t="shared" si="205"/>
        <v>1.929257407509165E-23</v>
      </c>
      <c r="HV66" s="95">
        <f t="shared" si="206"/>
        <v>7.4490092446637556E-56</v>
      </c>
      <c r="HW66" s="95">
        <f t="shared" si="207"/>
        <v>6.8568709721176312E-31</v>
      </c>
      <c r="HX66" s="95">
        <f t="shared" si="208"/>
        <v>1.8650254253797098E-31</v>
      </c>
      <c r="HY66" s="95">
        <f t="shared" si="209"/>
        <v>3.5587254631787288E-41</v>
      </c>
      <c r="HZ66" s="95">
        <f t="shared" si="210"/>
        <v>6.3147743237587683E-40</v>
      </c>
      <c r="IA66" s="95">
        <f t="shared" si="211"/>
        <v>7.372759244271815E-49</v>
      </c>
      <c r="IB66" s="95">
        <f t="shared" si="212"/>
        <v>4.3065718816544562E-32</v>
      </c>
      <c r="IC66" s="95">
        <f t="shared" si="213"/>
        <v>3.0210639844354822E-48</v>
      </c>
      <c r="ID66" s="95">
        <f t="shared" si="214"/>
        <v>2.6681284600830382E-33</v>
      </c>
      <c r="IE66" s="95">
        <f t="shared" si="215"/>
        <v>3.3622552161523946E-32</v>
      </c>
      <c r="IF66" s="95">
        <f t="shared" si="216"/>
        <v>1.0481822478021057E-28</v>
      </c>
      <c r="IG66" s="95">
        <f t="shared" si="217"/>
        <v>1.2871441956300837E-29</v>
      </c>
      <c r="II66" s="95">
        <f t="shared" si="113"/>
        <v>8.6746318168364819E-80</v>
      </c>
      <c r="IJ66" s="95">
        <f t="shared" si="114"/>
        <v>2.5705591395371057E-140</v>
      </c>
      <c r="IK66" s="95">
        <f t="shared" si="115"/>
        <v>1.5774413563860263E-155</v>
      </c>
      <c r="IL66" s="95">
        <f t="shared" si="116"/>
        <v>3.2964953482271255E-257</v>
      </c>
      <c r="IM66" s="95">
        <f t="shared" si="117"/>
        <v>8.7985106725433466E-101</v>
      </c>
      <c r="IN66" s="95">
        <f t="shared" si="118"/>
        <v>2.8149565698694766E-132</v>
      </c>
      <c r="IO66" s="95">
        <f t="shared" si="119"/>
        <v>1.5614389231601024E-174</v>
      </c>
      <c r="IP66" s="95">
        <f t="shared" si="120"/>
        <v>4.5037323994184191E-133</v>
      </c>
      <c r="IQ66" s="95">
        <f t="shared" si="121"/>
        <v>1.2356283022905505E-125</v>
      </c>
      <c r="IR66" s="95">
        <f t="shared" si="122"/>
        <v>8.5608964037990308E-131</v>
      </c>
      <c r="IS66" s="95">
        <f t="shared" si="123"/>
        <v>2.8531607110274122E-159</v>
      </c>
      <c r="IT66" s="95">
        <f t="shared" si="124"/>
        <v>8.4976974945650403E-121</v>
      </c>
      <c r="IU66" s="95">
        <f t="shared" si="125"/>
        <v>3.8531752875581144E-123</v>
      </c>
      <c r="IV66" s="95">
        <f t="shared" si="126"/>
        <v>2.2420014242727792E-98</v>
      </c>
      <c r="IW66" s="95">
        <f t="shared" si="127"/>
        <v>6.4643678077500199E-78</v>
      </c>
      <c r="IY66" s="95">
        <f t="shared" si="128"/>
        <v>5.99295054560804E-3</v>
      </c>
      <c r="IZ66" s="95">
        <f t="shared" si="129"/>
        <v>5.1861894808619829E-3</v>
      </c>
      <c r="JA66" s="95">
        <f t="shared" si="130"/>
        <v>4.6489088559072828E-3</v>
      </c>
      <c r="JB66" s="95">
        <f t="shared" si="131"/>
        <v>2.4621132571308849E-3</v>
      </c>
      <c r="JC66" s="95">
        <f t="shared" si="132"/>
        <v>3.968671220443862E-3</v>
      </c>
      <c r="JD66" s="95">
        <f t="shared" si="133"/>
        <v>4.2371635924914157E-3</v>
      </c>
      <c r="JE66" s="95">
        <f t="shared" si="134"/>
        <v>4.3020727432428645E-3</v>
      </c>
      <c r="JF66" s="95">
        <f t="shared" si="135"/>
        <v>2.854686453766546E-3</v>
      </c>
      <c r="JG66" s="95">
        <f t="shared" si="136"/>
        <v>3.1436876575493254E-3</v>
      </c>
      <c r="JH66" s="95">
        <f t="shared" si="137"/>
        <v>3.8430078993999459E-3</v>
      </c>
      <c r="JI66" s="95">
        <f t="shared" si="138"/>
        <v>1.1846835646987738E-3</v>
      </c>
      <c r="JJ66" s="95">
        <f t="shared" si="139"/>
        <v>3.0167095742561173E-3</v>
      </c>
      <c r="JK66" s="95">
        <f t="shared" si="140"/>
        <v>2.9459223878721746E-3</v>
      </c>
      <c r="JL66" s="95">
        <f t="shared" si="141"/>
        <v>2.2758752817972423E-3</v>
      </c>
      <c r="JM66" s="95">
        <f t="shared" si="142"/>
        <v>3.9839164901016527E-4</v>
      </c>
    </row>
    <row r="67" spans="2:273" x14ac:dyDescent="0.25">
      <c r="B67" s="2">
        <v>40</v>
      </c>
      <c r="C67" s="37">
        <v>89.349000000000004</v>
      </c>
      <c r="D67" s="37">
        <v>86.093000000000004</v>
      </c>
      <c r="E67" s="37">
        <v>84.488</v>
      </c>
      <c r="F67" s="37">
        <v>88.721000000000004</v>
      </c>
      <c r="G67" s="37">
        <v>85.744</v>
      </c>
      <c r="H67" s="37">
        <v>84.674000000000007</v>
      </c>
      <c r="I67" s="37">
        <v>85.022999999999996</v>
      </c>
      <c r="J67" s="37">
        <v>82.512</v>
      </c>
      <c r="K67" s="37">
        <v>80.766999999999996</v>
      </c>
      <c r="L67" s="37">
        <v>80.069999999999993</v>
      </c>
      <c r="M67" s="37">
        <v>80.233000000000004</v>
      </c>
      <c r="N67" s="37">
        <v>80.953000000000003</v>
      </c>
      <c r="O67" s="37">
        <v>81.512</v>
      </c>
      <c r="P67" s="37">
        <v>82.884</v>
      </c>
      <c r="Q67" s="37">
        <v>72.488</v>
      </c>
      <c r="S67" s="4">
        <f t="shared" si="6"/>
        <v>87.546195269877117</v>
      </c>
      <c r="T67" s="4">
        <f t="shared" si="7"/>
        <v>85.50543597360091</v>
      </c>
      <c r="U67" s="4">
        <f t="shared" si="8"/>
        <v>84.935819717906767</v>
      </c>
      <c r="V67" s="4">
        <f t="shared" si="9"/>
        <v>86.407381001358033</v>
      </c>
      <c r="W67" s="4">
        <f t="shared" si="10"/>
        <v>86.174779722658144</v>
      </c>
      <c r="X67" s="4">
        <f t="shared" si="11"/>
        <v>85.731581565441076</v>
      </c>
      <c r="Y67" s="4">
        <f t="shared" si="12"/>
        <v>86.625999611186344</v>
      </c>
      <c r="Z67" s="4">
        <f t="shared" si="13"/>
        <v>82.329215207498834</v>
      </c>
      <c r="AA67" s="4">
        <f t="shared" si="14"/>
        <v>81.222038839699721</v>
      </c>
      <c r="AB67" s="4">
        <f t="shared" si="15"/>
        <v>80.644116709850863</v>
      </c>
      <c r="AC67" s="4">
        <f t="shared" si="16"/>
        <v>80.29488008482312</v>
      </c>
      <c r="AD67" s="4">
        <f t="shared" si="17"/>
        <v>81.101583477379137</v>
      </c>
      <c r="AE67" s="4">
        <f t="shared" si="18"/>
        <v>80.561437429035706</v>
      </c>
      <c r="AF67" s="4">
        <f t="shared" si="19"/>
        <v>79.658996587946504</v>
      </c>
      <c r="AG67" s="4">
        <f t="shared" si="20"/>
        <v>73.420885682233489</v>
      </c>
      <c r="AI67" s="4">
        <f t="shared" si="21"/>
        <v>1.8028047301228867</v>
      </c>
      <c r="AJ67" s="4">
        <f t="shared" si="22"/>
        <v>0.58756402639909311</v>
      </c>
      <c r="AK67" s="4">
        <f t="shared" si="23"/>
        <v>-0.44781971790676778</v>
      </c>
      <c r="AL67" s="4">
        <f t="shared" si="24"/>
        <v>2.3136189986419708</v>
      </c>
      <c r="AM67" s="4">
        <f t="shared" si="25"/>
        <v>-0.43077972265814424</v>
      </c>
      <c r="AN67" s="4">
        <f t="shared" si="26"/>
        <v>-1.057581565441069</v>
      </c>
      <c r="AO67" s="4">
        <f t="shared" si="27"/>
        <v>-1.6029996111863483</v>
      </c>
      <c r="AP67" s="4">
        <f t="shared" si="28"/>
        <v>0.18278479250116675</v>
      </c>
      <c r="AQ67" s="4">
        <f t="shared" si="29"/>
        <v>-0.45503883969972492</v>
      </c>
      <c r="AR67" s="4">
        <f t="shared" si="30"/>
        <v>-0.57411670985086971</v>
      </c>
      <c r="AS67" s="4">
        <f t="shared" si="31"/>
        <v>-6.1880084823116022E-2</v>
      </c>
      <c r="AT67" s="4">
        <f t="shared" si="32"/>
        <v>-0.14858347737913391</v>
      </c>
      <c r="AU67" s="4">
        <f t="shared" si="33"/>
        <v>0.9505625709642942</v>
      </c>
      <c r="AV67" s="4">
        <f t="shared" si="218"/>
        <v>3.2250034120534963</v>
      </c>
      <c r="AW67" s="4">
        <f t="shared" si="218"/>
        <v>-0.93288568223348989</v>
      </c>
      <c r="AY67" s="2">
        <f t="shared" si="94"/>
        <v>81.445848855824877</v>
      </c>
      <c r="AZ67" s="2">
        <f t="shared" si="145"/>
        <v>79.972439924612971</v>
      </c>
      <c r="BA67" s="2">
        <f t="shared" si="146"/>
        <v>79.748881235449744</v>
      </c>
      <c r="BB67" s="2">
        <f t="shared" si="147"/>
        <v>83.324214001782977</v>
      </c>
      <c r="BC67" s="2">
        <f t="shared" si="148"/>
        <v>81.662789818561521</v>
      </c>
      <c r="BD67" s="2">
        <f t="shared" si="149"/>
        <v>81.069705796493892</v>
      </c>
      <c r="BE67" s="2">
        <f t="shared" si="150"/>
        <v>82.026688139253309</v>
      </c>
      <c r="BF67" s="2">
        <f t="shared" si="151"/>
        <v>79.065626913734462</v>
      </c>
      <c r="BG67" s="2">
        <f t="shared" si="152"/>
        <v>77.815548772441559</v>
      </c>
      <c r="BH67" s="2">
        <f t="shared" si="153"/>
        <v>76.645263378384996</v>
      </c>
      <c r="BI67" s="2">
        <f t="shared" si="154"/>
        <v>78.694832311380267</v>
      </c>
      <c r="BJ67" s="2">
        <f t="shared" si="155"/>
        <v>77.789027447134842</v>
      </c>
      <c r="BK67" s="2">
        <f t="shared" si="156"/>
        <v>77.291823611404126</v>
      </c>
      <c r="BL67" s="2">
        <f t="shared" si="157"/>
        <v>77.209283900815521</v>
      </c>
      <c r="BM67" s="2">
        <f t="shared" si="158"/>
        <v>72.946707701342504</v>
      </c>
      <c r="BO67" s="2">
        <f t="shared" si="36"/>
        <v>89.349000000000004</v>
      </c>
      <c r="BP67" s="2">
        <f t="shared" si="37"/>
        <v>86.093000000000004</v>
      </c>
      <c r="BQ67" s="2">
        <f t="shared" si="38"/>
        <v>84.488</v>
      </c>
      <c r="BR67" s="2">
        <f t="shared" si="39"/>
        <v>88.721000000000004</v>
      </c>
      <c r="BS67" s="2">
        <f t="shared" si="40"/>
        <v>85.744</v>
      </c>
      <c r="BT67" s="2">
        <f t="shared" si="41"/>
        <v>84.674000000000007</v>
      </c>
      <c r="BU67" s="2">
        <f t="shared" si="42"/>
        <v>85.022999999999996</v>
      </c>
      <c r="BV67" s="2">
        <f t="shared" si="43"/>
        <v>82.512</v>
      </c>
      <c r="BW67" s="2">
        <f t="shared" si="44"/>
        <v>80.766999999999996</v>
      </c>
      <c r="BX67" s="2">
        <f t="shared" si="45"/>
        <v>80.069999999999993</v>
      </c>
      <c r="BY67" s="2">
        <f t="shared" si="46"/>
        <v>80.233000000000004</v>
      </c>
      <c r="BZ67" s="2">
        <f t="shared" si="47"/>
        <v>80.953000000000003</v>
      </c>
      <c r="CA67" s="2">
        <f t="shared" si="48"/>
        <v>81.512</v>
      </c>
      <c r="CB67" s="2">
        <f t="shared" si="49"/>
        <v>82.884</v>
      </c>
      <c r="CC67" s="2">
        <f t="shared" si="50"/>
        <v>72.488</v>
      </c>
      <c r="CE67" s="2" t="str">
        <f t="shared" si="95"/>
        <v/>
      </c>
      <c r="CF67" s="2" t="str">
        <f t="shared" si="96"/>
        <v/>
      </c>
      <c r="CG67" s="2" t="str">
        <f t="shared" si="97"/>
        <v/>
      </c>
      <c r="CH67" s="2" t="str">
        <f t="shared" si="98"/>
        <v/>
      </c>
      <c r="CI67" s="2" t="str">
        <f t="shared" si="99"/>
        <v/>
      </c>
      <c r="CJ67" s="2" t="str">
        <f t="shared" si="100"/>
        <v/>
      </c>
      <c r="CK67" s="2" t="str">
        <f t="shared" si="101"/>
        <v/>
      </c>
      <c r="CL67" s="2" t="str">
        <f t="shared" si="102"/>
        <v/>
      </c>
      <c r="CM67" s="2" t="str">
        <f t="shared" si="103"/>
        <v/>
      </c>
      <c r="CN67" s="2" t="str">
        <f t="shared" si="104"/>
        <v/>
      </c>
      <c r="CO67" s="2" t="str">
        <f t="shared" si="105"/>
        <v/>
      </c>
      <c r="CP67" s="2" t="str">
        <f t="shared" si="106"/>
        <v/>
      </c>
      <c r="CQ67" s="2" t="str">
        <f t="shared" si="107"/>
        <v/>
      </c>
      <c r="CR67" s="2" t="str">
        <f t="shared" si="108"/>
        <v/>
      </c>
      <c r="CS67" s="2" t="str">
        <f t="shared" si="109"/>
        <v/>
      </c>
      <c r="CU67" s="2" t="str">
        <f t="shared" si="52"/>
        <v/>
      </c>
      <c r="CV67" s="2" t="str">
        <f t="shared" si="53"/>
        <v/>
      </c>
      <c r="CW67" s="2" t="str">
        <f t="shared" si="54"/>
        <v/>
      </c>
      <c r="CX67" s="2" t="str">
        <f t="shared" si="55"/>
        <v/>
      </c>
      <c r="CY67" s="2" t="str">
        <f t="shared" si="56"/>
        <v/>
      </c>
      <c r="CZ67" s="2" t="str">
        <f t="shared" si="57"/>
        <v/>
      </c>
      <c r="DA67" s="2" t="str">
        <f t="shared" si="58"/>
        <v/>
      </c>
      <c r="DB67" s="2" t="str">
        <f t="shared" si="59"/>
        <v/>
      </c>
      <c r="DC67" s="2" t="str">
        <f t="shared" si="60"/>
        <v/>
      </c>
      <c r="DD67" s="2" t="str">
        <f t="shared" si="61"/>
        <v/>
      </c>
      <c r="DE67" s="2" t="str">
        <f t="shared" si="62"/>
        <v/>
      </c>
      <c r="DF67" s="2" t="str">
        <f t="shared" si="63"/>
        <v/>
      </c>
      <c r="DG67" s="2" t="str">
        <f t="shared" si="64"/>
        <v/>
      </c>
      <c r="DH67" s="2" t="str">
        <f t="shared" si="65"/>
        <v/>
      </c>
      <c r="DI67" s="2" t="str">
        <f t="shared" si="66"/>
        <v/>
      </c>
      <c r="DK67" s="2">
        <f t="shared" si="67"/>
        <v>84.224247386759586</v>
      </c>
      <c r="DL67" s="2">
        <f t="shared" si="219"/>
        <v>81.880585365853662</v>
      </c>
      <c r="DM67" s="2">
        <f t="shared" si="219"/>
        <v>82.065096399535406</v>
      </c>
      <c r="DN67" s="2">
        <f t="shared" si="219"/>
        <v>85.886601781938992</v>
      </c>
      <c r="DO67" s="2">
        <f t="shared" si="219"/>
        <v>83.632010506982112</v>
      </c>
      <c r="DP67" s="2">
        <f t="shared" si="219"/>
        <v>82.843021905302109</v>
      </c>
      <c r="DQ67" s="2">
        <f t="shared" si="219"/>
        <v>83.482571914755695</v>
      </c>
      <c r="DR67" s="2">
        <f t="shared" si="219"/>
        <v>80.416167774086404</v>
      </c>
      <c r="DS67" s="2">
        <f t="shared" si="219"/>
        <v>78.628183328299613</v>
      </c>
      <c r="DT67" s="2">
        <f t="shared" si="219"/>
        <v>77.84531364287065</v>
      </c>
      <c r="DU67" s="2">
        <f t="shared" si="219"/>
        <v>79.948645296167271</v>
      </c>
      <c r="DV67" s="2">
        <f t="shared" si="219"/>
        <v>78.912086982784658</v>
      </c>
      <c r="DW67" s="2">
        <f t="shared" si="219"/>
        <v>79.146733011174845</v>
      </c>
      <c r="DX67" s="2">
        <f t="shared" si="219"/>
        <v>78.661773633343401</v>
      </c>
      <c r="DY67" s="2">
        <f t="shared" si="219"/>
        <v>73.702452894189747</v>
      </c>
      <c r="EA67" s="2">
        <f t="shared" si="69"/>
        <v>70.47388573806461</v>
      </c>
      <c r="EB67" s="2">
        <f t="shared" si="70"/>
        <v>72.116779629851251</v>
      </c>
      <c r="EC67" s="2">
        <f t="shared" si="71"/>
        <v>70.817901402404118</v>
      </c>
      <c r="ED67" s="2">
        <f t="shared" si="72"/>
        <v>72.939307477840018</v>
      </c>
      <c r="EE67" s="2">
        <f t="shared" si="73"/>
        <v>73.902092632423489</v>
      </c>
      <c r="EF67" s="2">
        <f t="shared" si="74"/>
        <v>73.934045149758518</v>
      </c>
      <c r="EG67" s="2">
        <f t="shared" si="75"/>
        <v>76.251391920101497</v>
      </c>
      <c r="EH67" s="2">
        <f t="shared" si="76"/>
        <v>73.534915329791971</v>
      </c>
      <c r="EI67" s="2">
        <f t="shared" si="77"/>
        <v>74.342508498607472</v>
      </c>
      <c r="EJ67" s="2">
        <f t="shared" si="78"/>
        <v>71.665819956177316</v>
      </c>
      <c r="EK67" s="2">
        <f t="shared" si="79"/>
        <v>73.313042576023406</v>
      </c>
      <c r="EL67" s="2">
        <f t="shared" si="80"/>
        <v>73.03211459667898</v>
      </c>
      <c r="EM67" s="2">
        <f t="shared" si="81"/>
        <v>69.472299871299882</v>
      </c>
      <c r="EN67" s="2">
        <f t="shared" si="82"/>
        <v>70.722936637390205</v>
      </c>
      <c r="EO67" s="2">
        <f t="shared" si="83"/>
        <v>69.43311581599356</v>
      </c>
      <c r="EQ67" s="2">
        <f t="shared" si="84"/>
        <v>70.603280603354023</v>
      </c>
      <c r="ER67" s="2">
        <f t="shared" si="220"/>
        <v>71.26009156644524</v>
      </c>
      <c r="ES67" s="2">
        <f t="shared" si="220"/>
        <v>69.312649794388946</v>
      </c>
      <c r="ET67" s="2">
        <f t="shared" si="220"/>
        <v>72.357104041815674</v>
      </c>
      <c r="EU67" s="2">
        <f t="shared" si="220"/>
        <v>73.058249255418403</v>
      </c>
      <c r="EV67" s="2">
        <f t="shared" si="220"/>
        <v>73.11822318590211</v>
      </c>
      <c r="EW67" s="2">
        <f t="shared" si="220"/>
        <v>75.041142160073377</v>
      </c>
      <c r="EX67" s="2">
        <f t="shared" si="220"/>
        <v>71.636884016351217</v>
      </c>
      <c r="EY67" s="2">
        <f t="shared" si="220"/>
        <v>72.455580686933658</v>
      </c>
      <c r="EZ67" s="2">
        <f t="shared" si="220"/>
        <v>70.685582405753394</v>
      </c>
      <c r="FA67" s="2">
        <f t="shared" si="220"/>
        <v>71.038565353685811</v>
      </c>
      <c r="FB67" s="2">
        <f t="shared" si="220"/>
        <v>69.977723537278095</v>
      </c>
      <c r="FC67" s="2">
        <f t="shared" si="220"/>
        <v>69.141016310337946</v>
      </c>
      <c r="FD67" s="2">
        <f t="shared" si="220"/>
        <v>70.02261942994781</v>
      </c>
      <c r="FE67" s="2">
        <f t="shared" si="220"/>
        <v>72.087095252739857</v>
      </c>
      <c r="FG67" s="2">
        <f t="shared" si="86"/>
        <v>0.20206022513770588</v>
      </c>
      <c r="FH67" s="2">
        <f t="shared" si="221"/>
        <v>0.1954283259239061</v>
      </c>
      <c r="FI67" s="2">
        <f t="shared" si="221"/>
        <v>0.20593340855152753</v>
      </c>
      <c r="FJ67" s="2">
        <f t="shared" si="221"/>
        <v>0.19790799522804481</v>
      </c>
      <c r="FK67" s="2">
        <f t="shared" si="221"/>
        <v>0.20238644962369187</v>
      </c>
      <c r="FL67" s="2">
        <f t="shared" si="221"/>
        <v>0.1990466807085523</v>
      </c>
      <c r="FM67" s="2">
        <f t="shared" si="221"/>
        <v>0.20133096387755064</v>
      </c>
      <c r="FN67" s="2">
        <f t="shared" si="221"/>
        <v>0.19625826349010569</v>
      </c>
      <c r="FO67" s="2">
        <f t="shared" si="221"/>
        <v>0.18960670250446141</v>
      </c>
      <c r="FP67" s="2">
        <f t="shared" si="221"/>
        <v>0.19419534221699941</v>
      </c>
      <c r="FQ67" s="2">
        <f t="shared" si="221"/>
        <v>0.18894463630791133</v>
      </c>
      <c r="FR67" s="2">
        <f t="shared" si="221"/>
        <v>0.19098893876528114</v>
      </c>
      <c r="FS67" s="2">
        <f t="shared" si="221"/>
        <v>0.19173261468130401</v>
      </c>
      <c r="FT67" s="2">
        <f t="shared" si="221"/>
        <v>0.18295887058557364</v>
      </c>
      <c r="FU67" s="2">
        <f t="shared" si="221"/>
        <v>0.17702413461572955</v>
      </c>
      <c r="FW67" s="2">
        <f t="shared" si="110"/>
        <v>2.0398997095632958E-5</v>
      </c>
      <c r="FX67" s="2">
        <f t="shared" si="162"/>
        <v>2.4783358628797442E-5</v>
      </c>
      <c r="FY67" s="2">
        <f t="shared" si="163"/>
        <v>2.7876856270767197E-5</v>
      </c>
      <c r="FZ67" s="2">
        <f t="shared" si="164"/>
        <v>2.5284640019916365E-5</v>
      </c>
      <c r="GA67" s="2">
        <f t="shared" si="165"/>
        <v>2.0329197375813225E-5</v>
      </c>
      <c r="GB67" s="2">
        <f t="shared" si="166"/>
        <v>1.6985455439810107E-5</v>
      </c>
      <c r="GC67" s="2">
        <f t="shared" si="167"/>
        <v>1.9282967330830969E-5</v>
      </c>
      <c r="GD67" s="2">
        <f t="shared" si="168"/>
        <v>2.0128749930106839E-5</v>
      </c>
      <c r="GE67" s="2">
        <f t="shared" si="169"/>
        <v>2.2196606297468952E-5</v>
      </c>
      <c r="GF67" s="2">
        <f t="shared" si="170"/>
        <v>2.1804174353179568E-5</v>
      </c>
      <c r="GG67" s="2">
        <f t="shared" si="171"/>
        <v>2.2617129393214409E-5</v>
      </c>
      <c r="GH67" s="2">
        <f t="shared" si="172"/>
        <v>1.6320653563878079E-5</v>
      </c>
      <c r="GI67" s="2">
        <f t="shared" si="173"/>
        <v>1.5208430569292064E-5</v>
      </c>
      <c r="GJ67" s="2">
        <f t="shared" si="174"/>
        <v>1.2968388061499749E-5</v>
      </c>
      <c r="GK67" s="2">
        <f t="shared" si="175"/>
        <v>1.1495493465251621E-5</v>
      </c>
      <c r="GM67" s="95">
        <f t="shared" si="111"/>
        <v>8.3321909589042908E-3</v>
      </c>
      <c r="GN67" s="95">
        <f t="shared" si="176"/>
        <v>7.2414409123361069E-3</v>
      </c>
      <c r="GO67" s="95">
        <f t="shared" si="177"/>
        <v>6.6582458145574182E-3</v>
      </c>
      <c r="GP67" s="95">
        <f t="shared" si="178"/>
        <v>3.6992503843389212E-3</v>
      </c>
      <c r="GQ67" s="95">
        <f t="shared" si="179"/>
        <v>5.7397555725375599E-3</v>
      </c>
      <c r="GR67" s="95">
        <f t="shared" si="180"/>
        <v>6.0596500265293445E-3</v>
      </c>
      <c r="GS67" s="95">
        <f t="shared" si="181"/>
        <v>6.1646325581231655E-3</v>
      </c>
      <c r="GT67" s="95">
        <f t="shared" si="182"/>
        <v>4.2181907245058322E-3</v>
      </c>
      <c r="GU67" s="95">
        <f t="shared" si="183"/>
        <v>4.5560033191826875E-3</v>
      </c>
      <c r="GV67" s="95">
        <f t="shared" si="184"/>
        <v>5.5061528414529467E-3</v>
      </c>
      <c r="GW67" s="95">
        <f t="shared" si="185"/>
        <v>1.8759487046878978E-3</v>
      </c>
      <c r="GX67" s="95">
        <f t="shared" si="186"/>
        <v>4.3978649718902189E-3</v>
      </c>
      <c r="GY67" s="95">
        <f t="shared" si="187"/>
        <v>4.3090561702487668E-3</v>
      </c>
      <c r="GZ67" s="95">
        <f t="shared" si="188"/>
        <v>3.360342565086397E-3</v>
      </c>
      <c r="HA67" s="95">
        <f t="shared" si="189"/>
        <v>6.8017433224179221E-4</v>
      </c>
      <c r="HC67" s="95">
        <f t="shared" si="143"/>
        <v>7.6107450912243379E-11</v>
      </c>
      <c r="HD67" s="95">
        <f t="shared" si="190"/>
        <v>1.0068453465075827E-10</v>
      </c>
      <c r="HE67" s="95">
        <f t="shared" si="191"/>
        <v>8.3130683987127072E-12</v>
      </c>
      <c r="HF67" s="95">
        <f t="shared" si="192"/>
        <v>5.2760069545486841E-13</v>
      </c>
      <c r="HG67" s="95">
        <f t="shared" si="193"/>
        <v>2.0128236736468654E-12</v>
      </c>
      <c r="HH67" s="95">
        <f t="shared" si="194"/>
        <v>2.0862569539851901E-11</v>
      </c>
      <c r="HI67" s="95">
        <f t="shared" si="195"/>
        <v>6.5500534913371402E-11</v>
      </c>
      <c r="HJ67" s="95">
        <f t="shared" si="196"/>
        <v>3.0088928205682451E-12</v>
      </c>
      <c r="HK67" s="95">
        <f t="shared" si="197"/>
        <v>7.5814999527960929E-12</v>
      </c>
      <c r="HL67" s="95">
        <f t="shared" si="198"/>
        <v>3.4744256628123071E-11</v>
      </c>
      <c r="HM67" s="95">
        <f t="shared" si="199"/>
        <v>2.3237120271287629E-14</v>
      </c>
      <c r="HN67" s="95">
        <f t="shared" si="200"/>
        <v>7.100837779641787E-13</v>
      </c>
      <c r="HO67" s="95">
        <f t="shared" si="201"/>
        <v>1.0566986548475631E-11</v>
      </c>
      <c r="HP67" s="95">
        <f t="shared" si="202"/>
        <v>1.6521570108301703E-12</v>
      </c>
      <c r="HQ67" s="95">
        <f t="shared" si="203"/>
        <v>1.4370050096548956E-15</v>
      </c>
      <c r="HS67" s="95">
        <f t="shared" si="112"/>
        <v>3.2685262240315049E-28</v>
      </c>
      <c r="HT67" s="95">
        <f t="shared" si="204"/>
        <v>5.8871425207169581E-24</v>
      </c>
      <c r="HU67" s="95">
        <f t="shared" si="205"/>
        <v>6.1348639095436167E-23</v>
      </c>
      <c r="HV67" s="95">
        <f t="shared" si="206"/>
        <v>1.2865183270461931E-54</v>
      </c>
      <c r="HW67" s="95">
        <f t="shared" si="207"/>
        <v>3.1080830940856831E-30</v>
      </c>
      <c r="HX67" s="95">
        <f t="shared" si="208"/>
        <v>8.5105377758361033E-31</v>
      </c>
      <c r="HY67" s="95">
        <f t="shared" si="209"/>
        <v>2.6951088585347765E-40</v>
      </c>
      <c r="HZ67" s="95">
        <f t="shared" si="210"/>
        <v>4.5898533139643507E-39</v>
      </c>
      <c r="IA67" s="95">
        <f t="shared" si="211"/>
        <v>8.5088487326131218E-48</v>
      </c>
      <c r="IB67" s="95">
        <f t="shared" si="212"/>
        <v>2.0941055436453522E-31</v>
      </c>
      <c r="IC67" s="95">
        <f t="shared" si="213"/>
        <v>3.4489387064410839E-47</v>
      </c>
      <c r="ID67" s="95">
        <f t="shared" si="214"/>
        <v>1.3307189366307708E-32</v>
      </c>
      <c r="IE67" s="95">
        <f t="shared" si="215"/>
        <v>1.5536281666444426E-31</v>
      </c>
      <c r="IF67" s="95">
        <f t="shared" si="216"/>
        <v>3.9893226373562175E-28</v>
      </c>
      <c r="IG67" s="95">
        <f t="shared" si="217"/>
        <v>5.0803560379953786E-29</v>
      </c>
      <c r="II67" s="95">
        <f t="shared" si="113"/>
        <v>1.779018331001941E-78</v>
      </c>
      <c r="IJ67" s="95">
        <f t="shared" si="114"/>
        <v>6.0450700662467581E-138</v>
      </c>
      <c r="IK67" s="95">
        <f t="shared" si="115"/>
        <v>7.22594042323006E-153</v>
      </c>
      <c r="IL67" s="95">
        <f t="shared" si="116"/>
        <v>7.9342716175262043E-253</v>
      </c>
      <c r="IM67" s="95">
        <f t="shared" si="117"/>
        <v>4.0597431293902402E-99</v>
      </c>
      <c r="IN67" s="95">
        <f t="shared" si="118"/>
        <v>4.048929197521755E-130</v>
      </c>
      <c r="IO67" s="95">
        <f t="shared" si="119"/>
        <v>1.2112793469771478E-171</v>
      </c>
      <c r="IP67" s="95">
        <f t="shared" si="120"/>
        <v>7.2154161631613245E-131</v>
      </c>
      <c r="IQ67" s="95">
        <f t="shared" si="121"/>
        <v>1.550297833419524E-123</v>
      </c>
      <c r="IR67" s="95">
        <f t="shared" si="122"/>
        <v>1.3027838694566738E-128</v>
      </c>
      <c r="IS67" s="95">
        <f t="shared" si="123"/>
        <v>1.3441782353600037E-156</v>
      </c>
      <c r="IT67" s="95">
        <f t="shared" si="124"/>
        <v>7.7681374878885328E-119</v>
      </c>
      <c r="IU67" s="95">
        <f t="shared" si="125"/>
        <v>3.7400359863540107E-121</v>
      </c>
      <c r="IV67" s="95">
        <f t="shared" si="126"/>
        <v>8.1325784147364139E-97</v>
      </c>
      <c r="IW67" s="95">
        <f t="shared" si="127"/>
        <v>1.0646754506739627E-76</v>
      </c>
      <c r="IY67" s="95">
        <f t="shared" si="128"/>
        <v>8.332191035011741E-3</v>
      </c>
      <c r="IZ67" s="95">
        <f t="shared" si="129"/>
        <v>7.2414410130206414E-3</v>
      </c>
      <c r="JA67" s="95">
        <f t="shared" si="130"/>
        <v>6.6582458228704863E-3</v>
      </c>
      <c r="JB67" s="95">
        <f t="shared" si="131"/>
        <v>3.6992503848665217E-3</v>
      </c>
      <c r="JC67" s="95">
        <f t="shared" si="132"/>
        <v>5.7397555745503839E-3</v>
      </c>
      <c r="JD67" s="95">
        <f t="shared" si="133"/>
        <v>6.0596500473919139E-3</v>
      </c>
      <c r="JE67" s="95">
        <f t="shared" si="134"/>
        <v>6.1646326236237002E-3</v>
      </c>
      <c r="JF67" s="95">
        <f t="shared" si="135"/>
        <v>4.2181907275147248E-3</v>
      </c>
      <c r="JG67" s="95">
        <f t="shared" si="136"/>
        <v>4.5560033267641872E-3</v>
      </c>
      <c r="JH67" s="95">
        <f t="shared" si="137"/>
        <v>5.5061528761972036E-3</v>
      </c>
      <c r="JI67" s="95">
        <f t="shared" si="138"/>
        <v>1.8759487047111348E-3</v>
      </c>
      <c r="JJ67" s="95">
        <f t="shared" si="139"/>
        <v>4.3978649726003028E-3</v>
      </c>
      <c r="JK67" s="95">
        <f t="shared" si="140"/>
        <v>4.3090561808157533E-3</v>
      </c>
      <c r="JL67" s="95">
        <f t="shared" si="141"/>
        <v>3.3603425667385542E-3</v>
      </c>
      <c r="JM67" s="95">
        <f t="shared" si="142"/>
        <v>6.8017433224322921E-4</v>
      </c>
    </row>
    <row r="68" spans="2:273" x14ac:dyDescent="0.25">
      <c r="B68" s="2">
        <v>41</v>
      </c>
      <c r="C68" s="37">
        <v>91.186000000000007</v>
      </c>
      <c r="D68" s="37">
        <v>90.581000000000003</v>
      </c>
      <c r="E68" s="37">
        <v>87.813999999999993</v>
      </c>
      <c r="F68" s="37">
        <v>91.697999999999993</v>
      </c>
      <c r="G68" s="37">
        <v>88.650999999999996</v>
      </c>
      <c r="H68" s="37">
        <v>86.394999999999996</v>
      </c>
      <c r="I68" s="37">
        <v>87.441999999999993</v>
      </c>
      <c r="J68" s="37">
        <v>83.302000000000007</v>
      </c>
      <c r="K68" s="37">
        <v>81.605000000000004</v>
      </c>
      <c r="L68" s="37">
        <v>81.186000000000007</v>
      </c>
      <c r="M68" s="37">
        <v>82.605000000000004</v>
      </c>
      <c r="N68" s="37">
        <v>80.906999999999996</v>
      </c>
      <c r="O68" s="37">
        <v>83.302000000000007</v>
      </c>
      <c r="P68" s="37">
        <v>83.209000000000003</v>
      </c>
      <c r="Q68" s="37">
        <v>74.209000000000003</v>
      </c>
      <c r="S68" s="4">
        <f t="shared" si="6"/>
        <v>89.544719397680907</v>
      </c>
      <c r="T68" s="4">
        <f t="shared" si="7"/>
        <v>87.370610819574594</v>
      </c>
      <c r="U68" s="4">
        <f t="shared" si="8"/>
        <v>86.816165620010167</v>
      </c>
      <c r="V68" s="4">
        <f t="shared" si="9"/>
        <v>87.754521667032023</v>
      </c>
      <c r="W68" s="4">
        <f t="shared" si="10"/>
        <v>87.874913698790309</v>
      </c>
      <c r="X68" s="4">
        <f t="shared" si="11"/>
        <v>87.418032321067287</v>
      </c>
      <c r="Y68" s="4">
        <f t="shared" si="12"/>
        <v>88.316156288137051</v>
      </c>
      <c r="Z68" s="4">
        <f t="shared" si="13"/>
        <v>83.683066705303375</v>
      </c>
      <c r="AA68" s="4">
        <f t="shared" si="14"/>
        <v>82.557229655510199</v>
      </c>
      <c r="AB68" s="4">
        <f t="shared" si="15"/>
        <v>82.115176349914591</v>
      </c>
      <c r="AC68" s="4">
        <f t="shared" si="16"/>
        <v>81.185996130919349</v>
      </c>
      <c r="AD68" s="4">
        <f t="shared" si="17"/>
        <v>82.440680773040711</v>
      </c>
      <c r="AE68" s="4">
        <f t="shared" si="18"/>
        <v>81.844168445526307</v>
      </c>
      <c r="AF68" s="4">
        <f t="shared" si="19"/>
        <v>80.685588024659907</v>
      </c>
      <c r="AG68" s="4">
        <f t="shared" si="20"/>
        <v>73.800795306554534</v>
      </c>
      <c r="AI68" s="4">
        <f t="shared" si="21"/>
        <v>1.6412806023190996</v>
      </c>
      <c r="AJ68" s="4">
        <f t="shared" si="22"/>
        <v>3.210389180425409</v>
      </c>
      <c r="AK68" s="4">
        <f t="shared" si="23"/>
        <v>0.99783437998982549</v>
      </c>
      <c r="AL68" s="4">
        <f t="shared" si="24"/>
        <v>3.9434783329679703</v>
      </c>
      <c r="AM68" s="4">
        <f t="shared" si="25"/>
        <v>0.77608630120968769</v>
      </c>
      <c r="AN68" s="4">
        <f t="shared" si="26"/>
        <v>-1.0230323210672907</v>
      </c>
      <c r="AO68" s="4">
        <f t="shared" si="27"/>
        <v>-0.87415628813705837</v>
      </c>
      <c r="AP68" s="4">
        <f t="shared" si="28"/>
        <v>-0.38106670530336828</v>
      </c>
      <c r="AQ68" s="4">
        <f t="shared" si="29"/>
        <v>-0.95222965551019456</v>
      </c>
      <c r="AR68" s="4">
        <f t="shared" si="30"/>
        <v>-0.92917634991458442</v>
      </c>
      <c r="AS68" s="4">
        <f t="shared" si="31"/>
        <v>1.4190038690806546</v>
      </c>
      <c r="AT68" s="4">
        <f t="shared" si="32"/>
        <v>-1.5336807730407145</v>
      </c>
      <c r="AU68" s="4">
        <f t="shared" si="33"/>
        <v>1.4578315544736995</v>
      </c>
      <c r="AV68" s="4">
        <f t="shared" si="218"/>
        <v>2.5234119753400961</v>
      </c>
      <c r="AW68" s="4">
        <f t="shared" si="218"/>
        <v>0.4082046934454695</v>
      </c>
      <c r="AY68" s="2">
        <f t="shared" si="94"/>
        <v>81.442299216733517</v>
      </c>
      <c r="AZ68" s="2">
        <f t="shared" si="145"/>
        <v>79.986545298562646</v>
      </c>
      <c r="BA68" s="2">
        <f t="shared" si="146"/>
        <v>79.740899072766751</v>
      </c>
      <c r="BB68" s="2">
        <f t="shared" si="147"/>
        <v>83.354445475741684</v>
      </c>
      <c r="BC68" s="2">
        <f t="shared" si="148"/>
        <v>81.661836123788717</v>
      </c>
      <c r="BD68" s="2">
        <f t="shared" si="149"/>
        <v>81.061400501440616</v>
      </c>
      <c r="BE68" s="2">
        <f t="shared" si="150"/>
        <v>82.03545830261146</v>
      </c>
      <c r="BF68" s="2">
        <f t="shared" si="151"/>
        <v>79.095371124424815</v>
      </c>
      <c r="BG68" s="2">
        <f t="shared" si="152"/>
        <v>77.849014319740832</v>
      </c>
      <c r="BH68" s="2">
        <f t="shared" si="153"/>
        <v>76.649648386827792</v>
      </c>
      <c r="BI68" s="2">
        <f t="shared" si="154"/>
        <v>78.785363882262487</v>
      </c>
      <c r="BJ68" s="2">
        <f t="shared" si="155"/>
        <v>77.838194169060799</v>
      </c>
      <c r="BK68" s="2">
        <f t="shared" si="156"/>
        <v>77.287794730498774</v>
      </c>
      <c r="BL68" s="2">
        <f t="shared" si="157"/>
        <v>77.237725182030744</v>
      </c>
      <c r="BM68" s="2">
        <f t="shared" si="158"/>
        <v>73.036108227437722</v>
      </c>
      <c r="BO68" s="2" t="str">
        <f t="shared" si="36"/>
        <v/>
      </c>
      <c r="BP68" s="2" t="str">
        <f t="shared" si="37"/>
        <v/>
      </c>
      <c r="BQ68" s="2">
        <f t="shared" si="38"/>
        <v>87.813999999999993</v>
      </c>
      <c r="BR68" s="2">
        <f t="shared" si="39"/>
        <v>91.697999999999993</v>
      </c>
      <c r="BS68" s="2">
        <f t="shared" si="40"/>
        <v>88.650999999999996</v>
      </c>
      <c r="BT68" s="2">
        <f t="shared" si="41"/>
        <v>86.394999999999996</v>
      </c>
      <c r="BU68" s="2">
        <f t="shared" si="42"/>
        <v>87.441999999999993</v>
      </c>
      <c r="BV68" s="2">
        <f t="shared" si="43"/>
        <v>83.302000000000007</v>
      </c>
      <c r="BW68" s="2">
        <f t="shared" si="44"/>
        <v>81.605000000000004</v>
      </c>
      <c r="BX68" s="2">
        <f t="shared" si="45"/>
        <v>81.186000000000007</v>
      </c>
      <c r="BY68" s="2">
        <f t="shared" si="46"/>
        <v>82.605000000000004</v>
      </c>
      <c r="BZ68" s="2">
        <f t="shared" si="47"/>
        <v>80.906999999999996</v>
      </c>
      <c r="CA68" s="2">
        <f t="shared" si="48"/>
        <v>83.302000000000007</v>
      </c>
      <c r="CB68" s="2">
        <f t="shared" si="49"/>
        <v>83.209000000000003</v>
      </c>
      <c r="CC68" s="2">
        <f t="shared" si="50"/>
        <v>74.209000000000003</v>
      </c>
      <c r="CE68" s="2" t="str">
        <f t="shared" si="95"/>
        <v/>
      </c>
      <c r="CF68" s="2" t="str">
        <f t="shared" si="96"/>
        <v/>
      </c>
      <c r="CG68" s="2" t="str">
        <f t="shared" si="97"/>
        <v/>
      </c>
      <c r="CH68" s="2" t="str">
        <f t="shared" si="98"/>
        <v/>
      </c>
      <c r="CI68" s="2" t="str">
        <f t="shared" si="99"/>
        <v/>
      </c>
      <c r="CJ68" s="2" t="str">
        <f t="shared" si="100"/>
        <v/>
      </c>
      <c r="CK68" s="2" t="str">
        <f t="shared" si="101"/>
        <v/>
      </c>
      <c r="CL68" s="2" t="str">
        <f t="shared" si="102"/>
        <v/>
      </c>
      <c r="CM68" s="2" t="str">
        <f t="shared" si="103"/>
        <v/>
      </c>
      <c r="CN68" s="2" t="str">
        <f t="shared" si="104"/>
        <v/>
      </c>
      <c r="CO68" s="2" t="str">
        <f t="shared" si="105"/>
        <v/>
      </c>
      <c r="CP68" s="2" t="str">
        <f t="shared" si="106"/>
        <v/>
      </c>
      <c r="CQ68" s="2" t="str">
        <f t="shared" si="107"/>
        <v/>
      </c>
      <c r="CR68" s="2" t="str">
        <f t="shared" si="108"/>
        <v/>
      </c>
      <c r="CS68" s="2" t="str">
        <f t="shared" si="109"/>
        <v/>
      </c>
      <c r="CU68" s="2" t="str">
        <f t="shared" si="52"/>
        <v/>
      </c>
      <c r="CV68" s="2" t="str">
        <f t="shared" si="53"/>
        <v/>
      </c>
      <c r="CW68" s="2" t="str">
        <f t="shared" si="54"/>
        <v/>
      </c>
      <c r="CX68" s="2" t="str">
        <f t="shared" si="55"/>
        <v/>
      </c>
      <c r="CY68" s="2" t="str">
        <f t="shared" si="56"/>
        <v/>
      </c>
      <c r="CZ68" s="2" t="str">
        <f t="shared" si="57"/>
        <v/>
      </c>
      <c r="DA68" s="2" t="str">
        <f t="shared" si="58"/>
        <v/>
      </c>
      <c r="DB68" s="2" t="str">
        <f t="shared" si="59"/>
        <v/>
      </c>
      <c r="DC68" s="2" t="str">
        <f t="shared" si="60"/>
        <v/>
      </c>
      <c r="DD68" s="2" t="str">
        <f t="shared" si="61"/>
        <v/>
      </c>
      <c r="DE68" s="2" t="str">
        <f t="shared" si="62"/>
        <v/>
      </c>
      <c r="DF68" s="2" t="str">
        <f t="shared" si="63"/>
        <v/>
      </c>
      <c r="DG68" s="2" t="str">
        <f t="shared" si="64"/>
        <v/>
      </c>
      <c r="DH68" s="2" t="str">
        <f t="shared" si="65"/>
        <v/>
      </c>
      <c r="DI68" s="2" t="str">
        <f t="shared" si="66"/>
        <v/>
      </c>
      <c r="DK68" s="2">
        <f t="shared" si="67"/>
        <v>84.503068292682926</v>
      </c>
      <c r="DL68" s="2">
        <f t="shared" si="219"/>
        <v>82.103598780487815</v>
      </c>
      <c r="DM68" s="2">
        <f t="shared" si="219"/>
        <v>82.296333333333322</v>
      </c>
      <c r="DN68" s="2">
        <f t="shared" si="219"/>
        <v>86.1925551192993</v>
      </c>
      <c r="DO68" s="2">
        <f t="shared" si="219"/>
        <v>83.84078516057582</v>
      </c>
      <c r="DP68" s="2">
        <f t="shared" si="219"/>
        <v>83.024168327796232</v>
      </c>
      <c r="DQ68" s="2">
        <f t="shared" si="219"/>
        <v>83.663923588039879</v>
      </c>
      <c r="DR68" s="2">
        <f t="shared" si="219"/>
        <v>80.612903654485066</v>
      </c>
      <c r="DS68" s="2">
        <f t="shared" si="219"/>
        <v>78.780798852310483</v>
      </c>
      <c r="DT68" s="2">
        <f t="shared" si="219"/>
        <v>77.993642303433006</v>
      </c>
      <c r="DU68" s="2">
        <f t="shared" si="219"/>
        <v>80.218267944250897</v>
      </c>
      <c r="DV68" s="2">
        <f t="shared" si="219"/>
        <v>79.120180912111138</v>
      </c>
      <c r="DW68" s="2">
        <f t="shared" si="219"/>
        <v>79.348498640893965</v>
      </c>
      <c r="DX68" s="2">
        <f t="shared" si="219"/>
        <v>78.866365146481428</v>
      </c>
      <c r="DY68" s="2">
        <f t="shared" si="219"/>
        <v>73.901461100776899</v>
      </c>
      <c r="EA68" s="2">
        <f t="shared" si="69"/>
        <v>70.418777513807967</v>
      </c>
      <c r="EB68" s="2">
        <f t="shared" si="70"/>
        <v>72.03771745422101</v>
      </c>
      <c r="EC68" s="2">
        <f t="shared" si="71"/>
        <v>70.75451602747566</v>
      </c>
      <c r="ED68" s="2">
        <f t="shared" si="72"/>
        <v>72.864169204871231</v>
      </c>
      <c r="EE68" s="2">
        <f t="shared" si="73"/>
        <v>73.830183062767802</v>
      </c>
      <c r="EF68" s="2">
        <f t="shared" si="74"/>
        <v>73.858341356616762</v>
      </c>
      <c r="EG68" s="2">
        <f t="shared" si="75"/>
        <v>76.143954095206894</v>
      </c>
      <c r="EH68" s="2">
        <f t="shared" si="76"/>
        <v>73.427609156667813</v>
      </c>
      <c r="EI68" s="2">
        <f t="shared" si="77"/>
        <v>74.217137277407375</v>
      </c>
      <c r="EJ68" s="2">
        <f t="shared" si="78"/>
        <v>71.563619484240689</v>
      </c>
      <c r="EK68" s="2">
        <f t="shared" si="79"/>
        <v>73.176022160165545</v>
      </c>
      <c r="EL68" s="2">
        <f t="shared" si="80"/>
        <v>72.885895866304935</v>
      </c>
      <c r="EM68" s="2">
        <f t="shared" si="81"/>
        <v>69.365094809094813</v>
      </c>
      <c r="EN68" s="2">
        <f t="shared" si="82"/>
        <v>70.60469040150565</v>
      </c>
      <c r="EO68" s="2">
        <f t="shared" si="83"/>
        <v>69.366934598339625</v>
      </c>
      <c r="EQ68" s="2">
        <f t="shared" si="84"/>
        <v>70.545854048090746</v>
      </c>
      <c r="ER68" s="2">
        <f t="shared" si="220"/>
        <v>71.192705024521558</v>
      </c>
      <c r="ES68" s="2">
        <f t="shared" si="220"/>
        <v>69.27022546030021</v>
      </c>
      <c r="ET68" s="2">
        <f t="shared" si="220"/>
        <v>72.290658406416583</v>
      </c>
      <c r="EU68" s="2">
        <f t="shared" si="220"/>
        <v>72.998305894440847</v>
      </c>
      <c r="EV68" s="2">
        <f t="shared" si="220"/>
        <v>73.054458816491305</v>
      </c>
      <c r="EW68" s="2">
        <f t="shared" si="220"/>
        <v>74.950798545943073</v>
      </c>
      <c r="EX68" s="2">
        <f t="shared" si="220"/>
        <v>71.557397621108393</v>
      </c>
      <c r="EY68" s="2">
        <f t="shared" si="220"/>
        <v>72.356987371494398</v>
      </c>
      <c r="EZ68" s="2">
        <f t="shared" si="220"/>
        <v>70.596753540227141</v>
      </c>
      <c r="FA68" s="2">
        <f t="shared" si="220"/>
        <v>70.934865234396824</v>
      </c>
      <c r="FB68" s="2">
        <f t="shared" si="220"/>
        <v>69.874585963439458</v>
      </c>
      <c r="FC68" s="2">
        <f t="shared" si="220"/>
        <v>69.038083675599822</v>
      </c>
      <c r="FD68" s="2">
        <f t="shared" si="220"/>
        <v>69.914096748293858</v>
      </c>
      <c r="FE68" s="2">
        <f t="shared" si="220"/>
        <v>71.976954775120859</v>
      </c>
      <c r="FG68" s="2">
        <f t="shared" si="86"/>
        <v>0.21731814305215705</v>
      </c>
      <c r="FH68" s="2">
        <f t="shared" si="221"/>
        <v>0.21031745265459159</v>
      </c>
      <c r="FI68" s="2">
        <f t="shared" si="221"/>
        <v>0.22140264601349569</v>
      </c>
      <c r="FJ68" s="2">
        <f t="shared" si="221"/>
        <v>0.21293604205130162</v>
      </c>
      <c r="FK68" s="2">
        <f t="shared" si="221"/>
        <v>0.21766228170476823</v>
      </c>
      <c r="FL68" s="2">
        <f t="shared" si="221"/>
        <v>0.21413810896685731</v>
      </c>
      <c r="FM68" s="2">
        <f t="shared" si="221"/>
        <v>0.21654875857117856</v>
      </c>
      <c r="FN68" s="2">
        <f t="shared" si="221"/>
        <v>0.21119402324531403</v>
      </c>
      <c r="FO68" s="2">
        <f t="shared" si="221"/>
        <v>0.2041648454577969</v>
      </c>
      <c r="FP68" s="2">
        <f t="shared" si="221"/>
        <v>0.2090149349086366</v>
      </c>
      <c r="FQ68" s="2">
        <f t="shared" si="221"/>
        <v>0.20346470815787845</v>
      </c>
      <c r="FR68" s="2">
        <f t="shared" si="221"/>
        <v>0.20562628201958325</v>
      </c>
      <c r="FS68" s="2">
        <f t="shared" si="221"/>
        <v>0.2064124112355156</v>
      </c>
      <c r="FT68" s="2">
        <f t="shared" si="221"/>
        <v>0.19713075070150032</v>
      </c>
      <c r="FU68" s="2">
        <f t="shared" si="221"/>
        <v>0.19084369029227155</v>
      </c>
      <c r="FW68" s="2">
        <f t="shared" si="110"/>
        <v>2.2367011518963827E-5</v>
      </c>
      <c r="FX68" s="2">
        <f t="shared" si="162"/>
        <v>2.7174347388348635E-5</v>
      </c>
      <c r="FY68" s="2">
        <f t="shared" si="163"/>
        <v>3.056628286962666E-5</v>
      </c>
      <c r="FZ68" s="2">
        <f t="shared" si="164"/>
        <v>2.7723988848813005E-5</v>
      </c>
      <c r="GA68" s="2">
        <f t="shared" si="165"/>
        <v>2.2290477948814564E-5</v>
      </c>
      <c r="GB68" s="2">
        <f t="shared" si="166"/>
        <v>1.8624151021431034E-5</v>
      </c>
      <c r="GC68" s="2">
        <f t="shared" si="167"/>
        <v>2.114331390047434E-5</v>
      </c>
      <c r="GD68" s="2">
        <f t="shared" si="168"/>
        <v>2.2070692553016237E-5</v>
      </c>
      <c r="GE68" s="2">
        <f t="shared" si="169"/>
        <v>2.4338042713909791E-5</v>
      </c>
      <c r="GF68" s="2">
        <f t="shared" si="170"/>
        <v>2.3907751470164561E-5</v>
      </c>
      <c r="GG68" s="2">
        <f t="shared" si="171"/>
        <v>2.4799135125811766E-5</v>
      </c>
      <c r="GH68" s="2">
        <f t="shared" si="172"/>
        <v>1.7895212602025886E-5</v>
      </c>
      <c r="GI68" s="2">
        <f t="shared" si="173"/>
        <v>1.6675688048850197E-5</v>
      </c>
      <c r="GJ68" s="2">
        <f t="shared" si="174"/>
        <v>1.4219536957547132E-5</v>
      </c>
      <c r="GK68" s="2">
        <f t="shared" si="175"/>
        <v>1.2604543959302979E-5</v>
      </c>
      <c r="GM68" s="95">
        <f t="shared" si="111"/>
        <v>1.145704459002287E-2</v>
      </c>
      <c r="GN68" s="95">
        <f t="shared" si="176"/>
        <v>1.000001971146069E-2</v>
      </c>
      <c r="GO68" s="95">
        <f t="shared" si="177"/>
        <v>9.4168983030484335E-3</v>
      </c>
      <c r="GP68" s="95">
        <f t="shared" si="178"/>
        <v>5.4778598511261026E-3</v>
      </c>
      <c r="GQ68" s="95">
        <f t="shared" si="179"/>
        <v>8.1947705984519673E-3</v>
      </c>
      <c r="GR68" s="95">
        <f t="shared" si="180"/>
        <v>8.5604011543959184E-3</v>
      </c>
      <c r="GS68" s="95">
        <f t="shared" si="181"/>
        <v>8.7244165397976324E-3</v>
      </c>
      <c r="GT68" s="95">
        <f t="shared" si="182"/>
        <v>6.1482954987177084E-3</v>
      </c>
      <c r="GU68" s="95">
        <f t="shared" si="183"/>
        <v>6.520561008985991E-3</v>
      </c>
      <c r="GV68" s="95">
        <f t="shared" si="184"/>
        <v>7.7935595218861075E-3</v>
      </c>
      <c r="GW68" s="95">
        <f t="shared" si="185"/>
        <v>2.9217096277101358E-3</v>
      </c>
      <c r="GX68" s="95">
        <f t="shared" si="186"/>
        <v>6.3294877898751652E-3</v>
      </c>
      <c r="GY68" s="95">
        <f t="shared" si="187"/>
        <v>6.2213275884334084E-3</v>
      </c>
      <c r="GZ68" s="95">
        <f t="shared" si="188"/>
        <v>4.8968893025732128E-3</v>
      </c>
      <c r="HA68" s="95">
        <f t="shared" si="189"/>
        <v>1.1389257786201183E-3</v>
      </c>
      <c r="HC68" s="95">
        <f t="shared" si="143"/>
        <v>1.9087384732988181E-10</v>
      </c>
      <c r="HD68" s="95">
        <f t="shared" si="190"/>
        <v>2.5036193558391169E-10</v>
      </c>
      <c r="HE68" s="95">
        <f t="shared" si="191"/>
        <v>2.3660648759938165E-11</v>
      </c>
      <c r="HF68" s="95">
        <f t="shared" si="192"/>
        <v>1.6900313969403541E-12</v>
      </c>
      <c r="HG68" s="95">
        <f t="shared" si="193"/>
        <v>5.9881008189519526E-12</v>
      </c>
      <c r="HH68" s="95">
        <f t="shared" si="194"/>
        <v>5.5426939727574767E-11</v>
      </c>
      <c r="HI68" s="95">
        <f t="shared" si="195"/>
        <v>1.6646959451032368E-10</v>
      </c>
      <c r="HJ68" s="95">
        <f t="shared" si="196"/>
        <v>8.8494774560083113E-12</v>
      </c>
      <c r="HK68" s="95">
        <f t="shared" si="197"/>
        <v>2.10839045132711E-11</v>
      </c>
      <c r="HL68" s="95">
        <f t="shared" si="198"/>
        <v>9.113166832022137E-11</v>
      </c>
      <c r="HM68" s="95">
        <f t="shared" si="199"/>
        <v>8.4924710106659842E-14</v>
      </c>
      <c r="HN68" s="95">
        <f t="shared" si="200"/>
        <v>2.1600634488433535E-12</v>
      </c>
      <c r="HO68" s="95">
        <f t="shared" si="201"/>
        <v>2.829326446073259E-11</v>
      </c>
      <c r="HP68" s="95">
        <f t="shared" si="202"/>
        <v>4.6836180958868661E-12</v>
      </c>
      <c r="HQ68" s="95">
        <f t="shared" si="203"/>
        <v>5.5579764828679412E-15</v>
      </c>
      <c r="HS68" s="95">
        <f t="shared" si="112"/>
        <v>1.299439400735107E-27</v>
      </c>
      <c r="HT68" s="95">
        <f t="shared" si="204"/>
        <v>1.9126416921647903E-23</v>
      </c>
      <c r="HU68" s="95">
        <f t="shared" si="205"/>
        <v>1.9252371720315672E-22</v>
      </c>
      <c r="HV68" s="95">
        <f t="shared" si="206"/>
        <v>2.1504114110986707E-53</v>
      </c>
      <c r="HW68" s="95">
        <f t="shared" si="207"/>
        <v>1.3851979403576515E-29</v>
      </c>
      <c r="HX68" s="95">
        <f t="shared" si="208"/>
        <v>3.8190519257936537E-30</v>
      </c>
      <c r="HY68" s="95">
        <f t="shared" si="209"/>
        <v>1.995509448874589E-39</v>
      </c>
      <c r="HZ68" s="95">
        <f t="shared" si="210"/>
        <v>3.2623110992300229E-38</v>
      </c>
      <c r="IA68" s="95">
        <f t="shared" si="211"/>
        <v>9.5522007914279658E-47</v>
      </c>
      <c r="IB68" s="95">
        <f t="shared" si="212"/>
        <v>1.0002998868347542E-30</v>
      </c>
      <c r="IC68" s="95">
        <f t="shared" si="213"/>
        <v>3.8295999358655825E-46</v>
      </c>
      <c r="ID68" s="95">
        <f t="shared" si="214"/>
        <v>6.520511034623739E-32</v>
      </c>
      <c r="IE68" s="95">
        <f t="shared" si="215"/>
        <v>7.0606876687318802E-31</v>
      </c>
      <c r="IF68" s="95">
        <f t="shared" si="216"/>
        <v>1.4968037979022597E-27</v>
      </c>
      <c r="IG68" s="95">
        <f t="shared" si="217"/>
        <v>1.9762007418212354E-28</v>
      </c>
      <c r="II68" s="95">
        <f t="shared" si="113"/>
        <v>3.5565691171810837E-77</v>
      </c>
      <c r="IJ68" s="95">
        <f t="shared" si="114"/>
        <v>1.3562332685905238E-135</v>
      </c>
      <c r="IK68" s="95">
        <f t="shared" si="115"/>
        <v>3.1378739074291993E-150</v>
      </c>
      <c r="IL68" s="95">
        <f t="shared" si="116"/>
        <v>1.750123426731986E-248</v>
      </c>
      <c r="IM68" s="95">
        <f t="shared" si="117"/>
        <v>1.8135246972468631E-97</v>
      </c>
      <c r="IN68" s="95">
        <f t="shared" si="118"/>
        <v>5.5879046921150392E-128</v>
      </c>
      <c r="IO68" s="95">
        <f t="shared" si="119"/>
        <v>8.8840921734429495E-169</v>
      </c>
      <c r="IP68" s="95">
        <f t="shared" si="120"/>
        <v>1.1074230649816267E-128</v>
      </c>
      <c r="IQ68" s="95">
        <f t="shared" si="121"/>
        <v>1.8665756068053936E-121</v>
      </c>
      <c r="IR68" s="95">
        <f t="shared" si="122"/>
        <v>1.89951159034792E-126</v>
      </c>
      <c r="IS68" s="95">
        <f t="shared" si="123"/>
        <v>6.0080457241380716E-154</v>
      </c>
      <c r="IT68" s="95">
        <f t="shared" si="124"/>
        <v>6.84030321416701E-117</v>
      </c>
      <c r="IU68" s="95">
        <f t="shared" si="125"/>
        <v>3.4959316646649395E-119</v>
      </c>
      <c r="IV68" s="95">
        <f t="shared" si="126"/>
        <v>2.8652672787001308E-95</v>
      </c>
      <c r="IW68" s="95">
        <f t="shared" si="127"/>
        <v>1.7145550273093884E-75</v>
      </c>
      <c r="IY68" s="95">
        <f t="shared" si="128"/>
        <v>1.1457044780896718E-2</v>
      </c>
      <c r="IZ68" s="95">
        <f t="shared" si="129"/>
        <v>1.0000019961822626E-2</v>
      </c>
      <c r="JA68" s="95">
        <f t="shared" si="130"/>
        <v>9.4168983267090816E-3</v>
      </c>
      <c r="JB68" s="95">
        <f t="shared" si="131"/>
        <v>5.4778598528161344E-3</v>
      </c>
      <c r="JC68" s="95">
        <f t="shared" si="132"/>
        <v>8.194770604440068E-3</v>
      </c>
      <c r="JD68" s="95">
        <f t="shared" si="133"/>
        <v>8.5604012098228575E-3</v>
      </c>
      <c r="JE68" s="95">
        <f t="shared" si="134"/>
        <v>8.7244167062672275E-3</v>
      </c>
      <c r="JF68" s="95">
        <f t="shared" si="135"/>
        <v>6.148295507567186E-3</v>
      </c>
      <c r="JG68" s="95">
        <f t="shared" si="136"/>
        <v>6.5205610300698956E-3</v>
      </c>
      <c r="JH68" s="95">
        <f t="shared" si="137"/>
        <v>7.7935596130177757E-3</v>
      </c>
      <c r="JI68" s="95">
        <f t="shared" si="138"/>
        <v>2.9217096277950605E-3</v>
      </c>
      <c r="JJ68" s="95">
        <f t="shared" si="139"/>
        <v>6.329487792035229E-3</v>
      </c>
      <c r="JK68" s="95">
        <f t="shared" si="140"/>
        <v>6.2213276167266728E-3</v>
      </c>
      <c r="JL68" s="95">
        <f t="shared" si="141"/>
        <v>4.8968893072568308E-3</v>
      </c>
      <c r="JM68" s="95">
        <f t="shared" si="142"/>
        <v>1.1389257786256764E-3</v>
      </c>
    </row>
    <row r="69" spans="2:273" x14ac:dyDescent="0.25">
      <c r="B69" s="2">
        <v>42</v>
      </c>
      <c r="C69" s="37">
        <v>93.488</v>
      </c>
      <c r="D69" s="37">
        <v>90.116</v>
      </c>
      <c r="E69" s="37">
        <v>90.256</v>
      </c>
      <c r="F69" s="37">
        <v>93</v>
      </c>
      <c r="G69" s="37">
        <v>90.093000000000004</v>
      </c>
      <c r="H69" s="37">
        <v>87.233000000000004</v>
      </c>
      <c r="I69" s="37">
        <v>89.256</v>
      </c>
      <c r="J69" s="37">
        <v>84.790999999999997</v>
      </c>
      <c r="K69" s="37">
        <v>84.162999999999997</v>
      </c>
      <c r="L69" s="37">
        <v>82.233000000000004</v>
      </c>
      <c r="M69" s="37">
        <v>82.512</v>
      </c>
      <c r="N69" s="37">
        <v>84.953000000000003</v>
      </c>
      <c r="O69" s="37">
        <v>83.325999999999993</v>
      </c>
      <c r="P69" s="37">
        <v>85.697999999999993</v>
      </c>
      <c r="Q69" s="37">
        <v>75.906999999999996</v>
      </c>
      <c r="S69" s="4">
        <f t="shared" si="6"/>
        <v>92.049251260116662</v>
      </c>
      <c r="T69" s="4">
        <f t="shared" si="7"/>
        <v>89.719724809272336</v>
      </c>
      <c r="U69" s="4">
        <f t="shared" si="8"/>
        <v>89.234146059955791</v>
      </c>
      <c r="V69" s="4">
        <f t="shared" si="9"/>
        <v>89.543807302817797</v>
      </c>
      <c r="W69" s="4">
        <f t="shared" si="10"/>
        <v>90.08041677076217</v>
      </c>
      <c r="X69" s="4">
        <f t="shared" si="11"/>
        <v>89.590473047097461</v>
      </c>
      <c r="Y69" s="4">
        <f t="shared" si="12"/>
        <v>90.490748981995594</v>
      </c>
      <c r="Z69" s="4">
        <f t="shared" si="13"/>
        <v>85.464286998656803</v>
      </c>
      <c r="AA69" s="4">
        <f t="shared" si="14"/>
        <v>84.29013162281953</v>
      </c>
      <c r="AB69" s="4">
        <f t="shared" si="15"/>
        <v>84.013255599211476</v>
      </c>
      <c r="AC69" s="4">
        <f t="shared" si="16"/>
        <v>82.396331364535456</v>
      </c>
      <c r="AD69" s="4">
        <f t="shared" si="17"/>
        <v>84.178048550298442</v>
      </c>
      <c r="AE69" s="4">
        <f t="shared" si="18"/>
        <v>83.526974258337816</v>
      </c>
      <c r="AF69" s="4">
        <f t="shared" si="19"/>
        <v>82.034570240025161</v>
      </c>
      <c r="AG69" s="4">
        <f t="shared" si="20"/>
        <v>74.322269880259668</v>
      </c>
      <c r="AI69" s="4">
        <f t="shared" si="21"/>
        <v>1.4387487398833372</v>
      </c>
      <c r="AJ69" s="4">
        <f t="shared" si="22"/>
        <v>0.39627519072766404</v>
      </c>
      <c r="AK69" s="4">
        <f t="shared" si="23"/>
        <v>1.0218539400442097</v>
      </c>
      <c r="AL69" s="4">
        <f t="shared" si="24"/>
        <v>3.4561926971822032</v>
      </c>
      <c r="AM69" s="4">
        <f t="shared" si="25"/>
        <v>1.2583229237833393E-2</v>
      </c>
      <c r="AN69" s="4">
        <f t="shared" si="26"/>
        <v>-2.3574730470974572</v>
      </c>
      <c r="AO69" s="4">
        <f t="shared" si="27"/>
        <v>-1.2347489819955939</v>
      </c>
      <c r="AP69" s="4">
        <f t="shared" si="28"/>
        <v>-0.67328699865680619</v>
      </c>
      <c r="AQ69" s="4">
        <f t="shared" si="29"/>
        <v>-0.12713162281953316</v>
      </c>
      <c r="AR69" s="4">
        <f t="shared" si="30"/>
        <v>-1.7802555992114719</v>
      </c>
      <c r="AS69" s="4">
        <f t="shared" si="31"/>
        <v>0.11566863546454442</v>
      </c>
      <c r="AT69" s="4">
        <f t="shared" si="32"/>
        <v>0.77495144970156105</v>
      </c>
      <c r="AU69" s="4">
        <f t="shared" si="33"/>
        <v>-0.20097425833782268</v>
      </c>
      <c r="AV69" s="4">
        <f t="shared" si="218"/>
        <v>3.6634297599748322</v>
      </c>
      <c r="AW69" s="4">
        <f t="shared" si="218"/>
        <v>1.5847301197403283</v>
      </c>
      <c r="AY69" s="2">
        <f t="shared" si="94"/>
        <v>81.416806362501248</v>
      </c>
      <c r="AZ69" s="2">
        <f t="shared" si="145"/>
        <v>79.983198184384563</v>
      </c>
      <c r="BA69" s="2">
        <f t="shared" si="146"/>
        <v>79.714164362374561</v>
      </c>
      <c r="BB69" s="2">
        <f t="shared" si="147"/>
        <v>83.362040471570424</v>
      </c>
      <c r="BC69" s="2">
        <f t="shared" si="148"/>
        <v>81.643918591693847</v>
      </c>
      <c r="BD69" s="2">
        <f t="shared" si="149"/>
        <v>81.03765773085243</v>
      </c>
      <c r="BE69" s="2">
        <f t="shared" si="150"/>
        <v>82.029072477266581</v>
      </c>
      <c r="BF69" s="2">
        <f t="shared" si="151"/>
        <v>79.10992381805859</v>
      </c>
      <c r="BG69" s="2">
        <f t="shared" si="152"/>
        <v>77.870439845360579</v>
      </c>
      <c r="BH69" s="2">
        <f t="shared" si="153"/>
        <v>76.641158890389832</v>
      </c>
      <c r="BI69" s="2">
        <f t="shared" si="154"/>
        <v>78.858016656086463</v>
      </c>
      <c r="BJ69" s="2">
        <f t="shared" si="155"/>
        <v>77.871616850836503</v>
      </c>
      <c r="BK69" s="2">
        <f t="shared" si="156"/>
        <v>77.266302498386992</v>
      </c>
      <c r="BL69" s="2">
        <f t="shared" si="157"/>
        <v>77.250038864720125</v>
      </c>
      <c r="BM69" s="2">
        <f t="shared" si="158"/>
        <v>73.114294041970979</v>
      </c>
      <c r="BO69" s="2" t="str">
        <f t="shared" si="36"/>
        <v/>
      </c>
      <c r="BP69" s="2" t="str">
        <f t="shared" si="37"/>
        <v/>
      </c>
      <c r="BQ69" s="2" t="str">
        <f t="shared" si="38"/>
        <v/>
      </c>
      <c r="BR69" s="2">
        <f t="shared" si="39"/>
        <v>93</v>
      </c>
      <c r="BS69" s="2" t="str">
        <f t="shared" si="40"/>
        <v/>
      </c>
      <c r="BT69" s="2" t="str">
        <f t="shared" si="41"/>
        <v/>
      </c>
      <c r="BU69" s="2" t="str">
        <f t="shared" si="42"/>
        <v/>
      </c>
      <c r="BV69" s="2">
        <f t="shared" si="43"/>
        <v>84.790999999999997</v>
      </c>
      <c r="BW69" s="2">
        <f t="shared" si="44"/>
        <v>84.162999999999997</v>
      </c>
      <c r="BX69" s="2" t="str">
        <f t="shared" si="45"/>
        <v/>
      </c>
      <c r="BY69" s="2">
        <f t="shared" si="46"/>
        <v>82.512</v>
      </c>
      <c r="BZ69" s="2">
        <f t="shared" si="47"/>
        <v>84.953000000000003</v>
      </c>
      <c r="CA69" s="2">
        <f t="shared" si="48"/>
        <v>83.325999999999993</v>
      </c>
      <c r="CB69" s="2">
        <f t="shared" si="49"/>
        <v>85.697999999999993</v>
      </c>
      <c r="CC69" s="2">
        <f t="shared" si="50"/>
        <v>75.906999999999996</v>
      </c>
      <c r="CE69" s="2" t="str">
        <f t="shared" si="95"/>
        <v/>
      </c>
      <c r="CF69" s="2" t="str">
        <f t="shared" si="96"/>
        <v/>
      </c>
      <c r="CG69" s="2" t="str">
        <f t="shared" si="97"/>
        <v/>
      </c>
      <c r="CH69" s="2" t="str">
        <f t="shared" si="98"/>
        <v/>
      </c>
      <c r="CI69" s="2" t="str">
        <f t="shared" si="99"/>
        <v/>
      </c>
      <c r="CJ69" s="2" t="str">
        <f t="shared" si="100"/>
        <v/>
      </c>
      <c r="CK69" s="2" t="str">
        <f t="shared" si="101"/>
        <v/>
      </c>
      <c r="CL69" s="2" t="str">
        <f t="shared" si="102"/>
        <v/>
      </c>
      <c r="CM69" s="2" t="str">
        <f t="shared" si="103"/>
        <v/>
      </c>
      <c r="CN69" s="2" t="str">
        <f t="shared" si="104"/>
        <v/>
      </c>
      <c r="CO69" s="2" t="str">
        <f t="shared" si="105"/>
        <v/>
      </c>
      <c r="CP69" s="2" t="str">
        <f t="shared" si="106"/>
        <v/>
      </c>
      <c r="CQ69" s="2" t="str">
        <f t="shared" si="107"/>
        <v/>
      </c>
      <c r="CR69" s="2" t="str">
        <f t="shared" si="108"/>
        <v/>
      </c>
      <c r="CS69" s="2" t="str">
        <f t="shared" si="109"/>
        <v/>
      </c>
      <c r="CU69" s="2" t="str">
        <f t="shared" si="52"/>
        <v/>
      </c>
      <c r="CV69" s="2" t="str">
        <f t="shared" si="53"/>
        <v/>
      </c>
      <c r="CW69" s="2" t="str">
        <f t="shared" si="54"/>
        <v/>
      </c>
      <c r="CX69" s="2" t="str">
        <f t="shared" si="55"/>
        <v/>
      </c>
      <c r="CY69" s="2" t="str">
        <f t="shared" si="56"/>
        <v/>
      </c>
      <c r="CZ69" s="2" t="str">
        <f t="shared" si="57"/>
        <v/>
      </c>
      <c r="DA69" s="2" t="str">
        <f t="shared" si="58"/>
        <v/>
      </c>
      <c r="DB69" s="2" t="str">
        <f t="shared" si="59"/>
        <v/>
      </c>
      <c r="DC69" s="2" t="str">
        <f t="shared" si="60"/>
        <v/>
      </c>
      <c r="DD69" s="2" t="str">
        <f t="shared" si="61"/>
        <v/>
      </c>
      <c r="DE69" s="2" t="str">
        <f t="shared" si="62"/>
        <v/>
      </c>
      <c r="DF69" s="2" t="str">
        <f t="shared" si="63"/>
        <v/>
      </c>
      <c r="DG69" s="2" t="str">
        <f t="shared" si="64"/>
        <v/>
      </c>
      <c r="DH69" s="2" t="str">
        <f t="shared" si="65"/>
        <v/>
      </c>
      <c r="DI69" s="2" t="str">
        <f t="shared" si="66"/>
        <v/>
      </c>
      <c r="DK69" s="2">
        <f t="shared" si="67"/>
        <v>84.781889198606279</v>
      </c>
      <c r="DL69" s="2">
        <f t="shared" si="219"/>
        <v>82.326612195121953</v>
      </c>
      <c r="DM69" s="2">
        <f t="shared" si="219"/>
        <v>82.527570267131239</v>
      </c>
      <c r="DN69" s="2">
        <f t="shared" si="219"/>
        <v>86.498508456659621</v>
      </c>
      <c r="DO69" s="2">
        <f t="shared" si="219"/>
        <v>84.049559814169527</v>
      </c>
      <c r="DP69" s="2">
        <f t="shared" si="219"/>
        <v>83.205314750290356</v>
      </c>
      <c r="DQ69" s="2">
        <f t="shared" si="219"/>
        <v>83.845275261324048</v>
      </c>
      <c r="DR69" s="2">
        <f t="shared" si="219"/>
        <v>80.809639534883743</v>
      </c>
      <c r="DS69" s="2">
        <f t="shared" si="219"/>
        <v>78.933414376321352</v>
      </c>
      <c r="DT69" s="2">
        <f t="shared" si="219"/>
        <v>78.141970963995362</v>
      </c>
      <c r="DU69" s="2">
        <f t="shared" si="219"/>
        <v>80.487890592334509</v>
      </c>
      <c r="DV69" s="2">
        <f t="shared" si="219"/>
        <v>79.328274841437633</v>
      </c>
      <c r="DW69" s="2">
        <f t="shared" si="219"/>
        <v>79.550264270613084</v>
      </c>
      <c r="DX69" s="2">
        <f t="shared" si="219"/>
        <v>79.070956659619455</v>
      </c>
      <c r="DY69" s="2">
        <f t="shared" si="219"/>
        <v>74.100469307364051</v>
      </c>
      <c r="EA69" s="2">
        <f t="shared" si="69"/>
        <v>70.363669289551325</v>
      </c>
      <c r="EB69" s="2">
        <f t="shared" si="70"/>
        <v>71.958655278590754</v>
      </c>
      <c r="EC69" s="2">
        <f t="shared" si="71"/>
        <v>70.691130652547216</v>
      </c>
      <c r="ED69" s="2">
        <f t="shared" si="72"/>
        <v>72.78903093190246</v>
      </c>
      <c r="EE69" s="2">
        <f t="shared" si="73"/>
        <v>73.758273493112114</v>
      </c>
      <c r="EF69" s="2">
        <f t="shared" si="74"/>
        <v>73.782637563475006</v>
      </c>
      <c r="EG69" s="2">
        <f t="shared" si="75"/>
        <v>76.036516270312305</v>
      </c>
      <c r="EH69" s="2">
        <f t="shared" si="76"/>
        <v>73.320302983543641</v>
      </c>
      <c r="EI69" s="2">
        <f t="shared" si="77"/>
        <v>74.091766056207277</v>
      </c>
      <c r="EJ69" s="2">
        <f t="shared" si="78"/>
        <v>71.461419012304077</v>
      </c>
      <c r="EK69" s="2">
        <f t="shared" si="79"/>
        <v>73.039001744307669</v>
      </c>
      <c r="EL69" s="2">
        <f t="shared" si="80"/>
        <v>72.739677135930876</v>
      </c>
      <c r="EM69" s="2">
        <f t="shared" si="81"/>
        <v>69.257889746889759</v>
      </c>
      <c r="EN69" s="2">
        <f t="shared" si="82"/>
        <v>70.48644416562108</v>
      </c>
      <c r="EO69" s="2">
        <f t="shared" si="83"/>
        <v>69.300753380685691</v>
      </c>
      <c r="EQ69" s="2">
        <f t="shared" si="84"/>
        <v>70.488427492827455</v>
      </c>
      <c r="ER69" s="2">
        <f t="shared" si="220"/>
        <v>71.125318482597862</v>
      </c>
      <c r="ES69" s="2">
        <f t="shared" si="220"/>
        <v>69.227801126211475</v>
      </c>
      <c r="ET69" s="2">
        <f t="shared" si="220"/>
        <v>72.224212771017477</v>
      </c>
      <c r="EU69" s="2">
        <f t="shared" si="220"/>
        <v>72.938362533463291</v>
      </c>
      <c r="EV69" s="2">
        <f t="shared" si="220"/>
        <v>72.9906944470805</v>
      </c>
      <c r="EW69" s="2">
        <f t="shared" si="220"/>
        <v>74.860454931812782</v>
      </c>
      <c r="EX69" s="2">
        <f t="shared" si="220"/>
        <v>71.477911225865554</v>
      </c>
      <c r="EY69" s="2">
        <f t="shared" si="220"/>
        <v>72.258394056055138</v>
      </c>
      <c r="EZ69" s="2">
        <f t="shared" si="220"/>
        <v>70.507924674700902</v>
      </c>
      <c r="FA69" s="2">
        <f t="shared" si="220"/>
        <v>70.831165115107851</v>
      </c>
      <c r="FB69" s="2">
        <f t="shared" si="220"/>
        <v>69.77144838960082</v>
      </c>
      <c r="FC69" s="2">
        <f t="shared" si="220"/>
        <v>68.935151040861697</v>
      </c>
      <c r="FD69" s="2">
        <f t="shared" si="220"/>
        <v>69.805574066639906</v>
      </c>
      <c r="FE69" s="2">
        <f t="shared" si="220"/>
        <v>71.866814297501861</v>
      </c>
      <c r="FG69" s="2">
        <f t="shared" si="86"/>
        <v>0.23339121729393017</v>
      </c>
      <c r="FH69" s="2">
        <f t="shared" si="221"/>
        <v>0.22602227222768814</v>
      </c>
      <c r="FI69" s="2">
        <f t="shared" si="221"/>
        <v>0.23768607390700364</v>
      </c>
      <c r="FJ69" s="2">
        <f t="shared" si="221"/>
        <v>0.2287797481490832</v>
      </c>
      <c r="FK69" s="2">
        <f t="shared" si="221"/>
        <v>0.23375320713154027</v>
      </c>
      <c r="FL69" s="2">
        <f t="shared" si="221"/>
        <v>0.23004511395647309</v>
      </c>
      <c r="FM69" s="2">
        <f t="shared" si="221"/>
        <v>0.23258183808191829</v>
      </c>
      <c r="FN69" s="2">
        <f t="shared" si="221"/>
        <v>0.22694548700369721</v>
      </c>
      <c r="FO69" s="2">
        <f t="shared" si="221"/>
        <v>0.21953796211313037</v>
      </c>
      <c r="FP69" s="2">
        <f t="shared" si="221"/>
        <v>0.22465016203784388</v>
      </c>
      <c r="FQ69" s="2">
        <f t="shared" si="221"/>
        <v>0.21879960015351435</v>
      </c>
      <c r="FR69" s="2">
        <f t="shared" si="221"/>
        <v>0.22107887202754695</v>
      </c>
      <c r="FS69" s="2">
        <f t="shared" si="221"/>
        <v>0.22190757495718524</v>
      </c>
      <c r="FT69" s="2">
        <f t="shared" si="221"/>
        <v>0.21211538575551597</v>
      </c>
      <c r="FU69" s="2">
        <f t="shared" si="221"/>
        <v>0.20547272899825905</v>
      </c>
      <c r="FW69" s="2">
        <f t="shared" si="110"/>
        <v>2.4524887520463139E-5</v>
      </c>
      <c r="FX69" s="2">
        <f t="shared" si="162"/>
        <v>2.9796001288614205E-5</v>
      </c>
      <c r="FY69" s="2">
        <f t="shared" si="163"/>
        <v>3.3515163868148177E-5</v>
      </c>
      <c r="FZ69" s="2">
        <f t="shared" si="164"/>
        <v>3.0398667973685905E-5</v>
      </c>
      <c r="GA69" s="2">
        <f t="shared" si="165"/>
        <v>2.4440970491076208E-5</v>
      </c>
      <c r="GB69" s="2">
        <f t="shared" si="166"/>
        <v>2.0420938823833887E-5</v>
      </c>
      <c r="GC69" s="2">
        <f t="shared" si="167"/>
        <v>2.3183135395526938E-5</v>
      </c>
      <c r="GD69" s="2">
        <f t="shared" si="168"/>
        <v>2.4199981628158536E-5</v>
      </c>
      <c r="GE69" s="2">
        <f t="shared" si="169"/>
        <v>2.6686070511296039E-5</v>
      </c>
      <c r="GF69" s="2">
        <f t="shared" si="170"/>
        <v>2.6214267740625494E-5</v>
      </c>
      <c r="GG69" s="2">
        <f t="shared" si="171"/>
        <v>2.7191645890586628E-5</v>
      </c>
      <c r="GH69" s="2">
        <f t="shared" si="172"/>
        <v>1.9621676556686072E-5</v>
      </c>
      <c r="GI69" s="2">
        <f t="shared" si="173"/>
        <v>1.8284498934410923E-5</v>
      </c>
      <c r="GJ69" s="2">
        <f t="shared" si="174"/>
        <v>1.5591390843759013E-5</v>
      </c>
      <c r="GK69" s="2">
        <f t="shared" si="175"/>
        <v>1.3820590816985692E-5</v>
      </c>
      <c r="GM69" s="95">
        <f t="shared" si="111"/>
        <v>1.558132186507981E-2</v>
      </c>
      <c r="GN69" s="95">
        <f t="shared" si="176"/>
        <v>1.3658362226298187E-2</v>
      </c>
      <c r="GO69" s="95">
        <f t="shared" si="177"/>
        <v>1.3152921349577761E-2</v>
      </c>
      <c r="GP69" s="95">
        <f t="shared" si="178"/>
        <v>7.9951975155007331E-3</v>
      </c>
      <c r="GQ69" s="95">
        <f t="shared" si="179"/>
        <v>1.1550546167183109E-2</v>
      </c>
      <c r="GR69" s="95">
        <f t="shared" si="180"/>
        <v>1.1946492738624699E-2</v>
      </c>
      <c r="GS69" s="95">
        <f t="shared" si="181"/>
        <v>1.2195270834354805E-2</v>
      </c>
      <c r="GT69" s="95">
        <f t="shared" si="182"/>
        <v>8.8403964729051928E-3</v>
      </c>
      <c r="GU69" s="95">
        <f t="shared" si="183"/>
        <v>9.2165187911849872E-3</v>
      </c>
      <c r="GV69" s="95">
        <f t="shared" si="184"/>
        <v>1.0898299299607018E-2</v>
      </c>
      <c r="GW69" s="95">
        <f t="shared" si="185"/>
        <v>4.4759194159066217E-3</v>
      </c>
      <c r="GX69" s="95">
        <f t="shared" si="186"/>
        <v>8.9937129600717002E-3</v>
      </c>
      <c r="GY69" s="95">
        <f t="shared" si="187"/>
        <v>8.8664541131124684E-3</v>
      </c>
      <c r="GZ69" s="95">
        <f t="shared" si="188"/>
        <v>7.0434189526704799E-3</v>
      </c>
      <c r="HA69" s="95">
        <f t="shared" si="189"/>
        <v>1.8705498168695017E-3</v>
      </c>
      <c r="HC69" s="95">
        <f t="shared" si="143"/>
        <v>4.6966283178436538E-10</v>
      </c>
      <c r="HD69" s="95">
        <f t="shared" si="190"/>
        <v>6.1086811891008768E-10</v>
      </c>
      <c r="HE69" s="95">
        <f t="shared" si="191"/>
        <v>6.58427781012002E-11</v>
      </c>
      <c r="HF69" s="95">
        <f t="shared" si="192"/>
        <v>5.2790695671032631E-12</v>
      </c>
      <c r="HG69" s="95">
        <f t="shared" si="193"/>
        <v>1.7406495861658031E-11</v>
      </c>
      <c r="HH69" s="95">
        <f t="shared" si="194"/>
        <v>1.442843787974368E-10</v>
      </c>
      <c r="HI69" s="95">
        <f t="shared" si="195"/>
        <v>4.1491407840539512E-10</v>
      </c>
      <c r="HJ69" s="95">
        <f t="shared" si="196"/>
        <v>2.5434654743172254E-11</v>
      </c>
      <c r="HK69" s="95">
        <f t="shared" si="197"/>
        <v>5.738932116712309E-11</v>
      </c>
      <c r="HL69" s="95">
        <f t="shared" si="198"/>
        <v>2.3423181667468758E-10</v>
      </c>
      <c r="HM69" s="95">
        <f t="shared" si="199"/>
        <v>3.0178945626904329E-13</v>
      </c>
      <c r="HN69" s="95">
        <f t="shared" si="200"/>
        <v>6.420146062860816E-12</v>
      </c>
      <c r="HO69" s="95">
        <f t="shared" si="201"/>
        <v>7.4244896868924246E-11</v>
      </c>
      <c r="HP69" s="95">
        <f t="shared" si="202"/>
        <v>1.3001651756259359E-11</v>
      </c>
      <c r="HQ69" s="95">
        <f t="shared" si="203"/>
        <v>2.0902965774746231E-14</v>
      </c>
      <c r="HS69" s="95">
        <f t="shared" si="112"/>
        <v>5.0866137560087472E-27</v>
      </c>
      <c r="HT69" s="95">
        <f t="shared" si="204"/>
        <v>6.1312125553424574E-23</v>
      </c>
      <c r="HU69" s="95">
        <f t="shared" si="205"/>
        <v>5.9625132185605092E-22</v>
      </c>
      <c r="HV69" s="95">
        <f t="shared" si="206"/>
        <v>3.4786968131567413E-52</v>
      </c>
      <c r="HW69" s="95">
        <f t="shared" si="207"/>
        <v>6.0699460618315252E-29</v>
      </c>
      <c r="HX69" s="95">
        <f t="shared" si="208"/>
        <v>1.6853169584357862E-29</v>
      </c>
      <c r="HY69" s="95">
        <f t="shared" si="209"/>
        <v>1.4445351767790457E-38</v>
      </c>
      <c r="HZ69" s="95">
        <f t="shared" si="210"/>
        <v>2.2674555532375594E-37</v>
      </c>
      <c r="IA69" s="95">
        <f t="shared" si="211"/>
        <v>1.0431079016070704E-45</v>
      </c>
      <c r="IB69" s="95">
        <f t="shared" si="212"/>
        <v>4.6938357750377804E-30</v>
      </c>
      <c r="IC69" s="95">
        <f t="shared" si="213"/>
        <v>4.1358522167740485E-45</v>
      </c>
      <c r="ID69" s="95">
        <f t="shared" si="214"/>
        <v>3.1390177961262084E-31</v>
      </c>
      <c r="IE69" s="95">
        <f t="shared" si="215"/>
        <v>3.1559602255774099E-30</v>
      </c>
      <c r="IF69" s="95">
        <f t="shared" si="216"/>
        <v>5.5364959514252422E-27</v>
      </c>
      <c r="IG69" s="95">
        <f t="shared" si="217"/>
        <v>7.575982348562932E-28</v>
      </c>
      <c r="II69" s="95">
        <f t="shared" si="113"/>
        <v>6.9311303797918839E-76</v>
      </c>
      <c r="IJ69" s="95">
        <f t="shared" si="114"/>
        <v>2.9028682741709631E-133</v>
      </c>
      <c r="IK69" s="95">
        <f t="shared" si="115"/>
        <v>1.2917460513162354E-147</v>
      </c>
      <c r="IL69" s="95">
        <f t="shared" si="116"/>
        <v>3.5378375262421487E-244</v>
      </c>
      <c r="IM69" s="95">
        <f t="shared" si="117"/>
        <v>7.8430404081504709E-96</v>
      </c>
      <c r="IN69" s="95">
        <f t="shared" si="118"/>
        <v>7.3994362044105108E-126</v>
      </c>
      <c r="IO69" s="95">
        <f t="shared" si="119"/>
        <v>6.1607241087879949E-166</v>
      </c>
      <c r="IP69" s="95">
        <f t="shared" si="120"/>
        <v>1.6282821041089646E-126</v>
      </c>
      <c r="IQ69" s="95">
        <f t="shared" si="121"/>
        <v>2.1566503091341841E-119</v>
      </c>
      <c r="IR69" s="95">
        <f t="shared" si="122"/>
        <v>2.6535575555736672E-124</v>
      </c>
      <c r="IS69" s="95">
        <f t="shared" si="123"/>
        <v>2.5477446460124804E-151</v>
      </c>
      <c r="IT69" s="95">
        <f t="shared" si="124"/>
        <v>5.801991900284253E-115</v>
      </c>
      <c r="IU69" s="95">
        <f t="shared" si="125"/>
        <v>3.1468838991484596E-117</v>
      </c>
      <c r="IV69" s="95">
        <f t="shared" si="126"/>
        <v>9.8049863970277656E-94</v>
      </c>
      <c r="IW69" s="95">
        <f t="shared" si="127"/>
        <v>2.6997843366943645E-74</v>
      </c>
      <c r="IY69" s="95">
        <f t="shared" si="128"/>
        <v>1.5581322334742641E-2</v>
      </c>
      <c r="IZ69" s="95">
        <f t="shared" si="129"/>
        <v>1.3658362837166305E-2</v>
      </c>
      <c r="JA69" s="95">
        <f t="shared" si="130"/>
        <v>1.3152921415420538E-2</v>
      </c>
      <c r="JB69" s="95">
        <f t="shared" si="131"/>
        <v>7.995197520779802E-3</v>
      </c>
      <c r="JC69" s="95">
        <f t="shared" si="132"/>
        <v>1.1550546184589606E-2</v>
      </c>
      <c r="JD69" s="95">
        <f t="shared" si="133"/>
        <v>1.1946492882909079E-2</v>
      </c>
      <c r="JE69" s="95">
        <f t="shared" si="134"/>
        <v>1.2195271249268884E-2</v>
      </c>
      <c r="JF69" s="95">
        <f t="shared" si="135"/>
        <v>8.8403964983398472E-3</v>
      </c>
      <c r="JG69" s="95">
        <f t="shared" si="136"/>
        <v>9.216518848574308E-3</v>
      </c>
      <c r="JH69" s="95">
        <f t="shared" si="137"/>
        <v>1.0898299533838834E-2</v>
      </c>
      <c r="JI69" s="95">
        <f t="shared" si="138"/>
        <v>4.4759194162084116E-3</v>
      </c>
      <c r="JJ69" s="95">
        <f t="shared" si="139"/>
        <v>8.9937129664918458E-3</v>
      </c>
      <c r="JK69" s="95">
        <f t="shared" si="140"/>
        <v>8.866454187357365E-3</v>
      </c>
      <c r="JL69" s="95">
        <f t="shared" si="141"/>
        <v>7.0434189656721317E-3</v>
      </c>
      <c r="JM69" s="95">
        <f t="shared" si="142"/>
        <v>1.8705498168904047E-3</v>
      </c>
    </row>
    <row r="70" spans="2:273" x14ac:dyDescent="0.25">
      <c r="B70" s="2">
        <v>43</v>
      </c>
      <c r="C70" s="37">
        <v>95.046999999999997</v>
      </c>
      <c r="D70" s="37">
        <v>92.906999999999996</v>
      </c>
      <c r="E70" s="37">
        <v>92.302000000000007</v>
      </c>
      <c r="F70" s="37">
        <v>93.046999999999997</v>
      </c>
      <c r="G70" s="37">
        <v>92.488</v>
      </c>
      <c r="H70" s="37">
        <v>89.394999999999996</v>
      </c>
      <c r="I70" s="37">
        <v>90.977000000000004</v>
      </c>
      <c r="J70" s="37">
        <v>86.302000000000007</v>
      </c>
      <c r="K70" s="37">
        <v>84.86</v>
      </c>
      <c r="L70" s="37">
        <v>83.278999999999996</v>
      </c>
      <c r="M70" s="37">
        <v>86.790999999999997</v>
      </c>
      <c r="N70" s="37">
        <v>85.302000000000007</v>
      </c>
      <c r="O70" s="37">
        <v>85.093000000000004</v>
      </c>
      <c r="P70" s="37">
        <v>85.744</v>
      </c>
      <c r="Q70" s="37">
        <v>76.605000000000004</v>
      </c>
      <c r="S70" s="4">
        <f t="shared" si="6"/>
        <v>95.153740687669469</v>
      </c>
      <c r="T70" s="4">
        <f t="shared" si="7"/>
        <v>92.646559828469833</v>
      </c>
      <c r="U70" s="4">
        <f t="shared" si="8"/>
        <v>92.303519259689992</v>
      </c>
      <c r="V70" s="4">
        <f t="shared" si="9"/>
        <v>91.895896317618636</v>
      </c>
      <c r="W70" s="4">
        <f t="shared" si="10"/>
        <v>92.904675200426951</v>
      </c>
      <c r="X70" s="4">
        <f t="shared" si="11"/>
        <v>92.353411519438154</v>
      </c>
      <c r="Y70" s="4">
        <f t="shared" si="12"/>
        <v>93.25391679384488</v>
      </c>
      <c r="Z70" s="4">
        <f t="shared" si="13"/>
        <v>87.780736981392664</v>
      </c>
      <c r="AA70" s="4">
        <f t="shared" si="14"/>
        <v>86.514512277327412</v>
      </c>
      <c r="AB70" s="4">
        <f t="shared" si="15"/>
        <v>86.432434271233603</v>
      </c>
      <c r="AC70" s="4">
        <f t="shared" si="16"/>
        <v>84.035044694476241</v>
      </c>
      <c r="AD70" s="4">
        <f t="shared" si="17"/>
        <v>86.410341278778688</v>
      </c>
      <c r="AE70" s="4">
        <f t="shared" si="18"/>
        <v>85.708663508512018</v>
      </c>
      <c r="AF70" s="4">
        <f t="shared" si="19"/>
        <v>83.791523587604715</v>
      </c>
      <c r="AG70" s="4">
        <f t="shared" si="20"/>
        <v>75.049831252406875</v>
      </c>
      <c r="AI70" s="4">
        <f t="shared" si="21"/>
        <v>-0.10674068766947187</v>
      </c>
      <c r="AJ70" s="4">
        <f t="shared" si="22"/>
        <v>0.26044017153016341</v>
      </c>
      <c r="AK70" s="4">
        <f t="shared" si="23"/>
        <v>-1.5192596899851196E-3</v>
      </c>
      <c r="AL70" s="4">
        <f t="shared" si="24"/>
        <v>1.1511036823813612</v>
      </c>
      <c r="AM70" s="4">
        <f t="shared" si="25"/>
        <v>-0.41667520042695116</v>
      </c>
      <c r="AN70" s="4">
        <f t="shared" si="26"/>
        <v>-2.9584115194381582</v>
      </c>
      <c r="AO70" s="4">
        <f t="shared" si="27"/>
        <v>-2.276916793844876</v>
      </c>
      <c r="AP70" s="4">
        <f t="shared" si="28"/>
        <v>-1.4787369813926574</v>
      </c>
      <c r="AQ70" s="4">
        <f t="shared" si="29"/>
        <v>-1.654512277327413</v>
      </c>
      <c r="AR70" s="4">
        <f t="shared" si="30"/>
        <v>-3.153434271233607</v>
      </c>
      <c r="AS70" s="4">
        <f t="shared" si="31"/>
        <v>2.7559553055237558</v>
      </c>
      <c r="AT70" s="4">
        <f t="shared" si="32"/>
        <v>-1.1083412787786813</v>
      </c>
      <c r="AU70" s="4">
        <f t="shared" si="33"/>
        <v>-0.61566350851201435</v>
      </c>
      <c r="AV70" s="4">
        <f t="shared" si="218"/>
        <v>1.9524764123952849</v>
      </c>
      <c r="AW70" s="4">
        <f t="shared" si="218"/>
        <v>1.5551687475931288</v>
      </c>
      <c r="AY70" s="2">
        <f t="shared" si="94"/>
        <v>81.368649625243492</v>
      </c>
      <c r="AZ70" s="2">
        <f t="shared" si="145"/>
        <v>79.96169312811405</v>
      </c>
      <c r="BA70" s="2">
        <f t="shared" si="146"/>
        <v>79.668060301792352</v>
      </c>
      <c r="BB70" s="2">
        <f t="shared" si="147"/>
        <v>83.346128543108293</v>
      </c>
      <c r="BC70" s="2">
        <f t="shared" si="148"/>
        <v>81.60842137210409</v>
      </c>
      <c r="BD70" s="2">
        <f t="shared" si="149"/>
        <v>80.997897231032624</v>
      </c>
      <c r="BE70" s="2">
        <f t="shared" si="150"/>
        <v>82.0068739841319</v>
      </c>
      <c r="BF70" s="2">
        <f t="shared" si="151"/>
        <v>79.108568842566285</v>
      </c>
      <c r="BG70" s="2">
        <f t="shared" si="152"/>
        <v>77.879147124511121</v>
      </c>
      <c r="BH70" s="2">
        <f t="shared" si="153"/>
        <v>76.619199529033494</v>
      </c>
      <c r="BI70" s="2">
        <f t="shared" si="154"/>
        <v>78.911796265581103</v>
      </c>
      <c r="BJ70" s="2">
        <f t="shared" si="155"/>
        <v>77.888435594503861</v>
      </c>
      <c r="BK70" s="2">
        <f t="shared" si="156"/>
        <v>77.226605229085365</v>
      </c>
      <c r="BL70" s="2">
        <f t="shared" si="157"/>
        <v>77.245411624451364</v>
      </c>
      <c r="BM70" s="2">
        <f t="shared" si="158"/>
        <v>73.18059209519015</v>
      </c>
      <c r="BO70" s="2" t="str">
        <f t="shared" si="36"/>
        <v/>
      </c>
      <c r="BP70" s="2" t="str">
        <f t="shared" si="37"/>
        <v/>
      </c>
      <c r="BQ70" s="2" t="str">
        <f t="shared" si="38"/>
        <v/>
      </c>
      <c r="BR70" s="2" t="str">
        <f t="shared" si="39"/>
        <v/>
      </c>
      <c r="BS70" s="2" t="str">
        <f t="shared" si="40"/>
        <v/>
      </c>
      <c r="BT70" s="2" t="str">
        <f t="shared" si="41"/>
        <v/>
      </c>
      <c r="BU70" s="2" t="str">
        <f t="shared" si="42"/>
        <v/>
      </c>
      <c r="BV70" s="2" t="str">
        <f t="shared" si="43"/>
        <v/>
      </c>
      <c r="BW70" s="2" t="str">
        <f t="shared" si="44"/>
        <v/>
      </c>
      <c r="BX70" s="2" t="str">
        <f t="shared" si="45"/>
        <v/>
      </c>
      <c r="BY70" s="2">
        <f t="shared" si="46"/>
        <v>86.790999999999997</v>
      </c>
      <c r="BZ70" s="2" t="str">
        <f t="shared" si="47"/>
        <v/>
      </c>
      <c r="CA70" s="2" t="str">
        <f t="shared" si="48"/>
        <v/>
      </c>
      <c r="CB70" s="2" t="str">
        <f t="shared" si="49"/>
        <v/>
      </c>
      <c r="CC70" s="2">
        <f t="shared" si="50"/>
        <v>76.605000000000004</v>
      </c>
      <c r="CE70" s="2" t="str">
        <f t="shared" si="95"/>
        <v/>
      </c>
      <c r="CF70" s="2" t="str">
        <f t="shared" si="96"/>
        <v/>
      </c>
      <c r="CG70" s="2" t="str">
        <f t="shared" si="97"/>
        <v/>
      </c>
      <c r="CH70" s="2" t="str">
        <f t="shared" si="98"/>
        <v/>
      </c>
      <c r="CI70" s="2" t="str">
        <f t="shared" si="99"/>
        <v/>
      </c>
      <c r="CJ70" s="2" t="str">
        <f t="shared" si="100"/>
        <v/>
      </c>
      <c r="CK70" s="2" t="str">
        <f t="shared" si="101"/>
        <v/>
      </c>
      <c r="CL70" s="2" t="str">
        <f t="shared" si="102"/>
        <v/>
      </c>
      <c r="CM70" s="2" t="str">
        <f t="shared" si="103"/>
        <v/>
      </c>
      <c r="CN70" s="2" t="str">
        <f t="shared" si="104"/>
        <v/>
      </c>
      <c r="CO70" s="2" t="str">
        <f t="shared" si="105"/>
        <v/>
      </c>
      <c r="CP70" s="2" t="str">
        <f t="shared" si="106"/>
        <v/>
      </c>
      <c r="CQ70" s="2" t="str">
        <f t="shared" si="107"/>
        <v/>
      </c>
      <c r="CR70" s="2" t="str">
        <f t="shared" si="108"/>
        <v/>
      </c>
      <c r="CS70" s="2" t="str">
        <f t="shared" si="109"/>
        <v/>
      </c>
      <c r="CU70" s="2" t="str">
        <f t="shared" si="52"/>
        <v/>
      </c>
      <c r="CV70" s="2" t="str">
        <f t="shared" si="53"/>
        <v/>
      </c>
      <c r="CW70" s="2" t="str">
        <f t="shared" si="54"/>
        <v/>
      </c>
      <c r="CX70" s="2" t="str">
        <f t="shared" si="55"/>
        <v/>
      </c>
      <c r="CY70" s="2" t="str">
        <f t="shared" si="56"/>
        <v/>
      </c>
      <c r="CZ70" s="2" t="str">
        <f t="shared" si="57"/>
        <v/>
      </c>
      <c r="DA70" s="2" t="str">
        <f t="shared" si="58"/>
        <v/>
      </c>
      <c r="DB70" s="2" t="str">
        <f t="shared" si="59"/>
        <v/>
      </c>
      <c r="DC70" s="2" t="str">
        <f t="shared" si="60"/>
        <v/>
      </c>
      <c r="DD70" s="2" t="str">
        <f t="shared" si="61"/>
        <v/>
      </c>
      <c r="DE70" s="2" t="str">
        <f t="shared" si="62"/>
        <v/>
      </c>
      <c r="DF70" s="2" t="str">
        <f t="shared" si="63"/>
        <v/>
      </c>
      <c r="DG70" s="2" t="str">
        <f t="shared" si="64"/>
        <v/>
      </c>
      <c r="DH70" s="2" t="str">
        <f t="shared" si="65"/>
        <v/>
      </c>
      <c r="DI70" s="2" t="str">
        <f t="shared" si="66"/>
        <v/>
      </c>
      <c r="DK70" s="2">
        <f t="shared" si="67"/>
        <v>85.060710104529619</v>
      </c>
      <c r="DL70" s="2">
        <f t="shared" si="219"/>
        <v>82.549625609756106</v>
      </c>
      <c r="DM70" s="2">
        <f t="shared" si="219"/>
        <v>82.758807200929141</v>
      </c>
      <c r="DN70" s="2">
        <f t="shared" si="219"/>
        <v>86.804461794019929</v>
      </c>
      <c r="DO70" s="2">
        <f t="shared" si="219"/>
        <v>84.258334467763248</v>
      </c>
      <c r="DP70" s="2">
        <f t="shared" si="219"/>
        <v>83.386461172784479</v>
      </c>
      <c r="DQ70" s="2">
        <f t="shared" si="219"/>
        <v>84.026626934608231</v>
      </c>
      <c r="DR70" s="2">
        <f t="shared" si="219"/>
        <v>81.00637541528242</v>
      </c>
      <c r="DS70" s="2">
        <f t="shared" si="219"/>
        <v>79.086029900332235</v>
      </c>
      <c r="DT70" s="2">
        <f t="shared" si="219"/>
        <v>78.290299624557719</v>
      </c>
      <c r="DU70" s="2">
        <f t="shared" si="219"/>
        <v>80.757513240418135</v>
      </c>
      <c r="DV70" s="2">
        <f t="shared" si="219"/>
        <v>79.536368770764113</v>
      </c>
      <c r="DW70" s="2">
        <f t="shared" si="219"/>
        <v>79.752029900332204</v>
      </c>
      <c r="DX70" s="2">
        <f t="shared" si="219"/>
        <v>79.275548172757482</v>
      </c>
      <c r="DY70" s="2">
        <f t="shared" si="219"/>
        <v>74.299477513951203</v>
      </c>
      <c r="EA70" s="2">
        <f t="shared" si="69"/>
        <v>70.308561065294683</v>
      </c>
      <c r="EB70" s="2">
        <f t="shared" si="70"/>
        <v>71.879593102960513</v>
      </c>
      <c r="EC70" s="2">
        <f t="shared" si="71"/>
        <v>70.627745277618772</v>
      </c>
      <c r="ED70" s="2">
        <f t="shared" si="72"/>
        <v>72.713892658933673</v>
      </c>
      <c r="EE70" s="2">
        <f t="shared" si="73"/>
        <v>73.686363923456426</v>
      </c>
      <c r="EF70" s="2">
        <f t="shared" si="74"/>
        <v>73.706933770333237</v>
      </c>
      <c r="EG70" s="2">
        <f t="shared" si="75"/>
        <v>75.929078445417701</v>
      </c>
      <c r="EH70" s="2">
        <f t="shared" si="76"/>
        <v>73.212996810419483</v>
      </c>
      <c r="EI70" s="2">
        <f t="shared" si="77"/>
        <v>73.966394835007165</v>
      </c>
      <c r="EJ70" s="2">
        <f t="shared" si="78"/>
        <v>71.359218540367451</v>
      </c>
      <c r="EK70" s="2">
        <f t="shared" si="79"/>
        <v>72.901981328449807</v>
      </c>
      <c r="EL70" s="2">
        <f t="shared" si="80"/>
        <v>72.593458405556817</v>
      </c>
      <c r="EM70" s="2">
        <f t="shared" si="81"/>
        <v>69.150684684684691</v>
      </c>
      <c r="EN70" s="2">
        <f t="shared" si="82"/>
        <v>70.36819792973651</v>
      </c>
      <c r="EO70" s="2">
        <f t="shared" si="83"/>
        <v>69.234572163031771</v>
      </c>
      <c r="EQ70" s="2">
        <f t="shared" si="84"/>
        <v>70.431000937564178</v>
      </c>
      <c r="ER70" s="2">
        <f t="shared" si="220"/>
        <v>71.05793194067418</v>
      </c>
      <c r="ES70" s="2">
        <f t="shared" si="220"/>
        <v>69.185376792122739</v>
      </c>
      <c r="ET70" s="2">
        <f t="shared" si="220"/>
        <v>72.157767135618386</v>
      </c>
      <c r="EU70" s="2">
        <f t="shared" si="220"/>
        <v>72.878419172485735</v>
      </c>
      <c r="EV70" s="2">
        <f t="shared" si="220"/>
        <v>72.926930077669695</v>
      </c>
      <c r="EW70" s="2">
        <f t="shared" si="220"/>
        <v>74.770111317682478</v>
      </c>
      <c r="EX70" s="2">
        <f t="shared" si="220"/>
        <v>71.39842483062273</v>
      </c>
      <c r="EY70" s="2">
        <f t="shared" si="220"/>
        <v>72.159800740615879</v>
      </c>
      <c r="EZ70" s="2">
        <f t="shared" si="220"/>
        <v>70.41909580917465</v>
      </c>
      <c r="FA70" s="2">
        <f t="shared" si="220"/>
        <v>70.727464995818877</v>
      </c>
      <c r="FB70" s="2">
        <f t="shared" si="220"/>
        <v>69.668310815762183</v>
      </c>
      <c r="FC70" s="2">
        <f t="shared" si="220"/>
        <v>68.832218406123573</v>
      </c>
      <c r="FD70" s="2">
        <f t="shared" si="220"/>
        <v>69.69705138498594</v>
      </c>
      <c r="FE70" s="2">
        <f t="shared" si="220"/>
        <v>71.756673819882863</v>
      </c>
      <c r="FG70" s="2">
        <f t="shared" si="86"/>
        <v>0.25027294409716505</v>
      </c>
      <c r="FH70" s="2">
        <f t="shared" si="221"/>
        <v>0.24253962074190824</v>
      </c>
      <c r="FI70" s="2">
        <f t="shared" si="221"/>
        <v>0.25477521372467749</v>
      </c>
      <c r="FJ70" s="2">
        <f t="shared" si="221"/>
        <v>0.24543470752148294</v>
      </c>
      <c r="FK70" s="2">
        <f t="shared" si="221"/>
        <v>0.2506525564463411</v>
      </c>
      <c r="FL70" s="2">
        <f t="shared" si="221"/>
        <v>0.24676271653817167</v>
      </c>
      <c r="FM70" s="2">
        <f t="shared" si="221"/>
        <v>0.24942406859593394</v>
      </c>
      <c r="FN70" s="2">
        <f t="shared" si="221"/>
        <v>0.24350907607985883</v>
      </c>
      <c r="FO70" s="2">
        <f t="shared" si="221"/>
        <v>0.23572576919264884</v>
      </c>
      <c r="FP70" s="2">
        <f t="shared" si="221"/>
        <v>0.24109847410470264</v>
      </c>
      <c r="FQ70" s="2">
        <f t="shared" si="221"/>
        <v>0.23494935319260229</v>
      </c>
      <c r="FR70" s="2">
        <f t="shared" si="221"/>
        <v>0.23734574636681594</v>
      </c>
      <c r="FS70" s="2">
        <f t="shared" si="221"/>
        <v>0.23821677674849115</v>
      </c>
      <c r="FT70" s="2">
        <f t="shared" si="221"/>
        <v>0.22791571222290857</v>
      </c>
      <c r="FU70" s="2">
        <f t="shared" si="221"/>
        <v>0.22091698877969884</v>
      </c>
      <c r="FW70" s="2">
        <f t="shared" si="110"/>
        <v>2.6890940801942198E-5</v>
      </c>
      <c r="FX70" s="2">
        <f t="shared" si="162"/>
        <v>3.2670571828288155E-5</v>
      </c>
      <c r="FY70" s="2">
        <f t="shared" si="163"/>
        <v>3.6748527595867508E-5</v>
      </c>
      <c r="FZ70" s="2">
        <f t="shared" si="164"/>
        <v>3.3331378870386409E-5</v>
      </c>
      <c r="GA70" s="2">
        <f t="shared" si="165"/>
        <v>2.6798928043615778E-5</v>
      </c>
      <c r="GB70" s="2">
        <f t="shared" si="166"/>
        <v>2.2391070050773629E-5</v>
      </c>
      <c r="GC70" s="2">
        <f t="shared" si="167"/>
        <v>2.5419745623922321E-5</v>
      </c>
      <c r="GD70" s="2">
        <f t="shared" si="168"/>
        <v>2.6534690249927535E-5</v>
      </c>
      <c r="GE70" s="2">
        <f t="shared" si="169"/>
        <v>2.9260619121285073E-5</v>
      </c>
      <c r="GF70" s="2">
        <f t="shared" si="170"/>
        <v>2.8743300310623373E-5</v>
      </c>
      <c r="GG70" s="2">
        <f t="shared" si="171"/>
        <v>2.981496861965785E-5</v>
      </c>
      <c r="GH70" s="2">
        <f t="shared" si="172"/>
        <v>2.1514699787477427E-5</v>
      </c>
      <c r="GI70" s="2">
        <f t="shared" si="173"/>
        <v>2.0048519042285137E-5</v>
      </c>
      <c r="GJ70" s="2">
        <f t="shared" si="174"/>
        <v>1.7095594392034881E-5</v>
      </c>
      <c r="GK70" s="2">
        <f t="shared" si="175"/>
        <v>1.5153956282573358E-5</v>
      </c>
      <c r="GM70" s="95">
        <f t="shared" si="111"/>
        <v>2.0959428290902072E-2</v>
      </c>
      <c r="GN70" s="95">
        <f t="shared" si="176"/>
        <v>1.8451963196561845E-2</v>
      </c>
      <c r="GO70" s="95">
        <f t="shared" si="177"/>
        <v>1.8143954220109983E-2</v>
      </c>
      <c r="GP70" s="95">
        <f t="shared" si="178"/>
        <v>1.150272003502323E-2</v>
      </c>
      <c r="GQ70" s="95">
        <f t="shared" si="179"/>
        <v>1.6073847382794375E-2</v>
      </c>
      <c r="GR70" s="95">
        <f t="shared" si="180"/>
        <v>1.6470767685164669E-2</v>
      </c>
      <c r="GS70" s="95">
        <f t="shared" si="181"/>
        <v>1.6838385762625734E-2</v>
      </c>
      <c r="GT70" s="95">
        <f t="shared" si="182"/>
        <v>1.2540278592220542E-2</v>
      </c>
      <c r="GU70" s="95">
        <f t="shared" si="183"/>
        <v>1.2866382775074525E-2</v>
      </c>
      <c r="GV70" s="95">
        <f t="shared" si="184"/>
        <v>1.5057171427710613E-2</v>
      </c>
      <c r="GW70" s="95">
        <f t="shared" si="185"/>
        <v>6.7451381221524716E-3</v>
      </c>
      <c r="GX70" s="95">
        <f t="shared" si="186"/>
        <v>1.2617714287144739E-2</v>
      </c>
      <c r="GY70" s="95">
        <f t="shared" si="187"/>
        <v>1.2474144302606351E-2</v>
      </c>
      <c r="GZ70" s="95">
        <f t="shared" si="188"/>
        <v>1.0000000139189055E-2</v>
      </c>
      <c r="HA70" s="95">
        <f t="shared" si="189"/>
        <v>3.0135488789082708E-3</v>
      </c>
      <c r="HC70" s="95">
        <f t="shared" si="143"/>
        <v>1.1338451380696727E-9</v>
      </c>
      <c r="HD70" s="95">
        <f t="shared" si="190"/>
        <v>1.4625393900547711E-9</v>
      </c>
      <c r="HE70" s="95">
        <f t="shared" si="191"/>
        <v>1.7914888031068973E-10</v>
      </c>
      <c r="HF70" s="95">
        <f t="shared" si="192"/>
        <v>1.6080576728761775E-11</v>
      </c>
      <c r="HG70" s="95">
        <f t="shared" si="193"/>
        <v>4.9440224574429398E-11</v>
      </c>
      <c r="HH70" s="95">
        <f t="shared" si="194"/>
        <v>3.6801921613488141E-10</v>
      </c>
      <c r="HI70" s="95">
        <f t="shared" si="195"/>
        <v>1.0141963707973455E-9</v>
      </c>
      <c r="HJ70" s="95">
        <f t="shared" si="196"/>
        <v>7.1439670238541987E-11</v>
      </c>
      <c r="HK70" s="95">
        <f t="shared" si="197"/>
        <v>1.528983806464894E-10</v>
      </c>
      <c r="HL70" s="95">
        <f t="shared" si="198"/>
        <v>5.8995698895257265E-10</v>
      </c>
      <c r="HM70" s="95">
        <f t="shared" si="199"/>
        <v>1.0427995116089539E-12</v>
      </c>
      <c r="HN70" s="95">
        <f t="shared" si="200"/>
        <v>1.8644568826828505E-11</v>
      </c>
      <c r="HO70" s="95">
        <f t="shared" si="201"/>
        <v>1.9094524127003586E-10</v>
      </c>
      <c r="HP70" s="95">
        <f t="shared" si="202"/>
        <v>3.5343474437830834E-11</v>
      </c>
      <c r="HQ70" s="95">
        <f t="shared" si="203"/>
        <v>7.6443298696554031E-14</v>
      </c>
      <c r="HS70" s="95">
        <f t="shared" si="112"/>
        <v>1.9605204564988555E-26</v>
      </c>
      <c r="HT70" s="95">
        <f t="shared" si="204"/>
        <v>1.9392958117521761E-22</v>
      </c>
      <c r="HU70" s="95">
        <f t="shared" si="205"/>
        <v>1.8223911086182903E-21</v>
      </c>
      <c r="HV70" s="95">
        <f t="shared" si="206"/>
        <v>5.4463108339959709E-51</v>
      </c>
      <c r="HW70" s="95">
        <f t="shared" si="207"/>
        <v>2.6152478394061973E-28</v>
      </c>
      <c r="HX70" s="95">
        <f t="shared" si="208"/>
        <v>7.313685478807027E-29</v>
      </c>
      <c r="HY70" s="95">
        <f t="shared" si="209"/>
        <v>1.0223522515607609E-37</v>
      </c>
      <c r="HZ70" s="95">
        <f t="shared" si="210"/>
        <v>1.541133715088007E-36</v>
      </c>
      <c r="IA70" s="95">
        <f t="shared" si="211"/>
        <v>1.1080248127436698E-44</v>
      </c>
      <c r="IB70" s="95">
        <f t="shared" si="212"/>
        <v>2.1636791071650555E-29</v>
      </c>
      <c r="IC70" s="95">
        <f t="shared" si="213"/>
        <v>4.3443182354554945E-44</v>
      </c>
      <c r="ID70" s="95">
        <f t="shared" si="214"/>
        <v>1.4846495706801976E-30</v>
      </c>
      <c r="IE70" s="95">
        <f t="shared" si="215"/>
        <v>1.3874003008179588E-29</v>
      </c>
      <c r="IF70" s="95">
        <f t="shared" si="216"/>
        <v>2.0188802815661699E-26</v>
      </c>
      <c r="IG70" s="95">
        <f t="shared" si="217"/>
        <v>2.8623246806861992E-27</v>
      </c>
      <c r="II70" s="95">
        <f t="shared" si="113"/>
        <v>1.3167381239093518E-74</v>
      </c>
      <c r="IJ70" s="95">
        <f t="shared" si="114"/>
        <v>5.9276250650798315E-131</v>
      </c>
      <c r="IK70" s="95">
        <f t="shared" si="115"/>
        <v>5.0410376657559746E-145</v>
      </c>
      <c r="IL70" s="95">
        <f t="shared" si="116"/>
        <v>6.5541333133907918E-240</v>
      </c>
      <c r="IM70" s="95">
        <f t="shared" si="117"/>
        <v>3.2838403473804255E-94</v>
      </c>
      <c r="IN70" s="95">
        <f t="shared" si="118"/>
        <v>9.4013370685125741E-124</v>
      </c>
      <c r="IO70" s="95">
        <f t="shared" si="119"/>
        <v>4.0392521919705792E-163</v>
      </c>
      <c r="IP70" s="95">
        <f t="shared" si="120"/>
        <v>2.2935604279562064E-124</v>
      </c>
      <c r="IQ70" s="95">
        <f t="shared" si="121"/>
        <v>2.3912123178481564E-117</v>
      </c>
      <c r="IR70" s="95">
        <f t="shared" si="122"/>
        <v>3.5516701365295249E-122</v>
      </c>
      <c r="IS70" s="95">
        <f t="shared" si="123"/>
        <v>1.0250036953724202E-148</v>
      </c>
      <c r="IT70" s="95">
        <f t="shared" si="124"/>
        <v>4.7404842985479311E-113</v>
      </c>
      <c r="IU70" s="95">
        <f t="shared" si="125"/>
        <v>2.7279075162711423E-115</v>
      </c>
      <c r="IV70" s="95">
        <f t="shared" si="126"/>
        <v>3.2589245518064946E-92</v>
      </c>
      <c r="IW70" s="95">
        <f t="shared" si="127"/>
        <v>4.1567187291993984E-73</v>
      </c>
      <c r="IY70" s="95">
        <f t="shared" si="128"/>
        <v>2.0959429424747211E-2</v>
      </c>
      <c r="IZ70" s="95">
        <f t="shared" si="129"/>
        <v>1.8451964659101237E-2</v>
      </c>
      <c r="JA70" s="95">
        <f t="shared" si="130"/>
        <v>1.8143954399258862E-2</v>
      </c>
      <c r="JB70" s="95">
        <f t="shared" si="131"/>
        <v>1.1502720051103806E-2</v>
      </c>
      <c r="JC70" s="95">
        <f t="shared" si="132"/>
        <v>1.6073847432234601E-2</v>
      </c>
      <c r="JD70" s="95">
        <f t="shared" si="133"/>
        <v>1.6470768053183885E-2</v>
      </c>
      <c r="JE70" s="95">
        <f t="shared" si="134"/>
        <v>1.6838386776822103E-2</v>
      </c>
      <c r="JF70" s="95">
        <f t="shared" si="135"/>
        <v>1.2540278663660212E-2</v>
      </c>
      <c r="JG70" s="95">
        <f t="shared" si="136"/>
        <v>1.2866382927972906E-2</v>
      </c>
      <c r="JH70" s="95">
        <f t="shared" si="137"/>
        <v>1.5057172017667602E-2</v>
      </c>
      <c r="JI70" s="95">
        <f t="shared" si="138"/>
        <v>6.7451381231952712E-3</v>
      </c>
      <c r="JJ70" s="95">
        <f t="shared" si="139"/>
        <v>1.2617714305789307E-2</v>
      </c>
      <c r="JK70" s="95">
        <f t="shared" si="140"/>
        <v>1.2474144493551591E-2</v>
      </c>
      <c r="JL70" s="95">
        <f t="shared" si="141"/>
        <v>1.0000000174532529E-2</v>
      </c>
      <c r="JM70" s="95">
        <f t="shared" si="142"/>
        <v>3.013548878984714E-3</v>
      </c>
    </row>
    <row r="71" spans="2:273" x14ac:dyDescent="0.25">
      <c r="B71" s="2">
        <v>44</v>
      </c>
      <c r="C71" s="37">
        <v>98.813999999999993</v>
      </c>
      <c r="D71" s="37">
        <v>93.488</v>
      </c>
      <c r="E71" s="37">
        <v>94.534999999999997</v>
      </c>
      <c r="F71" s="37">
        <v>93.162999999999997</v>
      </c>
      <c r="G71" s="37">
        <v>95.697999999999993</v>
      </c>
      <c r="H71" s="37">
        <v>91.721000000000004</v>
      </c>
      <c r="I71" s="37">
        <v>91.884</v>
      </c>
      <c r="J71" s="37">
        <v>88.512</v>
      </c>
      <c r="K71" s="37">
        <v>87.209000000000003</v>
      </c>
      <c r="L71" s="37">
        <v>84.86</v>
      </c>
      <c r="M71" s="37">
        <v>87.628</v>
      </c>
      <c r="N71" s="37">
        <v>87.14</v>
      </c>
      <c r="O71" s="37">
        <v>87.512</v>
      </c>
      <c r="P71" s="37">
        <v>86.86</v>
      </c>
      <c r="Q71" s="37">
        <v>78</v>
      </c>
      <c r="S71" s="4">
        <f t="shared" si="6"/>
        <v>98.955347448403501</v>
      </c>
      <c r="T71" s="4">
        <f t="shared" si="7"/>
        <v>96.249716636529826</v>
      </c>
      <c r="U71" s="4">
        <f t="shared" si="8"/>
        <v>96.144822994867695</v>
      </c>
      <c r="V71" s="4">
        <f t="shared" si="9"/>
        <v>94.946823183382691</v>
      </c>
      <c r="W71" s="4">
        <f t="shared" si="10"/>
        <v>96.469828229073258</v>
      </c>
      <c r="X71" s="4">
        <f t="shared" si="11"/>
        <v>95.81878643314387</v>
      </c>
      <c r="Y71" s="4">
        <f t="shared" si="12"/>
        <v>96.716977710764297</v>
      </c>
      <c r="Z71" s="4">
        <f t="shared" si="13"/>
        <v>90.752347866247206</v>
      </c>
      <c r="AA71" s="4">
        <f t="shared" si="14"/>
        <v>89.333740051584513</v>
      </c>
      <c r="AB71" s="4">
        <f t="shared" si="15"/>
        <v>89.474498851203563</v>
      </c>
      <c r="AC71" s="4">
        <f t="shared" si="16"/>
        <v>86.233166587848871</v>
      </c>
      <c r="AD71" s="4">
        <f t="shared" si="17"/>
        <v>89.244531451819</v>
      </c>
      <c r="AE71" s="4">
        <f t="shared" si="18"/>
        <v>88.49883619800147</v>
      </c>
      <c r="AF71" s="4">
        <f t="shared" si="19"/>
        <v>86.053524503529459</v>
      </c>
      <c r="AG71" s="4">
        <f t="shared" si="20"/>
        <v>76.06773072485872</v>
      </c>
      <c r="AI71" s="4">
        <f t="shared" si="21"/>
        <v>-0.14134744840350777</v>
      </c>
      <c r="AJ71" s="4">
        <f t="shared" si="22"/>
        <v>-2.761716636529826</v>
      </c>
      <c r="AK71" s="4">
        <f t="shared" si="23"/>
        <v>-1.6098229948676988</v>
      </c>
      <c r="AL71" s="4">
        <f t="shared" si="24"/>
        <v>-1.7838231833826939</v>
      </c>
      <c r="AM71" s="4">
        <f t="shared" si="25"/>
        <v>-0.77182822907326454</v>
      </c>
      <c r="AN71" s="4">
        <f t="shared" si="26"/>
        <v>-4.0977864331438667</v>
      </c>
      <c r="AO71" s="4">
        <f t="shared" si="27"/>
        <v>-4.8329777107642968</v>
      </c>
      <c r="AP71" s="4">
        <f t="shared" si="28"/>
        <v>-2.2403478662472054</v>
      </c>
      <c r="AQ71" s="4">
        <f t="shared" si="29"/>
        <v>-2.1247400515845101</v>
      </c>
      <c r="AR71" s="4">
        <f t="shared" si="30"/>
        <v>-4.6144988512035638</v>
      </c>
      <c r="AS71" s="4">
        <f t="shared" si="31"/>
        <v>1.3948334121511294</v>
      </c>
      <c r="AT71" s="4">
        <f t="shared" si="32"/>
        <v>-2.1045314518189997</v>
      </c>
      <c r="AU71" s="4">
        <f t="shared" si="33"/>
        <v>-0.98683619800146971</v>
      </c>
      <c r="AV71" s="4">
        <f t="shared" si="218"/>
        <v>0.80647549647054007</v>
      </c>
      <c r="AW71" s="4">
        <f t="shared" si="218"/>
        <v>1.9322692751412802</v>
      </c>
      <c r="AY71" s="2">
        <f t="shared" si="94"/>
        <v>81.297235562914167</v>
      </c>
      <c r="AZ71" s="2">
        <f t="shared" si="145"/>
        <v>79.921411532162466</v>
      </c>
      <c r="BA71" s="2">
        <f t="shared" si="146"/>
        <v>79.602079658572592</v>
      </c>
      <c r="BB71" s="2">
        <f t="shared" si="147"/>
        <v>83.305957091515637</v>
      </c>
      <c r="BC71" s="2">
        <f t="shared" si="148"/>
        <v>81.554821523961991</v>
      </c>
      <c r="BD71" s="2">
        <f t="shared" si="149"/>
        <v>80.941620663534593</v>
      </c>
      <c r="BE71" s="2">
        <f t="shared" si="150"/>
        <v>81.968278868403829</v>
      </c>
      <c r="BF71" s="2">
        <f t="shared" si="151"/>
        <v>79.090655981817108</v>
      </c>
      <c r="BG71" s="2">
        <f t="shared" si="152"/>
        <v>77.874497603047388</v>
      </c>
      <c r="BH71" s="2">
        <f t="shared" si="153"/>
        <v>76.583231437436936</v>
      </c>
      <c r="BI71" s="2">
        <f t="shared" si="154"/>
        <v>78.945768249477396</v>
      </c>
      <c r="BJ71" s="2">
        <f t="shared" si="155"/>
        <v>77.887845564232734</v>
      </c>
      <c r="BK71" s="2">
        <f t="shared" si="156"/>
        <v>77.168043557716601</v>
      </c>
      <c r="BL71" s="2">
        <f t="shared" si="157"/>
        <v>77.223090514968462</v>
      </c>
      <c r="BM71" s="2">
        <f t="shared" si="158"/>
        <v>73.234358584281765</v>
      </c>
      <c r="BO71" s="2" t="str">
        <f t="shared" si="36"/>
        <v/>
      </c>
      <c r="BP71" s="2" t="str">
        <f t="shared" si="37"/>
        <v/>
      </c>
      <c r="BQ71" s="2" t="str">
        <f t="shared" si="38"/>
        <v/>
      </c>
      <c r="BR71" s="2" t="str">
        <f t="shared" si="39"/>
        <v/>
      </c>
      <c r="BS71" s="2" t="str">
        <f t="shared" si="40"/>
        <v/>
      </c>
      <c r="BT71" s="2" t="str">
        <f t="shared" si="41"/>
        <v/>
      </c>
      <c r="BU71" s="2" t="str">
        <f t="shared" si="42"/>
        <v/>
      </c>
      <c r="BV71" s="2" t="str">
        <f t="shared" si="43"/>
        <v/>
      </c>
      <c r="BW71" s="2" t="str">
        <f t="shared" si="44"/>
        <v/>
      </c>
      <c r="BX71" s="2" t="str">
        <f t="shared" si="45"/>
        <v/>
      </c>
      <c r="BY71" s="2">
        <f t="shared" si="46"/>
        <v>87.628</v>
      </c>
      <c r="BZ71" s="2" t="str">
        <f t="shared" si="47"/>
        <v/>
      </c>
      <c r="CA71" s="2" t="str">
        <f t="shared" si="48"/>
        <v/>
      </c>
      <c r="CB71" s="2" t="str">
        <f t="shared" si="49"/>
        <v/>
      </c>
      <c r="CC71" s="2">
        <f t="shared" si="50"/>
        <v>78</v>
      </c>
      <c r="CE71" s="2" t="str">
        <f t="shared" si="95"/>
        <v/>
      </c>
      <c r="CF71" s="2" t="str">
        <f t="shared" si="96"/>
        <v/>
      </c>
      <c r="CG71" s="2" t="str">
        <f t="shared" si="97"/>
        <v/>
      </c>
      <c r="CH71" s="2" t="str">
        <f t="shared" si="98"/>
        <v/>
      </c>
      <c r="CI71" s="2" t="str">
        <f t="shared" si="99"/>
        <v/>
      </c>
      <c r="CJ71" s="2" t="str">
        <f t="shared" si="100"/>
        <v/>
      </c>
      <c r="CK71" s="2" t="str">
        <f t="shared" si="101"/>
        <v/>
      </c>
      <c r="CL71" s="2" t="str">
        <f t="shared" si="102"/>
        <v/>
      </c>
      <c r="CM71" s="2" t="str">
        <f t="shared" si="103"/>
        <v/>
      </c>
      <c r="CN71" s="2" t="str">
        <f t="shared" si="104"/>
        <v/>
      </c>
      <c r="CO71" s="2" t="str">
        <f t="shared" si="105"/>
        <v/>
      </c>
      <c r="CP71" s="2" t="str">
        <f t="shared" si="106"/>
        <v/>
      </c>
      <c r="CQ71" s="2" t="str">
        <f t="shared" si="107"/>
        <v/>
      </c>
      <c r="CR71" s="2" t="str">
        <f t="shared" si="108"/>
        <v/>
      </c>
      <c r="CS71" s="2" t="str">
        <f t="shared" si="109"/>
        <v/>
      </c>
      <c r="CU71" s="2" t="str">
        <f t="shared" si="52"/>
        <v/>
      </c>
      <c r="CV71" s="2" t="str">
        <f t="shared" si="53"/>
        <v/>
      </c>
      <c r="CW71" s="2" t="str">
        <f t="shared" si="54"/>
        <v/>
      </c>
      <c r="CX71" s="2" t="str">
        <f t="shared" si="55"/>
        <v/>
      </c>
      <c r="CY71" s="2" t="str">
        <f t="shared" si="56"/>
        <v/>
      </c>
      <c r="CZ71" s="2" t="str">
        <f t="shared" si="57"/>
        <v/>
      </c>
      <c r="DA71" s="2" t="str">
        <f t="shared" si="58"/>
        <v/>
      </c>
      <c r="DB71" s="2" t="str">
        <f t="shared" si="59"/>
        <v/>
      </c>
      <c r="DC71" s="2" t="str">
        <f t="shared" si="60"/>
        <v/>
      </c>
      <c r="DD71" s="2" t="str">
        <f t="shared" si="61"/>
        <v/>
      </c>
      <c r="DE71" s="2" t="str">
        <f t="shared" si="62"/>
        <v/>
      </c>
      <c r="DF71" s="2" t="str">
        <f t="shared" si="63"/>
        <v/>
      </c>
      <c r="DG71" s="2" t="str">
        <f t="shared" si="64"/>
        <v/>
      </c>
      <c r="DH71" s="2" t="str">
        <f t="shared" si="65"/>
        <v/>
      </c>
      <c r="DI71" s="2" t="str">
        <f t="shared" si="66"/>
        <v/>
      </c>
      <c r="DK71" s="2">
        <f t="shared" si="67"/>
        <v>85.339531010452959</v>
      </c>
      <c r="DL71" s="2">
        <f t="shared" si="219"/>
        <v>82.772639024390244</v>
      </c>
      <c r="DM71" s="2">
        <f t="shared" si="219"/>
        <v>82.990044134727043</v>
      </c>
      <c r="DN71" s="2">
        <f t="shared" si="219"/>
        <v>87.11041513138025</v>
      </c>
      <c r="DO71" s="2">
        <f t="shared" si="219"/>
        <v>84.467109121356955</v>
      </c>
      <c r="DP71" s="2">
        <f t="shared" si="219"/>
        <v>83.567607595278602</v>
      </c>
      <c r="DQ71" s="2">
        <f t="shared" si="219"/>
        <v>84.2079786078924</v>
      </c>
      <c r="DR71" s="2">
        <f t="shared" si="219"/>
        <v>81.203111295681083</v>
      </c>
      <c r="DS71" s="2">
        <f t="shared" si="219"/>
        <v>79.238645424343105</v>
      </c>
      <c r="DT71" s="2">
        <f t="shared" si="219"/>
        <v>78.438628285120075</v>
      </c>
      <c r="DU71" s="2">
        <f t="shared" si="219"/>
        <v>81.027135888501761</v>
      </c>
      <c r="DV71" s="2">
        <f t="shared" si="219"/>
        <v>79.744462700090608</v>
      </c>
      <c r="DW71" s="2">
        <f t="shared" si="219"/>
        <v>79.953795530051323</v>
      </c>
      <c r="DX71" s="2">
        <f t="shared" si="219"/>
        <v>79.480139685895494</v>
      </c>
      <c r="DY71" s="2">
        <f t="shared" si="219"/>
        <v>74.498485720538355</v>
      </c>
      <c r="EA71" s="2">
        <f t="shared" si="69"/>
        <v>70.253452841038055</v>
      </c>
      <c r="EB71" s="2">
        <f t="shared" si="70"/>
        <v>71.800530927330271</v>
      </c>
      <c r="EC71" s="2">
        <f t="shared" si="71"/>
        <v>70.564359902690313</v>
      </c>
      <c r="ED71" s="2">
        <f t="shared" si="72"/>
        <v>72.638754385964901</v>
      </c>
      <c r="EE71" s="2">
        <f t="shared" si="73"/>
        <v>73.614454353800738</v>
      </c>
      <c r="EF71" s="2">
        <f t="shared" si="74"/>
        <v>73.631229977191481</v>
      </c>
      <c r="EG71" s="2">
        <f t="shared" si="75"/>
        <v>75.821640620523098</v>
      </c>
      <c r="EH71" s="2">
        <f t="shared" si="76"/>
        <v>73.105690637295311</v>
      </c>
      <c r="EI71" s="2">
        <f t="shared" si="77"/>
        <v>73.841023613807067</v>
      </c>
      <c r="EJ71" s="2">
        <f t="shared" si="78"/>
        <v>71.257018068430824</v>
      </c>
      <c r="EK71" s="2">
        <f t="shared" si="79"/>
        <v>72.764960912591931</v>
      </c>
      <c r="EL71" s="2">
        <f t="shared" si="80"/>
        <v>72.447239675182757</v>
      </c>
      <c r="EM71" s="2">
        <f t="shared" si="81"/>
        <v>69.043479622479623</v>
      </c>
      <c r="EN71" s="2">
        <f t="shared" si="82"/>
        <v>70.249951693851941</v>
      </c>
      <c r="EO71" s="2">
        <f t="shared" si="83"/>
        <v>69.168390945377837</v>
      </c>
      <c r="EQ71" s="2">
        <f t="shared" si="84"/>
        <v>70.373574382300902</v>
      </c>
      <c r="ER71" s="2">
        <f t="shared" si="220"/>
        <v>70.990545398750498</v>
      </c>
      <c r="ES71" s="2">
        <f t="shared" si="220"/>
        <v>69.142952458034003</v>
      </c>
      <c r="ET71" s="2">
        <f t="shared" si="220"/>
        <v>72.09132150021928</v>
      </c>
      <c r="EU71" s="2">
        <f t="shared" si="220"/>
        <v>72.818475811508179</v>
      </c>
      <c r="EV71" s="2">
        <f t="shared" si="220"/>
        <v>72.86316570825889</v>
      </c>
      <c r="EW71" s="2">
        <f t="shared" si="220"/>
        <v>74.679767703552187</v>
      </c>
      <c r="EX71" s="2">
        <f t="shared" si="220"/>
        <v>71.318938435379891</v>
      </c>
      <c r="EY71" s="2">
        <f t="shared" si="220"/>
        <v>72.061207425176619</v>
      </c>
      <c r="EZ71" s="2">
        <f t="shared" si="220"/>
        <v>70.330266943648397</v>
      </c>
      <c r="FA71" s="2">
        <f t="shared" si="220"/>
        <v>70.623764876529904</v>
      </c>
      <c r="FB71" s="2">
        <f t="shared" si="220"/>
        <v>69.565173241923546</v>
      </c>
      <c r="FC71" s="2">
        <f t="shared" si="220"/>
        <v>68.729285771385449</v>
      </c>
      <c r="FD71" s="2">
        <f t="shared" si="220"/>
        <v>69.588528703331988</v>
      </c>
      <c r="FE71" s="2">
        <f t="shared" si="220"/>
        <v>71.646533342263865</v>
      </c>
      <c r="FG71" s="2">
        <f t="shared" si="86"/>
        <v>0.26794896221260195</v>
      </c>
      <c r="FH71" s="2">
        <f t="shared" si="221"/>
        <v>0.25985876655008483</v>
      </c>
      <c r="FI71" s="2">
        <f t="shared" si="221"/>
        <v>0.27265357295085024</v>
      </c>
      <c r="FJ71" s="2">
        <f t="shared" si="221"/>
        <v>0.26288883492748116</v>
      </c>
      <c r="FK71" s="2">
        <f t="shared" si="221"/>
        <v>0.2683457891591336</v>
      </c>
      <c r="FL71" s="2">
        <f t="shared" si="221"/>
        <v>0.26427820838984539</v>
      </c>
      <c r="FM71" s="2">
        <f t="shared" si="221"/>
        <v>0.26706148934530344</v>
      </c>
      <c r="FN71" s="2">
        <f t="shared" si="221"/>
        <v>0.26087360630986994</v>
      </c>
      <c r="FO71" s="2">
        <f t="shared" si="221"/>
        <v>0.25272069188482843</v>
      </c>
      <c r="FP71" s="2">
        <f t="shared" si="221"/>
        <v>0.25834981068610502</v>
      </c>
      <c r="FQ71" s="2">
        <f t="shared" si="221"/>
        <v>0.25190674930792267</v>
      </c>
      <c r="FR71" s="2">
        <f t="shared" si="221"/>
        <v>0.25441858369468284</v>
      </c>
      <c r="FS71" s="2">
        <f t="shared" si="221"/>
        <v>0.25533129279652833</v>
      </c>
      <c r="FT71" s="2">
        <f t="shared" si="221"/>
        <v>0.2445277143384805</v>
      </c>
      <c r="FU71" s="2">
        <f t="shared" si="221"/>
        <v>0.23717557872681466</v>
      </c>
      <c r="FW71" s="2">
        <f t="shared" si="110"/>
        <v>2.9485253766875169E-5</v>
      </c>
      <c r="FX71" s="2">
        <f t="shared" si="162"/>
        <v>3.5822456752941537E-5</v>
      </c>
      <c r="FY71" s="2">
        <f t="shared" si="163"/>
        <v>4.0293816390262849E-5</v>
      </c>
      <c r="FZ71" s="2">
        <f t="shared" si="164"/>
        <v>3.6547012652662529E-5</v>
      </c>
      <c r="GA71" s="2">
        <f t="shared" si="165"/>
        <v>2.9384364306201412E-5</v>
      </c>
      <c r="GB71" s="2">
        <f t="shared" si="166"/>
        <v>2.4551267062112099E-5</v>
      </c>
      <c r="GC71" s="2">
        <f t="shared" si="167"/>
        <v>2.7872128473101922E-5</v>
      </c>
      <c r="GD71" s="2">
        <f t="shared" si="168"/>
        <v>2.9094634817639241E-5</v>
      </c>
      <c r="GE71" s="2">
        <f t="shared" si="169"/>
        <v>3.2083540299928208E-5</v>
      </c>
      <c r="GF71" s="2">
        <f t="shared" si="170"/>
        <v>3.1516314677846288E-5</v>
      </c>
      <c r="GG71" s="2">
        <f t="shared" si="171"/>
        <v>3.269136897360862E-5</v>
      </c>
      <c r="GH71" s="2">
        <f t="shared" si="172"/>
        <v>2.3590350247058942E-5</v>
      </c>
      <c r="GI71" s="2">
        <f t="shared" si="173"/>
        <v>2.1982721474859036E-5</v>
      </c>
      <c r="GJ71" s="2">
        <f t="shared" si="174"/>
        <v>1.8744915584007897E-5</v>
      </c>
      <c r="GK71" s="2">
        <f t="shared" si="175"/>
        <v>1.6615958356179492E-5</v>
      </c>
      <c r="GM71" s="95">
        <f t="shared" si="111"/>
        <v>2.7888487813896214E-2</v>
      </c>
      <c r="GN71" s="95">
        <f t="shared" si="176"/>
        <v>2.465805137784563E-2</v>
      </c>
      <c r="GO71" s="95">
        <f t="shared" si="177"/>
        <v>2.4721133021129719E-2</v>
      </c>
      <c r="GP71" s="95">
        <f t="shared" si="178"/>
        <v>1.6313966299748107E-2</v>
      </c>
      <c r="GQ71" s="95">
        <f t="shared" si="179"/>
        <v>2.208616563974955E-2</v>
      </c>
      <c r="GR71" s="95">
        <f t="shared" si="180"/>
        <v>2.2435917341459357E-2</v>
      </c>
      <c r="GS71" s="95">
        <f t="shared" si="181"/>
        <v>2.296643820235093E-2</v>
      </c>
      <c r="GT71" s="95">
        <f t="shared" si="182"/>
        <v>1.7550656863014911E-2</v>
      </c>
      <c r="GU71" s="95">
        <f t="shared" si="183"/>
        <v>1.7741168931360851E-2</v>
      </c>
      <c r="GV71" s="95">
        <f t="shared" si="184"/>
        <v>2.0555041500429746E-2</v>
      </c>
      <c r="GW71" s="95">
        <f t="shared" si="185"/>
        <v>9.9999999933651652E-3</v>
      </c>
      <c r="GX71" s="95">
        <f t="shared" si="186"/>
        <v>1.7479262456423967E-2</v>
      </c>
      <c r="GY71" s="95">
        <f t="shared" si="187"/>
        <v>1.732588846142465E-2</v>
      </c>
      <c r="GZ71" s="95">
        <f t="shared" si="188"/>
        <v>1.4015175613269626E-2</v>
      </c>
      <c r="HA71" s="95">
        <f t="shared" si="189"/>
        <v>4.762796064632392E-3</v>
      </c>
      <c r="HC71" s="95">
        <f t="shared" si="143"/>
        <v>2.6856955050331861E-9</v>
      </c>
      <c r="HD71" s="95">
        <f t="shared" si="190"/>
        <v>3.4360255890324268E-9</v>
      </c>
      <c r="HE71" s="95">
        <f t="shared" si="191"/>
        <v>4.7659914433367759E-10</v>
      </c>
      <c r="HF71" s="95">
        <f t="shared" si="192"/>
        <v>4.7767930681137353E-11</v>
      </c>
      <c r="HG71" s="95">
        <f t="shared" si="193"/>
        <v>1.372160140403643E-10</v>
      </c>
      <c r="HH71" s="95">
        <f t="shared" si="194"/>
        <v>9.1977657785514835E-10</v>
      </c>
      <c r="HI71" s="95">
        <f t="shared" si="195"/>
        <v>2.4312771089584916E-9</v>
      </c>
      <c r="HJ71" s="95">
        <f t="shared" si="196"/>
        <v>1.960952017515482E-10</v>
      </c>
      <c r="HK71" s="95">
        <f t="shared" si="197"/>
        <v>3.9872594587766164E-10</v>
      </c>
      <c r="HL71" s="95">
        <f t="shared" si="198"/>
        <v>1.4561321600588305E-9</v>
      </c>
      <c r="HM71" s="95">
        <f t="shared" si="199"/>
        <v>3.5037525329103481E-12</v>
      </c>
      <c r="HN71" s="95">
        <f t="shared" si="200"/>
        <v>5.2905012160440789E-11</v>
      </c>
      <c r="HO71" s="95">
        <f t="shared" si="201"/>
        <v>4.8130148014023209E-10</v>
      </c>
      <c r="HP71" s="95">
        <f t="shared" si="202"/>
        <v>9.408507982615976E-11</v>
      </c>
      <c r="HQ71" s="95">
        <f t="shared" si="203"/>
        <v>2.7184366307111109E-13</v>
      </c>
      <c r="HS71" s="95">
        <f t="shared" si="112"/>
        <v>7.440208992020235E-26</v>
      </c>
      <c r="HT71" s="95">
        <f t="shared" si="204"/>
        <v>6.0524048296165795E-22</v>
      </c>
      <c r="HU71" s="95">
        <f t="shared" si="205"/>
        <v>5.4969563269049895E-21</v>
      </c>
      <c r="HV71" s="95">
        <f t="shared" si="206"/>
        <v>8.2524046423862706E-50</v>
      </c>
      <c r="HW71" s="95">
        <f t="shared" si="207"/>
        <v>1.107891386206046E-27</v>
      </c>
      <c r="HX71" s="95">
        <f t="shared" si="208"/>
        <v>3.1211947151958689E-28</v>
      </c>
      <c r="HY71" s="95">
        <f t="shared" si="209"/>
        <v>7.074119361794345E-37</v>
      </c>
      <c r="HZ71" s="95">
        <f t="shared" si="210"/>
        <v>1.024309786675256E-35</v>
      </c>
      <c r="IA71" s="95">
        <f t="shared" si="211"/>
        <v>1.1448947036433778E-43</v>
      </c>
      <c r="IB71" s="95">
        <f t="shared" si="212"/>
        <v>9.7977514251402455E-29</v>
      </c>
      <c r="IC71" s="95">
        <f t="shared" si="213"/>
        <v>4.4383817310198252E-43</v>
      </c>
      <c r="ID71" s="95">
        <f t="shared" si="214"/>
        <v>6.8987975432354945E-30</v>
      </c>
      <c r="IE71" s="95">
        <f t="shared" si="215"/>
        <v>5.9987251556329904E-29</v>
      </c>
      <c r="IF71" s="95">
        <f t="shared" si="216"/>
        <v>7.2575949068728352E-26</v>
      </c>
      <c r="IG71" s="95">
        <f t="shared" si="217"/>
        <v>1.0657908140913945E-26</v>
      </c>
      <c r="II71" s="95">
        <f t="shared" si="113"/>
        <v>2.4384723367196177E-73</v>
      </c>
      <c r="IJ71" s="95">
        <f t="shared" si="114"/>
        <v>1.1547691679600599E-128</v>
      </c>
      <c r="IK71" s="95">
        <f t="shared" si="115"/>
        <v>1.8649384582489688E-142</v>
      </c>
      <c r="IL71" s="95">
        <f t="shared" si="116"/>
        <v>1.1127598383226683E-235</v>
      </c>
      <c r="IM71" s="95">
        <f t="shared" si="117"/>
        <v>1.3311186828689392E-92</v>
      </c>
      <c r="IN71" s="95">
        <f t="shared" si="118"/>
        <v>1.1460999817738846E-121</v>
      </c>
      <c r="IO71" s="95">
        <f t="shared" si="119"/>
        <v>2.5039245535297523E-160</v>
      </c>
      <c r="IP71" s="95">
        <f t="shared" si="120"/>
        <v>3.094964962611126E-122</v>
      </c>
      <c r="IQ71" s="95">
        <f t="shared" si="121"/>
        <v>2.5442593757601386E-115</v>
      </c>
      <c r="IR71" s="95">
        <f t="shared" si="122"/>
        <v>4.5546483957867434E-120</v>
      </c>
      <c r="IS71" s="95">
        <f t="shared" si="123"/>
        <v>3.9123924436649409E-146</v>
      </c>
      <c r="IT71" s="95">
        <f t="shared" si="124"/>
        <v>3.7308918819277142E-111</v>
      </c>
      <c r="IU71" s="95">
        <f t="shared" si="125"/>
        <v>2.2772474192558584E-113</v>
      </c>
      <c r="IV71" s="95">
        <f t="shared" si="126"/>
        <v>1.0520770929618678E-90</v>
      </c>
      <c r="IW71" s="95">
        <f t="shared" si="127"/>
        <v>6.257726761139316E-72</v>
      </c>
      <c r="IY71" s="95">
        <f t="shared" si="128"/>
        <v>2.7888490499591721E-2</v>
      </c>
      <c r="IZ71" s="95">
        <f t="shared" si="129"/>
        <v>2.4658054813871219E-2</v>
      </c>
      <c r="JA71" s="95">
        <f t="shared" si="130"/>
        <v>2.4721133497728864E-2</v>
      </c>
      <c r="JB71" s="95">
        <f t="shared" si="131"/>
        <v>1.6313966347516039E-2</v>
      </c>
      <c r="JC71" s="95">
        <f t="shared" si="132"/>
        <v>2.2086165776965563E-2</v>
      </c>
      <c r="JD71" s="95">
        <f t="shared" si="133"/>
        <v>2.2435918261235935E-2</v>
      </c>
      <c r="JE71" s="95">
        <f t="shared" si="134"/>
        <v>2.296644063362804E-2</v>
      </c>
      <c r="JF71" s="95">
        <f t="shared" si="135"/>
        <v>1.7550657059110113E-2</v>
      </c>
      <c r="JG71" s="95">
        <f t="shared" si="136"/>
        <v>1.7741169330086796E-2</v>
      </c>
      <c r="JH71" s="95">
        <f t="shared" si="137"/>
        <v>2.0555042956561905E-2</v>
      </c>
      <c r="JI71" s="95">
        <f t="shared" si="138"/>
        <v>9.999999996868918E-3</v>
      </c>
      <c r="JJ71" s="95">
        <f t="shared" si="139"/>
        <v>1.7479262509328981E-2</v>
      </c>
      <c r="JK71" s="95">
        <f t="shared" si="140"/>
        <v>1.7325888942726131E-2</v>
      </c>
      <c r="JL71" s="95">
        <f t="shared" si="141"/>
        <v>1.4015175707354706E-2</v>
      </c>
      <c r="JM71" s="95">
        <f t="shared" si="142"/>
        <v>4.7627960649042353E-3</v>
      </c>
    </row>
    <row r="72" spans="2:273" x14ac:dyDescent="0.25">
      <c r="B72" s="2">
        <v>45</v>
      </c>
      <c r="C72" s="37">
        <v>101.93</v>
      </c>
      <c r="D72" s="37">
        <v>97.953000000000003</v>
      </c>
      <c r="E72" s="37">
        <v>100.163</v>
      </c>
      <c r="F72" s="37">
        <v>97.512</v>
      </c>
      <c r="G72" s="37">
        <v>100.395</v>
      </c>
      <c r="H72" s="37">
        <v>96.581000000000003</v>
      </c>
      <c r="I72" s="37">
        <v>96.394999999999996</v>
      </c>
      <c r="J72" s="37">
        <v>91.86</v>
      </c>
      <c r="K72" s="37">
        <v>89.256</v>
      </c>
      <c r="L72" s="37">
        <v>86.906999999999996</v>
      </c>
      <c r="M72" s="37">
        <v>90.093000000000004</v>
      </c>
      <c r="N72" s="37">
        <v>90.790999999999997</v>
      </c>
      <c r="O72" s="37">
        <v>90.349000000000004</v>
      </c>
      <c r="P72" s="37">
        <v>89.022999999999996</v>
      </c>
      <c r="Q72" s="37">
        <v>78.302000000000007</v>
      </c>
      <c r="S72" s="4">
        <f t="shared" si="6"/>
        <v>103.5500355763393</v>
      </c>
      <c r="T72" s="4">
        <f t="shared" si="7"/>
        <v>100.62864421523444</v>
      </c>
      <c r="U72" s="4">
        <f t="shared" si="8"/>
        <v>100.87999473298945</v>
      </c>
      <c r="V72" s="4">
        <f t="shared" si="9"/>
        <v>98.843822705642211</v>
      </c>
      <c r="W72" s="4">
        <f t="shared" si="10"/>
        <v>100.90181305719122</v>
      </c>
      <c r="X72" s="4">
        <f t="shared" si="11"/>
        <v>100.10152716327677</v>
      </c>
      <c r="Y72" s="4">
        <f t="shared" si="12"/>
        <v>100.99385259329301</v>
      </c>
      <c r="Z72" s="4">
        <f t="shared" si="13"/>
        <v>94.507224639457874</v>
      </c>
      <c r="AA72" s="4">
        <f t="shared" si="14"/>
        <v>92.857582341109847</v>
      </c>
      <c r="AB72" s="4">
        <f t="shared" si="15"/>
        <v>93.245282468194731</v>
      </c>
      <c r="AC72" s="4">
        <f t="shared" si="16"/>
        <v>89.142125285135833</v>
      </c>
      <c r="AD72" s="4">
        <f t="shared" si="17"/>
        <v>92.794597072940562</v>
      </c>
      <c r="AE72" s="4">
        <f t="shared" si="18"/>
        <v>92.014499469165656</v>
      </c>
      <c r="AF72" s="4">
        <f t="shared" si="19"/>
        <v>88.926920638655574</v>
      </c>
      <c r="AG72" s="4">
        <f t="shared" si="20"/>
        <v>77.48201100031855</v>
      </c>
      <c r="AI72" s="4">
        <f t="shared" si="21"/>
        <v>-1.6200355763392906</v>
      </c>
      <c r="AJ72" s="4">
        <f t="shared" si="22"/>
        <v>-2.675644215234442</v>
      </c>
      <c r="AK72" s="4">
        <f t="shared" si="23"/>
        <v>-0.71699473298944838</v>
      </c>
      <c r="AL72" s="4">
        <f t="shared" si="24"/>
        <v>-1.3318227056422103</v>
      </c>
      <c r="AM72" s="4">
        <f t="shared" si="25"/>
        <v>-0.50681305719122349</v>
      </c>
      <c r="AN72" s="4">
        <f t="shared" si="26"/>
        <v>-3.5205271632767676</v>
      </c>
      <c r="AO72" s="4">
        <f t="shared" si="27"/>
        <v>-4.5988525932930173</v>
      </c>
      <c r="AP72" s="4">
        <f t="shared" si="28"/>
        <v>-2.6472246394578747</v>
      </c>
      <c r="AQ72" s="4">
        <f t="shared" si="29"/>
        <v>-3.6015823411098467</v>
      </c>
      <c r="AR72" s="4">
        <f t="shared" si="30"/>
        <v>-6.3382824681947341</v>
      </c>
      <c r="AS72" s="4">
        <f t="shared" si="31"/>
        <v>0.9508747148641703</v>
      </c>
      <c r="AT72" s="4">
        <f t="shared" si="32"/>
        <v>-2.0035970729405648</v>
      </c>
      <c r="AU72" s="4">
        <f t="shared" si="33"/>
        <v>-1.6654994691656526</v>
      </c>
      <c r="AV72" s="4">
        <f t="shared" si="218"/>
        <v>9.6079361344422409E-2</v>
      </c>
      <c r="AW72" s="4">
        <f t="shared" si="218"/>
        <v>0.81998899968145622</v>
      </c>
      <c r="AY72" s="2">
        <f t="shared" si="94"/>
        <v>81.202119721192929</v>
      </c>
      <c r="AZ72" s="2">
        <f t="shared" si="145"/>
        <v>79.861839983569169</v>
      </c>
      <c r="BA72" s="2">
        <f t="shared" si="146"/>
        <v>79.515843291579685</v>
      </c>
      <c r="BB72" s="2">
        <f t="shared" si="147"/>
        <v>83.240914809915481</v>
      </c>
      <c r="BC72" s="2">
        <f t="shared" si="148"/>
        <v>81.482706272014326</v>
      </c>
      <c r="BD72" s="2">
        <f t="shared" si="149"/>
        <v>80.868427489495659</v>
      </c>
      <c r="BE72" s="2">
        <f t="shared" si="150"/>
        <v>81.912792114866122</v>
      </c>
      <c r="BF72" s="2">
        <f t="shared" si="151"/>
        <v>79.055617606537794</v>
      </c>
      <c r="BG72" s="2">
        <f t="shared" si="152"/>
        <v>77.855906233677729</v>
      </c>
      <c r="BH72" s="2">
        <f t="shared" si="153"/>
        <v>76.532786267167012</v>
      </c>
      <c r="BI72" s="2">
        <f t="shared" si="154"/>
        <v>78.959078502126232</v>
      </c>
      <c r="BJ72" s="2">
        <f t="shared" si="155"/>
        <v>77.869114943152525</v>
      </c>
      <c r="BK72" s="2">
        <f t="shared" si="156"/>
        <v>77.090059022020512</v>
      </c>
      <c r="BL72" s="2">
        <f t="shared" si="157"/>
        <v>77.182400805445894</v>
      </c>
      <c r="BM72" s="2">
        <f t="shared" si="158"/>
        <v>73.274991788061484</v>
      </c>
      <c r="BO72" s="2" t="str">
        <f t="shared" si="36"/>
        <v/>
      </c>
      <c r="BP72" s="2" t="str">
        <f t="shared" si="37"/>
        <v/>
      </c>
      <c r="BQ72" s="2" t="str">
        <f t="shared" si="38"/>
        <v/>
      </c>
      <c r="BR72" s="2" t="str">
        <f t="shared" si="39"/>
        <v/>
      </c>
      <c r="BS72" s="2" t="str">
        <f t="shared" si="40"/>
        <v/>
      </c>
      <c r="BT72" s="2" t="str">
        <f t="shared" si="41"/>
        <v/>
      </c>
      <c r="BU72" s="2" t="str">
        <f t="shared" si="42"/>
        <v/>
      </c>
      <c r="BV72" s="2" t="str">
        <f t="shared" si="43"/>
        <v/>
      </c>
      <c r="BW72" s="2" t="str">
        <f t="shared" si="44"/>
        <v/>
      </c>
      <c r="BX72" s="2" t="str">
        <f t="shared" si="45"/>
        <v/>
      </c>
      <c r="BY72" s="2" t="str">
        <f t="shared" si="46"/>
        <v/>
      </c>
      <c r="BZ72" s="2" t="str">
        <f t="shared" si="47"/>
        <v/>
      </c>
      <c r="CA72" s="2" t="str">
        <f t="shared" si="48"/>
        <v/>
      </c>
      <c r="CB72" s="2" t="str">
        <f t="shared" si="49"/>
        <v/>
      </c>
      <c r="CC72" s="2">
        <f t="shared" si="50"/>
        <v>78.302000000000007</v>
      </c>
      <c r="CE72" s="2" t="str">
        <f t="shared" si="95"/>
        <v/>
      </c>
      <c r="CF72" s="2" t="str">
        <f t="shared" si="96"/>
        <v/>
      </c>
      <c r="CG72" s="2" t="str">
        <f t="shared" si="97"/>
        <v/>
      </c>
      <c r="CH72" s="2" t="str">
        <f t="shared" si="98"/>
        <v/>
      </c>
      <c r="CI72" s="2" t="str">
        <f t="shared" si="99"/>
        <v/>
      </c>
      <c r="CJ72" s="2" t="str">
        <f t="shared" si="100"/>
        <v/>
      </c>
      <c r="CK72" s="2" t="str">
        <f t="shared" si="101"/>
        <v/>
      </c>
      <c r="CL72" s="2" t="str">
        <f t="shared" si="102"/>
        <v/>
      </c>
      <c r="CM72" s="2" t="str">
        <f t="shared" si="103"/>
        <v/>
      </c>
      <c r="CN72" s="2" t="str">
        <f t="shared" si="104"/>
        <v/>
      </c>
      <c r="CO72" s="2" t="str">
        <f t="shared" si="105"/>
        <v/>
      </c>
      <c r="CP72" s="2" t="str">
        <f t="shared" si="106"/>
        <v/>
      </c>
      <c r="CQ72" s="2" t="str">
        <f t="shared" si="107"/>
        <v/>
      </c>
      <c r="CR72" s="2" t="str">
        <f t="shared" si="108"/>
        <v/>
      </c>
      <c r="CS72" s="2" t="str">
        <f t="shared" si="109"/>
        <v/>
      </c>
      <c r="CU72" s="2" t="str">
        <f t="shared" si="52"/>
        <v/>
      </c>
      <c r="CV72" s="2" t="str">
        <f t="shared" si="53"/>
        <v/>
      </c>
      <c r="CW72" s="2" t="str">
        <f t="shared" si="54"/>
        <v/>
      </c>
      <c r="CX72" s="2" t="str">
        <f t="shared" si="55"/>
        <v/>
      </c>
      <c r="CY72" s="2" t="str">
        <f t="shared" si="56"/>
        <v/>
      </c>
      <c r="CZ72" s="2" t="str">
        <f t="shared" si="57"/>
        <v/>
      </c>
      <c r="DA72" s="2" t="str">
        <f t="shared" si="58"/>
        <v/>
      </c>
      <c r="DB72" s="2" t="str">
        <f t="shared" si="59"/>
        <v/>
      </c>
      <c r="DC72" s="2" t="str">
        <f t="shared" si="60"/>
        <v/>
      </c>
      <c r="DD72" s="2" t="str">
        <f t="shared" si="61"/>
        <v/>
      </c>
      <c r="DE72" s="2" t="str">
        <f t="shared" si="62"/>
        <v/>
      </c>
      <c r="DF72" s="2" t="str">
        <f t="shared" si="63"/>
        <v/>
      </c>
      <c r="DG72" s="2" t="str">
        <f t="shared" si="64"/>
        <v/>
      </c>
      <c r="DH72" s="2" t="str">
        <f t="shared" si="65"/>
        <v/>
      </c>
      <c r="DI72" s="2" t="str">
        <f t="shared" si="66"/>
        <v/>
      </c>
      <c r="DK72" s="2">
        <f t="shared" si="67"/>
        <v>85.618351916376312</v>
      </c>
      <c r="DL72" s="2">
        <f t="shared" si="219"/>
        <v>82.995652439024397</v>
      </c>
      <c r="DM72" s="2">
        <f t="shared" si="219"/>
        <v>83.221281068524959</v>
      </c>
      <c r="DN72" s="2">
        <f t="shared" si="219"/>
        <v>87.416368468740558</v>
      </c>
      <c r="DO72" s="2">
        <f t="shared" si="219"/>
        <v>84.675883774950677</v>
      </c>
      <c r="DP72" s="2">
        <f t="shared" si="219"/>
        <v>83.748754017772725</v>
      </c>
      <c r="DQ72" s="2">
        <f t="shared" si="219"/>
        <v>84.389330281176569</v>
      </c>
      <c r="DR72" s="2">
        <f t="shared" si="219"/>
        <v>81.39984717607976</v>
      </c>
      <c r="DS72" s="2">
        <f t="shared" si="219"/>
        <v>79.391260948353974</v>
      </c>
      <c r="DT72" s="2">
        <f t="shared" si="219"/>
        <v>78.586956945682417</v>
      </c>
      <c r="DU72" s="2">
        <f t="shared" si="219"/>
        <v>81.296758536585386</v>
      </c>
      <c r="DV72" s="2">
        <f t="shared" si="219"/>
        <v>79.952556629417089</v>
      </c>
      <c r="DW72" s="2">
        <f t="shared" si="219"/>
        <v>80.155561159770429</v>
      </c>
      <c r="DX72" s="2">
        <f t="shared" si="219"/>
        <v>79.684731199033521</v>
      </c>
      <c r="DY72" s="2">
        <f t="shared" si="219"/>
        <v>74.697493927125521</v>
      </c>
      <c r="EA72" s="2">
        <f t="shared" si="69"/>
        <v>70.198344616781412</v>
      </c>
      <c r="EB72" s="2">
        <f t="shared" si="70"/>
        <v>71.72146875170003</v>
      </c>
      <c r="EC72" s="2">
        <f t="shared" si="71"/>
        <v>70.500974527761869</v>
      </c>
      <c r="ED72" s="2">
        <f t="shared" si="72"/>
        <v>72.563616112996115</v>
      </c>
      <c r="EE72" s="2">
        <f t="shared" si="73"/>
        <v>73.542544784145036</v>
      </c>
      <c r="EF72" s="2">
        <f t="shared" si="74"/>
        <v>73.555526184049725</v>
      </c>
      <c r="EG72" s="2">
        <f t="shared" si="75"/>
        <v>75.714202795628495</v>
      </c>
      <c r="EH72" s="2">
        <f t="shared" si="76"/>
        <v>72.998384464171153</v>
      </c>
      <c r="EI72" s="2">
        <f t="shared" si="77"/>
        <v>73.71565239260697</v>
      </c>
      <c r="EJ72" s="2">
        <f t="shared" si="78"/>
        <v>71.154817596494198</v>
      </c>
      <c r="EK72" s="2">
        <f t="shared" si="79"/>
        <v>72.627940496734055</v>
      </c>
      <c r="EL72" s="2">
        <f t="shared" si="80"/>
        <v>72.301020944808712</v>
      </c>
      <c r="EM72" s="2">
        <f t="shared" si="81"/>
        <v>68.936274560274569</v>
      </c>
      <c r="EN72" s="2">
        <f t="shared" si="82"/>
        <v>70.131705457967371</v>
      </c>
      <c r="EO72" s="2">
        <f t="shared" si="83"/>
        <v>69.102209727723903</v>
      </c>
      <c r="EQ72" s="2">
        <f t="shared" si="84"/>
        <v>70.316147827037625</v>
      </c>
      <c r="ER72" s="2">
        <f t="shared" si="220"/>
        <v>70.923158856826802</v>
      </c>
      <c r="ES72" s="2">
        <f t="shared" si="220"/>
        <v>69.100528123945281</v>
      </c>
      <c r="ET72" s="2">
        <f t="shared" si="220"/>
        <v>72.024875864820189</v>
      </c>
      <c r="EU72" s="2">
        <f t="shared" si="220"/>
        <v>72.758532450530623</v>
      </c>
      <c r="EV72" s="2">
        <f t="shared" si="220"/>
        <v>72.799401338848085</v>
      </c>
      <c r="EW72" s="2">
        <f t="shared" si="220"/>
        <v>74.589424089421897</v>
      </c>
      <c r="EX72" s="2">
        <f t="shared" si="220"/>
        <v>71.239452040137067</v>
      </c>
      <c r="EY72" s="2">
        <f t="shared" si="220"/>
        <v>71.962614109737359</v>
      </c>
      <c r="EZ72" s="2">
        <f t="shared" si="220"/>
        <v>70.241438078122158</v>
      </c>
      <c r="FA72" s="2">
        <f t="shared" si="220"/>
        <v>70.520064757240931</v>
      </c>
      <c r="FB72" s="2">
        <f t="shared" si="220"/>
        <v>69.462035668084923</v>
      </c>
      <c r="FC72" s="2">
        <f t="shared" si="220"/>
        <v>68.626353136647325</v>
      </c>
      <c r="FD72" s="2">
        <f t="shared" si="220"/>
        <v>69.480006021678037</v>
      </c>
      <c r="FE72" s="2">
        <f t="shared" si="220"/>
        <v>71.536392864644867</v>
      </c>
      <c r="FG72" s="2">
        <f t="shared" si="86"/>
        <v>0.28639649242312931</v>
      </c>
      <c r="FH72" s="2">
        <f t="shared" si="221"/>
        <v>0.277960798406858</v>
      </c>
      <c r="FI72" s="2">
        <f t="shared" si="221"/>
        <v>0.2912961171007501</v>
      </c>
      <c r="FJ72" s="2">
        <f t="shared" si="221"/>
        <v>0.28112177258156407</v>
      </c>
      <c r="FK72" s="2">
        <f t="shared" si="221"/>
        <v>0.28680993593250342</v>
      </c>
      <c r="FL72" s="2">
        <f t="shared" si="221"/>
        <v>0.28257056748687476</v>
      </c>
      <c r="FM72" s="2">
        <f t="shared" si="221"/>
        <v>0.28547174620346488</v>
      </c>
      <c r="FN72" s="2">
        <f t="shared" si="221"/>
        <v>0.27901968231800811</v>
      </c>
      <c r="FO72" s="2">
        <f t="shared" si="221"/>
        <v>0.27050721166277042</v>
      </c>
      <c r="FP72" s="2">
        <f t="shared" si="221"/>
        <v>0.27638597966058037</v>
      </c>
      <c r="FQ72" s="2">
        <f t="shared" si="221"/>
        <v>0.26965665519319681</v>
      </c>
      <c r="FR72" s="2">
        <f t="shared" si="221"/>
        <v>0.27228106072410807</v>
      </c>
      <c r="FS72" s="2">
        <f t="shared" si="221"/>
        <v>0.27323436658524225</v>
      </c>
      <c r="FT72" s="2">
        <f t="shared" si="221"/>
        <v>0.26193973164141199</v>
      </c>
      <c r="FU72" s="2">
        <f t="shared" si="221"/>
        <v>0.25424025603835937</v>
      </c>
      <c r="FW72" s="2">
        <f t="shared" si="110"/>
        <v>3.2329845894928872E-5</v>
      </c>
      <c r="FX72" s="2">
        <f t="shared" si="162"/>
        <v>3.9278407012329648E-5</v>
      </c>
      <c r="FY72" s="2">
        <f t="shared" si="163"/>
        <v>4.4181119358335447E-5</v>
      </c>
      <c r="FZ72" s="2">
        <f t="shared" si="164"/>
        <v>4.0072861211311526E-5</v>
      </c>
      <c r="GA72" s="2">
        <f t="shared" si="165"/>
        <v>3.2219223429375524E-5</v>
      </c>
      <c r="GB72" s="2">
        <f t="shared" si="166"/>
        <v>2.6919865257233474E-5</v>
      </c>
      <c r="GC72" s="2">
        <f t="shared" si="167"/>
        <v>3.0561098970452867E-5</v>
      </c>
      <c r="GD72" s="2">
        <f t="shared" si="168"/>
        <v>3.1901543154725615E-5</v>
      </c>
      <c r="GE72" s="2">
        <f t="shared" si="169"/>
        <v>3.5178793502848533E-5</v>
      </c>
      <c r="GF72" s="2">
        <f t="shared" si="170"/>
        <v>3.4556846792212372E-5</v>
      </c>
      <c r="GG72" s="2">
        <f t="shared" si="171"/>
        <v>3.5845260225528476E-5</v>
      </c>
      <c r="GH72" s="2">
        <f t="shared" si="172"/>
        <v>2.586624581488415E-5</v>
      </c>
      <c r="GI72" s="2">
        <f t="shared" si="173"/>
        <v>2.4103523669033429E-5</v>
      </c>
      <c r="GJ72" s="2">
        <f t="shared" si="174"/>
        <v>2.0553354056169106E-5</v>
      </c>
      <c r="GK72" s="2">
        <f t="shared" si="175"/>
        <v>1.8219006839090607E-5</v>
      </c>
      <c r="GM72" s="95">
        <f t="shared" si="111"/>
        <v>3.6708771565460686E-2</v>
      </c>
      <c r="GN72" s="95">
        <f t="shared" si="176"/>
        <v>3.2596809194316533E-2</v>
      </c>
      <c r="GO72" s="95">
        <f t="shared" si="177"/>
        <v>3.3270957593919417E-2</v>
      </c>
      <c r="GP72" s="95">
        <f t="shared" si="178"/>
        <v>2.2810965822227375E-2</v>
      </c>
      <c r="GQ72" s="95">
        <f t="shared" si="179"/>
        <v>2.9966638316557423E-2</v>
      </c>
      <c r="GR72" s="95">
        <f t="shared" si="180"/>
        <v>3.0196883062694354E-2</v>
      </c>
      <c r="GS72" s="95">
        <f t="shared" si="181"/>
        <v>3.0945934970673699E-2</v>
      </c>
      <c r="GT72" s="95">
        <f t="shared" si="182"/>
        <v>2.4236239053736921E-2</v>
      </c>
      <c r="GU72" s="95">
        <f t="shared" si="183"/>
        <v>2.4164343953454358E-2</v>
      </c>
      <c r="GV72" s="95">
        <f t="shared" si="184"/>
        <v>2.7727729211773265E-2</v>
      </c>
      <c r="GW72" s="95">
        <f t="shared" si="185"/>
        <v>1.4586466966701251E-2</v>
      </c>
      <c r="GX72" s="95">
        <f t="shared" si="186"/>
        <v>2.3911020010623653E-2</v>
      </c>
      <c r="GY72" s="95">
        <f t="shared" si="187"/>
        <v>2.3759464263066247E-2</v>
      </c>
      <c r="GZ72" s="95">
        <f t="shared" si="188"/>
        <v>1.9391445442732011E-2</v>
      </c>
      <c r="HA72" s="95">
        <f t="shared" si="189"/>
        <v>7.385226092959031E-3</v>
      </c>
      <c r="HC72" s="95">
        <f t="shared" si="143"/>
        <v>6.2417078128780226E-9</v>
      </c>
      <c r="HD72" s="95">
        <f t="shared" si="190"/>
        <v>7.9214033622374314E-9</v>
      </c>
      <c r="HE72" s="95">
        <f t="shared" si="191"/>
        <v>1.2397523189011354E-9</v>
      </c>
      <c r="HF72" s="95">
        <f t="shared" si="192"/>
        <v>1.3837936148905886E-10</v>
      </c>
      <c r="HG72" s="95">
        <f t="shared" si="193"/>
        <v>3.7212891140756226E-10</v>
      </c>
      <c r="HH72" s="95">
        <f t="shared" si="194"/>
        <v>2.2524919021328403E-9</v>
      </c>
      <c r="HI72" s="95">
        <f t="shared" si="195"/>
        <v>5.7161519777602072E-9</v>
      </c>
      <c r="HJ72" s="95">
        <f t="shared" si="196"/>
        <v>5.2603847757786816E-10</v>
      </c>
      <c r="HK72" s="95">
        <f t="shared" si="197"/>
        <v>1.0177813123163324E-9</v>
      </c>
      <c r="HL72" s="95">
        <f t="shared" si="198"/>
        <v>3.5220521950015189E-9</v>
      </c>
      <c r="HM72" s="95">
        <f t="shared" si="199"/>
        <v>1.1447523497388983E-11</v>
      </c>
      <c r="HN72" s="95">
        <f t="shared" si="200"/>
        <v>1.4668537726562315E-10</v>
      </c>
      <c r="HO72" s="95">
        <f t="shared" si="201"/>
        <v>1.1890484915553326E-9</v>
      </c>
      <c r="HP72" s="95">
        <f t="shared" si="202"/>
        <v>2.4526786353279787E-10</v>
      </c>
      <c r="HQ72" s="95">
        <f t="shared" si="203"/>
        <v>9.4006040710868958E-13</v>
      </c>
      <c r="HS72" s="95">
        <f t="shared" si="112"/>
        <v>2.7801698356742757E-25</v>
      </c>
      <c r="HT72" s="95">
        <f t="shared" si="204"/>
        <v>1.8638005438480182E-21</v>
      </c>
      <c r="HU72" s="95">
        <f t="shared" si="205"/>
        <v>1.6363373607562844E-20</v>
      </c>
      <c r="HV72" s="95">
        <f t="shared" si="206"/>
        <v>1.2101865651556868E-48</v>
      </c>
      <c r="HW72" s="95">
        <f t="shared" si="207"/>
        <v>4.6146542300424276E-27</v>
      </c>
      <c r="HX72" s="95">
        <f t="shared" si="208"/>
        <v>1.3098953916823878E-27</v>
      </c>
      <c r="HY72" s="95">
        <f t="shared" si="209"/>
        <v>4.7856940507763151E-36</v>
      </c>
      <c r="HZ72" s="95">
        <f t="shared" si="210"/>
        <v>6.6575304716045169E-35</v>
      </c>
      <c r="IA72" s="95">
        <f t="shared" si="211"/>
        <v>1.1507442529115277E-42</v>
      </c>
      <c r="IB72" s="95">
        <f t="shared" si="212"/>
        <v>4.3584287136236665E-28</v>
      </c>
      <c r="IC72" s="95">
        <f t="shared" si="213"/>
        <v>4.4103749174097961E-42</v>
      </c>
      <c r="ID72" s="95">
        <f t="shared" si="214"/>
        <v>3.1495127898497382E-29</v>
      </c>
      <c r="IE72" s="95">
        <f t="shared" si="215"/>
        <v>2.5509636706475462E-28</v>
      </c>
      <c r="IF72" s="95">
        <f t="shared" si="216"/>
        <v>2.5720689297797919E-25</v>
      </c>
      <c r="IG72" s="95">
        <f t="shared" si="217"/>
        <v>3.9111035339721631E-26</v>
      </c>
      <c r="II72" s="95">
        <f t="shared" si="113"/>
        <v>4.4021000315066119E-72</v>
      </c>
      <c r="IJ72" s="95">
        <f t="shared" si="114"/>
        <v>2.1462054963908014E-126</v>
      </c>
      <c r="IK72" s="95">
        <f t="shared" si="115"/>
        <v>6.5405077512254557E-140</v>
      </c>
      <c r="IL72" s="95">
        <f t="shared" si="116"/>
        <v>1.7313984361716998E-231</v>
      </c>
      <c r="IM72" s="95">
        <f t="shared" si="117"/>
        <v>5.223832691649915E-91</v>
      </c>
      <c r="IN72" s="95">
        <f t="shared" si="118"/>
        <v>1.3405957056736824E-119</v>
      </c>
      <c r="IO72" s="95">
        <f t="shared" si="119"/>
        <v>1.4675507899766481E-157</v>
      </c>
      <c r="IP72" s="95">
        <f t="shared" si="120"/>
        <v>4.0009845563225707E-120</v>
      </c>
      <c r="IQ72" s="95">
        <f t="shared" si="121"/>
        <v>2.5978259828055893E-113</v>
      </c>
      <c r="IR72" s="95">
        <f t="shared" si="122"/>
        <v>5.5962331404226676E-118</v>
      </c>
      <c r="IS72" s="95">
        <f t="shared" si="123"/>
        <v>1.4167963707986769E-143</v>
      </c>
      <c r="IT72" s="95">
        <f t="shared" si="124"/>
        <v>2.8284435347249437E-109</v>
      </c>
      <c r="IU72" s="95">
        <f t="shared" si="125"/>
        <v>1.8307244409698117E-111</v>
      </c>
      <c r="IV72" s="95">
        <f t="shared" si="126"/>
        <v>3.2988857607329665E-89</v>
      </c>
      <c r="IW72" s="95">
        <f t="shared" si="127"/>
        <v>9.2114379660142511E-71</v>
      </c>
      <c r="IY72" s="95">
        <f t="shared" si="128"/>
        <v>3.6708777807168497E-2</v>
      </c>
      <c r="IZ72" s="95">
        <f t="shared" si="129"/>
        <v>3.2596817115719892E-2</v>
      </c>
      <c r="JA72" s="95">
        <f t="shared" si="130"/>
        <v>3.3270958833671739E-2</v>
      </c>
      <c r="JB72" s="95">
        <f t="shared" si="131"/>
        <v>2.2810965960606736E-2</v>
      </c>
      <c r="JC72" s="95">
        <f t="shared" si="132"/>
        <v>2.9966638688686334E-2</v>
      </c>
      <c r="JD72" s="95">
        <f t="shared" si="133"/>
        <v>3.0196885315186255E-2</v>
      </c>
      <c r="JE72" s="95">
        <f t="shared" si="134"/>
        <v>3.0945940686825678E-2</v>
      </c>
      <c r="JF72" s="95">
        <f t="shared" si="135"/>
        <v>2.4236239579775398E-2</v>
      </c>
      <c r="JG72" s="95">
        <f t="shared" si="136"/>
        <v>2.4164344971235669E-2</v>
      </c>
      <c r="JH72" s="95">
        <f t="shared" si="137"/>
        <v>2.772773273382546E-2</v>
      </c>
      <c r="JI72" s="95">
        <f t="shared" si="138"/>
        <v>1.4586466978148775E-2</v>
      </c>
      <c r="JJ72" s="95">
        <f t="shared" si="139"/>
        <v>2.3911020157309028E-2</v>
      </c>
      <c r="JK72" s="95">
        <f t="shared" si="140"/>
        <v>2.3759465452114738E-2</v>
      </c>
      <c r="JL72" s="95">
        <f t="shared" si="141"/>
        <v>1.9391445687999876E-2</v>
      </c>
      <c r="JM72" s="95">
        <f t="shared" si="142"/>
        <v>7.3852260938990916E-3</v>
      </c>
    </row>
    <row r="73" spans="2:273" x14ac:dyDescent="0.25">
      <c r="B73" s="2">
        <v>46</v>
      </c>
      <c r="C73" s="37">
        <v>104.44199999999999</v>
      </c>
      <c r="D73" s="37">
        <v>101.884</v>
      </c>
      <c r="E73" s="37">
        <v>102.465</v>
      </c>
      <c r="F73" s="37">
        <v>99.884</v>
      </c>
      <c r="G73" s="37">
        <v>103</v>
      </c>
      <c r="H73" s="37">
        <v>98.697999999999993</v>
      </c>
      <c r="I73" s="37">
        <v>100.395</v>
      </c>
      <c r="J73" s="37">
        <v>94.394999999999996</v>
      </c>
      <c r="K73" s="37">
        <v>92.325999999999993</v>
      </c>
      <c r="L73" s="37">
        <v>89.349000000000004</v>
      </c>
      <c r="M73" s="37">
        <v>92.278999999999996</v>
      </c>
      <c r="N73" s="37">
        <v>92.953000000000003</v>
      </c>
      <c r="O73" s="37">
        <v>92.650999999999996</v>
      </c>
      <c r="P73" s="37">
        <v>92.884</v>
      </c>
      <c r="Q73" s="37">
        <v>79.512</v>
      </c>
      <c r="S73" s="4">
        <f t="shared" si="6"/>
        <v>109.02698726531831</v>
      </c>
      <c r="T73" s="4">
        <f t="shared" si="7"/>
        <v>105.87844869120455</v>
      </c>
      <c r="U73" s="4">
        <f t="shared" si="8"/>
        <v>106.6251854316742</v>
      </c>
      <c r="V73" s="4">
        <f t="shared" si="9"/>
        <v>103.73859789975749</v>
      </c>
      <c r="W73" s="4">
        <f t="shared" si="10"/>
        <v>106.32348638962708</v>
      </c>
      <c r="X73" s="4">
        <f t="shared" si="11"/>
        <v>105.31348213513273</v>
      </c>
      <c r="Y73" s="4">
        <f t="shared" si="12"/>
        <v>106.19483491749911</v>
      </c>
      <c r="Z73" s="4">
        <f t="shared" si="13"/>
        <v>99.175682522420004</v>
      </c>
      <c r="AA73" s="4">
        <f t="shared" si="14"/>
        <v>97.197437798358678</v>
      </c>
      <c r="AB73" s="4">
        <f t="shared" si="15"/>
        <v>97.849528974217051</v>
      </c>
      <c r="AC73" s="4">
        <f t="shared" si="16"/>
        <v>92.92949154476014</v>
      </c>
      <c r="AD73" s="4">
        <f t="shared" si="17"/>
        <v>97.176525649006805</v>
      </c>
      <c r="AE73" s="4">
        <f t="shared" si="18"/>
        <v>96.374925065203584</v>
      </c>
      <c r="AF73" s="4">
        <f t="shared" si="19"/>
        <v>92.523557216906866</v>
      </c>
      <c r="AG73" s="4">
        <f t="shared" si="20"/>
        <v>79.420903953667406</v>
      </c>
      <c r="AI73" s="4">
        <f t="shared" si="21"/>
        <v>-4.5849872653183184</v>
      </c>
      <c r="AJ73" s="4">
        <f t="shared" si="22"/>
        <v>-3.9944486912045534</v>
      </c>
      <c r="AK73" s="4">
        <f t="shared" si="23"/>
        <v>-4.1601854316741935</v>
      </c>
      <c r="AL73" s="4">
        <f t="shared" si="24"/>
        <v>-3.8545978997574935</v>
      </c>
      <c r="AM73" s="4">
        <f t="shared" si="25"/>
        <v>-3.3234863896270781</v>
      </c>
      <c r="AN73" s="4">
        <f t="shared" si="26"/>
        <v>-6.6154821351327371</v>
      </c>
      <c r="AO73" s="4">
        <f t="shared" si="27"/>
        <v>-5.799834917499112</v>
      </c>
      <c r="AP73" s="4">
        <f t="shared" si="28"/>
        <v>-4.7806825224200082</v>
      </c>
      <c r="AQ73" s="4">
        <f t="shared" si="29"/>
        <v>-4.8714377983586843</v>
      </c>
      <c r="AR73" s="4">
        <f t="shared" si="30"/>
        <v>-8.5005289742170476</v>
      </c>
      <c r="AS73" s="4">
        <f t="shared" si="31"/>
        <v>-0.65049154476014337</v>
      </c>
      <c r="AT73" s="4">
        <f t="shared" si="32"/>
        <v>-4.2235256490068025</v>
      </c>
      <c r="AU73" s="4">
        <f t="shared" si="33"/>
        <v>-3.7239250652035878</v>
      </c>
      <c r="AV73" s="4">
        <f t="shared" si="218"/>
        <v>0.36044278309313427</v>
      </c>
      <c r="AW73" s="4">
        <f t="shared" si="218"/>
        <v>9.1096046332594938E-2</v>
      </c>
      <c r="AY73" s="2">
        <f t="shared" si="94"/>
        <v>81.083027344430391</v>
      </c>
      <c r="AZ73" s="2">
        <f t="shared" si="145"/>
        <v>79.782588269369484</v>
      </c>
      <c r="BA73" s="2">
        <f t="shared" si="146"/>
        <v>79.409117697660534</v>
      </c>
      <c r="BB73" s="2">
        <f t="shared" si="147"/>
        <v>83.150554526290307</v>
      </c>
      <c r="BC73" s="2">
        <f t="shared" si="148"/>
        <v>81.391789619518676</v>
      </c>
      <c r="BD73" s="2">
        <f t="shared" si="149"/>
        <v>80.778030384119219</v>
      </c>
      <c r="BE73" s="2">
        <f t="shared" si="150"/>
        <v>81.840023622398149</v>
      </c>
      <c r="BF73" s="2">
        <f t="shared" si="151"/>
        <v>79.002985344243655</v>
      </c>
      <c r="BG73" s="2">
        <f t="shared" si="152"/>
        <v>77.822855750143788</v>
      </c>
      <c r="BH73" s="2">
        <f t="shared" si="153"/>
        <v>76.467480220438262</v>
      </c>
      <c r="BI73" s="2">
        <f t="shared" si="154"/>
        <v>78.950974348530565</v>
      </c>
      <c r="BJ73" s="2">
        <f t="shared" si="155"/>
        <v>77.831603357163218</v>
      </c>
      <c r="BK73" s="2">
        <f t="shared" si="156"/>
        <v>76.992212510361071</v>
      </c>
      <c r="BL73" s="2">
        <f t="shared" si="157"/>
        <v>77.122764238105162</v>
      </c>
      <c r="BM73" s="2">
        <f t="shared" si="158"/>
        <v>73.301945589342523</v>
      </c>
      <c r="BO73" s="2" t="str">
        <f t="shared" si="36"/>
        <v/>
      </c>
      <c r="BP73" s="2" t="str">
        <f t="shared" si="37"/>
        <v/>
      </c>
      <c r="BQ73" s="2" t="str">
        <f t="shared" si="38"/>
        <v/>
      </c>
      <c r="BR73" s="2" t="str">
        <f t="shared" si="39"/>
        <v/>
      </c>
      <c r="BS73" s="2" t="str">
        <f t="shared" si="40"/>
        <v/>
      </c>
      <c r="BT73" s="2" t="str">
        <f t="shared" si="41"/>
        <v/>
      </c>
      <c r="BU73" s="2" t="str">
        <f t="shared" si="42"/>
        <v/>
      </c>
      <c r="BV73" s="2" t="str">
        <f t="shared" si="43"/>
        <v/>
      </c>
      <c r="BW73" s="2" t="str">
        <f t="shared" si="44"/>
        <v/>
      </c>
      <c r="BX73" s="2" t="str">
        <f t="shared" si="45"/>
        <v/>
      </c>
      <c r="BY73" s="2" t="str">
        <f t="shared" si="46"/>
        <v/>
      </c>
      <c r="BZ73" s="2" t="str">
        <f t="shared" si="47"/>
        <v/>
      </c>
      <c r="CA73" s="2" t="str">
        <f t="shared" si="48"/>
        <v/>
      </c>
      <c r="CB73" s="2" t="str">
        <f t="shared" si="49"/>
        <v/>
      </c>
      <c r="CC73" s="2" t="str">
        <f t="shared" si="50"/>
        <v/>
      </c>
      <c r="CE73" s="2" t="str">
        <f t="shared" si="95"/>
        <v/>
      </c>
      <c r="CF73" s="2" t="str">
        <f t="shared" si="96"/>
        <v/>
      </c>
      <c r="CG73" s="2" t="str">
        <f t="shared" si="97"/>
        <v/>
      </c>
      <c r="CH73" s="2" t="str">
        <f t="shared" si="98"/>
        <v/>
      </c>
      <c r="CI73" s="2" t="str">
        <f t="shared" si="99"/>
        <v/>
      </c>
      <c r="CJ73" s="2" t="str">
        <f t="shared" si="100"/>
        <v/>
      </c>
      <c r="CK73" s="2" t="str">
        <f t="shared" si="101"/>
        <v/>
      </c>
      <c r="CL73" s="2" t="str">
        <f t="shared" si="102"/>
        <v/>
      </c>
      <c r="CM73" s="2" t="str">
        <f t="shared" si="103"/>
        <v/>
      </c>
      <c r="CN73" s="2" t="str">
        <f t="shared" si="104"/>
        <v/>
      </c>
      <c r="CO73" s="2" t="str">
        <f t="shared" si="105"/>
        <v/>
      </c>
      <c r="CP73" s="2" t="str">
        <f t="shared" si="106"/>
        <v/>
      </c>
      <c r="CQ73" s="2" t="str">
        <f t="shared" si="107"/>
        <v/>
      </c>
      <c r="CR73" s="2" t="str">
        <f t="shared" si="108"/>
        <v/>
      </c>
      <c r="CS73" s="2" t="str">
        <f t="shared" si="109"/>
        <v/>
      </c>
      <c r="CU73" s="2" t="str">
        <f t="shared" si="52"/>
        <v/>
      </c>
      <c r="CV73" s="2" t="str">
        <f t="shared" si="53"/>
        <v/>
      </c>
      <c r="CW73" s="2" t="str">
        <f t="shared" si="54"/>
        <v/>
      </c>
      <c r="CX73" s="2" t="str">
        <f t="shared" si="55"/>
        <v/>
      </c>
      <c r="CY73" s="2" t="str">
        <f t="shared" si="56"/>
        <v/>
      </c>
      <c r="CZ73" s="2" t="str">
        <f t="shared" si="57"/>
        <v/>
      </c>
      <c r="DA73" s="2" t="str">
        <f t="shared" si="58"/>
        <v/>
      </c>
      <c r="DB73" s="2" t="str">
        <f t="shared" si="59"/>
        <v/>
      </c>
      <c r="DC73" s="2" t="str">
        <f t="shared" si="60"/>
        <v/>
      </c>
      <c r="DD73" s="2" t="str">
        <f t="shared" si="61"/>
        <v/>
      </c>
      <c r="DE73" s="2" t="str">
        <f t="shared" si="62"/>
        <v/>
      </c>
      <c r="DF73" s="2" t="str">
        <f t="shared" si="63"/>
        <v/>
      </c>
      <c r="DG73" s="2" t="str">
        <f t="shared" si="64"/>
        <v/>
      </c>
      <c r="DH73" s="2" t="str">
        <f t="shared" si="65"/>
        <v/>
      </c>
      <c r="DI73" s="2" t="str">
        <f t="shared" si="66"/>
        <v/>
      </c>
      <c r="DK73" s="2">
        <f t="shared" si="67"/>
        <v>85.897172822299652</v>
      </c>
      <c r="DL73" s="2">
        <f t="shared" si="219"/>
        <v>83.218665853658536</v>
      </c>
      <c r="DM73" s="2">
        <f t="shared" si="219"/>
        <v>83.452518002322876</v>
      </c>
      <c r="DN73" s="2">
        <f t="shared" si="219"/>
        <v>87.722321806100879</v>
      </c>
      <c r="DO73" s="2">
        <f t="shared" si="219"/>
        <v>84.884658428544384</v>
      </c>
      <c r="DP73" s="2">
        <f t="shared" si="219"/>
        <v>83.929900440266863</v>
      </c>
      <c r="DQ73" s="2">
        <f t="shared" si="219"/>
        <v>84.570681954460753</v>
      </c>
      <c r="DR73" s="2">
        <f t="shared" si="219"/>
        <v>81.596583056478423</v>
      </c>
      <c r="DS73" s="2">
        <f t="shared" si="219"/>
        <v>79.543876472364843</v>
      </c>
      <c r="DT73" s="2">
        <f t="shared" si="219"/>
        <v>78.735285606244773</v>
      </c>
      <c r="DU73" s="2">
        <f t="shared" si="219"/>
        <v>81.566381184669012</v>
      </c>
      <c r="DV73" s="2">
        <f t="shared" si="219"/>
        <v>80.160650558743583</v>
      </c>
      <c r="DW73" s="2">
        <f t="shared" si="219"/>
        <v>80.357326789489548</v>
      </c>
      <c r="DX73" s="2">
        <f t="shared" si="219"/>
        <v>79.889322712171548</v>
      </c>
      <c r="DY73" s="2">
        <f t="shared" si="219"/>
        <v>74.896502133712673</v>
      </c>
      <c r="EA73" s="2">
        <f t="shared" si="69"/>
        <v>70.14323639252477</v>
      </c>
      <c r="EB73" s="2">
        <f t="shared" si="70"/>
        <v>71.642406576069789</v>
      </c>
      <c r="EC73" s="2">
        <f t="shared" si="71"/>
        <v>70.437589152833425</v>
      </c>
      <c r="ED73" s="2">
        <f t="shared" si="72"/>
        <v>72.488477840027343</v>
      </c>
      <c r="EE73" s="2">
        <f t="shared" si="73"/>
        <v>73.470635214489349</v>
      </c>
      <c r="EF73" s="2">
        <f t="shared" si="74"/>
        <v>73.47982239090797</v>
      </c>
      <c r="EG73" s="2">
        <f t="shared" si="75"/>
        <v>75.606764970733892</v>
      </c>
      <c r="EH73" s="2">
        <f t="shared" si="76"/>
        <v>72.891078291046995</v>
      </c>
      <c r="EI73" s="2">
        <f t="shared" si="77"/>
        <v>73.590281171406872</v>
      </c>
      <c r="EJ73" s="2">
        <f t="shared" si="78"/>
        <v>71.052617124557571</v>
      </c>
      <c r="EK73" s="2">
        <f t="shared" si="79"/>
        <v>72.490920080876194</v>
      </c>
      <c r="EL73" s="2">
        <f t="shared" si="80"/>
        <v>72.154802214434653</v>
      </c>
      <c r="EM73" s="2">
        <f t="shared" si="81"/>
        <v>68.829069498069501</v>
      </c>
      <c r="EN73" s="2">
        <f t="shared" si="82"/>
        <v>70.013459222082815</v>
      </c>
      <c r="EO73" s="2">
        <f t="shared" si="83"/>
        <v>69.036028510069968</v>
      </c>
      <c r="EQ73" s="2">
        <f t="shared" si="84"/>
        <v>70.258721271774334</v>
      </c>
      <c r="ER73" s="2">
        <f t="shared" si="220"/>
        <v>70.85577231490312</v>
      </c>
      <c r="ES73" s="2">
        <f t="shared" si="220"/>
        <v>69.058103789856546</v>
      </c>
      <c r="ET73" s="2">
        <f t="shared" si="220"/>
        <v>71.958430229421083</v>
      </c>
      <c r="EU73" s="2">
        <f t="shared" si="220"/>
        <v>72.698589089553067</v>
      </c>
      <c r="EV73" s="2">
        <f t="shared" si="220"/>
        <v>72.73563696943728</v>
      </c>
      <c r="EW73" s="2">
        <f t="shared" si="220"/>
        <v>74.499080475291592</v>
      </c>
      <c r="EX73" s="2">
        <f t="shared" si="220"/>
        <v>71.159965644894228</v>
      </c>
      <c r="EY73" s="2">
        <f t="shared" si="220"/>
        <v>71.864020794298099</v>
      </c>
      <c r="EZ73" s="2">
        <f t="shared" si="220"/>
        <v>70.152609212595905</v>
      </c>
      <c r="FA73" s="2">
        <f t="shared" si="220"/>
        <v>70.416364637951958</v>
      </c>
      <c r="FB73" s="2">
        <f t="shared" si="220"/>
        <v>69.358898094246285</v>
      </c>
      <c r="FC73" s="2">
        <f t="shared" si="220"/>
        <v>68.5234205019092</v>
      </c>
      <c r="FD73" s="2">
        <f t="shared" si="220"/>
        <v>69.371483340024085</v>
      </c>
      <c r="FE73" s="2">
        <f t="shared" si="220"/>
        <v>71.426252387025869</v>
      </c>
      <c r="FG73" s="2">
        <f t="shared" si="86"/>
        <v>0.30558391505109272</v>
      </c>
      <c r="FH73" s="2">
        <f t="shared" si="221"/>
        <v>0.29681813643985472</v>
      </c>
      <c r="FI73" s="2">
        <f t="shared" si="221"/>
        <v>0.31066888835290785</v>
      </c>
      <c r="FJ73" s="2">
        <f t="shared" si="221"/>
        <v>0.30010442540374521</v>
      </c>
      <c r="FK73" s="2">
        <f t="shared" si="221"/>
        <v>0.30601317949083029</v>
      </c>
      <c r="FL73" s="2">
        <f t="shared" si="221"/>
        <v>0.3016100047447261</v>
      </c>
      <c r="FM73" s="2">
        <f t="shared" si="221"/>
        <v>0.30462366163012161</v>
      </c>
      <c r="FN73" s="2">
        <f t="shared" si="221"/>
        <v>0.29791921653190134</v>
      </c>
      <c r="FO73" s="2">
        <f t="shared" si="221"/>
        <v>0.28906132324921679</v>
      </c>
      <c r="FP73" s="2">
        <f t="shared" si="221"/>
        <v>0.29518015638444683</v>
      </c>
      <c r="FQ73" s="2">
        <f t="shared" si="221"/>
        <v>0.28817547330367543</v>
      </c>
      <c r="FR73" s="2">
        <f t="shared" si="221"/>
        <v>0.29090832161859703</v>
      </c>
      <c r="FS73" s="2">
        <f t="shared" si="221"/>
        <v>0.29190068508082767</v>
      </c>
      <c r="FT73" s="2">
        <f t="shared" si="221"/>
        <v>0.28013185977180965</v>
      </c>
      <c r="FU73" s="2">
        <f t="shared" si="221"/>
        <v>0.27209478202291987</v>
      </c>
      <c r="FW73" s="2">
        <f t="shared" si="110"/>
        <v>3.5448860539024049E-5</v>
      </c>
      <c r="FX73" s="2">
        <f t="shared" si="162"/>
        <v>4.3067753662580118E-5</v>
      </c>
      <c r="FY73" s="2">
        <f t="shared" si="163"/>
        <v>4.844342756679221E-5</v>
      </c>
      <c r="FZ73" s="2">
        <f t="shared" si="164"/>
        <v>4.3938848700771585E-5</v>
      </c>
      <c r="GA73" s="2">
        <f t="shared" si="165"/>
        <v>3.5327566172912483E-5</v>
      </c>
      <c r="GB73" s="2">
        <f t="shared" si="166"/>
        <v>2.9516968636787208E-5</v>
      </c>
      <c r="GC73" s="2">
        <f t="shared" si="167"/>
        <v>3.3509479869254373E-5</v>
      </c>
      <c r="GD73" s="2">
        <f t="shared" si="168"/>
        <v>3.4979238833259469E-5</v>
      </c>
      <c r="GE73" s="2">
        <f t="shared" si="169"/>
        <v>3.8572649127445002E-5</v>
      </c>
      <c r="GF73" s="2">
        <f t="shared" si="170"/>
        <v>3.7890702708191411E-5</v>
      </c>
      <c r="GG73" s="2">
        <f t="shared" si="171"/>
        <v>3.9303410349934967E-5</v>
      </c>
      <c r="GH73" s="2">
        <f t="shared" si="172"/>
        <v>2.8361703774653573E-5</v>
      </c>
      <c r="GI73" s="2">
        <f t="shared" si="173"/>
        <v>2.6428926693785942E-5</v>
      </c>
      <c r="GJ73" s="2">
        <f t="shared" si="174"/>
        <v>2.2536259891912142E-5</v>
      </c>
      <c r="GK73" s="2">
        <f t="shared" si="175"/>
        <v>1.9976708640648189E-5</v>
      </c>
      <c r="GM73" s="95">
        <f t="shared" si="111"/>
        <v>4.7801903740330831E-2</v>
      </c>
      <c r="GN73" s="95">
        <f t="shared" si="176"/>
        <v>4.2630615541130568E-2</v>
      </c>
      <c r="GO73" s="95">
        <f t="shared" si="177"/>
        <v>4.4234303052742806E-2</v>
      </c>
      <c r="GP73" s="95">
        <f t="shared" si="178"/>
        <v>3.1448031378094793E-2</v>
      </c>
      <c r="GQ73" s="95">
        <f t="shared" si="179"/>
        <v>4.0152233934103609E-2</v>
      </c>
      <c r="GR73" s="95">
        <f t="shared" si="180"/>
        <v>4.01608494994121E-2</v>
      </c>
      <c r="GS73" s="95">
        <f t="shared" si="181"/>
        <v>4.1196989091241115E-2</v>
      </c>
      <c r="GT73" s="95">
        <f t="shared" si="182"/>
        <v>3.3026343628528743E-2</v>
      </c>
      <c r="GU73" s="95">
        <f t="shared" si="183"/>
        <v>3.2513820393628469E-2</v>
      </c>
      <c r="GV73" s="95">
        <f t="shared" si="184"/>
        <v>3.6962750925436799E-2</v>
      </c>
      <c r="GW73" s="95">
        <f t="shared" si="185"/>
        <v>2.0935586229705441E-2</v>
      </c>
      <c r="GX73" s="95">
        <f t="shared" si="186"/>
        <v>3.2302789907961364E-2</v>
      </c>
      <c r="GY73" s="95">
        <f t="shared" si="187"/>
        <v>3.2171339642308998E-2</v>
      </c>
      <c r="GZ73" s="95">
        <f t="shared" si="188"/>
        <v>2.6489174134080196E-2</v>
      </c>
      <c r="HA73" s="95">
        <f t="shared" si="189"/>
        <v>1.1236496944219968E-2</v>
      </c>
      <c r="HC73" s="95">
        <f t="shared" si="143"/>
        <v>1.4233194117168332E-8</v>
      </c>
      <c r="HD73" s="95">
        <f t="shared" si="190"/>
        <v>1.7920639328775643E-8</v>
      </c>
      <c r="HE73" s="95">
        <f t="shared" si="191"/>
        <v>3.1533269625787112E-9</v>
      </c>
      <c r="HF73" s="95">
        <f t="shared" si="192"/>
        <v>3.9094569298239743E-10</v>
      </c>
      <c r="HG73" s="95">
        <f t="shared" si="193"/>
        <v>9.861791270142602E-10</v>
      </c>
      <c r="HH73" s="95">
        <f t="shared" si="194"/>
        <v>5.4053280780898035E-9</v>
      </c>
      <c r="HI73" s="95">
        <f t="shared" si="195"/>
        <v>1.3180711323572918E-8</v>
      </c>
      <c r="HJ73" s="95">
        <f t="shared" si="196"/>
        <v>1.3791158155359212E-9</v>
      </c>
      <c r="HK73" s="95">
        <f t="shared" si="197"/>
        <v>2.5430323884831647E-9</v>
      </c>
      <c r="HL73" s="95">
        <f t="shared" si="198"/>
        <v>8.3486149279571286E-9</v>
      </c>
      <c r="HM73" s="95">
        <f t="shared" si="199"/>
        <v>3.6370181726854843E-11</v>
      </c>
      <c r="HN73" s="95">
        <f t="shared" si="200"/>
        <v>3.9740321145429495E-10</v>
      </c>
      <c r="HO73" s="95">
        <f t="shared" si="201"/>
        <v>2.8791500806339436E-9</v>
      </c>
      <c r="HP73" s="95">
        <f t="shared" si="202"/>
        <v>6.2614790036105328E-10</v>
      </c>
      <c r="HQ73" s="95">
        <f t="shared" si="203"/>
        <v>3.1612443415419127E-12</v>
      </c>
      <c r="HS73" s="95">
        <f t="shared" si="112"/>
        <v>1.022895561691329E-24</v>
      </c>
      <c r="HT73" s="95">
        <f t="shared" si="204"/>
        <v>5.6631730507996686E-21</v>
      </c>
      <c r="HU73" s="95">
        <f t="shared" si="205"/>
        <v>4.8072278897256871E-20</v>
      </c>
      <c r="HV73" s="95">
        <f t="shared" si="206"/>
        <v>1.7175895559269532E-47</v>
      </c>
      <c r="HW73" s="95">
        <f t="shared" si="207"/>
        <v>1.8899058483945561E-26</v>
      </c>
      <c r="HX73" s="95">
        <f t="shared" si="208"/>
        <v>5.4061096621966364E-27</v>
      </c>
      <c r="HY73" s="95">
        <f t="shared" si="209"/>
        <v>3.1653342547007385E-35</v>
      </c>
      <c r="HZ73" s="95">
        <f t="shared" si="210"/>
        <v>4.2314310648684965E-34</v>
      </c>
      <c r="IA73" s="95">
        <f t="shared" si="211"/>
        <v>1.1250989995800476E-41</v>
      </c>
      <c r="IB73" s="95">
        <f t="shared" si="212"/>
        <v>1.9046046874733846E-27</v>
      </c>
      <c r="IC73" s="95">
        <f t="shared" si="213"/>
        <v>4.2626109040229034E-41</v>
      </c>
      <c r="ID73" s="95">
        <f t="shared" si="214"/>
        <v>1.4126520312058979E-28</v>
      </c>
      <c r="IE73" s="95">
        <f t="shared" si="215"/>
        <v>1.0669374654361673E-27</v>
      </c>
      <c r="IF73" s="95">
        <f t="shared" si="216"/>
        <v>8.9863097855258677E-25</v>
      </c>
      <c r="IG73" s="95">
        <f t="shared" si="217"/>
        <v>1.4144971525693473E-25</v>
      </c>
      <c r="II73" s="95">
        <f t="shared" si="113"/>
        <v>7.7468690745224616E-71</v>
      </c>
      <c r="IJ73" s="95">
        <f t="shared" si="114"/>
        <v>3.805482445130623E-124</v>
      </c>
      <c r="IK73" s="95">
        <f t="shared" si="115"/>
        <v>2.1745103216565685E-137</v>
      </c>
      <c r="IL73" s="95">
        <f t="shared" si="116"/>
        <v>2.4688951317113978E-227</v>
      </c>
      <c r="IM73" s="95">
        <f t="shared" si="117"/>
        <v>1.9847237316824303E-89</v>
      </c>
      <c r="IN73" s="95">
        <f t="shared" si="118"/>
        <v>1.5045829677825946E-117</v>
      </c>
      <c r="IO73" s="95">
        <f t="shared" si="119"/>
        <v>8.1323724548439061E-155</v>
      </c>
      <c r="IP73" s="95">
        <f t="shared" si="120"/>
        <v>4.9550060841782353E-118</v>
      </c>
      <c r="IQ73" s="95">
        <f t="shared" si="121"/>
        <v>2.5454511322950818E-111</v>
      </c>
      <c r="IR73" s="95">
        <f t="shared" si="122"/>
        <v>6.5880373928645493E-116</v>
      </c>
      <c r="IS73" s="95">
        <f t="shared" si="123"/>
        <v>4.8676698787836959E-141</v>
      </c>
      <c r="IT73" s="95">
        <f t="shared" si="124"/>
        <v>2.0655124443582808E-107</v>
      </c>
      <c r="IU73" s="95">
        <f t="shared" si="125"/>
        <v>1.4173218091962577E-109</v>
      </c>
      <c r="IV73" s="95">
        <f t="shared" si="126"/>
        <v>1.0046943468940259E-87</v>
      </c>
      <c r="IW73" s="95">
        <f t="shared" si="127"/>
        <v>1.3258171794864148E-69</v>
      </c>
      <c r="IY73" s="95">
        <f t="shared" si="128"/>
        <v>4.7801917973524947E-2</v>
      </c>
      <c r="IZ73" s="95">
        <f t="shared" si="129"/>
        <v>4.2630633461769894E-2</v>
      </c>
      <c r="JA73" s="95">
        <f t="shared" si="130"/>
        <v>4.4234306206069766E-2</v>
      </c>
      <c r="JB73" s="95">
        <f t="shared" si="131"/>
        <v>3.1448031769040485E-2</v>
      </c>
      <c r="JC73" s="95">
        <f t="shared" si="132"/>
        <v>4.0152234920282734E-2</v>
      </c>
      <c r="JD73" s="95">
        <f t="shared" si="133"/>
        <v>4.0160854904740181E-2</v>
      </c>
      <c r="JE73" s="95">
        <f t="shared" si="134"/>
        <v>4.1197002271952436E-2</v>
      </c>
      <c r="JF73" s="95">
        <f t="shared" si="135"/>
        <v>3.3026345007644557E-2</v>
      </c>
      <c r="JG73" s="95">
        <f t="shared" si="136"/>
        <v>3.2513822936660858E-2</v>
      </c>
      <c r="JH73" s="95">
        <f t="shared" si="137"/>
        <v>3.6962759274051731E-2</v>
      </c>
      <c r="JI73" s="95">
        <f t="shared" si="138"/>
        <v>2.0935586266075622E-2</v>
      </c>
      <c r="JJ73" s="95">
        <f t="shared" si="139"/>
        <v>3.2302790305364579E-2</v>
      </c>
      <c r="JK73" s="95">
        <f t="shared" si="140"/>
        <v>3.2171342521459076E-2</v>
      </c>
      <c r="JL73" s="95">
        <f t="shared" si="141"/>
        <v>2.6489174760228097E-2</v>
      </c>
      <c r="JM73" s="95">
        <f t="shared" si="142"/>
        <v>1.1236496947381212E-2</v>
      </c>
    </row>
    <row r="74" spans="2:273" x14ac:dyDescent="0.25">
      <c r="B74" s="2">
        <v>47</v>
      </c>
      <c r="C74" s="37">
        <v>111.32599999999999</v>
      </c>
      <c r="D74" s="37">
        <v>105.488</v>
      </c>
      <c r="E74" s="37">
        <v>106.953</v>
      </c>
      <c r="F74" s="37">
        <v>104.953</v>
      </c>
      <c r="G74" s="37">
        <v>108.55800000000001</v>
      </c>
      <c r="H74" s="37">
        <v>104.628</v>
      </c>
      <c r="I74" s="37">
        <v>105.047</v>
      </c>
      <c r="J74" s="37">
        <v>100.14</v>
      </c>
      <c r="K74" s="37">
        <v>96.372</v>
      </c>
      <c r="L74" s="37">
        <v>94.116</v>
      </c>
      <c r="M74" s="37">
        <v>98.325999999999993</v>
      </c>
      <c r="N74" s="37">
        <v>96.628</v>
      </c>
      <c r="O74" s="37">
        <v>96.349000000000004</v>
      </c>
      <c r="P74" s="37">
        <v>93.233000000000004</v>
      </c>
      <c r="Q74" s="37">
        <v>80.744</v>
      </c>
      <c r="S74" s="4">
        <f t="shared" si="6"/>
        <v>115.46196110055882</v>
      </c>
      <c r="T74" s="4">
        <f t="shared" si="7"/>
        <v>112.0835555103272</v>
      </c>
      <c r="U74" s="4">
        <f t="shared" si="8"/>
        <v>113.48188021051077</v>
      </c>
      <c r="V74" s="4">
        <f t="shared" si="9"/>
        <v>109.77784619922573</v>
      </c>
      <c r="W74" s="4">
        <f t="shared" si="10"/>
        <v>112.84586823974882</v>
      </c>
      <c r="X74" s="4">
        <f t="shared" si="11"/>
        <v>111.55576341561336</v>
      </c>
      <c r="Y74" s="4">
        <f t="shared" si="12"/>
        <v>112.41876752678257</v>
      </c>
      <c r="Z74" s="4">
        <f t="shared" si="13"/>
        <v>104.8821165047258</v>
      </c>
      <c r="AA74" s="4">
        <f t="shared" si="14"/>
        <v>102.45993720999128</v>
      </c>
      <c r="AB74" s="4">
        <f t="shared" si="15"/>
        <v>103.38428369186029</v>
      </c>
      <c r="AC74" s="4">
        <f t="shared" si="16"/>
        <v>97.771314065760706</v>
      </c>
      <c r="AD74" s="4">
        <f t="shared" si="17"/>
        <v>102.50155530128008</v>
      </c>
      <c r="AE74" s="4">
        <f t="shared" si="18"/>
        <v>101.6946602506375</v>
      </c>
      <c r="AF74" s="4">
        <f t="shared" si="19"/>
        <v>96.955287117476658</v>
      </c>
      <c r="AG74" s="4">
        <f t="shared" si="20"/>
        <v>82.032658284453447</v>
      </c>
      <c r="AI74" s="4">
        <f t="shared" si="21"/>
        <v>-4.1359611005588306</v>
      </c>
      <c r="AJ74" s="4">
        <f t="shared" si="22"/>
        <v>-6.5955555103272019</v>
      </c>
      <c r="AK74" s="4">
        <f t="shared" si="23"/>
        <v>-6.5288802105107635</v>
      </c>
      <c r="AL74" s="4">
        <f t="shared" si="24"/>
        <v>-4.8248461992257319</v>
      </c>
      <c r="AM74" s="4">
        <f t="shared" si="25"/>
        <v>-4.2878682397488177</v>
      </c>
      <c r="AN74" s="4">
        <f t="shared" si="26"/>
        <v>-6.9277634156133558</v>
      </c>
      <c r="AO74" s="4">
        <f t="shared" si="27"/>
        <v>-7.3717675267825769</v>
      </c>
      <c r="AP74" s="4">
        <f t="shared" si="28"/>
        <v>-4.7421165047258</v>
      </c>
      <c r="AQ74" s="4">
        <f t="shared" si="29"/>
        <v>-6.0879372099912814</v>
      </c>
      <c r="AR74" s="4">
        <f t="shared" si="30"/>
        <v>-9.2682836918602902</v>
      </c>
      <c r="AS74" s="4">
        <f t="shared" si="31"/>
        <v>0.5546859342392878</v>
      </c>
      <c r="AT74" s="4">
        <f t="shared" si="32"/>
        <v>-5.8735553012800779</v>
      </c>
      <c r="AU74" s="4">
        <f t="shared" si="33"/>
        <v>-5.3456602506374935</v>
      </c>
      <c r="AV74" s="4">
        <f t="shared" si="218"/>
        <v>-3.7222871174766539</v>
      </c>
      <c r="AW74" s="4">
        <f t="shared" si="218"/>
        <v>-1.2886582844534473</v>
      </c>
      <c r="AY74" s="2">
        <f t="shared" si="94"/>
        <v>80.939872190238958</v>
      </c>
      <c r="AZ74" s="2">
        <f t="shared" si="145"/>
        <v>79.683406424583737</v>
      </c>
      <c r="BA74" s="2">
        <f t="shared" si="146"/>
        <v>79.281830857010277</v>
      </c>
      <c r="BB74" s="2">
        <f t="shared" si="147"/>
        <v>83.034614586283169</v>
      </c>
      <c r="BC74" s="2">
        <f t="shared" si="148"/>
        <v>81.281927664869997</v>
      </c>
      <c r="BD74" s="2">
        <f t="shared" si="149"/>
        <v>80.670269593390827</v>
      </c>
      <c r="BE74" s="2">
        <f t="shared" si="150"/>
        <v>81.749703360408247</v>
      </c>
      <c r="BF74" s="2">
        <f t="shared" si="151"/>
        <v>78.932406203874379</v>
      </c>
      <c r="BG74" s="2">
        <f t="shared" si="152"/>
        <v>77.77491095794359</v>
      </c>
      <c r="BH74" s="2">
        <f t="shared" si="153"/>
        <v>76.38702762070686</v>
      </c>
      <c r="BI74" s="2">
        <f t="shared" si="154"/>
        <v>78.920825620359068</v>
      </c>
      <c r="BJ74" s="2">
        <f t="shared" si="155"/>
        <v>77.774780206839921</v>
      </c>
      <c r="BK74" s="2">
        <f t="shared" si="156"/>
        <v>76.874201933120872</v>
      </c>
      <c r="BL74" s="2">
        <f t="shared" si="157"/>
        <v>77.043717153672375</v>
      </c>
      <c r="BM74" s="2">
        <f t="shared" si="158"/>
        <v>73.31474333545215</v>
      </c>
      <c r="BO74" s="2" t="str">
        <f t="shared" si="36"/>
        <v/>
      </c>
      <c r="BP74" s="2" t="str">
        <f t="shared" si="37"/>
        <v/>
      </c>
      <c r="BQ74" s="2" t="str">
        <f t="shared" si="38"/>
        <v/>
      </c>
      <c r="BR74" s="2" t="str">
        <f t="shared" si="39"/>
        <v/>
      </c>
      <c r="BS74" s="2" t="str">
        <f t="shared" si="40"/>
        <v/>
      </c>
      <c r="BT74" s="2" t="str">
        <f t="shared" si="41"/>
        <v/>
      </c>
      <c r="BU74" s="2" t="str">
        <f t="shared" si="42"/>
        <v/>
      </c>
      <c r="BV74" s="2" t="str">
        <f t="shared" si="43"/>
        <v/>
      </c>
      <c r="BW74" s="2" t="str">
        <f t="shared" si="44"/>
        <v/>
      </c>
      <c r="BX74" s="2" t="str">
        <f t="shared" si="45"/>
        <v/>
      </c>
      <c r="BY74" s="2" t="str">
        <f t="shared" si="46"/>
        <v/>
      </c>
      <c r="BZ74" s="2" t="str">
        <f t="shared" si="47"/>
        <v/>
      </c>
      <c r="CA74" s="2" t="str">
        <f t="shared" si="48"/>
        <v/>
      </c>
      <c r="CB74" s="2" t="str">
        <f t="shared" si="49"/>
        <v/>
      </c>
      <c r="CC74" s="2" t="str">
        <f t="shared" si="50"/>
        <v/>
      </c>
      <c r="CE74" s="2" t="str">
        <f t="shared" si="95"/>
        <v/>
      </c>
      <c r="CF74" s="2" t="str">
        <f t="shared" si="96"/>
        <v/>
      </c>
      <c r="CG74" s="2" t="str">
        <f t="shared" si="97"/>
        <v/>
      </c>
      <c r="CH74" s="2" t="str">
        <f t="shared" si="98"/>
        <v/>
      </c>
      <c r="CI74" s="2" t="str">
        <f t="shared" si="99"/>
        <v/>
      </c>
      <c r="CJ74" s="2" t="str">
        <f t="shared" si="100"/>
        <v/>
      </c>
      <c r="CK74" s="2" t="str">
        <f t="shared" si="101"/>
        <v/>
      </c>
      <c r="CL74" s="2" t="str">
        <f t="shared" si="102"/>
        <v/>
      </c>
      <c r="CM74" s="2" t="str">
        <f t="shared" si="103"/>
        <v/>
      </c>
      <c r="CN74" s="2" t="str">
        <f t="shared" si="104"/>
        <v/>
      </c>
      <c r="CO74" s="2" t="str">
        <f t="shared" si="105"/>
        <v/>
      </c>
      <c r="CP74" s="2" t="str">
        <f t="shared" si="106"/>
        <v/>
      </c>
      <c r="CQ74" s="2" t="str">
        <f t="shared" si="107"/>
        <v/>
      </c>
      <c r="CR74" s="2" t="str">
        <f t="shared" si="108"/>
        <v/>
      </c>
      <c r="CS74" s="2" t="str">
        <f t="shared" si="109"/>
        <v/>
      </c>
      <c r="CU74" s="2" t="str">
        <f t="shared" si="52"/>
        <v/>
      </c>
      <c r="CV74" s="2" t="str">
        <f t="shared" si="53"/>
        <v/>
      </c>
      <c r="CW74" s="2" t="str">
        <f t="shared" si="54"/>
        <v/>
      </c>
      <c r="CX74" s="2" t="str">
        <f t="shared" si="55"/>
        <v/>
      </c>
      <c r="CY74" s="2" t="str">
        <f t="shared" si="56"/>
        <v/>
      </c>
      <c r="CZ74" s="2" t="str">
        <f t="shared" si="57"/>
        <v/>
      </c>
      <c r="DA74" s="2" t="str">
        <f t="shared" si="58"/>
        <v/>
      </c>
      <c r="DB74" s="2" t="str">
        <f t="shared" si="59"/>
        <v/>
      </c>
      <c r="DC74" s="2" t="str">
        <f t="shared" si="60"/>
        <v/>
      </c>
      <c r="DD74" s="2" t="str">
        <f t="shared" si="61"/>
        <v/>
      </c>
      <c r="DE74" s="2" t="str">
        <f t="shared" si="62"/>
        <v/>
      </c>
      <c r="DF74" s="2" t="str">
        <f t="shared" si="63"/>
        <v/>
      </c>
      <c r="DG74" s="2" t="str">
        <f t="shared" si="64"/>
        <v/>
      </c>
      <c r="DH74" s="2" t="str">
        <f t="shared" si="65"/>
        <v/>
      </c>
      <c r="DI74" s="2" t="str">
        <f t="shared" si="66"/>
        <v/>
      </c>
      <c r="DK74" s="2">
        <f t="shared" si="67"/>
        <v>86.175993728223006</v>
      </c>
      <c r="DL74" s="2">
        <f t="shared" si="219"/>
        <v>83.441679268292688</v>
      </c>
      <c r="DM74" s="2">
        <f t="shared" si="219"/>
        <v>83.683754936120778</v>
      </c>
      <c r="DN74" s="2">
        <f t="shared" si="219"/>
        <v>88.028275143461187</v>
      </c>
      <c r="DO74" s="2">
        <f t="shared" si="219"/>
        <v>85.093433082138091</v>
      </c>
      <c r="DP74" s="2">
        <f t="shared" si="219"/>
        <v>84.111046862760986</v>
      </c>
      <c r="DQ74" s="2">
        <f t="shared" si="219"/>
        <v>84.752033627744922</v>
      </c>
      <c r="DR74" s="2">
        <f t="shared" si="219"/>
        <v>81.7933189368771</v>
      </c>
      <c r="DS74" s="2">
        <f t="shared" si="219"/>
        <v>79.696491996375727</v>
      </c>
      <c r="DT74" s="2">
        <f t="shared" si="219"/>
        <v>78.883614266807129</v>
      </c>
      <c r="DU74" s="2">
        <f t="shared" si="219"/>
        <v>81.836003832752638</v>
      </c>
      <c r="DV74" s="2">
        <f t="shared" si="219"/>
        <v>80.368744488070064</v>
      </c>
      <c r="DW74" s="2">
        <f t="shared" si="219"/>
        <v>80.559092419208667</v>
      </c>
      <c r="DX74" s="2">
        <f t="shared" si="219"/>
        <v>80.093914225309575</v>
      </c>
      <c r="DY74" s="2">
        <f t="shared" si="219"/>
        <v>75.095510340299825</v>
      </c>
      <c r="EA74" s="2">
        <f t="shared" si="69"/>
        <v>70.088128168268128</v>
      </c>
      <c r="EB74" s="2">
        <f t="shared" si="70"/>
        <v>71.563344400439547</v>
      </c>
      <c r="EC74" s="2">
        <f t="shared" si="71"/>
        <v>70.374203777904967</v>
      </c>
      <c r="ED74" s="2">
        <f t="shared" si="72"/>
        <v>72.413339567058557</v>
      </c>
      <c r="EE74" s="2">
        <f t="shared" si="73"/>
        <v>73.398725644833661</v>
      </c>
      <c r="EF74" s="2">
        <f t="shared" si="74"/>
        <v>73.4041185977662</v>
      </c>
      <c r="EG74" s="2">
        <f t="shared" si="75"/>
        <v>75.499327145839288</v>
      </c>
      <c r="EH74" s="2">
        <f t="shared" si="76"/>
        <v>72.783772117922823</v>
      </c>
      <c r="EI74" s="2">
        <f t="shared" si="77"/>
        <v>73.46490995020676</v>
      </c>
      <c r="EJ74" s="2">
        <f t="shared" si="78"/>
        <v>70.950416652620945</v>
      </c>
      <c r="EK74" s="2">
        <f t="shared" si="79"/>
        <v>72.353899665018318</v>
      </c>
      <c r="EL74" s="2">
        <f t="shared" si="80"/>
        <v>72.008583484060594</v>
      </c>
      <c r="EM74" s="2">
        <f t="shared" si="81"/>
        <v>68.721864435864447</v>
      </c>
      <c r="EN74" s="2">
        <f t="shared" si="82"/>
        <v>69.895212986198246</v>
      </c>
      <c r="EO74" s="2">
        <f t="shared" si="83"/>
        <v>68.969847292416034</v>
      </c>
      <c r="EQ74" s="2">
        <f t="shared" si="84"/>
        <v>70.201294716511057</v>
      </c>
      <c r="ER74" s="2">
        <f t="shared" si="220"/>
        <v>70.788385772979439</v>
      </c>
      <c r="ES74" s="2">
        <f t="shared" si="220"/>
        <v>69.01567945576781</v>
      </c>
      <c r="ET74" s="2">
        <f t="shared" si="220"/>
        <v>71.891984594021991</v>
      </c>
      <c r="EU74" s="2">
        <f t="shared" si="220"/>
        <v>72.638645728575511</v>
      </c>
      <c r="EV74" s="2">
        <f t="shared" si="220"/>
        <v>72.671872600026475</v>
      </c>
      <c r="EW74" s="2">
        <f t="shared" si="220"/>
        <v>74.408736861161302</v>
      </c>
      <c r="EX74" s="2">
        <f t="shared" si="220"/>
        <v>71.080479249651404</v>
      </c>
      <c r="EY74" s="2">
        <f t="shared" si="220"/>
        <v>71.76542747885884</v>
      </c>
      <c r="EZ74" s="2">
        <f t="shared" si="220"/>
        <v>70.063780347069653</v>
      </c>
      <c r="FA74" s="2">
        <f t="shared" si="220"/>
        <v>70.31266451866297</v>
      </c>
      <c r="FB74" s="2">
        <f t="shared" si="220"/>
        <v>69.255760520407648</v>
      </c>
      <c r="FC74" s="2">
        <f t="shared" si="220"/>
        <v>68.420487867171076</v>
      </c>
      <c r="FD74" s="2">
        <f t="shared" si="220"/>
        <v>69.262960658370133</v>
      </c>
      <c r="FE74" s="2">
        <f t="shared" si="220"/>
        <v>71.316111909406857</v>
      </c>
      <c r="FG74" s="2">
        <f t="shared" si="86"/>
        <v>0.32547051795746329</v>
      </c>
      <c r="FH74" s="2">
        <f t="shared" si="221"/>
        <v>0.31639419917979128</v>
      </c>
      <c r="FI74" s="2">
        <f t="shared" si="221"/>
        <v>0.3307288026594305</v>
      </c>
      <c r="FJ74" s="2">
        <f t="shared" si="221"/>
        <v>0.31979865783093331</v>
      </c>
      <c r="FK74" s="2">
        <f t="shared" si="221"/>
        <v>0.32591460670714806</v>
      </c>
      <c r="FL74" s="2">
        <f t="shared" si="221"/>
        <v>0.32135767470822013</v>
      </c>
      <c r="FM74" s="2">
        <f t="shared" si="221"/>
        <v>0.3244769735663437</v>
      </c>
      <c r="FN74" s="2">
        <f t="shared" si="221"/>
        <v>0.31753510611170516</v>
      </c>
      <c r="FO74" s="2">
        <f t="shared" si="221"/>
        <v>0.30835013427328128</v>
      </c>
      <c r="FP74" s="2">
        <f t="shared" si="221"/>
        <v>0.3146965361466123</v>
      </c>
      <c r="FQ74" s="2">
        <f t="shared" si="221"/>
        <v>0.30743073409162675</v>
      </c>
      <c r="FR74" s="2">
        <f t="shared" si="221"/>
        <v>0.31026659330603062</v>
      </c>
      <c r="FS74" s="2">
        <f t="shared" si="221"/>
        <v>0.31129600255914386</v>
      </c>
      <c r="FT74" s="2">
        <f t="shared" si="221"/>
        <v>0.29907547803162077</v>
      </c>
      <c r="FU74" s="2">
        <f t="shared" si="221"/>
        <v>0.29071439017588857</v>
      </c>
      <c r="FW74" s="2">
        <f t="shared" si="110"/>
        <v>3.8868769726330859E-5</v>
      </c>
      <c r="FX74" s="2">
        <f t="shared" si="162"/>
        <v>4.7222656633062786E-5</v>
      </c>
      <c r="FY74" s="2">
        <f t="shared" si="163"/>
        <v>5.3116913819076342E-5</v>
      </c>
      <c r="FZ74" s="2">
        <f t="shared" si="164"/>
        <v>4.8177785331611831E-5</v>
      </c>
      <c r="GA74" s="2">
        <f t="shared" si="165"/>
        <v>3.8735774006721638E-5</v>
      </c>
      <c r="GB74" s="2">
        <f t="shared" si="166"/>
        <v>3.236462036032951E-5</v>
      </c>
      <c r="GC74" s="2">
        <f t="shared" si="167"/>
        <v>3.6742295255314516E-5</v>
      </c>
      <c r="GD74" s="2">
        <f t="shared" si="168"/>
        <v>3.8353843264340249E-5</v>
      </c>
      <c r="GE74" s="2">
        <f t="shared" si="169"/>
        <v>4.2293911342333897E-5</v>
      </c>
      <c r="GF74" s="2">
        <f t="shared" si="170"/>
        <v>4.1546177478761889E-5</v>
      </c>
      <c r="GG74" s="2">
        <f t="shared" si="171"/>
        <v>4.3095169069246653E-5</v>
      </c>
      <c r="GH74" s="2">
        <f t="shared" si="172"/>
        <v>3.1097904701617675E-5</v>
      </c>
      <c r="GI74" s="2">
        <f t="shared" si="173"/>
        <v>2.8978667976955601E-5</v>
      </c>
      <c r="GJ74" s="2">
        <f t="shared" si="174"/>
        <v>2.4710463867181441E-5</v>
      </c>
      <c r="GK74" s="2">
        <f t="shared" si="175"/>
        <v>2.1903983239260691E-5</v>
      </c>
      <c r="GM74" s="95">
        <f t="shared" si="111"/>
        <v>6.1586345607855496E-2</v>
      </c>
      <c r="GN74" s="95">
        <f t="shared" si="176"/>
        <v>5.516079895378434E-2</v>
      </c>
      <c r="GO74" s="95">
        <f t="shared" si="177"/>
        <v>5.8101776286772711E-2</v>
      </c>
      <c r="GP74" s="95">
        <f t="shared" si="178"/>
        <v>4.2751656192467402E-2</v>
      </c>
      <c r="GQ74" s="95">
        <f t="shared" si="179"/>
        <v>5.3134319030098305E-2</v>
      </c>
      <c r="GR74" s="95">
        <f t="shared" si="180"/>
        <v>5.2784088884909847E-2</v>
      </c>
      <c r="GS74" s="95">
        <f t="shared" si="181"/>
        <v>5.4189752938085617E-2</v>
      </c>
      <c r="GT74" s="95">
        <f t="shared" si="182"/>
        <v>4.4414015563427507E-2</v>
      </c>
      <c r="GU74" s="95">
        <f t="shared" si="183"/>
        <v>4.3221220566511974E-2</v>
      </c>
      <c r="GV74" s="95">
        <f t="shared" si="184"/>
        <v>4.8697193636259836E-2</v>
      </c>
      <c r="GW74" s="95">
        <f t="shared" si="185"/>
        <v>2.9570106488679453E-2</v>
      </c>
      <c r="GX74" s="95">
        <f t="shared" si="186"/>
        <v>4.3100863944892841E-2</v>
      </c>
      <c r="GY74" s="95">
        <f t="shared" si="187"/>
        <v>4.3016078976828964E-2</v>
      </c>
      <c r="GZ74" s="95">
        <f t="shared" si="188"/>
        <v>3.5728058769820298E-2</v>
      </c>
      <c r="HA74" s="95">
        <f t="shared" si="189"/>
        <v>1.6777031353754284E-2</v>
      </c>
      <c r="HC74" s="95">
        <f t="shared" si="143"/>
        <v>3.1846577000736781E-8</v>
      </c>
      <c r="HD74" s="95">
        <f t="shared" si="190"/>
        <v>3.9785035368022253E-8</v>
      </c>
      <c r="HE74" s="95">
        <f t="shared" si="191"/>
        <v>7.8427074711044129E-9</v>
      </c>
      <c r="HF74" s="95">
        <f t="shared" si="192"/>
        <v>1.077165795446786E-9</v>
      </c>
      <c r="HG74" s="95">
        <f t="shared" si="193"/>
        <v>2.553889627279807E-9</v>
      </c>
      <c r="HH74" s="95">
        <f t="shared" si="194"/>
        <v>1.2710664210485342E-8</v>
      </c>
      <c r="HI74" s="95">
        <f t="shared" si="195"/>
        <v>2.9809118520193615E-8</v>
      </c>
      <c r="HJ74" s="95">
        <f t="shared" si="196"/>
        <v>3.5336776648357215E-9</v>
      </c>
      <c r="HK74" s="95">
        <f t="shared" si="197"/>
        <v>6.2197997673590224E-9</v>
      </c>
      <c r="HL74" s="95">
        <f t="shared" si="198"/>
        <v>1.9393955209523546E-8</v>
      </c>
      <c r="HM74" s="95">
        <f t="shared" si="199"/>
        <v>1.1236891497199122E-10</v>
      </c>
      <c r="HN74" s="95">
        <f t="shared" si="200"/>
        <v>1.0520589014865073E-9</v>
      </c>
      <c r="HO74" s="95">
        <f t="shared" si="201"/>
        <v>6.8331393439154443E-9</v>
      </c>
      <c r="HP74" s="95">
        <f t="shared" si="202"/>
        <v>1.5654460360849998E-9</v>
      </c>
      <c r="HQ74" s="95">
        <f t="shared" si="203"/>
        <v>1.0337980290360267E-11</v>
      </c>
      <c r="HS74" s="95">
        <f t="shared" si="112"/>
        <v>3.7056672725181327E-24</v>
      </c>
      <c r="HT74" s="95">
        <f t="shared" si="204"/>
        <v>1.6978940655924244E-20</v>
      </c>
      <c r="HU74" s="95">
        <f t="shared" si="205"/>
        <v>1.3937644192733705E-19</v>
      </c>
      <c r="HV74" s="95">
        <f t="shared" si="206"/>
        <v>2.3593006603155567E-46</v>
      </c>
      <c r="HW74" s="95">
        <f t="shared" si="207"/>
        <v>7.6102972811126941E-26</v>
      </c>
      <c r="HX74" s="95">
        <f t="shared" si="208"/>
        <v>2.1941531388940309E-26</v>
      </c>
      <c r="HY74" s="95">
        <f t="shared" si="209"/>
        <v>2.0469052982713841E-34</v>
      </c>
      <c r="HZ74" s="95">
        <f t="shared" si="210"/>
        <v>2.6299961974794012E-33</v>
      </c>
      <c r="IA74" s="95">
        <f t="shared" si="211"/>
        <v>1.0700469103771443E-40</v>
      </c>
      <c r="IB74" s="95">
        <f t="shared" si="212"/>
        <v>8.176220185851296E-27</v>
      </c>
      <c r="IC74" s="95">
        <f t="shared" si="213"/>
        <v>4.0070682380189027E-40</v>
      </c>
      <c r="ID74" s="95">
        <f t="shared" si="214"/>
        <v>6.2251557708604572E-28</v>
      </c>
      <c r="IE74" s="95">
        <f t="shared" si="215"/>
        <v>4.3889874120179312E-27</v>
      </c>
      <c r="IF74" s="95">
        <f t="shared" si="216"/>
        <v>3.0952112280951173E-24</v>
      </c>
      <c r="IG74" s="95">
        <f t="shared" si="217"/>
        <v>5.0417518701498053E-25</v>
      </c>
      <c r="II74" s="95">
        <f t="shared" si="113"/>
        <v>1.3289766806946566E-69</v>
      </c>
      <c r="IJ74" s="95">
        <f t="shared" si="114"/>
        <v>6.4374087426495321E-122</v>
      </c>
      <c r="IK74" s="95">
        <f t="shared" si="115"/>
        <v>6.8535439329385429E-135</v>
      </c>
      <c r="IL74" s="95">
        <f t="shared" si="116"/>
        <v>3.2264056190507396E-223</v>
      </c>
      <c r="IM74" s="95">
        <f t="shared" si="117"/>
        <v>7.3004527416356956E-88</v>
      </c>
      <c r="IN74" s="95">
        <f t="shared" si="118"/>
        <v>1.6202350948160545E-115</v>
      </c>
      <c r="IO74" s="95">
        <f t="shared" si="119"/>
        <v>4.2608299457895872E-152</v>
      </c>
      <c r="IP74" s="95">
        <f t="shared" si="120"/>
        <v>5.8787947062666671E-116</v>
      </c>
      <c r="IQ74" s="95">
        <f t="shared" si="121"/>
        <v>2.3934597567263523E-109</v>
      </c>
      <c r="IR74" s="95">
        <f t="shared" si="122"/>
        <v>7.4308115322931804E-114</v>
      </c>
      <c r="IS74" s="95">
        <f t="shared" si="123"/>
        <v>1.586660774578091E-138</v>
      </c>
      <c r="IT74" s="95">
        <f t="shared" si="124"/>
        <v>1.4529616161073888E-105</v>
      </c>
      <c r="IU74" s="95">
        <f t="shared" si="125"/>
        <v>1.0566891498953657E-107</v>
      </c>
      <c r="IV74" s="95">
        <f t="shared" si="126"/>
        <v>2.9719954656063897E-86</v>
      </c>
      <c r="IW74" s="95">
        <f t="shared" si="127"/>
        <v>1.8658887097337674E-68</v>
      </c>
      <c r="IY74" s="95">
        <f t="shared" si="128"/>
        <v>6.1586377454432496E-2</v>
      </c>
      <c r="IZ74" s="95">
        <f t="shared" si="129"/>
        <v>5.5160838738819711E-2</v>
      </c>
      <c r="JA74" s="95">
        <f t="shared" si="130"/>
        <v>5.810178412948018E-2</v>
      </c>
      <c r="JB74" s="95">
        <f t="shared" si="131"/>
        <v>4.2751657269633196E-2</v>
      </c>
      <c r="JC74" s="95">
        <f t="shared" si="132"/>
        <v>5.3134321583987933E-2</v>
      </c>
      <c r="JD74" s="95">
        <f t="shared" si="133"/>
        <v>5.2784101595574055E-2</v>
      </c>
      <c r="JE74" s="95">
        <f t="shared" si="134"/>
        <v>5.4189782747204138E-2</v>
      </c>
      <c r="JF74" s="95">
        <f t="shared" si="135"/>
        <v>4.441401909710517E-2</v>
      </c>
      <c r="JG74" s="95">
        <f t="shared" si="136"/>
        <v>4.3221226786311739E-2</v>
      </c>
      <c r="JH74" s="95">
        <f t="shared" si="137"/>
        <v>4.8697213030215049E-2</v>
      </c>
      <c r="JI74" s="95">
        <f t="shared" si="138"/>
        <v>2.957010660104837E-2</v>
      </c>
      <c r="JJ74" s="95">
        <f t="shared" si="139"/>
        <v>4.3100864996951739E-2</v>
      </c>
      <c r="JK74" s="95">
        <f t="shared" si="140"/>
        <v>4.301608580996831E-2</v>
      </c>
      <c r="JL74" s="95">
        <f t="shared" si="141"/>
        <v>3.5728060335266335E-2</v>
      </c>
      <c r="JM74" s="95">
        <f t="shared" si="142"/>
        <v>1.6777031364092265E-2</v>
      </c>
    </row>
    <row r="75" spans="2:273" x14ac:dyDescent="0.25">
      <c r="B75" s="2">
        <v>48</v>
      </c>
      <c r="C75" s="37">
        <v>116.163</v>
      </c>
      <c r="D75" s="37">
        <v>111.32599999999999</v>
      </c>
      <c r="E75" s="37">
        <v>114.721</v>
      </c>
      <c r="F75" s="37">
        <v>112.07</v>
      </c>
      <c r="G75" s="37">
        <v>114.93</v>
      </c>
      <c r="H75" s="37">
        <v>111.233</v>
      </c>
      <c r="I75" s="37">
        <v>111.116</v>
      </c>
      <c r="J75" s="37">
        <v>105.395</v>
      </c>
      <c r="K75" s="37">
        <v>101.69799999999999</v>
      </c>
      <c r="L75" s="37">
        <v>97.534999999999997</v>
      </c>
      <c r="M75" s="37">
        <v>102.69799999999999</v>
      </c>
      <c r="N75" s="37">
        <v>101.67400000000001</v>
      </c>
      <c r="O75" s="37">
        <v>101.023</v>
      </c>
      <c r="P75" s="37">
        <v>97.650999999999996</v>
      </c>
      <c r="Q75" s="37">
        <v>83.116</v>
      </c>
      <c r="S75" s="4">
        <f t="shared" si="6"/>
        <v>122.90985280930056</v>
      </c>
      <c r="T75" s="4">
        <f t="shared" si="7"/>
        <v>119.31042715583338</v>
      </c>
      <c r="U75" s="4">
        <f t="shared" si="8"/>
        <v>121.52665499118952</v>
      </c>
      <c r="V75" s="4">
        <f t="shared" si="9"/>
        <v>117.09113836732114</v>
      </c>
      <c r="W75" s="4">
        <f t="shared" si="10"/>
        <v>120.55777544785819</v>
      </c>
      <c r="X75" s="4">
        <f t="shared" si="11"/>
        <v>118.90973554563737</v>
      </c>
      <c r="Y75" s="4">
        <f t="shared" si="12"/>
        <v>119.74387566663188</v>
      </c>
      <c r="Z75" s="4">
        <f t="shared" si="13"/>
        <v>111.73482600652792</v>
      </c>
      <c r="AA75" s="4">
        <f t="shared" si="14"/>
        <v>108.73900203021904</v>
      </c>
      <c r="AB75" s="4">
        <f t="shared" si="15"/>
        <v>109.9309678226995</v>
      </c>
      <c r="AC75" s="4">
        <f t="shared" si="16"/>
        <v>103.84065806517668</v>
      </c>
      <c r="AD75" s="4">
        <f t="shared" si="17"/>
        <v>108.86774268750241</v>
      </c>
      <c r="AE75" s="4">
        <f t="shared" si="18"/>
        <v>108.07478221305622</v>
      </c>
      <c r="AF75" s="4">
        <f t="shared" si="19"/>
        <v>102.32673474463907</v>
      </c>
      <c r="AG75" s="4">
        <f t="shared" si="20"/>
        <v>85.47989009910826</v>
      </c>
      <c r="AI75" s="4">
        <f t="shared" si="21"/>
        <v>-6.7468528093005631</v>
      </c>
      <c r="AJ75" s="4">
        <f t="shared" si="22"/>
        <v>-7.9844271558333872</v>
      </c>
      <c r="AK75" s="4">
        <f t="shared" si="23"/>
        <v>-6.8056549911895132</v>
      </c>
      <c r="AL75" s="4">
        <f t="shared" si="24"/>
        <v>-5.0211383673211429</v>
      </c>
      <c r="AM75" s="4">
        <f t="shared" si="25"/>
        <v>-5.6277754478581841</v>
      </c>
      <c r="AN75" s="4">
        <f t="shared" si="26"/>
        <v>-7.6767355456373707</v>
      </c>
      <c r="AO75" s="4">
        <f t="shared" si="27"/>
        <v>-8.6278756666318799</v>
      </c>
      <c r="AP75" s="4">
        <f t="shared" si="28"/>
        <v>-6.3398260065279288</v>
      </c>
      <c r="AQ75" s="4">
        <f t="shared" si="29"/>
        <v>-7.0410020302190475</v>
      </c>
      <c r="AR75" s="4">
        <f t="shared" si="30"/>
        <v>-12.395967822699504</v>
      </c>
      <c r="AS75" s="4">
        <f t="shared" si="31"/>
        <v>-1.1426580651766898</v>
      </c>
      <c r="AT75" s="4">
        <f t="shared" si="32"/>
        <v>-7.1937426875024073</v>
      </c>
      <c r="AU75" s="4">
        <f t="shared" si="33"/>
        <v>-7.051782213056228</v>
      </c>
      <c r="AV75" s="4">
        <f t="shared" ref="AV75:AW90" si="222">IF(OR($B75 &lt; P$230, $B75 &gt; P$233), 0, P75-AF75)</f>
        <v>-4.6757347446390725</v>
      </c>
      <c r="AW75" s="4">
        <f t="shared" si="222"/>
        <v>-2.3638900991082608</v>
      </c>
      <c r="AY75" s="2">
        <f t="shared" si="94"/>
        <v>80.772772567933828</v>
      </c>
      <c r="AZ75" s="2">
        <f t="shared" si="145"/>
        <v>79.564200104929668</v>
      </c>
      <c r="BA75" s="2">
        <f t="shared" si="146"/>
        <v>79.134085626690592</v>
      </c>
      <c r="BB75" s="2">
        <f t="shared" si="147"/>
        <v>82.893037858124117</v>
      </c>
      <c r="BC75" s="2">
        <f t="shared" si="148"/>
        <v>81.153131935999994</v>
      </c>
      <c r="BD75" s="2">
        <f t="shared" si="149"/>
        <v>80.545125607636237</v>
      </c>
      <c r="BE75" s="2">
        <f t="shared" si="150"/>
        <v>81.641695084028512</v>
      </c>
      <c r="BF75" s="2">
        <f t="shared" si="151"/>
        <v>78.843657531874968</v>
      </c>
      <c r="BG75" s="2">
        <f t="shared" si="152"/>
        <v>77.711732554439564</v>
      </c>
      <c r="BH75" s="2">
        <f t="shared" si="153"/>
        <v>76.29125349515418</v>
      </c>
      <c r="BI75" s="2">
        <f t="shared" si="154"/>
        <v>78.868145011868108</v>
      </c>
      <c r="BJ75" s="2">
        <f t="shared" si="155"/>
        <v>77.69824226719922</v>
      </c>
      <c r="BK75" s="2">
        <f t="shared" si="156"/>
        <v>76.735878411925057</v>
      </c>
      <c r="BL75" s="2">
        <f t="shared" si="157"/>
        <v>76.9449278500974</v>
      </c>
      <c r="BM75" s="2">
        <f t="shared" si="158"/>
        <v>73.312991614716992</v>
      </c>
      <c r="BO75" s="2" t="str">
        <f t="shared" si="36"/>
        <v/>
      </c>
      <c r="BP75" s="2" t="str">
        <f t="shared" si="37"/>
        <v/>
      </c>
      <c r="BQ75" s="2" t="str">
        <f t="shared" si="38"/>
        <v/>
      </c>
      <c r="BR75" s="2" t="str">
        <f t="shared" si="39"/>
        <v/>
      </c>
      <c r="BS75" s="2" t="str">
        <f t="shared" si="40"/>
        <v/>
      </c>
      <c r="BT75" s="2" t="str">
        <f t="shared" si="41"/>
        <v/>
      </c>
      <c r="BU75" s="2" t="str">
        <f t="shared" si="42"/>
        <v/>
      </c>
      <c r="BV75" s="2" t="str">
        <f t="shared" si="43"/>
        <v/>
      </c>
      <c r="BW75" s="2" t="str">
        <f t="shared" si="44"/>
        <v/>
      </c>
      <c r="BX75" s="2" t="str">
        <f t="shared" si="45"/>
        <v/>
      </c>
      <c r="BY75" s="2" t="str">
        <f t="shared" si="46"/>
        <v/>
      </c>
      <c r="BZ75" s="2" t="str">
        <f t="shared" si="47"/>
        <v/>
      </c>
      <c r="CA75" s="2" t="str">
        <f t="shared" si="48"/>
        <v/>
      </c>
      <c r="CB75" s="2" t="str">
        <f t="shared" si="49"/>
        <v/>
      </c>
      <c r="CC75" s="2" t="str">
        <f t="shared" si="50"/>
        <v/>
      </c>
      <c r="CE75" s="2" t="str">
        <f t="shared" si="95"/>
        <v/>
      </c>
      <c r="CF75" s="2" t="str">
        <f t="shared" si="96"/>
        <v/>
      </c>
      <c r="CG75" s="2" t="str">
        <f t="shared" si="97"/>
        <v/>
      </c>
      <c r="CH75" s="2" t="str">
        <f t="shared" si="98"/>
        <v/>
      </c>
      <c r="CI75" s="2" t="str">
        <f t="shared" si="99"/>
        <v/>
      </c>
      <c r="CJ75" s="2" t="str">
        <f t="shared" si="100"/>
        <v/>
      </c>
      <c r="CK75" s="2" t="str">
        <f t="shared" si="101"/>
        <v/>
      </c>
      <c r="CL75" s="2" t="str">
        <f t="shared" si="102"/>
        <v/>
      </c>
      <c r="CM75" s="2" t="str">
        <f t="shared" si="103"/>
        <v/>
      </c>
      <c r="CN75" s="2" t="str">
        <f t="shared" si="104"/>
        <v/>
      </c>
      <c r="CO75" s="2" t="str">
        <f t="shared" si="105"/>
        <v/>
      </c>
      <c r="CP75" s="2" t="str">
        <f t="shared" si="106"/>
        <v/>
      </c>
      <c r="CQ75" s="2" t="str">
        <f t="shared" si="107"/>
        <v/>
      </c>
      <c r="CR75" s="2" t="str">
        <f t="shared" si="108"/>
        <v/>
      </c>
      <c r="CS75" s="2" t="str">
        <f t="shared" si="109"/>
        <v/>
      </c>
      <c r="CU75" s="2" t="str">
        <f t="shared" si="52"/>
        <v/>
      </c>
      <c r="CV75" s="2" t="str">
        <f t="shared" si="53"/>
        <v/>
      </c>
      <c r="CW75" s="2" t="str">
        <f t="shared" si="54"/>
        <v/>
      </c>
      <c r="CX75" s="2" t="str">
        <f t="shared" si="55"/>
        <v/>
      </c>
      <c r="CY75" s="2" t="str">
        <f t="shared" si="56"/>
        <v/>
      </c>
      <c r="CZ75" s="2" t="str">
        <f t="shared" si="57"/>
        <v/>
      </c>
      <c r="DA75" s="2" t="str">
        <f t="shared" si="58"/>
        <v/>
      </c>
      <c r="DB75" s="2" t="str">
        <f t="shared" si="59"/>
        <v/>
      </c>
      <c r="DC75" s="2" t="str">
        <f t="shared" si="60"/>
        <v/>
      </c>
      <c r="DD75" s="2" t="str">
        <f t="shared" si="61"/>
        <v/>
      </c>
      <c r="DE75" s="2" t="str">
        <f t="shared" si="62"/>
        <v/>
      </c>
      <c r="DF75" s="2" t="str">
        <f t="shared" si="63"/>
        <v/>
      </c>
      <c r="DG75" s="2" t="str">
        <f t="shared" si="64"/>
        <v/>
      </c>
      <c r="DH75" s="2" t="str">
        <f t="shared" si="65"/>
        <v/>
      </c>
      <c r="DI75" s="2" t="str">
        <f t="shared" si="66"/>
        <v/>
      </c>
      <c r="DK75" s="2">
        <f t="shared" si="67"/>
        <v>86.454814634146345</v>
      </c>
      <c r="DL75" s="2">
        <f t="shared" ref="DL75:DY90" si="223">BP$228*$B75+BP$229</f>
        <v>83.664692682926841</v>
      </c>
      <c r="DM75" s="2">
        <f t="shared" si="223"/>
        <v>83.91499186991868</v>
      </c>
      <c r="DN75" s="2">
        <f t="shared" si="223"/>
        <v>88.334228480821508</v>
      </c>
      <c r="DO75" s="2">
        <f t="shared" si="223"/>
        <v>85.302207735731812</v>
      </c>
      <c r="DP75" s="2">
        <f t="shared" si="223"/>
        <v>84.292193285255109</v>
      </c>
      <c r="DQ75" s="2">
        <f t="shared" si="223"/>
        <v>84.933385301029091</v>
      </c>
      <c r="DR75" s="2">
        <f t="shared" si="223"/>
        <v>81.990054817275777</v>
      </c>
      <c r="DS75" s="2">
        <f t="shared" si="223"/>
        <v>79.849107520386596</v>
      </c>
      <c r="DT75" s="2">
        <f t="shared" si="223"/>
        <v>79.031942927369485</v>
      </c>
      <c r="DU75" s="2">
        <f t="shared" si="223"/>
        <v>82.105626480836264</v>
      </c>
      <c r="DV75" s="2">
        <f t="shared" si="223"/>
        <v>80.576838417396544</v>
      </c>
      <c r="DW75" s="2">
        <f t="shared" si="223"/>
        <v>80.760858048927787</v>
      </c>
      <c r="DX75" s="2">
        <f t="shared" si="223"/>
        <v>80.298505738447602</v>
      </c>
      <c r="DY75" s="2">
        <f t="shared" si="223"/>
        <v>75.294518546886977</v>
      </c>
      <c r="EA75" s="2">
        <f t="shared" si="69"/>
        <v>70.0330199440115</v>
      </c>
      <c r="EB75" s="2">
        <f t="shared" si="70"/>
        <v>71.484282224809306</v>
      </c>
      <c r="EC75" s="2">
        <f t="shared" si="71"/>
        <v>70.310818402976523</v>
      </c>
      <c r="ED75" s="2">
        <f t="shared" si="72"/>
        <v>72.338201294089785</v>
      </c>
      <c r="EE75" s="2">
        <f t="shared" si="73"/>
        <v>73.326816075177973</v>
      </c>
      <c r="EF75" s="2">
        <f t="shared" si="74"/>
        <v>73.328414804624444</v>
      </c>
      <c r="EG75" s="2">
        <f t="shared" si="75"/>
        <v>75.391889320944699</v>
      </c>
      <c r="EH75" s="2">
        <f t="shared" si="76"/>
        <v>72.676465944798665</v>
      </c>
      <c r="EI75" s="2">
        <f t="shared" si="77"/>
        <v>73.339538729006662</v>
      </c>
      <c r="EJ75" s="2">
        <f t="shared" si="78"/>
        <v>70.848216180684318</v>
      </c>
      <c r="EK75" s="2">
        <f t="shared" si="79"/>
        <v>72.216879249160456</v>
      </c>
      <c r="EL75" s="2">
        <f t="shared" si="80"/>
        <v>71.862364753686549</v>
      </c>
      <c r="EM75" s="2">
        <f t="shared" si="81"/>
        <v>68.614659373659379</v>
      </c>
      <c r="EN75" s="2">
        <f t="shared" si="82"/>
        <v>69.776966750313676</v>
      </c>
      <c r="EO75" s="2">
        <f t="shared" si="83"/>
        <v>68.9036660747621</v>
      </c>
      <c r="EQ75" s="2">
        <f t="shared" si="84"/>
        <v>70.143868161247781</v>
      </c>
      <c r="ER75" s="2">
        <f t="shared" ref="ER75:FE90" si="224">CV$228*$B75+CV$229</f>
        <v>70.720999231055742</v>
      </c>
      <c r="ES75" s="2">
        <f t="shared" si="224"/>
        <v>68.973255121679074</v>
      </c>
      <c r="ET75" s="2">
        <f t="shared" si="224"/>
        <v>71.825538958622886</v>
      </c>
      <c r="EU75" s="2">
        <f t="shared" si="224"/>
        <v>72.578702367597955</v>
      </c>
      <c r="EV75" s="2">
        <f t="shared" si="224"/>
        <v>72.60810823061567</v>
      </c>
      <c r="EW75" s="2">
        <f t="shared" si="224"/>
        <v>74.318393247030997</v>
      </c>
      <c r="EX75" s="2">
        <f t="shared" si="224"/>
        <v>71.000992854408565</v>
      </c>
      <c r="EY75" s="2">
        <f t="shared" si="224"/>
        <v>71.66683416341958</v>
      </c>
      <c r="EZ75" s="2">
        <f t="shared" si="224"/>
        <v>69.9749514815434</v>
      </c>
      <c r="FA75" s="2">
        <f t="shared" si="224"/>
        <v>70.208964399373997</v>
      </c>
      <c r="FB75" s="2">
        <f t="shared" si="224"/>
        <v>69.152622946569011</v>
      </c>
      <c r="FC75" s="2">
        <f t="shared" si="224"/>
        <v>68.317555232432952</v>
      </c>
      <c r="FD75" s="2">
        <f t="shared" si="224"/>
        <v>69.154437976716181</v>
      </c>
      <c r="FE75" s="2">
        <f t="shared" si="224"/>
        <v>71.205971431787859</v>
      </c>
      <c r="FG75" s="2">
        <f t="shared" si="86"/>
        <v>0.34600644433958239</v>
      </c>
      <c r="FH75" s="2">
        <f t="shared" ref="FH75:FU90" si="225">POWER(10,($B75-D$231)/D$229)/(1+POWER(10,($B75-D$231)/D$229))</f>
        <v>0.33664325767523534</v>
      </c>
      <c r="FI75" s="2">
        <f t="shared" si="225"/>
        <v>0.35142365344738791</v>
      </c>
      <c r="FJ75" s="2">
        <f t="shared" si="225"/>
        <v>0.34015718262168487</v>
      </c>
      <c r="FK75" s="2">
        <f t="shared" si="225"/>
        <v>0.34646416107916644</v>
      </c>
      <c r="FL75" s="2">
        <f t="shared" si="225"/>
        <v>0.3417655804270972</v>
      </c>
      <c r="FM75" s="2">
        <f t="shared" si="225"/>
        <v>0.34498227279592675</v>
      </c>
      <c r="FN75" s="2">
        <f t="shared" si="225"/>
        <v>0.33782109862696025</v>
      </c>
      <c r="FO75" s="2">
        <f t="shared" si="225"/>
        <v>0.32833163980141133</v>
      </c>
      <c r="FP75" s="2">
        <f t="shared" si="225"/>
        <v>0.33489017120073744</v>
      </c>
      <c r="FQ75" s="2">
        <f t="shared" si="225"/>
        <v>0.32738086166935199</v>
      </c>
      <c r="FR75" s="2">
        <f t="shared" si="225"/>
        <v>0.33031297864984566</v>
      </c>
      <c r="FS75" s="2">
        <f t="shared" si="225"/>
        <v>0.33137694387427724</v>
      </c>
      <c r="FT75" s="2">
        <f t="shared" si="225"/>
        <v>0.31873293679528297</v>
      </c>
      <c r="FU75" s="2">
        <f t="shared" si="225"/>
        <v>0.31006539983775666</v>
      </c>
      <c r="FW75" s="2">
        <f t="shared" si="110"/>
        <v>4.2618598696564741E-5</v>
      </c>
      <c r="FX75" s="2">
        <f t="shared" si="162"/>
        <v>5.1778377462062459E-5</v>
      </c>
      <c r="FY75" s="2">
        <f t="shared" si="163"/>
        <v>5.8241239384579027E-5</v>
      </c>
      <c r="FZ75" s="2">
        <f t="shared" si="164"/>
        <v>5.2825645615388329E-5</v>
      </c>
      <c r="GA75" s="2">
        <f t="shared" si="165"/>
        <v>4.2472772881654119E-5</v>
      </c>
      <c r="GB75" s="2">
        <f t="shared" si="166"/>
        <v>3.5486989744130564E-5</v>
      </c>
      <c r="GC75" s="2">
        <f t="shared" si="167"/>
        <v>4.0286982813187428E-5</v>
      </c>
      <c r="GD75" s="2">
        <f t="shared" si="168"/>
        <v>4.2053997264831959E-5</v>
      </c>
      <c r="GE75" s="2">
        <f t="shared" si="169"/>
        <v>4.6374162389482232E-5</v>
      </c>
      <c r="GF75" s="2">
        <f t="shared" si="170"/>
        <v>4.5554295143264386E-5</v>
      </c>
      <c r="GG75" s="2">
        <f t="shared" si="171"/>
        <v>4.7252716778825232E-5</v>
      </c>
      <c r="GH75" s="2">
        <f t="shared" si="172"/>
        <v>3.4098072147648029E-5</v>
      </c>
      <c r="GI75" s="2">
        <f t="shared" si="173"/>
        <v>3.1774388754863022E-5</v>
      </c>
      <c r="GJ75" s="2">
        <f t="shared" si="174"/>
        <v>2.7094420253282178E-5</v>
      </c>
      <c r="GK75" s="2">
        <f t="shared" si="175"/>
        <v>2.4017189276046771E-5</v>
      </c>
      <c r="GM75" s="95">
        <f t="shared" si="111"/>
        <v>7.8509743047023156E-2</v>
      </c>
      <c r="GN75" s="95">
        <f t="shared" si="176"/>
        <v>7.0621447024321493E-2</v>
      </c>
      <c r="GO75" s="95">
        <f t="shared" si="177"/>
        <v>7.5404716918553508E-2</v>
      </c>
      <c r="GP75" s="95">
        <f t="shared" si="178"/>
        <v>5.731521095523899E-2</v>
      </c>
      <c r="GQ75" s="95">
        <f t="shared" si="179"/>
        <v>6.9450793824552368E-2</v>
      </c>
      <c r="GR75" s="95">
        <f t="shared" si="180"/>
        <v>6.8564977480638542E-2</v>
      </c>
      <c r="GS75" s="95">
        <f t="shared" si="181"/>
        <v>7.0436804576603965E-2</v>
      </c>
      <c r="GT75" s="95">
        <f t="shared" si="182"/>
        <v>5.895058580579441E-2</v>
      </c>
      <c r="GU75" s="95">
        <f t="shared" si="183"/>
        <v>5.6767627877227632E-2</v>
      </c>
      <c r="GV75" s="95">
        <f t="shared" si="184"/>
        <v>6.3412034476806364E-2</v>
      </c>
      <c r="GW75" s="95">
        <f t="shared" si="185"/>
        <v>4.1106032452907636E-2</v>
      </c>
      <c r="GX75" s="95">
        <f t="shared" si="186"/>
        <v>5.6803618208200117E-2</v>
      </c>
      <c r="GY75" s="95">
        <f t="shared" si="187"/>
        <v>5.6801857208826252E-2</v>
      </c>
      <c r="GZ75" s="95">
        <f t="shared" si="188"/>
        <v>4.7585241396238862E-2</v>
      </c>
      <c r="HA75" s="95">
        <f t="shared" si="189"/>
        <v>2.4585155357290146E-2</v>
      </c>
      <c r="HC75" s="95">
        <f t="shared" si="143"/>
        <v>6.9918860441600085E-8</v>
      </c>
      <c r="HD75" s="95">
        <f t="shared" si="190"/>
        <v>8.6678362838545326E-8</v>
      </c>
      <c r="HE75" s="95">
        <f t="shared" si="191"/>
        <v>1.9073798599979494E-8</v>
      </c>
      <c r="HF75" s="95">
        <f t="shared" si="192"/>
        <v>2.8945509865411291E-9</v>
      </c>
      <c r="HG75" s="95">
        <f t="shared" si="193"/>
        <v>6.4631341832108171E-9</v>
      </c>
      <c r="HH75" s="95">
        <f t="shared" si="194"/>
        <v>2.9289491706318063E-8</v>
      </c>
      <c r="HI75" s="95">
        <f t="shared" si="195"/>
        <v>6.6121796616097265E-8</v>
      </c>
      <c r="HJ75" s="95">
        <f t="shared" si="196"/>
        <v>8.8492618911392441E-9</v>
      </c>
      <c r="HK75" s="95">
        <f t="shared" si="197"/>
        <v>1.4891494187430772E-8</v>
      </c>
      <c r="HL75" s="95">
        <f t="shared" si="198"/>
        <v>4.415317566940117E-8</v>
      </c>
      <c r="HM75" s="95">
        <f t="shared" si="199"/>
        <v>3.3761786409061528E-10</v>
      </c>
      <c r="HN75" s="95">
        <f t="shared" si="200"/>
        <v>2.7215923337610092E-9</v>
      </c>
      <c r="HO75" s="95">
        <f t="shared" si="201"/>
        <v>1.5895599208356553E-8</v>
      </c>
      <c r="HP75" s="95">
        <f t="shared" si="202"/>
        <v>3.8329503258799082E-9</v>
      </c>
      <c r="HQ75" s="95">
        <f t="shared" si="203"/>
        <v>3.2877506033228791E-11</v>
      </c>
      <c r="HS75" s="95">
        <f t="shared" si="112"/>
        <v>1.3218377288149742E-23</v>
      </c>
      <c r="HT75" s="95">
        <f t="shared" si="204"/>
        <v>5.0228843936362047E-20</v>
      </c>
      <c r="HU75" s="95">
        <f t="shared" si="205"/>
        <v>3.9880296754383413E-19</v>
      </c>
      <c r="HV75" s="95">
        <f t="shared" si="206"/>
        <v>3.1365027032520946E-45</v>
      </c>
      <c r="HW75" s="95">
        <f t="shared" si="207"/>
        <v>3.0131794724897283E-25</v>
      </c>
      <c r="HX75" s="95">
        <f t="shared" si="208"/>
        <v>8.7575832973731963E-26</v>
      </c>
      <c r="HY75" s="95">
        <f t="shared" si="209"/>
        <v>1.2941389983132302E-33</v>
      </c>
      <c r="HZ75" s="95">
        <f t="shared" si="210"/>
        <v>1.5985206243094673E-32</v>
      </c>
      <c r="IA75" s="95">
        <f t="shared" si="211"/>
        <v>9.8995762399301728E-40</v>
      </c>
      <c r="IB75" s="95">
        <f t="shared" si="212"/>
        <v>3.4480586451710528E-26</v>
      </c>
      <c r="IC75" s="95">
        <f t="shared" si="213"/>
        <v>3.6637872446309315E-39</v>
      </c>
      <c r="ID75" s="95">
        <f t="shared" si="214"/>
        <v>2.6951929080920804E-27</v>
      </c>
      <c r="IE75" s="95">
        <f t="shared" si="215"/>
        <v>1.7757495847762417E-26</v>
      </c>
      <c r="IF75" s="95">
        <f t="shared" si="216"/>
        <v>1.0510190368382764E-23</v>
      </c>
      <c r="IG75" s="95">
        <f t="shared" si="217"/>
        <v>1.7710822254288678E-24</v>
      </c>
      <c r="II75" s="95">
        <f t="shared" si="113"/>
        <v>2.2224600123350967E-68</v>
      </c>
      <c r="IJ75" s="95">
        <f t="shared" si="114"/>
        <v>1.0389055198230201E-119</v>
      </c>
      <c r="IK75" s="95">
        <f t="shared" si="115"/>
        <v>2.0477330319764626E-132</v>
      </c>
      <c r="IL75" s="95">
        <f t="shared" si="116"/>
        <v>3.8640849058097897E-219</v>
      </c>
      <c r="IM75" s="95">
        <f t="shared" si="117"/>
        <v>2.59979481289673E-86</v>
      </c>
      <c r="IN75" s="95">
        <f t="shared" si="118"/>
        <v>1.6741104124117986E-113</v>
      </c>
      <c r="IO75" s="95">
        <f t="shared" si="119"/>
        <v>2.1106906235992559E-149</v>
      </c>
      <c r="IP75" s="95">
        <f t="shared" si="120"/>
        <v>6.6818974301960973E-114</v>
      </c>
      <c r="IQ75" s="95">
        <f t="shared" si="121"/>
        <v>2.1597067909389356E-107</v>
      </c>
      <c r="IR75" s="95">
        <f t="shared" si="122"/>
        <v>8.0303968704048916E-112</v>
      </c>
      <c r="IS75" s="95">
        <f t="shared" si="123"/>
        <v>4.9067845270695165E-136</v>
      </c>
      <c r="IT75" s="95">
        <f t="shared" si="124"/>
        <v>9.8452573829129356E-104</v>
      </c>
      <c r="IU75" s="95">
        <f t="shared" si="125"/>
        <v>7.5868218665946182E-106</v>
      </c>
      <c r="IV75" s="95">
        <f t="shared" si="126"/>
        <v>8.5390660412053426E-85</v>
      </c>
      <c r="IW75" s="95">
        <f t="shared" si="127"/>
        <v>2.567640622631998E-67</v>
      </c>
      <c r="IY75" s="95">
        <f t="shared" si="128"/>
        <v>7.8509812965883594E-2</v>
      </c>
      <c r="IZ75" s="95">
        <f t="shared" si="129"/>
        <v>7.0621533702684328E-2</v>
      </c>
      <c r="JA75" s="95">
        <f t="shared" si="130"/>
        <v>7.5404735992352104E-2</v>
      </c>
      <c r="JB75" s="95">
        <f t="shared" si="131"/>
        <v>5.7315213849789978E-2</v>
      </c>
      <c r="JC75" s="95">
        <f t="shared" si="132"/>
        <v>6.9450800287686548E-2</v>
      </c>
      <c r="JD75" s="95">
        <f t="shared" si="133"/>
        <v>6.8565006770130249E-2</v>
      </c>
      <c r="JE75" s="95">
        <f t="shared" si="134"/>
        <v>7.0436870698400586E-2</v>
      </c>
      <c r="JF75" s="95">
        <f t="shared" si="135"/>
        <v>5.8950594655056303E-2</v>
      </c>
      <c r="JG75" s="95">
        <f t="shared" si="136"/>
        <v>5.6767642768721822E-2</v>
      </c>
      <c r="JH75" s="95">
        <f t="shared" si="137"/>
        <v>6.3412078629982035E-2</v>
      </c>
      <c r="JI75" s="95">
        <f t="shared" si="138"/>
        <v>4.11060327905255E-2</v>
      </c>
      <c r="JJ75" s="95">
        <f t="shared" si="139"/>
        <v>5.680362092979245E-2</v>
      </c>
      <c r="JK75" s="95">
        <f t="shared" si="140"/>
        <v>5.6801873104425457E-2</v>
      </c>
      <c r="JL75" s="95">
        <f t="shared" si="141"/>
        <v>4.7585245229189187E-2</v>
      </c>
      <c r="JM75" s="95">
        <f t="shared" si="142"/>
        <v>2.4585155390167653E-2</v>
      </c>
    </row>
    <row r="76" spans="2:273" x14ac:dyDescent="0.25">
      <c r="B76" s="2">
        <v>49</v>
      </c>
      <c r="C76" s="37">
        <v>126.81399999999999</v>
      </c>
      <c r="D76" s="37">
        <v>119.512</v>
      </c>
      <c r="E76" s="37">
        <v>123.721</v>
      </c>
      <c r="F76" s="37">
        <v>121.023</v>
      </c>
      <c r="G76" s="37">
        <v>124.372</v>
      </c>
      <c r="H76" s="37">
        <v>119.93</v>
      </c>
      <c r="I76" s="37">
        <v>121.628</v>
      </c>
      <c r="J76" s="37">
        <v>113.581</v>
      </c>
      <c r="K76" s="37">
        <v>108.047</v>
      </c>
      <c r="L76" s="37">
        <v>106.209</v>
      </c>
      <c r="M76" s="37">
        <v>110.30200000000001</v>
      </c>
      <c r="N76" s="37">
        <v>107.93</v>
      </c>
      <c r="O76" s="37">
        <v>108.907</v>
      </c>
      <c r="P76" s="37">
        <v>101.581</v>
      </c>
      <c r="Q76" s="37">
        <v>86.721000000000004</v>
      </c>
      <c r="S76" s="4">
        <f t="shared" si="6"/>
        <v>131.39685779763298</v>
      </c>
      <c r="T76" s="4">
        <f t="shared" si="7"/>
        <v>127.59968054870414</v>
      </c>
      <c r="U76" s="4">
        <f t="shared" si="8"/>
        <v>130.80013628639591</v>
      </c>
      <c r="V76" s="4">
        <f t="shared" si="9"/>
        <v>125.77660473184824</v>
      </c>
      <c r="W76" s="4">
        <f t="shared" si="10"/>
        <v>129.51436685208452</v>
      </c>
      <c r="X76" s="4">
        <f t="shared" si="11"/>
        <v>127.42708229710243</v>
      </c>
      <c r="Y76" s="4">
        <f t="shared" si="12"/>
        <v>128.21771832502225</v>
      </c>
      <c r="Z76" s="4">
        <f t="shared" si="13"/>
        <v>119.81419380466536</v>
      </c>
      <c r="AA76" s="4">
        <f t="shared" si="14"/>
        <v>116.10664090653273</v>
      </c>
      <c r="AB76" s="4">
        <f t="shared" si="15"/>
        <v>117.54647483384828</v>
      </c>
      <c r="AC76" s="4">
        <f t="shared" si="16"/>
        <v>111.29235766808887</v>
      </c>
      <c r="AD76" s="4">
        <f t="shared" si="17"/>
        <v>116.35015785843295</v>
      </c>
      <c r="AE76" s="4">
        <f t="shared" si="18"/>
        <v>115.59270874223422</v>
      </c>
      <c r="AF76" s="4">
        <f t="shared" si="19"/>
        <v>108.72647006424855</v>
      </c>
      <c r="AG76" s="4">
        <f t="shared" si="20"/>
        <v>89.929725944064529</v>
      </c>
      <c r="AI76" s="4">
        <f t="shared" si="21"/>
        <v>-4.5828577976329825</v>
      </c>
      <c r="AJ76" s="4">
        <f t="shared" si="22"/>
        <v>-8.0876805487041423</v>
      </c>
      <c r="AK76" s="4">
        <f t="shared" si="23"/>
        <v>-7.079136286395908</v>
      </c>
      <c r="AL76" s="4">
        <f t="shared" si="24"/>
        <v>-4.7536047318482417</v>
      </c>
      <c r="AM76" s="4">
        <f t="shared" si="25"/>
        <v>-5.1423668520845212</v>
      </c>
      <c r="AN76" s="4">
        <f t="shared" si="26"/>
        <v>-7.4970822971024234</v>
      </c>
      <c r="AO76" s="4">
        <f t="shared" si="27"/>
        <v>-6.5897183250222469</v>
      </c>
      <c r="AP76" s="4">
        <f t="shared" si="28"/>
        <v>-6.2331938046653619</v>
      </c>
      <c r="AQ76" s="4">
        <f t="shared" si="29"/>
        <v>-8.059640906532735</v>
      </c>
      <c r="AR76" s="4">
        <f t="shared" si="30"/>
        <v>-11.337474833848276</v>
      </c>
      <c r="AS76" s="4">
        <f t="shared" si="31"/>
        <v>-0.99035766808886194</v>
      </c>
      <c r="AT76" s="4">
        <f t="shared" si="32"/>
        <v>-8.420157858432944</v>
      </c>
      <c r="AU76" s="4">
        <f t="shared" si="33"/>
        <v>-6.6857087422342261</v>
      </c>
      <c r="AV76" s="4">
        <f t="shared" si="222"/>
        <v>-7.145470064248542</v>
      </c>
      <c r="AW76" s="4">
        <f t="shared" si="222"/>
        <v>-3.2087259440645255</v>
      </c>
      <c r="AY76" s="2">
        <f t="shared" si="94"/>
        <v>80.582063734121888</v>
      </c>
      <c r="AZ76" s="2">
        <f t="shared" si="145"/>
        <v>79.425043556610547</v>
      </c>
      <c r="BA76" s="2">
        <f t="shared" si="146"/>
        <v>78.966169949466504</v>
      </c>
      <c r="BB76" s="2">
        <f t="shared" si="147"/>
        <v>82.725987427927961</v>
      </c>
      <c r="BC76" s="2">
        <f t="shared" si="148"/>
        <v>81.005580058263916</v>
      </c>
      <c r="BD76" s="2">
        <f t="shared" si="149"/>
        <v>80.402729520577481</v>
      </c>
      <c r="BE76" s="2">
        <f t="shared" si="150"/>
        <v>81.516007969225996</v>
      </c>
      <c r="BF76" s="2">
        <f t="shared" si="151"/>
        <v>78.736660145267237</v>
      </c>
      <c r="BG76" s="2">
        <f t="shared" si="152"/>
        <v>77.633089943429155</v>
      </c>
      <c r="BH76" s="2">
        <f t="shared" si="153"/>
        <v>76.180104617067528</v>
      </c>
      <c r="BI76" s="2">
        <f t="shared" si="154"/>
        <v>78.792606924640083</v>
      </c>
      <c r="BJ76" s="2">
        <f t="shared" si="155"/>
        <v>77.601729858351263</v>
      </c>
      <c r="BK76" s="2">
        <f t="shared" si="156"/>
        <v>76.577260250400855</v>
      </c>
      <c r="BL76" s="2">
        <f t="shared" si="157"/>
        <v>76.826212481192073</v>
      </c>
      <c r="BM76" s="2">
        <f t="shared" si="158"/>
        <v>73.296393465909176</v>
      </c>
      <c r="BO76" s="2" t="str">
        <f t="shared" si="36"/>
        <v/>
      </c>
      <c r="BP76" s="2" t="str">
        <f t="shared" si="37"/>
        <v/>
      </c>
      <c r="BQ76" s="2" t="str">
        <f t="shared" si="38"/>
        <v/>
      </c>
      <c r="BR76" s="2" t="str">
        <f t="shared" si="39"/>
        <v/>
      </c>
      <c r="BS76" s="2" t="str">
        <f t="shared" si="40"/>
        <v/>
      </c>
      <c r="BT76" s="2" t="str">
        <f t="shared" si="41"/>
        <v/>
      </c>
      <c r="BU76" s="2" t="str">
        <f t="shared" si="42"/>
        <v/>
      </c>
      <c r="BV76" s="2" t="str">
        <f t="shared" si="43"/>
        <v/>
      </c>
      <c r="BW76" s="2" t="str">
        <f t="shared" si="44"/>
        <v/>
      </c>
      <c r="BX76" s="2" t="str">
        <f t="shared" si="45"/>
        <v/>
      </c>
      <c r="BY76" s="2" t="str">
        <f t="shared" si="46"/>
        <v/>
      </c>
      <c r="BZ76" s="2" t="str">
        <f t="shared" si="47"/>
        <v/>
      </c>
      <c r="CA76" s="2" t="str">
        <f t="shared" si="48"/>
        <v/>
      </c>
      <c r="CB76" s="2" t="str">
        <f t="shared" si="49"/>
        <v/>
      </c>
      <c r="CC76" s="2" t="str">
        <f t="shared" si="50"/>
        <v/>
      </c>
      <c r="CE76" s="2" t="str">
        <f t="shared" si="95"/>
        <v/>
      </c>
      <c r="CF76" s="2" t="str">
        <f t="shared" si="96"/>
        <v/>
      </c>
      <c r="CG76" s="2" t="str">
        <f t="shared" si="97"/>
        <v/>
      </c>
      <c r="CH76" s="2" t="str">
        <f t="shared" si="98"/>
        <v/>
      </c>
      <c r="CI76" s="2" t="str">
        <f t="shared" si="99"/>
        <v/>
      </c>
      <c r="CJ76" s="2" t="str">
        <f t="shared" si="100"/>
        <v/>
      </c>
      <c r="CK76" s="2" t="str">
        <f t="shared" si="101"/>
        <v/>
      </c>
      <c r="CL76" s="2" t="str">
        <f t="shared" si="102"/>
        <v/>
      </c>
      <c r="CM76" s="2" t="str">
        <f t="shared" si="103"/>
        <v/>
      </c>
      <c r="CN76" s="2" t="str">
        <f t="shared" si="104"/>
        <v/>
      </c>
      <c r="CO76" s="2" t="str">
        <f t="shared" si="105"/>
        <v/>
      </c>
      <c r="CP76" s="2" t="str">
        <f t="shared" si="106"/>
        <v/>
      </c>
      <c r="CQ76" s="2" t="str">
        <f t="shared" si="107"/>
        <v/>
      </c>
      <c r="CR76" s="2" t="str">
        <f t="shared" si="108"/>
        <v/>
      </c>
      <c r="CS76" s="2" t="str">
        <f t="shared" si="109"/>
        <v/>
      </c>
      <c r="CU76" s="2" t="str">
        <f t="shared" si="52"/>
        <v/>
      </c>
      <c r="CV76" s="2" t="str">
        <f t="shared" si="53"/>
        <v/>
      </c>
      <c r="CW76" s="2" t="str">
        <f t="shared" si="54"/>
        <v/>
      </c>
      <c r="CX76" s="2" t="str">
        <f t="shared" si="55"/>
        <v/>
      </c>
      <c r="CY76" s="2" t="str">
        <f t="shared" si="56"/>
        <v/>
      </c>
      <c r="CZ76" s="2" t="str">
        <f t="shared" si="57"/>
        <v/>
      </c>
      <c r="DA76" s="2" t="str">
        <f t="shared" si="58"/>
        <v/>
      </c>
      <c r="DB76" s="2" t="str">
        <f t="shared" si="59"/>
        <v/>
      </c>
      <c r="DC76" s="2" t="str">
        <f t="shared" si="60"/>
        <v/>
      </c>
      <c r="DD76" s="2" t="str">
        <f t="shared" si="61"/>
        <v/>
      </c>
      <c r="DE76" s="2" t="str">
        <f t="shared" si="62"/>
        <v/>
      </c>
      <c r="DF76" s="2" t="str">
        <f t="shared" si="63"/>
        <v/>
      </c>
      <c r="DG76" s="2" t="str">
        <f t="shared" si="64"/>
        <v/>
      </c>
      <c r="DH76" s="2" t="str">
        <f t="shared" si="65"/>
        <v/>
      </c>
      <c r="DI76" s="2" t="str">
        <f t="shared" si="66"/>
        <v/>
      </c>
      <c r="DK76" s="2">
        <f t="shared" si="67"/>
        <v>86.733635540069685</v>
      </c>
      <c r="DL76" s="2">
        <f t="shared" si="223"/>
        <v>83.887706097560979</v>
      </c>
      <c r="DM76" s="2">
        <f t="shared" si="223"/>
        <v>84.146228803716596</v>
      </c>
      <c r="DN76" s="2">
        <f t="shared" si="223"/>
        <v>88.640181818181816</v>
      </c>
      <c r="DO76" s="2">
        <f t="shared" si="223"/>
        <v>85.51098238932552</v>
      </c>
      <c r="DP76" s="2">
        <f t="shared" si="223"/>
        <v>84.473339707749233</v>
      </c>
      <c r="DQ76" s="2">
        <f t="shared" si="223"/>
        <v>85.114736974313274</v>
      </c>
      <c r="DR76" s="2">
        <f t="shared" si="223"/>
        <v>82.186790697674439</v>
      </c>
      <c r="DS76" s="2">
        <f t="shared" si="223"/>
        <v>80.001723044397465</v>
      </c>
      <c r="DT76" s="2">
        <f t="shared" si="223"/>
        <v>79.180271587931827</v>
      </c>
      <c r="DU76" s="2">
        <f t="shared" si="223"/>
        <v>82.375249128919876</v>
      </c>
      <c r="DV76" s="2">
        <f t="shared" si="223"/>
        <v>80.784932346723039</v>
      </c>
      <c r="DW76" s="2">
        <f t="shared" si="223"/>
        <v>80.962623678646906</v>
      </c>
      <c r="DX76" s="2">
        <f t="shared" si="223"/>
        <v>80.503097251585629</v>
      </c>
      <c r="DY76" s="2">
        <f t="shared" si="223"/>
        <v>75.493526753474129</v>
      </c>
      <c r="EA76" s="2">
        <f t="shared" si="69"/>
        <v>69.977911719754857</v>
      </c>
      <c r="EB76" s="2">
        <f t="shared" si="70"/>
        <v>71.405220049179064</v>
      </c>
      <c r="EC76" s="2">
        <f t="shared" si="71"/>
        <v>70.247433028048079</v>
      </c>
      <c r="ED76" s="2">
        <f t="shared" si="72"/>
        <v>72.263063021121013</v>
      </c>
      <c r="EE76" s="2">
        <f t="shared" si="73"/>
        <v>73.254906505522285</v>
      </c>
      <c r="EF76" s="2">
        <f t="shared" si="74"/>
        <v>73.252711011482688</v>
      </c>
      <c r="EG76" s="2">
        <f t="shared" si="75"/>
        <v>75.284451496050096</v>
      </c>
      <c r="EH76" s="2">
        <f t="shared" si="76"/>
        <v>72.569159771674506</v>
      </c>
      <c r="EI76" s="2">
        <f t="shared" si="77"/>
        <v>73.214167507806565</v>
      </c>
      <c r="EJ76" s="2">
        <f t="shared" si="78"/>
        <v>70.746015708747692</v>
      </c>
      <c r="EK76" s="2">
        <f t="shared" si="79"/>
        <v>72.07985883330258</v>
      </c>
      <c r="EL76" s="2">
        <f t="shared" si="80"/>
        <v>71.71614602331249</v>
      </c>
      <c r="EM76" s="2">
        <f t="shared" si="81"/>
        <v>68.507454311454325</v>
      </c>
      <c r="EN76" s="2">
        <f t="shared" si="82"/>
        <v>69.658720514429106</v>
      </c>
      <c r="EO76" s="2">
        <f t="shared" si="83"/>
        <v>68.837484857108166</v>
      </c>
      <c r="EQ76" s="2">
        <f t="shared" si="84"/>
        <v>70.086441605984504</v>
      </c>
      <c r="ER76" s="2">
        <f t="shared" si="224"/>
        <v>70.653612689132061</v>
      </c>
      <c r="ES76" s="2">
        <f t="shared" si="224"/>
        <v>68.930830787590338</v>
      </c>
      <c r="ET76" s="2">
        <f t="shared" si="224"/>
        <v>71.759093323223794</v>
      </c>
      <c r="EU76" s="2">
        <f t="shared" si="224"/>
        <v>72.5187590066204</v>
      </c>
      <c r="EV76" s="2">
        <f t="shared" si="224"/>
        <v>72.544343861204865</v>
      </c>
      <c r="EW76" s="2">
        <f t="shared" si="224"/>
        <v>74.228049632900706</v>
      </c>
      <c r="EX76" s="2">
        <f t="shared" si="224"/>
        <v>70.921506459165741</v>
      </c>
      <c r="EY76" s="2">
        <f t="shared" si="224"/>
        <v>71.568240847980334</v>
      </c>
      <c r="EZ76" s="2">
        <f t="shared" si="224"/>
        <v>69.886122616017161</v>
      </c>
      <c r="FA76" s="2">
        <f t="shared" si="224"/>
        <v>70.105264280085024</v>
      </c>
      <c r="FB76" s="2">
        <f t="shared" si="224"/>
        <v>69.049485372730373</v>
      </c>
      <c r="FC76" s="2">
        <f t="shared" si="224"/>
        <v>68.214622597694827</v>
      </c>
      <c r="FD76" s="2">
        <f t="shared" si="224"/>
        <v>69.04591529506223</v>
      </c>
      <c r="FE76" s="2">
        <f t="shared" si="224"/>
        <v>71.095830954168861</v>
      </c>
      <c r="FG76" s="2">
        <f t="shared" si="86"/>
        <v>0.36713286418040675</v>
      </c>
      <c r="FH76" s="2">
        <f t="shared" si="225"/>
        <v>0.35751050329350176</v>
      </c>
      <c r="FI76" s="2">
        <f t="shared" si="225"/>
        <v>0.37269234398304119</v>
      </c>
      <c r="FJ76" s="2">
        <f t="shared" si="225"/>
        <v>0.36112366727450368</v>
      </c>
      <c r="FK76" s="2">
        <f t="shared" si="225"/>
        <v>0.36760281930218014</v>
      </c>
      <c r="FL76" s="2">
        <f t="shared" si="225"/>
        <v>0.3627766976685915</v>
      </c>
      <c r="FM76" s="2">
        <f t="shared" si="225"/>
        <v>0.36608116294723358</v>
      </c>
      <c r="FN76" s="2">
        <f t="shared" si="225"/>
        <v>0.35872187276049977</v>
      </c>
      <c r="FO76" s="2">
        <f t="shared" si="225"/>
        <v>0.34895470041767745</v>
      </c>
      <c r="FP76" s="2">
        <f t="shared" si="225"/>
        <v>0.35570701944279137</v>
      </c>
      <c r="FQ76" s="2">
        <f t="shared" si="225"/>
        <v>0.34797514178944156</v>
      </c>
      <c r="FR76" s="2">
        <f t="shared" si="225"/>
        <v>0.35099545569039547</v>
      </c>
      <c r="FS76" s="2">
        <f t="shared" si="225"/>
        <v>0.3520910151245098</v>
      </c>
      <c r="FT76" s="2">
        <f t="shared" si="225"/>
        <v>0.33905743539462435</v>
      </c>
      <c r="FU76" s="2">
        <f t="shared" si="225"/>
        <v>0.33010500739868048</v>
      </c>
      <c r="FW76" s="2">
        <f t="shared" si="110"/>
        <v>4.6730172077449086E-5</v>
      </c>
      <c r="FX76" s="2">
        <f t="shared" si="162"/>
        <v>5.6773578307295172E-5</v>
      </c>
      <c r="FY76" s="2">
        <f t="shared" si="163"/>
        <v>6.3859890272202665E-5</v>
      </c>
      <c r="FZ76" s="2">
        <f t="shared" si="164"/>
        <v>5.7921873414300225E-5</v>
      </c>
      <c r="GA76" s="2">
        <f t="shared" si="165"/>
        <v>4.6570278563607134E-5</v>
      </c>
      <c r="GB76" s="2">
        <f t="shared" si="166"/>
        <v>3.8910577282244866E-5</v>
      </c>
      <c r="GC76" s="2">
        <f t="shared" si="167"/>
        <v>4.4173626548321972E-5</v>
      </c>
      <c r="GD76" s="2">
        <f t="shared" si="168"/>
        <v>4.6111103975257243E-5</v>
      </c>
      <c r="GE76" s="2">
        <f t="shared" si="169"/>
        <v>5.0848030425524708E-5</v>
      </c>
      <c r="GF76" s="2">
        <f t="shared" si="170"/>
        <v>4.9949071839278821E-5</v>
      </c>
      <c r="GG76" s="2">
        <f t="shared" si="171"/>
        <v>5.1811337456038972E-5</v>
      </c>
      <c r="GH76" s="2">
        <f t="shared" si="172"/>
        <v>3.7387669645430252E-5</v>
      </c>
      <c r="GI76" s="2">
        <f t="shared" si="173"/>
        <v>3.4839817662779298E-5</v>
      </c>
      <c r="GJ76" s="2">
        <f t="shared" si="174"/>
        <v>2.9708363386584628E-5</v>
      </c>
      <c r="GK76" s="2">
        <f t="shared" si="175"/>
        <v>2.6334263353783356E-5</v>
      </c>
      <c r="GM76" s="95">
        <f t="shared" si="111"/>
        <v>9.9037868430082013E-2</v>
      </c>
      <c r="GN76" s="95">
        <f t="shared" si="176"/>
        <v>8.9469934930638859E-2</v>
      </c>
      <c r="GO76" s="95">
        <f t="shared" si="177"/>
        <v>9.6701344931955494E-2</v>
      </c>
      <c r="GP76" s="95">
        <f t="shared" si="178"/>
        <v>7.5787265259105938E-2</v>
      </c>
      <c r="GQ76" s="95">
        <f t="shared" si="179"/>
        <v>8.9673165158249732E-2</v>
      </c>
      <c r="GR76" s="95">
        <f t="shared" si="180"/>
        <v>8.8032655967000897E-2</v>
      </c>
      <c r="GS76" s="95">
        <f t="shared" si="181"/>
        <v>9.0480951436198331E-2</v>
      </c>
      <c r="GT76" s="95">
        <f t="shared" si="182"/>
        <v>7.7234747648500579E-2</v>
      </c>
      <c r="GU76" s="95">
        <f t="shared" si="183"/>
        <v>7.3675133195996126E-2</v>
      </c>
      <c r="GV76" s="95">
        <f t="shared" si="184"/>
        <v>8.1622339603894575E-2</v>
      </c>
      <c r="GW76" s="95">
        <f t="shared" si="185"/>
        <v>5.6247090794132294E-2</v>
      </c>
      <c r="GX76" s="95">
        <f t="shared" si="186"/>
        <v>7.3952597460620273E-2</v>
      </c>
      <c r="GY76" s="95">
        <f t="shared" si="187"/>
        <v>7.4081284447731641E-2</v>
      </c>
      <c r="GZ76" s="95">
        <f t="shared" si="188"/>
        <v>6.2589180455292395E-2</v>
      </c>
      <c r="HA76" s="95">
        <f t="shared" si="189"/>
        <v>3.5364421869502449E-2</v>
      </c>
      <c r="HC76" s="95">
        <f t="shared" si="143"/>
        <v>1.5062861495342782E-7</v>
      </c>
      <c r="HD76" s="95">
        <f t="shared" si="190"/>
        <v>1.8532619191396642E-7</v>
      </c>
      <c r="HE76" s="95">
        <f t="shared" si="191"/>
        <v>4.5362242239638244E-8</v>
      </c>
      <c r="HF76" s="95">
        <f t="shared" si="192"/>
        <v>7.5862069373068273E-9</v>
      </c>
      <c r="HG76" s="95">
        <f t="shared" si="193"/>
        <v>1.5984184218612002E-8</v>
      </c>
      <c r="HH76" s="95">
        <f t="shared" si="194"/>
        <v>6.6139896101137695E-8</v>
      </c>
      <c r="HI76" s="95">
        <f t="shared" si="195"/>
        <v>1.4385867244864608E-7</v>
      </c>
      <c r="HJ76" s="95">
        <f t="shared" si="196"/>
        <v>2.165971703457101E-8</v>
      </c>
      <c r="HK76" s="95">
        <f t="shared" si="197"/>
        <v>3.4901849745742602E-8</v>
      </c>
      <c r="HL76" s="95">
        <f t="shared" si="198"/>
        <v>9.8517197785571358E-8</v>
      </c>
      <c r="HM76" s="95">
        <f t="shared" si="199"/>
        <v>9.8649684308880557E-10</v>
      </c>
      <c r="HN76" s="95">
        <f t="shared" si="200"/>
        <v>6.8800452534321723E-9</v>
      </c>
      <c r="HO76" s="95">
        <f t="shared" si="201"/>
        <v>3.6244673919058299E-8</v>
      </c>
      <c r="HP76" s="95">
        <f t="shared" si="202"/>
        <v>9.1911909258287021E-9</v>
      </c>
      <c r="HQ76" s="95">
        <f t="shared" si="203"/>
        <v>1.0168536235691565E-10</v>
      </c>
      <c r="HS76" s="95">
        <f t="shared" si="112"/>
        <v>4.6426713662562067E-23</v>
      </c>
      <c r="HT76" s="95">
        <f t="shared" si="204"/>
        <v>1.4661862294975516E-19</v>
      </c>
      <c r="HU76" s="95">
        <f t="shared" si="205"/>
        <v>1.1261683972413412E-18</v>
      </c>
      <c r="HV76" s="95">
        <f t="shared" si="206"/>
        <v>4.0356010445477094E-44</v>
      </c>
      <c r="HW76" s="95">
        <f t="shared" si="207"/>
        <v>1.1730373256513366E-24</v>
      </c>
      <c r="HX76" s="95">
        <f t="shared" si="208"/>
        <v>3.4374653841384981E-25</v>
      </c>
      <c r="HY76" s="95">
        <f t="shared" si="209"/>
        <v>7.999643447803427E-33</v>
      </c>
      <c r="HZ76" s="95">
        <f t="shared" si="210"/>
        <v>9.5011948609908589E-32</v>
      </c>
      <c r="IA76" s="95">
        <f t="shared" si="211"/>
        <v>8.9090974726433564E-39</v>
      </c>
      <c r="IB76" s="95">
        <f t="shared" si="212"/>
        <v>1.428474875464166E-25</v>
      </c>
      <c r="IC76" s="95">
        <f t="shared" si="213"/>
        <v>3.25827601305432E-38</v>
      </c>
      <c r="ID76" s="95">
        <f t="shared" si="214"/>
        <v>1.1464511324823245E-26</v>
      </c>
      <c r="IE76" s="95">
        <f t="shared" si="215"/>
        <v>7.0663071422979309E-26</v>
      </c>
      <c r="IF76" s="95">
        <f t="shared" si="216"/>
        <v>3.5183866122358978E-23</v>
      </c>
      <c r="IG76" s="95">
        <f t="shared" si="217"/>
        <v>6.1316185376973851E-24</v>
      </c>
      <c r="II76" s="95">
        <f t="shared" si="113"/>
        <v>3.6230692414524441E-67</v>
      </c>
      <c r="IJ76" s="95">
        <f t="shared" si="114"/>
        <v>1.5995775826161722E-117</v>
      </c>
      <c r="IK76" s="95">
        <f t="shared" si="115"/>
        <v>5.8001147520855279E-130</v>
      </c>
      <c r="IL76" s="95">
        <f t="shared" si="116"/>
        <v>4.2411772344878733E-215</v>
      </c>
      <c r="IM76" s="95">
        <f t="shared" si="117"/>
        <v>8.9633124629264379E-85</v>
      </c>
      <c r="IN76" s="95">
        <f t="shared" si="118"/>
        <v>1.6597204214374456E-111</v>
      </c>
      <c r="IO76" s="95">
        <f t="shared" si="119"/>
        <v>9.8857365847208182E-147</v>
      </c>
      <c r="IP76" s="95">
        <f t="shared" si="120"/>
        <v>7.27577671594724E-112</v>
      </c>
      <c r="IQ76" s="95">
        <f t="shared" si="121"/>
        <v>1.8701283499627528E-105</v>
      </c>
      <c r="IR76" s="95">
        <f t="shared" si="122"/>
        <v>8.3149376729031623E-110</v>
      </c>
      <c r="IS76" s="95">
        <f t="shared" si="123"/>
        <v>1.4396618203331172E-133</v>
      </c>
      <c r="IT76" s="95">
        <f t="shared" si="124"/>
        <v>6.4260960810627055E-102</v>
      </c>
      <c r="IU76" s="95">
        <f t="shared" si="125"/>
        <v>5.2457425872334113E-104</v>
      </c>
      <c r="IV76" s="95">
        <f t="shared" si="126"/>
        <v>2.3829844421590038E-83</v>
      </c>
      <c r="IW76" s="95">
        <f t="shared" si="127"/>
        <v>3.4548538584537282E-66</v>
      </c>
      <c r="IY76" s="95">
        <f t="shared" si="128"/>
        <v>9.9038019058696969E-2</v>
      </c>
      <c r="IZ76" s="95">
        <f t="shared" si="129"/>
        <v>8.9470120256830779E-2</v>
      </c>
      <c r="JA76" s="95">
        <f t="shared" si="130"/>
        <v>9.6701390294197734E-2</v>
      </c>
      <c r="JB76" s="95">
        <f t="shared" si="131"/>
        <v>7.5787272845312878E-2</v>
      </c>
      <c r="JC76" s="95">
        <f t="shared" si="132"/>
        <v>8.9673181142433944E-2</v>
      </c>
      <c r="JD76" s="95">
        <f t="shared" si="133"/>
        <v>8.8032722106896999E-2</v>
      </c>
      <c r="JE76" s="95">
        <f t="shared" si="134"/>
        <v>9.0481095294870778E-2</v>
      </c>
      <c r="JF76" s="95">
        <f t="shared" si="135"/>
        <v>7.7234769308217613E-2</v>
      </c>
      <c r="JG76" s="95">
        <f t="shared" si="136"/>
        <v>7.367516809784587E-2</v>
      </c>
      <c r="JH76" s="95">
        <f t="shared" si="137"/>
        <v>8.1622438121092364E-2</v>
      </c>
      <c r="JI76" s="95">
        <f t="shared" si="138"/>
        <v>5.6247091780629137E-2</v>
      </c>
      <c r="JJ76" s="95">
        <f t="shared" si="139"/>
        <v>7.3952604340665529E-2</v>
      </c>
      <c r="JK76" s="95">
        <f t="shared" si="140"/>
        <v>7.4081320692405556E-2</v>
      </c>
      <c r="JL76" s="95">
        <f t="shared" si="141"/>
        <v>6.2589189646483315E-2</v>
      </c>
      <c r="JM76" s="95">
        <f t="shared" si="142"/>
        <v>3.5364421971187811E-2</v>
      </c>
    </row>
    <row r="77" spans="2:273" x14ac:dyDescent="0.25">
      <c r="B77" s="2">
        <v>50</v>
      </c>
      <c r="C77" s="37">
        <v>137.233</v>
      </c>
      <c r="D77" s="37">
        <v>131.55799999999999</v>
      </c>
      <c r="E77" s="37">
        <v>137.67400000000001</v>
      </c>
      <c r="F77" s="37">
        <v>134.58099999999999</v>
      </c>
      <c r="G77" s="37">
        <v>136.791</v>
      </c>
      <c r="H77" s="37">
        <v>130.55799999999999</v>
      </c>
      <c r="I77" s="37">
        <v>132.93</v>
      </c>
      <c r="J77" s="37">
        <v>124.07</v>
      </c>
      <c r="K77" s="37">
        <v>115.907</v>
      </c>
      <c r="L77" s="37">
        <v>113.628</v>
      </c>
      <c r="M77" s="37">
        <v>120.977</v>
      </c>
      <c r="N77" s="37">
        <v>118.977</v>
      </c>
      <c r="O77" s="37">
        <v>119.047</v>
      </c>
      <c r="P77" s="37">
        <v>108.465</v>
      </c>
      <c r="Q77" s="37">
        <v>91.209000000000003</v>
      </c>
      <c r="S77" s="4">
        <f t="shared" si="6"/>
        <v>140.9127686896708</v>
      </c>
      <c r="T77" s="4">
        <f t="shared" si="7"/>
        <v>136.95808998422945</v>
      </c>
      <c r="U77" s="4">
        <f t="shared" si="8"/>
        <v>141.29596540665995</v>
      </c>
      <c r="V77" s="4">
        <f t="shared" si="9"/>
        <v>135.88529320434978</v>
      </c>
      <c r="W77" s="4">
        <f t="shared" si="10"/>
        <v>139.72538305813359</v>
      </c>
      <c r="X77" s="4">
        <f t="shared" si="11"/>
        <v>137.11959576169798</v>
      </c>
      <c r="Y77" s="4">
        <f t="shared" si="12"/>
        <v>137.84693573471392</v>
      </c>
      <c r="Z77" s="4">
        <f t="shared" si="13"/>
        <v>129.15992635862963</v>
      </c>
      <c r="AA77" s="4">
        <f t="shared" si="14"/>
        <v>124.60297716581678</v>
      </c>
      <c r="AB77" s="4">
        <f t="shared" si="15"/>
        <v>126.25381913761642</v>
      </c>
      <c r="AC77" s="4">
        <f t="shared" si="16"/>
        <v>120.24453556119104</v>
      </c>
      <c r="AD77" s="4">
        <f t="shared" si="17"/>
        <v>124.99024097642278</v>
      </c>
      <c r="AE77" s="4">
        <f t="shared" si="18"/>
        <v>124.29112724113985</v>
      </c>
      <c r="AF77" s="4">
        <f t="shared" si="19"/>
        <v>116.21697300288305</v>
      </c>
      <c r="AG77" s="4">
        <f t="shared" si="20"/>
        <v>95.53940492377869</v>
      </c>
      <c r="AI77" s="4">
        <f t="shared" si="21"/>
        <v>-3.6797686896707944</v>
      </c>
      <c r="AJ77" s="4">
        <f t="shared" si="22"/>
        <v>-5.400089984229453</v>
      </c>
      <c r="AK77" s="4">
        <f t="shared" si="23"/>
        <v>-3.6219654066599389</v>
      </c>
      <c r="AL77" s="4">
        <f t="shared" si="24"/>
        <v>-1.3042932043497899</v>
      </c>
      <c r="AM77" s="4">
        <f t="shared" si="25"/>
        <v>-2.9343830581335908</v>
      </c>
      <c r="AN77" s="4">
        <f t="shared" si="26"/>
        <v>-6.561595761697987</v>
      </c>
      <c r="AO77" s="4">
        <f t="shared" si="27"/>
        <v>-4.9169357347139169</v>
      </c>
      <c r="AP77" s="4">
        <f t="shared" si="28"/>
        <v>-5.0899263586296399</v>
      </c>
      <c r="AQ77" s="4">
        <f t="shared" si="29"/>
        <v>-8.6959771658167853</v>
      </c>
      <c r="AR77" s="4">
        <f t="shared" si="30"/>
        <v>-12.625819137616418</v>
      </c>
      <c r="AS77" s="4">
        <f t="shared" si="31"/>
        <v>0.73246443880896095</v>
      </c>
      <c r="AT77" s="4">
        <f t="shared" si="32"/>
        <v>-6.0132409764227788</v>
      </c>
      <c r="AU77" s="4">
        <f t="shared" si="33"/>
        <v>-5.2441272411398501</v>
      </c>
      <c r="AV77" s="4">
        <f t="shared" si="222"/>
        <v>-7.751973002883048</v>
      </c>
      <c r="AW77" s="4">
        <f t="shared" si="222"/>
        <v>-4.330404923778687</v>
      </c>
      <c r="AY77" s="2">
        <f t="shared" si="94"/>
        <v>80.368305846232261</v>
      </c>
      <c r="AZ77" s="2">
        <f t="shared" si="145"/>
        <v>79.266189476772837</v>
      </c>
      <c r="BA77" s="2">
        <f t="shared" si="146"/>
        <v>78.778563209813015</v>
      </c>
      <c r="BB77" s="2">
        <f t="shared" si="147"/>
        <v>82.533858093932238</v>
      </c>
      <c r="BC77" s="2">
        <f t="shared" si="148"/>
        <v>80.839623115141336</v>
      </c>
      <c r="BD77" s="2">
        <f t="shared" si="149"/>
        <v>80.243370473928735</v>
      </c>
      <c r="BE77" s="2">
        <f t="shared" si="150"/>
        <v>81.372805549767847</v>
      </c>
      <c r="BF77" s="2">
        <f t="shared" si="151"/>
        <v>78.611488990973172</v>
      </c>
      <c r="BG77" s="2">
        <f t="shared" si="152"/>
        <v>77.538872486286621</v>
      </c>
      <c r="BH77" s="2">
        <f t="shared" si="153"/>
        <v>76.053658458320655</v>
      </c>
      <c r="BI77" s="2">
        <f t="shared" si="154"/>
        <v>78.69406397672698</v>
      </c>
      <c r="BJ77" s="2">
        <f t="shared" si="155"/>
        <v>77.485140866589276</v>
      </c>
      <c r="BK77" s="2">
        <f t="shared" si="156"/>
        <v>76.3985439591073</v>
      </c>
      <c r="BL77" s="2">
        <f t="shared" si="157"/>
        <v>76.687548775133067</v>
      </c>
      <c r="BM77" s="2">
        <f t="shared" si="158"/>
        <v>73.2647604954591</v>
      </c>
      <c r="BO77" s="2" t="str">
        <f t="shared" si="36"/>
        <v/>
      </c>
      <c r="BP77" s="2" t="str">
        <f t="shared" si="37"/>
        <v/>
      </c>
      <c r="BQ77" s="2" t="str">
        <f t="shared" si="38"/>
        <v/>
      </c>
      <c r="BR77" s="2" t="str">
        <f t="shared" si="39"/>
        <v/>
      </c>
      <c r="BS77" s="2" t="str">
        <f t="shared" si="40"/>
        <v/>
      </c>
      <c r="BT77" s="2" t="str">
        <f t="shared" si="41"/>
        <v/>
      </c>
      <c r="BU77" s="2" t="str">
        <f t="shared" si="42"/>
        <v/>
      </c>
      <c r="BV77" s="2" t="str">
        <f t="shared" si="43"/>
        <v/>
      </c>
      <c r="BW77" s="2" t="str">
        <f t="shared" si="44"/>
        <v/>
      </c>
      <c r="BX77" s="2" t="str">
        <f t="shared" si="45"/>
        <v/>
      </c>
      <c r="BY77" s="2" t="str">
        <f t="shared" si="46"/>
        <v/>
      </c>
      <c r="BZ77" s="2" t="str">
        <f t="shared" si="47"/>
        <v/>
      </c>
      <c r="CA77" s="2" t="str">
        <f t="shared" si="48"/>
        <v/>
      </c>
      <c r="CB77" s="2" t="str">
        <f t="shared" si="49"/>
        <v/>
      </c>
      <c r="CC77" s="2" t="str">
        <f t="shared" si="50"/>
        <v/>
      </c>
      <c r="CE77" s="2" t="str">
        <f t="shared" si="95"/>
        <v/>
      </c>
      <c r="CF77" s="2" t="str">
        <f t="shared" si="96"/>
        <v/>
      </c>
      <c r="CG77" s="2" t="str">
        <f t="shared" si="97"/>
        <v/>
      </c>
      <c r="CH77" s="2" t="str">
        <f t="shared" si="98"/>
        <v/>
      </c>
      <c r="CI77" s="2" t="str">
        <f t="shared" si="99"/>
        <v/>
      </c>
      <c r="CJ77" s="2" t="str">
        <f t="shared" si="100"/>
        <v/>
      </c>
      <c r="CK77" s="2" t="str">
        <f t="shared" si="101"/>
        <v/>
      </c>
      <c r="CL77" s="2" t="str">
        <f t="shared" si="102"/>
        <v/>
      </c>
      <c r="CM77" s="2" t="str">
        <f t="shared" si="103"/>
        <v/>
      </c>
      <c r="CN77" s="2" t="str">
        <f t="shared" si="104"/>
        <v/>
      </c>
      <c r="CO77" s="2" t="str">
        <f t="shared" si="105"/>
        <v/>
      </c>
      <c r="CP77" s="2" t="str">
        <f t="shared" si="106"/>
        <v/>
      </c>
      <c r="CQ77" s="2" t="str">
        <f t="shared" si="107"/>
        <v/>
      </c>
      <c r="CR77" s="2" t="str">
        <f t="shared" si="108"/>
        <v/>
      </c>
      <c r="CS77" s="2" t="str">
        <f t="shared" si="109"/>
        <v/>
      </c>
      <c r="CU77" s="2" t="str">
        <f t="shared" si="52"/>
        <v/>
      </c>
      <c r="CV77" s="2" t="str">
        <f t="shared" si="53"/>
        <v/>
      </c>
      <c r="CW77" s="2" t="str">
        <f t="shared" si="54"/>
        <v/>
      </c>
      <c r="CX77" s="2" t="str">
        <f t="shared" si="55"/>
        <v/>
      </c>
      <c r="CY77" s="2" t="str">
        <f t="shared" si="56"/>
        <v/>
      </c>
      <c r="CZ77" s="2" t="str">
        <f t="shared" si="57"/>
        <v/>
      </c>
      <c r="DA77" s="2" t="str">
        <f t="shared" si="58"/>
        <v/>
      </c>
      <c r="DB77" s="2" t="str">
        <f t="shared" si="59"/>
        <v/>
      </c>
      <c r="DC77" s="2" t="str">
        <f t="shared" si="60"/>
        <v/>
      </c>
      <c r="DD77" s="2" t="str">
        <f t="shared" si="61"/>
        <v/>
      </c>
      <c r="DE77" s="2" t="str">
        <f t="shared" si="62"/>
        <v/>
      </c>
      <c r="DF77" s="2" t="str">
        <f t="shared" si="63"/>
        <v/>
      </c>
      <c r="DG77" s="2" t="str">
        <f t="shared" si="64"/>
        <v/>
      </c>
      <c r="DH77" s="2" t="str">
        <f t="shared" si="65"/>
        <v/>
      </c>
      <c r="DI77" s="2" t="str">
        <f t="shared" si="66"/>
        <v/>
      </c>
      <c r="DK77" s="2">
        <f t="shared" si="67"/>
        <v>87.012456445993038</v>
      </c>
      <c r="DL77" s="2">
        <f t="shared" si="223"/>
        <v>84.110719512195132</v>
      </c>
      <c r="DM77" s="2">
        <f t="shared" si="223"/>
        <v>84.377465737514513</v>
      </c>
      <c r="DN77" s="2">
        <f t="shared" si="223"/>
        <v>88.946135155542137</v>
      </c>
      <c r="DO77" s="2">
        <f t="shared" si="223"/>
        <v>85.719757042919227</v>
      </c>
      <c r="DP77" s="2">
        <f t="shared" si="223"/>
        <v>84.654486130243356</v>
      </c>
      <c r="DQ77" s="2">
        <f t="shared" si="223"/>
        <v>85.296088647597443</v>
      </c>
      <c r="DR77" s="2">
        <f t="shared" si="223"/>
        <v>82.383526578073116</v>
      </c>
      <c r="DS77" s="2">
        <f t="shared" si="223"/>
        <v>80.154338568408335</v>
      </c>
      <c r="DT77" s="2">
        <f t="shared" si="223"/>
        <v>79.328600248494183</v>
      </c>
      <c r="DU77" s="2">
        <f t="shared" si="223"/>
        <v>82.644871777003502</v>
      </c>
      <c r="DV77" s="2">
        <f t="shared" si="223"/>
        <v>80.993026276049534</v>
      </c>
      <c r="DW77" s="2">
        <f t="shared" si="223"/>
        <v>81.164389308366026</v>
      </c>
      <c r="DX77" s="2">
        <f t="shared" si="223"/>
        <v>80.707688764723656</v>
      </c>
      <c r="DY77" s="2">
        <f t="shared" si="223"/>
        <v>75.69253496006128</v>
      </c>
      <c r="EA77" s="2">
        <f t="shared" si="69"/>
        <v>69.922803495498215</v>
      </c>
      <c r="EB77" s="2">
        <f t="shared" si="70"/>
        <v>71.326157873548823</v>
      </c>
      <c r="EC77" s="2">
        <f t="shared" si="71"/>
        <v>70.18404765311962</v>
      </c>
      <c r="ED77" s="2">
        <f t="shared" si="72"/>
        <v>72.187924748152227</v>
      </c>
      <c r="EE77" s="2">
        <f t="shared" si="73"/>
        <v>73.182996935866583</v>
      </c>
      <c r="EF77" s="2">
        <f t="shared" si="74"/>
        <v>73.177007218340933</v>
      </c>
      <c r="EG77" s="2">
        <f t="shared" si="75"/>
        <v>75.177013671155493</v>
      </c>
      <c r="EH77" s="2">
        <f t="shared" si="76"/>
        <v>72.461853598550334</v>
      </c>
      <c r="EI77" s="2">
        <f t="shared" si="77"/>
        <v>73.088796286606467</v>
      </c>
      <c r="EJ77" s="2">
        <f t="shared" si="78"/>
        <v>70.643815236811065</v>
      </c>
      <c r="EK77" s="2">
        <f t="shared" si="79"/>
        <v>71.942838417444705</v>
      </c>
      <c r="EL77" s="2">
        <f t="shared" si="80"/>
        <v>71.569927292938431</v>
      </c>
      <c r="EM77" s="2">
        <f t="shared" si="81"/>
        <v>68.400249249249256</v>
      </c>
      <c r="EN77" s="2">
        <f t="shared" si="82"/>
        <v>69.540474278544536</v>
      </c>
      <c r="EO77" s="2">
        <f t="shared" si="83"/>
        <v>68.771303639454231</v>
      </c>
      <c r="EQ77" s="2">
        <f t="shared" si="84"/>
        <v>70.029015050721213</v>
      </c>
      <c r="ER77" s="2">
        <f t="shared" si="224"/>
        <v>70.586226147208379</v>
      </c>
      <c r="ES77" s="2">
        <f t="shared" si="224"/>
        <v>68.888406453501617</v>
      </c>
      <c r="ET77" s="2">
        <f t="shared" si="224"/>
        <v>71.692647687824689</v>
      </c>
      <c r="EU77" s="2">
        <f t="shared" si="224"/>
        <v>72.458815645642829</v>
      </c>
      <c r="EV77" s="2">
        <f t="shared" si="224"/>
        <v>72.480579491794046</v>
      </c>
      <c r="EW77" s="2">
        <f t="shared" si="224"/>
        <v>74.137706018770402</v>
      </c>
      <c r="EX77" s="2">
        <f t="shared" si="224"/>
        <v>70.842020063922902</v>
      </c>
      <c r="EY77" s="2">
        <f t="shared" si="224"/>
        <v>71.469647532541074</v>
      </c>
      <c r="EZ77" s="2">
        <f t="shared" si="224"/>
        <v>69.797293750490908</v>
      </c>
      <c r="FA77" s="2">
        <f t="shared" si="224"/>
        <v>70.00156416079605</v>
      </c>
      <c r="FB77" s="2">
        <f t="shared" si="224"/>
        <v>68.946347798891736</v>
      </c>
      <c r="FC77" s="2">
        <f t="shared" si="224"/>
        <v>68.111689962956703</v>
      </c>
      <c r="FD77" s="2">
        <f t="shared" si="224"/>
        <v>68.937392613408264</v>
      </c>
      <c r="FE77" s="2">
        <f t="shared" si="224"/>
        <v>70.985690476549863</v>
      </c>
      <c r="FG77" s="2">
        <f t="shared" si="86"/>
        <v>0.38878238552391559</v>
      </c>
      <c r="FH77" s="2">
        <f t="shared" si="225"/>
        <v>0.37893234911920792</v>
      </c>
      <c r="FI77" s="2">
        <f t="shared" si="225"/>
        <v>0.39446536224794976</v>
      </c>
      <c r="FJ77" s="2">
        <f t="shared" si="225"/>
        <v>0.38263307661280088</v>
      </c>
      <c r="FK77" s="2">
        <f t="shared" si="225"/>
        <v>0.38926300792146629</v>
      </c>
      <c r="FL77" s="2">
        <f t="shared" si="225"/>
        <v>0.38432533638041982</v>
      </c>
      <c r="FM77" s="2">
        <f t="shared" si="225"/>
        <v>0.38770665973686441</v>
      </c>
      <c r="FN77" s="2">
        <f t="shared" si="225"/>
        <v>0.38017335350167897</v>
      </c>
      <c r="FO77" s="2">
        <f t="shared" si="225"/>
        <v>0.37015924675379991</v>
      </c>
      <c r="FP77" s="2">
        <f t="shared" si="225"/>
        <v>0.37708422530263408</v>
      </c>
      <c r="FQ77" s="2">
        <f t="shared" si="225"/>
        <v>0.36915391536366693</v>
      </c>
      <c r="FR77" s="2">
        <f t="shared" si="225"/>
        <v>0.37225310517394106</v>
      </c>
      <c r="FS77" s="2">
        <f t="shared" si="225"/>
        <v>0.37337684355864631</v>
      </c>
      <c r="FT77" s="2">
        <f t="shared" si="225"/>
        <v>0.35999311641186554</v>
      </c>
      <c r="FU77" s="2">
        <f t="shared" si="225"/>
        <v>0.35078128331162356</v>
      </c>
      <c r="FW77" s="2">
        <f t="shared" si="110"/>
        <v>5.1238383779624297E-5</v>
      </c>
      <c r="FX77" s="2">
        <f t="shared" si="162"/>
        <v>6.2250649758494576E-5</v>
      </c>
      <c r="FY77" s="2">
        <f t="shared" si="163"/>
        <v>7.0020545888890105E-5</v>
      </c>
      <c r="FZ77" s="2">
        <f t="shared" si="164"/>
        <v>6.350971637368439E-5</v>
      </c>
      <c r="GA77" s="2">
        <f t="shared" si="165"/>
        <v>5.1063065606114802E-5</v>
      </c>
      <c r="GB77" s="2">
        <f t="shared" si="166"/>
        <v>4.2664439426068582E-5</v>
      </c>
      <c r="GC77" s="2">
        <f t="shared" si="167"/>
        <v>4.8435211934017481E-5</v>
      </c>
      <c r="GD77" s="2">
        <f t="shared" si="168"/>
        <v>5.0559595183674076E-5</v>
      </c>
      <c r="GE77" s="2">
        <f t="shared" si="169"/>
        <v>5.5753483167087035E-5</v>
      </c>
      <c r="GF77" s="2">
        <f t="shared" si="170"/>
        <v>5.4767804263509943E-5</v>
      </c>
      <c r="GG77" s="2">
        <f t="shared" si="171"/>
        <v>5.6809717860850574E-5</v>
      </c>
      <c r="GH77" s="2">
        <f t="shared" si="172"/>
        <v>4.0994616699344804E-5</v>
      </c>
      <c r="GI77" s="2">
        <f t="shared" si="173"/>
        <v>3.8200972020572898E-5</v>
      </c>
      <c r="GJ77" s="2">
        <f t="shared" si="174"/>
        <v>3.2574479331212624E-5</v>
      </c>
      <c r="GK77" s="2">
        <f t="shared" si="175"/>
        <v>2.8874872217041351E-5</v>
      </c>
      <c r="GM77" s="95">
        <f t="shared" si="111"/>
        <v>0.12364009420592062</v>
      </c>
      <c r="GN77" s="95">
        <f t="shared" si="176"/>
        <v>0.11217401404028111</v>
      </c>
      <c r="GO77" s="95">
        <f t="shared" si="177"/>
        <v>0.12255786768965606</v>
      </c>
      <c r="GP77" s="95">
        <f t="shared" si="178"/>
        <v>9.8852673604706384E-2</v>
      </c>
      <c r="GQ77" s="95">
        <f t="shared" si="179"/>
        <v>0.114388226494541</v>
      </c>
      <c r="GR77" s="95">
        <f t="shared" si="180"/>
        <v>0.11173105201697112</v>
      </c>
      <c r="GS77" s="95">
        <f t="shared" si="181"/>
        <v>0.11487818546010813</v>
      </c>
      <c r="GT77" s="95">
        <f t="shared" si="182"/>
        <v>9.9895496971133813E-2</v>
      </c>
      <c r="GU77" s="95">
        <f t="shared" si="183"/>
        <v>9.4493672030203105E-2</v>
      </c>
      <c r="GV77" s="95">
        <f t="shared" si="184"/>
        <v>0.10386298736294831</v>
      </c>
      <c r="GW77" s="95">
        <f t="shared" si="185"/>
        <v>7.5770224854346882E-2</v>
      </c>
      <c r="GX77" s="95">
        <f t="shared" si="186"/>
        <v>9.5118535452700728E-2</v>
      </c>
      <c r="GY77" s="95">
        <f t="shared" si="187"/>
        <v>9.5436958560328841E-2</v>
      </c>
      <c r="GZ77" s="95">
        <f t="shared" si="188"/>
        <v>8.1308536045345214E-2</v>
      </c>
      <c r="HA77" s="95">
        <f t="shared" si="189"/>
        <v>4.994179223273424E-2</v>
      </c>
      <c r="HC77" s="95">
        <f t="shared" si="143"/>
        <v>3.1842944282524759E-7</v>
      </c>
      <c r="HD77" s="95">
        <f t="shared" si="190"/>
        <v>3.8887424319476665E-7</v>
      </c>
      <c r="HE77" s="95">
        <f t="shared" si="191"/>
        <v>1.0549959154028131E-7</v>
      </c>
      <c r="HF77" s="95">
        <f t="shared" si="192"/>
        <v>1.9392158742690145E-8</v>
      </c>
      <c r="HG77" s="95">
        <f t="shared" si="193"/>
        <v>3.863281382212858E-8</v>
      </c>
      <c r="HH77" s="95">
        <f t="shared" si="194"/>
        <v>1.4636412743165539E-7</v>
      </c>
      <c r="HI77" s="95">
        <f t="shared" si="195"/>
        <v>3.069974038809044E-7</v>
      </c>
      <c r="HJ77" s="95">
        <f t="shared" si="196"/>
        <v>5.18175181341214E-8</v>
      </c>
      <c r="HK77" s="95">
        <f t="shared" si="197"/>
        <v>8.0078986658575966E-8</v>
      </c>
      <c r="HL77" s="95">
        <f t="shared" si="198"/>
        <v>2.154410095129197E-7</v>
      </c>
      <c r="HM77" s="95">
        <f t="shared" si="199"/>
        <v>2.8033056623187089E-9</v>
      </c>
      <c r="HN77" s="95">
        <f t="shared" si="200"/>
        <v>1.6996375398392417E-8</v>
      </c>
      <c r="HO77" s="95">
        <f t="shared" si="201"/>
        <v>8.1008914391092317E-8</v>
      </c>
      <c r="HP77" s="95">
        <f t="shared" si="202"/>
        <v>2.1585598384834583E-8</v>
      </c>
      <c r="HQ77" s="95">
        <f t="shared" si="203"/>
        <v>3.0586236034722006E-10</v>
      </c>
      <c r="HS77" s="95">
        <f t="shared" si="112"/>
        <v>1.605599988047971E-22</v>
      </c>
      <c r="HT77" s="95">
        <f t="shared" si="204"/>
        <v>4.2229898035285088E-19</v>
      </c>
      <c r="HU77" s="95">
        <f t="shared" si="205"/>
        <v>3.1385271997444509E-18</v>
      </c>
      <c r="HV77" s="95">
        <f t="shared" si="206"/>
        <v>5.0254243156531181E-43</v>
      </c>
      <c r="HW77" s="95">
        <f t="shared" si="207"/>
        <v>4.4901794583543297E-24</v>
      </c>
      <c r="HX77" s="95">
        <f t="shared" si="208"/>
        <v>1.3268768451245794E-24</v>
      </c>
      <c r="HY77" s="95">
        <f t="shared" si="209"/>
        <v>4.8346879928755493E-32</v>
      </c>
      <c r="HZ77" s="95">
        <f t="shared" si="210"/>
        <v>5.5225124941562309E-31</v>
      </c>
      <c r="IA77" s="95">
        <f t="shared" si="211"/>
        <v>7.7993032115487187E-38</v>
      </c>
      <c r="IB77" s="95">
        <f t="shared" si="212"/>
        <v>5.8136393142337469E-25</v>
      </c>
      <c r="IC77" s="95">
        <f t="shared" si="213"/>
        <v>2.818391563160741E-37</v>
      </c>
      <c r="ID77" s="95">
        <f t="shared" si="214"/>
        <v>4.7912497001816621E-26</v>
      </c>
      <c r="IE77" s="95">
        <f t="shared" si="215"/>
        <v>2.7656558352944184E-25</v>
      </c>
      <c r="IF77" s="95">
        <f t="shared" si="216"/>
        <v>1.1611559997892237E-22</v>
      </c>
      <c r="IG77" s="95">
        <f t="shared" si="217"/>
        <v>2.0921460805528677E-23</v>
      </c>
      <c r="II77" s="95">
        <f t="shared" si="113"/>
        <v>5.7576603941889909E-66</v>
      </c>
      <c r="IJ77" s="95">
        <f t="shared" si="114"/>
        <v>2.3496303971091881E-115</v>
      </c>
      <c r="IK77" s="95">
        <f t="shared" si="115"/>
        <v>1.5574197538852763E-127</v>
      </c>
      <c r="IL77" s="95">
        <f t="shared" si="116"/>
        <v>4.2661778854907835E-211</v>
      </c>
      <c r="IM77" s="95">
        <f t="shared" si="117"/>
        <v>2.9918432650316136E-83</v>
      </c>
      <c r="IN77" s="95">
        <f t="shared" si="118"/>
        <v>1.5788147673620446E-109</v>
      </c>
      <c r="IO77" s="95">
        <f t="shared" si="119"/>
        <v>4.377722346903223E-144</v>
      </c>
      <c r="IP77" s="95">
        <f t="shared" si="120"/>
        <v>7.5897526988102009E-110</v>
      </c>
      <c r="IQ77" s="95">
        <f t="shared" si="121"/>
        <v>1.5540202209261513E-103</v>
      </c>
      <c r="IR77" s="95">
        <f t="shared" si="122"/>
        <v>8.2490300658201478E-108</v>
      </c>
      <c r="IS77" s="95">
        <f t="shared" si="123"/>
        <v>4.0075160388155947E-131</v>
      </c>
      <c r="IT77" s="95">
        <f t="shared" si="124"/>
        <v>4.0403145614238525E-100</v>
      </c>
      <c r="IU77" s="95">
        <f t="shared" si="125"/>
        <v>3.492923845674328E-102</v>
      </c>
      <c r="IV77" s="95">
        <f t="shared" si="126"/>
        <v>6.4592369924705283E-82</v>
      </c>
      <c r="IW77" s="95">
        <f t="shared" si="127"/>
        <v>4.5454053195262373E-65</v>
      </c>
      <c r="IY77" s="95">
        <f t="shared" si="128"/>
        <v>0.12364041263536345</v>
      </c>
      <c r="IZ77" s="95">
        <f t="shared" si="129"/>
        <v>0.11217440291452431</v>
      </c>
      <c r="JA77" s="95">
        <f t="shared" si="130"/>
        <v>0.12255797318924759</v>
      </c>
      <c r="JB77" s="95">
        <f t="shared" si="131"/>
        <v>9.8852692996865124E-2</v>
      </c>
      <c r="JC77" s="95">
        <f t="shared" si="132"/>
        <v>0.11438826512735482</v>
      </c>
      <c r="JD77" s="95">
        <f t="shared" si="133"/>
        <v>0.11173119838109855</v>
      </c>
      <c r="JE77" s="95">
        <f t="shared" si="134"/>
        <v>0.11487849245751201</v>
      </c>
      <c r="JF77" s="95">
        <f t="shared" si="135"/>
        <v>9.989554878865195E-2</v>
      </c>
      <c r="JG77" s="95">
        <f t="shared" si="136"/>
        <v>9.4493752109189769E-2</v>
      </c>
      <c r="JH77" s="95">
        <f t="shared" si="137"/>
        <v>0.10386320280395783</v>
      </c>
      <c r="JI77" s="95">
        <f t="shared" si="138"/>
        <v>7.5770227657652539E-2</v>
      </c>
      <c r="JJ77" s="95">
        <f t="shared" si="139"/>
        <v>9.5118552449076132E-2</v>
      </c>
      <c r="JK77" s="95">
        <f t="shared" si="140"/>
        <v>9.5437039569243237E-2</v>
      </c>
      <c r="JL77" s="95">
        <f t="shared" si="141"/>
        <v>8.1308557630943593E-2</v>
      </c>
      <c r="JM77" s="95">
        <f t="shared" si="142"/>
        <v>4.9941792538596604E-2</v>
      </c>
    </row>
    <row r="78" spans="2:273" x14ac:dyDescent="0.25">
      <c r="B78" s="2">
        <v>51</v>
      </c>
      <c r="C78" s="37">
        <v>152.13999999999999</v>
      </c>
      <c r="D78" s="37">
        <v>144.60499999999999</v>
      </c>
      <c r="E78" s="37">
        <v>153.90700000000001</v>
      </c>
      <c r="F78" s="37">
        <v>149.60499999999999</v>
      </c>
      <c r="G78" s="37">
        <v>150.16300000000001</v>
      </c>
      <c r="H78" s="37">
        <v>145.209</v>
      </c>
      <c r="I78" s="37">
        <v>146.30199999999999</v>
      </c>
      <c r="J78" s="37">
        <v>137.209</v>
      </c>
      <c r="K78" s="37">
        <v>126.14</v>
      </c>
      <c r="L78" s="37">
        <v>125.55800000000001</v>
      </c>
      <c r="M78" s="37">
        <v>136.32599999999999</v>
      </c>
      <c r="N78" s="37">
        <v>130.721</v>
      </c>
      <c r="O78" s="37">
        <v>132.69800000000001</v>
      </c>
      <c r="P78" s="37">
        <v>118.953</v>
      </c>
      <c r="Q78" s="37">
        <v>96.697999999999993</v>
      </c>
      <c r="S78" s="4">
        <f t="shared" si="6"/>
        <v>151.40405011623542</v>
      </c>
      <c r="T78" s="4">
        <f t="shared" si="7"/>
        <v>147.35108627508706</v>
      </c>
      <c r="U78" s="4">
        <f t="shared" si="8"/>
        <v>152.95076545906454</v>
      </c>
      <c r="V78" s="4">
        <f t="shared" si="9"/>
        <v>147.40547352473735</v>
      </c>
      <c r="W78" s="4">
        <f t="shared" si="10"/>
        <v>151.14409661561896</v>
      </c>
      <c r="X78" s="4">
        <f t="shared" si="11"/>
        <v>147.94952146951169</v>
      </c>
      <c r="Y78" s="4">
        <f t="shared" si="12"/>
        <v>148.58766169714451</v>
      </c>
      <c r="Z78" s="4">
        <f t="shared" si="13"/>
        <v>139.7583650910787</v>
      </c>
      <c r="AA78" s="4">
        <f t="shared" si="14"/>
        <v>134.22621150359521</v>
      </c>
      <c r="AB78" s="4">
        <f t="shared" si="15"/>
        <v>136.03304781576037</v>
      </c>
      <c r="AC78" s="4">
        <f t="shared" si="16"/>
        <v>130.75808343504806</v>
      </c>
      <c r="AD78" s="4">
        <f t="shared" si="17"/>
        <v>134.78508931269889</v>
      </c>
      <c r="AE78" s="4">
        <f t="shared" si="18"/>
        <v>134.16685236605491</v>
      </c>
      <c r="AF78" s="4">
        <f t="shared" si="19"/>
        <v>124.82400910659761</v>
      </c>
      <c r="AG78" s="4">
        <f t="shared" si="20"/>
        <v>102.43763317788392</v>
      </c>
      <c r="AI78" s="4">
        <f t="shared" si="21"/>
        <v>0.73594988376456172</v>
      </c>
      <c r="AJ78" s="4">
        <f t="shared" si="22"/>
        <v>-2.746086275087066</v>
      </c>
      <c r="AK78" s="4">
        <f t="shared" si="23"/>
        <v>0.95623454093546911</v>
      </c>
      <c r="AL78" s="4">
        <f t="shared" si="24"/>
        <v>2.199526475262644</v>
      </c>
      <c r="AM78" s="4">
        <f t="shared" si="25"/>
        <v>-0.98109661561895223</v>
      </c>
      <c r="AN78" s="4">
        <f t="shared" si="26"/>
        <v>-2.7405214695116911</v>
      </c>
      <c r="AO78" s="4">
        <f t="shared" si="27"/>
        <v>-2.2856616971445192</v>
      </c>
      <c r="AP78" s="4">
        <f t="shared" si="28"/>
        <v>-2.5493650910786982</v>
      </c>
      <c r="AQ78" s="4">
        <f t="shared" si="29"/>
        <v>-8.0862115035952087</v>
      </c>
      <c r="AR78" s="4">
        <f t="shared" si="30"/>
        <v>-10.475047815760362</v>
      </c>
      <c r="AS78" s="4">
        <f t="shared" si="31"/>
        <v>5.5679165649519291</v>
      </c>
      <c r="AT78" s="4">
        <f t="shared" si="32"/>
        <v>-4.0640893126988828</v>
      </c>
      <c r="AU78" s="4">
        <f t="shared" si="33"/>
        <v>-1.4688523660549038</v>
      </c>
      <c r="AV78" s="4">
        <f t="shared" si="222"/>
        <v>-5.8710091065976115</v>
      </c>
      <c r="AW78" s="4">
        <f t="shared" si="222"/>
        <v>-5.7396331778839311</v>
      </c>
      <c r="AY78" s="2">
        <f t="shared" si="94"/>
        <v>80.132286799761573</v>
      </c>
      <c r="AZ78" s="2">
        <f t="shared" si="145"/>
        <v>79.088075125342911</v>
      </c>
      <c r="BA78" s="2">
        <f t="shared" si="146"/>
        <v>78.571938182569411</v>
      </c>
      <c r="BB78" s="2">
        <f t="shared" si="147"/>
        <v>82.317282868245002</v>
      </c>
      <c r="BC78" s="2">
        <f t="shared" si="148"/>
        <v>80.655789149413067</v>
      </c>
      <c r="BD78" s="2">
        <f t="shared" si="149"/>
        <v>80.067499659675093</v>
      </c>
      <c r="BE78" s="2">
        <f t="shared" si="150"/>
        <v>81.212411399173703</v>
      </c>
      <c r="BF78" s="2">
        <f t="shared" si="151"/>
        <v>78.468380724498346</v>
      </c>
      <c r="BG78" s="2">
        <f t="shared" si="152"/>
        <v>77.429098639439346</v>
      </c>
      <c r="BH78" s="2">
        <f t="shared" si="153"/>
        <v>75.912129538099563</v>
      </c>
      <c r="BI78" s="2">
        <f t="shared" si="154"/>
        <v>78.572560363767508</v>
      </c>
      <c r="BJ78" s="2">
        <f t="shared" si="155"/>
        <v>77.348541912475284</v>
      </c>
      <c r="BK78" s="2">
        <f t="shared" si="156"/>
        <v>76.200111661632874</v>
      </c>
      <c r="BL78" s="2">
        <f t="shared" si="157"/>
        <v>76.529086865648267</v>
      </c>
      <c r="BM78" s="2">
        <f t="shared" si="158"/>
        <v>73.21802336019968</v>
      </c>
      <c r="BO78" s="2" t="str">
        <f t="shared" si="36"/>
        <v/>
      </c>
      <c r="BP78" s="2" t="str">
        <f t="shared" si="37"/>
        <v/>
      </c>
      <c r="BQ78" s="2" t="str">
        <f t="shared" si="38"/>
        <v/>
      </c>
      <c r="BR78" s="2" t="str">
        <f t="shared" si="39"/>
        <v/>
      </c>
      <c r="BS78" s="2" t="str">
        <f t="shared" si="40"/>
        <v/>
      </c>
      <c r="BT78" s="2" t="str">
        <f t="shared" si="41"/>
        <v/>
      </c>
      <c r="BU78" s="2" t="str">
        <f t="shared" si="42"/>
        <v/>
      </c>
      <c r="BV78" s="2" t="str">
        <f t="shared" si="43"/>
        <v/>
      </c>
      <c r="BW78" s="2" t="str">
        <f t="shared" si="44"/>
        <v/>
      </c>
      <c r="BX78" s="2" t="str">
        <f t="shared" si="45"/>
        <v/>
      </c>
      <c r="BY78" s="2" t="str">
        <f t="shared" si="46"/>
        <v/>
      </c>
      <c r="BZ78" s="2" t="str">
        <f t="shared" si="47"/>
        <v/>
      </c>
      <c r="CA78" s="2" t="str">
        <f t="shared" si="48"/>
        <v/>
      </c>
      <c r="CB78" s="2" t="str">
        <f t="shared" si="49"/>
        <v/>
      </c>
      <c r="CC78" s="2" t="str">
        <f t="shared" si="50"/>
        <v/>
      </c>
      <c r="CE78" s="2" t="str">
        <f t="shared" si="95"/>
        <v/>
      </c>
      <c r="CF78" s="2" t="str">
        <f t="shared" si="96"/>
        <v/>
      </c>
      <c r="CG78" s="2" t="str">
        <f t="shared" si="97"/>
        <v/>
      </c>
      <c r="CH78" s="2" t="str">
        <f t="shared" si="98"/>
        <v/>
      </c>
      <c r="CI78" s="2" t="str">
        <f t="shared" si="99"/>
        <v/>
      </c>
      <c r="CJ78" s="2" t="str">
        <f t="shared" si="100"/>
        <v/>
      </c>
      <c r="CK78" s="2" t="str">
        <f t="shared" si="101"/>
        <v/>
      </c>
      <c r="CL78" s="2" t="str">
        <f t="shared" si="102"/>
        <v/>
      </c>
      <c r="CM78" s="2" t="str">
        <f t="shared" si="103"/>
        <v/>
      </c>
      <c r="CN78" s="2" t="str">
        <f t="shared" si="104"/>
        <v/>
      </c>
      <c r="CO78" s="2" t="str">
        <f t="shared" si="105"/>
        <v/>
      </c>
      <c r="CP78" s="2" t="str">
        <f t="shared" si="106"/>
        <v/>
      </c>
      <c r="CQ78" s="2" t="str">
        <f t="shared" si="107"/>
        <v/>
      </c>
      <c r="CR78" s="2" t="str">
        <f t="shared" si="108"/>
        <v/>
      </c>
      <c r="CS78" s="2" t="str">
        <f t="shared" si="109"/>
        <v/>
      </c>
      <c r="CU78" s="2" t="str">
        <f t="shared" si="52"/>
        <v/>
      </c>
      <c r="CV78" s="2" t="str">
        <f t="shared" si="53"/>
        <v/>
      </c>
      <c r="CW78" s="2" t="str">
        <f t="shared" si="54"/>
        <v/>
      </c>
      <c r="CX78" s="2" t="str">
        <f t="shared" si="55"/>
        <v/>
      </c>
      <c r="CY78" s="2" t="str">
        <f t="shared" si="56"/>
        <v/>
      </c>
      <c r="CZ78" s="2" t="str">
        <f t="shared" si="57"/>
        <v/>
      </c>
      <c r="DA78" s="2" t="str">
        <f t="shared" si="58"/>
        <v/>
      </c>
      <c r="DB78" s="2" t="str">
        <f t="shared" si="59"/>
        <v/>
      </c>
      <c r="DC78" s="2" t="str">
        <f t="shared" si="60"/>
        <v/>
      </c>
      <c r="DD78" s="2" t="str">
        <f t="shared" si="61"/>
        <v/>
      </c>
      <c r="DE78" s="2" t="str">
        <f t="shared" si="62"/>
        <v/>
      </c>
      <c r="DF78" s="2" t="str">
        <f t="shared" si="63"/>
        <v/>
      </c>
      <c r="DG78" s="2" t="str">
        <f t="shared" si="64"/>
        <v/>
      </c>
      <c r="DH78" s="2" t="str">
        <f t="shared" si="65"/>
        <v/>
      </c>
      <c r="DI78" s="2" t="str">
        <f t="shared" si="66"/>
        <v/>
      </c>
      <c r="DK78" s="2">
        <f t="shared" si="67"/>
        <v>87.291277351916378</v>
      </c>
      <c r="DL78" s="2">
        <f t="shared" si="223"/>
        <v>84.333732926829271</v>
      </c>
      <c r="DM78" s="2">
        <f t="shared" si="223"/>
        <v>84.608702671312415</v>
      </c>
      <c r="DN78" s="2">
        <f t="shared" si="223"/>
        <v>89.252088492902445</v>
      </c>
      <c r="DO78" s="2">
        <f t="shared" si="223"/>
        <v>85.928531696512948</v>
      </c>
      <c r="DP78" s="2">
        <f t="shared" si="223"/>
        <v>84.835632552737479</v>
      </c>
      <c r="DQ78" s="2">
        <f t="shared" si="223"/>
        <v>85.477440320881627</v>
      </c>
      <c r="DR78" s="2">
        <f t="shared" si="223"/>
        <v>82.580262458471779</v>
      </c>
      <c r="DS78" s="2">
        <f t="shared" si="223"/>
        <v>80.306954092419218</v>
      </c>
      <c r="DT78" s="2">
        <f t="shared" si="223"/>
        <v>79.476928909056539</v>
      </c>
      <c r="DU78" s="2">
        <f t="shared" si="223"/>
        <v>82.914494425087128</v>
      </c>
      <c r="DV78" s="2">
        <f t="shared" si="223"/>
        <v>81.201120205376014</v>
      </c>
      <c r="DW78" s="2">
        <f t="shared" si="223"/>
        <v>81.366154938085145</v>
      </c>
      <c r="DX78" s="2">
        <f t="shared" si="223"/>
        <v>80.912280277861669</v>
      </c>
      <c r="DY78" s="2">
        <f t="shared" si="223"/>
        <v>75.891543166648447</v>
      </c>
      <c r="EA78" s="2">
        <f t="shared" si="69"/>
        <v>69.867695271241573</v>
      </c>
      <c r="EB78" s="2">
        <f t="shared" si="70"/>
        <v>71.247095697918581</v>
      </c>
      <c r="EC78" s="2">
        <f t="shared" si="71"/>
        <v>70.120662278191176</v>
      </c>
      <c r="ED78" s="2">
        <f t="shared" si="72"/>
        <v>72.112786475183455</v>
      </c>
      <c r="EE78" s="2">
        <f t="shared" si="73"/>
        <v>73.111087366210896</v>
      </c>
      <c r="EF78" s="2">
        <f t="shared" si="74"/>
        <v>73.101303425199163</v>
      </c>
      <c r="EG78" s="2">
        <f t="shared" si="75"/>
        <v>75.069575846260889</v>
      </c>
      <c r="EH78" s="2">
        <f t="shared" si="76"/>
        <v>72.354547425426176</v>
      </c>
      <c r="EI78" s="2">
        <f t="shared" si="77"/>
        <v>72.963425065406355</v>
      </c>
      <c r="EJ78" s="2">
        <f t="shared" si="78"/>
        <v>70.541614764874438</v>
      </c>
      <c r="EK78" s="2">
        <f t="shared" si="79"/>
        <v>71.805818001586843</v>
      </c>
      <c r="EL78" s="2">
        <f t="shared" si="80"/>
        <v>71.423708562564386</v>
      </c>
      <c r="EM78" s="2">
        <f t="shared" si="81"/>
        <v>68.293044187044188</v>
      </c>
      <c r="EN78" s="2">
        <f t="shared" si="82"/>
        <v>69.422228042659981</v>
      </c>
      <c r="EO78" s="2">
        <f t="shared" si="83"/>
        <v>68.705122421800297</v>
      </c>
      <c r="EQ78" s="2">
        <f t="shared" si="84"/>
        <v>69.971588495457937</v>
      </c>
      <c r="ER78" s="2">
        <f t="shared" si="224"/>
        <v>70.518839605284683</v>
      </c>
      <c r="ES78" s="2">
        <f t="shared" si="224"/>
        <v>68.845982119412881</v>
      </c>
      <c r="ET78" s="2">
        <f t="shared" si="224"/>
        <v>71.626202052425597</v>
      </c>
      <c r="EU78" s="2">
        <f t="shared" si="224"/>
        <v>72.398872284665273</v>
      </c>
      <c r="EV78" s="2">
        <f t="shared" si="224"/>
        <v>72.416815122383241</v>
      </c>
      <c r="EW78" s="2">
        <f t="shared" si="224"/>
        <v>74.047362404640111</v>
      </c>
      <c r="EX78" s="2">
        <f t="shared" si="224"/>
        <v>70.762533668680078</v>
      </c>
      <c r="EY78" s="2">
        <f t="shared" si="224"/>
        <v>71.371054217101815</v>
      </c>
      <c r="EZ78" s="2">
        <f t="shared" si="224"/>
        <v>69.708464884964656</v>
      </c>
      <c r="FA78" s="2">
        <f t="shared" si="224"/>
        <v>69.897864041507077</v>
      </c>
      <c r="FB78" s="2">
        <f t="shared" si="224"/>
        <v>68.843210225053099</v>
      </c>
      <c r="FC78" s="2">
        <f t="shared" si="224"/>
        <v>68.008757328218564</v>
      </c>
      <c r="FD78" s="2">
        <f t="shared" si="224"/>
        <v>68.828869931754312</v>
      </c>
      <c r="FE78" s="2">
        <f t="shared" si="224"/>
        <v>70.875549998930865</v>
      </c>
      <c r="FG78" s="2">
        <f t="shared" si="86"/>
        <v>0.41087971209844298</v>
      </c>
      <c r="FH78" s="2">
        <f t="shared" si="225"/>
        <v>0.40083697605668289</v>
      </c>
      <c r="FI78" s="2">
        <f t="shared" si="225"/>
        <v>0.41666550208018704</v>
      </c>
      <c r="FJ78" s="2">
        <f t="shared" si="225"/>
        <v>0.40461226095478825</v>
      </c>
      <c r="FK78" s="2">
        <f t="shared" si="225"/>
        <v>0.41136926635503923</v>
      </c>
      <c r="FL78" s="2">
        <f t="shared" si="225"/>
        <v>0.406337748036396</v>
      </c>
      <c r="FM78" s="2">
        <f t="shared" si="225"/>
        <v>0.40978383649142736</v>
      </c>
      <c r="FN78" s="2">
        <f t="shared" si="225"/>
        <v>0.40210327237396543</v>
      </c>
      <c r="FO78" s="2">
        <f t="shared" si="225"/>
        <v>0.39187672539195867</v>
      </c>
      <c r="FP78" s="2">
        <f t="shared" si="225"/>
        <v>0.3989506447820928</v>
      </c>
      <c r="FQ78" s="2">
        <f t="shared" si="225"/>
        <v>0.39084901286319201</v>
      </c>
      <c r="FR78" s="2">
        <f t="shared" si="225"/>
        <v>0.39401658040622739</v>
      </c>
      <c r="FS78" s="2">
        <f t="shared" si="225"/>
        <v>0.39516466027750419</v>
      </c>
      <c r="FT78" s="2">
        <f t="shared" si="225"/>
        <v>0.38147539536481301</v>
      </c>
      <c r="FU78" s="2">
        <f t="shared" si="225"/>
        <v>0.37203339720409612</v>
      </c>
      <c r="FW78" s="2">
        <f t="shared" si="110"/>
        <v>5.6181492893122113E-5</v>
      </c>
      <c r="FX78" s="2">
        <f t="shared" si="162"/>
        <v>6.8256070221553959E-5</v>
      </c>
      <c r="FY78" s="2">
        <f t="shared" si="163"/>
        <v>7.6775483195815725E-5</v>
      </c>
      <c r="FZ78" s="2">
        <f t="shared" si="164"/>
        <v>6.9636592562489049E-5</v>
      </c>
      <c r="GA78" s="2">
        <f t="shared" si="165"/>
        <v>5.5989262235775441E-5</v>
      </c>
      <c r="GB78" s="2">
        <f t="shared" si="166"/>
        <v>4.6780435024283295E-5</v>
      </c>
      <c r="GC78" s="2">
        <f t="shared" si="167"/>
        <v>5.3107905641068057E-5</v>
      </c>
      <c r="GD78" s="2">
        <f t="shared" si="168"/>
        <v>5.5437223307574009E-5</v>
      </c>
      <c r="GE78" s="2">
        <f t="shared" si="169"/>
        <v>6.1132149822189143E-5</v>
      </c>
      <c r="GF78" s="2">
        <f t="shared" si="170"/>
        <v>6.0051385920120667E-5</v>
      </c>
      <c r="GG78" s="2">
        <f t="shared" si="171"/>
        <v>6.229027555675328E-5</v>
      </c>
      <c r="GH78" s="2">
        <f t="shared" si="172"/>
        <v>4.494952559080942E-5</v>
      </c>
      <c r="GI78" s="2">
        <f t="shared" si="173"/>
        <v>4.1886378517236393E-5</v>
      </c>
      <c r="GJ78" s="2">
        <f t="shared" si="174"/>
        <v>3.5717094088315288E-5</v>
      </c>
      <c r="GK78" s="2">
        <f t="shared" si="175"/>
        <v>3.1660579602503564E-5</v>
      </c>
      <c r="GM78" s="95">
        <f t="shared" si="111"/>
        <v>0.15277159522014289</v>
      </c>
      <c r="GN78" s="95">
        <f t="shared" si="176"/>
        <v>0.13919553674180402</v>
      </c>
      <c r="GO78" s="95">
        <f t="shared" si="177"/>
        <v>0.15352476722211025</v>
      </c>
      <c r="GP78" s="95">
        <f t="shared" si="178"/>
        <v>0.12720608031942596</v>
      </c>
      <c r="GQ78" s="95">
        <f t="shared" si="179"/>
        <v>0.14417443075512143</v>
      </c>
      <c r="GR78" s="95">
        <f t="shared" si="180"/>
        <v>0.14019832158230933</v>
      </c>
      <c r="GS78" s="95">
        <f t="shared" si="181"/>
        <v>0.14417589049538124</v>
      </c>
      <c r="GT78" s="95">
        <f t="shared" si="182"/>
        <v>0.12756870967332792</v>
      </c>
      <c r="GU78" s="95">
        <f t="shared" si="183"/>
        <v>0.11978294053094503</v>
      </c>
      <c r="GV78" s="95">
        <f t="shared" si="184"/>
        <v>0.13066986275737147</v>
      </c>
      <c r="GW78" s="95">
        <f t="shared" si="185"/>
        <v>0.10050069518789879</v>
      </c>
      <c r="GX78" s="95">
        <f t="shared" si="186"/>
        <v>0.12088207947731675</v>
      </c>
      <c r="GY78" s="95">
        <f t="shared" si="187"/>
        <v>0.12146150176008397</v>
      </c>
      <c r="GZ78" s="95">
        <f t="shared" si="188"/>
        <v>0.1043355868430447</v>
      </c>
      <c r="HA78" s="95">
        <f t="shared" si="189"/>
        <v>6.9253319304763236E-2</v>
      </c>
      <c r="HC78" s="95">
        <f t="shared" si="143"/>
        <v>6.6057677832076038E-7</v>
      </c>
      <c r="HD78" s="95">
        <f t="shared" si="190"/>
        <v>8.0082880730926223E-7</v>
      </c>
      <c r="HE78" s="95">
        <f t="shared" si="191"/>
        <v>2.399494052019923E-7</v>
      </c>
      <c r="HF78" s="95">
        <f t="shared" si="192"/>
        <v>4.835036018101484E-8</v>
      </c>
      <c r="HG78" s="95">
        <f t="shared" si="193"/>
        <v>9.1254422978997372E-8</v>
      </c>
      <c r="HH78" s="95">
        <f t="shared" si="194"/>
        <v>3.1742227168477481E-7</v>
      </c>
      <c r="HI78" s="95">
        <f t="shared" si="195"/>
        <v>6.4261776042014374E-7</v>
      </c>
      <c r="HJ78" s="95">
        <f t="shared" si="196"/>
        <v>1.2116910124320009E-7</v>
      </c>
      <c r="HK78" s="95">
        <f t="shared" si="197"/>
        <v>1.7987097836404148E-7</v>
      </c>
      <c r="HL78" s="95">
        <f t="shared" si="198"/>
        <v>4.6176751390351841E-7</v>
      </c>
      <c r="HM78" s="95">
        <f t="shared" si="199"/>
        <v>7.747544320770614E-9</v>
      </c>
      <c r="HN78" s="95">
        <f t="shared" si="200"/>
        <v>4.1032739573943874E-8</v>
      </c>
      <c r="HO78" s="95">
        <f t="shared" si="201"/>
        <v>1.7748191379397441E-7</v>
      </c>
      <c r="HP78" s="95">
        <f t="shared" si="202"/>
        <v>4.9650196071616425E-8</v>
      </c>
      <c r="HQ78" s="95">
        <f t="shared" si="203"/>
        <v>8.9477546047269745E-10</v>
      </c>
      <c r="HS78" s="95">
        <f t="shared" si="112"/>
        <v>5.46748971286561E-22</v>
      </c>
      <c r="HT78" s="95">
        <f t="shared" si="204"/>
        <v>1.2001831090562324E-18</v>
      </c>
      <c r="HU78" s="95">
        <f t="shared" si="205"/>
        <v>8.6323250195904778E-18</v>
      </c>
      <c r="HV78" s="95">
        <f t="shared" si="206"/>
        <v>6.0567693514204067E-42</v>
      </c>
      <c r="HW78" s="95">
        <f t="shared" si="207"/>
        <v>1.6899826350719161E-23</v>
      </c>
      <c r="HX78" s="95">
        <f t="shared" si="208"/>
        <v>5.0368925536200358E-24</v>
      </c>
      <c r="HY78" s="95">
        <f t="shared" si="209"/>
        <v>2.8567749694137035E-31</v>
      </c>
      <c r="HZ78" s="95">
        <f t="shared" si="210"/>
        <v>3.1390294731083945E-30</v>
      </c>
      <c r="IA78" s="95">
        <f t="shared" si="211"/>
        <v>6.6417820354817795E-37</v>
      </c>
      <c r="IB78" s="95">
        <f t="shared" si="212"/>
        <v>2.3243565825619928E-24</v>
      </c>
      <c r="IC78" s="95">
        <f t="shared" si="213"/>
        <v>2.371223034078547E-36</v>
      </c>
      <c r="ID78" s="95">
        <f t="shared" si="214"/>
        <v>1.9673026905041235E-25</v>
      </c>
      <c r="IE78" s="95">
        <f t="shared" si="215"/>
        <v>1.0646333773494203E-24</v>
      </c>
      <c r="IF78" s="95">
        <f t="shared" si="216"/>
        <v>3.7779221876875133E-22</v>
      </c>
      <c r="IG78" s="95">
        <f t="shared" si="217"/>
        <v>7.035431263609822E-23</v>
      </c>
      <c r="II78" s="95">
        <f t="shared" si="113"/>
        <v>8.9195481936096614E-65</v>
      </c>
      <c r="IJ78" s="95">
        <f t="shared" si="114"/>
        <v>3.2927556446015195E-113</v>
      </c>
      <c r="IK78" s="95">
        <f t="shared" si="115"/>
        <v>3.9644355644938075E-125</v>
      </c>
      <c r="IL78" s="95">
        <f t="shared" si="116"/>
        <v>3.9328285016598635E-207</v>
      </c>
      <c r="IM78" s="95">
        <f t="shared" si="117"/>
        <v>9.6683118678610655E-82</v>
      </c>
      <c r="IN78" s="95">
        <f t="shared" si="118"/>
        <v>1.4410314726473258E-107</v>
      </c>
      <c r="IO78" s="95">
        <f t="shared" si="119"/>
        <v>1.8329169572563124E-141</v>
      </c>
      <c r="IP78" s="95">
        <f t="shared" si="120"/>
        <v>7.5848198091315723E-108</v>
      </c>
      <c r="IQ78" s="95">
        <f t="shared" si="121"/>
        <v>1.2392280735568756E-101</v>
      </c>
      <c r="IR78" s="95">
        <f t="shared" si="122"/>
        <v>7.8409622971520479E-106</v>
      </c>
      <c r="IS78" s="95">
        <f t="shared" si="123"/>
        <v>1.0583809999090279E-128</v>
      </c>
      <c r="IT78" s="95">
        <f t="shared" si="124"/>
        <v>2.4469866451990562E-98</v>
      </c>
      <c r="IU78" s="95">
        <f t="shared" si="125"/>
        <v>2.2397880937073702E-100</v>
      </c>
      <c r="IV78" s="95">
        <f t="shared" si="126"/>
        <v>1.700556233511472E-80</v>
      </c>
      <c r="IW78" s="95">
        <f t="shared" si="127"/>
        <v>5.8474107963873976E-64</v>
      </c>
      <c r="IY78" s="95">
        <f t="shared" si="128"/>
        <v>0.15277225579692122</v>
      </c>
      <c r="IZ78" s="95">
        <f t="shared" si="129"/>
        <v>0.13919633757061131</v>
      </c>
      <c r="JA78" s="95">
        <f t="shared" si="130"/>
        <v>0.15352500717151546</v>
      </c>
      <c r="JB78" s="95">
        <f t="shared" si="131"/>
        <v>0.12720612866978614</v>
      </c>
      <c r="JC78" s="95">
        <f t="shared" si="132"/>
        <v>0.14417452200954442</v>
      </c>
      <c r="JD78" s="95">
        <f t="shared" si="133"/>
        <v>0.14019863900458102</v>
      </c>
      <c r="JE78" s="95">
        <f t="shared" si="134"/>
        <v>0.14417653311314166</v>
      </c>
      <c r="JF78" s="95">
        <f t="shared" si="135"/>
        <v>0.12756883084242918</v>
      </c>
      <c r="JG78" s="95">
        <f t="shared" si="136"/>
        <v>0.11978312040192339</v>
      </c>
      <c r="JH78" s="95">
        <f t="shared" si="137"/>
        <v>0.13067032452488536</v>
      </c>
      <c r="JI78" s="95">
        <f t="shared" si="138"/>
        <v>0.10050070293544311</v>
      </c>
      <c r="JJ78" s="95">
        <f t="shared" si="139"/>
        <v>0.12088212051005631</v>
      </c>
      <c r="JK78" s="95">
        <f t="shared" si="140"/>
        <v>0.12146167924199776</v>
      </c>
      <c r="JL78" s="95">
        <f t="shared" si="141"/>
        <v>0.10433563649324076</v>
      </c>
      <c r="JM78" s="95">
        <f t="shared" si="142"/>
        <v>6.9253320199538698E-2</v>
      </c>
    </row>
    <row r="79" spans="2:273" x14ac:dyDescent="0.25">
      <c r="B79" s="2">
        <v>52</v>
      </c>
      <c r="C79" s="37">
        <v>166.65100000000001</v>
      </c>
      <c r="D79" s="37">
        <v>159.83699999999999</v>
      </c>
      <c r="E79" s="37">
        <v>169.744</v>
      </c>
      <c r="F79" s="37">
        <v>166.279</v>
      </c>
      <c r="G79" s="37">
        <v>168.32599999999999</v>
      </c>
      <c r="H79" s="37">
        <v>161.90700000000001</v>
      </c>
      <c r="I79" s="37">
        <v>162.69800000000001</v>
      </c>
      <c r="J79" s="37">
        <v>152.69800000000001</v>
      </c>
      <c r="K79" s="37">
        <v>142.209</v>
      </c>
      <c r="L79" s="37">
        <v>139.721</v>
      </c>
      <c r="M79" s="37">
        <v>151.535</v>
      </c>
      <c r="N79" s="37">
        <v>145.44200000000001</v>
      </c>
      <c r="O79" s="37">
        <v>146.977</v>
      </c>
      <c r="P79" s="37">
        <v>131.86000000000001</v>
      </c>
      <c r="Q79" s="37">
        <v>108</v>
      </c>
      <c r="S79" s="4">
        <f t="shared" si="6"/>
        <v>162.76839516752474</v>
      </c>
      <c r="T79" s="4">
        <f t="shared" si="7"/>
        <v>158.69645099323651</v>
      </c>
      <c r="U79" s="4">
        <f t="shared" si="8"/>
        <v>165.63622889539857</v>
      </c>
      <c r="V79" s="4">
        <f t="shared" si="9"/>
        <v>160.24850749056409</v>
      </c>
      <c r="W79" s="4">
        <f t="shared" si="10"/>
        <v>163.65815110478587</v>
      </c>
      <c r="X79" s="4">
        <f t="shared" si="11"/>
        <v>159.82142935121064</v>
      </c>
      <c r="Y79" s="4">
        <f t="shared" si="12"/>
        <v>160.3376013118181</v>
      </c>
      <c r="Z79" s="4">
        <f t="shared" si="13"/>
        <v>151.53112848364646</v>
      </c>
      <c r="AA79" s="4">
        <f t="shared" si="14"/>
        <v>144.92340517306189</v>
      </c>
      <c r="AB79" s="4">
        <f t="shared" si="15"/>
        <v>146.81326808709179</v>
      </c>
      <c r="AC79" s="4">
        <f t="shared" si="16"/>
        <v>142.81595102784766</v>
      </c>
      <c r="AD79" s="4">
        <f t="shared" si="17"/>
        <v>145.67764230146079</v>
      </c>
      <c r="AE79" s="4">
        <f t="shared" si="18"/>
        <v>145.16063457121382</v>
      </c>
      <c r="AF79" s="4">
        <f t="shared" si="19"/>
        <v>134.52626569495231</v>
      </c>
      <c r="AG79" s="4">
        <f t="shared" si="20"/>
        <v>110.70279432812438</v>
      </c>
      <c r="AI79" s="4">
        <f t="shared" si="21"/>
        <v>3.8826048324752662</v>
      </c>
      <c r="AJ79" s="4">
        <f t="shared" si="22"/>
        <v>1.1405490067634787</v>
      </c>
      <c r="AK79" s="4">
        <f t="shared" si="23"/>
        <v>4.1077711046014258</v>
      </c>
      <c r="AL79" s="4">
        <f t="shared" si="24"/>
        <v>6.0304925094359021</v>
      </c>
      <c r="AM79" s="4">
        <f t="shared" si="25"/>
        <v>4.6678488952141208</v>
      </c>
      <c r="AN79" s="4">
        <f t="shared" si="26"/>
        <v>2.0855706487893713</v>
      </c>
      <c r="AO79" s="4">
        <f t="shared" si="27"/>
        <v>2.3603986881819026</v>
      </c>
      <c r="AP79" s="4">
        <f t="shared" si="28"/>
        <v>1.1668715163535524</v>
      </c>
      <c r="AQ79" s="4">
        <f t="shared" si="29"/>
        <v>-2.7144051730618912</v>
      </c>
      <c r="AR79" s="4">
        <f t="shared" si="30"/>
        <v>-7.0922680870917816</v>
      </c>
      <c r="AS79" s="4">
        <f t="shared" si="31"/>
        <v>8.7190489721523363</v>
      </c>
      <c r="AT79" s="4">
        <f t="shared" si="32"/>
        <v>-0.23564230146078557</v>
      </c>
      <c r="AU79" s="4">
        <f t="shared" si="33"/>
        <v>1.8163654287861846</v>
      </c>
      <c r="AV79" s="4">
        <f t="shared" si="222"/>
        <v>-2.6662656949523011</v>
      </c>
      <c r="AW79" s="4">
        <f t="shared" si="222"/>
        <v>-2.7027943281243836</v>
      </c>
      <c r="AY79" s="2">
        <f t="shared" si="94"/>
        <v>79.875019455631531</v>
      </c>
      <c r="AZ79" s="2">
        <f t="shared" si="145"/>
        <v>78.891324163327454</v>
      </c>
      <c r="BA79" s="2">
        <f t="shared" si="146"/>
        <v>78.347158179951933</v>
      </c>
      <c r="BB79" s="2">
        <f t="shared" si="147"/>
        <v>82.077133855019412</v>
      </c>
      <c r="BC79" s="2">
        <f t="shared" si="148"/>
        <v>80.454782384771889</v>
      </c>
      <c r="BD79" s="2">
        <f t="shared" si="149"/>
        <v>79.875730465093724</v>
      </c>
      <c r="BE79" s="2">
        <f t="shared" si="150"/>
        <v>81.035311103197927</v>
      </c>
      <c r="BF79" s="2">
        <f t="shared" si="151"/>
        <v>78.307737687378037</v>
      </c>
      <c r="BG79" s="2">
        <f t="shared" si="152"/>
        <v>77.303922470196056</v>
      </c>
      <c r="BH79" s="2">
        <f t="shared" si="153"/>
        <v>75.755872725809979</v>
      </c>
      <c r="BI79" s="2">
        <f t="shared" si="154"/>
        <v>78.428341322793003</v>
      </c>
      <c r="BJ79" s="2">
        <f t="shared" si="155"/>
        <v>77.192176024641398</v>
      </c>
      <c r="BK79" s="2">
        <f t="shared" si="156"/>
        <v>75.982534311150985</v>
      </c>
      <c r="BL79" s="2">
        <f t="shared" si="157"/>
        <v>76.35115658638297</v>
      </c>
      <c r="BM79" s="2">
        <f t="shared" si="158"/>
        <v>73.156240086919141</v>
      </c>
      <c r="BO79" s="2" t="str">
        <f t="shared" si="36"/>
        <v/>
      </c>
      <c r="BP79" s="2" t="str">
        <f t="shared" si="37"/>
        <v/>
      </c>
      <c r="BQ79" s="2" t="str">
        <f t="shared" si="38"/>
        <v/>
      </c>
      <c r="BR79" s="2" t="str">
        <f t="shared" si="39"/>
        <v/>
      </c>
      <c r="BS79" s="2" t="str">
        <f t="shared" si="40"/>
        <v/>
      </c>
      <c r="BT79" s="2" t="str">
        <f t="shared" si="41"/>
        <v/>
      </c>
      <c r="BU79" s="2" t="str">
        <f t="shared" si="42"/>
        <v/>
      </c>
      <c r="BV79" s="2" t="str">
        <f t="shared" si="43"/>
        <v/>
      </c>
      <c r="BW79" s="2" t="str">
        <f t="shared" si="44"/>
        <v/>
      </c>
      <c r="BX79" s="2" t="str">
        <f t="shared" si="45"/>
        <v/>
      </c>
      <c r="BY79" s="2" t="str">
        <f t="shared" si="46"/>
        <v/>
      </c>
      <c r="BZ79" s="2" t="str">
        <f t="shared" si="47"/>
        <v/>
      </c>
      <c r="CA79" s="2" t="str">
        <f t="shared" si="48"/>
        <v/>
      </c>
      <c r="CB79" s="2" t="str">
        <f t="shared" si="49"/>
        <v/>
      </c>
      <c r="CC79" s="2" t="str">
        <f t="shared" si="50"/>
        <v/>
      </c>
      <c r="CE79" s="2" t="str">
        <f t="shared" si="95"/>
        <v/>
      </c>
      <c r="CF79" s="2" t="str">
        <f t="shared" si="96"/>
        <v/>
      </c>
      <c r="CG79" s="2" t="str">
        <f t="shared" si="97"/>
        <v/>
      </c>
      <c r="CH79" s="2" t="str">
        <f t="shared" si="98"/>
        <v/>
      </c>
      <c r="CI79" s="2" t="str">
        <f t="shared" si="99"/>
        <v/>
      </c>
      <c r="CJ79" s="2" t="str">
        <f t="shared" si="100"/>
        <v/>
      </c>
      <c r="CK79" s="2" t="str">
        <f t="shared" si="101"/>
        <v/>
      </c>
      <c r="CL79" s="2" t="str">
        <f t="shared" si="102"/>
        <v/>
      </c>
      <c r="CM79" s="2" t="str">
        <f t="shared" si="103"/>
        <v/>
      </c>
      <c r="CN79" s="2" t="str">
        <f t="shared" si="104"/>
        <v/>
      </c>
      <c r="CO79" s="2" t="str">
        <f t="shared" si="105"/>
        <v/>
      </c>
      <c r="CP79" s="2" t="str">
        <f t="shared" si="106"/>
        <v/>
      </c>
      <c r="CQ79" s="2" t="str">
        <f t="shared" si="107"/>
        <v/>
      </c>
      <c r="CR79" s="2" t="str">
        <f t="shared" si="108"/>
        <v/>
      </c>
      <c r="CS79" s="2" t="str">
        <f t="shared" si="109"/>
        <v/>
      </c>
      <c r="CU79" s="2" t="str">
        <f t="shared" si="52"/>
        <v/>
      </c>
      <c r="CV79" s="2" t="str">
        <f t="shared" si="53"/>
        <v/>
      </c>
      <c r="CW79" s="2" t="str">
        <f t="shared" si="54"/>
        <v/>
      </c>
      <c r="CX79" s="2" t="str">
        <f t="shared" si="55"/>
        <v/>
      </c>
      <c r="CY79" s="2" t="str">
        <f t="shared" si="56"/>
        <v/>
      </c>
      <c r="CZ79" s="2" t="str">
        <f t="shared" si="57"/>
        <v/>
      </c>
      <c r="DA79" s="2" t="str">
        <f t="shared" si="58"/>
        <v/>
      </c>
      <c r="DB79" s="2" t="str">
        <f t="shared" si="59"/>
        <v/>
      </c>
      <c r="DC79" s="2" t="str">
        <f t="shared" si="60"/>
        <v/>
      </c>
      <c r="DD79" s="2" t="str">
        <f t="shared" si="61"/>
        <v/>
      </c>
      <c r="DE79" s="2" t="str">
        <f t="shared" si="62"/>
        <v/>
      </c>
      <c r="DF79" s="2" t="str">
        <f t="shared" si="63"/>
        <v/>
      </c>
      <c r="DG79" s="2" t="str">
        <f t="shared" si="64"/>
        <v/>
      </c>
      <c r="DH79" s="2" t="str">
        <f t="shared" si="65"/>
        <v/>
      </c>
      <c r="DI79" s="2" t="str">
        <f t="shared" si="66"/>
        <v/>
      </c>
      <c r="DK79" s="2">
        <f t="shared" si="67"/>
        <v>87.570098257839732</v>
      </c>
      <c r="DL79" s="2">
        <f t="shared" si="223"/>
        <v>84.556746341463423</v>
      </c>
      <c r="DM79" s="2">
        <f t="shared" si="223"/>
        <v>84.839939605110331</v>
      </c>
      <c r="DN79" s="2">
        <f t="shared" si="223"/>
        <v>89.558041830262766</v>
      </c>
      <c r="DO79" s="2">
        <f t="shared" si="223"/>
        <v>86.137306350106655</v>
      </c>
      <c r="DP79" s="2">
        <f t="shared" si="223"/>
        <v>85.016778975231603</v>
      </c>
      <c r="DQ79" s="2">
        <f t="shared" si="223"/>
        <v>85.658791994165796</v>
      </c>
      <c r="DR79" s="2">
        <f t="shared" si="223"/>
        <v>82.776998338870456</v>
      </c>
      <c r="DS79" s="2">
        <f t="shared" si="223"/>
        <v>80.459569616430088</v>
      </c>
      <c r="DT79" s="2">
        <f t="shared" si="223"/>
        <v>79.625257569618896</v>
      </c>
      <c r="DU79" s="2">
        <f t="shared" si="223"/>
        <v>83.184117073170754</v>
      </c>
      <c r="DV79" s="2">
        <f t="shared" si="223"/>
        <v>81.409214134702495</v>
      </c>
      <c r="DW79" s="2">
        <f t="shared" si="223"/>
        <v>81.567920567804265</v>
      </c>
      <c r="DX79" s="2">
        <f t="shared" si="223"/>
        <v>81.116871790999696</v>
      </c>
      <c r="DY79" s="2">
        <f t="shared" si="223"/>
        <v>76.090551373235598</v>
      </c>
      <c r="EA79" s="2">
        <f t="shared" si="69"/>
        <v>69.81258704698493</v>
      </c>
      <c r="EB79" s="2">
        <f t="shared" si="70"/>
        <v>71.168033522288326</v>
      </c>
      <c r="EC79" s="2">
        <f t="shared" si="71"/>
        <v>70.057276903262732</v>
      </c>
      <c r="ED79" s="2">
        <f t="shared" si="72"/>
        <v>72.037648202214669</v>
      </c>
      <c r="EE79" s="2">
        <f t="shared" si="73"/>
        <v>73.039177796555208</v>
      </c>
      <c r="EF79" s="2">
        <f t="shared" si="74"/>
        <v>73.025599632057407</v>
      </c>
      <c r="EG79" s="2">
        <f t="shared" si="75"/>
        <v>74.962138021366286</v>
      </c>
      <c r="EH79" s="2">
        <f t="shared" si="76"/>
        <v>72.247241252302018</v>
      </c>
      <c r="EI79" s="2">
        <f t="shared" si="77"/>
        <v>72.838053844206257</v>
      </c>
      <c r="EJ79" s="2">
        <f t="shared" si="78"/>
        <v>70.439414292937812</v>
      </c>
      <c r="EK79" s="2">
        <f t="shared" si="79"/>
        <v>71.668797585728967</v>
      </c>
      <c r="EL79" s="2">
        <f t="shared" si="80"/>
        <v>71.277489832190327</v>
      </c>
      <c r="EM79" s="2">
        <f t="shared" si="81"/>
        <v>68.185839124839134</v>
      </c>
      <c r="EN79" s="2">
        <f t="shared" si="82"/>
        <v>69.303981806775411</v>
      </c>
      <c r="EO79" s="2">
        <f t="shared" si="83"/>
        <v>68.638941204146363</v>
      </c>
      <c r="EQ79" s="2">
        <f t="shared" si="84"/>
        <v>69.91416194019466</v>
      </c>
      <c r="ER79" s="2">
        <f t="shared" si="224"/>
        <v>70.451453063361001</v>
      </c>
      <c r="ES79" s="2">
        <f t="shared" si="224"/>
        <v>68.803557785324145</v>
      </c>
      <c r="ET79" s="2">
        <f t="shared" si="224"/>
        <v>71.559756417026492</v>
      </c>
      <c r="EU79" s="2">
        <f t="shared" si="224"/>
        <v>72.338928923687718</v>
      </c>
      <c r="EV79" s="2">
        <f t="shared" si="224"/>
        <v>72.353050752972436</v>
      </c>
      <c r="EW79" s="2">
        <f t="shared" si="224"/>
        <v>73.957018790509821</v>
      </c>
      <c r="EX79" s="2">
        <f t="shared" si="224"/>
        <v>70.683047273437239</v>
      </c>
      <c r="EY79" s="2">
        <f t="shared" si="224"/>
        <v>71.272460901662555</v>
      </c>
      <c r="EZ79" s="2">
        <f t="shared" si="224"/>
        <v>69.619636019438417</v>
      </c>
      <c r="FA79" s="2">
        <f t="shared" si="224"/>
        <v>69.794163922218104</v>
      </c>
      <c r="FB79" s="2">
        <f t="shared" si="224"/>
        <v>68.740072651214476</v>
      </c>
      <c r="FC79" s="2">
        <f t="shared" si="224"/>
        <v>67.90582469348044</v>
      </c>
      <c r="FD79" s="2">
        <f t="shared" si="224"/>
        <v>68.72034725010036</v>
      </c>
      <c r="FE79" s="2">
        <f t="shared" si="224"/>
        <v>70.765409521311867</v>
      </c>
      <c r="FG79" s="2">
        <f t="shared" si="86"/>
        <v>0.43334254265681421</v>
      </c>
      <c r="FH79" s="2">
        <f t="shared" si="225"/>
        <v>0.42314512419501377</v>
      </c>
      <c r="FI79" s="2">
        <f t="shared" si="225"/>
        <v>0.43920882289625202</v>
      </c>
      <c r="FJ79" s="2">
        <f t="shared" si="225"/>
        <v>0.42698078849567966</v>
      </c>
      <c r="FK79" s="2">
        <f t="shared" si="225"/>
        <v>0.43383915139876805</v>
      </c>
      <c r="FL79" s="2">
        <f t="shared" si="225"/>
        <v>0.42873297660095533</v>
      </c>
      <c r="FM79" s="2">
        <f t="shared" si="225"/>
        <v>0.43223071189016199</v>
      </c>
      <c r="FN79" s="2">
        <f t="shared" si="225"/>
        <v>0.42443197261078824</v>
      </c>
      <c r="FO79" s="2">
        <f t="shared" si="225"/>
        <v>0.4140307911648784</v>
      </c>
      <c r="FP79" s="2">
        <f t="shared" si="225"/>
        <v>0.42122761615309229</v>
      </c>
      <c r="FQ79" s="2">
        <f t="shared" si="225"/>
        <v>0.41298443512465871</v>
      </c>
      <c r="FR79" s="2">
        <f t="shared" si="225"/>
        <v>0.41620882340543847</v>
      </c>
      <c r="FS79" s="2">
        <f t="shared" si="225"/>
        <v>0.41737702913760327</v>
      </c>
      <c r="FT79" s="2">
        <f t="shared" si="225"/>
        <v>0.40343153573520757</v>
      </c>
      <c r="FU79" s="2">
        <f t="shared" si="225"/>
        <v>0.39379208521918352</v>
      </c>
      <c r="FW79" s="2">
        <f t="shared" si="110"/>
        <v>6.1601448086424636E-5</v>
      </c>
      <c r="FX79" s="2">
        <f t="shared" si="162"/>
        <v>7.4840799909030257E-5</v>
      </c>
      <c r="FY79" s="2">
        <f t="shared" si="163"/>
        <v>8.4182019772869311E-5</v>
      </c>
      <c r="FZ79" s="2">
        <f t="shared" si="164"/>
        <v>7.6354492417474086E-5</v>
      </c>
      <c r="GA79" s="2">
        <f t="shared" si="165"/>
        <v>6.1390673643027814E-5</v>
      </c>
      <c r="GB79" s="2">
        <f t="shared" si="166"/>
        <v>5.1293495507697385E-5</v>
      </c>
      <c r="GC79" s="2">
        <f t="shared" si="167"/>
        <v>5.8231362215031107E-5</v>
      </c>
      <c r="GD79" s="2">
        <f t="shared" si="168"/>
        <v>6.0785381501877569E-5</v>
      </c>
      <c r="GE79" s="2">
        <f t="shared" si="169"/>
        <v>6.7029674027764685E-5</v>
      </c>
      <c r="GF79" s="2">
        <f t="shared" si="170"/>
        <v>6.5844653828753686E-5</v>
      </c>
      <c r="GG79" s="2">
        <f t="shared" si="171"/>
        <v>6.8299518523295459E-5</v>
      </c>
      <c r="GH79" s="2">
        <f t="shared" si="172"/>
        <v>4.9285961001381919E-5</v>
      </c>
      <c r="GI79" s="2">
        <f t="shared" si="173"/>
        <v>4.5927315161655178E-5</v>
      </c>
      <c r="GJ79" s="2">
        <f t="shared" si="174"/>
        <v>3.9162879945249331E-5</v>
      </c>
      <c r="GK79" s="2">
        <f t="shared" si="175"/>
        <v>3.4715029172413809E-5</v>
      </c>
      <c r="GM79" s="95">
        <f t="shared" si="111"/>
        <v>0.18685276548938054</v>
      </c>
      <c r="GN79" s="95">
        <f t="shared" si="176"/>
        <v>0.17097117141414153</v>
      </c>
      <c r="GO79" s="95">
        <f t="shared" si="177"/>
        <v>0.19010895697948563</v>
      </c>
      <c r="GP79" s="95">
        <f t="shared" si="178"/>
        <v>0.16151819363380956</v>
      </c>
      <c r="GQ79" s="95">
        <f t="shared" si="179"/>
        <v>0.17957354385377552</v>
      </c>
      <c r="GR79" s="95">
        <f t="shared" si="180"/>
        <v>0.17394217457657349</v>
      </c>
      <c r="GS79" s="95">
        <f t="shared" si="181"/>
        <v>0.17888684044444911</v>
      </c>
      <c r="GT79" s="95">
        <f t="shared" si="182"/>
        <v>0.16086769287115593</v>
      </c>
      <c r="GU79" s="95">
        <f t="shared" si="183"/>
        <v>0.15008956645866695</v>
      </c>
      <c r="GV79" s="95">
        <f t="shared" si="184"/>
        <v>0.1625568494407478</v>
      </c>
      <c r="GW79" s="95">
        <f t="shared" si="185"/>
        <v>0.13127616941237652</v>
      </c>
      <c r="GX79" s="95">
        <f t="shared" si="186"/>
        <v>0.15180941569195849</v>
      </c>
      <c r="GY79" s="95">
        <f t="shared" si="187"/>
        <v>0.15273228932750202</v>
      </c>
      <c r="GZ79" s="95">
        <f t="shared" si="188"/>
        <v>0.13226408390806871</v>
      </c>
      <c r="HA79" s="95">
        <f t="shared" si="189"/>
        <v>9.4314482036232675E-2</v>
      </c>
      <c r="HC79" s="95">
        <f t="shared" si="143"/>
        <v>1.3447770367862994E-6</v>
      </c>
      <c r="HD79" s="95">
        <f t="shared" si="190"/>
        <v>1.618605370507878E-6</v>
      </c>
      <c r="HE79" s="95">
        <f t="shared" si="191"/>
        <v>5.3372294614706555E-7</v>
      </c>
      <c r="HF79" s="95">
        <f t="shared" si="192"/>
        <v>1.175873127801907E-7</v>
      </c>
      <c r="HG79" s="95">
        <f t="shared" si="193"/>
        <v>2.1066738499861718E-7</v>
      </c>
      <c r="HH79" s="95">
        <f t="shared" si="194"/>
        <v>6.7465961967626806E-7</v>
      </c>
      <c r="HI79" s="95">
        <f t="shared" si="195"/>
        <v>1.3194807115486809E-6</v>
      </c>
      <c r="HJ79" s="95">
        <f t="shared" si="196"/>
        <v>2.7695735782762685E-7</v>
      </c>
      <c r="HK79" s="95">
        <f t="shared" si="197"/>
        <v>3.9553901935049116E-7</v>
      </c>
      <c r="HL79" s="95">
        <f t="shared" si="198"/>
        <v>9.7008627625616777E-7</v>
      </c>
      <c r="HM79" s="95">
        <f t="shared" si="199"/>
        <v>2.0825334716593506E-8</v>
      </c>
      <c r="HN79" s="95">
        <f t="shared" si="200"/>
        <v>9.6811540237695689E-8</v>
      </c>
      <c r="HO79" s="95">
        <f t="shared" si="201"/>
        <v>3.8117128742003382E-7</v>
      </c>
      <c r="HP79" s="95">
        <f t="shared" si="202"/>
        <v>1.1185463728104144E-7</v>
      </c>
      <c r="HQ79" s="95">
        <f t="shared" si="203"/>
        <v>2.5458676067855136E-9</v>
      </c>
      <c r="HS79" s="95">
        <f t="shared" si="112"/>
        <v>1.8332489580973227E-21</v>
      </c>
      <c r="HT79" s="95">
        <f t="shared" si="204"/>
        <v>3.3656834452611545E-18</v>
      </c>
      <c r="HU79" s="95">
        <f t="shared" si="205"/>
        <v>2.3432076704570923E-17</v>
      </c>
      <c r="HV79" s="95">
        <f t="shared" si="206"/>
        <v>7.0650465814772597E-41</v>
      </c>
      <c r="HW79" s="95">
        <f t="shared" si="207"/>
        <v>6.2541625124613845E-23</v>
      </c>
      <c r="HX79" s="95">
        <f t="shared" si="208"/>
        <v>1.8803390589089034E-23</v>
      </c>
      <c r="HY79" s="95">
        <f t="shared" si="209"/>
        <v>1.6504222636260526E-30</v>
      </c>
      <c r="HZ79" s="95">
        <f t="shared" si="210"/>
        <v>1.7448417791874559E-29</v>
      </c>
      <c r="IA79" s="95">
        <f t="shared" si="211"/>
        <v>5.5020173027693039E-36</v>
      </c>
      <c r="IB79" s="95">
        <f t="shared" si="212"/>
        <v>9.1293184594764793E-24</v>
      </c>
      <c r="IC79" s="95">
        <f t="shared" si="213"/>
        <v>1.9404521870035397E-35</v>
      </c>
      <c r="ID79" s="95">
        <f t="shared" si="214"/>
        <v>7.9364138210999092E-25</v>
      </c>
      <c r="IE79" s="95">
        <f t="shared" si="215"/>
        <v>4.0308800627505203E-24</v>
      </c>
      <c r="IF79" s="95">
        <f t="shared" si="216"/>
        <v>1.2118038146012054E-21</v>
      </c>
      <c r="IG79" s="95">
        <f t="shared" si="217"/>
        <v>2.3317001648935029E-22</v>
      </c>
      <c r="II79" s="95">
        <f t="shared" si="113"/>
        <v>1.347000489133216E-63</v>
      </c>
      <c r="IJ79" s="95">
        <f t="shared" si="114"/>
        <v>4.4023635360115534E-111</v>
      </c>
      <c r="IK79" s="95">
        <f t="shared" si="115"/>
        <v>9.5667496716796122E-123</v>
      </c>
      <c r="IL79" s="95">
        <f t="shared" si="116"/>
        <v>3.3226555402031317E-203</v>
      </c>
      <c r="IM79" s="95">
        <f t="shared" si="117"/>
        <v>3.0248557241814389E-80</v>
      </c>
      <c r="IN79" s="95">
        <f t="shared" si="118"/>
        <v>1.2620090099154111E-105</v>
      </c>
      <c r="IO79" s="95">
        <f t="shared" si="119"/>
        <v>7.2559361156357236E-139</v>
      </c>
      <c r="IP79" s="95">
        <f t="shared" si="120"/>
        <v>7.2616110680484486E-106</v>
      </c>
      <c r="IQ79" s="95">
        <f t="shared" si="121"/>
        <v>9.4832207810185591E-100</v>
      </c>
      <c r="IR79" s="95">
        <f t="shared" si="122"/>
        <v>7.1410018623207228E-104</v>
      </c>
      <c r="IS79" s="95">
        <f t="shared" si="123"/>
        <v>2.6519266421304407E-126</v>
      </c>
      <c r="IT79" s="95">
        <f t="shared" si="124"/>
        <v>1.4275690571561027E-96</v>
      </c>
      <c r="IU79" s="95">
        <f t="shared" si="125"/>
        <v>1.383123806037283E-98</v>
      </c>
      <c r="IV79" s="95">
        <f t="shared" si="126"/>
        <v>4.3486168644143284E-79</v>
      </c>
      <c r="IW79" s="95">
        <f t="shared" si="127"/>
        <v>7.3553480429512776E-63</v>
      </c>
      <c r="IY79" s="95">
        <f t="shared" si="128"/>
        <v>0.18685411026641732</v>
      </c>
      <c r="IZ79" s="95">
        <f t="shared" si="129"/>
        <v>0.17097279001951204</v>
      </c>
      <c r="JA79" s="95">
        <f t="shared" si="130"/>
        <v>0.1901094907024318</v>
      </c>
      <c r="JB79" s="95">
        <f t="shared" si="131"/>
        <v>0.16151831122112234</v>
      </c>
      <c r="JC79" s="95">
        <f t="shared" si="132"/>
        <v>0.17957375452116053</v>
      </c>
      <c r="JD79" s="95">
        <f t="shared" si="133"/>
        <v>0.17394284923619316</v>
      </c>
      <c r="JE79" s="95">
        <f t="shared" si="134"/>
        <v>0.17888815992516066</v>
      </c>
      <c r="JF79" s="95">
        <f t="shared" si="135"/>
        <v>0.16086796982851376</v>
      </c>
      <c r="JG79" s="95">
        <f t="shared" si="136"/>
        <v>0.15008996199768629</v>
      </c>
      <c r="JH79" s="95">
        <f t="shared" si="137"/>
        <v>0.16255781952702406</v>
      </c>
      <c r="JI79" s="95">
        <f t="shared" si="138"/>
        <v>0.13127619023771123</v>
      </c>
      <c r="JJ79" s="95">
        <f t="shared" si="139"/>
        <v>0.15180951250349872</v>
      </c>
      <c r="JK79" s="95">
        <f t="shared" si="140"/>
        <v>0.15273267049878944</v>
      </c>
      <c r="JL79" s="95">
        <f t="shared" si="141"/>
        <v>0.13226419576270598</v>
      </c>
      <c r="JM79" s="95">
        <f t="shared" si="142"/>
        <v>9.4314484582100275E-2</v>
      </c>
    </row>
    <row r="80" spans="2:273" x14ac:dyDescent="0.25">
      <c r="B80" s="2">
        <v>53</v>
      </c>
      <c r="C80" s="37">
        <v>182.535</v>
      </c>
      <c r="D80" s="37">
        <v>176.60499999999999</v>
      </c>
      <c r="E80" s="37">
        <v>185.953</v>
      </c>
      <c r="F80" s="37">
        <v>182.465</v>
      </c>
      <c r="G80" s="37">
        <v>184.721</v>
      </c>
      <c r="H80" s="37">
        <v>178.65100000000001</v>
      </c>
      <c r="I80" s="37">
        <v>179.18600000000001</v>
      </c>
      <c r="J80" s="37">
        <v>168.88399999999999</v>
      </c>
      <c r="K80" s="37">
        <v>157.39500000000001</v>
      </c>
      <c r="L80" s="37">
        <v>157.58099999999999</v>
      </c>
      <c r="M80" s="37">
        <v>168.047</v>
      </c>
      <c r="N80" s="37">
        <v>160.69800000000001</v>
      </c>
      <c r="O80" s="37">
        <v>163.233</v>
      </c>
      <c r="P80" s="37">
        <v>146.09299999999999</v>
      </c>
      <c r="Q80" s="37">
        <v>119.279</v>
      </c>
      <c r="S80" s="4">
        <f t="shared" si="6"/>
        <v>174.85143449635774</v>
      </c>
      <c r="T80" s="4">
        <f t="shared" si="7"/>
        <v>170.85992557364585</v>
      </c>
      <c r="U80" s="4">
        <f t="shared" si="8"/>
        <v>179.15439795051577</v>
      </c>
      <c r="V80" s="4">
        <f t="shared" si="9"/>
        <v>174.2381018859914</v>
      </c>
      <c r="W80" s="4">
        <f t="shared" si="10"/>
        <v>177.0834901905331</v>
      </c>
      <c r="X80" s="4">
        <f t="shared" si="11"/>
        <v>172.57661408844376</v>
      </c>
      <c r="Y80" s="4">
        <f t="shared" si="12"/>
        <v>172.93079066238201</v>
      </c>
      <c r="Z80" s="4">
        <f t="shared" si="13"/>
        <v>164.32648314408473</v>
      </c>
      <c r="AA80" s="4">
        <f t="shared" si="14"/>
        <v>156.58308463750029</v>
      </c>
      <c r="AB80" s="4">
        <f t="shared" si="15"/>
        <v>158.46671095722141</v>
      </c>
      <c r="AC80" s="4">
        <f t="shared" si="16"/>
        <v>156.30464616075855</v>
      </c>
      <c r="AD80" s="4">
        <f t="shared" si="17"/>
        <v>157.54885736431649</v>
      </c>
      <c r="AE80" s="4">
        <f t="shared" si="18"/>
        <v>157.14907403846755</v>
      </c>
      <c r="AF80" s="4">
        <f t="shared" si="19"/>
        <v>145.24627761957748</v>
      </c>
      <c r="AG80" s="4">
        <f t="shared" si="20"/>
        <v>120.33997510886518</v>
      </c>
      <c r="AI80" s="4">
        <f t="shared" si="21"/>
        <v>7.6835655036422565</v>
      </c>
      <c r="AJ80" s="4">
        <f t="shared" si="22"/>
        <v>5.7450744263541367</v>
      </c>
      <c r="AK80" s="4">
        <f t="shared" si="23"/>
        <v>6.7986020494842307</v>
      </c>
      <c r="AL80" s="4">
        <f t="shared" si="24"/>
        <v>8.2268981140086055</v>
      </c>
      <c r="AM80" s="4">
        <f t="shared" si="25"/>
        <v>7.6375098094669056</v>
      </c>
      <c r="AN80" s="4">
        <f t="shared" si="26"/>
        <v>6.0743859115562486</v>
      </c>
      <c r="AO80" s="4">
        <f t="shared" si="27"/>
        <v>6.2552093376179982</v>
      </c>
      <c r="AP80" s="4">
        <f t="shared" si="28"/>
        <v>4.557516855915253</v>
      </c>
      <c r="AQ80" s="4">
        <f t="shared" si="29"/>
        <v>0.81191536249971819</v>
      </c>
      <c r="AR80" s="4">
        <f t="shared" si="30"/>
        <v>-0.8857109572214199</v>
      </c>
      <c r="AS80" s="4">
        <f t="shared" si="31"/>
        <v>11.742353839241446</v>
      </c>
      <c r="AT80" s="4">
        <f t="shared" si="32"/>
        <v>3.1491426356835177</v>
      </c>
      <c r="AU80" s="4">
        <f t="shared" si="33"/>
        <v>6.0839259615324579</v>
      </c>
      <c r="AV80" s="4">
        <f t="shared" si="222"/>
        <v>0.84672238042250569</v>
      </c>
      <c r="AW80" s="4">
        <f t="shared" si="222"/>
        <v>-1.0609751088651791</v>
      </c>
      <c r="AY80" s="2">
        <f t="shared" si="94"/>
        <v>79.597732992993215</v>
      </c>
      <c r="AZ80" s="2">
        <f t="shared" si="145"/>
        <v>78.676743851454845</v>
      </c>
      <c r="BA80" s="2">
        <f t="shared" si="146"/>
        <v>78.105269202427422</v>
      </c>
      <c r="BB80" s="2">
        <f t="shared" si="147"/>
        <v>81.81451708974636</v>
      </c>
      <c r="BC80" s="2">
        <f t="shared" si="148"/>
        <v>80.23747791907347</v>
      </c>
      <c r="BD80" s="2">
        <f t="shared" si="149"/>
        <v>79.668834495586495</v>
      </c>
      <c r="BE80" s="2">
        <f t="shared" si="150"/>
        <v>80.84215020902154</v>
      </c>
      <c r="BF80" s="2">
        <f t="shared" si="151"/>
        <v>78.130127890195027</v>
      </c>
      <c r="BG80" s="2">
        <f t="shared" si="152"/>
        <v>77.163637121146309</v>
      </c>
      <c r="BH80" s="2">
        <f t="shared" si="153"/>
        <v>75.585383162785931</v>
      </c>
      <c r="BI80" s="2">
        <f t="shared" si="154"/>
        <v>78.261858065732682</v>
      </c>
      <c r="BJ80" s="2">
        <f t="shared" si="155"/>
        <v>77.016466286477907</v>
      </c>
      <c r="BK80" s="2">
        <f t="shared" si="156"/>
        <v>75.746570295329121</v>
      </c>
      <c r="BL80" s="2">
        <f t="shared" si="157"/>
        <v>76.154270683297028</v>
      </c>
      <c r="BM80" s="2">
        <f t="shared" si="158"/>
        <v>73.079601747537509</v>
      </c>
      <c r="BO80" s="2" t="str">
        <f t="shared" si="36"/>
        <v/>
      </c>
      <c r="BP80" s="2" t="str">
        <f t="shared" si="37"/>
        <v/>
      </c>
      <c r="BQ80" s="2" t="str">
        <f t="shared" si="38"/>
        <v/>
      </c>
      <c r="BR80" s="2" t="str">
        <f t="shared" si="39"/>
        <v/>
      </c>
      <c r="BS80" s="2" t="str">
        <f t="shared" si="40"/>
        <v/>
      </c>
      <c r="BT80" s="2" t="str">
        <f t="shared" si="41"/>
        <v/>
      </c>
      <c r="BU80" s="2" t="str">
        <f t="shared" si="42"/>
        <v/>
      </c>
      <c r="BV80" s="2" t="str">
        <f t="shared" si="43"/>
        <v/>
      </c>
      <c r="BW80" s="2" t="str">
        <f t="shared" si="44"/>
        <v/>
      </c>
      <c r="BX80" s="2" t="str">
        <f t="shared" si="45"/>
        <v/>
      </c>
      <c r="BY80" s="2" t="str">
        <f t="shared" si="46"/>
        <v/>
      </c>
      <c r="BZ80" s="2" t="str">
        <f t="shared" si="47"/>
        <v/>
      </c>
      <c r="CA80" s="2" t="str">
        <f t="shared" si="48"/>
        <v/>
      </c>
      <c r="CB80" s="2" t="str">
        <f t="shared" si="49"/>
        <v/>
      </c>
      <c r="CC80" s="2" t="str">
        <f t="shared" si="50"/>
        <v/>
      </c>
      <c r="CE80" s="2" t="str">
        <f t="shared" si="95"/>
        <v/>
      </c>
      <c r="CF80" s="2" t="str">
        <f t="shared" si="96"/>
        <v/>
      </c>
      <c r="CG80" s="2" t="str">
        <f t="shared" si="97"/>
        <v/>
      </c>
      <c r="CH80" s="2" t="str">
        <f t="shared" si="98"/>
        <v/>
      </c>
      <c r="CI80" s="2" t="str">
        <f t="shared" si="99"/>
        <v/>
      </c>
      <c r="CJ80" s="2" t="str">
        <f t="shared" si="100"/>
        <v/>
      </c>
      <c r="CK80" s="2" t="str">
        <f t="shared" si="101"/>
        <v/>
      </c>
      <c r="CL80" s="2" t="str">
        <f t="shared" si="102"/>
        <v/>
      </c>
      <c r="CM80" s="2" t="str">
        <f t="shared" si="103"/>
        <v/>
      </c>
      <c r="CN80" s="2" t="str">
        <f t="shared" si="104"/>
        <v/>
      </c>
      <c r="CO80" s="2" t="str">
        <f t="shared" si="105"/>
        <v/>
      </c>
      <c r="CP80" s="2" t="str">
        <f t="shared" si="106"/>
        <v/>
      </c>
      <c r="CQ80" s="2" t="str">
        <f t="shared" si="107"/>
        <v/>
      </c>
      <c r="CR80" s="2" t="str">
        <f t="shared" si="108"/>
        <v/>
      </c>
      <c r="CS80" s="2" t="str">
        <f t="shared" si="109"/>
        <v/>
      </c>
      <c r="CU80" s="2" t="str">
        <f t="shared" si="52"/>
        <v/>
      </c>
      <c r="CV80" s="2" t="str">
        <f t="shared" si="53"/>
        <v/>
      </c>
      <c r="CW80" s="2" t="str">
        <f t="shared" si="54"/>
        <v/>
      </c>
      <c r="CX80" s="2" t="str">
        <f t="shared" si="55"/>
        <v/>
      </c>
      <c r="CY80" s="2" t="str">
        <f t="shared" si="56"/>
        <v/>
      </c>
      <c r="CZ80" s="2" t="str">
        <f t="shared" si="57"/>
        <v/>
      </c>
      <c r="DA80" s="2" t="str">
        <f t="shared" si="58"/>
        <v/>
      </c>
      <c r="DB80" s="2" t="str">
        <f t="shared" si="59"/>
        <v/>
      </c>
      <c r="DC80" s="2" t="str">
        <f t="shared" si="60"/>
        <v/>
      </c>
      <c r="DD80" s="2" t="str">
        <f t="shared" si="61"/>
        <v/>
      </c>
      <c r="DE80" s="2" t="str">
        <f t="shared" si="62"/>
        <v/>
      </c>
      <c r="DF80" s="2" t="str">
        <f t="shared" si="63"/>
        <v/>
      </c>
      <c r="DG80" s="2" t="str">
        <f t="shared" si="64"/>
        <v/>
      </c>
      <c r="DH80" s="2" t="str">
        <f t="shared" si="65"/>
        <v/>
      </c>
      <c r="DI80" s="2" t="str">
        <f t="shared" si="66"/>
        <v/>
      </c>
      <c r="DK80" s="2">
        <f t="shared" si="67"/>
        <v>87.848919163763071</v>
      </c>
      <c r="DL80" s="2">
        <f t="shared" si="223"/>
        <v>84.779759756097562</v>
      </c>
      <c r="DM80" s="2">
        <f t="shared" si="223"/>
        <v>85.071176538908233</v>
      </c>
      <c r="DN80" s="2">
        <f t="shared" si="223"/>
        <v>89.863995167623074</v>
      </c>
      <c r="DO80" s="2">
        <f t="shared" si="223"/>
        <v>86.346081003700363</v>
      </c>
      <c r="DP80" s="2">
        <f t="shared" si="223"/>
        <v>85.197925397725726</v>
      </c>
      <c r="DQ80" s="2">
        <f t="shared" si="223"/>
        <v>85.840143667449965</v>
      </c>
      <c r="DR80" s="2">
        <f t="shared" si="223"/>
        <v>82.973734219269133</v>
      </c>
      <c r="DS80" s="2">
        <f t="shared" si="223"/>
        <v>80.612185140440957</v>
      </c>
      <c r="DT80" s="2">
        <f t="shared" si="223"/>
        <v>79.773586230181252</v>
      </c>
      <c r="DU80" s="2">
        <f t="shared" si="223"/>
        <v>83.453739721254379</v>
      </c>
      <c r="DV80" s="2">
        <f t="shared" si="223"/>
        <v>81.61730806402899</v>
      </c>
      <c r="DW80" s="2">
        <f t="shared" si="223"/>
        <v>81.769686197523384</v>
      </c>
      <c r="DX80" s="2">
        <f t="shared" si="223"/>
        <v>81.321463304137723</v>
      </c>
      <c r="DY80" s="2">
        <f t="shared" si="223"/>
        <v>76.28955957982275</v>
      </c>
      <c r="EA80" s="2">
        <f t="shared" si="69"/>
        <v>69.757478822728302</v>
      </c>
      <c r="EB80" s="2">
        <f t="shared" si="70"/>
        <v>71.088971346658084</v>
      </c>
      <c r="EC80" s="2">
        <f t="shared" si="71"/>
        <v>69.993891528334274</v>
      </c>
      <c r="ED80" s="2">
        <f t="shared" si="72"/>
        <v>71.962509929245897</v>
      </c>
      <c r="EE80" s="2">
        <f t="shared" si="73"/>
        <v>72.96726822689952</v>
      </c>
      <c r="EF80" s="2">
        <f t="shared" si="74"/>
        <v>72.949895838915651</v>
      </c>
      <c r="EG80" s="2">
        <f t="shared" si="75"/>
        <v>74.854700196471683</v>
      </c>
      <c r="EH80" s="2">
        <f t="shared" si="76"/>
        <v>72.139935079177846</v>
      </c>
      <c r="EI80" s="2">
        <f t="shared" si="77"/>
        <v>72.71268262300616</v>
      </c>
      <c r="EJ80" s="2">
        <f t="shared" si="78"/>
        <v>70.337213821001185</v>
      </c>
      <c r="EK80" s="2">
        <f t="shared" si="79"/>
        <v>71.531777169871106</v>
      </c>
      <c r="EL80" s="2">
        <f t="shared" si="80"/>
        <v>71.131271101816267</v>
      </c>
      <c r="EM80" s="2">
        <f t="shared" si="81"/>
        <v>68.078634062634066</v>
      </c>
      <c r="EN80" s="2">
        <f t="shared" si="82"/>
        <v>69.185735570890841</v>
      </c>
      <c r="EO80" s="2">
        <f t="shared" si="83"/>
        <v>68.572759986492429</v>
      </c>
      <c r="EQ80" s="2">
        <f t="shared" si="84"/>
        <v>69.856735384931383</v>
      </c>
      <c r="ER80" s="2">
        <f t="shared" si="224"/>
        <v>70.384066521437305</v>
      </c>
      <c r="ES80" s="2">
        <f t="shared" si="224"/>
        <v>68.761133451235409</v>
      </c>
      <c r="ET80" s="2">
        <f t="shared" si="224"/>
        <v>71.493310781627386</v>
      </c>
      <c r="EU80" s="2">
        <f t="shared" si="224"/>
        <v>72.278985562710162</v>
      </c>
      <c r="EV80" s="2">
        <f t="shared" si="224"/>
        <v>72.289286383561631</v>
      </c>
      <c r="EW80" s="2">
        <f t="shared" si="224"/>
        <v>73.866675176379516</v>
      </c>
      <c r="EX80" s="2">
        <f t="shared" si="224"/>
        <v>70.603560878194415</v>
      </c>
      <c r="EY80" s="2">
        <f t="shared" si="224"/>
        <v>71.173867586223295</v>
      </c>
      <c r="EZ80" s="2">
        <f t="shared" si="224"/>
        <v>69.530807153912164</v>
      </c>
      <c r="FA80" s="2">
        <f t="shared" si="224"/>
        <v>69.690463802929116</v>
      </c>
      <c r="FB80" s="2">
        <f t="shared" si="224"/>
        <v>68.636935077375838</v>
      </c>
      <c r="FC80" s="2">
        <f t="shared" si="224"/>
        <v>67.802892058742316</v>
      </c>
      <c r="FD80" s="2">
        <f t="shared" si="224"/>
        <v>68.611824568446409</v>
      </c>
      <c r="FE80" s="2">
        <f t="shared" si="224"/>
        <v>70.655269043692869</v>
      </c>
      <c r="FG80" s="2">
        <f t="shared" si="86"/>
        <v>0.45608269543160646</v>
      </c>
      <c r="FH80" s="2">
        <f t="shared" si="225"/>
        <v>0.44577111829750377</v>
      </c>
      <c r="FI80" s="2">
        <f t="shared" si="225"/>
        <v>0.46200582825935577</v>
      </c>
      <c r="FJ80" s="2">
        <f t="shared" si="225"/>
        <v>0.44965200870992134</v>
      </c>
      <c r="FK80" s="2">
        <f t="shared" si="225"/>
        <v>0.4565843663463468</v>
      </c>
      <c r="FL80" s="2">
        <f t="shared" si="225"/>
        <v>0.45142393898104843</v>
      </c>
      <c r="FM80" s="2">
        <f t="shared" si="225"/>
        <v>0.45495936392217895</v>
      </c>
      <c r="FN80" s="2">
        <f t="shared" si="225"/>
        <v>0.44707344745277788</v>
      </c>
      <c r="FO80" s="2">
        <f t="shared" si="225"/>
        <v>0.43653823956365301</v>
      </c>
      <c r="FP80" s="2">
        <f t="shared" si="225"/>
        <v>0.44382996620241144</v>
      </c>
      <c r="FQ80" s="2">
        <f t="shared" si="225"/>
        <v>0.43547727482459053</v>
      </c>
      <c r="FR80" s="2">
        <f t="shared" si="225"/>
        <v>0.43874601991236728</v>
      </c>
      <c r="FS80" s="2">
        <f t="shared" si="225"/>
        <v>0.43992981379484064</v>
      </c>
      <c r="FT80" s="2">
        <f t="shared" si="225"/>
        <v>0.42578146857444188</v>
      </c>
      <c r="FU80" s="2">
        <f t="shared" si="225"/>
        <v>0.41598036367130437</v>
      </c>
      <c r="FW80" s="2">
        <f t="shared" si="110"/>
        <v>6.7544243248894676E-5</v>
      </c>
      <c r="FX80" s="2">
        <f t="shared" si="162"/>
        <v>8.2060712762349071E-5</v>
      </c>
      <c r="FY80" s="2">
        <f t="shared" si="163"/>
        <v>9.2302999528259258E-5</v>
      </c>
      <c r="FZ80" s="2">
        <f t="shared" si="164"/>
        <v>8.3720419383212841E-5</v>
      </c>
      <c r="GA80" s="2">
        <f t="shared" si="165"/>
        <v>6.7313136409741139E-5</v>
      </c>
      <c r="GB80" s="2">
        <f t="shared" si="166"/>
        <v>5.6241921103543122E-5</v>
      </c>
      <c r="GC80" s="2">
        <f t="shared" si="167"/>
        <v>6.3849060292851296E-5</v>
      </c>
      <c r="GD80" s="2">
        <f t="shared" si="168"/>
        <v>6.6649454597729637E-5</v>
      </c>
      <c r="GE80" s="2">
        <f t="shared" si="169"/>
        <v>7.3496100773945181E-5</v>
      </c>
      <c r="GF80" s="2">
        <f t="shared" si="170"/>
        <v>7.2196768620550546E-5</v>
      </c>
      <c r="GG80" s="2">
        <f t="shared" si="171"/>
        <v>7.4888439396914245E-5</v>
      </c>
      <c r="GH80" s="2">
        <f t="shared" si="172"/>
        <v>5.4040724649218965E-5</v>
      </c>
      <c r="GI80" s="2">
        <f t="shared" si="173"/>
        <v>5.0358076546293536E-5</v>
      </c>
      <c r="GJ80" s="2">
        <f t="shared" si="174"/>
        <v>4.294108171110136E-5</v>
      </c>
      <c r="GK80" s="2">
        <f t="shared" si="175"/>
        <v>3.8064145079939883E-5</v>
      </c>
      <c r="GM80" s="95">
        <f t="shared" si="111"/>
        <v>0.22624654777601647</v>
      </c>
      <c r="GN80" s="95">
        <f t="shared" si="176"/>
        <v>0.20789073121558427</v>
      </c>
      <c r="GO80" s="95">
        <f t="shared" si="177"/>
        <v>0.23274285180631979</v>
      </c>
      <c r="GP80" s="95">
        <f t="shared" si="178"/>
        <v>0.20239597831143102</v>
      </c>
      <c r="GQ80" s="95">
        <f t="shared" si="179"/>
        <v>0.22105863839573603</v>
      </c>
      <c r="GR80" s="95">
        <f t="shared" si="180"/>
        <v>0.21341195214500483</v>
      </c>
      <c r="GS80" s="95">
        <f t="shared" si="181"/>
        <v>0.21945993397557212</v>
      </c>
      <c r="GT80" s="95">
        <f t="shared" si="182"/>
        <v>0.20034868282748086</v>
      </c>
      <c r="GU80" s="95">
        <f t="shared" si="183"/>
        <v>0.18592016297583708</v>
      </c>
      <c r="GV80" s="95">
        <f t="shared" si="184"/>
        <v>0.19998935407345048</v>
      </c>
      <c r="GW80" s="95">
        <f t="shared" si="185"/>
        <v>0.16890031276800255</v>
      </c>
      <c r="GX80" s="95">
        <f t="shared" si="186"/>
        <v>0.18842348971630282</v>
      </c>
      <c r="GY80" s="95">
        <f t="shared" si="187"/>
        <v>0.18978160418784287</v>
      </c>
      <c r="GZ80" s="95">
        <f t="shared" si="188"/>
        <v>0.16566194018051472</v>
      </c>
      <c r="HA80" s="95">
        <f t="shared" si="189"/>
        <v>0.12617336651465816</v>
      </c>
      <c r="HC80" s="95">
        <f t="shared" si="143"/>
        <v>2.6866281537804157E-6</v>
      </c>
      <c r="HD80" s="95">
        <f t="shared" si="190"/>
        <v>3.2108983833056825E-6</v>
      </c>
      <c r="HE80" s="95">
        <f t="shared" si="191"/>
        <v>1.1610611473074859E-6</v>
      </c>
      <c r="HF80" s="95">
        <f t="shared" si="192"/>
        <v>2.789488918386902E-7</v>
      </c>
      <c r="HG80" s="95">
        <f t="shared" si="193"/>
        <v>4.7533695139914498E-7</v>
      </c>
      <c r="HH80" s="95">
        <f t="shared" si="194"/>
        <v>1.4053693472285534E-6</v>
      </c>
      <c r="HI80" s="95">
        <f t="shared" si="195"/>
        <v>2.6576604391596976E-6</v>
      </c>
      <c r="HJ80" s="95">
        <f t="shared" si="196"/>
        <v>6.1880667932047766E-7</v>
      </c>
      <c r="HK80" s="95">
        <f t="shared" si="197"/>
        <v>8.5156442735402679E-7</v>
      </c>
      <c r="HL80" s="95">
        <f t="shared" si="198"/>
        <v>1.9975771568486549E-6</v>
      </c>
      <c r="HM80" s="95">
        <f t="shared" si="199"/>
        <v>5.4446607048416153E-8</v>
      </c>
      <c r="HN80" s="95">
        <f t="shared" si="200"/>
        <v>2.232339958718894E-7</v>
      </c>
      <c r="HO80" s="95">
        <f t="shared" si="201"/>
        <v>8.0249802151066331E-7</v>
      </c>
      <c r="HP80" s="95">
        <f t="shared" si="202"/>
        <v>2.4681726106981537E-7</v>
      </c>
      <c r="HQ80" s="95">
        <f t="shared" si="203"/>
        <v>7.0453979252726762E-9</v>
      </c>
      <c r="HS80" s="95">
        <f t="shared" si="112"/>
        <v>6.0525652800398305E-21</v>
      </c>
      <c r="HT80" s="95">
        <f t="shared" si="204"/>
        <v>9.3132028306926918E-18</v>
      </c>
      <c r="HU80" s="95">
        <f t="shared" si="205"/>
        <v>6.2773556705803494E-17</v>
      </c>
      <c r="HV80" s="95">
        <f t="shared" si="206"/>
        <v>7.9762122306631308E-40</v>
      </c>
      <c r="HW80" s="95">
        <f t="shared" si="207"/>
        <v>2.2757587530453506E-22</v>
      </c>
      <c r="HX80" s="95">
        <f t="shared" si="208"/>
        <v>6.9032362620802402E-23</v>
      </c>
      <c r="HY80" s="95">
        <f t="shared" si="209"/>
        <v>9.3223916331539764E-30</v>
      </c>
      <c r="HZ80" s="95">
        <f t="shared" si="210"/>
        <v>9.4846326780349755E-29</v>
      </c>
      <c r="IA80" s="95">
        <f t="shared" si="211"/>
        <v>4.4337343560023553E-35</v>
      </c>
      <c r="IB80" s="95">
        <f t="shared" si="212"/>
        <v>3.5225461828881545E-23</v>
      </c>
      <c r="IC80" s="95">
        <f t="shared" si="213"/>
        <v>1.5445247606713952E-34</v>
      </c>
      <c r="ID80" s="95">
        <f t="shared" si="214"/>
        <v>3.1456459150083112E-24</v>
      </c>
      <c r="IE80" s="95">
        <f t="shared" si="215"/>
        <v>1.5010636955216104E-23</v>
      </c>
      <c r="IF80" s="95">
        <f t="shared" si="216"/>
        <v>3.8320395439955584E-21</v>
      </c>
      <c r="IG80" s="95">
        <f t="shared" si="217"/>
        <v>7.6162187475496991E-22</v>
      </c>
      <c r="II80" s="95">
        <f t="shared" si="113"/>
        <v>1.9829941870664274E-62</v>
      </c>
      <c r="IJ80" s="95">
        <f t="shared" si="114"/>
        <v>5.6153846869524681E-109</v>
      </c>
      <c r="IK80" s="95">
        <f t="shared" si="115"/>
        <v>2.1885456593673483E-120</v>
      </c>
      <c r="IL80" s="95">
        <f t="shared" si="116"/>
        <v>2.5726497892267401E-199</v>
      </c>
      <c r="IM80" s="95">
        <f t="shared" si="117"/>
        <v>9.1622384640577626E-79</v>
      </c>
      <c r="IN80" s="95">
        <f t="shared" si="118"/>
        <v>1.0604710710479784E-103</v>
      </c>
      <c r="IO80" s="95">
        <f t="shared" si="119"/>
        <v>2.7158195199773478E-136</v>
      </c>
      <c r="IP80" s="95">
        <f t="shared" si="120"/>
        <v>6.6602646823564929E-104</v>
      </c>
      <c r="IQ80" s="95">
        <f t="shared" si="121"/>
        <v>6.964200315608442E-98</v>
      </c>
      <c r="IR80" s="95">
        <f t="shared" si="122"/>
        <v>6.2312182082476363E-102</v>
      </c>
      <c r="IS80" s="95">
        <f t="shared" si="123"/>
        <v>6.3042645114948485E-124</v>
      </c>
      <c r="IT80" s="95">
        <f t="shared" si="124"/>
        <v>8.0225499008544642E-95</v>
      </c>
      <c r="IU80" s="95">
        <f t="shared" si="125"/>
        <v>8.2253075474670339E-97</v>
      </c>
      <c r="IV80" s="95">
        <f t="shared" si="126"/>
        <v>1.0800958158492619E-77</v>
      </c>
      <c r="IW80" s="95">
        <f t="shared" si="127"/>
        <v>9.0467393200097136E-62</v>
      </c>
      <c r="IY80" s="95">
        <f t="shared" si="128"/>
        <v>0.22624923440417025</v>
      </c>
      <c r="IZ80" s="95">
        <f t="shared" si="129"/>
        <v>0.20789394211396758</v>
      </c>
      <c r="JA80" s="95">
        <f t="shared" si="130"/>
        <v>0.23274401286746715</v>
      </c>
      <c r="JB80" s="95">
        <f t="shared" si="131"/>
        <v>0.20239625726032287</v>
      </c>
      <c r="JC80" s="95">
        <f t="shared" si="132"/>
        <v>0.22105911373268744</v>
      </c>
      <c r="JD80" s="95">
        <f t="shared" si="133"/>
        <v>0.21341335751435206</v>
      </c>
      <c r="JE80" s="95">
        <f t="shared" si="134"/>
        <v>0.21946259163601128</v>
      </c>
      <c r="JF80" s="95">
        <f t="shared" si="135"/>
        <v>0.20034930163416018</v>
      </c>
      <c r="JG80" s="95">
        <f t="shared" si="136"/>
        <v>0.18592101454026444</v>
      </c>
      <c r="JH80" s="95">
        <f t="shared" si="137"/>
        <v>0.19999135165060733</v>
      </c>
      <c r="JI80" s="95">
        <f t="shared" si="138"/>
        <v>0.1689003672146096</v>
      </c>
      <c r="JJ80" s="95">
        <f t="shared" si="139"/>
        <v>0.18842371295029869</v>
      </c>
      <c r="JK80" s="95">
        <f t="shared" si="140"/>
        <v>0.18978240668586438</v>
      </c>
      <c r="JL80" s="95">
        <f t="shared" si="141"/>
        <v>0.1656621869977758</v>
      </c>
      <c r="JM80" s="95">
        <f t="shared" si="142"/>
        <v>0.12617337356005609</v>
      </c>
    </row>
    <row r="81" spans="2:273" x14ac:dyDescent="0.25">
      <c r="B81" s="2">
        <v>54</v>
      </c>
      <c r="C81" s="37">
        <v>196.512</v>
      </c>
      <c r="D81" s="37">
        <v>192.977</v>
      </c>
      <c r="E81" s="37">
        <v>202.18600000000001</v>
      </c>
      <c r="F81" s="37">
        <v>197.93</v>
      </c>
      <c r="G81" s="37">
        <v>198.93</v>
      </c>
      <c r="H81" s="37">
        <v>193.18600000000001</v>
      </c>
      <c r="I81" s="37">
        <v>193.67400000000001</v>
      </c>
      <c r="J81" s="37">
        <v>185.30199999999999</v>
      </c>
      <c r="K81" s="37">
        <v>174.16300000000001</v>
      </c>
      <c r="L81" s="37">
        <v>173.16300000000001</v>
      </c>
      <c r="M81" s="37">
        <v>185.09299999999999</v>
      </c>
      <c r="N81" s="37">
        <v>176.09299999999999</v>
      </c>
      <c r="O81" s="37">
        <v>178.535</v>
      </c>
      <c r="P81" s="37">
        <v>160.488</v>
      </c>
      <c r="Q81" s="37">
        <v>133.11600000000001</v>
      </c>
      <c r="S81" s="4">
        <f t="shared" si="6"/>
        <v>187.44591468275712</v>
      </c>
      <c r="T81" s="4">
        <f t="shared" si="7"/>
        <v>183.65329755433632</v>
      </c>
      <c r="U81" s="4">
        <f t="shared" si="8"/>
        <v>193.23657614856006</v>
      </c>
      <c r="V81" s="4">
        <f t="shared" si="9"/>
        <v>189.10459945902218</v>
      </c>
      <c r="W81" s="4">
        <f t="shared" si="10"/>
        <v>191.16217028049459</v>
      </c>
      <c r="X81" s="4">
        <f t="shared" si="11"/>
        <v>185.99077592193228</v>
      </c>
      <c r="Y81" s="4">
        <f t="shared" si="12"/>
        <v>186.13571988877339</v>
      </c>
      <c r="Z81" s="4">
        <f t="shared" si="13"/>
        <v>177.91471648115251</v>
      </c>
      <c r="AA81" s="4">
        <f t="shared" si="14"/>
        <v>169.03065023893967</v>
      </c>
      <c r="AB81" s="4">
        <f t="shared" si="15"/>
        <v>170.80564461320878</v>
      </c>
      <c r="AC81" s="4">
        <f t="shared" si="16"/>
        <v>171.00064888041911</v>
      </c>
      <c r="AD81" s="4">
        <f t="shared" si="17"/>
        <v>170.21293825328243</v>
      </c>
      <c r="AE81" s="4">
        <f t="shared" si="18"/>
        <v>169.93975717147708</v>
      </c>
      <c r="AF81" s="4">
        <f t="shared" si="19"/>
        <v>156.84375445466611</v>
      </c>
      <c r="AG81" s="4">
        <f t="shared" si="20"/>
        <v>131.2592662366693</v>
      </c>
      <c r="AI81" s="4">
        <f t="shared" si="21"/>
        <v>9.0660853172428801</v>
      </c>
      <c r="AJ81" s="4">
        <f t="shared" si="22"/>
        <v>9.3237024456636846</v>
      </c>
      <c r="AK81" s="4">
        <f t="shared" si="23"/>
        <v>8.9494238514399456</v>
      </c>
      <c r="AL81" s="4">
        <f t="shared" si="24"/>
        <v>8.8254005409778244</v>
      </c>
      <c r="AM81" s="4">
        <f t="shared" si="25"/>
        <v>7.7678297195054142</v>
      </c>
      <c r="AN81" s="4">
        <f t="shared" si="26"/>
        <v>7.1952240780677243</v>
      </c>
      <c r="AO81" s="4">
        <f t="shared" si="27"/>
        <v>7.5382801112266122</v>
      </c>
      <c r="AP81" s="4">
        <f t="shared" si="28"/>
        <v>7.3872835188474824</v>
      </c>
      <c r="AQ81" s="4">
        <f t="shared" si="29"/>
        <v>5.1323497610603397</v>
      </c>
      <c r="AR81" s="4">
        <f t="shared" si="30"/>
        <v>2.3573553867912267</v>
      </c>
      <c r="AS81" s="4">
        <f t="shared" si="31"/>
        <v>14.092351119580883</v>
      </c>
      <c r="AT81" s="4">
        <f t="shared" si="32"/>
        <v>5.8800617467175584</v>
      </c>
      <c r="AU81" s="4">
        <f t="shared" si="33"/>
        <v>8.5952428285229132</v>
      </c>
      <c r="AV81" s="4">
        <f t="shared" si="222"/>
        <v>3.644245545333888</v>
      </c>
      <c r="AW81" s="4">
        <f t="shared" si="222"/>
        <v>1.8567337633307091</v>
      </c>
      <c r="AY81" s="2">
        <f t="shared" si="94"/>
        <v>79.301858387270372</v>
      </c>
      <c r="AZ81" s="2">
        <f t="shared" si="145"/>
        <v>78.445317438827573</v>
      </c>
      <c r="BA81" s="2">
        <f t="shared" si="146"/>
        <v>77.847487126697587</v>
      </c>
      <c r="BB81" s="2">
        <f t="shared" si="147"/>
        <v>81.530761184782747</v>
      </c>
      <c r="BC81" s="2">
        <f t="shared" si="148"/>
        <v>80.004911841336479</v>
      </c>
      <c r="BD81" s="2">
        <f t="shared" si="149"/>
        <v>79.447733389799097</v>
      </c>
      <c r="BE81" s="2">
        <f t="shared" si="150"/>
        <v>80.633728009249651</v>
      </c>
      <c r="BF81" s="2">
        <f t="shared" si="151"/>
        <v>77.936280771108699</v>
      </c>
      <c r="BG81" s="2">
        <f t="shared" si="152"/>
        <v>77.008674905639509</v>
      </c>
      <c r="BH81" s="2">
        <f t="shared" si="153"/>
        <v>75.401292604619613</v>
      </c>
      <c r="BI81" s="2">
        <f t="shared" si="154"/>
        <v>78.073767716312204</v>
      </c>
      <c r="BJ81" s="2">
        <f t="shared" si="155"/>
        <v>76.822015074554812</v>
      </c>
      <c r="BK81" s="2">
        <f t="shared" si="156"/>
        <v>75.493159196193972</v>
      </c>
      <c r="BL81" s="2">
        <f t="shared" si="157"/>
        <v>75.939123548732113</v>
      </c>
      <c r="BM81" s="2">
        <f t="shared" si="158"/>
        <v>72.988435091100769</v>
      </c>
      <c r="BO81" s="2" t="str">
        <f t="shared" si="36"/>
        <v/>
      </c>
      <c r="BP81" s="2" t="str">
        <f t="shared" si="37"/>
        <v/>
      </c>
      <c r="BQ81" s="2" t="str">
        <f t="shared" si="38"/>
        <v/>
      </c>
      <c r="BR81" s="2" t="str">
        <f t="shared" si="39"/>
        <v/>
      </c>
      <c r="BS81" s="2" t="str">
        <f t="shared" si="40"/>
        <v/>
      </c>
      <c r="BT81" s="2" t="str">
        <f t="shared" si="41"/>
        <v/>
      </c>
      <c r="BU81" s="2" t="str">
        <f t="shared" si="42"/>
        <v/>
      </c>
      <c r="BV81" s="2" t="str">
        <f t="shared" si="43"/>
        <v/>
      </c>
      <c r="BW81" s="2" t="str">
        <f t="shared" si="44"/>
        <v/>
      </c>
      <c r="BX81" s="2" t="str">
        <f t="shared" si="45"/>
        <v/>
      </c>
      <c r="BY81" s="2" t="str">
        <f t="shared" si="46"/>
        <v/>
      </c>
      <c r="BZ81" s="2" t="str">
        <f t="shared" si="47"/>
        <v/>
      </c>
      <c r="CA81" s="2" t="str">
        <f t="shared" si="48"/>
        <v/>
      </c>
      <c r="CB81" s="2" t="str">
        <f t="shared" si="49"/>
        <v/>
      </c>
      <c r="CC81" s="2" t="str">
        <f t="shared" si="50"/>
        <v/>
      </c>
      <c r="CE81" s="2" t="str">
        <f t="shared" si="95"/>
        <v/>
      </c>
      <c r="CF81" s="2" t="str">
        <f t="shared" si="96"/>
        <v/>
      </c>
      <c r="CG81" s="2" t="str">
        <f t="shared" si="97"/>
        <v/>
      </c>
      <c r="CH81" s="2" t="str">
        <f t="shared" si="98"/>
        <v/>
      </c>
      <c r="CI81" s="2" t="str">
        <f t="shared" si="99"/>
        <v/>
      </c>
      <c r="CJ81" s="2" t="str">
        <f t="shared" si="100"/>
        <v/>
      </c>
      <c r="CK81" s="2" t="str">
        <f t="shared" si="101"/>
        <v/>
      </c>
      <c r="CL81" s="2" t="str">
        <f t="shared" si="102"/>
        <v/>
      </c>
      <c r="CM81" s="2" t="str">
        <f t="shared" si="103"/>
        <v/>
      </c>
      <c r="CN81" s="2" t="str">
        <f t="shared" si="104"/>
        <v/>
      </c>
      <c r="CO81" s="2" t="str">
        <f t="shared" si="105"/>
        <v/>
      </c>
      <c r="CP81" s="2" t="str">
        <f t="shared" si="106"/>
        <v/>
      </c>
      <c r="CQ81" s="2" t="str">
        <f t="shared" si="107"/>
        <v/>
      </c>
      <c r="CR81" s="2" t="str">
        <f t="shared" si="108"/>
        <v/>
      </c>
      <c r="CS81" s="2" t="str">
        <f t="shared" si="109"/>
        <v/>
      </c>
      <c r="CU81" s="2" t="str">
        <f t="shared" si="52"/>
        <v/>
      </c>
      <c r="CV81" s="2" t="str">
        <f t="shared" si="53"/>
        <v/>
      </c>
      <c r="CW81" s="2" t="str">
        <f t="shared" si="54"/>
        <v/>
      </c>
      <c r="CX81" s="2" t="str">
        <f t="shared" si="55"/>
        <v/>
      </c>
      <c r="CY81" s="2" t="str">
        <f t="shared" si="56"/>
        <v/>
      </c>
      <c r="CZ81" s="2" t="str">
        <f t="shared" si="57"/>
        <v/>
      </c>
      <c r="DA81" s="2" t="str">
        <f t="shared" si="58"/>
        <v/>
      </c>
      <c r="DB81" s="2" t="str">
        <f t="shared" si="59"/>
        <v/>
      </c>
      <c r="DC81" s="2" t="str">
        <f t="shared" si="60"/>
        <v/>
      </c>
      <c r="DD81" s="2" t="str">
        <f t="shared" si="61"/>
        <v/>
      </c>
      <c r="DE81" s="2" t="str">
        <f t="shared" si="62"/>
        <v/>
      </c>
      <c r="DF81" s="2" t="str">
        <f t="shared" si="63"/>
        <v/>
      </c>
      <c r="DG81" s="2" t="str">
        <f t="shared" si="64"/>
        <v/>
      </c>
      <c r="DH81" s="2" t="str">
        <f t="shared" si="65"/>
        <v/>
      </c>
      <c r="DI81" s="2" t="str">
        <f t="shared" si="66"/>
        <v/>
      </c>
      <c r="DK81" s="2">
        <f t="shared" si="67"/>
        <v>88.127740069686411</v>
      </c>
      <c r="DL81" s="2">
        <f t="shared" si="223"/>
        <v>85.002773170731714</v>
      </c>
      <c r="DM81" s="2">
        <f t="shared" si="223"/>
        <v>85.302413472706149</v>
      </c>
      <c r="DN81" s="2">
        <f t="shared" si="223"/>
        <v>90.169948504983381</v>
      </c>
      <c r="DO81" s="2">
        <f t="shared" si="223"/>
        <v>86.554855657294084</v>
      </c>
      <c r="DP81" s="2">
        <f t="shared" si="223"/>
        <v>85.379071820219863</v>
      </c>
      <c r="DQ81" s="2">
        <f t="shared" si="223"/>
        <v>86.021495340734148</v>
      </c>
      <c r="DR81" s="2">
        <f t="shared" si="223"/>
        <v>83.170470099667796</v>
      </c>
      <c r="DS81" s="2">
        <f t="shared" si="223"/>
        <v>80.764800664451826</v>
      </c>
      <c r="DT81" s="2">
        <f t="shared" si="223"/>
        <v>79.921914890743594</v>
      </c>
      <c r="DU81" s="2">
        <f t="shared" si="223"/>
        <v>83.723362369337991</v>
      </c>
      <c r="DV81" s="2">
        <f t="shared" si="223"/>
        <v>81.825401993355484</v>
      </c>
      <c r="DW81" s="2">
        <f t="shared" si="223"/>
        <v>81.971451827242504</v>
      </c>
      <c r="DX81" s="2">
        <f t="shared" si="223"/>
        <v>81.52605481727575</v>
      </c>
      <c r="DY81" s="2">
        <f t="shared" si="223"/>
        <v>76.488567786409902</v>
      </c>
      <c r="EA81" s="2">
        <f t="shared" si="69"/>
        <v>69.70237059847166</v>
      </c>
      <c r="EB81" s="2">
        <f t="shared" si="70"/>
        <v>71.009909171027843</v>
      </c>
      <c r="EC81" s="2">
        <f t="shared" si="71"/>
        <v>69.93050615340583</v>
      </c>
      <c r="ED81" s="2">
        <f t="shared" si="72"/>
        <v>71.887371656277111</v>
      </c>
      <c r="EE81" s="2">
        <f t="shared" si="73"/>
        <v>72.895358657243833</v>
      </c>
      <c r="EF81" s="2">
        <f t="shared" si="74"/>
        <v>72.874192045773896</v>
      </c>
      <c r="EG81" s="2">
        <f t="shared" si="75"/>
        <v>74.747262371577079</v>
      </c>
      <c r="EH81" s="2">
        <f t="shared" si="76"/>
        <v>72.032628906053688</v>
      </c>
      <c r="EI81" s="2">
        <f t="shared" si="77"/>
        <v>72.587311401806062</v>
      </c>
      <c r="EJ81" s="2">
        <f t="shared" si="78"/>
        <v>70.235013349064559</v>
      </c>
      <c r="EK81" s="2">
        <f t="shared" si="79"/>
        <v>71.39475675401323</v>
      </c>
      <c r="EL81" s="2">
        <f t="shared" si="80"/>
        <v>70.985052371442208</v>
      </c>
      <c r="EM81" s="2">
        <f t="shared" si="81"/>
        <v>67.971429000429012</v>
      </c>
      <c r="EN81" s="2">
        <f t="shared" si="82"/>
        <v>69.067489335006272</v>
      </c>
      <c r="EO81" s="2">
        <f t="shared" si="83"/>
        <v>68.506578768838494</v>
      </c>
      <c r="EQ81" s="2">
        <f t="shared" si="84"/>
        <v>69.799308829668092</v>
      </c>
      <c r="ER81" s="2">
        <f t="shared" si="224"/>
        <v>70.316679979513623</v>
      </c>
      <c r="ES81" s="2">
        <f t="shared" si="224"/>
        <v>68.718709117146673</v>
      </c>
      <c r="ET81" s="2">
        <f t="shared" si="224"/>
        <v>71.426865146228295</v>
      </c>
      <c r="EU81" s="2">
        <f t="shared" si="224"/>
        <v>72.219042201732606</v>
      </c>
      <c r="EV81" s="2">
        <f t="shared" si="224"/>
        <v>72.225522014150826</v>
      </c>
      <c r="EW81" s="2">
        <f t="shared" si="224"/>
        <v>73.776331562249226</v>
      </c>
      <c r="EX81" s="2">
        <f t="shared" si="224"/>
        <v>70.524074482951576</v>
      </c>
      <c r="EY81" s="2">
        <f t="shared" si="224"/>
        <v>71.075274270784035</v>
      </c>
      <c r="EZ81" s="2">
        <f t="shared" si="224"/>
        <v>69.441978288385911</v>
      </c>
      <c r="FA81" s="2">
        <f t="shared" si="224"/>
        <v>69.586763683640143</v>
      </c>
      <c r="FB81" s="2">
        <f t="shared" si="224"/>
        <v>68.533797503537201</v>
      </c>
      <c r="FC81" s="2">
        <f t="shared" si="224"/>
        <v>67.699959424004192</v>
      </c>
      <c r="FD81" s="2">
        <f t="shared" si="224"/>
        <v>68.503301886792457</v>
      </c>
      <c r="FE81" s="2">
        <f t="shared" si="224"/>
        <v>70.545128566073871</v>
      </c>
      <c r="FG81" s="2">
        <f t="shared" si="86"/>
        <v>0.47900742915791067</v>
      </c>
      <c r="FH81" s="2">
        <f t="shared" si="225"/>
        <v>0.46862410420850653</v>
      </c>
      <c r="FI81" s="2">
        <f t="shared" si="225"/>
        <v>0.48496283176987143</v>
      </c>
      <c r="FJ81" s="2">
        <f t="shared" si="225"/>
        <v>0.47253432153653752</v>
      </c>
      <c r="FK81" s="2">
        <f t="shared" si="225"/>
        <v>0.47951208592144595</v>
      </c>
      <c r="FL81" s="2">
        <f t="shared" si="225"/>
        <v>0.47431870880910043</v>
      </c>
      <c r="FM81" s="2">
        <f t="shared" si="225"/>
        <v>0.47787724208359444</v>
      </c>
      <c r="FN81" s="2">
        <f t="shared" si="225"/>
        <v>0.46993658767588464</v>
      </c>
      <c r="FO81" s="2">
        <f t="shared" si="225"/>
        <v>0.45931016094276722</v>
      </c>
      <c r="FP81" s="2">
        <f t="shared" si="225"/>
        <v>0.46666722983863557</v>
      </c>
      <c r="FQ81" s="2">
        <f t="shared" si="225"/>
        <v>0.45823886087839466</v>
      </c>
      <c r="FR81" s="2">
        <f t="shared" si="225"/>
        <v>0.46153877376987068</v>
      </c>
      <c r="FS81" s="2">
        <f t="shared" si="225"/>
        <v>0.46273336277031324</v>
      </c>
      <c r="FT81" s="2">
        <f t="shared" si="225"/>
        <v>0.44843884413703977</v>
      </c>
      <c r="FU81" s="2">
        <f t="shared" si="225"/>
        <v>0.43851448169565732</v>
      </c>
      <c r="FW81" s="2">
        <f t="shared" si="110"/>
        <v>7.4060307379949258E-5</v>
      </c>
      <c r="FX81" s="2">
        <f t="shared" si="162"/>
        <v>8.9977069949164756E-5</v>
      </c>
      <c r="FY81" s="2">
        <f t="shared" si="163"/>
        <v>1.0120732514715724E-4</v>
      </c>
      <c r="FZ81" s="2">
        <f t="shared" si="164"/>
        <v>9.1796872964408876E-5</v>
      </c>
      <c r="GA81" s="2">
        <f t="shared" si="165"/>
        <v>7.380690706678852E-5</v>
      </c>
      <c r="GB81" s="2">
        <f t="shared" si="166"/>
        <v>6.1667705582925533E-5</v>
      </c>
      <c r="GC81" s="2">
        <f t="shared" si="167"/>
        <v>7.0008671198976794E-5</v>
      </c>
      <c r="GD81" s="2">
        <f t="shared" si="168"/>
        <v>7.3079203835949445E-5</v>
      </c>
      <c r="GE81" s="2">
        <f t="shared" si="169"/>
        <v>8.0586300581151756E-5</v>
      </c>
      <c r="GF81" s="2">
        <f t="shared" si="170"/>
        <v>7.9161631230893398E-5</v>
      </c>
      <c r="GG81" s="2">
        <f t="shared" si="171"/>
        <v>8.2112947667521797E-5</v>
      </c>
      <c r="GH81" s="2">
        <f t="shared" si="172"/>
        <v>5.925416734513452E-5</v>
      </c>
      <c r="GI81" s="2">
        <f t="shared" si="173"/>
        <v>5.5216264666906644E-5</v>
      </c>
      <c r="GJ81" s="2">
        <f t="shared" si="174"/>
        <v>4.7083764752727463E-5</v>
      </c>
      <c r="GK81" s="2">
        <f t="shared" si="175"/>
        <v>4.1736351864073531E-5</v>
      </c>
      <c r="GM81" s="95">
        <f t="shared" si="111"/>
        <v>0.27123389510035112</v>
      </c>
      <c r="GN81" s="95">
        <f t="shared" si="176"/>
        <v>0.25027372713487123</v>
      </c>
      <c r="GO81" s="95">
        <f t="shared" si="177"/>
        <v>0.28175051765913839</v>
      </c>
      <c r="GP81" s="95">
        <f t="shared" si="178"/>
        <v>0.25033837972382333</v>
      </c>
      <c r="GQ81" s="95">
        <f t="shared" si="179"/>
        <v>0.2689991947185964</v>
      </c>
      <c r="GR81" s="95">
        <f t="shared" si="180"/>
        <v>0.25896825508086663</v>
      </c>
      <c r="GS81" s="95">
        <f t="shared" si="181"/>
        <v>0.26624836557366127</v>
      </c>
      <c r="GT81" s="95">
        <f t="shared" si="182"/>
        <v>0.24647263015664725</v>
      </c>
      <c r="GU81" s="95">
        <f t="shared" si="183"/>
        <v>0.2277112678031841</v>
      </c>
      <c r="GV81" s="95">
        <f t="shared" si="184"/>
        <v>0.24335528832714459</v>
      </c>
      <c r="GW81" s="95">
        <f t="shared" si="185"/>
        <v>0.21408768764027949</v>
      </c>
      <c r="GX81" s="95">
        <f t="shared" si="186"/>
        <v>0.23117191580936139</v>
      </c>
      <c r="GY81" s="95">
        <f t="shared" si="187"/>
        <v>0.23306336347327966</v>
      </c>
      <c r="GZ81" s="95">
        <f t="shared" si="188"/>
        <v>0.20503968722180324</v>
      </c>
      <c r="HA81" s="95">
        <f t="shared" si="189"/>
        <v>0.1658457178647233</v>
      </c>
      <c r="HC81" s="95">
        <f t="shared" si="143"/>
        <v>5.2675596290600768E-6</v>
      </c>
      <c r="HD81" s="95">
        <f t="shared" si="190"/>
        <v>6.2518837072964434E-6</v>
      </c>
      <c r="HE81" s="95">
        <f t="shared" si="191"/>
        <v>2.4703256866814834E-6</v>
      </c>
      <c r="HF81" s="95">
        <f t="shared" si="192"/>
        <v>6.4551997711102404E-7</v>
      </c>
      <c r="HG81" s="95">
        <f t="shared" si="193"/>
        <v>1.0482936022377326E-6</v>
      </c>
      <c r="HH81" s="95">
        <f t="shared" si="194"/>
        <v>2.8692574304929687E-6</v>
      </c>
      <c r="HI81" s="95">
        <f t="shared" si="195"/>
        <v>5.2511793731253086E-6</v>
      </c>
      <c r="HJ81" s="95">
        <f t="shared" si="196"/>
        <v>1.3515576957371904E-6</v>
      </c>
      <c r="HK81" s="95">
        <f t="shared" si="197"/>
        <v>1.7949852535575071E-6</v>
      </c>
      <c r="HL81" s="95">
        <f t="shared" si="198"/>
        <v>4.031978685376458E-6</v>
      </c>
      <c r="HM81" s="95">
        <f t="shared" si="199"/>
        <v>1.3845812191986648E-7</v>
      </c>
      <c r="HN81" s="95">
        <f t="shared" si="200"/>
        <v>5.030895702898809E-7</v>
      </c>
      <c r="HO81" s="95">
        <f t="shared" si="201"/>
        <v>1.6563011383787131E-6</v>
      </c>
      <c r="HP81" s="95">
        <f t="shared" si="202"/>
        <v>5.3345621209184361E-7</v>
      </c>
      <c r="HQ81" s="95">
        <f t="shared" si="203"/>
        <v>1.8964372816694434E-8</v>
      </c>
      <c r="HS81" s="95">
        <f t="shared" si="112"/>
        <v>1.9676318924939598E-20</v>
      </c>
      <c r="HT81" s="95">
        <f t="shared" si="204"/>
        <v>2.5428850026530241E-17</v>
      </c>
      <c r="HU81" s="95">
        <f t="shared" si="205"/>
        <v>1.6596922683578533E-16</v>
      </c>
      <c r="HV81" s="95">
        <f t="shared" si="206"/>
        <v>8.7154157925408713E-39</v>
      </c>
      <c r="HW81" s="95">
        <f t="shared" si="207"/>
        <v>8.1424528222854318E-22</v>
      </c>
      <c r="HX81" s="95">
        <f t="shared" si="208"/>
        <v>2.4923793124720574E-22</v>
      </c>
      <c r="HY81" s="95">
        <f t="shared" si="209"/>
        <v>5.1484283911542766E-29</v>
      </c>
      <c r="HZ81" s="95">
        <f t="shared" si="210"/>
        <v>5.0418589501523326E-28</v>
      </c>
      <c r="IA81" s="95">
        <f t="shared" si="211"/>
        <v>3.4755993711721294E-34</v>
      </c>
      <c r="IB81" s="95">
        <f t="shared" si="212"/>
        <v>1.3352409518031631E-22</v>
      </c>
      <c r="IC81" s="95">
        <f t="shared" si="213"/>
        <v>1.1957769798302615E-33</v>
      </c>
      <c r="ID81" s="95">
        <f t="shared" si="214"/>
        <v>1.2249814526777721E-23</v>
      </c>
      <c r="IE81" s="95">
        <f t="shared" si="215"/>
        <v>5.4979332460983353E-23</v>
      </c>
      <c r="IF81" s="95">
        <f t="shared" si="216"/>
        <v>1.1946688874068983E-20</v>
      </c>
      <c r="IG81" s="95">
        <f t="shared" si="217"/>
        <v>2.451841318338821E-21</v>
      </c>
      <c r="II81" s="95">
        <f t="shared" si="113"/>
        <v>2.8458017633642108E-61</v>
      </c>
      <c r="IJ81" s="95">
        <f t="shared" si="114"/>
        <v>6.8334672816370629E-107</v>
      </c>
      <c r="IK81" s="95">
        <f t="shared" si="115"/>
        <v>4.7463065465762332E-118</v>
      </c>
      <c r="IL81" s="95">
        <f t="shared" si="116"/>
        <v>1.8255421165690113E-195</v>
      </c>
      <c r="IM81" s="95">
        <f t="shared" si="117"/>
        <v>2.6868421869455027E-77</v>
      </c>
      <c r="IN81" s="95">
        <f t="shared" si="118"/>
        <v>8.5503378088789689E-102</v>
      </c>
      <c r="IO81" s="95">
        <f t="shared" si="119"/>
        <v>9.6109403769263907E-134</v>
      </c>
      <c r="IP81" s="95">
        <f t="shared" si="120"/>
        <v>5.8522317278542136E-102</v>
      </c>
      <c r="IQ81" s="95">
        <f t="shared" si="121"/>
        <v>4.907927939777387E-96</v>
      </c>
      <c r="IR81" s="95">
        <f t="shared" si="122"/>
        <v>5.2096861214460748E-100</v>
      </c>
      <c r="IS81" s="95">
        <f t="shared" si="123"/>
        <v>1.4218754643301335E-121</v>
      </c>
      <c r="IT81" s="95">
        <f t="shared" si="124"/>
        <v>4.3428835966033816E-93</v>
      </c>
      <c r="IU81" s="95">
        <f t="shared" si="125"/>
        <v>4.7106503631361246E-95</v>
      </c>
      <c r="IV81" s="95">
        <f t="shared" si="126"/>
        <v>2.6057038106091684E-76</v>
      </c>
      <c r="IW81" s="95">
        <f t="shared" si="127"/>
        <v>1.0880046728190431E-60</v>
      </c>
      <c r="IY81" s="95">
        <f t="shared" si="128"/>
        <v>0.27123916265998016</v>
      </c>
      <c r="IZ81" s="95">
        <f t="shared" si="129"/>
        <v>0.25027997901857851</v>
      </c>
      <c r="JA81" s="95">
        <f t="shared" si="130"/>
        <v>0.28175298798482523</v>
      </c>
      <c r="JB81" s="95">
        <f t="shared" si="131"/>
        <v>0.25033902524380047</v>
      </c>
      <c r="JC81" s="95">
        <f t="shared" si="132"/>
        <v>0.26900024301219866</v>
      </c>
      <c r="JD81" s="95">
        <f t="shared" si="133"/>
        <v>0.25897112433829711</v>
      </c>
      <c r="JE81" s="95">
        <f t="shared" si="134"/>
        <v>0.26625361675303438</v>
      </c>
      <c r="JF81" s="95">
        <f t="shared" si="135"/>
        <v>0.24647398171434298</v>
      </c>
      <c r="JG81" s="95">
        <f t="shared" si="136"/>
        <v>0.22771306278843764</v>
      </c>
      <c r="JH81" s="95">
        <f t="shared" si="137"/>
        <v>0.24335932030582996</v>
      </c>
      <c r="JI81" s="95">
        <f t="shared" si="138"/>
        <v>0.21408782609840141</v>
      </c>
      <c r="JJ81" s="95">
        <f t="shared" si="139"/>
        <v>0.23117241889893167</v>
      </c>
      <c r="JK81" s="95">
        <f t="shared" si="140"/>
        <v>0.23306501977441804</v>
      </c>
      <c r="JL81" s="95">
        <f t="shared" si="141"/>
        <v>0.20504022067801533</v>
      </c>
      <c r="JM81" s="95">
        <f t="shared" si="142"/>
        <v>0.16584573682909612</v>
      </c>
    </row>
    <row r="82" spans="2:273" x14ac:dyDescent="0.25">
      <c r="B82" s="2">
        <v>55</v>
      </c>
      <c r="C82" s="37">
        <v>209.18600000000001</v>
      </c>
      <c r="D82" s="37">
        <v>206.41900000000001</v>
      </c>
      <c r="E82" s="37">
        <v>215.34899999999999</v>
      </c>
      <c r="F82" s="37">
        <v>212.233</v>
      </c>
      <c r="G82" s="37">
        <v>212.32599999999999</v>
      </c>
      <c r="H82" s="37">
        <v>206.953</v>
      </c>
      <c r="I82" s="37">
        <v>207.16300000000001</v>
      </c>
      <c r="J82" s="37">
        <v>200.44200000000001</v>
      </c>
      <c r="K82" s="37">
        <v>190.512</v>
      </c>
      <c r="L82" s="37">
        <v>189.65100000000001</v>
      </c>
      <c r="M82" s="37">
        <v>199.44200000000001</v>
      </c>
      <c r="N82" s="37">
        <v>191.37200000000001</v>
      </c>
      <c r="O82" s="37">
        <v>191.62799999999999</v>
      </c>
      <c r="P82" s="37">
        <v>176.88399999999999</v>
      </c>
      <c r="Q82" s="37">
        <v>148.67400000000001</v>
      </c>
      <c r="S82" s="4">
        <f t="shared" si="6"/>
        <v>200.29192551507344</v>
      </c>
      <c r="T82" s="4">
        <f t="shared" si="7"/>
        <v>196.83463658165169</v>
      </c>
      <c r="U82" s="4">
        <f t="shared" si="8"/>
        <v>207.54295331356116</v>
      </c>
      <c r="V82" s="4">
        <f t="shared" si="9"/>
        <v>204.4842763343816</v>
      </c>
      <c r="W82" s="4">
        <f t="shared" si="10"/>
        <v>205.56245643124075</v>
      </c>
      <c r="X82" s="4">
        <f t="shared" si="11"/>
        <v>199.77422415157196</v>
      </c>
      <c r="Y82" s="4">
        <f t="shared" si="12"/>
        <v>199.65557825469813</v>
      </c>
      <c r="Z82" s="4">
        <f t="shared" si="13"/>
        <v>191.98757500915576</v>
      </c>
      <c r="AA82" s="4">
        <f t="shared" si="14"/>
        <v>182.02710147451404</v>
      </c>
      <c r="AB82" s="4">
        <f t="shared" si="15"/>
        <v>183.58214927069884</v>
      </c>
      <c r="AC82" s="4">
        <f t="shared" si="16"/>
        <v>186.56404226072527</v>
      </c>
      <c r="AD82" s="4">
        <f t="shared" si="17"/>
        <v>183.41610194439295</v>
      </c>
      <c r="AE82" s="4">
        <f t="shared" si="18"/>
        <v>183.27009027251583</v>
      </c>
      <c r="AF82" s="4">
        <f t="shared" si="19"/>
        <v>169.11226249395693</v>
      </c>
      <c r="AG82" s="4">
        <f t="shared" si="20"/>
        <v>143.25656709389835</v>
      </c>
      <c r="AI82" s="4">
        <f t="shared" si="21"/>
        <v>8.8940744849265627</v>
      </c>
      <c r="AJ82" s="4">
        <f t="shared" si="22"/>
        <v>9.5843634183483175</v>
      </c>
      <c r="AK82" s="4">
        <f t="shared" si="23"/>
        <v>7.8060466864388331</v>
      </c>
      <c r="AL82" s="4">
        <f t="shared" si="24"/>
        <v>7.7487236656183995</v>
      </c>
      <c r="AM82" s="4">
        <f t="shared" si="25"/>
        <v>6.7635435687592462</v>
      </c>
      <c r="AN82" s="4">
        <f t="shared" si="26"/>
        <v>7.1787758484280459</v>
      </c>
      <c r="AO82" s="4">
        <f t="shared" si="27"/>
        <v>7.5074217453018832</v>
      </c>
      <c r="AP82" s="4">
        <f t="shared" si="28"/>
        <v>8.4544249908442453</v>
      </c>
      <c r="AQ82" s="4">
        <f t="shared" si="29"/>
        <v>8.4848985254859599</v>
      </c>
      <c r="AR82" s="4">
        <f t="shared" si="30"/>
        <v>6.0688507293011753</v>
      </c>
      <c r="AS82" s="4">
        <f t="shared" si="31"/>
        <v>12.877957739274734</v>
      </c>
      <c r="AT82" s="4">
        <f t="shared" si="32"/>
        <v>7.9558980556070651</v>
      </c>
      <c r="AU82" s="4">
        <f t="shared" si="33"/>
        <v>8.3579097274841558</v>
      </c>
      <c r="AV82" s="4">
        <f t="shared" si="222"/>
        <v>7.7717375060430527</v>
      </c>
      <c r="AW82" s="4">
        <f t="shared" si="222"/>
        <v>5.4174329061016522</v>
      </c>
      <c r="AY82" s="2">
        <f t="shared" si="94"/>
        <v>78.989008295760883</v>
      </c>
      <c r="AZ82" s="2">
        <f t="shared" si="145"/>
        <v>78.198191792323271</v>
      </c>
      <c r="BA82" s="2">
        <f t="shared" si="146"/>
        <v>77.575180204366163</v>
      </c>
      <c r="BB82" s="2">
        <f t="shared" si="147"/>
        <v>81.227399915156909</v>
      </c>
      <c r="BC82" s="2">
        <f t="shared" si="148"/>
        <v>79.758266942115753</v>
      </c>
      <c r="BD82" s="2">
        <f t="shared" si="149"/>
        <v>79.213486539012791</v>
      </c>
      <c r="BE82" s="2">
        <f t="shared" si="150"/>
        <v>80.410987211371562</v>
      </c>
      <c r="BF82" s="2">
        <f t="shared" si="151"/>
        <v>77.727078689330554</v>
      </c>
      <c r="BG82" s="2">
        <f t="shared" si="152"/>
        <v>76.839603857928125</v>
      </c>
      <c r="BH82" s="2">
        <f t="shared" si="153"/>
        <v>75.204362145898045</v>
      </c>
      <c r="BI82" s="2">
        <f t="shared" si="154"/>
        <v>77.864927993267742</v>
      </c>
      <c r="BJ82" s="2">
        <f t="shared" si="155"/>
        <v>76.609598695009382</v>
      </c>
      <c r="BK82" s="2">
        <f t="shared" si="156"/>
        <v>75.223410689646542</v>
      </c>
      <c r="BL82" s="2">
        <f t="shared" si="157"/>
        <v>75.706585267279578</v>
      </c>
      <c r="BM82" s="2">
        <f t="shared" si="158"/>
        <v>72.883201848643765</v>
      </c>
      <c r="BO82" s="2" t="str">
        <f t="shared" si="36"/>
        <v/>
      </c>
      <c r="BP82" s="2" t="str">
        <f t="shared" si="37"/>
        <v/>
      </c>
      <c r="BQ82" s="2" t="str">
        <f t="shared" si="38"/>
        <v/>
      </c>
      <c r="BR82" s="2" t="str">
        <f t="shared" si="39"/>
        <v/>
      </c>
      <c r="BS82" s="2" t="str">
        <f t="shared" si="40"/>
        <v/>
      </c>
      <c r="BT82" s="2" t="str">
        <f t="shared" si="41"/>
        <v/>
      </c>
      <c r="BU82" s="2" t="str">
        <f t="shared" si="42"/>
        <v/>
      </c>
      <c r="BV82" s="2" t="str">
        <f t="shared" si="43"/>
        <v/>
      </c>
      <c r="BW82" s="2" t="str">
        <f t="shared" si="44"/>
        <v/>
      </c>
      <c r="BX82" s="2" t="str">
        <f t="shared" si="45"/>
        <v/>
      </c>
      <c r="BY82" s="2" t="str">
        <f t="shared" si="46"/>
        <v/>
      </c>
      <c r="BZ82" s="2" t="str">
        <f t="shared" si="47"/>
        <v/>
      </c>
      <c r="CA82" s="2" t="str">
        <f t="shared" si="48"/>
        <v/>
      </c>
      <c r="CB82" s="2" t="str">
        <f t="shared" si="49"/>
        <v/>
      </c>
      <c r="CC82" s="2" t="str">
        <f t="shared" si="50"/>
        <v/>
      </c>
      <c r="CE82" s="2" t="str">
        <f t="shared" si="95"/>
        <v/>
      </c>
      <c r="CF82" s="2" t="str">
        <f t="shared" si="96"/>
        <v/>
      </c>
      <c r="CG82" s="2" t="str">
        <f t="shared" si="97"/>
        <v/>
      </c>
      <c r="CH82" s="2" t="str">
        <f t="shared" si="98"/>
        <v/>
      </c>
      <c r="CI82" s="2" t="str">
        <f t="shared" si="99"/>
        <v/>
      </c>
      <c r="CJ82" s="2" t="str">
        <f t="shared" si="100"/>
        <v/>
      </c>
      <c r="CK82" s="2" t="str">
        <f t="shared" si="101"/>
        <v/>
      </c>
      <c r="CL82" s="2" t="str">
        <f t="shared" si="102"/>
        <v/>
      </c>
      <c r="CM82" s="2" t="str">
        <f t="shared" si="103"/>
        <v/>
      </c>
      <c r="CN82" s="2" t="str">
        <f t="shared" si="104"/>
        <v/>
      </c>
      <c r="CO82" s="2" t="str">
        <f t="shared" si="105"/>
        <v/>
      </c>
      <c r="CP82" s="2" t="str">
        <f t="shared" si="106"/>
        <v/>
      </c>
      <c r="CQ82" s="2" t="str">
        <f t="shared" si="107"/>
        <v/>
      </c>
      <c r="CR82" s="2" t="str">
        <f t="shared" si="108"/>
        <v/>
      </c>
      <c r="CS82" s="2" t="str">
        <f t="shared" si="109"/>
        <v/>
      </c>
      <c r="CU82" s="2" t="str">
        <f t="shared" si="52"/>
        <v/>
      </c>
      <c r="CV82" s="2" t="str">
        <f t="shared" si="53"/>
        <v/>
      </c>
      <c r="CW82" s="2" t="str">
        <f t="shared" si="54"/>
        <v/>
      </c>
      <c r="CX82" s="2" t="str">
        <f t="shared" si="55"/>
        <v/>
      </c>
      <c r="CY82" s="2" t="str">
        <f t="shared" si="56"/>
        <v/>
      </c>
      <c r="CZ82" s="2" t="str">
        <f t="shared" si="57"/>
        <v/>
      </c>
      <c r="DA82" s="2" t="str">
        <f t="shared" si="58"/>
        <v/>
      </c>
      <c r="DB82" s="2" t="str">
        <f t="shared" si="59"/>
        <v/>
      </c>
      <c r="DC82" s="2" t="str">
        <f t="shared" si="60"/>
        <v/>
      </c>
      <c r="DD82" s="2" t="str">
        <f t="shared" si="61"/>
        <v/>
      </c>
      <c r="DE82" s="2" t="str">
        <f t="shared" si="62"/>
        <v/>
      </c>
      <c r="DF82" s="2" t="str">
        <f t="shared" si="63"/>
        <v/>
      </c>
      <c r="DG82" s="2" t="str">
        <f t="shared" si="64"/>
        <v/>
      </c>
      <c r="DH82" s="2" t="str">
        <f t="shared" si="65"/>
        <v/>
      </c>
      <c r="DI82" s="2" t="str">
        <f t="shared" si="66"/>
        <v/>
      </c>
      <c r="DK82" s="2">
        <f t="shared" si="67"/>
        <v>88.406560975609764</v>
      </c>
      <c r="DL82" s="2">
        <f t="shared" si="223"/>
        <v>85.225786585365853</v>
      </c>
      <c r="DM82" s="2">
        <f t="shared" si="223"/>
        <v>85.533650406504051</v>
      </c>
      <c r="DN82" s="2">
        <f t="shared" si="223"/>
        <v>90.475901842343703</v>
      </c>
      <c r="DO82" s="2">
        <f t="shared" si="223"/>
        <v>86.763630310887791</v>
      </c>
      <c r="DP82" s="2">
        <f t="shared" si="223"/>
        <v>85.560218242713987</v>
      </c>
      <c r="DQ82" s="2">
        <f t="shared" si="223"/>
        <v>86.202847014018317</v>
      </c>
      <c r="DR82" s="2">
        <f t="shared" si="223"/>
        <v>83.367205980066473</v>
      </c>
      <c r="DS82" s="2">
        <f t="shared" si="223"/>
        <v>80.91741618846271</v>
      </c>
      <c r="DT82" s="2">
        <f t="shared" si="223"/>
        <v>80.07024355130595</v>
      </c>
      <c r="DU82" s="2">
        <f t="shared" si="223"/>
        <v>83.992985017421617</v>
      </c>
      <c r="DV82" s="2">
        <f t="shared" si="223"/>
        <v>82.033495922681965</v>
      </c>
      <c r="DW82" s="2">
        <f t="shared" si="223"/>
        <v>82.173217456961623</v>
      </c>
      <c r="DX82" s="2">
        <f t="shared" si="223"/>
        <v>81.730646330413776</v>
      </c>
      <c r="DY82" s="2">
        <f t="shared" si="223"/>
        <v>76.687575992997054</v>
      </c>
      <c r="EA82" s="2">
        <f t="shared" si="69"/>
        <v>69.647262374215018</v>
      </c>
      <c r="EB82" s="2">
        <f t="shared" si="70"/>
        <v>70.930846995397602</v>
      </c>
      <c r="EC82" s="2">
        <f t="shared" si="71"/>
        <v>69.867120778477386</v>
      </c>
      <c r="ED82" s="2">
        <f t="shared" si="72"/>
        <v>71.812233383308339</v>
      </c>
      <c r="EE82" s="2">
        <f t="shared" si="73"/>
        <v>72.823449087588145</v>
      </c>
      <c r="EF82" s="2">
        <f t="shared" si="74"/>
        <v>72.798488252632126</v>
      </c>
      <c r="EG82" s="2">
        <f t="shared" si="75"/>
        <v>74.63982454668249</v>
      </c>
      <c r="EH82" s="2">
        <f t="shared" si="76"/>
        <v>71.92532273292953</v>
      </c>
      <c r="EI82" s="2">
        <f t="shared" si="77"/>
        <v>72.46194018060595</v>
      </c>
      <c r="EJ82" s="2">
        <f t="shared" si="78"/>
        <v>70.132812877127932</v>
      </c>
      <c r="EK82" s="2">
        <f t="shared" si="79"/>
        <v>71.257736338155368</v>
      </c>
      <c r="EL82" s="2">
        <f t="shared" si="80"/>
        <v>70.838833641068163</v>
      </c>
      <c r="EM82" s="2">
        <f t="shared" si="81"/>
        <v>67.864223938223944</v>
      </c>
      <c r="EN82" s="2">
        <f t="shared" si="82"/>
        <v>68.949243099121702</v>
      </c>
      <c r="EO82" s="2">
        <f t="shared" si="83"/>
        <v>68.44039755118456</v>
      </c>
      <c r="EQ82" s="2">
        <f t="shared" si="84"/>
        <v>69.741882274404816</v>
      </c>
      <c r="ER82" s="2">
        <f t="shared" si="224"/>
        <v>70.249293437589941</v>
      </c>
      <c r="ES82" s="2">
        <f t="shared" si="224"/>
        <v>68.676284783057952</v>
      </c>
      <c r="ET82" s="2">
        <f t="shared" si="224"/>
        <v>71.360419510829189</v>
      </c>
      <c r="EU82" s="2">
        <f t="shared" si="224"/>
        <v>72.15909884075505</v>
      </c>
      <c r="EV82" s="2">
        <f t="shared" si="224"/>
        <v>72.161757644740021</v>
      </c>
      <c r="EW82" s="2">
        <f t="shared" si="224"/>
        <v>73.685987948118921</v>
      </c>
      <c r="EX82" s="2">
        <f t="shared" si="224"/>
        <v>70.444588087708752</v>
      </c>
      <c r="EY82" s="2">
        <f t="shared" si="224"/>
        <v>70.976680955344776</v>
      </c>
      <c r="EZ82" s="2">
        <f t="shared" si="224"/>
        <v>69.353149422859673</v>
      </c>
      <c r="FA82" s="2">
        <f t="shared" si="224"/>
        <v>69.48306356435117</v>
      </c>
      <c r="FB82" s="2">
        <f t="shared" si="224"/>
        <v>68.430659929698564</v>
      </c>
      <c r="FC82" s="2">
        <f t="shared" si="224"/>
        <v>67.597026789266067</v>
      </c>
      <c r="FD82" s="2">
        <f t="shared" si="224"/>
        <v>68.394779205138491</v>
      </c>
      <c r="FE82" s="2">
        <f t="shared" si="224"/>
        <v>70.434988088454872</v>
      </c>
      <c r="FG82" s="2">
        <f t="shared" si="86"/>
        <v>0.50202092112075269</v>
      </c>
      <c r="FH82" s="2">
        <f t="shared" si="225"/>
        <v>0.4916094614291629</v>
      </c>
      <c r="FI82" s="2">
        <f t="shared" si="225"/>
        <v>0.50798346815654938</v>
      </c>
      <c r="FJ82" s="2">
        <f t="shared" si="225"/>
        <v>0.49553261575264762</v>
      </c>
      <c r="FK82" s="2">
        <f t="shared" si="225"/>
        <v>0.50252643725552348</v>
      </c>
      <c r="FL82" s="2">
        <f t="shared" si="225"/>
        <v>0.49732196613537344</v>
      </c>
      <c r="FM82" s="2">
        <f t="shared" si="225"/>
        <v>0.50088863877599632</v>
      </c>
      <c r="FN82" s="2">
        <f t="shared" si="225"/>
        <v>0.49292660297696061</v>
      </c>
      <c r="FO82" s="2">
        <f t="shared" si="225"/>
        <v>0.48225328634309084</v>
      </c>
      <c r="FP82" s="2">
        <f t="shared" si="225"/>
        <v>0.48964504925384289</v>
      </c>
      <c r="FQ82" s="2">
        <f t="shared" si="225"/>
        <v>0.4811760961238547</v>
      </c>
      <c r="FR82" s="2">
        <f t="shared" si="225"/>
        <v>0.48449346937920174</v>
      </c>
      <c r="FS82" s="2">
        <f t="shared" si="225"/>
        <v>0.48569388065404706</v>
      </c>
      <c r="FT82" s="2">
        <f t="shared" si="225"/>
        <v>0.4713122909372483</v>
      </c>
      <c r="FU82" s="2">
        <f t="shared" si="225"/>
        <v>0.46130509352674925</v>
      </c>
      <c r="FW82" s="2">
        <f t="shared" si="110"/>
        <v>8.1204932015901634E-5</v>
      </c>
      <c r="FX82" s="2">
        <f t="shared" si="162"/>
        <v>9.8657038927579585E-5</v>
      </c>
      <c r="FY82" s="2">
        <f t="shared" si="163"/>
        <v>1.1097054176415231E-4</v>
      </c>
      <c r="FZ82" s="2">
        <f t="shared" si="164"/>
        <v>1.0065237826220792E-4</v>
      </c>
      <c r="GA82" s="2">
        <f t="shared" si="165"/>
        <v>8.0927088061350373E-5</v>
      </c>
      <c r="GB82" s="2">
        <f t="shared" si="166"/>
        <v>6.761689228513697E-5</v>
      </c>
      <c r="GC82" s="2">
        <f t="shared" si="167"/>
        <v>7.6762463033139793E-5</v>
      </c>
      <c r="GD82" s="2">
        <f t="shared" si="168"/>
        <v>8.0129188642790182E-5</v>
      </c>
      <c r="GE82" s="2">
        <f t="shared" si="169"/>
        <v>8.8360434508519552E-5</v>
      </c>
      <c r="GF82" s="2">
        <f t="shared" si="170"/>
        <v>8.6798339704646037E-5</v>
      </c>
      <c r="GG82" s="2">
        <f t="shared" si="171"/>
        <v>9.0034343476594699E-5</v>
      </c>
      <c r="GH82" s="2">
        <f t="shared" si="172"/>
        <v>6.497053110523871E-5</v>
      </c>
      <c r="GI82" s="2">
        <f t="shared" si="173"/>
        <v>6.0543107756572829E-5</v>
      </c>
      <c r="GJ82" s="2">
        <f t="shared" si="174"/>
        <v>5.1626086929274058E-5</v>
      </c>
      <c r="GK82" s="2">
        <f t="shared" si="175"/>
        <v>4.5762815534769612E-5</v>
      </c>
      <c r="GM82" s="95">
        <f t="shared" si="111"/>
        <v>0.32198318215291294</v>
      </c>
      <c r="GN82" s="95">
        <f t="shared" si="176"/>
        <v>0.2983428961013655</v>
      </c>
      <c r="GO82" s="95">
        <f t="shared" si="177"/>
        <v>0.33730263224108253</v>
      </c>
      <c r="GP82" s="95">
        <f t="shared" si="178"/>
        <v>0.30568617564548367</v>
      </c>
      <c r="GQ82" s="95">
        <f t="shared" si="179"/>
        <v>0.32361851568407796</v>
      </c>
      <c r="GR82" s="95">
        <f t="shared" si="180"/>
        <v>0.31084758486739977</v>
      </c>
      <c r="GS82" s="95">
        <f t="shared" si="181"/>
        <v>0.31947130215547281</v>
      </c>
      <c r="GT82" s="95">
        <f t="shared" si="182"/>
        <v>0.29956237092798871</v>
      </c>
      <c r="GU82" s="95">
        <f t="shared" si="183"/>
        <v>0.27579657636332522</v>
      </c>
      <c r="GV82" s="95">
        <f t="shared" si="184"/>
        <v>0.29293285612484454</v>
      </c>
      <c r="GW82" s="95">
        <f t="shared" si="185"/>
        <v>0.26740222311769213</v>
      </c>
      <c r="GX82" s="95">
        <f t="shared" si="186"/>
        <v>0.28039187182017727</v>
      </c>
      <c r="GY82" s="95">
        <f t="shared" si="187"/>
        <v>0.28291663660539501</v>
      </c>
      <c r="GZ82" s="95">
        <f t="shared" si="188"/>
        <v>0.25081582832522198</v>
      </c>
      <c r="HA82" s="95">
        <f t="shared" si="189"/>
        <v>0.21422716912173376</v>
      </c>
      <c r="HC82" s="95">
        <f t="shared" si="143"/>
        <v>1.0136110102055136E-5</v>
      </c>
      <c r="HD82" s="95">
        <f t="shared" si="190"/>
        <v>1.1948391303895304E-5</v>
      </c>
      <c r="HE82" s="95">
        <f t="shared" si="191"/>
        <v>5.1408081009615875E-6</v>
      </c>
      <c r="HF82" s="95">
        <f t="shared" si="192"/>
        <v>1.45725110856255E-6</v>
      </c>
      <c r="HG82" s="95">
        <f t="shared" si="193"/>
        <v>2.2597416200145998E-6</v>
      </c>
      <c r="HH82" s="95">
        <f t="shared" si="194"/>
        <v>5.7416635152705909E-6</v>
      </c>
      <c r="HI82" s="95">
        <f t="shared" si="195"/>
        <v>1.0178668686252271E-5</v>
      </c>
      <c r="HJ82" s="95">
        <f t="shared" si="196"/>
        <v>2.8858209124837642E-6</v>
      </c>
      <c r="HK82" s="95">
        <f t="shared" si="197"/>
        <v>3.7045530219934437E-6</v>
      </c>
      <c r="HL82" s="95">
        <f t="shared" si="198"/>
        <v>7.9775714054016969E-6</v>
      </c>
      <c r="HM82" s="95">
        <f t="shared" si="199"/>
        <v>3.4249490071371058E-7</v>
      </c>
      <c r="HN82" s="95">
        <f t="shared" si="200"/>
        <v>1.1081495502055647E-6</v>
      </c>
      <c r="HO82" s="95">
        <f t="shared" si="201"/>
        <v>3.3513590907915127E-6</v>
      </c>
      <c r="HP82" s="95">
        <f t="shared" si="202"/>
        <v>1.129374204142012E-6</v>
      </c>
      <c r="HQ82" s="95">
        <f t="shared" si="203"/>
        <v>4.9653642530796023E-8</v>
      </c>
      <c r="HS82" s="95">
        <f t="shared" si="112"/>
        <v>6.2984893412431998E-20</v>
      </c>
      <c r="HT82" s="95">
        <f t="shared" si="204"/>
        <v>6.8510657805188845E-17</v>
      </c>
      <c r="HU82" s="95">
        <f t="shared" si="205"/>
        <v>4.3307715696325426E-16</v>
      </c>
      <c r="HV82" s="95">
        <f t="shared" si="206"/>
        <v>9.2170385386550109E-38</v>
      </c>
      <c r="HW82" s="95">
        <f t="shared" si="207"/>
        <v>2.8645614854355172E-21</v>
      </c>
      <c r="HX82" s="95">
        <f t="shared" si="208"/>
        <v>8.8495701370970256E-22</v>
      </c>
      <c r="HY82" s="95">
        <f t="shared" si="209"/>
        <v>2.7799627496738021E-28</v>
      </c>
      <c r="HZ82" s="95">
        <f t="shared" si="210"/>
        <v>2.6210092719535307E-27</v>
      </c>
      <c r="IA82" s="95">
        <f t="shared" si="211"/>
        <v>2.6503552462011301E-33</v>
      </c>
      <c r="IB82" s="95">
        <f t="shared" si="212"/>
        <v>4.972206367017176E-22</v>
      </c>
      <c r="IC82" s="95">
        <f t="shared" si="213"/>
        <v>9.00473554156997E-33</v>
      </c>
      <c r="ID82" s="95">
        <f t="shared" si="214"/>
        <v>4.6868940769627544E-23</v>
      </c>
      <c r="IE82" s="95">
        <f t="shared" si="215"/>
        <v>1.9806266091543308E-22</v>
      </c>
      <c r="IF82" s="95">
        <f t="shared" si="216"/>
        <v>3.671864357895084E-20</v>
      </c>
      <c r="IG82" s="95">
        <f t="shared" si="217"/>
        <v>7.7791675763568084E-21</v>
      </c>
      <c r="II82" s="95">
        <f t="shared" si="113"/>
        <v>3.9812376980998771E-60</v>
      </c>
      <c r="IJ82" s="95">
        <f t="shared" si="114"/>
        <v>7.9336224294791474E-105</v>
      </c>
      <c r="IK82" s="95">
        <f t="shared" si="115"/>
        <v>9.7581113248910504E-116</v>
      </c>
      <c r="IL82" s="95">
        <f t="shared" si="116"/>
        <v>1.1871885553125592E-191</v>
      </c>
      <c r="IM82" s="95">
        <f t="shared" si="117"/>
        <v>7.6282886730530777E-76</v>
      </c>
      <c r="IN82" s="95">
        <f t="shared" si="118"/>
        <v>6.6147968996833361E-100</v>
      </c>
      <c r="IO82" s="95">
        <f t="shared" si="119"/>
        <v>3.2158007517450824E-131</v>
      </c>
      <c r="IP82" s="95">
        <f t="shared" si="120"/>
        <v>4.9263335837202898E-100</v>
      </c>
      <c r="IQ82" s="95">
        <f t="shared" si="121"/>
        <v>3.3192304670440117E-94</v>
      </c>
      <c r="IR82" s="95">
        <f t="shared" si="122"/>
        <v>4.173262618776694E-98</v>
      </c>
      <c r="IS82" s="95">
        <f t="shared" si="123"/>
        <v>3.0425918171281971E-119</v>
      </c>
      <c r="IT82" s="95">
        <f t="shared" si="124"/>
        <v>2.264618846673869E-91</v>
      </c>
      <c r="IU82" s="95">
        <f t="shared" si="125"/>
        <v>2.5980525078518668E-93</v>
      </c>
      <c r="IV82" s="95">
        <f t="shared" si="126"/>
        <v>6.1057651121858137E-75</v>
      </c>
      <c r="IW82" s="95">
        <f t="shared" si="127"/>
        <v>1.2794399453356474E-59</v>
      </c>
      <c r="IY82" s="95">
        <f t="shared" si="128"/>
        <v>0.32199331826301497</v>
      </c>
      <c r="IZ82" s="95">
        <f t="shared" si="129"/>
        <v>0.29835484449266947</v>
      </c>
      <c r="JA82" s="95">
        <f t="shared" si="130"/>
        <v>0.33730777304918391</v>
      </c>
      <c r="JB82" s="95">
        <f t="shared" si="131"/>
        <v>0.30568763289659223</v>
      </c>
      <c r="JC82" s="95">
        <f t="shared" si="132"/>
        <v>0.32362077542569795</v>
      </c>
      <c r="JD82" s="95">
        <f t="shared" si="133"/>
        <v>0.31085332653091502</v>
      </c>
      <c r="JE82" s="95">
        <f t="shared" si="134"/>
        <v>0.31948148082415906</v>
      </c>
      <c r="JF82" s="95">
        <f t="shared" si="135"/>
        <v>0.29956525674890117</v>
      </c>
      <c r="JG82" s="95">
        <f t="shared" si="136"/>
        <v>0.27580028091634723</v>
      </c>
      <c r="JH82" s="95">
        <f t="shared" si="137"/>
        <v>0.29294083369624996</v>
      </c>
      <c r="JI82" s="95">
        <f t="shared" si="138"/>
        <v>0.26740256561259285</v>
      </c>
      <c r="JJ82" s="95">
        <f t="shared" si="139"/>
        <v>0.28039297996972751</v>
      </c>
      <c r="JK82" s="95">
        <f t="shared" si="140"/>
        <v>0.28291998796448581</v>
      </c>
      <c r="JL82" s="95">
        <f t="shared" si="141"/>
        <v>0.25081695769942614</v>
      </c>
      <c r="JM82" s="95">
        <f t="shared" si="142"/>
        <v>0.21422721877537629</v>
      </c>
    </row>
    <row r="83" spans="2:273" x14ac:dyDescent="0.25">
      <c r="B83" s="2">
        <v>56</v>
      </c>
      <c r="C83" s="37">
        <v>219.14</v>
      </c>
      <c r="D83" s="37">
        <v>218.34899999999999</v>
      </c>
      <c r="E83" s="37">
        <v>226.34899999999999</v>
      </c>
      <c r="F83" s="37">
        <v>224.233</v>
      </c>
      <c r="G83" s="37">
        <v>223.209</v>
      </c>
      <c r="H83" s="37">
        <v>220.07</v>
      </c>
      <c r="I83" s="37">
        <v>218.55799999999999</v>
      </c>
      <c r="J83" s="37">
        <v>213.18600000000001</v>
      </c>
      <c r="K83" s="37">
        <v>203.488</v>
      </c>
      <c r="L83" s="37">
        <v>203.30199999999999</v>
      </c>
      <c r="M83" s="37">
        <v>209.953</v>
      </c>
      <c r="N83" s="37">
        <v>203.30199999999999</v>
      </c>
      <c r="O83" s="37">
        <v>204.953</v>
      </c>
      <c r="P83" s="37">
        <v>190.58099999999999</v>
      </c>
      <c r="Q83" s="37">
        <v>161.767</v>
      </c>
      <c r="S83" s="4">
        <f t="shared" si="6"/>
        <v>213.06995207639901</v>
      </c>
      <c r="T83" s="4">
        <f t="shared" si="7"/>
        <v>210.10648347947509</v>
      </c>
      <c r="U83" s="4">
        <f t="shared" si="8"/>
        <v>221.6464098610362</v>
      </c>
      <c r="V83" s="4">
        <f t="shared" si="9"/>
        <v>219.91446811073104</v>
      </c>
      <c r="W83" s="4">
        <f t="shared" si="10"/>
        <v>219.86896834355457</v>
      </c>
      <c r="X83" s="4">
        <f t="shared" si="11"/>
        <v>213.56705049351288</v>
      </c>
      <c r="Y83" s="4">
        <f t="shared" si="12"/>
        <v>213.12095150775883</v>
      </c>
      <c r="Z83" s="4">
        <f t="shared" si="13"/>
        <v>206.15547987045005</v>
      </c>
      <c r="AA83" s="4">
        <f t="shared" si="14"/>
        <v>195.26904422124471</v>
      </c>
      <c r="AB83" s="4">
        <f t="shared" si="15"/>
        <v>196.48687579605283</v>
      </c>
      <c r="AC83" s="4">
        <f t="shared" si="16"/>
        <v>202.53780996131744</v>
      </c>
      <c r="AD83" s="4">
        <f t="shared" si="17"/>
        <v>196.83625264265865</v>
      </c>
      <c r="AE83" s="4">
        <f t="shared" si="18"/>
        <v>196.80681630698433</v>
      </c>
      <c r="AF83" s="4">
        <f t="shared" si="19"/>
        <v>181.77903452786964</v>
      </c>
      <c r="AG83" s="4">
        <f t="shared" si="20"/>
        <v>155.99098526459298</v>
      </c>
      <c r="AI83" s="4">
        <f t="shared" si="21"/>
        <v>6.0700479236009812</v>
      </c>
      <c r="AJ83" s="4">
        <f t="shared" si="22"/>
        <v>8.2425165205249016</v>
      </c>
      <c r="AK83" s="4">
        <f t="shared" si="23"/>
        <v>4.7025901389637852</v>
      </c>
      <c r="AL83" s="4">
        <f t="shared" si="24"/>
        <v>4.3185318892689679</v>
      </c>
      <c r="AM83" s="4">
        <f t="shared" si="25"/>
        <v>3.3400316564454329</v>
      </c>
      <c r="AN83" s="4">
        <f t="shared" si="26"/>
        <v>6.5029495064871128</v>
      </c>
      <c r="AO83" s="4">
        <f t="shared" si="27"/>
        <v>5.4370484922411606</v>
      </c>
      <c r="AP83" s="4">
        <f t="shared" si="28"/>
        <v>7.0305201295499558</v>
      </c>
      <c r="AQ83" s="4">
        <f t="shared" si="29"/>
        <v>8.2189557787552872</v>
      </c>
      <c r="AR83" s="4">
        <f t="shared" si="30"/>
        <v>6.815124203947164</v>
      </c>
      <c r="AS83" s="4">
        <f t="shared" si="31"/>
        <v>7.4151900386825673</v>
      </c>
      <c r="AT83" s="4">
        <f t="shared" si="32"/>
        <v>6.4657473573413426</v>
      </c>
      <c r="AU83" s="4">
        <f t="shared" si="33"/>
        <v>8.1461836930156721</v>
      </c>
      <c r="AV83" s="4">
        <f t="shared" si="222"/>
        <v>8.8019654721303482</v>
      </c>
      <c r="AW83" s="4">
        <f t="shared" si="222"/>
        <v>5.776014735407017</v>
      </c>
      <c r="AY83" s="2">
        <f t="shared" si="94"/>
        <v>78.660951913089008</v>
      </c>
      <c r="AZ83" s="2">
        <f t="shared" si="145"/>
        <v>77.9366605486222</v>
      </c>
      <c r="BA83" s="2">
        <f t="shared" si="146"/>
        <v>77.289847379990249</v>
      </c>
      <c r="BB83" s="2">
        <f t="shared" si="147"/>
        <v>80.906149175829768</v>
      </c>
      <c r="BC83" s="2">
        <f t="shared" si="148"/>
        <v>79.498854405298687</v>
      </c>
      <c r="BD83" s="2">
        <f t="shared" si="149"/>
        <v>78.967275024426115</v>
      </c>
      <c r="BE83" s="2">
        <f t="shared" si="150"/>
        <v>80.174999743074721</v>
      </c>
      <c r="BF83" s="2">
        <f t="shared" si="151"/>
        <v>77.503544316143845</v>
      </c>
      <c r="BG83" s="2">
        <f t="shared" si="152"/>
        <v>76.65712072287279</v>
      </c>
      <c r="BH83" s="2">
        <f t="shared" si="153"/>
        <v>74.995471461235567</v>
      </c>
      <c r="BI83" s="2">
        <f t="shared" si="154"/>
        <v>77.636386621905487</v>
      </c>
      <c r="BJ83" s="2">
        <f t="shared" si="155"/>
        <v>76.380157435605639</v>
      </c>
      <c r="BK83" s="2">
        <f t="shared" si="156"/>
        <v>74.938588802266452</v>
      </c>
      <c r="BL83" s="2">
        <f t="shared" si="157"/>
        <v>75.457690976754492</v>
      </c>
      <c r="BM83" s="2">
        <f t="shared" si="158"/>
        <v>72.76449456859963</v>
      </c>
      <c r="BO83" s="2" t="str">
        <f t="shared" si="36"/>
        <v/>
      </c>
      <c r="BP83" s="2" t="str">
        <f t="shared" si="37"/>
        <v/>
      </c>
      <c r="BQ83" s="2" t="str">
        <f t="shared" si="38"/>
        <v/>
      </c>
      <c r="BR83" s="2" t="str">
        <f t="shared" si="39"/>
        <v/>
      </c>
      <c r="BS83" s="2" t="str">
        <f t="shared" si="40"/>
        <v/>
      </c>
      <c r="BT83" s="2" t="str">
        <f t="shared" si="41"/>
        <v/>
      </c>
      <c r="BU83" s="2" t="str">
        <f t="shared" si="42"/>
        <v/>
      </c>
      <c r="BV83" s="2" t="str">
        <f t="shared" si="43"/>
        <v/>
      </c>
      <c r="BW83" s="2" t="str">
        <f t="shared" si="44"/>
        <v/>
      </c>
      <c r="BX83" s="2" t="str">
        <f t="shared" si="45"/>
        <v/>
      </c>
      <c r="BY83" s="2" t="str">
        <f t="shared" si="46"/>
        <v/>
      </c>
      <c r="BZ83" s="2" t="str">
        <f t="shared" si="47"/>
        <v/>
      </c>
      <c r="CA83" s="2" t="str">
        <f t="shared" si="48"/>
        <v/>
      </c>
      <c r="CB83" s="2" t="str">
        <f t="shared" si="49"/>
        <v/>
      </c>
      <c r="CC83" s="2" t="str">
        <f t="shared" si="50"/>
        <v/>
      </c>
      <c r="CE83" s="2" t="str">
        <f t="shared" si="95"/>
        <v/>
      </c>
      <c r="CF83" s="2" t="str">
        <f t="shared" si="96"/>
        <v/>
      </c>
      <c r="CG83" s="2" t="str">
        <f t="shared" si="97"/>
        <v/>
      </c>
      <c r="CH83" s="2" t="str">
        <f t="shared" si="98"/>
        <v/>
      </c>
      <c r="CI83" s="2" t="str">
        <f t="shared" si="99"/>
        <v/>
      </c>
      <c r="CJ83" s="2" t="str">
        <f t="shared" si="100"/>
        <v/>
      </c>
      <c r="CK83" s="2" t="str">
        <f t="shared" si="101"/>
        <v/>
      </c>
      <c r="CL83" s="2" t="str">
        <f t="shared" si="102"/>
        <v/>
      </c>
      <c r="CM83" s="2" t="str">
        <f t="shared" si="103"/>
        <v/>
      </c>
      <c r="CN83" s="2" t="str">
        <f t="shared" si="104"/>
        <v/>
      </c>
      <c r="CO83" s="2" t="str">
        <f t="shared" si="105"/>
        <v/>
      </c>
      <c r="CP83" s="2" t="str">
        <f t="shared" si="106"/>
        <v/>
      </c>
      <c r="CQ83" s="2" t="str">
        <f t="shared" si="107"/>
        <v/>
      </c>
      <c r="CR83" s="2" t="str">
        <f t="shared" si="108"/>
        <v/>
      </c>
      <c r="CS83" s="2" t="str">
        <f t="shared" si="109"/>
        <v/>
      </c>
      <c r="CU83" s="2" t="str">
        <f t="shared" si="52"/>
        <v/>
      </c>
      <c r="CV83" s="2" t="str">
        <f t="shared" si="53"/>
        <v/>
      </c>
      <c r="CW83" s="2" t="str">
        <f t="shared" si="54"/>
        <v/>
      </c>
      <c r="CX83" s="2" t="str">
        <f t="shared" si="55"/>
        <v/>
      </c>
      <c r="CY83" s="2" t="str">
        <f t="shared" si="56"/>
        <v/>
      </c>
      <c r="CZ83" s="2" t="str">
        <f t="shared" si="57"/>
        <v/>
      </c>
      <c r="DA83" s="2" t="str">
        <f t="shared" si="58"/>
        <v/>
      </c>
      <c r="DB83" s="2" t="str">
        <f t="shared" si="59"/>
        <v/>
      </c>
      <c r="DC83" s="2" t="str">
        <f t="shared" si="60"/>
        <v/>
      </c>
      <c r="DD83" s="2" t="str">
        <f t="shared" si="61"/>
        <v/>
      </c>
      <c r="DE83" s="2" t="str">
        <f t="shared" si="62"/>
        <v/>
      </c>
      <c r="DF83" s="2" t="str">
        <f t="shared" si="63"/>
        <v/>
      </c>
      <c r="DG83" s="2" t="str">
        <f t="shared" si="64"/>
        <v/>
      </c>
      <c r="DH83" s="2" t="str">
        <f t="shared" si="65"/>
        <v/>
      </c>
      <c r="DI83" s="2" t="str">
        <f t="shared" si="66"/>
        <v/>
      </c>
      <c r="DK83" s="2">
        <f t="shared" si="67"/>
        <v>88.685381881533104</v>
      </c>
      <c r="DL83" s="2">
        <f t="shared" si="223"/>
        <v>85.448800000000006</v>
      </c>
      <c r="DM83" s="2">
        <f t="shared" si="223"/>
        <v>85.764887340301968</v>
      </c>
      <c r="DN83" s="2">
        <f t="shared" si="223"/>
        <v>90.781855179704024</v>
      </c>
      <c r="DO83" s="2">
        <f t="shared" si="223"/>
        <v>86.972404964481498</v>
      </c>
      <c r="DP83" s="2">
        <f t="shared" si="223"/>
        <v>85.74136466520811</v>
      </c>
      <c r="DQ83" s="2">
        <f t="shared" si="223"/>
        <v>86.384198687302501</v>
      </c>
      <c r="DR83" s="2">
        <f t="shared" si="223"/>
        <v>83.563941860465135</v>
      </c>
      <c r="DS83" s="2">
        <f t="shared" si="223"/>
        <v>81.070031712473579</v>
      </c>
      <c r="DT83" s="2">
        <f t="shared" si="223"/>
        <v>80.218572211868306</v>
      </c>
      <c r="DU83" s="2">
        <f t="shared" si="223"/>
        <v>84.262607665505243</v>
      </c>
      <c r="DV83" s="2">
        <f t="shared" si="223"/>
        <v>82.241589852008445</v>
      </c>
      <c r="DW83" s="2">
        <f t="shared" si="223"/>
        <v>82.374983086680729</v>
      </c>
      <c r="DX83" s="2">
        <f t="shared" si="223"/>
        <v>81.935237843551803</v>
      </c>
      <c r="DY83" s="2">
        <f t="shared" si="223"/>
        <v>76.886584199584206</v>
      </c>
      <c r="EA83" s="2">
        <f t="shared" si="69"/>
        <v>69.592154149958375</v>
      </c>
      <c r="EB83" s="2">
        <f t="shared" si="70"/>
        <v>70.85178481976736</v>
      </c>
      <c r="EC83" s="2">
        <f t="shared" si="71"/>
        <v>69.803735403548927</v>
      </c>
      <c r="ED83" s="2">
        <f t="shared" si="72"/>
        <v>71.737095110339553</v>
      </c>
      <c r="EE83" s="2">
        <f t="shared" si="73"/>
        <v>72.751539517932443</v>
      </c>
      <c r="EF83" s="2">
        <f t="shared" si="74"/>
        <v>72.72278445949037</v>
      </c>
      <c r="EG83" s="2">
        <f t="shared" si="75"/>
        <v>74.532386721787887</v>
      </c>
      <c r="EH83" s="2">
        <f t="shared" si="76"/>
        <v>71.818016559805358</v>
      </c>
      <c r="EI83" s="2">
        <f t="shared" si="77"/>
        <v>72.336568959405852</v>
      </c>
      <c r="EJ83" s="2">
        <f t="shared" si="78"/>
        <v>70.030612405191306</v>
      </c>
      <c r="EK83" s="2">
        <f t="shared" si="79"/>
        <v>71.120715922297492</v>
      </c>
      <c r="EL83" s="2">
        <f t="shared" si="80"/>
        <v>70.692614910694104</v>
      </c>
      <c r="EM83" s="2">
        <f t="shared" si="81"/>
        <v>67.757018876018876</v>
      </c>
      <c r="EN83" s="2">
        <f t="shared" si="82"/>
        <v>68.830996863237132</v>
      </c>
      <c r="EO83" s="2">
        <f t="shared" si="83"/>
        <v>68.37421633353064</v>
      </c>
      <c r="EQ83" s="2">
        <f t="shared" si="84"/>
        <v>69.684455719141539</v>
      </c>
      <c r="ER83" s="2">
        <f t="shared" si="224"/>
        <v>70.181906895666245</v>
      </c>
      <c r="ES83" s="2">
        <f t="shared" si="224"/>
        <v>68.633860448969216</v>
      </c>
      <c r="ET83" s="2">
        <f t="shared" si="224"/>
        <v>71.293973875430098</v>
      </c>
      <c r="EU83" s="2">
        <f t="shared" si="224"/>
        <v>72.099155479777494</v>
      </c>
      <c r="EV83" s="2">
        <f t="shared" si="224"/>
        <v>72.097993275329216</v>
      </c>
      <c r="EW83" s="2">
        <f t="shared" si="224"/>
        <v>73.595644333988631</v>
      </c>
      <c r="EX83" s="2">
        <f t="shared" si="224"/>
        <v>70.365101692465913</v>
      </c>
      <c r="EY83" s="2">
        <f t="shared" si="224"/>
        <v>70.878087639905516</v>
      </c>
      <c r="EZ83" s="2">
        <f t="shared" si="224"/>
        <v>69.26432055733342</v>
      </c>
      <c r="FA83" s="2">
        <f t="shared" si="224"/>
        <v>69.379363445062197</v>
      </c>
      <c r="FB83" s="2">
        <f t="shared" si="224"/>
        <v>68.327522355859927</v>
      </c>
      <c r="FC83" s="2">
        <f t="shared" si="224"/>
        <v>67.494094154527943</v>
      </c>
      <c r="FD83" s="2">
        <f t="shared" si="224"/>
        <v>68.286256523484539</v>
      </c>
      <c r="FE83" s="2">
        <f t="shared" si="224"/>
        <v>70.324847610835874</v>
      </c>
      <c r="FG83" s="2">
        <f t="shared" si="86"/>
        <v>0.52502585355340103</v>
      </c>
      <c r="FH83" s="2">
        <f t="shared" si="225"/>
        <v>0.51463034703151578</v>
      </c>
      <c r="FI83" s="2">
        <f t="shared" si="225"/>
        <v>0.53097029893588676</v>
      </c>
      <c r="FJ83" s="2">
        <f t="shared" si="225"/>
        <v>0.51854983019634471</v>
      </c>
      <c r="FK83" s="2">
        <f t="shared" si="225"/>
        <v>0.52553008806431933</v>
      </c>
      <c r="FL83" s="2">
        <f t="shared" si="225"/>
        <v>0.52033656602666067</v>
      </c>
      <c r="FM83" s="2">
        <f t="shared" si="225"/>
        <v>0.52389627162507946</v>
      </c>
      <c r="FN83" s="2">
        <f t="shared" si="225"/>
        <v>0.51594657187210347</v>
      </c>
      <c r="FO83" s="2">
        <f t="shared" si="225"/>
        <v>0.50527148396779809</v>
      </c>
      <c r="FP83" s="2">
        <f t="shared" si="225"/>
        <v>0.51266670859061414</v>
      </c>
      <c r="FQ83" s="2">
        <f t="shared" si="225"/>
        <v>0.50419294779167756</v>
      </c>
      <c r="FR83" s="2">
        <f t="shared" si="225"/>
        <v>0.50751378031006045</v>
      </c>
      <c r="FS83" s="2">
        <f t="shared" si="225"/>
        <v>0.50871494301824383</v>
      </c>
      <c r="FT83" s="2">
        <f t="shared" si="225"/>
        <v>0.49430684620583304</v>
      </c>
      <c r="FU83" s="2">
        <f t="shared" si="225"/>
        <v>0.48425861922977509</v>
      </c>
      <c r="FW83" s="2">
        <f t="shared" si="110"/>
        <v>8.9038739800241518E-5</v>
      </c>
      <c r="FX83" s="2">
        <f t="shared" si="162"/>
        <v>1.0817426245012583E-4</v>
      </c>
      <c r="FY83" s="2">
        <f t="shared" si="163"/>
        <v>1.2167547677201395E-4</v>
      </c>
      <c r="FZ83" s="2">
        <f t="shared" si="164"/>
        <v>1.1036206645493887E-4</v>
      </c>
      <c r="GA83" s="2">
        <f t="shared" si="165"/>
        <v>8.8734094727485412E-5</v>
      </c>
      <c r="GB83" s="2">
        <f t="shared" si="166"/>
        <v>7.413996442542017E-5</v>
      </c>
      <c r="GC83" s="2">
        <f t="shared" si="167"/>
        <v>8.4167743659858542E-5</v>
      </c>
      <c r="GD83" s="2">
        <f t="shared" si="168"/>
        <v>8.7859229006401679E-5</v>
      </c>
      <c r="GE83" s="2">
        <f t="shared" si="169"/>
        <v>9.6884463914290747E-5</v>
      </c>
      <c r="GF83" s="2">
        <f t="shared" si="170"/>
        <v>9.5171689965828504E-5</v>
      </c>
      <c r="GG83" s="2">
        <f t="shared" si="171"/>
        <v>9.8719837010992622E-5</v>
      </c>
      <c r="GH83" s="2">
        <f t="shared" si="172"/>
        <v>7.1238324209848839E-5</v>
      </c>
      <c r="GI83" s="2">
        <f t="shared" si="173"/>
        <v>6.6383809828033277E-5</v>
      </c>
      <c r="GJ83" s="2">
        <f t="shared" si="174"/>
        <v>5.6606596724472311E-5</v>
      </c>
      <c r="GK83" s="2">
        <f t="shared" si="175"/>
        <v>5.0177707887702351E-5</v>
      </c>
      <c r="GM83" s="95">
        <f t="shared" si="111"/>
        <v>0.3784883159353597</v>
      </c>
      <c r="GN83" s="95">
        <f t="shared" si="176"/>
        <v>0.3521826577602859</v>
      </c>
      <c r="GO83" s="95">
        <f t="shared" si="177"/>
        <v>0.39931020169301695</v>
      </c>
      <c r="GP83" s="95">
        <f t="shared" si="178"/>
        <v>0.36853989676967641</v>
      </c>
      <c r="GQ83" s="95">
        <f t="shared" si="179"/>
        <v>0.38490722316358444</v>
      </c>
      <c r="GR83" s="95">
        <f t="shared" si="180"/>
        <v>0.36909972092765753</v>
      </c>
      <c r="GS83" s="95">
        <f t="shared" si="181"/>
        <v>0.3791392752445355</v>
      </c>
      <c r="GT83" s="95">
        <f t="shared" si="182"/>
        <v>0.35973632025395735</v>
      </c>
      <c r="GU83" s="95">
        <f t="shared" si="183"/>
        <v>0.33036516751330303</v>
      </c>
      <c r="GV83" s="95">
        <f t="shared" si="184"/>
        <v>0.34884316585948805</v>
      </c>
      <c r="GW83" s="95">
        <f t="shared" si="185"/>
        <v>0.3291832188481168</v>
      </c>
      <c r="GX83" s="95">
        <f t="shared" si="186"/>
        <v>0.33626393636468949</v>
      </c>
      <c r="GY83" s="95">
        <f t="shared" si="187"/>
        <v>0.33951679129808088</v>
      </c>
      <c r="GZ83" s="95">
        <f t="shared" si="188"/>
        <v>0.30327762529293795</v>
      </c>
      <c r="HA83" s="95">
        <f t="shared" si="189"/>
        <v>0.27195273251335045</v>
      </c>
      <c r="HC83" s="95">
        <f t="shared" si="143"/>
        <v>1.9142981394314655E-5</v>
      </c>
      <c r="HD83" s="95">
        <f t="shared" si="190"/>
        <v>2.2415002105280547E-5</v>
      </c>
      <c r="HE83" s="95">
        <f t="shared" si="191"/>
        <v>1.046420338131105E-5</v>
      </c>
      <c r="HF83" s="95">
        <f t="shared" si="192"/>
        <v>3.2093643517940935E-6</v>
      </c>
      <c r="HG83" s="95">
        <f t="shared" si="193"/>
        <v>4.7615445443702642E-6</v>
      </c>
      <c r="HH83" s="95">
        <f t="shared" si="194"/>
        <v>1.1261914170400804E-5</v>
      </c>
      <c r="HI83" s="95">
        <f t="shared" si="195"/>
        <v>1.9356144920885475E-5</v>
      </c>
      <c r="HJ83" s="95">
        <f t="shared" si="196"/>
        <v>6.0239086821294859E-6</v>
      </c>
      <c r="HK83" s="95">
        <f t="shared" si="197"/>
        <v>7.4861732787181588E-6</v>
      </c>
      <c r="HL83" s="95">
        <f t="shared" si="198"/>
        <v>1.5473142659849797E-5</v>
      </c>
      <c r="HM83" s="95">
        <f t="shared" si="199"/>
        <v>8.2413556027944814E-7</v>
      </c>
      <c r="HN83" s="95">
        <f t="shared" si="200"/>
        <v>2.3858164884553511E-6</v>
      </c>
      <c r="HO83" s="95">
        <f t="shared" si="201"/>
        <v>6.6482113275724268E-6</v>
      </c>
      <c r="HP83" s="95">
        <f t="shared" si="202"/>
        <v>2.342113398739902E-6</v>
      </c>
      <c r="HQ83" s="95">
        <f t="shared" si="203"/>
        <v>1.2646230514506033E-7</v>
      </c>
      <c r="HS83" s="95">
        <f t="shared" si="112"/>
        <v>1.9852674741963871E-19</v>
      </c>
      <c r="HT83" s="95">
        <f t="shared" si="204"/>
        <v>1.821357835154458E-16</v>
      </c>
      <c r="HU83" s="95">
        <f t="shared" si="205"/>
        <v>1.115300570864918E-15</v>
      </c>
      <c r="HV83" s="95">
        <f t="shared" si="206"/>
        <v>9.4342810315641759E-37</v>
      </c>
      <c r="HW83" s="95">
        <f t="shared" si="207"/>
        <v>9.9091610373642907E-21</v>
      </c>
      <c r="HX83" s="95">
        <f t="shared" si="208"/>
        <v>3.0901440542453662E-21</v>
      </c>
      <c r="HY83" s="95">
        <f t="shared" si="209"/>
        <v>1.4676490644094414E-27</v>
      </c>
      <c r="HZ83" s="95">
        <f t="shared" si="210"/>
        <v>1.3324661012167911E-26</v>
      </c>
      <c r="IA83" s="95">
        <f t="shared" si="211"/>
        <v>1.9660515583687504E-32</v>
      </c>
      <c r="IB83" s="95">
        <f t="shared" si="212"/>
        <v>1.8189770544102948E-21</v>
      </c>
      <c r="IC83" s="95">
        <f t="shared" si="213"/>
        <v>6.5956766568013784E-32</v>
      </c>
      <c r="ID83" s="95">
        <f t="shared" si="214"/>
        <v>1.7618891470482554E-22</v>
      </c>
      <c r="IE83" s="95">
        <f t="shared" si="215"/>
        <v>7.0179510576649663E-22</v>
      </c>
      <c r="IF83" s="95">
        <f t="shared" si="216"/>
        <v>1.112625137350995E-19</v>
      </c>
      <c r="IG83" s="95">
        <f t="shared" si="217"/>
        <v>2.4325587645685317E-20</v>
      </c>
      <c r="II83" s="95">
        <f t="shared" si="113"/>
        <v>5.4295345177125948E-59</v>
      </c>
      <c r="IJ83" s="95">
        <f t="shared" si="114"/>
        <v>8.7876261099546089E-103</v>
      </c>
      <c r="IK83" s="95">
        <f t="shared" si="115"/>
        <v>1.9018945321636055E-113</v>
      </c>
      <c r="IL83" s="95">
        <f t="shared" si="116"/>
        <v>7.0756289426458856E-188</v>
      </c>
      <c r="IM83" s="95">
        <f t="shared" si="117"/>
        <v>2.0968011490600461E-74</v>
      </c>
      <c r="IN83" s="95">
        <f t="shared" si="118"/>
        <v>4.9102011633316324E-98</v>
      </c>
      <c r="IO83" s="95">
        <f t="shared" si="119"/>
        <v>1.0173524249893519E-128</v>
      </c>
      <c r="IP83" s="95">
        <f t="shared" si="120"/>
        <v>3.9728225913522461E-98</v>
      </c>
      <c r="IQ83" s="95">
        <f t="shared" si="121"/>
        <v>2.1542184756655943E-92</v>
      </c>
      <c r="IR83" s="95">
        <f t="shared" si="122"/>
        <v>3.2030685050107642E-96</v>
      </c>
      <c r="IS83" s="95">
        <f t="shared" si="123"/>
        <v>6.1770573658885427E-117</v>
      </c>
      <c r="IT83" s="95">
        <f t="shared" si="124"/>
        <v>1.1375328246929148E-89</v>
      </c>
      <c r="IU83" s="95">
        <f t="shared" si="125"/>
        <v>1.379920336954234E-91</v>
      </c>
      <c r="IV83" s="95">
        <f t="shared" si="126"/>
        <v>1.3896585076717672E-73</v>
      </c>
      <c r="IW83" s="95">
        <f t="shared" si="127"/>
        <v>1.4711608324830887E-58</v>
      </c>
      <c r="IY83" s="95">
        <f t="shared" si="128"/>
        <v>0.37850745891675402</v>
      </c>
      <c r="IZ83" s="95">
        <f t="shared" si="129"/>
        <v>0.35220507276239132</v>
      </c>
      <c r="JA83" s="95">
        <f t="shared" si="130"/>
        <v>0.39932066589639936</v>
      </c>
      <c r="JB83" s="95">
        <f t="shared" si="131"/>
        <v>0.36854310613402819</v>
      </c>
      <c r="JC83" s="95">
        <f t="shared" si="132"/>
        <v>0.38491198470812882</v>
      </c>
      <c r="JD83" s="95">
        <f t="shared" si="133"/>
        <v>0.36911098284182792</v>
      </c>
      <c r="JE83" s="95">
        <f t="shared" si="134"/>
        <v>0.37915863138945638</v>
      </c>
      <c r="JF83" s="95">
        <f t="shared" si="135"/>
        <v>0.3597423441626395</v>
      </c>
      <c r="JG83" s="95">
        <f t="shared" si="136"/>
        <v>0.33037265368658175</v>
      </c>
      <c r="JH83" s="95">
        <f t="shared" si="137"/>
        <v>0.34885863900214792</v>
      </c>
      <c r="JI83" s="95">
        <f t="shared" si="138"/>
        <v>0.32918404298367709</v>
      </c>
      <c r="JJ83" s="95">
        <f t="shared" si="139"/>
        <v>0.33626632218117797</v>
      </c>
      <c r="JK83" s="95">
        <f t="shared" si="140"/>
        <v>0.33952343950940844</v>
      </c>
      <c r="JL83" s="95">
        <f t="shared" si="141"/>
        <v>0.30327996740633667</v>
      </c>
      <c r="JM83" s="95">
        <f t="shared" si="142"/>
        <v>0.27195285897565558</v>
      </c>
    </row>
    <row r="84" spans="2:273" x14ac:dyDescent="0.25">
      <c r="B84" s="2">
        <v>57</v>
      </c>
      <c r="C84" s="37">
        <v>227.233</v>
      </c>
      <c r="D84" s="37">
        <v>227.465</v>
      </c>
      <c r="E84" s="37">
        <v>235.34899999999999</v>
      </c>
      <c r="F84" s="37">
        <v>233.11600000000001</v>
      </c>
      <c r="G84" s="37">
        <v>232.488</v>
      </c>
      <c r="H84" s="37">
        <v>228.67400000000001</v>
      </c>
      <c r="I84" s="37">
        <v>228.047</v>
      </c>
      <c r="J84" s="37">
        <v>222.83699999999999</v>
      </c>
      <c r="K84" s="37">
        <v>214.767</v>
      </c>
      <c r="L84" s="37">
        <v>214.279</v>
      </c>
      <c r="M84" s="37">
        <v>220.11600000000001</v>
      </c>
      <c r="N84" s="37">
        <v>213.90700000000001</v>
      </c>
      <c r="O84" s="37">
        <v>214.721</v>
      </c>
      <c r="P84" s="37">
        <v>201.767</v>
      </c>
      <c r="Q84" s="37">
        <v>173</v>
      </c>
      <c r="S84" s="4">
        <f t="shared" si="6"/>
        <v>225.3590406791605</v>
      </c>
      <c r="T84" s="4">
        <f t="shared" si="7"/>
        <v>223.0948547897336</v>
      </c>
      <c r="U84" s="4">
        <f t="shared" si="8"/>
        <v>234.9460972272783</v>
      </c>
      <c r="V84" s="4">
        <f t="shared" si="9"/>
        <v>234.77988147375621</v>
      </c>
      <c r="W84" s="4">
        <f t="shared" si="10"/>
        <v>233.5172450051721</v>
      </c>
      <c r="X84" s="4">
        <f t="shared" si="11"/>
        <v>226.8991961726652</v>
      </c>
      <c r="Y84" s="4">
        <f t="shared" si="12"/>
        <v>226.03871948663718</v>
      </c>
      <c r="Z84" s="4">
        <f t="shared" si="13"/>
        <v>219.91170870064192</v>
      </c>
      <c r="AA84" s="4">
        <f t="shared" si="14"/>
        <v>208.37731516695277</v>
      </c>
      <c r="AB84" s="4">
        <f t="shared" si="15"/>
        <v>209.12852322639435</v>
      </c>
      <c r="AC84" s="4">
        <f t="shared" si="16"/>
        <v>218.33010970849571</v>
      </c>
      <c r="AD84" s="4">
        <f t="shared" si="17"/>
        <v>210.06802438521152</v>
      </c>
      <c r="AE84" s="4">
        <f t="shared" si="18"/>
        <v>210.12881446637633</v>
      </c>
      <c r="AF84" s="4">
        <f t="shared" si="19"/>
        <v>194.50185663879711</v>
      </c>
      <c r="AG84" s="4">
        <f t="shared" si="20"/>
        <v>168.93240460668963</v>
      </c>
      <c r="AI84" s="4">
        <f t="shared" si="21"/>
        <v>1.8739593208395036</v>
      </c>
      <c r="AJ84" s="4">
        <f t="shared" si="22"/>
        <v>4.3701452102664007</v>
      </c>
      <c r="AK84" s="4">
        <f t="shared" si="23"/>
        <v>0.40290277272168851</v>
      </c>
      <c r="AL84" s="4">
        <f t="shared" si="24"/>
        <v>-1.6638814737561916</v>
      </c>
      <c r="AM84" s="4">
        <f t="shared" si="25"/>
        <v>-1.0292450051721005</v>
      </c>
      <c r="AN84" s="4">
        <f t="shared" si="26"/>
        <v>1.7748038273348072</v>
      </c>
      <c r="AO84" s="4">
        <f t="shared" si="27"/>
        <v>2.0082805133628199</v>
      </c>
      <c r="AP84" s="4">
        <f t="shared" si="28"/>
        <v>2.9252912993580651</v>
      </c>
      <c r="AQ84" s="4">
        <f t="shared" si="29"/>
        <v>6.3896848330472267</v>
      </c>
      <c r="AR84" s="4">
        <f t="shared" si="30"/>
        <v>5.1504767736056465</v>
      </c>
      <c r="AS84" s="4">
        <f t="shared" si="31"/>
        <v>1.7858902915043018</v>
      </c>
      <c r="AT84" s="4">
        <f t="shared" si="32"/>
        <v>3.8389756147884952</v>
      </c>
      <c r="AU84" s="4">
        <f t="shared" si="33"/>
        <v>4.5921855336236774</v>
      </c>
      <c r="AV84" s="4">
        <f t="shared" si="222"/>
        <v>7.2651433612028882</v>
      </c>
      <c r="AW84" s="4">
        <f t="shared" si="222"/>
        <v>4.0675953933103699</v>
      </c>
      <c r="AY84" s="2">
        <f t="shared" si="94"/>
        <v>78.319585614524954</v>
      </c>
      <c r="AZ84" s="2">
        <f t="shared" si="145"/>
        <v>77.662143294699788</v>
      </c>
      <c r="BA84" s="2">
        <f t="shared" si="146"/>
        <v>76.993093148812775</v>
      </c>
      <c r="BB84" s="2">
        <f t="shared" si="147"/>
        <v>80.568879024473986</v>
      </c>
      <c r="BC84" s="2">
        <f t="shared" si="148"/>
        <v>79.228092071928941</v>
      </c>
      <c r="BD84" s="2">
        <f t="shared" si="149"/>
        <v>78.710382276363887</v>
      </c>
      <c r="BE84" s="2">
        <f t="shared" si="150"/>
        <v>79.926949135676381</v>
      </c>
      <c r="BF84" s="2">
        <f t="shared" si="151"/>
        <v>77.26682428799333</v>
      </c>
      <c r="BG84" s="2">
        <f t="shared" si="152"/>
        <v>76.46204054050682</v>
      </c>
      <c r="BH84" s="2">
        <f t="shared" si="153"/>
        <v>74.775604868163683</v>
      </c>
      <c r="BI84" s="2">
        <f t="shared" si="154"/>
        <v>77.389365708518511</v>
      </c>
      <c r="BJ84" s="2">
        <f t="shared" si="155"/>
        <v>76.134781271917703</v>
      </c>
      <c r="BK84" s="2">
        <f t="shared" si="156"/>
        <v>74.640091973774943</v>
      </c>
      <c r="BL84" s="2">
        <f t="shared" si="157"/>
        <v>75.193625772903658</v>
      </c>
      <c r="BM84" s="2">
        <f t="shared" si="158"/>
        <v>72.633029000032252</v>
      </c>
      <c r="BO84" s="2" t="str">
        <f t="shared" si="36"/>
        <v/>
      </c>
      <c r="BP84" s="2" t="str">
        <f t="shared" si="37"/>
        <v/>
      </c>
      <c r="BQ84" s="2" t="str">
        <f t="shared" si="38"/>
        <v/>
      </c>
      <c r="BR84" s="2" t="str">
        <f t="shared" si="39"/>
        <v/>
      </c>
      <c r="BS84" s="2" t="str">
        <f t="shared" si="40"/>
        <v/>
      </c>
      <c r="BT84" s="2" t="str">
        <f t="shared" si="41"/>
        <v/>
      </c>
      <c r="BU84" s="2" t="str">
        <f t="shared" si="42"/>
        <v/>
      </c>
      <c r="BV84" s="2" t="str">
        <f t="shared" si="43"/>
        <v/>
      </c>
      <c r="BW84" s="2" t="str">
        <f t="shared" si="44"/>
        <v/>
      </c>
      <c r="BX84" s="2" t="str">
        <f t="shared" si="45"/>
        <v/>
      </c>
      <c r="BY84" s="2" t="str">
        <f t="shared" si="46"/>
        <v/>
      </c>
      <c r="BZ84" s="2" t="str">
        <f t="shared" si="47"/>
        <v/>
      </c>
      <c r="CA84" s="2" t="str">
        <f t="shared" si="48"/>
        <v/>
      </c>
      <c r="CB84" s="2" t="str">
        <f t="shared" si="49"/>
        <v/>
      </c>
      <c r="CC84" s="2" t="str">
        <f t="shared" si="50"/>
        <v/>
      </c>
      <c r="CE84" s="2" t="str">
        <f t="shared" si="95"/>
        <v/>
      </c>
      <c r="CF84" s="2" t="str">
        <f t="shared" si="96"/>
        <v/>
      </c>
      <c r="CG84" s="2" t="str">
        <f t="shared" si="97"/>
        <v/>
      </c>
      <c r="CH84" s="2" t="str">
        <f t="shared" si="98"/>
        <v/>
      </c>
      <c r="CI84" s="2" t="str">
        <f t="shared" si="99"/>
        <v/>
      </c>
      <c r="CJ84" s="2" t="str">
        <f t="shared" si="100"/>
        <v/>
      </c>
      <c r="CK84" s="2" t="str">
        <f t="shared" si="101"/>
        <v/>
      </c>
      <c r="CL84" s="2" t="str">
        <f t="shared" si="102"/>
        <v/>
      </c>
      <c r="CM84" s="2" t="str">
        <f t="shared" si="103"/>
        <v/>
      </c>
      <c r="CN84" s="2" t="str">
        <f t="shared" si="104"/>
        <v/>
      </c>
      <c r="CO84" s="2" t="str">
        <f t="shared" si="105"/>
        <v/>
      </c>
      <c r="CP84" s="2" t="str">
        <f t="shared" si="106"/>
        <v/>
      </c>
      <c r="CQ84" s="2" t="str">
        <f t="shared" si="107"/>
        <v/>
      </c>
      <c r="CR84" s="2" t="str">
        <f t="shared" si="108"/>
        <v/>
      </c>
      <c r="CS84" s="2" t="str">
        <f t="shared" si="109"/>
        <v/>
      </c>
      <c r="CU84" s="2" t="str">
        <f t="shared" si="52"/>
        <v/>
      </c>
      <c r="CV84" s="2" t="str">
        <f t="shared" si="53"/>
        <v/>
      </c>
      <c r="CW84" s="2" t="str">
        <f t="shared" si="54"/>
        <v/>
      </c>
      <c r="CX84" s="2" t="str">
        <f t="shared" si="55"/>
        <v/>
      </c>
      <c r="CY84" s="2" t="str">
        <f t="shared" si="56"/>
        <v/>
      </c>
      <c r="CZ84" s="2" t="str">
        <f t="shared" si="57"/>
        <v/>
      </c>
      <c r="DA84" s="2" t="str">
        <f t="shared" si="58"/>
        <v/>
      </c>
      <c r="DB84" s="2" t="str">
        <f t="shared" si="59"/>
        <v/>
      </c>
      <c r="DC84" s="2" t="str">
        <f t="shared" si="60"/>
        <v/>
      </c>
      <c r="DD84" s="2" t="str">
        <f t="shared" si="61"/>
        <v/>
      </c>
      <c r="DE84" s="2" t="str">
        <f t="shared" si="62"/>
        <v/>
      </c>
      <c r="DF84" s="2" t="str">
        <f t="shared" si="63"/>
        <v/>
      </c>
      <c r="DG84" s="2" t="str">
        <f t="shared" si="64"/>
        <v/>
      </c>
      <c r="DH84" s="2" t="str">
        <f t="shared" si="65"/>
        <v/>
      </c>
      <c r="DI84" s="2" t="str">
        <f t="shared" si="66"/>
        <v/>
      </c>
      <c r="DK84" s="2">
        <f t="shared" si="67"/>
        <v>88.964202787456443</v>
      </c>
      <c r="DL84" s="2">
        <f t="shared" si="223"/>
        <v>85.671813414634158</v>
      </c>
      <c r="DM84" s="2">
        <f t="shared" si="223"/>
        <v>85.99612427409987</v>
      </c>
      <c r="DN84" s="2">
        <f t="shared" si="223"/>
        <v>91.087808517064332</v>
      </c>
      <c r="DO84" s="2">
        <f t="shared" si="223"/>
        <v>87.18117961807522</v>
      </c>
      <c r="DP84" s="2">
        <f t="shared" si="223"/>
        <v>85.922511087702233</v>
      </c>
      <c r="DQ84" s="2">
        <f t="shared" si="223"/>
        <v>86.56555036058667</v>
      </c>
      <c r="DR84" s="2">
        <f t="shared" si="223"/>
        <v>83.760677740863812</v>
      </c>
      <c r="DS84" s="2">
        <f t="shared" si="223"/>
        <v>81.222647236484448</v>
      </c>
      <c r="DT84" s="2">
        <f t="shared" si="223"/>
        <v>80.366900872430662</v>
      </c>
      <c r="DU84" s="2">
        <f t="shared" si="223"/>
        <v>84.532230313588869</v>
      </c>
      <c r="DV84" s="2">
        <f t="shared" si="223"/>
        <v>82.44968378133494</v>
      </c>
      <c r="DW84" s="2">
        <f t="shared" si="223"/>
        <v>82.576748716399848</v>
      </c>
      <c r="DX84" s="2">
        <f t="shared" si="223"/>
        <v>82.139829356689816</v>
      </c>
      <c r="DY84" s="2">
        <f t="shared" si="223"/>
        <v>77.085592406171372</v>
      </c>
      <c r="EA84" s="2">
        <f>CE$228*$B84+CE$229</f>
        <v>69.537045925701733</v>
      </c>
      <c r="EB84" s="2">
        <f t="shared" si="70"/>
        <v>70.772722644137119</v>
      </c>
      <c r="EC84" s="2">
        <f t="shared" si="71"/>
        <v>69.740350028620483</v>
      </c>
      <c r="ED84" s="2">
        <f t="shared" si="72"/>
        <v>71.661956837370781</v>
      </c>
      <c r="EE84" s="2">
        <f t="shared" si="73"/>
        <v>72.679629948276755</v>
      </c>
      <c r="EF84" s="2">
        <f t="shared" si="74"/>
        <v>72.647080666348614</v>
      </c>
      <c r="EG84" s="2">
        <f t="shared" si="75"/>
        <v>74.424948896893284</v>
      </c>
      <c r="EH84" s="2">
        <f t="shared" si="76"/>
        <v>71.7107103866812</v>
      </c>
      <c r="EI84" s="2">
        <f t="shared" si="77"/>
        <v>72.211197738205755</v>
      </c>
      <c r="EJ84" s="2">
        <f t="shared" si="78"/>
        <v>69.928411933254679</v>
      </c>
      <c r="EK84" s="2">
        <f t="shared" si="79"/>
        <v>70.983695506439616</v>
      </c>
      <c r="EL84" s="2">
        <f t="shared" si="80"/>
        <v>70.546396180320045</v>
      </c>
      <c r="EM84" s="2">
        <f t="shared" si="81"/>
        <v>67.649813813813822</v>
      </c>
      <c r="EN84" s="2">
        <f t="shared" si="82"/>
        <v>68.712750627352577</v>
      </c>
      <c r="EO84" s="2">
        <f t="shared" si="83"/>
        <v>68.308035115876706</v>
      </c>
      <c r="EQ84" s="2">
        <f t="shared" si="84"/>
        <v>69.627029163878262</v>
      </c>
      <c r="ER84" s="2">
        <f t="shared" si="224"/>
        <v>70.114520353742563</v>
      </c>
      <c r="ES84" s="2">
        <f t="shared" si="224"/>
        <v>68.59143611488048</v>
      </c>
      <c r="ET84" s="2">
        <f t="shared" si="224"/>
        <v>71.227528240030992</v>
      </c>
      <c r="EU84" s="2">
        <f t="shared" si="224"/>
        <v>72.039212118799938</v>
      </c>
      <c r="EV84" s="2">
        <f t="shared" si="224"/>
        <v>72.034228905918411</v>
      </c>
      <c r="EW84" s="2">
        <f t="shared" si="224"/>
        <v>73.505300719858326</v>
      </c>
      <c r="EX84" s="2">
        <f t="shared" si="224"/>
        <v>70.285615297223089</v>
      </c>
      <c r="EY84" s="2">
        <f t="shared" si="224"/>
        <v>70.779494324466256</v>
      </c>
      <c r="EZ84" s="2">
        <f t="shared" si="224"/>
        <v>69.175491691807167</v>
      </c>
      <c r="FA84" s="2">
        <f t="shared" si="224"/>
        <v>69.275663325773223</v>
      </c>
      <c r="FB84" s="2">
        <f t="shared" si="224"/>
        <v>68.224384782021303</v>
      </c>
      <c r="FC84" s="2">
        <f t="shared" si="224"/>
        <v>67.391161519789819</v>
      </c>
      <c r="FD84" s="2">
        <f t="shared" si="224"/>
        <v>68.177733841830587</v>
      </c>
      <c r="FE84" s="2">
        <f t="shared" si="224"/>
        <v>70.214707133216876</v>
      </c>
      <c r="FG84" s="2">
        <f t="shared" si="86"/>
        <v>0.54792505324278551</v>
      </c>
      <c r="FH84" s="2">
        <f t="shared" si="225"/>
        <v>0.53758931832014489</v>
      </c>
      <c r="FI84" s="2">
        <f t="shared" si="225"/>
        <v>0.55382645633174721</v>
      </c>
      <c r="FJ84" s="2">
        <f t="shared" si="225"/>
        <v>0.54148858421045121</v>
      </c>
      <c r="FK84" s="2">
        <f t="shared" si="225"/>
        <v>0.54842588677196291</v>
      </c>
      <c r="FL84" s="2">
        <f t="shared" si="225"/>
        <v>0.54326517199962532</v>
      </c>
      <c r="FM84" s="2">
        <f t="shared" si="225"/>
        <v>0.54680292182171097</v>
      </c>
      <c r="FN84" s="2">
        <f t="shared" si="225"/>
        <v>0.53889906715854485</v>
      </c>
      <c r="FO84" s="2">
        <f t="shared" si="225"/>
        <v>0.52826735654656254</v>
      </c>
      <c r="FP84" s="2">
        <f t="shared" si="225"/>
        <v>0.53563475207644673</v>
      </c>
      <c r="FQ84" s="2">
        <f t="shared" si="225"/>
        <v>0.52719204135436737</v>
      </c>
      <c r="FR84" s="2">
        <f t="shared" si="225"/>
        <v>0.53050227357926993</v>
      </c>
      <c r="FS84" s="2">
        <f t="shared" si="225"/>
        <v>0.53169910418004396</v>
      </c>
      <c r="FT84" s="2">
        <f t="shared" si="225"/>
        <v>0.51732551187197262</v>
      </c>
      <c r="FU84" s="2">
        <f t="shared" si="225"/>
        <v>0.50727875206120676</v>
      </c>
      <c r="FW84" s="2">
        <f t="shared" si="110"/>
        <v>9.7628198147813256E-5</v>
      </c>
      <c r="FX84" s="2">
        <f t="shared" si="162"/>
        <v>1.1860948229758737E-4</v>
      </c>
      <c r="FY84" s="2">
        <f t="shared" si="163"/>
        <v>1.3341294114725273E-4</v>
      </c>
      <c r="FZ84" s="2">
        <f t="shared" si="164"/>
        <v>1.2100831110914843E-4</v>
      </c>
      <c r="GA84" s="2">
        <f t="shared" si="165"/>
        <v>9.7294167197030737E-5</v>
      </c>
      <c r="GB84" s="2">
        <f t="shared" si="166"/>
        <v>8.1292272980615685E-5</v>
      </c>
      <c r="GC84" s="2">
        <f t="shared" si="167"/>
        <v>9.2287346335858707E-5</v>
      </c>
      <c r="GD84" s="2">
        <f t="shared" si="168"/>
        <v>9.6334912352592539E-5</v>
      </c>
      <c r="GE84" s="2">
        <f t="shared" si="169"/>
        <v>1.0623070926328537E-4</v>
      </c>
      <c r="GF84" s="2">
        <f t="shared" si="170"/>
        <v>1.0435272477164482E-4</v>
      </c>
      <c r="GG84" s="2">
        <f t="shared" si="171"/>
        <v>1.0824311786815797E-4</v>
      </c>
      <c r="GH84" s="2">
        <f t="shared" si="172"/>
        <v>7.811073237510965E-5</v>
      </c>
      <c r="GI84" s="2">
        <f t="shared" si="173"/>
        <v>7.2787933876464312E-5</v>
      </c>
      <c r="GJ84" s="2">
        <f t="shared" si="174"/>
        <v>6.2067560096542809E-5</v>
      </c>
      <c r="GK84" s="2">
        <f t="shared" si="175"/>
        <v>5.5018496283755012E-5</v>
      </c>
      <c r="GM84" s="95">
        <f t="shared" si="111"/>
        <v>0.44037936078610629</v>
      </c>
      <c r="GN84" s="95">
        <f t="shared" si="176"/>
        <v>0.4116279931137341</v>
      </c>
      <c r="GO84" s="95">
        <f t="shared" si="177"/>
        <v>0.46706795291408459</v>
      </c>
      <c r="GP84" s="95">
        <f t="shared" si="178"/>
        <v>0.43850431845510562</v>
      </c>
      <c r="GQ84" s="95">
        <f t="shared" si="179"/>
        <v>0.45233912371467466</v>
      </c>
      <c r="GR84" s="95">
        <f t="shared" si="180"/>
        <v>0.43339814089173834</v>
      </c>
      <c r="GS84" s="95">
        <f t="shared" si="181"/>
        <v>0.44481685979104174</v>
      </c>
      <c r="GT84" s="95">
        <f t="shared" si="182"/>
        <v>0.42671631951706301</v>
      </c>
      <c r="GU84" s="95">
        <f t="shared" si="183"/>
        <v>0.39136981341813665</v>
      </c>
      <c r="GV84" s="95">
        <f t="shared" si="184"/>
        <v>0.41092565717331986</v>
      </c>
      <c r="GW84" s="95">
        <f t="shared" si="185"/>
        <v>0.3993899828184293</v>
      </c>
      <c r="GX84" s="95">
        <f t="shared" si="186"/>
        <v>0.39870439155683984</v>
      </c>
      <c r="GY84" s="95">
        <f t="shared" si="187"/>
        <v>0.40275770626784152</v>
      </c>
      <c r="GZ84" s="95">
        <f t="shared" si="188"/>
        <v>0.36251764113697421</v>
      </c>
      <c r="HA84" s="95">
        <f t="shared" si="189"/>
        <v>0.33908424762728845</v>
      </c>
      <c r="HC84" s="95">
        <f t="shared" si="143"/>
        <v>3.5484760280055561E-5</v>
      </c>
      <c r="HD84" s="95">
        <f t="shared" si="190"/>
        <v>4.1277817875762969E-5</v>
      </c>
      <c r="HE84" s="95">
        <f t="shared" si="191"/>
        <v>2.0835293621467407E-5</v>
      </c>
      <c r="HF84" s="95">
        <f t="shared" si="192"/>
        <v>6.8958127545419677E-6</v>
      </c>
      <c r="HG84" s="95">
        <f t="shared" si="193"/>
        <v>9.8077709834405857E-6</v>
      </c>
      <c r="HH84" s="95">
        <f t="shared" si="194"/>
        <v>2.1652661297078036E-5</v>
      </c>
      <c r="HI84" s="95">
        <f t="shared" si="195"/>
        <v>3.6112601007110123E-5</v>
      </c>
      <c r="HJ84" s="95">
        <f t="shared" si="196"/>
        <v>1.2293685778840643E-5</v>
      </c>
      <c r="HK84" s="95">
        <f t="shared" si="197"/>
        <v>1.4813305088456989E-5</v>
      </c>
      <c r="HL84" s="95">
        <f t="shared" si="198"/>
        <v>2.9421213476087185E-5</v>
      </c>
      <c r="HM84" s="95">
        <f t="shared" si="199"/>
        <v>1.929188121630725E-6</v>
      </c>
      <c r="HN84" s="95">
        <f t="shared" si="200"/>
        <v>5.0208836015528887E-6</v>
      </c>
      <c r="HO84" s="95">
        <f t="shared" si="201"/>
        <v>1.2930278147789562E-5</v>
      </c>
      <c r="HP84" s="95">
        <f t="shared" si="202"/>
        <v>4.758007968324927E-6</v>
      </c>
      <c r="HQ84" s="95">
        <f t="shared" si="203"/>
        <v>3.1331954271517436E-7</v>
      </c>
      <c r="HS84" s="95">
        <f t="shared" si="112"/>
        <v>6.1616031138306527E-19</v>
      </c>
      <c r="HT84" s="95">
        <f t="shared" si="204"/>
        <v>4.7779344222044149E-16</v>
      </c>
      <c r="HU84" s="95">
        <f t="shared" si="205"/>
        <v>2.8347167076578296E-15</v>
      </c>
      <c r="HV84" s="95">
        <f t="shared" si="206"/>
        <v>9.3463631464463812E-36</v>
      </c>
      <c r="HW84" s="95">
        <f t="shared" si="207"/>
        <v>3.3704936494708651E-20</v>
      </c>
      <c r="HX84" s="95">
        <f t="shared" si="208"/>
        <v>1.0611718828346598E-20</v>
      </c>
      <c r="HY84" s="95">
        <f t="shared" si="209"/>
        <v>7.5757645575340622E-27</v>
      </c>
      <c r="HZ84" s="95">
        <f t="shared" si="210"/>
        <v>6.62453906615035E-26</v>
      </c>
      <c r="IA84" s="95">
        <f t="shared" si="211"/>
        <v>1.418744952062081E-31</v>
      </c>
      <c r="IB84" s="95">
        <f t="shared" si="212"/>
        <v>6.5372631723716708E-21</v>
      </c>
      <c r="IC84" s="95">
        <f t="shared" si="213"/>
        <v>4.699131715376858E-31</v>
      </c>
      <c r="ID84" s="95">
        <f t="shared" si="214"/>
        <v>6.5074640631388029E-22</v>
      </c>
      <c r="IE84" s="95">
        <f t="shared" si="215"/>
        <v>2.4458199308302114E-21</v>
      </c>
      <c r="IF84" s="95">
        <f t="shared" si="216"/>
        <v>3.3238084376239998E-19</v>
      </c>
      <c r="IG84" s="95">
        <f t="shared" si="217"/>
        <v>7.4969512739277393E-20</v>
      </c>
      <c r="II84" s="95">
        <f t="shared" si="113"/>
        <v>7.2183661052153419E-58</v>
      </c>
      <c r="IJ84" s="95">
        <f t="shared" si="114"/>
        <v>9.2862870279384645E-101</v>
      </c>
      <c r="IK84" s="95">
        <f t="shared" si="115"/>
        <v>3.5141367730345124E-111</v>
      </c>
      <c r="IL84" s="95">
        <f t="shared" si="116"/>
        <v>3.8648155682655489E-184</v>
      </c>
      <c r="IM84" s="95">
        <f t="shared" si="117"/>
        <v>5.5799888781478181E-73</v>
      </c>
      <c r="IN84" s="95">
        <f t="shared" si="118"/>
        <v>3.4972956111527207E-96</v>
      </c>
      <c r="IO84" s="95">
        <f t="shared" si="119"/>
        <v>3.0430812860615209E-126</v>
      </c>
      <c r="IP84" s="95">
        <f t="shared" si="120"/>
        <v>3.0693638920156243E-96</v>
      </c>
      <c r="IQ84" s="95">
        <f t="shared" si="121"/>
        <v>1.3417018403986055E-90</v>
      </c>
      <c r="IR84" s="95">
        <f t="shared" si="122"/>
        <v>2.3555043673258111E-94</v>
      </c>
      <c r="IS84" s="95">
        <f t="shared" si="123"/>
        <v>1.189806175676108E-114</v>
      </c>
      <c r="IT84" s="95">
        <f t="shared" si="124"/>
        <v>5.5040883442990118E-88</v>
      </c>
      <c r="IU84" s="95">
        <f t="shared" si="125"/>
        <v>7.0582961232443701E-90</v>
      </c>
      <c r="IV84" s="95">
        <f t="shared" si="126"/>
        <v>3.0720602670246343E-72</v>
      </c>
      <c r="IW84" s="95">
        <f t="shared" si="127"/>
        <v>1.6540634499677041E-57</v>
      </c>
      <c r="IY84" s="95">
        <f t="shared" si="128"/>
        <v>0.44041484554638632</v>
      </c>
      <c r="IZ84" s="95">
        <f t="shared" si="129"/>
        <v>0.41166927093161038</v>
      </c>
      <c r="JA84" s="95">
        <f t="shared" si="130"/>
        <v>0.46708878820770888</v>
      </c>
      <c r="JB84" s="95">
        <f t="shared" si="131"/>
        <v>0.43851121426786016</v>
      </c>
      <c r="JC84" s="95">
        <f t="shared" si="132"/>
        <v>0.45234893148565808</v>
      </c>
      <c r="JD84" s="95">
        <f t="shared" si="133"/>
        <v>0.43341979355303539</v>
      </c>
      <c r="JE84" s="95">
        <f t="shared" si="134"/>
        <v>0.44485297239204885</v>
      </c>
      <c r="JF84" s="95">
        <f t="shared" si="135"/>
        <v>0.42672861320284183</v>
      </c>
      <c r="JG84" s="95">
        <f t="shared" si="136"/>
        <v>0.3913846267232251</v>
      </c>
      <c r="JH84" s="95">
        <f t="shared" si="137"/>
        <v>0.41095507838679596</v>
      </c>
      <c r="JI84" s="95">
        <f t="shared" si="138"/>
        <v>0.39939191200655094</v>
      </c>
      <c r="JJ84" s="95">
        <f t="shared" si="139"/>
        <v>0.39870941244044139</v>
      </c>
      <c r="JK84" s="95">
        <f t="shared" si="140"/>
        <v>0.40277063654598932</v>
      </c>
      <c r="JL84" s="95">
        <f t="shared" si="141"/>
        <v>0.36252239914494255</v>
      </c>
      <c r="JM84" s="95">
        <f t="shared" si="142"/>
        <v>0.33908456094683115</v>
      </c>
    </row>
    <row r="85" spans="2:273" x14ac:dyDescent="0.25">
      <c r="B85" s="2">
        <v>58</v>
      </c>
      <c r="C85" s="37">
        <v>232.233</v>
      </c>
      <c r="D85" s="37">
        <v>235.62799999999999</v>
      </c>
      <c r="E85" s="37">
        <v>241.07</v>
      </c>
      <c r="F85" s="37">
        <v>240.65100000000001</v>
      </c>
      <c r="G85" s="37">
        <v>238.41900000000001</v>
      </c>
      <c r="H85" s="37">
        <v>235.977</v>
      </c>
      <c r="I85" s="37">
        <v>234.023</v>
      </c>
      <c r="J85" s="37">
        <v>230.37200000000001</v>
      </c>
      <c r="K85" s="37">
        <v>223.279</v>
      </c>
      <c r="L85" s="37">
        <v>223.488</v>
      </c>
      <c r="M85" s="37">
        <v>227.39500000000001</v>
      </c>
      <c r="N85" s="37">
        <v>222.721</v>
      </c>
      <c r="O85" s="37">
        <v>222.62799999999999</v>
      </c>
      <c r="P85" s="37">
        <v>210.32599999999999</v>
      </c>
      <c r="Q85" s="37">
        <v>182.81399999999999</v>
      </c>
      <c r="S85" s="4">
        <f t="shared" si="6"/>
        <v>236.49893479412899</v>
      </c>
      <c r="T85" s="4">
        <f t="shared" si="7"/>
        <v>235.26280744868572</v>
      </c>
      <c r="U85" s="4">
        <f t="shared" si="8"/>
        <v>246.40384538842713</v>
      </c>
      <c r="V85" s="4">
        <f t="shared" si="9"/>
        <v>248.08380269433167</v>
      </c>
      <c r="W85" s="4">
        <f t="shared" si="10"/>
        <v>245.56852892663022</v>
      </c>
      <c r="X85" s="4">
        <f t="shared" si="11"/>
        <v>239.03936265252105</v>
      </c>
      <c r="Y85" s="4">
        <f t="shared" si="12"/>
        <v>237.61202638387067</v>
      </c>
      <c r="Z85" s="4">
        <f t="shared" si="13"/>
        <v>232.47355963693138</v>
      </c>
      <c r="AA85" s="4">
        <f t="shared" si="14"/>
        <v>220.83052335347372</v>
      </c>
      <c r="AB85" s="4">
        <f t="shared" si="15"/>
        <v>220.9402827650996</v>
      </c>
      <c r="AC85" s="4">
        <f t="shared" si="16"/>
        <v>233.08076066878346</v>
      </c>
      <c r="AD85" s="4">
        <f t="shared" si="17"/>
        <v>222.54103959188703</v>
      </c>
      <c r="AE85" s="4">
        <f t="shared" si="18"/>
        <v>222.63564150376908</v>
      </c>
      <c r="AF85" s="4">
        <f t="shared" si="19"/>
        <v>206.83576265651953</v>
      </c>
      <c r="AG85" s="4">
        <f t="shared" si="20"/>
        <v>181.22200144472106</v>
      </c>
      <c r="AI85" s="4">
        <f t="shared" si="21"/>
        <v>-4.2659347941289809</v>
      </c>
      <c r="AJ85" s="4">
        <f t="shared" si="22"/>
        <v>0.36519255131426576</v>
      </c>
      <c r="AK85" s="4">
        <f t="shared" si="23"/>
        <v>-5.333845388427136</v>
      </c>
      <c r="AL85" s="4">
        <f t="shared" si="24"/>
        <v>-7.4328026943316559</v>
      </c>
      <c r="AM85" s="4">
        <f t="shared" si="25"/>
        <v>-7.1495289266302109</v>
      </c>
      <c r="AN85" s="4">
        <f t="shared" si="26"/>
        <v>-3.0623626525210454</v>
      </c>
      <c r="AO85" s="4">
        <f t="shared" si="27"/>
        <v>-3.5890263838706744</v>
      </c>
      <c r="AP85" s="4">
        <f t="shared" si="28"/>
        <v>-2.1015596369313698</v>
      </c>
      <c r="AQ85" s="4">
        <f t="shared" si="29"/>
        <v>2.4484766465262737</v>
      </c>
      <c r="AR85" s="4">
        <f t="shared" si="30"/>
        <v>2.5477172349004036</v>
      </c>
      <c r="AS85" s="4">
        <f t="shared" si="31"/>
        <v>-5.6857606687834448</v>
      </c>
      <c r="AT85" s="4">
        <f t="shared" si="32"/>
        <v>0.17996040811297576</v>
      </c>
      <c r="AU85" s="4">
        <f t="shared" si="33"/>
        <v>-7.6415037690935605E-3</v>
      </c>
      <c r="AV85" s="4">
        <f t="shared" si="222"/>
        <v>3.4902373434804588</v>
      </c>
      <c r="AW85" s="4">
        <f t="shared" si="222"/>
        <v>1.5919985552789342</v>
      </c>
      <c r="AY85" s="2">
        <f t="shared" si="94"/>
        <v>77.966900416246986</v>
      </c>
      <c r="AZ85" s="2">
        <f t="shared" si="145"/>
        <v>77.376161481889866</v>
      </c>
      <c r="BA85" s="2">
        <f t="shared" si="146"/>
        <v>76.686599845665654</v>
      </c>
      <c r="BB85" s="2">
        <f t="shared" si="147"/>
        <v>80.217581770193846</v>
      </c>
      <c r="BC85" s="2">
        <f t="shared" si="148"/>
        <v>78.947480037293445</v>
      </c>
      <c r="BD85" s="2">
        <f t="shared" si="149"/>
        <v>78.444172123634502</v>
      </c>
      <c r="BE85" s="2">
        <f t="shared" si="150"/>
        <v>79.66811009696643</v>
      </c>
      <c r="BF85" s="2">
        <f t="shared" si="151"/>
        <v>77.018169671293421</v>
      </c>
      <c r="BG85" s="2">
        <f t="shared" si="152"/>
        <v>76.255283147549903</v>
      </c>
      <c r="BH85" s="2">
        <f t="shared" si="153"/>
        <v>74.545834675461663</v>
      </c>
      <c r="BI85" s="2">
        <f t="shared" si="154"/>
        <v>77.125241559214999</v>
      </c>
      <c r="BJ85" s="2">
        <f t="shared" si="155"/>
        <v>75.874691679539225</v>
      </c>
      <c r="BK85" s="2">
        <f t="shared" si="156"/>
        <v>74.329429584184979</v>
      </c>
      <c r="BL85" s="2">
        <f t="shared" si="157"/>
        <v>74.915705607240511</v>
      </c>
      <c r="BM85" s="2">
        <f t="shared" si="158"/>
        <v>72.489633207349442</v>
      </c>
      <c r="BO85" s="2" t="str">
        <f t="shared" si="36"/>
        <v/>
      </c>
      <c r="BP85" s="2" t="str">
        <f t="shared" si="37"/>
        <v/>
      </c>
      <c r="BQ85" s="2" t="str">
        <f t="shared" si="38"/>
        <v/>
      </c>
      <c r="BR85" s="2" t="str">
        <f t="shared" si="39"/>
        <v/>
      </c>
      <c r="BS85" s="2" t="str">
        <f t="shared" si="40"/>
        <v/>
      </c>
      <c r="BT85" s="2" t="str">
        <f t="shared" si="41"/>
        <v/>
      </c>
      <c r="BU85" s="2" t="str">
        <f t="shared" si="42"/>
        <v/>
      </c>
      <c r="BV85" s="2" t="str">
        <f t="shared" si="43"/>
        <v/>
      </c>
      <c r="BW85" s="2" t="str">
        <f t="shared" si="44"/>
        <v/>
      </c>
      <c r="BX85" s="2" t="str">
        <f t="shared" si="45"/>
        <v/>
      </c>
      <c r="BY85" s="2" t="str">
        <f t="shared" si="46"/>
        <v/>
      </c>
      <c r="BZ85" s="2" t="str">
        <f t="shared" si="47"/>
        <v/>
      </c>
      <c r="CA85" s="2" t="str">
        <f t="shared" si="48"/>
        <v/>
      </c>
      <c r="CB85" s="2" t="str">
        <f t="shared" si="49"/>
        <v/>
      </c>
      <c r="CC85" s="2" t="str">
        <f t="shared" si="50"/>
        <v/>
      </c>
      <c r="CE85" s="2" t="str">
        <f t="shared" si="95"/>
        <v/>
      </c>
      <c r="CF85" s="2" t="str">
        <f t="shared" si="96"/>
        <v/>
      </c>
      <c r="CG85" s="2" t="str">
        <f t="shared" si="97"/>
        <v/>
      </c>
      <c r="CH85" s="2" t="str">
        <f t="shared" si="98"/>
        <v/>
      </c>
      <c r="CI85" s="2" t="str">
        <f t="shared" si="99"/>
        <v/>
      </c>
      <c r="CJ85" s="2" t="str">
        <f t="shared" si="100"/>
        <v/>
      </c>
      <c r="CK85" s="2" t="str">
        <f t="shared" si="101"/>
        <v/>
      </c>
      <c r="CL85" s="2" t="str">
        <f t="shared" si="102"/>
        <v/>
      </c>
      <c r="CM85" s="2" t="str">
        <f t="shared" si="103"/>
        <v/>
      </c>
      <c r="CN85" s="2" t="str">
        <f t="shared" si="104"/>
        <v/>
      </c>
      <c r="CO85" s="2" t="str">
        <f t="shared" si="105"/>
        <v/>
      </c>
      <c r="CP85" s="2" t="str">
        <f t="shared" si="106"/>
        <v/>
      </c>
      <c r="CQ85" s="2" t="str">
        <f t="shared" si="107"/>
        <v/>
      </c>
      <c r="CR85" s="2" t="str">
        <f t="shared" si="108"/>
        <v/>
      </c>
      <c r="CS85" s="2" t="str">
        <f t="shared" si="109"/>
        <v/>
      </c>
      <c r="CU85" s="2" t="str">
        <f t="shared" si="52"/>
        <v/>
      </c>
      <c r="CV85" s="2" t="str">
        <f t="shared" si="53"/>
        <v/>
      </c>
      <c r="CW85" s="2" t="str">
        <f t="shared" si="54"/>
        <v/>
      </c>
      <c r="CX85" s="2" t="str">
        <f t="shared" si="55"/>
        <v/>
      </c>
      <c r="CY85" s="2" t="str">
        <f t="shared" si="56"/>
        <v/>
      </c>
      <c r="CZ85" s="2" t="str">
        <f t="shared" si="57"/>
        <v/>
      </c>
      <c r="DA85" s="2" t="str">
        <f t="shared" si="58"/>
        <v/>
      </c>
      <c r="DB85" s="2" t="str">
        <f t="shared" si="59"/>
        <v/>
      </c>
      <c r="DC85" s="2" t="str">
        <f t="shared" si="60"/>
        <v/>
      </c>
      <c r="DD85" s="2" t="str">
        <f t="shared" si="61"/>
        <v/>
      </c>
      <c r="DE85" s="2" t="str">
        <f t="shared" si="62"/>
        <v/>
      </c>
      <c r="DF85" s="2" t="str">
        <f t="shared" si="63"/>
        <v/>
      </c>
      <c r="DG85" s="2" t="str">
        <f t="shared" si="64"/>
        <v/>
      </c>
      <c r="DH85" s="2" t="str">
        <f t="shared" si="65"/>
        <v/>
      </c>
      <c r="DI85" s="2" t="str">
        <f t="shared" si="66"/>
        <v/>
      </c>
      <c r="DK85" s="2">
        <f t="shared" si="67"/>
        <v>89.243023693379797</v>
      </c>
      <c r="DL85" s="2">
        <f t="shared" si="223"/>
        <v>85.894826829268297</v>
      </c>
      <c r="DM85" s="2">
        <f t="shared" si="223"/>
        <v>86.227361207897786</v>
      </c>
      <c r="DN85" s="2">
        <f t="shared" si="223"/>
        <v>91.393761854424639</v>
      </c>
      <c r="DO85" s="2">
        <f t="shared" si="223"/>
        <v>87.389954271668927</v>
      </c>
      <c r="DP85" s="2">
        <f t="shared" si="223"/>
        <v>86.103657510196356</v>
      </c>
      <c r="DQ85" s="2">
        <f t="shared" si="223"/>
        <v>86.746902033870839</v>
      </c>
      <c r="DR85" s="2">
        <f t="shared" si="223"/>
        <v>83.957413621262475</v>
      </c>
      <c r="DS85" s="2">
        <f t="shared" si="223"/>
        <v>81.375262760495318</v>
      </c>
      <c r="DT85" s="2">
        <f t="shared" si="223"/>
        <v>80.515229532993004</v>
      </c>
      <c r="DU85" s="2">
        <f t="shared" si="223"/>
        <v>84.801852961672495</v>
      </c>
      <c r="DV85" s="2">
        <f t="shared" si="223"/>
        <v>82.657777710661421</v>
      </c>
      <c r="DW85" s="2">
        <f t="shared" si="223"/>
        <v>82.778514346118968</v>
      </c>
      <c r="DX85" s="2">
        <f t="shared" si="223"/>
        <v>82.344420869827843</v>
      </c>
      <c r="DY85" s="2">
        <f t="shared" si="223"/>
        <v>77.284600612758524</v>
      </c>
      <c r="EA85" s="2">
        <f t="shared" ref="EA85:EA148" si="226">CE$228*$B85+CE$229</f>
        <v>69.481937701445105</v>
      </c>
      <c r="EB85" s="2">
        <f t="shared" si="70"/>
        <v>70.693660468506877</v>
      </c>
      <c r="EC85" s="2">
        <f t="shared" si="71"/>
        <v>69.676964653692039</v>
      </c>
      <c r="ED85" s="2">
        <f t="shared" si="72"/>
        <v>71.586818564401995</v>
      </c>
      <c r="EE85" s="2">
        <f t="shared" si="73"/>
        <v>72.607720378621067</v>
      </c>
      <c r="EF85" s="2">
        <f t="shared" si="74"/>
        <v>72.571376873206859</v>
      </c>
      <c r="EG85" s="2">
        <f t="shared" si="75"/>
        <v>74.31751107199868</v>
      </c>
      <c r="EH85" s="2">
        <f t="shared" si="76"/>
        <v>71.603404213557042</v>
      </c>
      <c r="EI85" s="2">
        <f t="shared" si="77"/>
        <v>72.085826517005657</v>
      </c>
      <c r="EJ85" s="2">
        <f t="shared" si="78"/>
        <v>69.826211461318053</v>
      </c>
      <c r="EK85" s="2">
        <f t="shared" si="79"/>
        <v>70.846675090581755</v>
      </c>
      <c r="EL85" s="2">
        <f t="shared" si="80"/>
        <v>70.400177449946</v>
      </c>
      <c r="EM85" s="2">
        <f t="shared" si="81"/>
        <v>67.542608751608753</v>
      </c>
      <c r="EN85" s="2">
        <f t="shared" si="82"/>
        <v>68.594504391468007</v>
      </c>
      <c r="EO85" s="2">
        <f t="shared" si="83"/>
        <v>68.241853898222772</v>
      </c>
      <c r="EQ85" s="2">
        <f t="shared" si="84"/>
        <v>69.569602608614986</v>
      </c>
      <c r="ER85" s="2">
        <f t="shared" si="224"/>
        <v>70.047133811818881</v>
      </c>
      <c r="ES85" s="2">
        <f t="shared" si="224"/>
        <v>68.549011780791744</v>
      </c>
      <c r="ET85" s="2">
        <f t="shared" si="224"/>
        <v>71.1610826046319</v>
      </c>
      <c r="EU85" s="2">
        <f t="shared" si="224"/>
        <v>71.979268757822382</v>
      </c>
      <c r="EV85" s="2">
        <f t="shared" si="224"/>
        <v>71.970464536507606</v>
      </c>
      <c r="EW85" s="2">
        <f t="shared" si="224"/>
        <v>73.414957105728035</v>
      </c>
      <c r="EX85" s="2">
        <f t="shared" si="224"/>
        <v>70.20612890198025</v>
      </c>
      <c r="EY85" s="2">
        <f t="shared" si="224"/>
        <v>70.680901009026996</v>
      </c>
      <c r="EZ85" s="2">
        <f t="shared" si="224"/>
        <v>69.086662826280929</v>
      </c>
      <c r="FA85" s="2">
        <f t="shared" si="224"/>
        <v>69.171963206484236</v>
      </c>
      <c r="FB85" s="2">
        <f t="shared" si="224"/>
        <v>68.121247208182666</v>
      </c>
      <c r="FC85" s="2">
        <f t="shared" si="224"/>
        <v>67.288228885051694</v>
      </c>
      <c r="FD85" s="2">
        <f t="shared" si="224"/>
        <v>68.069211160176636</v>
      </c>
      <c r="FE85" s="2">
        <f t="shared" si="224"/>
        <v>70.104566655597878</v>
      </c>
      <c r="FG85" s="2">
        <f t="shared" si="86"/>
        <v>0.57062312597236309</v>
      </c>
      <c r="FH85" s="2">
        <f t="shared" si="225"/>
        <v>0.5603899769023607</v>
      </c>
      <c r="FI85" s="2">
        <f t="shared" si="225"/>
        <v>0.57645726682262532</v>
      </c>
      <c r="FJ85" s="2">
        <f t="shared" si="225"/>
        <v>0.56425281949519357</v>
      </c>
      <c r="FK85" s="2">
        <f t="shared" si="225"/>
        <v>0.57111849618142529</v>
      </c>
      <c r="FL85" s="2">
        <f t="shared" si="225"/>
        <v>0.56601189629494042</v>
      </c>
      <c r="FM85" s="2">
        <f t="shared" si="225"/>
        <v>0.56951307019278707</v>
      </c>
      <c r="FN85" s="2">
        <f t="shared" si="225"/>
        <v>0.56168779943100322</v>
      </c>
      <c r="FO85" s="2">
        <f t="shared" si="225"/>
        <v>0.55114388378198875</v>
      </c>
      <c r="FP85" s="2">
        <f t="shared" si="225"/>
        <v>0.55845262856147337</v>
      </c>
      <c r="FQ85" s="2">
        <f t="shared" si="225"/>
        <v>0.55007630215983727</v>
      </c>
      <c r="FR85" s="2">
        <f t="shared" si="225"/>
        <v>0.55336205337376787</v>
      </c>
      <c r="FS85" s="2">
        <f t="shared" si="225"/>
        <v>0.55454954137852375</v>
      </c>
      <c r="FT85" s="2">
        <f t="shared" si="225"/>
        <v>0.54027088275631052</v>
      </c>
      <c r="FU85" s="2">
        <f t="shared" si="225"/>
        <v>0.53026806204776655</v>
      </c>
      <c r="FW85" s="2">
        <f t="shared" si="110"/>
        <v>1.0704618233064069E-4</v>
      </c>
      <c r="FX85" s="2">
        <f t="shared" si="162"/>
        <v>1.3005122298922274E-4</v>
      </c>
      <c r="FY85" s="2">
        <f t="shared" si="163"/>
        <v>1.4628249818491215E-4</v>
      </c>
      <c r="FZ85" s="2">
        <f t="shared" si="164"/>
        <v>1.3268142567228504E-4</v>
      </c>
      <c r="GA85" s="2">
        <f t="shared" si="165"/>
        <v>1.0667993156392623E-4</v>
      </c>
      <c r="GB85" s="2">
        <f t="shared" si="166"/>
        <v>8.9134505762310142E-5</v>
      </c>
      <c r="GC85" s="2">
        <f t="shared" si="167"/>
        <v>1.0119016206864786E-4</v>
      </c>
      <c r="GD85" s="2">
        <f t="shared" si="168"/>
        <v>1.0562814919087681E-4</v>
      </c>
      <c r="GE85" s="2">
        <f t="shared" si="169"/>
        <v>1.1647846268640388E-4</v>
      </c>
      <c r="GF85" s="2">
        <f t="shared" si="170"/>
        <v>1.1441933547352737E-4</v>
      </c>
      <c r="GG85" s="2">
        <f t="shared" si="171"/>
        <v>1.1868497918579601E-4</v>
      </c>
      <c r="GH85" s="2">
        <f t="shared" si="172"/>
        <v>8.5646069506797371E-5</v>
      </c>
      <c r="GI85" s="2">
        <f t="shared" si="173"/>
        <v>7.9809821977485447E-5</v>
      </c>
      <c r="GJ85" s="2">
        <f t="shared" si="174"/>
        <v>6.8055318807103612E-5</v>
      </c>
      <c r="GK85" s="2">
        <f t="shared" si="175"/>
        <v>6.0326261342782611E-5</v>
      </c>
      <c r="GM85" s="95">
        <f t="shared" si="111"/>
        <v>0.50635274035947064</v>
      </c>
      <c r="GN85" s="95">
        <f t="shared" si="176"/>
        <v>0.47591367817752084</v>
      </c>
      <c r="GO85" s="95">
        <f t="shared" si="177"/>
        <v>0.53818502078049713</v>
      </c>
      <c r="GP85" s="95">
        <f t="shared" si="178"/>
        <v>0.51378357806257757</v>
      </c>
      <c r="GQ85" s="95">
        <f t="shared" si="179"/>
        <v>0.52396441162558127</v>
      </c>
      <c r="GR85" s="95">
        <f t="shared" si="180"/>
        <v>0.50242557115596753</v>
      </c>
      <c r="GS85" s="95">
        <f t="shared" si="181"/>
        <v>0.51486689512812689</v>
      </c>
      <c r="GT85" s="95">
        <f t="shared" si="182"/>
        <v>0.49915845306725981</v>
      </c>
      <c r="GU85" s="95">
        <f t="shared" si="183"/>
        <v>0.45822422992605222</v>
      </c>
      <c r="GV85" s="95">
        <f t="shared" si="184"/>
        <v>0.47832517974162819</v>
      </c>
      <c r="GW85" s="95">
        <f t="shared" si="185"/>
        <v>0.47702096030224189</v>
      </c>
      <c r="GX85" s="95">
        <f t="shared" si="186"/>
        <v>0.467001450734853</v>
      </c>
      <c r="GY85" s="95">
        <f t="shared" si="187"/>
        <v>0.47184966009436458</v>
      </c>
      <c r="GZ85" s="95">
        <f t="shared" si="188"/>
        <v>0.42824707804717521</v>
      </c>
      <c r="HA85" s="95">
        <f t="shared" si="189"/>
        <v>0.41431425490107071</v>
      </c>
      <c r="HC85" s="95">
        <f t="shared" si="143"/>
        <v>6.4563515512392497E-5</v>
      </c>
      <c r="HD85" s="95">
        <f t="shared" si="190"/>
        <v>7.4621229916331771E-5</v>
      </c>
      <c r="HE85" s="95">
        <f t="shared" si="191"/>
        <v>4.0582098933481042E-5</v>
      </c>
      <c r="HF85" s="95">
        <f t="shared" si="192"/>
        <v>1.4456307363517718E-5</v>
      </c>
      <c r="HG85" s="95">
        <f t="shared" si="193"/>
        <v>1.9749129415004914E-5</v>
      </c>
      <c r="HH85" s="95">
        <f t="shared" si="194"/>
        <v>4.0808880215128208E-5</v>
      </c>
      <c r="HI85" s="95">
        <f t="shared" si="195"/>
        <v>6.6104393335056287E-5</v>
      </c>
      <c r="HJ85" s="95">
        <f t="shared" si="196"/>
        <v>2.4530290992404408E-5</v>
      </c>
      <c r="HK85" s="95">
        <f t="shared" si="197"/>
        <v>2.8703340905602975E-5</v>
      </c>
      <c r="HL85" s="95">
        <f t="shared" si="198"/>
        <v>5.4845015206729533E-5</v>
      </c>
      <c r="HM85" s="95">
        <f t="shared" si="199"/>
        <v>4.3934559302566302E-6</v>
      </c>
      <c r="HN85" s="95">
        <f t="shared" si="200"/>
        <v>1.0328756732019088E-5</v>
      </c>
      <c r="HO85" s="95">
        <f t="shared" si="201"/>
        <v>2.4657463163730518E-5</v>
      </c>
      <c r="HP85" s="95">
        <f t="shared" si="202"/>
        <v>9.4690633843167029E-6</v>
      </c>
      <c r="HQ85" s="95">
        <f t="shared" si="203"/>
        <v>7.551806596536005E-7</v>
      </c>
      <c r="HS85" s="95">
        <f t="shared" si="112"/>
        <v>1.8830529733757351E-18</v>
      </c>
      <c r="HT85" s="95">
        <f t="shared" si="204"/>
        <v>1.2367871871417434E-15</v>
      </c>
      <c r="HU85" s="95">
        <f t="shared" si="205"/>
        <v>7.1108370921216524E-15</v>
      </c>
      <c r="HV85" s="95">
        <f t="shared" si="206"/>
        <v>8.9618021214865154E-35</v>
      </c>
      <c r="HW85" s="95">
        <f t="shared" si="207"/>
        <v>1.127275733585423E-19</v>
      </c>
      <c r="HX85" s="95">
        <f t="shared" si="208"/>
        <v>3.5838120357657109E-20</v>
      </c>
      <c r="HY85" s="95">
        <f t="shared" si="209"/>
        <v>3.8234362679542062E-26</v>
      </c>
      <c r="HZ85" s="95">
        <f t="shared" si="210"/>
        <v>3.2208408892810278E-25</v>
      </c>
      <c r="IA85" s="95">
        <f t="shared" si="211"/>
        <v>9.9594335341483859E-31</v>
      </c>
      <c r="IB85" s="95">
        <f t="shared" si="212"/>
        <v>2.3081156858192191E-20</v>
      </c>
      <c r="IC85" s="95">
        <f t="shared" si="213"/>
        <v>3.2564775377456098E-30</v>
      </c>
      <c r="ID85" s="95">
        <f t="shared" si="214"/>
        <v>2.3614934647029732E-21</v>
      </c>
      <c r="IE85" s="95">
        <f t="shared" si="215"/>
        <v>8.3839166632897592E-21</v>
      </c>
      <c r="IF85" s="95">
        <f t="shared" si="216"/>
        <v>9.7892578088519057E-19</v>
      </c>
      <c r="IG85" s="95">
        <f t="shared" si="217"/>
        <v>2.2771881763480171E-19</v>
      </c>
      <c r="II85" s="95">
        <f t="shared" si="113"/>
        <v>9.3550871867973326E-57</v>
      </c>
      <c r="IJ85" s="95">
        <f t="shared" si="114"/>
        <v>9.3623313479177145E-99</v>
      </c>
      <c r="IK85" s="95">
        <f t="shared" si="115"/>
        <v>6.1555006275604666E-109</v>
      </c>
      <c r="IL85" s="95">
        <f t="shared" si="116"/>
        <v>1.9346917159560969E-180</v>
      </c>
      <c r="IM85" s="95">
        <f t="shared" si="117"/>
        <v>1.4376600350388469E-71</v>
      </c>
      <c r="IN85" s="95">
        <f t="shared" si="118"/>
        <v>2.3901021784952972E-94</v>
      </c>
      <c r="IO85" s="95">
        <f t="shared" si="119"/>
        <v>8.6062971193905311E-124</v>
      </c>
      <c r="IP85" s="95">
        <f t="shared" si="120"/>
        <v>2.271811341673444E-94</v>
      </c>
      <c r="IQ85" s="95">
        <f t="shared" si="121"/>
        <v>8.0193111397350984E-89</v>
      </c>
      <c r="IR85" s="95">
        <f t="shared" si="122"/>
        <v>1.6597000969203336E-92</v>
      </c>
      <c r="IS85" s="95">
        <f t="shared" si="123"/>
        <v>2.1743442486039307E-112</v>
      </c>
      <c r="IT85" s="95">
        <f t="shared" si="124"/>
        <v>2.5654305399818235E-86</v>
      </c>
      <c r="IU85" s="95">
        <f t="shared" si="125"/>
        <v>3.4768523982255133E-88</v>
      </c>
      <c r="IV85" s="95">
        <f t="shared" si="126"/>
        <v>6.5963808973057234E-71</v>
      </c>
      <c r="IW85" s="95">
        <f t="shared" si="127"/>
        <v>1.8184301232238661E-56</v>
      </c>
      <c r="IY85" s="95">
        <f t="shared" si="128"/>
        <v>0.50641730387498307</v>
      </c>
      <c r="IZ85" s="95">
        <f t="shared" si="129"/>
        <v>0.47598829940743836</v>
      </c>
      <c r="JA85" s="95">
        <f t="shared" si="130"/>
        <v>0.53822560287943766</v>
      </c>
      <c r="JB85" s="95">
        <f t="shared" si="131"/>
        <v>0.51379803436994109</v>
      </c>
      <c r="JC85" s="95">
        <f t="shared" si="132"/>
        <v>0.52398416075499632</v>
      </c>
      <c r="JD85" s="95">
        <f t="shared" si="133"/>
        <v>0.50246638003618271</v>
      </c>
      <c r="JE85" s="95">
        <f t="shared" si="134"/>
        <v>0.51493299952146199</v>
      </c>
      <c r="JF85" s="95">
        <f t="shared" si="135"/>
        <v>0.49918298335825223</v>
      </c>
      <c r="JG85" s="95">
        <f t="shared" si="136"/>
        <v>0.45825293326695782</v>
      </c>
      <c r="JH85" s="95">
        <f t="shared" si="137"/>
        <v>0.47838002475683494</v>
      </c>
      <c r="JI85" s="95">
        <f t="shared" si="138"/>
        <v>0.47702535375817212</v>
      </c>
      <c r="JJ85" s="95">
        <f t="shared" si="139"/>
        <v>0.46701177949158501</v>
      </c>
      <c r="JK85" s="95">
        <f t="shared" si="140"/>
        <v>0.47187431755752829</v>
      </c>
      <c r="JL85" s="95">
        <f t="shared" si="141"/>
        <v>0.42825654711055955</v>
      </c>
      <c r="JM85" s="95">
        <f t="shared" si="142"/>
        <v>0.41431501008173038</v>
      </c>
    </row>
    <row r="86" spans="2:273" x14ac:dyDescent="0.25">
      <c r="B86" s="2">
        <v>59</v>
      </c>
      <c r="C86" s="37">
        <v>236.16300000000001</v>
      </c>
      <c r="D86" s="37">
        <v>240.279</v>
      </c>
      <c r="E86" s="37">
        <v>244.767</v>
      </c>
      <c r="F86" s="37">
        <v>245.58099999999999</v>
      </c>
      <c r="G86" s="37">
        <v>243.953</v>
      </c>
      <c r="H86" s="37">
        <v>240.791</v>
      </c>
      <c r="I86" s="37">
        <v>238.209</v>
      </c>
      <c r="J86" s="37">
        <v>235.34899999999999</v>
      </c>
      <c r="K86" s="37">
        <v>229.535</v>
      </c>
      <c r="L86" s="37">
        <v>229.55799999999999</v>
      </c>
      <c r="M86" s="37">
        <v>233.11600000000001</v>
      </c>
      <c r="N86" s="37">
        <v>228.86</v>
      </c>
      <c r="O86" s="37">
        <v>228.16300000000001</v>
      </c>
      <c r="P86" s="37">
        <v>217.744</v>
      </c>
      <c r="Q86" s="37">
        <v>188.977</v>
      </c>
      <c r="S86" s="4">
        <f t="shared" si="6"/>
        <v>245.2920808953825</v>
      </c>
      <c r="T86" s="4">
        <f t="shared" si="7"/>
        <v>245.68437687924205</v>
      </c>
      <c r="U86" s="4">
        <f t="shared" si="8"/>
        <v>254.05083769736436</v>
      </c>
      <c r="V86" s="4">
        <f t="shared" si="9"/>
        <v>257.8824528627037</v>
      </c>
      <c r="W86" s="4">
        <f t="shared" si="10"/>
        <v>254.23307268455335</v>
      </c>
      <c r="X86" s="4">
        <f t="shared" si="11"/>
        <v>248.63672653265007</v>
      </c>
      <c r="Y86" s="4">
        <f t="shared" si="12"/>
        <v>246.34379534823384</v>
      </c>
      <c r="Z86" s="4">
        <f t="shared" si="13"/>
        <v>242.36652358792404</v>
      </c>
      <c r="AA86" s="4">
        <f t="shared" si="14"/>
        <v>231.7512096238857</v>
      </c>
      <c r="AB86" s="4">
        <f t="shared" si="15"/>
        <v>230.92167870074576</v>
      </c>
      <c r="AC86" s="4">
        <f t="shared" si="16"/>
        <v>245.18362719225453</v>
      </c>
      <c r="AD86" s="4">
        <f t="shared" si="17"/>
        <v>233.26722879878653</v>
      </c>
      <c r="AE86" s="4">
        <f t="shared" si="18"/>
        <v>233.27062971976912</v>
      </c>
      <c r="AF86" s="4">
        <f t="shared" si="19"/>
        <v>218.09395476623968</v>
      </c>
      <c r="AG86" s="4">
        <f t="shared" si="20"/>
        <v>191.4036657421286</v>
      </c>
      <c r="AI86" s="4">
        <f t="shared" si="21"/>
        <v>-9.1290808953824865</v>
      </c>
      <c r="AJ86" s="4">
        <f t="shared" si="22"/>
        <v>-5.4053768792420556</v>
      </c>
      <c r="AK86" s="4">
        <f t="shared" si="23"/>
        <v>-9.2838376973643619</v>
      </c>
      <c r="AL86" s="4">
        <f t="shared" si="24"/>
        <v>-12.301452862703712</v>
      </c>
      <c r="AM86" s="4">
        <f t="shared" si="25"/>
        <v>-10.280072684553346</v>
      </c>
      <c r="AN86" s="4">
        <f t="shared" si="26"/>
        <v>-7.845726532650076</v>
      </c>
      <c r="AO86" s="4">
        <f t="shared" si="27"/>
        <v>-8.1347953482338369</v>
      </c>
      <c r="AP86" s="4">
        <f t="shared" si="28"/>
        <v>-7.0175235879240461</v>
      </c>
      <c r="AQ86" s="4">
        <f t="shared" si="29"/>
        <v>-2.2162096238857032</v>
      </c>
      <c r="AR86" s="4">
        <f t="shared" si="30"/>
        <v>-1.3636787007457656</v>
      </c>
      <c r="AS86" s="4">
        <f t="shared" si="31"/>
        <v>-12.06762719225452</v>
      </c>
      <c r="AT86" s="4">
        <f t="shared" si="32"/>
        <v>-4.4072287987865195</v>
      </c>
      <c r="AU86" s="4">
        <f t="shared" si="33"/>
        <v>-5.1076297197691076</v>
      </c>
      <c r="AV86" s="4">
        <f t="shared" si="222"/>
        <v>-0.34995476623967647</v>
      </c>
      <c r="AW86" s="4">
        <f t="shared" si="222"/>
        <v>-2.4266657421285913</v>
      </c>
      <c r="AY86" s="2">
        <f t="shared" si="94"/>
        <v>77.604947431235232</v>
      </c>
      <c r="AZ86" s="2">
        <f t="shared" si="145"/>
        <v>77.080311937389297</v>
      </c>
      <c r="BA86" s="2">
        <f t="shared" si="146"/>
        <v>76.37209837384269</v>
      </c>
      <c r="BB86" s="2">
        <f t="shared" si="147"/>
        <v>79.854337258885522</v>
      </c>
      <c r="BC86" s="2">
        <f t="shared" si="148"/>
        <v>78.65857446772813</v>
      </c>
      <c r="BD86" s="2">
        <f t="shared" si="149"/>
        <v>78.170065026165432</v>
      </c>
      <c r="BE86" s="2">
        <f t="shared" si="150"/>
        <v>79.399826017669838</v>
      </c>
      <c r="BF86" s="2">
        <f t="shared" si="151"/>
        <v>76.758913942396717</v>
      </c>
      <c r="BG86" s="2">
        <f t="shared" si="152"/>
        <v>76.03785706825181</v>
      </c>
      <c r="BH86" s="2">
        <f t="shared" si="153"/>
        <v>74.307302412452273</v>
      </c>
      <c r="BI86" s="2">
        <f t="shared" si="154"/>
        <v>76.845520647213462</v>
      </c>
      <c r="BJ86" s="2">
        <f t="shared" si="155"/>
        <v>75.601220193811031</v>
      </c>
      <c r="BK86" s="2">
        <f t="shared" si="156"/>
        <v>74.008195778562836</v>
      </c>
      <c r="BL86" s="2">
        <f t="shared" si="157"/>
        <v>74.625354826467571</v>
      </c>
      <c r="BM86" s="2">
        <f t="shared" si="158"/>
        <v>72.335233760818426</v>
      </c>
      <c r="BO86" s="2" t="str">
        <f t="shared" si="36"/>
        <v/>
      </c>
      <c r="BP86" s="2" t="str">
        <f t="shared" si="37"/>
        <v/>
      </c>
      <c r="BQ86" s="2" t="str">
        <f t="shared" si="38"/>
        <v/>
      </c>
      <c r="BR86" s="2" t="str">
        <f t="shared" si="39"/>
        <v/>
      </c>
      <c r="BS86" s="2" t="str">
        <f t="shared" si="40"/>
        <v/>
      </c>
      <c r="BT86" s="2" t="str">
        <f t="shared" si="41"/>
        <v/>
      </c>
      <c r="BU86" s="2" t="str">
        <f t="shared" si="42"/>
        <v/>
      </c>
      <c r="BV86" s="2" t="str">
        <f t="shared" si="43"/>
        <v/>
      </c>
      <c r="BW86" s="2" t="str">
        <f t="shared" si="44"/>
        <v/>
      </c>
      <c r="BX86" s="2" t="str">
        <f t="shared" si="45"/>
        <v/>
      </c>
      <c r="BY86" s="2" t="str">
        <f t="shared" si="46"/>
        <v/>
      </c>
      <c r="BZ86" s="2" t="str">
        <f t="shared" si="47"/>
        <v/>
      </c>
      <c r="CA86" s="2" t="str">
        <f t="shared" si="48"/>
        <v/>
      </c>
      <c r="CB86" s="2" t="str">
        <f t="shared" si="49"/>
        <v/>
      </c>
      <c r="CC86" s="2" t="str">
        <f t="shared" si="50"/>
        <v/>
      </c>
      <c r="CE86" s="2" t="str">
        <f t="shared" si="95"/>
        <v/>
      </c>
      <c r="CF86" s="2" t="str">
        <f t="shared" si="96"/>
        <v/>
      </c>
      <c r="CG86" s="2" t="str">
        <f t="shared" si="97"/>
        <v/>
      </c>
      <c r="CH86" s="2" t="str">
        <f t="shared" si="98"/>
        <v/>
      </c>
      <c r="CI86" s="2" t="str">
        <f t="shared" si="99"/>
        <v/>
      </c>
      <c r="CJ86" s="2" t="str">
        <f t="shared" si="100"/>
        <v/>
      </c>
      <c r="CK86" s="2" t="str">
        <f t="shared" si="101"/>
        <v/>
      </c>
      <c r="CL86" s="2" t="str">
        <f t="shared" si="102"/>
        <v/>
      </c>
      <c r="CM86" s="2" t="str">
        <f t="shared" si="103"/>
        <v/>
      </c>
      <c r="CN86" s="2" t="str">
        <f t="shared" si="104"/>
        <v/>
      </c>
      <c r="CO86" s="2" t="str">
        <f t="shared" si="105"/>
        <v/>
      </c>
      <c r="CP86" s="2" t="str">
        <f t="shared" si="106"/>
        <v/>
      </c>
      <c r="CQ86" s="2" t="str">
        <f t="shared" si="107"/>
        <v/>
      </c>
      <c r="CR86" s="2" t="str">
        <f t="shared" si="108"/>
        <v/>
      </c>
      <c r="CS86" s="2" t="str">
        <f t="shared" si="109"/>
        <v/>
      </c>
      <c r="CU86" s="2" t="str">
        <f t="shared" si="52"/>
        <v/>
      </c>
      <c r="CV86" s="2" t="str">
        <f t="shared" si="53"/>
        <v/>
      </c>
      <c r="CW86" s="2" t="str">
        <f t="shared" si="54"/>
        <v/>
      </c>
      <c r="CX86" s="2" t="str">
        <f t="shared" si="55"/>
        <v/>
      </c>
      <c r="CY86" s="2" t="str">
        <f t="shared" si="56"/>
        <v/>
      </c>
      <c r="CZ86" s="2" t="str">
        <f t="shared" si="57"/>
        <v/>
      </c>
      <c r="DA86" s="2" t="str">
        <f t="shared" si="58"/>
        <v/>
      </c>
      <c r="DB86" s="2" t="str">
        <f t="shared" si="59"/>
        <v/>
      </c>
      <c r="DC86" s="2" t="str">
        <f t="shared" si="60"/>
        <v/>
      </c>
      <c r="DD86" s="2" t="str">
        <f t="shared" si="61"/>
        <v/>
      </c>
      <c r="DE86" s="2" t="str">
        <f t="shared" si="62"/>
        <v/>
      </c>
      <c r="DF86" s="2" t="str">
        <f t="shared" si="63"/>
        <v/>
      </c>
      <c r="DG86" s="2" t="str">
        <f t="shared" si="64"/>
        <v/>
      </c>
      <c r="DH86" s="2" t="str">
        <f t="shared" si="65"/>
        <v/>
      </c>
      <c r="DI86" s="2" t="str">
        <f t="shared" si="66"/>
        <v/>
      </c>
      <c r="DK86" s="2">
        <f t="shared" si="67"/>
        <v>89.521844599303137</v>
      </c>
      <c r="DL86" s="2">
        <f t="shared" si="223"/>
        <v>86.11784024390245</v>
      </c>
      <c r="DM86" s="2">
        <f t="shared" si="223"/>
        <v>86.458598141695688</v>
      </c>
      <c r="DN86" s="2">
        <f t="shared" si="223"/>
        <v>91.699715191784961</v>
      </c>
      <c r="DO86" s="2">
        <f t="shared" si="223"/>
        <v>87.598728925262634</v>
      </c>
      <c r="DP86" s="2">
        <f t="shared" si="223"/>
        <v>86.28480393269048</v>
      </c>
      <c r="DQ86" s="2">
        <f t="shared" si="223"/>
        <v>86.928253707155022</v>
      </c>
      <c r="DR86" s="2">
        <f t="shared" si="223"/>
        <v>84.154149501661152</v>
      </c>
      <c r="DS86" s="2">
        <f t="shared" si="223"/>
        <v>81.527878284506201</v>
      </c>
      <c r="DT86" s="2">
        <f t="shared" si="223"/>
        <v>80.66355819355536</v>
      </c>
      <c r="DU86" s="2">
        <f t="shared" si="223"/>
        <v>85.071475609756121</v>
      </c>
      <c r="DV86" s="2">
        <f t="shared" si="223"/>
        <v>82.865871639987915</v>
      </c>
      <c r="DW86" s="2">
        <f t="shared" si="223"/>
        <v>82.980279975838087</v>
      </c>
      <c r="DX86" s="2">
        <f t="shared" si="223"/>
        <v>82.54901238296587</v>
      </c>
      <c r="DY86" s="2">
        <f t="shared" si="223"/>
        <v>77.483608819345676</v>
      </c>
      <c r="EA86" s="2">
        <f t="shared" si="226"/>
        <v>69.426829477188463</v>
      </c>
      <c r="EB86" s="2">
        <f t="shared" si="70"/>
        <v>70.614598292876636</v>
      </c>
      <c r="EC86" s="2">
        <f t="shared" si="71"/>
        <v>69.613579278763581</v>
      </c>
      <c r="ED86" s="2">
        <f t="shared" si="72"/>
        <v>71.511680291433223</v>
      </c>
      <c r="EE86" s="2">
        <f t="shared" si="73"/>
        <v>72.53581080896538</v>
      </c>
      <c r="EF86" s="2">
        <f t="shared" si="74"/>
        <v>72.495673080065103</v>
      </c>
      <c r="EG86" s="2">
        <f t="shared" si="75"/>
        <v>74.210073247104077</v>
      </c>
      <c r="EH86" s="2">
        <f t="shared" si="76"/>
        <v>71.496098040432869</v>
      </c>
      <c r="EI86" s="2">
        <f t="shared" si="77"/>
        <v>71.960455295805545</v>
      </c>
      <c r="EJ86" s="2">
        <f t="shared" si="78"/>
        <v>69.724010989381441</v>
      </c>
      <c r="EK86" s="2">
        <f t="shared" si="79"/>
        <v>70.709654674723879</v>
      </c>
      <c r="EL86" s="2">
        <f t="shared" si="80"/>
        <v>70.253958719571941</v>
      </c>
      <c r="EM86" s="2">
        <f t="shared" si="81"/>
        <v>67.435403689403699</v>
      </c>
      <c r="EN86" s="2">
        <f t="shared" si="82"/>
        <v>68.476258155583437</v>
      </c>
      <c r="EO86" s="2">
        <f t="shared" si="83"/>
        <v>68.175672680568837</v>
      </c>
      <c r="EQ86" s="2">
        <f t="shared" si="84"/>
        <v>69.512176053351695</v>
      </c>
      <c r="ER86" s="2">
        <f t="shared" si="224"/>
        <v>69.979747269895185</v>
      </c>
      <c r="ES86" s="2">
        <f t="shared" si="224"/>
        <v>68.506587446703008</v>
      </c>
      <c r="ET86" s="2">
        <f t="shared" si="224"/>
        <v>71.094636969232795</v>
      </c>
      <c r="EU86" s="2">
        <f t="shared" si="224"/>
        <v>71.919325396844826</v>
      </c>
      <c r="EV86" s="2">
        <f t="shared" si="224"/>
        <v>71.906700167096801</v>
      </c>
      <c r="EW86" s="2">
        <f t="shared" si="224"/>
        <v>73.324613491597745</v>
      </c>
      <c r="EX86" s="2">
        <f t="shared" si="224"/>
        <v>70.126642506737426</v>
      </c>
      <c r="EY86" s="2">
        <f t="shared" si="224"/>
        <v>70.582307693587751</v>
      </c>
      <c r="EZ86" s="2">
        <f t="shared" si="224"/>
        <v>68.997833960754676</v>
      </c>
      <c r="FA86" s="2">
        <f t="shared" si="224"/>
        <v>69.068263087195263</v>
      </c>
      <c r="FB86" s="2">
        <f t="shared" si="224"/>
        <v>68.018109634344029</v>
      </c>
      <c r="FC86" s="2">
        <f t="shared" si="224"/>
        <v>67.18529625031357</v>
      </c>
      <c r="FD86" s="2">
        <f t="shared" si="224"/>
        <v>67.960688478522684</v>
      </c>
      <c r="FE86" s="2">
        <f t="shared" si="224"/>
        <v>69.99442617797888</v>
      </c>
      <c r="FG86" s="2">
        <f t="shared" si="86"/>
        <v>0.59302802774715091</v>
      </c>
      <c r="FH86" s="2">
        <f t="shared" si="225"/>
        <v>0.58293857552517336</v>
      </c>
      <c r="FI86" s="2">
        <f t="shared" si="225"/>
        <v>0.59877179692380356</v>
      </c>
      <c r="FJ86" s="2">
        <f t="shared" si="225"/>
        <v>0.58674939486319422</v>
      </c>
      <c r="FK86" s="2">
        <f t="shared" si="225"/>
        <v>0.59351596268304896</v>
      </c>
      <c r="FL86" s="2">
        <f t="shared" si="225"/>
        <v>0.58848388858182477</v>
      </c>
      <c r="FM86" s="2">
        <f t="shared" si="225"/>
        <v>0.59193447284748901</v>
      </c>
      <c r="FN86" s="2">
        <f t="shared" si="225"/>
        <v>0.58421922004448112</v>
      </c>
      <c r="FO86" s="2">
        <f t="shared" si="225"/>
        <v>0.57380605133548868</v>
      </c>
      <c r="FP86" s="2">
        <f t="shared" si="225"/>
        <v>0.58102630378918696</v>
      </c>
      <c r="FQ86" s="2">
        <f t="shared" si="225"/>
        <v>0.57275058635650655</v>
      </c>
      <c r="FR86" s="2">
        <f t="shared" si="225"/>
        <v>0.57599838559728933</v>
      </c>
      <c r="FS86" s="2">
        <f t="shared" si="225"/>
        <v>0.57717167671762615</v>
      </c>
      <c r="FT86" s="2">
        <f t="shared" si="225"/>
        <v>0.56304678930007557</v>
      </c>
      <c r="FU86" s="2">
        <f t="shared" si="225"/>
        <v>0.55312963960181849</v>
      </c>
      <c r="FW86" s="2">
        <f t="shared" si="110"/>
        <v>1.17372592726077E-4</v>
      </c>
      <c r="FX86" s="2">
        <f t="shared" si="162"/>
        <v>1.4259654121532022E-4</v>
      </c>
      <c r="FY86" s="2">
        <f t="shared" si="163"/>
        <v>1.6039330609490574E-4</v>
      </c>
      <c r="FZ86" s="2">
        <f t="shared" si="164"/>
        <v>1.4548042800759076E-4</v>
      </c>
      <c r="GA86" s="2">
        <f t="shared" si="165"/>
        <v>1.1697101502659275E-4</v>
      </c>
      <c r="GB86" s="2">
        <f t="shared" si="166"/>
        <v>9.7733201632154015E-5</v>
      </c>
      <c r="GC86" s="2">
        <f t="shared" si="167"/>
        <v>1.109517231902591E-4</v>
      </c>
      <c r="GD86" s="2">
        <f t="shared" si="168"/>
        <v>1.1581778220936117E-4</v>
      </c>
      <c r="GE86" s="2">
        <f t="shared" si="169"/>
        <v>1.2771465944557941E-4</v>
      </c>
      <c r="GF86" s="2">
        <f t="shared" si="170"/>
        <v>1.2545692164858403E-4</v>
      </c>
      <c r="GG86" s="2">
        <f t="shared" si="171"/>
        <v>1.3013400178589271E-4</v>
      </c>
      <c r="GH86" s="2">
        <f t="shared" si="172"/>
        <v>9.3908271837555296E-5</v>
      </c>
      <c r="GI86" s="2">
        <f t="shared" si="173"/>
        <v>8.750905582473293E-5</v>
      </c>
      <c r="GJ86" s="2">
        <f t="shared" si="174"/>
        <v>7.4620683255021111E-5</v>
      </c>
      <c r="GK86" s="2">
        <f t="shared" si="175"/>
        <v>6.6146045236042952E-5</v>
      </c>
      <c r="GM86" s="95">
        <f t="shared" si="111"/>
        <v>0.57282261884712105</v>
      </c>
      <c r="GN86" s="95">
        <f t="shared" si="176"/>
        <v>0.54273407705747101</v>
      </c>
      <c r="GO86" s="95">
        <f t="shared" si="177"/>
        <v>0.60625805441474279</v>
      </c>
      <c r="GP86" s="95">
        <f t="shared" si="178"/>
        <v>0.58873748998803777</v>
      </c>
      <c r="GQ86" s="95">
        <f t="shared" si="179"/>
        <v>0.59424850217737701</v>
      </c>
      <c r="GR86" s="95">
        <f t="shared" si="180"/>
        <v>0.57230132876214146</v>
      </c>
      <c r="GS86" s="95">
        <f t="shared" si="181"/>
        <v>0.58460859610258831</v>
      </c>
      <c r="GT86" s="95">
        <f t="shared" si="182"/>
        <v>0.57279337324908974</v>
      </c>
      <c r="GU86" s="95">
        <f t="shared" si="183"/>
        <v>0.52887296662864003</v>
      </c>
      <c r="GV86" s="95">
        <f t="shared" si="184"/>
        <v>0.54832960051031843</v>
      </c>
      <c r="GW86" s="95">
        <f t="shared" si="185"/>
        <v>0.55810821271702193</v>
      </c>
      <c r="GX86" s="95">
        <f t="shared" si="186"/>
        <v>0.53871245988889238</v>
      </c>
      <c r="GY86" s="95">
        <f t="shared" si="187"/>
        <v>0.54411039204741229</v>
      </c>
      <c r="GZ86" s="95">
        <f t="shared" si="188"/>
        <v>0.49916329335589221</v>
      </c>
      <c r="HA86" s="95">
        <f t="shared" si="189"/>
        <v>0.49323263585593996</v>
      </c>
      <c r="HC86" s="95">
        <f t="shared" si="143"/>
        <v>1.1530970274355946E-4</v>
      </c>
      <c r="HD86" s="95">
        <f t="shared" si="190"/>
        <v>1.3243304945579937E-4</v>
      </c>
      <c r="HE86" s="95">
        <f t="shared" si="191"/>
        <v>7.7327757587872576E-5</v>
      </c>
      <c r="HF86" s="95">
        <f t="shared" si="192"/>
        <v>2.9570618538369039E-5</v>
      </c>
      <c r="HG86" s="95">
        <f t="shared" si="193"/>
        <v>3.8878034843325493E-5</v>
      </c>
      <c r="HH86" s="95">
        <f t="shared" si="194"/>
        <v>7.5398665374373138E-5</v>
      </c>
      <c r="HI86" s="95">
        <f t="shared" si="195"/>
        <v>1.187284140826648E-4</v>
      </c>
      <c r="HJ86" s="95">
        <f t="shared" si="196"/>
        <v>4.7859051223166527E-5</v>
      </c>
      <c r="HK86" s="95">
        <f t="shared" si="197"/>
        <v>5.4465723360021263E-5</v>
      </c>
      <c r="HL86" s="95">
        <f t="shared" si="198"/>
        <v>1.002374840069948E-4</v>
      </c>
      <c r="HM86" s="95">
        <f t="shared" si="199"/>
        <v>9.7346469613565275E-6</v>
      </c>
      <c r="HN86" s="95">
        <f t="shared" si="200"/>
        <v>2.0771251053802745E-5</v>
      </c>
      <c r="HO86" s="95">
        <f t="shared" si="201"/>
        <v>4.6104790388817937E-5</v>
      </c>
      <c r="HP86" s="95">
        <f t="shared" si="202"/>
        <v>1.8461722735926033E-5</v>
      </c>
      <c r="HQ86" s="95">
        <f t="shared" si="203"/>
        <v>1.7708161223690612E-6</v>
      </c>
      <c r="HS86" s="95">
        <f t="shared" si="112"/>
        <v>5.6666660230969287E-18</v>
      </c>
      <c r="HT86" s="95">
        <f t="shared" si="204"/>
        <v>3.1590889959567877E-15</v>
      </c>
      <c r="HU86" s="95">
        <f t="shared" si="205"/>
        <v>1.7604652068981501E-14</v>
      </c>
      <c r="HV86" s="95">
        <f t="shared" si="206"/>
        <v>8.3170522405495435E-34</v>
      </c>
      <c r="HW86" s="95">
        <f t="shared" si="207"/>
        <v>3.7072257703206861E-19</v>
      </c>
      <c r="HX86" s="95">
        <f t="shared" si="208"/>
        <v>1.19030784211561E-19</v>
      </c>
      <c r="HY86" s="95">
        <f t="shared" si="209"/>
        <v>1.8867163163401968E-25</v>
      </c>
      <c r="HZ86" s="95">
        <f t="shared" si="210"/>
        <v>1.5314375824899004E-24</v>
      </c>
      <c r="IA86" s="95">
        <f t="shared" si="211"/>
        <v>6.8012414007266066E-30</v>
      </c>
      <c r="IB86" s="95">
        <f t="shared" si="212"/>
        <v>8.0059763325695045E-20</v>
      </c>
      <c r="IC86" s="95">
        <f t="shared" si="213"/>
        <v>2.1950943902665611E-29</v>
      </c>
      <c r="ID86" s="95">
        <f t="shared" si="214"/>
        <v>8.4198738235849158E-21</v>
      </c>
      <c r="IE86" s="95">
        <f t="shared" si="215"/>
        <v>2.8267001206969239E-20</v>
      </c>
      <c r="IF86" s="95">
        <f t="shared" si="216"/>
        <v>2.8424449122125082E-18</v>
      </c>
      <c r="IG86" s="95">
        <f t="shared" si="217"/>
        <v>6.8172285164472318E-19</v>
      </c>
      <c r="II86" s="95">
        <f t="shared" si="113"/>
        <v>1.181925865612691E-55</v>
      </c>
      <c r="IJ86" s="95">
        <f t="shared" si="114"/>
        <v>9.0053001494937808E-97</v>
      </c>
      <c r="IK86" s="95">
        <f t="shared" si="115"/>
        <v>1.0221662463003883E-106</v>
      </c>
      <c r="IL86" s="95">
        <f t="shared" si="116"/>
        <v>8.8759525158923248E-177</v>
      </c>
      <c r="IM86" s="95">
        <f t="shared" si="117"/>
        <v>3.5861354507675072E-70</v>
      </c>
      <c r="IN86" s="95">
        <f t="shared" si="118"/>
        <v>1.5673011840405966E-92</v>
      </c>
      <c r="IO86" s="95">
        <f t="shared" si="119"/>
        <v>2.3013390783856305E-121</v>
      </c>
      <c r="IP86" s="95">
        <f t="shared" si="120"/>
        <v>1.6109114564133283E-92</v>
      </c>
      <c r="IQ86" s="95">
        <f t="shared" si="121"/>
        <v>4.5997450973632967E-87</v>
      </c>
      <c r="IR86" s="95">
        <f t="shared" si="122"/>
        <v>1.1204802692202938E-90</v>
      </c>
      <c r="IS86" s="95">
        <f t="shared" si="123"/>
        <v>3.7699776424721348E-110</v>
      </c>
      <c r="IT86" s="95">
        <f t="shared" si="124"/>
        <v>1.151832480366503E-84</v>
      </c>
      <c r="IU86" s="95">
        <f t="shared" si="125"/>
        <v>1.6493541831748691E-86</v>
      </c>
      <c r="IV86" s="95">
        <f t="shared" si="126"/>
        <v>1.3757413870993113E-69</v>
      </c>
      <c r="IW86" s="95">
        <f t="shared" si="127"/>
        <v>1.9547634344167373E-55</v>
      </c>
      <c r="IY86" s="95">
        <f t="shared" si="128"/>
        <v>0.57293792854986458</v>
      </c>
      <c r="IZ86" s="95">
        <f t="shared" si="129"/>
        <v>0.54286651010692988</v>
      </c>
      <c r="JA86" s="95">
        <f t="shared" si="130"/>
        <v>0.60633538217234828</v>
      </c>
      <c r="JB86" s="95">
        <f t="shared" si="131"/>
        <v>0.58876706060657613</v>
      </c>
      <c r="JC86" s="95">
        <f t="shared" si="132"/>
        <v>0.59428738021222038</v>
      </c>
      <c r="JD86" s="95">
        <f t="shared" si="133"/>
        <v>0.57237672742751589</v>
      </c>
      <c r="JE86" s="95">
        <f t="shared" si="134"/>
        <v>0.58472732451667098</v>
      </c>
      <c r="JF86" s="95">
        <f t="shared" si="135"/>
        <v>0.57284123230031292</v>
      </c>
      <c r="JG86" s="95">
        <f t="shared" si="136"/>
        <v>0.52892743235200002</v>
      </c>
      <c r="JH86" s="95">
        <f t="shared" si="137"/>
        <v>0.54842983799432543</v>
      </c>
      <c r="JI86" s="95">
        <f t="shared" si="138"/>
        <v>0.55811794736398324</v>
      </c>
      <c r="JJ86" s="95">
        <f t="shared" si="139"/>
        <v>0.5387332311399462</v>
      </c>
      <c r="JK86" s="95">
        <f t="shared" si="140"/>
        <v>0.5441564968378011</v>
      </c>
      <c r="JL86" s="95">
        <f t="shared" si="141"/>
        <v>0.49918175507862816</v>
      </c>
      <c r="JM86" s="95">
        <f t="shared" si="142"/>
        <v>0.49323440667206231</v>
      </c>
    </row>
    <row r="87" spans="2:273" x14ac:dyDescent="0.25">
      <c r="B87" s="2">
        <v>60</v>
      </c>
      <c r="C87" s="37">
        <v>238.023</v>
      </c>
      <c r="D87" s="37">
        <v>243.767</v>
      </c>
      <c r="E87" s="37">
        <v>244.953</v>
      </c>
      <c r="F87" s="37">
        <v>248.65100000000001</v>
      </c>
      <c r="G87" s="37">
        <v>246.279</v>
      </c>
      <c r="H87" s="37">
        <v>244.44200000000001</v>
      </c>
      <c r="I87" s="37">
        <v>239.83699999999999</v>
      </c>
      <c r="J87" s="37">
        <v>236.55799999999999</v>
      </c>
      <c r="K87" s="37">
        <v>232.67400000000001</v>
      </c>
      <c r="L87" s="37">
        <v>233.81399999999999</v>
      </c>
      <c r="M87" s="37">
        <v>234.233</v>
      </c>
      <c r="N87" s="37">
        <v>232.88399999999999</v>
      </c>
      <c r="O87" s="37">
        <v>230.535</v>
      </c>
      <c r="P87" s="37">
        <v>222.09299999999999</v>
      </c>
      <c r="Q87" s="37">
        <v>191.83699999999999</v>
      </c>
      <c r="S87" s="4">
        <f t="shared" si="6"/>
        <v>249.63085930961842</v>
      </c>
      <c r="T87" s="4">
        <f t="shared" si="7"/>
        <v>252.66808043952403</v>
      </c>
      <c r="U87" s="4">
        <f t="shared" si="8"/>
        <v>254.60458503872317</v>
      </c>
      <c r="V87" s="4">
        <f t="shared" si="9"/>
        <v>260.59619641689568</v>
      </c>
      <c r="W87" s="4">
        <f t="shared" si="10"/>
        <v>256.38269473616231</v>
      </c>
      <c r="X87" s="4">
        <f t="shared" si="11"/>
        <v>253.24062574877138</v>
      </c>
      <c r="Y87" s="4">
        <f t="shared" si="12"/>
        <v>249.5775094394576</v>
      </c>
      <c r="Z87" s="4">
        <f t="shared" si="13"/>
        <v>246.82931605019678</v>
      </c>
      <c r="AA87" s="4">
        <f t="shared" si="14"/>
        <v>239.47846574636333</v>
      </c>
      <c r="AB87" s="4">
        <f t="shared" si="15"/>
        <v>237.20353558949407</v>
      </c>
      <c r="AC87" s="4">
        <f t="shared" si="16"/>
        <v>251.37902667915316</v>
      </c>
      <c r="AD87" s="4">
        <f t="shared" si="17"/>
        <v>240.36471873980446</v>
      </c>
      <c r="AE87" s="4">
        <f t="shared" si="18"/>
        <v>240.01668567768201</v>
      </c>
      <c r="AF87" s="4">
        <f t="shared" si="19"/>
        <v>226.99574966656078</v>
      </c>
      <c r="AG87" s="4">
        <f t="shared" si="20"/>
        <v>197.16732838364589</v>
      </c>
      <c r="AI87" s="4">
        <f t="shared" si="21"/>
        <v>-11.607859309618419</v>
      </c>
      <c r="AJ87" s="4">
        <f t="shared" si="22"/>
        <v>-8.901080439524037</v>
      </c>
      <c r="AK87" s="4">
        <f t="shared" si="23"/>
        <v>-9.6515850387231694</v>
      </c>
      <c r="AL87" s="4">
        <f t="shared" si="24"/>
        <v>-11.945196416895669</v>
      </c>
      <c r="AM87" s="4">
        <f t="shared" si="25"/>
        <v>-10.103694736162311</v>
      </c>
      <c r="AN87" s="4">
        <f t="shared" si="26"/>
        <v>-8.7986257487713715</v>
      </c>
      <c r="AO87" s="4">
        <f t="shared" si="27"/>
        <v>-9.7405094394576111</v>
      </c>
      <c r="AP87" s="4">
        <f t="shared" si="28"/>
        <v>-10.271316050196788</v>
      </c>
      <c r="AQ87" s="4">
        <f t="shared" si="29"/>
        <v>-6.80446574636332</v>
      </c>
      <c r="AR87" s="4">
        <f t="shared" si="30"/>
        <v>-3.3895355894940735</v>
      </c>
      <c r="AS87" s="4">
        <f t="shared" si="31"/>
        <v>-17.146026679153152</v>
      </c>
      <c r="AT87" s="4">
        <f t="shared" si="32"/>
        <v>-7.4807187398044732</v>
      </c>
      <c r="AU87" s="4">
        <f t="shared" si="33"/>
        <v>-9.4816856776820089</v>
      </c>
      <c r="AV87" s="4">
        <f t="shared" si="222"/>
        <v>-4.9027496665607941</v>
      </c>
      <c r="AW87" s="4">
        <f t="shared" si="222"/>
        <v>-5.3303283836459059</v>
      </c>
      <c r="AY87" s="2">
        <f t="shared" si="94"/>
        <v>77.235802576423168</v>
      </c>
      <c r="AZ87" s="2">
        <f t="shared" si="145"/>
        <v>76.776238943026812</v>
      </c>
      <c r="BA87" s="2">
        <f t="shared" si="146"/>
        <v>76.051338437630662</v>
      </c>
      <c r="BB87" s="2">
        <f t="shared" si="147"/>
        <v>79.481276625516529</v>
      </c>
      <c r="BC87" s="2">
        <f t="shared" si="148"/>
        <v>78.362960594014979</v>
      </c>
      <c r="BD87" s="2">
        <f t="shared" si="149"/>
        <v>77.889513360141564</v>
      </c>
      <c r="BE87" s="2">
        <f t="shared" si="150"/>
        <v>79.123485242504998</v>
      </c>
      <c r="BF87" s="2">
        <f t="shared" si="151"/>
        <v>76.490449296788313</v>
      </c>
      <c r="BG87" s="2">
        <f t="shared" si="152"/>
        <v>75.810841389072152</v>
      </c>
      <c r="BH87" s="2">
        <f t="shared" si="153"/>
        <v>74.061198630422027</v>
      </c>
      <c r="BI87" s="2">
        <f t="shared" si="154"/>
        <v>76.551812613316912</v>
      </c>
      <c r="BJ87" s="2">
        <f t="shared" si="155"/>
        <v>75.315784509586535</v>
      </c>
      <c r="BK87" s="2">
        <f t="shared" si="156"/>
        <v>73.678041545840159</v>
      </c>
      <c r="BL87" s="2">
        <f t="shared" si="157"/>
        <v>74.324081163643783</v>
      </c>
      <c r="BM87" s="2">
        <f t="shared" si="158"/>
        <v>72.170839489678286</v>
      </c>
      <c r="BO87" s="2" t="str">
        <f t="shared" si="36"/>
        <v/>
      </c>
      <c r="BP87" s="2" t="str">
        <f t="shared" si="37"/>
        <v/>
      </c>
      <c r="BQ87" s="2" t="str">
        <f t="shared" si="38"/>
        <v/>
      </c>
      <c r="BR87" s="2" t="str">
        <f t="shared" si="39"/>
        <v/>
      </c>
      <c r="BS87" s="2" t="str">
        <f t="shared" si="40"/>
        <v/>
      </c>
      <c r="BT87" s="2" t="str">
        <f t="shared" si="41"/>
        <v/>
      </c>
      <c r="BU87" s="2" t="str">
        <f t="shared" si="42"/>
        <v/>
      </c>
      <c r="BV87" s="2" t="str">
        <f t="shared" si="43"/>
        <v/>
      </c>
      <c r="BW87" s="2" t="str">
        <f t="shared" si="44"/>
        <v/>
      </c>
      <c r="BX87" s="2" t="str">
        <f t="shared" si="45"/>
        <v/>
      </c>
      <c r="BY87" s="2" t="str">
        <f t="shared" si="46"/>
        <v/>
      </c>
      <c r="BZ87" s="2" t="str">
        <f t="shared" si="47"/>
        <v/>
      </c>
      <c r="CA87" s="2" t="str">
        <f t="shared" si="48"/>
        <v/>
      </c>
      <c r="CB87" s="2" t="str">
        <f t="shared" si="49"/>
        <v/>
      </c>
      <c r="CC87" s="2" t="str">
        <f t="shared" si="50"/>
        <v/>
      </c>
      <c r="CE87" s="2" t="str">
        <f t="shared" si="95"/>
        <v/>
      </c>
      <c r="CF87" s="2" t="str">
        <f t="shared" si="96"/>
        <v/>
      </c>
      <c r="CG87" s="2" t="str">
        <f t="shared" si="97"/>
        <v/>
      </c>
      <c r="CH87" s="2" t="str">
        <f t="shared" si="98"/>
        <v/>
      </c>
      <c r="CI87" s="2" t="str">
        <f t="shared" si="99"/>
        <v/>
      </c>
      <c r="CJ87" s="2" t="str">
        <f t="shared" si="100"/>
        <v/>
      </c>
      <c r="CK87" s="2" t="str">
        <f t="shared" si="101"/>
        <v/>
      </c>
      <c r="CL87" s="2" t="str">
        <f t="shared" si="102"/>
        <v/>
      </c>
      <c r="CM87" s="2" t="str">
        <f t="shared" si="103"/>
        <v/>
      </c>
      <c r="CN87" s="2" t="str">
        <f t="shared" si="104"/>
        <v/>
      </c>
      <c r="CO87" s="2" t="str">
        <f t="shared" si="105"/>
        <v/>
      </c>
      <c r="CP87" s="2" t="str">
        <f t="shared" si="106"/>
        <v/>
      </c>
      <c r="CQ87" s="2" t="str">
        <f t="shared" si="107"/>
        <v/>
      </c>
      <c r="CR87" s="2" t="str">
        <f t="shared" si="108"/>
        <v/>
      </c>
      <c r="CS87" s="2" t="str">
        <f t="shared" si="109"/>
        <v/>
      </c>
      <c r="CU87" s="2" t="str">
        <f t="shared" si="52"/>
        <v/>
      </c>
      <c r="CV87" s="2" t="str">
        <f t="shared" si="53"/>
        <v/>
      </c>
      <c r="CW87" s="2" t="str">
        <f t="shared" si="54"/>
        <v/>
      </c>
      <c r="CX87" s="2" t="str">
        <f t="shared" si="55"/>
        <v/>
      </c>
      <c r="CY87" s="2" t="str">
        <f t="shared" si="56"/>
        <v/>
      </c>
      <c r="CZ87" s="2" t="str">
        <f t="shared" si="57"/>
        <v/>
      </c>
      <c r="DA87" s="2" t="str">
        <f t="shared" si="58"/>
        <v/>
      </c>
      <c r="DB87" s="2" t="str">
        <f t="shared" si="59"/>
        <v/>
      </c>
      <c r="DC87" s="2" t="str">
        <f t="shared" si="60"/>
        <v/>
      </c>
      <c r="DD87" s="2" t="str">
        <f t="shared" si="61"/>
        <v/>
      </c>
      <c r="DE87" s="2" t="str">
        <f t="shared" si="62"/>
        <v/>
      </c>
      <c r="DF87" s="2" t="str">
        <f t="shared" si="63"/>
        <v/>
      </c>
      <c r="DG87" s="2" t="str">
        <f t="shared" si="64"/>
        <v/>
      </c>
      <c r="DH87" s="2" t="str">
        <f t="shared" si="65"/>
        <v/>
      </c>
      <c r="DI87" s="2" t="str">
        <f t="shared" si="66"/>
        <v/>
      </c>
      <c r="DK87" s="2">
        <f t="shared" si="67"/>
        <v>89.800665505226476</v>
      </c>
      <c r="DL87" s="2">
        <f t="shared" si="223"/>
        <v>86.340853658536588</v>
      </c>
      <c r="DM87" s="2">
        <f t="shared" si="223"/>
        <v>86.689835075493605</v>
      </c>
      <c r="DN87" s="2">
        <f t="shared" si="223"/>
        <v>92.005668529145268</v>
      </c>
      <c r="DO87" s="2">
        <f t="shared" si="223"/>
        <v>87.807503578856355</v>
      </c>
      <c r="DP87" s="2">
        <f t="shared" si="223"/>
        <v>86.465950355184617</v>
      </c>
      <c r="DQ87" s="2">
        <f t="shared" si="223"/>
        <v>87.109605380439191</v>
      </c>
      <c r="DR87" s="2">
        <f t="shared" si="223"/>
        <v>84.350885382059829</v>
      </c>
      <c r="DS87" s="2">
        <f t="shared" si="223"/>
        <v>81.68049380851707</v>
      </c>
      <c r="DT87" s="2">
        <f t="shared" si="223"/>
        <v>80.811886854117716</v>
      </c>
      <c r="DU87" s="2">
        <f t="shared" si="223"/>
        <v>85.341098257839747</v>
      </c>
      <c r="DV87" s="2">
        <f t="shared" si="223"/>
        <v>83.073965569314396</v>
      </c>
      <c r="DW87" s="2">
        <f t="shared" si="223"/>
        <v>83.182045605557207</v>
      </c>
      <c r="DX87" s="2">
        <f t="shared" si="223"/>
        <v>82.753603896103897</v>
      </c>
      <c r="DY87" s="2">
        <f t="shared" si="223"/>
        <v>77.682617025932828</v>
      </c>
      <c r="EA87" s="2">
        <f t="shared" si="226"/>
        <v>69.37172125293182</v>
      </c>
      <c r="EB87" s="2">
        <f t="shared" si="70"/>
        <v>70.53553611724638</v>
      </c>
      <c r="EC87" s="2">
        <f t="shared" si="71"/>
        <v>69.550193903835137</v>
      </c>
      <c r="ED87" s="2">
        <f t="shared" si="72"/>
        <v>71.436542018464436</v>
      </c>
      <c r="EE87" s="2">
        <f t="shared" si="73"/>
        <v>72.463901239309692</v>
      </c>
      <c r="EF87" s="2">
        <f t="shared" si="74"/>
        <v>72.419969286923333</v>
      </c>
      <c r="EG87" s="2">
        <f t="shared" si="75"/>
        <v>74.102635422209474</v>
      </c>
      <c r="EH87" s="2">
        <f t="shared" si="76"/>
        <v>71.388791867308711</v>
      </c>
      <c r="EI87" s="2">
        <f t="shared" si="77"/>
        <v>71.835084074605447</v>
      </c>
      <c r="EJ87" s="2">
        <f t="shared" si="78"/>
        <v>69.621810517444814</v>
      </c>
      <c r="EK87" s="2">
        <f t="shared" si="79"/>
        <v>70.572634258866017</v>
      </c>
      <c r="EL87" s="2">
        <f t="shared" si="80"/>
        <v>70.107739989197881</v>
      </c>
      <c r="EM87" s="2">
        <f t="shared" si="81"/>
        <v>67.328198627198631</v>
      </c>
      <c r="EN87" s="2">
        <f t="shared" si="82"/>
        <v>68.358011919698868</v>
      </c>
      <c r="EO87" s="2">
        <f t="shared" si="83"/>
        <v>68.109491462914903</v>
      </c>
      <c r="EQ87" s="2">
        <f t="shared" si="84"/>
        <v>69.454749498088418</v>
      </c>
      <c r="ER87" s="2">
        <f t="shared" si="224"/>
        <v>69.912360727971503</v>
      </c>
      <c r="ES87" s="2">
        <f t="shared" si="224"/>
        <v>68.464163112614273</v>
      </c>
      <c r="ET87" s="2">
        <f t="shared" si="224"/>
        <v>71.028191333833703</v>
      </c>
      <c r="EU87" s="2">
        <f t="shared" si="224"/>
        <v>71.85938203586727</v>
      </c>
      <c r="EV87" s="2">
        <f t="shared" si="224"/>
        <v>71.842935797685996</v>
      </c>
      <c r="EW87" s="2">
        <f t="shared" si="224"/>
        <v>73.23426987746744</v>
      </c>
      <c r="EX87" s="2">
        <f t="shared" si="224"/>
        <v>70.047156111494587</v>
      </c>
      <c r="EY87" s="2">
        <f t="shared" si="224"/>
        <v>70.483714378148491</v>
      </c>
      <c r="EZ87" s="2">
        <f t="shared" si="224"/>
        <v>68.909005095228423</v>
      </c>
      <c r="FA87" s="2">
        <f t="shared" si="224"/>
        <v>68.964562967906289</v>
      </c>
      <c r="FB87" s="2">
        <f t="shared" si="224"/>
        <v>67.914972060505391</v>
      </c>
      <c r="FC87" s="2">
        <f t="shared" si="224"/>
        <v>67.082363615575446</v>
      </c>
      <c r="FD87" s="2">
        <f t="shared" si="224"/>
        <v>67.852165796868732</v>
      </c>
      <c r="FE87" s="2">
        <f t="shared" si="224"/>
        <v>69.884285700359868</v>
      </c>
      <c r="FG87" s="2">
        <f t="shared" si="86"/>
        <v>0.61505251857127152</v>
      </c>
      <c r="FH87" s="2">
        <f t="shared" si="225"/>
        <v>0.60514553129982385</v>
      </c>
      <c r="FI87" s="2">
        <f t="shared" si="225"/>
        <v>0.6206842685017171</v>
      </c>
      <c r="FJ87" s="2">
        <f t="shared" si="225"/>
        <v>0.6088895782484417</v>
      </c>
      <c r="FK87" s="2">
        <f t="shared" si="225"/>
        <v>0.61553116689278919</v>
      </c>
      <c r="FL87" s="2">
        <f t="shared" si="225"/>
        <v>0.61059281781003161</v>
      </c>
      <c r="FM87" s="2">
        <f t="shared" si="225"/>
        <v>0.61397962190319888</v>
      </c>
      <c r="FN87" s="2">
        <f t="shared" si="225"/>
        <v>0.6064040273788377</v>
      </c>
      <c r="FO87" s="2">
        <f t="shared" si="225"/>
        <v>0.59616240862930692</v>
      </c>
      <c r="FP87" s="2">
        <f t="shared" si="225"/>
        <v>0.60326578369172801</v>
      </c>
      <c r="FQ87" s="2">
        <f t="shared" si="225"/>
        <v>0.59512324326865051</v>
      </c>
      <c r="FR87" s="2">
        <f t="shared" si="225"/>
        <v>0.59832024578727583</v>
      </c>
      <c r="FS87" s="2">
        <f t="shared" si="225"/>
        <v>0.59947471957971921</v>
      </c>
      <c r="FT87" s="2">
        <f t="shared" si="225"/>
        <v>0.58555989627024529</v>
      </c>
      <c r="FU87" s="2">
        <f t="shared" si="225"/>
        <v>0.57576872055912121</v>
      </c>
      <c r="FW87" s="2">
        <f t="shared" si="110"/>
        <v>1.286950314197831E-4</v>
      </c>
      <c r="FX87" s="2">
        <f t="shared" si="162"/>
        <v>1.563518472842046E-4</v>
      </c>
      <c r="FY87" s="2">
        <f t="shared" si="163"/>
        <v>1.7586504152438854E-4</v>
      </c>
      <c r="FZ87" s="2">
        <f t="shared" si="164"/>
        <v>1.5951387838867079E-4</v>
      </c>
      <c r="GA87" s="2">
        <f t="shared" si="165"/>
        <v>1.2825472018331572E-4</v>
      </c>
      <c r="GB87" s="2">
        <f t="shared" si="166"/>
        <v>1.0716131419171058E-4</v>
      </c>
      <c r="GC87" s="2">
        <f t="shared" si="167"/>
        <v>1.2165484305784112E-4</v>
      </c>
      <c r="GD87" s="2">
        <f t="shared" si="168"/>
        <v>1.2699025394300589E-4</v>
      </c>
      <c r="GE87" s="2">
        <f t="shared" si="169"/>
        <v>1.40034613948233E-4</v>
      </c>
      <c r="GF87" s="2">
        <f t="shared" si="170"/>
        <v>1.3755911414700155E-4</v>
      </c>
      <c r="GG87" s="2">
        <f t="shared" si="171"/>
        <v>1.4268730408261029E-4</v>
      </c>
      <c r="GH87" s="2">
        <f t="shared" si="172"/>
        <v>1.0296743961199785E-4</v>
      </c>
      <c r="GI87" s="2">
        <f t="shared" si="173"/>
        <v>9.5950961590191954E-5</v>
      </c>
      <c r="GJ87" s="2">
        <f t="shared" si="174"/>
        <v>8.1819363130839956E-5</v>
      </c>
      <c r="GK87" s="2">
        <f t="shared" si="175"/>
        <v>7.2527233518920515E-5</v>
      </c>
      <c r="GM87" s="95">
        <f t="shared" si="111"/>
        <v>0.63173001072136192</v>
      </c>
      <c r="GN87" s="95">
        <f t="shared" si="176"/>
        <v>0.6063941653159084</v>
      </c>
      <c r="GO87" s="95">
        <f t="shared" si="177"/>
        <v>0.65788558679294129</v>
      </c>
      <c r="GP87" s="95">
        <f t="shared" si="178"/>
        <v>0.64979746772807911</v>
      </c>
      <c r="GQ87" s="95">
        <f t="shared" si="179"/>
        <v>0.65087376040275913</v>
      </c>
      <c r="GR87" s="95">
        <f t="shared" si="180"/>
        <v>0.63386836318013651</v>
      </c>
      <c r="GS87" s="95">
        <f t="shared" si="181"/>
        <v>0.64340883313696162</v>
      </c>
      <c r="GT87" s="95">
        <f t="shared" si="182"/>
        <v>0.63702076161290722</v>
      </c>
      <c r="GU87" s="95">
        <f t="shared" si="183"/>
        <v>0.59767337265855436</v>
      </c>
      <c r="GV87" s="95">
        <f t="shared" si="184"/>
        <v>0.61403310407421818</v>
      </c>
      <c r="GW87" s="95">
        <f t="shared" si="185"/>
        <v>0.63112363770222646</v>
      </c>
      <c r="GX87" s="95">
        <f t="shared" si="186"/>
        <v>0.60724640130002216</v>
      </c>
      <c r="GY87" s="95">
        <f t="shared" si="187"/>
        <v>0.6123734177944109</v>
      </c>
      <c r="GZ87" s="95">
        <f t="shared" si="188"/>
        <v>0.57124226106703335</v>
      </c>
      <c r="HA87" s="95">
        <f t="shared" si="189"/>
        <v>0.56573456077949602</v>
      </c>
      <c r="HC87" s="95">
        <f t="shared" si="143"/>
        <v>2.0216217025361108E-4</v>
      </c>
      <c r="HD87" s="95">
        <f t="shared" si="190"/>
        <v>2.3074953247197573E-4</v>
      </c>
      <c r="HE87" s="95">
        <f t="shared" si="191"/>
        <v>1.4415476533701787E-4</v>
      </c>
      <c r="HF87" s="95">
        <f t="shared" si="192"/>
        <v>5.90231517175544E-5</v>
      </c>
      <c r="HG87" s="95">
        <f t="shared" si="193"/>
        <v>7.4828120361069035E-5</v>
      </c>
      <c r="HH87" s="95">
        <f t="shared" si="194"/>
        <v>1.3657183923433799E-4</v>
      </c>
      <c r="HI87" s="95">
        <f t="shared" si="195"/>
        <v>2.0924475923011671E-4</v>
      </c>
      <c r="HJ87" s="95">
        <f t="shared" si="196"/>
        <v>9.1304497498362471E-5</v>
      </c>
      <c r="HK87" s="95">
        <f t="shared" si="197"/>
        <v>1.0121576476444241E-4</v>
      </c>
      <c r="HL87" s="95">
        <f t="shared" si="198"/>
        <v>1.7962351585914803E-4</v>
      </c>
      <c r="HM87" s="95">
        <f t="shared" si="199"/>
        <v>2.0986747897137384E-5</v>
      </c>
      <c r="HN87" s="95">
        <f t="shared" si="200"/>
        <v>4.083642153973726E-5</v>
      </c>
      <c r="HO87" s="95">
        <f t="shared" si="201"/>
        <v>8.4532170206453366E-5</v>
      </c>
      <c r="HP87" s="95">
        <f t="shared" si="202"/>
        <v>3.5264759908986383E-5</v>
      </c>
      <c r="HQ87" s="95">
        <f t="shared" si="203"/>
        <v>4.039981776373507E-6</v>
      </c>
      <c r="HS87" s="95">
        <f t="shared" si="112"/>
        <v>1.6791565364825695E-17</v>
      </c>
      <c r="HT87" s="95">
        <f t="shared" si="204"/>
        <v>7.9623841565583954E-15</v>
      </c>
      <c r="HU87" s="95">
        <f t="shared" si="205"/>
        <v>4.3016218888775473E-14</v>
      </c>
      <c r="HV87" s="95">
        <f t="shared" si="206"/>
        <v>7.4708070420914022E-33</v>
      </c>
      <c r="HW87" s="95">
        <f t="shared" si="207"/>
        <v>1.1988157719094591E-18</v>
      </c>
      <c r="HX87" s="95">
        <f t="shared" si="208"/>
        <v>3.8880347003954274E-19</v>
      </c>
      <c r="HY87" s="95">
        <f t="shared" si="209"/>
        <v>9.1030522035262282E-25</v>
      </c>
      <c r="HZ87" s="95">
        <f t="shared" si="210"/>
        <v>7.1211177259240398E-24</v>
      </c>
      <c r="IA87" s="95">
        <f t="shared" si="211"/>
        <v>4.5182207618407061E-29</v>
      </c>
      <c r="IB87" s="95">
        <f t="shared" si="212"/>
        <v>2.7281517267325101E-19</v>
      </c>
      <c r="IC87" s="95">
        <f t="shared" si="213"/>
        <v>1.4392475467927566E-28</v>
      </c>
      <c r="ID87" s="95">
        <f t="shared" si="214"/>
        <v>2.9496498334213253E-20</v>
      </c>
      <c r="IE87" s="95">
        <f t="shared" si="215"/>
        <v>9.3739988127928187E-20</v>
      </c>
      <c r="IF87" s="95">
        <f t="shared" si="216"/>
        <v>8.1370086090133622E-18</v>
      </c>
      <c r="IG87" s="95">
        <f t="shared" si="217"/>
        <v>2.0114691088066423E-18</v>
      </c>
      <c r="II87" s="95">
        <f t="shared" si="113"/>
        <v>1.4556834971010256E-54</v>
      </c>
      <c r="IJ87" s="95">
        <f t="shared" si="114"/>
        <v>8.2639103145425222E-95</v>
      </c>
      <c r="IK87" s="95">
        <f t="shared" si="115"/>
        <v>1.609141017816196E-104</v>
      </c>
      <c r="IL87" s="95">
        <f t="shared" si="116"/>
        <v>3.7319801322041646E-173</v>
      </c>
      <c r="IM87" s="95">
        <f t="shared" si="117"/>
        <v>8.6605538888350796E-69</v>
      </c>
      <c r="IN87" s="95">
        <f t="shared" si="118"/>
        <v>9.8614584840396365E-91</v>
      </c>
      <c r="IO87" s="95">
        <f t="shared" si="119"/>
        <v>5.8184492447931554E-119</v>
      </c>
      <c r="IP87" s="95">
        <f t="shared" si="120"/>
        <v>1.094327903344829E-90</v>
      </c>
      <c r="IQ87" s="95">
        <f t="shared" si="121"/>
        <v>2.5319027441414536E-85</v>
      </c>
      <c r="IR87" s="95">
        <f t="shared" si="122"/>
        <v>7.247839903437002E-89</v>
      </c>
      <c r="IS87" s="95">
        <f t="shared" si="123"/>
        <v>6.2016684195433808E-108</v>
      </c>
      <c r="IT87" s="95">
        <f t="shared" si="124"/>
        <v>4.9816520546373656E-83</v>
      </c>
      <c r="IU87" s="95">
        <f t="shared" si="125"/>
        <v>7.5350074644075415E-85</v>
      </c>
      <c r="IV87" s="95">
        <f t="shared" si="126"/>
        <v>2.7869149411630055E-68</v>
      </c>
      <c r="IW87" s="95">
        <f t="shared" si="127"/>
        <v>2.0546868890179898E-54</v>
      </c>
      <c r="IY87" s="95">
        <f t="shared" si="128"/>
        <v>0.63193217289161552</v>
      </c>
      <c r="IZ87" s="95">
        <f t="shared" si="129"/>
        <v>0.60662491484838832</v>
      </c>
      <c r="JA87" s="95">
        <f t="shared" si="130"/>
        <v>0.65802974155832128</v>
      </c>
      <c r="JB87" s="95">
        <f t="shared" si="131"/>
        <v>0.64985649087979669</v>
      </c>
      <c r="JC87" s="95">
        <f t="shared" si="132"/>
        <v>0.65094858852312021</v>
      </c>
      <c r="JD87" s="95">
        <f t="shared" si="133"/>
        <v>0.63400493501937083</v>
      </c>
      <c r="JE87" s="95">
        <f t="shared" si="134"/>
        <v>0.64361807789619174</v>
      </c>
      <c r="JF87" s="95">
        <f t="shared" si="135"/>
        <v>0.63711206611040561</v>
      </c>
      <c r="JG87" s="95">
        <f t="shared" si="136"/>
        <v>0.59777458842331876</v>
      </c>
      <c r="JH87" s="95">
        <f t="shared" si="137"/>
        <v>0.61421272759007728</v>
      </c>
      <c r="JI87" s="95">
        <f t="shared" si="138"/>
        <v>0.63114462445012365</v>
      </c>
      <c r="JJ87" s="95">
        <f t="shared" si="139"/>
        <v>0.6072872377215619</v>
      </c>
      <c r="JK87" s="95">
        <f t="shared" si="140"/>
        <v>0.61245794996461733</v>
      </c>
      <c r="JL87" s="95">
        <f t="shared" si="141"/>
        <v>0.57127752582694236</v>
      </c>
      <c r="JM87" s="95">
        <f t="shared" si="142"/>
        <v>0.56573860076127236</v>
      </c>
    </row>
    <row r="88" spans="2:273" x14ac:dyDescent="0.25">
      <c r="B88" s="2">
        <v>61</v>
      </c>
      <c r="C88" s="37">
        <v>237.953</v>
      </c>
      <c r="D88" s="37">
        <v>243.023</v>
      </c>
      <c r="E88" s="37">
        <v>240.90700000000001</v>
      </c>
      <c r="F88" s="37">
        <v>247.977</v>
      </c>
      <c r="G88" s="37">
        <v>246.18600000000001</v>
      </c>
      <c r="H88" s="37">
        <v>244.256</v>
      </c>
      <c r="I88" s="37">
        <v>239.30199999999999</v>
      </c>
      <c r="J88" s="37">
        <v>235.047</v>
      </c>
      <c r="K88" s="37">
        <v>233.81399999999999</v>
      </c>
      <c r="L88" s="37">
        <v>234.465</v>
      </c>
      <c r="M88" s="37">
        <v>234.41900000000001</v>
      </c>
      <c r="N88" s="37">
        <v>233.32599999999999</v>
      </c>
      <c r="O88" s="37">
        <v>230.62799999999999</v>
      </c>
      <c r="P88" s="37">
        <v>223.07</v>
      </c>
      <c r="Q88" s="37">
        <v>189.88399999999999</v>
      </c>
      <c r="S88" s="4">
        <f t="shared" si="6"/>
        <v>246.49833479461481</v>
      </c>
      <c r="T88" s="4">
        <f t="shared" si="7"/>
        <v>253.50018909376399</v>
      </c>
      <c r="U88" s="4">
        <f t="shared" si="8"/>
        <v>244.14259492440817</v>
      </c>
      <c r="V88" s="4">
        <f t="shared" si="9"/>
        <v>251.38722729326989</v>
      </c>
      <c r="W88" s="4">
        <f t="shared" si="10"/>
        <v>247.96086875913744</v>
      </c>
      <c r="X88" s="4">
        <f t="shared" si="11"/>
        <v>249.29157609758221</v>
      </c>
      <c r="Y88" s="4">
        <f t="shared" si="12"/>
        <v>243.68040562318328</v>
      </c>
      <c r="Z88" s="4">
        <f t="shared" si="13"/>
        <v>241.80956040606492</v>
      </c>
      <c r="AA88" s="4">
        <f t="shared" si="14"/>
        <v>241.16807718621652</v>
      </c>
      <c r="AB88" s="4">
        <f t="shared" si="15"/>
        <v>236.79404530333252</v>
      </c>
      <c r="AC88" s="4">
        <f t="shared" si="16"/>
        <v>246.40511353716798</v>
      </c>
      <c r="AD88" s="4">
        <f t="shared" si="17"/>
        <v>240.69163198861924</v>
      </c>
      <c r="AE88" s="4">
        <f t="shared" si="18"/>
        <v>239.55826592176751</v>
      </c>
      <c r="AF88" s="4">
        <f t="shared" si="19"/>
        <v>231.16927790674086</v>
      </c>
      <c r="AG88" s="4">
        <f t="shared" si="20"/>
        <v>195.59107977849126</v>
      </c>
      <c r="AI88" s="4">
        <f t="shared" si="21"/>
        <v>-8.5453347946148028</v>
      </c>
      <c r="AJ88" s="4">
        <f t="shared" si="22"/>
        <v>-10.477189093763997</v>
      </c>
      <c r="AK88" s="4">
        <f t="shared" si="23"/>
        <v>-3.2355949244081614</v>
      </c>
      <c r="AL88" s="4">
        <f t="shared" si="24"/>
        <v>-3.4102272932698838</v>
      </c>
      <c r="AM88" s="4">
        <f t="shared" si="25"/>
        <v>-1.7748687591374335</v>
      </c>
      <c r="AN88" s="4">
        <f t="shared" si="26"/>
        <v>-5.0355760975822079</v>
      </c>
      <c r="AO88" s="4">
        <f t="shared" si="27"/>
        <v>-4.3784056231832835</v>
      </c>
      <c r="AP88" s="4">
        <f t="shared" si="28"/>
        <v>-6.7625604060649209</v>
      </c>
      <c r="AQ88" s="4">
        <f t="shared" si="29"/>
        <v>-7.3540771862165286</v>
      </c>
      <c r="AR88" s="4">
        <f t="shared" si="30"/>
        <v>-2.3290453033325207</v>
      </c>
      <c r="AS88" s="4">
        <f t="shared" si="31"/>
        <v>-11.986113537167967</v>
      </c>
      <c r="AT88" s="4">
        <f t="shared" si="32"/>
        <v>-7.3656319886192421</v>
      </c>
      <c r="AU88" s="4">
        <f t="shared" si="33"/>
        <v>-8.9302659217675284</v>
      </c>
      <c r="AV88" s="4">
        <f t="shared" si="222"/>
        <v>-8.0992779067408662</v>
      </c>
      <c r="AW88" s="4">
        <f t="shared" si="222"/>
        <v>-5.707079778491277</v>
      </c>
      <c r="AY88" s="2">
        <f t="shared" si="94"/>
        <v>76.861531786544475</v>
      </c>
      <c r="AZ88" s="2">
        <f t="shared" si="145"/>
        <v>76.465605896848075</v>
      </c>
      <c r="BA88" s="2">
        <f t="shared" si="146"/>
        <v>75.726059331944484</v>
      </c>
      <c r="BB88" s="2">
        <f t="shared" si="147"/>
        <v>79.100545824448886</v>
      </c>
      <c r="BC88" s="2">
        <f t="shared" si="148"/>
        <v>78.062225849595237</v>
      </c>
      <c r="BD88" s="2">
        <f t="shared" si="149"/>
        <v>77.603976647152223</v>
      </c>
      <c r="BE88" s="2">
        <f t="shared" si="150"/>
        <v>78.840496971724932</v>
      </c>
      <c r="BF88" s="2">
        <f t="shared" si="151"/>
        <v>76.214202161205264</v>
      </c>
      <c r="BG88" s="2">
        <f t="shared" si="152"/>
        <v>75.575366296540665</v>
      </c>
      <c r="BH88" s="2">
        <f t="shared" si="153"/>
        <v>73.808742019786322</v>
      </c>
      <c r="BI88" s="2">
        <f t="shared" si="154"/>
        <v>76.245801309567028</v>
      </c>
      <c r="BJ88" s="2">
        <f t="shared" si="155"/>
        <v>75.019863014826413</v>
      </c>
      <c r="BK88" s="2">
        <f t="shared" si="156"/>
        <v>73.340646072247708</v>
      </c>
      <c r="BL88" s="2">
        <f t="shared" si="157"/>
        <v>74.013449103156347</v>
      </c>
      <c r="BM88" s="2">
        <f t="shared" si="158"/>
        <v>71.997523397870339</v>
      </c>
      <c r="BO88" s="2" t="str">
        <f t="shared" si="36"/>
        <v/>
      </c>
      <c r="BP88" s="2" t="str">
        <f t="shared" si="37"/>
        <v/>
      </c>
      <c r="BQ88" s="2" t="str">
        <f t="shared" si="38"/>
        <v/>
      </c>
      <c r="BR88" s="2" t="str">
        <f t="shared" si="39"/>
        <v/>
      </c>
      <c r="BS88" s="2" t="str">
        <f t="shared" si="40"/>
        <v/>
      </c>
      <c r="BT88" s="2" t="str">
        <f t="shared" si="41"/>
        <v/>
      </c>
      <c r="BU88" s="2" t="str">
        <f t="shared" si="42"/>
        <v/>
      </c>
      <c r="BV88" s="2" t="str">
        <f t="shared" si="43"/>
        <v/>
      </c>
      <c r="BW88" s="2" t="str">
        <f t="shared" si="44"/>
        <v/>
      </c>
      <c r="BX88" s="2" t="str">
        <f t="shared" si="45"/>
        <v/>
      </c>
      <c r="BY88" s="2" t="str">
        <f t="shared" si="46"/>
        <v/>
      </c>
      <c r="BZ88" s="2" t="str">
        <f t="shared" si="47"/>
        <v/>
      </c>
      <c r="CA88" s="2" t="str">
        <f t="shared" si="48"/>
        <v/>
      </c>
      <c r="CB88" s="2" t="str">
        <f t="shared" si="49"/>
        <v/>
      </c>
      <c r="CC88" s="2" t="str">
        <f t="shared" si="50"/>
        <v/>
      </c>
      <c r="CE88" s="2" t="str">
        <f t="shared" si="95"/>
        <v/>
      </c>
      <c r="CF88" s="2" t="str">
        <f t="shared" si="96"/>
        <v/>
      </c>
      <c r="CG88" s="2" t="str">
        <f t="shared" si="97"/>
        <v/>
      </c>
      <c r="CH88" s="2" t="str">
        <f t="shared" si="98"/>
        <v/>
      </c>
      <c r="CI88" s="2" t="str">
        <f t="shared" si="99"/>
        <v/>
      </c>
      <c r="CJ88" s="2" t="str">
        <f t="shared" si="100"/>
        <v/>
      </c>
      <c r="CK88" s="2" t="str">
        <f t="shared" si="101"/>
        <v/>
      </c>
      <c r="CL88" s="2" t="str">
        <f t="shared" si="102"/>
        <v/>
      </c>
      <c r="CM88" s="2" t="str">
        <f t="shared" si="103"/>
        <v/>
      </c>
      <c r="CN88" s="2" t="str">
        <f t="shared" si="104"/>
        <v/>
      </c>
      <c r="CO88" s="2" t="str">
        <f t="shared" si="105"/>
        <v/>
      </c>
      <c r="CP88" s="2" t="str">
        <f t="shared" si="106"/>
        <v/>
      </c>
      <c r="CQ88" s="2" t="str">
        <f t="shared" si="107"/>
        <v/>
      </c>
      <c r="CR88" s="2" t="str">
        <f t="shared" si="108"/>
        <v/>
      </c>
      <c r="CS88" s="2" t="str">
        <f t="shared" si="109"/>
        <v/>
      </c>
      <c r="CU88" s="2" t="str">
        <f t="shared" si="52"/>
        <v/>
      </c>
      <c r="CV88" s="2" t="str">
        <f t="shared" si="53"/>
        <v/>
      </c>
      <c r="CW88" s="2" t="str">
        <f t="shared" si="54"/>
        <v/>
      </c>
      <c r="CX88" s="2" t="str">
        <f t="shared" si="55"/>
        <v/>
      </c>
      <c r="CY88" s="2" t="str">
        <f t="shared" si="56"/>
        <v/>
      </c>
      <c r="CZ88" s="2" t="str">
        <f t="shared" si="57"/>
        <v/>
      </c>
      <c r="DA88" s="2" t="str">
        <f t="shared" si="58"/>
        <v/>
      </c>
      <c r="DB88" s="2" t="str">
        <f t="shared" si="59"/>
        <v/>
      </c>
      <c r="DC88" s="2" t="str">
        <f t="shared" si="60"/>
        <v/>
      </c>
      <c r="DD88" s="2" t="str">
        <f t="shared" si="61"/>
        <v/>
      </c>
      <c r="DE88" s="2" t="str">
        <f t="shared" si="62"/>
        <v/>
      </c>
      <c r="DF88" s="2" t="str">
        <f t="shared" si="63"/>
        <v/>
      </c>
      <c r="DG88" s="2" t="str">
        <f t="shared" si="64"/>
        <v/>
      </c>
      <c r="DH88" s="2" t="str">
        <f t="shared" si="65"/>
        <v/>
      </c>
      <c r="DI88" s="2" t="str">
        <f t="shared" si="66"/>
        <v/>
      </c>
      <c r="DK88" s="2">
        <f t="shared" si="67"/>
        <v>90.07948641114983</v>
      </c>
      <c r="DL88" s="2">
        <f t="shared" si="223"/>
        <v>86.563867073170741</v>
      </c>
      <c r="DM88" s="2">
        <f t="shared" si="223"/>
        <v>86.921072009291507</v>
      </c>
      <c r="DN88" s="2">
        <f t="shared" si="223"/>
        <v>92.31162186650559</v>
      </c>
      <c r="DO88" s="2">
        <f t="shared" si="223"/>
        <v>88.016278232450063</v>
      </c>
      <c r="DP88" s="2">
        <f t="shared" si="223"/>
        <v>86.64709677767874</v>
      </c>
      <c r="DQ88" s="2">
        <f t="shared" si="223"/>
        <v>87.290957053723361</v>
      </c>
      <c r="DR88" s="2">
        <f t="shared" si="223"/>
        <v>84.547621262458492</v>
      </c>
      <c r="DS88" s="2">
        <f t="shared" si="223"/>
        <v>81.83310933252794</v>
      </c>
      <c r="DT88" s="2">
        <f t="shared" si="223"/>
        <v>80.960215514680073</v>
      </c>
      <c r="DU88" s="2">
        <f t="shared" si="223"/>
        <v>85.610720905923358</v>
      </c>
      <c r="DV88" s="2">
        <f t="shared" si="223"/>
        <v>83.282059498640891</v>
      </c>
      <c r="DW88" s="2">
        <f t="shared" si="223"/>
        <v>83.383811235276326</v>
      </c>
      <c r="DX88" s="2">
        <f t="shared" si="223"/>
        <v>82.958195409241924</v>
      </c>
      <c r="DY88" s="2">
        <f t="shared" si="223"/>
        <v>77.88162523251998</v>
      </c>
      <c r="EA88" s="2">
        <f t="shared" si="226"/>
        <v>69.316613028675178</v>
      </c>
      <c r="EB88" s="2">
        <f t="shared" si="70"/>
        <v>70.456473941616139</v>
      </c>
      <c r="EC88" s="2">
        <f t="shared" si="71"/>
        <v>69.486808528906693</v>
      </c>
      <c r="ED88" s="2">
        <f t="shared" si="72"/>
        <v>71.361403745495664</v>
      </c>
      <c r="EE88" s="2">
        <f t="shared" si="73"/>
        <v>72.39199166965399</v>
      </c>
      <c r="EF88" s="2">
        <f t="shared" si="74"/>
        <v>72.344265493781577</v>
      </c>
      <c r="EG88" s="2">
        <f t="shared" si="75"/>
        <v>73.995197597314871</v>
      </c>
      <c r="EH88" s="2">
        <f t="shared" si="76"/>
        <v>71.281485694184539</v>
      </c>
      <c r="EI88" s="2">
        <f t="shared" si="77"/>
        <v>71.70971285340535</v>
      </c>
      <c r="EJ88" s="2">
        <f t="shared" si="78"/>
        <v>69.519610045508188</v>
      </c>
      <c r="EK88" s="2">
        <f t="shared" si="79"/>
        <v>70.435613843008142</v>
      </c>
      <c r="EL88" s="2">
        <f t="shared" si="80"/>
        <v>69.961521258823836</v>
      </c>
      <c r="EM88" s="2">
        <f t="shared" si="81"/>
        <v>67.220993564993577</v>
      </c>
      <c r="EN88" s="2">
        <f t="shared" si="82"/>
        <v>68.239765683814298</v>
      </c>
      <c r="EO88" s="2">
        <f t="shared" si="83"/>
        <v>68.043310245260969</v>
      </c>
      <c r="EQ88" s="2">
        <f t="shared" si="84"/>
        <v>69.397322942825141</v>
      </c>
      <c r="ER88" s="2">
        <f t="shared" si="224"/>
        <v>69.844974186047821</v>
      </c>
      <c r="ES88" s="2">
        <f t="shared" si="224"/>
        <v>68.421738778525551</v>
      </c>
      <c r="ET88" s="2">
        <f t="shared" si="224"/>
        <v>70.961745698434598</v>
      </c>
      <c r="EU88" s="2">
        <f t="shared" si="224"/>
        <v>71.7994386748897</v>
      </c>
      <c r="EV88" s="2">
        <f t="shared" si="224"/>
        <v>71.779171428275177</v>
      </c>
      <c r="EW88" s="2">
        <f t="shared" si="224"/>
        <v>73.14392626333715</v>
      </c>
      <c r="EX88" s="2">
        <f t="shared" si="224"/>
        <v>69.967669716251763</v>
      </c>
      <c r="EY88" s="2">
        <f t="shared" si="224"/>
        <v>70.385121062709231</v>
      </c>
      <c r="EZ88" s="2">
        <f t="shared" si="224"/>
        <v>68.82017622970217</v>
      </c>
      <c r="FA88" s="2">
        <f t="shared" si="224"/>
        <v>68.860862848617316</v>
      </c>
      <c r="FB88" s="2">
        <f t="shared" si="224"/>
        <v>67.811834486666754</v>
      </c>
      <c r="FC88" s="2">
        <f t="shared" si="224"/>
        <v>66.979430980837321</v>
      </c>
      <c r="FD88" s="2">
        <f t="shared" si="224"/>
        <v>67.743643115214766</v>
      </c>
      <c r="FE88" s="2">
        <f t="shared" si="224"/>
        <v>69.77414522274087</v>
      </c>
      <c r="FG88" s="2">
        <f t="shared" si="86"/>
        <v>0.63661545153482613</v>
      </c>
      <c r="FH88" s="2">
        <f t="shared" si="225"/>
        <v>0.62692679455436517</v>
      </c>
      <c r="FI88" s="2">
        <f t="shared" si="225"/>
        <v>0.64211529863027139</v>
      </c>
      <c r="FJ88" s="2">
        <f t="shared" si="225"/>
        <v>0.63059038646937482</v>
      </c>
      <c r="FK88" s="2">
        <f t="shared" si="225"/>
        <v>0.63708310866152262</v>
      </c>
      <c r="FL88" s="2">
        <f t="shared" si="225"/>
        <v>0.63225619831062896</v>
      </c>
      <c r="FM88" s="2">
        <f t="shared" si="225"/>
        <v>0.63556704363902206</v>
      </c>
      <c r="FN88" s="2">
        <f t="shared" si="225"/>
        <v>0.62815852605943145</v>
      </c>
      <c r="FO88" s="2">
        <f t="shared" si="225"/>
        <v>0.61812650204154906</v>
      </c>
      <c r="FP88" s="2">
        <f t="shared" si="225"/>
        <v>0.62508649735045918</v>
      </c>
      <c r="FQ88" s="2">
        <f t="shared" si="225"/>
        <v>0.61710755552430518</v>
      </c>
      <c r="FR88" s="2">
        <f t="shared" si="225"/>
        <v>0.62024173757149237</v>
      </c>
      <c r="FS88" s="2">
        <f t="shared" si="225"/>
        <v>0.62137307700871103</v>
      </c>
      <c r="FT88" s="2">
        <f t="shared" si="225"/>
        <v>0.60772120155363674</v>
      </c>
      <c r="FU88" s="2">
        <f t="shared" si="225"/>
        <v>0.59809423515563642</v>
      </c>
      <c r="FW88" s="2">
        <f t="shared" si="110"/>
        <v>1.4110954385033686E-4</v>
      </c>
      <c r="FX88" s="2">
        <f t="shared" si="162"/>
        <v>1.7143380547302508E-4</v>
      </c>
      <c r="FY88" s="2">
        <f t="shared" si="163"/>
        <v>1.9282891173978619E-4</v>
      </c>
      <c r="FZ88" s="2">
        <f t="shared" si="164"/>
        <v>1.7490079798012536E-4</v>
      </c>
      <c r="GA88" s="2">
        <f t="shared" si="165"/>
        <v>1.4062676414823964E-4</v>
      </c>
      <c r="GB88" s="2">
        <f t="shared" si="166"/>
        <v>1.1749882969255033E-4</v>
      </c>
      <c r="GC88" s="2">
        <f t="shared" si="167"/>
        <v>1.3339031726067985E-4</v>
      </c>
      <c r="GD88" s="2">
        <f t="shared" si="168"/>
        <v>1.3924033862771617E-4</v>
      </c>
      <c r="GE88" s="2">
        <f t="shared" si="169"/>
        <v>1.5354282649192056E-4</v>
      </c>
      <c r="GF88" s="2">
        <f t="shared" si="170"/>
        <v>1.5082856762838143E-4</v>
      </c>
      <c r="GG88" s="2">
        <f t="shared" si="171"/>
        <v>1.5645136405012148E-4</v>
      </c>
      <c r="GH88" s="2">
        <f t="shared" si="172"/>
        <v>1.1290043088162616E-4</v>
      </c>
      <c r="GI88" s="2">
        <f t="shared" si="173"/>
        <v>1.0520716336142233E-4</v>
      </c>
      <c r="GJ88" s="2">
        <f t="shared" si="174"/>
        <v>8.971243952461722E-5</v>
      </c>
      <c r="GK88" s="2">
        <f t="shared" si="175"/>
        <v>7.9523973727245635E-5</v>
      </c>
      <c r="GM88" s="95">
        <f t="shared" si="111"/>
        <v>0.66888859563800651</v>
      </c>
      <c r="GN88" s="95">
        <f t="shared" si="176"/>
        <v>0.6556169566109068</v>
      </c>
      <c r="GO88" s="95">
        <f t="shared" si="177"/>
        <v>0.67254981802851277</v>
      </c>
      <c r="GP88" s="95">
        <f t="shared" si="178"/>
        <v>0.6735153452205761</v>
      </c>
      <c r="GQ88" s="95">
        <f t="shared" si="179"/>
        <v>0.6736135614680524</v>
      </c>
      <c r="GR88" s="95">
        <f t="shared" si="180"/>
        <v>0.6705923449194966</v>
      </c>
      <c r="GS88" s="95">
        <f t="shared" si="181"/>
        <v>0.67307158852596916</v>
      </c>
      <c r="GT88" s="95">
        <f t="shared" si="182"/>
        <v>0.6722601900319457</v>
      </c>
      <c r="GU88" s="95">
        <f t="shared" si="183"/>
        <v>0.65242393596917891</v>
      </c>
      <c r="GV88" s="95">
        <f t="shared" si="184"/>
        <v>0.66168373189564611</v>
      </c>
      <c r="GW88" s="95">
        <f t="shared" si="185"/>
        <v>0.67212927316125393</v>
      </c>
      <c r="GX88" s="95">
        <f t="shared" si="186"/>
        <v>0.65876627630811757</v>
      </c>
      <c r="GY88" s="95">
        <f t="shared" si="187"/>
        <v>0.66184921037632416</v>
      </c>
      <c r="GZ88" s="95">
        <f t="shared" si="188"/>
        <v>0.63466050545041675</v>
      </c>
      <c r="HA88" s="95">
        <f t="shared" si="189"/>
        <v>0.61452583559191198</v>
      </c>
      <c r="HC88" s="95">
        <f t="shared" si="143"/>
        <v>3.479469072528531E-4</v>
      </c>
      <c r="HD88" s="95">
        <f t="shared" si="190"/>
        <v>3.9474775516346418E-4</v>
      </c>
      <c r="HE88" s="95">
        <f t="shared" si="191"/>
        <v>2.6293243691671099E-4</v>
      </c>
      <c r="HF88" s="95">
        <f t="shared" si="192"/>
        <v>1.149671022433988E-4</v>
      </c>
      <c r="HG88" s="95">
        <f t="shared" si="193"/>
        <v>1.4081767309498454E-4</v>
      </c>
      <c r="HH88" s="95">
        <f t="shared" si="194"/>
        <v>2.4253362210506141E-4</v>
      </c>
      <c r="HI88" s="95">
        <f t="shared" si="195"/>
        <v>3.6187176440078523E-4</v>
      </c>
      <c r="HJ88" s="95">
        <f t="shared" si="196"/>
        <v>1.7033937535663166E-4</v>
      </c>
      <c r="HK88" s="95">
        <f t="shared" si="197"/>
        <v>1.8421829229506951E-4</v>
      </c>
      <c r="HL88" s="95">
        <f t="shared" si="198"/>
        <v>3.1561802741694077E-4</v>
      </c>
      <c r="HM88" s="95">
        <f t="shared" si="199"/>
        <v>4.4026324206770983E-5</v>
      </c>
      <c r="HN88" s="95">
        <f t="shared" si="200"/>
        <v>7.8492612086360905E-5</v>
      </c>
      <c r="HO88" s="95">
        <f t="shared" si="201"/>
        <v>1.5198444178143329E-4</v>
      </c>
      <c r="HP88" s="95">
        <f t="shared" si="202"/>
        <v>6.5998624379548268E-5</v>
      </c>
      <c r="HQ88" s="95">
        <f t="shared" si="203"/>
        <v>8.967983875691065E-6</v>
      </c>
      <c r="HS88" s="95">
        <f t="shared" si="112"/>
        <v>4.8995427643979945E-17</v>
      </c>
      <c r="HT88" s="95">
        <f t="shared" si="204"/>
        <v>1.9803463867954336E-14</v>
      </c>
      <c r="HU88" s="95">
        <f t="shared" si="205"/>
        <v>1.037379372409827E-13</v>
      </c>
      <c r="HV88" s="95">
        <f t="shared" si="206"/>
        <v>6.4951975808989232E-32</v>
      </c>
      <c r="HW88" s="95">
        <f t="shared" si="207"/>
        <v>3.8119113600693477E-18</v>
      </c>
      <c r="HX88" s="95">
        <f t="shared" si="208"/>
        <v>1.2489930105453859E-18</v>
      </c>
      <c r="HY88" s="95">
        <f t="shared" si="209"/>
        <v>4.2943511118436472E-24</v>
      </c>
      <c r="HZ88" s="95">
        <f t="shared" si="210"/>
        <v>3.2383096738012603E-23</v>
      </c>
      <c r="IA88" s="95">
        <f t="shared" si="211"/>
        <v>2.9199470378969082E-28</v>
      </c>
      <c r="IB88" s="95">
        <f t="shared" si="212"/>
        <v>9.1331940932851928E-19</v>
      </c>
      <c r="IC88" s="95">
        <f t="shared" si="213"/>
        <v>9.1790477747830992E-28</v>
      </c>
      <c r="ID88" s="95">
        <f t="shared" si="214"/>
        <v>1.0152748974437716E-19</v>
      </c>
      <c r="IE88" s="95">
        <f t="shared" si="215"/>
        <v>3.0576274205374182E-19</v>
      </c>
      <c r="IF88" s="95">
        <f t="shared" si="216"/>
        <v>2.2965183203999066E-17</v>
      </c>
      <c r="IG88" s="95">
        <f t="shared" si="217"/>
        <v>5.8494821699440112E-18</v>
      </c>
      <c r="II88" s="95">
        <f t="shared" si="113"/>
        <v>1.7477483076722937E-53</v>
      </c>
      <c r="IJ88" s="95">
        <f t="shared" si="114"/>
        <v>7.2351440391826973E-93</v>
      </c>
      <c r="IK88" s="95">
        <f t="shared" si="115"/>
        <v>2.4014972699276495E-102</v>
      </c>
      <c r="IL88" s="95">
        <f t="shared" si="116"/>
        <v>1.438089169085314E-169</v>
      </c>
      <c r="IM88" s="95">
        <f t="shared" si="117"/>
        <v>2.0249487315977476E-67</v>
      </c>
      <c r="IN88" s="95">
        <f t="shared" si="118"/>
        <v>5.9536511707775693E-89</v>
      </c>
      <c r="IO88" s="95">
        <f t="shared" si="119"/>
        <v>1.3909039566935236E-116</v>
      </c>
      <c r="IP88" s="95">
        <f t="shared" si="120"/>
        <v>7.121977080947357E-89</v>
      </c>
      <c r="IQ88" s="95">
        <f t="shared" si="121"/>
        <v>1.3374506142787011E-83</v>
      </c>
      <c r="IR88" s="95">
        <f t="shared" si="122"/>
        <v>4.4920406507260408E-87</v>
      </c>
      <c r="IS88" s="95">
        <f t="shared" si="123"/>
        <v>9.6791795647649213E-106</v>
      </c>
      <c r="IT88" s="95">
        <f t="shared" si="124"/>
        <v>2.075454932215572E-81</v>
      </c>
      <c r="IU88" s="95">
        <f t="shared" si="125"/>
        <v>3.3150978734739104E-83</v>
      </c>
      <c r="IV88" s="95">
        <f t="shared" si="126"/>
        <v>5.4836184854348872E-67</v>
      </c>
      <c r="IW88" s="95">
        <f t="shared" si="127"/>
        <v>2.1117946380263607E-53</v>
      </c>
      <c r="IY88" s="95">
        <f t="shared" si="128"/>
        <v>0.66923654254525933</v>
      </c>
      <c r="IZ88" s="95">
        <f t="shared" si="129"/>
        <v>0.65601170436609002</v>
      </c>
      <c r="JA88" s="95">
        <f t="shared" si="130"/>
        <v>0.67281275046553313</v>
      </c>
      <c r="JB88" s="95">
        <f t="shared" si="131"/>
        <v>0.67363031232281945</v>
      </c>
      <c r="JC88" s="95">
        <f t="shared" si="132"/>
        <v>0.67375437914114744</v>
      </c>
      <c r="JD88" s="95">
        <f t="shared" si="133"/>
        <v>0.67083487854160162</v>
      </c>
      <c r="JE88" s="95">
        <f t="shared" si="134"/>
        <v>0.67343346029036999</v>
      </c>
      <c r="JF88" s="95">
        <f t="shared" si="135"/>
        <v>0.6724305294073023</v>
      </c>
      <c r="JG88" s="95">
        <f t="shared" si="136"/>
        <v>0.652608154261474</v>
      </c>
      <c r="JH88" s="95">
        <f t="shared" si="137"/>
        <v>0.66199934992306309</v>
      </c>
      <c r="JI88" s="95">
        <f t="shared" si="138"/>
        <v>0.67217329948546067</v>
      </c>
      <c r="JJ88" s="95">
        <f t="shared" si="139"/>
        <v>0.65884476892020394</v>
      </c>
      <c r="JK88" s="95">
        <f t="shared" si="140"/>
        <v>0.6620011948181056</v>
      </c>
      <c r="JL88" s="95">
        <f t="shared" si="141"/>
        <v>0.63472650407479625</v>
      </c>
      <c r="JM88" s="95">
        <f t="shared" si="142"/>
        <v>0.61453480357578771</v>
      </c>
    </row>
    <row r="89" spans="2:273" x14ac:dyDescent="0.25">
      <c r="B89" s="2">
        <v>62</v>
      </c>
      <c r="C89" s="37">
        <v>232.81399999999999</v>
      </c>
      <c r="D89" s="37">
        <v>240.512</v>
      </c>
      <c r="E89" s="37">
        <v>228.44200000000001</v>
      </c>
      <c r="F89" s="37">
        <v>239.88399999999999</v>
      </c>
      <c r="G89" s="37">
        <v>238.69800000000001</v>
      </c>
      <c r="H89" s="37">
        <v>239.465</v>
      </c>
      <c r="I89" s="37">
        <v>231.953</v>
      </c>
      <c r="J89" s="37">
        <v>227.69800000000001</v>
      </c>
      <c r="K89" s="37">
        <v>230.047</v>
      </c>
      <c r="L89" s="37">
        <v>230.60499999999999</v>
      </c>
      <c r="M89" s="37">
        <v>225.465</v>
      </c>
      <c r="N89" s="37">
        <v>229.465</v>
      </c>
      <c r="O89" s="37">
        <v>224.256</v>
      </c>
      <c r="P89" s="37">
        <v>220.32599999999999</v>
      </c>
      <c r="Q89" s="37">
        <v>181.535</v>
      </c>
      <c r="S89" s="4">
        <f t="shared" si="6"/>
        <v>233.01114963146586</v>
      </c>
      <c r="T89" s="4">
        <f t="shared" si="7"/>
        <v>244.95145744614996</v>
      </c>
      <c r="U89" s="4">
        <f t="shared" si="8"/>
        <v>220.53507966683773</v>
      </c>
      <c r="V89" s="4">
        <f t="shared" si="9"/>
        <v>227.03375723910423</v>
      </c>
      <c r="W89" s="4">
        <f t="shared" si="10"/>
        <v>226.22988218374516</v>
      </c>
      <c r="X89" s="4">
        <f t="shared" si="11"/>
        <v>233.50836477276505</v>
      </c>
      <c r="Y89" s="4">
        <f t="shared" si="12"/>
        <v>225.75469479028865</v>
      </c>
      <c r="Z89" s="4">
        <f t="shared" si="13"/>
        <v>223.78651992437551</v>
      </c>
      <c r="AA89" s="4">
        <f t="shared" si="14"/>
        <v>233.21750558745086</v>
      </c>
      <c r="AB89" s="4">
        <f t="shared" si="15"/>
        <v>226.32631745156749</v>
      </c>
      <c r="AC89" s="4">
        <f t="shared" si="16"/>
        <v>225.44385999728527</v>
      </c>
      <c r="AD89" s="4">
        <f t="shared" si="17"/>
        <v>230.51878977001729</v>
      </c>
      <c r="AE89" s="4">
        <f t="shared" si="18"/>
        <v>228.11434253198152</v>
      </c>
      <c r="AF89" s="4">
        <f t="shared" si="19"/>
        <v>227.12577266385793</v>
      </c>
      <c r="AG89" s="4">
        <f t="shared" si="20"/>
        <v>184.41207429563627</v>
      </c>
      <c r="AI89" s="4">
        <f t="shared" si="21"/>
        <v>-0.19714963146586229</v>
      </c>
      <c r="AJ89" s="4">
        <f t="shared" si="22"/>
        <v>-4.4394574461499587</v>
      </c>
      <c r="AK89" s="4">
        <f t="shared" si="23"/>
        <v>7.9069203331622759</v>
      </c>
      <c r="AL89" s="4">
        <f t="shared" si="24"/>
        <v>12.850242760895753</v>
      </c>
      <c r="AM89" s="4">
        <f t="shared" si="25"/>
        <v>12.468117816254846</v>
      </c>
      <c r="AN89" s="4">
        <f t="shared" si="26"/>
        <v>5.9566352272349548</v>
      </c>
      <c r="AO89" s="4">
        <f t="shared" si="27"/>
        <v>6.19830520971135</v>
      </c>
      <c r="AP89" s="4">
        <f t="shared" si="28"/>
        <v>3.9114800756244961</v>
      </c>
      <c r="AQ89" s="4">
        <f t="shared" si="29"/>
        <v>-3.1705055874508616</v>
      </c>
      <c r="AR89" s="4">
        <f t="shared" si="30"/>
        <v>4.2786825484324993</v>
      </c>
      <c r="AS89" s="4">
        <f t="shared" si="31"/>
        <v>2.1140002714730599E-2</v>
      </c>
      <c r="AT89" s="4">
        <f t="shared" si="32"/>
        <v>-1.0537897700172891</v>
      </c>
      <c r="AU89" s="4">
        <f t="shared" si="33"/>
        <v>-3.8583425319815206</v>
      </c>
      <c r="AV89" s="4">
        <f t="shared" si="222"/>
        <v>-6.7997726638579365</v>
      </c>
      <c r="AW89" s="4">
        <f t="shared" si="222"/>
        <v>-2.8770742956362767</v>
      </c>
      <c r="AY89" s="2">
        <f t="shared" si="94"/>
        <v>76.48415791546833</v>
      </c>
      <c r="AZ89" s="2">
        <f t="shared" si="145"/>
        <v>76.150067556794411</v>
      </c>
      <c r="BA89" s="2">
        <f t="shared" si="146"/>
        <v>75.397962270413586</v>
      </c>
      <c r="BB89" s="2">
        <f t="shared" si="147"/>
        <v>78.71427021035494</v>
      </c>
      <c r="BC89" s="2">
        <f t="shared" si="148"/>
        <v>77.757934075324002</v>
      </c>
      <c r="BD89" s="2">
        <f t="shared" si="149"/>
        <v>77.314897587344078</v>
      </c>
      <c r="BE89" s="2">
        <f t="shared" si="150"/>
        <v>78.552267641236469</v>
      </c>
      <c r="BF89" s="2">
        <f t="shared" si="151"/>
        <v>75.931608788010521</v>
      </c>
      <c r="BG89" s="2">
        <f t="shared" si="152"/>
        <v>75.332592999608423</v>
      </c>
      <c r="BH89" s="2">
        <f t="shared" si="153"/>
        <v>73.551158593098037</v>
      </c>
      <c r="BI89" s="2">
        <f t="shared" si="154"/>
        <v>75.92921495770446</v>
      </c>
      <c r="BJ89" s="2">
        <f t="shared" si="155"/>
        <v>74.714968696856872</v>
      </c>
      <c r="BK89" s="2">
        <f t="shared" si="156"/>
        <v>72.997688391259061</v>
      </c>
      <c r="BL89" s="2">
        <f t="shared" si="157"/>
        <v>73.695052595874799</v>
      </c>
      <c r="BM89" s="2">
        <f t="shared" si="158"/>
        <v>71.816403417988994</v>
      </c>
      <c r="BO89" s="2" t="str">
        <f t="shared" si="36"/>
        <v/>
      </c>
      <c r="BP89" s="2" t="str">
        <f t="shared" si="37"/>
        <v/>
      </c>
      <c r="BQ89" s="2" t="str">
        <f t="shared" si="38"/>
        <v/>
      </c>
      <c r="BR89" s="2" t="str">
        <f t="shared" si="39"/>
        <v/>
      </c>
      <c r="BS89" s="2" t="str">
        <f t="shared" si="40"/>
        <v/>
      </c>
      <c r="BT89" s="2" t="str">
        <f t="shared" si="41"/>
        <v/>
      </c>
      <c r="BU89" s="2" t="str">
        <f t="shared" si="42"/>
        <v/>
      </c>
      <c r="BV89" s="2" t="str">
        <f t="shared" si="43"/>
        <v/>
      </c>
      <c r="BW89" s="2" t="str">
        <f t="shared" si="44"/>
        <v/>
      </c>
      <c r="BX89" s="2" t="str">
        <f t="shared" si="45"/>
        <v/>
      </c>
      <c r="BY89" s="2" t="str">
        <f t="shared" si="46"/>
        <v/>
      </c>
      <c r="BZ89" s="2" t="str">
        <f t="shared" si="47"/>
        <v/>
      </c>
      <c r="CA89" s="2" t="str">
        <f t="shared" si="48"/>
        <v/>
      </c>
      <c r="CB89" s="2" t="str">
        <f t="shared" si="49"/>
        <v/>
      </c>
      <c r="CC89" s="2" t="str">
        <f t="shared" si="50"/>
        <v/>
      </c>
      <c r="CE89" s="2" t="str">
        <f t="shared" si="95"/>
        <v/>
      </c>
      <c r="CF89" s="2" t="str">
        <f t="shared" si="96"/>
        <v/>
      </c>
      <c r="CG89" s="2" t="str">
        <f t="shared" si="97"/>
        <v/>
      </c>
      <c r="CH89" s="2" t="str">
        <f t="shared" si="98"/>
        <v/>
      </c>
      <c r="CI89" s="2" t="str">
        <f t="shared" si="99"/>
        <v/>
      </c>
      <c r="CJ89" s="2" t="str">
        <f t="shared" si="100"/>
        <v/>
      </c>
      <c r="CK89" s="2" t="str">
        <f t="shared" si="101"/>
        <v/>
      </c>
      <c r="CL89" s="2" t="str">
        <f t="shared" si="102"/>
        <v/>
      </c>
      <c r="CM89" s="2" t="str">
        <f t="shared" si="103"/>
        <v/>
      </c>
      <c r="CN89" s="2" t="str">
        <f t="shared" si="104"/>
        <v/>
      </c>
      <c r="CO89" s="2" t="str">
        <f t="shared" si="105"/>
        <v/>
      </c>
      <c r="CP89" s="2" t="str">
        <f t="shared" si="106"/>
        <v/>
      </c>
      <c r="CQ89" s="2" t="str">
        <f t="shared" si="107"/>
        <v/>
      </c>
      <c r="CR89" s="2" t="str">
        <f t="shared" si="108"/>
        <v/>
      </c>
      <c r="CS89" s="2" t="str">
        <f t="shared" si="109"/>
        <v/>
      </c>
      <c r="CU89" s="2" t="str">
        <f t="shared" si="52"/>
        <v/>
      </c>
      <c r="CV89" s="2" t="str">
        <f t="shared" si="53"/>
        <v/>
      </c>
      <c r="CW89" s="2" t="str">
        <f t="shared" si="54"/>
        <v/>
      </c>
      <c r="CX89" s="2" t="str">
        <f t="shared" si="55"/>
        <v/>
      </c>
      <c r="CY89" s="2" t="str">
        <f t="shared" si="56"/>
        <v/>
      </c>
      <c r="CZ89" s="2" t="str">
        <f t="shared" si="57"/>
        <v/>
      </c>
      <c r="DA89" s="2" t="str">
        <f t="shared" si="58"/>
        <v/>
      </c>
      <c r="DB89" s="2" t="str">
        <f t="shared" si="59"/>
        <v/>
      </c>
      <c r="DC89" s="2" t="str">
        <f t="shared" si="60"/>
        <v/>
      </c>
      <c r="DD89" s="2" t="str">
        <f t="shared" si="61"/>
        <v/>
      </c>
      <c r="DE89" s="2" t="str">
        <f t="shared" si="62"/>
        <v/>
      </c>
      <c r="DF89" s="2" t="str">
        <f t="shared" si="63"/>
        <v/>
      </c>
      <c r="DG89" s="2" t="str">
        <f t="shared" si="64"/>
        <v/>
      </c>
      <c r="DH89" s="2" t="str">
        <f t="shared" si="65"/>
        <v/>
      </c>
      <c r="DI89" s="2" t="str">
        <f t="shared" si="66"/>
        <v/>
      </c>
      <c r="DK89" s="2">
        <f t="shared" si="67"/>
        <v>90.358307317073169</v>
      </c>
      <c r="DL89" s="2">
        <f t="shared" si="223"/>
        <v>86.786880487804879</v>
      </c>
      <c r="DM89" s="2">
        <f t="shared" si="223"/>
        <v>87.152308943089423</v>
      </c>
      <c r="DN89" s="2">
        <f t="shared" si="223"/>
        <v>92.617575203865897</v>
      </c>
      <c r="DO89" s="2">
        <f t="shared" si="223"/>
        <v>88.22505288604377</v>
      </c>
      <c r="DP89" s="2">
        <f t="shared" si="223"/>
        <v>86.828243200172864</v>
      </c>
      <c r="DQ89" s="2">
        <f t="shared" si="223"/>
        <v>87.472308727007544</v>
      </c>
      <c r="DR89" s="2">
        <f t="shared" si="223"/>
        <v>84.744357142857169</v>
      </c>
      <c r="DS89" s="2">
        <f t="shared" si="223"/>
        <v>81.985724856538809</v>
      </c>
      <c r="DT89" s="2">
        <f t="shared" si="223"/>
        <v>81.108544175242429</v>
      </c>
      <c r="DU89" s="2">
        <f t="shared" si="223"/>
        <v>85.880343554006984</v>
      </c>
      <c r="DV89" s="2">
        <f t="shared" si="223"/>
        <v>83.490153427967371</v>
      </c>
      <c r="DW89" s="2">
        <f t="shared" si="223"/>
        <v>83.585576864995446</v>
      </c>
      <c r="DX89" s="2">
        <f t="shared" si="223"/>
        <v>83.162786922379951</v>
      </c>
      <c r="DY89" s="2">
        <f t="shared" si="223"/>
        <v>78.080633439107132</v>
      </c>
      <c r="EA89" s="2">
        <f t="shared" si="226"/>
        <v>69.26150480441855</v>
      </c>
      <c r="EB89" s="2">
        <f t="shared" si="70"/>
        <v>70.377411765985897</v>
      </c>
      <c r="EC89" s="2">
        <f t="shared" si="71"/>
        <v>69.423423153978234</v>
      </c>
      <c r="ED89" s="2">
        <f t="shared" si="72"/>
        <v>71.286265472526878</v>
      </c>
      <c r="EE89" s="2">
        <f t="shared" si="73"/>
        <v>72.320082099998302</v>
      </c>
      <c r="EF89" s="2">
        <f t="shared" si="74"/>
        <v>72.268561700639822</v>
      </c>
      <c r="EG89" s="2">
        <f t="shared" si="75"/>
        <v>73.887759772420281</v>
      </c>
      <c r="EH89" s="2">
        <f t="shared" si="76"/>
        <v>71.174179521060381</v>
      </c>
      <c r="EI89" s="2">
        <f t="shared" si="77"/>
        <v>71.584341632205252</v>
      </c>
      <c r="EJ89" s="2">
        <f t="shared" si="78"/>
        <v>69.417409573571561</v>
      </c>
      <c r="EK89" s="2">
        <f t="shared" si="79"/>
        <v>70.298593427150266</v>
      </c>
      <c r="EL89" s="2">
        <f t="shared" si="80"/>
        <v>69.815302528449777</v>
      </c>
      <c r="EM89" s="2">
        <f t="shared" si="81"/>
        <v>67.113788502788509</v>
      </c>
      <c r="EN89" s="2">
        <f t="shared" si="82"/>
        <v>68.121519447929742</v>
      </c>
      <c r="EO89" s="2">
        <f t="shared" si="83"/>
        <v>67.977129027607035</v>
      </c>
      <c r="EQ89" s="2">
        <f t="shared" si="84"/>
        <v>69.339896387561865</v>
      </c>
      <c r="ER89" s="2">
        <f t="shared" si="224"/>
        <v>69.777587644124125</v>
      </c>
      <c r="ES89" s="2">
        <f t="shared" si="224"/>
        <v>68.379314444436815</v>
      </c>
      <c r="ET89" s="2">
        <f t="shared" si="224"/>
        <v>70.895300063035506</v>
      </c>
      <c r="EU89" s="2">
        <f t="shared" si="224"/>
        <v>71.739495313912144</v>
      </c>
      <c r="EV89" s="2">
        <f t="shared" si="224"/>
        <v>71.715407058864372</v>
      </c>
      <c r="EW89" s="2">
        <f t="shared" si="224"/>
        <v>73.053582649206845</v>
      </c>
      <c r="EX89" s="2">
        <f t="shared" si="224"/>
        <v>69.888183321008924</v>
      </c>
      <c r="EY89" s="2">
        <f t="shared" si="224"/>
        <v>70.286527747269972</v>
      </c>
      <c r="EZ89" s="2">
        <f t="shared" si="224"/>
        <v>68.731347364175932</v>
      </c>
      <c r="FA89" s="2">
        <f t="shared" si="224"/>
        <v>68.757162729328343</v>
      </c>
      <c r="FB89" s="2">
        <f t="shared" si="224"/>
        <v>67.708696912828117</v>
      </c>
      <c r="FC89" s="2">
        <f t="shared" si="224"/>
        <v>66.876498346099197</v>
      </c>
      <c r="FD89" s="2">
        <f t="shared" si="224"/>
        <v>67.635120433560814</v>
      </c>
      <c r="FE89" s="2">
        <f t="shared" si="224"/>
        <v>69.664004745121872</v>
      </c>
      <c r="FG89" s="2">
        <f t="shared" si="86"/>
        <v>0.65764285948738355</v>
      </c>
      <c r="FH89" s="2">
        <f t="shared" si="225"/>
        <v>0.64820503102179428</v>
      </c>
      <c r="FI89" s="2">
        <f t="shared" si="225"/>
        <v>0.66299292904696661</v>
      </c>
      <c r="FJ89" s="2">
        <f t="shared" si="225"/>
        <v>0.65177573212925144</v>
      </c>
      <c r="FK89" s="2">
        <f t="shared" si="225"/>
        <v>0.65809798896418081</v>
      </c>
      <c r="FL89" s="2">
        <f t="shared" si="225"/>
        <v>0.65339852031214563</v>
      </c>
      <c r="FM89" s="2">
        <f t="shared" si="225"/>
        <v>0.65662239583876869</v>
      </c>
      <c r="FN89" s="2">
        <f t="shared" si="225"/>
        <v>0.6494057973973274</v>
      </c>
      <c r="FO89" s="2">
        <f t="shared" si="225"/>
        <v>0.6396181374588118</v>
      </c>
      <c r="FP89" s="2">
        <f t="shared" si="225"/>
        <v>0.64641049651292348</v>
      </c>
      <c r="FQ89" s="2">
        <f t="shared" si="225"/>
        <v>0.63862301049405901</v>
      </c>
      <c r="FR89" s="2">
        <f t="shared" si="225"/>
        <v>0.64168333649070031</v>
      </c>
      <c r="FS89" s="2">
        <f t="shared" si="225"/>
        <v>0.6427875873600305</v>
      </c>
      <c r="FT89" s="2">
        <f t="shared" si="225"/>
        <v>0.6294473851377701</v>
      </c>
      <c r="FU89" s="2">
        <f t="shared" si="225"/>
        <v>0.62002022804938461</v>
      </c>
      <c r="FW89" s="2">
        <f t="shared" si="110"/>
        <v>1.5472143172292295E-4</v>
      </c>
      <c r="FX89" s="2">
        <f t="shared" si="162"/>
        <v>1.8797032082453629E-4</v>
      </c>
      <c r="FY89" s="2">
        <f t="shared" si="163"/>
        <v>2.1142876393330683E-4</v>
      </c>
      <c r="FZ89" s="2">
        <f t="shared" si="164"/>
        <v>1.9177167549623434E-4</v>
      </c>
      <c r="GA89" s="2">
        <f t="shared" si="165"/>
        <v>1.5419208869442126E-4</v>
      </c>
      <c r="GB89" s="2">
        <f t="shared" si="166"/>
        <v>1.2883344436461725E-4</v>
      </c>
      <c r="GC89" s="2">
        <f t="shared" si="167"/>
        <v>1.4625769222509978E-4</v>
      </c>
      <c r="GD89" s="2">
        <f t="shared" si="168"/>
        <v>1.5267194438639561E-4</v>
      </c>
      <c r="GE89" s="2">
        <f t="shared" si="169"/>
        <v>1.6835386750668998E-4</v>
      </c>
      <c r="GF89" s="2">
        <f t="shared" si="170"/>
        <v>1.6537782923674061E-4</v>
      </c>
      <c r="GG89" s="2">
        <f t="shared" si="171"/>
        <v>1.7154292014404137E-4</v>
      </c>
      <c r="GH89" s="2">
        <f t="shared" si="172"/>
        <v>1.2379151240650077E-4</v>
      </c>
      <c r="GI89" s="2">
        <f t="shared" si="173"/>
        <v>1.1535618981578239E-4</v>
      </c>
      <c r="GJ89" s="2">
        <f t="shared" si="174"/>
        <v>9.8366882467236085E-5</v>
      </c>
      <c r="GK89" s="2">
        <f t="shared" si="175"/>
        <v>8.7195634268948149E-5</v>
      </c>
      <c r="GM89" s="95">
        <f t="shared" si="111"/>
        <v>0.66614191844313586</v>
      </c>
      <c r="GN89" s="95">
        <f t="shared" si="176"/>
        <v>0.67348530602290302</v>
      </c>
      <c r="GO89" s="95">
        <f t="shared" si="177"/>
        <v>0.63042218765502034</v>
      </c>
      <c r="GP89" s="95">
        <f t="shared" si="178"/>
        <v>0.63460674269165196</v>
      </c>
      <c r="GQ89" s="95">
        <f t="shared" si="179"/>
        <v>0.64085749142727577</v>
      </c>
      <c r="GR89" s="95">
        <f t="shared" si="180"/>
        <v>0.66152675578127462</v>
      </c>
      <c r="GS89" s="95">
        <f t="shared" si="181"/>
        <v>0.65243741055726789</v>
      </c>
      <c r="GT89" s="95">
        <f t="shared" si="182"/>
        <v>0.65425074187028454</v>
      </c>
      <c r="GU89" s="95">
        <f t="shared" si="183"/>
        <v>0.67356231268829014</v>
      </c>
      <c r="GV89" s="95">
        <f t="shared" si="184"/>
        <v>0.67127450826361923</v>
      </c>
      <c r="GW89" s="95">
        <f t="shared" si="185"/>
        <v>0.64958313939556733</v>
      </c>
      <c r="GX89" s="95">
        <f t="shared" si="186"/>
        <v>0.67215532810982603</v>
      </c>
      <c r="GY89" s="95">
        <f t="shared" si="187"/>
        <v>0.67061227616301766</v>
      </c>
      <c r="GZ89" s="95">
        <f t="shared" si="188"/>
        <v>0.6713349397988041</v>
      </c>
      <c r="HA89" s="95">
        <f t="shared" si="189"/>
        <v>0.6186895351520616</v>
      </c>
      <c r="HC89" s="95">
        <f t="shared" si="143"/>
        <v>5.8793689297477394E-4</v>
      </c>
      <c r="HD89" s="95">
        <f t="shared" si="190"/>
        <v>6.6306900751937701E-4</v>
      </c>
      <c r="HE89" s="95">
        <f t="shared" si="191"/>
        <v>4.6925866402846157E-4</v>
      </c>
      <c r="HF89" s="95">
        <f t="shared" si="192"/>
        <v>2.1854803768414023E-4</v>
      </c>
      <c r="HG89" s="95">
        <f t="shared" si="193"/>
        <v>2.5912616519214337E-4</v>
      </c>
      <c r="HH89" s="95">
        <f t="shared" si="194"/>
        <v>4.2230171532247853E-4</v>
      </c>
      <c r="HI89" s="95">
        <f t="shared" si="195"/>
        <v>6.1416009356805629E-4</v>
      </c>
      <c r="HJ89" s="95">
        <f t="shared" si="196"/>
        <v>3.1078727799179726E-4</v>
      </c>
      <c r="HK89" s="95">
        <f t="shared" si="197"/>
        <v>3.2840127220169448E-4</v>
      </c>
      <c r="HL89" s="95">
        <f t="shared" si="198"/>
        <v>5.4381805001166566E-4</v>
      </c>
      <c r="HM89" s="95">
        <f t="shared" si="199"/>
        <v>8.9878587307973951E-5</v>
      </c>
      <c r="HN89" s="95">
        <f t="shared" si="200"/>
        <v>1.4751418678224086E-4</v>
      </c>
      <c r="HO89" s="95">
        <f t="shared" si="201"/>
        <v>2.679798014672726E-4</v>
      </c>
      <c r="HP89" s="95">
        <f t="shared" si="202"/>
        <v>1.2102568490416775E-4</v>
      </c>
      <c r="HQ89" s="95">
        <f t="shared" si="203"/>
        <v>1.9370825009364277E-5</v>
      </c>
      <c r="HS89" s="95">
        <f t="shared" si="112"/>
        <v>1.4077422017953446E-16</v>
      </c>
      <c r="HT89" s="95">
        <f t="shared" si="204"/>
        <v>4.8602481398921416E-14</v>
      </c>
      <c r="HU89" s="95">
        <f t="shared" si="205"/>
        <v>2.4691427130635301E-13</v>
      </c>
      <c r="HV89" s="95">
        <f t="shared" si="206"/>
        <v>5.4657131820751428E-31</v>
      </c>
      <c r="HW89" s="95">
        <f t="shared" si="207"/>
        <v>1.1918526529831675E-17</v>
      </c>
      <c r="HX89" s="95">
        <f t="shared" si="208"/>
        <v>3.9459473513988345E-18</v>
      </c>
      <c r="HY89" s="95">
        <f t="shared" si="209"/>
        <v>1.9808001803518979E-23</v>
      </c>
      <c r="HZ89" s="95">
        <f t="shared" si="210"/>
        <v>1.4401660010162552E-22</v>
      </c>
      <c r="IA89" s="95">
        <f t="shared" si="211"/>
        <v>1.8357496230049317E-27</v>
      </c>
      <c r="IB89" s="95">
        <f t="shared" si="212"/>
        <v>3.003857775539541E-18</v>
      </c>
      <c r="IC89" s="95">
        <f t="shared" si="213"/>
        <v>5.6943264553242617E-27</v>
      </c>
      <c r="ID89" s="95">
        <f t="shared" si="214"/>
        <v>3.4335826033480428E-19</v>
      </c>
      <c r="IE89" s="95">
        <f t="shared" si="215"/>
        <v>9.8098185657244827E-19</v>
      </c>
      <c r="IF89" s="95">
        <f t="shared" si="216"/>
        <v>6.3901277693313439E-17</v>
      </c>
      <c r="IG89" s="95">
        <f t="shared" si="217"/>
        <v>1.6765713695540403E-17</v>
      </c>
      <c r="II89" s="95">
        <f t="shared" si="113"/>
        <v>2.0456293473968513E-52</v>
      </c>
      <c r="IJ89" s="95">
        <f t="shared" si="114"/>
        <v>6.0434362864152856E-91</v>
      </c>
      <c r="IK89" s="95">
        <f t="shared" si="115"/>
        <v>3.3977119054146984E-100</v>
      </c>
      <c r="IL89" s="95">
        <f t="shared" si="116"/>
        <v>5.0787339567943763E-166</v>
      </c>
      <c r="IM89" s="95">
        <f t="shared" si="117"/>
        <v>4.5838743206419682E-66</v>
      </c>
      <c r="IN89" s="95">
        <f t="shared" si="118"/>
        <v>3.4488955497588072E-87</v>
      </c>
      <c r="IO89" s="95">
        <f t="shared" si="119"/>
        <v>3.1437732144872077E-114</v>
      </c>
      <c r="IP89" s="95">
        <f t="shared" si="120"/>
        <v>4.440500193112566E-87</v>
      </c>
      <c r="IQ89" s="95">
        <f t="shared" si="121"/>
        <v>6.7799568039359457E-82</v>
      </c>
      <c r="IR89" s="95">
        <f t="shared" si="122"/>
        <v>2.6675368245329527E-85</v>
      </c>
      <c r="IS89" s="95">
        <f t="shared" si="123"/>
        <v>1.4332757629630594E-103</v>
      </c>
      <c r="IT89" s="95">
        <f t="shared" si="124"/>
        <v>8.3293273917430054E-80</v>
      </c>
      <c r="IU89" s="95">
        <f t="shared" si="125"/>
        <v>1.4046003538158603E-81</v>
      </c>
      <c r="IV89" s="95">
        <f t="shared" si="126"/>
        <v>1.048016574346818E-65</v>
      </c>
      <c r="IW89" s="95">
        <f t="shared" si="127"/>
        <v>2.1223307344671155E-52</v>
      </c>
      <c r="IY89" s="95">
        <f t="shared" si="128"/>
        <v>0.66672985533611073</v>
      </c>
      <c r="IZ89" s="95">
        <f t="shared" si="129"/>
        <v>0.67414837503047098</v>
      </c>
      <c r="JA89" s="95">
        <f t="shared" si="130"/>
        <v>0.63089144631929572</v>
      </c>
      <c r="JB89" s="95">
        <f t="shared" si="131"/>
        <v>0.63482529072933613</v>
      </c>
      <c r="JC89" s="95">
        <f t="shared" si="132"/>
        <v>0.64111661759246796</v>
      </c>
      <c r="JD89" s="95">
        <f t="shared" si="133"/>
        <v>0.66194905749659705</v>
      </c>
      <c r="JE89" s="95">
        <f t="shared" si="134"/>
        <v>0.65305157065083597</v>
      </c>
      <c r="JF89" s="95">
        <f t="shared" si="135"/>
        <v>0.65456152914827637</v>
      </c>
      <c r="JG89" s="95">
        <f t="shared" si="136"/>
        <v>0.67389071396049183</v>
      </c>
      <c r="JH89" s="95">
        <f t="shared" si="137"/>
        <v>0.67181832631363092</v>
      </c>
      <c r="JI89" s="95">
        <f t="shared" si="138"/>
        <v>0.64967301798287536</v>
      </c>
      <c r="JJ89" s="95">
        <f t="shared" si="139"/>
        <v>0.67230284229660831</v>
      </c>
      <c r="JK89" s="95">
        <f t="shared" si="140"/>
        <v>0.67088025596448497</v>
      </c>
      <c r="JL89" s="95">
        <f t="shared" si="141"/>
        <v>0.67145596548370834</v>
      </c>
      <c r="JM89" s="95">
        <f t="shared" si="142"/>
        <v>0.61870890597707096</v>
      </c>
    </row>
    <row r="90" spans="2:273" x14ac:dyDescent="0.25">
      <c r="B90" s="2">
        <v>63</v>
      </c>
      <c r="C90" s="37">
        <v>220.83699999999999</v>
      </c>
      <c r="D90" s="37">
        <v>232.953</v>
      </c>
      <c r="E90" s="37">
        <v>200.721</v>
      </c>
      <c r="F90" s="37">
        <v>212.18600000000001</v>
      </c>
      <c r="G90" s="37">
        <v>213.512</v>
      </c>
      <c r="H90" s="37">
        <v>222.39500000000001</v>
      </c>
      <c r="I90" s="37">
        <v>213.37200000000001</v>
      </c>
      <c r="J90" s="37">
        <v>207.67400000000001</v>
      </c>
      <c r="K90" s="37">
        <v>219.256</v>
      </c>
      <c r="L90" s="37">
        <v>217.30199999999999</v>
      </c>
      <c r="M90" s="37">
        <v>205.16300000000001</v>
      </c>
      <c r="N90" s="37">
        <v>216.767</v>
      </c>
      <c r="O90" s="37">
        <v>209.30199999999999</v>
      </c>
      <c r="P90" s="37">
        <v>210.81399999999999</v>
      </c>
      <c r="Q90" s="37">
        <v>167.721</v>
      </c>
      <c r="S90" s="4">
        <f t="shared" si="6"/>
        <v>208.52262187827588</v>
      </c>
      <c r="T90" s="4">
        <f t="shared" si="7"/>
        <v>225.01504937057408</v>
      </c>
      <c r="U90" s="4">
        <f t="shared" si="8"/>
        <v>186.3459341224582</v>
      </c>
      <c r="V90" s="4">
        <f t="shared" si="9"/>
        <v>190.08586956161113</v>
      </c>
      <c r="W90" s="4">
        <f t="shared" si="10"/>
        <v>192.94360774652162</v>
      </c>
      <c r="X90" s="4">
        <f t="shared" si="11"/>
        <v>205.62432257405851</v>
      </c>
      <c r="Y90" s="4">
        <f t="shared" si="12"/>
        <v>196.45459698495483</v>
      </c>
      <c r="Z90" s="4">
        <f t="shared" si="13"/>
        <v>193.20495690122652</v>
      </c>
      <c r="AA90" s="4">
        <f t="shared" si="14"/>
        <v>213.2701847520531</v>
      </c>
      <c r="AB90" s="4">
        <f t="shared" si="15"/>
        <v>204.25599044503753</v>
      </c>
      <c r="AC90" s="4">
        <f t="shared" si="16"/>
        <v>189.43651759787821</v>
      </c>
      <c r="AD90" s="4">
        <f t="shared" si="17"/>
        <v>207.9096846507291</v>
      </c>
      <c r="AE90" s="4">
        <f t="shared" si="18"/>
        <v>204.03692380466092</v>
      </c>
      <c r="AF90" s="4">
        <f t="shared" si="19"/>
        <v>211.70661113504244</v>
      </c>
      <c r="AG90" s="4">
        <f t="shared" si="20"/>
        <v>163.97097919475004</v>
      </c>
      <c r="AI90" s="4">
        <f t="shared" si="21"/>
        <v>12.314378121724104</v>
      </c>
      <c r="AJ90" s="4">
        <f t="shared" si="22"/>
        <v>7.9379506294259272</v>
      </c>
      <c r="AK90" s="4">
        <f t="shared" si="23"/>
        <v>14.3750658775418</v>
      </c>
      <c r="AL90" s="4">
        <f t="shared" si="24"/>
        <v>22.100130438388874</v>
      </c>
      <c r="AM90" s="4">
        <f t="shared" si="25"/>
        <v>20.568392253478379</v>
      </c>
      <c r="AN90" s="4">
        <f t="shared" si="26"/>
        <v>16.7706774259415</v>
      </c>
      <c r="AO90" s="4">
        <f t="shared" si="27"/>
        <v>16.917403015045181</v>
      </c>
      <c r="AP90" s="4">
        <f t="shared" si="28"/>
        <v>14.469043098773483</v>
      </c>
      <c r="AQ90" s="4">
        <f t="shared" si="29"/>
        <v>5.9858152479469027</v>
      </c>
      <c r="AR90" s="4">
        <f t="shared" si="30"/>
        <v>13.046009554962467</v>
      </c>
      <c r="AS90" s="4">
        <f t="shared" si="31"/>
        <v>15.726482402121803</v>
      </c>
      <c r="AT90" s="4">
        <f t="shared" si="32"/>
        <v>8.8573153492708911</v>
      </c>
      <c r="AU90" s="4">
        <f t="shared" si="33"/>
        <v>5.265076195339077</v>
      </c>
      <c r="AV90" s="4">
        <f t="shared" si="222"/>
        <v>-0.89261113504244349</v>
      </c>
      <c r="AW90" s="4">
        <f t="shared" si="222"/>
        <v>3.7500208052499602</v>
      </c>
      <c r="AY90" s="2">
        <f t="shared" si="94"/>
        <v>76.10563036592491</v>
      </c>
      <c r="AZ90" s="2">
        <f t="shared" si="145"/>
        <v>75.831243791354424</v>
      </c>
      <c r="BA90" s="2">
        <f t="shared" si="146"/>
        <v>75.068685107926811</v>
      </c>
      <c r="BB90" s="2">
        <f t="shared" si="147"/>
        <v>78.324521330758202</v>
      </c>
      <c r="BC90" s="2">
        <f t="shared" si="148"/>
        <v>77.451601614470576</v>
      </c>
      <c r="BD90" s="2">
        <f t="shared" si="149"/>
        <v>77.023679676120949</v>
      </c>
      <c r="BE90" s="2">
        <f t="shared" si="150"/>
        <v>78.260178562809827</v>
      </c>
      <c r="BF90" s="2">
        <f t="shared" si="151"/>
        <v>75.64409176474274</v>
      </c>
      <c r="BG90" s="2">
        <f t="shared" si="152"/>
        <v>75.083693755357885</v>
      </c>
      <c r="BH90" s="2">
        <f t="shared" si="153"/>
        <v>73.289661645945117</v>
      </c>
      <c r="BI90" s="2">
        <f t="shared" si="154"/>
        <v>75.603796489748021</v>
      </c>
      <c r="BJ90" s="2">
        <f t="shared" si="155"/>
        <v>74.402623347758293</v>
      </c>
      <c r="BK90" s="2">
        <f t="shared" si="156"/>
        <v>72.650820292792787</v>
      </c>
      <c r="BL90" s="2">
        <f t="shared" si="157"/>
        <v>73.370488095228069</v>
      </c>
      <c r="BM90" s="2">
        <f t="shared" si="158"/>
        <v>71.628622712169545</v>
      </c>
      <c r="BO90" s="2" t="str">
        <f t="shared" si="36"/>
        <v/>
      </c>
      <c r="BP90" s="2" t="str">
        <f t="shared" si="37"/>
        <v/>
      </c>
      <c r="BQ90" s="2" t="str">
        <f t="shared" si="38"/>
        <v/>
      </c>
      <c r="BR90" s="2" t="str">
        <f t="shared" si="39"/>
        <v/>
      </c>
      <c r="BS90" s="2" t="str">
        <f t="shared" si="40"/>
        <v/>
      </c>
      <c r="BT90" s="2" t="str">
        <f t="shared" si="41"/>
        <v/>
      </c>
      <c r="BU90" s="2" t="str">
        <f t="shared" si="42"/>
        <v/>
      </c>
      <c r="BV90" s="2" t="str">
        <f t="shared" si="43"/>
        <v/>
      </c>
      <c r="BW90" s="2" t="str">
        <f t="shared" si="44"/>
        <v/>
      </c>
      <c r="BX90" s="2" t="str">
        <f t="shared" si="45"/>
        <v/>
      </c>
      <c r="BY90" s="2" t="str">
        <f t="shared" si="46"/>
        <v/>
      </c>
      <c r="BZ90" s="2" t="str">
        <f t="shared" si="47"/>
        <v/>
      </c>
      <c r="CA90" s="2" t="str">
        <f t="shared" si="48"/>
        <v/>
      </c>
      <c r="CB90" s="2" t="str">
        <f t="shared" si="49"/>
        <v/>
      </c>
      <c r="CC90" s="2" t="str">
        <f t="shared" si="50"/>
        <v/>
      </c>
      <c r="CE90" s="2" t="str">
        <f t="shared" si="95"/>
        <v/>
      </c>
      <c r="CF90" s="2" t="str">
        <f t="shared" si="96"/>
        <v/>
      </c>
      <c r="CG90" s="2" t="str">
        <f t="shared" si="97"/>
        <v/>
      </c>
      <c r="CH90" s="2" t="str">
        <f t="shared" si="98"/>
        <v/>
      </c>
      <c r="CI90" s="2" t="str">
        <f t="shared" si="99"/>
        <v/>
      </c>
      <c r="CJ90" s="2" t="str">
        <f t="shared" si="100"/>
        <v/>
      </c>
      <c r="CK90" s="2" t="str">
        <f t="shared" si="101"/>
        <v/>
      </c>
      <c r="CL90" s="2" t="str">
        <f t="shared" si="102"/>
        <v/>
      </c>
      <c r="CM90" s="2" t="str">
        <f t="shared" si="103"/>
        <v/>
      </c>
      <c r="CN90" s="2" t="str">
        <f t="shared" si="104"/>
        <v/>
      </c>
      <c r="CO90" s="2" t="str">
        <f t="shared" si="105"/>
        <v/>
      </c>
      <c r="CP90" s="2" t="str">
        <f t="shared" si="106"/>
        <v/>
      </c>
      <c r="CQ90" s="2" t="str">
        <f t="shared" si="107"/>
        <v/>
      </c>
      <c r="CR90" s="2" t="str">
        <f t="shared" si="108"/>
        <v/>
      </c>
      <c r="CS90" s="2" t="str">
        <f t="shared" si="109"/>
        <v/>
      </c>
      <c r="CU90" s="2" t="str">
        <f t="shared" si="52"/>
        <v/>
      </c>
      <c r="CV90" s="2" t="str">
        <f t="shared" si="53"/>
        <v/>
      </c>
      <c r="CW90" s="2" t="str">
        <f t="shared" si="54"/>
        <v/>
      </c>
      <c r="CX90" s="2" t="str">
        <f t="shared" si="55"/>
        <v/>
      </c>
      <c r="CY90" s="2" t="str">
        <f t="shared" si="56"/>
        <v/>
      </c>
      <c r="CZ90" s="2" t="str">
        <f t="shared" si="57"/>
        <v/>
      </c>
      <c r="DA90" s="2" t="str">
        <f t="shared" si="58"/>
        <v/>
      </c>
      <c r="DB90" s="2" t="str">
        <f t="shared" si="59"/>
        <v/>
      </c>
      <c r="DC90" s="2" t="str">
        <f t="shared" si="60"/>
        <v/>
      </c>
      <c r="DD90" s="2" t="str">
        <f t="shared" si="61"/>
        <v/>
      </c>
      <c r="DE90" s="2" t="str">
        <f t="shared" si="62"/>
        <v/>
      </c>
      <c r="DF90" s="2" t="str">
        <f t="shared" si="63"/>
        <v/>
      </c>
      <c r="DG90" s="2" t="str">
        <f t="shared" si="64"/>
        <v/>
      </c>
      <c r="DH90" s="2" t="str">
        <f t="shared" si="65"/>
        <v/>
      </c>
      <c r="DI90" s="2" t="str">
        <f t="shared" si="66"/>
        <v/>
      </c>
      <c r="DK90" s="2">
        <f t="shared" si="67"/>
        <v>90.637128222996523</v>
      </c>
      <c r="DL90" s="2">
        <f t="shared" si="223"/>
        <v>87.009893902439032</v>
      </c>
      <c r="DM90" s="2">
        <f t="shared" si="223"/>
        <v>87.383545876887325</v>
      </c>
      <c r="DN90" s="2">
        <f t="shared" si="223"/>
        <v>92.923528541226219</v>
      </c>
      <c r="DO90" s="2">
        <f t="shared" si="223"/>
        <v>88.433827539637491</v>
      </c>
      <c r="DP90" s="2">
        <f t="shared" si="223"/>
        <v>87.009389622666987</v>
      </c>
      <c r="DQ90" s="2">
        <f t="shared" si="223"/>
        <v>87.653660400291713</v>
      </c>
      <c r="DR90" s="2">
        <f t="shared" si="223"/>
        <v>84.941093023255831</v>
      </c>
      <c r="DS90" s="2">
        <f t="shared" si="223"/>
        <v>82.138340380549693</v>
      </c>
      <c r="DT90" s="2">
        <f t="shared" si="223"/>
        <v>81.256872835804785</v>
      </c>
      <c r="DU90" s="2">
        <f t="shared" si="223"/>
        <v>86.14996620209061</v>
      </c>
      <c r="DV90" s="2">
        <f t="shared" si="223"/>
        <v>83.698247357293866</v>
      </c>
      <c r="DW90" s="2">
        <f t="shared" si="223"/>
        <v>83.787342494714565</v>
      </c>
      <c r="DX90" s="2">
        <f t="shared" si="223"/>
        <v>83.367378435517963</v>
      </c>
      <c r="DY90" s="2">
        <f t="shared" si="223"/>
        <v>78.279641645694284</v>
      </c>
      <c r="EA90" s="2">
        <f t="shared" si="226"/>
        <v>69.206396580161908</v>
      </c>
      <c r="EB90" s="2">
        <f t="shared" si="70"/>
        <v>70.298349590355656</v>
      </c>
      <c r="EC90" s="2">
        <f t="shared" si="71"/>
        <v>69.36003777904979</v>
      </c>
      <c r="ED90" s="2">
        <f t="shared" si="72"/>
        <v>71.211127199558106</v>
      </c>
      <c r="EE90" s="2">
        <f t="shared" si="73"/>
        <v>72.248172530342615</v>
      </c>
      <c r="EF90" s="2">
        <f t="shared" si="74"/>
        <v>72.192857907498052</v>
      </c>
      <c r="EG90" s="2">
        <f t="shared" si="75"/>
        <v>73.780321947525678</v>
      </c>
      <c r="EH90" s="2">
        <f t="shared" si="76"/>
        <v>71.066873347936223</v>
      </c>
      <c r="EI90" s="2">
        <f t="shared" si="77"/>
        <v>71.45897041100514</v>
      </c>
      <c r="EJ90" s="2">
        <f t="shared" si="78"/>
        <v>69.315209101634935</v>
      </c>
      <c r="EK90" s="2">
        <f t="shared" si="79"/>
        <v>70.161573011292404</v>
      </c>
      <c r="EL90" s="2">
        <f t="shared" si="80"/>
        <v>69.669083798075718</v>
      </c>
      <c r="EM90" s="2">
        <f t="shared" si="81"/>
        <v>67.006583440583441</v>
      </c>
      <c r="EN90" s="2">
        <f t="shared" si="82"/>
        <v>68.003273212045173</v>
      </c>
      <c r="EO90" s="2">
        <f t="shared" si="83"/>
        <v>67.9109478099531</v>
      </c>
      <c r="EQ90" s="2">
        <f t="shared" si="84"/>
        <v>69.282469832298574</v>
      </c>
      <c r="ER90" s="2">
        <f t="shared" si="224"/>
        <v>69.710201102200443</v>
      </c>
      <c r="ES90" s="2">
        <f t="shared" si="224"/>
        <v>68.336890110348079</v>
      </c>
      <c r="ET90" s="2">
        <f t="shared" si="224"/>
        <v>70.828854427636401</v>
      </c>
      <c r="EU90" s="2">
        <f t="shared" si="224"/>
        <v>71.679551952934588</v>
      </c>
      <c r="EV90" s="2">
        <f t="shared" si="224"/>
        <v>71.651642689453567</v>
      </c>
      <c r="EW90" s="2">
        <f t="shared" si="224"/>
        <v>72.963239035076555</v>
      </c>
      <c r="EX90" s="2">
        <f t="shared" si="224"/>
        <v>69.8086969257661</v>
      </c>
      <c r="EY90" s="2">
        <f t="shared" si="224"/>
        <v>70.187934431830712</v>
      </c>
      <c r="EZ90" s="2">
        <f t="shared" si="224"/>
        <v>68.642518498649679</v>
      </c>
      <c r="FA90" s="2">
        <f t="shared" si="224"/>
        <v>68.653462610039355</v>
      </c>
      <c r="FB90" s="2">
        <f t="shared" si="224"/>
        <v>67.60555933898948</v>
      </c>
      <c r="FC90" s="2">
        <f t="shared" si="224"/>
        <v>66.773565711361073</v>
      </c>
      <c r="FD90" s="2">
        <f t="shared" si="224"/>
        <v>67.526597751906863</v>
      </c>
      <c r="FE90" s="2">
        <f t="shared" si="224"/>
        <v>69.553864267502874</v>
      </c>
      <c r="FG90" s="2">
        <f t="shared" si="86"/>
        <v>0.67806881280528419</v>
      </c>
      <c r="FH90" s="2">
        <f t="shared" si="225"/>
        <v>0.66891058563901407</v>
      </c>
      <c r="FI90" s="2">
        <f t="shared" si="225"/>
        <v>0.68325342179036097</v>
      </c>
      <c r="FJ90" s="2">
        <f t="shared" si="225"/>
        <v>0.672377347876293</v>
      </c>
      <c r="FK90" s="2">
        <f t="shared" si="225"/>
        <v>0.67851006243472223</v>
      </c>
      <c r="FL90" s="2">
        <f t="shared" si="225"/>
        <v>0.67395215599301916</v>
      </c>
      <c r="FM90" s="2">
        <f t="shared" si="225"/>
        <v>0.67707933725229297</v>
      </c>
      <c r="FN90" s="2">
        <f t="shared" si="225"/>
        <v>0.67007664997444238</v>
      </c>
      <c r="FO90" s="2">
        <f t="shared" si="225"/>
        <v>0.66056443596620573</v>
      </c>
      <c r="FP90" s="2">
        <f t="shared" si="225"/>
        <v>0.66716743897921638</v>
      </c>
      <c r="FQ90" s="2">
        <f t="shared" si="225"/>
        <v>0.65959636631834551</v>
      </c>
      <c r="FR90" s="2">
        <f t="shared" si="225"/>
        <v>0.66257292402236934</v>
      </c>
      <c r="FS90" s="2">
        <f t="shared" si="225"/>
        <v>0.66364654262366463</v>
      </c>
      <c r="FT90" s="2">
        <f t="shared" si="225"/>
        <v>0.65066196713182034</v>
      </c>
      <c r="FU90" s="2">
        <f t="shared" si="225"/>
        <v>0.64146710412230135</v>
      </c>
      <c r="FW90" s="2">
        <f t="shared" si="110"/>
        <v>1.6964614401074834E-4</v>
      </c>
      <c r="FX90" s="2">
        <f t="shared" si="162"/>
        <v>2.0610162064552785E-4</v>
      </c>
      <c r="FY90" s="2">
        <f t="shared" si="163"/>
        <v>2.3182230091747336E-4</v>
      </c>
      <c r="FZ90" s="2">
        <f t="shared" si="164"/>
        <v>2.1026957045701457E-4</v>
      </c>
      <c r="GA90" s="2">
        <f t="shared" si="165"/>
        <v>1.6906574821962375E-4</v>
      </c>
      <c r="GB90" s="2">
        <f t="shared" si="166"/>
        <v>1.4126130685570198E-4</v>
      </c>
      <c r="GC90" s="2">
        <f t="shared" si="167"/>
        <v>1.6036610766848405E-4</v>
      </c>
      <c r="GD90" s="2">
        <f t="shared" si="168"/>
        <v>1.6739899247669859E-4</v>
      </c>
      <c r="GE90" s="2">
        <f t="shared" si="169"/>
        <v>1.8459334670419277E-4</v>
      </c>
      <c r="GF90" s="2">
        <f t="shared" si="170"/>
        <v>1.8133029069448069E-4</v>
      </c>
      <c r="GG90" s="2">
        <f t="shared" si="171"/>
        <v>1.8808995872336096E-4</v>
      </c>
      <c r="GH90" s="2">
        <f t="shared" si="172"/>
        <v>1.3573307313654586E-4</v>
      </c>
      <c r="GI90" s="2">
        <f t="shared" si="173"/>
        <v>1.2648413923600611E-4</v>
      </c>
      <c r="GJ90" s="2">
        <f t="shared" si="174"/>
        <v>1.0785611826536552E-4</v>
      </c>
      <c r="GK90" s="2">
        <f t="shared" si="175"/>
        <v>9.5607307480453542E-5</v>
      </c>
      <c r="GM90" s="95">
        <f t="shared" si="111"/>
        <v>0.60979693621043407</v>
      </c>
      <c r="GN90" s="95">
        <f t="shared" si="176"/>
        <v>0.64291388808171401</v>
      </c>
      <c r="GO90" s="95">
        <f t="shared" si="177"/>
        <v>0.52722476679808827</v>
      </c>
      <c r="GP90" s="95">
        <f t="shared" si="178"/>
        <v>0.52555717220785236</v>
      </c>
      <c r="GQ90" s="95">
        <f t="shared" si="179"/>
        <v>0.54467212917332064</v>
      </c>
      <c r="GR90" s="95">
        <f t="shared" si="180"/>
        <v>0.59248949829364206</v>
      </c>
      <c r="GS90" s="95">
        <f t="shared" si="181"/>
        <v>0.57028136828075426</v>
      </c>
      <c r="GT90" s="95">
        <f t="shared" si="182"/>
        <v>0.56916920911148128</v>
      </c>
      <c r="GU90" s="95">
        <f t="shared" si="183"/>
        <v>0.64057699966296722</v>
      </c>
      <c r="GV90" s="95">
        <f t="shared" si="184"/>
        <v>0.62470964981603871</v>
      </c>
      <c r="GW90" s="95">
        <f t="shared" si="185"/>
        <v>0.54688752971108634</v>
      </c>
      <c r="GX90" s="95">
        <f t="shared" si="186"/>
        <v>0.62734615062884902</v>
      </c>
      <c r="GY90" s="95">
        <f t="shared" si="187"/>
        <v>0.61907150668216149</v>
      </c>
      <c r="GZ90" s="95">
        <f t="shared" si="188"/>
        <v>0.6584318166790295</v>
      </c>
      <c r="HA90" s="95">
        <f t="shared" si="189"/>
        <v>0.56434825775518471</v>
      </c>
      <c r="HC90" s="95">
        <f t="shared" si="143"/>
        <v>9.7539554309961974E-4</v>
      </c>
      <c r="HD90" s="95">
        <f t="shared" si="190"/>
        <v>1.0936691207448738E-3</v>
      </c>
      <c r="HE90" s="95">
        <f t="shared" si="191"/>
        <v>8.1953510391378245E-4</v>
      </c>
      <c r="HF90" s="95">
        <f t="shared" si="192"/>
        <v>4.0548827223096029E-4</v>
      </c>
      <c r="HG90" s="95">
        <f t="shared" si="193"/>
        <v>4.6629391922213743E-4</v>
      </c>
      <c r="HH90" s="95">
        <f t="shared" si="194"/>
        <v>7.2101263259620083E-4</v>
      </c>
      <c r="HI90" s="95">
        <f t="shared" si="195"/>
        <v>1.0229727735450644E-3</v>
      </c>
      <c r="HJ90" s="95">
        <f t="shared" si="196"/>
        <v>5.5458727941132041E-4</v>
      </c>
      <c r="HK90" s="95">
        <f t="shared" si="197"/>
        <v>5.7344864987097263E-4</v>
      </c>
      <c r="HL90" s="95">
        <f t="shared" si="198"/>
        <v>9.1890073396354397E-4</v>
      </c>
      <c r="HM90" s="95">
        <f t="shared" si="199"/>
        <v>1.7857223924630186E-4</v>
      </c>
      <c r="HN90" s="95">
        <f t="shared" si="200"/>
        <v>2.7107715246121639E-4</v>
      </c>
      <c r="HO90" s="95">
        <f t="shared" si="201"/>
        <v>4.6340155130729783E-4</v>
      </c>
      <c r="HP90" s="95">
        <f t="shared" si="202"/>
        <v>2.1746746874924E-4</v>
      </c>
      <c r="HQ90" s="95">
        <f t="shared" si="203"/>
        <v>4.0716481058969597E-5</v>
      </c>
      <c r="HS90" s="95">
        <f t="shared" si="112"/>
        <v>3.9828726885659937E-16</v>
      </c>
      <c r="HT90" s="95">
        <f t="shared" si="204"/>
        <v>1.1770571731323788E-13</v>
      </c>
      <c r="HU90" s="95">
        <f t="shared" si="205"/>
        <v>5.8004370491320175E-13</v>
      </c>
      <c r="HV90" s="95">
        <f t="shared" si="206"/>
        <v>4.4517824089451491E-30</v>
      </c>
      <c r="HW90" s="95">
        <f t="shared" si="207"/>
        <v>3.6643282571255873E-17</v>
      </c>
      <c r="HX90" s="95">
        <f t="shared" si="208"/>
        <v>1.2260450521444711E-17</v>
      </c>
      <c r="HY90" s="95">
        <f t="shared" si="209"/>
        <v>8.9334456952019837E-23</v>
      </c>
      <c r="HZ90" s="95">
        <f t="shared" si="210"/>
        <v>6.2637357367010752E-22</v>
      </c>
      <c r="IA90" s="95">
        <f t="shared" si="211"/>
        <v>1.1227567106112715E-26</v>
      </c>
      <c r="IB90" s="95">
        <f t="shared" si="212"/>
        <v>9.7060210440545901E-18</v>
      </c>
      <c r="IC90" s="95">
        <f t="shared" si="213"/>
        <v>3.4361536721854433E-26</v>
      </c>
      <c r="ID90" s="95">
        <f t="shared" si="214"/>
        <v>1.1409443717619921E-18</v>
      </c>
      <c r="IE90" s="95">
        <f t="shared" si="215"/>
        <v>3.0956827195158627E-18</v>
      </c>
      <c r="IF90" s="95">
        <f t="shared" si="216"/>
        <v>1.7530157086970218E-16</v>
      </c>
      <c r="IG90" s="95">
        <f t="shared" si="217"/>
        <v>4.7361925385313506E-17</v>
      </c>
      <c r="II90" s="95">
        <f t="shared" si="113"/>
        <v>2.3340602677617256E-51</v>
      </c>
      <c r="IJ90" s="95">
        <f t="shared" si="114"/>
        <v>4.8161158165123033E-89</v>
      </c>
      <c r="IK90" s="95">
        <f t="shared" si="115"/>
        <v>4.5573097071345335E-98</v>
      </c>
      <c r="IL90" s="95">
        <f t="shared" si="116"/>
        <v>1.6438012859573383E-162</v>
      </c>
      <c r="IM90" s="95">
        <f t="shared" si="117"/>
        <v>1.0046218680593129E-64</v>
      </c>
      <c r="IN90" s="95">
        <f t="shared" si="118"/>
        <v>1.917043744614746E-85</v>
      </c>
      <c r="IO90" s="95">
        <f t="shared" si="119"/>
        <v>6.7184702663816622E-112</v>
      </c>
      <c r="IP90" s="95">
        <f t="shared" si="120"/>
        <v>2.6524206082220249E-85</v>
      </c>
      <c r="IQ90" s="95">
        <f t="shared" si="121"/>
        <v>3.2983407703113325E-80</v>
      </c>
      <c r="IR90" s="95">
        <f t="shared" si="122"/>
        <v>1.5177834412691771E-83</v>
      </c>
      <c r="IS90" s="95">
        <f t="shared" si="123"/>
        <v>2.0136462246148232E-101</v>
      </c>
      <c r="IT90" s="95">
        <f t="shared" si="124"/>
        <v>3.2200614210246852E-78</v>
      </c>
      <c r="IU90" s="95">
        <f t="shared" si="125"/>
        <v>5.7313088354415061E-80</v>
      </c>
      <c r="IV90" s="95">
        <f t="shared" si="126"/>
        <v>1.9454823266897927E-64</v>
      </c>
      <c r="IW90" s="95">
        <f t="shared" si="127"/>
        <v>2.0855978491360523E-51</v>
      </c>
      <c r="IY90" s="95">
        <f t="shared" si="128"/>
        <v>0.61077233175353418</v>
      </c>
      <c r="IZ90" s="95">
        <f t="shared" si="129"/>
        <v>0.64400755720257652</v>
      </c>
      <c r="JA90" s="95">
        <f t="shared" si="130"/>
        <v>0.52804430190258211</v>
      </c>
      <c r="JB90" s="95">
        <f t="shared" si="131"/>
        <v>0.52596266048008333</v>
      </c>
      <c r="JC90" s="95">
        <f t="shared" si="132"/>
        <v>0.54513842309254279</v>
      </c>
      <c r="JD90" s="95">
        <f t="shared" si="133"/>
        <v>0.59321051092623822</v>
      </c>
      <c r="JE90" s="95">
        <f t="shared" si="134"/>
        <v>0.57130434105429928</v>
      </c>
      <c r="JF90" s="95">
        <f t="shared" si="135"/>
        <v>0.56972379639089255</v>
      </c>
      <c r="JG90" s="95">
        <f t="shared" si="136"/>
        <v>0.64115044831283818</v>
      </c>
      <c r="JH90" s="95">
        <f t="shared" si="137"/>
        <v>0.62562855055000222</v>
      </c>
      <c r="JI90" s="95">
        <f t="shared" si="138"/>
        <v>0.54706610195033267</v>
      </c>
      <c r="JJ90" s="95">
        <f t="shared" si="139"/>
        <v>0.62761722778131024</v>
      </c>
      <c r="JK90" s="95">
        <f t="shared" si="140"/>
        <v>0.6195349082334688</v>
      </c>
      <c r="JL90" s="95">
        <f t="shared" si="141"/>
        <v>0.65864928414777901</v>
      </c>
      <c r="JM90" s="95">
        <f t="shared" si="142"/>
        <v>0.56438897423624368</v>
      </c>
    </row>
    <row r="91" spans="2:273" x14ac:dyDescent="0.25">
      <c r="B91" s="2">
        <v>64</v>
      </c>
      <c r="C91" s="37">
        <v>192.721</v>
      </c>
      <c r="D91" s="37">
        <v>215.62799999999999</v>
      </c>
      <c r="E91" s="37">
        <v>152.744</v>
      </c>
      <c r="F91" s="37">
        <v>149.791</v>
      </c>
      <c r="G91" s="37">
        <v>158.256</v>
      </c>
      <c r="H91" s="37">
        <v>182.721</v>
      </c>
      <c r="I91" s="37">
        <v>172.41900000000001</v>
      </c>
      <c r="J91" s="37">
        <v>165.32599999999999</v>
      </c>
      <c r="K91" s="37">
        <v>195.488</v>
      </c>
      <c r="L91" s="37">
        <v>184.34899999999999</v>
      </c>
      <c r="M91" s="37">
        <v>161.37200000000001</v>
      </c>
      <c r="N91" s="37">
        <v>187.11600000000001</v>
      </c>
      <c r="O91" s="37">
        <v>181.62799999999999</v>
      </c>
      <c r="P91" s="37">
        <v>191.34899999999999</v>
      </c>
      <c r="Q91" s="37">
        <v>144.44200000000001</v>
      </c>
      <c r="S91" s="4">
        <f t="shared" ref="S91:S154" si="227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176.33788866807069</v>
      </c>
      <c r="T91" s="4">
        <f t="shared" ref="T91:T154" si="228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195.11171005681521</v>
      </c>
      <c r="U91" s="4">
        <f t="shared" ref="U91:U154" si="229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149.06268060967381</v>
      </c>
      <c r="V91" s="4">
        <f t="shared" ref="V91:V154" si="230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149.62682746745122</v>
      </c>
      <c r="W91" s="4">
        <f t="shared" ref="W91:W154" si="231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155.21911788887826</v>
      </c>
      <c r="X91" s="4">
        <f t="shared" ref="X91:X154" si="232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170.30898713779712</v>
      </c>
      <c r="Y91" s="4">
        <f t="shared" ref="Y91:Y154" si="233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161.37617498163985</v>
      </c>
      <c r="Z91" s="4">
        <f t="shared" ref="Z91:Z154" si="234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156.361681273512</v>
      </c>
      <c r="AA91" s="4">
        <f t="shared" ref="AA91:AA154" si="235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182.94845439349606</v>
      </c>
      <c r="AB91" s="4">
        <f t="shared" ref="AB91:AB154" si="236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173.2181773977575</v>
      </c>
      <c r="AC91" s="4">
        <f t="shared" ref="AC91:AC154" si="237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147.68427126687175</v>
      </c>
      <c r="AD91" s="4">
        <f t="shared" ref="AD91:AD154" si="238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175.48711703622209</v>
      </c>
      <c r="AE91" s="4">
        <f t="shared" ref="AE91:AE154" si="239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170.55859162074165</v>
      </c>
      <c r="AF91" s="4">
        <f t="shared" ref="AF91:AF154" si="240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184.92185366977958</v>
      </c>
      <c r="AG91" s="4">
        <f t="shared" ref="AG91:AG154" si="241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138.17613330241613</v>
      </c>
      <c r="AI91" s="4">
        <f t="shared" ref="AI91:AI154" si="242">IF(OR($B91 &lt; C$230, $B91 &gt; C$233), 0, C91-S91)</f>
        <v>16.383111331929314</v>
      </c>
      <c r="AJ91" s="4">
        <f t="shared" ref="AJ91:AJ154" si="243">IF(OR($B91 &lt; D$230, $B91 &gt; D$233), 0, D91-T91)</f>
        <v>20.516289943184773</v>
      </c>
      <c r="AK91" s="4">
        <f t="shared" ref="AK91:AK154" si="244">IF(OR($B91 &lt; E$230, $B91 &gt; E$233), 0, E91-U91)</f>
        <v>3.6813193903261947</v>
      </c>
      <c r="AL91" s="4">
        <f t="shared" ref="AL91:AL154" si="245">IF(OR($B91 &lt; F$230, $B91 &gt; F$233), 0, F91-V91)</f>
        <v>0.16417253254877551</v>
      </c>
      <c r="AM91" s="4">
        <f t="shared" ref="AM91:AM154" si="246">IF(OR($B91 &lt; G$230, $B91 &gt; G$233), 0, G91-W91)</f>
        <v>3.0368821111217414</v>
      </c>
      <c r="AN91" s="4">
        <f t="shared" ref="AN91:AN154" si="247">IF(OR($B91 &lt; H$230, $B91 &gt; H$233), 0, H91-X91)</f>
        <v>12.412012862202886</v>
      </c>
      <c r="AO91" s="4">
        <f t="shared" ref="AO91:AO154" si="248">IF(OR($B91 &lt; I$230, $B91 &gt; I$233), 0, I91-Y91)</f>
        <v>11.042825018360162</v>
      </c>
      <c r="AP91" s="4">
        <f t="shared" ref="AP91:AP154" si="249">IF(OR($B91 &lt; J$230, $B91 &gt; J$233), 0, J91-Z91)</f>
        <v>8.9643187264879884</v>
      </c>
      <c r="AQ91" s="4">
        <f t="shared" ref="AQ91:AQ154" si="250">IF(OR($B91 &lt; K$230, $B91 &gt; K$233), 0, K91-AA91)</f>
        <v>12.539545606503935</v>
      </c>
      <c r="AR91" s="4">
        <f t="shared" ref="AR91:AR154" si="251">IF(OR($B91 &lt; L$230, $B91 &gt; L$233), 0, L91-AB91)</f>
        <v>11.130822602242489</v>
      </c>
      <c r="AS91" s="4">
        <f t="shared" ref="AS91:AS154" si="252">IF(OR($B91 &lt; M$230, $B91 &gt; M$233), 0, M91-AC91)</f>
        <v>13.687728733128267</v>
      </c>
      <c r="AT91" s="4">
        <f t="shared" ref="AT91:AT154" si="253">IF(OR($B91 &lt; N$230, $B91 &gt; N$233), 0, N91-AD91)</f>
        <v>11.628882963777926</v>
      </c>
      <c r="AU91" s="4">
        <f t="shared" ref="AU91:AU154" si="254">IF(OR($B91 &lt; O$230, $B91 &gt; O$233), 0, O91-AE91)</f>
        <v>11.069408379258334</v>
      </c>
      <c r="AV91" s="4">
        <f t="shared" ref="AV91:AW106" si="255">IF(OR($B91 &lt; P$230, $B91 &gt; P$233), 0, P91-AF91)</f>
        <v>6.4271463302204097</v>
      </c>
      <c r="AW91" s="4">
        <f t="shared" si="255"/>
        <v>6.2658666975838742</v>
      </c>
      <c r="AY91" s="2">
        <f t="shared" si="94"/>
        <v>75.727798297770221</v>
      </c>
      <c r="AZ91" s="2">
        <f t="shared" si="145"/>
        <v>75.510695638364808</v>
      </c>
      <c r="BA91" s="2">
        <f t="shared" si="146"/>
        <v>74.739780147786746</v>
      </c>
      <c r="BB91" s="2">
        <f t="shared" si="147"/>
        <v>77.933286919333256</v>
      </c>
      <c r="BC91" s="2">
        <f t="shared" si="148"/>
        <v>77.144675982606145</v>
      </c>
      <c r="BD91" s="2">
        <f t="shared" si="149"/>
        <v>76.731667063419437</v>
      </c>
      <c r="BE91" s="2">
        <f t="shared" si="150"/>
        <v>77.965565498500098</v>
      </c>
      <c r="BF91" s="2">
        <f t="shared" si="151"/>
        <v>75.353038179793089</v>
      </c>
      <c r="BG91" s="2">
        <f t="shared" si="152"/>
        <v>74.829832672601043</v>
      </c>
      <c r="BH91" s="2">
        <f t="shared" si="153"/>
        <v>73.025433130520184</v>
      </c>
      <c r="BI91" s="2">
        <f t="shared" si="154"/>
        <v>75.271275071481398</v>
      </c>
      <c r="BJ91" s="2">
        <f t="shared" si="155"/>
        <v>74.084332929576718</v>
      </c>
      <c r="BK91" s="2">
        <f t="shared" si="156"/>
        <v>72.301641342450495</v>
      </c>
      <c r="BL91" s="2">
        <f t="shared" si="157"/>
        <v>73.04132882246563</v>
      </c>
      <c r="BM91" s="2">
        <f t="shared" si="158"/>
        <v>71.435330218438978</v>
      </c>
      <c r="BO91" s="2" t="str">
        <f t="shared" ref="BO91:BO154" si="256">IF(AND(IY91 &lt; $CC$22, $B91 &lt; C$7, $B91 &gt; C$230), C91, "")</f>
        <v/>
      </c>
      <c r="BP91" s="2" t="str">
        <f t="shared" ref="BP91:BP154" si="257">IF(AND(IZ91 &lt; $CC$22, $B91 &lt; D$7, $B91 &gt; D$230), D91, "")</f>
        <v/>
      </c>
      <c r="BQ91" s="2" t="str">
        <f t="shared" ref="BQ91:BQ154" si="258">IF(AND(JA91 &lt; $CC$22, $B91 &lt; E$7, $B91 &gt; E$230), E91, "")</f>
        <v/>
      </c>
      <c r="BR91" s="2" t="str">
        <f t="shared" ref="BR91:BR154" si="259">IF(AND(JB91 &lt; $CC$22, $B91 &lt; F$7, $B91 &gt; F$230), F91, "")</f>
        <v/>
      </c>
      <c r="BS91" s="2" t="str">
        <f t="shared" ref="BS91:BS154" si="260">IF(AND(JC91 &lt; $CC$22, $B91 &lt; G$7, $B91 &gt; G$230), G91, "")</f>
        <v/>
      </c>
      <c r="BT91" s="2" t="str">
        <f t="shared" ref="BT91:BT154" si="261">IF(AND(JD91 &lt; $CC$22, $B91 &lt; H$7, $B91 &gt; H$230), H91, "")</f>
        <v/>
      </c>
      <c r="BU91" s="2" t="str">
        <f t="shared" ref="BU91:BU154" si="262">IF(AND(JE91 &lt; $CC$22, $B91 &lt; I$7, $B91 &gt; I$230), I91, "")</f>
        <v/>
      </c>
      <c r="BV91" s="2" t="str">
        <f t="shared" ref="BV91:BV154" si="263">IF(AND(JF91 &lt; $CC$22, $B91 &lt; J$7, $B91 &gt; J$230), J91, "")</f>
        <v/>
      </c>
      <c r="BW91" s="2" t="str">
        <f t="shared" ref="BW91:BW154" si="264">IF(AND(JG91 &lt; $CC$22, $B91 &lt; K$7, $B91 &gt; K$230), K91, "")</f>
        <v/>
      </c>
      <c r="BX91" s="2" t="str">
        <f t="shared" ref="BX91:BX154" si="265">IF(AND(JH91 &lt; $CC$22, $B91 &lt; L$7, $B91 &gt; L$230), L91, "")</f>
        <v/>
      </c>
      <c r="BY91" s="2" t="str">
        <f t="shared" ref="BY91:BY154" si="266">IF(AND(JI91 &lt; $CC$22, $B91 &lt; M$7, $B91 &gt; M$230), M91, "")</f>
        <v/>
      </c>
      <c r="BZ91" s="2" t="str">
        <f t="shared" ref="BZ91:BZ154" si="267">IF(AND(JJ91 &lt; $CC$22, $B91 &lt; N$7, $B91 &gt; N$230), N91, "")</f>
        <v/>
      </c>
      <c r="CA91" s="2" t="str">
        <f t="shared" ref="CA91:CA154" si="268">IF(AND(JK91 &lt; $CC$22, $B91 &lt; O$7, $B91 &gt; O$230), O91, "")</f>
        <v/>
      </c>
      <c r="CB91" s="2" t="str">
        <f t="shared" ref="CB91:CB154" si="269">IF(AND(JL91 &lt; $CC$22, $B91 &lt; P$7, $B91 &gt; P$230), P91, "")</f>
        <v/>
      </c>
      <c r="CC91" s="2" t="str">
        <f t="shared" ref="CC91:CC154" si="270">IF(AND(JM91 &lt; $CC$22, $B91 &lt; Q$7, $B91 &gt; Q$230), Q91, "")</f>
        <v/>
      </c>
      <c r="CE91" s="2" t="str">
        <f t="shared" si="95"/>
        <v/>
      </c>
      <c r="CF91" s="2" t="str">
        <f t="shared" si="96"/>
        <v/>
      </c>
      <c r="CG91" s="2" t="str">
        <f t="shared" si="97"/>
        <v/>
      </c>
      <c r="CH91" s="2" t="str">
        <f t="shared" si="98"/>
        <v/>
      </c>
      <c r="CI91" s="2" t="str">
        <f t="shared" si="99"/>
        <v/>
      </c>
      <c r="CJ91" s="2" t="str">
        <f t="shared" si="100"/>
        <v/>
      </c>
      <c r="CK91" s="2" t="str">
        <f t="shared" si="101"/>
        <v/>
      </c>
      <c r="CL91" s="2" t="str">
        <f t="shared" si="102"/>
        <v/>
      </c>
      <c r="CM91" s="2" t="str">
        <f t="shared" si="103"/>
        <v/>
      </c>
      <c r="CN91" s="2" t="str">
        <f t="shared" si="104"/>
        <v/>
      </c>
      <c r="CO91" s="2" t="str">
        <f t="shared" si="105"/>
        <v/>
      </c>
      <c r="CP91" s="2" t="str">
        <f t="shared" si="106"/>
        <v/>
      </c>
      <c r="CQ91" s="2" t="str">
        <f t="shared" si="107"/>
        <v/>
      </c>
      <c r="CR91" s="2" t="str">
        <f t="shared" si="108"/>
        <v/>
      </c>
      <c r="CS91" s="2" t="str">
        <f t="shared" si="109"/>
        <v/>
      </c>
      <c r="CU91" s="2" t="str">
        <f t="shared" ref="CU91:CU154" si="271">IF(AND(IY91 &lt; $DI$22, $B91 &gt; C$7, $B91 &lt; C$233), C91, "")</f>
        <v/>
      </c>
      <c r="CV91" s="2" t="str">
        <f t="shared" ref="CV91:CV154" si="272">IF(AND(IZ91 &lt; $DI$22, $B91 &gt; D$7, $B91 &lt; D$233), D91, "")</f>
        <v/>
      </c>
      <c r="CW91" s="2" t="str">
        <f t="shared" ref="CW91:CW154" si="273">IF(AND(JA91 &lt; $DI$22, $B91 &gt; E$7, $B91 &lt; E$233), E91, "")</f>
        <v/>
      </c>
      <c r="CX91" s="2" t="str">
        <f t="shared" ref="CX91:CX154" si="274">IF(AND(JB91 &lt; $DI$22, $B91 &gt; F$7, $B91 &lt; F$233), F91, "")</f>
        <v/>
      </c>
      <c r="CY91" s="2" t="str">
        <f t="shared" ref="CY91:CY154" si="275">IF(AND(JC91 &lt; $DI$22, $B91 &gt; G$7, $B91 &lt; G$233), G91, "")</f>
        <v/>
      </c>
      <c r="CZ91" s="2" t="str">
        <f t="shared" ref="CZ91:CZ154" si="276">IF(AND(JD91 &lt; $DI$22, $B91 &gt; H$7, $B91 &lt; H$233), H91, "")</f>
        <v/>
      </c>
      <c r="DA91" s="2" t="str">
        <f t="shared" ref="DA91:DA154" si="277">IF(AND(JE91 &lt; $DI$22, $B91 &gt; I$7, $B91 &lt; I$233), I91, "")</f>
        <v/>
      </c>
      <c r="DB91" s="2" t="str">
        <f t="shared" ref="DB91:DB154" si="278">IF(AND(JF91 &lt; $DI$22, $B91 &gt; J$7, $B91 &lt; J$233), J91, "")</f>
        <v/>
      </c>
      <c r="DC91" s="2" t="str">
        <f t="shared" ref="DC91:DC154" si="279">IF(AND(JG91 &lt; $DI$22, $B91 &gt; K$7, $B91 &lt; K$233), K91, "")</f>
        <v/>
      </c>
      <c r="DD91" s="2" t="str">
        <f t="shared" ref="DD91:DD154" si="280">IF(AND(JH91 &lt; $DI$22, $B91 &gt; L$7, $B91 &lt; L$233), L91, "")</f>
        <v/>
      </c>
      <c r="DE91" s="2" t="str">
        <f t="shared" ref="DE91:DE154" si="281">IF(AND(JI91 &lt; $DI$22, $B91 &gt; M$7, $B91 &lt; M$233), M91, "")</f>
        <v/>
      </c>
      <c r="DF91" s="2" t="str">
        <f t="shared" ref="DF91:DF154" si="282">IF(AND(JJ91 &lt; $DI$22, $B91 &gt; N$7, $B91 &lt; N$233), N91, "")</f>
        <v/>
      </c>
      <c r="DG91" s="2" t="str">
        <f t="shared" ref="DG91:DG154" si="283">IF(AND(JK91 &lt; $DI$22, $B91 &gt; O$7, $B91 &lt; O$233), O91, "")</f>
        <v/>
      </c>
      <c r="DH91" s="2" t="str">
        <f t="shared" ref="DH91:DH154" si="284">IF(AND(JL91 &lt; $DI$22, $B91 &gt; P$7, $B91 &lt; P$233), P91, "")</f>
        <v/>
      </c>
      <c r="DI91" s="2" t="str">
        <f t="shared" ref="DI91:DI154" si="285">IF(AND(JM91 &lt; $DI$22, $B91 &gt; Q$7, $B91 &lt; Q$233), Q91, "")</f>
        <v/>
      </c>
      <c r="DK91" s="2">
        <f t="shared" ref="DK91:DK154" si="286">BO$228*$B91+BO$229</f>
        <v>90.915949128919863</v>
      </c>
      <c r="DL91" s="2">
        <f t="shared" ref="DL91:DY106" si="287">BP$228*$B91+BP$229</f>
        <v>87.23290731707317</v>
      </c>
      <c r="DM91" s="2">
        <f t="shared" si="287"/>
        <v>87.614782810685242</v>
      </c>
      <c r="DN91" s="2">
        <f t="shared" si="287"/>
        <v>93.229481878586526</v>
      </c>
      <c r="DO91" s="2">
        <f t="shared" si="287"/>
        <v>88.642602193231198</v>
      </c>
      <c r="DP91" s="2">
        <f t="shared" si="287"/>
        <v>87.19053604516111</v>
      </c>
      <c r="DQ91" s="2">
        <f t="shared" si="287"/>
        <v>87.835012073575896</v>
      </c>
      <c r="DR91" s="2">
        <f t="shared" si="287"/>
        <v>85.137828903654508</v>
      </c>
      <c r="DS91" s="2">
        <f t="shared" si="287"/>
        <v>82.290955904560562</v>
      </c>
      <c r="DT91" s="2">
        <f t="shared" si="287"/>
        <v>81.405201496367127</v>
      </c>
      <c r="DU91" s="2">
        <f t="shared" si="287"/>
        <v>86.419588850174236</v>
      </c>
      <c r="DV91" s="2">
        <f t="shared" si="287"/>
        <v>83.906341286620346</v>
      </c>
      <c r="DW91" s="2">
        <f t="shared" si="287"/>
        <v>83.989108124433685</v>
      </c>
      <c r="DX91" s="2">
        <f t="shared" si="287"/>
        <v>83.57196994865599</v>
      </c>
      <c r="DY91" s="2">
        <f t="shared" si="287"/>
        <v>78.47864985228145</v>
      </c>
      <c r="EA91" s="2">
        <f t="shared" si="226"/>
        <v>69.151288355905265</v>
      </c>
      <c r="EB91" s="2">
        <f t="shared" ref="EB91:EB154" si="288">CF$228*$B91+CF$229</f>
        <v>70.219287414725414</v>
      </c>
      <c r="EC91" s="2">
        <f t="shared" ref="EC91:EC154" si="289">CG$228*$B91+CG$229</f>
        <v>69.296652404121346</v>
      </c>
      <c r="ED91" s="2">
        <f t="shared" ref="ED91:ED154" si="290">CH$228*$B91+CH$229</f>
        <v>71.13598892658932</v>
      </c>
      <c r="EE91" s="2">
        <f t="shared" ref="EE91:EE154" si="291">CI$228*$B91+CI$229</f>
        <v>72.176262960686927</v>
      </c>
      <c r="EF91" s="2">
        <f t="shared" ref="EF91:EF154" si="292">CJ$228*$B91+CJ$229</f>
        <v>72.117154114356296</v>
      </c>
      <c r="EG91" s="2">
        <f t="shared" ref="EG91:EG154" si="293">CK$228*$B91+CK$229</f>
        <v>73.672884122631075</v>
      </c>
      <c r="EH91" s="2">
        <f t="shared" ref="EH91:EH154" si="294">CL$228*$B91+CL$229</f>
        <v>70.959567174812051</v>
      </c>
      <c r="EI91" s="2">
        <f t="shared" ref="EI91:EI154" si="295">CM$228*$B91+CM$229</f>
        <v>71.333599189805042</v>
      </c>
      <c r="EJ91" s="2">
        <f t="shared" ref="EJ91:EJ154" si="296">CN$228*$B91+CN$229</f>
        <v>69.213008629698308</v>
      </c>
      <c r="EK91" s="2">
        <f t="shared" ref="EK91:EK154" si="297">CO$228*$B91+CO$229</f>
        <v>70.024552595434528</v>
      </c>
      <c r="EL91" s="2">
        <f t="shared" ref="EL91:EL154" si="298">CP$228*$B91+CP$229</f>
        <v>69.522865067701673</v>
      </c>
      <c r="EM91" s="2">
        <f t="shared" ref="EM91:EM154" si="299">CQ$228*$B91+CQ$229</f>
        <v>66.899378378378387</v>
      </c>
      <c r="EN91" s="2">
        <f t="shared" ref="EN91:EN154" si="300">CR$228*$B91+CR$229</f>
        <v>67.885026976160603</v>
      </c>
      <c r="EO91" s="2">
        <f t="shared" ref="EO91:EO154" si="301">CS$228*$B91+CS$229</f>
        <v>67.844766592299166</v>
      </c>
      <c r="EQ91" s="2">
        <f t="shared" ref="EQ91:EQ154" si="302">CU$228*$B91+CU$229</f>
        <v>69.225043277035297</v>
      </c>
      <c r="ER91" s="2">
        <f t="shared" ref="ER91:FE106" si="303">CV$228*$B91+CV$229</f>
        <v>69.642814560276761</v>
      </c>
      <c r="ES91" s="2">
        <f t="shared" si="303"/>
        <v>68.294465776259344</v>
      </c>
      <c r="ET91" s="2">
        <f t="shared" si="303"/>
        <v>70.762408792237309</v>
      </c>
      <c r="EU91" s="2">
        <f t="shared" si="303"/>
        <v>71.619608591957032</v>
      </c>
      <c r="EV91" s="2">
        <f t="shared" si="303"/>
        <v>71.587878320042762</v>
      </c>
      <c r="EW91" s="2">
        <f t="shared" si="303"/>
        <v>72.87289542094625</v>
      </c>
      <c r="EX91" s="2">
        <f t="shared" si="303"/>
        <v>69.729210530523261</v>
      </c>
      <c r="EY91" s="2">
        <f t="shared" si="303"/>
        <v>70.089341116391452</v>
      </c>
      <c r="EZ91" s="2">
        <f t="shared" si="303"/>
        <v>68.553689633123426</v>
      </c>
      <c r="FA91" s="2">
        <f t="shared" si="303"/>
        <v>68.549762490750382</v>
      </c>
      <c r="FB91" s="2">
        <f t="shared" si="303"/>
        <v>67.502421765150856</v>
      </c>
      <c r="FC91" s="2">
        <f t="shared" si="303"/>
        <v>66.670633076622948</v>
      </c>
      <c r="FD91" s="2">
        <f t="shared" si="303"/>
        <v>67.418075070252911</v>
      </c>
      <c r="FE91" s="2">
        <f t="shared" si="303"/>
        <v>69.443723789883876</v>
      </c>
      <c r="FG91" s="2">
        <f t="shared" ref="FG91:FG154" si="304">POWER(10,($B91-C$231)/C$229)/(1+POWER(10,($B91-C$231)/C$229))</f>
        <v>0.69783603377602821</v>
      </c>
      <c r="FH91" s="2">
        <f t="shared" ref="FH91:FU106" si="305">POWER(10,($B91-D$231)/D$229)/(1+POWER(10,($B91-D$231)/D$229))</f>
        <v>0.68898220800884291</v>
      </c>
      <c r="FI91" s="2">
        <f t="shared" si="305"/>
        <v>0.70284180966794696</v>
      </c>
      <c r="FJ91" s="2">
        <f t="shared" si="305"/>
        <v>0.69233547013563534</v>
      </c>
      <c r="FK91" s="2">
        <f t="shared" si="305"/>
        <v>0.69826224633577405</v>
      </c>
      <c r="FL91" s="2">
        <f t="shared" si="305"/>
        <v>0.6938580241231187</v>
      </c>
      <c r="FM91" s="2">
        <f t="shared" si="305"/>
        <v>0.69688015410339765</v>
      </c>
      <c r="FN91" s="2">
        <f t="shared" si="305"/>
        <v>0.69011033111679587</v>
      </c>
      <c r="FO91" s="2">
        <f t="shared" si="305"/>
        <v>0.6809006578524075</v>
      </c>
      <c r="FP91" s="2">
        <f t="shared" si="305"/>
        <v>0.68729533488108363</v>
      </c>
      <c r="FQ91" s="2">
        <f t="shared" si="305"/>
        <v>0.67996248714502627</v>
      </c>
      <c r="FR91" s="2">
        <f t="shared" si="305"/>
        <v>0.6828465881432253</v>
      </c>
      <c r="FS91" s="2">
        <f t="shared" si="305"/>
        <v>0.68388647638183508</v>
      </c>
      <c r="FT91" s="2">
        <f t="shared" si="305"/>
        <v>0.67129624443829095</v>
      </c>
      <c r="FU91" s="2">
        <f t="shared" si="305"/>
        <v>0.66236266478578898</v>
      </c>
      <c r="FW91" s="2">
        <f t="shared" si="110"/>
        <v>1.8601025350909551E-4</v>
      </c>
      <c r="FX91" s="2">
        <f t="shared" si="162"/>
        <v>2.2598143974201008E-4</v>
      </c>
      <c r="FY91" s="2">
        <f t="shared" si="163"/>
        <v>2.5418241334338956E-4</v>
      </c>
      <c r="FZ91" s="2">
        <f t="shared" si="164"/>
        <v>2.3055132225551173E-4</v>
      </c>
      <c r="GA91" s="2">
        <f t="shared" si="165"/>
        <v>1.8537388297467915E-4</v>
      </c>
      <c r="GB91" s="2">
        <f t="shared" si="166"/>
        <v>1.5488783201607473E-4</v>
      </c>
      <c r="GC91" s="2">
        <f t="shared" si="167"/>
        <v>1.758352199657215E-4</v>
      </c>
      <c r="GD91" s="2">
        <f t="shared" si="168"/>
        <v>1.8354638096822358E-4</v>
      </c>
      <c r="GE91" s="2">
        <f t="shared" si="169"/>
        <v>2.0239897524371574E-4</v>
      </c>
      <c r="GF91" s="2">
        <f t="shared" si="170"/>
        <v>1.9882123178479848E-4</v>
      </c>
      <c r="GG91" s="2">
        <f t="shared" si="171"/>
        <v>2.0623279623371575E-4</v>
      </c>
      <c r="GH91" s="2">
        <f t="shared" si="172"/>
        <v>1.48826406265964E-4</v>
      </c>
      <c r="GI91" s="2">
        <f t="shared" si="173"/>
        <v>1.3868540845750631E-4</v>
      </c>
      <c r="GJ91" s="2">
        <f t="shared" si="174"/>
        <v>1.182606514062167E-4</v>
      </c>
      <c r="GK91" s="2">
        <f t="shared" si="175"/>
        <v>1.0483036108686832E-4</v>
      </c>
      <c r="GM91" s="95">
        <f t="shared" si="111"/>
        <v>0.50185313799605091</v>
      </c>
      <c r="GN91" s="95">
        <f t="shared" si="176"/>
        <v>0.55746057870610455</v>
      </c>
      <c r="GO91" s="95">
        <f t="shared" si="177"/>
        <v>0.38402670509339026</v>
      </c>
      <c r="GP91" s="95">
        <f t="shared" si="178"/>
        <v>0.37137558646473573</v>
      </c>
      <c r="GQ91" s="95">
        <f t="shared" si="179"/>
        <v>0.40310300600680199</v>
      </c>
      <c r="GR91" s="95">
        <f t="shared" si="180"/>
        <v>0.46979106805331317</v>
      </c>
      <c r="GS91" s="95">
        <f t="shared" si="181"/>
        <v>0.43835956266755249</v>
      </c>
      <c r="GT91" s="95">
        <f t="shared" si="182"/>
        <v>0.43008645836708737</v>
      </c>
      <c r="GU91" s="95">
        <f t="shared" si="183"/>
        <v>0.54610903544587541</v>
      </c>
      <c r="GV91" s="95">
        <f t="shared" si="184"/>
        <v>0.51971670529752245</v>
      </c>
      <c r="GW91" s="95">
        <f t="shared" si="185"/>
        <v>0.38652206852743914</v>
      </c>
      <c r="GX91" s="95">
        <f t="shared" si="186"/>
        <v>0.52083706583485512</v>
      </c>
      <c r="GY91" s="95">
        <f t="shared" si="187"/>
        <v>0.50614108318711193</v>
      </c>
      <c r="GZ91" s="95">
        <f t="shared" si="188"/>
        <v>0.58153597649113575</v>
      </c>
      <c r="HA91" s="95">
        <f t="shared" si="189"/>
        <v>0.45676915082852787</v>
      </c>
      <c r="HC91" s="95">
        <f t="shared" si="143"/>
        <v>1.5888873877300815E-3</v>
      </c>
      <c r="HD91" s="95">
        <f t="shared" si="190"/>
        <v>1.7714609917437577E-3</v>
      </c>
      <c r="HE91" s="95">
        <f t="shared" si="191"/>
        <v>1.400706593498588E-3</v>
      </c>
      <c r="HF91" s="95">
        <f t="shared" si="192"/>
        <v>7.3435658438327856E-4</v>
      </c>
      <c r="HG91" s="95">
        <f t="shared" si="193"/>
        <v>8.2061249926059941E-4</v>
      </c>
      <c r="HH91" s="95">
        <f t="shared" si="194"/>
        <v>1.2071564017397134E-3</v>
      </c>
      <c r="HI91" s="95">
        <f t="shared" si="195"/>
        <v>1.6723738250740195E-3</v>
      </c>
      <c r="HJ91" s="95">
        <f t="shared" si="196"/>
        <v>9.6799077908791349E-4</v>
      </c>
      <c r="HK91" s="95">
        <f t="shared" si="197"/>
        <v>9.8092229452429814E-4</v>
      </c>
      <c r="HL91" s="95">
        <f t="shared" si="198"/>
        <v>1.522787334062995E-3</v>
      </c>
      <c r="HM91" s="95">
        <f t="shared" si="199"/>
        <v>3.4532376879806403E-4</v>
      </c>
      <c r="HN91" s="95">
        <f t="shared" si="200"/>
        <v>4.8712343123070864E-4</v>
      </c>
      <c r="HO91" s="95">
        <f t="shared" si="201"/>
        <v>7.8594887394140738E-4</v>
      </c>
      <c r="HP91" s="95">
        <f t="shared" si="202"/>
        <v>3.8292401457811121E-4</v>
      </c>
      <c r="HQ91" s="95">
        <f t="shared" si="203"/>
        <v>8.3290393680613293E-5</v>
      </c>
      <c r="HS91" s="95">
        <f t="shared" si="112"/>
        <v>1.1096296364274212E-15</v>
      </c>
      <c r="HT91" s="95">
        <f t="shared" si="204"/>
        <v>2.8129447316691078E-13</v>
      </c>
      <c r="HU91" s="95">
        <f t="shared" si="205"/>
        <v>1.3448815407784046E-12</v>
      </c>
      <c r="HV91" s="95">
        <f t="shared" si="206"/>
        <v>3.5095931314678311E-29</v>
      </c>
      <c r="HW91" s="95">
        <f t="shared" si="207"/>
        <v>1.1077988669585742E-16</v>
      </c>
      <c r="HX91" s="95">
        <f t="shared" si="208"/>
        <v>3.7465195230801809E-17</v>
      </c>
      <c r="HY91" s="95">
        <f t="shared" si="209"/>
        <v>3.9394472098993519E-22</v>
      </c>
      <c r="HZ91" s="95">
        <f t="shared" si="210"/>
        <v>2.6643044205937934E-21</v>
      </c>
      <c r="IA91" s="95">
        <f t="shared" si="211"/>
        <v>6.6802778357490746E-26</v>
      </c>
      <c r="IB91" s="95">
        <f t="shared" si="212"/>
        <v>3.0811373621743316E-17</v>
      </c>
      <c r="IC91" s="95">
        <f t="shared" si="213"/>
        <v>2.0169321803346058E-25</v>
      </c>
      <c r="ID91" s="95">
        <f t="shared" si="214"/>
        <v>3.7250929697470193E-18</v>
      </c>
      <c r="IE91" s="95">
        <f t="shared" si="215"/>
        <v>9.6088934843288874E-18</v>
      </c>
      <c r="IF91" s="95">
        <f t="shared" si="216"/>
        <v>4.7413383348532689E-16</v>
      </c>
      <c r="IG91" s="95">
        <f t="shared" si="217"/>
        <v>1.3186863961437169E-16</v>
      </c>
      <c r="II91" s="95">
        <f t="shared" si="113"/>
        <v>2.5961825175641618E-50</v>
      </c>
      <c r="IJ91" s="95">
        <f t="shared" si="114"/>
        <v>3.6617371442335283E-87</v>
      </c>
      <c r="IK91" s="95">
        <f t="shared" si="115"/>
        <v>5.7949431684526874E-96</v>
      </c>
      <c r="IL91" s="95">
        <f t="shared" si="116"/>
        <v>4.8760534262527902E-159</v>
      </c>
      <c r="IM91" s="95">
        <f t="shared" si="117"/>
        <v>2.1316936354818048E-63</v>
      </c>
      <c r="IN91" s="95">
        <f t="shared" si="118"/>
        <v>1.0224457155777494E-83</v>
      </c>
      <c r="IO91" s="95">
        <f t="shared" si="119"/>
        <v>1.3575495539483621E-109</v>
      </c>
      <c r="IP91" s="95">
        <f t="shared" si="120"/>
        <v>1.5178646906879886E-83</v>
      </c>
      <c r="IQ91" s="95">
        <f t="shared" si="121"/>
        <v>1.5398717817977137E-78</v>
      </c>
      <c r="IR91" s="95">
        <f t="shared" si="122"/>
        <v>8.2745207897360144E-82</v>
      </c>
      <c r="IS91" s="95">
        <f t="shared" si="123"/>
        <v>2.6841069954582088E-99</v>
      </c>
      <c r="IT91" s="95">
        <f t="shared" si="124"/>
        <v>1.1991593324443197E-76</v>
      </c>
      <c r="IU91" s="95">
        <f t="shared" si="125"/>
        <v>2.2521658209712368E-78</v>
      </c>
      <c r="IV91" s="95">
        <f t="shared" si="126"/>
        <v>3.5078861581497565E-63</v>
      </c>
      <c r="IW91" s="95">
        <f t="shared" si="127"/>
        <v>2.0040336306695461E-50</v>
      </c>
      <c r="IY91" s="95">
        <f t="shared" si="128"/>
        <v>0.50344202538378213</v>
      </c>
      <c r="IZ91" s="95">
        <f t="shared" si="129"/>
        <v>0.55923203969812962</v>
      </c>
      <c r="JA91" s="95">
        <f t="shared" si="130"/>
        <v>0.38542741168823375</v>
      </c>
      <c r="JB91" s="95">
        <f t="shared" si="131"/>
        <v>0.37210994304911899</v>
      </c>
      <c r="JC91" s="95">
        <f t="shared" si="132"/>
        <v>0.40392361850606268</v>
      </c>
      <c r="JD91" s="95">
        <f t="shared" si="133"/>
        <v>0.47099822445505296</v>
      </c>
      <c r="JE91" s="95">
        <f t="shared" si="134"/>
        <v>0.44003193649262651</v>
      </c>
      <c r="JF91" s="95">
        <f t="shared" si="135"/>
        <v>0.4310544491461753</v>
      </c>
      <c r="JG91" s="95">
        <f t="shared" si="136"/>
        <v>0.5470899577403997</v>
      </c>
      <c r="JH91" s="95">
        <f t="shared" si="137"/>
        <v>0.52123949263158542</v>
      </c>
      <c r="JI91" s="95">
        <f t="shared" si="138"/>
        <v>0.38686739229623723</v>
      </c>
      <c r="JJ91" s="95">
        <f t="shared" si="139"/>
        <v>0.52132418926608581</v>
      </c>
      <c r="JK91" s="95">
        <f t="shared" si="140"/>
        <v>0.50692703206105338</v>
      </c>
      <c r="JL91" s="95">
        <f t="shared" si="141"/>
        <v>0.58191890050571426</v>
      </c>
      <c r="JM91" s="95">
        <f t="shared" si="142"/>
        <v>0.45685244122220858</v>
      </c>
    </row>
    <row r="92" spans="2:273" x14ac:dyDescent="0.25">
      <c r="B92" s="2">
        <v>65</v>
      </c>
      <c r="C92" s="37">
        <v>146.233</v>
      </c>
      <c r="D92" s="37">
        <v>177.744</v>
      </c>
      <c r="E92" s="37">
        <v>104.767</v>
      </c>
      <c r="F92" s="37">
        <v>93.650999999999996</v>
      </c>
      <c r="G92" s="37">
        <v>100.953</v>
      </c>
      <c r="H92" s="37">
        <v>123</v>
      </c>
      <c r="I92" s="37">
        <v>115.209</v>
      </c>
      <c r="J92" s="37">
        <v>110.744</v>
      </c>
      <c r="K92" s="37">
        <v>151.39500000000001</v>
      </c>
      <c r="L92" s="37">
        <v>131.953</v>
      </c>
      <c r="M92" s="37">
        <v>108.535</v>
      </c>
      <c r="N92" s="37">
        <v>143.744</v>
      </c>
      <c r="O92" s="37">
        <v>139.83699999999999</v>
      </c>
      <c r="P92" s="37">
        <v>158.07</v>
      </c>
      <c r="Q92" s="37">
        <v>115.977</v>
      </c>
      <c r="S92" s="4">
        <f t="shared" si="227"/>
        <v>143.04898475283818</v>
      </c>
      <c r="T92" s="4">
        <f t="shared" si="228"/>
        <v>160.72328074367911</v>
      </c>
      <c r="U92" s="4">
        <f t="shared" si="229"/>
        <v>117.30739653402397</v>
      </c>
      <c r="V92" s="4">
        <f t="shared" si="230"/>
        <v>116.12006261583636</v>
      </c>
      <c r="W92" s="4">
        <f t="shared" si="231"/>
        <v>122.06738957975743</v>
      </c>
      <c r="X92" s="4">
        <f t="shared" si="232"/>
        <v>135.6679207709177</v>
      </c>
      <c r="Y92" s="4">
        <f t="shared" si="233"/>
        <v>128.75229064732335</v>
      </c>
      <c r="Z92" s="4">
        <f t="shared" si="234"/>
        <v>122.61395743278683</v>
      </c>
      <c r="AA92" s="4">
        <f t="shared" si="235"/>
        <v>148.57452272518935</v>
      </c>
      <c r="AB92" s="4">
        <f t="shared" si="236"/>
        <v>139.94228122060565</v>
      </c>
      <c r="AC92" s="4">
        <f t="shared" si="237"/>
        <v>112.47623812429937</v>
      </c>
      <c r="AD92" s="4">
        <f t="shared" si="238"/>
        <v>140.50607251960912</v>
      </c>
      <c r="AE92" s="4">
        <f t="shared" si="239"/>
        <v>135.44779001651912</v>
      </c>
      <c r="AF92" s="4">
        <f t="shared" si="240"/>
        <v>151.75731614308546</v>
      </c>
      <c r="AG92" s="4">
        <f t="shared" si="241"/>
        <v>113.01727775119427</v>
      </c>
      <c r="AI92" s="4">
        <f t="shared" si="242"/>
        <v>3.1840152471618239</v>
      </c>
      <c r="AJ92" s="4">
        <f t="shared" si="243"/>
        <v>17.020719256320888</v>
      </c>
      <c r="AK92" s="4">
        <f t="shared" si="244"/>
        <v>-12.540396534023969</v>
      </c>
      <c r="AL92" s="4">
        <f t="shared" si="245"/>
        <v>-22.469062615836364</v>
      </c>
      <c r="AM92" s="4">
        <f t="shared" si="246"/>
        <v>-21.114389579757429</v>
      </c>
      <c r="AN92" s="4">
        <f t="shared" si="247"/>
        <v>-12.667920770917704</v>
      </c>
      <c r="AO92" s="4">
        <f t="shared" si="248"/>
        <v>-13.543290647323346</v>
      </c>
      <c r="AP92" s="4">
        <f t="shared" si="249"/>
        <v>-11.869957432786833</v>
      </c>
      <c r="AQ92" s="4">
        <f t="shared" si="250"/>
        <v>2.8204772748106564</v>
      </c>
      <c r="AR92" s="4">
        <f t="shared" si="251"/>
        <v>-7.9892812206056476</v>
      </c>
      <c r="AS92" s="4">
        <f t="shared" si="252"/>
        <v>-3.9412381242993746</v>
      </c>
      <c r="AT92" s="4">
        <f t="shared" si="253"/>
        <v>3.23792748039088</v>
      </c>
      <c r="AU92" s="4">
        <f t="shared" si="254"/>
        <v>4.3892099834808675</v>
      </c>
      <c r="AV92" s="4">
        <f t="shared" si="255"/>
        <v>6.312683856914532</v>
      </c>
      <c r="AW92" s="4">
        <f t="shared" si="255"/>
        <v>2.9597222488057326</v>
      </c>
      <c r="AY92" s="2">
        <f t="shared" ref="AY92:AY155" si="306">IF(OR($B92 &lt; C$230, $B92 &gt; C$233), #N/A, ((1-FG92)*DK92) + (FG92 - FW92)*EA92 + (FW92*EQ92))</f>
        <v>75.352388040988387</v>
      </c>
      <c r="AZ92" s="2">
        <f t="shared" si="145"/>
        <v>75.189904312634326</v>
      </c>
      <c r="BA92" s="2">
        <f t="shared" si="146"/>
        <v>74.412695532408378</v>
      </c>
      <c r="BB92" s="2">
        <f t="shared" si="147"/>
        <v>77.542444863713158</v>
      </c>
      <c r="BC92" s="2">
        <f t="shared" si="148"/>
        <v>76.838517630114723</v>
      </c>
      <c r="BD92" s="2">
        <f t="shared" si="149"/>
        <v>76.440127165724363</v>
      </c>
      <c r="BE92" s="2">
        <f t="shared" si="150"/>
        <v>77.669700706096108</v>
      </c>
      <c r="BF92" s="2">
        <f t="shared" si="151"/>
        <v>75.059780057609643</v>
      </c>
      <c r="BG92" s="2">
        <f t="shared" si="152"/>
        <v>74.572147887691415</v>
      </c>
      <c r="BH92" s="2">
        <f t="shared" si="153"/>
        <v>72.759606968564512</v>
      </c>
      <c r="BI92" s="2">
        <f t="shared" si="154"/>
        <v>74.933339689871573</v>
      </c>
      <c r="BJ92" s="2">
        <f t="shared" si="155"/>
        <v>73.761564849300171</v>
      </c>
      <c r="BK92" s="2">
        <f t="shared" si="156"/>
        <v>71.951676708518377</v>
      </c>
      <c r="BL92" s="2">
        <f t="shared" si="157"/>
        <v>72.709101058017168</v>
      </c>
      <c r="BM92" s="2">
        <f t="shared" si="158"/>
        <v>71.237662090640001</v>
      </c>
      <c r="BO92" s="2" t="str">
        <f t="shared" si="256"/>
        <v/>
      </c>
      <c r="BP92" s="2" t="str">
        <f t="shared" si="257"/>
        <v/>
      </c>
      <c r="BQ92" s="2" t="str">
        <f t="shared" si="258"/>
        <v/>
      </c>
      <c r="BR92" s="2" t="str">
        <f t="shared" si="259"/>
        <v/>
      </c>
      <c r="BS92" s="2" t="str">
        <f t="shared" si="260"/>
        <v/>
      </c>
      <c r="BT92" s="2" t="str">
        <f t="shared" si="261"/>
        <v/>
      </c>
      <c r="BU92" s="2" t="str">
        <f t="shared" si="262"/>
        <v/>
      </c>
      <c r="BV92" s="2" t="str">
        <f t="shared" si="263"/>
        <v/>
      </c>
      <c r="BW92" s="2" t="str">
        <f t="shared" si="264"/>
        <v/>
      </c>
      <c r="BX92" s="2" t="str">
        <f t="shared" si="265"/>
        <v/>
      </c>
      <c r="BY92" s="2" t="str">
        <f t="shared" si="266"/>
        <v/>
      </c>
      <c r="BZ92" s="2" t="str">
        <f t="shared" si="267"/>
        <v/>
      </c>
      <c r="CA92" s="2" t="str">
        <f t="shared" si="268"/>
        <v/>
      </c>
      <c r="CB92" s="2" t="str">
        <f t="shared" si="269"/>
        <v/>
      </c>
      <c r="CC92" s="2" t="str">
        <f t="shared" si="270"/>
        <v/>
      </c>
      <c r="CE92" s="2" t="str">
        <f t="shared" ref="CE92:CE155" si="307">IF(AND(IY92 &lt; $CS$22, $B92 &gt; C$231, $B92 &lt; C$232), C92, "")</f>
        <v/>
      </c>
      <c r="CF92" s="2" t="str">
        <f t="shared" ref="CF92:CF155" si="308">IF(AND(IZ92 &lt; $CS$22, $B92 &gt; D$231, $B92 &lt; D$232), D92, "")</f>
        <v/>
      </c>
      <c r="CG92" s="2" t="str">
        <f t="shared" ref="CG92:CG155" si="309">IF(AND(JA92 &lt; $CS$22, $B92 &gt; E$231, $B92 &lt; E$232), E92, "")</f>
        <v/>
      </c>
      <c r="CH92" s="2" t="str">
        <f t="shared" ref="CH92:CH155" si="310">IF(AND(JB92 &lt; $CS$22, $B92 &gt; F$231, $B92 &lt; F$232), F92, "")</f>
        <v/>
      </c>
      <c r="CI92" s="2" t="str">
        <f t="shared" ref="CI92:CI155" si="311">IF(AND(JC92 &lt; $CS$22, $B92 &gt; G$231, $B92 &lt; G$232), G92, "")</f>
        <v/>
      </c>
      <c r="CJ92" s="2" t="str">
        <f t="shared" ref="CJ92:CJ155" si="312">IF(AND(JD92 &lt; $CS$22, $B92 &gt; H$231, $B92 &lt; H$232), H92, "")</f>
        <v/>
      </c>
      <c r="CK92" s="2" t="str">
        <f t="shared" ref="CK92:CK155" si="313">IF(AND(JE92 &lt; $CS$22, $B92 &gt; I$231, $B92 &lt; I$232), I92, "")</f>
        <v/>
      </c>
      <c r="CL92" s="2" t="str">
        <f t="shared" ref="CL92:CL155" si="314">IF(AND(JF92 &lt; $CS$22, $B92 &gt; J$231, $B92 &lt; J$232), J92, "")</f>
        <v/>
      </c>
      <c r="CM92" s="2" t="str">
        <f t="shared" ref="CM92:CM155" si="315">IF(AND(JG92 &lt; $CS$22, $B92 &gt; K$231, $B92 &lt; K$232), K92, "")</f>
        <v/>
      </c>
      <c r="CN92" s="2" t="str">
        <f t="shared" ref="CN92:CN155" si="316">IF(AND(JH92 &lt; $CS$22, $B92 &gt; L$231, $B92 &lt; L$232), L92, "")</f>
        <v/>
      </c>
      <c r="CO92" s="2" t="str">
        <f t="shared" ref="CO92:CO155" si="317">IF(AND(JI92 &lt; $CS$22, $B92 &gt; M$231, $B92 &lt; M$232), M92, "")</f>
        <v/>
      </c>
      <c r="CP92" s="2" t="str">
        <f t="shared" ref="CP92:CP155" si="318">IF(AND(JJ92 &lt; $CS$22, $B92 &gt; N$231, $B92 &lt; N$232), N92, "")</f>
        <v/>
      </c>
      <c r="CQ92" s="2" t="str">
        <f t="shared" ref="CQ92:CQ155" si="319">IF(AND(JK92 &lt; $CS$22, $B92 &gt; O$231, $B92 &lt; O$232), O92, "")</f>
        <v/>
      </c>
      <c r="CR92" s="2" t="str">
        <f t="shared" ref="CR92:CR155" si="320">IF(AND(JL92 &lt; $CS$22, $B92 &gt; P$231, $B92 &lt; P$232), P92, "")</f>
        <v/>
      </c>
      <c r="CS92" s="2" t="str">
        <f t="shared" ref="CS92:CS155" si="321">IF(AND(JM92 &lt; $CS$22, $B92 &gt; Q$231, $B92 &lt; Q$232), Q92, "")</f>
        <v/>
      </c>
      <c r="CU92" s="2" t="str">
        <f t="shared" si="271"/>
        <v/>
      </c>
      <c r="CV92" s="2" t="str">
        <f t="shared" si="272"/>
        <v/>
      </c>
      <c r="CW92" s="2" t="str">
        <f t="shared" si="273"/>
        <v/>
      </c>
      <c r="CX92" s="2" t="str">
        <f t="shared" si="274"/>
        <v/>
      </c>
      <c r="CY92" s="2" t="str">
        <f t="shared" si="275"/>
        <v/>
      </c>
      <c r="CZ92" s="2" t="str">
        <f t="shared" si="276"/>
        <v/>
      </c>
      <c r="DA92" s="2" t="str">
        <f t="shared" si="277"/>
        <v/>
      </c>
      <c r="DB92" s="2" t="str">
        <f t="shared" si="278"/>
        <v/>
      </c>
      <c r="DC92" s="2" t="str">
        <f t="shared" si="279"/>
        <v/>
      </c>
      <c r="DD92" s="2" t="str">
        <f t="shared" si="280"/>
        <v/>
      </c>
      <c r="DE92" s="2" t="str">
        <f t="shared" si="281"/>
        <v/>
      </c>
      <c r="DF92" s="2" t="str">
        <f t="shared" si="282"/>
        <v/>
      </c>
      <c r="DG92" s="2" t="str">
        <f t="shared" si="283"/>
        <v/>
      </c>
      <c r="DH92" s="2" t="str">
        <f t="shared" si="284"/>
        <v/>
      </c>
      <c r="DI92" s="2" t="str">
        <f t="shared" si="285"/>
        <v/>
      </c>
      <c r="DK92" s="2">
        <f t="shared" si="286"/>
        <v>91.194770034843202</v>
      </c>
      <c r="DL92" s="2">
        <f t="shared" si="287"/>
        <v>87.455920731707323</v>
      </c>
      <c r="DM92" s="2">
        <f t="shared" si="287"/>
        <v>87.846019744483144</v>
      </c>
      <c r="DN92" s="2">
        <f t="shared" si="287"/>
        <v>93.535435215946848</v>
      </c>
      <c r="DO92" s="2">
        <f t="shared" si="287"/>
        <v>88.851376846824905</v>
      </c>
      <c r="DP92" s="2">
        <f t="shared" si="287"/>
        <v>87.371682467655233</v>
      </c>
      <c r="DQ92" s="2">
        <f t="shared" si="287"/>
        <v>88.016363746860065</v>
      </c>
      <c r="DR92" s="2">
        <f t="shared" si="287"/>
        <v>85.334564784053185</v>
      </c>
      <c r="DS92" s="2">
        <f t="shared" si="287"/>
        <v>82.443571428571431</v>
      </c>
      <c r="DT92" s="2">
        <f t="shared" si="287"/>
        <v>81.553530156929483</v>
      </c>
      <c r="DU92" s="2">
        <f t="shared" si="287"/>
        <v>86.689211498257862</v>
      </c>
      <c r="DV92" s="2">
        <f t="shared" si="287"/>
        <v>84.114435215946841</v>
      </c>
      <c r="DW92" s="2">
        <f t="shared" si="287"/>
        <v>84.19087375415279</v>
      </c>
      <c r="DX92" s="2">
        <f t="shared" si="287"/>
        <v>83.776561461794017</v>
      </c>
      <c r="DY92" s="2">
        <f t="shared" si="287"/>
        <v>78.677658058868602</v>
      </c>
      <c r="EA92" s="2">
        <f t="shared" si="226"/>
        <v>69.096180131648623</v>
      </c>
      <c r="EB92" s="2">
        <f t="shared" si="288"/>
        <v>70.140225239095173</v>
      </c>
      <c r="EC92" s="2">
        <f t="shared" si="289"/>
        <v>69.233267029192888</v>
      </c>
      <c r="ED92" s="2">
        <f t="shared" si="290"/>
        <v>71.060850653620548</v>
      </c>
      <c r="EE92" s="2">
        <f t="shared" si="291"/>
        <v>72.104353391031239</v>
      </c>
      <c r="EF92" s="2">
        <f t="shared" si="292"/>
        <v>72.041450321214541</v>
      </c>
      <c r="EG92" s="2">
        <f t="shared" si="293"/>
        <v>73.565446297736472</v>
      </c>
      <c r="EH92" s="2">
        <f t="shared" si="294"/>
        <v>70.852261001687893</v>
      </c>
      <c r="EI92" s="2">
        <f t="shared" si="295"/>
        <v>71.208227968604945</v>
      </c>
      <c r="EJ92" s="2">
        <f t="shared" si="296"/>
        <v>69.110808157761682</v>
      </c>
      <c r="EK92" s="2">
        <f t="shared" si="297"/>
        <v>69.887532179576667</v>
      </c>
      <c r="EL92" s="2">
        <f t="shared" si="298"/>
        <v>69.376646337327614</v>
      </c>
      <c r="EM92" s="2">
        <f t="shared" si="299"/>
        <v>66.792173316173319</v>
      </c>
      <c r="EN92" s="2">
        <f t="shared" si="300"/>
        <v>67.766780740276033</v>
      </c>
      <c r="EO92" s="2">
        <f t="shared" si="301"/>
        <v>67.778585374645232</v>
      </c>
      <c r="EQ92" s="2">
        <f t="shared" si="302"/>
        <v>69.167616721772021</v>
      </c>
      <c r="ER92" s="2">
        <f t="shared" si="303"/>
        <v>69.575428018353065</v>
      </c>
      <c r="ES92" s="2">
        <f t="shared" si="303"/>
        <v>68.252041442170608</v>
      </c>
      <c r="ET92" s="2">
        <f t="shared" si="303"/>
        <v>70.695963156838204</v>
      </c>
      <c r="EU92" s="2">
        <f t="shared" si="303"/>
        <v>71.559665230979476</v>
      </c>
      <c r="EV92" s="2">
        <f t="shared" si="303"/>
        <v>71.524113950631957</v>
      </c>
      <c r="EW92" s="2">
        <f t="shared" si="303"/>
        <v>72.78255180681596</v>
      </c>
      <c r="EX92" s="2">
        <f t="shared" si="303"/>
        <v>69.649724135280437</v>
      </c>
      <c r="EY92" s="2">
        <f t="shared" si="303"/>
        <v>69.990747800952192</v>
      </c>
      <c r="EZ92" s="2">
        <f t="shared" si="303"/>
        <v>68.464860767597187</v>
      </c>
      <c r="FA92" s="2">
        <f t="shared" si="303"/>
        <v>68.446062371461409</v>
      </c>
      <c r="FB92" s="2">
        <f t="shared" si="303"/>
        <v>67.399284191312219</v>
      </c>
      <c r="FC92" s="2">
        <f t="shared" si="303"/>
        <v>66.567700441884824</v>
      </c>
      <c r="FD92" s="2">
        <f t="shared" si="303"/>
        <v>67.309552388598959</v>
      </c>
      <c r="FE92" s="2">
        <f t="shared" si="303"/>
        <v>69.333583312264878</v>
      </c>
      <c r="FG92" s="2">
        <f t="shared" si="304"/>
        <v>0.71689626500728565</v>
      </c>
      <c r="FH92" s="2">
        <f t="shared" si="305"/>
        <v>0.70836753163049171</v>
      </c>
      <c r="FI92" s="2">
        <f t="shared" si="305"/>
        <v>0.72171220191430518</v>
      </c>
      <c r="FJ92" s="2">
        <f t="shared" si="305"/>
        <v>0.71159927643523202</v>
      </c>
      <c r="FK92" s="2">
        <f t="shared" si="305"/>
        <v>0.71730648362345861</v>
      </c>
      <c r="FL92" s="2">
        <f t="shared" si="305"/>
        <v>0.71306600832923783</v>
      </c>
      <c r="FM92" s="2">
        <f t="shared" si="305"/>
        <v>0.7159761404835574</v>
      </c>
      <c r="FN92" s="2">
        <f t="shared" si="305"/>
        <v>0.70945499204059381</v>
      </c>
      <c r="FO92" s="2">
        <f t="shared" si="305"/>
        <v>0.70057078215913293</v>
      </c>
      <c r="FP92" s="2">
        <f t="shared" si="305"/>
        <v>0.70674104694224571</v>
      </c>
      <c r="FQ92" s="2">
        <f t="shared" si="305"/>
        <v>0.69966493424101239</v>
      </c>
      <c r="FR92" s="2">
        <f t="shared" si="305"/>
        <v>0.70244917883413671</v>
      </c>
      <c r="FS92" s="2">
        <f t="shared" si="305"/>
        <v>0.70345270643251956</v>
      </c>
      <c r="FT92" s="2">
        <f t="shared" si="305"/>
        <v>0.69128998754333759</v>
      </c>
      <c r="FU92" s="2">
        <f t="shared" si="305"/>
        <v>0.68264291100588392</v>
      </c>
      <c r="FW92" s="2">
        <f t="shared" ref="FW92:FW155" si="322">POWER(10,($B92-C$232)/C$229)/(1+POWER(10,($B92-C$232)/C$229))</f>
        <v>2.0395252711325539E-4</v>
      </c>
      <c r="FX92" s="2">
        <f t="shared" si="162"/>
        <v>2.4777831927745087E-4</v>
      </c>
      <c r="FY92" s="2">
        <f t="shared" si="163"/>
        <v>2.786986395304179E-4</v>
      </c>
      <c r="FZ92" s="2">
        <f t="shared" si="164"/>
        <v>2.5278887511778791E-4</v>
      </c>
      <c r="GA92" s="2">
        <f t="shared" si="165"/>
        <v>2.0325478569822774E-4</v>
      </c>
      <c r="GB92" s="2">
        <f t="shared" si="166"/>
        <v>1.6982859285413429E-4</v>
      </c>
      <c r="GC92" s="2">
        <f t="shared" si="167"/>
        <v>1.9279621416041706E-4</v>
      </c>
      <c r="GD92" s="2">
        <f t="shared" si="168"/>
        <v>2.0125104091418659E-4</v>
      </c>
      <c r="GE92" s="2">
        <f t="shared" si="169"/>
        <v>2.2192172979130451E-4</v>
      </c>
      <c r="GF92" s="2">
        <f t="shared" si="170"/>
        <v>2.1799896394502751E-4</v>
      </c>
      <c r="GG92" s="2">
        <f t="shared" si="171"/>
        <v>2.2612526519270651E-4</v>
      </c>
      <c r="GH92" s="2">
        <f t="shared" si="172"/>
        <v>1.6318256642357232E-4</v>
      </c>
      <c r="GI92" s="2">
        <f t="shared" si="173"/>
        <v>1.5206349186939658E-4</v>
      </c>
      <c r="GJ92" s="2">
        <f t="shared" si="174"/>
        <v>1.2966874626340867E-4</v>
      </c>
      <c r="GK92" s="2">
        <f t="shared" si="175"/>
        <v>1.1494304270954926E-4</v>
      </c>
      <c r="GM92" s="95">
        <f t="shared" ref="GM92:GM155" si="323" xml:space="preserve"> _xlfn.NORM.DIST($B92, C$7, ABS(C$11), TRUE) * _xlfn.NORM.DIST(($B92 - C$7)*C$15, 0, ABS(C$11), TRUE) * 2</f>
        <v>0.36427125363797963</v>
      </c>
      <c r="GN92" s="95">
        <f t="shared" si="176"/>
        <v>0.43007647684193967</v>
      </c>
      <c r="GO92" s="95">
        <f t="shared" si="177"/>
        <v>0.23897701490204051</v>
      </c>
      <c r="GP92" s="95">
        <f t="shared" si="178"/>
        <v>0.21873952819884118</v>
      </c>
      <c r="GQ92" s="95">
        <f t="shared" si="179"/>
        <v>0.25446466697269149</v>
      </c>
      <c r="GR92" s="95">
        <f t="shared" si="180"/>
        <v>0.32284398191606095</v>
      </c>
      <c r="GS92" s="95">
        <f t="shared" si="181"/>
        <v>0.29025611530797218</v>
      </c>
      <c r="GT92" s="95">
        <f t="shared" si="182"/>
        <v>0.27572874417294896</v>
      </c>
      <c r="GU92" s="95">
        <f t="shared" si="183"/>
        <v>0.40728473889338912</v>
      </c>
      <c r="GV92" s="95">
        <f t="shared" si="184"/>
        <v>0.37787967854872434</v>
      </c>
      <c r="GW92" s="95">
        <f t="shared" si="185"/>
        <v>0.22272617414145832</v>
      </c>
      <c r="GX92" s="95">
        <f t="shared" si="186"/>
        <v>0.37533813993678761</v>
      </c>
      <c r="GY92" s="95">
        <f t="shared" si="187"/>
        <v>0.35762896563228408</v>
      </c>
      <c r="GZ92" s="95">
        <f t="shared" si="188"/>
        <v>0.45007878596613471</v>
      </c>
      <c r="HA92" s="95">
        <f t="shared" si="189"/>
        <v>0.32238657383714936</v>
      </c>
      <c r="HC92" s="95">
        <f t="shared" ref="HC92:HC155" si="324" xml:space="preserve"> _xlfn.NORM.DIST($B92, C$8, ABS(C$12), TRUE) * _xlfn.NORM.DIST(($B92 - C$8)*C$16, 0, ABS(C$12), TRUE) * 2</f>
        <v>2.541559451976436E-3</v>
      </c>
      <c r="HD92" s="95">
        <f t="shared" si="190"/>
        <v>2.817918823458678E-3</v>
      </c>
      <c r="HE92" s="95">
        <f t="shared" si="191"/>
        <v>2.3431050814919732E-3</v>
      </c>
      <c r="HF92" s="95">
        <f t="shared" si="192"/>
        <v>1.2983026884859474E-3</v>
      </c>
      <c r="HG92" s="95">
        <f t="shared" si="193"/>
        <v>1.4124892094925445E-3</v>
      </c>
      <c r="HH92" s="95">
        <f t="shared" si="194"/>
        <v>1.9820704113829206E-3</v>
      </c>
      <c r="HI92" s="95">
        <f t="shared" si="195"/>
        <v>2.6836343696622798E-3</v>
      </c>
      <c r="HJ92" s="95">
        <f t="shared" si="196"/>
        <v>1.6527479947714076E-3</v>
      </c>
      <c r="HK92" s="95">
        <f t="shared" si="197"/>
        <v>1.6438442603256657E-3</v>
      </c>
      <c r="HL92" s="95">
        <f t="shared" si="198"/>
        <v>2.4751466448428455E-3</v>
      </c>
      <c r="HM92" s="95">
        <f t="shared" si="199"/>
        <v>6.5003796934232441E-4</v>
      </c>
      <c r="HN92" s="95">
        <f t="shared" si="200"/>
        <v>8.5606729370025136E-4</v>
      </c>
      <c r="HO92" s="95">
        <f t="shared" si="201"/>
        <v>1.3075064546172988E-3</v>
      </c>
      <c r="HP92" s="95">
        <f t="shared" si="202"/>
        <v>6.6078814607710879E-4</v>
      </c>
      <c r="HQ92" s="95">
        <f t="shared" si="203"/>
        <v>1.6582844162100387E-4</v>
      </c>
      <c r="HS92" s="95">
        <f t="shared" ref="HS92:HS155" si="325" xml:space="preserve"> _xlfn.NORM.DIST($B92, C$9, ABS(C$13), TRUE) * _xlfn.NORM.DIST(($B92 - C$9)*C$17, 0, ABS(C$13), TRUE) * 2</f>
        <v>3.0441827569521783E-15</v>
      </c>
      <c r="HT92" s="95">
        <f t="shared" si="204"/>
        <v>6.6336441641596211E-13</v>
      </c>
      <c r="HU92" s="95">
        <f t="shared" si="205"/>
        <v>3.077649137100451E-12</v>
      </c>
      <c r="HV92" s="95">
        <f t="shared" si="206"/>
        <v>2.6780497532862231E-28</v>
      </c>
      <c r="HW92" s="95">
        <f t="shared" si="207"/>
        <v>3.2932524988180935E-16</v>
      </c>
      <c r="HX92" s="95">
        <f t="shared" si="208"/>
        <v>1.1259488761998104E-16</v>
      </c>
      <c r="HY92" s="95">
        <f t="shared" si="209"/>
        <v>1.6986048762657843E-21</v>
      </c>
      <c r="HZ92" s="95">
        <f t="shared" si="210"/>
        <v>1.1083241214107304E-20</v>
      </c>
      <c r="IA92" s="95">
        <f t="shared" si="211"/>
        <v>3.8667232670084525E-25</v>
      </c>
      <c r="IB92" s="95">
        <f t="shared" si="212"/>
        <v>9.6093003539673549E-17</v>
      </c>
      <c r="IC92" s="95">
        <f t="shared" si="213"/>
        <v>1.1516000222314027E-24</v>
      </c>
      <c r="ID92" s="95">
        <f t="shared" si="214"/>
        <v>1.1950005411218854E-17</v>
      </c>
      <c r="IE92" s="95">
        <f t="shared" si="215"/>
        <v>2.9336905046798084E-17</v>
      </c>
      <c r="IF92" s="95">
        <f t="shared" si="216"/>
        <v>1.2643208038491372E-15</v>
      </c>
      <c r="IG92" s="95">
        <f t="shared" si="217"/>
        <v>3.6187689581369345E-16</v>
      </c>
      <c r="II92" s="95">
        <f t="shared" ref="II92:II155" si="326" xml:space="preserve"> _xlfn.NORM.DIST($B92, C$10, ABS(C$14), TRUE) * _xlfn.NORM.DIST(($B92 - C$10)*C$18, 0, ABS(C$14), TRUE) * 2</f>
        <v>2.8151232413965337E-49</v>
      </c>
      <c r="IJ92" s="95">
        <f t="shared" ref="IJ92:IJ155" si="327" xml:space="preserve"> _xlfn.NORM.DIST($B92, D$10, ABS(D$14), TRUE) * _xlfn.NORM.DIST(($B92 - D$10)*D$18, 0, ABS(D$14), TRUE) * 2</f>
        <v>2.6561694255913126E-85</v>
      </c>
      <c r="IK92" s="95">
        <f t="shared" ref="IK92:IK155" si="328" xml:space="preserve"> _xlfn.NORM.DIST($B92, E$10, ABS(E$14), TRUE) * _xlfn.NORM.DIST(($B92 - E$10)*E$18, 0, ABS(E$14), TRUE) * 2</f>
        <v>6.9856948465183086E-94</v>
      </c>
      <c r="IL92" s="95">
        <f t="shared" ref="IL92:IL155" si="329" xml:space="preserve"> _xlfn.NORM.DIST($B92, F$10, ABS(F$14), TRUE) * _xlfn.NORM.DIST(($B92 - F$10)*F$18, 0, ABS(F$14), TRUE) * 2</f>
        <v>1.325604594375562E-155</v>
      </c>
      <c r="IM92" s="95">
        <f t="shared" ref="IM92:IM155" si="330" xml:space="preserve"> _xlfn.NORM.DIST($B92, G$10, ABS(G$14), TRUE) * _xlfn.NORM.DIST(($B92 - G$10)*G$18, 0, ABS(G$14), TRUE) * 2</f>
        <v>4.379254606795425E-62</v>
      </c>
      <c r="IN92" s="95">
        <f t="shared" ref="IN92:IN155" si="331" xml:space="preserve"> _xlfn.NORM.DIST($B92, H$10, ABS(H$14), TRUE) * _xlfn.NORM.DIST(($B92 - H$10)*H$18, 0, ABS(H$14), TRUE) * 2</f>
        <v>5.2324575100948545E-82</v>
      </c>
      <c r="IO92" s="95">
        <f t="shared" ref="IO92:IO155" si="332" xml:space="preserve"> _xlfn.NORM.DIST($B92, I$10, ABS(I$14), TRUE) * _xlfn.NORM.DIST(($B92 - I$10)*I$18, 0, ABS(I$14), TRUE) * 2</f>
        <v>2.5936304397201554E-107</v>
      </c>
      <c r="IP92" s="95">
        <f t="shared" ref="IP92:IP155" si="333" xml:space="preserve"> _xlfn.NORM.DIST($B92, J$10, ABS(J$14), TRUE) * _xlfn.NORM.DIST(($B92 - J$10)*J$18, 0, ABS(J$14), TRUE) * 2</f>
        <v>8.3215629832148765E-82</v>
      </c>
      <c r="IQ92" s="95">
        <f t="shared" ref="IQ92:IQ155" si="334" xml:space="preserve"> _xlfn.NORM.DIST($B92, K$10, ABS(K$14), TRUE) * _xlfn.NORM.DIST(($B92 - K$10)*K$18, 0, ABS(K$14), TRUE) * 2</f>
        <v>6.8991420936995366E-77</v>
      </c>
      <c r="IR92" s="95">
        <f t="shared" ref="IR92:IR155" si="335" xml:space="preserve"> _xlfn.NORM.DIST($B92, L$10, ABS(L$14), TRUE) * _xlfn.NORM.DIST(($B92 - L$10)*L$18, 0, ABS(L$14), TRUE) * 2</f>
        <v>4.3222570515715781E-80</v>
      </c>
      <c r="IS92" s="95">
        <f t="shared" ref="IS92:IS155" si="336" xml:space="preserve"> _xlfn.NORM.DIST($B92, M$10, ABS(M$14), TRUE) * _xlfn.NORM.DIST(($B92 - M$10)*M$18, 0, ABS(M$14), TRUE) * 2</f>
        <v>3.3945387971106904E-97</v>
      </c>
      <c r="IT92" s="95">
        <f t="shared" ref="IT92:IT155" si="337" xml:space="preserve"> _xlfn.NORM.DIST($B92, N$10, ABS(N$14), TRUE) * _xlfn.NORM.DIST(($B92 - N$10)*N$18, 0, ABS(N$14), TRUE) * 2</f>
        <v>4.301788799159162E-75</v>
      </c>
      <c r="IU92" s="95">
        <f t="shared" ref="IU92:IU155" si="338" xml:space="preserve"> _xlfn.NORM.DIST($B92, O$10, ABS(O$14), TRUE) * _xlfn.NORM.DIST(($B92 - O$10)*O$18, 0, ABS(O$14), TRUE) * 2</f>
        <v>8.5230169395966068E-77</v>
      </c>
      <c r="IV92" s="95">
        <f t="shared" ref="IV92:IV155" si="339" xml:space="preserve"> _xlfn.NORM.DIST($B92, P$10, ABS(P$14), TRUE) * _xlfn.NORM.DIST(($B92 - P$10)*P$18, 0, ABS(P$14), TRUE) * 2</f>
        <v>6.1436097511388546E-62</v>
      </c>
      <c r="IW92" s="95">
        <f t="shared" ref="IW92:IW155" si="340" xml:space="preserve"> _xlfn.NORM.DIST($B92, Q$10, ABS(Q$14), TRUE) * _xlfn.NORM.DIST(($B92 - Q$10)*Q$18, 0, ABS(Q$14), TRUE) * 2</f>
        <v>1.8829430885642071E-49</v>
      </c>
      <c r="IY92" s="95">
        <f t="shared" ref="IY92:IY155" si="341">GM92+HC92+HS92+II92</f>
        <v>0.36681281308995911</v>
      </c>
      <c r="IZ92" s="95">
        <f t="shared" ref="IZ92:IZ155" si="342">GN92+HD92+HT92+IJ92</f>
        <v>0.43289439566606169</v>
      </c>
      <c r="JA92" s="95">
        <f t="shared" ref="JA92:JA155" si="343">GO92+HE92+HU92+IK92</f>
        <v>0.24132011998661013</v>
      </c>
      <c r="JB92" s="95">
        <f t="shared" ref="JB92:JB155" si="344">GP92+HF92+HV92+IL92</f>
        <v>0.22003783088732712</v>
      </c>
      <c r="JC92" s="95">
        <f t="shared" ref="JC92:JC155" si="345">GQ92+HG92+HW92+IM92</f>
        <v>0.25587715618218437</v>
      </c>
      <c r="JD92" s="95">
        <f t="shared" ref="JD92:JD155" si="346">GR92+HH92+HX92+IN92</f>
        <v>0.32482605232744399</v>
      </c>
      <c r="JE92" s="95">
        <f t="shared" ref="JE92:JE155" si="347">GS92+HI92+HY92+IO92</f>
        <v>0.29293974967763448</v>
      </c>
      <c r="JF92" s="95">
        <f t="shared" ref="JF92:JF155" si="348">GT92+HJ92+HZ92+IP92</f>
        <v>0.27738149216772034</v>
      </c>
      <c r="JG92" s="95">
        <f t="shared" ref="JG92:JG155" si="349">GU92+HK92+IA92+IQ92</f>
        <v>0.40892858315371478</v>
      </c>
      <c r="JH92" s="95">
        <f t="shared" ref="JH92:JH155" si="350">GV92+HL92+IB92+IR92</f>
        <v>0.38035482519356728</v>
      </c>
      <c r="JI92" s="95">
        <f t="shared" ref="JI92:JI155" si="351">GW92+HM92+IC92+IS92</f>
        <v>0.22337621211080064</v>
      </c>
      <c r="JJ92" s="95">
        <f t="shared" ref="JJ92:JJ155" si="352">GX92+HN92+ID92+IT92</f>
        <v>0.37619420723048785</v>
      </c>
      <c r="JK92" s="95">
        <f t="shared" ref="JK92:JK155" si="353">GY92+HO92+IE92+IU92</f>
        <v>0.35893647208690144</v>
      </c>
      <c r="JL92" s="95">
        <f t="shared" ref="JL92:JL155" si="354">GZ92+HP92+IF92+IV92</f>
        <v>0.4507395741122131</v>
      </c>
      <c r="JM92" s="95">
        <f t="shared" ref="JM92:JM155" si="355">HA92+HQ92+IG92+IW92</f>
        <v>0.32255240227877074</v>
      </c>
    </row>
    <row r="93" spans="2:273" x14ac:dyDescent="0.25">
      <c r="B93" s="2">
        <v>66</v>
      </c>
      <c r="C93" s="37">
        <v>98.022999999999996</v>
      </c>
      <c r="D93" s="37">
        <v>123.81399999999999</v>
      </c>
      <c r="E93" s="37">
        <v>81.766999999999996</v>
      </c>
      <c r="F93" s="37">
        <v>76.813999999999993</v>
      </c>
      <c r="G93" s="37">
        <v>79.325999999999993</v>
      </c>
      <c r="H93" s="37">
        <v>84.534999999999997</v>
      </c>
      <c r="I93" s="37">
        <v>85.209000000000003</v>
      </c>
      <c r="J93" s="37">
        <v>83.256</v>
      </c>
      <c r="K93" s="37">
        <v>106.44199999999999</v>
      </c>
      <c r="L93" s="37">
        <v>88.953000000000003</v>
      </c>
      <c r="M93" s="37">
        <v>79.534999999999997</v>
      </c>
      <c r="N93" s="37">
        <v>97.394999999999996</v>
      </c>
      <c r="O93" s="37">
        <v>99.256</v>
      </c>
      <c r="P93" s="37">
        <v>120.581</v>
      </c>
      <c r="Q93" s="37">
        <v>89.605000000000004</v>
      </c>
      <c r="S93" s="4">
        <f t="shared" si="227"/>
        <v>115.36204610299063</v>
      </c>
      <c r="T93" s="4">
        <f t="shared" si="228"/>
        <v>129.16093063400615</v>
      </c>
      <c r="U93" s="4">
        <f t="shared" si="229"/>
        <v>96.079899581301035</v>
      </c>
      <c r="V93" s="4">
        <f t="shared" si="230"/>
        <v>94.942296241900678</v>
      </c>
      <c r="W93" s="4">
        <f t="shared" si="231"/>
        <v>99.238493437154304</v>
      </c>
      <c r="X93" s="4">
        <f t="shared" si="232"/>
        <v>108.83964731216999</v>
      </c>
      <c r="Y93" s="4">
        <f t="shared" si="233"/>
        <v>104.86504811225939</v>
      </c>
      <c r="Z93" s="4">
        <f t="shared" si="234"/>
        <v>98.735606198459905</v>
      </c>
      <c r="AA93" s="4">
        <f t="shared" si="235"/>
        <v>118.1867006300902</v>
      </c>
      <c r="AB93" s="4">
        <f t="shared" si="236"/>
        <v>111.87867548508208</v>
      </c>
      <c r="AC93" s="4">
        <f t="shared" si="237"/>
        <v>90.495038479827969</v>
      </c>
      <c r="AD93" s="4">
        <f t="shared" si="238"/>
        <v>111.06293204741289</v>
      </c>
      <c r="AE93" s="4">
        <f t="shared" si="239"/>
        <v>106.77499011788613</v>
      </c>
      <c r="AF93" s="4">
        <f t="shared" si="240"/>
        <v>120.2505135991547</v>
      </c>
      <c r="AG93" s="4">
        <f t="shared" si="241"/>
        <v>93.431286384613344</v>
      </c>
      <c r="AI93" s="4">
        <f t="shared" si="242"/>
        <v>-17.339046102990636</v>
      </c>
      <c r="AJ93" s="4">
        <f t="shared" si="243"/>
        <v>-5.3469306340061564</v>
      </c>
      <c r="AK93" s="4">
        <f t="shared" si="244"/>
        <v>-14.312899581301039</v>
      </c>
      <c r="AL93" s="4">
        <f t="shared" si="245"/>
        <v>-18.128296241900685</v>
      </c>
      <c r="AM93" s="4">
        <f t="shared" si="246"/>
        <v>-19.912493437154311</v>
      </c>
      <c r="AN93" s="4">
        <f t="shared" si="247"/>
        <v>-24.30464731216999</v>
      </c>
      <c r="AO93" s="4">
        <f t="shared" si="248"/>
        <v>-19.656048112259384</v>
      </c>
      <c r="AP93" s="4">
        <f t="shared" si="249"/>
        <v>-15.479606198459905</v>
      </c>
      <c r="AQ93" s="4">
        <f t="shared" si="250"/>
        <v>-11.744700630090207</v>
      </c>
      <c r="AR93" s="4">
        <f t="shared" si="251"/>
        <v>-22.925675485082081</v>
      </c>
      <c r="AS93" s="4">
        <f t="shared" si="252"/>
        <v>-10.960038479827972</v>
      </c>
      <c r="AT93" s="4">
        <f t="shared" si="253"/>
        <v>-13.66793204741289</v>
      </c>
      <c r="AU93" s="4">
        <f t="shared" si="254"/>
        <v>-7.5189901178861334</v>
      </c>
      <c r="AV93" s="4">
        <f t="shared" si="255"/>
        <v>0.33048640084530234</v>
      </c>
      <c r="AW93" s="4">
        <f t="shared" si="255"/>
        <v>-3.8262863846133399</v>
      </c>
      <c r="AY93" s="2">
        <f t="shared" si="306"/>
        <v>74.980985101287004</v>
      </c>
      <c r="AZ93" s="2">
        <f t="shared" si="145"/>
        <v>74.870253620325371</v>
      </c>
      <c r="BA93" s="2">
        <f t="shared" si="146"/>
        <v>74.088760515732943</v>
      </c>
      <c r="BB93" s="2">
        <f t="shared" si="147"/>
        <v>77.153741681763776</v>
      </c>
      <c r="BC93" s="2">
        <f t="shared" si="148"/>
        <v>76.534385134637375</v>
      </c>
      <c r="BD93" s="2">
        <f t="shared" si="149"/>
        <v>76.15023637682377</v>
      </c>
      <c r="BE93" s="2">
        <f t="shared" si="150"/>
        <v>77.373777837622796</v>
      </c>
      <c r="BF93" s="2">
        <f t="shared" si="151"/>
        <v>74.765577525857438</v>
      </c>
      <c r="BG93" s="2">
        <f t="shared" si="152"/>
        <v>74.311735599462153</v>
      </c>
      <c r="BH93" s="2">
        <f t="shared" si="153"/>
        <v>72.4932547018023</v>
      </c>
      <c r="BI93" s="2">
        <f t="shared" si="154"/>
        <v>74.59161552529919</v>
      </c>
      <c r="BJ93" s="2">
        <f t="shared" si="155"/>
        <v>73.435727749437163</v>
      </c>
      <c r="BK93" s="2">
        <f t="shared" si="156"/>
        <v>71.602358314643155</v>
      </c>
      <c r="BL93" s="2">
        <f t="shared" si="157"/>
        <v>72.375263107308811</v>
      </c>
      <c r="BM93" s="2">
        <f t="shared" si="158"/>
        <v>71.036724595803022</v>
      </c>
      <c r="BO93" s="2" t="str">
        <f t="shared" si="256"/>
        <v/>
      </c>
      <c r="BP93" s="2" t="str">
        <f t="shared" si="257"/>
        <v/>
      </c>
      <c r="BQ93" s="2" t="str">
        <f t="shared" si="258"/>
        <v/>
      </c>
      <c r="BR93" s="2" t="str">
        <f t="shared" si="259"/>
        <v/>
      </c>
      <c r="BS93" s="2" t="str">
        <f t="shared" si="260"/>
        <v/>
      </c>
      <c r="BT93" s="2" t="str">
        <f t="shared" si="261"/>
        <v/>
      </c>
      <c r="BU93" s="2" t="str">
        <f t="shared" si="262"/>
        <v/>
      </c>
      <c r="BV93" s="2" t="str">
        <f t="shared" si="263"/>
        <v/>
      </c>
      <c r="BW93" s="2" t="str">
        <f t="shared" si="264"/>
        <v/>
      </c>
      <c r="BX93" s="2" t="str">
        <f t="shared" si="265"/>
        <v/>
      </c>
      <c r="BY93" s="2" t="str">
        <f t="shared" si="266"/>
        <v/>
      </c>
      <c r="BZ93" s="2" t="str">
        <f t="shared" si="267"/>
        <v/>
      </c>
      <c r="CA93" s="2" t="str">
        <f t="shared" si="268"/>
        <v/>
      </c>
      <c r="CB93" s="2" t="str">
        <f t="shared" si="269"/>
        <v/>
      </c>
      <c r="CC93" s="2" t="str">
        <f t="shared" si="270"/>
        <v/>
      </c>
      <c r="CE93" s="2" t="str">
        <f t="shared" si="307"/>
        <v/>
      </c>
      <c r="CF93" s="2" t="str">
        <f t="shared" si="308"/>
        <v/>
      </c>
      <c r="CG93" s="2" t="str">
        <f t="shared" si="309"/>
        <v/>
      </c>
      <c r="CH93" s="2" t="str">
        <f t="shared" si="310"/>
        <v/>
      </c>
      <c r="CI93" s="2" t="str">
        <f t="shared" si="311"/>
        <v/>
      </c>
      <c r="CJ93" s="2" t="str">
        <f t="shared" si="312"/>
        <v/>
      </c>
      <c r="CK93" s="2" t="str">
        <f t="shared" si="313"/>
        <v/>
      </c>
      <c r="CL93" s="2" t="str">
        <f t="shared" si="314"/>
        <v/>
      </c>
      <c r="CM93" s="2" t="str">
        <f t="shared" si="315"/>
        <v/>
      </c>
      <c r="CN93" s="2" t="str">
        <f t="shared" si="316"/>
        <v/>
      </c>
      <c r="CO93" s="2" t="str">
        <f t="shared" si="317"/>
        <v/>
      </c>
      <c r="CP93" s="2" t="str">
        <f t="shared" si="318"/>
        <v/>
      </c>
      <c r="CQ93" s="2" t="str">
        <f t="shared" si="319"/>
        <v/>
      </c>
      <c r="CR93" s="2" t="str">
        <f t="shared" si="320"/>
        <v/>
      </c>
      <c r="CS93" s="2" t="str">
        <f t="shared" si="321"/>
        <v/>
      </c>
      <c r="CU93" s="2" t="str">
        <f t="shared" si="271"/>
        <v/>
      </c>
      <c r="CV93" s="2" t="str">
        <f t="shared" si="272"/>
        <v/>
      </c>
      <c r="CW93" s="2" t="str">
        <f t="shared" si="273"/>
        <v/>
      </c>
      <c r="CX93" s="2" t="str">
        <f t="shared" si="274"/>
        <v/>
      </c>
      <c r="CY93" s="2" t="str">
        <f t="shared" si="275"/>
        <v/>
      </c>
      <c r="CZ93" s="2" t="str">
        <f t="shared" si="276"/>
        <v/>
      </c>
      <c r="DA93" s="2" t="str">
        <f t="shared" si="277"/>
        <v/>
      </c>
      <c r="DB93" s="2" t="str">
        <f t="shared" si="278"/>
        <v/>
      </c>
      <c r="DC93" s="2" t="str">
        <f t="shared" si="279"/>
        <v/>
      </c>
      <c r="DD93" s="2" t="str">
        <f t="shared" si="280"/>
        <v/>
      </c>
      <c r="DE93" s="2" t="str">
        <f t="shared" si="281"/>
        <v/>
      </c>
      <c r="DF93" s="2" t="str">
        <f t="shared" si="282"/>
        <v/>
      </c>
      <c r="DG93" s="2" t="str">
        <f t="shared" si="283"/>
        <v/>
      </c>
      <c r="DH93" s="2" t="str">
        <f t="shared" si="284"/>
        <v/>
      </c>
      <c r="DI93" s="2" t="str">
        <f t="shared" si="285"/>
        <v/>
      </c>
      <c r="DK93" s="2">
        <f t="shared" si="286"/>
        <v>91.473590940766556</v>
      </c>
      <c r="DL93" s="2">
        <f t="shared" si="287"/>
        <v>87.678934146341476</v>
      </c>
      <c r="DM93" s="2">
        <f t="shared" si="287"/>
        <v>88.07725667828106</v>
      </c>
      <c r="DN93" s="2">
        <f t="shared" si="287"/>
        <v>93.841388553307155</v>
      </c>
      <c r="DO93" s="2">
        <f t="shared" si="287"/>
        <v>89.060151500418627</v>
      </c>
      <c r="DP93" s="2">
        <f t="shared" si="287"/>
        <v>87.552828890149357</v>
      </c>
      <c r="DQ93" s="2">
        <f t="shared" si="287"/>
        <v>88.197715420144235</v>
      </c>
      <c r="DR93" s="2">
        <f t="shared" si="287"/>
        <v>85.531300664451848</v>
      </c>
      <c r="DS93" s="2">
        <f t="shared" si="287"/>
        <v>82.5961869525823</v>
      </c>
      <c r="DT93" s="2">
        <f t="shared" si="287"/>
        <v>81.701858817491839</v>
      </c>
      <c r="DU93" s="2">
        <f t="shared" si="287"/>
        <v>86.958834146341488</v>
      </c>
      <c r="DV93" s="2">
        <f t="shared" si="287"/>
        <v>84.322529145273322</v>
      </c>
      <c r="DW93" s="2">
        <f t="shared" si="287"/>
        <v>84.392639383871909</v>
      </c>
      <c r="DX93" s="2">
        <f t="shared" si="287"/>
        <v>83.981152974932044</v>
      </c>
      <c r="DY93" s="2">
        <f t="shared" si="287"/>
        <v>78.876666265455754</v>
      </c>
      <c r="EA93" s="2">
        <f t="shared" si="226"/>
        <v>69.041071907391981</v>
      </c>
      <c r="EB93" s="2">
        <f t="shared" si="288"/>
        <v>70.061163063464932</v>
      </c>
      <c r="EC93" s="2">
        <f t="shared" si="289"/>
        <v>69.169881654264444</v>
      </c>
      <c r="ED93" s="2">
        <f t="shared" si="290"/>
        <v>70.985712380651762</v>
      </c>
      <c r="EE93" s="2">
        <f t="shared" si="291"/>
        <v>72.032443821375537</v>
      </c>
      <c r="EF93" s="2">
        <f t="shared" si="292"/>
        <v>71.965746528072785</v>
      </c>
      <c r="EG93" s="2">
        <f t="shared" si="293"/>
        <v>73.458008472841868</v>
      </c>
      <c r="EH93" s="2">
        <f t="shared" si="294"/>
        <v>70.744954828563735</v>
      </c>
      <c r="EI93" s="2">
        <f t="shared" si="295"/>
        <v>71.082856747404847</v>
      </c>
      <c r="EJ93" s="2">
        <f t="shared" si="296"/>
        <v>69.008607685825055</v>
      </c>
      <c r="EK93" s="2">
        <f t="shared" si="297"/>
        <v>69.750511763718791</v>
      </c>
      <c r="EL93" s="2">
        <f t="shared" si="298"/>
        <v>69.230427606953555</v>
      </c>
      <c r="EM93" s="2">
        <f t="shared" si="299"/>
        <v>66.684968253968265</v>
      </c>
      <c r="EN93" s="2">
        <f t="shared" si="300"/>
        <v>67.648534504391463</v>
      </c>
      <c r="EO93" s="2">
        <f t="shared" si="301"/>
        <v>67.712404156991298</v>
      </c>
      <c r="EQ93" s="2">
        <f t="shared" si="302"/>
        <v>69.110190166508744</v>
      </c>
      <c r="ER93" s="2">
        <f t="shared" si="303"/>
        <v>69.508041476429383</v>
      </c>
      <c r="ES93" s="2">
        <f t="shared" si="303"/>
        <v>68.209617108081886</v>
      </c>
      <c r="ET93" s="2">
        <f t="shared" si="303"/>
        <v>70.629517521439112</v>
      </c>
      <c r="EU93" s="2">
        <f t="shared" si="303"/>
        <v>71.49972187000192</v>
      </c>
      <c r="EV93" s="2">
        <f t="shared" si="303"/>
        <v>71.460349581221152</v>
      </c>
      <c r="EW93" s="2">
        <f t="shared" si="303"/>
        <v>72.692208192685669</v>
      </c>
      <c r="EX93" s="2">
        <f t="shared" si="303"/>
        <v>69.570237740037598</v>
      </c>
      <c r="EY93" s="2">
        <f t="shared" si="303"/>
        <v>69.892154485512933</v>
      </c>
      <c r="EZ93" s="2">
        <f t="shared" si="303"/>
        <v>68.376031902070935</v>
      </c>
      <c r="FA93" s="2">
        <f t="shared" si="303"/>
        <v>68.342362252172435</v>
      </c>
      <c r="FB93" s="2">
        <f t="shared" si="303"/>
        <v>67.296146617473582</v>
      </c>
      <c r="FC93" s="2">
        <f t="shared" si="303"/>
        <v>66.4647678071467</v>
      </c>
      <c r="FD93" s="2">
        <f t="shared" si="303"/>
        <v>67.201029706945008</v>
      </c>
      <c r="FE93" s="2">
        <f t="shared" si="303"/>
        <v>69.22344283464588</v>
      </c>
      <c r="FG93" s="2">
        <f t="shared" si="304"/>
        <v>0.73521040020158857</v>
      </c>
      <c r="FH93" s="2">
        <f t="shared" si="305"/>
        <v>0.72702331045924529</v>
      </c>
      <c r="FI93" s="2">
        <f t="shared" si="305"/>
        <v>0.73982785597291134</v>
      </c>
      <c r="FJ93" s="2">
        <f t="shared" si="305"/>
        <v>0.73012708172332597</v>
      </c>
      <c r="FK93" s="2">
        <f t="shared" si="305"/>
        <v>0.73560386867256189</v>
      </c>
      <c r="FL93" s="2">
        <f t="shared" si="305"/>
        <v>0.73153513520604407</v>
      </c>
      <c r="FM93" s="2">
        <f t="shared" si="305"/>
        <v>0.73432774046775229</v>
      </c>
      <c r="FN93" s="2">
        <f t="shared" si="305"/>
        <v>0.72806791085315137</v>
      </c>
      <c r="FO93" s="2">
        <f t="shared" si="305"/>
        <v>0.71952784080082488</v>
      </c>
      <c r="FP93" s="2">
        <f t="shared" si="305"/>
        <v>0.72546054734585896</v>
      </c>
      <c r="FQ93" s="2">
        <f t="shared" si="305"/>
        <v>0.71865631146902376</v>
      </c>
      <c r="FR93" s="2">
        <f t="shared" si="305"/>
        <v>0.72133461865726567</v>
      </c>
      <c r="FS93" s="2">
        <f t="shared" si="305"/>
        <v>0.72229963279586262</v>
      </c>
      <c r="FT93" s="2">
        <f t="shared" si="305"/>
        <v>0.71059189091995645</v>
      </c>
      <c r="FU93" s="2">
        <f t="shared" si="305"/>
        <v>0.70225260132861445</v>
      </c>
      <c r="FW93" s="2">
        <f t="shared" si="322"/>
        <v>2.2362509876319844E-4</v>
      </c>
      <c r="FX93" s="2">
        <f t="shared" si="162"/>
        <v>2.7167703006955373E-4</v>
      </c>
      <c r="FY93" s="2">
        <f t="shared" si="163"/>
        <v>3.0557876503352772E-4</v>
      </c>
      <c r="FZ93" s="2">
        <f t="shared" si="164"/>
        <v>2.7717072998408417E-4</v>
      </c>
      <c r="GA93" s="2">
        <f t="shared" si="165"/>
        <v>2.2286007057074696E-4</v>
      </c>
      <c r="GB93" s="2">
        <f t="shared" si="166"/>
        <v>1.8621029813588246E-4</v>
      </c>
      <c r="GC93" s="2">
        <f t="shared" si="167"/>
        <v>2.1139291308428421E-4</v>
      </c>
      <c r="GD93" s="2">
        <f t="shared" si="168"/>
        <v>2.2066309384444389E-4</v>
      </c>
      <c r="GE93" s="2">
        <f t="shared" si="169"/>
        <v>2.433271281847448E-4</v>
      </c>
      <c r="GF93" s="2">
        <f t="shared" si="170"/>
        <v>2.390260835158492E-4</v>
      </c>
      <c r="GG93" s="2">
        <f t="shared" si="171"/>
        <v>2.4793601386972338E-4</v>
      </c>
      <c r="GH93" s="2">
        <f t="shared" si="172"/>
        <v>1.7892330918434294E-4</v>
      </c>
      <c r="GI93" s="2">
        <f t="shared" si="173"/>
        <v>1.6673185717256E-4</v>
      </c>
      <c r="GJ93" s="2">
        <f t="shared" si="174"/>
        <v>1.4217717433320667E-4</v>
      </c>
      <c r="GK93" s="2">
        <f t="shared" si="175"/>
        <v>1.2603114250734596E-4</v>
      </c>
      <c r="GM93" s="95">
        <f t="shared" si="323"/>
        <v>0.22965456306335646</v>
      </c>
      <c r="GN93" s="95">
        <f t="shared" si="176"/>
        <v>0.29023004750386538</v>
      </c>
      <c r="GO93" s="95">
        <f t="shared" si="177"/>
        <v>0.12521574521244039</v>
      </c>
      <c r="GP93" s="95">
        <f t="shared" si="178"/>
        <v>0.10555152552867743</v>
      </c>
      <c r="GQ93" s="95">
        <f t="shared" si="179"/>
        <v>0.13488832968028813</v>
      </c>
      <c r="GR93" s="95">
        <f t="shared" si="180"/>
        <v>0.1891223611782647</v>
      </c>
      <c r="GS93" s="95">
        <f t="shared" si="181"/>
        <v>0.1629405673410238</v>
      </c>
      <c r="GT93" s="95">
        <f t="shared" si="182"/>
        <v>0.14732545615975728</v>
      </c>
      <c r="GU93" s="95">
        <f t="shared" si="183"/>
        <v>0.26051352144504059</v>
      </c>
      <c r="GV93" s="95">
        <f t="shared" si="184"/>
        <v>0.23582413518589063</v>
      </c>
      <c r="GW93" s="95">
        <f t="shared" si="185"/>
        <v>0.10243429815882038</v>
      </c>
      <c r="GX93" s="95">
        <f t="shared" si="186"/>
        <v>0.23025183702147506</v>
      </c>
      <c r="GY93" s="95">
        <f t="shared" si="187"/>
        <v>0.21420870239949535</v>
      </c>
      <c r="GZ93" s="95">
        <f t="shared" si="188"/>
        <v>0.2984099247015487</v>
      </c>
      <c r="HA93" s="95">
        <f t="shared" si="189"/>
        <v>0.19575769158390763</v>
      </c>
      <c r="HC93" s="95">
        <f t="shared" si="324"/>
        <v>3.9924320621428895E-3</v>
      </c>
      <c r="HD93" s="95">
        <f t="shared" si="190"/>
        <v>4.4026305845463812E-3</v>
      </c>
      <c r="HE93" s="95">
        <f t="shared" si="191"/>
        <v>3.8365932507086662E-3</v>
      </c>
      <c r="HF93" s="95">
        <f t="shared" si="192"/>
        <v>2.2409506429590669E-3</v>
      </c>
      <c r="HG93" s="95">
        <f t="shared" si="193"/>
        <v>2.3781712508991653E-3</v>
      </c>
      <c r="HH93" s="95">
        <f t="shared" si="194"/>
        <v>3.1918812657510923E-3</v>
      </c>
      <c r="HI93" s="95">
        <f t="shared" si="195"/>
        <v>4.2273759322000387E-3</v>
      </c>
      <c r="HJ93" s="95">
        <f t="shared" si="196"/>
        <v>2.7607004712517365E-3</v>
      </c>
      <c r="HK93" s="95">
        <f t="shared" si="197"/>
        <v>2.6990538622292367E-3</v>
      </c>
      <c r="HL93" s="95">
        <f t="shared" si="198"/>
        <v>3.9463182926729994E-3</v>
      </c>
      <c r="HM93" s="95">
        <f t="shared" si="199"/>
        <v>1.19124220862518E-3</v>
      </c>
      <c r="HN93" s="95">
        <f t="shared" si="200"/>
        <v>1.4714267058234889E-3</v>
      </c>
      <c r="HO93" s="95">
        <f t="shared" si="201"/>
        <v>2.1337334393143549E-3</v>
      </c>
      <c r="HP93" s="95">
        <f t="shared" si="202"/>
        <v>1.1175721203397259E-3</v>
      </c>
      <c r="HQ93" s="95">
        <f t="shared" si="203"/>
        <v>3.2136820976109477E-4</v>
      </c>
      <c r="HS93" s="95">
        <f t="shared" si="325"/>
        <v>8.223889871422233E-15</v>
      </c>
      <c r="HT93" s="95">
        <f t="shared" si="204"/>
        <v>1.5437373155896863E-12</v>
      </c>
      <c r="HU93" s="95">
        <f t="shared" si="205"/>
        <v>6.9513481650063363E-12</v>
      </c>
      <c r="HV93" s="95">
        <f t="shared" si="206"/>
        <v>1.9779848791872869E-27</v>
      </c>
      <c r="HW93" s="95">
        <f t="shared" si="207"/>
        <v>9.6269709731351424E-16</v>
      </c>
      <c r="HX93" s="95">
        <f t="shared" si="208"/>
        <v>3.3279840084055989E-16</v>
      </c>
      <c r="HY93" s="95">
        <f t="shared" si="209"/>
        <v>7.1613223205740942E-21</v>
      </c>
      <c r="HZ93" s="95">
        <f t="shared" si="210"/>
        <v>4.5090531578239736E-20</v>
      </c>
      <c r="IA93" s="95">
        <f t="shared" si="211"/>
        <v>2.1773815731226032E-24</v>
      </c>
      <c r="IB93" s="95">
        <f t="shared" si="212"/>
        <v>2.9443293411553176E-16</v>
      </c>
      <c r="IC93" s="95">
        <f t="shared" si="213"/>
        <v>6.3959783183413758E-24</v>
      </c>
      <c r="ID93" s="95">
        <f t="shared" si="214"/>
        <v>3.766692835572652E-17</v>
      </c>
      <c r="IE93" s="95">
        <f t="shared" si="215"/>
        <v>8.810119662562471E-17</v>
      </c>
      <c r="IF93" s="95">
        <f t="shared" si="216"/>
        <v>3.3239710910800208E-15</v>
      </c>
      <c r="IG93" s="95">
        <f t="shared" si="217"/>
        <v>9.7879042723258581E-16</v>
      </c>
      <c r="II93" s="95">
        <f t="shared" si="326"/>
        <v>2.9757721274271129E-48</v>
      </c>
      <c r="IJ93" s="95">
        <f t="shared" si="327"/>
        <v>1.8382470475568127E-83</v>
      </c>
      <c r="IK93" s="95">
        <f t="shared" si="328"/>
        <v>7.9834574647559725E-92</v>
      </c>
      <c r="IL93" s="95">
        <f t="shared" si="329"/>
        <v>3.3028367384165711E-152</v>
      </c>
      <c r="IM93" s="95">
        <f t="shared" si="330"/>
        <v>8.7102353694496922E-61</v>
      </c>
      <c r="IN93" s="95">
        <f t="shared" si="331"/>
        <v>2.5693860705814747E-80</v>
      </c>
      <c r="IO93" s="95">
        <f t="shared" si="332"/>
        <v>4.6852055677287678E-105</v>
      </c>
      <c r="IP93" s="95">
        <f t="shared" si="333"/>
        <v>4.3707803484008441E-80</v>
      </c>
      <c r="IQ93" s="95">
        <f t="shared" si="334"/>
        <v>2.9663896314834863E-75</v>
      </c>
      <c r="IR93" s="95">
        <f t="shared" si="335"/>
        <v>2.1632868447775298E-78</v>
      </c>
      <c r="IS93" s="95">
        <f t="shared" si="336"/>
        <v>4.0731192906629271E-95</v>
      </c>
      <c r="IT93" s="95">
        <f t="shared" si="337"/>
        <v>1.486557481870453E-73</v>
      </c>
      <c r="IU93" s="95">
        <f t="shared" si="338"/>
        <v>3.1062308381361592E-75</v>
      </c>
      <c r="IV93" s="95">
        <f t="shared" si="339"/>
        <v>1.0451113749591839E-60</v>
      </c>
      <c r="IW93" s="95">
        <f t="shared" si="340"/>
        <v>1.7299278288734045E-48</v>
      </c>
      <c r="IY93" s="95">
        <f t="shared" si="341"/>
        <v>0.23364699512550757</v>
      </c>
      <c r="IZ93" s="95">
        <f t="shared" si="342"/>
        <v>0.29463267808995547</v>
      </c>
      <c r="JA93" s="95">
        <f t="shared" si="343"/>
        <v>0.12905233847010042</v>
      </c>
      <c r="JB93" s="95">
        <f t="shared" si="344"/>
        <v>0.10779247617163649</v>
      </c>
      <c r="JC93" s="95">
        <f t="shared" si="345"/>
        <v>0.13726650093118828</v>
      </c>
      <c r="JD93" s="95">
        <f t="shared" si="346"/>
        <v>0.19231424244401613</v>
      </c>
      <c r="JE93" s="95">
        <f t="shared" si="347"/>
        <v>0.16716794327322385</v>
      </c>
      <c r="JF93" s="95">
        <f t="shared" si="348"/>
        <v>0.15008615663100902</v>
      </c>
      <c r="JG93" s="95">
        <f t="shared" si="349"/>
        <v>0.26321257530726982</v>
      </c>
      <c r="JH93" s="95">
        <f t="shared" si="350"/>
        <v>0.23977045347856393</v>
      </c>
      <c r="JI93" s="95">
        <f t="shared" si="351"/>
        <v>0.10362554036744556</v>
      </c>
      <c r="JJ93" s="95">
        <f t="shared" si="352"/>
        <v>0.23172326372729857</v>
      </c>
      <c r="JK93" s="95">
        <f t="shared" si="353"/>
        <v>0.2163424358388098</v>
      </c>
      <c r="JL93" s="95">
        <f t="shared" si="354"/>
        <v>0.29952749682189178</v>
      </c>
      <c r="JM93" s="95">
        <f t="shared" si="355"/>
        <v>0.19607905979366969</v>
      </c>
    </row>
    <row r="94" spans="2:273" x14ac:dyDescent="0.25">
      <c r="B94" s="2">
        <v>67</v>
      </c>
      <c r="C94" s="37">
        <v>80.233000000000004</v>
      </c>
      <c r="D94" s="37">
        <v>86.674000000000007</v>
      </c>
      <c r="E94" s="37">
        <v>78.605000000000004</v>
      </c>
      <c r="F94" s="37">
        <v>76.046999999999997</v>
      </c>
      <c r="G94" s="37">
        <v>77.233000000000004</v>
      </c>
      <c r="H94" s="37">
        <v>77.766999999999996</v>
      </c>
      <c r="I94" s="37">
        <v>78.162999999999997</v>
      </c>
      <c r="J94" s="37">
        <v>78.837000000000003</v>
      </c>
      <c r="K94" s="37">
        <v>82.628</v>
      </c>
      <c r="L94" s="37">
        <v>77.953000000000003</v>
      </c>
      <c r="M94" s="37">
        <v>73.977000000000004</v>
      </c>
      <c r="N94" s="37">
        <v>75.093000000000004</v>
      </c>
      <c r="O94" s="37">
        <v>77.209000000000003</v>
      </c>
      <c r="P94" s="37">
        <v>90.906999999999996</v>
      </c>
      <c r="Q94" s="37">
        <v>72.744</v>
      </c>
      <c r="S94" s="4">
        <f t="shared" si="227"/>
        <v>96.876838751471624</v>
      </c>
      <c r="T94" s="4">
        <f t="shared" si="228"/>
        <v>105.89526231988066</v>
      </c>
      <c r="U94" s="4">
        <f t="shared" si="229"/>
        <v>85.243904323788954</v>
      </c>
      <c r="V94" s="4">
        <f t="shared" si="230"/>
        <v>84.94725830313601</v>
      </c>
      <c r="W94" s="4">
        <f t="shared" si="231"/>
        <v>87.087991162797678</v>
      </c>
      <c r="X94" s="4">
        <f t="shared" si="232"/>
        <v>92.5139604838472</v>
      </c>
      <c r="Y94" s="4">
        <f t="shared" si="233"/>
        <v>91.260393943882875</v>
      </c>
      <c r="Z94" s="4">
        <f t="shared" si="234"/>
        <v>85.825133900938383</v>
      </c>
      <c r="AA94" s="4">
        <f t="shared" si="235"/>
        <v>97.068054365793969</v>
      </c>
      <c r="AB94" s="4">
        <f t="shared" si="236"/>
        <v>93.240582404517085</v>
      </c>
      <c r="AC94" s="4">
        <f t="shared" si="237"/>
        <v>80.413662239077823</v>
      </c>
      <c r="AD94" s="4">
        <f t="shared" si="238"/>
        <v>91.587611595233881</v>
      </c>
      <c r="AE94" s="4">
        <f t="shared" si="239"/>
        <v>88.457858645424167</v>
      </c>
      <c r="AF94" s="4">
        <f t="shared" si="240"/>
        <v>96.832864372350969</v>
      </c>
      <c r="AG94" s="4">
        <f t="shared" si="241"/>
        <v>81.128473690583135</v>
      </c>
      <c r="AI94" s="4">
        <f t="shared" si="242"/>
        <v>-16.64383875147162</v>
      </c>
      <c r="AJ94" s="4">
        <f t="shared" si="243"/>
        <v>-19.221262319880651</v>
      </c>
      <c r="AK94" s="4">
        <f t="shared" si="244"/>
        <v>-6.6389043237889496</v>
      </c>
      <c r="AL94" s="4">
        <f t="shared" si="245"/>
        <v>-8.9002583031360132</v>
      </c>
      <c r="AM94" s="4">
        <f t="shared" si="246"/>
        <v>-9.8549911627976741</v>
      </c>
      <c r="AN94" s="4">
        <f t="shared" si="247"/>
        <v>-14.746960483847204</v>
      </c>
      <c r="AO94" s="4">
        <f t="shared" si="248"/>
        <v>-13.097393943882878</v>
      </c>
      <c r="AP94" s="4">
        <f t="shared" si="249"/>
        <v>-6.9881339009383794</v>
      </c>
      <c r="AQ94" s="4">
        <f t="shared" si="250"/>
        <v>-14.440054365793969</v>
      </c>
      <c r="AR94" s="4">
        <f t="shared" si="251"/>
        <v>-15.287582404517082</v>
      </c>
      <c r="AS94" s="4">
        <f t="shared" si="252"/>
        <v>-6.436662239077819</v>
      </c>
      <c r="AT94" s="4">
        <f t="shared" si="253"/>
        <v>-16.494611595233877</v>
      </c>
      <c r="AU94" s="4">
        <f t="shared" si="254"/>
        <v>-11.248858645424164</v>
      </c>
      <c r="AV94" s="4">
        <f t="shared" si="255"/>
        <v>-5.9258643723509721</v>
      </c>
      <c r="AW94" s="4">
        <f t="shared" si="255"/>
        <v>-8.3844736905831354</v>
      </c>
      <c r="AY94" s="2">
        <f t="shared" si="306"/>
        <v>74.615020911351536</v>
      </c>
      <c r="AZ94" s="2">
        <f t="shared" si="145"/>
        <v>74.553016047988677</v>
      </c>
      <c r="BA94" s="2">
        <f t="shared" si="146"/>
        <v>73.769174720011577</v>
      </c>
      <c r="BB94" s="2">
        <f t="shared" si="147"/>
        <v>76.768775795210303</v>
      </c>
      <c r="BC94" s="2">
        <f t="shared" si="148"/>
        <v>76.233423980670864</v>
      </c>
      <c r="BD94" s="2">
        <f t="shared" si="149"/>
        <v>75.863069056781598</v>
      </c>
      <c r="BE94" s="2">
        <f t="shared" si="150"/>
        <v>77.078899913175903</v>
      </c>
      <c r="BF94" s="2">
        <f t="shared" si="151"/>
        <v>74.471605015427798</v>
      </c>
      <c r="BG94" s="2">
        <f t="shared" si="152"/>
        <v>74.049636325701272</v>
      </c>
      <c r="BH94" s="2">
        <f t="shared" si="153"/>
        <v>72.227373739886588</v>
      </c>
      <c r="BI94" s="2">
        <f t="shared" si="154"/>
        <v>74.247643644022702</v>
      </c>
      <c r="BJ94" s="2">
        <f t="shared" si="155"/>
        <v>73.108154255883719</v>
      </c>
      <c r="BK94" s="2">
        <f t="shared" si="156"/>
        <v>71.255009644668974</v>
      </c>
      <c r="BL94" s="2">
        <f t="shared" si="157"/>
        <v>72.041187417423885</v>
      </c>
      <c r="BM94" s="2">
        <f t="shared" si="158"/>
        <v>70.833578923587751</v>
      </c>
      <c r="BO94" s="2" t="str">
        <f t="shared" si="256"/>
        <v/>
      </c>
      <c r="BP94" s="2" t="str">
        <f t="shared" si="257"/>
        <v/>
      </c>
      <c r="BQ94" s="2" t="str">
        <f t="shared" si="258"/>
        <v/>
      </c>
      <c r="BR94" s="2" t="str">
        <f t="shared" si="259"/>
        <v/>
      </c>
      <c r="BS94" s="2" t="str">
        <f t="shared" si="260"/>
        <v/>
      </c>
      <c r="BT94" s="2" t="str">
        <f t="shared" si="261"/>
        <v/>
      </c>
      <c r="BU94" s="2" t="str">
        <f t="shared" si="262"/>
        <v/>
      </c>
      <c r="BV94" s="2" t="str">
        <f t="shared" si="263"/>
        <v/>
      </c>
      <c r="BW94" s="2" t="str">
        <f t="shared" si="264"/>
        <v/>
      </c>
      <c r="BX94" s="2" t="str">
        <f t="shared" si="265"/>
        <v/>
      </c>
      <c r="BY94" s="2" t="str">
        <f t="shared" si="266"/>
        <v/>
      </c>
      <c r="BZ94" s="2" t="str">
        <f t="shared" si="267"/>
        <v/>
      </c>
      <c r="CA94" s="2" t="str">
        <f t="shared" si="268"/>
        <v/>
      </c>
      <c r="CB94" s="2" t="str">
        <f t="shared" si="269"/>
        <v/>
      </c>
      <c r="CC94" s="2" t="str">
        <f t="shared" si="270"/>
        <v/>
      </c>
      <c r="CE94" s="2" t="str">
        <f t="shared" si="307"/>
        <v/>
      </c>
      <c r="CF94" s="2" t="str">
        <f t="shared" si="308"/>
        <v/>
      </c>
      <c r="CG94" s="2" t="str">
        <f t="shared" si="309"/>
        <v/>
      </c>
      <c r="CH94" s="2" t="str">
        <f t="shared" si="310"/>
        <v/>
      </c>
      <c r="CI94" s="2" t="str">
        <f t="shared" si="311"/>
        <v/>
      </c>
      <c r="CJ94" s="2" t="str">
        <f t="shared" si="312"/>
        <v/>
      </c>
      <c r="CK94" s="2" t="str">
        <f t="shared" si="313"/>
        <v/>
      </c>
      <c r="CL94" s="2" t="str">
        <f t="shared" si="314"/>
        <v/>
      </c>
      <c r="CM94" s="2" t="str">
        <f t="shared" si="315"/>
        <v/>
      </c>
      <c r="CN94" s="2" t="str">
        <f t="shared" si="316"/>
        <v/>
      </c>
      <c r="CO94" s="2" t="str">
        <f t="shared" si="317"/>
        <v/>
      </c>
      <c r="CP94" s="2" t="str">
        <f t="shared" si="318"/>
        <v/>
      </c>
      <c r="CQ94" s="2" t="str">
        <f t="shared" si="319"/>
        <v/>
      </c>
      <c r="CR94" s="2" t="str">
        <f t="shared" si="320"/>
        <v/>
      </c>
      <c r="CS94" s="2" t="str">
        <f t="shared" si="321"/>
        <v/>
      </c>
      <c r="CU94" s="2" t="str">
        <f t="shared" si="271"/>
        <v/>
      </c>
      <c r="CV94" s="2" t="str">
        <f t="shared" si="272"/>
        <v/>
      </c>
      <c r="CW94" s="2" t="str">
        <f t="shared" si="273"/>
        <v/>
      </c>
      <c r="CX94" s="2" t="str">
        <f t="shared" si="274"/>
        <v/>
      </c>
      <c r="CY94" s="2" t="str">
        <f t="shared" si="275"/>
        <v/>
      </c>
      <c r="CZ94" s="2" t="str">
        <f t="shared" si="276"/>
        <v/>
      </c>
      <c r="DA94" s="2" t="str">
        <f t="shared" si="277"/>
        <v/>
      </c>
      <c r="DB94" s="2" t="str">
        <f t="shared" si="278"/>
        <v/>
      </c>
      <c r="DC94" s="2" t="str">
        <f t="shared" si="279"/>
        <v/>
      </c>
      <c r="DD94" s="2" t="str">
        <f t="shared" si="280"/>
        <v/>
      </c>
      <c r="DE94" s="2" t="str">
        <f t="shared" si="281"/>
        <v/>
      </c>
      <c r="DF94" s="2" t="str">
        <f t="shared" si="282"/>
        <v/>
      </c>
      <c r="DG94" s="2" t="str">
        <f t="shared" si="283"/>
        <v/>
      </c>
      <c r="DH94" s="2" t="str">
        <f t="shared" si="284"/>
        <v/>
      </c>
      <c r="DI94" s="2" t="str">
        <f t="shared" si="285"/>
        <v/>
      </c>
      <c r="DK94" s="2">
        <f t="shared" si="286"/>
        <v>91.752411846689895</v>
      </c>
      <c r="DL94" s="2">
        <f t="shared" si="287"/>
        <v>87.901947560975614</v>
      </c>
      <c r="DM94" s="2">
        <f t="shared" si="287"/>
        <v>88.308493612078962</v>
      </c>
      <c r="DN94" s="2">
        <f t="shared" si="287"/>
        <v>94.147341890667477</v>
      </c>
      <c r="DO94" s="2">
        <f t="shared" si="287"/>
        <v>89.268926154012334</v>
      </c>
      <c r="DP94" s="2">
        <f t="shared" si="287"/>
        <v>87.73397531264348</v>
      </c>
      <c r="DQ94" s="2">
        <f t="shared" si="287"/>
        <v>88.379067093428418</v>
      </c>
      <c r="DR94" s="2">
        <f t="shared" si="287"/>
        <v>85.728036544850525</v>
      </c>
      <c r="DS94" s="2">
        <f t="shared" si="287"/>
        <v>82.748802476593184</v>
      </c>
      <c r="DT94" s="2">
        <f t="shared" si="287"/>
        <v>81.850187478054195</v>
      </c>
      <c r="DU94" s="2">
        <f t="shared" si="287"/>
        <v>87.228456794425114</v>
      </c>
      <c r="DV94" s="2">
        <f t="shared" si="287"/>
        <v>84.530623074599816</v>
      </c>
      <c r="DW94" s="2">
        <f t="shared" si="287"/>
        <v>84.594405013591029</v>
      </c>
      <c r="DX94" s="2">
        <f t="shared" si="287"/>
        <v>84.185744488070071</v>
      </c>
      <c r="DY94" s="2">
        <f t="shared" si="287"/>
        <v>79.075674472042905</v>
      </c>
      <c r="EA94" s="2">
        <f t="shared" si="226"/>
        <v>68.985963683135353</v>
      </c>
      <c r="EB94" s="2">
        <f t="shared" si="288"/>
        <v>69.98210088783469</v>
      </c>
      <c r="EC94" s="2">
        <f t="shared" si="289"/>
        <v>69.106496279336</v>
      </c>
      <c r="ED94" s="2">
        <f t="shared" si="290"/>
        <v>70.91057410768299</v>
      </c>
      <c r="EE94" s="2">
        <f t="shared" si="291"/>
        <v>71.960534251719849</v>
      </c>
      <c r="EF94" s="2">
        <f t="shared" si="292"/>
        <v>71.890042734931029</v>
      </c>
      <c r="EG94" s="2">
        <f t="shared" si="293"/>
        <v>73.350570647947279</v>
      </c>
      <c r="EH94" s="2">
        <f t="shared" si="294"/>
        <v>70.637648655439563</v>
      </c>
      <c r="EI94" s="2">
        <f t="shared" si="295"/>
        <v>70.957485526204735</v>
      </c>
      <c r="EJ94" s="2">
        <f t="shared" si="296"/>
        <v>68.906407213888428</v>
      </c>
      <c r="EK94" s="2">
        <f t="shared" si="297"/>
        <v>69.613491347860929</v>
      </c>
      <c r="EL94" s="2">
        <f t="shared" si="298"/>
        <v>69.084208876579495</v>
      </c>
      <c r="EM94" s="2">
        <f t="shared" si="299"/>
        <v>66.577763191763196</v>
      </c>
      <c r="EN94" s="2">
        <f t="shared" si="300"/>
        <v>67.530288268506894</v>
      </c>
      <c r="EO94" s="2">
        <f t="shared" si="301"/>
        <v>67.646222939337378</v>
      </c>
      <c r="EQ94" s="2">
        <f t="shared" si="302"/>
        <v>69.052763611245467</v>
      </c>
      <c r="ER94" s="2">
        <f t="shared" si="303"/>
        <v>69.440654934505702</v>
      </c>
      <c r="ES94" s="2">
        <f t="shared" si="303"/>
        <v>68.16719277399315</v>
      </c>
      <c r="ET94" s="2">
        <f t="shared" si="303"/>
        <v>70.563071886040007</v>
      </c>
      <c r="EU94" s="2">
        <f t="shared" si="303"/>
        <v>71.439778509024364</v>
      </c>
      <c r="EV94" s="2">
        <f t="shared" si="303"/>
        <v>71.396585211810347</v>
      </c>
      <c r="EW94" s="2">
        <f t="shared" si="303"/>
        <v>72.601864578555364</v>
      </c>
      <c r="EX94" s="2">
        <f t="shared" si="303"/>
        <v>69.490751344794774</v>
      </c>
      <c r="EY94" s="2">
        <f t="shared" si="303"/>
        <v>69.793561170073673</v>
      </c>
      <c r="EZ94" s="2">
        <f t="shared" si="303"/>
        <v>68.287203036544682</v>
      </c>
      <c r="FA94" s="2">
        <f t="shared" si="303"/>
        <v>68.238662132883462</v>
      </c>
      <c r="FB94" s="2">
        <f t="shared" si="303"/>
        <v>67.193009043634945</v>
      </c>
      <c r="FC94" s="2">
        <f t="shared" si="303"/>
        <v>66.361835172408576</v>
      </c>
      <c r="FD94" s="2">
        <f t="shared" si="303"/>
        <v>67.092507025291042</v>
      </c>
      <c r="FE94" s="2">
        <f t="shared" si="303"/>
        <v>69.113302357026882</v>
      </c>
      <c r="FG94" s="2">
        <f t="shared" si="304"/>
        <v>0.75274839497206336</v>
      </c>
      <c r="FH94" s="2">
        <f t="shared" si="305"/>
        <v>0.74491542648088283</v>
      </c>
      <c r="FI94" s="2">
        <f t="shared" si="305"/>
        <v>0.7571610351750192</v>
      </c>
      <c r="FJ94" s="2">
        <f t="shared" si="305"/>
        <v>0.74788630891380414</v>
      </c>
      <c r="FK94" s="2">
        <f t="shared" si="305"/>
        <v>0.75312455352068275</v>
      </c>
      <c r="FL94" s="2">
        <f t="shared" si="305"/>
        <v>0.74923352819730205</v>
      </c>
      <c r="FM94" s="2">
        <f t="shared" si="305"/>
        <v>0.7519044692136676</v>
      </c>
      <c r="FN94" s="2">
        <f t="shared" si="305"/>
        <v>0.74591548762107862</v>
      </c>
      <c r="FO94" s="2">
        <f t="shared" si="305"/>
        <v>0.73773401702281116</v>
      </c>
      <c r="FP94" s="2">
        <f t="shared" si="305"/>
        <v>0.74341894409729592</v>
      </c>
      <c r="FQ94" s="2">
        <f t="shared" si="305"/>
        <v>0.73689837442784967</v>
      </c>
      <c r="FR94" s="2">
        <f t="shared" si="305"/>
        <v>0.73946597913876866</v>
      </c>
      <c r="FS94" s="2">
        <f t="shared" si="305"/>
        <v>0.74039080234700183</v>
      </c>
      <c r="FT94" s="2">
        <f t="shared" si="305"/>
        <v>0.72915978187216335</v>
      </c>
      <c r="FU94" s="2">
        <f t="shared" si="305"/>
        <v>0.72114556492023107</v>
      </c>
      <c r="FW94" s="2">
        <f t="shared" si="322"/>
        <v>2.4519475484058398E-4</v>
      </c>
      <c r="FX94" s="2">
        <f t="shared" si="162"/>
        <v>2.9788013215492902E-4</v>
      </c>
      <c r="FY94" s="2">
        <f t="shared" si="163"/>
        <v>3.350505752070919E-4</v>
      </c>
      <c r="FZ94" s="2">
        <f t="shared" si="164"/>
        <v>3.0390353537284838E-4</v>
      </c>
      <c r="GA94" s="2">
        <f t="shared" si="165"/>
        <v>2.4435595424076006E-4</v>
      </c>
      <c r="GB94" s="2">
        <f t="shared" si="166"/>
        <v>2.0417186380807537E-4</v>
      </c>
      <c r="GC94" s="2">
        <f t="shared" si="167"/>
        <v>2.3178299284672016E-4</v>
      </c>
      <c r="GD94" s="2">
        <f t="shared" si="168"/>
        <v>2.4194712023880229E-4</v>
      </c>
      <c r="GE94" s="2">
        <f t="shared" si="169"/>
        <v>2.6679662733047861E-4</v>
      </c>
      <c r="GF94" s="2">
        <f t="shared" si="170"/>
        <v>2.62080845089269E-4</v>
      </c>
      <c r="GG94" s="2">
        <f t="shared" si="171"/>
        <v>2.7184993048246105E-4</v>
      </c>
      <c r="GH94" s="2">
        <f t="shared" si="172"/>
        <v>1.9618212076778175E-4</v>
      </c>
      <c r="GI94" s="2">
        <f t="shared" si="173"/>
        <v>1.8281490523365003E-4</v>
      </c>
      <c r="GJ94" s="2">
        <f t="shared" si="174"/>
        <v>1.5589203327500805E-4</v>
      </c>
      <c r="GK94" s="2">
        <f t="shared" si="175"/>
        <v>1.3818871952212447E-4</v>
      </c>
      <c r="GM94" s="95">
        <f t="shared" si="323"/>
        <v>0.1242930996048994</v>
      </c>
      <c r="GN94" s="95">
        <f t="shared" si="176"/>
        <v>0.16906026287716333</v>
      </c>
      <c r="GO94" s="95">
        <f t="shared" si="177"/>
        <v>5.465737482533399E-2</v>
      </c>
      <c r="GP94" s="95">
        <f t="shared" si="178"/>
        <v>4.1217289303007221E-2</v>
      </c>
      <c r="GQ94" s="95">
        <f t="shared" si="179"/>
        <v>5.9360007411289828E-2</v>
      </c>
      <c r="GR94" s="95">
        <f t="shared" si="180"/>
        <v>9.3278903071646088E-2</v>
      </c>
      <c r="GS94" s="95">
        <f t="shared" si="181"/>
        <v>7.664143202529286E-2</v>
      </c>
      <c r="GT94" s="95">
        <f t="shared" si="182"/>
        <v>6.4760826184089695E-2</v>
      </c>
      <c r="GU94" s="95">
        <f t="shared" si="183"/>
        <v>0.14077704268720759</v>
      </c>
      <c r="GV94" s="95">
        <f t="shared" si="184"/>
        <v>0.1246025764689558</v>
      </c>
      <c r="GW94" s="95">
        <f t="shared" si="185"/>
        <v>3.7045830945807101E-2</v>
      </c>
      <c r="GX94" s="95">
        <f t="shared" si="186"/>
        <v>0.11848982427044827</v>
      </c>
      <c r="GY94" s="95">
        <f t="shared" si="187"/>
        <v>0.10720744829047456</v>
      </c>
      <c r="GZ94" s="95">
        <f t="shared" si="188"/>
        <v>0.16656804815582857</v>
      </c>
      <c r="HA94" s="95">
        <f t="shared" si="189"/>
        <v>0.10123913959638328</v>
      </c>
      <c r="HC94" s="95">
        <f t="shared" si="324"/>
        <v>6.1594692303540508E-3</v>
      </c>
      <c r="HD94" s="95">
        <f t="shared" si="190"/>
        <v>6.7564980818113195E-3</v>
      </c>
      <c r="HE94" s="95">
        <f t="shared" si="191"/>
        <v>6.1497546634178444E-3</v>
      </c>
      <c r="HF94" s="95">
        <f t="shared" si="192"/>
        <v>3.7768326266842734E-3</v>
      </c>
      <c r="HG94" s="95">
        <f t="shared" si="193"/>
        <v>3.9170438293776666E-3</v>
      </c>
      <c r="HH94" s="95">
        <f t="shared" si="194"/>
        <v>5.0418169527744836E-3</v>
      </c>
      <c r="HI94" s="95">
        <f t="shared" si="195"/>
        <v>6.5375654072313619E-3</v>
      </c>
      <c r="HJ94" s="95">
        <f t="shared" si="196"/>
        <v>4.5118680841397286E-3</v>
      </c>
      <c r="HK94" s="95">
        <f t="shared" si="197"/>
        <v>4.3423979848371975E-3</v>
      </c>
      <c r="HL94" s="95">
        <f t="shared" si="198"/>
        <v>6.1724094811944413E-3</v>
      </c>
      <c r="HM94" s="95">
        <f t="shared" si="199"/>
        <v>2.1255185694186245E-3</v>
      </c>
      <c r="HN94" s="95">
        <f t="shared" si="200"/>
        <v>2.4738530856324523E-3</v>
      </c>
      <c r="HO94" s="95">
        <f t="shared" si="201"/>
        <v>3.4160191247990419E-3</v>
      </c>
      <c r="HP94" s="95">
        <f t="shared" si="202"/>
        <v>1.85262584153346E-3</v>
      </c>
      <c r="HQ94" s="95">
        <f t="shared" si="203"/>
        <v>6.0627669058246599E-4</v>
      </c>
      <c r="HS94" s="95">
        <f t="shared" si="325"/>
        <v>2.1877651621152533E-14</v>
      </c>
      <c r="HT94" s="95">
        <f t="shared" si="204"/>
        <v>3.5450955391677825E-12</v>
      </c>
      <c r="HU94" s="95">
        <f t="shared" si="205"/>
        <v>1.5496623113621041E-11</v>
      </c>
      <c r="HV94" s="95">
        <f t="shared" si="206"/>
        <v>1.4140779222074935E-26</v>
      </c>
      <c r="HW94" s="95">
        <f t="shared" si="207"/>
        <v>2.7673105206410989E-15</v>
      </c>
      <c r="HX94" s="95">
        <f t="shared" si="208"/>
        <v>9.674278467075352E-16</v>
      </c>
      <c r="HY94" s="95">
        <f t="shared" si="209"/>
        <v>2.9521672462672857E-20</v>
      </c>
      <c r="HZ94" s="95">
        <f t="shared" si="210"/>
        <v>1.7940841330959539E-19</v>
      </c>
      <c r="IA94" s="95">
        <f t="shared" si="211"/>
        <v>1.1928125823372752E-23</v>
      </c>
      <c r="IB94" s="95">
        <f t="shared" si="212"/>
        <v>8.8633538200521447E-16</v>
      </c>
      <c r="IC94" s="95">
        <f t="shared" si="213"/>
        <v>3.4554984330422846E-23</v>
      </c>
      <c r="ID94" s="95">
        <f t="shared" si="214"/>
        <v>1.1665848373163237E-16</v>
      </c>
      <c r="IE94" s="95">
        <f t="shared" si="215"/>
        <v>2.6024275188217012E-16</v>
      </c>
      <c r="IF94" s="95">
        <f t="shared" si="216"/>
        <v>8.6159531168016299E-15</v>
      </c>
      <c r="IG94" s="95">
        <f t="shared" si="217"/>
        <v>2.6093393683961172E-15</v>
      </c>
      <c r="II94" s="95">
        <f t="shared" si="326"/>
        <v>3.0665006729384564E-47</v>
      </c>
      <c r="IJ94" s="95">
        <f t="shared" si="327"/>
        <v>1.2137595099717867E-81</v>
      </c>
      <c r="IK94" s="95">
        <f t="shared" si="328"/>
        <v>8.6495720454022219E-90</v>
      </c>
      <c r="IL94" s="95">
        <f t="shared" si="329"/>
        <v>7.5420423723318545E-149</v>
      </c>
      <c r="IM94" s="95">
        <f t="shared" si="330"/>
        <v>1.6773162334599209E-59</v>
      </c>
      <c r="IN94" s="95">
        <f t="shared" si="331"/>
        <v>1.2106322675237335E-78</v>
      </c>
      <c r="IO94" s="95">
        <f t="shared" si="332"/>
        <v>8.0023664534099272E-103</v>
      </c>
      <c r="IP94" s="95">
        <f t="shared" si="333"/>
        <v>2.1993602585287298E-78</v>
      </c>
      <c r="IQ94" s="95">
        <f t="shared" si="334"/>
        <v>1.224010079972565E-73</v>
      </c>
      <c r="IR94" s="95">
        <f t="shared" si="335"/>
        <v>1.0374197667577595E-76</v>
      </c>
      <c r="IS94" s="95">
        <f t="shared" si="336"/>
        <v>4.6370311976206106E-93</v>
      </c>
      <c r="IT94" s="95">
        <f t="shared" si="337"/>
        <v>4.9485249392485817E-72</v>
      </c>
      <c r="IU94" s="95">
        <f t="shared" si="338"/>
        <v>1.0902408986041261E-73</v>
      </c>
      <c r="IV94" s="95">
        <f t="shared" si="339"/>
        <v>1.7268844244159665E-59</v>
      </c>
      <c r="IW94" s="95">
        <f t="shared" si="340"/>
        <v>1.554097472993858E-47</v>
      </c>
      <c r="IY94" s="95">
        <f t="shared" si="341"/>
        <v>0.13045256883527531</v>
      </c>
      <c r="IZ94" s="95">
        <f t="shared" si="342"/>
        <v>0.17581676096251975</v>
      </c>
      <c r="JA94" s="95">
        <f t="shared" si="343"/>
        <v>6.0807129504248457E-2</v>
      </c>
      <c r="JB94" s="95">
        <f t="shared" si="344"/>
        <v>4.4994121929691495E-2</v>
      </c>
      <c r="JC94" s="95">
        <f t="shared" si="345"/>
        <v>6.3277051240670262E-2</v>
      </c>
      <c r="JD94" s="95">
        <f t="shared" si="346"/>
        <v>9.8320720024421548E-2</v>
      </c>
      <c r="JE94" s="95">
        <f t="shared" si="347"/>
        <v>8.3178997432524215E-2</v>
      </c>
      <c r="JF94" s="95">
        <f t="shared" si="348"/>
        <v>6.9272694268229421E-2</v>
      </c>
      <c r="JG94" s="95">
        <f t="shared" si="349"/>
        <v>0.1451194406720448</v>
      </c>
      <c r="JH94" s="95">
        <f t="shared" si="350"/>
        <v>0.13077498595015113</v>
      </c>
      <c r="JI94" s="95">
        <f t="shared" si="351"/>
        <v>3.9171349515225724E-2</v>
      </c>
      <c r="JJ94" s="95">
        <f t="shared" si="352"/>
        <v>0.12096367735608084</v>
      </c>
      <c r="JK94" s="95">
        <f t="shared" si="353"/>
        <v>0.11062346741527386</v>
      </c>
      <c r="JL94" s="95">
        <f t="shared" si="354"/>
        <v>0.16842067399737062</v>
      </c>
      <c r="JM94" s="95">
        <f t="shared" si="355"/>
        <v>0.10184541628696836</v>
      </c>
    </row>
    <row r="95" spans="2:273" x14ac:dyDescent="0.25">
      <c r="B95" s="2">
        <v>68</v>
      </c>
      <c r="C95" s="37">
        <v>77.650999999999996</v>
      </c>
      <c r="D95" s="37">
        <v>78.790999999999997</v>
      </c>
      <c r="E95" s="37">
        <v>78.930000000000007</v>
      </c>
      <c r="F95" s="37">
        <v>77.256</v>
      </c>
      <c r="G95" s="37">
        <v>77.766999999999996</v>
      </c>
      <c r="H95" s="37">
        <v>77.605000000000004</v>
      </c>
      <c r="I95" s="37">
        <v>78.813999999999993</v>
      </c>
      <c r="J95" s="37">
        <v>77.977000000000004</v>
      </c>
      <c r="K95" s="37">
        <v>77.162999999999997</v>
      </c>
      <c r="L95" s="37">
        <v>76.14</v>
      </c>
      <c r="M95" s="37">
        <v>72.86</v>
      </c>
      <c r="N95" s="37">
        <v>72.721000000000004</v>
      </c>
      <c r="O95" s="37">
        <v>72.162999999999997</v>
      </c>
      <c r="P95" s="37">
        <v>76.394999999999996</v>
      </c>
      <c r="Q95" s="37">
        <v>68.837000000000003</v>
      </c>
      <c r="S95" s="4">
        <f t="shared" si="227"/>
        <v>87.327662801790666</v>
      </c>
      <c r="T95" s="4">
        <f t="shared" si="228"/>
        <v>92.424365974393822</v>
      </c>
      <c r="U95" s="4">
        <f t="shared" si="229"/>
        <v>81.698509379045191</v>
      </c>
      <c r="V95" s="4">
        <f t="shared" si="230"/>
        <v>81.980693867228638</v>
      </c>
      <c r="W95" s="4">
        <f t="shared" si="231"/>
        <v>82.553597732597296</v>
      </c>
      <c r="X95" s="4">
        <f t="shared" si="232"/>
        <v>85.105492821289488</v>
      </c>
      <c r="Y95" s="4">
        <f t="shared" si="233"/>
        <v>85.715262612276049</v>
      </c>
      <c r="Z95" s="4">
        <f t="shared" si="234"/>
        <v>80.945487892170831</v>
      </c>
      <c r="AA95" s="4">
        <f t="shared" si="235"/>
        <v>85.770199441037803</v>
      </c>
      <c r="AB95" s="4">
        <f t="shared" si="236"/>
        <v>83.846215890382283</v>
      </c>
      <c r="AC95" s="4">
        <f t="shared" si="237"/>
        <v>77.347244368173236</v>
      </c>
      <c r="AD95" s="4">
        <f t="shared" si="238"/>
        <v>81.63560925473702</v>
      </c>
      <c r="AE95" s="4">
        <f t="shared" si="239"/>
        <v>79.52155895932809</v>
      </c>
      <c r="AF95" s="4">
        <f t="shared" si="240"/>
        <v>83.227174845565372</v>
      </c>
      <c r="AG95" s="4">
        <f t="shared" si="241"/>
        <v>74.904628096561794</v>
      </c>
      <c r="AI95" s="4">
        <f t="shared" si="242"/>
        <v>-9.6766628017906697</v>
      </c>
      <c r="AJ95" s="4">
        <f t="shared" si="243"/>
        <v>-13.633365974393826</v>
      </c>
      <c r="AK95" s="4">
        <f t="shared" si="244"/>
        <v>-2.7685093790451845</v>
      </c>
      <c r="AL95" s="4">
        <f t="shared" si="245"/>
        <v>-4.7246938672286376</v>
      </c>
      <c r="AM95" s="4">
        <f t="shared" si="246"/>
        <v>-4.7865977325973006</v>
      </c>
      <c r="AN95" s="4">
        <f t="shared" si="247"/>
        <v>-7.5004928212894839</v>
      </c>
      <c r="AO95" s="4">
        <f t="shared" si="248"/>
        <v>-6.9012626122760565</v>
      </c>
      <c r="AP95" s="4">
        <f t="shared" si="249"/>
        <v>-2.9684878921708275</v>
      </c>
      <c r="AQ95" s="4">
        <f t="shared" si="250"/>
        <v>-8.6071994410378068</v>
      </c>
      <c r="AR95" s="4">
        <f t="shared" si="251"/>
        <v>-7.7062158903822819</v>
      </c>
      <c r="AS95" s="4">
        <f t="shared" si="252"/>
        <v>-4.4872443681732364</v>
      </c>
      <c r="AT95" s="4">
        <f t="shared" si="253"/>
        <v>-8.9146092547370159</v>
      </c>
      <c r="AU95" s="4">
        <f t="shared" si="254"/>
        <v>-7.3585589593280929</v>
      </c>
      <c r="AV95" s="4">
        <f t="shared" si="255"/>
        <v>-6.8321748455653761</v>
      </c>
      <c r="AW95" s="4">
        <f t="shared" si="255"/>
        <v>-6.0676280965617906</v>
      </c>
      <c r="AY95" s="2">
        <f t="shared" si="306"/>
        <v>74.255764264982616</v>
      </c>
      <c r="AZ95" s="2">
        <f t="shared" si="145"/>
        <v>74.239342610577438</v>
      </c>
      <c r="BA95" s="2">
        <f t="shared" si="146"/>
        <v>73.455001301811535</v>
      </c>
      <c r="BB95" s="2">
        <f t="shared" si="147"/>
        <v>76.388985656377145</v>
      </c>
      <c r="BC95" s="2">
        <f t="shared" si="148"/>
        <v>75.936658915892068</v>
      </c>
      <c r="BD95" s="2">
        <f t="shared" si="149"/>
        <v>75.579589821276642</v>
      </c>
      <c r="BE95" s="2">
        <f t="shared" si="150"/>
        <v>76.786070439045261</v>
      </c>
      <c r="BF95" s="2">
        <f t="shared" si="151"/>
        <v>74.178940634299423</v>
      </c>
      <c r="BG95" s="2">
        <f t="shared" si="152"/>
        <v>73.786823612406408</v>
      </c>
      <c r="BH95" s="2">
        <f t="shared" si="153"/>
        <v>71.962878328769335</v>
      </c>
      <c r="BI95" s="2">
        <f t="shared" si="154"/>
        <v>73.902864351017854</v>
      </c>
      <c r="BJ95" s="2">
        <f t="shared" si="155"/>
        <v>72.780086954032171</v>
      </c>
      <c r="BK95" s="2">
        <f t="shared" si="156"/>
        <v>70.910834337476302</v>
      </c>
      <c r="BL95" s="2">
        <f t="shared" si="157"/>
        <v>71.70814613993862</v>
      </c>
      <c r="BM95" s="2">
        <f t="shared" si="158"/>
        <v>70.629228238208</v>
      </c>
      <c r="BO95" s="2" t="str">
        <f t="shared" si="256"/>
        <v/>
      </c>
      <c r="BP95" s="2" t="str">
        <f t="shared" si="257"/>
        <v/>
      </c>
      <c r="BQ95" s="2" t="str">
        <f t="shared" si="258"/>
        <v/>
      </c>
      <c r="BR95" s="2" t="str">
        <f t="shared" si="259"/>
        <v/>
      </c>
      <c r="BS95" s="2" t="str">
        <f t="shared" si="260"/>
        <v/>
      </c>
      <c r="BT95" s="2" t="str">
        <f t="shared" si="261"/>
        <v/>
      </c>
      <c r="BU95" s="2" t="str">
        <f t="shared" si="262"/>
        <v/>
      </c>
      <c r="BV95" s="2" t="str">
        <f t="shared" si="263"/>
        <v/>
      </c>
      <c r="BW95" s="2" t="str">
        <f t="shared" si="264"/>
        <v/>
      </c>
      <c r="BX95" s="2" t="str">
        <f t="shared" si="265"/>
        <v/>
      </c>
      <c r="BY95" s="2" t="str">
        <f t="shared" si="266"/>
        <v/>
      </c>
      <c r="BZ95" s="2" t="str">
        <f t="shared" si="267"/>
        <v/>
      </c>
      <c r="CA95" s="2" t="str">
        <f t="shared" si="268"/>
        <v/>
      </c>
      <c r="CB95" s="2" t="str">
        <f t="shared" si="269"/>
        <v/>
      </c>
      <c r="CC95" s="2" t="str">
        <f t="shared" si="270"/>
        <v/>
      </c>
      <c r="CE95" s="2" t="str">
        <f t="shared" si="307"/>
        <v/>
      </c>
      <c r="CF95" s="2" t="str">
        <f t="shared" si="308"/>
        <v/>
      </c>
      <c r="CG95" s="2" t="str">
        <f t="shared" si="309"/>
        <v/>
      </c>
      <c r="CH95" s="2" t="str">
        <f t="shared" si="310"/>
        <v/>
      </c>
      <c r="CI95" s="2" t="str">
        <f t="shared" si="311"/>
        <v/>
      </c>
      <c r="CJ95" s="2" t="str">
        <f t="shared" si="312"/>
        <v/>
      </c>
      <c r="CK95" s="2" t="str">
        <f t="shared" si="313"/>
        <v/>
      </c>
      <c r="CL95" s="2" t="str">
        <f t="shared" si="314"/>
        <v/>
      </c>
      <c r="CM95" s="2" t="str">
        <f t="shared" si="315"/>
        <v/>
      </c>
      <c r="CN95" s="2" t="str">
        <f t="shared" si="316"/>
        <v/>
      </c>
      <c r="CO95" s="2" t="str">
        <f t="shared" si="317"/>
        <v/>
      </c>
      <c r="CP95" s="2" t="str">
        <f t="shared" si="318"/>
        <v/>
      </c>
      <c r="CQ95" s="2" t="str">
        <f t="shared" si="319"/>
        <v/>
      </c>
      <c r="CR95" s="2" t="str">
        <f t="shared" si="320"/>
        <v/>
      </c>
      <c r="CS95" s="2" t="str">
        <f t="shared" si="321"/>
        <v/>
      </c>
      <c r="CU95" s="2" t="str">
        <f t="shared" si="271"/>
        <v/>
      </c>
      <c r="CV95" s="2" t="str">
        <f t="shared" si="272"/>
        <v/>
      </c>
      <c r="CW95" s="2" t="str">
        <f t="shared" si="273"/>
        <v/>
      </c>
      <c r="CX95" s="2" t="str">
        <f t="shared" si="274"/>
        <v/>
      </c>
      <c r="CY95" s="2" t="str">
        <f t="shared" si="275"/>
        <v/>
      </c>
      <c r="CZ95" s="2" t="str">
        <f t="shared" si="276"/>
        <v/>
      </c>
      <c r="DA95" s="2" t="str">
        <f t="shared" si="277"/>
        <v/>
      </c>
      <c r="DB95" s="2" t="str">
        <f t="shared" si="278"/>
        <v/>
      </c>
      <c r="DC95" s="2" t="str">
        <f t="shared" si="279"/>
        <v/>
      </c>
      <c r="DD95" s="2" t="str">
        <f t="shared" si="280"/>
        <v/>
      </c>
      <c r="DE95" s="2" t="str">
        <f t="shared" si="281"/>
        <v/>
      </c>
      <c r="DF95" s="2" t="str">
        <f t="shared" si="282"/>
        <v/>
      </c>
      <c r="DG95" s="2" t="str">
        <f t="shared" si="283"/>
        <v/>
      </c>
      <c r="DH95" s="2" t="str">
        <f t="shared" si="284"/>
        <v/>
      </c>
      <c r="DI95" s="2" t="str">
        <f t="shared" si="285"/>
        <v/>
      </c>
      <c r="DK95" s="2">
        <f t="shared" si="286"/>
        <v>92.031232752613249</v>
      </c>
      <c r="DL95" s="2">
        <f t="shared" si="287"/>
        <v>88.124960975609767</v>
      </c>
      <c r="DM95" s="2">
        <f t="shared" si="287"/>
        <v>88.539730545876878</v>
      </c>
      <c r="DN95" s="2">
        <f t="shared" si="287"/>
        <v>94.453295228027784</v>
      </c>
      <c r="DO95" s="2">
        <f t="shared" si="287"/>
        <v>89.477700807606055</v>
      </c>
      <c r="DP95" s="2">
        <f t="shared" si="287"/>
        <v>87.915121735137603</v>
      </c>
      <c r="DQ95" s="2">
        <f t="shared" si="287"/>
        <v>88.560418766712587</v>
      </c>
      <c r="DR95" s="2">
        <f t="shared" si="287"/>
        <v>85.924772425249188</v>
      </c>
      <c r="DS95" s="2">
        <f t="shared" si="287"/>
        <v>82.901418000604053</v>
      </c>
      <c r="DT95" s="2">
        <f t="shared" si="287"/>
        <v>81.998516138616537</v>
      </c>
      <c r="DU95" s="2">
        <f t="shared" si="287"/>
        <v>87.498079442508725</v>
      </c>
      <c r="DV95" s="2">
        <f t="shared" si="287"/>
        <v>84.738717003926297</v>
      </c>
      <c r="DW95" s="2">
        <f t="shared" si="287"/>
        <v>84.796170643310148</v>
      </c>
      <c r="DX95" s="2">
        <f t="shared" si="287"/>
        <v>84.390336001208098</v>
      </c>
      <c r="DY95" s="2">
        <f t="shared" si="287"/>
        <v>79.274682678630057</v>
      </c>
      <c r="EA95" s="2">
        <f t="shared" si="226"/>
        <v>68.93085545887871</v>
      </c>
      <c r="EB95" s="2">
        <f t="shared" si="288"/>
        <v>69.903038712204449</v>
      </c>
      <c r="EC95" s="2">
        <f t="shared" si="289"/>
        <v>69.043110904407541</v>
      </c>
      <c r="ED95" s="2">
        <f t="shared" si="290"/>
        <v>70.835435834714204</v>
      </c>
      <c r="EE95" s="2">
        <f t="shared" si="291"/>
        <v>71.888624682064162</v>
      </c>
      <c r="EF95" s="2">
        <f t="shared" si="292"/>
        <v>71.814338941789259</v>
      </c>
      <c r="EG95" s="2">
        <f t="shared" si="293"/>
        <v>73.243132823052676</v>
      </c>
      <c r="EH95" s="2">
        <f t="shared" si="294"/>
        <v>70.530342482315405</v>
      </c>
      <c r="EI95" s="2">
        <f t="shared" si="295"/>
        <v>70.832114305004637</v>
      </c>
      <c r="EJ95" s="2">
        <f t="shared" si="296"/>
        <v>68.804206741951802</v>
      </c>
      <c r="EK95" s="2">
        <f t="shared" si="297"/>
        <v>69.476470932003053</v>
      </c>
      <c r="EL95" s="2">
        <f t="shared" si="298"/>
        <v>68.937990146205451</v>
      </c>
      <c r="EM95" s="2">
        <f t="shared" si="299"/>
        <v>66.470558129558128</v>
      </c>
      <c r="EN95" s="2">
        <f t="shared" si="300"/>
        <v>67.412042032622338</v>
      </c>
      <c r="EO95" s="2">
        <f t="shared" si="301"/>
        <v>67.580041721683443</v>
      </c>
      <c r="EQ95" s="2">
        <f t="shared" si="302"/>
        <v>68.995337055982176</v>
      </c>
      <c r="ER95" s="2">
        <f t="shared" si="303"/>
        <v>69.373268392582006</v>
      </c>
      <c r="ES95" s="2">
        <f t="shared" si="303"/>
        <v>68.124768439904415</v>
      </c>
      <c r="ET95" s="2">
        <f t="shared" si="303"/>
        <v>70.496626250640901</v>
      </c>
      <c r="EU95" s="2">
        <f t="shared" si="303"/>
        <v>71.379835148046809</v>
      </c>
      <c r="EV95" s="2">
        <f t="shared" si="303"/>
        <v>71.332820842399542</v>
      </c>
      <c r="EW95" s="2">
        <f t="shared" si="303"/>
        <v>72.511520964425074</v>
      </c>
      <c r="EX95" s="2">
        <f t="shared" si="303"/>
        <v>69.411264949551935</v>
      </c>
      <c r="EY95" s="2">
        <f t="shared" si="303"/>
        <v>69.694967854634413</v>
      </c>
      <c r="EZ95" s="2">
        <f t="shared" si="303"/>
        <v>68.198374171018443</v>
      </c>
      <c r="FA95" s="2">
        <f t="shared" si="303"/>
        <v>68.134962013594489</v>
      </c>
      <c r="FB95" s="2">
        <f t="shared" si="303"/>
        <v>67.089871469796307</v>
      </c>
      <c r="FC95" s="2">
        <f t="shared" si="303"/>
        <v>66.258902537670451</v>
      </c>
      <c r="FD95" s="2">
        <f t="shared" si="303"/>
        <v>66.98398434363709</v>
      </c>
      <c r="FE95" s="2">
        <f t="shared" si="303"/>
        <v>69.003161879407884</v>
      </c>
      <c r="FG95" s="2">
        <f t="shared" si="304"/>
        <v>0.76948898267408017</v>
      </c>
      <c r="FH95" s="2">
        <f t="shared" si="305"/>
        <v>0.76201869024552493</v>
      </c>
      <c r="FI95" s="2">
        <f t="shared" si="305"/>
        <v>0.77369267881833603</v>
      </c>
      <c r="FJ95" s="2">
        <f t="shared" si="305"/>
        <v>0.76485325679961802</v>
      </c>
      <c r="FK95" s="2">
        <f t="shared" si="305"/>
        <v>0.76984745974167001</v>
      </c>
      <c r="FL95" s="2">
        <f t="shared" si="305"/>
        <v>0.76613816091134213</v>
      </c>
      <c r="FM95" s="2">
        <f t="shared" si="305"/>
        <v>0.76868463771183759</v>
      </c>
      <c r="FN95" s="2">
        <f t="shared" si="305"/>
        <v>0.7629730338589753</v>
      </c>
      <c r="FO95" s="2">
        <f t="shared" si="305"/>
        <v>0.75516052703443148</v>
      </c>
      <c r="FP95" s="2">
        <f t="shared" si="305"/>
        <v>0.76059029820418922</v>
      </c>
      <c r="FQ95" s="2">
        <f t="shared" si="305"/>
        <v>0.75436192171192196</v>
      </c>
      <c r="FR95" s="2">
        <f t="shared" si="305"/>
        <v>0.75681534257030358</v>
      </c>
      <c r="FS95" s="2">
        <f t="shared" si="305"/>
        <v>0.75769876009642478</v>
      </c>
      <c r="FT95" s="2">
        <f t="shared" si="305"/>
        <v>0.74696060257797547</v>
      </c>
      <c r="FU95" s="2">
        <f t="shared" si="305"/>
        <v>0.73928478025520916</v>
      </c>
      <c r="FW95" s="2">
        <f t="shared" si="322"/>
        <v>2.6884434272367622E-4</v>
      </c>
      <c r="FX95" s="2">
        <f t="shared" si="162"/>
        <v>3.2660968355674376E-4</v>
      </c>
      <c r="FY95" s="2">
        <f t="shared" si="163"/>
        <v>3.6736377525817997E-4</v>
      </c>
      <c r="FZ95" s="2">
        <f t="shared" si="164"/>
        <v>3.3321383041602583E-4</v>
      </c>
      <c r="GA95" s="2">
        <f t="shared" si="165"/>
        <v>2.6792465959309564E-4</v>
      </c>
      <c r="GB95" s="2">
        <f t="shared" si="166"/>
        <v>2.2386558719733211E-4</v>
      </c>
      <c r="GC95" s="2">
        <f t="shared" si="167"/>
        <v>2.5413931482859962E-4</v>
      </c>
      <c r="GD95" s="2">
        <f t="shared" si="168"/>
        <v>2.6528354954793385E-4</v>
      </c>
      <c r="GE95" s="2">
        <f t="shared" si="169"/>
        <v>2.9252915495518587E-4</v>
      </c>
      <c r="GF95" s="2">
        <f t="shared" si="170"/>
        <v>2.8735866637823242E-4</v>
      </c>
      <c r="GG95" s="2">
        <f t="shared" si="171"/>
        <v>2.9806970374680512E-4</v>
      </c>
      <c r="GH95" s="2">
        <f t="shared" si="172"/>
        <v>2.1510534653219464E-4</v>
      </c>
      <c r="GI95" s="2">
        <f t="shared" si="173"/>
        <v>2.0044902206852767E-4</v>
      </c>
      <c r="GJ95" s="2">
        <f t="shared" si="174"/>
        <v>1.709296446254822E-4</v>
      </c>
      <c r="GK95" s="2">
        <f t="shared" si="175"/>
        <v>1.5151889782895063E-4</v>
      </c>
      <c r="GM95" s="95">
        <f t="shared" si="323"/>
        <v>5.7248344143690899E-2</v>
      </c>
      <c r="GN95" s="95">
        <f t="shared" si="176"/>
        <v>8.4161324439915253E-2</v>
      </c>
      <c r="GO95" s="95">
        <f t="shared" si="177"/>
        <v>1.9724076351858015E-2</v>
      </c>
      <c r="GP95" s="95">
        <f t="shared" si="178"/>
        <v>1.2912649164698874E-2</v>
      </c>
      <c r="GQ95" s="95">
        <f t="shared" si="179"/>
        <v>2.1509074281496295E-2</v>
      </c>
      <c r="GR95" s="95">
        <f t="shared" si="180"/>
        <v>3.838842242604746E-2</v>
      </c>
      <c r="GS95" s="95">
        <f t="shared" si="181"/>
        <v>2.9948926212808317E-2</v>
      </c>
      <c r="GT95" s="95">
        <f t="shared" si="182"/>
        <v>2.3204494657167007E-2</v>
      </c>
      <c r="GU95" s="95">
        <f t="shared" si="183"/>
        <v>6.3561658511334745E-2</v>
      </c>
      <c r="GV95" s="95">
        <f t="shared" si="184"/>
        <v>5.5182851077554086E-2</v>
      </c>
      <c r="GW95" s="95">
        <f t="shared" si="185"/>
        <v>1.0428395548375855E-2</v>
      </c>
      <c r="GX95" s="95">
        <f t="shared" si="186"/>
        <v>5.0608549879478007E-2</v>
      </c>
      <c r="GY95" s="95">
        <f t="shared" si="187"/>
        <v>4.436689773946096E-2</v>
      </c>
      <c r="GZ95" s="95">
        <f t="shared" si="188"/>
        <v>7.7279463583212693E-2</v>
      </c>
      <c r="HA95" s="95">
        <f t="shared" si="189"/>
        <v>4.4268087908678734E-2</v>
      </c>
      <c r="HC95" s="95">
        <f t="shared" si="324"/>
        <v>9.3338182475364209E-3</v>
      </c>
      <c r="HD95" s="95">
        <f t="shared" si="190"/>
        <v>1.0185888545980567E-2</v>
      </c>
      <c r="HE95" s="95">
        <f t="shared" si="191"/>
        <v>9.6511976280664203E-3</v>
      </c>
      <c r="HF95" s="95">
        <f t="shared" si="192"/>
        <v>6.2161178205845666E-3</v>
      </c>
      <c r="HG95" s="95">
        <f t="shared" si="193"/>
        <v>6.312216297114882E-3</v>
      </c>
      <c r="HH95" s="95">
        <f t="shared" si="194"/>
        <v>7.8123988198705082E-3</v>
      </c>
      <c r="HI95" s="95">
        <f t="shared" si="195"/>
        <v>9.9266474821553281E-3</v>
      </c>
      <c r="HJ95" s="95">
        <f t="shared" si="196"/>
        <v>7.215554944446971E-3</v>
      </c>
      <c r="HK95" s="95">
        <f t="shared" si="197"/>
        <v>6.8463832590034066E-3</v>
      </c>
      <c r="HL95" s="95">
        <f t="shared" si="198"/>
        <v>9.4718450886487702E-3</v>
      </c>
      <c r="HM95" s="95">
        <f t="shared" si="199"/>
        <v>3.6931185541979978E-3</v>
      </c>
      <c r="HN95" s="95">
        <f t="shared" si="200"/>
        <v>4.0687449070841196E-3</v>
      </c>
      <c r="HO95" s="95">
        <f t="shared" si="201"/>
        <v>5.3656775604920721E-3</v>
      </c>
      <c r="HP95" s="95">
        <f t="shared" si="202"/>
        <v>3.0104888269672325E-3</v>
      </c>
      <c r="HQ95" s="95">
        <f t="shared" si="203"/>
        <v>1.1135546949597572E-3</v>
      </c>
      <c r="HS95" s="95">
        <f t="shared" si="325"/>
        <v>5.7311801924013284E-14</v>
      </c>
      <c r="HT95" s="95">
        <f t="shared" si="204"/>
        <v>8.0337624174449815E-12</v>
      </c>
      <c r="HU95" s="95">
        <f t="shared" si="205"/>
        <v>3.4097817155997265E-11</v>
      </c>
      <c r="HV95" s="95">
        <f t="shared" si="206"/>
        <v>9.7852861335122512E-26</v>
      </c>
      <c r="HW95" s="95">
        <f t="shared" si="207"/>
        <v>7.8222725459139604E-15</v>
      </c>
      <c r="HX95" s="95">
        <f t="shared" si="208"/>
        <v>2.7658827541032334E-15</v>
      </c>
      <c r="HY95" s="95">
        <f t="shared" si="209"/>
        <v>1.1899777066896973E-19</v>
      </c>
      <c r="HZ95" s="95">
        <f t="shared" si="210"/>
        <v>6.9814002102234761E-19</v>
      </c>
      <c r="IA95" s="95">
        <f t="shared" si="211"/>
        <v>6.3571079202231267E-23</v>
      </c>
      <c r="IB95" s="95">
        <f t="shared" si="212"/>
        <v>2.6213811983254201E-15</v>
      </c>
      <c r="IC95" s="95">
        <f t="shared" si="213"/>
        <v>1.8160024520280061E-22</v>
      </c>
      <c r="ID95" s="95">
        <f t="shared" si="214"/>
        <v>3.5500910562874185E-16</v>
      </c>
      <c r="IE95" s="95">
        <f t="shared" si="215"/>
        <v>7.5614945963275327E-16</v>
      </c>
      <c r="IF95" s="95">
        <f t="shared" si="216"/>
        <v>2.2019029562963976E-14</v>
      </c>
      <c r="IG95" s="95">
        <f t="shared" si="217"/>
        <v>6.8562396467489713E-15</v>
      </c>
      <c r="II95" s="95">
        <f t="shared" si="326"/>
        <v>3.0805530339866637E-46</v>
      </c>
      <c r="IJ95" s="95">
        <f t="shared" si="327"/>
        <v>7.6461583363589746E-80</v>
      </c>
      <c r="IK95" s="95">
        <f t="shared" si="328"/>
        <v>8.8842688033335663E-88</v>
      </c>
      <c r="IL95" s="95">
        <f t="shared" si="329"/>
        <v>1.5784136177859284E-145</v>
      </c>
      <c r="IM95" s="95">
        <f t="shared" si="330"/>
        <v>3.1272059571000874E-58</v>
      </c>
      <c r="IN95" s="95">
        <f t="shared" si="331"/>
        <v>5.4733775089754371E-77</v>
      </c>
      <c r="IO95" s="95">
        <f t="shared" si="332"/>
        <v>1.2923452725206217E-100</v>
      </c>
      <c r="IP95" s="95">
        <f t="shared" si="333"/>
        <v>1.0602742100806354E-76</v>
      </c>
      <c r="IQ95" s="95">
        <f t="shared" si="334"/>
        <v>4.8469288621068377E-72</v>
      </c>
      <c r="IR95" s="95">
        <f t="shared" si="335"/>
        <v>4.7668662907187416E-75</v>
      </c>
      <c r="IS95" s="95">
        <f t="shared" si="336"/>
        <v>5.008649189167537E-91</v>
      </c>
      <c r="IT95" s="95">
        <f t="shared" si="337"/>
        <v>1.5868368924749612E-70</v>
      </c>
      <c r="IU95" s="95">
        <f t="shared" si="338"/>
        <v>3.6851960032800346E-72</v>
      </c>
      <c r="IV95" s="95">
        <f t="shared" si="339"/>
        <v>2.7715751817594733E-58</v>
      </c>
      <c r="IW95" s="95">
        <f t="shared" si="340"/>
        <v>1.3651768105532626E-46</v>
      </c>
      <c r="IY95" s="95">
        <f t="shared" si="341"/>
        <v>6.658216239128463E-2</v>
      </c>
      <c r="IZ95" s="95">
        <f t="shared" si="342"/>
        <v>9.4347212993929591E-2</v>
      </c>
      <c r="JA95" s="95">
        <f t="shared" si="343"/>
        <v>2.9375274014022252E-2</v>
      </c>
      <c r="JB95" s="95">
        <f t="shared" si="344"/>
        <v>1.912876698528344E-2</v>
      </c>
      <c r="JC95" s="95">
        <f t="shared" si="345"/>
        <v>2.7821290578619002E-2</v>
      </c>
      <c r="JD95" s="95">
        <f t="shared" si="346"/>
        <v>4.6200821245920738E-2</v>
      </c>
      <c r="JE95" s="95">
        <f t="shared" si="347"/>
        <v>3.9875573694963647E-2</v>
      </c>
      <c r="JF95" s="95">
        <f t="shared" si="348"/>
        <v>3.0420049601613978E-2</v>
      </c>
      <c r="JG95" s="95">
        <f t="shared" si="349"/>
        <v>7.0408041770338159E-2</v>
      </c>
      <c r="JH95" s="95">
        <f t="shared" si="350"/>
        <v>6.4654696166205478E-2</v>
      </c>
      <c r="JI95" s="95">
        <f t="shared" si="351"/>
        <v>1.4121514102573854E-2</v>
      </c>
      <c r="JJ95" s="95">
        <f t="shared" si="352"/>
        <v>5.4677294786562483E-2</v>
      </c>
      <c r="JK95" s="95">
        <f t="shared" si="353"/>
        <v>4.9732575299953792E-2</v>
      </c>
      <c r="JL95" s="95">
        <f t="shared" si="354"/>
        <v>8.0289952410201954E-2</v>
      </c>
      <c r="JM95" s="95">
        <f t="shared" si="355"/>
        <v>4.5381642603645349E-2</v>
      </c>
    </row>
    <row r="96" spans="2:273" x14ac:dyDescent="0.25">
      <c r="B96" s="2">
        <v>69</v>
      </c>
      <c r="C96" s="37">
        <v>79.534999999999997</v>
      </c>
      <c r="D96" s="37">
        <v>79.093000000000004</v>
      </c>
      <c r="E96" s="37">
        <v>80.069999999999993</v>
      </c>
      <c r="F96" s="37">
        <v>79.418999999999997</v>
      </c>
      <c r="G96" s="37">
        <v>78.534999999999997</v>
      </c>
      <c r="H96" s="37">
        <v>78.721000000000004</v>
      </c>
      <c r="I96" s="37">
        <v>80.86</v>
      </c>
      <c r="J96" s="37">
        <v>78.325999999999993</v>
      </c>
      <c r="K96" s="37">
        <v>78.233000000000004</v>
      </c>
      <c r="L96" s="37">
        <v>75.325999999999993</v>
      </c>
      <c r="M96" s="37">
        <v>74.581000000000003</v>
      </c>
      <c r="N96" s="37">
        <v>72.744</v>
      </c>
      <c r="O96" s="37">
        <v>73.930000000000007</v>
      </c>
      <c r="P96" s="37">
        <v>74.790999999999997</v>
      </c>
      <c r="Q96" s="37">
        <v>66.744</v>
      </c>
      <c r="S96" s="4">
        <f t="shared" si="227"/>
        <v>84.239308331900176</v>
      </c>
      <c r="T96" s="4">
        <f t="shared" si="228"/>
        <v>86.995228548086516</v>
      </c>
      <c r="U96" s="4">
        <f t="shared" si="229"/>
        <v>82.284729485782023</v>
      </c>
      <c r="V96" s="4">
        <f t="shared" si="230"/>
        <v>82.547383398470245</v>
      </c>
      <c r="W96" s="4">
        <f t="shared" si="231"/>
        <v>82.282336717822957</v>
      </c>
      <c r="X96" s="4">
        <f t="shared" si="232"/>
        <v>83.388313721234596</v>
      </c>
      <c r="Y96" s="4">
        <f t="shared" si="233"/>
        <v>85.023437151181128</v>
      </c>
      <c r="Z96" s="4">
        <f t="shared" si="234"/>
        <v>80.55426053299793</v>
      </c>
      <c r="AA96" s="4">
        <f t="shared" si="235"/>
        <v>81.6919159213993</v>
      </c>
      <c r="AB96" s="4">
        <f t="shared" si="236"/>
        <v>80.990910150001369</v>
      </c>
      <c r="AC96" s="4">
        <f t="shared" si="237"/>
        <v>77.431089883016966</v>
      </c>
      <c r="AD96" s="4">
        <f t="shared" si="238"/>
        <v>78.137933574062799</v>
      </c>
      <c r="AE96" s="4">
        <f t="shared" si="239"/>
        <v>76.68215468326207</v>
      </c>
      <c r="AF96" s="4">
        <f t="shared" si="240"/>
        <v>77.274533277490406</v>
      </c>
      <c r="AG96" s="4">
        <f t="shared" si="241"/>
        <v>72.469137107448987</v>
      </c>
      <c r="AI96" s="4">
        <f t="shared" si="242"/>
        <v>-4.7043083319001795</v>
      </c>
      <c r="AJ96" s="4">
        <f t="shared" si="243"/>
        <v>-7.9022285480865122</v>
      </c>
      <c r="AK96" s="4">
        <f t="shared" si="244"/>
        <v>-2.2147294857820299</v>
      </c>
      <c r="AL96" s="4">
        <f t="shared" si="245"/>
        <v>-3.1283833984702483</v>
      </c>
      <c r="AM96" s="4">
        <f t="shared" si="246"/>
        <v>-3.7473367178229608</v>
      </c>
      <c r="AN96" s="4">
        <f t="shared" si="247"/>
        <v>-4.6673137212345921</v>
      </c>
      <c r="AO96" s="4">
        <f t="shared" si="248"/>
        <v>-4.1634371511811281</v>
      </c>
      <c r="AP96" s="4">
        <f t="shared" si="249"/>
        <v>-2.2282605329979361</v>
      </c>
      <c r="AQ96" s="4">
        <f t="shared" si="250"/>
        <v>-3.4589159213992957</v>
      </c>
      <c r="AR96" s="4">
        <f t="shared" si="251"/>
        <v>-5.6649101500013757</v>
      </c>
      <c r="AS96" s="4">
        <f t="shared" si="252"/>
        <v>-2.8500898830169632</v>
      </c>
      <c r="AT96" s="4">
        <f t="shared" si="253"/>
        <v>-5.3939335740627996</v>
      </c>
      <c r="AU96" s="4">
        <f t="shared" si="254"/>
        <v>-2.7521546832620629</v>
      </c>
      <c r="AV96" s="4">
        <f t="shared" si="255"/>
        <v>-2.4835332774904089</v>
      </c>
      <c r="AW96" s="4">
        <f t="shared" si="255"/>
        <v>-5.7251371074489867</v>
      </c>
      <c r="AY96" s="2">
        <f t="shared" si="306"/>
        <v>73.904317186187157</v>
      </c>
      <c r="AZ96" s="2">
        <f t="shared" si="145"/>
        <v>73.930256377081847</v>
      </c>
      <c r="BA96" s="2">
        <f t="shared" si="146"/>
        <v>73.147163801275084</v>
      </c>
      <c r="BB96" s="2">
        <f t="shared" si="147"/>
        <v>76.015642576571565</v>
      </c>
      <c r="BC96" s="2">
        <f t="shared" si="148"/>
        <v>75.644989727975442</v>
      </c>
      <c r="BD96" s="2">
        <f t="shared" si="149"/>
        <v>75.30064901456015</v>
      </c>
      <c r="BE96" s="2">
        <f t="shared" si="150"/>
        <v>76.496187601472158</v>
      </c>
      <c r="BF96" s="2">
        <f t="shared" si="151"/>
        <v>73.888558708445359</v>
      </c>
      <c r="BG96" s="2">
        <f t="shared" si="152"/>
        <v>73.524195298861372</v>
      </c>
      <c r="BH96" s="2">
        <f t="shared" si="153"/>
        <v>71.700593235323709</v>
      </c>
      <c r="BI96" s="2">
        <f t="shared" si="154"/>
        <v>73.558604352580971</v>
      </c>
      <c r="BJ96" s="2">
        <f t="shared" si="155"/>
        <v>72.452667699039907</v>
      </c>
      <c r="BK96" s="2">
        <f t="shared" si="156"/>
        <v>70.570908536096994</v>
      </c>
      <c r="BL96" s="2">
        <f t="shared" si="157"/>
        <v>71.377300258465723</v>
      </c>
      <c r="BM96" s="2">
        <f t="shared" si="158"/>
        <v>70.424607174252969</v>
      </c>
      <c r="BO96" s="2" t="str">
        <f t="shared" si="256"/>
        <v/>
      </c>
      <c r="BP96" s="2" t="str">
        <f t="shared" si="257"/>
        <v/>
      </c>
      <c r="BQ96" s="2" t="str">
        <f t="shared" si="258"/>
        <v/>
      </c>
      <c r="BR96" s="2" t="str">
        <f t="shared" si="259"/>
        <v/>
      </c>
      <c r="BS96" s="2" t="str">
        <f t="shared" si="260"/>
        <v/>
      </c>
      <c r="BT96" s="2" t="str">
        <f t="shared" si="261"/>
        <v/>
      </c>
      <c r="BU96" s="2" t="str">
        <f t="shared" si="262"/>
        <v/>
      </c>
      <c r="BV96" s="2" t="str">
        <f t="shared" si="263"/>
        <v/>
      </c>
      <c r="BW96" s="2" t="str">
        <f t="shared" si="264"/>
        <v/>
      </c>
      <c r="BX96" s="2" t="str">
        <f t="shared" si="265"/>
        <v/>
      </c>
      <c r="BY96" s="2" t="str">
        <f t="shared" si="266"/>
        <v/>
      </c>
      <c r="BZ96" s="2" t="str">
        <f t="shared" si="267"/>
        <v/>
      </c>
      <c r="CA96" s="2" t="str">
        <f t="shared" si="268"/>
        <v/>
      </c>
      <c r="CB96" s="2" t="str">
        <f t="shared" si="269"/>
        <v/>
      </c>
      <c r="CC96" s="2" t="str">
        <f t="shared" si="270"/>
        <v/>
      </c>
      <c r="CE96" s="2" t="str">
        <f t="shared" si="307"/>
        <v/>
      </c>
      <c r="CF96" s="2" t="str">
        <f t="shared" si="308"/>
        <v/>
      </c>
      <c r="CG96" s="2" t="str">
        <f t="shared" si="309"/>
        <v/>
      </c>
      <c r="CH96" s="2" t="str">
        <f t="shared" si="310"/>
        <v/>
      </c>
      <c r="CI96" s="2" t="str">
        <f t="shared" si="311"/>
        <v/>
      </c>
      <c r="CJ96" s="2" t="str">
        <f t="shared" si="312"/>
        <v/>
      </c>
      <c r="CK96" s="2" t="str">
        <f t="shared" si="313"/>
        <v/>
      </c>
      <c r="CL96" s="2" t="str">
        <f t="shared" si="314"/>
        <v/>
      </c>
      <c r="CM96" s="2" t="str">
        <f t="shared" si="315"/>
        <v/>
      </c>
      <c r="CN96" s="2" t="str">
        <f t="shared" si="316"/>
        <v/>
      </c>
      <c r="CO96" s="2">
        <f t="shared" si="317"/>
        <v>74.581000000000003</v>
      </c>
      <c r="CP96" s="2" t="str">
        <f t="shared" si="318"/>
        <v/>
      </c>
      <c r="CQ96" s="2" t="str">
        <f t="shared" si="319"/>
        <v/>
      </c>
      <c r="CR96" s="2" t="str">
        <f t="shared" si="320"/>
        <v/>
      </c>
      <c r="CS96" s="2" t="str">
        <f t="shared" si="321"/>
        <v/>
      </c>
      <c r="CU96" s="2" t="str">
        <f t="shared" si="271"/>
        <v/>
      </c>
      <c r="CV96" s="2" t="str">
        <f t="shared" si="272"/>
        <v/>
      </c>
      <c r="CW96" s="2" t="str">
        <f t="shared" si="273"/>
        <v/>
      </c>
      <c r="CX96" s="2" t="str">
        <f t="shared" si="274"/>
        <v/>
      </c>
      <c r="CY96" s="2" t="str">
        <f t="shared" si="275"/>
        <v/>
      </c>
      <c r="CZ96" s="2" t="str">
        <f t="shared" si="276"/>
        <v/>
      </c>
      <c r="DA96" s="2" t="str">
        <f t="shared" si="277"/>
        <v/>
      </c>
      <c r="DB96" s="2" t="str">
        <f t="shared" si="278"/>
        <v/>
      </c>
      <c r="DC96" s="2" t="str">
        <f t="shared" si="279"/>
        <v/>
      </c>
      <c r="DD96" s="2" t="str">
        <f t="shared" si="280"/>
        <v/>
      </c>
      <c r="DE96" s="2">
        <f t="shared" si="281"/>
        <v>74.581000000000003</v>
      </c>
      <c r="DF96" s="2" t="str">
        <f t="shared" si="282"/>
        <v/>
      </c>
      <c r="DG96" s="2" t="str">
        <f t="shared" si="283"/>
        <v/>
      </c>
      <c r="DH96" s="2" t="str">
        <f t="shared" si="284"/>
        <v/>
      </c>
      <c r="DI96" s="2" t="str">
        <f t="shared" si="285"/>
        <v/>
      </c>
      <c r="DK96" s="2">
        <f t="shared" si="286"/>
        <v>92.310053658536589</v>
      </c>
      <c r="DL96" s="2">
        <f t="shared" si="287"/>
        <v>88.347974390243905</v>
      </c>
      <c r="DM96" s="2">
        <f t="shared" si="287"/>
        <v>88.770967479674781</v>
      </c>
      <c r="DN96" s="2">
        <f t="shared" si="287"/>
        <v>94.759248565388106</v>
      </c>
      <c r="DO96" s="2">
        <f t="shared" si="287"/>
        <v>89.686475461199763</v>
      </c>
      <c r="DP96" s="2">
        <f t="shared" si="287"/>
        <v>88.096268157631741</v>
      </c>
      <c r="DQ96" s="2">
        <f t="shared" si="287"/>
        <v>88.74177043999677</v>
      </c>
      <c r="DR96" s="2">
        <f t="shared" si="287"/>
        <v>86.121508305647865</v>
      </c>
      <c r="DS96" s="2">
        <f t="shared" si="287"/>
        <v>83.054033524614923</v>
      </c>
      <c r="DT96" s="2">
        <f t="shared" si="287"/>
        <v>82.146844799178893</v>
      </c>
      <c r="DU96" s="2">
        <f t="shared" si="287"/>
        <v>87.767702090592351</v>
      </c>
      <c r="DV96" s="2">
        <f t="shared" si="287"/>
        <v>84.946810933252792</v>
      </c>
      <c r="DW96" s="2">
        <f t="shared" si="287"/>
        <v>84.997936273029268</v>
      </c>
      <c r="DX96" s="2">
        <f t="shared" si="287"/>
        <v>84.594927514346125</v>
      </c>
      <c r="DY96" s="2">
        <f t="shared" si="287"/>
        <v>79.473690885217209</v>
      </c>
      <c r="EA96" s="2">
        <f t="shared" si="226"/>
        <v>68.875747234622068</v>
      </c>
      <c r="EB96" s="2">
        <f t="shared" si="288"/>
        <v>69.823976536574207</v>
      </c>
      <c r="EC96" s="2">
        <f t="shared" si="289"/>
        <v>68.979725529479097</v>
      </c>
      <c r="ED96" s="2">
        <f t="shared" si="290"/>
        <v>70.760297561745432</v>
      </c>
      <c r="EE96" s="2">
        <f t="shared" si="291"/>
        <v>71.816715112408474</v>
      </c>
      <c r="EF96" s="2">
        <f t="shared" si="292"/>
        <v>71.738635148647504</v>
      </c>
      <c r="EG96" s="2">
        <f t="shared" si="293"/>
        <v>73.135694998158073</v>
      </c>
      <c r="EH96" s="2">
        <f t="shared" si="294"/>
        <v>70.423036309191247</v>
      </c>
      <c r="EI96" s="2">
        <f t="shared" si="295"/>
        <v>70.70674308380454</v>
      </c>
      <c r="EJ96" s="2">
        <f t="shared" si="296"/>
        <v>68.702006270015175</v>
      </c>
      <c r="EK96" s="2">
        <f t="shared" si="297"/>
        <v>69.339450516145178</v>
      </c>
      <c r="EL96" s="2">
        <f t="shared" si="298"/>
        <v>68.791771415831391</v>
      </c>
      <c r="EM96" s="2">
        <f t="shared" si="299"/>
        <v>66.363353067353074</v>
      </c>
      <c r="EN96" s="2">
        <f t="shared" si="300"/>
        <v>67.293795796737768</v>
      </c>
      <c r="EO96" s="2">
        <f t="shared" si="301"/>
        <v>67.513860504029509</v>
      </c>
      <c r="EQ96" s="2">
        <f t="shared" si="302"/>
        <v>68.9379105007189</v>
      </c>
      <c r="ER96" s="2">
        <f t="shared" si="303"/>
        <v>69.305881850658324</v>
      </c>
      <c r="ES96" s="2">
        <f t="shared" si="303"/>
        <v>68.082344105815679</v>
      </c>
      <c r="ET96" s="2">
        <f t="shared" si="303"/>
        <v>70.43018061524181</v>
      </c>
      <c r="EU96" s="2">
        <f t="shared" si="303"/>
        <v>71.319891787069253</v>
      </c>
      <c r="EV96" s="2">
        <f t="shared" si="303"/>
        <v>71.269056472988737</v>
      </c>
      <c r="EW96" s="2">
        <f t="shared" si="303"/>
        <v>72.421177350294769</v>
      </c>
      <c r="EX96" s="2">
        <f t="shared" si="303"/>
        <v>69.331778554309096</v>
      </c>
      <c r="EY96" s="2">
        <f t="shared" si="303"/>
        <v>69.596374539195153</v>
      </c>
      <c r="EZ96" s="2">
        <f t="shared" si="303"/>
        <v>68.10954530549219</v>
      </c>
      <c r="FA96" s="2">
        <f t="shared" si="303"/>
        <v>68.031261894305501</v>
      </c>
      <c r="FB96" s="2">
        <f t="shared" si="303"/>
        <v>66.986733895957684</v>
      </c>
      <c r="FC96" s="2">
        <f t="shared" si="303"/>
        <v>66.155969902932327</v>
      </c>
      <c r="FD96" s="2">
        <f t="shared" si="303"/>
        <v>66.875461661983138</v>
      </c>
      <c r="FE96" s="2">
        <f t="shared" si="303"/>
        <v>68.893021401788886</v>
      </c>
      <c r="FG96" s="2">
        <f t="shared" si="304"/>
        <v>0.78541922528164243</v>
      </c>
      <c r="FH96" s="2">
        <f t="shared" si="305"/>
        <v>0.77831646238707386</v>
      </c>
      <c r="FI96" s="2">
        <f t="shared" si="305"/>
        <v>0.78941191561264301</v>
      </c>
      <c r="FJ96" s="2">
        <f t="shared" si="305"/>
        <v>0.78101269416984898</v>
      </c>
      <c r="FK96" s="2">
        <f t="shared" si="305"/>
        <v>0.7857598260625791</v>
      </c>
      <c r="FL96" s="2">
        <f t="shared" si="305"/>
        <v>0.78223443905347101</v>
      </c>
      <c r="FM96" s="2">
        <f t="shared" si="305"/>
        <v>0.78465491102031282</v>
      </c>
      <c r="FN96" s="2">
        <f t="shared" si="305"/>
        <v>0.77922438474396649</v>
      </c>
      <c r="FO96" s="2">
        <f t="shared" si="305"/>
        <v>0.77178731064379857</v>
      </c>
      <c r="FP96" s="2">
        <f t="shared" si="305"/>
        <v>0.77695725926959547</v>
      </c>
      <c r="FQ96" s="2">
        <f t="shared" si="305"/>
        <v>0.77102649383925059</v>
      </c>
      <c r="FR96" s="2">
        <f t="shared" si="305"/>
        <v>0.77336347561723029</v>
      </c>
      <c r="FS96" s="2">
        <f t="shared" si="305"/>
        <v>0.7742047137975141</v>
      </c>
      <c r="FT96" s="2">
        <f t="shared" si="305"/>
        <v>0.76397018810478534</v>
      </c>
      <c r="FU96" s="2">
        <f t="shared" si="305"/>
        <v>0.75664223898479754</v>
      </c>
      <c r="FW96" s="2">
        <f t="shared" si="322"/>
        <v>2.9477431420962558E-4</v>
      </c>
      <c r="FX96" s="2">
        <f t="shared" si="162"/>
        <v>3.5810911239569113E-4</v>
      </c>
      <c r="FY96" s="2">
        <f t="shared" si="163"/>
        <v>4.0279209362665148E-4</v>
      </c>
      <c r="FZ96" s="2">
        <f t="shared" si="164"/>
        <v>3.6534995448194406E-4</v>
      </c>
      <c r="GA96" s="2">
        <f t="shared" si="165"/>
        <v>2.9376595392971466E-4</v>
      </c>
      <c r="GB96" s="2">
        <f t="shared" si="166"/>
        <v>2.4545843378107757E-4</v>
      </c>
      <c r="GC96" s="2">
        <f t="shared" si="167"/>
        <v>2.7865138526613544E-4</v>
      </c>
      <c r="GD96" s="2">
        <f t="shared" si="168"/>
        <v>2.908701833205253E-4</v>
      </c>
      <c r="GE96" s="2">
        <f t="shared" si="169"/>
        <v>3.2074278792182213E-4</v>
      </c>
      <c r="GF96" s="2">
        <f t="shared" si="170"/>
        <v>3.1507377709971034E-4</v>
      </c>
      <c r="GG96" s="2">
        <f t="shared" si="171"/>
        <v>3.2681753272314291E-4</v>
      </c>
      <c r="GH96" s="2">
        <f t="shared" si="172"/>
        <v>2.3585342768589495E-4</v>
      </c>
      <c r="GI96" s="2">
        <f t="shared" si="173"/>
        <v>2.1978373174755278E-4</v>
      </c>
      <c r="GJ96" s="2">
        <f t="shared" si="174"/>
        <v>1.8741753770676968E-4</v>
      </c>
      <c r="GK96" s="2">
        <f t="shared" si="175"/>
        <v>1.6613473917062696E-4</v>
      </c>
      <c r="GM96" s="95">
        <f t="shared" si="323"/>
        <v>2.2297069308584497E-2</v>
      </c>
      <c r="GN96" s="95">
        <f t="shared" si="176"/>
        <v>3.5543388987827475E-2</v>
      </c>
      <c r="GO96" s="95">
        <f t="shared" si="177"/>
        <v>5.8521504955788319E-3</v>
      </c>
      <c r="GP96" s="95">
        <f t="shared" si="178"/>
        <v>3.2258306552068582E-3</v>
      </c>
      <c r="GQ96" s="95">
        <f t="shared" si="179"/>
        <v>6.3798645550444339E-3</v>
      </c>
      <c r="GR96" s="95">
        <f t="shared" si="180"/>
        <v>1.3096917315646073E-2</v>
      </c>
      <c r="GS96" s="95">
        <f t="shared" si="181"/>
        <v>9.663151691302144E-3</v>
      </c>
      <c r="GT96" s="95">
        <f t="shared" si="182"/>
        <v>6.7331057002555927E-3</v>
      </c>
      <c r="GU96" s="95">
        <f t="shared" si="183"/>
        <v>2.3787421204473903E-2</v>
      </c>
      <c r="GV96" s="95">
        <f t="shared" si="184"/>
        <v>2.0335619669295136E-2</v>
      </c>
      <c r="GW96" s="95">
        <f t="shared" si="185"/>
        <v>2.2690513362060467E-3</v>
      </c>
      <c r="GX96" s="95">
        <f t="shared" si="186"/>
        <v>1.7803501244574967E-2</v>
      </c>
      <c r="GY96" s="95">
        <f t="shared" si="187"/>
        <v>1.5069271296449886E-2</v>
      </c>
      <c r="GZ96" s="95">
        <f t="shared" si="188"/>
        <v>2.9527697557786198E-2</v>
      </c>
      <c r="HA96" s="95">
        <f t="shared" si="189"/>
        <v>1.6280957637841223E-2</v>
      </c>
      <c r="HC96" s="95">
        <f t="shared" si="324"/>
        <v>1.3894126898755282E-2</v>
      </c>
      <c r="HD96" s="95">
        <f t="shared" si="190"/>
        <v>1.5086554068321385E-2</v>
      </c>
      <c r="HE96" s="95">
        <f t="shared" si="191"/>
        <v>1.4831142731825148E-2</v>
      </c>
      <c r="HF96" s="95">
        <f t="shared" si="192"/>
        <v>9.9923940781138296E-3</v>
      </c>
      <c r="HG96" s="95">
        <f t="shared" si="193"/>
        <v>9.9533494881998089E-3</v>
      </c>
      <c r="HH96" s="95">
        <f t="shared" si="194"/>
        <v>1.1876463030014335E-2</v>
      </c>
      <c r="HI96" s="95">
        <f t="shared" si="195"/>
        <v>1.4800563755818705E-2</v>
      </c>
      <c r="HJ96" s="95">
        <f t="shared" si="196"/>
        <v>1.1293178920492733E-2</v>
      </c>
      <c r="HK96" s="95">
        <f t="shared" si="197"/>
        <v>1.0579301808277486E-2</v>
      </c>
      <c r="HL96" s="95">
        <f t="shared" si="198"/>
        <v>1.4262043235041363E-2</v>
      </c>
      <c r="HM96" s="95">
        <f t="shared" si="199"/>
        <v>6.2495897442923359E-3</v>
      </c>
      <c r="HN96" s="95">
        <f t="shared" si="200"/>
        <v>6.5471089608615477E-3</v>
      </c>
      <c r="HO96" s="95">
        <f t="shared" si="201"/>
        <v>8.2698379991745612E-3</v>
      </c>
      <c r="HP96" s="95">
        <f t="shared" si="202"/>
        <v>4.7958461320559082E-3</v>
      </c>
      <c r="HQ96" s="95">
        <f t="shared" si="203"/>
        <v>1.9914919084097695E-3</v>
      </c>
      <c r="HS96" s="95">
        <f t="shared" si="325"/>
        <v>1.4784634695531524E-13</v>
      </c>
      <c r="HT96" s="95">
        <f t="shared" si="204"/>
        <v>1.796593619096385E-11</v>
      </c>
      <c r="HU96" s="95">
        <f t="shared" si="205"/>
        <v>7.4052733697506855E-11</v>
      </c>
      <c r="HV96" s="95">
        <f t="shared" si="206"/>
        <v>6.5543175632452595E-25</v>
      </c>
      <c r="HW96" s="95">
        <f t="shared" si="207"/>
        <v>2.1742935364414329E-14</v>
      </c>
      <c r="HX96" s="95">
        <f t="shared" si="208"/>
        <v>7.7773196188595872E-15</v>
      </c>
      <c r="HY96" s="95">
        <f t="shared" si="209"/>
        <v>4.6901877033495902E-19</v>
      </c>
      <c r="HZ96" s="95">
        <f t="shared" si="210"/>
        <v>2.6569788765156879E-18</v>
      </c>
      <c r="IA96" s="95">
        <f t="shared" si="211"/>
        <v>3.2960995042545724E-22</v>
      </c>
      <c r="IB96" s="95">
        <f t="shared" si="212"/>
        <v>7.6170381902866641E-15</v>
      </c>
      <c r="IC96" s="95">
        <f t="shared" si="213"/>
        <v>9.2838466987072232E-22</v>
      </c>
      <c r="ID96" s="95">
        <f t="shared" si="214"/>
        <v>1.0615314418551834E-15</v>
      </c>
      <c r="IE96" s="95">
        <f t="shared" si="215"/>
        <v>2.1610846875967218E-15</v>
      </c>
      <c r="IF96" s="95">
        <f t="shared" si="216"/>
        <v>5.5481029863289002E-14</v>
      </c>
      <c r="IG96" s="95">
        <f t="shared" si="217"/>
        <v>1.7756552938811386E-14</v>
      </c>
      <c r="II96" s="95">
        <f t="shared" si="326"/>
        <v>3.0168775527711354E-45</v>
      </c>
      <c r="IJ96" s="95">
        <f t="shared" si="327"/>
        <v>4.5955452892453338E-78</v>
      </c>
      <c r="IK96" s="95">
        <f t="shared" si="328"/>
        <v>8.6511438605115796E-86</v>
      </c>
      <c r="IL96" s="95">
        <f t="shared" si="329"/>
        <v>3.0274985038179955E-142</v>
      </c>
      <c r="IM96" s="95">
        <f t="shared" si="330"/>
        <v>5.6448920561565019E-57</v>
      </c>
      <c r="IN96" s="95">
        <f t="shared" si="331"/>
        <v>2.3744330417084333E-75</v>
      </c>
      <c r="IO96" s="95">
        <f t="shared" si="332"/>
        <v>1.9733774795713442E-98</v>
      </c>
      <c r="IP96" s="95">
        <f t="shared" si="333"/>
        <v>4.8969493388203177E-75</v>
      </c>
      <c r="IQ96" s="95">
        <f t="shared" si="334"/>
        <v>1.841935182826444E-70</v>
      </c>
      <c r="IR96" s="95">
        <f t="shared" si="335"/>
        <v>2.0987014032101914E-73</v>
      </c>
      <c r="IS96" s="95">
        <f t="shared" si="336"/>
        <v>5.1329866117632676E-89</v>
      </c>
      <c r="IT96" s="95">
        <f t="shared" si="337"/>
        <v>4.9017634876874816E-69</v>
      </c>
      <c r="IU96" s="95">
        <f t="shared" si="338"/>
        <v>1.1996350203941501E-70</v>
      </c>
      <c r="IV96" s="95">
        <f t="shared" si="339"/>
        <v>4.320696165529733E-57</v>
      </c>
      <c r="IW96" s="95">
        <f t="shared" si="340"/>
        <v>1.1726296164771693E-45</v>
      </c>
      <c r="IY96" s="95">
        <f t="shared" si="341"/>
        <v>3.6191196207487626E-2</v>
      </c>
      <c r="IZ96" s="95">
        <f t="shared" si="342"/>
        <v>5.0629943074114794E-2</v>
      </c>
      <c r="JA96" s="95">
        <f t="shared" si="343"/>
        <v>2.0683293301456712E-2</v>
      </c>
      <c r="JB96" s="95">
        <f t="shared" si="344"/>
        <v>1.3218224733320688E-2</v>
      </c>
      <c r="JC96" s="95">
        <f t="shared" si="345"/>
        <v>1.6333214043265987E-2</v>
      </c>
      <c r="JD96" s="95">
        <f t="shared" si="346"/>
        <v>2.4973380345668185E-2</v>
      </c>
      <c r="JE96" s="95">
        <f t="shared" si="347"/>
        <v>2.4463715447120851E-2</v>
      </c>
      <c r="JF96" s="95">
        <f t="shared" si="348"/>
        <v>1.8026284620748328E-2</v>
      </c>
      <c r="JG96" s="95">
        <f t="shared" si="349"/>
        <v>3.4366723012751385E-2</v>
      </c>
      <c r="JH96" s="95">
        <f t="shared" si="350"/>
        <v>3.4597662904344115E-2</v>
      </c>
      <c r="JI96" s="95">
        <f t="shared" si="351"/>
        <v>8.5186410804983827E-3</v>
      </c>
      <c r="JJ96" s="95">
        <f t="shared" si="352"/>
        <v>2.4350610205437578E-2</v>
      </c>
      <c r="JK96" s="95">
        <f t="shared" si="353"/>
        <v>2.3339109295626607E-2</v>
      </c>
      <c r="JL96" s="95">
        <f t="shared" si="354"/>
        <v>3.4323543689897588E-2</v>
      </c>
      <c r="JM96" s="95">
        <f t="shared" si="355"/>
        <v>1.8272449546268749E-2</v>
      </c>
    </row>
    <row r="97" spans="2:273" x14ac:dyDescent="0.25">
      <c r="B97" s="2">
        <v>70</v>
      </c>
      <c r="C97" s="37">
        <v>80.278999999999996</v>
      </c>
      <c r="D97" s="37">
        <v>79.162999999999997</v>
      </c>
      <c r="E97" s="37">
        <v>84.278999999999996</v>
      </c>
      <c r="F97" s="37">
        <v>81.86</v>
      </c>
      <c r="G97" s="37">
        <v>80.790999999999997</v>
      </c>
      <c r="H97" s="37">
        <v>79.022999999999996</v>
      </c>
      <c r="I97" s="37">
        <v>82.093000000000004</v>
      </c>
      <c r="J97" s="37">
        <v>82.07</v>
      </c>
      <c r="K97" s="37">
        <v>78.953000000000003</v>
      </c>
      <c r="L97" s="37">
        <v>78.069999999999993</v>
      </c>
      <c r="M97" s="37">
        <v>75.697999999999993</v>
      </c>
      <c r="N97" s="37">
        <v>74.766999999999996</v>
      </c>
      <c r="O97" s="37">
        <v>75.86</v>
      </c>
      <c r="P97" s="37">
        <v>73.628</v>
      </c>
      <c r="Q97" s="37">
        <v>68.278999999999996</v>
      </c>
      <c r="S97" s="4">
        <f t="shared" si="227"/>
        <v>85.025442196652818</v>
      </c>
      <c r="T97" s="4">
        <f t="shared" si="228"/>
        <v>86.804156839053604</v>
      </c>
      <c r="U97" s="4">
        <f t="shared" si="229"/>
        <v>85.139512927978728</v>
      </c>
      <c r="V97" s="4">
        <f t="shared" si="230"/>
        <v>84.946349674710348</v>
      </c>
      <c r="W97" s="4">
        <f t="shared" si="231"/>
        <v>84.229813043592031</v>
      </c>
      <c r="X97" s="4">
        <f t="shared" si="232"/>
        <v>84.754305220623152</v>
      </c>
      <c r="Y97" s="4">
        <f t="shared" si="233"/>
        <v>86.895265444832788</v>
      </c>
      <c r="Z97" s="4">
        <f t="shared" si="234"/>
        <v>82.42826256207988</v>
      </c>
      <c r="AA97" s="4">
        <f t="shared" si="235"/>
        <v>81.806067142102108</v>
      </c>
      <c r="AB97" s="4">
        <f t="shared" si="236"/>
        <v>81.900304783093915</v>
      </c>
      <c r="AC97" s="4">
        <f t="shared" si="237"/>
        <v>78.960321319625152</v>
      </c>
      <c r="AD97" s="4">
        <f t="shared" si="238"/>
        <v>78.14244925558684</v>
      </c>
      <c r="AE97" s="4">
        <f t="shared" si="239"/>
        <v>77.040440882702967</v>
      </c>
      <c r="AF97" s="4">
        <f t="shared" si="240"/>
        <v>75.787012438968205</v>
      </c>
      <c r="AG97" s="4">
        <f t="shared" si="241"/>
        <v>71.959634903696397</v>
      </c>
      <c r="AI97" s="4">
        <f t="shared" si="242"/>
        <v>-4.7464421966528221</v>
      </c>
      <c r="AJ97" s="4">
        <f t="shared" si="243"/>
        <v>-7.6411568390536075</v>
      </c>
      <c r="AK97" s="4">
        <f t="shared" si="244"/>
        <v>-0.86051292797873202</v>
      </c>
      <c r="AL97" s="4">
        <f t="shared" si="245"/>
        <v>-3.0863496747103483</v>
      </c>
      <c r="AM97" s="4">
        <f t="shared" si="246"/>
        <v>-3.4388130435920345</v>
      </c>
      <c r="AN97" s="4">
        <f t="shared" si="247"/>
        <v>-5.7313052206231561</v>
      </c>
      <c r="AO97" s="4">
        <f t="shared" si="248"/>
        <v>-4.8022654448327842</v>
      </c>
      <c r="AP97" s="4">
        <f t="shared" si="249"/>
        <v>-0.35826256207988649</v>
      </c>
      <c r="AQ97" s="4">
        <f t="shared" si="250"/>
        <v>-2.8530671421021054</v>
      </c>
      <c r="AR97" s="4">
        <f t="shared" si="251"/>
        <v>-3.8303047830939221</v>
      </c>
      <c r="AS97" s="4">
        <f t="shared" si="252"/>
        <v>-3.2623213196251584</v>
      </c>
      <c r="AT97" s="4">
        <f t="shared" si="253"/>
        <v>-3.3754492555868438</v>
      </c>
      <c r="AU97" s="4">
        <f t="shared" si="254"/>
        <v>-1.1804408827029675</v>
      </c>
      <c r="AV97" s="4">
        <f t="shared" si="255"/>
        <v>-2.1590124389682046</v>
      </c>
      <c r="AW97" s="4">
        <f t="shared" si="255"/>
        <v>-3.6806349036964008</v>
      </c>
      <c r="AY97" s="2">
        <f t="shared" si="306"/>
        <v>73.561614838352128</v>
      </c>
      <c r="AZ97" s="2">
        <f t="shared" si="145"/>
        <v>73.626649452949422</v>
      </c>
      <c r="BA97" s="2">
        <f t="shared" si="146"/>
        <v>72.846446330532885</v>
      </c>
      <c r="BB97" s="2">
        <f t="shared" si="147"/>
        <v>75.649847933118565</v>
      </c>
      <c r="BC97" s="2">
        <f t="shared" si="148"/>
        <v>75.359190167972031</v>
      </c>
      <c r="BD97" s="2">
        <f t="shared" si="149"/>
        <v>75.026981135211301</v>
      </c>
      <c r="BE97" s="2">
        <f t="shared" si="150"/>
        <v>76.210041352131668</v>
      </c>
      <c r="BF97" s="2">
        <f t="shared" si="151"/>
        <v>73.601325355201993</v>
      </c>
      <c r="BG97" s="2">
        <f t="shared" si="152"/>
        <v>73.262567324396613</v>
      </c>
      <c r="BH97" s="2">
        <f t="shared" si="153"/>
        <v>71.441250033908801</v>
      </c>
      <c r="BI97" s="2">
        <f t="shared" si="154"/>
        <v>73.216067703828813</v>
      </c>
      <c r="BJ97" s="2">
        <f t="shared" si="155"/>
        <v>72.126930216909514</v>
      </c>
      <c r="BK97" s="2">
        <f t="shared" si="156"/>
        <v>70.236176806228471</v>
      </c>
      <c r="BL97" s="2">
        <f t="shared" si="157"/>
        <v>71.049692238117288</v>
      </c>
      <c r="BM97" s="2">
        <f t="shared" si="158"/>
        <v>70.2205738532803</v>
      </c>
      <c r="BO97" s="2" t="str">
        <f t="shared" si="256"/>
        <v/>
      </c>
      <c r="BP97" s="2" t="str">
        <f t="shared" si="257"/>
        <v/>
      </c>
      <c r="BQ97" s="2" t="str">
        <f t="shared" si="258"/>
        <v/>
      </c>
      <c r="BR97" s="2" t="str">
        <f t="shared" si="259"/>
        <v/>
      </c>
      <c r="BS97" s="2" t="str">
        <f t="shared" si="260"/>
        <v/>
      </c>
      <c r="BT97" s="2" t="str">
        <f t="shared" si="261"/>
        <v/>
      </c>
      <c r="BU97" s="2" t="str">
        <f t="shared" si="262"/>
        <v/>
      </c>
      <c r="BV97" s="2" t="str">
        <f t="shared" si="263"/>
        <v/>
      </c>
      <c r="BW97" s="2" t="str">
        <f t="shared" si="264"/>
        <v/>
      </c>
      <c r="BX97" s="2" t="str">
        <f t="shared" si="265"/>
        <v/>
      </c>
      <c r="BY97" s="2" t="str">
        <f t="shared" si="266"/>
        <v/>
      </c>
      <c r="BZ97" s="2" t="str">
        <f t="shared" si="267"/>
        <v/>
      </c>
      <c r="CA97" s="2" t="str">
        <f t="shared" si="268"/>
        <v/>
      </c>
      <c r="CB97" s="2" t="str">
        <f t="shared" si="269"/>
        <v/>
      </c>
      <c r="CC97" s="2" t="str">
        <f t="shared" si="270"/>
        <v/>
      </c>
      <c r="CE97" s="2" t="str">
        <f t="shared" si="307"/>
        <v/>
      </c>
      <c r="CF97" s="2" t="str">
        <f t="shared" si="308"/>
        <v/>
      </c>
      <c r="CG97" s="2" t="str">
        <f t="shared" si="309"/>
        <v/>
      </c>
      <c r="CH97" s="2" t="str">
        <f t="shared" si="310"/>
        <v/>
      </c>
      <c r="CI97" s="2" t="str">
        <f t="shared" si="311"/>
        <v/>
      </c>
      <c r="CJ97" s="2" t="str">
        <f t="shared" si="312"/>
        <v/>
      </c>
      <c r="CK97" s="2" t="str">
        <f t="shared" si="313"/>
        <v/>
      </c>
      <c r="CL97" s="2" t="str">
        <f t="shared" si="314"/>
        <v/>
      </c>
      <c r="CM97" s="2" t="str">
        <f t="shared" si="315"/>
        <v/>
      </c>
      <c r="CN97" s="2" t="str">
        <f t="shared" si="316"/>
        <v/>
      </c>
      <c r="CO97" s="2" t="str">
        <f t="shared" si="317"/>
        <v/>
      </c>
      <c r="CP97" s="2" t="str">
        <f t="shared" si="318"/>
        <v/>
      </c>
      <c r="CQ97" s="2" t="str">
        <f t="shared" si="319"/>
        <v/>
      </c>
      <c r="CR97" s="2" t="str">
        <f t="shared" si="320"/>
        <v/>
      </c>
      <c r="CS97" s="2">
        <f t="shared" si="321"/>
        <v>68.278999999999996</v>
      </c>
      <c r="CU97" s="2" t="str">
        <f t="shared" si="271"/>
        <v/>
      </c>
      <c r="CV97" s="2" t="str">
        <f t="shared" si="272"/>
        <v/>
      </c>
      <c r="CW97" s="2" t="str">
        <f t="shared" si="273"/>
        <v/>
      </c>
      <c r="CX97" s="2" t="str">
        <f t="shared" si="274"/>
        <v/>
      </c>
      <c r="CY97" s="2" t="str">
        <f t="shared" si="275"/>
        <v/>
      </c>
      <c r="CZ97" s="2" t="str">
        <f t="shared" si="276"/>
        <v/>
      </c>
      <c r="DA97" s="2" t="str">
        <f t="shared" si="277"/>
        <v/>
      </c>
      <c r="DB97" s="2" t="str">
        <f t="shared" si="278"/>
        <v/>
      </c>
      <c r="DC97" s="2" t="str">
        <f t="shared" si="279"/>
        <v/>
      </c>
      <c r="DD97" s="2" t="str">
        <f t="shared" si="280"/>
        <v/>
      </c>
      <c r="DE97" s="2" t="str">
        <f t="shared" si="281"/>
        <v/>
      </c>
      <c r="DF97" s="2" t="str">
        <f t="shared" si="282"/>
        <v/>
      </c>
      <c r="DG97" s="2" t="str">
        <f t="shared" si="283"/>
        <v/>
      </c>
      <c r="DH97" s="2" t="str">
        <f t="shared" si="284"/>
        <v/>
      </c>
      <c r="DI97" s="2">
        <f t="shared" si="285"/>
        <v>68.278999999999996</v>
      </c>
      <c r="DK97" s="2">
        <f t="shared" si="286"/>
        <v>92.588874564459928</v>
      </c>
      <c r="DL97" s="2">
        <f t="shared" si="287"/>
        <v>88.570987804878058</v>
      </c>
      <c r="DM97" s="2">
        <f t="shared" si="287"/>
        <v>89.002204413472697</v>
      </c>
      <c r="DN97" s="2">
        <f t="shared" si="287"/>
        <v>95.065201902748413</v>
      </c>
      <c r="DO97" s="2">
        <f t="shared" si="287"/>
        <v>89.89525011479347</v>
      </c>
      <c r="DP97" s="2">
        <f t="shared" si="287"/>
        <v>88.277414580125864</v>
      </c>
      <c r="DQ97" s="2">
        <f t="shared" si="287"/>
        <v>88.92312211328094</v>
      </c>
      <c r="DR97" s="2">
        <f t="shared" si="287"/>
        <v>86.318244186046542</v>
      </c>
      <c r="DS97" s="2">
        <f t="shared" si="287"/>
        <v>83.206649048625792</v>
      </c>
      <c r="DT97" s="2">
        <f t="shared" si="287"/>
        <v>82.29517345974125</v>
      </c>
      <c r="DU97" s="2">
        <f t="shared" si="287"/>
        <v>88.037324738675977</v>
      </c>
      <c r="DV97" s="2">
        <f t="shared" si="287"/>
        <v>85.154904862579272</v>
      </c>
      <c r="DW97" s="2">
        <f t="shared" si="287"/>
        <v>85.199701902748387</v>
      </c>
      <c r="DX97" s="2">
        <f t="shared" si="287"/>
        <v>84.799519027484138</v>
      </c>
      <c r="DY97" s="2">
        <f t="shared" si="287"/>
        <v>79.672699091804361</v>
      </c>
      <c r="EA97" s="2">
        <f t="shared" si="226"/>
        <v>68.820639010365426</v>
      </c>
      <c r="EB97" s="2">
        <f t="shared" si="288"/>
        <v>69.744914360943952</v>
      </c>
      <c r="EC97" s="2">
        <f t="shared" si="289"/>
        <v>68.916340154550653</v>
      </c>
      <c r="ED97" s="2">
        <f t="shared" si="290"/>
        <v>70.685159288776646</v>
      </c>
      <c r="EE97" s="2">
        <f t="shared" si="291"/>
        <v>71.744805542752786</v>
      </c>
      <c r="EF97" s="2">
        <f t="shared" si="292"/>
        <v>71.662931355505748</v>
      </c>
      <c r="EG97" s="2">
        <f t="shared" si="293"/>
        <v>73.028257173263469</v>
      </c>
      <c r="EH97" s="2">
        <f t="shared" si="294"/>
        <v>70.315730136067074</v>
      </c>
      <c r="EI97" s="2">
        <f t="shared" si="295"/>
        <v>70.581371862604442</v>
      </c>
      <c r="EJ97" s="2">
        <f t="shared" si="296"/>
        <v>68.599805798078549</v>
      </c>
      <c r="EK97" s="2">
        <f t="shared" si="297"/>
        <v>69.202430100287316</v>
      </c>
      <c r="EL97" s="2">
        <f t="shared" si="298"/>
        <v>68.645552685457332</v>
      </c>
      <c r="EM97" s="2">
        <f t="shared" si="299"/>
        <v>66.256148005148006</v>
      </c>
      <c r="EN97" s="2">
        <f t="shared" si="300"/>
        <v>67.175549560853199</v>
      </c>
      <c r="EO97" s="2">
        <f t="shared" si="301"/>
        <v>67.447679286375575</v>
      </c>
      <c r="EQ97" s="2">
        <f t="shared" si="302"/>
        <v>68.880483945455623</v>
      </c>
      <c r="ER97" s="2">
        <f t="shared" si="303"/>
        <v>69.238495308734628</v>
      </c>
      <c r="ES97" s="2">
        <f t="shared" si="303"/>
        <v>68.039919771726943</v>
      </c>
      <c r="ET97" s="2">
        <f t="shared" si="303"/>
        <v>70.363734979842704</v>
      </c>
      <c r="EU97" s="2">
        <f t="shared" si="303"/>
        <v>71.259948426091697</v>
      </c>
      <c r="EV97" s="2">
        <f t="shared" si="303"/>
        <v>71.205292103577932</v>
      </c>
      <c r="EW97" s="2">
        <f t="shared" si="303"/>
        <v>72.330833736164479</v>
      </c>
      <c r="EX97" s="2">
        <f t="shared" si="303"/>
        <v>69.252292159066272</v>
      </c>
      <c r="EY97" s="2">
        <f t="shared" si="303"/>
        <v>69.497781223755908</v>
      </c>
      <c r="EZ97" s="2">
        <f t="shared" si="303"/>
        <v>68.020716439965938</v>
      </c>
      <c r="FA97" s="2">
        <f t="shared" si="303"/>
        <v>67.927561775016528</v>
      </c>
      <c r="FB97" s="2">
        <f t="shared" si="303"/>
        <v>66.883596322119047</v>
      </c>
      <c r="FC97" s="2">
        <f t="shared" si="303"/>
        <v>66.053037268194203</v>
      </c>
      <c r="FD97" s="2">
        <f t="shared" si="303"/>
        <v>66.766938980329186</v>
      </c>
      <c r="FE97" s="2">
        <f t="shared" si="303"/>
        <v>68.782880924169888</v>
      </c>
      <c r="FG97" s="2">
        <f t="shared" si="304"/>
        <v>0.80053393214446411</v>
      </c>
      <c r="FH97" s="2">
        <f t="shared" si="305"/>
        <v>0.79380012796557764</v>
      </c>
      <c r="FI97" s="2">
        <f t="shared" si="305"/>
        <v>0.80431545370691881</v>
      </c>
      <c r="FJ97" s="2">
        <f t="shared" si="305"/>
        <v>0.79635731239547758</v>
      </c>
      <c r="FK97" s="2">
        <f t="shared" si="305"/>
        <v>0.80085662459754603</v>
      </c>
      <c r="FL97" s="2">
        <f t="shared" si="305"/>
        <v>0.79751564341466652</v>
      </c>
      <c r="FM97" s="2">
        <f t="shared" si="305"/>
        <v>0.79980973273224487</v>
      </c>
      <c r="FN97" s="2">
        <f t="shared" si="305"/>
        <v>0.79466136604404558</v>
      </c>
      <c r="FO97" s="2">
        <f t="shared" si="305"/>
        <v>0.78760256145321628</v>
      </c>
      <c r="FP97" s="2">
        <f t="shared" si="305"/>
        <v>0.79251055109762703</v>
      </c>
      <c r="FQ97" s="2">
        <f t="shared" si="305"/>
        <v>0.78687991023579695</v>
      </c>
      <c r="FR97" s="2">
        <f t="shared" si="305"/>
        <v>0.78909934563219009</v>
      </c>
      <c r="FS97" s="2">
        <f t="shared" si="305"/>
        <v>0.78989804295321797</v>
      </c>
      <c r="FT97" s="2">
        <f t="shared" si="305"/>
        <v>0.78017286898695015</v>
      </c>
      <c r="FU97" s="2">
        <f t="shared" si="305"/>
        <v>0.77319862131618755</v>
      </c>
      <c r="FW97" s="2">
        <f t="shared" si="322"/>
        <v>3.2320441660845488E-4</v>
      </c>
      <c r="FX97" s="2">
        <f t="shared" si="162"/>
        <v>3.9264526779753708E-4</v>
      </c>
      <c r="FY97" s="2">
        <f t="shared" si="163"/>
        <v>4.4163558599251553E-4</v>
      </c>
      <c r="FZ97" s="2">
        <f t="shared" si="164"/>
        <v>4.005841391396146E-4</v>
      </c>
      <c r="GA97" s="2">
        <f t="shared" si="165"/>
        <v>3.2209883432496994E-4</v>
      </c>
      <c r="GB97" s="2">
        <f t="shared" si="166"/>
        <v>2.6913344724711013E-4</v>
      </c>
      <c r="GC97" s="2">
        <f t="shared" si="167"/>
        <v>3.055269545490639E-4</v>
      </c>
      <c r="GD97" s="2">
        <f t="shared" si="168"/>
        <v>3.1892386407654034E-4</v>
      </c>
      <c r="GE97" s="2">
        <f t="shared" si="169"/>
        <v>3.5167659100491258E-4</v>
      </c>
      <c r="GF97" s="2">
        <f t="shared" si="170"/>
        <v>3.4546102552853694E-4</v>
      </c>
      <c r="GG97" s="2">
        <f t="shared" si="171"/>
        <v>3.5833700010812935E-4</v>
      </c>
      <c r="GH97" s="2">
        <f t="shared" si="172"/>
        <v>2.5860225652302225E-4</v>
      </c>
      <c r="GI97" s="2">
        <f t="shared" si="173"/>
        <v>2.4098295984404619E-4</v>
      </c>
      <c r="GJ97" s="2">
        <f t="shared" si="174"/>
        <v>2.0549552796060274E-4</v>
      </c>
      <c r="GK97" s="2">
        <f t="shared" si="175"/>
        <v>1.821601993896396E-4</v>
      </c>
      <c r="GM97" s="95">
        <f t="shared" si="323"/>
        <v>7.3092236902447391E-3</v>
      </c>
      <c r="GN97" s="95">
        <f t="shared" si="176"/>
        <v>1.266595321625529E-2</v>
      </c>
      <c r="GO97" s="95">
        <f t="shared" si="177"/>
        <v>1.4219775853428608E-3</v>
      </c>
      <c r="GP97" s="95">
        <f t="shared" si="178"/>
        <v>6.3990227398513962E-4</v>
      </c>
      <c r="GQ97" s="95">
        <f t="shared" si="179"/>
        <v>1.5425674164094747E-3</v>
      </c>
      <c r="GR97" s="95">
        <f t="shared" si="180"/>
        <v>3.6868566085687181E-3</v>
      </c>
      <c r="GS97" s="95">
        <f t="shared" si="181"/>
        <v>2.5630831519686779E-3</v>
      </c>
      <c r="GT97" s="95">
        <f t="shared" si="182"/>
        <v>1.5748209081718901E-3</v>
      </c>
      <c r="GU97" s="95">
        <f t="shared" si="183"/>
        <v>7.3365811457306801E-3</v>
      </c>
      <c r="GV97" s="95">
        <f t="shared" si="184"/>
        <v>6.203066069503653E-3</v>
      </c>
      <c r="GW97" s="95">
        <f t="shared" si="185"/>
        <v>3.7978631551888479E-4</v>
      </c>
      <c r="GX97" s="95">
        <f t="shared" si="186"/>
        <v>5.1303530113955553E-3</v>
      </c>
      <c r="GY97" s="95">
        <f t="shared" si="187"/>
        <v>4.1783826033248653E-3</v>
      </c>
      <c r="GZ97" s="95">
        <f t="shared" si="188"/>
        <v>9.2306580028766495E-3</v>
      </c>
      <c r="HA97" s="95">
        <f t="shared" si="189"/>
        <v>5.0178805962408949E-3</v>
      </c>
      <c r="HC97" s="95">
        <f t="shared" si="324"/>
        <v>2.0319303314148392E-2</v>
      </c>
      <c r="HD97" s="95">
        <f t="shared" si="190"/>
        <v>2.1955599685294574E-2</v>
      </c>
      <c r="HE97" s="95">
        <f t="shared" si="191"/>
        <v>2.2320426013833355E-2</v>
      </c>
      <c r="HF97" s="95">
        <f t="shared" si="192"/>
        <v>1.5690905293598605E-2</v>
      </c>
      <c r="HG97" s="95">
        <f t="shared" si="193"/>
        <v>1.5359672682597022E-2</v>
      </c>
      <c r="HH97" s="95">
        <f t="shared" si="194"/>
        <v>1.7715286742491291E-2</v>
      </c>
      <c r="HI97" s="95">
        <f t="shared" si="195"/>
        <v>2.1671810513163955E-2</v>
      </c>
      <c r="HJ97" s="95">
        <f t="shared" si="196"/>
        <v>1.7300489517149392E-2</v>
      </c>
      <c r="HK97" s="95">
        <f t="shared" si="197"/>
        <v>1.6024062057984925E-2</v>
      </c>
      <c r="HL97" s="95">
        <f t="shared" si="198"/>
        <v>2.1074196752451702E-2</v>
      </c>
      <c r="HM97" s="95">
        <f t="shared" si="199"/>
        <v>1.030180360215808E-2</v>
      </c>
      <c r="HN97" s="95">
        <f t="shared" si="200"/>
        <v>1.0308548791496591E-2</v>
      </c>
      <c r="HO97" s="95">
        <f t="shared" si="201"/>
        <v>1.2507936264647631E-2</v>
      </c>
      <c r="HP97" s="95">
        <f t="shared" si="202"/>
        <v>7.4906242885933146E-3</v>
      </c>
      <c r="HQ97" s="95">
        <f t="shared" si="203"/>
        <v>3.4684143874966003E-3</v>
      </c>
      <c r="HS97" s="95">
        <f t="shared" si="325"/>
        <v>3.7558105983265596E-13</v>
      </c>
      <c r="HT97" s="95">
        <f t="shared" si="204"/>
        <v>3.9648250578887506E-11</v>
      </c>
      <c r="HU97" s="95">
        <f t="shared" si="205"/>
        <v>1.5873924866326678E-10</v>
      </c>
      <c r="HV97" s="95">
        <f t="shared" si="206"/>
        <v>4.2495147134005262E-24</v>
      </c>
      <c r="HW97" s="95">
        <f t="shared" si="207"/>
        <v>5.9431556687290889E-14</v>
      </c>
      <c r="HX97" s="95">
        <f t="shared" si="208"/>
        <v>2.1508515598226168E-14</v>
      </c>
      <c r="HY97" s="95">
        <f t="shared" si="209"/>
        <v>1.8075849250755862E-18</v>
      </c>
      <c r="HZ97" s="95">
        <f t="shared" si="210"/>
        <v>9.8897026218530608E-18</v>
      </c>
      <c r="IA97" s="95">
        <f t="shared" si="211"/>
        <v>1.6626400188902348E-21</v>
      </c>
      <c r="IB97" s="95">
        <f t="shared" si="212"/>
        <v>2.1745508670966359E-14</v>
      </c>
      <c r="IC97" s="95">
        <f t="shared" si="213"/>
        <v>4.6168871736970534E-21</v>
      </c>
      <c r="ID97" s="95">
        <f t="shared" si="214"/>
        <v>3.1188877207540687E-15</v>
      </c>
      <c r="IE97" s="95">
        <f t="shared" si="215"/>
        <v>6.0753900023564982E-15</v>
      </c>
      <c r="IF97" s="95">
        <f t="shared" si="216"/>
        <v>1.3783045693685717E-13</v>
      </c>
      <c r="IG97" s="95">
        <f t="shared" si="217"/>
        <v>4.5326415418888173E-14</v>
      </c>
      <c r="II97" s="95">
        <f t="shared" si="326"/>
        <v>2.8802568506759086E-44</v>
      </c>
      <c r="IJ97" s="95">
        <f t="shared" si="327"/>
        <v>2.6352099851598087E-76</v>
      </c>
      <c r="IK97" s="95">
        <f t="shared" si="328"/>
        <v>7.986408250074404E-84</v>
      </c>
      <c r="IL97" s="95">
        <f t="shared" si="329"/>
        <v>5.3220584938951293E-139</v>
      </c>
      <c r="IM97" s="95">
        <f t="shared" si="330"/>
        <v>9.8653751799925272E-56</v>
      </c>
      <c r="IN97" s="95">
        <f t="shared" si="331"/>
        <v>9.8838680684951452E-74</v>
      </c>
      <c r="IO97" s="95">
        <f t="shared" si="332"/>
        <v>2.8491443177702538E-96</v>
      </c>
      <c r="IP97" s="95">
        <f t="shared" si="333"/>
        <v>2.166804890635822E-73</v>
      </c>
      <c r="IQ97" s="95">
        <f t="shared" si="334"/>
        <v>6.7175254861751156E-69</v>
      </c>
      <c r="IR97" s="95">
        <f t="shared" si="335"/>
        <v>8.8533736869967347E-72</v>
      </c>
      <c r="IS97" s="95">
        <f t="shared" si="336"/>
        <v>4.9910258917252583E-87</v>
      </c>
      <c r="IT97" s="95">
        <f t="shared" si="337"/>
        <v>1.458602850152561E-67</v>
      </c>
      <c r="IU97" s="95">
        <f t="shared" si="338"/>
        <v>3.7608774226648684E-69</v>
      </c>
      <c r="IV97" s="95">
        <f t="shared" si="339"/>
        <v>6.5425262402529418E-56</v>
      </c>
      <c r="IW97" s="95">
        <f t="shared" si="340"/>
        <v>9.849066732499124E-45</v>
      </c>
      <c r="IY97" s="95">
        <f t="shared" si="341"/>
        <v>2.7628527004768713E-2</v>
      </c>
      <c r="IZ97" s="95">
        <f t="shared" si="342"/>
        <v>3.4621552941198112E-2</v>
      </c>
      <c r="JA97" s="95">
        <f t="shared" si="343"/>
        <v>2.3742403757915465E-2</v>
      </c>
      <c r="JB97" s="95">
        <f t="shared" si="344"/>
        <v>1.6330807567583747E-2</v>
      </c>
      <c r="JC97" s="95">
        <f t="shared" si="345"/>
        <v>1.6902240099065928E-2</v>
      </c>
      <c r="JD97" s="95">
        <f t="shared" si="346"/>
        <v>2.1402143351081516E-2</v>
      </c>
      <c r="JE97" s="95">
        <f t="shared" si="347"/>
        <v>2.4234893665132637E-2</v>
      </c>
      <c r="JF97" s="95">
        <f t="shared" si="348"/>
        <v>1.8875310425321291E-2</v>
      </c>
      <c r="JG97" s="95">
        <f t="shared" si="349"/>
        <v>2.3360643203715604E-2</v>
      </c>
      <c r="JH97" s="95">
        <f t="shared" si="350"/>
        <v>2.7277262821977101E-2</v>
      </c>
      <c r="JI97" s="95">
        <f t="shared" si="351"/>
        <v>1.0681589917676966E-2</v>
      </c>
      <c r="JJ97" s="95">
        <f t="shared" si="352"/>
        <v>1.5438901802895266E-2</v>
      </c>
      <c r="JK97" s="95">
        <f t="shared" si="353"/>
        <v>1.6686318867978573E-2</v>
      </c>
      <c r="JL97" s="95">
        <f t="shared" si="354"/>
        <v>1.6721282291607794E-2</v>
      </c>
      <c r="JM97" s="95">
        <f t="shared" si="355"/>
        <v>8.4862949837828227E-3</v>
      </c>
    </row>
    <row r="98" spans="2:273" x14ac:dyDescent="0.25">
      <c r="B98" s="2">
        <v>71</v>
      </c>
      <c r="C98" s="37">
        <v>83.697999999999993</v>
      </c>
      <c r="D98" s="37">
        <v>83.488</v>
      </c>
      <c r="E98" s="37">
        <v>88.441999999999993</v>
      </c>
      <c r="F98" s="37">
        <v>86.14</v>
      </c>
      <c r="G98" s="37">
        <v>84.233000000000004</v>
      </c>
      <c r="H98" s="37">
        <v>82.581000000000003</v>
      </c>
      <c r="I98" s="37">
        <v>84.186000000000007</v>
      </c>
      <c r="J98" s="37">
        <v>83.790999999999997</v>
      </c>
      <c r="K98" s="37">
        <v>81.558000000000007</v>
      </c>
      <c r="L98" s="37">
        <v>78.837000000000003</v>
      </c>
      <c r="M98" s="37">
        <v>79.605000000000004</v>
      </c>
      <c r="N98" s="37">
        <v>77.558000000000007</v>
      </c>
      <c r="O98" s="37">
        <v>76.325999999999993</v>
      </c>
      <c r="P98" s="37">
        <v>75</v>
      </c>
      <c r="Q98" s="37">
        <v>69.093000000000004</v>
      </c>
      <c r="S98" s="4">
        <f t="shared" si="227"/>
        <v>88.041866654704847</v>
      </c>
      <c r="T98" s="4">
        <f t="shared" si="228"/>
        <v>89.661918481674988</v>
      </c>
      <c r="U98" s="4">
        <f t="shared" si="229"/>
        <v>89.570526019415666</v>
      </c>
      <c r="V98" s="4">
        <f t="shared" si="230"/>
        <v>88.728206493459979</v>
      </c>
      <c r="W98" s="4">
        <f t="shared" si="231"/>
        <v>87.616092118310064</v>
      </c>
      <c r="X98" s="4">
        <f t="shared" si="232"/>
        <v>87.86558248515361</v>
      </c>
      <c r="Y98" s="4">
        <f t="shared" si="233"/>
        <v>90.267709897151803</v>
      </c>
      <c r="Z98" s="4">
        <f t="shared" si="234"/>
        <v>85.699830945563292</v>
      </c>
      <c r="AA98" s="4">
        <f t="shared" si="235"/>
        <v>84.16980016835916</v>
      </c>
      <c r="AB98" s="4">
        <f t="shared" si="236"/>
        <v>84.892330773525629</v>
      </c>
      <c r="AC98" s="4">
        <f t="shared" si="237"/>
        <v>81.565205167323498</v>
      </c>
      <c r="AD98" s="4">
        <f t="shared" si="238"/>
        <v>79.976666766328364</v>
      </c>
      <c r="AE98" s="4">
        <f t="shared" si="239"/>
        <v>79.040001070998159</v>
      </c>
      <c r="AF98" s="4">
        <f t="shared" si="240"/>
        <v>76.511519528164527</v>
      </c>
      <c r="AG98" s="4">
        <f t="shared" si="241"/>
        <v>72.395062733816701</v>
      </c>
      <c r="AI98" s="4">
        <f t="shared" si="242"/>
        <v>-4.3438666547048541</v>
      </c>
      <c r="AJ98" s="4">
        <f t="shared" si="243"/>
        <v>-6.1739184816749884</v>
      </c>
      <c r="AK98" s="4">
        <f t="shared" si="244"/>
        <v>-1.1285260194156734</v>
      </c>
      <c r="AL98" s="4">
        <f t="shared" si="245"/>
        <v>-2.5882064934599782</v>
      </c>
      <c r="AM98" s="4">
        <f t="shared" si="246"/>
        <v>-3.38309211831006</v>
      </c>
      <c r="AN98" s="4">
        <f t="shared" si="247"/>
        <v>-5.2845824851536065</v>
      </c>
      <c r="AO98" s="4">
        <f t="shared" si="248"/>
        <v>-6.0817098971517964</v>
      </c>
      <c r="AP98" s="4">
        <f t="shared" si="249"/>
        <v>-1.9088309455632952</v>
      </c>
      <c r="AQ98" s="4">
        <f t="shared" si="250"/>
        <v>-2.611800168359153</v>
      </c>
      <c r="AR98" s="4">
        <f t="shared" si="251"/>
        <v>-6.0553307735256254</v>
      </c>
      <c r="AS98" s="4">
        <f t="shared" si="252"/>
        <v>-1.9602051673234939</v>
      </c>
      <c r="AT98" s="4">
        <f t="shared" si="253"/>
        <v>-2.4186667663283572</v>
      </c>
      <c r="AU98" s="4">
        <f t="shared" si="254"/>
        <v>-2.7140010709981652</v>
      </c>
      <c r="AV98" s="4">
        <f t="shared" si="255"/>
        <v>-1.5115195281645271</v>
      </c>
      <c r="AW98" s="4">
        <f t="shared" si="255"/>
        <v>-3.3020627338166975</v>
      </c>
      <c r="AY98" s="2">
        <f t="shared" si="306"/>
        <v>73.228428973245144</v>
      </c>
      <c r="AZ98" s="2">
        <f t="shared" si="145"/>
        <v>73.329283090142724</v>
      </c>
      <c r="BA98" s="2">
        <f t="shared" si="146"/>
        <v>72.553496673983261</v>
      </c>
      <c r="BB98" s="2">
        <f t="shared" si="147"/>
        <v>75.292534301704279</v>
      </c>
      <c r="BC98" s="2">
        <f t="shared" si="148"/>
        <v>75.079909659775169</v>
      </c>
      <c r="BD98" s="2">
        <f t="shared" si="149"/>
        <v>74.759205898060728</v>
      </c>
      <c r="BE98" s="2">
        <f t="shared" si="150"/>
        <v>75.928313112359433</v>
      </c>
      <c r="BF98" s="2">
        <f t="shared" si="151"/>
        <v>73.31799685188787</v>
      </c>
      <c r="BG98" s="2">
        <f t="shared" si="152"/>
        <v>73.002669962473036</v>
      </c>
      <c r="BH98" s="2">
        <f t="shared" si="153"/>
        <v>71.185485791887444</v>
      </c>
      <c r="BI98" s="2">
        <f t="shared" si="154"/>
        <v>72.876330367311823</v>
      </c>
      <c r="BJ98" s="2">
        <f t="shared" si="155"/>
        <v>71.803795826817307</v>
      </c>
      <c r="BK98" s="2">
        <f t="shared" si="156"/>
        <v>69.907451320504194</v>
      </c>
      <c r="BL98" s="2">
        <f t="shared" si="157"/>
        <v>70.726242016577302</v>
      </c>
      <c r="BM98" s="2">
        <f t="shared" si="158"/>
        <v>70.017904385564407</v>
      </c>
      <c r="BO98" s="2" t="str">
        <f t="shared" si="256"/>
        <v/>
      </c>
      <c r="BP98" s="2" t="str">
        <f t="shared" si="257"/>
        <v/>
      </c>
      <c r="BQ98" s="2" t="str">
        <f t="shared" si="258"/>
        <v/>
      </c>
      <c r="BR98" s="2" t="str">
        <f t="shared" si="259"/>
        <v/>
      </c>
      <c r="BS98" s="2" t="str">
        <f t="shared" si="260"/>
        <v/>
      </c>
      <c r="BT98" s="2" t="str">
        <f t="shared" si="261"/>
        <v/>
      </c>
      <c r="BU98" s="2" t="str">
        <f t="shared" si="262"/>
        <v/>
      </c>
      <c r="BV98" s="2" t="str">
        <f t="shared" si="263"/>
        <v/>
      </c>
      <c r="BW98" s="2" t="str">
        <f t="shared" si="264"/>
        <v/>
      </c>
      <c r="BX98" s="2" t="str">
        <f t="shared" si="265"/>
        <v/>
      </c>
      <c r="BY98" s="2" t="str">
        <f t="shared" si="266"/>
        <v/>
      </c>
      <c r="BZ98" s="2" t="str">
        <f t="shared" si="267"/>
        <v/>
      </c>
      <c r="CA98" s="2" t="str">
        <f t="shared" si="268"/>
        <v/>
      </c>
      <c r="CB98" s="2" t="str">
        <f t="shared" si="269"/>
        <v/>
      </c>
      <c r="CC98" s="2" t="str">
        <f t="shared" si="270"/>
        <v/>
      </c>
      <c r="CE98" s="2" t="str">
        <f t="shared" si="307"/>
        <v/>
      </c>
      <c r="CF98" s="2" t="str">
        <f t="shared" si="308"/>
        <v/>
      </c>
      <c r="CG98" s="2" t="str">
        <f t="shared" si="309"/>
        <v/>
      </c>
      <c r="CH98" s="2" t="str">
        <f t="shared" si="310"/>
        <v/>
      </c>
      <c r="CI98" s="2" t="str">
        <f t="shared" si="311"/>
        <v/>
      </c>
      <c r="CJ98" s="2" t="str">
        <f t="shared" si="312"/>
        <v/>
      </c>
      <c r="CK98" s="2" t="str">
        <f t="shared" si="313"/>
        <v/>
      </c>
      <c r="CL98" s="2" t="str">
        <f t="shared" si="314"/>
        <v/>
      </c>
      <c r="CM98" s="2" t="str">
        <f t="shared" si="315"/>
        <v/>
      </c>
      <c r="CN98" s="2" t="str">
        <f t="shared" si="316"/>
        <v/>
      </c>
      <c r="CO98" s="2" t="str">
        <f t="shared" si="317"/>
        <v/>
      </c>
      <c r="CP98" s="2" t="str">
        <f t="shared" si="318"/>
        <v/>
      </c>
      <c r="CQ98" s="2" t="str">
        <f t="shared" si="319"/>
        <v/>
      </c>
      <c r="CR98" s="2" t="str">
        <f t="shared" si="320"/>
        <v/>
      </c>
      <c r="CS98" s="2">
        <f t="shared" si="321"/>
        <v>69.093000000000004</v>
      </c>
      <c r="CU98" s="2" t="str">
        <f t="shared" si="271"/>
        <v/>
      </c>
      <c r="CV98" s="2" t="str">
        <f t="shared" si="272"/>
        <v/>
      </c>
      <c r="CW98" s="2" t="str">
        <f t="shared" si="273"/>
        <v/>
      </c>
      <c r="CX98" s="2" t="str">
        <f t="shared" si="274"/>
        <v/>
      </c>
      <c r="CY98" s="2" t="str">
        <f t="shared" si="275"/>
        <v/>
      </c>
      <c r="CZ98" s="2" t="str">
        <f t="shared" si="276"/>
        <v/>
      </c>
      <c r="DA98" s="2" t="str">
        <f t="shared" si="277"/>
        <v/>
      </c>
      <c r="DB98" s="2" t="str">
        <f t="shared" si="278"/>
        <v/>
      </c>
      <c r="DC98" s="2" t="str">
        <f t="shared" si="279"/>
        <v/>
      </c>
      <c r="DD98" s="2" t="str">
        <f t="shared" si="280"/>
        <v/>
      </c>
      <c r="DE98" s="2" t="str">
        <f t="shared" si="281"/>
        <v/>
      </c>
      <c r="DF98" s="2" t="str">
        <f t="shared" si="282"/>
        <v/>
      </c>
      <c r="DG98" s="2" t="str">
        <f t="shared" si="283"/>
        <v/>
      </c>
      <c r="DH98" s="2" t="str">
        <f t="shared" si="284"/>
        <v/>
      </c>
      <c r="DI98" s="2">
        <f t="shared" si="285"/>
        <v>69.093000000000004</v>
      </c>
      <c r="DK98" s="2">
        <f t="shared" si="286"/>
        <v>92.867695470383268</v>
      </c>
      <c r="DL98" s="2">
        <f t="shared" si="287"/>
        <v>88.794001219512197</v>
      </c>
      <c r="DM98" s="2">
        <f t="shared" si="287"/>
        <v>89.233441347270599</v>
      </c>
      <c r="DN98" s="2">
        <f t="shared" si="287"/>
        <v>95.37115524010872</v>
      </c>
      <c r="DO98" s="2">
        <f t="shared" si="287"/>
        <v>90.104024768387177</v>
      </c>
      <c r="DP98" s="2">
        <f t="shared" si="287"/>
        <v>88.458561002619987</v>
      </c>
      <c r="DQ98" s="2">
        <f t="shared" si="287"/>
        <v>89.104473786565109</v>
      </c>
      <c r="DR98" s="2">
        <f t="shared" si="287"/>
        <v>86.514980066445204</v>
      </c>
      <c r="DS98" s="2">
        <f t="shared" si="287"/>
        <v>83.359264572636675</v>
      </c>
      <c r="DT98" s="2">
        <f t="shared" si="287"/>
        <v>82.443502120303606</v>
      </c>
      <c r="DU98" s="2">
        <f t="shared" si="287"/>
        <v>88.306947386759603</v>
      </c>
      <c r="DV98" s="2">
        <f t="shared" si="287"/>
        <v>85.362998791905767</v>
      </c>
      <c r="DW98" s="2">
        <f t="shared" si="287"/>
        <v>85.401467532467507</v>
      </c>
      <c r="DX98" s="2">
        <f t="shared" si="287"/>
        <v>85.004110540622165</v>
      </c>
      <c r="DY98" s="2">
        <f t="shared" si="287"/>
        <v>79.871707298391527</v>
      </c>
      <c r="EA98" s="2">
        <f t="shared" si="226"/>
        <v>68.765530786108798</v>
      </c>
      <c r="EB98" s="2">
        <f t="shared" si="288"/>
        <v>69.66585218531371</v>
      </c>
      <c r="EC98" s="2">
        <f t="shared" si="289"/>
        <v>68.852954779622195</v>
      </c>
      <c r="ED98" s="2">
        <f t="shared" si="290"/>
        <v>70.610021015807874</v>
      </c>
      <c r="EE98" s="2">
        <f t="shared" si="291"/>
        <v>71.672895973097098</v>
      </c>
      <c r="EF98" s="2">
        <f t="shared" si="292"/>
        <v>71.587227562363978</v>
      </c>
      <c r="EG98" s="2">
        <f t="shared" si="293"/>
        <v>72.920819348368866</v>
      </c>
      <c r="EH98" s="2">
        <f t="shared" si="294"/>
        <v>70.208423962942916</v>
      </c>
      <c r="EI98" s="2">
        <f t="shared" si="295"/>
        <v>70.45600064140433</v>
      </c>
      <c r="EJ98" s="2">
        <f t="shared" si="296"/>
        <v>68.497605326141922</v>
      </c>
      <c r="EK98" s="2">
        <f t="shared" si="297"/>
        <v>69.06540968442944</v>
      </c>
      <c r="EL98" s="2">
        <f t="shared" si="298"/>
        <v>68.499333955083287</v>
      </c>
      <c r="EM98" s="2">
        <f t="shared" si="299"/>
        <v>66.148942942942952</v>
      </c>
      <c r="EN98" s="2">
        <f t="shared" si="300"/>
        <v>67.057303324968629</v>
      </c>
      <c r="EO98" s="2">
        <f t="shared" si="301"/>
        <v>67.38149806872164</v>
      </c>
      <c r="EQ98" s="2">
        <f t="shared" si="302"/>
        <v>68.823057390192346</v>
      </c>
      <c r="ER98" s="2">
        <f t="shared" si="303"/>
        <v>69.171108766810946</v>
      </c>
      <c r="ES98" s="2">
        <f t="shared" si="303"/>
        <v>67.997495437638221</v>
      </c>
      <c r="ET98" s="2">
        <f t="shared" si="303"/>
        <v>70.297289344443612</v>
      </c>
      <c r="EU98" s="2">
        <f t="shared" si="303"/>
        <v>71.200005065114141</v>
      </c>
      <c r="EV98" s="2">
        <f t="shared" si="303"/>
        <v>71.141527734167127</v>
      </c>
      <c r="EW98" s="2">
        <f t="shared" si="303"/>
        <v>72.240490122034174</v>
      </c>
      <c r="EX98" s="2">
        <f t="shared" si="303"/>
        <v>69.172805763823433</v>
      </c>
      <c r="EY98" s="2">
        <f t="shared" si="303"/>
        <v>69.399187908316648</v>
      </c>
      <c r="EZ98" s="2">
        <f t="shared" si="303"/>
        <v>67.931887574439685</v>
      </c>
      <c r="FA98" s="2">
        <f t="shared" si="303"/>
        <v>67.823861655727555</v>
      </c>
      <c r="FB98" s="2">
        <f t="shared" si="303"/>
        <v>66.78045874828041</v>
      </c>
      <c r="FC98" s="2">
        <f t="shared" si="303"/>
        <v>65.950104633456078</v>
      </c>
      <c r="FD98" s="2">
        <f t="shared" si="303"/>
        <v>66.658416298675235</v>
      </c>
      <c r="FE98" s="2">
        <f t="shared" si="303"/>
        <v>68.67274044655089</v>
      </c>
      <c r="FG98" s="2">
        <f t="shared" si="304"/>
        <v>0.81483498019468481</v>
      </c>
      <c r="FH98" s="2">
        <f t="shared" si="305"/>
        <v>0.80846845711010729</v>
      </c>
      <c r="FI98" s="2">
        <f t="shared" si="305"/>
        <v>0.81840688075324519</v>
      </c>
      <c r="FJ98" s="2">
        <f t="shared" si="305"/>
        <v>0.81088707004062843</v>
      </c>
      <c r="FK98" s="2">
        <f t="shared" si="305"/>
        <v>0.81513987926244691</v>
      </c>
      <c r="FL98" s="2">
        <f t="shared" si="305"/>
        <v>0.81198226749124647</v>
      </c>
      <c r="FM98" s="2">
        <f t="shared" si="305"/>
        <v>0.81415064925361713</v>
      </c>
      <c r="FN98" s="2">
        <f t="shared" si="305"/>
        <v>0.80928314927057587</v>
      </c>
      <c r="FO98" s="2">
        <f t="shared" si="305"/>
        <v>0.80260212967464273</v>
      </c>
      <c r="FP98" s="2">
        <f t="shared" si="305"/>
        <v>0.8072483407285147</v>
      </c>
      <c r="FQ98" s="2">
        <f t="shared" si="305"/>
        <v>0.80191767726609242</v>
      </c>
      <c r="FR98" s="2">
        <f t="shared" si="305"/>
        <v>0.80401951286376694</v>
      </c>
      <c r="FS98" s="2">
        <f t="shared" si="305"/>
        <v>0.8047756854734478</v>
      </c>
      <c r="FT98" s="2">
        <f t="shared" si="305"/>
        <v>0.79556093050377397</v>
      </c>
      <c r="FU98" s="2">
        <f t="shared" si="305"/>
        <v>0.78894281376638253</v>
      </c>
      <c r="FW98" s="2">
        <f t="shared" si="322"/>
        <v>3.543755455066206E-4</v>
      </c>
      <c r="FX98" s="2">
        <f t="shared" si="162"/>
        <v>4.3051066647980331E-4</v>
      </c>
      <c r="FY98" s="2">
        <f t="shared" si="163"/>
        <v>4.8422315880224624E-4</v>
      </c>
      <c r="FZ98" s="2">
        <f t="shared" si="164"/>
        <v>4.3921479967404617E-4</v>
      </c>
      <c r="GA98" s="2">
        <f t="shared" si="165"/>
        <v>3.5316337410690705E-4</v>
      </c>
      <c r="GB98" s="2">
        <f t="shared" si="166"/>
        <v>2.9509129456349229E-4</v>
      </c>
      <c r="GC98" s="2">
        <f t="shared" si="167"/>
        <v>3.3499376948976868E-4</v>
      </c>
      <c r="GD98" s="2">
        <f t="shared" si="168"/>
        <v>3.4968230374522914E-4</v>
      </c>
      <c r="GE98" s="2">
        <f t="shared" si="169"/>
        <v>3.8559263131098692E-4</v>
      </c>
      <c r="GF98" s="2">
        <f t="shared" si="170"/>
        <v>3.7877785764914491E-4</v>
      </c>
      <c r="GG98" s="2">
        <f t="shared" si="171"/>
        <v>3.9289512443464817E-4</v>
      </c>
      <c r="GH98" s="2">
        <f t="shared" si="172"/>
        <v>2.8354466145927933E-4</v>
      </c>
      <c r="GI98" s="2">
        <f t="shared" si="173"/>
        <v>2.6422641795218366E-4</v>
      </c>
      <c r="GJ98" s="2">
        <f t="shared" si="174"/>
        <v>2.2531689871743349E-4</v>
      </c>
      <c r="GK98" s="2">
        <f t="shared" si="175"/>
        <v>1.9973117666277794E-4</v>
      </c>
      <c r="GM98" s="95">
        <f t="shared" si="323"/>
        <v>2.0097755721041233E-3</v>
      </c>
      <c r="GN98" s="95">
        <f t="shared" si="176"/>
        <v>3.7934592367911014E-3</v>
      </c>
      <c r="GO98" s="95">
        <f t="shared" si="177"/>
        <v>2.8216160048932825E-4</v>
      </c>
      <c r="GP98" s="95">
        <f t="shared" si="178"/>
        <v>1.0049309871337825E-4</v>
      </c>
      <c r="GQ98" s="95">
        <f t="shared" si="179"/>
        <v>3.0312240916995325E-4</v>
      </c>
      <c r="GR98" s="95">
        <f t="shared" si="180"/>
        <v>8.5348460516907723E-4</v>
      </c>
      <c r="GS98" s="95">
        <f t="shared" si="181"/>
        <v>5.5710371029383263E-4</v>
      </c>
      <c r="GT98" s="95">
        <f t="shared" si="182"/>
        <v>2.9593296556304439E-4</v>
      </c>
      <c r="GU98" s="95">
        <f t="shared" si="183"/>
        <v>1.8571325602363723E-3</v>
      </c>
      <c r="GV98" s="95">
        <f t="shared" si="184"/>
        <v>1.5602925030390622E-3</v>
      </c>
      <c r="GW98" s="95">
        <f t="shared" si="185"/>
        <v>4.8738724764800787E-5</v>
      </c>
      <c r="GX98" s="95">
        <f t="shared" si="186"/>
        <v>1.2062788833721476E-3</v>
      </c>
      <c r="GY98" s="95">
        <f t="shared" si="187"/>
        <v>9.4222161367026372E-4</v>
      </c>
      <c r="GZ98" s="95">
        <f t="shared" si="188"/>
        <v>2.3498360803169156E-3</v>
      </c>
      <c r="HA98" s="95">
        <f t="shared" si="189"/>
        <v>1.2927177768221308E-3</v>
      </c>
      <c r="HC98" s="95">
        <f t="shared" si="324"/>
        <v>2.9197548637329266E-2</v>
      </c>
      <c r="HD98" s="95">
        <f t="shared" si="190"/>
        <v>3.1399273093187068E-2</v>
      </c>
      <c r="HE98" s="95">
        <f t="shared" si="191"/>
        <v>3.2903025871459823E-2</v>
      </c>
      <c r="HF98" s="95">
        <f t="shared" si="192"/>
        <v>2.4073057685868291E-2</v>
      </c>
      <c r="HG98" s="95">
        <f t="shared" si="193"/>
        <v>2.3199980732974156E-2</v>
      </c>
      <c r="HH98" s="95">
        <f t="shared" si="194"/>
        <v>2.5931380861227898E-2</v>
      </c>
      <c r="HI98" s="95">
        <f t="shared" si="195"/>
        <v>3.1168112961890614E-2</v>
      </c>
      <c r="HJ98" s="95">
        <f t="shared" si="196"/>
        <v>2.5945691540921578E-2</v>
      </c>
      <c r="HK98" s="95">
        <f t="shared" si="197"/>
        <v>2.3794089028925967E-2</v>
      </c>
      <c r="HL98" s="95">
        <f t="shared" si="198"/>
        <v>3.056346039381478E-2</v>
      </c>
      <c r="HM98" s="95">
        <f t="shared" si="199"/>
        <v>1.6544750664563283E-2</v>
      </c>
      <c r="HN98" s="95">
        <f t="shared" si="200"/>
        <v>1.5884234733377713E-2</v>
      </c>
      <c r="HO98" s="95">
        <f t="shared" si="201"/>
        <v>1.8567059647596581E-2</v>
      </c>
      <c r="HP98" s="95">
        <f t="shared" si="202"/>
        <v>1.1472161742849474E-2</v>
      </c>
      <c r="HQ98" s="95">
        <f t="shared" si="203"/>
        <v>5.883479263968398E-3</v>
      </c>
      <c r="HS98" s="95">
        <f t="shared" si="325"/>
        <v>9.3956503715812921E-13</v>
      </c>
      <c r="HT98" s="95">
        <f t="shared" si="204"/>
        <v>8.6346582346496015E-11</v>
      </c>
      <c r="HU98" s="95">
        <f t="shared" si="205"/>
        <v>3.35861420611192E-10</v>
      </c>
      <c r="HV98" s="95">
        <f t="shared" si="206"/>
        <v>2.6669413008055157E-23</v>
      </c>
      <c r="HW98" s="95">
        <f t="shared" si="207"/>
        <v>1.5974726035289562E-13</v>
      </c>
      <c r="HX98" s="95">
        <f t="shared" si="208"/>
        <v>5.8503076446898896E-14</v>
      </c>
      <c r="HY98" s="95">
        <f t="shared" si="209"/>
        <v>6.8118960641942861E-18</v>
      </c>
      <c r="HZ98" s="95">
        <f t="shared" si="210"/>
        <v>3.6002431574505285E-17</v>
      </c>
      <c r="IA98" s="95">
        <f t="shared" si="211"/>
        <v>8.1593835214496715E-21</v>
      </c>
      <c r="IB98" s="95">
        <f t="shared" si="212"/>
        <v>6.0993603346792167E-14</v>
      </c>
      <c r="IC98" s="95">
        <f t="shared" si="213"/>
        <v>2.2334925162324288E-20</v>
      </c>
      <c r="ID98" s="95">
        <f t="shared" si="214"/>
        <v>9.0041678519995779E-15</v>
      </c>
      <c r="IE98" s="95">
        <f t="shared" si="215"/>
        <v>1.6800337731150427E-14</v>
      </c>
      <c r="IF98" s="95">
        <f t="shared" si="216"/>
        <v>3.3760058751044298E-13</v>
      </c>
      <c r="IG98" s="95">
        <f t="shared" si="217"/>
        <v>1.1404258322633354E-13</v>
      </c>
      <c r="II98" s="95">
        <f t="shared" si="326"/>
        <v>2.680714141781948E-43</v>
      </c>
      <c r="IJ98" s="95">
        <f t="shared" si="327"/>
        <v>1.4417141289988376E-74</v>
      </c>
      <c r="IK98" s="95">
        <f t="shared" si="328"/>
        <v>6.9896754522911792E-82</v>
      </c>
      <c r="IL98" s="95">
        <f t="shared" si="329"/>
        <v>8.5745098941576918E-136</v>
      </c>
      <c r="IM98" s="95">
        <f t="shared" si="330"/>
        <v>1.6692892758340636E-54</v>
      </c>
      <c r="IN98" s="95">
        <f t="shared" si="331"/>
        <v>3.947822348241705E-72</v>
      </c>
      <c r="IO98" s="95">
        <f t="shared" si="332"/>
        <v>3.8894896950316563E-94</v>
      </c>
      <c r="IP98" s="95">
        <f t="shared" si="333"/>
        <v>9.1854834820055976E-72</v>
      </c>
      <c r="IQ98" s="95">
        <f t="shared" si="334"/>
        <v>2.3511095260418553E-67</v>
      </c>
      <c r="IR98" s="95">
        <f t="shared" si="335"/>
        <v>3.5785630123728545E-70</v>
      </c>
      <c r="IS98" s="95">
        <f t="shared" si="336"/>
        <v>4.6044841773544986E-85</v>
      </c>
      <c r="IT98" s="95">
        <f t="shared" si="337"/>
        <v>4.1810710202932525E-66</v>
      </c>
      <c r="IU98" s="95">
        <f t="shared" si="338"/>
        <v>1.1354861302021768E-67</v>
      </c>
      <c r="IV98" s="95">
        <f t="shared" si="339"/>
        <v>9.6228328557087524E-55</v>
      </c>
      <c r="IW98" s="95">
        <f t="shared" si="340"/>
        <v>8.0889574969516743E-44</v>
      </c>
      <c r="IY98" s="95">
        <f t="shared" si="341"/>
        <v>3.1207324210372953E-2</v>
      </c>
      <c r="IZ98" s="95">
        <f t="shared" si="342"/>
        <v>3.519273241632475E-2</v>
      </c>
      <c r="JA98" s="95">
        <f t="shared" si="343"/>
        <v>3.3185187807810573E-2</v>
      </c>
      <c r="JB98" s="95">
        <f t="shared" si="344"/>
        <v>2.4173550784581669E-2</v>
      </c>
      <c r="JC98" s="95">
        <f t="shared" si="345"/>
        <v>2.3503103142303857E-2</v>
      </c>
      <c r="JD98" s="95">
        <f t="shared" si="346"/>
        <v>2.6784865466455476E-2</v>
      </c>
      <c r="JE98" s="95">
        <f t="shared" si="347"/>
        <v>3.1725216672184454E-2</v>
      </c>
      <c r="JF98" s="95">
        <f t="shared" si="348"/>
        <v>2.6241624506484658E-2</v>
      </c>
      <c r="JG98" s="95">
        <f t="shared" si="349"/>
        <v>2.5651221589162339E-2</v>
      </c>
      <c r="JH98" s="95">
        <f t="shared" si="350"/>
        <v>3.2123752896914833E-2</v>
      </c>
      <c r="JI98" s="95">
        <f t="shared" si="351"/>
        <v>1.6593489389328083E-2</v>
      </c>
      <c r="JJ98" s="95">
        <f t="shared" si="352"/>
        <v>1.7090513616758864E-2</v>
      </c>
      <c r="JK98" s="95">
        <f t="shared" si="353"/>
        <v>1.9509281261283644E-2</v>
      </c>
      <c r="JL98" s="95">
        <f t="shared" si="354"/>
        <v>1.382199782350399E-2</v>
      </c>
      <c r="JM98" s="95">
        <f t="shared" si="355"/>
        <v>7.176197040904571E-3</v>
      </c>
    </row>
    <row r="99" spans="2:273" x14ac:dyDescent="0.25">
      <c r="B99" s="2">
        <v>72</v>
      </c>
      <c r="C99" s="37">
        <v>88.766999999999996</v>
      </c>
      <c r="D99" s="37">
        <v>87.14</v>
      </c>
      <c r="E99" s="37">
        <v>95.977000000000004</v>
      </c>
      <c r="F99" s="37">
        <v>90.650999999999996</v>
      </c>
      <c r="G99" s="37">
        <v>89.162999999999997</v>
      </c>
      <c r="H99" s="37">
        <v>86.233000000000004</v>
      </c>
      <c r="I99" s="37">
        <v>87.790999999999997</v>
      </c>
      <c r="J99" s="37">
        <v>86.581000000000003</v>
      </c>
      <c r="K99" s="37">
        <v>85.278999999999996</v>
      </c>
      <c r="L99" s="37">
        <v>83.233000000000004</v>
      </c>
      <c r="M99" s="37">
        <v>84.581000000000003</v>
      </c>
      <c r="N99" s="37">
        <v>79.674000000000007</v>
      </c>
      <c r="O99" s="37">
        <v>79.233000000000004</v>
      </c>
      <c r="P99" s="37">
        <v>76.605000000000004</v>
      </c>
      <c r="Q99" s="37">
        <v>69.186000000000007</v>
      </c>
      <c r="S99" s="4">
        <f t="shared" si="227"/>
        <v>92.578041845649409</v>
      </c>
      <c r="T99" s="4">
        <f t="shared" si="228"/>
        <v>94.424168604684624</v>
      </c>
      <c r="U99" s="4">
        <f t="shared" si="229"/>
        <v>95.486216586957894</v>
      </c>
      <c r="V99" s="4">
        <f t="shared" si="230"/>
        <v>93.967885642086529</v>
      </c>
      <c r="W99" s="4">
        <f t="shared" si="231"/>
        <v>92.336192464391203</v>
      </c>
      <c r="X99" s="4">
        <f t="shared" si="232"/>
        <v>92.292674638885501</v>
      </c>
      <c r="Y99" s="4">
        <f t="shared" si="233"/>
        <v>94.840640989383374</v>
      </c>
      <c r="Z99" s="4">
        <f t="shared" si="234"/>
        <v>90.224097620460967</v>
      </c>
      <c r="AA99" s="4">
        <f t="shared" si="235"/>
        <v>87.97489829716389</v>
      </c>
      <c r="AB99" s="4">
        <f t="shared" si="236"/>
        <v>89.292749237550481</v>
      </c>
      <c r="AC99" s="4">
        <f t="shared" si="237"/>
        <v>85.374561320688471</v>
      </c>
      <c r="AD99" s="4">
        <f t="shared" si="238"/>
        <v>83.052597060921613</v>
      </c>
      <c r="AE99" s="4">
        <f t="shared" si="239"/>
        <v>82.15384874202978</v>
      </c>
      <c r="AF99" s="4">
        <f t="shared" si="240"/>
        <v>78.433536503328284</v>
      </c>
      <c r="AG99" s="4">
        <f t="shared" si="241"/>
        <v>73.454782084986732</v>
      </c>
      <c r="AI99" s="4">
        <f t="shared" si="242"/>
        <v>-3.8110418456494131</v>
      </c>
      <c r="AJ99" s="4">
        <f t="shared" si="243"/>
        <v>-7.2841686046846235</v>
      </c>
      <c r="AK99" s="4">
        <f t="shared" si="244"/>
        <v>0.49078341304210937</v>
      </c>
      <c r="AL99" s="4">
        <f t="shared" si="245"/>
        <v>-3.3168856420865325</v>
      </c>
      <c r="AM99" s="4">
        <f t="shared" si="246"/>
        <v>-3.1731924643912066</v>
      </c>
      <c r="AN99" s="4">
        <f t="shared" si="247"/>
        <v>-6.0596746388854967</v>
      </c>
      <c r="AO99" s="4">
        <f t="shared" si="248"/>
        <v>-7.0496409893833771</v>
      </c>
      <c r="AP99" s="4">
        <f t="shared" si="249"/>
        <v>-3.6430976204609635</v>
      </c>
      <c r="AQ99" s="4">
        <f t="shared" si="250"/>
        <v>-2.6958982971638932</v>
      </c>
      <c r="AR99" s="4">
        <f t="shared" si="251"/>
        <v>-6.0597492375504771</v>
      </c>
      <c r="AS99" s="4">
        <f t="shared" si="252"/>
        <v>-0.79356132068846819</v>
      </c>
      <c r="AT99" s="4">
        <f t="shared" si="253"/>
        <v>-3.3785970609216065</v>
      </c>
      <c r="AU99" s="4">
        <f t="shared" si="254"/>
        <v>-2.9208487420297757</v>
      </c>
      <c r="AV99" s="4">
        <f t="shared" si="255"/>
        <v>-1.8285365033282801</v>
      </c>
      <c r="AW99" s="4">
        <f t="shared" si="255"/>
        <v>-4.2687820849867251</v>
      </c>
      <c r="AY99" s="2">
        <f t="shared" si="306"/>
        <v>72.905374355366618</v>
      </c>
      <c r="AZ99" s="2">
        <f t="shared" si="145"/>
        <v>73.038790520271363</v>
      </c>
      <c r="BA99" s="2">
        <f t="shared" si="146"/>
        <v>72.268831824118152</v>
      </c>
      <c r="BB99" s="2">
        <f t="shared" si="147"/>
        <v>74.944469972894339</v>
      </c>
      <c r="BC99" s="2">
        <f t="shared" si="148"/>
        <v>74.807677379982565</v>
      </c>
      <c r="BD99" s="2">
        <f t="shared" si="149"/>
        <v>74.497831558795099</v>
      </c>
      <c r="BE99" s="2">
        <f t="shared" si="150"/>
        <v>75.65157776143046</v>
      </c>
      <c r="BF99" s="2">
        <f t="shared" si="151"/>
        <v>73.039220487306565</v>
      </c>
      <c r="BG99" s="2">
        <f t="shared" si="152"/>
        <v>72.74514628812129</v>
      </c>
      <c r="BH99" s="2">
        <f t="shared" si="153"/>
        <v>70.933843885989376</v>
      </c>
      <c r="BI99" s="2">
        <f t="shared" si="154"/>
        <v>72.540338090808746</v>
      </c>
      <c r="BJ99" s="2">
        <f t="shared" si="155"/>
        <v>71.484072016253634</v>
      </c>
      <c r="BK99" s="2">
        <f t="shared" si="156"/>
        <v>69.58541391913019</v>
      </c>
      <c r="BL99" s="2">
        <f t="shared" si="157"/>
        <v>70.407746047898172</v>
      </c>
      <c r="BM99" s="2">
        <f t="shared" si="158"/>
        <v>69.817289726401654</v>
      </c>
      <c r="BO99" s="2" t="str">
        <f t="shared" si="256"/>
        <v/>
      </c>
      <c r="BP99" s="2" t="str">
        <f t="shared" si="257"/>
        <v/>
      </c>
      <c r="BQ99" s="2" t="str">
        <f t="shared" si="258"/>
        <v/>
      </c>
      <c r="BR99" s="2" t="str">
        <f t="shared" si="259"/>
        <v/>
      </c>
      <c r="BS99" s="2" t="str">
        <f t="shared" si="260"/>
        <v/>
      </c>
      <c r="BT99" s="2" t="str">
        <f t="shared" si="261"/>
        <v/>
      </c>
      <c r="BU99" s="2" t="str">
        <f t="shared" si="262"/>
        <v/>
      </c>
      <c r="BV99" s="2" t="str">
        <f t="shared" si="263"/>
        <v/>
      </c>
      <c r="BW99" s="2" t="str">
        <f t="shared" si="264"/>
        <v/>
      </c>
      <c r="BX99" s="2" t="str">
        <f t="shared" si="265"/>
        <v/>
      </c>
      <c r="BY99" s="2" t="str">
        <f t="shared" si="266"/>
        <v/>
      </c>
      <c r="BZ99" s="2" t="str">
        <f t="shared" si="267"/>
        <v/>
      </c>
      <c r="CA99" s="2" t="str">
        <f t="shared" si="268"/>
        <v/>
      </c>
      <c r="CB99" s="2" t="str">
        <f t="shared" si="269"/>
        <v/>
      </c>
      <c r="CC99" s="2" t="str">
        <f t="shared" si="270"/>
        <v/>
      </c>
      <c r="CE99" s="2" t="str">
        <f t="shared" si="307"/>
        <v/>
      </c>
      <c r="CF99" s="2" t="str">
        <f t="shared" si="308"/>
        <v/>
      </c>
      <c r="CG99" s="2" t="str">
        <f t="shared" si="309"/>
        <v/>
      </c>
      <c r="CH99" s="2" t="str">
        <f t="shared" si="310"/>
        <v/>
      </c>
      <c r="CI99" s="2" t="str">
        <f t="shared" si="311"/>
        <v/>
      </c>
      <c r="CJ99" s="2" t="str">
        <f t="shared" si="312"/>
        <v/>
      </c>
      <c r="CK99" s="2" t="str">
        <f t="shared" si="313"/>
        <v/>
      </c>
      <c r="CL99" s="2" t="str">
        <f t="shared" si="314"/>
        <v/>
      </c>
      <c r="CM99" s="2" t="str">
        <f t="shared" si="315"/>
        <v/>
      </c>
      <c r="CN99" s="2" t="str">
        <f t="shared" si="316"/>
        <v/>
      </c>
      <c r="CO99" s="2" t="str">
        <f t="shared" si="317"/>
        <v/>
      </c>
      <c r="CP99" s="2" t="str">
        <f t="shared" si="318"/>
        <v/>
      </c>
      <c r="CQ99" s="2" t="str">
        <f t="shared" si="319"/>
        <v/>
      </c>
      <c r="CR99" s="2" t="str">
        <f t="shared" si="320"/>
        <v/>
      </c>
      <c r="CS99" s="2" t="str">
        <f t="shared" si="321"/>
        <v/>
      </c>
      <c r="CU99" s="2" t="str">
        <f t="shared" si="271"/>
        <v/>
      </c>
      <c r="CV99" s="2" t="str">
        <f t="shared" si="272"/>
        <v/>
      </c>
      <c r="CW99" s="2" t="str">
        <f t="shared" si="273"/>
        <v/>
      </c>
      <c r="CX99" s="2" t="str">
        <f t="shared" si="274"/>
        <v/>
      </c>
      <c r="CY99" s="2" t="str">
        <f t="shared" si="275"/>
        <v/>
      </c>
      <c r="CZ99" s="2" t="str">
        <f t="shared" si="276"/>
        <v/>
      </c>
      <c r="DA99" s="2" t="str">
        <f t="shared" si="277"/>
        <v/>
      </c>
      <c r="DB99" s="2" t="str">
        <f t="shared" si="278"/>
        <v/>
      </c>
      <c r="DC99" s="2" t="str">
        <f t="shared" si="279"/>
        <v/>
      </c>
      <c r="DD99" s="2" t="str">
        <f t="shared" si="280"/>
        <v/>
      </c>
      <c r="DE99" s="2" t="str">
        <f t="shared" si="281"/>
        <v/>
      </c>
      <c r="DF99" s="2" t="str">
        <f t="shared" si="282"/>
        <v/>
      </c>
      <c r="DG99" s="2" t="str">
        <f t="shared" si="283"/>
        <v/>
      </c>
      <c r="DH99" s="2" t="str">
        <f t="shared" si="284"/>
        <v/>
      </c>
      <c r="DI99" s="2" t="str">
        <f t="shared" si="285"/>
        <v/>
      </c>
      <c r="DK99" s="2">
        <f t="shared" si="286"/>
        <v>93.146516376306622</v>
      </c>
      <c r="DL99" s="2">
        <f t="shared" si="287"/>
        <v>89.017014634146349</v>
      </c>
      <c r="DM99" s="2">
        <f t="shared" si="287"/>
        <v>89.464678281068515</v>
      </c>
      <c r="DN99" s="2">
        <f t="shared" si="287"/>
        <v>95.677108577469042</v>
      </c>
      <c r="DO99" s="2">
        <f t="shared" si="287"/>
        <v>90.312799421980898</v>
      </c>
      <c r="DP99" s="2">
        <f t="shared" si="287"/>
        <v>88.639707425114111</v>
      </c>
      <c r="DQ99" s="2">
        <f t="shared" si="287"/>
        <v>89.285825459849292</v>
      </c>
      <c r="DR99" s="2">
        <f t="shared" si="287"/>
        <v>86.711715946843881</v>
      </c>
      <c r="DS99" s="2">
        <f t="shared" si="287"/>
        <v>83.511880096647545</v>
      </c>
      <c r="DT99" s="2">
        <f t="shared" si="287"/>
        <v>82.591830780865962</v>
      </c>
      <c r="DU99" s="2">
        <f t="shared" si="287"/>
        <v>88.576570034843229</v>
      </c>
      <c r="DV99" s="2">
        <f t="shared" si="287"/>
        <v>85.571092721232247</v>
      </c>
      <c r="DW99" s="2">
        <f t="shared" si="287"/>
        <v>85.603233162186626</v>
      </c>
      <c r="DX99" s="2">
        <f t="shared" si="287"/>
        <v>85.208702053760192</v>
      </c>
      <c r="DY99" s="2">
        <f t="shared" si="287"/>
        <v>80.070715504978679</v>
      </c>
      <c r="EA99" s="2">
        <f t="shared" si="226"/>
        <v>68.710422561852155</v>
      </c>
      <c r="EB99" s="2">
        <f t="shared" si="288"/>
        <v>69.586790009683469</v>
      </c>
      <c r="EC99" s="2">
        <f t="shared" si="289"/>
        <v>68.789569404693751</v>
      </c>
      <c r="ED99" s="2">
        <f t="shared" si="290"/>
        <v>70.534882742839102</v>
      </c>
      <c r="EE99" s="2">
        <f t="shared" si="291"/>
        <v>71.600986403441397</v>
      </c>
      <c r="EF99" s="2">
        <f t="shared" si="292"/>
        <v>71.511523769222222</v>
      </c>
      <c r="EG99" s="2">
        <f t="shared" si="293"/>
        <v>72.813381523474263</v>
      </c>
      <c r="EH99" s="2">
        <f t="shared" si="294"/>
        <v>70.101117789818758</v>
      </c>
      <c r="EI99" s="2">
        <f t="shared" si="295"/>
        <v>70.330629420204232</v>
      </c>
      <c r="EJ99" s="2">
        <f t="shared" si="296"/>
        <v>68.395404854205296</v>
      </c>
      <c r="EK99" s="2">
        <f t="shared" si="297"/>
        <v>68.928389268571578</v>
      </c>
      <c r="EL99" s="2">
        <f t="shared" si="298"/>
        <v>68.353115224709228</v>
      </c>
      <c r="EM99" s="2">
        <f t="shared" si="299"/>
        <v>66.041737880737884</v>
      </c>
      <c r="EN99" s="2">
        <f t="shared" si="300"/>
        <v>66.939057089084059</v>
      </c>
      <c r="EO99" s="2">
        <f t="shared" si="301"/>
        <v>67.315316851067706</v>
      </c>
      <c r="EQ99" s="2">
        <f t="shared" si="302"/>
        <v>68.765630834929055</v>
      </c>
      <c r="ER99" s="2">
        <f t="shared" si="303"/>
        <v>69.103722224887264</v>
      </c>
      <c r="ES99" s="2">
        <f t="shared" si="303"/>
        <v>67.955071103549486</v>
      </c>
      <c r="ET99" s="2">
        <f t="shared" si="303"/>
        <v>70.230843709044507</v>
      </c>
      <c r="EU99" s="2">
        <f t="shared" si="303"/>
        <v>71.140061704136571</v>
      </c>
      <c r="EV99" s="2">
        <f t="shared" si="303"/>
        <v>71.077763364756308</v>
      </c>
      <c r="EW99" s="2">
        <f t="shared" si="303"/>
        <v>72.150146507903884</v>
      </c>
      <c r="EX99" s="2">
        <f t="shared" si="303"/>
        <v>69.093319368580609</v>
      </c>
      <c r="EY99" s="2">
        <f t="shared" si="303"/>
        <v>69.300594592877388</v>
      </c>
      <c r="EZ99" s="2">
        <f t="shared" si="303"/>
        <v>67.843058708913446</v>
      </c>
      <c r="FA99" s="2">
        <f t="shared" si="303"/>
        <v>67.720161536438582</v>
      </c>
      <c r="FB99" s="2">
        <f t="shared" si="303"/>
        <v>66.677321174441772</v>
      </c>
      <c r="FC99" s="2">
        <f t="shared" si="303"/>
        <v>65.847171998717954</v>
      </c>
      <c r="FD99" s="2">
        <f t="shared" si="303"/>
        <v>66.549893617021269</v>
      </c>
      <c r="FE99" s="2">
        <f t="shared" si="303"/>
        <v>68.562599968931892</v>
      </c>
      <c r="FG99" s="2">
        <f t="shared" si="304"/>
        <v>0.82833056813030403</v>
      </c>
      <c r="FH99" s="2">
        <f t="shared" si="305"/>
        <v>0.82232688515740593</v>
      </c>
      <c r="FI99" s="2">
        <f t="shared" si="305"/>
        <v>0.83169590602040278</v>
      </c>
      <c r="FJ99" s="2">
        <f t="shared" si="305"/>
        <v>0.82460846247874464</v>
      </c>
      <c r="FK99" s="2">
        <f t="shared" si="305"/>
        <v>0.82861791885738356</v>
      </c>
      <c r="FL99" s="2">
        <f t="shared" si="305"/>
        <v>0.825641282601841</v>
      </c>
      <c r="FM99" s="2">
        <f t="shared" si="305"/>
        <v>0.82768556650542169</v>
      </c>
      <c r="FN99" s="2">
        <f t="shared" si="305"/>
        <v>0.82309552818277232</v>
      </c>
      <c r="FO99" s="2">
        <f t="shared" si="305"/>
        <v>0.81678883108659639</v>
      </c>
      <c r="FP99" s="2">
        <f t="shared" si="305"/>
        <v>0.82117552418931594</v>
      </c>
      <c r="FQ99" s="2">
        <f t="shared" si="305"/>
        <v>0.81614230085115869</v>
      </c>
      <c r="FR99" s="2">
        <f t="shared" si="305"/>
        <v>0.81812743202864813</v>
      </c>
      <c r="FS99" s="2">
        <f t="shared" si="305"/>
        <v>0.81884143541660748</v>
      </c>
      <c r="FT99" s="2">
        <f t="shared" si="305"/>
        <v>0.81013396219584577</v>
      </c>
      <c r="FU99" s="2">
        <f t="shared" si="305"/>
        <v>0.80387130246770933</v>
      </c>
      <c r="FW99" s="2">
        <f t="shared" si="322"/>
        <v>3.8855177449826072E-4</v>
      </c>
      <c r="FX99" s="2">
        <f t="shared" si="162"/>
        <v>4.7202595345493089E-4</v>
      </c>
      <c r="FY99" s="2">
        <f t="shared" si="163"/>
        <v>5.3091533293490195E-4</v>
      </c>
      <c r="FZ99" s="2">
        <f t="shared" si="164"/>
        <v>4.8156904494549166E-4</v>
      </c>
      <c r="GA99" s="2">
        <f t="shared" si="165"/>
        <v>3.8722274571230218E-4</v>
      </c>
      <c r="GB99" s="2">
        <f t="shared" si="166"/>
        <v>3.2355195887645197E-4</v>
      </c>
      <c r="GC99" s="2">
        <f t="shared" si="167"/>
        <v>3.6730149305399601E-4</v>
      </c>
      <c r="GD99" s="2">
        <f t="shared" si="168"/>
        <v>3.8340608677077593E-4</v>
      </c>
      <c r="GE99" s="2">
        <f t="shared" si="169"/>
        <v>4.2277818493569925E-4</v>
      </c>
      <c r="GF99" s="2">
        <f t="shared" si="170"/>
        <v>4.1530648521513397E-4</v>
      </c>
      <c r="GG99" s="2">
        <f t="shared" si="171"/>
        <v>4.3078460807281066E-4</v>
      </c>
      <c r="GH99" s="2">
        <f t="shared" si="172"/>
        <v>3.108920341985091E-4</v>
      </c>
      <c r="GI99" s="2">
        <f t="shared" si="173"/>
        <v>2.8971112078814891E-4</v>
      </c>
      <c r="GJ99" s="2">
        <f t="shared" si="174"/>
        <v>2.4704969625847909E-4</v>
      </c>
      <c r="GK99" s="2">
        <f t="shared" si="175"/>
        <v>2.1899666030001719E-4</v>
      </c>
      <c r="GM99" s="95">
        <f t="shared" si="323"/>
        <v>4.6236797734299293E-4</v>
      </c>
      <c r="GN99" s="95">
        <f t="shared" si="176"/>
        <v>9.5212816641775198E-4</v>
      </c>
      <c r="GO99" s="95">
        <f t="shared" si="177"/>
        <v>4.5629531790965281E-5</v>
      </c>
      <c r="GP99" s="95">
        <f t="shared" si="178"/>
        <v>1.2468086723150628E-5</v>
      </c>
      <c r="GQ99" s="95">
        <f t="shared" si="179"/>
        <v>4.8305958749221045E-5</v>
      </c>
      <c r="GR99" s="95">
        <f t="shared" si="180"/>
        <v>1.6207979226294118E-4</v>
      </c>
      <c r="GS99" s="95">
        <f t="shared" si="181"/>
        <v>9.9002636559466026E-5</v>
      </c>
      <c r="GT99" s="95">
        <f t="shared" si="182"/>
        <v>4.4574849403055959E-5</v>
      </c>
      <c r="GU99" s="95">
        <f t="shared" si="183"/>
        <v>3.8468590907961726E-4</v>
      </c>
      <c r="GV99" s="95">
        <f t="shared" si="184"/>
        <v>3.2275091983010825E-4</v>
      </c>
      <c r="GW99" s="95">
        <f t="shared" si="185"/>
        <v>4.7848638699619336E-6</v>
      </c>
      <c r="GX99" s="95">
        <f t="shared" si="186"/>
        <v>2.3077419364634302E-4</v>
      </c>
      <c r="GY99" s="95">
        <f t="shared" si="187"/>
        <v>1.7232327659223249E-4</v>
      </c>
      <c r="GZ99" s="95">
        <f t="shared" si="188"/>
        <v>4.8550158701071835E-4</v>
      </c>
      <c r="HA99" s="95">
        <f t="shared" si="189"/>
        <v>2.7789088890069002E-4</v>
      </c>
      <c r="HC99" s="95">
        <f t="shared" si="324"/>
        <v>4.122906872062073E-2</v>
      </c>
      <c r="HD99" s="95">
        <f t="shared" si="190"/>
        <v>4.4133973936260194E-2</v>
      </c>
      <c r="HE99" s="95">
        <f t="shared" si="191"/>
        <v>4.7517443826950355E-2</v>
      </c>
      <c r="HF99" s="95">
        <f t="shared" si="192"/>
        <v>3.6091445559501056E-2</v>
      </c>
      <c r="HG99" s="95">
        <f t="shared" si="193"/>
        <v>3.4305271890216781E-2</v>
      </c>
      <c r="HH99" s="95">
        <f t="shared" si="194"/>
        <v>3.7254881257468661E-2</v>
      </c>
      <c r="HI99" s="95">
        <f t="shared" si="195"/>
        <v>4.4033861317735033E-2</v>
      </c>
      <c r="HJ99" s="95">
        <f t="shared" si="196"/>
        <v>3.8098939806526087E-2</v>
      </c>
      <c r="HK99" s="95">
        <f t="shared" si="197"/>
        <v>3.4642842061527415E-2</v>
      </c>
      <c r="HL99" s="95">
        <f t="shared" si="198"/>
        <v>4.3511313025826739E-2</v>
      </c>
      <c r="HM99" s="95">
        <f t="shared" si="199"/>
        <v>2.5893054585328396E-2</v>
      </c>
      <c r="HN99" s="95">
        <f t="shared" si="200"/>
        <v>2.395654179153189E-2</v>
      </c>
      <c r="HO99" s="95">
        <f t="shared" si="201"/>
        <v>2.7053722283694608E-2</v>
      </c>
      <c r="HP99" s="95">
        <f t="shared" si="202"/>
        <v>1.7230650454847077E-2</v>
      </c>
      <c r="HQ99" s="95">
        <f t="shared" si="203"/>
        <v>9.7221141133999808E-3</v>
      </c>
      <c r="HS99" s="95">
        <f t="shared" si="325"/>
        <v>2.314641763773479E-12</v>
      </c>
      <c r="HT99" s="95">
        <f t="shared" si="204"/>
        <v>1.8557395743724844E-10</v>
      </c>
      <c r="HU99" s="95">
        <f t="shared" si="205"/>
        <v>7.0141095739167236E-10</v>
      </c>
      <c r="HV99" s="95">
        <f t="shared" si="206"/>
        <v>1.6201469828637124E-22</v>
      </c>
      <c r="HW99" s="95">
        <f t="shared" si="207"/>
        <v>4.2225127474272353E-13</v>
      </c>
      <c r="HX99" s="95">
        <f t="shared" si="208"/>
        <v>1.5650865825348184E-13</v>
      </c>
      <c r="HY99" s="95">
        <f t="shared" si="209"/>
        <v>2.5101636475212718E-17</v>
      </c>
      <c r="HZ99" s="95">
        <f t="shared" si="210"/>
        <v>1.2818523395103769E-16</v>
      </c>
      <c r="IA99" s="95">
        <f t="shared" si="211"/>
        <v>3.8956674966979984E-20</v>
      </c>
      <c r="IB99" s="95">
        <f t="shared" si="212"/>
        <v>1.6808705616589954E-13</v>
      </c>
      <c r="IC99" s="95">
        <f t="shared" si="213"/>
        <v>1.0510855319677998E-19</v>
      </c>
      <c r="ID99" s="95">
        <f t="shared" si="214"/>
        <v>2.5542770590073953E-14</v>
      </c>
      <c r="IE99" s="95">
        <f t="shared" si="215"/>
        <v>4.5699002573234751E-14</v>
      </c>
      <c r="IF99" s="95">
        <f t="shared" si="216"/>
        <v>8.1530782611996867E-13</v>
      </c>
      <c r="IG99" s="95">
        <f t="shared" si="217"/>
        <v>2.8281908672972176E-13</v>
      </c>
      <c r="II99" s="95">
        <f t="shared" si="326"/>
        <v>2.4322980828687826E-42</v>
      </c>
      <c r="IJ99" s="95">
        <f t="shared" si="327"/>
        <v>7.525410853242561E-73</v>
      </c>
      <c r="IK99" s="95">
        <f t="shared" si="328"/>
        <v>5.7995126340262293E-80</v>
      </c>
      <c r="IL99" s="95">
        <f t="shared" si="329"/>
        <v>1.266118458767682E-132</v>
      </c>
      <c r="IM99" s="95">
        <f t="shared" si="330"/>
        <v>2.7347076134634984E-53</v>
      </c>
      <c r="IN99" s="95">
        <f t="shared" si="331"/>
        <v>1.5130494094312062E-70</v>
      </c>
      <c r="IO99" s="95">
        <f t="shared" si="332"/>
        <v>5.020488377287892E-92</v>
      </c>
      <c r="IP99" s="95">
        <f t="shared" si="333"/>
        <v>3.7305556914220576E-70</v>
      </c>
      <c r="IQ99" s="95">
        <f t="shared" si="334"/>
        <v>7.8970753110245706E-66</v>
      </c>
      <c r="IR99" s="95">
        <f t="shared" si="335"/>
        <v>1.3859628432606608E-68</v>
      </c>
      <c r="IS99" s="95">
        <f t="shared" si="336"/>
        <v>4.0303703881922983E-83</v>
      </c>
      <c r="IT99" s="95">
        <f t="shared" si="337"/>
        <v>1.1545293830140906E-64</v>
      </c>
      <c r="IU99" s="95">
        <f t="shared" si="338"/>
        <v>3.3016288361164359E-66</v>
      </c>
      <c r="IV99" s="95">
        <f t="shared" si="339"/>
        <v>1.3747610214370412E-53</v>
      </c>
      <c r="IW99" s="95">
        <f t="shared" si="340"/>
        <v>6.4961238599980965E-43</v>
      </c>
      <c r="IY99" s="95">
        <f t="shared" si="341"/>
        <v>4.1691436700278361E-2</v>
      </c>
      <c r="IZ99" s="95">
        <f t="shared" si="342"/>
        <v>4.5086102288251904E-2</v>
      </c>
      <c r="JA99" s="95">
        <f t="shared" si="343"/>
        <v>4.7563074060152276E-2</v>
      </c>
      <c r="JB99" s="95">
        <f t="shared" si="344"/>
        <v>3.6103913646224207E-2</v>
      </c>
      <c r="JC99" s="95">
        <f t="shared" si="345"/>
        <v>3.4353577849388257E-2</v>
      </c>
      <c r="JD99" s="95">
        <f t="shared" si="346"/>
        <v>3.7416961049888106E-2</v>
      </c>
      <c r="JE99" s="95">
        <f t="shared" si="347"/>
        <v>4.4132863954294527E-2</v>
      </c>
      <c r="JF99" s="95">
        <f t="shared" si="348"/>
        <v>3.8143514655929266E-2</v>
      </c>
      <c r="JG99" s="95">
        <f t="shared" si="349"/>
        <v>3.5027527970607035E-2</v>
      </c>
      <c r="JH99" s="95">
        <f t="shared" si="350"/>
        <v>4.3834063945824939E-2</v>
      </c>
      <c r="JI99" s="95">
        <f t="shared" si="351"/>
        <v>2.5897839449198358E-2</v>
      </c>
      <c r="JJ99" s="95">
        <f t="shared" si="352"/>
        <v>2.4187315985203774E-2</v>
      </c>
      <c r="JK99" s="95">
        <f t="shared" si="353"/>
        <v>2.7226045560332542E-2</v>
      </c>
      <c r="JL99" s="95">
        <f t="shared" si="354"/>
        <v>1.77161520426731E-2</v>
      </c>
      <c r="JM99" s="95">
        <f t="shared" si="355"/>
        <v>1.000000500258349E-2</v>
      </c>
    </row>
    <row r="100" spans="2:273" x14ac:dyDescent="0.25">
      <c r="B100" s="2">
        <v>73</v>
      </c>
      <c r="C100" s="37">
        <v>96.256</v>
      </c>
      <c r="D100" s="37">
        <v>95.906999999999996</v>
      </c>
      <c r="E100" s="37">
        <v>103.69799999999999</v>
      </c>
      <c r="F100" s="37">
        <v>100.349</v>
      </c>
      <c r="G100" s="37">
        <v>97.022999999999996</v>
      </c>
      <c r="H100" s="37">
        <v>92.046999999999997</v>
      </c>
      <c r="I100" s="37">
        <v>92.418999999999997</v>
      </c>
      <c r="J100" s="37">
        <v>93.093000000000004</v>
      </c>
      <c r="K100" s="37">
        <v>89.046999999999997</v>
      </c>
      <c r="L100" s="37">
        <v>87.558000000000007</v>
      </c>
      <c r="M100" s="37">
        <v>90.837000000000003</v>
      </c>
      <c r="N100" s="37">
        <v>85.581000000000003</v>
      </c>
      <c r="O100" s="37">
        <v>83.766999999999996</v>
      </c>
      <c r="P100" s="37">
        <v>79</v>
      </c>
      <c r="Q100" s="37">
        <v>72.022999999999996</v>
      </c>
      <c r="S100" s="4">
        <f t="shared" si="227"/>
        <v>98.453312917815111</v>
      </c>
      <c r="T100" s="4">
        <f t="shared" si="228"/>
        <v>100.68375371088423</v>
      </c>
      <c r="U100" s="4">
        <f t="shared" si="229"/>
        <v>102.98429752194565</v>
      </c>
      <c r="V100" s="4">
        <f t="shared" si="230"/>
        <v>100.87292912548912</v>
      </c>
      <c r="W100" s="4">
        <f t="shared" si="231"/>
        <v>98.519036368555916</v>
      </c>
      <c r="X100" s="4">
        <f t="shared" si="232"/>
        <v>98.0124515566215</v>
      </c>
      <c r="Y100" s="4">
        <f t="shared" si="233"/>
        <v>100.61669547929935</v>
      </c>
      <c r="Z100" s="4">
        <f t="shared" si="234"/>
        <v>96.099350111418801</v>
      </c>
      <c r="AA100" s="4">
        <f t="shared" si="235"/>
        <v>93.04411628571512</v>
      </c>
      <c r="AB100" s="4">
        <f t="shared" si="236"/>
        <v>94.954326805377491</v>
      </c>
      <c r="AC100" s="4">
        <f t="shared" si="237"/>
        <v>90.639736147015213</v>
      </c>
      <c r="AD100" s="4">
        <f t="shared" si="238"/>
        <v>87.323267913355878</v>
      </c>
      <c r="AE100" s="4">
        <f t="shared" si="239"/>
        <v>86.334070879332913</v>
      </c>
      <c r="AF100" s="4">
        <f t="shared" si="240"/>
        <v>81.297026823972899</v>
      </c>
      <c r="AG100" s="4">
        <f t="shared" si="241"/>
        <v>75.149538941098442</v>
      </c>
      <c r="AI100" s="4">
        <f t="shared" si="242"/>
        <v>-2.1973129178151112</v>
      </c>
      <c r="AJ100" s="4">
        <f t="shared" si="243"/>
        <v>-4.7767537108842362</v>
      </c>
      <c r="AK100" s="4">
        <f t="shared" si="244"/>
        <v>0.71370247805434417</v>
      </c>
      <c r="AL100" s="4">
        <f t="shared" si="245"/>
        <v>-0.52392912548911852</v>
      </c>
      <c r="AM100" s="4">
        <f t="shared" si="246"/>
        <v>-1.4960363685559201</v>
      </c>
      <c r="AN100" s="4">
        <f t="shared" si="247"/>
        <v>-5.9654515566215025</v>
      </c>
      <c r="AO100" s="4">
        <f t="shared" si="248"/>
        <v>-8.1976954792993553</v>
      </c>
      <c r="AP100" s="4">
        <f t="shared" si="249"/>
        <v>-3.0063501114187972</v>
      </c>
      <c r="AQ100" s="4">
        <f t="shared" si="250"/>
        <v>-3.9971162857151228</v>
      </c>
      <c r="AR100" s="4">
        <f t="shared" si="251"/>
        <v>-7.396326805377484</v>
      </c>
      <c r="AS100" s="4">
        <f t="shared" si="252"/>
        <v>0.19726385298478988</v>
      </c>
      <c r="AT100" s="4">
        <f t="shared" si="253"/>
        <v>-1.7422679133558745</v>
      </c>
      <c r="AU100" s="4">
        <f t="shared" si="254"/>
        <v>-2.5670708793329169</v>
      </c>
      <c r="AV100" s="4">
        <f t="shared" si="255"/>
        <v>-2.2970268239728995</v>
      </c>
      <c r="AW100" s="4">
        <f t="shared" si="255"/>
        <v>-3.1265389410984454</v>
      </c>
      <c r="AY100" s="2">
        <f t="shared" si="306"/>
        <v>72.592917570776947</v>
      </c>
      <c r="AZ100" s="2">
        <f t="shared" si="145"/>
        <v>72.755682062681302</v>
      </c>
      <c r="BA100" s="2">
        <f t="shared" si="146"/>
        <v>71.9928454585678</v>
      </c>
      <c r="BB100" s="2">
        <f t="shared" si="147"/>
        <v>74.606266264439014</v>
      </c>
      <c r="BC100" s="2">
        <f t="shared" si="148"/>
        <v>74.542908266396708</v>
      </c>
      <c r="BD100" s="2">
        <f t="shared" si="149"/>
        <v>74.243260098275741</v>
      </c>
      <c r="BE100" s="2">
        <f t="shared" si="150"/>
        <v>75.380307538785885</v>
      </c>
      <c r="BF100" s="2">
        <f t="shared" si="151"/>
        <v>72.765537535949264</v>
      </c>
      <c r="BG100" s="2">
        <f t="shared" si="152"/>
        <v>72.490552627225455</v>
      </c>
      <c r="BH100" s="2">
        <f t="shared" si="153"/>
        <v>70.686776639818007</v>
      </c>
      <c r="BI100" s="2">
        <f t="shared" si="154"/>
        <v>72.208907227138539</v>
      </c>
      <c r="BJ100" s="2">
        <f t="shared" si="155"/>
        <v>71.16845353048241</v>
      </c>
      <c r="BK100" s="2">
        <f t="shared" si="156"/>
        <v>69.270620604460575</v>
      </c>
      <c r="BL100" s="2">
        <f t="shared" si="157"/>
        <v>70.094879032558566</v>
      </c>
      <c r="BM100" s="2">
        <f t="shared" si="158"/>
        <v>69.619334682108956</v>
      </c>
      <c r="BO100" s="2" t="str">
        <f t="shared" si="256"/>
        <v/>
      </c>
      <c r="BP100" s="2" t="str">
        <f t="shared" si="257"/>
        <v/>
      </c>
      <c r="BQ100" s="2" t="str">
        <f t="shared" si="258"/>
        <v/>
      </c>
      <c r="BR100" s="2" t="str">
        <f t="shared" si="259"/>
        <v/>
      </c>
      <c r="BS100" s="2" t="str">
        <f t="shared" si="260"/>
        <v/>
      </c>
      <c r="BT100" s="2" t="str">
        <f t="shared" si="261"/>
        <v/>
      </c>
      <c r="BU100" s="2" t="str">
        <f t="shared" si="262"/>
        <v/>
      </c>
      <c r="BV100" s="2" t="str">
        <f t="shared" si="263"/>
        <v/>
      </c>
      <c r="BW100" s="2" t="str">
        <f t="shared" si="264"/>
        <v/>
      </c>
      <c r="BX100" s="2" t="str">
        <f t="shared" si="265"/>
        <v/>
      </c>
      <c r="BY100" s="2" t="str">
        <f t="shared" si="266"/>
        <v/>
      </c>
      <c r="BZ100" s="2" t="str">
        <f t="shared" si="267"/>
        <v/>
      </c>
      <c r="CA100" s="2" t="str">
        <f t="shared" si="268"/>
        <v/>
      </c>
      <c r="CB100" s="2" t="str">
        <f t="shared" si="269"/>
        <v/>
      </c>
      <c r="CC100" s="2" t="str">
        <f t="shared" si="270"/>
        <v/>
      </c>
      <c r="CE100" s="2" t="str">
        <f t="shared" si="307"/>
        <v/>
      </c>
      <c r="CF100" s="2" t="str">
        <f t="shared" si="308"/>
        <v/>
      </c>
      <c r="CG100" s="2" t="str">
        <f t="shared" si="309"/>
        <v/>
      </c>
      <c r="CH100" s="2" t="str">
        <f t="shared" si="310"/>
        <v/>
      </c>
      <c r="CI100" s="2" t="str">
        <f t="shared" si="311"/>
        <v/>
      </c>
      <c r="CJ100" s="2" t="str">
        <f t="shared" si="312"/>
        <v/>
      </c>
      <c r="CK100" s="2" t="str">
        <f t="shared" si="313"/>
        <v/>
      </c>
      <c r="CL100" s="2" t="str">
        <f t="shared" si="314"/>
        <v/>
      </c>
      <c r="CM100" s="2" t="str">
        <f t="shared" si="315"/>
        <v/>
      </c>
      <c r="CN100" s="2" t="str">
        <f t="shared" si="316"/>
        <v/>
      </c>
      <c r="CO100" s="2" t="str">
        <f t="shared" si="317"/>
        <v/>
      </c>
      <c r="CP100" s="2" t="str">
        <f t="shared" si="318"/>
        <v/>
      </c>
      <c r="CQ100" s="2" t="str">
        <f t="shared" si="319"/>
        <v/>
      </c>
      <c r="CR100" s="2" t="str">
        <f t="shared" si="320"/>
        <v/>
      </c>
      <c r="CS100" s="2" t="str">
        <f t="shared" si="321"/>
        <v/>
      </c>
      <c r="CU100" s="2" t="str">
        <f t="shared" si="271"/>
        <v/>
      </c>
      <c r="CV100" s="2" t="str">
        <f t="shared" si="272"/>
        <v/>
      </c>
      <c r="CW100" s="2" t="str">
        <f t="shared" si="273"/>
        <v/>
      </c>
      <c r="CX100" s="2" t="str">
        <f t="shared" si="274"/>
        <v/>
      </c>
      <c r="CY100" s="2" t="str">
        <f t="shared" si="275"/>
        <v/>
      </c>
      <c r="CZ100" s="2" t="str">
        <f t="shared" si="276"/>
        <v/>
      </c>
      <c r="DA100" s="2" t="str">
        <f t="shared" si="277"/>
        <v/>
      </c>
      <c r="DB100" s="2" t="str">
        <f t="shared" si="278"/>
        <v/>
      </c>
      <c r="DC100" s="2" t="str">
        <f t="shared" si="279"/>
        <v/>
      </c>
      <c r="DD100" s="2" t="str">
        <f t="shared" si="280"/>
        <v/>
      </c>
      <c r="DE100" s="2" t="str">
        <f t="shared" si="281"/>
        <v/>
      </c>
      <c r="DF100" s="2" t="str">
        <f t="shared" si="282"/>
        <v/>
      </c>
      <c r="DG100" s="2" t="str">
        <f t="shared" si="283"/>
        <v/>
      </c>
      <c r="DH100" s="2" t="str">
        <f t="shared" si="284"/>
        <v/>
      </c>
      <c r="DI100" s="2" t="str">
        <f t="shared" si="285"/>
        <v/>
      </c>
      <c r="DK100" s="2">
        <f t="shared" si="286"/>
        <v>93.425337282229975</v>
      </c>
      <c r="DL100" s="2">
        <f t="shared" si="287"/>
        <v>89.240028048780488</v>
      </c>
      <c r="DM100" s="2">
        <f t="shared" si="287"/>
        <v>89.695915214866417</v>
      </c>
      <c r="DN100" s="2">
        <f t="shared" si="287"/>
        <v>95.983061914829364</v>
      </c>
      <c r="DO100" s="2">
        <f t="shared" si="287"/>
        <v>90.521574075574605</v>
      </c>
      <c r="DP100" s="2">
        <f t="shared" si="287"/>
        <v>88.820853847608234</v>
      </c>
      <c r="DQ100" s="2">
        <f t="shared" si="287"/>
        <v>89.467177133133461</v>
      </c>
      <c r="DR100" s="2">
        <f t="shared" si="287"/>
        <v>86.908451827242544</v>
      </c>
      <c r="DS100" s="2">
        <f t="shared" si="287"/>
        <v>83.664495620658414</v>
      </c>
      <c r="DT100" s="2">
        <f t="shared" si="287"/>
        <v>82.740159441428304</v>
      </c>
      <c r="DU100" s="2">
        <f t="shared" si="287"/>
        <v>88.846192682926841</v>
      </c>
      <c r="DV100" s="2">
        <f t="shared" si="287"/>
        <v>85.779186650558742</v>
      </c>
      <c r="DW100" s="2">
        <f t="shared" si="287"/>
        <v>85.804998791905746</v>
      </c>
      <c r="DX100" s="2">
        <f t="shared" si="287"/>
        <v>85.413293566898219</v>
      </c>
      <c r="DY100" s="2">
        <f t="shared" si="287"/>
        <v>80.269723711565831</v>
      </c>
      <c r="EA100" s="2">
        <f t="shared" si="226"/>
        <v>68.655314337595513</v>
      </c>
      <c r="EB100" s="2">
        <f t="shared" si="288"/>
        <v>69.507727834053227</v>
      </c>
      <c r="EC100" s="2">
        <f t="shared" si="289"/>
        <v>68.726184029765307</v>
      </c>
      <c r="ED100" s="2">
        <f t="shared" si="290"/>
        <v>70.459744469870316</v>
      </c>
      <c r="EE100" s="2">
        <f t="shared" si="291"/>
        <v>71.529076833785709</v>
      </c>
      <c r="EF100" s="2">
        <f t="shared" si="292"/>
        <v>71.435819976080467</v>
      </c>
      <c r="EG100" s="2">
        <f t="shared" si="293"/>
        <v>72.705943698579659</v>
      </c>
      <c r="EH100" s="2">
        <f t="shared" si="294"/>
        <v>69.993811616694586</v>
      </c>
      <c r="EI100" s="2">
        <f t="shared" si="295"/>
        <v>70.205258199004135</v>
      </c>
      <c r="EJ100" s="2">
        <f t="shared" si="296"/>
        <v>68.293204382268669</v>
      </c>
      <c r="EK100" s="2">
        <f t="shared" si="297"/>
        <v>68.791368852713703</v>
      </c>
      <c r="EL100" s="2">
        <f t="shared" si="298"/>
        <v>68.206896494335169</v>
      </c>
      <c r="EM100" s="2">
        <f t="shared" si="299"/>
        <v>65.93453281853283</v>
      </c>
      <c r="EN100" s="2">
        <f t="shared" si="300"/>
        <v>66.820810853199504</v>
      </c>
      <c r="EO100" s="2">
        <f t="shared" si="301"/>
        <v>67.249135633413772</v>
      </c>
      <c r="EQ100" s="2">
        <f t="shared" si="302"/>
        <v>68.708204279665779</v>
      </c>
      <c r="ER100" s="2">
        <f t="shared" si="303"/>
        <v>69.036335682963568</v>
      </c>
      <c r="ES100" s="2">
        <f t="shared" si="303"/>
        <v>67.91264676946075</v>
      </c>
      <c r="ET100" s="2">
        <f t="shared" si="303"/>
        <v>70.164398073645415</v>
      </c>
      <c r="EU100" s="2">
        <f t="shared" si="303"/>
        <v>71.080118343159015</v>
      </c>
      <c r="EV100" s="2">
        <f t="shared" si="303"/>
        <v>71.013998995345503</v>
      </c>
      <c r="EW100" s="2">
        <f t="shared" si="303"/>
        <v>72.059802893773593</v>
      </c>
      <c r="EX100" s="2">
        <f t="shared" si="303"/>
        <v>69.01383297333777</v>
      </c>
      <c r="EY100" s="2">
        <f t="shared" si="303"/>
        <v>69.202001277438129</v>
      </c>
      <c r="EZ100" s="2">
        <f t="shared" si="303"/>
        <v>67.754229843387193</v>
      </c>
      <c r="FA100" s="2">
        <f t="shared" si="303"/>
        <v>67.616461417149608</v>
      </c>
      <c r="FB100" s="2">
        <f t="shared" si="303"/>
        <v>66.574183600603135</v>
      </c>
      <c r="FC100" s="2">
        <f t="shared" si="303"/>
        <v>65.744239363979815</v>
      </c>
      <c r="FD100" s="2">
        <f t="shared" si="303"/>
        <v>66.441370935367317</v>
      </c>
      <c r="FE100" s="2">
        <f t="shared" si="303"/>
        <v>68.452459491312879</v>
      </c>
      <c r="FG100" s="2">
        <f t="shared" si="304"/>
        <v>0.84103443466026906</v>
      </c>
      <c r="FH100" s="2">
        <f t="shared" si="305"/>
        <v>0.83538674362344012</v>
      </c>
      <c r="FI100" s="2">
        <f t="shared" si="305"/>
        <v>0.84419757383073102</v>
      </c>
      <c r="FJ100" s="2">
        <f t="shared" si="305"/>
        <v>0.83753374740525821</v>
      </c>
      <c r="FK100" s="2">
        <f t="shared" si="305"/>
        <v>0.84130459483564535</v>
      </c>
      <c r="FL100" s="2">
        <f t="shared" si="305"/>
        <v>0.83850536117919838</v>
      </c>
      <c r="FM100" s="2">
        <f t="shared" si="305"/>
        <v>0.84042796928193675</v>
      </c>
      <c r="FN100" s="2">
        <f t="shared" si="305"/>
        <v>0.83611014783541426</v>
      </c>
      <c r="FO100" s="2">
        <f t="shared" si="305"/>
        <v>0.83017169439051841</v>
      </c>
      <c r="FP100" s="2">
        <f t="shared" si="305"/>
        <v>0.83430296050778041</v>
      </c>
      <c r="FQ100" s="2">
        <f t="shared" si="305"/>
        <v>0.82956253602404317</v>
      </c>
      <c r="FR100" s="2">
        <f t="shared" si="305"/>
        <v>0.83143269530396291</v>
      </c>
      <c r="FS100" s="2">
        <f t="shared" si="305"/>
        <v>0.83210518375893994</v>
      </c>
      <c r="FT100" s="2">
        <f t="shared" si="305"/>
        <v>0.82389813067142015</v>
      </c>
      <c r="FU100" s="2">
        <f t="shared" si="305"/>
        <v>0.81798747549971107</v>
      </c>
      <c r="FW100" s="2">
        <f t="shared" si="322"/>
        <v>4.2602257859783107E-4</v>
      </c>
      <c r="FX100" s="2">
        <f t="shared" si="162"/>
        <v>5.1754259697717382E-4</v>
      </c>
      <c r="FY100" s="2">
        <f t="shared" si="163"/>
        <v>5.8210727000605116E-4</v>
      </c>
      <c r="FZ100" s="2">
        <f t="shared" si="164"/>
        <v>5.2800542610618203E-4</v>
      </c>
      <c r="GA100" s="2">
        <f t="shared" si="165"/>
        <v>4.2456543657429149E-4</v>
      </c>
      <c r="GB100" s="2">
        <f t="shared" si="166"/>
        <v>3.5475659424870983E-4</v>
      </c>
      <c r="GC100" s="2">
        <f t="shared" si="167"/>
        <v>4.0272380738791408E-4</v>
      </c>
      <c r="GD100" s="2">
        <f t="shared" si="168"/>
        <v>4.2038086438682995E-4</v>
      </c>
      <c r="GE100" s="2">
        <f t="shared" si="169"/>
        <v>4.6354815397851054E-4</v>
      </c>
      <c r="GF100" s="2">
        <f t="shared" si="170"/>
        <v>4.5535626053125658E-4</v>
      </c>
      <c r="GG100" s="2">
        <f t="shared" si="171"/>
        <v>4.7232629948054346E-4</v>
      </c>
      <c r="GH100" s="2">
        <f t="shared" si="172"/>
        <v>3.4087611251197971E-4</v>
      </c>
      <c r="GI100" s="2">
        <f t="shared" si="173"/>
        <v>3.1765304846557003E-4</v>
      </c>
      <c r="GJ100" s="2">
        <f t="shared" si="174"/>
        <v>2.708781489551741E-4</v>
      </c>
      <c r="GK100" s="2">
        <f t="shared" si="175"/>
        <v>2.4011998969529469E-4</v>
      </c>
      <c r="GM100" s="95">
        <f t="shared" si="323"/>
        <v>8.8836794236378476E-5</v>
      </c>
      <c r="GN100" s="95">
        <f t="shared" si="176"/>
        <v>1.998463466827594E-4</v>
      </c>
      <c r="GO100" s="95">
        <f t="shared" si="177"/>
        <v>6.0048441382720724E-6</v>
      </c>
      <c r="GP100" s="95">
        <f t="shared" si="178"/>
        <v>1.2203049411567862E-6</v>
      </c>
      <c r="GQ100" s="95">
        <f t="shared" si="179"/>
        <v>6.233404893112974E-6</v>
      </c>
      <c r="GR100" s="95">
        <f t="shared" si="180"/>
        <v>2.5205273731062329E-5</v>
      </c>
      <c r="GS100" s="95">
        <f t="shared" si="181"/>
        <v>1.4360857978008335E-5</v>
      </c>
      <c r="GT100" s="95">
        <f t="shared" si="182"/>
        <v>5.3728374949390049E-6</v>
      </c>
      <c r="GU100" s="95">
        <f t="shared" si="183"/>
        <v>6.5066270624512373E-5</v>
      </c>
      <c r="GV100" s="95">
        <f t="shared" si="184"/>
        <v>5.4793756126307951E-5</v>
      </c>
      <c r="GW100" s="95">
        <f t="shared" si="185"/>
        <v>3.5880485699505269E-7</v>
      </c>
      <c r="GX100" s="95">
        <f t="shared" si="186"/>
        <v>3.58501671342698E-5</v>
      </c>
      <c r="GY100" s="95">
        <f t="shared" si="187"/>
        <v>2.5511418807467053E-5</v>
      </c>
      <c r="GZ100" s="95">
        <f t="shared" si="188"/>
        <v>8.1218044935474985E-5</v>
      </c>
      <c r="HA100" s="95">
        <f t="shared" si="189"/>
        <v>4.9788550988011962E-5</v>
      </c>
      <c r="HC100" s="95">
        <f t="shared" si="324"/>
        <v>5.7219682788120563E-2</v>
      </c>
      <c r="HD100" s="95">
        <f t="shared" si="190"/>
        <v>6.0977762126118204E-2</v>
      </c>
      <c r="HE100" s="95">
        <f t="shared" si="191"/>
        <v>6.7242021654839085E-2</v>
      </c>
      <c r="HF100" s="95">
        <f t="shared" si="192"/>
        <v>5.2888511234586918E-2</v>
      </c>
      <c r="HG100" s="95">
        <f t="shared" si="193"/>
        <v>4.9668854106525495E-2</v>
      </c>
      <c r="HH100" s="95">
        <f t="shared" si="194"/>
        <v>5.2540085823750804E-2</v>
      </c>
      <c r="HI100" s="95">
        <f t="shared" si="195"/>
        <v>6.1121305043426326E-2</v>
      </c>
      <c r="HJ100" s="95">
        <f t="shared" si="196"/>
        <v>5.4787995826376432E-2</v>
      </c>
      <c r="HK100" s="95">
        <f t="shared" si="197"/>
        <v>4.9462925987637227E-2</v>
      </c>
      <c r="HL100" s="95">
        <f t="shared" si="198"/>
        <v>6.0816653212552356E-2</v>
      </c>
      <c r="HM100" s="95">
        <f t="shared" si="199"/>
        <v>3.9498786315373034E-2</v>
      </c>
      <c r="HN100" s="95">
        <f t="shared" si="200"/>
        <v>3.537091967651796E-2</v>
      </c>
      <c r="HO100" s="95">
        <f t="shared" si="201"/>
        <v>3.8699069958846991E-2</v>
      </c>
      <c r="HP100" s="95">
        <f t="shared" si="202"/>
        <v>2.5383251202329069E-2</v>
      </c>
      <c r="HQ100" s="95">
        <f t="shared" si="203"/>
        <v>1.5652756516572792E-2</v>
      </c>
      <c r="HS100" s="95">
        <f t="shared" si="325"/>
        <v>5.6153698026988343E-12</v>
      </c>
      <c r="HT100" s="95">
        <f t="shared" si="204"/>
        <v>3.9358962822121637E-10</v>
      </c>
      <c r="HU100" s="95">
        <f t="shared" si="205"/>
        <v>1.44585865921052E-9</v>
      </c>
      <c r="HV100" s="95">
        <f t="shared" si="206"/>
        <v>9.5272383709039316E-22</v>
      </c>
      <c r="HW100" s="95">
        <f t="shared" si="207"/>
        <v>1.0975739672396657E-12</v>
      </c>
      <c r="HX100" s="95">
        <f t="shared" si="208"/>
        <v>4.1180652509218197E-13</v>
      </c>
      <c r="HY100" s="95">
        <f t="shared" si="209"/>
        <v>9.044923032134589E-17</v>
      </c>
      <c r="HZ100" s="95">
        <f t="shared" si="210"/>
        <v>4.4638134009998371E-16</v>
      </c>
      <c r="IA100" s="95">
        <f t="shared" si="211"/>
        <v>1.8095736418077008E-19</v>
      </c>
      <c r="IB100" s="95">
        <f t="shared" si="212"/>
        <v>4.5511765385985399E-13</v>
      </c>
      <c r="IC100" s="95">
        <f t="shared" si="213"/>
        <v>4.8118771573946794E-19</v>
      </c>
      <c r="ID100" s="95">
        <f t="shared" si="214"/>
        <v>7.1199474327330836E-14</v>
      </c>
      <c r="IE100" s="95">
        <f t="shared" si="215"/>
        <v>1.2227673376187907E-13</v>
      </c>
      <c r="IF100" s="95">
        <f t="shared" si="216"/>
        <v>1.9413493265015223E-12</v>
      </c>
      <c r="IG100" s="95">
        <f t="shared" si="217"/>
        <v>6.9132069548696349E-13</v>
      </c>
      <c r="II100" s="95">
        <f t="shared" si="326"/>
        <v>2.151450653836832E-41</v>
      </c>
      <c r="IJ100" s="95">
        <f t="shared" si="327"/>
        <v>3.7477433501579324E-71</v>
      </c>
      <c r="IK100" s="95">
        <f t="shared" si="328"/>
        <v>4.5620125499021543E-78</v>
      </c>
      <c r="IL100" s="95">
        <f t="shared" si="329"/>
        <v>1.7134688535796694E-129</v>
      </c>
      <c r="IM100" s="95">
        <f t="shared" si="330"/>
        <v>4.3376330093977867E-52</v>
      </c>
      <c r="IN100" s="95">
        <f t="shared" si="331"/>
        <v>5.5643534208335064E-69</v>
      </c>
      <c r="IO100" s="95">
        <f t="shared" si="332"/>
        <v>6.1273936389727299E-90</v>
      </c>
      <c r="IP100" s="95">
        <f t="shared" si="333"/>
        <v>1.4515621966695814E-68</v>
      </c>
      <c r="IQ100" s="95">
        <f t="shared" si="334"/>
        <v>2.54560459327759E-64</v>
      </c>
      <c r="IR100" s="95">
        <f t="shared" si="335"/>
        <v>5.1432651164665138E-67</v>
      </c>
      <c r="IS100" s="95">
        <f t="shared" si="336"/>
        <v>3.347211344749801E-81</v>
      </c>
      <c r="IT100" s="95">
        <f t="shared" si="337"/>
        <v>3.0710763377540291E-63</v>
      </c>
      <c r="IU100" s="95">
        <f t="shared" si="338"/>
        <v>9.2454831489049548E-65</v>
      </c>
      <c r="IV100" s="95">
        <f t="shared" si="339"/>
        <v>1.9077408804462992E-52</v>
      </c>
      <c r="IW100" s="95">
        <f t="shared" si="340"/>
        <v>5.1013058267045925E-42</v>
      </c>
      <c r="IY100" s="95">
        <f t="shared" si="341"/>
        <v>5.7308519587972312E-2</v>
      </c>
      <c r="IZ100" s="95">
        <f t="shared" si="342"/>
        <v>6.1177608866390593E-2</v>
      </c>
      <c r="JA100" s="95">
        <f t="shared" si="343"/>
        <v>6.7248027944836017E-2</v>
      </c>
      <c r="JB100" s="95">
        <f t="shared" si="344"/>
        <v>5.2889731539528077E-2</v>
      </c>
      <c r="JC100" s="95">
        <f t="shared" si="345"/>
        <v>4.9675087512516182E-2</v>
      </c>
      <c r="JD100" s="95">
        <f t="shared" si="346"/>
        <v>5.2565291097893672E-2</v>
      </c>
      <c r="JE100" s="95">
        <f t="shared" si="347"/>
        <v>6.1135665901404422E-2</v>
      </c>
      <c r="JF100" s="95">
        <f t="shared" si="348"/>
        <v>5.4793368663871814E-2</v>
      </c>
      <c r="JG100" s="95">
        <f t="shared" si="349"/>
        <v>4.9527992258261738E-2</v>
      </c>
      <c r="JH100" s="95">
        <f t="shared" si="350"/>
        <v>6.0871446969133776E-2</v>
      </c>
      <c r="JI100" s="95">
        <f t="shared" si="351"/>
        <v>3.9499145120230027E-2</v>
      </c>
      <c r="JJ100" s="95">
        <f t="shared" si="352"/>
        <v>3.5406769843723429E-2</v>
      </c>
      <c r="JK100" s="95">
        <f t="shared" si="353"/>
        <v>3.8724581377776734E-2</v>
      </c>
      <c r="JL100" s="95">
        <f t="shared" si="354"/>
        <v>2.5464469249205895E-2</v>
      </c>
      <c r="JM100" s="95">
        <f t="shared" si="355"/>
        <v>1.5702545068252124E-2</v>
      </c>
    </row>
    <row r="101" spans="2:273" x14ac:dyDescent="0.25">
      <c r="B101" s="2">
        <v>74</v>
      </c>
      <c r="C101" s="37">
        <v>103.81399999999999</v>
      </c>
      <c r="D101" s="37">
        <v>105.581</v>
      </c>
      <c r="E101" s="37">
        <v>114.14</v>
      </c>
      <c r="F101" s="37">
        <v>109.628</v>
      </c>
      <c r="G101" s="37">
        <v>105.93</v>
      </c>
      <c r="H101" s="37">
        <v>98.650999999999996</v>
      </c>
      <c r="I101" s="37">
        <v>100.767</v>
      </c>
      <c r="J101" s="37">
        <v>101.81399999999999</v>
      </c>
      <c r="K101" s="37">
        <v>95.278999999999996</v>
      </c>
      <c r="L101" s="37">
        <v>94.650999999999996</v>
      </c>
      <c r="M101" s="37">
        <v>101.744</v>
      </c>
      <c r="N101" s="37">
        <v>92</v>
      </c>
      <c r="O101" s="37">
        <v>88.953000000000003</v>
      </c>
      <c r="P101" s="37">
        <v>81.744</v>
      </c>
      <c r="Q101" s="37">
        <v>73.766999999999996</v>
      </c>
      <c r="S101" s="4">
        <f t="shared" si="227"/>
        <v>105.67936273010747</v>
      </c>
      <c r="T101" s="4">
        <f t="shared" si="228"/>
        <v>108.36047380929904</v>
      </c>
      <c r="U101" s="4">
        <f t="shared" si="229"/>
        <v>112.15916635579718</v>
      </c>
      <c r="V101" s="4">
        <f t="shared" si="230"/>
        <v>109.6301191830309</v>
      </c>
      <c r="W101" s="4">
        <f t="shared" si="231"/>
        <v>106.32136318290652</v>
      </c>
      <c r="X101" s="4">
        <f t="shared" si="232"/>
        <v>105.10881326675178</v>
      </c>
      <c r="Y101" s="4">
        <f t="shared" si="233"/>
        <v>107.6595935108861</v>
      </c>
      <c r="Z101" s="4">
        <f t="shared" si="234"/>
        <v>103.44966506437744</v>
      </c>
      <c r="AA101" s="4">
        <f t="shared" si="235"/>
        <v>99.420278502128951</v>
      </c>
      <c r="AB101" s="4">
        <f t="shared" si="236"/>
        <v>101.8981647866357</v>
      </c>
      <c r="AC101" s="4">
        <f t="shared" si="237"/>
        <v>97.607147239298953</v>
      </c>
      <c r="AD101" s="4">
        <f t="shared" si="238"/>
        <v>92.917116165254669</v>
      </c>
      <c r="AE101" s="4">
        <f t="shared" si="239"/>
        <v>91.677271350001689</v>
      </c>
      <c r="AF101" s="4">
        <f t="shared" si="240"/>
        <v>85.149870708336337</v>
      </c>
      <c r="AG101" s="4">
        <f t="shared" si="241"/>
        <v>77.617943984791026</v>
      </c>
      <c r="AI101" s="4">
        <f t="shared" si="242"/>
        <v>-1.8653627301074778</v>
      </c>
      <c r="AJ101" s="4">
        <f t="shared" si="243"/>
        <v>-2.7794738092990343</v>
      </c>
      <c r="AK101" s="4">
        <f t="shared" si="244"/>
        <v>1.9808336442028178</v>
      </c>
      <c r="AL101" s="4">
        <f t="shared" si="245"/>
        <v>-2.1191830308993076E-3</v>
      </c>
      <c r="AM101" s="4">
        <f t="shared" si="246"/>
        <v>-0.39136318290651673</v>
      </c>
      <c r="AN101" s="4">
        <f t="shared" si="247"/>
        <v>-6.4578132667517849</v>
      </c>
      <c r="AO101" s="4">
        <f t="shared" si="248"/>
        <v>-6.8925935108861012</v>
      </c>
      <c r="AP101" s="4">
        <f t="shared" si="249"/>
        <v>-1.6356650643774486</v>
      </c>
      <c r="AQ101" s="4">
        <f t="shared" si="250"/>
        <v>-4.1412785021289551</v>
      </c>
      <c r="AR101" s="4">
        <f t="shared" si="251"/>
        <v>-7.2471647866357074</v>
      </c>
      <c r="AS101" s="4">
        <f t="shared" si="252"/>
        <v>4.1368527607010463</v>
      </c>
      <c r="AT101" s="4">
        <f t="shared" si="253"/>
        <v>-0.91711616525466866</v>
      </c>
      <c r="AU101" s="4">
        <f t="shared" si="254"/>
        <v>-2.7242713500016862</v>
      </c>
      <c r="AV101" s="4">
        <f t="shared" si="255"/>
        <v>-3.4058707083363373</v>
      </c>
      <c r="AW101" s="4">
        <f t="shared" si="255"/>
        <v>-3.8509439847910301</v>
      </c>
      <c r="AY101" s="2">
        <f t="shared" si="306"/>
        <v>72.291387635516131</v>
      </c>
      <c r="AZ101" s="2">
        <f t="shared" si="145"/>
        <v>72.480352044535266</v>
      </c>
      <c r="BA101" s="2">
        <f t="shared" si="146"/>
        <v>71.725816872315747</v>
      </c>
      <c r="BB101" s="2">
        <f t="shared" si="147"/>
        <v>74.278387029682932</v>
      </c>
      <c r="BC101" s="2">
        <f t="shared" si="148"/>
        <v>74.285910512641607</v>
      </c>
      <c r="BD101" s="2">
        <f t="shared" si="149"/>
        <v>73.99579385824282</v>
      </c>
      <c r="BE101" s="2">
        <f t="shared" si="150"/>
        <v>75.114877478239208</v>
      </c>
      <c r="BF101" s="2">
        <f t="shared" si="151"/>
        <v>72.49738797212261</v>
      </c>
      <c r="BG101" s="2">
        <f t="shared" si="152"/>
        <v>72.239360700225689</v>
      </c>
      <c r="BH101" s="2">
        <f t="shared" si="153"/>
        <v>70.444649452986013</v>
      </c>
      <c r="BI101" s="2">
        <f t="shared" si="154"/>
        <v>71.88272806583872</v>
      </c>
      <c r="BJ101" s="2">
        <f t="shared" si="155"/>
        <v>70.857525595670282</v>
      </c>
      <c r="BK101" s="2">
        <f t="shared" si="156"/>
        <v>68.963508004103474</v>
      </c>
      <c r="BL101" s="2">
        <f t="shared" si="157"/>
        <v>69.788197920115948</v>
      </c>
      <c r="BM101" s="2">
        <f t="shared" si="158"/>
        <v>69.424558808384504</v>
      </c>
      <c r="BO101" s="2" t="str">
        <f t="shared" si="256"/>
        <v/>
      </c>
      <c r="BP101" s="2" t="str">
        <f t="shared" si="257"/>
        <v/>
      </c>
      <c r="BQ101" s="2" t="str">
        <f t="shared" si="258"/>
        <v/>
      </c>
      <c r="BR101" s="2" t="str">
        <f t="shared" si="259"/>
        <v/>
      </c>
      <c r="BS101" s="2" t="str">
        <f t="shared" si="260"/>
        <v/>
      </c>
      <c r="BT101" s="2" t="str">
        <f t="shared" si="261"/>
        <v/>
      </c>
      <c r="BU101" s="2" t="str">
        <f t="shared" si="262"/>
        <v/>
      </c>
      <c r="BV101" s="2" t="str">
        <f t="shared" si="263"/>
        <v/>
      </c>
      <c r="BW101" s="2" t="str">
        <f t="shared" si="264"/>
        <v/>
      </c>
      <c r="BX101" s="2" t="str">
        <f t="shared" si="265"/>
        <v/>
      </c>
      <c r="BY101" s="2" t="str">
        <f t="shared" si="266"/>
        <v/>
      </c>
      <c r="BZ101" s="2" t="str">
        <f t="shared" si="267"/>
        <v/>
      </c>
      <c r="CA101" s="2" t="str">
        <f t="shared" si="268"/>
        <v/>
      </c>
      <c r="CB101" s="2" t="str">
        <f t="shared" si="269"/>
        <v/>
      </c>
      <c r="CC101" s="2" t="str">
        <f t="shared" si="270"/>
        <v/>
      </c>
      <c r="CE101" s="2" t="str">
        <f t="shared" si="307"/>
        <v/>
      </c>
      <c r="CF101" s="2" t="str">
        <f t="shared" si="308"/>
        <v/>
      </c>
      <c r="CG101" s="2" t="str">
        <f t="shared" si="309"/>
        <v/>
      </c>
      <c r="CH101" s="2" t="str">
        <f t="shared" si="310"/>
        <v/>
      </c>
      <c r="CI101" s="2" t="str">
        <f t="shared" si="311"/>
        <v/>
      </c>
      <c r="CJ101" s="2" t="str">
        <f t="shared" si="312"/>
        <v/>
      </c>
      <c r="CK101" s="2" t="str">
        <f t="shared" si="313"/>
        <v/>
      </c>
      <c r="CL101" s="2" t="str">
        <f t="shared" si="314"/>
        <v/>
      </c>
      <c r="CM101" s="2" t="str">
        <f t="shared" si="315"/>
        <v/>
      </c>
      <c r="CN101" s="2" t="str">
        <f t="shared" si="316"/>
        <v/>
      </c>
      <c r="CO101" s="2" t="str">
        <f t="shared" si="317"/>
        <v/>
      </c>
      <c r="CP101" s="2" t="str">
        <f t="shared" si="318"/>
        <v/>
      </c>
      <c r="CQ101" s="2" t="str">
        <f t="shared" si="319"/>
        <v/>
      </c>
      <c r="CR101" s="2" t="str">
        <f t="shared" si="320"/>
        <v/>
      </c>
      <c r="CS101" s="2" t="str">
        <f t="shared" si="321"/>
        <v/>
      </c>
      <c r="CU101" s="2" t="str">
        <f t="shared" si="271"/>
        <v/>
      </c>
      <c r="CV101" s="2" t="str">
        <f t="shared" si="272"/>
        <v/>
      </c>
      <c r="CW101" s="2" t="str">
        <f t="shared" si="273"/>
        <v/>
      </c>
      <c r="CX101" s="2" t="str">
        <f t="shared" si="274"/>
        <v/>
      </c>
      <c r="CY101" s="2" t="str">
        <f t="shared" si="275"/>
        <v/>
      </c>
      <c r="CZ101" s="2" t="str">
        <f t="shared" si="276"/>
        <v/>
      </c>
      <c r="DA101" s="2" t="str">
        <f t="shared" si="277"/>
        <v/>
      </c>
      <c r="DB101" s="2" t="str">
        <f t="shared" si="278"/>
        <v/>
      </c>
      <c r="DC101" s="2" t="str">
        <f t="shared" si="279"/>
        <v/>
      </c>
      <c r="DD101" s="2" t="str">
        <f t="shared" si="280"/>
        <v/>
      </c>
      <c r="DE101" s="2" t="str">
        <f t="shared" si="281"/>
        <v/>
      </c>
      <c r="DF101" s="2" t="str">
        <f t="shared" si="282"/>
        <v/>
      </c>
      <c r="DG101" s="2" t="str">
        <f t="shared" si="283"/>
        <v/>
      </c>
      <c r="DH101" s="2" t="str">
        <f t="shared" si="284"/>
        <v/>
      </c>
      <c r="DI101" s="2" t="str">
        <f t="shared" si="285"/>
        <v/>
      </c>
      <c r="DK101" s="2">
        <f t="shared" si="286"/>
        <v>93.704158188153315</v>
      </c>
      <c r="DL101" s="2">
        <f t="shared" si="287"/>
        <v>89.46304146341464</v>
      </c>
      <c r="DM101" s="2">
        <f t="shared" si="287"/>
        <v>89.927152148664334</v>
      </c>
      <c r="DN101" s="2">
        <f t="shared" si="287"/>
        <v>96.289015252189671</v>
      </c>
      <c r="DO101" s="2">
        <f t="shared" si="287"/>
        <v>90.730348729168327</v>
      </c>
      <c r="DP101" s="2">
        <f t="shared" si="287"/>
        <v>89.002000270102357</v>
      </c>
      <c r="DQ101" s="2">
        <f t="shared" si="287"/>
        <v>89.64852880641763</v>
      </c>
      <c r="DR101" s="2">
        <f t="shared" si="287"/>
        <v>87.105187707641221</v>
      </c>
      <c r="DS101" s="2">
        <f t="shared" si="287"/>
        <v>83.817111144669283</v>
      </c>
      <c r="DT101" s="2">
        <f t="shared" si="287"/>
        <v>82.88848810199066</v>
      </c>
      <c r="DU101" s="2">
        <f t="shared" si="287"/>
        <v>89.115815331010481</v>
      </c>
      <c r="DV101" s="2">
        <f t="shared" si="287"/>
        <v>85.987280579885223</v>
      </c>
      <c r="DW101" s="2">
        <f t="shared" si="287"/>
        <v>86.006764421624865</v>
      </c>
      <c r="DX101" s="2">
        <f t="shared" si="287"/>
        <v>85.617885080036245</v>
      </c>
      <c r="DY101" s="2">
        <f t="shared" si="287"/>
        <v>80.468731918152983</v>
      </c>
      <c r="EA101" s="2">
        <f t="shared" si="226"/>
        <v>68.600206113338871</v>
      </c>
      <c r="EB101" s="2">
        <f t="shared" si="288"/>
        <v>69.428665658422986</v>
      </c>
      <c r="EC101" s="2">
        <f t="shared" si="289"/>
        <v>68.662798654836848</v>
      </c>
      <c r="ED101" s="2">
        <f t="shared" si="290"/>
        <v>70.384606196901544</v>
      </c>
      <c r="EE101" s="2">
        <f t="shared" si="291"/>
        <v>71.457167264130021</v>
      </c>
      <c r="EF101" s="2">
        <f t="shared" si="292"/>
        <v>71.360116182938711</v>
      </c>
      <c r="EG101" s="2">
        <f t="shared" si="293"/>
        <v>72.59850587368507</v>
      </c>
      <c r="EH101" s="2">
        <f t="shared" si="294"/>
        <v>69.886505443570428</v>
      </c>
      <c r="EI101" s="2">
        <f t="shared" si="295"/>
        <v>70.079886977804037</v>
      </c>
      <c r="EJ101" s="2">
        <f t="shared" si="296"/>
        <v>68.191003910332057</v>
      </c>
      <c r="EK101" s="2">
        <f t="shared" si="297"/>
        <v>68.654348436855827</v>
      </c>
      <c r="EL101" s="2">
        <f t="shared" si="298"/>
        <v>68.06067776396111</v>
      </c>
      <c r="EM101" s="2">
        <f t="shared" si="299"/>
        <v>65.827327756327762</v>
      </c>
      <c r="EN101" s="2">
        <f t="shared" si="300"/>
        <v>66.702564617314934</v>
      </c>
      <c r="EO101" s="2">
        <f t="shared" si="301"/>
        <v>67.182954415759838</v>
      </c>
      <c r="EQ101" s="2">
        <f t="shared" si="302"/>
        <v>68.650777724402502</v>
      </c>
      <c r="ER101" s="2">
        <f t="shared" si="303"/>
        <v>68.968949141039886</v>
      </c>
      <c r="ES101" s="2">
        <f t="shared" si="303"/>
        <v>67.870222435372014</v>
      </c>
      <c r="ET101" s="2">
        <f t="shared" si="303"/>
        <v>70.09795243824631</v>
      </c>
      <c r="EU101" s="2">
        <f t="shared" si="303"/>
        <v>71.020174982181459</v>
      </c>
      <c r="EV101" s="2">
        <f t="shared" si="303"/>
        <v>70.950234625934698</v>
      </c>
      <c r="EW101" s="2">
        <f t="shared" si="303"/>
        <v>71.969459279643289</v>
      </c>
      <c r="EX101" s="2">
        <f t="shared" si="303"/>
        <v>68.934346578094946</v>
      </c>
      <c r="EY101" s="2">
        <f t="shared" si="303"/>
        <v>69.103407961998869</v>
      </c>
      <c r="EZ101" s="2">
        <f t="shared" si="303"/>
        <v>67.665400977860941</v>
      </c>
      <c r="FA101" s="2">
        <f t="shared" si="303"/>
        <v>67.512761297860635</v>
      </c>
      <c r="FB101" s="2">
        <f t="shared" si="303"/>
        <v>66.471046026764498</v>
      </c>
      <c r="FC101" s="2">
        <f t="shared" si="303"/>
        <v>65.641306729241691</v>
      </c>
      <c r="FD101" s="2">
        <f t="shared" si="303"/>
        <v>66.332848253713365</v>
      </c>
      <c r="FE101" s="2">
        <f t="shared" si="303"/>
        <v>68.342319013693881</v>
      </c>
      <c r="FG101" s="2">
        <f t="shared" si="304"/>
        <v>0.85296506745587719</v>
      </c>
      <c r="FH101" s="2">
        <f t="shared" si="305"/>
        <v>0.84766447030622749</v>
      </c>
      <c r="FI101" s="2">
        <f t="shared" si="305"/>
        <v>0.85593147395984059</v>
      </c>
      <c r="FJ101" s="2">
        <f t="shared" si="305"/>
        <v>0.84968015393869145</v>
      </c>
      <c r="FK101" s="2">
        <f t="shared" si="305"/>
        <v>0.85321849032008457</v>
      </c>
      <c r="FL101" s="2">
        <f t="shared" si="305"/>
        <v>0.8505920856452156</v>
      </c>
      <c r="FM101" s="2">
        <f t="shared" si="305"/>
        <v>0.85239613009622117</v>
      </c>
      <c r="FN101" s="2">
        <f t="shared" si="305"/>
        <v>0.84834371426697375</v>
      </c>
      <c r="FO101" s="2">
        <f t="shared" si="305"/>
        <v>0.84276517661705996</v>
      </c>
      <c r="FP101" s="2">
        <f t="shared" si="305"/>
        <v>0.84664668258309039</v>
      </c>
      <c r="FQ101" s="2">
        <f t="shared" si="305"/>
        <v>0.8421926032197411</v>
      </c>
      <c r="FR101" s="2">
        <f t="shared" si="305"/>
        <v>0.84395024607954705</v>
      </c>
      <c r="FS101" s="2">
        <f t="shared" si="305"/>
        <v>0.84458213136144356</v>
      </c>
      <c r="FT101" s="2">
        <f t="shared" si="305"/>
        <v>0.83686540673717424</v>
      </c>
      <c r="FU101" s="2">
        <f t="shared" si="305"/>
        <v>0.83130086632578382</v>
      </c>
      <c r="FW101" s="2">
        <f t="shared" si="322"/>
        <v>4.6710526958785589E-4</v>
      </c>
      <c r="FX101" s="2">
        <f t="shared" si="162"/>
        <v>5.674458396956164E-4</v>
      </c>
      <c r="FY101" s="2">
        <f t="shared" si="163"/>
        <v>6.3823208584329588E-4</v>
      </c>
      <c r="FZ101" s="2">
        <f t="shared" si="164"/>
        <v>5.789169465561405E-4</v>
      </c>
      <c r="GA101" s="2">
        <f t="shared" si="165"/>
        <v>4.655076762366693E-4</v>
      </c>
      <c r="GB101" s="2">
        <f t="shared" si="166"/>
        <v>3.8896955755218288E-4</v>
      </c>
      <c r="GC101" s="2">
        <f t="shared" si="167"/>
        <v>4.4156071743914517E-4</v>
      </c>
      <c r="GD101" s="2">
        <f t="shared" si="168"/>
        <v>4.6091975808257014E-4</v>
      </c>
      <c r="GE101" s="2">
        <f t="shared" si="169"/>
        <v>5.0824771369835874E-4</v>
      </c>
      <c r="GF101" s="2">
        <f t="shared" si="170"/>
        <v>4.9926627740837356E-4</v>
      </c>
      <c r="GG101" s="2">
        <f t="shared" si="171"/>
        <v>5.17871889843197E-4</v>
      </c>
      <c r="GH101" s="2">
        <f t="shared" si="172"/>
        <v>3.7375093336646528E-4</v>
      </c>
      <c r="GI101" s="2">
        <f t="shared" si="173"/>
        <v>3.4828896771063183E-4</v>
      </c>
      <c r="GJ101" s="2">
        <f t="shared" si="174"/>
        <v>2.970042222815801E-4</v>
      </c>
      <c r="GK101" s="2">
        <f t="shared" si="175"/>
        <v>2.6328023391869064E-4</v>
      </c>
      <c r="GM101" s="95">
        <f t="shared" si="323"/>
        <v>1.4235650065544117E-5</v>
      </c>
      <c r="GN101" s="95">
        <f t="shared" si="176"/>
        <v>3.5023653645126726E-5</v>
      </c>
      <c r="GO101" s="95">
        <f t="shared" si="177"/>
        <v>6.424086257488715E-7</v>
      </c>
      <c r="GP101" s="95">
        <f t="shared" si="178"/>
        <v>9.4124149137070605E-8</v>
      </c>
      <c r="GQ101" s="95">
        <f t="shared" si="179"/>
        <v>6.5060525088542858E-7</v>
      </c>
      <c r="GR101" s="95">
        <f t="shared" si="180"/>
        <v>3.2057737696912351E-6</v>
      </c>
      <c r="GS101" s="95">
        <f t="shared" si="181"/>
        <v>1.6983387512805779E-6</v>
      </c>
      <c r="GT101" s="95">
        <f t="shared" si="182"/>
        <v>5.1764207752006498E-7</v>
      </c>
      <c r="GU101" s="95">
        <f t="shared" si="183"/>
        <v>8.9727257829381417E-6</v>
      </c>
      <c r="GV101" s="95">
        <f t="shared" si="184"/>
        <v>7.623877389430175E-6</v>
      </c>
      <c r="GW101" s="95">
        <f t="shared" si="185"/>
        <v>2.0530109704598366E-8</v>
      </c>
      <c r="GX101" s="95">
        <f t="shared" si="186"/>
        <v>4.5157891468350994E-6</v>
      </c>
      <c r="GY101" s="95">
        <f t="shared" si="187"/>
        <v>3.0529611776840561E-6</v>
      </c>
      <c r="GZ101" s="95">
        <f t="shared" si="188"/>
        <v>1.0981978906737615E-5</v>
      </c>
      <c r="HA101" s="95">
        <f t="shared" si="189"/>
        <v>7.4292840951323063E-6</v>
      </c>
      <c r="HC101" s="95">
        <f t="shared" si="324"/>
        <v>7.8062723213867827E-2</v>
      </c>
      <c r="HD101" s="95">
        <f t="shared" si="190"/>
        <v>8.2829905229245313E-2</v>
      </c>
      <c r="HE101" s="95">
        <f t="shared" si="191"/>
        <v>9.3259844741994793E-2</v>
      </c>
      <c r="HF101" s="95">
        <f t="shared" si="192"/>
        <v>7.577173374637014E-2</v>
      </c>
      <c r="HG101" s="95">
        <f t="shared" si="193"/>
        <v>7.0428539125483858E-2</v>
      </c>
      <c r="HH101" s="95">
        <f t="shared" si="194"/>
        <v>7.2748725552877966E-2</v>
      </c>
      <c r="HI101" s="95">
        <f t="shared" si="195"/>
        <v>8.3368777408937986E-2</v>
      </c>
      <c r="HJ101" s="95">
        <f t="shared" si="196"/>
        <v>7.7174865318018232E-2</v>
      </c>
      <c r="HK101" s="95">
        <f t="shared" si="197"/>
        <v>6.9270671983161169E-2</v>
      </c>
      <c r="HL101" s="95">
        <f t="shared" si="198"/>
        <v>8.3472468638044597E-2</v>
      </c>
      <c r="HM101" s="95">
        <f t="shared" si="199"/>
        <v>5.8745515002950277E-2</v>
      </c>
      <c r="HN101" s="95">
        <f t="shared" si="200"/>
        <v>5.1134760404782528E-2</v>
      </c>
      <c r="HO101" s="95">
        <f t="shared" si="201"/>
        <v>5.4354188776305844E-2</v>
      </c>
      <c r="HP101" s="95">
        <f t="shared" si="202"/>
        <v>3.6681568868292456E-2</v>
      </c>
      <c r="HQ101" s="95">
        <f t="shared" si="203"/>
        <v>2.4559186267752744E-2</v>
      </c>
      <c r="HS101" s="95">
        <f t="shared" si="325"/>
        <v>1.3415739916780474E-11</v>
      </c>
      <c r="HT101" s="95">
        <f t="shared" si="204"/>
        <v>8.2381401548836771E-10</v>
      </c>
      <c r="HU101" s="95">
        <f t="shared" si="205"/>
        <v>2.9418766002557786E-9</v>
      </c>
      <c r="HV101" s="95">
        <f t="shared" si="206"/>
        <v>5.4232093918483412E-21</v>
      </c>
      <c r="HW101" s="95">
        <f t="shared" si="207"/>
        <v>2.8056025012402769E-12</v>
      </c>
      <c r="HX101" s="95">
        <f t="shared" si="208"/>
        <v>1.0657301327140396E-12</v>
      </c>
      <c r="HY101" s="95">
        <f t="shared" si="209"/>
        <v>3.1869909571167737E-16</v>
      </c>
      <c r="HZ101" s="95">
        <f t="shared" si="210"/>
        <v>1.5203390212241255E-15</v>
      </c>
      <c r="IA101" s="95">
        <f t="shared" si="211"/>
        <v>8.1779629966697793E-19</v>
      </c>
      <c r="IB101" s="95">
        <f t="shared" si="212"/>
        <v>1.2107567514835685E-12</v>
      </c>
      <c r="IC101" s="95">
        <f t="shared" si="213"/>
        <v>2.1429831753419872E-18</v>
      </c>
      <c r="ID101" s="95">
        <f t="shared" si="214"/>
        <v>1.9501764214072528E-13</v>
      </c>
      <c r="IE101" s="95">
        <f t="shared" si="215"/>
        <v>3.2183482910753028E-13</v>
      </c>
      <c r="IF101" s="95">
        <f t="shared" si="216"/>
        <v>4.5577743024149299E-12</v>
      </c>
      <c r="IG101" s="95">
        <f t="shared" si="217"/>
        <v>1.6656467097973229E-12</v>
      </c>
      <c r="II101" s="95">
        <f t="shared" si="326"/>
        <v>1.8552208680476628E-40</v>
      </c>
      <c r="IJ101" s="95">
        <f t="shared" si="327"/>
        <v>1.7807359189871738E-69</v>
      </c>
      <c r="IK101" s="95">
        <f t="shared" si="328"/>
        <v>3.4021503406614678E-76</v>
      </c>
      <c r="IL101" s="95">
        <f t="shared" si="329"/>
        <v>2.1252814349580633E-126</v>
      </c>
      <c r="IM101" s="95">
        <f t="shared" si="330"/>
        <v>6.6612951227286129E-51</v>
      </c>
      <c r="IN101" s="95">
        <f t="shared" si="331"/>
        <v>1.9635577152593599E-67</v>
      </c>
      <c r="IO101" s="95">
        <f t="shared" si="332"/>
        <v>7.071042180078283E-88</v>
      </c>
      <c r="IP101" s="95">
        <f t="shared" si="333"/>
        <v>5.4111522269394663E-67</v>
      </c>
      <c r="IQ101" s="95">
        <f t="shared" si="334"/>
        <v>7.8749585292509463E-63</v>
      </c>
      <c r="IR101" s="95">
        <f t="shared" si="335"/>
        <v>1.8288245735866084E-65</v>
      </c>
      <c r="IS101" s="95">
        <f t="shared" si="336"/>
        <v>2.6375272144408464E-79</v>
      </c>
      <c r="IT101" s="95">
        <f t="shared" si="337"/>
        <v>7.8694733224539038E-62</v>
      </c>
      <c r="IU101" s="95">
        <f t="shared" si="338"/>
        <v>2.493372399433429E-63</v>
      </c>
      <c r="IV101" s="95">
        <f t="shared" si="339"/>
        <v>2.5714649951286865E-51</v>
      </c>
      <c r="IW101" s="95">
        <f t="shared" si="340"/>
        <v>3.9171917230411685E-41</v>
      </c>
      <c r="IY101" s="95">
        <f t="shared" si="341"/>
        <v>7.8076958877349112E-2</v>
      </c>
      <c r="IZ101" s="95">
        <f t="shared" si="342"/>
        <v>8.2864929706704463E-2</v>
      </c>
      <c r="JA101" s="95">
        <f t="shared" si="343"/>
        <v>9.326049009249715E-2</v>
      </c>
      <c r="JB101" s="95">
        <f t="shared" si="344"/>
        <v>7.5771827870519282E-2</v>
      </c>
      <c r="JC101" s="95">
        <f t="shared" si="345"/>
        <v>7.0429189733540343E-2</v>
      </c>
      <c r="JD101" s="95">
        <f t="shared" si="346"/>
        <v>7.275193132771339E-2</v>
      </c>
      <c r="JE101" s="95">
        <f t="shared" si="347"/>
        <v>8.337047574768959E-2</v>
      </c>
      <c r="JF101" s="95">
        <f t="shared" si="348"/>
        <v>7.717538296009728E-2</v>
      </c>
      <c r="JG101" s="95">
        <f t="shared" si="349"/>
        <v>6.9279644708944113E-2</v>
      </c>
      <c r="JH101" s="95">
        <f t="shared" si="350"/>
        <v>8.3480092516644774E-2</v>
      </c>
      <c r="JI101" s="95">
        <f t="shared" si="351"/>
        <v>5.874553553305998E-2</v>
      </c>
      <c r="JJ101" s="95">
        <f t="shared" si="352"/>
        <v>5.1139276194124381E-2</v>
      </c>
      <c r="JK101" s="95">
        <f t="shared" si="353"/>
        <v>5.4357241737805359E-2</v>
      </c>
      <c r="JL101" s="95">
        <f t="shared" si="354"/>
        <v>3.6692550851756975E-2</v>
      </c>
      <c r="JM101" s="95">
        <f t="shared" si="355"/>
        <v>2.4566615553513523E-2</v>
      </c>
    </row>
    <row r="102" spans="2:273" x14ac:dyDescent="0.25">
      <c r="B102" s="2">
        <v>75</v>
      </c>
      <c r="C102" s="37">
        <v>116.18600000000001</v>
      </c>
      <c r="D102" s="37">
        <v>118.116</v>
      </c>
      <c r="E102" s="37">
        <v>128.44200000000001</v>
      </c>
      <c r="F102" s="37">
        <v>124.488</v>
      </c>
      <c r="G102" s="37">
        <v>117.14</v>
      </c>
      <c r="H102" s="37">
        <v>110</v>
      </c>
      <c r="I102" s="37">
        <v>110.605</v>
      </c>
      <c r="J102" s="37">
        <v>112.093</v>
      </c>
      <c r="K102" s="37">
        <v>103.884</v>
      </c>
      <c r="L102" s="37">
        <v>103.023</v>
      </c>
      <c r="M102" s="37">
        <v>111.93</v>
      </c>
      <c r="N102" s="37">
        <v>102.512</v>
      </c>
      <c r="O102" s="37">
        <v>98.07</v>
      </c>
      <c r="P102" s="37">
        <v>86.465000000000003</v>
      </c>
      <c r="Q102" s="37">
        <v>77.488</v>
      </c>
      <c r="S102" s="4">
        <f t="shared" si="227"/>
        <v>114.28426987632341</v>
      </c>
      <c r="T102" s="4">
        <f t="shared" si="228"/>
        <v>117.44539244099199</v>
      </c>
      <c r="U102" s="4">
        <f t="shared" si="229"/>
        <v>123.02163315987517</v>
      </c>
      <c r="V102" s="4">
        <f t="shared" si="230"/>
        <v>120.33685528447532</v>
      </c>
      <c r="W102" s="4">
        <f t="shared" si="231"/>
        <v>115.84248287215705</v>
      </c>
      <c r="X102" s="4">
        <f t="shared" si="232"/>
        <v>113.64485037801859</v>
      </c>
      <c r="Y102" s="4">
        <f t="shared" si="233"/>
        <v>115.99838942186811</v>
      </c>
      <c r="Z102" s="4">
        <f t="shared" si="234"/>
        <v>112.34089185231841</v>
      </c>
      <c r="AA102" s="4">
        <f t="shared" si="235"/>
        <v>107.165406443922</v>
      </c>
      <c r="AB102" s="4">
        <f t="shared" si="236"/>
        <v>110.14403669120324</v>
      </c>
      <c r="AC102" s="4">
        <f t="shared" si="237"/>
        <v>106.45738642279022</v>
      </c>
      <c r="AD102" s="4">
        <f t="shared" si="238"/>
        <v>99.974387417976857</v>
      </c>
      <c r="AE102" s="4">
        <f t="shared" si="239"/>
        <v>98.286772775152812</v>
      </c>
      <c r="AF102" s="4">
        <f t="shared" si="240"/>
        <v>90.116403051131172</v>
      </c>
      <c r="AG102" s="4">
        <f t="shared" si="241"/>
        <v>81.035120113554171</v>
      </c>
      <c r="AI102" s="4">
        <f t="shared" si="242"/>
        <v>1.9017301236766002</v>
      </c>
      <c r="AJ102" s="4">
        <f t="shared" si="243"/>
        <v>0.67060755900800473</v>
      </c>
      <c r="AK102" s="4">
        <f t="shared" si="244"/>
        <v>5.4203668401248422</v>
      </c>
      <c r="AL102" s="4">
        <f t="shared" si="245"/>
        <v>4.1511447155246799</v>
      </c>
      <c r="AM102" s="4">
        <f t="shared" si="246"/>
        <v>1.2975171278429514</v>
      </c>
      <c r="AN102" s="4">
        <f t="shared" si="247"/>
        <v>-3.6448503780185888</v>
      </c>
      <c r="AO102" s="4">
        <f t="shared" si="248"/>
        <v>-5.3933894218681075</v>
      </c>
      <c r="AP102" s="4">
        <f t="shared" si="249"/>
        <v>-0.24789185231840349</v>
      </c>
      <c r="AQ102" s="4">
        <f t="shared" si="250"/>
        <v>-3.2814064439219948</v>
      </c>
      <c r="AR102" s="4">
        <f t="shared" si="251"/>
        <v>-7.1210366912032441</v>
      </c>
      <c r="AS102" s="4">
        <f t="shared" si="252"/>
        <v>5.4726135772097848</v>
      </c>
      <c r="AT102" s="4">
        <f t="shared" si="253"/>
        <v>2.5376125820231437</v>
      </c>
      <c r="AU102" s="4">
        <f t="shared" si="254"/>
        <v>-0.21677277515281901</v>
      </c>
      <c r="AV102" s="4">
        <f t="shared" si="255"/>
        <v>-3.6514030511311688</v>
      </c>
      <c r="AW102" s="4">
        <f t="shared" si="255"/>
        <v>-3.5471201135541719</v>
      </c>
      <c r="AY102" s="2">
        <f t="shared" si="306"/>
        <v>72.00098785054098</v>
      </c>
      <c r="AZ102" s="2">
        <f t="shared" si="145"/>
        <v>72.213087079212144</v>
      </c>
      <c r="BA102" s="2">
        <f t="shared" si="146"/>
        <v>71.467920908014392</v>
      </c>
      <c r="BB102" s="2">
        <f t="shared" si="147"/>
        <v>73.961159780869792</v>
      </c>
      <c r="BC102" s="2">
        <f t="shared" si="148"/>
        <v>74.03689412607963</v>
      </c>
      <c r="BD102" s="2">
        <f t="shared" si="149"/>
        <v>73.755643234537118</v>
      </c>
      <c r="BE102" s="2">
        <f t="shared" si="150"/>
        <v>74.855572000034073</v>
      </c>
      <c r="BF102" s="2">
        <f t="shared" si="151"/>
        <v>72.235116540398366</v>
      </c>
      <c r="BG102" s="2">
        <f t="shared" si="152"/>
        <v>71.991961156617535</v>
      </c>
      <c r="BH102" s="2">
        <f t="shared" si="153"/>
        <v>70.207746091381324</v>
      </c>
      <c r="BI102" s="2">
        <f t="shared" si="154"/>
        <v>71.562370222955948</v>
      </c>
      <c r="BJ102" s="2">
        <f t="shared" si="155"/>
        <v>70.551768878045607</v>
      </c>
      <c r="BK102" s="2">
        <f t="shared" si="156"/>
        <v>68.664401339953827</v>
      </c>
      <c r="BL102" s="2">
        <f t="shared" si="157"/>
        <v>69.488147751248164</v>
      </c>
      <c r="BM102" s="2">
        <f t="shared" si="158"/>
        <v>69.23339891230647</v>
      </c>
      <c r="BO102" s="2" t="str">
        <f t="shared" si="256"/>
        <v/>
      </c>
      <c r="BP102" s="2" t="str">
        <f t="shared" si="257"/>
        <v/>
      </c>
      <c r="BQ102" s="2" t="str">
        <f t="shared" si="258"/>
        <v/>
      </c>
      <c r="BR102" s="2" t="str">
        <f t="shared" si="259"/>
        <v/>
      </c>
      <c r="BS102" s="2" t="str">
        <f t="shared" si="260"/>
        <v/>
      </c>
      <c r="BT102" s="2" t="str">
        <f t="shared" si="261"/>
        <v/>
      </c>
      <c r="BU102" s="2" t="str">
        <f t="shared" si="262"/>
        <v/>
      </c>
      <c r="BV102" s="2" t="str">
        <f t="shared" si="263"/>
        <v/>
      </c>
      <c r="BW102" s="2" t="str">
        <f t="shared" si="264"/>
        <v/>
      </c>
      <c r="BX102" s="2" t="str">
        <f t="shared" si="265"/>
        <v/>
      </c>
      <c r="BY102" s="2" t="str">
        <f t="shared" si="266"/>
        <v/>
      </c>
      <c r="BZ102" s="2" t="str">
        <f t="shared" si="267"/>
        <v/>
      </c>
      <c r="CA102" s="2" t="str">
        <f t="shared" si="268"/>
        <v/>
      </c>
      <c r="CB102" s="2" t="str">
        <f t="shared" si="269"/>
        <v/>
      </c>
      <c r="CC102" s="2" t="str">
        <f t="shared" si="270"/>
        <v/>
      </c>
      <c r="CE102" s="2" t="str">
        <f t="shared" si="307"/>
        <v/>
      </c>
      <c r="CF102" s="2" t="str">
        <f t="shared" si="308"/>
        <v/>
      </c>
      <c r="CG102" s="2" t="str">
        <f t="shared" si="309"/>
        <v/>
      </c>
      <c r="CH102" s="2" t="str">
        <f t="shared" si="310"/>
        <v/>
      </c>
      <c r="CI102" s="2" t="str">
        <f t="shared" si="311"/>
        <v/>
      </c>
      <c r="CJ102" s="2" t="str">
        <f t="shared" si="312"/>
        <v/>
      </c>
      <c r="CK102" s="2" t="str">
        <f t="shared" si="313"/>
        <v/>
      </c>
      <c r="CL102" s="2" t="str">
        <f t="shared" si="314"/>
        <v/>
      </c>
      <c r="CM102" s="2" t="str">
        <f t="shared" si="315"/>
        <v/>
      </c>
      <c r="CN102" s="2" t="str">
        <f t="shared" si="316"/>
        <v/>
      </c>
      <c r="CO102" s="2" t="str">
        <f t="shared" si="317"/>
        <v/>
      </c>
      <c r="CP102" s="2" t="str">
        <f t="shared" si="318"/>
        <v/>
      </c>
      <c r="CQ102" s="2" t="str">
        <f t="shared" si="319"/>
        <v/>
      </c>
      <c r="CR102" s="2" t="str">
        <f t="shared" si="320"/>
        <v/>
      </c>
      <c r="CS102" s="2" t="str">
        <f t="shared" si="321"/>
        <v/>
      </c>
      <c r="CU102" s="2" t="str">
        <f t="shared" si="271"/>
        <v/>
      </c>
      <c r="CV102" s="2" t="str">
        <f t="shared" si="272"/>
        <v/>
      </c>
      <c r="CW102" s="2" t="str">
        <f t="shared" si="273"/>
        <v/>
      </c>
      <c r="CX102" s="2" t="str">
        <f t="shared" si="274"/>
        <v/>
      </c>
      <c r="CY102" s="2" t="str">
        <f t="shared" si="275"/>
        <v/>
      </c>
      <c r="CZ102" s="2" t="str">
        <f t="shared" si="276"/>
        <v/>
      </c>
      <c r="DA102" s="2" t="str">
        <f t="shared" si="277"/>
        <v/>
      </c>
      <c r="DB102" s="2" t="str">
        <f t="shared" si="278"/>
        <v/>
      </c>
      <c r="DC102" s="2" t="str">
        <f t="shared" si="279"/>
        <v/>
      </c>
      <c r="DD102" s="2" t="str">
        <f t="shared" si="280"/>
        <v/>
      </c>
      <c r="DE102" s="2" t="str">
        <f t="shared" si="281"/>
        <v/>
      </c>
      <c r="DF102" s="2" t="str">
        <f t="shared" si="282"/>
        <v/>
      </c>
      <c r="DG102" s="2" t="str">
        <f t="shared" si="283"/>
        <v/>
      </c>
      <c r="DH102" s="2" t="str">
        <f t="shared" si="284"/>
        <v/>
      </c>
      <c r="DI102" s="2" t="str">
        <f t="shared" si="285"/>
        <v/>
      </c>
      <c r="DK102" s="2">
        <f t="shared" si="286"/>
        <v>93.982979094076654</v>
      </c>
      <c r="DL102" s="2">
        <f t="shared" si="287"/>
        <v>89.686054878048793</v>
      </c>
      <c r="DM102" s="2">
        <f t="shared" si="287"/>
        <v>90.158389082462236</v>
      </c>
      <c r="DN102" s="2">
        <f t="shared" si="287"/>
        <v>96.594968589549978</v>
      </c>
      <c r="DO102" s="2">
        <f t="shared" si="287"/>
        <v>90.939123382762034</v>
      </c>
      <c r="DP102" s="2">
        <f t="shared" si="287"/>
        <v>89.183146692596495</v>
      </c>
      <c r="DQ102" s="2">
        <f t="shared" si="287"/>
        <v>89.829880479701814</v>
      </c>
      <c r="DR102" s="2">
        <f t="shared" si="287"/>
        <v>87.301923588039898</v>
      </c>
      <c r="DS102" s="2">
        <f t="shared" si="287"/>
        <v>83.969726668680167</v>
      </c>
      <c r="DT102" s="2">
        <f t="shared" si="287"/>
        <v>83.036816762553016</v>
      </c>
      <c r="DU102" s="2">
        <f t="shared" si="287"/>
        <v>89.385437979094092</v>
      </c>
      <c r="DV102" s="2">
        <f t="shared" si="287"/>
        <v>86.195374509211717</v>
      </c>
      <c r="DW102" s="2">
        <f t="shared" si="287"/>
        <v>86.208530051343985</v>
      </c>
      <c r="DX102" s="2">
        <f t="shared" si="287"/>
        <v>85.822476593174272</v>
      </c>
      <c r="DY102" s="2">
        <f t="shared" si="287"/>
        <v>80.667740124740135</v>
      </c>
      <c r="EA102" s="2">
        <f t="shared" si="226"/>
        <v>68.545097889082228</v>
      </c>
      <c r="EB102" s="2">
        <f t="shared" si="288"/>
        <v>69.349603482792745</v>
      </c>
      <c r="EC102" s="2">
        <f t="shared" si="289"/>
        <v>68.599413279908404</v>
      </c>
      <c r="ED102" s="2">
        <f t="shared" si="290"/>
        <v>70.309467923932758</v>
      </c>
      <c r="EE102" s="2">
        <f t="shared" si="291"/>
        <v>71.385257694474333</v>
      </c>
      <c r="EF102" s="2">
        <f t="shared" si="292"/>
        <v>71.284412389796955</v>
      </c>
      <c r="EG102" s="2">
        <f t="shared" si="293"/>
        <v>72.491068048790467</v>
      </c>
      <c r="EH102" s="2">
        <f t="shared" si="294"/>
        <v>69.77919927044627</v>
      </c>
      <c r="EI102" s="2">
        <f t="shared" si="295"/>
        <v>69.954515756603925</v>
      </c>
      <c r="EJ102" s="2">
        <f t="shared" si="296"/>
        <v>68.088803438395431</v>
      </c>
      <c r="EK102" s="2">
        <f t="shared" si="297"/>
        <v>68.517328020997965</v>
      </c>
      <c r="EL102" s="2">
        <f t="shared" si="298"/>
        <v>67.914459033587065</v>
      </c>
      <c r="EM102" s="2">
        <f t="shared" si="299"/>
        <v>65.720122694122693</v>
      </c>
      <c r="EN102" s="2">
        <f t="shared" si="300"/>
        <v>66.584318381430364</v>
      </c>
      <c r="EO102" s="2">
        <f t="shared" si="301"/>
        <v>67.116773198105903</v>
      </c>
      <c r="EQ102" s="2">
        <f t="shared" si="302"/>
        <v>68.593351169139225</v>
      </c>
      <c r="ER102" s="2">
        <f t="shared" si="303"/>
        <v>68.901562599116204</v>
      </c>
      <c r="ES102" s="2">
        <f t="shared" si="303"/>
        <v>67.827798101283278</v>
      </c>
      <c r="ET102" s="2">
        <f t="shared" si="303"/>
        <v>70.031506802847218</v>
      </c>
      <c r="EU102" s="2">
        <f t="shared" si="303"/>
        <v>70.960231621203903</v>
      </c>
      <c r="EV102" s="2">
        <f t="shared" si="303"/>
        <v>70.886470256523893</v>
      </c>
      <c r="EW102" s="2">
        <f t="shared" si="303"/>
        <v>71.879115665512998</v>
      </c>
      <c r="EX102" s="2">
        <f t="shared" si="303"/>
        <v>68.854860182852107</v>
      </c>
      <c r="EY102" s="2">
        <f t="shared" si="303"/>
        <v>69.004814646559609</v>
      </c>
      <c r="EZ102" s="2">
        <f t="shared" si="303"/>
        <v>67.576572112334702</v>
      </c>
      <c r="FA102" s="2">
        <f t="shared" si="303"/>
        <v>67.409061178571648</v>
      </c>
      <c r="FB102" s="2">
        <f t="shared" si="303"/>
        <v>66.36790845292586</v>
      </c>
      <c r="FC102" s="2">
        <f t="shared" si="303"/>
        <v>65.538374094503567</v>
      </c>
      <c r="FD102" s="2">
        <f t="shared" si="303"/>
        <v>66.224325572059414</v>
      </c>
      <c r="FE102" s="2">
        <f t="shared" si="303"/>
        <v>68.232178536074883</v>
      </c>
      <c r="FG102" s="2">
        <f t="shared" si="304"/>
        <v>0.86414492540457288</v>
      </c>
      <c r="FH102" s="2">
        <f t="shared" si="305"/>
        <v>0.85918082299863952</v>
      </c>
      <c r="FI102" s="2">
        <f t="shared" si="305"/>
        <v>0.86692097049161743</v>
      </c>
      <c r="FJ102" s="2">
        <f t="shared" si="305"/>
        <v>0.8610690990874873</v>
      </c>
      <c r="FK102" s="2">
        <f t="shared" si="305"/>
        <v>0.86438214287001192</v>
      </c>
      <c r="FL102" s="2">
        <f t="shared" si="305"/>
        <v>0.86192316632316301</v>
      </c>
      <c r="FM102" s="2">
        <f t="shared" si="305"/>
        <v>0.86361233031670626</v>
      </c>
      <c r="FN102" s="2">
        <f t="shared" si="305"/>
        <v>0.85981720907258385</v>
      </c>
      <c r="FO102" s="2">
        <f t="shared" si="305"/>
        <v>0.85458837268367993</v>
      </c>
      <c r="FP102" s="2">
        <f t="shared" si="305"/>
        <v>0.85822710973911265</v>
      </c>
      <c r="FQ102" s="2">
        <f t="shared" si="305"/>
        <v>0.85405139758241777</v>
      </c>
      <c r="FR102" s="2">
        <f t="shared" si="305"/>
        <v>0.85569958919023481</v>
      </c>
      <c r="FS102" s="2">
        <f t="shared" si="305"/>
        <v>0.85629199964814628</v>
      </c>
      <c r="FT102" s="2">
        <f t="shared" si="305"/>
        <v>0.84905277473705343</v>
      </c>
      <c r="FU102" s="2">
        <f t="shared" si="305"/>
        <v>0.8438263677072908</v>
      </c>
      <c r="FW102" s="2">
        <f t="shared" si="322"/>
        <v>5.1214766322955907E-4</v>
      </c>
      <c r="FX102" s="2">
        <f t="shared" si="162"/>
        <v>6.2215792996641E-4</v>
      </c>
      <c r="FY102" s="2">
        <f t="shared" si="163"/>
        <v>6.9976447787229335E-4</v>
      </c>
      <c r="FZ102" s="2">
        <f t="shared" si="164"/>
        <v>6.3473435754566091E-4</v>
      </c>
      <c r="GA102" s="2">
        <f t="shared" si="165"/>
        <v>5.1039609455779495E-4</v>
      </c>
      <c r="GB102" s="2">
        <f t="shared" si="166"/>
        <v>4.2648063424600941E-4</v>
      </c>
      <c r="GC102" s="2">
        <f t="shared" si="167"/>
        <v>4.8414107406042186E-4</v>
      </c>
      <c r="GD102" s="2">
        <f t="shared" si="168"/>
        <v>5.0536599193699394E-4</v>
      </c>
      <c r="GE102" s="2">
        <f t="shared" si="169"/>
        <v>5.5725521139943321E-4</v>
      </c>
      <c r="GF102" s="2">
        <f t="shared" si="170"/>
        <v>5.4740821951913029E-4</v>
      </c>
      <c r="GG102" s="2">
        <f t="shared" si="171"/>
        <v>5.6780686607775283E-4</v>
      </c>
      <c r="GH102" s="2">
        <f t="shared" si="172"/>
        <v>4.0979497250304077E-4</v>
      </c>
      <c r="GI102" s="2">
        <f t="shared" si="173"/>
        <v>3.8187842706176263E-4</v>
      </c>
      <c r="GJ102" s="2">
        <f t="shared" si="174"/>
        <v>3.2564932259797233E-4</v>
      </c>
      <c r="GK102" s="2">
        <f t="shared" si="175"/>
        <v>2.8867370342372479E-4</v>
      </c>
      <c r="GM102" s="95">
        <f t="shared" si="323"/>
        <v>1.9006985291635129E-6</v>
      </c>
      <c r="GN102" s="95">
        <f t="shared" si="176"/>
        <v>5.1191259307158289E-6</v>
      </c>
      <c r="GO102" s="95">
        <f t="shared" si="177"/>
        <v>5.5828234812031392E-8</v>
      </c>
      <c r="GP102" s="95">
        <f t="shared" si="178"/>
        <v>5.7173756919821927E-9</v>
      </c>
      <c r="GQ102" s="95">
        <f t="shared" si="179"/>
        <v>5.4883667320447897E-8</v>
      </c>
      <c r="GR102" s="95">
        <f t="shared" si="180"/>
        <v>3.3316494947337988E-7</v>
      </c>
      <c r="GS102" s="95">
        <f t="shared" si="181"/>
        <v>1.6361138353094324E-7</v>
      </c>
      <c r="GT102" s="95">
        <f t="shared" si="182"/>
        <v>3.9830446602148327E-8</v>
      </c>
      <c r="GU102" s="95">
        <f t="shared" si="183"/>
        <v>1.0077059488484692E-6</v>
      </c>
      <c r="GV102" s="95">
        <f t="shared" si="184"/>
        <v>8.6847180776086983E-7</v>
      </c>
      <c r="GW102" s="95">
        <f t="shared" si="185"/>
        <v>8.9571958133364156E-10</v>
      </c>
      <c r="GX102" s="95">
        <f t="shared" si="186"/>
        <v>4.6075423134776562E-7</v>
      </c>
      <c r="GY102" s="95">
        <f t="shared" si="187"/>
        <v>2.9503665513046427E-7</v>
      </c>
      <c r="GZ102" s="95">
        <f t="shared" si="188"/>
        <v>1.1987994530581256E-6</v>
      </c>
      <c r="HA102" s="95">
        <f t="shared" si="189"/>
        <v>9.2284890524057719E-7</v>
      </c>
      <c r="HC102" s="95">
        <f t="shared" si="324"/>
        <v>0.10470726531235157</v>
      </c>
      <c r="HD102" s="95">
        <f t="shared" si="190"/>
        <v>0.11063673582925299</v>
      </c>
      <c r="HE102" s="95">
        <f t="shared" si="191"/>
        <v>0.12680046292043695</v>
      </c>
      <c r="HF102" s="95">
        <f t="shared" si="192"/>
        <v>0.10615940977465625</v>
      </c>
      <c r="HG102" s="95">
        <f t="shared" si="193"/>
        <v>9.7826280316529526E-2</v>
      </c>
      <c r="HH102" s="95">
        <f t="shared" si="194"/>
        <v>9.8917185671654917E-2</v>
      </c>
      <c r="HI102" s="95">
        <f t="shared" si="195"/>
        <v>0.11176402990726234</v>
      </c>
      <c r="HJ102" s="95">
        <f t="shared" si="196"/>
        <v>0.10650925991789305</v>
      </c>
      <c r="HK102" s="95">
        <f t="shared" si="197"/>
        <v>9.5172654469141596E-2</v>
      </c>
      <c r="HL102" s="95">
        <f t="shared" si="198"/>
        <v>0.11252582839409482</v>
      </c>
      <c r="HM102" s="95">
        <f t="shared" si="199"/>
        <v>8.5208443885263718E-2</v>
      </c>
      <c r="HN102" s="95">
        <f t="shared" si="200"/>
        <v>7.2397884011846964E-2</v>
      </c>
      <c r="HO102" s="95">
        <f t="shared" si="201"/>
        <v>7.497229027931783E-2</v>
      </c>
      <c r="HP102" s="95">
        <f t="shared" si="202"/>
        <v>5.2008716901358797E-2</v>
      </c>
      <c r="HQ102" s="95">
        <f t="shared" si="203"/>
        <v>3.7560359696275324E-2</v>
      </c>
      <c r="HS102" s="95">
        <f t="shared" si="325"/>
        <v>3.1564348937816111E-11</v>
      </c>
      <c r="HT102" s="95">
        <f t="shared" si="204"/>
        <v>1.7016804066190407E-9</v>
      </c>
      <c r="HU102" s="95">
        <f t="shared" si="205"/>
        <v>5.9084429666823433E-9</v>
      </c>
      <c r="HV102" s="95">
        <f t="shared" si="206"/>
        <v>2.9883247044808578E-20</v>
      </c>
      <c r="HW102" s="95">
        <f t="shared" si="207"/>
        <v>7.052651776869719E-12</v>
      </c>
      <c r="HX102" s="95">
        <f t="shared" si="208"/>
        <v>2.7127176867311583E-12</v>
      </c>
      <c r="HY102" s="95">
        <f t="shared" si="209"/>
        <v>1.0980811025415622E-15</v>
      </c>
      <c r="HZ102" s="95">
        <f t="shared" si="210"/>
        <v>5.0646096393647778E-15</v>
      </c>
      <c r="IA102" s="95">
        <f t="shared" si="211"/>
        <v>3.5957825191036294E-18</v>
      </c>
      <c r="IB102" s="95">
        <f t="shared" si="212"/>
        <v>3.1647435078914675E-12</v>
      </c>
      <c r="IC102" s="95">
        <f t="shared" si="213"/>
        <v>9.2844427194325027E-18</v>
      </c>
      <c r="ID102" s="95">
        <f t="shared" si="214"/>
        <v>5.2488420347376173E-13</v>
      </c>
      <c r="IE102" s="95">
        <f t="shared" si="215"/>
        <v>8.3325559543886886E-13</v>
      </c>
      <c r="IF102" s="95">
        <f t="shared" si="216"/>
        <v>1.0550487574259171E-11</v>
      </c>
      <c r="IG102" s="95">
        <f t="shared" si="217"/>
        <v>3.9556893879212847E-12</v>
      </c>
      <c r="II102" s="95">
        <f t="shared" si="326"/>
        <v>1.5595915635775638E-39</v>
      </c>
      <c r="IJ102" s="95">
        <f t="shared" si="327"/>
        <v>8.072736610805381E-68</v>
      </c>
      <c r="IK102" s="95">
        <f t="shared" si="328"/>
        <v>2.4053827533423098E-74</v>
      </c>
      <c r="IL102" s="95">
        <f t="shared" si="329"/>
        <v>2.4159982701775832E-123</v>
      </c>
      <c r="IM102" s="95">
        <f t="shared" si="330"/>
        <v>9.9044396958708425E-50</v>
      </c>
      <c r="IN102" s="95">
        <f t="shared" si="331"/>
        <v>6.6487703105191559E-66</v>
      </c>
      <c r="IO102" s="95">
        <f t="shared" si="332"/>
        <v>7.7156107580162486E-86</v>
      </c>
      <c r="IP102" s="95">
        <f t="shared" si="333"/>
        <v>1.9325789723589574E-65</v>
      </c>
      <c r="IQ102" s="95">
        <f t="shared" si="334"/>
        <v>2.3379743068288196E-61</v>
      </c>
      <c r="IR102" s="95">
        <f t="shared" si="335"/>
        <v>6.2309240543287598E-64</v>
      </c>
      <c r="IS102" s="95">
        <f t="shared" si="336"/>
        <v>1.9719136488464044E-77</v>
      </c>
      <c r="IT102" s="95">
        <f t="shared" si="337"/>
        <v>1.9425466557043985E-60</v>
      </c>
      <c r="IU102" s="95">
        <f t="shared" si="338"/>
        <v>6.4759297123168889E-62</v>
      </c>
      <c r="IV102" s="95">
        <f t="shared" si="339"/>
        <v>3.3667594345208479E-50</v>
      </c>
      <c r="IW102" s="95">
        <f t="shared" si="340"/>
        <v>2.9412762662910774E-40</v>
      </c>
      <c r="IY102" s="95">
        <f t="shared" si="341"/>
        <v>0.10470916604244508</v>
      </c>
      <c r="IZ102" s="95">
        <f t="shared" si="342"/>
        <v>0.11064185665686412</v>
      </c>
      <c r="JA102" s="95">
        <f t="shared" si="343"/>
        <v>0.12680052465711472</v>
      </c>
      <c r="JB102" s="95">
        <f t="shared" si="344"/>
        <v>0.10615941549203195</v>
      </c>
      <c r="JC102" s="95">
        <f t="shared" si="345"/>
        <v>9.7826335207249496E-2</v>
      </c>
      <c r="JD102" s="95">
        <f t="shared" si="346"/>
        <v>9.8917518839317112E-2</v>
      </c>
      <c r="JE102" s="95">
        <f t="shared" si="347"/>
        <v>0.11176419351864696</v>
      </c>
      <c r="JF102" s="95">
        <f t="shared" si="348"/>
        <v>0.10650929974834472</v>
      </c>
      <c r="JG102" s="95">
        <f t="shared" si="349"/>
        <v>9.5173662175090448E-2</v>
      </c>
      <c r="JH102" s="95">
        <f t="shared" si="350"/>
        <v>0.11252669686906733</v>
      </c>
      <c r="JI102" s="95">
        <f t="shared" si="351"/>
        <v>8.5208444780983314E-2</v>
      </c>
      <c r="JJ102" s="95">
        <f t="shared" si="352"/>
        <v>7.2398344766603201E-2</v>
      </c>
      <c r="JK102" s="95">
        <f t="shared" si="353"/>
        <v>7.4972585316806215E-2</v>
      </c>
      <c r="JL102" s="95">
        <f t="shared" si="354"/>
        <v>5.2009915711362348E-2</v>
      </c>
      <c r="JM102" s="95">
        <f t="shared" si="355"/>
        <v>3.7561282549136252E-2</v>
      </c>
    </row>
    <row r="103" spans="2:273" x14ac:dyDescent="0.25">
      <c r="B103" s="2">
        <v>76</v>
      </c>
      <c r="C103" s="37">
        <v>128.30199999999999</v>
      </c>
      <c r="D103" s="37">
        <v>132.60499999999999</v>
      </c>
      <c r="E103" s="37">
        <v>144.62799999999999</v>
      </c>
      <c r="F103" s="37">
        <v>138.93</v>
      </c>
      <c r="G103" s="37">
        <v>130.32599999999999</v>
      </c>
      <c r="H103" s="37">
        <v>121.93</v>
      </c>
      <c r="I103" s="37">
        <v>122.767</v>
      </c>
      <c r="J103" s="37">
        <v>124.69799999999999</v>
      </c>
      <c r="K103" s="37">
        <v>115.14</v>
      </c>
      <c r="L103" s="37">
        <v>115.907</v>
      </c>
      <c r="M103" s="37">
        <v>125.81399999999999</v>
      </c>
      <c r="N103" s="37">
        <v>112.395</v>
      </c>
      <c r="O103" s="37">
        <v>105.372</v>
      </c>
      <c r="P103" s="37">
        <v>94.744</v>
      </c>
      <c r="Q103" s="37">
        <v>82.558000000000007</v>
      </c>
      <c r="S103" s="4">
        <f t="shared" si="227"/>
        <v>124.23814212127422</v>
      </c>
      <c r="T103" s="4">
        <f t="shared" si="228"/>
        <v>127.88562367954495</v>
      </c>
      <c r="U103" s="4">
        <f t="shared" si="229"/>
        <v>135.458095616474</v>
      </c>
      <c r="V103" s="4">
        <f t="shared" si="230"/>
        <v>132.95318771635516</v>
      </c>
      <c r="W103" s="4">
        <f t="shared" si="231"/>
        <v>127.07838427472704</v>
      </c>
      <c r="X103" s="4">
        <f t="shared" si="232"/>
        <v>123.61056103873756</v>
      </c>
      <c r="Y103" s="4">
        <f t="shared" si="233"/>
        <v>125.5891447785402</v>
      </c>
      <c r="Z103" s="4">
        <f t="shared" si="234"/>
        <v>122.73922588072048</v>
      </c>
      <c r="AA103" s="4">
        <f t="shared" si="235"/>
        <v>116.2803525914931</v>
      </c>
      <c r="AB103" s="4">
        <f t="shared" si="236"/>
        <v>119.64383647714197</v>
      </c>
      <c r="AC103" s="4">
        <f t="shared" si="237"/>
        <v>117.25253834908101</v>
      </c>
      <c r="AD103" s="4">
        <f t="shared" si="238"/>
        <v>108.57854907675659</v>
      </c>
      <c r="AE103" s="4">
        <f t="shared" si="239"/>
        <v>106.22009157909805</v>
      </c>
      <c r="AF103" s="4">
        <f t="shared" si="240"/>
        <v>96.310411506712043</v>
      </c>
      <c r="AG103" s="4">
        <f t="shared" si="241"/>
        <v>85.56904533101816</v>
      </c>
      <c r="AI103" s="4">
        <f t="shared" si="242"/>
        <v>4.06385787872577</v>
      </c>
      <c r="AJ103" s="4">
        <f t="shared" si="243"/>
        <v>4.7193763204550407</v>
      </c>
      <c r="AK103" s="4">
        <f t="shared" si="244"/>
        <v>9.1699043835259886</v>
      </c>
      <c r="AL103" s="4">
        <f t="shared" si="245"/>
        <v>5.976812283644847</v>
      </c>
      <c r="AM103" s="4">
        <f t="shared" si="246"/>
        <v>3.2476157252729507</v>
      </c>
      <c r="AN103" s="4">
        <f t="shared" si="247"/>
        <v>-1.6805610387375509</v>
      </c>
      <c r="AO103" s="4">
        <f t="shared" si="248"/>
        <v>-2.8221447785402063</v>
      </c>
      <c r="AP103" s="4">
        <f t="shared" si="249"/>
        <v>1.9587741192795107</v>
      </c>
      <c r="AQ103" s="4">
        <f t="shared" si="250"/>
        <v>-1.1403525914930981</v>
      </c>
      <c r="AR103" s="4">
        <f t="shared" si="251"/>
        <v>-3.7368364771419778</v>
      </c>
      <c r="AS103" s="4">
        <f t="shared" si="252"/>
        <v>8.5614616509189858</v>
      </c>
      <c r="AT103" s="4">
        <f t="shared" si="253"/>
        <v>3.8164509232434085</v>
      </c>
      <c r="AU103" s="4">
        <f t="shared" si="254"/>
        <v>-0.84809157909805322</v>
      </c>
      <c r="AV103" s="4">
        <f t="shared" si="255"/>
        <v>-1.5664115067120434</v>
      </c>
      <c r="AW103" s="4">
        <f t="shared" si="255"/>
        <v>-3.0110453310181526</v>
      </c>
      <c r="AY103" s="2">
        <f t="shared" si="306"/>
        <v>71.72180840078002</v>
      </c>
      <c r="AZ103" s="2">
        <f t="shared" si="145"/>
        <v>71.954075277513127</v>
      </c>
      <c r="BA103" s="2">
        <f t="shared" si="146"/>
        <v>71.219238471218816</v>
      </c>
      <c r="BB103" s="2">
        <f t="shared" si="147"/>
        <v>73.6547878874388</v>
      </c>
      <c r="BC103" s="2">
        <f t="shared" si="148"/>
        <v>73.795980161185156</v>
      </c>
      <c r="BD103" s="2">
        <f t="shared" si="149"/>
        <v>73.522935063504917</v>
      </c>
      <c r="BE103" s="2">
        <f t="shared" si="150"/>
        <v>74.602592309795853</v>
      </c>
      <c r="BF103" s="2">
        <f t="shared" si="151"/>
        <v>71.978979815470694</v>
      </c>
      <c r="BG103" s="2">
        <f t="shared" si="152"/>
        <v>71.74866819725824</v>
      </c>
      <c r="BH103" s="2">
        <f t="shared" si="153"/>
        <v>69.976274822279564</v>
      </c>
      <c r="BI103" s="2">
        <f t="shared" si="154"/>
        <v>71.248289636649673</v>
      </c>
      <c r="BJ103" s="2">
        <f t="shared" si="155"/>
        <v>70.251565785701686</v>
      </c>
      <c r="BK103" s="2">
        <f t="shared" si="156"/>
        <v>68.373523463953475</v>
      </c>
      <c r="BL103" s="2">
        <f t="shared" si="157"/>
        <v>69.19506890997971</v>
      </c>
      <c r="BM103" s="2">
        <f t="shared" si="158"/>
        <v>69.046212856837457</v>
      </c>
      <c r="BO103" s="2" t="str">
        <f t="shared" si="256"/>
        <v/>
      </c>
      <c r="BP103" s="2" t="str">
        <f t="shared" si="257"/>
        <v/>
      </c>
      <c r="BQ103" s="2" t="str">
        <f t="shared" si="258"/>
        <v/>
      </c>
      <c r="BR103" s="2" t="str">
        <f t="shared" si="259"/>
        <v/>
      </c>
      <c r="BS103" s="2" t="str">
        <f t="shared" si="260"/>
        <v/>
      </c>
      <c r="BT103" s="2" t="str">
        <f t="shared" si="261"/>
        <v/>
      </c>
      <c r="BU103" s="2" t="str">
        <f t="shared" si="262"/>
        <v/>
      </c>
      <c r="BV103" s="2" t="str">
        <f t="shared" si="263"/>
        <v/>
      </c>
      <c r="BW103" s="2" t="str">
        <f t="shared" si="264"/>
        <v/>
      </c>
      <c r="BX103" s="2" t="str">
        <f t="shared" si="265"/>
        <v/>
      </c>
      <c r="BY103" s="2" t="str">
        <f t="shared" si="266"/>
        <v/>
      </c>
      <c r="BZ103" s="2" t="str">
        <f t="shared" si="267"/>
        <v/>
      </c>
      <c r="CA103" s="2" t="str">
        <f t="shared" si="268"/>
        <v/>
      </c>
      <c r="CB103" s="2" t="str">
        <f t="shared" si="269"/>
        <v/>
      </c>
      <c r="CC103" s="2" t="str">
        <f t="shared" si="270"/>
        <v/>
      </c>
      <c r="CE103" s="2" t="str">
        <f t="shared" si="307"/>
        <v/>
      </c>
      <c r="CF103" s="2" t="str">
        <f t="shared" si="308"/>
        <v/>
      </c>
      <c r="CG103" s="2" t="str">
        <f t="shared" si="309"/>
        <v/>
      </c>
      <c r="CH103" s="2" t="str">
        <f t="shared" si="310"/>
        <v/>
      </c>
      <c r="CI103" s="2" t="str">
        <f t="shared" si="311"/>
        <v/>
      </c>
      <c r="CJ103" s="2" t="str">
        <f t="shared" si="312"/>
        <v/>
      </c>
      <c r="CK103" s="2" t="str">
        <f t="shared" si="313"/>
        <v/>
      </c>
      <c r="CL103" s="2" t="str">
        <f t="shared" si="314"/>
        <v/>
      </c>
      <c r="CM103" s="2" t="str">
        <f t="shared" si="315"/>
        <v/>
      </c>
      <c r="CN103" s="2" t="str">
        <f t="shared" si="316"/>
        <v/>
      </c>
      <c r="CO103" s="2" t="str">
        <f t="shared" si="317"/>
        <v/>
      </c>
      <c r="CP103" s="2" t="str">
        <f t="shared" si="318"/>
        <v/>
      </c>
      <c r="CQ103" s="2" t="str">
        <f t="shared" si="319"/>
        <v/>
      </c>
      <c r="CR103" s="2" t="str">
        <f t="shared" si="320"/>
        <v/>
      </c>
      <c r="CS103" s="2" t="str">
        <f t="shared" si="321"/>
        <v/>
      </c>
      <c r="CU103" s="2" t="str">
        <f t="shared" si="271"/>
        <v/>
      </c>
      <c r="CV103" s="2" t="str">
        <f t="shared" si="272"/>
        <v/>
      </c>
      <c r="CW103" s="2" t="str">
        <f t="shared" si="273"/>
        <v/>
      </c>
      <c r="CX103" s="2" t="str">
        <f t="shared" si="274"/>
        <v/>
      </c>
      <c r="CY103" s="2" t="str">
        <f t="shared" si="275"/>
        <v/>
      </c>
      <c r="CZ103" s="2" t="str">
        <f t="shared" si="276"/>
        <v/>
      </c>
      <c r="DA103" s="2" t="str">
        <f t="shared" si="277"/>
        <v/>
      </c>
      <c r="DB103" s="2" t="str">
        <f t="shared" si="278"/>
        <v/>
      </c>
      <c r="DC103" s="2" t="str">
        <f t="shared" si="279"/>
        <v/>
      </c>
      <c r="DD103" s="2" t="str">
        <f t="shared" si="280"/>
        <v/>
      </c>
      <c r="DE103" s="2" t="str">
        <f t="shared" si="281"/>
        <v/>
      </c>
      <c r="DF103" s="2" t="str">
        <f t="shared" si="282"/>
        <v/>
      </c>
      <c r="DG103" s="2" t="str">
        <f t="shared" si="283"/>
        <v/>
      </c>
      <c r="DH103" s="2" t="str">
        <f t="shared" si="284"/>
        <v/>
      </c>
      <c r="DI103" s="2" t="str">
        <f t="shared" si="285"/>
        <v/>
      </c>
      <c r="DK103" s="2">
        <f t="shared" si="286"/>
        <v>94.261799999999994</v>
      </c>
      <c r="DL103" s="2">
        <f t="shared" si="287"/>
        <v>89.909068292682932</v>
      </c>
      <c r="DM103" s="2">
        <f t="shared" si="287"/>
        <v>90.389626016260152</v>
      </c>
      <c r="DN103" s="2">
        <f t="shared" si="287"/>
        <v>96.9009219269103</v>
      </c>
      <c r="DO103" s="2">
        <f t="shared" si="287"/>
        <v>91.147898036355741</v>
      </c>
      <c r="DP103" s="2">
        <f t="shared" si="287"/>
        <v>89.364293115090618</v>
      </c>
      <c r="DQ103" s="2">
        <f t="shared" si="287"/>
        <v>90.011232152985983</v>
      </c>
      <c r="DR103" s="2">
        <f t="shared" si="287"/>
        <v>87.498659468438561</v>
      </c>
      <c r="DS103" s="2">
        <f t="shared" si="287"/>
        <v>84.122342192691036</v>
      </c>
      <c r="DT103" s="2">
        <f t="shared" si="287"/>
        <v>83.185145423115372</v>
      </c>
      <c r="DU103" s="2">
        <f t="shared" si="287"/>
        <v>89.655060627177718</v>
      </c>
      <c r="DV103" s="2">
        <f t="shared" si="287"/>
        <v>86.403468438538198</v>
      </c>
      <c r="DW103" s="2">
        <f t="shared" si="287"/>
        <v>86.41029568106309</v>
      </c>
      <c r="DX103" s="2">
        <f t="shared" si="287"/>
        <v>86.027068106312299</v>
      </c>
      <c r="DY103" s="2">
        <f t="shared" si="287"/>
        <v>80.866748331327287</v>
      </c>
      <c r="EA103" s="2">
        <f t="shared" si="226"/>
        <v>68.4899896648256</v>
      </c>
      <c r="EB103" s="2">
        <f t="shared" si="288"/>
        <v>69.270541307162503</v>
      </c>
      <c r="EC103" s="2">
        <f t="shared" si="289"/>
        <v>68.53602790497996</v>
      </c>
      <c r="ED103" s="2">
        <f t="shared" si="290"/>
        <v>70.234329650963986</v>
      </c>
      <c r="EE103" s="2">
        <f t="shared" si="291"/>
        <v>71.313348124818646</v>
      </c>
      <c r="EF103" s="2">
        <f t="shared" si="292"/>
        <v>71.208708596655185</v>
      </c>
      <c r="EG103" s="2">
        <f t="shared" si="293"/>
        <v>72.383630223895864</v>
      </c>
      <c r="EH103" s="2">
        <f t="shared" si="294"/>
        <v>69.671893097322098</v>
      </c>
      <c r="EI103" s="2">
        <f t="shared" si="295"/>
        <v>69.829144535403827</v>
      </c>
      <c r="EJ103" s="2">
        <f t="shared" si="296"/>
        <v>67.986602966458804</v>
      </c>
      <c r="EK103" s="2">
        <f t="shared" si="297"/>
        <v>68.380307605140089</v>
      </c>
      <c r="EL103" s="2">
        <f t="shared" si="298"/>
        <v>67.768240303213005</v>
      </c>
      <c r="EM103" s="2">
        <f t="shared" si="299"/>
        <v>65.612917631917639</v>
      </c>
      <c r="EN103" s="2">
        <f t="shared" si="300"/>
        <v>66.466072145545795</v>
      </c>
      <c r="EO103" s="2">
        <f t="shared" si="301"/>
        <v>67.050591980451969</v>
      </c>
      <c r="EQ103" s="2">
        <f t="shared" si="302"/>
        <v>68.535924613875935</v>
      </c>
      <c r="ER103" s="2">
        <f t="shared" si="303"/>
        <v>68.834176057192508</v>
      </c>
      <c r="ES103" s="2">
        <f t="shared" si="303"/>
        <v>67.785373767194557</v>
      </c>
      <c r="ET103" s="2">
        <f t="shared" si="303"/>
        <v>69.965061167448113</v>
      </c>
      <c r="EU103" s="2">
        <f t="shared" si="303"/>
        <v>70.900288260226347</v>
      </c>
      <c r="EV103" s="2">
        <f t="shared" si="303"/>
        <v>70.822705887113088</v>
      </c>
      <c r="EW103" s="2">
        <f t="shared" si="303"/>
        <v>71.788772051382693</v>
      </c>
      <c r="EX103" s="2">
        <f t="shared" si="303"/>
        <v>68.775373787609283</v>
      </c>
      <c r="EY103" s="2">
        <f t="shared" si="303"/>
        <v>68.906221331120349</v>
      </c>
      <c r="EZ103" s="2">
        <f t="shared" si="303"/>
        <v>67.487743246808449</v>
      </c>
      <c r="FA103" s="2">
        <f t="shared" si="303"/>
        <v>67.305361059282674</v>
      </c>
      <c r="FB103" s="2">
        <f t="shared" si="303"/>
        <v>66.264770879087237</v>
      </c>
      <c r="FC103" s="2">
        <f t="shared" si="303"/>
        <v>65.435441459765443</v>
      </c>
      <c r="FD103" s="2">
        <f t="shared" si="303"/>
        <v>66.115802890405462</v>
      </c>
      <c r="FE103" s="2">
        <f t="shared" si="303"/>
        <v>68.122038058455885</v>
      </c>
      <c r="FG103" s="2">
        <f t="shared" si="304"/>
        <v>0.87459969245367075</v>
      </c>
      <c r="FH103" s="2">
        <f t="shared" si="305"/>
        <v>0.86996011705926091</v>
      </c>
      <c r="FI103" s="2">
        <f t="shared" si="305"/>
        <v>0.87719246629478898</v>
      </c>
      <c r="FJ103" s="2">
        <f t="shared" si="305"/>
        <v>0.87172543109255762</v>
      </c>
      <c r="FK103" s="2">
        <f t="shared" si="305"/>
        <v>0.87482129919093976</v>
      </c>
      <c r="FL103" s="2">
        <f t="shared" si="305"/>
        <v>0.87252368756001686</v>
      </c>
      <c r="FM103" s="2">
        <f t="shared" si="305"/>
        <v>0.87410211209571131</v>
      </c>
      <c r="FN103" s="2">
        <f t="shared" si="305"/>
        <v>0.870555128862327</v>
      </c>
      <c r="FO103" s="2">
        <f t="shared" si="305"/>
        <v>0.86566424109976581</v>
      </c>
      <c r="FP103" s="2">
        <f t="shared" si="305"/>
        <v>0.86906828257701885</v>
      </c>
      <c r="FQ103" s="2">
        <f t="shared" si="305"/>
        <v>0.86516171348569948</v>
      </c>
      <c r="FR103" s="2">
        <f t="shared" si="305"/>
        <v>0.86670401920805495</v>
      </c>
      <c r="FS103" s="2">
        <f t="shared" si="305"/>
        <v>0.86725826035185205</v>
      </c>
      <c r="FT103" s="2">
        <f t="shared" si="305"/>
        <v>0.86048144809680172</v>
      </c>
      <c r="FU103" s="2">
        <f t="shared" si="305"/>
        <v>0.8555834418554511</v>
      </c>
      <c r="FW103" s="2">
        <f t="shared" si="322"/>
        <v>5.6153100008220691E-4</v>
      </c>
      <c r="FX103" s="2">
        <f t="shared" si="162"/>
        <v>6.8214165943447321E-4</v>
      </c>
      <c r="FY103" s="2">
        <f t="shared" si="163"/>
        <v>7.6722469553768197E-4</v>
      </c>
      <c r="FZ103" s="2">
        <f t="shared" si="164"/>
        <v>6.9592976602677096E-4</v>
      </c>
      <c r="GA103" s="2">
        <f t="shared" si="165"/>
        <v>5.5961063267958818E-4</v>
      </c>
      <c r="GB103" s="2">
        <f t="shared" si="166"/>
        <v>4.6760747631237017E-4</v>
      </c>
      <c r="GC103" s="2">
        <f t="shared" si="167"/>
        <v>5.3082533721339519E-4</v>
      </c>
      <c r="GD103" s="2">
        <f t="shared" si="168"/>
        <v>5.5409577529468056E-4</v>
      </c>
      <c r="GE103" s="2">
        <f t="shared" si="169"/>
        <v>6.109853405954675E-4</v>
      </c>
      <c r="GF103" s="2">
        <f t="shared" si="170"/>
        <v>6.0018947931078117E-4</v>
      </c>
      <c r="GG103" s="2">
        <f t="shared" si="171"/>
        <v>6.2255374416907388E-4</v>
      </c>
      <c r="GH103" s="2">
        <f t="shared" si="172"/>
        <v>4.4931348805492732E-4</v>
      </c>
      <c r="GI103" s="2">
        <f t="shared" si="173"/>
        <v>4.1870594249201234E-4</v>
      </c>
      <c r="GJ103" s="2">
        <f t="shared" si="174"/>
        <v>3.5705616380577587E-4</v>
      </c>
      <c r="GK103" s="2">
        <f t="shared" si="175"/>
        <v>3.1651560641706388E-4</v>
      </c>
      <c r="GM103" s="95">
        <f t="shared" si="323"/>
        <v>2.1129554942657023E-7</v>
      </c>
      <c r="GN103" s="95">
        <f t="shared" si="176"/>
        <v>6.235028960363453E-7</v>
      </c>
      <c r="GO103" s="95">
        <f t="shared" si="177"/>
        <v>3.9391767191296053E-9</v>
      </c>
      <c r="GP103" s="95">
        <f t="shared" si="178"/>
        <v>2.7337188157596917E-10</v>
      </c>
      <c r="GQ103" s="95">
        <f t="shared" si="179"/>
        <v>3.7399851262479787E-9</v>
      </c>
      <c r="GR103" s="95">
        <f t="shared" si="180"/>
        <v>2.8274294558791996E-8</v>
      </c>
      <c r="GS103" s="95">
        <f t="shared" si="181"/>
        <v>1.2831905119215999E-8</v>
      </c>
      <c r="GT103" s="95">
        <f t="shared" si="182"/>
        <v>2.4463505497139755E-9</v>
      </c>
      <c r="GU103" s="95">
        <f t="shared" si="183"/>
        <v>9.2096879853474162E-8</v>
      </c>
      <c r="GV103" s="95">
        <f t="shared" si="184"/>
        <v>8.0938017854937871E-8</v>
      </c>
      <c r="GW103" s="95">
        <f t="shared" si="185"/>
        <v>2.9785872032091877E-11</v>
      </c>
      <c r="GX103" s="95">
        <f t="shared" si="186"/>
        <v>3.8052622220333064E-8</v>
      </c>
      <c r="GY103" s="95">
        <f t="shared" si="187"/>
        <v>2.3009051279792701E-8</v>
      </c>
      <c r="GZ103" s="95">
        <f t="shared" si="188"/>
        <v>1.0555469881508235E-7</v>
      </c>
      <c r="HA103" s="95">
        <f t="shared" si="189"/>
        <v>9.5404720548636901E-8</v>
      </c>
      <c r="HC103" s="95">
        <f t="shared" si="324"/>
        <v>0.13811186722427843</v>
      </c>
      <c r="HD103" s="95">
        <f t="shared" si="190"/>
        <v>0.1453432889484513</v>
      </c>
      <c r="HE103" s="95">
        <f t="shared" si="191"/>
        <v>0.16905813259548413</v>
      </c>
      <c r="HF103" s="95">
        <f t="shared" si="192"/>
        <v>0.14549391506108869</v>
      </c>
      <c r="HG103" s="95">
        <f t="shared" si="193"/>
        <v>0.13314249931204225</v>
      </c>
      <c r="HH103" s="95">
        <f t="shared" si="194"/>
        <v>0.13210619133532961</v>
      </c>
      <c r="HI103" s="95">
        <f t="shared" si="195"/>
        <v>0.1472920935629381</v>
      </c>
      <c r="HJ103" s="95">
        <f t="shared" si="196"/>
        <v>0.14405688443501957</v>
      </c>
      <c r="HK103" s="95">
        <f t="shared" si="197"/>
        <v>0.12831202845419928</v>
      </c>
      <c r="HL103" s="95">
        <f t="shared" si="198"/>
        <v>0.14902048800063269</v>
      </c>
      <c r="HM103" s="95">
        <f t="shared" si="199"/>
        <v>0.12057271963418081</v>
      </c>
      <c r="HN103" s="95">
        <f t="shared" si="200"/>
        <v>0.10041009022210839</v>
      </c>
      <c r="HO103" s="95">
        <f t="shared" si="201"/>
        <v>0.10157521330901209</v>
      </c>
      <c r="HP103" s="95">
        <f t="shared" si="202"/>
        <v>7.2362207269445686E-2</v>
      </c>
      <c r="HQ103" s="95">
        <f t="shared" si="203"/>
        <v>5.6007895952985998E-2</v>
      </c>
      <c r="HS103" s="95">
        <f t="shared" si="325"/>
        <v>7.3135701825031415E-11</v>
      </c>
      <c r="HT103" s="95">
        <f t="shared" si="204"/>
        <v>3.4689233372053029E-9</v>
      </c>
      <c r="HU103" s="95">
        <f t="shared" si="205"/>
        <v>1.1713226103642157E-8</v>
      </c>
      <c r="HV103" s="95">
        <f t="shared" si="206"/>
        <v>1.5939948139957823E-19</v>
      </c>
      <c r="HW103" s="95">
        <f t="shared" si="207"/>
        <v>1.7434815975850911E-11</v>
      </c>
      <c r="HX103" s="95">
        <f t="shared" si="208"/>
        <v>6.791561765663904E-12</v>
      </c>
      <c r="HY103" s="95">
        <f t="shared" si="209"/>
        <v>3.6997329734265547E-15</v>
      </c>
      <c r="HZ103" s="95">
        <f t="shared" si="210"/>
        <v>1.6501659716216099E-14</v>
      </c>
      <c r="IA103" s="95">
        <f t="shared" si="211"/>
        <v>1.538247592144613E-17</v>
      </c>
      <c r="IB103" s="95">
        <f t="shared" si="212"/>
        <v>8.1278066357075105E-12</v>
      </c>
      <c r="IC103" s="95">
        <f t="shared" si="213"/>
        <v>3.9131918255038562E-17</v>
      </c>
      <c r="ID103" s="95">
        <f t="shared" si="214"/>
        <v>1.3881933298424592E-12</v>
      </c>
      <c r="IE103" s="95">
        <f t="shared" si="215"/>
        <v>2.1221861985822662E-12</v>
      </c>
      <c r="IF103" s="95">
        <f t="shared" si="216"/>
        <v>2.4080557569742342E-11</v>
      </c>
      <c r="IG103" s="95">
        <f t="shared" si="217"/>
        <v>9.2597882951660125E-12</v>
      </c>
      <c r="II103" s="95">
        <f t="shared" si="326"/>
        <v>1.2781404920174786E-38</v>
      </c>
      <c r="IJ103" s="95">
        <f t="shared" si="327"/>
        <v>3.4916863782692381E-66</v>
      </c>
      <c r="IK103" s="95">
        <f t="shared" si="328"/>
        <v>1.6123162403153235E-72</v>
      </c>
      <c r="IL103" s="95">
        <f t="shared" si="329"/>
        <v>2.5172036978749876E-120</v>
      </c>
      <c r="IM103" s="95">
        <f t="shared" si="330"/>
        <v>1.4258307235985422E-48</v>
      </c>
      <c r="IN103" s="95">
        <f t="shared" si="331"/>
        <v>2.1602750769593967E-64</v>
      </c>
      <c r="IO103" s="95">
        <f t="shared" si="332"/>
        <v>7.9604548254327925E-84</v>
      </c>
      <c r="IP103" s="95">
        <f t="shared" si="333"/>
        <v>6.6127120055164841E-64</v>
      </c>
      <c r="IQ103" s="95">
        <f t="shared" si="334"/>
        <v>6.6614203770440695E-60</v>
      </c>
      <c r="IR103" s="95">
        <f t="shared" si="335"/>
        <v>2.0341437928540065E-62</v>
      </c>
      <c r="IS103" s="95">
        <f t="shared" si="336"/>
        <v>1.3988060742858013E-75</v>
      </c>
      <c r="IT103" s="95">
        <f t="shared" si="337"/>
        <v>4.619227275997827E-59</v>
      </c>
      <c r="IU103" s="95">
        <f t="shared" si="338"/>
        <v>1.6198539507745127E-60</v>
      </c>
      <c r="IV103" s="95">
        <f t="shared" si="339"/>
        <v>4.2816879930286329E-49</v>
      </c>
      <c r="IW103" s="95">
        <f t="shared" si="340"/>
        <v>2.1595610555397983E-39</v>
      </c>
      <c r="IY103" s="95">
        <f t="shared" si="341"/>
        <v>0.13811207859296354</v>
      </c>
      <c r="IZ103" s="95">
        <f t="shared" si="342"/>
        <v>0.14534391592027068</v>
      </c>
      <c r="JA103" s="95">
        <f t="shared" si="343"/>
        <v>0.16905814824788695</v>
      </c>
      <c r="JB103" s="95">
        <f t="shared" si="344"/>
        <v>0.14549391533446057</v>
      </c>
      <c r="JC103" s="95">
        <f t="shared" si="345"/>
        <v>0.13314250306946218</v>
      </c>
      <c r="JD103" s="95">
        <f t="shared" si="346"/>
        <v>0.13210621961641575</v>
      </c>
      <c r="JE103" s="95">
        <f t="shared" si="347"/>
        <v>0.14729210639484691</v>
      </c>
      <c r="JF103" s="95">
        <f t="shared" si="348"/>
        <v>0.14405688688138663</v>
      </c>
      <c r="JG103" s="95">
        <f t="shared" si="349"/>
        <v>0.12831212055107916</v>
      </c>
      <c r="JH103" s="95">
        <f t="shared" si="350"/>
        <v>0.14902056894677834</v>
      </c>
      <c r="JI103" s="95">
        <f t="shared" si="351"/>
        <v>0.12057271966396672</v>
      </c>
      <c r="JJ103" s="95">
        <f t="shared" si="352"/>
        <v>0.10041012827611881</v>
      </c>
      <c r="JK103" s="95">
        <f t="shared" si="353"/>
        <v>0.10157523632018556</v>
      </c>
      <c r="JL103" s="95">
        <f t="shared" si="354"/>
        <v>7.2362312848225058E-2</v>
      </c>
      <c r="JM103" s="95">
        <f t="shared" si="355"/>
        <v>5.6007991366966332E-2</v>
      </c>
    </row>
    <row r="104" spans="2:273" x14ac:dyDescent="0.25">
      <c r="B104" s="2">
        <v>77</v>
      </c>
      <c r="C104" s="37">
        <v>141.256</v>
      </c>
      <c r="D104" s="37">
        <v>145.30199999999999</v>
      </c>
      <c r="E104" s="37">
        <v>157.39500000000001</v>
      </c>
      <c r="F104" s="37">
        <v>153.67400000000001</v>
      </c>
      <c r="G104" s="37">
        <v>145.86000000000001</v>
      </c>
      <c r="H104" s="37">
        <v>135.69800000000001</v>
      </c>
      <c r="I104" s="37">
        <v>136.279</v>
      </c>
      <c r="J104" s="37">
        <v>136.44200000000001</v>
      </c>
      <c r="K104" s="37">
        <v>127.651</v>
      </c>
      <c r="L104" s="37">
        <v>130.465</v>
      </c>
      <c r="M104" s="37">
        <v>139.93</v>
      </c>
      <c r="N104" s="37">
        <v>125.349</v>
      </c>
      <c r="O104" s="37">
        <v>118.395</v>
      </c>
      <c r="P104" s="37">
        <v>103.116</v>
      </c>
      <c r="Q104" s="37">
        <v>91.162999999999997</v>
      </c>
      <c r="S104" s="4">
        <f t="shared" si="227"/>
        <v>135.42106066951183</v>
      </c>
      <c r="T104" s="4">
        <f t="shared" si="228"/>
        <v>139.53867133283362</v>
      </c>
      <c r="U104" s="4">
        <f t="shared" si="229"/>
        <v>149.20497878516036</v>
      </c>
      <c r="V104" s="4">
        <f t="shared" si="230"/>
        <v>147.26302498626239</v>
      </c>
      <c r="W104" s="4">
        <f t="shared" si="231"/>
        <v>139.88830433336852</v>
      </c>
      <c r="X104" s="4">
        <f t="shared" si="232"/>
        <v>134.89541471170037</v>
      </c>
      <c r="Y104" s="4">
        <f t="shared" si="233"/>
        <v>136.29484057649654</v>
      </c>
      <c r="Z104" s="4">
        <f t="shared" si="234"/>
        <v>134.48307095887958</v>
      </c>
      <c r="AA104" s="4">
        <f t="shared" si="235"/>
        <v>126.66911593440892</v>
      </c>
      <c r="AB104" s="4">
        <f t="shared" si="236"/>
        <v>130.25349969442604</v>
      </c>
      <c r="AC104" s="4">
        <f t="shared" si="237"/>
        <v>129.88605298602866</v>
      </c>
      <c r="AD104" s="4">
        <f t="shared" si="238"/>
        <v>118.71715879092035</v>
      </c>
      <c r="AE104" s="4">
        <f t="shared" si="239"/>
        <v>115.46133842776496</v>
      </c>
      <c r="AF104" s="4">
        <f t="shared" si="240"/>
        <v>103.79770290570153</v>
      </c>
      <c r="AG104" s="4">
        <f t="shared" si="241"/>
        <v>91.34719503941821</v>
      </c>
      <c r="AI104" s="4">
        <f t="shared" si="242"/>
        <v>5.8349393304881687</v>
      </c>
      <c r="AJ104" s="4">
        <f t="shared" si="243"/>
        <v>5.7633286671663768</v>
      </c>
      <c r="AK104" s="4">
        <f t="shared" si="244"/>
        <v>8.1900212148396463</v>
      </c>
      <c r="AL104" s="4">
        <f t="shared" si="245"/>
        <v>6.4109750137376125</v>
      </c>
      <c r="AM104" s="4">
        <f t="shared" si="246"/>
        <v>5.97169566663149</v>
      </c>
      <c r="AN104" s="4">
        <f t="shared" si="247"/>
        <v>0.80258528829963893</v>
      </c>
      <c r="AO104" s="4">
        <f t="shared" si="248"/>
        <v>-1.584057649654369E-2</v>
      </c>
      <c r="AP104" s="4">
        <f t="shared" si="249"/>
        <v>1.9589290411204274</v>
      </c>
      <c r="AQ104" s="4">
        <f t="shared" si="250"/>
        <v>0.98188406559107477</v>
      </c>
      <c r="AR104" s="4">
        <f t="shared" si="251"/>
        <v>0.21150030557396349</v>
      </c>
      <c r="AS104" s="4">
        <f t="shared" si="252"/>
        <v>10.043947013971348</v>
      </c>
      <c r="AT104" s="4">
        <f t="shared" si="253"/>
        <v>6.6318412090796528</v>
      </c>
      <c r="AU104" s="4">
        <f t="shared" si="254"/>
        <v>2.9336615722350388</v>
      </c>
      <c r="AV104" s="4">
        <f t="shared" si="255"/>
        <v>-0.68170290570152758</v>
      </c>
      <c r="AW104" s="4">
        <f t="shared" si="255"/>
        <v>-0.18419503941821347</v>
      </c>
      <c r="AY104" s="2">
        <f t="shared" si="306"/>
        <v>71.453839258780931</v>
      </c>
      <c r="AZ104" s="2">
        <f t="shared" si="145"/>
        <v>71.70341600778616</v>
      </c>
      <c r="BA104" s="2">
        <f t="shared" si="146"/>
        <v>70.979767270667708</v>
      </c>
      <c r="BB104" s="2">
        <f t="shared" si="147"/>
        <v>73.359363366593982</v>
      </c>
      <c r="BC104" s="2">
        <f t="shared" si="148"/>
        <v>73.563210285705978</v>
      </c>
      <c r="BD104" s="2">
        <f t="shared" si="149"/>
        <v>73.297721377138487</v>
      </c>
      <c r="BE104" s="2">
        <f t="shared" si="150"/>
        <v>74.356064287485381</v>
      </c>
      <c r="BF104" s="2">
        <f t="shared" si="151"/>
        <v>71.729153914212077</v>
      </c>
      <c r="BG104" s="2">
        <f t="shared" si="152"/>
        <v>71.509724995530775</v>
      </c>
      <c r="BH104" s="2">
        <f t="shared" si="153"/>
        <v>69.750375103547356</v>
      </c>
      <c r="BI104" s="2">
        <f t="shared" si="154"/>
        <v>70.940836737710043</v>
      </c>
      <c r="BJ104" s="2">
        <f t="shared" si="155"/>
        <v>69.957207740631802</v>
      </c>
      <c r="BK104" s="2">
        <f t="shared" si="156"/>
        <v>68.091004559921302</v>
      </c>
      <c r="BL104" s="2">
        <f t="shared" si="157"/>
        <v>68.909205379551906</v>
      </c>
      <c r="BM104" s="2">
        <f t="shared" si="158"/>
        <v>68.863284370298587</v>
      </c>
      <c r="BO104" s="2" t="str">
        <f t="shared" si="256"/>
        <v/>
      </c>
      <c r="BP104" s="2" t="str">
        <f t="shared" si="257"/>
        <v/>
      </c>
      <c r="BQ104" s="2" t="str">
        <f t="shared" si="258"/>
        <v/>
      </c>
      <c r="BR104" s="2" t="str">
        <f t="shared" si="259"/>
        <v/>
      </c>
      <c r="BS104" s="2" t="str">
        <f t="shared" si="260"/>
        <v/>
      </c>
      <c r="BT104" s="2" t="str">
        <f t="shared" si="261"/>
        <v/>
      </c>
      <c r="BU104" s="2" t="str">
        <f t="shared" si="262"/>
        <v/>
      </c>
      <c r="BV104" s="2" t="str">
        <f t="shared" si="263"/>
        <v/>
      </c>
      <c r="BW104" s="2" t="str">
        <f t="shared" si="264"/>
        <v/>
      </c>
      <c r="BX104" s="2" t="str">
        <f t="shared" si="265"/>
        <v/>
      </c>
      <c r="BY104" s="2" t="str">
        <f t="shared" si="266"/>
        <v/>
      </c>
      <c r="BZ104" s="2" t="str">
        <f t="shared" si="267"/>
        <v/>
      </c>
      <c r="CA104" s="2" t="str">
        <f t="shared" si="268"/>
        <v/>
      </c>
      <c r="CB104" s="2" t="str">
        <f t="shared" si="269"/>
        <v/>
      </c>
      <c r="CC104" s="2" t="str">
        <f t="shared" si="270"/>
        <v/>
      </c>
      <c r="CE104" s="2" t="str">
        <f t="shared" si="307"/>
        <v/>
      </c>
      <c r="CF104" s="2" t="str">
        <f t="shared" si="308"/>
        <v/>
      </c>
      <c r="CG104" s="2" t="str">
        <f t="shared" si="309"/>
        <v/>
      </c>
      <c r="CH104" s="2" t="str">
        <f t="shared" si="310"/>
        <v/>
      </c>
      <c r="CI104" s="2" t="str">
        <f t="shared" si="311"/>
        <v/>
      </c>
      <c r="CJ104" s="2" t="str">
        <f t="shared" si="312"/>
        <v/>
      </c>
      <c r="CK104" s="2" t="str">
        <f t="shared" si="313"/>
        <v/>
      </c>
      <c r="CL104" s="2" t="str">
        <f t="shared" si="314"/>
        <v/>
      </c>
      <c r="CM104" s="2" t="str">
        <f t="shared" si="315"/>
        <v/>
      </c>
      <c r="CN104" s="2" t="str">
        <f t="shared" si="316"/>
        <v/>
      </c>
      <c r="CO104" s="2" t="str">
        <f t="shared" si="317"/>
        <v/>
      </c>
      <c r="CP104" s="2" t="str">
        <f t="shared" si="318"/>
        <v/>
      </c>
      <c r="CQ104" s="2" t="str">
        <f t="shared" si="319"/>
        <v/>
      </c>
      <c r="CR104" s="2" t="str">
        <f t="shared" si="320"/>
        <v/>
      </c>
      <c r="CS104" s="2" t="str">
        <f t="shared" si="321"/>
        <v/>
      </c>
      <c r="CU104" s="2" t="str">
        <f t="shared" si="271"/>
        <v/>
      </c>
      <c r="CV104" s="2" t="str">
        <f t="shared" si="272"/>
        <v/>
      </c>
      <c r="CW104" s="2" t="str">
        <f t="shared" si="273"/>
        <v/>
      </c>
      <c r="CX104" s="2" t="str">
        <f t="shared" si="274"/>
        <v/>
      </c>
      <c r="CY104" s="2" t="str">
        <f t="shared" si="275"/>
        <v/>
      </c>
      <c r="CZ104" s="2" t="str">
        <f t="shared" si="276"/>
        <v/>
      </c>
      <c r="DA104" s="2" t="str">
        <f t="shared" si="277"/>
        <v/>
      </c>
      <c r="DB104" s="2" t="str">
        <f t="shared" si="278"/>
        <v/>
      </c>
      <c r="DC104" s="2" t="str">
        <f t="shared" si="279"/>
        <v/>
      </c>
      <c r="DD104" s="2" t="str">
        <f t="shared" si="280"/>
        <v/>
      </c>
      <c r="DE104" s="2" t="str">
        <f t="shared" si="281"/>
        <v/>
      </c>
      <c r="DF104" s="2" t="str">
        <f t="shared" si="282"/>
        <v/>
      </c>
      <c r="DG104" s="2" t="str">
        <f t="shared" si="283"/>
        <v/>
      </c>
      <c r="DH104" s="2" t="str">
        <f t="shared" si="284"/>
        <v/>
      </c>
      <c r="DI104" s="2" t="str">
        <f t="shared" si="285"/>
        <v/>
      </c>
      <c r="DK104" s="2">
        <f t="shared" si="286"/>
        <v>94.540620905923348</v>
      </c>
      <c r="DL104" s="2">
        <f t="shared" si="287"/>
        <v>90.13208170731707</v>
      </c>
      <c r="DM104" s="2">
        <f t="shared" si="287"/>
        <v>90.620862950058068</v>
      </c>
      <c r="DN104" s="2">
        <f t="shared" si="287"/>
        <v>97.206875264270622</v>
      </c>
      <c r="DO104" s="2">
        <f t="shared" si="287"/>
        <v>91.356672689949448</v>
      </c>
      <c r="DP104" s="2">
        <f t="shared" si="287"/>
        <v>89.545439537584741</v>
      </c>
      <c r="DQ104" s="2">
        <f t="shared" si="287"/>
        <v>90.192583826270166</v>
      </c>
      <c r="DR104" s="2">
        <f t="shared" si="287"/>
        <v>87.695395348837238</v>
      </c>
      <c r="DS104" s="2">
        <f t="shared" si="287"/>
        <v>84.274957716701905</v>
      </c>
      <c r="DT104" s="2">
        <f t="shared" si="287"/>
        <v>83.333474083677714</v>
      </c>
      <c r="DU104" s="2">
        <f t="shared" si="287"/>
        <v>89.924683275261344</v>
      </c>
      <c r="DV104" s="2">
        <f t="shared" si="287"/>
        <v>86.611562367864693</v>
      </c>
      <c r="DW104" s="2">
        <f t="shared" si="287"/>
        <v>86.612061310782209</v>
      </c>
      <c r="DX104" s="2">
        <f t="shared" si="287"/>
        <v>86.231659619450312</v>
      </c>
      <c r="DY104" s="2">
        <f t="shared" si="287"/>
        <v>81.065756537914439</v>
      </c>
      <c r="EA104" s="2">
        <f t="shared" si="226"/>
        <v>68.434881440568958</v>
      </c>
      <c r="EB104" s="2">
        <f t="shared" si="288"/>
        <v>69.191479131532262</v>
      </c>
      <c r="EC104" s="2">
        <f t="shared" si="289"/>
        <v>68.472642530051502</v>
      </c>
      <c r="ED104" s="2">
        <f t="shared" si="290"/>
        <v>70.159191377995199</v>
      </c>
      <c r="EE104" s="2">
        <f t="shared" si="291"/>
        <v>71.241438555162944</v>
      </c>
      <c r="EF104" s="2">
        <f t="shared" si="292"/>
        <v>71.13300480351343</v>
      </c>
      <c r="EG104" s="2">
        <f t="shared" si="293"/>
        <v>72.27619239900126</v>
      </c>
      <c r="EH104" s="2">
        <f t="shared" si="294"/>
        <v>69.56458692419794</v>
      </c>
      <c r="EI104" s="2">
        <f t="shared" si="295"/>
        <v>69.70377331420373</v>
      </c>
      <c r="EJ104" s="2">
        <f t="shared" si="296"/>
        <v>67.884402494522178</v>
      </c>
      <c r="EK104" s="2">
        <f t="shared" si="297"/>
        <v>68.243287189282228</v>
      </c>
      <c r="EL104" s="2">
        <f t="shared" si="298"/>
        <v>67.622021572838946</v>
      </c>
      <c r="EM104" s="2">
        <f t="shared" si="299"/>
        <v>65.505712569712571</v>
      </c>
      <c r="EN104" s="2">
        <f t="shared" si="300"/>
        <v>66.347825909661225</v>
      </c>
      <c r="EO104" s="2">
        <f t="shared" si="301"/>
        <v>66.984410762798035</v>
      </c>
      <c r="EQ104" s="2">
        <f t="shared" si="302"/>
        <v>68.478498058612658</v>
      </c>
      <c r="ER104" s="2">
        <f t="shared" si="303"/>
        <v>68.766789515268826</v>
      </c>
      <c r="ES104" s="2">
        <f t="shared" si="303"/>
        <v>67.742949433105821</v>
      </c>
      <c r="ET104" s="2">
        <f t="shared" si="303"/>
        <v>69.898615532049021</v>
      </c>
      <c r="EU104" s="2">
        <f t="shared" si="303"/>
        <v>70.840344899248791</v>
      </c>
      <c r="EV104" s="2">
        <f t="shared" si="303"/>
        <v>70.758941517702283</v>
      </c>
      <c r="EW104" s="2">
        <f t="shared" si="303"/>
        <v>71.698428437252403</v>
      </c>
      <c r="EX104" s="2">
        <f t="shared" si="303"/>
        <v>68.695887392366444</v>
      </c>
      <c r="EY104" s="2">
        <f t="shared" si="303"/>
        <v>68.80762801568109</v>
      </c>
      <c r="EZ104" s="2">
        <f t="shared" si="303"/>
        <v>67.398914381282196</v>
      </c>
      <c r="FA104" s="2">
        <f t="shared" si="303"/>
        <v>67.201660939993701</v>
      </c>
      <c r="FB104" s="2">
        <f t="shared" si="303"/>
        <v>66.1616333052486</v>
      </c>
      <c r="FC104" s="2">
        <f t="shared" si="303"/>
        <v>65.332508825027318</v>
      </c>
      <c r="FD104" s="2">
        <f t="shared" si="303"/>
        <v>66.00728020875151</v>
      </c>
      <c r="FE104" s="2">
        <f t="shared" si="303"/>
        <v>68.011897580836887</v>
      </c>
      <c r="FG104" s="2">
        <f t="shared" si="304"/>
        <v>0.88435757705166196</v>
      </c>
      <c r="FH104" s="2">
        <f t="shared" si="305"/>
        <v>0.88002950276503911</v>
      </c>
      <c r="FI104" s="2">
        <f t="shared" si="305"/>
        <v>0.88677471605367719</v>
      </c>
      <c r="FJ104" s="2">
        <f t="shared" si="305"/>
        <v>0.88167671484223509</v>
      </c>
      <c r="FK104" s="2">
        <f t="shared" si="305"/>
        <v>0.88456421570298449</v>
      </c>
      <c r="FL104" s="2">
        <f t="shared" si="305"/>
        <v>0.88242139692588473</v>
      </c>
      <c r="FM104" s="2">
        <f t="shared" si="305"/>
        <v>0.88389357530369828</v>
      </c>
      <c r="FN104" s="2">
        <f t="shared" si="305"/>
        <v>0.88058476528387908</v>
      </c>
      <c r="FO104" s="2">
        <f t="shared" si="305"/>
        <v>0.87601886349501112</v>
      </c>
      <c r="FP104" s="2">
        <f t="shared" si="305"/>
        <v>0.87919713641697939</v>
      </c>
      <c r="FQ104" s="2">
        <f t="shared" si="305"/>
        <v>0.87554950214464533</v>
      </c>
      <c r="FR104" s="2">
        <f t="shared" si="305"/>
        <v>0.87698988404875322</v>
      </c>
      <c r="FS104" s="2">
        <f t="shared" si="305"/>
        <v>0.87750740135642069</v>
      </c>
      <c r="FT104" s="2">
        <f t="shared" si="305"/>
        <v>0.87117611081495427</v>
      </c>
      <c r="FU104" s="2">
        <f t="shared" si="305"/>
        <v>0.86659534844460873</v>
      </c>
      <c r="FW104" s="2">
        <f t="shared" si="322"/>
        <v>6.1567314364947541E-4</v>
      </c>
      <c r="FX104" s="2">
        <f t="shared" si="162"/>
        <v>7.4790423532925606E-4</v>
      </c>
      <c r="FY104" s="2">
        <f t="shared" si="163"/>
        <v>8.4118288546002507E-4</v>
      </c>
      <c r="FZ104" s="2">
        <f t="shared" si="164"/>
        <v>7.6302058373036699E-4</v>
      </c>
      <c r="GA104" s="2">
        <f t="shared" si="165"/>
        <v>6.1356773040362276E-4</v>
      </c>
      <c r="GB104" s="2">
        <f t="shared" si="166"/>
        <v>5.1269827229823118E-4</v>
      </c>
      <c r="GC104" s="2">
        <f t="shared" si="167"/>
        <v>5.8200860176699546E-4</v>
      </c>
      <c r="GD104" s="2">
        <f t="shared" si="168"/>
        <v>6.075214592057603E-4</v>
      </c>
      <c r="GE104" s="2">
        <f t="shared" si="169"/>
        <v>6.6989261612441381E-4</v>
      </c>
      <c r="GF104" s="2">
        <f t="shared" si="170"/>
        <v>6.5805657272246165E-4</v>
      </c>
      <c r="GG104" s="2">
        <f t="shared" si="171"/>
        <v>6.825756089639223E-4</v>
      </c>
      <c r="GH104" s="2">
        <f t="shared" si="172"/>
        <v>4.9264108740902375E-4</v>
      </c>
      <c r="GI104" s="2">
        <f t="shared" si="173"/>
        <v>4.5908339140812807E-4</v>
      </c>
      <c r="GJ104" s="2">
        <f t="shared" si="174"/>
        <v>3.9149081228336409E-4</v>
      </c>
      <c r="GK104" s="2">
        <f t="shared" si="175"/>
        <v>3.4704186360836459E-4</v>
      </c>
      <c r="GM104" s="95">
        <f t="shared" si="323"/>
        <v>1.9547260504240344E-8</v>
      </c>
      <c r="GN104" s="95">
        <f t="shared" si="176"/>
        <v>6.3245389085855249E-8</v>
      </c>
      <c r="GO104" s="95">
        <f t="shared" si="177"/>
        <v>2.2558640552527774E-10</v>
      </c>
      <c r="GP104" s="95">
        <f t="shared" si="178"/>
        <v>1.0285872272498516E-11</v>
      </c>
      <c r="GQ104" s="95">
        <f t="shared" si="179"/>
        <v>2.0579734560345725E-10</v>
      </c>
      <c r="GR104" s="95">
        <f t="shared" si="180"/>
        <v>1.9585549514802752E-9</v>
      </c>
      <c r="GS104" s="95">
        <f t="shared" si="181"/>
        <v>8.189917200352567E-10</v>
      </c>
      <c r="GT104" s="95">
        <f t="shared" si="182"/>
        <v>1.198885347839449E-10</v>
      </c>
      <c r="GU104" s="95">
        <f t="shared" si="183"/>
        <v>6.8457331365575407E-9</v>
      </c>
      <c r="GV104" s="95">
        <f t="shared" si="184"/>
        <v>6.1679780888516003E-9</v>
      </c>
      <c r="GW104" s="95">
        <f t="shared" si="185"/>
        <v>7.5472341467033936E-13</v>
      </c>
      <c r="GX104" s="95">
        <f t="shared" si="186"/>
        <v>2.5425053565668908E-9</v>
      </c>
      <c r="GY104" s="95">
        <f t="shared" si="187"/>
        <v>1.4473802051470326E-9</v>
      </c>
      <c r="GZ104" s="95">
        <f t="shared" si="188"/>
        <v>7.4922834525798047E-9</v>
      </c>
      <c r="HA104" s="95">
        <f t="shared" si="189"/>
        <v>8.2074728337237802E-9</v>
      </c>
      <c r="HC104" s="95">
        <f t="shared" si="324"/>
        <v>0.17918435955333858</v>
      </c>
      <c r="HD104" s="95">
        <f t="shared" si="190"/>
        <v>0.18783143836309957</v>
      </c>
      <c r="HE104" s="95">
        <f t="shared" si="191"/>
        <v>0.22108760649394765</v>
      </c>
      <c r="HF104" s="95">
        <f t="shared" si="192"/>
        <v>0.19512310006470504</v>
      </c>
      <c r="HG104" s="95">
        <f t="shared" si="193"/>
        <v>0.17760513979217898</v>
      </c>
      <c r="HH104" s="95">
        <f t="shared" si="194"/>
        <v>0.17333323550130242</v>
      </c>
      <c r="HI104" s="95">
        <f t="shared" si="195"/>
        <v>0.19086845454410156</v>
      </c>
      <c r="HJ104" s="95">
        <f t="shared" si="196"/>
        <v>0.19100327055961755</v>
      </c>
      <c r="HK104" s="95">
        <f t="shared" si="197"/>
        <v>0.16979466490354556</v>
      </c>
      <c r="HL104" s="95">
        <f t="shared" si="198"/>
        <v>0.19392297344412332</v>
      </c>
      <c r="HM104" s="95">
        <f t="shared" si="199"/>
        <v>0.16650683583775019</v>
      </c>
      <c r="HN104" s="95">
        <f t="shared" si="200"/>
        <v>0.13645321473685734</v>
      </c>
      <c r="HO104" s="95">
        <f t="shared" si="201"/>
        <v>0.13520298457344934</v>
      </c>
      <c r="HP104" s="95">
        <f t="shared" si="202"/>
        <v>9.88195610045835E-2</v>
      </c>
      <c r="HQ104" s="95">
        <f t="shared" si="203"/>
        <v>8.1450994304356594E-2</v>
      </c>
      <c r="HS104" s="95">
        <f t="shared" si="325"/>
        <v>1.6688492148597783E-10</v>
      </c>
      <c r="HT104" s="95">
        <f t="shared" si="204"/>
        <v>6.9788538800157372E-9</v>
      </c>
      <c r="HU104" s="95">
        <f t="shared" si="205"/>
        <v>2.2921341659510662E-8</v>
      </c>
      <c r="HV104" s="95">
        <f t="shared" si="206"/>
        <v>8.230755102297093E-19</v>
      </c>
      <c r="HW104" s="95">
        <f t="shared" si="207"/>
        <v>4.2386330776995025E-11</v>
      </c>
      <c r="HX104" s="95">
        <f t="shared" si="208"/>
        <v>1.6724263423975355E-11</v>
      </c>
      <c r="HY104" s="95">
        <f t="shared" si="209"/>
        <v>1.2189719447275587E-14</v>
      </c>
      <c r="HZ104" s="95">
        <f t="shared" si="210"/>
        <v>5.2588483293962202E-14</v>
      </c>
      <c r="IA104" s="95">
        <f t="shared" si="211"/>
        <v>6.4024921549905593E-17</v>
      </c>
      <c r="IB104" s="95">
        <f t="shared" si="212"/>
        <v>2.0510040122512831E-11</v>
      </c>
      <c r="IC104" s="95">
        <f t="shared" si="213"/>
        <v>1.6045391172820715E-16</v>
      </c>
      <c r="ID104" s="95">
        <f t="shared" si="214"/>
        <v>3.6077616014552006E-12</v>
      </c>
      <c r="IE104" s="95">
        <f t="shared" si="215"/>
        <v>5.316833331143161E-12</v>
      </c>
      <c r="IF104" s="95">
        <f t="shared" si="216"/>
        <v>5.4192441513110838E-11</v>
      </c>
      <c r="IG104" s="95">
        <f t="shared" si="217"/>
        <v>2.1366004363387406E-11</v>
      </c>
      <c r="II104" s="95">
        <f t="shared" si="326"/>
        <v>1.0211751918301664E-37</v>
      </c>
      <c r="IJ104" s="95">
        <f t="shared" si="327"/>
        <v>1.4409353941421824E-64</v>
      </c>
      <c r="IK104" s="95">
        <f t="shared" si="328"/>
        <v>1.0245976370239669E-70</v>
      </c>
      <c r="IL104" s="95">
        <f t="shared" si="329"/>
        <v>2.4037172025965124E-117</v>
      </c>
      <c r="IM104" s="95">
        <f t="shared" si="330"/>
        <v>1.9873499539032161E-47</v>
      </c>
      <c r="IN104" s="95">
        <f t="shared" si="331"/>
        <v>6.7351654274830774E-63</v>
      </c>
      <c r="IO104" s="95">
        <f t="shared" si="332"/>
        <v>7.7658259265327412E-82</v>
      </c>
      <c r="IP104" s="95">
        <f t="shared" si="333"/>
        <v>2.1677956822296092E-62</v>
      </c>
      <c r="IQ104" s="95">
        <f t="shared" si="334"/>
        <v>1.8215083687653152E-58</v>
      </c>
      <c r="IR104" s="95">
        <f t="shared" si="335"/>
        <v>6.3629892605111874E-61</v>
      </c>
      <c r="IS104" s="95">
        <f t="shared" si="336"/>
        <v>9.4147198161337757E-74</v>
      </c>
      <c r="IT104" s="95">
        <f t="shared" si="337"/>
        <v>1.0581340228507629E-57</v>
      </c>
      <c r="IU104" s="95">
        <f t="shared" si="338"/>
        <v>3.902201615785662E-59</v>
      </c>
      <c r="IV104" s="95">
        <f t="shared" si="339"/>
        <v>5.2892083568503975E-48</v>
      </c>
      <c r="IW104" s="95">
        <f t="shared" si="340"/>
        <v>1.5504759246929759E-38</v>
      </c>
      <c r="IY104" s="95">
        <f t="shared" si="341"/>
        <v>0.17918437926748401</v>
      </c>
      <c r="IZ104" s="95">
        <f t="shared" si="342"/>
        <v>0.18783150858734254</v>
      </c>
      <c r="JA104" s="95">
        <f t="shared" si="343"/>
        <v>0.22108762964087572</v>
      </c>
      <c r="JB104" s="95">
        <f t="shared" si="344"/>
        <v>0.19512310007499092</v>
      </c>
      <c r="JC104" s="95">
        <f t="shared" si="345"/>
        <v>0.17760514004036268</v>
      </c>
      <c r="JD104" s="95">
        <f t="shared" si="346"/>
        <v>0.17333323747658164</v>
      </c>
      <c r="JE104" s="95">
        <f t="shared" si="347"/>
        <v>0.19086845536310545</v>
      </c>
      <c r="JF104" s="95">
        <f t="shared" si="348"/>
        <v>0.19100327067955869</v>
      </c>
      <c r="JG104" s="95">
        <f t="shared" si="349"/>
        <v>0.16979467174927876</v>
      </c>
      <c r="JH104" s="95">
        <f t="shared" si="350"/>
        <v>0.19392297963261146</v>
      </c>
      <c r="JI104" s="95">
        <f t="shared" si="351"/>
        <v>0.16650683583850509</v>
      </c>
      <c r="JJ104" s="95">
        <f t="shared" si="352"/>
        <v>0.13645321728297044</v>
      </c>
      <c r="JK104" s="95">
        <f t="shared" si="353"/>
        <v>0.13520298602614639</v>
      </c>
      <c r="JL104" s="95">
        <f t="shared" si="354"/>
        <v>9.8819568551059389E-2</v>
      </c>
      <c r="JM104" s="95">
        <f t="shared" si="355"/>
        <v>8.1451002533195441E-2</v>
      </c>
    </row>
    <row r="105" spans="2:273" x14ac:dyDescent="0.25">
      <c r="B105" s="2">
        <v>78</v>
      </c>
      <c r="C105" s="37">
        <v>155.209</v>
      </c>
      <c r="D105" s="37">
        <v>159.488</v>
      </c>
      <c r="E105" s="37">
        <v>170.39500000000001</v>
      </c>
      <c r="F105" s="37">
        <v>168.16300000000001</v>
      </c>
      <c r="G105" s="37">
        <v>160.60499999999999</v>
      </c>
      <c r="H105" s="37">
        <v>149.69800000000001</v>
      </c>
      <c r="I105" s="37">
        <v>148.93</v>
      </c>
      <c r="J105" s="37">
        <v>151.07</v>
      </c>
      <c r="K105" s="37">
        <v>140.37200000000001</v>
      </c>
      <c r="L105" s="37">
        <v>143.69800000000001</v>
      </c>
      <c r="M105" s="37">
        <v>153.791</v>
      </c>
      <c r="N105" s="37">
        <v>138.37200000000001</v>
      </c>
      <c r="O105" s="37">
        <v>130.279</v>
      </c>
      <c r="P105" s="37">
        <v>113.907</v>
      </c>
      <c r="Q105" s="37">
        <v>99.674000000000007</v>
      </c>
      <c r="S105" s="4">
        <f t="shared" si="227"/>
        <v>147.60685192548539</v>
      </c>
      <c r="T105" s="4">
        <f t="shared" si="228"/>
        <v>152.15332022571349</v>
      </c>
      <c r="U105" s="4">
        <f t="shared" si="229"/>
        <v>163.83046830923786</v>
      </c>
      <c r="V105" s="4">
        <f t="shared" si="230"/>
        <v>162.84625131543726</v>
      </c>
      <c r="W105" s="4">
        <f t="shared" si="231"/>
        <v>153.97048293122512</v>
      </c>
      <c r="X105" s="4">
        <f t="shared" si="232"/>
        <v>147.27089965253504</v>
      </c>
      <c r="Y105" s="4">
        <f t="shared" si="233"/>
        <v>147.87286300963632</v>
      </c>
      <c r="Z105" s="4">
        <f t="shared" si="234"/>
        <v>147.26355637061053</v>
      </c>
      <c r="AA105" s="4">
        <f t="shared" si="235"/>
        <v>138.11884244817679</v>
      </c>
      <c r="AB105" s="4">
        <f t="shared" si="236"/>
        <v>141.71847300730468</v>
      </c>
      <c r="AC105" s="4">
        <f t="shared" si="237"/>
        <v>144.04221044076883</v>
      </c>
      <c r="AD105" s="4">
        <f t="shared" si="238"/>
        <v>130.25258873494286</v>
      </c>
      <c r="AE105" s="4">
        <f t="shared" si="239"/>
        <v>125.90116440475109</v>
      </c>
      <c r="AF105" s="4">
        <f t="shared" si="240"/>
        <v>112.57100451682618</v>
      </c>
      <c r="AG105" s="4">
        <f t="shared" si="241"/>
        <v>98.42228476843465</v>
      </c>
      <c r="AI105" s="4">
        <f t="shared" si="242"/>
        <v>7.6021480745146164</v>
      </c>
      <c r="AJ105" s="4">
        <f t="shared" si="243"/>
        <v>7.3346797742865135</v>
      </c>
      <c r="AK105" s="4">
        <f t="shared" si="244"/>
        <v>6.564531690762152</v>
      </c>
      <c r="AL105" s="4">
        <f t="shared" si="245"/>
        <v>5.3167486845627536</v>
      </c>
      <c r="AM105" s="4">
        <f t="shared" si="246"/>
        <v>6.6345170687748691</v>
      </c>
      <c r="AN105" s="4">
        <f t="shared" si="247"/>
        <v>2.4271003474649717</v>
      </c>
      <c r="AO105" s="4">
        <f t="shared" si="248"/>
        <v>1.0571369903636878</v>
      </c>
      <c r="AP105" s="4">
        <f t="shared" si="249"/>
        <v>3.806443629389463</v>
      </c>
      <c r="AQ105" s="4">
        <f t="shared" si="250"/>
        <v>2.2531575518232216</v>
      </c>
      <c r="AR105" s="4">
        <f t="shared" si="251"/>
        <v>1.9795269926953267</v>
      </c>
      <c r="AS105" s="4">
        <f t="shared" si="252"/>
        <v>9.7487895592311702</v>
      </c>
      <c r="AT105" s="4">
        <f t="shared" si="253"/>
        <v>8.1194112650571526</v>
      </c>
      <c r="AU105" s="4">
        <f t="shared" si="254"/>
        <v>4.3778355952489107</v>
      </c>
      <c r="AV105" s="4">
        <f t="shared" si="255"/>
        <v>1.3359954831738179</v>
      </c>
      <c r="AW105" s="4">
        <f t="shared" si="255"/>
        <v>1.2517152315653561</v>
      </c>
      <c r="AY105" s="2">
        <f t="shared" si="306"/>
        <v>71.196983022563501</v>
      </c>
      <c r="AZ105" s="2">
        <f t="shared" si="145"/>
        <v>71.461129871099658</v>
      </c>
      <c r="BA105" s="2">
        <f t="shared" si="146"/>
        <v>70.749432481639246</v>
      </c>
      <c r="BB105" s="2">
        <f t="shared" si="147"/>
        <v>73.074879850076655</v>
      </c>
      <c r="BC105" s="2">
        <f t="shared" si="148"/>
        <v>73.33855638774584</v>
      </c>
      <c r="BD105" s="2">
        <f t="shared" si="149"/>
        <v>73.07998824842214</v>
      </c>
      <c r="BE105" s="2">
        <f t="shared" si="150"/>
        <v>74.116046590297344</v>
      </c>
      <c r="BF105" s="2">
        <f t="shared" si="151"/>
        <v>71.485742561106164</v>
      </c>
      <c r="BG105" s="2">
        <f t="shared" si="152"/>
        <v>71.275309652315215</v>
      </c>
      <c r="BH105" s="2">
        <f t="shared" si="153"/>
        <v>69.530124569282066</v>
      </c>
      <c r="BI105" s="2">
        <f t="shared" si="154"/>
        <v>70.64026540013198</v>
      </c>
      <c r="BJ105" s="2">
        <f t="shared" si="155"/>
        <v>69.668903081656126</v>
      </c>
      <c r="BK105" s="2">
        <f t="shared" si="156"/>
        <v>67.816892159226725</v>
      </c>
      <c r="BL105" s="2">
        <f t="shared" si="157"/>
        <v>68.630713631655638</v>
      </c>
      <c r="BM105" s="2">
        <f t="shared" si="158"/>
        <v>68.684828579448762</v>
      </c>
      <c r="BO105" s="2" t="str">
        <f t="shared" si="256"/>
        <v/>
      </c>
      <c r="BP105" s="2" t="str">
        <f t="shared" si="257"/>
        <v/>
      </c>
      <c r="BQ105" s="2" t="str">
        <f t="shared" si="258"/>
        <v/>
      </c>
      <c r="BR105" s="2" t="str">
        <f t="shared" si="259"/>
        <v/>
      </c>
      <c r="BS105" s="2" t="str">
        <f t="shared" si="260"/>
        <v/>
      </c>
      <c r="BT105" s="2" t="str">
        <f t="shared" si="261"/>
        <v/>
      </c>
      <c r="BU105" s="2" t="str">
        <f t="shared" si="262"/>
        <v/>
      </c>
      <c r="BV105" s="2" t="str">
        <f t="shared" si="263"/>
        <v/>
      </c>
      <c r="BW105" s="2" t="str">
        <f t="shared" si="264"/>
        <v/>
      </c>
      <c r="BX105" s="2" t="str">
        <f t="shared" si="265"/>
        <v/>
      </c>
      <c r="BY105" s="2" t="str">
        <f t="shared" si="266"/>
        <v/>
      </c>
      <c r="BZ105" s="2" t="str">
        <f t="shared" si="267"/>
        <v/>
      </c>
      <c r="CA105" s="2" t="str">
        <f t="shared" si="268"/>
        <v/>
      </c>
      <c r="CB105" s="2" t="str">
        <f t="shared" si="269"/>
        <v/>
      </c>
      <c r="CC105" s="2" t="str">
        <f t="shared" si="270"/>
        <v/>
      </c>
      <c r="CE105" s="2" t="str">
        <f t="shared" si="307"/>
        <v/>
      </c>
      <c r="CF105" s="2" t="str">
        <f t="shared" si="308"/>
        <v/>
      </c>
      <c r="CG105" s="2" t="str">
        <f t="shared" si="309"/>
        <v/>
      </c>
      <c r="CH105" s="2" t="str">
        <f t="shared" si="310"/>
        <v/>
      </c>
      <c r="CI105" s="2" t="str">
        <f t="shared" si="311"/>
        <v/>
      </c>
      <c r="CJ105" s="2" t="str">
        <f t="shared" si="312"/>
        <v/>
      </c>
      <c r="CK105" s="2" t="str">
        <f t="shared" si="313"/>
        <v/>
      </c>
      <c r="CL105" s="2" t="str">
        <f t="shared" si="314"/>
        <v/>
      </c>
      <c r="CM105" s="2" t="str">
        <f t="shared" si="315"/>
        <v/>
      </c>
      <c r="CN105" s="2" t="str">
        <f t="shared" si="316"/>
        <v/>
      </c>
      <c r="CO105" s="2" t="str">
        <f t="shared" si="317"/>
        <v/>
      </c>
      <c r="CP105" s="2" t="str">
        <f t="shared" si="318"/>
        <v/>
      </c>
      <c r="CQ105" s="2" t="str">
        <f t="shared" si="319"/>
        <v/>
      </c>
      <c r="CR105" s="2" t="str">
        <f t="shared" si="320"/>
        <v/>
      </c>
      <c r="CS105" s="2" t="str">
        <f t="shared" si="321"/>
        <v/>
      </c>
      <c r="CU105" s="2" t="str">
        <f t="shared" si="271"/>
        <v/>
      </c>
      <c r="CV105" s="2" t="str">
        <f t="shared" si="272"/>
        <v/>
      </c>
      <c r="CW105" s="2" t="str">
        <f t="shared" si="273"/>
        <v/>
      </c>
      <c r="CX105" s="2" t="str">
        <f t="shared" si="274"/>
        <v/>
      </c>
      <c r="CY105" s="2" t="str">
        <f t="shared" si="275"/>
        <v/>
      </c>
      <c r="CZ105" s="2" t="str">
        <f t="shared" si="276"/>
        <v/>
      </c>
      <c r="DA105" s="2" t="str">
        <f t="shared" si="277"/>
        <v/>
      </c>
      <c r="DB105" s="2" t="str">
        <f t="shared" si="278"/>
        <v/>
      </c>
      <c r="DC105" s="2" t="str">
        <f t="shared" si="279"/>
        <v/>
      </c>
      <c r="DD105" s="2" t="str">
        <f t="shared" si="280"/>
        <v/>
      </c>
      <c r="DE105" s="2" t="str">
        <f t="shared" si="281"/>
        <v/>
      </c>
      <c r="DF105" s="2" t="str">
        <f t="shared" si="282"/>
        <v/>
      </c>
      <c r="DG105" s="2" t="str">
        <f t="shared" si="283"/>
        <v/>
      </c>
      <c r="DH105" s="2" t="str">
        <f t="shared" si="284"/>
        <v/>
      </c>
      <c r="DI105" s="2" t="str">
        <f t="shared" si="285"/>
        <v/>
      </c>
      <c r="DK105" s="2">
        <f t="shared" si="286"/>
        <v>94.819441811846687</v>
      </c>
      <c r="DL105" s="2">
        <f t="shared" si="287"/>
        <v>90.355095121951223</v>
      </c>
      <c r="DM105" s="2">
        <f t="shared" si="287"/>
        <v>90.852099883855971</v>
      </c>
      <c r="DN105" s="2">
        <f t="shared" si="287"/>
        <v>97.512828601630929</v>
      </c>
      <c r="DO105" s="2">
        <f t="shared" si="287"/>
        <v>91.56544734354317</v>
      </c>
      <c r="DP105" s="2">
        <f t="shared" si="287"/>
        <v>89.726585960078864</v>
      </c>
      <c r="DQ105" s="2">
        <f t="shared" si="287"/>
        <v>90.373935499554335</v>
      </c>
      <c r="DR105" s="2">
        <f t="shared" si="287"/>
        <v>87.8921312292359</v>
      </c>
      <c r="DS105" s="2">
        <f t="shared" si="287"/>
        <v>84.427573240712775</v>
      </c>
      <c r="DT105" s="2">
        <f t="shared" si="287"/>
        <v>83.481802744240071</v>
      </c>
      <c r="DU105" s="2">
        <f t="shared" si="287"/>
        <v>90.19430592334497</v>
      </c>
      <c r="DV105" s="2">
        <f t="shared" si="287"/>
        <v>86.819656297191173</v>
      </c>
      <c r="DW105" s="2">
        <f t="shared" si="287"/>
        <v>86.813826940501329</v>
      </c>
      <c r="DX105" s="2">
        <f t="shared" si="287"/>
        <v>86.436251132588339</v>
      </c>
      <c r="DY105" s="2">
        <f t="shared" si="287"/>
        <v>81.264764744501605</v>
      </c>
      <c r="EA105" s="2">
        <f t="shared" si="226"/>
        <v>68.379773216312316</v>
      </c>
      <c r="EB105" s="2">
        <f t="shared" si="288"/>
        <v>69.11241695590202</v>
      </c>
      <c r="EC105" s="2">
        <f t="shared" si="289"/>
        <v>68.409257155123058</v>
      </c>
      <c r="ED105" s="2">
        <f t="shared" si="290"/>
        <v>70.084053105026427</v>
      </c>
      <c r="EE105" s="2">
        <f t="shared" si="291"/>
        <v>71.169528985507256</v>
      </c>
      <c r="EF105" s="2">
        <f t="shared" si="292"/>
        <v>71.057301010371674</v>
      </c>
      <c r="EG105" s="2">
        <f t="shared" si="293"/>
        <v>72.168754574106657</v>
      </c>
      <c r="EH105" s="2">
        <f t="shared" si="294"/>
        <v>69.457280751073768</v>
      </c>
      <c r="EI105" s="2">
        <f t="shared" si="295"/>
        <v>69.578402093003632</v>
      </c>
      <c r="EJ105" s="2">
        <f t="shared" si="296"/>
        <v>67.782202022585551</v>
      </c>
      <c r="EK105" s="2">
        <f t="shared" si="297"/>
        <v>68.106266773424352</v>
      </c>
      <c r="EL105" s="2">
        <f t="shared" si="298"/>
        <v>67.475802842464901</v>
      </c>
      <c r="EM105" s="2">
        <f t="shared" si="299"/>
        <v>65.398507507507517</v>
      </c>
      <c r="EN105" s="2">
        <f t="shared" si="300"/>
        <v>66.229579673776669</v>
      </c>
      <c r="EO105" s="2">
        <f t="shared" si="301"/>
        <v>66.918229545144101</v>
      </c>
      <c r="EQ105" s="2">
        <f t="shared" si="302"/>
        <v>68.421071503349381</v>
      </c>
      <c r="ER105" s="2">
        <f t="shared" si="303"/>
        <v>68.699402973345144</v>
      </c>
      <c r="ES105" s="2">
        <f t="shared" si="303"/>
        <v>67.700525099017085</v>
      </c>
      <c r="ET105" s="2">
        <f t="shared" si="303"/>
        <v>69.832169896649916</v>
      </c>
      <c r="EU105" s="2">
        <f t="shared" si="303"/>
        <v>70.780401538271235</v>
      </c>
      <c r="EV105" s="2">
        <f t="shared" si="303"/>
        <v>70.695177148291478</v>
      </c>
      <c r="EW105" s="2">
        <f t="shared" si="303"/>
        <v>71.608084823122098</v>
      </c>
      <c r="EX105" s="2">
        <f t="shared" si="303"/>
        <v>68.61640099712362</v>
      </c>
      <c r="EY105" s="2">
        <f t="shared" si="303"/>
        <v>68.70903470024183</v>
      </c>
      <c r="EZ105" s="2">
        <f t="shared" si="303"/>
        <v>67.310085515755958</v>
      </c>
      <c r="FA105" s="2">
        <f t="shared" si="303"/>
        <v>67.097960820704728</v>
      </c>
      <c r="FB105" s="2">
        <f t="shared" si="303"/>
        <v>66.058495731409963</v>
      </c>
      <c r="FC105" s="2">
        <f t="shared" si="303"/>
        <v>65.229576190289194</v>
      </c>
      <c r="FD105" s="2">
        <f t="shared" si="303"/>
        <v>65.898757527097558</v>
      </c>
      <c r="FE105" s="2">
        <f t="shared" si="303"/>
        <v>67.901757103217889</v>
      </c>
      <c r="FG105" s="2">
        <f t="shared" si="304"/>
        <v>0.89344866716452198</v>
      </c>
      <c r="FH105" s="2">
        <f t="shared" si="305"/>
        <v>0.88941829420337348</v>
      </c>
      <c r="FI105" s="2">
        <f t="shared" si="305"/>
        <v>0.89569819684780849</v>
      </c>
      <c r="FJ105" s="2">
        <f t="shared" si="305"/>
        <v>0.89095257043736276</v>
      </c>
      <c r="FK105" s="2">
        <f t="shared" si="305"/>
        <v>0.89364101486094605</v>
      </c>
      <c r="FL105" s="2">
        <f t="shared" si="305"/>
        <v>0.89164604826172777</v>
      </c>
      <c r="FM105" s="2">
        <f t="shared" si="305"/>
        <v>0.8930167296364433</v>
      </c>
      <c r="FN105" s="2">
        <f t="shared" si="305"/>
        <v>0.88993553713771156</v>
      </c>
      <c r="FO105" s="2">
        <f t="shared" si="305"/>
        <v>0.88568075139034363</v>
      </c>
      <c r="FP105" s="2">
        <f t="shared" si="305"/>
        <v>0.88864282543092188</v>
      </c>
      <c r="FQ105" s="2">
        <f t="shared" si="305"/>
        <v>0.88524317593332302</v>
      </c>
      <c r="FR105" s="2">
        <f t="shared" si="305"/>
        <v>0.88658589690926914</v>
      </c>
      <c r="FS105" s="2">
        <f t="shared" si="305"/>
        <v>0.88706824143763352</v>
      </c>
      <c r="FT105" s="2">
        <f t="shared" si="305"/>
        <v>0.88116420032355125</v>
      </c>
      <c r="FU105" s="2">
        <f t="shared" si="305"/>
        <v>0.87688840778543109</v>
      </c>
      <c r="FW105" s="2">
        <f t="shared" si="322"/>
        <v>6.7503208170879663E-4</v>
      </c>
      <c r="FX105" s="2">
        <f t="shared" si="162"/>
        <v>8.2000151844186582E-4</v>
      </c>
      <c r="FY105" s="2">
        <f t="shared" si="163"/>
        <v>9.2226384580867146E-4</v>
      </c>
      <c r="FZ105" s="2">
        <f t="shared" si="164"/>
        <v>8.365738490107705E-4</v>
      </c>
      <c r="GA105" s="2">
        <f t="shared" si="165"/>
        <v>6.727238157476326E-4</v>
      </c>
      <c r="GB105" s="2">
        <f t="shared" si="166"/>
        <v>5.6213467123097092E-4</v>
      </c>
      <c r="GC105" s="2">
        <f t="shared" si="167"/>
        <v>6.3812391042023702E-4</v>
      </c>
      <c r="GD105" s="2">
        <f t="shared" si="168"/>
        <v>6.6609499216585327E-4</v>
      </c>
      <c r="GE105" s="2">
        <f t="shared" si="169"/>
        <v>7.3447517818404548E-4</v>
      </c>
      <c r="GF105" s="2">
        <f t="shared" si="170"/>
        <v>7.2149887721801838E-4</v>
      </c>
      <c r="GG105" s="2">
        <f t="shared" si="171"/>
        <v>7.4837998888415173E-4</v>
      </c>
      <c r="GH105" s="2">
        <f t="shared" si="172"/>
        <v>5.4014453827181861E-4</v>
      </c>
      <c r="GI105" s="2">
        <f t="shared" si="173"/>
        <v>5.0335263462839637E-4</v>
      </c>
      <c r="GJ105" s="2">
        <f t="shared" si="174"/>
        <v>4.292449269376787E-4</v>
      </c>
      <c r="GK105" s="2">
        <f t="shared" si="175"/>
        <v>3.8051109633322009E-4</v>
      </c>
      <c r="GM105" s="95">
        <f t="shared" si="323"/>
        <v>1.5043274620033901E-9</v>
      </c>
      <c r="GN105" s="95">
        <f t="shared" si="176"/>
        <v>5.3404913955211541E-9</v>
      </c>
      <c r="GO105" s="95">
        <f t="shared" si="177"/>
        <v>1.0482721504492758E-11</v>
      </c>
      <c r="GP105" s="95">
        <f t="shared" si="178"/>
        <v>3.0449192339361156E-13</v>
      </c>
      <c r="GQ105" s="95">
        <f t="shared" si="179"/>
        <v>9.1421399502525611E-12</v>
      </c>
      <c r="GR105" s="95">
        <f t="shared" si="180"/>
        <v>1.1070272616829742E-10</v>
      </c>
      <c r="GS105" s="95">
        <f t="shared" si="181"/>
        <v>4.2526378621689811E-11</v>
      </c>
      <c r="GT105" s="95">
        <f t="shared" si="182"/>
        <v>4.6869017603973537E-12</v>
      </c>
      <c r="GU105" s="95">
        <f t="shared" si="183"/>
        <v>4.1370942976272862E-10</v>
      </c>
      <c r="GV105" s="95">
        <f t="shared" si="184"/>
        <v>3.842130171102811E-10</v>
      </c>
      <c r="GW105" s="95">
        <f t="shared" si="185"/>
        <v>1.4569138418741914E-14</v>
      </c>
      <c r="GX105" s="95">
        <f t="shared" si="186"/>
        <v>1.3738943670779318E-10</v>
      </c>
      <c r="GY105" s="95">
        <f t="shared" si="187"/>
        <v>7.341556546393042E-11</v>
      </c>
      <c r="GZ105" s="95">
        <f t="shared" si="188"/>
        <v>4.2852788269577731E-10</v>
      </c>
      <c r="HA105" s="95">
        <f t="shared" si="189"/>
        <v>5.8752553202946559E-10</v>
      </c>
      <c r="HC105" s="95">
        <f t="shared" si="324"/>
        <v>0.22870770839294635</v>
      </c>
      <c r="HD105" s="95">
        <f t="shared" si="190"/>
        <v>0.23884364431461333</v>
      </c>
      <c r="HE105" s="95">
        <f t="shared" si="191"/>
        <v>0.28366436977038384</v>
      </c>
      <c r="HF105" s="95">
        <f t="shared" si="192"/>
        <v>0.25614743496468695</v>
      </c>
      <c r="HG105" s="95">
        <f t="shared" si="193"/>
        <v>0.23227401965295394</v>
      </c>
      <c r="HH105" s="95">
        <f t="shared" si="194"/>
        <v>0.22348831776335948</v>
      </c>
      <c r="HI105" s="95">
        <f t="shared" si="195"/>
        <v>0.24325622346662884</v>
      </c>
      <c r="HJ105" s="95">
        <f t="shared" si="196"/>
        <v>0.24833180655767012</v>
      </c>
      <c r="HK105" s="95">
        <f t="shared" si="197"/>
        <v>0.22059595441534138</v>
      </c>
      <c r="HL105" s="95">
        <f t="shared" si="198"/>
        <v>0.24803026686457963</v>
      </c>
      <c r="HM105" s="95">
        <f t="shared" si="199"/>
        <v>0.22449257600900407</v>
      </c>
      <c r="HN105" s="95">
        <f t="shared" si="200"/>
        <v>0.18174795002542593</v>
      </c>
      <c r="HO105" s="95">
        <f t="shared" si="201"/>
        <v>0.17684686180504369</v>
      </c>
      <c r="HP105" s="95">
        <f t="shared" si="202"/>
        <v>0.13248494696746763</v>
      </c>
      <c r="HQ105" s="95">
        <f t="shared" si="203"/>
        <v>0.11555991779050051</v>
      </c>
      <c r="HS105" s="95">
        <f t="shared" si="325"/>
        <v>3.7502890639342956E-10</v>
      </c>
      <c r="HT105" s="95">
        <f t="shared" si="204"/>
        <v>1.3856427318404523E-8</v>
      </c>
      <c r="HU105" s="95">
        <f t="shared" si="205"/>
        <v>4.4276061368050753E-8</v>
      </c>
      <c r="HV105" s="95">
        <f t="shared" si="206"/>
        <v>4.1142663097045983E-18</v>
      </c>
      <c r="HW105" s="95">
        <f t="shared" si="207"/>
        <v>1.0134048119213108E-10</v>
      </c>
      <c r="HX105" s="95">
        <f t="shared" si="208"/>
        <v>4.0508060628723171E-11</v>
      </c>
      <c r="HY105" s="95">
        <f t="shared" si="209"/>
        <v>3.9274409288071001E-14</v>
      </c>
      <c r="HZ105" s="95">
        <f t="shared" si="210"/>
        <v>1.6392325384447011E-13</v>
      </c>
      <c r="IA105" s="95">
        <f t="shared" si="211"/>
        <v>2.5927914077010682E-16</v>
      </c>
      <c r="IB105" s="95">
        <f t="shared" si="212"/>
        <v>5.0853786741158998E-11</v>
      </c>
      <c r="IC105" s="95">
        <f t="shared" si="213"/>
        <v>6.4005799637325612E-16</v>
      </c>
      <c r="ID105" s="95">
        <f t="shared" si="214"/>
        <v>9.2136550543964113E-12</v>
      </c>
      <c r="IE105" s="95">
        <f t="shared" si="215"/>
        <v>1.3103623135410078E-11</v>
      </c>
      <c r="IF105" s="95">
        <f t="shared" si="216"/>
        <v>1.2025222724757774E-10</v>
      </c>
      <c r="IG105" s="95">
        <f t="shared" si="217"/>
        <v>4.8595149435460661E-11</v>
      </c>
      <c r="II105" s="95">
        <f t="shared" si="326"/>
        <v>7.9538501017178774E-37</v>
      </c>
      <c r="IJ105" s="95">
        <f t="shared" si="327"/>
        <v>5.6734906069255316E-63</v>
      </c>
      <c r="IK105" s="95">
        <f t="shared" si="328"/>
        <v>6.1729870425957772E-69</v>
      </c>
      <c r="IL105" s="95">
        <f t="shared" si="329"/>
        <v>2.103746527516405E-114</v>
      </c>
      <c r="IM105" s="95">
        <f t="shared" si="330"/>
        <v>2.6819496020901237E-46</v>
      </c>
      <c r="IN105" s="95">
        <f t="shared" si="331"/>
        <v>2.014932199694881E-61</v>
      </c>
      <c r="IO105" s="95">
        <f t="shared" si="332"/>
        <v>7.1634326188591666E-80</v>
      </c>
      <c r="IP105" s="95">
        <f t="shared" si="333"/>
        <v>6.8085563715694017E-61</v>
      </c>
      <c r="IQ105" s="95">
        <f t="shared" si="334"/>
        <v>4.7800710934230794E-57</v>
      </c>
      <c r="IR105" s="95">
        <f t="shared" si="335"/>
        <v>1.907184475491457E-59</v>
      </c>
      <c r="IS105" s="95">
        <f t="shared" si="336"/>
        <v>6.0122803650784906E-72</v>
      </c>
      <c r="IT105" s="95">
        <f t="shared" si="337"/>
        <v>2.335000320509577E-56</v>
      </c>
      <c r="IU105" s="95">
        <f t="shared" si="338"/>
        <v>9.053261531776979E-58</v>
      </c>
      <c r="IV105" s="95">
        <f t="shared" si="339"/>
        <v>6.3465889209791628E-47</v>
      </c>
      <c r="IW105" s="95">
        <f t="shared" si="340"/>
        <v>1.0885181425003937E-37</v>
      </c>
      <c r="IY105" s="95">
        <f t="shared" si="341"/>
        <v>0.22870771027230272</v>
      </c>
      <c r="IZ105" s="95">
        <f t="shared" si="342"/>
        <v>0.23884366351153202</v>
      </c>
      <c r="JA105" s="95">
        <f t="shared" si="343"/>
        <v>0.28366441405692794</v>
      </c>
      <c r="JB105" s="95">
        <f t="shared" si="344"/>
        <v>0.25614743496499143</v>
      </c>
      <c r="JC105" s="95">
        <f t="shared" si="345"/>
        <v>0.23227401976343656</v>
      </c>
      <c r="JD105" s="95">
        <f t="shared" si="346"/>
        <v>0.22348831791457027</v>
      </c>
      <c r="JE105" s="95">
        <f t="shared" si="347"/>
        <v>0.24325622350919449</v>
      </c>
      <c r="JF105" s="95">
        <f t="shared" si="348"/>
        <v>0.24833180656252093</v>
      </c>
      <c r="JG105" s="95">
        <f t="shared" si="349"/>
        <v>0.22059595482905106</v>
      </c>
      <c r="JH105" s="95">
        <f t="shared" si="350"/>
        <v>0.24803026729964645</v>
      </c>
      <c r="JI105" s="95">
        <f t="shared" si="351"/>
        <v>0.22449257600901928</v>
      </c>
      <c r="JJ105" s="95">
        <f t="shared" si="352"/>
        <v>0.18174795017202902</v>
      </c>
      <c r="JK105" s="95">
        <f t="shared" si="353"/>
        <v>0.1768468618915629</v>
      </c>
      <c r="JL105" s="95">
        <f t="shared" si="354"/>
        <v>0.13248494751624773</v>
      </c>
      <c r="JM105" s="95">
        <f t="shared" si="355"/>
        <v>0.11555991842662119</v>
      </c>
    </row>
    <row r="106" spans="2:273" x14ac:dyDescent="0.25">
      <c r="B106" s="2">
        <v>79</v>
      </c>
      <c r="C106" s="37">
        <v>165.93</v>
      </c>
      <c r="D106" s="37">
        <v>172.16300000000001</v>
      </c>
      <c r="E106" s="37">
        <v>182.023</v>
      </c>
      <c r="F106" s="37">
        <v>182.233</v>
      </c>
      <c r="G106" s="37">
        <v>172.55799999999999</v>
      </c>
      <c r="H106" s="37">
        <v>163.41900000000001</v>
      </c>
      <c r="I106" s="37">
        <v>162.744</v>
      </c>
      <c r="J106" s="37">
        <v>163.58099999999999</v>
      </c>
      <c r="K106" s="37">
        <v>153.67400000000001</v>
      </c>
      <c r="L106" s="37">
        <v>156.767</v>
      </c>
      <c r="M106" s="37">
        <v>165.32599999999999</v>
      </c>
      <c r="N106" s="37">
        <v>150.32599999999999</v>
      </c>
      <c r="O106" s="37">
        <v>142.81399999999999</v>
      </c>
      <c r="P106" s="37">
        <v>126.349</v>
      </c>
      <c r="Q106" s="37">
        <v>111.14</v>
      </c>
      <c r="S106" s="4">
        <f t="shared" si="227"/>
        <v>160.45132521716383</v>
      </c>
      <c r="T106" s="4">
        <f t="shared" si="228"/>
        <v>165.3560598688772</v>
      </c>
      <c r="U106" s="4">
        <f t="shared" si="229"/>
        <v>178.69402618075847</v>
      </c>
      <c r="V106" s="4">
        <f t="shared" si="230"/>
        <v>179.04682219036431</v>
      </c>
      <c r="W106" s="4">
        <f t="shared" si="231"/>
        <v>168.84226448108066</v>
      </c>
      <c r="X106" s="4">
        <f t="shared" si="232"/>
        <v>160.37739854398043</v>
      </c>
      <c r="Y106" s="4">
        <f t="shared" si="233"/>
        <v>159.96233174546947</v>
      </c>
      <c r="Z106" s="4">
        <f t="shared" si="234"/>
        <v>160.60433060410338</v>
      </c>
      <c r="AA106" s="4">
        <f t="shared" si="235"/>
        <v>150.28601731258752</v>
      </c>
      <c r="AB106" s="4">
        <f t="shared" si="236"/>
        <v>153.65921521236163</v>
      </c>
      <c r="AC106" s="4">
        <f t="shared" si="237"/>
        <v>159.16573835257611</v>
      </c>
      <c r="AD106" s="4">
        <f t="shared" si="238"/>
        <v>142.90088217411105</v>
      </c>
      <c r="AE106" s="4">
        <f t="shared" si="239"/>
        <v>137.32222074656849</v>
      </c>
      <c r="AF106" s="4">
        <f t="shared" si="240"/>
        <v>122.52934107423141</v>
      </c>
      <c r="AG106" s="4">
        <f t="shared" si="241"/>
        <v>106.73721702457601</v>
      </c>
      <c r="AI106" s="4">
        <f t="shared" si="242"/>
        <v>5.4786747828361797</v>
      </c>
      <c r="AJ106" s="4">
        <f t="shared" si="243"/>
        <v>6.8069401311228148</v>
      </c>
      <c r="AK106" s="4">
        <f t="shared" si="244"/>
        <v>3.3289738192415257</v>
      </c>
      <c r="AL106" s="4">
        <f t="shared" si="245"/>
        <v>3.1861778096356943</v>
      </c>
      <c r="AM106" s="4">
        <f t="shared" si="246"/>
        <v>3.7157355189193311</v>
      </c>
      <c r="AN106" s="4">
        <f t="shared" si="247"/>
        <v>3.0416014560195777</v>
      </c>
      <c r="AO106" s="4">
        <f t="shared" si="248"/>
        <v>2.7816682545305298</v>
      </c>
      <c r="AP106" s="4">
        <f t="shared" si="249"/>
        <v>2.9766693958966073</v>
      </c>
      <c r="AQ106" s="4">
        <f t="shared" si="250"/>
        <v>3.3879826874124888</v>
      </c>
      <c r="AR106" s="4">
        <f t="shared" si="251"/>
        <v>3.1077847876383657</v>
      </c>
      <c r="AS106" s="4">
        <f t="shared" si="252"/>
        <v>6.16026164742388</v>
      </c>
      <c r="AT106" s="4">
        <f t="shared" si="253"/>
        <v>7.4251178258889468</v>
      </c>
      <c r="AU106" s="4">
        <f t="shared" si="254"/>
        <v>5.4917792534315026</v>
      </c>
      <c r="AV106" s="4">
        <f t="shared" si="255"/>
        <v>3.8196589257685929</v>
      </c>
      <c r="AW106" s="4">
        <f t="shared" si="255"/>
        <v>4.4027829754239889</v>
      </c>
      <c r="AY106" s="2">
        <f t="shared" si="306"/>
        <v>70.951067387748495</v>
      </c>
      <c r="AZ106" s="2">
        <f t="shared" si="145"/>
        <v>71.227168611578833</v>
      </c>
      <c r="BA106" s="2">
        <f t="shared" si="146"/>
        <v>70.528097088922635</v>
      </c>
      <c r="BB106" s="2">
        <f t="shared" si="147"/>
        <v>72.801245381657949</v>
      </c>
      <c r="BC106" s="2">
        <f t="shared" si="148"/>
        <v>73.121929984477958</v>
      </c>
      <c r="BD106" s="2">
        <f t="shared" si="149"/>
        <v>72.869664496605722</v>
      </c>
      <c r="BE106" s="2">
        <f t="shared" si="150"/>
        <v>73.882538737453928</v>
      </c>
      <c r="BF106" s="2">
        <f t="shared" si="151"/>
        <v>71.248785251418653</v>
      </c>
      <c r="BG106" s="2">
        <f t="shared" si="152"/>
        <v>71.045541450101439</v>
      </c>
      <c r="BH106" s="2">
        <f t="shared" si="153"/>
        <v>69.315546091529754</v>
      </c>
      <c r="BI106" s="2">
        <f t="shared" si="154"/>
        <v>70.346742322533274</v>
      </c>
      <c r="BJ106" s="2">
        <f t="shared" si="155"/>
        <v>69.386785299729382</v>
      </c>
      <c r="BK106" s="2">
        <f t="shared" si="156"/>
        <v>67.551161171725781</v>
      </c>
      <c r="BL106" s="2">
        <f t="shared" si="157"/>
        <v>68.359671823785732</v>
      </c>
      <c r="BM106" s="2">
        <f t="shared" si="158"/>
        <v>68.510998010052418</v>
      </c>
      <c r="BO106" s="2" t="str">
        <f t="shared" si="256"/>
        <v/>
      </c>
      <c r="BP106" s="2" t="str">
        <f t="shared" si="257"/>
        <v/>
      </c>
      <c r="BQ106" s="2" t="str">
        <f t="shared" si="258"/>
        <v/>
      </c>
      <c r="BR106" s="2" t="str">
        <f t="shared" si="259"/>
        <v/>
      </c>
      <c r="BS106" s="2" t="str">
        <f t="shared" si="260"/>
        <v/>
      </c>
      <c r="BT106" s="2" t="str">
        <f t="shared" si="261"/>
        <v/>
      </c>
      <c r="BU106" s="2" t="str">
        <f t="shared" si="262"/>
        <v/>
      </c>
      <c r="BV106" s="2" t="str">
        <f t="shared" si="263"/>
        <v/>
      </c>
      <c r="BW106" s="2" t="str">
        <f t="shared" si="264"/>
        <v/>
      </c>
      <c r="BX106" s="2" t="str">
        <f t="shared" si="265"/>
        <v/>
      </c>
      <c r="BY106" s="2" t="str">
        <f t="shared" si="266"/>
        <v/>
      </c>
      <c r="BZ106" s="2" t="str">
        <f t="shared" si="267"/>
        <v/>
      </c>
      <c r="CA106" s="2" t="str">
        <f t="shared" si="268"/>
        <v/>
      </c>
      <c r="CB106" s="2" t="str">
        <f t="shared" si="269"/>
        <v/>
      </c>
      <c r="CC106" s="2" t="str">
        <f t="shared" si="270"/>
        <v/>
      </c>
      <c r="CE106" s="2" t="str">
        <f t="shared" si="307"/>
        <v/>
      </c>
      <c r="CF106" s="2" t="str">
        <f t="shared" si="308"/>
        <v/>
      </c>
      <c r="CG106" s="2" t="str">
        <f t="shared" si="309"/>
        <v/>
      </c>
      <c r="CH106" s="2" t="str">
        <f t="shared" si="310"/>
        <v/>
      </c>
      <c r="CI106" s="2" t="str">
        <f t="shared" si="311"/>
        <v/>
      </c>
      <c r="CJ106" s="2" t="str">
        <f t="shared" si="312"/>
        <v/>
      </c>
      <c r="CK106" s="2" t="str">
        <f t="shared" si="313"/>
        <v/>
      </c>
      <c r="CL106" s="2" t="str">
        <f t="shared" si="314"/>
        <v/>
      </c>
      <c r="CM106" s="2" t="str">
        <f t="shared" si="315"/>
        <v/>
      </c>
      <c r="CN106" s="2" t="str">
        <f t="shared" si="316"/>
        <v/>
      </c>
      <c r="CO106" s="2" t="str">
        <f t="shared" si="317"/>
        <v/>
      </c>
      <c r="CP106" s="2" t="str">
        <f t="shared" si="318"/>
        <v/>
      </c>
      <c r="CQ106" s="2" t="str">
        <f t="shared" si="319"/>
        <v/>
      </c>
      <c r="CR106" s="2" t="str">
        <f t="shared" si="320"/>
        <v/>
      </c>
      <c r="CS106" s="2" t="str">
        <f t="shared" si="321"/>
        <v/>
      </c>
      <c r="CU106" s="2" t="str">
        <f t="shared" si="271"/>
        <v/>
      </c>
      <c r="CV106" s="2" t="str">
        <f t="shared" si="272"/>
        <v/>
      </c>
      <c r="CW106" s="2" t="str">
        <f t="shared" si="273"/>
        <v/>
      </c>
      <c r="CX106" s="2" t="str">
        <f t="shared" si="274"/>
        <v/>
      </c>
      <c r="CY106" s="2" t="str">
        <f t="shared" si="275"/>
        <v/>
      </c>
      <c r="CZ106" s="2" t="str">
        <f t="shared" si="276"/>
        <v/>
      </c>
      <c r="DA106" s="2" t="str">
        <f t="shared" si="277"/>
        <v/>
      </c>
      <c r="DB106" s="2" t="str">
        <f t="shared" si="278"/>
        <v/>
      </c>
      <c r="DC106" s="2" t="str">
        <f t="shared" si="279"/>
        <v/>
      </c>
      <c r="DD106" s="2" t="str">
        <f t="shared" si="280"/>
        <v/>
      </c>
      <c r="DE106" s="2" t="str">
        <f t="shared" si="281"/>
        <v/>
      </c>
      <c r="DF106" s="2" t="str">
        <f t="shared" si="282"/>
        <v/>
      </c>
      <c r="DG106" s="2" t="str">
        <f t="shared" si="283"/>
        <v/>
      </c>
      <c r="DH106" s="2" t="str">
        <f t="shared" si="284"/>
        <v/>
      </c>
      <c r="DI106" s="2" t="str">
        <f t="shared" si="285"/>
        <v/>
      </c>
      <c r="DK106" s="2">
        <f t="shared" si="286"/>
        <v>95.098262717770041</v>
      </c>
      <c r="DL106" s="2">
        <f t="shared" si="287"/>
        <v>90.578108536585376</v>
      </c>
      <c r="DM106" s="2">
        <f t="shared" si="287"/>
        <v>91.083336817653873</v>
      </c>
      <c r="DN106" s="2">
        <f t="shared" si="287"/>
        <v>97.818781938991236</v>
      </c>
      <c r="DO106" s="2">
        <f t="shared" si="287"/>
        <v>91.774221997136877</v>
      </c>
      <c r="DP106" s="2">
        <f t="shared" si="287"/>
        <v>89.907732382572988</v>
      </c>
      <c r="DQ106" s="2">
        <f t="shared" si="287"/>
        <v>90.555287172838504</v>
      </c>
      <c r="DR106" s="2">
        <f t="shared" si="287"/>
        <v>88.088867109634577</v>
      </c>
      <c r="DS106" s="2">
        <f t="shared" si="287"/>
        <v>84.580188764723658</v>
      </c>
      <c r="DT106" s="2">
        <f t="shared" si="287"/>
        <v>83.630131404802427</v>
      </c>
      <c r="DU106" s="2">
        <f t="shared" si="287"/>
        <v>90.463928571428596</v>
      </c>
      <c r="DV106" s="2">
        <f t="shared" si="287"/>
        <v>87.027750226517668</v>
      </c>
      <c r="DW106" s="2">
        <f t="shared" si="287"/>
        <v>87.015592570220448</v>
      </c>
      <c r="DX106" s="2">
        <f t="shared" si="287"/>
        <v>86.640842645726366</v>
      </c>
      <c r="DY106" s="2">
        <f t="shared" si="287"/>
        <v>81.463772951088757</v>
      </c>
      <c r="EA106" s="2">
        <f t="shared" si="226"/>
        <v>68.324664992055673</v>
      </c>
      <c r="EB106" s="2">
        <f t="shared" si="288"/>
        <v>69.033354780271765</v>
      </c>
      <c r="EC106" s="2">
        <f t="shared" si="289"/>
        <v>68.345871780194614</v>
      </c>
      <c r="ED106" s="2">
        <f t="shared" si="290"/>
        <v>70.008914832057641</v>
      </c>
      <c r="EE106" s="2">
        <f t="shared" si="291"/>
        <v>71.097619415851568</v>
      </c>
      <c r="EF106" s="2">
        <f t="shared" si="292"/>
        <v>70.981597217229918</v>
      </c>
      <c r="EG106" s="2">
        <f t="shared" si="293"/>
        <v>72.061316749212054</v>
      </c>
      <c r="EH106" s="2">
        <f t="shared" si="294"/>
        <v>69.34997457794961</v>
      </c>
      <c r="EI106" s="2">
        <f t="shared" si="295"/>
        <v>69.45303087180352</v>
      </c>
      <c r="EJ106" s="2">
        <f t="shared" si="296"/>
        <v>67.680001550648925</v>
      </c>
      <c r="EK106" s="2">
        <f t="shared" si="297"/>
        <v>67.969246357566476</v>
      </c>
      <c r="EL106" s="2">
        <f t="shared" si="298"/>
        <v>67.329584112090842</v>
      </c>
      <c r="EM106" s="2">
        <f t="shared" si="299"/>
        <v>65.291302445302449</v>
      </c>
      <c r="EN106" s="2">
        <f t="shared" si="300"/>
        <v>66.1113334378921</v>
      </c>
      <c r="EO106" s="2">
        <f t="shared" si="301"/>
        <v>66.852048327490166</v>
      </c>
      <c r="EQ106" s="2">
        <f t="shared" si="302"/>
        <v>68.363644948086105</v>
      </c>
      <c r="ER106" s="2">
        <f t="shared" si="303"/>
        <v>68.632016431421448</v>
      </c>
      <c r="ES106" s="2">
        <f t="shared" si="303"/>
        <v>67.658100764928349</v>
      </c>
      <c r="ET106" s="2">
        <f t="shared" si="303"/>
        <v>69.765724261250824</v>
      </c>
      <c r="EU106" s="2">
        <f t="shared" si="303"/>
        <v>70.720458177293679</v>
      </c>
      <c r="EV106" s="2">
        <f t="shared" si="303"/>
        <v>70.631412778880673</v>
      </c>
      <c r="EW106" s="2">
        <f t="shared" si="303"/>
        <v>71.517741208991808</v>
      </c>
      <c r="EX106" s="2">
        <f t="shared" si="303"/>
        <v>68.536914601880781</v>
      </c>
      <c r="EY106" s="2">
        <f t="shared" si="303"/>
        <v>68.61044138480257</v>
      </c>
      <c r="EZ106" s="2">
        <f t="shared" si="303"/>
        <v>67.221256650229705</v>
      </c>
      <c r="FA106" s="2">
        <f t="shared" si="303"/>
        <v>66.994260701415755</v>
      </c>
      <c r="FB106" s="2">
        <f t="shared" si="303"/>
        <v>65.955358157571325</v>
      </c>
      <c r="FC106" s="2">
        <f t="shared" si="303"/>
        <v>65.12664355555107</v>
      </c>
      <c r="FD106" s="2">
        <f t="shared" si="303"/>
        <v>65.790234845443592</v>
      </c>
      <c r="FE106" s="2">
        <f t="shared" si="303"/>
        <v>67.791616625598891</v>
      </c>
      <c r="FG106" s="2">
        <f t="shared" si="304"/>
        <v>0.90190434721724055</v>
      </c>
      <c r="FH106" s="2">
        <f t="shared" si="305"/>
        <v>0.8981573576369617</v>
      </c>
      <c r="FI106" s="2">
        <f t="shared" si="305"/>
        <v>0.90399454176946614</v>
      </c>
      <c r="FJ106" s="2">
        <f t="shared" si="305"/>
        <v>0.89958407223168824</v>
      </c>
      <c r="FK106" s="2">
        <f t="shared" si="305"/>
        <v>0.90208310350196963</v>
      </c>
      <c r="FL106" s="2">
        <f t="shared" si="305"/>
        <v>0.90022880562779506</v>
      </c>
      <c r="FM106" s="2">
        <f t="shared" si="305"/>
        <v>0.90150290841267011</v>
      </c>
      <c r="FN106" s="2">
        <f t="shared" si="305"/>
        <v>0.89863838231244775</v>
      </c>
      <c r="FO106" s="2">
        <f t="shared" si="305"/>
        <v>0.8946802096495754</v>
      </c>
      <c r="FP106" s="2">
        <f t="shared" si="305"/>
        <v>0.89743610570935162</v>
      </c>
      <c r="FQ106" s="2">
        <f t="shared" si="305"/>
        <v>0.89427296902416931</v>
      </c>
      <c r="FR106" s="2">
        <f t="shared" si="305"/>
        <v>0.89552250560721625</v>
      </c>
      <c r="FS106" s="2">
        <f t="shared" si="305"/>
        <v>0.89597130277871073</v>
      </c>
      <c r="FT106" s="2">
        <f t="shared" si="305"/>
        <v>0.89047524300759962</v>
      </c>
      <c r="FU106" s="2">
        <f t="shared" si="305"/>
        <v>0.88649131221673816</v>
      </c>
      <c r="FW106" s="2">
        <f t="shared" si="322"/>
        <v>7.4010975899327933E-4</v>
      </c>
      <c r="FX106" s="2">
        <f t="shared" si="162"/>
        <v>8.9904266047250933E-4</v>
      </c>
      <c r="FY106" s="2">
        <f t="shared" si="163"/>
        <v>1.0111522273613422E-3</v>
      </c>
      <c r="FZ106" s="2">
        <f t="shared" si="164"/>
        <v>9.1721095576579703E-4</v>
      </c>
      <c r="GA106" s="2">
        <f t="shared" si="165"/>
        <v>7.3757912476264491E-4</v>
      </c>
      <c r="GB106" s="2">
        <f t="shared" si="166"/>
        <v>6.1633498415016713E-4</v>
      </c>
      <c r="GC106" s="2">
        <f t="shared" si="167"/>
        <v>6.9964588048414484E-4</v>
      </c>
      <c r="GD106" s="2">
        <f t="shared" si="168"/>
        <v>7.3031170297924305E-4</v>
      </c>
      <c r="GE106" s="2">
        <f t="shared" si="169"/>
        <v>8.0527895574370378E-4</v>
      </c>
      <c r="GF106" s="2">
        <f t="shared" si="170"/>
        <v>7.9105272309338659E-4</v>
      </c>
      <c r="GG106" s="2">
        <f t="shared" si="171"/>
        <v>8.2052309654443779E-4</v>
      </c>
      <c r="GH106" s="2">
        <f t="shared" si="172"/>
        <v>5.9222584680644966E-4</v>
      </c>
      <c r="GI106" s="2">
        <f t="shared" si="173"/>
        <v>5.5188838773151546E-4</v>
      </c>
      <c r="GJ106" s="2">
        <f t="shared" si="174"/>
        <v>4.7063821275723729E-4</v>
      </c>
      <c r="GK106" s="2">
        <f t="shared" si="175"/>
        <v>4.1720680443082663E-4</v>
      </c>
      <c r="GM106" s="95">
        <f t="shared" si="323"/>
        <v>9.6283203215210136E-11</v>
      </c>
      <c r="GN106" s="95">
        <f t="shared" si="176"/>
        <v>3.752885492228418E-10</v>
      </c>
      <c r="GO106" s="95">
        <f t="shared" si="177"/>
        <v>3.9520506819473216E-13</v>
      </c>
      <c r="GP106" s="95">
        <f t="shared" si="178"/>
        <v>7.0909952209956737E-15</v>
      </c>
      <c r="GQ106" s="95">
        <f t="shared" si="179"/>
        <v>3.2781323785080939E-13</v>
      </c>
      <c r="GR106" s="95">
        <f t="shared" si="180"/>
        <v>5.1047072344127576E-12</v>
      </c>
      <c r="GS106" s="95">
        <f t="shared" si="181"/>
        <v>1.7961747697863137E-12</v>
      </c>
      <c r="GT106" s="95">
        <f t="shared" si="182"/>
        <v>1.461423079315056E-13</v>
      </c>
      <c r="GU106" s="95">
        <f t="shared" si="183"/>
        <v>2.0321761650929849E-11</v>
      </c>
      <c r="GV106" s="95">
        <f t="shared" si="184"/>
        <v>1.9558524612015838E-11</v>
      </c>
      <c r="GW106" s="95">
        <f t="shared" si="185"/>
        <v>2.142432807332668E-16</v>
      </c>
      <c r="GX106" s="95">
        <f t="shared" si="186"/>
        <v>6.0028991532549623E-12</v>
      </c>
      <c r="GY106" s="95">
        <f t="shared" si="187"/>
        <v>3.0020891604778238E-12</v>
      </c>
      <c r="GZ106" s="95">
        <f t="shared" si="188"/>
        <v>1.9744853892278578E-11</v>
      </c>
      <c r="HA106" s="95">
        <f t="shared" si="189"/>
        <v>3.4995761450956579E-11</v>
      </c>
      <c r="HC106" s="95">
        <f t="shared" si="324"/>
        <v>0.28723803114993623</v>
      </c>
      <c r="HD106" s="95">
        <f t="shared" si="190"/>
        <v>0.29887193886006258</v>
      </c>
      <c r="HE106" s="95">
        <f t="shared" si="191"/>
        <v>0.35699881839664532</v>
      </c>
      <c r="HF106" s="95">
        <f t="shared" si="192"/>
        <v>0.32917063810798541</v>
      </c>
      <c r="HG106" s="95">
        <f t="shared" si="193"/>
        <v>0.29787791486989246</v>
      </c>
      <c r="HH106" s="95">
        <f t="shared" si="194"/>
        <v>0.28322052754169724</v>
      </c>
      <c r="HI106" s="95">
        <f t="shared" si="195"/>
        <v>0.30494212912466423</v>
      </c>
      <c r="HJ106" s="95">
        <f t="shared" si="196"/>
        <v>0.31663512657212195</v>
      </c>
      <c r="HK106" s="95">
        <f t="shared" si="197"/>
        <v>0.28143645016707197</v>
      </c>
      <c r="HL106" s="95">
        <f t="shared" si="198"/>
        <v>0.31182714977455273</v>
      </c>
      <c r="HM106" s="95">
        <f t="shared" si="199"/>
        <v>0.29558982621074792</v>
      </c>
      <c r="HN106" s="95">
        <f t="shared" si="200"/>
        <v>0.23733557191473159</v>
      </c>
      <c r="HO106" s="95">
        <f t="shared" si="201"/>
        <v>0.22736616743951488</v>
      </c>
      <c r="HP106" s="95">
        <f t="shared" si="202"/>
        <v>0.17441710354882928</v>
      </c>
      <c r="HQ106" s="95">
        <f t="shared" si="203"/>
        <v>0.15999948621446133</v>
      </c>
      <c r="HS106" s="95">
        <f t="shared" si="325"/>
        <v>8.2999892521990048E-10</v>
      </c>
      <c r="HT106" s="95">
        <f t="shared" si="204"/>
        <v>2.7151980179129691E-8</v>
      </c>
      <c r="HU106" s="95">
        <f t="shared" si="205"/>
        <v>8.4424608274371545E-8</v>
      </c>
      <c r="HV106" s="95">
        <f t="shared" si="206"/>
        <v>1.9909103845869721E-17</v>
      </c>
      <c r="HW106" s="95">
        <f t="shared" si="207"/>
        <v>2.3828363110423501E-10</v>
      </c>
      <c r="HX106" s="95">
        <f t="shared" si="208"/>
        <v>9.6506835343629658E-11</v>
      </c>
      <c r="HY106" s="95">
        <f t="shared" si="209"/>
        <v>1.2374389148781308E-13</v>
      </c>
      <c r="HZ106" s="95">
        <f t="shared" si="210"/>
        <v>4.9978500705261044E-13</v>
      </c>
      <c r="IA106" s="95">
        <f t="shared" si="211"/>
        <v>1.0216164148205853E-15</v>
      </c>
      <c r="IB106" s="95">
        <f t="shared" si="212"/>
        <v>1.2389373538923451E-10</v>
      </c>
      <c r="IC106" s="95">
        <f t="shared" si="213"/>
        <v>2.4839594410001E-15</v>
      </c>
      <c r="ID106" s="95">
        <f t="shared" si="214"/>
        <v>2.3122636996078292E-11</v>
      </c>
      <c r="IE106" s="95">
        <f t="shared" si="215"/>
        <v>3.1768976654273072E-11</v>
      </c>
      <c r="IF106" s="95">
        <f t="shared" si="216"/>
        <v>2.6310798522975464E-10</v>
      </c>
      <c r="IG106" s="95">
        <f t="shared" si="217"/>
        <v>1.0894669236837535E-10</v>
      </c>
      <c r="II106" s="95">
        <f t="shared" si="326"/>
        <v>6.0396479966867014E-36</v>
      </c>
      <c r="IJ106" s="95">
        <f t="shared" si="327"/>
        <v>2.1313486706858373E-61</v>
      </c>
      <c r="IK106" s="95">
        <f t="shared" si="328"/>
        <v>3.5259662682322693E-67</v>
      </c>
      <c r="IL106" s="95">
        <f t="shared" si="329"/>
        <v>1.6875253769577274E-111</v>
      </c>
      <c r="IM106" s="95">
        <f t="shared" si="330"/>
        <v>3.5042765719627865E-45</v>
      </c>
      <c r="IN106" s="95">
        <f t="shared" si="331"/>
        <v>5.7842504548924213E-60</v>
      </c>
      <c r="IO106" s="95">
        <f t="shared" si="332"/>
        <v>6.2479865811203471E-78</v>
      </c>
      <c r="IP106" s="95">
        <f t="shared" si="333"/>
        <v>2.0487610665844366E-59</v>
      </c>
      <c r="IQ106" s="95">
        <f t="shared" si="334"/>
        <v>1.203865835235722E-55</v>
      </c>
      <c r="IR106" s="95">
        <f t="shared" si="335"/>
        <v>5.4774430666553466E-58</v>
      </c>
      <c r="IS106" s="95">
        <f t="shared" si="336"/>
        <v>3.6429625479583077E-70</v>
      </c>
      <c r="IT106" s="95">
        <f t="shared" si="337"/>
        <v>4.9637468314286932E-55</v>
      </c>
      <c r="IU106" s="95">
        <f t="shared" si="338"/>
        <v>2.0228487009208853E-56</v>
      </c>
      <c r="IV106" s="95">
        <f t="shared" si="339"/>
        <v>7.3971674834506053E-46</v>
      </c>
      <c r="IW106" s="95">
        <f t="shared" si="340"/>
        <v>7.4727197716974096E-37</v>
      </c>
      <c r="IY106" s="95">
        <f t="shared" si="341"/>
        <v>0.28723803207621834</v>
      </c>
      <c r="IZ106" s="95">
        <f t="shared" si="342"/>
        <v>0.29887196638733127</v>
      </c>
      <c r="JA106" s="95">
        <f t="shared" si="343"/>
        <v>0.35699890282164876</v>
      </c>
      <c r="JB106" s="95">
        <f t="shared" si="344"/>
        <v>0.32917063810799252</v>
      </c>
      <c r="JC106" s="95">
        <f t="shared" si="345"/>
        <v>0.29787791510850387</v>
      </c>
      <c r="JD106" s="95">
        <f t="shared" si="346"/>
        <v>0.28322052764330879</v>
      </c>
      <c r="JE106" s="95">
        <f t="shared" si="347"/>
        <v>0.30494212912658414</v>
      </c>
      <c r="JF106" s="95">
        <f t="shared" si="348"/>
        <v>0.31663512657276788</v>
      </c>
      <c r="JG106" s="95">
        <f t="shared" si="349"/>
        <v>0.28143645018739472</v>
      </c>
      <c r="JH106" s="95">
        <f t="shared" si="350"/>
        <v>0.31182714991800498</v>
      </c>
      <c r="JI106" s="95">
        <f t="shared" si="351"/>
        <v>0.29558982621075064</v>
      </c>
      <c r="JJ106" s="95">
        <f t="shared" si="352"/>
        <v>0.23733557194385713</v>
      </c>
      <c r="JK106" s="95">
        <f t="shared" si="353"/>
        <v>0.22736616747428595</v>
      </c>
      <c r="JL106" s="95">
        <f t="shared" si="354"/>
        <v>0.1744171038316821</v>
      </c>
      <c r="JM106" s="95">
        <f t="shared" si="355"/>
        <v>0.15999948635840378</v>
      </c>
    </row>
    <row r="107" spans="2:273" x14ac:dyDescent="0.25">
      <c r="B107" s="2">
        <v>80</v>
      </c>
      <c r="C107" s="37">
        <v>177.90700000000001</v>
      </c>
      <c r="D107" s="37">
        <v>180.93</v>
      </c>
      <c r="E107" s="37">
        <v>189.977</v>
      </c>
      <c r="F107" s="37">
        <v>193.09299999999999</v>
      </c>
      <c r="G107" s="37">
        <v>183.37200000000001</v>
      </c>
      <c r="H107" s="37">
        <v>174.512</v>
      </c>
      <c r="I107" s="37">
        <v>174.62799999999999</v>
      </c>
      <c r="J107" s="37">
        <v>173.535</v>
      </c>
      <c r="K107" s="37">
        <v>165.023</v>
      </c>
      <c r="L107" s="37">
        <v>167.93</v>
      </c>
      <c r="M107" s="37">
        <v>175.721</v>
      </c>
      <c r="N107" s="37">
        <v>161.233</v>
      </c>
      <c r="O107" s="37">
        <v>154.58099999999999</v>
      </c>
      <c r="P107" s="37">
        <v>137.69800000000001</v>
      </c>
      <c r="Q107" s="37">
        <v>119.44199999999999</v>
      </c>
      <c r="S107" s="4">
        <f t="shared" si="227"/>
        <v>173.4618780803026</v>
      </c>
      <c r="T107" s="4">
        <f t="shared" si="228"/>
        <v>178.61121902323529</v>
      </c>
      <c r="U107" s="4">
        <f t="shared" si="229"/>
        <v>192.77670716570574</v>
      </c>
      <c r="V107" s="4">
        <f t="shared" si="230"/>
        <v>194.8429109932126</v>
      </c>
      <c r="W107" s="4">
        <f t="shared" si="231"/>
        <v>183.78286137163431</v>
      </c>
      <c r="X107" s="4">
        <f t="shared" si="232"/>
        <v>173.69306589344586</v>
      </c>
      <c r="Y107" s="4">
        <f t="shared" si="233"/>
        <v>172.04106449583324</v>
      </c>
      <c r="Z107" s="4">
        <f t="shared" si="234"/>
        <v>173.78665172730737</v>
      </c>
      <c r="AA107" s="4">
        <f t="shared" si="235"/>
        <v>162.66641915049195</v>
      </c>
      <c r="AB107" s="4">
        <f t="shared" si="236"/>
        <v>165.51957831118995</v>
      </c>
      <c r="AC107" s="4">
        <f t="shared" si="237"/>
        <v>174.38894026555127</v>
      </c>
      <c r="AD107" s="4">
        <f t="shared" si="238"/>
        <v>156.2132852974373</v>
      </c>
      <c r="AE107" s="4">
        <f t="shared" si="239"/>
        <v>149.38731497358202</v>
      </c>
      <c r="AF107" s="4">
        <f t="shared" si="240"/>
        <v>133.46253699414555</v>
      </c>
      <c r="AG107" s="4">
        <f t="shared" si="241"/>
        <v>116.08907136738875</v>
      </c>
      <c r="AI107" s="4">
        <f t="shared" si="242"/>
        <v>4.4451219196974137</v>
      </c>
      <c r="AJ107" s="4">
        <f t="shared" si="243"/>
        <v>2.3187809767647138</v>
      </c>
      <c r="AK107" s="4">
        <f t="shared" si="244"/>
        <v>-2.7997071657057404</v>
      </c>
      <c r="AL107" s="4">
        <f t="shared" si="245"/>
        <v>-1.7499109932126089</v>
      </c>
      <c r="AM107" s="4">
        <f t="shared" si="246"/>
        <v>-0.41086137163429726</v>
      </c>
      <c r="AN107" s="4">
        <f t="shared" si="247"/>
        <v>0.81893410655413845</v>
      </c>
      <c r="AO107" s="4">
        <f t="shared" si="248"/>
        <v>2.5869355041667461</v>
      </c>
      <c r="AP107" s="4">
        <f t="shared" si="249"/>
        <v>-0.25165172730737595</v>
      </c>
      <c r="AQ107" s="4">
        <f t="shared" si="250"/>
        <v>2.3565808495080489</v>
      </c>
      <c r="AR107" s="4">
        <f t="shared" si="251"/>
        <v>2.4104216888100609</v>
      </c>
      <c r="AS107" s="4">
        <f t="shared" si="252"/>
        <v>1.3320597344487339</v>
      </c>
      <c r="AT107" s="4">
        <f t="shared" si="253"/>
        <v>5.0197147025627089</v>
      </c>
      <c r="AU107" s="4">
        <f t="shared" si="254"/>
        <v>5.1936850264179668</v>
      </c>
      <c r="AV107" s="4">
        <f t="shared" ref="AV107:AW122" si="356">IF(OR($B107 &lt; P$230, $B107 &gt; P$233), 0, P107-AF107)</f>
        <v>4.2354630058544558</v>
      </c>
      <c r="AW107" s="4">
        <f t="shared" si="356"/>
        <v>3.3529286326112384</v>
      </c>
      <c r="AY107" s="2">
        <f t="shared" si="306"/>
        <v>70.715857021980852</v>
      </c>
      <c r="AZ107" s="2">
        <f t="shared" ref="AZ107:AZ170" si="357">IF(OR($B107 &lt; D$230, $B107 &gt; D$233), #N/A, ((1-FH107)*DL107) + (FH107 - FX107)*EB107 + (FX107*ER107))</f>
        <v>71.001424736339473</v>
      </c>
      <c r="BA107" s="2">
        <f t="shared" ref="BA107:BA170" si="358">IF(OR($B107 &lt; E$230, $B107 &gt; E$233), #N/A, ((1-FI107)*DM107) + (FI107 - FY107)*EC107 + (FY107*ES107))</f>
        <v>70.315571722013559</v>
      </c>
      <c r="BB107" s="2">
        <f t="shared" ref="BB107:BB170" si="359">IF(OR($B107 &lt; F$230, $B107 &gt; F$233), #N/A, ((1-FJ107)*DN107) + (FJ107 - FZ107)*ED107 + (FZ107*ET107))</f>
        <v>72.538294769944386</v>
      </c>
      <c r="BC107" s="2">
        <f t="shared" ref="BC107:BC170" si="360">IF(OR($B107 &lt; G$230, $B107 &gt; G$233), #N/A, ((1-FK107)*DO107) + (FK107 - GA107)*EE107 + (GA107*EU107))</f>
        <v>72.913191244515048</v>
      </c>
      <c r="BD107" s="2">
        <f t="shared" ref="BD107:BD170" si="361">IF(OR($B107 &lt; H$230, $B107 &gt; H$233), #N/A, ((1-FL107)*DP107) + (FL107 - GB107)*EF107 + (GB107*EV107))</f>
        <v>72.666630069753694</v>
      </c>
      <c r="BE107" s="2">
        <f t="shared" ref="BE107:BE170" si="362">IF(OR($B107 &lt; I$230, $B107 &gt; I$233), #N/A, ((1-FM107)*DQ107) + (FM107 - GC107)*EG107 + (GC107*EW107))</f>
        <v>73.655488989106573</v>
      </c>
      <c r="BF107" s="2">
        <f t="shared" ref="BF107:BF170" si="363">IF(OR($B107 &lt; J$230, $B107 &gt; J$233), #N/A, ((1-FN107)*DR107) + (FN107 - GD107)*EH107 + (GD107*EX107))</f>
        <v>71.018265301186958</v>
      </c>
      <c r="BG107" s="2">
        <f t="shared" ref="BG107:BG170" si="364">IF(OR($B107 &lt; K$230, $B107 &gt; K$233), #N/A, ((1-FO107)*DS107) + (FO107 - GE107)*EI107 + (GE107*EY107))</f>
        <v>70.820487205458164</v>
      </c>
      <c r="BH107" s="2">
        <f t="shared" ref="BH107:BH170" si="365">IF(OR($B107 &lt; L$230, $B107 &gt; L$233), #N/A, ((1-FP107)*DT107) + (FP107 - GF107)*EJ107 + (GF107*EZ107))</f>
        <v>69.106614736390981</v>
      </c>
      <c r="BI107" s="2">
        <f t="shared" ref="BI107:BI170" si="366">IF(OR($B107 &lt; M$230, $B107 &gt; M$233), #N/A, ((1-FQ107)*DU107) + (FQ107 - GG107)*EK107 + (GG107*FA107))</f>
        <v>70.06035654199529</v>
      </c>
      <c r="BJ107" s="2">
        <f t="shared" ref="BJ107:BJ170" si="367">IF(OR($B107 &lt; N$230, $B107 &gt; N$233), #N/A, ((1-FR107)*DV107) + (FR107 - GH107)*EL107 + (GH107*FB107))</f>
        <v>69.11092135190377</v>
      </c>
      <c r="BK107" s="2">
        <f t="shared" ref="BK107:BK170" si="368">IF(OR($B107 &lt; O$230, $B107 &gt; O$233), #N/A, ((1-FS107)*DW107) + (FS107 - GI107)*EM107 + (GI107*FC107))</f>
        <v>67.293723688342808</v>
      </c>
      <c r="BL107" s="2">
        <f t="shared" ref="BL107:BL170" si="369">IF(OR($B107 &lt; P$230, $B107 &gt; P$233), #N/A, ((1-FT107)*DX107) + (FT107 - GJ107)*EN107 + (GJ107*FD107))</f>
        <v>68.096089029045444</v>
      </c>
      <c r="BM107" s="2">
        <f t="shared" ref="BM107:BM170" si="370">IF(OR($B107 &lt; Q$230, $B107 &gt; Q$233), #N/A, ((1-FU107)*DY107) + (FU107 - GK107)*EO107 + (GK107*FE107))</f>
        <v>68.341888829865184</v>
      </c>
      <c r="BO107" s="2" t="str">
        <f t="shared" si="256"/>
        <v/>
      </c>
      <c r="BP107" s="2" t="str">
        <f t="shared" si="257"/>
        <v/>
      </c>
      <c r="BQ107" s="2" t="str">
        <f t="shared" si="258"/>
        <v/>
      </c>
      <c r="BR107" s="2" t="str">
        <f t="shared" si="259"/>
        <v/>
      </c>
      <c r="BS107" s="2" t="str">
        <f t="shared" si="260"/>
        <v/>
      </c>
      <c r="BT107" s="2" t="str">
        <f t="shared" si="261"/>
        <v/>
      </c>
      <c r="BU107" s="2" t="str">
        <f t="shared" si="262"/>
        <v/>
      </c>
      <c r="BV107" s="2" t="str">
        <f t="shared" si="263"/>
        <v/>
      </c>
      <c r="BW107" s="2" t="str">
        <f t="shared" si="264"/>
        <v/>
      </c>
      <c r="BX107" s="2" t="str">
        <f t="shared" si="265"/>
        <v/>
      </c>
      <c r="BY107" s="2" t="str">
        <f t="shared" si="266"/>
        <v/>
      </c>
      <c r="BZ107" s="2" t="str">
        <f t="shared" si="267"/>
        <v/>
      </c>
      <c r="CA107" s="2" t="str">
        <f t="shared" si="268"/>
        <v/>
      </c>
      <c r="CB107" s="2" t="str">
        <f t="shared" si="269"/>
        <v/>
      </c>
      <c r="CC107" s="2" t="str">
        <f t="shared" si="270"/>
        <v/>
      </c>
      <c r="CE107" s="2" t="str">
        <f t="shared" si="307"/>
        <v/>
      </c>
      <c r="CF107" s="2" t="str">
        <f t="shared" si="308"/>
        <v/>
      </c>
      <c r="CG107" s="2" t="str">
        <f t="shared" si="309"/>
        <v/>
      </c>
      <c r="CH107" s="2" t="str">
        <f t="shared" si="310"/>
        <v/>
      </c>
      <c r="CI107" s="2" t="str">
        <f t="shared" si="311"/>
        <v/>
      </c>
      <c r="CJ107" s="2" t="str">
        <f t="shared" si="312"/>
        <v/>
      </c>
      <c r="CK107" s="2" t="str">
        <f t="shared" si="313"/>
        <v/>
      </c>
      <c r="CL107" s="2" t="str">
        <f t="shared" si="314"/>
        <v/>
      </c>
      <c r="CM107" s="2" t="str">
        <f t="shared" si="315"/>
        <v/>
      </c>
      <c r="CN107" s="2" t="str">
        <f t="shared" si="316"/>
        <v/>
      </c>
      <c r="CO107" s="2" t="str">
        <f t="shared" si="317"/>
        <v/>
      </c>
      <c r="CP107" s="2" t="str">
        <f t="shared" si="318"/>
        <v/>
      </c>
      <c r="CQ107" s="2" t="str">
        <f t="shared" si="319"/>
        <v/>
      </c>
      <c r="CR107" s="2" t="str">
        <f t="shared" si="320"/>
        <v/>
      </c>
      <c r="CS107" s="2" t="str">
        <f t="shared" si="321"/>
        <v/>
      </c>
      <c r="CU107" s="2" t="str">
        <f t="shared" si="271"/>
        <v/>
      </c>
      <c r="CV107" s="2" t="str">
        <f t="shared" si="272"/>
        <v/>
      </c>
      <c r="CW107" s="2" t="str">
        <f t="shared" si="273"/>
        <v/>
      </c>
      <c r="CX107" s="2" t="str">
        <f t="shared" si="274"/>
        <v/>
      </c>
      <c r="CY107" s="2" t="str">
        <f t="shared" si="275"/>
        <v/>
      </c>
      <c r="CZ107" s="2" t="str">
        <f t="shared" si="276"/>
        <v/>
      </c>
      <c r="DA107" s="2" t="str">
        <f t="shared" si="277"/>
        <v/>
      </c>
      <c r="DB107" s="2" t="str">
        <f t="shared" si="278"/>
        <v/>
      </c>
      <c r="DC107" s="2" t="str">
        <f t="shared" si="279"/>
        <v/>
      </c>
      <c r="DD107" s="2" t="str">
        <f t="shared" si="280"/>
        <v/>
      </c>
      <c r="DE107" s="2" t="str">
        <f t="shared" si="281"/>
        <v/>
      </c>
      <c r="DF107" s="2" t="str">
        <f t="shared" si="282"/>
        <v/>
      </c>
      <c r="DG107" s="2" t="str">
        <f t="shared" si="283"/>
        <v/>
      </c>
      <c r="DH107" s="2" t="str">
        <f t="shared" si="284"/>
        <v/>
      </c>
      <c r="DI107" s="2" t="str">
        <f t="shared" si="285"/>
        <v/>
      </c>
      <c r="DK107" s="2">
        <f t="shared" si="286"/>
        <v>95.37708362369338</v>
      </c>
      <c r="DL107" s="2">
        <f t="shared" ref="DL107:DY122" si="371">BP$228*$B107+BP$229</f>
        <v>90.801121951219514</v>
      </c>
      <c r="DM107" s="2">
        <f t="shared" si="371"/>
        <v>91.314573751451789</v>
      </c>
      <c r="DN107" s="2">
        <f t="shared" si="371"/>
        <v>98.124735276351558</v>
      </c>
      <c r="DO107" s="2">
        <f t="shared" si="371"/>
        <v>91.982996650730598</v>
      </c>
      <c r="DP107" s="2">
        <f t="shared" si="371"/>
        <v>90.088878805067111</v>
      </c>
      <c r="DQ107" s="2">
        <f t="shared" si="371"/>
        <v>90.736638846122688</v>
      </c>
      <c r="DR107" s="2">
        <f t="shared" si="371"/>
        <v>88.285602990033254</v>
      </c>
      <c r="DS107" s="2">
        <f t="shared" si="371"/>
        <v>84.732804288734528</v>
      </c>
      <c r="DT107" s="2">
        <f t="shared" si="371"/>
        <v>83.778460065364783</v>
      </c>
      <c r="DU107" s="2">
        <f t="shared" si="371"/>
        <v>90.733551219512208</v>
      </c>
      <c r="DV107" s="2">
        <f t="shared" si="371"/>
        <v>87.235844155844148</v>
      </c>
      <c r="DW107" s="2">
        <f t="shared" si="371"/>
        <v>87.217358199939568</v>
      </c>
      <c r="DX107" s="2">
        <f t="shared" si="371"/>
        <v>86.845434158864393</v>
      </c>
      <c r="DY107" s="2">
        <f t="shared" si="371"/>
        <v>81.662781157675909</v>
      </c>
      <c r="EA107" s="2">
        <f t="shared" si="226"/>
        <v>68.269556767799045</v>
      </c>
      <c r="EB107" s="2">
        <f t="shared" si="288"/>
        <v>68.954292604641523</v>
      </c>
      <c r="EC107" s="2">
        <f t="shared" si="289"/>
        <v>68.282486405266155</v>
      </c>
      <c r="ED107" s="2">
        <f t="shared" si="290"/>
        <v>69.933776559088869</v>
      </c>
      <c r="EE107" s="2">
        <f t="shared" si="291"/>
        <v>71.02570984619588</v>
      </c>
      <c r="EF107" s="2">
        <f t="shared" si="292"/>
        <v>70.905893424088148</v>
      </c>
      <c r="EG107" s="2">
        <f t="shared" si="293"/>
        <v>71.953878924317451</v>
      </c>
      <c r="EH107" s="2">
        <f t="shared" si="294"/>
        <v>69.242668404825451</v>
      </c>
      <c r="EI107" s="2">
        <f t="shared" si="295"/>
        <v>69.327659650603422</v>
      </c>
      <c r="EJ107" s="2">
        <f t="shared" si="296"/>
        <v>67.577801078712298</v>
      </c>
      <c r="EK107" s="2">
        <f t="shared" si="297"/>
        <v>67.832225941708614</v>
      </c>
      <c r="EL107" s="2">
        <f t="shared" si="298"/>
        <v>67.183365381716783</v>
      </c>
      <c r="EM107" s="2">
        <f t="shared" si="299"/>
        <v>65.184097383097395</v>
      </c>
      <c r="EN107" s="2">
        <f t="shared" si="300"/>
        <v>65.99308720200753</v>
      </c>
      <c r="EO107" s="2">
        <f t="shared" si="301"/>
        <v>66.785867109836246</v>
      </c>
      <c r="EQ107" s="2">
        <f t="shared" si="302"/>
        <v>68.306218392822814</v>
      </c>
      <c r="ER107" s="2">
        <f t="shared" ref="ER107:FE122" si="372">CV$228*$B107+CV$229</f>
        <v>68.564629889497766</v>
      </c>
      <c r="ES107" s="2">
        <f t="shared" si="372"/>
        <v>67.615676430839613</v>
      </c>
      <c r="ET107" s="2">
        <f t="shared" si="372"/>
        <v>69.699278625851719</v>
      </c>
      <c r="EU107" s="2">
        <f t="shared" si="372"/>
        <v>70.660514816316123</v>
      </c>
      <c r="EV107" s="2">
        <f t="shared" si="372"/>
        <v>70.567648409469868</v>
      </c>
      <c r="EW107" s="2">
        <f t="shared" si="372"/>
        <v>71.427397594861517</v>
      </c>
      <c r="EX107" s="2">
        <f t="shared" si="372"/>
        <v>68.457428206637957</v>
      </c>
      <c r="EY107" s="2">
        <f t="shared" si="372"/>
        <v>68.51184806936331</v>
      </c>
      <c r="EZ107" s="2">
        <f t="shared" si="372"/>
        <v>67.132427784703452</v>
      </c>
      <c r="FA107" s="2">
        <f t="shared" si="372"/>
        <v>66.890560582126767</v>
      </c>
      <c r="FB107" s="2">
        <f t="shared" si="372"/>
        <v>65.852220583732688</v>
      </c>
      <c r="FC107" s="2">
        <f t="shared" si="372"/>
        <v>65.023710920812945</v>
      </c>
      <c r="FD107" s="2">
        <f t="shared" si="372"/>
        <v>65.681712163789641</v>
      </c>
      <c r="FE107" s="2">
        <f t="shared" si="372"/>
        <v>67.681476147979893</v>
      </c>
      <c r="FG107" s="2">
        <f t="shared" si="304"/>
        <v>0.90975678017840589</v>
      </c>
      <c r="FH107" s="2">
        <f t="shared" ref="FH107:FU122" si="373">POWER(10,($B107-D$231)/D$229)/(1+POWER(10,($B107-D$231)/D$229))</f>
        <v>0.90627856391079575</v>
      </c>
      <c r="FI107" s="2">
        <f t="shared" si="373"/>
        <v>0.91169603907236652</v>
      </c>
      <c r="FJ107" s="2">
        <f t="shared" si="373"/>
        <v>0.90760321239483055</v>
      </c>
      <c r="FK107" s="2">
        <f t="shared" si="373"/>
        <v>0.90992265637578562</v>
      </c>
      <c r="FL107" s="2">
        <f t="shared" si="373"/>
        <v>0.90820171196704924</v>
      </c>
      <c r="FM107" s="2">
        <f t="shared" si="373"/>
        <v>0.90938424742165658</v>
      </c>
      <c r="FN107" s="2">
        <f t="shared" si="373"/>
        <v>0.90672521393275018</v>
      </c>
      <c r="FO107" s="2">
        <f t="shared" si="373"/>
        <v>0.90304876248833987</v>
      </c>
      <c r="FP107" s="2">
        <f t="shared" si="373"/>
        <v>0.90560878209885787</v>
      </c>
      <c r="FQ107" s="2">
        <f t="shared" si="373"/>
        <v>0.90267036038174353</v>
      </c>
      <c r="FR107" s="2">
        <f t="shared" si="373"/>
        <v>0.90383132487806228</v>
      </c>
      <c r="FS107" s="2">
        <f t="shared" si="373"/>
        <v>0.90424824664626957</v>
      </c>
      <c r="FT107" s="2">
        <f t="shared" si="373"/>
        <v>0.89914024989697672</v>
      </c>
      <c r="FU107" s="2">
        <f t="shared" si="373"/>
        <v>0.8954344948253059</v>
      </c>
      <c r="FW107" s="2">
        <f t="shared" si="322"/>
        <v>8.1145627189647615E-4</v>
      </c>
      <c r="FX107" s="2">
        <f t="shared" ref="FX107:FX170" si="374">POWER(10,($B107-D$232)/D$229)/(1+POWER(10,($B107-D$232)/D$229))</f>
        <v>9.8569517736843675E-4</v>
      </c>
      <c r="FY107" s="2">
        <f t="shared" ref="FY107:FY170" si="375">POWER(10,($B107-E$232)/E$229)/(1+POWER(10,($B107-E$232)/E$229))</f>
        <v>1.1085982219339431E-3</v>
      </c>
      <c r="FZ107" s="2">
        <f t="shared" ref="FZ107:FZ170" si="376">POWER(10,($B107-F$232)/F$229)/(1+POWER(10,($B107-F$232)/F$229))</f>
        <v>1.0056128267184987E-3</v>
      </c>
      <c r="GA107" s="2">
        <f t="shared" ref="GA107:GA170" si="377">POWER(10,($B107-G$232)/G$229)/(1+POWER(10,($B107-G$232)/G$229))</f>
        <v>8.0868188218446611E-4</v>
      </c>
      <c r="GB107" s="2">
        <f t="shared" ref="GB107:GB170" si="378">POWER(10,($B107-H$232)/H$229)/(1+POWER(10,($B107-H$232)/H$229))</f>
        <v>6.7575768913747379E-4</v>
      </c>
      <c r="GC107" s="2">
        <f t="shared" ref="GC107:GC170" si="379">POWER(10,($B107-I$232)/I$229)/(1+POWER(10,($B107-I$232)/I$229))</f>
        <v>7.6709467364264249E-4</v>
      </c>
      <c r="GD107" s="2">
        <f t="shared" ref="GD107:GD170" si="380">POWER(10,($B107-J$232)/J$229)/(1+POWER(10,($B107-J$232)/J$229))</f>
        <v>8.0071444104144426E-4</v>
      </c>
      <c r="GE107" s="2">
        <f t="shared" ref="GE107:GE170" si="381">POWER(10,($B107-K$232)/K$229)/(1+POWER(10,($B107-K$232)/K$229))</f>
        <v>8.8290222246914247E-4</v>
      </c>
      <c r="GF107" s="2">
        <f t="shared" ref="GF107:GF170" si="382">POWER(10,($B107-L$232)/L$229)/(1+POWER(10,($B107-L$232)/L$229))</f>
        <v>8.6730587066015624E-4</v>
      </c>
      <c r="GG107" s="2">
        <f t="shared" ref="GG107:GG170" si="383">POWER(10,($B107-M$232)/M$229)/(1+POWER(10,($B107-M$232)/M$229))</f>
        <v>8.9961446898307543E-4</v>
      </c>
      <c r="GH107" s="2">
        <f t="shared" ref="GH107:GH170" si="384">POWER(10,($B107-N$232)/N$229)/(1+POWER(10,($B107-N$232)/N$229))</f>
        <v>6.4932562777431644E-4</v>
      </c>
      <c r="GI107" s="2">
        <f t="shared" ref="GI107:GI170" si="385">POWER(10,($B107-O$232)/O$229)/(1+POWER(10,($B107-O$232)/O$229))</f>
        <v>6.0510136511136424E-4</v>
      </c>
      <c r="GJ107" s="2">
        <f t="shared" ref="GJ107:GJ170" si="386">POWER(10,($B107-P$232)/P$229)/(1+POWER(10,($B107-P$232)/P$229))</f>
        <v>5.1602110793756023E-4</v>
      </c>
      <c r="GK107" s="2">
        <f t="shared" ref="GK107:GK170" si="387">POWER(10,($B107-Q$232)/Q$229)/(1+POWER(10,($B107-Q$232)/Q$229))</f>
        <v>4.5743975176889E-4</v>
      </c>
      <c r="GM107" s="95">
        <f t="shared" si="323"/>
        <v>5.1243204089383727E-12</v>
      </c>
      <c r="GN107" s="95">
        <f t="shared" ref="GN107:GN170" si="388" xml:space="preserve"> _xlfn.NORM.DIST($B107, D$7, ABS(D$11), TRUE) * _xlfn.NORM.DIST(($B107 - D$7)*D$15, 0, ABS(D$11), TRUE) * 2</f>
        <v>2.1942787688994563E-11</v>
      </c>
      <c r="GO107" s="95">
        <f t="shared" ref="GO107:GO170" si="389" xml:space="preserve"> _xlfn.NORM.DIST($B107, E$7, ABS(E$11), TRUE) * _xlfn.NORM.DIST(($B107 - E$7)*E$15, 0, ABS(E$11), TRUE) * 2</f>
        <v>1.2086942162534154E-14</v>
      </c>
      <c r="GP107" s="95">
        <f t="shared" ref="GP107:GP170" si="390" xml:space="preserve"> _xlfn.NORM.DIST($B107, F$7, ABS(F$11), TRUE) * _xlfn.NORM.DIST(($B107 - F$7)*F$15, 0, ABS(F$11), TRUE) * 2</f>
        <v>1.2989873599587993E-16</v>
      </c>
      <c r="GQ107" s="95">
        <f t="shared" ref="GQ107:GQ170" si="391" xml:space="preserve"> _xlfn.NORM.DIST($B107, G$7, ABS(G$11), TRUE) * _xlfn.NORM.DIST(($B107 - G$7)*G$15, 0, ABS(G$11), TRUE) * 2</f>
        <v>9.48709415006933E-15</v>
      </c>
      <c r="GR107" s="95">
        <f t="shared" ref="GR107:GR170" si="392" xml:space="preserve"> _xlfn.NORM.DIST($B107, H$7, ABS(H$11), TRUE) * _xlfn.NORM.DIST(($B107 - H$7)*H$15, 0, ABS(H$11), TRUE) * 2</f>
        <v>1.9200649400077878E-13</v>
      </c>
      <c r="GS107" s="95">
        <f t="shared" ref="GS107:GS170" si="393" xml:space="preserve"> _xlfn.NORM.DIST($B107, I$7, ABS(I$11), TRUE) * _xlfn.NORM.DIST(($B107 - I$7)*I$15, 0, ABS(I$11), TRUE) * 2</f>
        <v>6.1702017006054199E-14</v>
      </c>
      <c r="GT107" s="95">
        <f t="shared" ref="GT107:GT170" si="394" xml:space="preserve"> _xlfn.NORM.DIST($B107, J$7, ABS(J$11), TRUE) * _xlfn.NORM.DIST(($B107 - J$7)*J$15, 0, ABS(J$11), TRUE) * 2</f>
        <v>3.6341806510826991E-15</v>
      </c>
      <c r="GU107" s="95">
        <f t="shared" ref="GU107:GU170" si="395" xml:space="preserve"> _xlfn.NORM.DIST($B107, K$7, ABS(K$11), TRUE) * _xlfn.NORM.DIST(($B107 - K$7)*K$15, 0, ABS(K$11), TRUE) * 2</f>
        <v>8.1123352010137379E-13</v>
      </c>
      <c r="GV107" s="95">
        <f t="shared" ref="GV107:GV170" si="396" xml:space="preserve"> _xlfn.NORM.DIST($B107, L$7, ABS(L$11), TRUE) * _xlfn.NORM.DIST(($B107 - L$7)*L$15, 0, ABS(L$11), TRUE) * 2</f>
        <v>8.1351654887270012E-13</v>
      </c>
      <c r="GW107" s="95">
        <f t="shared" ref="GW107:GW170" si="397" xml:space="preserve"> _xlfn.NORM.DIST($B107, M$7, ABS(M$11), TRUE) * _xlfn.NORM.DIST(($B107 - M$7)*M$15, 0, ABS(M$11), TRUE) * 2</f>
        <v>2.399844588506995E-18</v>
      </c>
      <c r="GX107" s="95">
        <f t="shared" ref="GX107:GX170" si="398" xml:space="preserve"> _xlfn.NORM.DIST($B107, N$7, ABS(N$11), TRUE) * _xlfn.NORM.DIST(($B107 - N$7)*N$15, 0, ABS(N$11), TRUE) * 2</f>
        <v>2.1204204171942969E-13</v>
      </c>
      <c r="GY107" s="95">
        <f t="shared" ref="GY107:GY170" si="399" xml:space="preserve"> _xlfn.NORM.DIST($B107, O$7, ABS(O$11), TRUE) * _xlfn.NORM.DIST(($B107 - O$7)*O$15, 0, ABS(O$11), TRUE) * 2</f>
        <v>9.895334756216945E-14</v>
      </c>
      <c r="GZ107" s="95">
        <f t="shared" ref="GZ107:GZ170" si="400" xml:space="preserve"> _xlfn.NORM.DIST($B107, P$7, ABS(P$11), TRUE) * _xlfn.NORM.DIST(($B107 - P$7)*P$15, 0, ABS(P$11), TRUE) * 2</f>
        <v>7.3276045582525493E-13</v>
      </c>
      <c r="HA107" s="95">
        <f t="shared" ref="HA107:HA170" si="401" xml:space="preserve"> _xlfn.NORM.DIST($B107, Q$7, ABS(Q$11), TRUE) * _xlfn.NORM.DIST(($B107 - Q$7)*Q$15, 0, ABS(Q$11), TRUE) * 2</f>
        <v>1.7345000626296005E-12</v>
      </c>
      <c r="HC107" s="95">
        <f t="shared" si="324"/>
        <v>0.35488921579783261</v>
      </c>
      <c r="HD107" s="95">
        <f t="shared" ref="HD107:HD170" si="402" xml:space="preserve"> _xlfn.NORM.DIST($B107, D$8, ABS(D$12), TRUE) * _xlfn.NORM.DIST(($B107 - D$8)*D$16, 0, ABS(D$12), TRUE) * 2</f>
        <v>0.36790184046604191</v>
      </c>
      <c r="HE107" s="95">
        <f t="shared" ref="HE107:HE170" si="403" xml:space="preserve"> _xlfn.NORM.DIST($B107, E$8, ABS(E$12), TRUE) * _xlfn.NORM.DIST(($B107 - E$8)*E$16, 0, ABS(E$12), TRUE) * 2</f>
        <v>0.43983692744218983</v>
      </c>
      <c r="HF107" s="95">
        <f t="shared" ref="HF107:HF170" si="404" xml:space="preserve"> _xlfn.NORM.DIST($B107, F$8, ABS(F$12), TRUE) * _xlfn.NORM.DIST(($B107 - F$8)*F$16, 0, ABS(F$12), TRUE) * 2</f>
        <v>0.41358108275035527</v>
      </c>
      <c r="HG107" s="95">
        <f t="shared" ref="HG107:HG170" si="405" xml:space="preserve"> _xlfn.NORM.DIST($B107, G$8, ABS(G$12), TRUE) * _xlfn.NORM.DIST(($B107 - G$8)*G$16, 0, ABS(G$12), TRUE) * 2</f>
        <v>0.37443998577475923</v>
      </c>
      <c r="HH107" s="95">
        <f t="shared" ref="HH107:HH170" si="406" xml:space="preserve"> _xlfn.NORM.DIST($B107, H$8, ABS(H$12), TRUE) * _xlfn.NORM.DIST(($B107 - H$8)*H$16, 0, ABS(H$12), TRUE) * 2</f>
        <v>0.35270635253606458</v>
      </c>
      <c r="HI107" s="95">
        <f t="shared" ref="HI107:HI170" si="407" xml:space="preserve"> _xlfn.NORM.DIST($B107, I$8, ABS(I$12), TRUE) * _xlfn.NORM.DIST(($B107 - I$8)*I$16, 0, ABS(I$12), TRUE) * 2</f>
        <v>0.3758375259581731</v>
      </c>
      <c r="HJ107" s="95">
        <f t="shared" ref="HJ107:HJ170" si="408" xml:space="preserve"> _xlfn.NORM.DIST($B107, J$8, ABS(J$12), TRUE) * _xlfn.NORM.DIST(($B107 - J$8)*J$16, 0, ABS(J$12), TRUE) * 2</f>
        <v>0.39561702356708267</v>
      </c>
      <c r="HK107" s="95">
        <f t="shared" ref="HK107:HK170" si="409" xml:space="preserve"> _xlfn.NORM.DIST($B107, K$8, ABS(K$12), TRUE) * _xlfn.NORM.DIST(($B107 - K$8)*K$16, 0, ABS(K$12), TRUE) * 2</f>
        <v>0.35253188802338042</v>
      </c>
      <c r="HL107" s="95">
        <f t="shared" ref="HL107:HL170" si="410" xml:space="preserve"> _xlfn.NORM.DIST($B107, L$8, ABS(L$12), TRUE) * _xlfn.NORM.DIST(($B107 - L$8)*L$16, 0, ABS(L$12), TRUE) * 2</f>
        <v>0.38512505943315956</v>
      </c>
      <c r="HM107" s="95">
        <f t="shared" ref="HM107:HM170" si="411" xml:space="preserve"> _xlfn.NORM.DIST($B107, M$8, ABS(M$12), TRUE) * _xlfn.NORM.DIST(($B107 - M$8)*M$16, 0, ABS(M$12), TRUE) * 2</f>
        <v>0.37990813358561065</v>
      </c>
      <c r="HN107" s="95">
        <f t="shared" ref="HN107:HN170" si="412" xml:space="preserve"> _xlfn.NORM.DIST($B107, N$8, ABS(N$12), TRUE) * _xlfn.NORM.DIST(($B107 - N$8)*N$16, 0, ABS(N$12), TRUE) * 2</f>
        <v>0.30390689050663444</v>
      </c>
      <c r="HO107" s="95">
        <f t="shared" ref="HO107:HO170" si="413" xml:space="preserve"> _xlfn.NORM.DIST($B107, O$8, ABS(O$12), TRUE) * _xlfn.NORM.DIST(($B107 - O$8)*O$16, 0, ABS(O$12), TRUE) * 2</f>
        <v>0.2873744526076743</v>
      </c>
      <c r="HP107" s="95">
        <f t="shared" ref="HP107:HP170" si="414" xml:space="preserve"> _xlfn.NORM.DIST($B107, P$8, ABS(P$12), TRUE) * _xlfn.NORM.DIST(($B107 - P$8)*P$16, 0, ABS(P$12), TRUE) * 2</f>
        <v>0.22553911063026361</v>
      </c>
      <c r="HQ107" s="95">
        <f t="shared" ref="HQ107:HQ170" si="415" xml:space="preserve"> _xlfn.NORM.DIST($B107, Q$8, ABS(Q$12), TRUE) * _xlfn.NORM.DIST(($B107 - Q$8)*Q$16, 0, ABS(Q$12), TRUE) * 2</f>
        <v>0.21622632745712886</v>
      </c>
      <c r="HS107" s="95">
        <f t="shared" si="325"/>
        <v>1.8090929808751112E-9</v>
      </c>
      <c r="HT107" s="95">
        <f t="shared" ref="HT107:HT170" si="416" xml:space="preserve"> _xlfn.NORM.DIST($B107, D$9, ABS(D$13), TRUE) * _xlfn.NORM.DIST(($B107 - D$9)*D$17, 0, ABS(D$13), TRUE) * 2</f>
        <v>5.2509806433426398E-8</v>
      </c>
      <c r="HU107" s="95">
        <f t="shared" ref="HU107:HU170" si="417" xml:space="preserve"> _xlfn.NORM.DIST($B107, E$9, ABS(E$13), TRUE) * _xlfn.NORM.DIST(($B107 - E$9)*E$17, 0, ABS(E$13), TRUE) * 2</f>
        <v>1.589081763943398E-7</v>
      </c>
      <c r="HV107" s="95">
        <f t="shared" ref="HV107:HV170" si="418" xml:space="preserve"> _xlfn.NORM.DIST($B107, F$9, ABS(F$13), TRUE) * _xlfn.NORM.DIST(($B107 - F$9)*F$17, 0, ABS(F$13), TRUE) * 2</f>
        <v>9.3266280295690719E-17</v>
      </c>
      <c r="HW107" s="95">
        <f t="shared" ref="HW107:HW170" si="419" xml:space="preserve"> _xlfn.NORM.DIST($B107, G$9, ABS(G$13), TRUE) * _xlfn.NORM.DIST(($B107 - G$9)*G$17, 0, ABS(G$13), TRUE) * 2</f>
        <v>5.5101735397314495E-10</v>
      </c>
      <c r="HX107" s="95">
        <f t="shared" ref="HX107:HX170" si="420" xml:space="preserve"> _xlfn.NORM.DIST($B107, H$9, ABS(H$13), TRUE) * _xlfn.NORM.DIST(($B107 - H$9)*H$17, 0, ABS(H$13), TRUE) * 2</f>
        <v>2.261529181031507E-10</v>
      </c>
      <c r="HY107" s="95">
        <f t="shared" ref="HY107:HY170" si="421" xml:space="preserve"> _xlfn.NORM.DIST($B107, I$9, ABS(I$13), TRUE) * _xlfn.NORM.DIST(($B107 - I$9)*I$17, 0, ABS(I$13), TRUE) * 2</f>
        <v>3.8127810758774208E-13</v>
      </c>
      <c r="HZ107" s="95">
        <f t="shared" ref="HZ107:HZ170" si="422" xml:space="preserve"> _xlfn.NORM.DIST($B107, J$9, ABS(J$13), TRUE) * _xlfn.NORM.DIST(($B107 - J$9)*J$17, 0, ABS(J$13), TRUE) * 2</f>
        <v>1.4904752700078057E-12</v>
      </c>
      <c r="IA107" s="95">
        <f t="shared" ref="IA107:IA170" si="423" xml:space="preserve"> _xlfn.NORM.DIST($B107, K$9, ABS(K$13), TRUE) * _xlfn.NORM.DIST(($B107 - K$9)*K$17, 0, ABS(K$13), TRUE) * 2</f>
        <v>3.9166637992255612E-15</v>
      </c>
      <c r="IB107" s="95">
        <f t="shared" ref="IB107:IB170" si="424" xml:space="preserve"> _xlfn.NORM.DIST($B107, L$9, ABS(L$13), TRUE) * _xlfn.NORM.DIST(($B107 - L$9)*L$17, 0, ABS(L$13), TRUE) * 2</f>
        <v>2.9658595611335282E-10</v>
      </c>
      <c r="IC107" s="95">
        <f t="shared" ref="IC107:IC170" si="425" xml:space="preserve"> _xlfn.NORM.DIST($B107, M$9, ABS(M$13), TRUE) * _xlfn.NORM.DIST(($B107 - M$9)*M$17, 0, ABS(M$13), TRUE) * 2</f>
        <v>9.3784808360479654E-15</v>
      </c>
      <c r="ID107" s="95">
        <f t="shared" ref="ID107:ID170" si="426" xml:space="preserve"> _xlfn.NORM.DIST($B107, N$9, ABS(N$13), TRUE) * _xlfn.NORM.DIST(($B107 - N$9)*N$17, 0, ABS(N$13), TRUE) * 2</f>
        <v>5.702422468450776E-11</v>
      </c>
      <c r="IE107" s="95">
        <f t="shared" ref="IE107:IE170" si="427" xml:space="preserve"> _xlfn.NORM.DIST($B107, O$9, ABS(O$13), TRUE) * _xlfn.NORM.DIST(($B107 - O$9)*O$17, 0, ABS(O$13), TRUE) * 2</f>
        <v>7.5769335003191907E-11</v>
      </c>
      <c r="IF107" s="95">
        <f t="shared" ref="IF107:IF170" si="428" xml:space="preserve"> _xlfn.NORM.DIST($B107, P$9, ABS(P$13), TRUE) * _xlfn.NORM.DIST(($B107 - P$9)*P$17, 0, ABS(P$13), TRUE) * 2</f>
        <v>5.6763070732195478E-10</v>
      </c>
      <c r="IG107" s="95">
        <f t="shared" ref="IG107:IG170" si="429" xml:space="preserve"> _xlfn.NORM.DIST($B107, Q$9, ABS(Q$13), TRUE) * _xlfn.NORM.DIST(($B107 - Q$9)*Q$17, 0, ABS(Q$13), TRUE) * 2</f>
        <v>2.4076372930446733E-10</v>
      </c>
      <c r="II107" s="95">
        <f t="shared" si="326"/>
        <v>4.4709991410784647E-35</v>
      </c>
      <c r="IJ107" s="95">
        <f t="shared" si="327"/>
        <v>7.6393928792010368E-60</v>
      </c>
      <c r="IK107" s="95">
        <f t="shared" si="328"/>
        <v>1.9094296667154317E-65</v>
      </c>
      <c r="IL107" s="95">
        <f t="shared" si="329"/>
        <v>1.2406691231171849E-108</v>
      </c>
      <c r="IM107" s="95">
        <f t="shared" si="330"/>
        <v>4.4332202987275513E-44</v>
      </c>
      <c r="IN107" s="95">
        <f t="shared" si="331"/>
        <v>1.5933449342475838E-58</v>
      </c>
      <c r="IO107" s="95">
        <f t="shared" si="332"/>
        <v>5.1528328636054857E-76</v>
      </c>
      <c r="IP107" s="95">
        <f t="shared" si="333"/>
        <v>5.9064817226068765E-58</v>
      </c>
      <c r="IQ107" s="95">
        <f t="shared" si="334"/>
        <v>2.9098066367686832E-54</v>
      </c>
      <c r="IR107" s="95">
        <f t="shared" si="335"/>
        <v>1.5073650654545378E-56</v>
      </c>
      <c r="IS107" s="95">
        <f t="shared" si="336"/>
        <v>2.0943807368920833E-68</v>
      </c>
      <c r="IT107" s="95">
        <f t="shared" si="337"/>
        <v>1.0165067397691059E-53</v>
      </c>
      <c r="IU107" s="95">
        <f t="shared" si="338"/>
        <v>4.3529754225216089E-55</v>
      </c>
      <c r="IV107" s="95">
        <f t="shared" si="339"/>
        <v>8.3746626973381183E-45</v>
      </c>
      <c r="IW107" s="95">
        <f t="shared" si="340"/>
        <v>5.0164376533949002E-36</v>
      </c>
      <c r="IY107" s="95">
        <f t="shared" si="341"/>
        <v>0.35488921761204995</v>
      </c>
      <c r="IZ107" s="95">
        <f t="shared" si="342"/>
        <v>0.36790189299779114</v>
      </c>
      <c r="JA107" s="95">
        <f t="shared" si="343"/>
        <v>0.43983708635037833</v>
      </c>
      <c r="JB107" s="95">
        <f t="shared" si="344"/>
        <v>0.41358108275035549</v>
      </c>
      <c r="JC107" s="95">
        <f t="shared" si="345"/>
        <v>0.37443998632578607</v>
      </c>
      <c r="JD107" s="95">
        <f t="shared" si="346"/>
        <v>0.35270635276240953</v>
      </c>
      <c r="JE107" s="95">
        <f t="shared" si="347"/>
        <v>0.37583752595861608</v>
      </c>
      <c r="JF107" s="95">
        <f t="shared" si="348"/>
        <v>0.39561702356857675</v>
      </c>
      <c r="JG107" s="95">
        <f t="shared" si="349"/>
        <v>0.35253188802419561</v>
      </c>
      <c r="JH107" s="95">
        <f t="shared" si="350"/>
        <v>0.38512505973055905</v>
      </c>
      <c r="JI107" s="95">
        <f t="shared" si="351"/>
        <v>0.37990813358562003</v>
      </c>
      <c r="JJ107" s="95">
        <f t="shared" si="352"/>
        <v>0.30390689056387071</v>
      </c>
      <c r="JK107" s="95">
        <f t="shared" si="353"/>
        <v>0.28737445268354261</v>
      </c>
      <c r="JL107" s="95">
        <f t="shared" si="354"/>
        <v>0.22553911119862707</v>
      </c>
      <c r="JM107" s="95">
        <f t="shared" si="355"/>
        <v>0.2162263276996271</v>
      </c>
    </row>
    <row r="108" spans="2:273" x14ac:dyDescent="0.25">
      <c r="B108" s="2">
        <v>81</v>
      </c>
      <c r="C108" s="37">
        <v>186</v>
      </c>
      <c r="D108" s="37">
        <v>190.953</v>
      </c>
      <c r="E108" s="37">
        <v>197.11600000000001</v>
      </c>
      <c r="F108" s="37">
        <v>201.58099999999999</v>
      </c>
      <c r="G108" s="37">
        <v>195.721</v>
      </c>
      <c r="H108" s="37">
        <v>185.488</v>
      </c>
      <c r="I108" s="37">
        <v>183.69800000000001</v>
      </c>
      <c r="J108" s="37">
        <v>183.14</v>
      </c>
      <c r="K108" s="37">
        <v>174.44200000000001</v>
      </c>
      <c r="L108" s="37">
        <v>176.86</v>
      </c>
      <c r="M108" s="37">
        <v>182.32599999999999</v>
      </c>
      <c r="N108" s="37">
        <v>170.86</v>
      </c>
      <c r="O108" s="37">
        <v>164.16300000000001</v>
      </c>
      <c r="P108" s="37">
        <v>150.256</v>
      </c>
      <c r="Q108" s="37">
        <v>128.44200000000001</v>
      </c>
      <c r="S108" s="4">
        <f t="shared" si="227"/>
        <v>185.88157798421418</v>
      </c>
      <c r="T108" s="4">
        <f t="shared" si="228"/>
        <v>191.07669491263397</v>
      </c>
      <c r="U108" s="4">
        <f t="shared" si="229"/>
        <v>204.20210551390494</v>
      </c>
      <c r="V108" s="4">
        <f t="shared" si="230"/>
        <v>208.3799067748316</v>
      </c>
      <c r="W108" s="4">
        <f t="shared" si="231"/>
        <v>197.60068442528544</v>
      </c>
      <c r="X108" s="4">
        <f t="shared" si="232"/>
        <v>186.40943012466892</v>
      </c>
      <c r="Y108" s="4">
        <f t="shared" si="233"/>
        <v>183.27131339859019</v>
      </c>
      <c r="Z108" s="4">
        <f t="shared" si="234"/>
        <v>185.57290232559882</v>
      </c>
      <c r="AA108" s="4">
        <f t="shared" si="235"/>
        <v>174.47167810414666</v>
      </c>
      <c r="AB108" s="4">
        <f t="shared" si="236"/>
        <v>176.3844583394698</v>
      </c>
      <c r="AC108" s="4">
        <f t="shared" si="237"/>
        <v>188.2025565870714</v>
      </c>
      <c r="AD108" s="4">
        <f t="shared" si="238"/>
        <v>169.51780550373803</v>
      </c>
      <c r="AE108" s="4">
        <f t="shared" si="239"/>
        <v>161.60852881485397</v>
      </c>
      <c r="AF108" s="4">
        <f t="shared" si="240"/>
        <v>145.03890713770303</v>
      </c>
      <c r="AG108" s="4">
        <f t="shared" si="241"/>
        <v>126.07671997491481</v>
      </c>
      <c r="AI108" s="4">
        <f t="shared" si="242"/>
        <v>0.1184220157858249</v>
      </c>
      <c r="AJ108" s="4">
        <f t="shared" si="243"/>
        <v>-0.12369491263396526</v>
      </c>
      <c r="AK108" s="4">
        <f t="shared" si="244"/>
        <v>-7.0861055139049256</v>
      </c>
      <c r="AL108" s="4">
        <f t="shared" si="245"/>
        <v>-6.7989067748316074</v>
      </c>
      <c r="AM108" s="4">
        <f t="shared" si="246"/>
        <v>-1.8796844252854328</v>
      </c>
      <c r="AN108" s="4">
        <f t="shared" si="247"/>
        <v>-0.92143012466891605</v>
      </c>
      <c r="AO108" s="4">
        <f t="shared" si="248"/>
        <v>0.42668660140981274</v>
      </c>
      <c r="AP108" s="4">
        <f t="shared" si="249"/>
        <v>-2.4329023255988318</v>
      </c>
      <c r="AQ108" s="4">
        <f t="shared" si="250"/>
        <v>-2.9678104146654505E-2</v>
      </c>
      <c r="AR108" s="4">
        <f t="shared" si="251"/>
        <v>0.47554166053021163</v>
      </c>
      <c r="AS108" s="4">
        <f t="shared" si="252"/>
        <v>-5.8765565870714056</v>
      </c>
      <c r="AT108" s="4">
        <f t="shared" si="253"/>
        <v>1.3421944962619818</v>
      </c>
      <c r="AU108" s="4">
        <f t="shared" si="254"/>
        <v>2.554471185146042</v>
      </c>
      <c r="AV108" s="4">
        <f t="shared" si="356"/>
        <v>5.2170928622969654</v>
      </c>
      <c r="AW108" s="4">
        <f t="shared" si="356"/>
        <v>2.3652800250851982</v>
      </c>
      <c r="AY108" s="2">
        <f t="shared" si="306"/>
        <v>70.491064672356288</v>
      </c>
      <c r="AZ108" s="2">
        <f t="shared" si="357"/>
        <v>70.783740671351836</v>
      </c>
      <c r="BA108" s="2">
        <f t="shared" si="358"/>
        <v>70.111623846612318</v>
      </c>
      <c r="BB108" s="2">
        <f t="shared" si="359"/>
        <v>72.285801287322812</v>
      </c>
      <c r="BC108" s="2">
        <f t="shared" si="360"/>
        <v>72.712157483799061</v>
      </c>
      <c r="BD108" s="2">
        <f t="shared" si="361"/>
        <v>72.470723966725686</v>
      </c>
      <c r="BE108" s="2">
        <f t="shared" si="362"/>
        <v>73.434801873850105</v>
      </c>
      <c r="BF108" s="2">
        <f t="shared" si="363"/>
        <v>70.794117616813139</v>
      </c>
      <c r="BG108" s="2">
        <f t="shared" si="364"/>
        <v>70.600167553973421</v>
      </c>
      <c r="BH108" s="2">
        <f t="shared" si="365"/>
        <v>68.903264470632507</v>
      </c>
      <c r="BI108" s="2">
        <f t="shared" si="366"/>
        <v>69.78112883414282</v>
      </c>
      <c r="BJ108" s="2">
        <f t="shared" si="367"/>
        <v>68.841319845837077</v>
      </c>
      <c r="BK108" s="2">
        <f t="shared" si="368"/>
        <v>67.044438364925895</v>
      </c>
      <c r="BL108" s="2">
        <f t="shared" si="369"/>
        <v>67.839914273308239</v>
      </c>
      <c r="BM108" s="2">
        <f t="shared" si="370"/>
        <v>68.177547142939886</v>
      </c>
      <c r="BO108" s="2" t="str">
        <f t="shared" si="256"/>
        <v/>
      </c>
      <c r="BP108" s="2" t="str">
        <f t="shared" si="257"/>
        <v/>
      </c>
      <c r="BQ108" s="2" t="str">
        <f t="shared" si="258"/>
        <v/>
      </c>
      <c r="BR108" s="2" t="str">
        <f t="shared" si="259"/>
        <v/>
      </c>
      <c r="BS108" s="2" t="str">
        <f t="shared" si="260"/>
        <v/>
      </c>
      <c r="BT108" s="2" t="str">
        <f t="shared" si="261"/>
        <v/>
      </c>
      <c r="BU108" s="2" t="str">
        <f t="shared" si="262"/>
        <v/>
      </c>
      <c r="BV108" s="2" t="str">
        <f t="shared" si="263"/>
        <v/>
      </c>
      <c r="BW108" s="2" t="str">
        <f t="shared" si="264"/>
        <v/>
      </c>
      <c r="BX108" s="2" t="str">
        <f t="shared" si="265"/>
        <v/>
      </c>
      <c r="BY108" s="2" t="str">
        <f t="shared" si="266"/>
        <v/>
      </c>
      <c r="BZ108" s="2" t="str">
        <f t="shared" si="267"/>
        <v/>
      </c>
      <c r="CA108" s="2" t="str">
        <f t="shared" si="268"/>
        <v/>
      </c>
      <c r="CB108" s="2" t="str">
        <f t="shared" si="269"/>
        <v/>
      </c>
      <c r="CC108" s="2" t="str">
        <f t="shared" si="270"/>
        <v/>
      </c>
      <c r="CE108" s="2" t="str">
        <f t="shared" si="307"/>
        <v/>
      </c>
      <c r="CF108" s="2" t="str">
        <f t="shared" si="308"/>
        <v/>
      </c>
      <c r="CG108" s="2" t="str">
        <f t="shared" si="309"/>
        <v/>
      </c>
      <c r="CH108" s="2" t="str">
        <f t="shared" si="310"/>
        <v/>
      </c>
      <c r="CI108" s="2" t="str">
        <f t="shared" si="311"/>
        <v/>
      </c>
      <c r="CJ108" s="2" t="str">
        <f t="shared" si="312"/>
        <v/>
      </c>
      <c r="CK108" s="2" t="str">
        <f t="shared" si="313"/>
        <v/>
      </c>
      <c r="CL108" s="2" t="str">
        <f t="shared" si="314"/>
        <v/>
      </c>
      <c r="CM108" s="2" t="str">
        <f t="shared" si="315"/>
        <v/>
      </c>
      <c r="CN108" s="2" t="str">
        <f t="shared" si="316"/>
        <v/>
      </c>
      <c r="CO108" s="2" t="str">
        <f t="shared" si="317"/>
        <v/>
      </c>
      <c r="CP108" s="2" t="str">
        <f t="shared" si="318"/>
        <v/>
      </c>
      <c r="CQ108" s="2" t="str">
        <f t="shared" si="319"/>
        <v/>
      </c>
      <c r="CR108" s="2" t="str">
        <f t="shared" si="320"/>
        <v/>
      </c>
      <c r="CS108" s="2" t="str">
        <f t="shared" si="321"/>
        <v/>
      </c>
      <c r="CU108" s="2" t="str">
        <f t="shared" si="271"/>
        <v/>
      </c>
      <c r="CV108" s="2" t="str">
        <f t="shared" si="272"/>
        <v/>
      </c>
      <c r="CW108" s="2" t="str">
        <f t="shared" si="273"/>
        <v/>
      </c>
      <c r="CX108" s="2" t="str">
        <f t="shared" si="274"/>
        <v/>
      </c>
      <c r="CY108" s="2" t="str">
        <f t="shared" si="275"/>
        <v/>
      </c>
      <c r="CZ108" s="2" t="str">
        <f t="shared" si="276"/>
        <v/>
      </c>
      <c r="DA108" s="2" t="str">
        <f t="shared" si="277"/>
        <v/>
      </c>
      <c r="DB108" s="2" t="str">
        <f t="shared" si="278"/>
        <v/>
      </c>
      <c r="DC108" s="2" t="str">
        <f t="shared" si="279"/>
        <v/>
      </c>
      <c r="DD108" s="2" t="str">
        <f t="shared" si="280"/>
        <v/>
      </c>
      <c r="DE108" s="2" t="str">
        <f t="shared" si="281"/>
        <v/>
      </c>
      <c r="DF108" s="2" t="str">
        <f t="shared" si="282"/>
        <v/>
      </c>
      <c r="DG108" s="2" t="str">
        <f t="shared" si="283"/>
        <v/>
      </c>
      <c r="DH108" s="2" t="str">
        <f t="shared" si="284"/>
        <v/>
      </c>
      <c r="DI108" s="2" t="str">
        <f t="shared" si="285"/>
        <v/>
      </c>
      <c r="DK108" s="2">
        <f t="shared" si="286"/>
        <v>95.65590452961672</v>
      </c>
      <c r="DL108" s="2">
        <f t="shared" si="371"/>
        <v>91.024135365853667</v>
      </c>
      <c r="DM108" s="2">
        <f t="shared" si="371"/>
        <v>91.545810685249705</v>
      </c>
      <c r="DN108" s="2">
        <f t="shared" si="371"/>
        <v>98.430688613711865</v>
      </c>
      <c r="DO108" s="2">
        <f t="shared" si="371"/>
        <v>92.191771304324305</v>
      </c>
      <c r="DP108" s="2">
        <f t="shared" si="371"/>
        <v>90.270025227561234</v>
      </c>
      <c r="DQ108" s="2">
        <f t="shared" si="371"/>
        <v>90.917990519406857</v>
      </c>
      <c r="DR108" s="2">
        <f t="shared" si="371"/>
        <v>88.482338870431917</v>
      </c>
      <c r="DS108" s="2">
        <f t="shared" si="371"/>
        <v>84.885419812745397</v>
      </c>
      <c r="DT108" s="2">
        <f t="shared" si="371"/>
        <v>83.926788725927139</v>
      </c>
      <c r="DU108" s="2">
        <f t="shared" si="371"/>
        <v>91.003173867595834</v>
      </c>
      <c r="DV108" s="2">
        <f t="shared" si="371"/>
        <v>87.443938085170643</v>
      </c>
      <c r="DW108" s="2">
        <f t="shared" si="371"/>
        <v>87.419123829658687</v>
      </c>
      <c r="DX108" s="2">
        <f t="shared" si="371"/>
        <v>87.05002567200242</v>
      </c>
      <c r="DY108" s="2">
        <f t="shared" si="371"/>
        <v>81.861789364263061</v>
      </c>
      <c r="EA108" s="2">
        <f t="shared" si="226"/>
        <v>68.214448543542403</v>
      </c>
      <c r="EB108" s="2">
        <f t="shared" si="288"/>
        <v>68.875230429011282</v>
      </c>
      <c r="EC108" s="2">
        <f t="shared" si="289"/>
        <v>68.219101030337711</v>
      </c>
      <c r="ED108" s="2">
        <f t="shared" si="290"/>
        <v>69.858638286120083</v>
      </c>
      <c r="EE108" s="2">
        <f t="shared" si="291"/>
        <v>70.953800276540193</v>
      </c>
      <c r="EF108" s="2">
        <f t="shared" si="292"/>
        <v>70.830189630946393</v>
      </c>
      <c r="EG108" s="2">
        <f t="shared" si="293"/>
        <v>71.846441099422861</v>
      </c>
      <c r="EH108" s="2">
        <f t="shared" si="294"/>
        <v>69.135362231701279</v>
      </c>
      <c r="EI108" s="2">
        <f t="shared" si="295"/>
        <v>69.202288429403325</v>
      </c>
      <c r="EJ108" s="2">
        <f t="shared" si="296"/>
        <v>67.475600606775672</v>
      </c>
      <c r="EK108" s="2">
        <f t="shared" si="297"/>
        <v>67.695205525850739</v>
      </c>
      <c r="EL108" s="2">
        <f t="shared" si="298"/>
        <v>67.037146651342738</v>
      </c>
      <c r="EM108" s="2">
        <f t="shared" si="299"/>
        <v>65.076892320892327</v>
      </c>
      <c r="EN108" s="2">
        <f t="shared" si="300"/>
        <v>65.87484096612296</v>
      </c>
      <c r="EO108" s="2">
        <f t="shared" si="301"/>
        <v>66.719685892182312</v>
      </c>
      <c r="EQ108" s="2">
        <f t="shared" si="302"/>
        <v>68.248791837559537</v>
      </c>
      <c r="ER108" s="2">
        <f t="shared" si="372"/>
        <v>68.497243347574084</v>
      </c>
      <c r="ES108" s="2">
        <f t="shared" si="372"/>
        <v>67.573252096750892</v>
      </c>
      <c r="ET108" s="2">
        <f t="shared" si="372"/>
        <v>69.632832990452613</v>
      </c>
      <c r="EU108" s="2">
        <f t="shared" si="372"/>
        <v>70.600571455338567</v>
      </c>
      <c r="EV108" s="2">
        <f t="shared" si="372"/>
        <v>70.503884040059063</v>
      </c>
      <c r="EW108" s="2">
        <f t="shared" si="372"/>
        <v>71.337053980731213</v>
      </c>
      <c r="EX108" s="2">
        <f t="shared" si="372"/>
        <v>68.377941811395118</v>
      </c>
      <c r="EY108" s="2">
        <f t="shared" si="372"/>
        <v>68.413254753924065</v>
      </c>
      <c r="EZ108" s="2">
        <f t="shared" si="372"/>
        <v>67.043598919177214</v>
      </c>
      <c r="FA108" s="2">
        <f t="shared" si="372"/>
        <v>66.786860462837794</v>
      </c>
      <c r="FB108" s="2">
        <f t="shared" si="372"/>
        <v>65.749083009894065</v>
      </c>
      <c r="FC108" s="2">
        <f t="shared" si="372"/>
        <v>64.920778286074821</v>
      </c>
      <c r="FD108" s="2">
        <f t="shared" si="372"/>
        <v>65.573189482135689</v>
      </c>
      <c r="FE108" s="2">
        <f t="shared" si="372"/>
        <v>67.571335670360895</v>
      </c>
      <c r="FG108" s="2">
        <f t="shared" si="304"/>
        <v>0.91703845540784479</v>
      </c>
      <c r="FH108" s="2">
        <f t="shared" si="373"/>
        <v>0.91381430662909624</v>
      </c>
      <c r="FI108" s="2">
        <f t="shared" si="373"/>
        <v>0.91883519688643323</v>
      </c>
      <c r="FJ108" s="2">
        <f t="shared" si="373"/>
        <v>0.91504243029520149</v>
      </c>
      <c r="FK108" s="2">
        <f t="shared" si="373"/>
        <v>0.91719216542654591</v>
      </c>
      <c r="FL108" s="2">
        <f t="shared" si="373"/>
        <v>0.91559722358988027</v>
      </c>
      <c r="FM108" s="2">
        <f t="shared" si="373"/>
        <v>0.91669322955595123</v>
      </c>
      <c r="FN108" s="2">
        <f t="shared" si="373"/>
        <v>0.91422844230126021</v>
      </c>
      <c r="FO108" s="2">
        <f t="shared" si="373"/>
        <v>0.91081864485863384</v>
      </c>
      <c r="FP108" s="2">
        <f t="shared" si="373"/>
        <v>0.91319322075955822</v>
      </c>
      <c r="FQ108" s="2">
        <f t="shared" si="373"/>
        <v>0.91046756206057322</v>
      </c>
      <c r="FR108" s="2">
        <f t="shared" si="373"/>
        <v>0.91154463417896148</v>
      </c>
      <c r="FS108" s="2">
        <f t="shared" si="373"/>
        <v>0.91193137463347684</v>
      </c>
      <c r="FT108" s="2">
        <f t="shared" si="373"/>
        <v>0.90719117673951544</v>
      </c>
      <c r="FU108" s="2">
        <f t="shared" si="373"/>
        <v>0.90374956108274451</v>
      </c>
      <c r="FW108" s="2">
        <f t="shared" si="322"/>
        <v>8.8967445856880534E-4</v>
      </c>
      <c r="FX108" s="2">
        <f t="shared" si="374"/>
        <v>1.0806904984228248E-3</v>
      </c>
      <c r="FY108" s="2">
        <f t="shared" si="375"/>
        <v>1.2154237823064093E-3</v>
      </c>
      <c r="FZ108" s="2">
        <f t="shared" si="376"/>
        <v>1.1025255715458311E-3</v>
      </c>
      <c r="GA108" s="2">
        <f t="shared" si="377"/>
        <v>8.8663287618423925E-4</v>
      </c>
      <c r="GB108" s="2">
        <f t="shared" si="378"/>
        <v>7.4090526804226529E-4</v>
      </c>
      <c r="GC108" s="2">
        <f t="shared" si="379"/>
        <v>8.4104034038858877E-4</v>
      </c>
      <c r="GD108" s="2">
        <f t="shared" si="380"/>
        <v>8.7789810700656702E-4</v>
      </c>
      <c r="GE108" s="2">
        <f t="shared" si="381"/>
        <v>9.6800058118651482E-4</v>
      </c>
      <c r="GF108" s="2">
        <f t="shared" si="382"/>
        <v>9.5090240875518204E-4</v>
      </c>
      <c r="GG108" s="2">
        <f t="shared" si="383"/>
        <v>9.8632204414698054E-4</v>
      </c>
      <c r="GH108" s="2">
        <f t="shared" si="384"/>
        <v>7.1192679385270123E-4</v>
      </c>
      <c r="GI108" s="2">
        <f t="shared" si="385"/>
        <v>6.6344172217827938E-4</v>
      </c>
      <c r="GJ108" s="2">
        <f t="shared" si="386"/>
        <v>5.6577772648033612E-4</v>
      </c>
      <c r="GK108" s="2">
        <f t="shared" si="387"/>
        <v>5.0155057895104912E-4</v>
      </c>
      <c r="GM108" s="95">
        <f t="shared" si="323"/>
        <v>2.2675177644726119E-13</v>
      </c>
      <c r="GN108" s="95">
        <f t="shared" si="388"/>
        <v>1.0673353003482688E-12</v>
      </c>
      <c r="GO108" s="95">
        <f t="shared" si="389"/>
        <v>2.9986780945107383E-16</v>
      </c>
      <c r="GP108" s="95">
        <f t="shared" si="390"/>
        <v>1.8717588326877091E-18</v>
      </c>
      <c r="GQ108" s="95">
        <f t="shared" si="391"/>
        <v>2.2158574026497019E-16</v>
      </c>
      <c r="GR108" s="95">
        <f t="shared" si="392"/>
        <v>5.8905696686422614E-15</v>
      </c>
      <c r="GS108" s="95">
        <f t="shared" si="393"/>
        <v>1.7237686286109576E-15</v>
      </c>
      <c r="GT108" s="95">
        <f t="shared" si="394"/>
        <v>7.2069605104735266E-17</v>
      </c>
      <c r="GU108" s="95">
        <f t="shared" si="395"/>
        <v>2.631499808162151E-14</v>
      </c>
      <c r="GV108" s="95">
        <f t="shared" si="396"/>
        <v>2.7645166994814619E-14</v>
      </c>
      <c r="GW108" s="95">
        <f t="shared" si="397"/>
        <v>2.0475964829980896E-20</v>
      </c>
      <c r="GX108" s="95">
        <f t="shared" si="398"/>
        <v>6.0547565603600847E-15</v>
      </c>
      <c r="GY108" s="95">
        <f t="shared" si="399"/>
        <v>2.6288907996658656E-15</v>
      </c>
      <c r="GZ108" s="95">
        <f t="shared" si="400"/>
        <v>2.1900554791300506E-14</v>
      </c>
      <c r="HA108" s="95">
        <f t="shared" si="401"/>
        <v>7.1531928596237562E-14</v>
      </c>
      <c r="HC108" s="95">
        <f t="shared" si="324"/>
        <v>0.43069582380721766</v>
      </c>
      <c r="HD108" s="95">
        <f t="shared" si="402"/>
        <v>0.44464779171400126</v>
      </c>
      <c r="HE108" s="95">
        <f t="shared" si="403"/>
        <v>0.52685311287788461</v>
      </c>
      <c r="HF108" s="95">
        <f t="shared" si="404"/>
        <v>0.50517051423645543</v>
      </c>
      <c r="HG108" s="95">
        <f t="shared" si="405"/>
        <v>0.46005659131344945</v>
      </c>
      <c r="HH108" s="95">
        <f t="shared" si="406"/>
        <v>0.43095098507406393</v>
      </c>
      <c r="HI108" s="95">
        <f t="shared" si="407"/>
        <v>0.45437390120829568</v>
      </c>
      <c r="HJ108" s="95">
        <f t="shared" si="408"/>
        <v>0.48247848587010544</v>
      </c>
      <c r="HK108" s="95">
        <f t="shared" si="409"/>
        <v>0.43282712753197361</v>
      </c>
      <c r="HL108" s="95">
        <f t="shared" si="410"/>
        <v>0.46595369261961062</v>
      </c>
      <c r="HM108" s="95">
        <f t="shared" si="411"/>
        <v>0.47473475203355059</v>
      </c>
      <c r="HN108" s="95">
        <f t="shared" si="412"/>
        <v>0.3813898631442374</v>
      </c>
      <c r="HO108" s="95">
        <f t="shared" si="413"/>
        <v>0.35699886906125228</v>
      </c>
      <c r="HP108" s="95">
        <f t="shared" si="414"/>
        <v>0.28651571599577269</v>
      </c>
      <c r="HQ108" s="95">
        <f t="shared" si="415"/>
        <v>0.2850904028213348</v>
      </c>
      <c r="HS108" s="95">
        <f t="shared" si="325"/>
        <v>3.8834751938651778E-9</v>
      </c>
      <c r="HT108" s="95">
        <f t="shared" si="416"/>
        <v>1.0022449619701355E-7</v>
      </c>
      <c r="HU108" s="95">
        <f t="shared" si="417"/>
        <v>2.9526152434865092E-7</v>
      </c>
      <c r="HV108" s="95">
        <f t="shared" si="418"/>
        <v>4.2297888887958581E-16</v>
      </c>
      <c r="HW108" s="95">
        <f t="shared" si="419"/>
        <v>1.2531474748400042E-9</v>
      </c>
      <c r="HX108" s="95">
        <f t="shared" si="420"/>
        <v>5.2129003528522626E-10</v>
      </c>
      <c r="HY108" s="95">
        <f t="shared" si="421"/>
        <v>1.148867963776998E-12</v>
      </c>
      <c r="HZ108" s="95">
        <f t="shared" si="422"/>
        <v>4.3478216497897783E-12</v>
      </c>
      <c r="IA108" s="95">
        <f t="shared" si="423"/>
        <v>1.4610316661126216E-14</v>
      </c>
      <c r="IB108" s="95">
        <f t="shared" si="424"/>
        <v>6.976430158391289E-10</v>
      </c>
      <c r="IC108" s="95">
        <f t="shared" si="425"/>
        <v>3.4450090679805855E-14</v>
      </c>
      <c r="ID108" s="95">
        <f t="shared" si="426"/>
        <v>1.3819859707866675E-10</v>
      </c>
      <c r="IE108" s="95">
        <f t="shared" si="427"/>
        <v>1.7777362712615241E-10</v>
      </c>
      <c r="IF108" s="95">
        <f t="shared" si="428"/>
        <v>1.2075173265468542E-9</v>
      </c>
      <c r="IG108" s="95">
        <f t="shared" si="429"/>
        <v>5.2447952570684009E-10</v>
      </c>
      <c r="II108" s="95">
        <f t="shared" si="326"/>
        <v>3.2266955718876588E-34</v>
      </c>
      <c r="IJ108" s="95">
        <f t="shared" si="327"/>
        <v>2.6125540922904771E-58</v>
      </c>
      <c r="IK108" s="95">
        <f t="shared" si="328"/>
        <v>9.8033370276024196E-64</v>
      </c>
      <c r="IL108" s="95">
        <f t="shared" si="329"/>
        <v>8.3601173462233605E-106</v>
      </c>
      <c r="IM108" s="95">
        <f t="shared" si="330"/>
        <v>5.4301917487862174E-43</v>
      </c>
      <c r="IN108" s="95">
        <f t="shared" si="331"/>
        <v>4.2116300842103814E-57</v>
      </c>
      <c r="IO108" s="95">
        <f t="shared" si="332"/>
        <v>4.0182858498226834E-74</v>
      </c>
      <c r="IP108" s="95">
        <f t="shared" si="333"/>
        <v>1.6314337789689306E-56</v>
      </c>
      <c r="IQ108" s="95">
        <f t="shared" si="334"/>
        <v>6.7498528037918403E-53</v>
      </c>
      <c r="IR108" s="95">
        <f t="shared" si="335"/>
        <v>3.9748087668715513E-55</v>
      </c>
      <c r="IS108" s="95">
        <f t="shared" si="336"/>
        <v>1.1424675347113357E-66</v>
      </c>
      <c r="IT108" s="95">
        <f t="shared" si="337"/>
        <v>2.0053513238643234E-52</v>
      </c>
      <c r="IU108" s="95">
        <f t="shared" si="338"/>
        <v>9.0214235120091499E-54</v>
      </c>
      <c r="IV108" s="95">
        <f t="shared" si="339"/>
        <v>9.2097414087949771E-44</v>
      </c>
      <c r="IW108" s="95">
        <f t="shared" si="340"/>
        <v>3.2929656715636412E-35</v>
      </c>
      <c r="IY108" s="95">
        <f t="shared" si="341"/>
        <v>0.43069582769091963</v>
      </c>
      <c r="IZ108" s="95">
        <f t="shared" si="342"/>
        <v>0.44464789193956478</v>
      </c>
      <c r="JA108" s="95">
        <f t="shared" si="343"/>
        <v>0.52685340813940928</v>
      </c>
      <c r="JB108" s="95">
        <f t="shared" si="344"/>
        <v>0.50517051423645587</v>
      </c>
      <c r="JC108" s="95">
        <f t="shared" si="345"/>
        <v>0.46005659256659714</v>
      </c>
      <c r="JD108" s="95">
        <f t="shared" si="346"/>
        <v>0.43095098559535983</v>
      </c>
      <c r="JE108" s="95">
        <f t="shared" si="347"/>
        <v>0.45437390120944626</v>
      </c>
      <c r="JF108" s="95">
        <f t="shared" si="348"/>
        <v>0.4824784858744533</v>
      </c>
      <c r="JG108" s="95">
        <f t="shared" si="349"/>
        <v>0.43282712753201452</v>
      </c>
      <c r="JH108" s="95">
        <f t="shared" si="350"/>
        <v>0.46595369331728126</v>
      </c>
      <c r="JI108" s="95">
        <f t="shared" si="351"/>
        <v>0.47473475203358506</v>
      </c>
      <c r="JJ108" s="95">
        <f t="shared" si="352"/>
        <v>0.38138986328244207</v>
      </c>
      <c r="JK108" s="95">
        <f t="shared" si="353"/>
        <v>0.35699886923902852</v>
      </c>
      <c r="JL108" s="95">
        <f t="shared" si="354"/>
        <v>0.28651571720331193</v>
      </c>
      <c r="JM108" s="95">
        <f t="shared" si="355"/>
        <v>0.28509040334588587</v>
      </c>
    </row>
    <row r="109" spans="2:273" x14ac:dyDescent="0.25">
      <c r="B109" s="2">
        <v>82</v>
      </c>
      <c r="C109" s="37">
        <v>190.953</v>
      </c>
      <c r="D109" s="37">
        <v>196.55799999999999</v>
      </c>
      <c r="E109" s="37">
        <v>198.465</v>
      </c>
      <c r="F109" s="37">
        <v>206.58099999999999</v>
      </c>
      <c r="G109" s="37">
        <v>201.465</v>
      </c>
      <c r="H109" s="37">
        <v>194.023</v>
      </c>
      <c r="I109" s="37">
        <v>191.279</v>
      </c>
      <c r="J109" s="37">
        <v>188.86</v>
      </c>
      <c r="K109" s="37">
        <v>181.512</v>
      </c>
      <c r="L109" s="37">
        <v>183.55799999999999</v>
      </c>
      <c r="M109" s="37">
        <v>186.32599999999999</v>
      </c>
      <c r="N109" s="37">
        <v>178.11600000000001</v>
      </c>
      <c r="O109" s="37">
        <v>172.93</v>
      </c>
      <c r="P109" s="37">
        <v>160.37200000000001</v>
      </c>
      <c r="Q109" s="37">
        <v>136.58099999999999</v>
      </c>
      <c r="S109" s="4">
        <f t="shared" si="227"/>
        <v>196.38376147204099</v>
      </c>
      <c r="T109" s="4">
        <f t="shared" si="228"/>
        <v>201.2561294343254</v>
      </c>
      <c r="U109" s="4">
        <f t="shared" si="229"/>
        <v>209.56556647980767</v>
      </c>
      <c r="V109" s="4">
        <f t="shared" si="230"/>
        <v>216.08298539622169</v>
      </c>
      <c r="W109" s="4">
        <f t="shared" si="231"/>
        <v>208.04508339405655</v>
      </c>
      <c r="X109" s="4">
        <f t="shared" si="232"/>
        <v>197.08773148833893</v>
      </c>
      <c r="Y109" s="4">
        <f t="shared" si="233"/>
        <v>192.14281001078874</v>
      </c>
      <c r="Z109" s="4">
        <f t="shared" si="234"/>
        <v>193.61382061680209</v>
      </c>
      <c r="AA109" s="4">
        <f t="shared" si="235"/>
        <v>184.27902738514189</v>
      </c>
      <c r="AB109" s="4">
        <f t="shared" si="236"/>
        <v>184.57804049927304</v>
      </c>
      <c r="AC109" s="4">
        <f t="shared" si="237"/>
        <v>197.58315102818943</v>
      </c>
      <c r="AD109" s="4">
        <f t="shared" si="238"/>
        <v>181.68779437844805</v>
      </c>
      <c r="AE109" s="4">
        <f t="shared" si="239"/>
        <v>173.22594583936581</v>
      </c>
      <c r="AF109" s="4">
        <f t="shared" si="240"/>
        <v>156.77445709301006</v>
      </c>
      <c r="AG109" s="4">
        <f t="shared" si="241"/>
        <v>135.98367219986363</v>
      </c>
      <c r="AI109" s="4">
        <f t="shared" si="242"/>
        <v>-5.4307614720409845</v>
      </c>
      <c r="AJ109" s="4">
        <f t="shared" si="243"/>
        <v>-4.6981294343254092</v>
      </c>
      <c r="AK109" s="4">
        <f t="shared" si="244"/>
        <v>-11.100566479807668</v>
      </c>
      <c r="AL109" s="4">
        <f t="shared" si="245"/>
        <v>-9.5019853962216985</v>
      </c>
      <c r="AM109" s="4">
        <f t="shared" si="246"/>
        <v>-6.580083394056544</v>
      </c>
      <c r="AN109" s="4">
        <f t="shared" si="247"/>
        <v>-3.0647314883389356</v>
      </c>
      <c r="AO109" s="4">
        <f t="shared" si="248"/>
        <v>-0.86381001078873965</v>
      </c>
      <c r="AP109" s="4">
        <f t="shared" si="249"/>
        <v>-4.7538206168020736</v>
      </c>
      <c r="AQ109" s="4">
        <f t="shared" si="250"/>
        <v>-2.767027385141887</v>
      </c>
      <c r="AR109" s="4">
        <f t="shared" si="251"/>
        <v>-1.0200404992730512</v>
      </c>
      <c r="AS109" s="4">
        <f t="shared" si="252"/>
        <v>-11.25715102818944</v>
      </c>
      <c r="AT109" s="4">
        <f t="shared" si="253"/>
        <v>-3.5717943784480326</v>
      </c>
      <c r="AU109" s="4">
        <f t="shared" si="254"/>
        <v>-0.29594583936579966</v>
      </c>
      <c r="AV109" s="4">
        <f t="shared" si="356"/>
        <v>3.5975429069899576</v>
      </c>
      <c r="AW109" s="4">
        <f t="shared" si="356"/>
        <v>0.59732780013635534</v>
      </c>
      <c r="AY109" s="2">
        <f t="shared" si="306"/>
        <v>70.276361392246329</v>
      </c>
      <c r="AZ109" s="2">
        <f t="shared" si="357"/>
        <v>70.573917327108049</v>
      </c>
      <c r="BA109" s="2">
        <f t="shared" si="358"/>
        <v>69.915986222026248</v>
      </c>
      <c r="BB109" s="2">
        <f t="shared" si="359"/>
        <v>72.04348756598327</v>
      </c>
      <c r="BC109" s="2">
        <f t="shared" si="360"/>
        <v>72.518611037778015</v>
      </c>
      <c r="BD109" s="2">
        <f t="shared" si="361"/>
        <v>72.28175160124654</v>
      </c>
      <c r="BE109" s="2">
        <f t="shared" si="362"/>
        <v>73.220345258125022</v>
      </c>
      <c r="BF109" s="2">
        <f t="shared" si="363"/>
        <v>70.576236057865714</v>
      </c>
      <c r="BG109" s="2">
        <f t="shared" si="364"/>
        <v>70.384563035766732</v>
      </c>
      <c r="BH109" s="2">
        <f t="shared" si="365"/>
        <v>68.705394510251239</v>
      </c>
      <c r="BI109" s="2">
        <f t="shared" si="366"/>
        <v>69.50902080409098</v>
      </c>
      <c r="BJ109" s="2">
        <f t="shared" si="367"/>
        <v>68.577938930780192</v>
      </c>
      <c r="BK109" s="2">
        <f t="shared" si="368"/>
        <v>66.803119246351187</v>
      </c>
      <c r="BL109" s="2">
        <f t="shared" si="369"/>
        <v>67.591045203508386</v>
      </c>
      <c r="BM109" s="2">
        <f t="shared" si="370"/>
        <v>68.017975178701917</v>
      </c>
      <c r="BO109" s="2" t="str">
        <f t="shared" si="256"/>
        <v/>
      </c>
      <c r="BP109" s="2" t="str">
        <f t="shared" si="257"/>
        <v/>
      </c>
      <c r="BQ109" s="2" t="str">
        <f t="shared" si="258"/>
        <v/>
      </c>
      <c r="BR109" s="2" t="str">
        <f t="shared" si="259"/>
        <v/>
      </c>
      <c r="BS109" s="2" t="str">
        <f t="shared" si="260"/>
        <v/>
      </c>
      <c r="BT109" s="2" t="str">
        <f t="shared" si="261"/>
        <v/>
      </c>
      <c r="BU109" s="2" t="str">
        <f t="shared" si="262"/>
        <v/>
      </c>
      <c r="BV109" s="2" t="str">
        <f t="shared" si="263"/>
        <v/>
      </c>
      <c r="BW109" s="2" t="str">
        <f t="shared" si="264"/>
        <v/>
      </c>
      <c r="BX109" s="2" t="str">
        <f t="shared" si="265"/>
        <v/>
      </c>
      <c r="BY109" s="2" t="str">
        <f t="shared" si="266"/>
        <v/>
      </c>
      <c r="BZ109" s="2" t="str">
        <f t="shared" si="267"/>
        <v/>
      </c>
      <c r="CA109" s="2" t="str">
        <f t="shared" si="268"/>
        <v/>
      </c>
      <c r="CB109" s="2" t="str">
        <f t="shared" si="269"/>
        <v/>
      </c>
      <c r="CC109" s="2" t="str">
        <f t="shared" si="270"/>
        <v/>
      </c>
      <c r="CE109" s="2" t="str">
        <f t="shared" si="307"/>
        <v/>
      </c>
      <c r="CF109" s="2" t="str">
        <f t="shared" si="308"/>
        <v/>
      </c>
      <c r="CG109" s="2" t="str">
        <f t="shared" si="309"/>
        <v/>
      </c>
      <c r="CH109" s="2" t="str">
        <f t="shared" si="310"/>
        <v/>
      </c>
      <c r="CI109" s="2" t="str">
        <f t="shared" si="311"/>
        <v/>
      </c>
      <c r="CJ109" s="2" t="str">
        <f t="shared" si="312"/>
        <v/>
      </c>
      <c r="CK109" s="2" t="str">
        <f t="shared" si="313"/>
        <v/>
      </c>
      <c r="CL109" s="2" t="str">
        <f t="shared" si="314"/>
        <v/>
      </c>
      <c r="CM109" s="2" t="str">
        <f t="shared" si="315"/>
        <v/>
      </c>
      <c r="CN109" s="2" t="str">
        <f t="shared" si="316"/>
        <v/>
      </c>
      <c r="CO109" s="2" t="str">
        <f t="shared" si="317"/>
        <v/>
      </c>
      <c r="CP109" s="2" t="str">
        <f t="shared" si="318"/>
        <v/>
      </c>
      <c r="CQ109" s="2" t="str">
        <f t="shared" si="319"/>
        <v/>
      </c>
      <c r="CR109" s="2" t="str">
        <f t="shared" si="320"/>
        <v/>
      </c>
      <c r="CS109" s="2" t="str">
        <f t="shared" si="321"/>
        <v/>
      </c>
      <c r="CU109" s="2" t="str">
        <f t="shared" si="271"/>
        <v/>
      </c>
      <c r="CV109" s="2" t="str">
        <f t="shared" si="272"/>
        <v/>
      </c>
      <c r="CW109" s="2" t="str">
        <f t="shared" si="273"/>
        <v/>
      </c>
      <c r="CX109" s="2" t="str">
        <f t="shared" si="274"/>
        <v/>
      </c>
      <c r="CY109" s="2" t="str">
        <f t="shared" si="275"/>
        <v/>
      </c>
      <c r="CZ109" s="2" t="str">
        <f t="shared" si="276"/>
        <v/>
      </c>
      <c r="DA109" s="2" t="str">
        <f t="shared" si="277"/>
        <v/>
      </c>
      <c r="DB109" s="2" t="str">
        <f t="shared" si="278"/>
        <v/>
      </c>
      <c r="DC109" s="2" t="str">
        <f t="shared" si="279"/>
        <v/>
      </c>
      <c r="DD109" s="2" t="str">
        <f t="shared" si="280"/>
        <v/>
      </c>
      <c r="DE109" s="2" t="str">
        <f t="shared" si="281"/>
        <v/>
      </c>
      <c r="DF109" s="2" t="str">
        <f t="shared" si="282"/>
        <v/>
      </c>
      <c r="DG109" s="2" t="str">
        <f t="shared" si="283"/>
        <v/>
      </c>
      <c r="DH109" s="2" t="str">
        <f t="shared" si="284"/>
        <v/>
      </c>
      <c r="DI109" s="2" t="str">
        <f t="shared" si="285"/>
        <v/>
      </c>
      <c r="DK109" s="2">
        <f t="shared" si="286"/>
        <v>95.934725435540074</v>
      </c>
      <c r="DL109" s="2">
        <f t="shared" si="371"/>
        <v>91.247148780487805</v>
      </c>
      <c r="DM109" s="2">
        <f t="shared" si="371"/>
        <v>91.777047619047607</v>
      </c>
      <c r="DN109" s="2">
        <f t="shared" si="371"/>
        <v>98.736641951072187</v>
      </c>
      <c r="DO109" s="2">
        <f t="shared" si="371"/>
        <v>92.400545957918013</v>
      </c>
      <c r="DP109" s="2">
        <f t="shared" si="371"/>
        <v>90.451171650055358</v>
      </c>
      <c r="DQ109" s="2">
        <f t="shared" si="371"/>
        <v>91.09934219269104</v>
      </c>
      <c r="DR109" s="2">
        <f t="shared" si="371"/>
        <v>88.679074750830594</v>
      </c>
      <c r="DS109" s="2">
        <f t="shared" si="371"/>
        <v>85.038035336756266</v>
      </c>
      <c r="DT109" s="2">
        <f t="shared" si="371"/>
        <v>84.075117386489481</v>
      </c>
      <c r="DU109" s="2">
        <f t="shared" si="371"/>
        <v>91.27279651567946</v>
      </c>
      <c r="DV109" s="2">
        <f t="shared" si="371"/>
        <v>87.652032014497124</v>
      </c>
      <c r="DW109" s="2">
        <f t="shared" si="371"/>
        <v>87.620889459377807</v>
      </c>
      <c r="DX109" s="2">
        <f t="shared" si="371"/>
        <v>87.254617185140447</v>
      </c>
      <c r="DY109" s="2">
        <f t="shared" si="371"/>
        <v>82.060797570850212</v>
      </c>
      <c r="EA109" s="2">
        <f t="shared" si="226"/>
        <v>68.159340319285761</v>
      </c>
      <c r="EB109" s="2">
        <f t="shared" si="288"/>
        <v>68.79616825338104</v>
      </c>
      <c r="EC109" s="2">
        <f t="shared" si="289"/>
        <v>68.155715655409267</v>
      </c>
      <c r="ED109" s="2">
        <f t="shared" si="290"/>
        <v>69.783500013151311</v>
      </c>
      <c r="EE109" s="2">
        <f t="shared" si="291"/>
        <v>70.881890706884491</v>
      </c>
      <c r="EF109" s="2">
        <f t="shared" si="292"/>
        <v>70.754485837804637</v>
      </c>
      <c r="EG109" s="2">
        <f t="shared" si="293"/>
        <v>71.739003274528258</v>
      </c>
      <c r="EH109" s="2">
        <f t="shared" si="294"/>
        <v>69.028056058577121</v>
      </c>
      <c r="EI109" s="2">
        <f t="shared" si="295"/>
        <v>69.076917208203227</v>
      </c>
      <c r="EJ109" s="2">
        <f t="shared" si="296"/>
        <v>67.373400134839045</v>
      </c>
      <c r="EK109" s="2">
        <f t="shared" si="297"/>
        <v>67.558185109992877</v>
      </c>
      <c r="EL109" s="2">
        <f t="shared" si="298"/>
        <v>66.890927920968679</v>
      </c>
      <c r="EM109" s="2">
        <f t="shared" si="299"/>
        <v>64.969687258687259</v>
      </c>
      <c r="EN109" s="2">
        <f t="shared" si="300"/>
        <v>65.75659473023839</v>
      </c>
      <c r="EO109" s="2">
        <f t="shared" si="301"/>
        <v>66.653504674528378</v>
      </c>
      <c r="EQ109" s="2">
        <f t="shared" si="302"/>
        <v>68.19136528229626</v>
      </c>
      <c r="ER109" s="2">
        <f t="shared" si="372"/>
        <v>68.429856805650388</v>
      </c>
      <c r="ES109" s="2">
        <f t="shared" si="372"/>
        <v>67.530827762662156</v>
      </c>
      <c r="ET109" s="2">
        <f t="shared" si="372"/>
        <v>69.566387355053521</v>
      </c>
      <c r="EU109" s="2">
        <f t="shared" si="372"/>
        <v>70.540628094361011</v>
      </c>
      <c r="EV109" s="2">
        <f t="shared" si="372"/>
        <v>70.440119670648258</v>
      </c>
      <c r="EW109" s="2">
        <f t="shared" si="372"/>
        <v>71.246710366600922</v>
      </c>
      <c r="EX109" s="2">
        <f t="shared" si="372"/>
        <v>68.298455416152294</v>
      </c>
      <c r="EY109" s="2">
        <f t="shared" si="372"/>
        <v>68.314661438484805</v>
      </c>
      <c r="EZ109" s="2">
        <f t="shared" si="372"/>
        <v>66.954770053650961</v>
      </c>
      <c r="FA109" s="2">
        <f t="shared" si="372"/>
        <v>66.68316034354882</v>
      </c>
      <c r="FB109" s="2">
        <f t="shared" si="372"/>
        <v>65.645945436055428</v>
      </c>
      <c r="FC109" s="2">
        <f t="shared" si="372"/>
        <v>64.817845651336697</v>
      </c>
      <c r="FD109" s="2">
        <f t="shared" si="372"/>
        <v>65.464666800481737</v>
      </c>
      <c r="FE109" s="2">
        <f t="shared" si="372"/>
        <v>67.461195192741897</v>
      </c>
      <c r="FG109" s="2">
        <f t="shared" si="304"/>
        <v>0.92378180082281935</v>
      </c>
      <c r="FH109" s="2">
        <f t="shared" si="373"/>
        <v>0.92079708552661022</v>
      </c>
      <c r="FI109" s="2">
        <f t="shared" si="373"/>
        <v>0.92544437160317061</v>
      </c>
      <c r="FJ109" s="2">
        <f t="shared" si="373"/>
        <v>0.92193420678751248</v>
      </c>
      <c r="FK109" s="2">
        <f t="shared" si="373"/>
        <v>0.92392405334222483</v>
      </c>
      <c r="FL109" s="2">
        <f t="shared" si="373"/>
        <v>0.92244780941476145</v>
      </c>
      <c r="FM109" s="2">
        <f t="shared" si="373"/>
        <v>0.92346229387412926</v>
      </c>
      <c r="FN109" s="2">
        <f t="shared" si="373"/>
        <v>0.92118056194324738</v>
      </c>
      <c r="FO109" s="2">
        <f t="shared" si="373"/>
        <v>0.91802235950561262</v>
      </c>
      <c r="FP109" s="2">
        <f t="shared" si="373"/>
        <v>0.92022192704275629</v>
      </c>
      <c r="FQ109" s="2">
        <f t="shared" si="373"/>
        <v>0.91769707320984339</v>
      </c>
      <c r="FR109" s="2">
        <f t="shared" si="373"/>
        <v>0.91869494107900918</v>
      </c>
      <c r="FS109" s="2">
        <f t="shared" si="373"/>
        <v>0.91905319543604957</v>
      </c>
      <c r="FT109" s="2">
        <f t="shared" si="373"/>
        <v>0.91466044988543649</v>
      </c>
      <c r="FU109" s="2">
        <f t="shared" si="373"/>
        <v>0.91146878597640102</v>
      </c>
      <c r="FW109" s="2">
        <f t="shared" si="322"/>
        <v>9.7542492068122225E-4</v>
      </c>
      <c r="FX109" s="2">
        <f t="shared" si="374"/>
        <v>1.1848300342830824E-3</v>
      </c>
      <c r="FY109" s="2">
        <f t="shared" si="375"/>
        <v>1.3325294214490012E-3</v>
      </c>
      <c r="FZ109" s="2">
        <f t="shared" si="376"/>
        <v>1.2087666737680253E-3</v>
      </c>
      <c r="GA109" s="2">
        <f t="shared" si="377"/>
        <v>9.7209046338163363E-4</v>
      </c>
      <c r="GB109" s="2">
        <f t="shared" si="378"/>
        <v>8.1232840560367442E-4</v>
      </c>
      <c r="GC109" s="2">
        <f t="shared" si="379"/>
        <v>9.2210757360954639E-4</v>
      </c>
      <c r="GD109" s="2">
        <f t="shared" si="380"/>
        <v>9.6251460968087049E-4</v>
      </c>
      <c r="GE109" s="2">
        <f t="shared" si="381"/>
        <v>1.0612924160180509E-3</v>
      </c>
      <c r="GF109" s="2">
        <f t="shared" si="382"/>
        <v>1.0425481130896894E-3</v>
      </c>
      <c r="GG109" s="2">
        <f t="shared" si="383"/>
        <v>1.0813777134239327E-3</v>
      </c>
      <c r="GH109" s="2">
        <f t="shared" si="384"/>
        <v>7.8055859372034274E-4</v>
      </c>
      <c r="GI109" s="2">
        <f t="shared" si="385"/>
        <v>7.274028234271247E-4</v>
      </c>
      <c r="GJ109" s="2">
        <f t="shared" si="386"/>
        <v>6.2032908015327028E-4</v>
      </c>
      <c r="GK109" s="2">
        <f t="shared" si="387"/>
        <v>5.4991266452654377E-4</v>
      </c>
      <c r="GM109" s="95">
        <f t="shared" si="323"/>
        <v>8.3418470523015263E-15</v>
      </c>
      <c r="GN109" s="95">
        <f t="shared" si="388"/>
        <v>4.3187046049956446E-14</v>
      </c>
      <c r="GO109" s="95">
        <f t="shared" si="389"/>
        <v>6.0345666746951815E-18</v>
      </c>
      <c r="GP109" s="95">
        <f t="shared" si="390"/>
        <v>2.1214273565317101E-20</v>
      </c>
      <c r="GQ109" s="95">
        <f t="shared" si="391"/>
        <v>4.1767216592041406E-18</v>
      </c>
      <c r="GR109" s="95">
        <f t="shared" si="392"/>
        <v>1.4739144795289794E-16</v>
      </c>
      <c r="GS109" s="95">
        <f t="shared" si="393"/>
        <v>3.9162238465287541E-17</v>
      </c>
      <c r="GT109" s="95">
        <f t="shared" si="394"/>
        <v>1.1397155729036629E-18</v>
      </c>
      <c r="GU109" s="95">
        <f t="shared" si="395"/>
        <v>6.9359386744279633E-16</v>
      </c>
      <c r="GV109" s="95">
        <f t="shared" si="396"/>
        <v>7.6748010166225751E-16</v>
      </c>
      <c r="GW109" s="95">
        <f t="shared" si="397"/>
        <v>1.330685240639253E-22</v>
      </c>
      <c r="GX109" s="95">
        <f t="shared" si="398"/>
        <v>1.3975286910414681E-16</v>
      </c>
      <c r="GY109" s="95">
        <f t="shared" si="399"/>
        <v>5.6289482366289364E-17</v>
      </c>
      <c r="GZ109" s="95">
        <f t="shared" si="400"/>
        <v>5.2711262053813026E-16</v>
      </c>
      <c r="HA109" s="95">
        <f t="shared" si="401"/>
        <v>2.4546108751828758E-15</v>
      </c>
      <c r="HC109" s="95">
        <f t="shared" si="324"/>
        <v>0.51089187109209577</v>
      </c>
      <c r="HD109" s="95">
        <f t="shared" si="402"/>
        <v>0.52458953447615253</v>
      </c>
      <c r="HE109" s="95">
        <f t="shared" si="403"/>
        <v>0.60370941040894954</v>
      </c>
      <c r="HF109" s="95">
        <f t="shared" si="404"/>
        <v>0.59058626068130005</v>
      </c>
      <c r="HG109" s="95">
        <f t="shared" si="405"/>
        <v>0.54755217218996932</v>
      </c>
      <c r="HH109" s="95">
        <f t="shared" si="406"/>
        <v>0.5138269346215224</v>
      </c>
      <c r="HI109" s="95">
        <f t="shared" si="407"/>
        <v>0.53522441465286552</v>
      </c>
      <c r="HJ109" s="95">
        <f t="shared" si="408"/>
        <v>0.56792543630804904</v>
      </c>
      <c r="HK109" s="95">
        <f t="shared" si="409"/>
        <v>0.51779272894512907</v>
      </c>
      <c r="HL109" s="95">
        <f t="shared" si="410"/>
        <v>0.54783288472576774</v>
      </c>
      <c r="HM109" s="95">
        <f t="shared" si="411"/>
        <v>0.56906624978682796</v>
      </c>
      <c r="HN109" s="95">
        <f t="shared" si="412"/>
        <v>0.46760064989763722</v>
      </c>
      <c r="HO109" s="95">
        <f t="shared" si="413"/>
        <v>0.43515200852866193</v>
      </c>
      <c r="HP109" s="95">
        <f t="shared" si="414"/>
        <v>0.35749596596060873</v>
      </c>
      <c r="HQ109" s="95">
        <f t="shared" si="415"/>
        <v>0.36586029317995955</v>
      </c>
      <c r="HS109" s="95">
        <f t="shared" si="325"/>
        <v>8.2103655158932658E-9</v>
      </c>
      <c r="HT109" s="95">
        <f t="shared" si="416"/>
        <v>1.8880265613491808E-7</v>
      </c>
      <c r="HU109" s="95">
        <f t="shared" si="417"/>
        <v>5.4157367393696099E-7</v>
      </c>
      <c r="HV109" s="95">
        <f t="shared" si="418"/>
        <v>1.8571275466343757E-15</v>
      </c>
      <c r="HW109" s="95">
        <f t="shared" si="419"/>
        <v>2.8029237043626808E-9</v>
      </c>
      <c r="HX109" s="95">
        <f t="shared" si="420"/>
        <v>1.1819406345769488E-9</v>
      </c>
      <c r="HY109" s="95">
        <f t="shared" si="421"/>
        <v>3.3854392309923489E-12</v>
      </c>
      <c r="HZ109" s="95">
        <f t="shared" si="422"/>
        <v>1.2405975945097214E-11</v>
      </c>
      <c r="IA109" s="95">
        <f t="shared" si="423"/>
        <v>5.3030413933066891E-14</v>
      </c>
      <c r="IB109" s="95">
        <f t="shared" si="424"/>
        <v>1.6125156761081046E-9</v>
      </c>
      <c r="IC109" s="95">
        <f t="shared" si="425"/>
        <v>1.231191467431563E-13</v>
      </c>
      <c r="ID109" s="95">
        <f t="shared" si="426"/>
        <v>3.291364636271171E-10</v>
      </c>
      <c r="IE109" s="95">
        <f t="shared" si="427"/>
        <v>4.1032715478248698E-10</v>
      </c>
      <c r="IF109" s="95">
        <f t="shared" si="428"/>
        <v>2.5329196688491684E-9</v>
      </c>
      <c r="IG109" s="95">
        <f t="shared" si="429"/>
        <v>1.1262408899448313E-9</v>
      </c>
      <c r="II109" s="95">
        <f t="shared" si="326"/>
        <v>2.2702497019970086E-33</v>
      </c>
      <c r="IJ109" s="95">
        <f t="shared" si="327"/>
        <v>8.5246358692620603E-57</v>
      </c>
      <c r="IK109" s="95">
        <f t="shared" si="328"/>
        <v>4.7718970758883151E-62</v>
      </c>
      <c r="IL109" s="95">
        <f t="shared" si="329"/>
        <v>5.1632311378093553E-103</v>
      </c>
      <c r="IM109" s="95">
        <f t="shared" si="330"/>
        <v>6.4400277328300649E-42</v>
      </c>
      <c r="IN109" s="95">
        <f t="shared" si="331"/>
        <v>1.0682429495568316E-55</v>
      </c>
      <c r="IO109" s="95">
        <f t="shared" si="332"/>
        <v>2.9629629128436624E-72</v>
      </c>
      <c r="IP109" s="95">
        <f t="shared" si="333"/>
        <v>4.3173265032813063E-55</v>
      </c>
      <c r="IQ109" s="95">
        <f t="shared" si="334"/>
        <v>1.5026938246864677E-51</v>
      </c>
      <c r="IR109" s="95">
        <f t="shared" si="335"/>
        <v>1.0043223714155065E-53</v>
      </c>
      <c r="IS109" s="95">
        <f t="shared" si="336"/>
        <v>5.9131832212653522E-65</v>
      </c>
      <c r="IT109" s="95">
        <f t="shared" si="337"/>
        <v>3.811113718189123E-51</v>
      </c>
      <c r="IU109" s="95">
        <f t="shared" si="338"/>
        <v>1.8006594699558795E-52</v>
      </c>
      <c r="IV109" s="95">
        <f t="shared" si="339"/>
        <v>9.8380106919445269E-43</v>
      </c>
      <c r="IW109" s="95">
        <f t="shared" si="340"/>
        <v>2.1137589555105385E-34</v>
      </c>
      <c r="IY109" s="95">
        <f t="shared" si="341"/>
        <v>0.5108918793024696</v>
      </c>
      <c r="IZ109" s="95">
        <f t="shared" si="342"/>
        <v>0.52458972327885189</v>
      </c>
      <c r="JA109" s="95">
        <f t="shared" si="343"/>
        <v>0.60370995198262345</v>
      </c>
      <c r="JB109" s="95">
        <f t="shared" si="344"/>
        <v>0.59058626068130193</v>
      </c>
      <c r="JC109" s="95">
        <f t="shared" si="345"/>
        <v>0.54755217499289299</v>
      </c>
      <c r="JD109" s="95">
        <f t="shared" si="346"/>
        <v>0.51382693580346317</v>
      </c>
      <c r="JE109" s="95">
        <f t="shared" si="347"/>
        <v>0.53522441465625092</v>
      </c>
      <c r="JF109" s="95">
        <f t="shared" si="348"/>
        <v>0.567925436320455</v>
      </c>
      <c r="JG109" s="95">
        <f t="shared" si="349"/>
        <v>0.5177927289451828</v>
      </c>
      <c r="JH109" s="95">
        <f t="shared" si="350"/>
        <v>0.5478328863382842</v>
      </c>
      <c r="JI109" s="95">
        <f t="shared" si="351"/>
        <v>0.56906624978695108</v>
      </c>
      <c r="JJ109" s="95">
        <f t="shared" si="352"/>
        <v>0.46760065022677383</v>
      </c>
      <c r="JK109" s="95">
        <f t="shared" si="353"/>
        <v>0.43515200893898914</v>
      </c>
      <c r="JL109" s="95">
        <f t="shared" si="354"/>
        <v>0.35749596849352888</v>
      </c>
      <c r="JM109" s="95">
        <f t="shared" si="355"/>
        <v>0.36586029430620287</v>
      </c>
    </row>
    <row r="110" spans="2:273" x14ac:dyDescent="0.25">
      <c r="B110" s="2">
        <v>83</v>
      </c>
      <c r="C110" s="37">
        <v>194.023</v>
      </c>
      <c r="D110" s="37">
        <v>199.11600000000001</v>
      </c>
      <c r="E110" s="37">
        <v>196.69800000000001</v>
      </c>
      <c r="F110" s="37">
        <v>208.791</v>
      </c>
      <c r="G110" s="37">
        <v>204.791</v>
      </c>
      <c r="H110" s="37">
        <v>200.465</v>
      </c>
      <c r="I110" s="37">
        <v>194.67400000000001</v>
      </c>
      <c r="J110" s="37">
        <v>190.60499999999999</v>
      </c>
      <c r="K110" s="37">
        <v>186.023</v>
      </c>
      <c r="L110" s="37">
        <v>187.69800000000001</v>
      </c>
      <c r="M110" s="37">
        <v>186.69800000000001</v>
      </c>
      <c r="N110" s="37">
        <v>182.721</v>
      </c>
      <c r="O110" s="37">
        <v>178.18600000000001</v>
      </c>
      <c r="P110" s="37">
        <v>168.55799999999999</v>
      </c>
      <c r="Q110" s="37">
        <v>143.32599999999999</v>
      </c>
      <c r="S110" s="4">
        <f t="shared" si="227"/>
        <v>202.62247755612083</v>
      </c>
      <c r="T110" s="4">
        <f t="shared" si="228"/>
        <v>206.55890858697114</v>
      </c>
      <c r="U110" s="4">
        <f t="shared" si="229"/>
        <v>204.20475211882982</v>
      </c>
      <c r="V110" s="4">
        <f t="shared" si="230"/>
        <v>212.48662073654353</v>
      </c>
      <c r="W110" s="4">
        <f t="shared" si="231"/>
        <v>211.1750839114616</v>
      </c>
      <c r="X110" s="4">
        <f t="shared" si="232"/>
        <v>203.14421324555335</v>
      </c>
      <c r="Y110" s="4">
        <f t="shared" si="233"/>
        <v>196.07082697648841</v>
      </c>
      <c r="Z110" s="4">
        <f t="shared" si="234"/>
        <v>194.05049675416657</v>
      </c>
      <c r="AA110" s="4">
        <f t="shared" si="235"/>
        <v>189.50896976336449</v>
      </c>
      <c r="AB110" s="4">
        <f t="shared" si="236"/>
        <v>187.28231042534182</v>
      </c>
      <c r="AC110" s="4">
        <f t="shared" si="237"/>
        <v>197.26639324515824</v>
      </c>
      <c r="AD110" s="4">
        <f t="shared" si="238"/>
        <v>190.58607299542862</v>
      </c>
      <c r="AE110" s="4">
        <f t="shared" si="239"/>
        <v>182.88402953339991</v>
      </c>
      <c r="AF110" s="4">
        <f t="shared" si="240"/>
        <v>167.90913488605844</v>
      </c>
      <c r="AG110" s="4">
        <f t="shared" si="241"/>
        <v>144.54432845567297</v>
      </c>
      <c r="AI110" s="4">
        <f t="shared" si="242"/>
        <v>-8.5994775561208314</v>
      </c>
      <c r="AJ110" s="4">
        <f t="shared" si="243"/>
        <v>-7.4429085869711287</v>
      </c>
      <c r="AK110" s="4">
        <f t="shared" si="244"/>
        <v>-7.5067521188298088</v>
      </c>
      <c r="AL110" s="4">
        <f t="shared" si="245"/>
        <v>-3.6956207365435318</v>
      </c>
      <c r="AM110" s="4">
        <f t="shared" si="246"/>
        <v>-6.3840839114616017</v>
      </c>
      <c r="AN110" s="4">
        <f t="shared" si="247"/>
        <v>-2.6792132455533419</v>
      </c>
      <c r="AO110" s="4">
        <f t="shared" si="248"/>
        <v>-1.3968269764883985</v>
      </c>
      <c r="AP110" s="4">
        <f t="shared" si="249"/>
        <v>-3.4454967541665837</v>
      </c>
      <c r="AQ110" s="4">
        <f t="shared" si="250"/>
        <v>-3.4859697633644942</v>
      </c>
      <c r="AR110" s="4">
        <f t="shared" si="251"/>
        <v>0.41568957465818812</v>
      </c>
      <c r="AS110" s="4">
        <f t="shared" si="252"/>
        <v>-10.568393245158234</v>
      </c>
      <c r="AT110" s="4">
        <f t="shared" si="253"/>
        <v>-7.8650729954286192</v>
      </c>
      <c r="AU110" s="4">
        <f t="shared" si="254"/>
        <v>-4.6980295333999038</v>
      </c>
      <c r="AV110" s="4">
        <f t="shared" si="356"/>
        <v>0.64886511394155377</v>
      </c>
      <c r="AW110" s="4">
        <f t="shared" si="356"/>
        <v>-1.2183284556729745</v>
      </c>
      <c r="AY110" s="2">
        <f t="shared" si="306"/>
        <v>70.071385821684942</v>
      </c>
      <c r="AZ110" s="2">
        <f t="shared" si="357"/>
        <v>70.371721989950274</v>
      </c>
      <c r="BA110" s="2">
        <f t="shared" si="358"/>
        <v>69.728364572982272</v>
      </c>
      <c r="BB110" s="2">
        <f t="shared" si="359"/>
        <v>71.811035594597385</v>
      </c>
      <c r="BC110" s="2">
        <f t="shared" si="360"/>
        <v>72.332306449795482</v>
      </c>
      <c r="BD110" s="2">
        <f t="shared" si="361"/>
        <v>72.099491546059383</v>
      </c>
      <c r="BE110" s="2">
        <f t="shared" si="362"/>
        <v>73.011956885077723</v>
      </c>
      <c r="BF110" s="2">
        <f t="shared" si="363"/>
        <v>70.364480303413586</v>
      </c>
      <c r="BG110" s="2">
        <f t="shared" si="364"/>
        <v>70.173619881354597</v>
      </c>
      <c r="BH110" s="2">
        <f t="shared" si="365"/>
        <v>68.512875234210739</v>
      </c>
      <c r="BI110" s="2">
        <f t="shared" si="366"/>
        <v>69.243943520197888</v>
      </c>
      <c r="BJ110" s="2">
        <f t="shared" si="367"/>
        <v>68.320693771743876</v>
      </c>
      <c r="BK110" s="2">
        <f t="shared" si="368"/>
        <v>66.569543933885498</v>
      </c>
      <c r="BL110" s="2">
        <f t="shared" si="369"/>
        <v>67.349336256040516</v>
      </c>
      <c r="BM110" s="2">
        <f t="shared" si="370"/>
        <v>67.863137252554168</v>
      </c>
      <c r="BO110" s="2" t="str">
        <f t="shared" si="256"/>
        <v/>
      </c>
      <c r="BP110" s="2" t="str">
        <f t="shared" si="257"/>
        <v/>
      </c>
      <c r="BQ110" s="2" t="str">
        <f t="shared" si="258"/>
        <v/>
      </c>
      <c r="BR110" s="2" t="str">
        <f t="shared" si="259"/>
        <v/>
      </c>
      <c r="BS110" s="2" t="str">
        <f t="shared" si="260"/>
        <v/>
      </c>
      <c r="BT110" s="2" t="str">
        <f t="shared" si="261"/>
        <v/>
      </c>
      <c r="BU110" s="2" t="str">
        <f t="shared" si="262"/>
        <v/>
      </c>
      <c r="BV110" s="2" t="str">
        <f t="shared" si="263"/>
        <v/>
      </c>
      <c r="BW110" s="2" t="str">
        <f t="shared" si="264"/>
        <v/>
      </c>
      <c r="BX110" s="2" t="str">
        <f t="shared" si="265"/>
        <v/>
      </c>
      <c r="BY110" s="2" t="str">
        <f t="shared" si="266"/>
        <v/>
      </c>
      <c r="BZ110" s="2" t="str">
        <f t="shared" si="267"/>
        <v/>
      </c>
      <c r="CA110" s="2" t="str">
        <f t="shared" si="268"/>
        <v/>
      </c>
      <c r="CB110" s="2" t="str">
        <f t="shared" si="269"/>
        <v/>
      </c>
      <c r="CC110" s="2" t="str">
        <f t="shared" si="270"/>
        <v/>
      </c>
      <c r="CE110" s="2" t="str">
        <f t="shared" si="307"/>
        <v/>
      </c>
      <c r="CF110" s="2" t="str">
        <f t="shared" si="308"/>
        <v/>
      </c>
      <c r="CG110" s="2" t="str">
        <f t="shared" si="309"/>
        <v/>
      </c>
      <c r="CH110" s="2" t="str">
        <f t="shared" si="310"/>
        <v/>
      </c>
      <c r="CI110" s="2" t="str">
        <f t="shared" si="311"/>
        <v/>
      </c>
      <c r="CJ110" s="2" t="str">
        <f t="shared" si="312"/>
        <v/>
      </c>
      <c r="CK110" s="2" t="str">
        <f t="shared" si="313"/>
        <v/>
      </c>
      <c r="CL110" s="2" t="str">
        <f t="shared" si="314"/>
        <v/>
      </c>
      <c r="CM110" s="2" t="str">
        <f t="shared" si="315"/>
        <v/>
      </c>
      <c r="CN110" s="2" t="str">
        <f t="shared" si="316"/>
        <v/>
      </c>
      <c r="CO110" s="2" t="str">
        <f t="shared" si="317"/>
        <v/>
      </c>
      <c r="CP110" s="2" t="str">
        <f t="shared" si="318"/>
        <v/>
      </c>
      <c r="CQ110" s="2" t="str">
        <f t="shared" si="319"/>
        <v/>
      </c>
      <c r="CR110" s="2" t="str">
        <f t="shared" si="320"/>
        <v/>
      </c>
      <c r="CS110" s="2" t="str">
        <f t="shared" si="321"/>
        <v/>
      </c>
      <c r="CU110" s="2" t="str">
        <f t="shared" si="271"/>
        <v/>
      </c>
      <c r="CV110" s="2" t="str">
        <f t="shared" si="272"/>
        <v/>
      </c>
      <c r="CW110" s="2" t="str">
        <f t="shared" si="273"/>
        <v/>
      </c>
      <c r="CX110" s="2" t="str">
        <f t="shared" si="274"/>
        <v/>
      </c>
      <c r="CY110" s="2" t="str">
        <f t="shared" si="275"/>
        <v/>
      </c>
      <c r="CZ110" s="2" t="str">
        <f t="shared" si="276"/>
        <v/>
      </c>
      <c r="DA110" s="2" t="str">
        <f t="shared" si="277"/>
        <v/>
      </c>
      <c r="DB110" s="2" t="str">
        <f t="shared" si="278"/>
        <v/>
      </c>
      <c r="DC110" s="2" t="str">
        <f t="shared" si="279"/>
        <v/>
      </c>
      <c r="DD110" s="2" t="str">
        <f t="shared" si="280"/>
        <v/>
      </c>
      <c r="DE110" s="2" t="str">
        <f t="shared" si="281"/>
        <v/>
      </c>
      <c r="DF110" s="2" t="str">
        <f t="shared" si="282"/>
        <v/>
      </c>
      <c r="DG110" s="2" t="str">
        <f t="shared" si="283"/>
        <v/>
      </c>
      <c r="DH110" s="2" t="str">
        <f t="shared" si="284"/>
        <v/>
      </c>
      <c r="DI110" s="2" t="str">
        <f t="shared" si="285"/>
        <v/>
      </c>
      <c r="DK110" s="2">
        <f t="shared" si="286"/>
        <v>96.213546341463413</v>
      </c>
      <c r="DL110" s="2">
        <f t="shared" si="371"/>
        <v>91.470162195121958</v>
      </c>
      <c r="DM110" s="2">
        <f t="shared" si="371"/>
        <v>92.00828455284551</v>
      </c>
      <c r="DN110" s="2">
        <f t="shared" si="371"/>
        <v>99.042595288432494</v>
      </c>
      <c r="DO110" s="2">
        <f t="shared" si="371"/>
        <v>92.609320611511734</v>
      </c>
      <c r="DP110" s="2">
        <f t="shared" si="371"/>
        <v>90.632318072549495</v>
      </c>
      <c r="DQ110" s="2">
        <f t="shared" si="371"/>
        <v>91.280693865975209</v>
      </c>
      <c r="DR110" s="2">
        <f t="shared" si="371"/>
        <v>88.875810631229257</v>
      </c>
      <c r="DS110" s="2">
        <f t="shared" si="371"/>
        <v>85.19065086076715</v>
      </c>
      <c r="DT110" s="2">
        <f t="shared" si="371"/>
        <v>84.223446047051837</v>
      </c>
      <c r="DU110" s="2">
        <f t="shared" si="371"/>
        <v>91.542419163763086</v>
      </c>
      <c r="DV110" s="2">
        <f t="shared" si="371"/>
        <v>87.860125943823618</v>
      </c>
      <c r="DW110" s="2">
        <f t="shared" si="371"/>
        <v>87.822655089096926</v>
      </c>
      <c r="DX110" s="2">
        <f t="shared" si="371"/>
        <v>87.459208698278474</v>
      </c>
      <c r="DY110" s="2">
        <f t="shared" si="371"/>
        <v>82.259805777437364</v>
      </c>
      <c r="EA110" s="2">
        <f t="shared" si="226"/>
        <v>68.104232095029118</v>
      </c>
      <c r="EB110" s="2">
        <f t="shared" si="288"/>
        <v>68.717106077750799</v>
      </c>
      <c r="EC110" s="2">
        <f t="shared" si="289"/>
        <v>68.092330280480809</v>
      </c>
      <c r="ED110" s="2">
        <f t="shared" si="290"/>
        <v>69.708361740182525</v>
      </c>
      <c r="EE110" s="2">
        <f t="shared" si="291"/>
        <v>70.809981137228803</v>
      </c>
      <c r="EF110" s="2">
        <f t="shared" si="292"/>
        <v>70.678782044662881</v>
      </c>
      <c r="EG110" s="2">
        <f t="shared" si="293"/>
        <v>71.631565449633655</v>
      </c>
      <c r="EH110" s="2">
        <f t="shared" si="294"/>
        <v>68.920749885452963</v>
      </c>
      <c r="EI110" s="2">
        <f t="shared" si="295"/>
        <v>68.951545987003115</v>
      </c>
      <c r="EJ110" s="2">
        <f t="shared" si="296"/>
        <v>67.271199662902418</v>
      </c>
      <c r="EK110" s="2">
        <f t="shared" si="297"/>
        <v>67.421164694135001</v>
      </c>
      <c r="EL110" s="2">
        <f t="shared" si="298"/>
        <v>66.744709190594619</v>
      </c>
      <c r="EM110" s="2">
        <f t="shared" si="299"/>
        <v>64.862482196482205</v>
      </c>
      <c r="EN110" s="2">
        <f t="shared" si="300"/>
        <v>65.638348494353835</v>
      </c>
      <c r="EO110" s="2">
        <f t="shared" si="301"/>
        <v>66.587323456874444</v>
      </c>
      <c r="EQ110" s="2">
        <f t="shared" si="302"/>
        <v>68.133938727032984</v>
      </c>
      <c r="ER110" s="2">
        <f t="shared" si="372"/>
        <v>68.362470263726706</v>
      </c>
      <c r="ES110" s="2">
        <f t="shared" si="372"/>
        <v>67.48840342857342</v>
      </c>
      <c r="ET110" s="2">
        <f t="shared" si="372"/>
        <v>69.499941719654416</v>
      </c>
      <c r="EU110" s="2">
        <f t="shared" si="372"/>
        <v>70.480684733383441</v>
      </c>
      <c r="EV110" s="2">
        <f t="shared" si="372"/>
        <v>70.376355301237439</v>
      </c>
      <c r="EW110" s="2">
        <f t="shared" si="372"/>
        <v>71.156366752470618</v>
      </c>
      <c r="EX110" s="2">
        <f t="shared" si="372"/>
        <v>68.218969020909455</v>
      </c>
      <c r="EY110" s="2">
        <f t="shared" si="372"/>
        <v>68.216068123045545</v>
      </c>
      <c r="EZ110" s="2">
        <f t="shared" si="372"/>
        <v>66.865941188124708</v>
      </c>
      <c r="FA110" s="2">
        <f t="shared" si="372"/>
        <v>66.579460224259847</v>
      </c>
      <c r="FB110" s="2">
        <f t="shared" si="372"/>
        <v>65.54280786221679</v>
      </c>
      <c r="FC110" s="2">
        <f t="shared" si="372"/>
        <v>64.714913016598572</v>
      </c>
      <c r="FD110" s="2">
        <f t="shared" si="372"/>
        <v>65.356144118827785</v>
      </c>
      <c r="FE110" s="2">
        <f t="shared" si="372"/>
        <v>67.351054715122899</v>
      </c>
      <c r="FG110" s="2">
        <f t="shared" si="304"/>
        <v>0.93001885637616188</v>
      </c>
      <c r="FH110" s="2">
        <f t="shared" si="373"/>
        <v>0.92725915267470127</v>
      </c>
      <c r="FI110" s="2">
        <f t="shared" si="373"/>
        <v>0.93155545659647787</v>
      </c>
      <c r="FJ110" s="2">
        <f t="shared" si="373"/>
        <v>0.92831072079025989</v>
      </c>
      <c r="FK110" s="2">
        <f t="shared" si="373"/>
        <v>0.9301503483359489</v>
      </c>
      <c r="FL110" s="2">
        <f t="shared" si="373"/>
        <v>0.92878561223846201</v>
      </c>
      <c r="FM110" s="2">
        <f t="shared" si="373"/>
        <v>0.9297235061527539</v>
      </c>
      <c r="FN110" s="2">
        <f t="shared" si="373"/>
        <v>0.92761380130723481</v>
      </c>
      <c r="FO110" s="2">
        <f t="shared" si="373"/>
        <v>0.92469229800214392</v>
      </c>
      <c r="FP110" s="2">
        <f t="shared" si="373"/>
        <v>0.92672718646216434</v>
      </c>
      <c r="FQ110" s="2">
        <f t="shared" si="373"/>
        <v>0.92439129817228649</v>
      </c>
      <c r="FR110" s="2">
        <f t="shared" si="373"/>
        <v>0.92531460837474488</v>
      </c>
      <c r="FS110" s="2">
        <f t="shared" si="373"/>
        <v>0.92564605521255905</v>
      </c>
      <c r="FT110" s="2">
        <f t="shared" si="373"/>
        <v>0.92158055717230447</v>
      </c>
      <c r="FU110" s="2">
        <f t="shared" si="373"/>
        <v>0.91862467673654968</v>
      </c>
      <c r="FW110" s="2">
        <f t="shared" si="322"/>
        <v>1.069431516256693E-3</v>
      </c>
      <c r="FX110" s="2">
        <f t="shared" si="374"/>
        <v>1.2989918106295982E-3</v>
      </c>
      <c r="FY110" s="2">
        <f t="shared" si="375"/>
        <v>1.460901642771958E-3</v>
      </c>
      <c r="FZ110" s="2">
        <f t="shared" si="376"/>
        <v>1.3252317539766767E-3</v>
      </c>
      <c r="GA110" s="2">
        <f t="shared" si="377"/>
        <v>1.0657760434009112E-3</v>
      </c>
      <c r="GB110" s="2">
        <f t="shared" si="378"/>
        <v>8.9063058437050967E-4</v>
      </c>
      <c r="GC110" s="2">
        <f t="shared" si="379"/>
        <v>1.0109809087884003E-3</v>
      </c>
      <c r="GD110" s="2">
        <f t="shared" si="380"/>
        <v>1.0552782880767118E-3</v>
      </c>
      <c r="GE110" s="2">
        <f t="shared" si="381"/>
        <v>1.1635648546544832E-3</v>
      </c>
      <c r="GF110" s="2">
        <f t="shared" si="382"/>
        <v>1.1430163062395159E-3</v>
      </c>
      <c r="GG110" s="2">
        <f t="shared" si="383"/>
        <v>1.1855833933946476E-3</v>
      </c>
      <c r="GH110" s="2">
        <f t="shared" si="384"/>
        <v>8.5580103111661807E-4</v>
      </c>
      <c r="GI110" s="2">
        <f t="shared" si="385"/>
        <v>7.9752536655710833E-4</v>
      </c>
      <c r="GJ110" s="2">
        <f t="shared" si="386"/>
        <v>6.801366058491454E-4</v>
      </c>
      <c r="GK110" s="2">
        <f t="shared" si="387"/>
        <v>6.0293525795832741E-4</v>
      </c>
      <c r="GM110" s="95">
        <f t="shared" si="323"/>
        <v>2.5512361502087955E-16</v>
      </c>
      <c r="GN110" s="95">
        <f t="shared" si="388"/>
        <v>1.453532247201555E-15</v>
      </c>
      <c r="GO110" s="95">
        <f t="shared" si="389"/>
        <v>9.8503862315316176E-20</v>
      </c>
      <c r="GP110" s="95">
        <f t="shared" si="390"/>
        <v>1.8911536771425742E-22</v>
      </c>
      <c r="GQ110" s="95">
        <f t="shared" si="391"/>
        <v>6.3533424998810819E-20</v>
      </c>
      <c r="GR110" s="95">
        <f t="shared" si="392"/>
        <v>3.007780153013343E-18</v>
      </c>
      <c r="GS110" s="95">
        <f t="shared" si="393"/>
        <v>7.2352173155657505E-19</v>
      </c>
      <c r="GT110" s="95">
        <f t="shared" si="394"/>
        <v>1.4372327403275496E-20</v>
      </c>
      <c r="GU110" s="95">
        <f t="shared" si="395"/>
        <v>1.4853663493221378E-17</v>
      </c>
      <c r="GV110" s="95">
        <f t="shared" si="396"/>
        <v>1.7405746804071865E-17</v>
      </c>
      <c r="GW110" s="95">
        <f t="shared" si="397"/>
        <v>6.5865561622951473E-25</v>
      </c>
      <c r="GX110" s="95">
        <f t="shared" si="398"/>
        <v>2.6073439971106664E-18</v>
      </c>
      <c r="GY110" s="95">
        <f t="shared" si="399"/>
        <v>9.7135909986098917E-19</v>
      </c>
      <c r="GZ110" s="95">
        <f t="shared" si="400"/>
        <v>1.0216172213521002E-17</v>
      </c>
      <c r="HA110" s="95">
        <f t="shared" si="401"/>
        <v>7.0081762130476216E-17</v>
      </c>
      <c r="HC110" s="95">
        <f t="shared" si="324"/>
        <v>0.58565514157605825</v>
      </c>
      <c r="HD110" s="95">
        <f t="shared" si="402"/>
        <v>0.59657682612387497</v>
      </c>
      <c r="HE110" s="95">
        <f t="shared" si="403"/>
        <v>0.64367910672613271</v>
      </c>
      <c r="HF110" s="95">
        <f t="shared" si="404"/>
        <v>0.64153743843656574</v>
      </c>
      <c r="HG110" s="95">
        <f t="shared" si="405"/>
        <v>0.61896000061056133</v>
      </c>
      <c r="HH110" s="95">
        <f t="shared" si="406"/>
        <v>0.59027916684634041</v>
      </c>
      <c r="HI110" s="95">
        <f t="shared" si="407"/>
        <v>0.60558560228247726</v>
      </c>
      <c r="HJ110" s="95">
        <f t="shared" si="408"/>
        <v>0.6307879554056649</v>
      </c>
      <c r="HK110" s="95">
        <f t="shared" si="409"/>
        <v>0.59513246428300548</v>
      </c>
      <c r="HL110" s="95">
        <f t="shared" si="410"/>
        <v>0.6156486947830675</v>
      </c>
      <c r="HM110" s="95">
        <f t="shared" si="411"/>
        <v>0.63521081337192808</v>
      </c>
      <c r="HN110" s="95">
        <f t="shared" si="412"/>
        <v>0.55465950889502991</v>
      </c>
      <c r="HO110" s="95">
        <f t="shared" si="413"/>
        <v>0.51752985017501263</v>
      </c>
      <c r="HP110" s="95">
        <f t="shared" si="414"/>
        <v>0.43732255876543769</v>
      </c>
      <c r="HQ110" s="95">
        <f t="shared" si="415"/>
        <v>0.45398568346662238</v>
      </c>
      <c r="HS110" s="95">
        <f t="shared" si="325"/>
        <v>1.7095944762246516E-8</v>
      </c>
      <c r="HT110" s="95">
        <f t="shared" si="416"/>
        <v>3.5103434034089001E-7</v>
      </c>
      <c r="HU110" s="95">
        <f t="shared" si="417"/>
        <v>9.8063032827735616E-7</v>
      </c>
      <c r="HV110" s="95">
        <f t="shared" si="418"/>
        <v>7.8940919151395693E-15</v>
      </c>
      <c r="HW110" s="95">
        <f t="shared" si="419"/>
        <v>6.1659394561656737E-9</v>
      </c>
      <c r="HX110" s="95">
        <f t="shared" si="420"/>
        <v>2.636071254669844E-9</v>
      </c>
      <c r="HY110" s="95">
        <f t="shared" si="421"/>
        <v>9.7562619851315329E-12</v>
      </c>
      <c r="HZ110" s="95">
        <f t="shared" si="422"/>
        <v>3.46265870485181E-11</v>
      </c>
      <c r="IA110" s="95">
        <f t="shared" si="423"/>
        <v>1.8729234776334118E-13</v>
      </c>
      <c r="IB110" s="95">
        <f t="shared" si="424"/>
        <v>3.66243251283705E-9</v>
      </c>
      <c r="IC110" s="95">
        <f t="shared" si="425"/>
        <v>4.2810086310517805E-13</v>
      </c>
      <c r="ID110" s="95">
        <f t="shared" si="426"/>
        <v>7.7034045490120228E-10</v>
      </c>
      <c r="IE110" s="95">
        <f t="shared" si="427"/>
        <v>9.3172554162225797E-10</v>
      </c>
      <c r="IF110" s="95">
        <f t="shared" si="428"/>
        <v>5.2390818849428159E-9</v>
      </c>
      <c r="IG110" s="95">
        <f t="shared" si="429"/>
        <v>2.3839896719726158E-9</v>
      </c>
      <c r="II110" s="95">
        <f t="shared" si="326"/>
        <v>1.5572320612695742E-32</v>
      </c>
      <c r="IJ110" s="95">
        <f t="shared" si="327"/>
        <v>2.6539489280908259E-55</v>
      </c>
      <c r="IK110" s="95">
        <f t="shared" si="328"/>
        <v>2.2022025823103819E-60</v>
      </c>
      <c r="IL110" s="95">
        <f t="shared" si="329"/>
        <v>2.9227097959923916E-100</v>
      </c>
      <c r="IM110" s="95">
        <f t="shared" si="330"/>
        <v>7.3950123576621269E-41</v>
      </c>
      <c r="IN110" s="95">
        <f t="shared" si="331"/>
        <v>2.5999860382292704E-54</v>
      </c>
      <c r="IO110" s="95">
        <f t="shared" si="332"/>
        <v>2.0658752849007735E-70</v>
      </c>
      <c r="IP110" s="95">
        <f t="shared" si="333"/>
        <v>1.094629355537273E-53</v>
      </c>
      <c r="IQ110" s="95">
        <f t="shared" si="334"/>
        <v>3.2106628215924573E-50</v>
      </c>
      <c r="IR110" s="95">
        <f t="shared" si="335"/>
        <v>2.4315941969236587E-52</v>
      </c>
      <c r="IS110" s="95">
        <f t="shared" si="336"/>
        <v>2.9039561025604435E-63</v>
      </c>
      <c r="IT110" s="95">
        <f t="shared" si="337"/>
        <v>6.97744314200855E-50</v>
      </c>
      <c r="IU110" s="95">
        <f t="shared" si="338"/>
        <v>3.4614451118465068E-51</v>
      </c>
      <c r="IV110" s="95">
        <f t="shared" si="339"/>
        <v>1.020818289463463E-41</v>
      </c>
      <c r="IW110" s="95">
        <f t="shared" si="340"/>
        <v>1.3267883572727646E-33</v>
      </c>
      <c r="IY110" s="95">
        <f t="shared" si="341"/>
        <v>0.58565515867200324</v>
      </c>
      <c r="IZ110" s="95">
        <f t="shared" si="342"/>
        <v>0.59657717715821679</v>
      </c>
      <c r="JA110" s="95">
        <f t="shared" si="343"/>
        <v>0.64368008735646098</v>
      </c>
      <c r="JB110" s="95">
        <f t="shared" si="344"/>
        <v>0.64153743843657363</v>
      </c>
      <c r="JC110" s="95">
        <f t="shared" si="345"/>
        <v>0.61896000677650076</v>
      </c>
      <c r="JD110" s="95">
        <f t="shared" si="346"/>
        <v>0.59027916948241166</v>
      </c>
      <c r="JE110" s="95">
        <f t="shared" si="347"/>
        <v>0.60558560229223357</v>
      </c>
      <c r="JF110" s="95">
        <f t="shared" si="348"/>
        <v>0.63078795544029154</v>
      </c>
      <c r="JG110" s="95">
        <f t="shared" si="349"/>
        <v>0.59513246428319277</v>
      </c>
      <c r="JH110" s="95">
        <f t="shared" si="350"/>
        <v>0.61564869844549996</v>
      </c>
      <c r="JI110" s="95">
        <f t="shared" si="351"/>
        <v>0.63521081337235619</v>
      </c>
      <c r="JJ110" s="95">
        <f t="shared" si="352"/>
        <v>0.55465950966537036</v>
      </c>
      <c r="JK110" s="95">
        <f t="shared" si="353"/>
        <v>0.51752985110673821</v>
      </c>
      <c r="JL110" s="95">
        <f t="shared" si="354"/>
        <v>0.43732256400451958</v>
      </c>
      <c r="JM110" s="95">
        <f t="shared" si="355"/>
        <v>0.45398568585061211</v>
      </c>
    </row>
    <row r="111" spans="2:273" x14ac:dyDescent="0.25">
      <c r="B111" s="2">
        <v>84</v>
      </c>
      <c r="C111" s="37">
        <v>193.791</v>
      </c>
      <c r="D111" s="37">
        <v>197.65100000000001</v>
      </c>
      <c r="E111" s="37">
        <v>189.11600000000001</v>
      </c>
      <c r="F111" s="37">
        <v>199.90700000000001</v>
      </c>
      <c r="G111" s="37">
        <v>203.37200000000001</v>
      </c>
      <c r="H111" s="37">
        <v>201.256</v>
      </c>
      <c r="I111" s="37">
        <v>195.67400000000001</v>
      </c>
      <c r="J111" s="37">
        <v>186.16300000000001</v>
      </c>
      <c r="K111" s="37">
        <v>185.14</v>
      </c>
      <c r="L111" s="37">
        <v>185.488</v>
      </c>
      <c r="M111" s="37">
        <v>180.62799999999999</v>
      </c>
      <c r="N111" s="37">
        <v>184.37200000000001</v>
      </c>
      <c r="O111" s="37">
        <v>181.953</v>
      </c>
      <c r="P111" s="37">
        <v>174.41900000000001</v>
      </c>
      <c r="Q111" s="37">
        <v>145.81399999999999</v>
      </c>
      <c r="S111" s="4">
        <f t="shared" si="227"/>
        <v>201.20437548749419</v>
      </c>
      <c r="T111" s="4">
        <f t="shared" si="228"/>
        <v>203.44734229792579</v>
      </c>
      <c r="U111" s="4">
        <f t="shared" si="229"/>
        <v>184.98733544093514</v>
      </c>
      <c r="V111" s="4">
        <f t="shared" si="230"/>
        <v>193.18105717473307</v>
      </c>
      <c r="W111" s="4">
        <f t="shared" si="231"/>
        <v>202.18634493654022</v>
      </c>
      <c r="X111" s="4">
        <f t="shared" si="232"/>
        <v>200.85742826011148</v>
      </c>
      <c r="Y111" s="4">
        <f t="shared" si="233"/>
        <v>191.69241144786636</v>
      </c>
      <c r="Z111" s="4">
        <f t="shared" si="234"/>
        <v>182.83354791460127</v>
      </c>
      <c r="AA111" s="4">
        <f t="shared" si="235"/>
        <v>186.48997274878724</v>
      </c>
      <c r="AB111" s="4">
        <f t="shared" si="236"/>
        <v>181.07142331342729</v>
      </c>
      <c r="AC111" s="4">
        <f t="shared" si="237"/>
        <v>181.9057171948312</v>
      </c>
      <c r="AD111" s="4">
        <f t="shared" si="238"/>
        <v>192.54087490990008</v>
      </c>
      <c r="AE111" s="4">
        <f t="shared" si="239"/>
        <v>188.16928245301537</v>
      </c>
      <c r="AF111" s="4">
        <f t="shared" si="240"/>
        <v>177.07113001942875</v>
      </c>
      <c r="AG111" s="4">
        <f t="shared" si="241"/>
        <v>149.70915028174019</v>
      </c>
      <c r="AI111" s="4">
        <f t="shared" si="242"/>
        <v>-7.4133754874941928</v>
      </c>
      <c r="AJ111" s="4">
        <f t="shared" si="243"/>
        <v>-5.7963422979257757</v>
      </c>
      <c r="AK111" s="4">
        <f t="shared" si="244"/>
        <v>4.1286645590648732</v>
      </c>
      <c r="AL111" s="4">
        <f t="shared" si="245"/>
        <v>6.7259428252669409</v>
      </c>
      <c r="AM111" s="4">
        <f t="shared" si="246"/>
        <v>1.1856550634597909</v>
      </c>
      <c r="AN111" s="4">
        <f t="shared" si="247"/>
        <v>0.39857173988852423</v>
      </c>
      <c r="AO111" s="4">
        <f t="shared" si="248"/>
        <v>3.981588552133644</v>
      </c>
      <c r="AP111" s="4">
        <f t="shared" si="249"/>
        <v>3.3294520853987422</v>
      </c>
      <c r="AQ111" s="4">
        <f t="shared" si="250"/>
        <v>-1.3499727487872519</v>
      </c>
      <c r="AR111" s="4">
        <f t="shared" si="251"/>
        <v>4.4165766865727107</v>
      </c>
      <c r="AS111" s="4">
        <f t="shared" si="252"/>
        <v>-1.2777171948312116</v>
      </c>
      <c r="AT111" s="4">
        <f t="shared" si="253"/>
        <v>-8.1688749099000688</v>
      </c>
      <c r="AU111" s="4">
        <f t="shared" si="254"/>
        <v>-6.2162824530153671</v>
      </c>
      <c r="AV111" s="4">
        <f t="shared" si="356"/>
        <v>-2.6521300194287392</v>
      </c>
      <c r="AW111" s="4">
        <f t="shared" si="356"/>
        <v>-3.8951502817402002</v>
      </c>
      <c r="AY111" s="2">
        <f t="shared" si="306"/>
        <v>69.875752495089117</v>
      </c>
      <c r="AZ111" s="2">
        <f t="shared" si="357"/>
        <v>70.176895490766455</v>
      </c>
      <c r="BA111" s="2">
        <f t="shared" si="358"/>
        <v>69.548444456503461</v>
      </c>
      <c r="BB111" s="2">
        <f t="shared" si="359"/>
        <v>71.588095763803281</v>
      </c>
      <c r="BC111" s="2">
        <f t="shared" si="360"/>
        <v>72.152976946746065</v>
      </c>
      <c r="BD111" s="2">
        <f t="shared" si="361"/>
        <v>71.923701624965048</v>
      </c>
      <c r="BE111" s="2">
        <f t="shared" si="362"/>
        <v>72.809450339795532</v>
      </c>
      <c r="BF111" s="2">
        <f t="shared" si="363"/>
        <v>70.1586821641406</v>
      </c>
      <c r="BG111" s="2">
        <f t="shared" si="364"/>
        <v>69.967255426117489</v>
      </c>
      <c r="BH111" s="2">
        <f t="shared" si="365"/>
        <v>68.325553614191705</v>
      </c>
      <c r="BI111" s="2">
        <f t="shared" si="366"/>
        <v>68.985765585028645</v>
      </c>
      <c r="BJ111" s="2">
        <f t="shared" si="367"/>
        <v>68.069463519940228</v>
      </c>
      <c r="BK111" s="2">
        <f t="shared" si="368"/>
        <v>66.343461036790544</v>
      </c>
      <c r="BL111" s="2">
        <f t="shared" si="369"/>
        <v>67.114606234554159</v>
      </c>
      <c r="BM111" s="2">
        <f t="shared" si="370"/>
        <v>67.712965405566038</v>
      </c>
      <c r="BO111" s="2" t="str">
        <f t="shared" si="256"/>
        <v/>
      </c>
      <c r="BP111" s="2" t="str">
        <f t="shared" si="257"/>
        <v/>
      </c>
      <c r="BQ111" s="2" t="str">
        <f t="shared" si="258"/>
        <v/>
      </c>
      <c r="BR111" s="2" t="str">
        <f t="shared" si="259"/>
        <v/>
      </c>
      <c r="BS111" s="2" t="str">
        <f t="shared" si="260"/>
        <v/>
      </c>
      <c r="BT111" s="2" t="str">
        <f t="shared" si="261"/>
        <v/>
      </c>
      <c r="BU111" s="2" t="str">
        <f t="shared" si="262"/>
        <v/>
      </c>
      <c r="BV111" s="2" t="str">
        <f t="shared" si="263"/>
        <v/>
      </c>
      <c r="BW111" s="2" t="str">
        <f t="shared" si="264"/>
        <v/>
      </c>
      <c r="BX111" s="2" t="str">
        <f t="shared" si="265"/>
        <v/>
      </c>
      <c r="BY111" s="2" t="str">
        <f t="shared" si="266"/>
        <v/>
      </c>
      <c r="BZ111" s="2" t="str">
        <f t="shared" si="267"/>
        <v/>
      </c>
      <c r="CA111" s="2" t="str">
        <f t="shared" si="268"/>
        <v/>
      </c>
      <c r="CB111" s="2" t="str">
        <f t="shared" si="269"/>
        <v/>
      </c>
      <c r="CC111" s="2" t="str">
        <f t="shared" si="270"/>
        <v/>
      </c>
      <c r="CE111" s="2" t="str">
        <f t="shared" si="307"/>
        <v/>
      </c>
      <c r="CF111" s="2" t="str">
        <f t="shared" si="308"/>
        <v/>
      </c>
      <c r="CG111" s="2" t="str">
        <f t="shared" si="309"/>
        <v/>
      </c>
      <c r="CH111" s="2" t="str">
        <f t="shared" si="310"/>
        <v/>
      </c>
      <c r="CI111" s="2" t="str">
        <f t="shared" si="311"/>
        <v/>
      </c>
      <c r="CJ111" s="2" t="str">
        <f t="shared" si="312"/>
        <v/>
      </c>
      <c r="CK111" s="2" t="str">
        <f t="shared" si="313"/>
        <v/>
      </c>
      <c r="CL111" s="2" t="str">
        <f t="shared" si="314"/>
        <v/>
      </c>
      <c r="CM111" s="2" t="str">
        <f t="shared" si="315"/>
        <v/>
      </c>
      <c r="CN111" s="2" t="str">
        <f t="shared" si="316"/>
        <v/>
      </c>
      <c r="CO111" s="2" t="str">
        <f t="shared" si="317"/>
        <v/>
      </c>
      <c r="CP111" s="2" t="str">
        <f t="shared" si="318"/>
        <v/>
      </c>
      <c r="CQ111" s="2" t="str">
        <f t="shared" si="319"/>
        <v/>
      </c>
      <c r="CR111" s="2" t="str">
        <f t="shared" si="320"/>
        <v/>
      </c>
      <c r="CS111" s="2" t="str">
        <f t="shared" si="321"/>
        <v/>
      </c>
      <c r="CU111" s="2" t="str">
        <f t="shared" si="271"/>
        <v/>
      </c>
      <c r="CV111" s="2" t="str">
        <f t="shared" si="272"/>
        <v/>
      </c>
      <c r="CW111" s="2" t="str">
        <f t="shared" si="273"/>
        <v/>
      </c>
      <c r="CX111" s="2" t="str">
        <f t="shared" si="274"/>
        <v/>
      </c>
      <c r="CY111" s="2" t="str">
        <f t="shared" si="275"/>
        <v/>
      </c>
      <c r="CZ111" s="2" t="str">
        <f t="shared" si="276"/>
        <v/>
      </c>
      <c r="DA111" s="2" t="str">
        <f t="shared" si="277"/>
        <v/>
      </c>
      <c r="DB111" s="2" t="str">
        <f t="shared" si="278"/>
        <v/>
      </c>
      <c r="DC111" s="2" t="str">
        <f t="shared" si="279"/>
        <v/>
      </c>
      <c r="DD111" s="2" t="str">
        <f t="shared" si="280"/>
        <v/>
      </c>
      <c r="DE111" s="2" t="str">
        <f t="shared" si="281"/>
        <v/>
      </c>
      <c r="DF111" s="2" t="str">
        <f t="shared" si="282"/>
        <v/>
      </c>
      <c r="DG111" s="2" t="str">
        <f t="shared" si="283"/>
        <v/>
      </c>
      <c r="DH111" s="2" t="str">
        <f t="shared" si="284"/>
        <v/>
      </c>
      <c r="DI111" s="2" t="str">
        <f t="shared" si="285"/>
        <v/>
      </c>
      <c r="DK111" s="2">
        <f t="shared" si="286"/>
        <v>96.492367247386767</v>
      </c>
      <c r="DL111" s="2">
        <f t="shared" si="371"/>
        <v>91.693175609756111</v>
      </c>
      <c r="DM111" s="2">
        <f t="shared" si="371"/>
        <v>92.239521486643426</v>
      </c>
      <c r="DN111" s="2">
        <f t="shared" si="371"/>
        <v>99.348548625792816</v>
      </c>
      <c r="DO111" s="2">
        <f t="shared" si="371"/>
        <v>92.818095265105441</v>
      </c>
      <c r="DP111" s="2">
        <f t="shared" si="371"/>
        <v>90.813464495043618</v>
      </c>
      <c r="DQ111" s="2">
        <f t="shared" si="371"/>
        <v>91.462045539259378</v>
      </c>
      <c r="DR111" s="2">
        <f t="shared" si="371"/>
        <v>89.072546511627934</v>
      </c>
      <c r="DS111" s="2">
        <f t="shared" si="371"/>
        <v>85.343266384778019</v>
      </c>
      <c r="DT111" s="2">
        <f t="shared" si="371"/>
        <v>84.371774707614193</v>
      </c>
      <c r="DU111" s="2">
        <f t="shared" si="371"/>
        <v>91.812041811846711</v>
      </c>
      <c r="DV111" s="2">
        <f t="shared" si="371"/>
        <v>88.068219873150099</v>
      </c>
      <c r="DW111" s="2">
        <f t="shared" si="371"/>
        <v>88.024420718816046</v>
      </c>
      <c r="DX111" s="2">
        <f t="shared" si="371"/>
        <v>87.663800211416486</v>
      </c>
      <c r="DY111" s="2">
        <f t="shared" si="371"/>
        <v>82.458813984024516</v>
      </c>
      <c r="EA111" s="2">
        <f t="shared" si="226"/>
        <v>68.049123870772476</v>
      </c>
      <c r="EB111" s="2">
        <f t="shared" si="288"/>
        <v>68.638043902120558</v>
      </c>
      <c r="EC111" s="2">
        <f t="shared" si="289"/>
        <v>68.028944905552365</v>
      </c>
      <c r="ED111" s="2">
        <f t="shared" si="290"/>
        <v>69.633223467213753</v>
      </c>
      <c r="EE111" s="2">
        <f t="shared" si="291"/>
        <v>70.738071567573115</v>
      </c>
      <c r="EF111" s="2">
        <f t="shared" si="292"/>
        <v>70.603078251521111</v>
      </c>
      <c r="EG111" s="2">
        <f t="shared" si="293"/>
        <v>71.524127624739052</v>
      </c>
      <c r="EH111" s="2">
        <f t="shared" si="294"/>
        <v>68.813443712328791</v>
      </c>
      <c r="EI111" s="2">
        <f t="shared" si="295"/>
        <v>68.826174765803017</v>
      </c>
      <c r="EJ111" s="2">
        <f t="shared" si="296"/>
        <v>67.168999190965792</v>
      </c>
      <c r="EK111" s="2">
        <f t="shared" si="297"/>
        <v>67.284144278277125</v>
      </c>
      <c r="EL111" s="2">
        <f t="shared" si="298"/>
        <v>66.598490460220575</v>
      </c>
      <c r="EM111" s="2">
        <f t="shared" si="299"/>
        <v>64.755277134277136</v>
      </c>
      <c r="EN111" s="2">
        <f t="shared" si="300"/>
        <v>65.520102258469265</v>
      </c>
      <c r="EO111" s="2">
        <f t="shared" si="301"/>
        <v>66.521142239220509</v>
      </c>
      <c r="EQ111" s="2">
        <f t="shared" si="302"/>
        <v>68.076512171769707</v>
      </c>
      <c r="ER111" s="2">
        <f t="shared" si="372"/>
        <v>68.295083721803024</v>
      </c>
      <c r="ES111" s="2">
        <f t="shared" si="372"/>
        <v>67.445979094484684</v>
      </c>
      <c r="ET111" s="2">
        <f t="shared" si="372"/>
        <v>69.433496084255324</v>
      </c>
      <c r="EU111" s="2">
        <f t="shared" si="372"/>
        <v>70.420741372405885</v>
      </c>
      <c r="EV111" s="2">
        <f t="shared" si="372"/>
        <v>70.312590931826634</v>
      </c>
      <c r="EW111" s="2">
        <f t="shared" si="372"/>
        <v>71.066023138340327</v>
      </c>
      <c r="EX111" s="2">
        <f t="shared" si="372"/>
        <v>68.139482625666631</v>
      </c>
      <c r="EY111" s="2">
        <f t="shared" si="372"/>
        <v>68.117474807606285</v>
      </c>
      <c r="EZ111" s="2">
        <f t="shared" si="372"/>
        <v>66.777112322598455</v>
      </c>
      <c r="FA111" s="2">
        <f t="shared" si="372"/>
        <v>66.475760104970874</v>
      </c>
      <c r="FB111" s="2">
        <f t="shared" si="372"/>
        <v>65.439670288378153</v>
      </c>
      <c r="FC111" s="2">
        <f t="shared" si="372"/>
        <v>64.611980381860448</v>
      </c>
      <c r="FD111" s="2">
        <f t="shared" si="372"/>
        <v>65.247621437173819</v>
      </c>
      <c r="FE111" s="2">
        <f t="shared" si="372"/>
        <v>67.240914237503901</v>
      </c>
      <c r="FG111" s="2">
        <f t="shared" si="304"/>
        <v>0.93578100472952608</v>
      </c>
      <c r="FH111" s="2">
        <f t="shared" si="373"/>
        <v>0.93323221785522503</v>
      </c>
      <c r="FI111" s="2">
        <f t="shared" si="373"/>
        <v>0.93719962694084469</v>
      </c>
      <c r="FJ111" s="2">
        <f t="shared" si="373"/>
        <v>0.93420356430690443</v>
      </c>
      <c r="FK111" s="2">
        <f t="shared" si="373"/>
        <v>0.93590241602267665</v>
      </c>
      <c r="FL111" s="2">
        <f t="shared" si="373"/>
        <v>0.93464216811174139</v>
      </c>
      <c r="FM111" s="2">
        <f t="shared" si="373"/>
        <v>0.93550828685565468</v>
      </c>
      <c r="FN111" s="2">
        <f t="shared" si="373"/>
        <v>0.93355983139305265</v>
      </c>
      <c r="FO111" s="2">
        <f t="shared" si="373"/>
        <v>0.93086042257170365</v>
      </c>
      <c r="FP111" s="2">
        <f t="shared" si="373"/>
        <v>0.93274076518603111</v>
      </c>
      <c r="FQ111" s="2">
        <f t="shared" si="373"/>
        <v>0.93058222554751702</v>
      </c>
      <c r="FR111" s="2">
        <f t="shared" si="373"/>
        <v>0.93143554162054698</v>
      </c>
      <c r="FS111" s="2">
        <f t="shared" si="373"/>
        <v>0.93174182815560591</v>
      </c>
      <c r="FT111" s="2">
        <f t="shared" si="373"/>
        <v>0.92798370127410235</v>
      </c>
      <c r="FU111" s="2">
        <f t="shared" si="373"/>
        <v>0.92524959931595163</v>
      </c>
      <c r="FW111" s="2">
        <f t="shared" si="322"/>
        <v>1.1724873663216562E-3</v>
      </c>
      <c r="FX111" s="2">
        <f t="shared" si="374"/>
        <v>1.4241377181378172E-3</v>
      </c>
      <c r="FY111" s="2">
        <f t="shared" si="375"/>
        <v>1.601621057280663E-3</v>
      </c>
      <c r="FZ111" s="2">
        <f t="shared" si="376"/>
        <v>1.4529019608838073E-3</v>
      </c>
      <c r="GA111" s="2">
        <f t="shared" si="377"/>
        <v>1.1684800455931848E-3</v>
      </c>
      <c r="GB111" s="2">
        <f t="shared" si="378"/>
        <v>9.7647311172988787E-4</v>
      </c>
      <c r="GC111" s="2">
        <f t="shared" si="379"/>
        <v>1.1084104114961733E-3</v>
      </c>
      <c r="GD111" s="2">
        <f t="shared" si="380"/>
        <v>1.156971840879407E-3</v>
      </c>
      <c r="GE111" s="2">
        <f t="shared" si="381"/>
        <v>1.2756802867952889E-3</v>
      </c>
      <c r="GF111" s="2">
        <f t="shared" si="382"/>
        <v>1.2531542645983548E-3</v>
      </c>
      <c r="GG111" s="2">
        <f t="shared" si="383"/>
        <v>1.2998176635915322E-3</v>
      </c>
      <c r="GH111" s="2">
        <f t="shared" si="384"/>
        <v>9.3828969989774992E-4</v>
      </c>
      <c r="GI111" s="2">
        <f t="shared" si="385"/>
        <v>8.7440189548875847E-4</v>
      </c>
      <c r="GJ111" s="2">
        <f t="shared" si="386"/>
        <v>7.4570602671122682E-4</v>
      </c>
      <c r="GK111" s="2">
        <f t="shared" si="387"/>
        <v>6.6106690970501041E-4</v>
      </c>
      <c r="GM111" s="95">
        <f t="shared" si="323"/>
        <v>6.4863843146071496E-18</v>
      </c>
      <c r="GN111" s="95">
        <f t="shared" si="388"/>
        <v>4.0690988482330659E-17</v>
      </c>
      <c r="GO111" s="95">
        <f t="shared" si="389"/>
        <v>1.3041900911420223E-21</v>
      </c>
      <c r="GP111" s="95">
        <f t="shared" si="390"/>
        <v>1.3259629474847729E-24</v>
      </c>
      <c r="GQ111" s="95">
        <f t="shared" si="391"/>
        <v>7.7988608701766972E-22</v>
      </c>
      <c r="GR111" s="95">
        <f t="shared" si="392"/>
        <v>5.0057333503709106E-20</v>
      </c>
      <c r="GS111" s="95">
        <f t="shared" si="393"/>
        <v>1.0869775321000469E-20</v>
      </c>
      <c r="GT111" s="95">
        <f t="shared" si="394"/>
        <v>1.4452138858925298E-22</v>
      </c>
      <c r="GU111" s="95">
        <f t="shared" si="395"/>
        <v>2.5844960042818699E-19</v>
      </c>
      <c r="GV111" s="95">
        <f t="shared" si="396"/>
        <v>3.2246584510440829E-19</v>
      </c>
      <c r="GW111" s="95">
        <f t="shared" si="397"/>
        <v>2.4829741521153731E-27</v>
      </c>
      <c r="GX111" s="95">
        <f t="shared" si="398"/>
        <v>3.931857774002954E-20</v>
      </c>
      <c r="GY111" s="95">
        <f t="shared" si="399"/>
        <v>1.3508861811287354E-20</v>
      </c>
      <c r="GZ111" s="95">
        <f t="shared" si="400"/>
        <v>1.5943970157722914E-19</v>
      </c>
      <c r="HA111" s="95">
        <f t="shared" si="401"/>
        <v>1.6647222330762238E-18</v>
      </c>
      <c r="HC111" s="95">
        <f t="shared" si="324"/>
        <v>0.63614160745555171</v>
      </c>
      <c r="HD111" s="95">
        <f t="shared" si="402"/>
        <v>0.64043495098487879</v>
      </c>
      <c r="HE111" s="95">
        <f t="shared" si="403"/>
        <v>0.61604531219796643</v>
      </c>
      <c r="HF111" s="95">
        <f t="shared" si="404"/>
        <v>0.62146598048957613</v>
      </c>
      <c r="HG111" s="95">
        <f t="shared" si="405"/>
        <v>0.64389225135760186</v>
      </c>
      <c r="HH111" s="95">
        <f t="shared" si="406"/>
        <v>0.63899242575212745</v>
      </c>
      <c r="HI111" s="95">
        <f t="shared" si="407"/>
        <v>0.6432100800616819</v>
      </c>
      <c r="HJ111" s="95">
        <f t="shared" si="408"/>
        <v>0.63919174411259394</v>
      </c>
      <c r="HK111" s="95">
        <f t="shared" si="409"/>
        <v>0.64124283305450624</v>
      </c>
      <c r="HL111" s="95">
        <f t="shared" si="410"/>
        <v>0.644471890513172</v>
      </c>
      <c r="HM111" s="95">
        <f t="shared" si="411"/>
        <v>0.63085936749597737</v>
      </c>
      <c r="HN111" s="95">
        <f t="shared" si="412"/>
        <v>0.6234330637298714</v>
      </c>
      <c r="HO111" s="95">
        <f t="shared" si="413"/>
        <v>0.59285505252459292</v>
      </c>
      <c r="HP111" s="95">
        <f t="shared" si="414"/>
        <v>0.52132116456830535</v>
      </c>
      <c r="HQ111" s="95">
        <f t="shared" si="415"/>
        <v>0.5374815286556599</v>
      </c>
      <c r="HS111" s="95">
        <f t="shared" si="325"/>
        <v>3.5060578297853322E-8</v>
      </c>
      <c r="HT111" s="95">
        <f t="shared" si="416"/>
        <v>6.4417710354848312E-7</v>
      </c>
      <c r="HU111" s="95">
        <f t="shared" si="417"/>
        <v>1.7529018119625692E-6</v>
      </c>
      <c r="HV111" s="95">
        <f t="shared" si="418"/>
        <v>3.2486951932832737E-14</v>
      </c>
      <c r="HW111" s="95">
        <f t="shared" si="419"/>
        <v>1.334053355266833E-8</v>
      </c>
      <c r="HX111" s="95">
        <f t="shared" si="420"/>
        <v>5.783229661540024E-9</v>
      </c>
      <c r="HY111" s="95">
        <f t="shared" si="421"/>
        <v>2.7496833686833469E-11</v>
      </c>
      <c r="HZ111" s="95">
        <f t="shared" si="422"/>
        <v>9.454001772525514E-11</v>
      </c>
      <c r="IA111" s="95">
        <f t="shared" si="423"/>
        <v>6.4365435557458964E-13</v>
      </c>
      <c r="IB111" s="95">
        <f t="shared" si="424"/>
        <v>8.1740571596564007E-9</v>
      </c>
      <c r="IC111" s="95">
        <f t="shared" si="425"/>
        <v>1.4483059015648904E-12</v>
      </c>
      <c r="ID111" s="95">
        <f t="shared" si="426"/>
        <v>1.771863752681883E-9</v>
      </c>
      <c r="IE111" s="95">
        <f t="shared" si="427"/>
        <v>2.0813571962576081E-9</v>
      </c>
      <c r="IF111" s="95">
        <f t="shared" si="428"/>
        <v>1.0685629603281224E-8</v>
      </c>
      <c r="IG111" s="95">
        <f t="shared" si="429"/>
        <v>4.9745418197800749E-9</v>
      </c>
      <c r="II111" s="95">
        <f t="shared" si="326"/>
        <v>1.0413555590525451E-31</v>
      </c>
      <c r="IJ111" s="95">
        <f t="shared" si="327"/>
        <v>7.8834737409497946E-54</v>
      </c>
      <c r="IK111" s="95">
        <f t="shared" si="328"/>
        <v>9.6355125605687499E-59</v>
      </c>
      <c r="IL111" s="95">
        <f t="shared" si="329"/>
        <v>1.5163762924420046E-97</v>
      </c>
      <c r="IM111" s="95">
        <f t="shared" si="330"/>
        <v>8.2218701347873918E-40</v>
      </c>
      <c r="IN111" s="95">
        <f t="shared" si="331"/>
        <v>6.0723247994504802E-53</v>
      </c>
      <c r="IO111" s="95">
        <f t="shared" si="332"/>
        <v>1.3619978977496646E-68</v>
      </c>
      <c r="IP111" s="95">
        <f t="shared" si="333"/>
        <v>2.6590592227213018E-52</v>
      </c>
      <c r="IQ111" s="95">
        <f t="shared" si="334"/>
        <v>6.5836834758248871E-49</v>
      </c>
      <c r="IR111" s="95">
        <f t="shared" si="335"/>
        <v>5.6412086156566978E-51</v>
      </c>
      <c r="IS111" s="95">
        <f t="shared" si="336"/>
        <v>1.3531691541782027E-61</v>
      </c>
      <c r="IT111" s="95">
        <f t="shared" si="337"/>
        <v>1.2306242194109723E-48</v>
      </c>
      <c r="IU111" s="95">
        <f t="shared" si="338"/>
        <v>6.4084705779008239E-50</v>
      </c>
      <c r="IV111" s="95">
        <f t="shared" si="339"/>
        <v>1.0288984342896835E-40</v>
      </c>
      <c r="IW111" s="95">
        <f t="shared" si="340"/>
        <v>8.1438035747464302E-33</v>
      </c>
      <c r="IY111" s="95">
        <f t="shared" si="341"/>
        <v>0.63614164251613003</v>
      </c>
      <c r="IZ111" s="95">
        <f t="shared" si="342"/>
        <v>0.64043559516198234</v>
      </c>
      <c r="JA111" s="95">
        <f t="shared" si="343"/>
        <v>0.61604706509977836</v>
      </c>
      <c r="JB111" s="95">
        <f t="shared" si="344"/>
        <v>0.62146598048960866</v>
      </c>
      <c r="JC111" s="95">
        <f t="shared" si="345"/>
        <v>0.64389226469813543</v>
      </c>
      <c r="JD111" s="95">
        <f t="shared" si="346"/>
        <v>0.63899243153535712</v>
      </c>
      <c r="JE111" s="95">
        <f t="shared" si="347"/>
        <v>0.64321008008917868</v>
      </c>
      <c r="JF111" s="95">
        <f t="shared" si="348"/>
        <v>0.63919174420713398</v>
      </c>
      <c r="JG111" s="95">
        <f t="shared" si="349"/>
        <v>0.64124283305514995</v>
      </c>
      <c r="JH111" s="95">
        <f t="shared" si="350"/>
        <v>0.64447189868722921</v>
      </c>
      <c r="JI111" s="95">
        <f t="shared" si="351"/>
        <v>0.63085936749742566</v>
      </c>
      <c r="JJ111" s="95">
        <f t="shared" si="352"/>
        <v>0.62343306550173516</v>
      </c>
      <c r="JK111" s="95">
        <f t="shared" si="353"/>
        <v>0.59285505460595012</v>
      </c>
      <c r="JL111" s="95">
        <f t="shared" si="354"/>
        <v>0.52132117525393495</v>
      </c>
      <c r="JM111" s="95">
        <f t="shared" si="355"/>
        <v>0.53748153363020168</v>
      </c>
    </row>
    <row r="112" spans="2:273" x14ac:dyDescent="0.25">
      <c r="B112" s="2">
        <v>85</v>
      </c>
      <c r="C112" s="37">
        <v>188.07</v>
      </c>
      <c r="D112" s="37">
        <v>190.977</v>
      </c>
      <c r="E112" s="37">
        <v>164.953</v>
      </c>
      <c r="F112" s="37">
        <v>173.58099999999999</v>
      </c>
      <c r="G112" s="37">
        <v>188.83699999999999</v>
      </c>
      <c r="H112" s="37">
        <v>194.93</v>
      </c>
      <c r="I112" s="37">
        <v>186.279</v>
      </c>
      <c r="J112" s="37">
        <v>168.791</v>
      </c>
      <c r="K112" s="37">
        <v>177.953</v>
      </c>
      <c r="L112" s="37">
        <v>172.465</v>
      </c>
      <c r="M112" s="37">
        <v>161.65100000000001</v>
      </c>
      <c r="N112" s="37">
        <v>179.209</v>
      </c>
      <c r="O112" s="37">
        <v>181</v>
      </c>
      <c r="P112" s="37">
        <v>176.41900000000001</v>
      </c>
      <c r="Q112" s="37">
        <v>144.69800000000001</v>
      </c>
      <c r="S112" s="4">
        <f t="shared" si="227"/>
        <v>189.05032504614684</v>
      </c>
      <c r="T112" s="4">
        <f t="shared" si="228"/>
        <v>189.103890702623</v>
      </c>
      <c r="U112" s="4">
        <f t="shared" si="229"/>
        <v>154.4504039825637</v>
      </c>
      <c r="V112" s="4">
        <f t="shared" si="230"/>
        <v>160.34139920133441</v>
      </c>
      <c r="W112" s="4">
        <f t="shared" si="231"/>
        <v>179.04415054196332</v>
      </c>
      <c r="X112" s="4">
        <f t="shared" si="232"/>
        <v>187.06043857436214</v>
      </c>
      <c r="Y112" s="4">
        <f t="shared" si="233"/>
        <v>176.71072088007335</v>
      </c>
      <c r="Z112" s="4">
        <f t="shared" si="234"/>
        <v>159.3934207972579</v>
      </c>
      <c r="AA112" s="4">
        <f t="shared" si="235"/>
        <v>172.32650687798792</v>
      </c>
      <c r="AB112" s="4">
        <f t="shared" si="236"/>
        <v>164.14501126038624</v>
      </c>
      <c r="AC112" s="4">
        <f t="shared" si="237"/>
        <v>152.13744714937025</v>
      </c>
      <c r="AD112" s="4">
        <f t="shared" si="238"/>
        <v>183.28481857019383</v>
      </c>
      <c r="AE112" s="4">
        <f t="shared" si="239"/>
        <v>185.66377326542295</v>
      </c>
      <c r="AF112" s="4">
        <f t="shared" si="240"/>
        <v>181.80303349138734</v>
      </c>
      <c r="AG112" s="4">
        <f t="shared" si="241"/>
        <v>148.89899811626685</v>
      </c>
      <c r="AI112" s="4">
        <f t="shared" si="242"/>
        <v>-0.98032504614684512</v>
      </c>
      <c r="AJ112" s="4">
        <f t="shared" si="243"/>
        <v>1.8731092973769989</v>
      </c>
      <c r="AK112" s="4">
        <f t="shared" si="244"/>
        <v>10.502596017436304</v>
      </c>
      <c r="AL112" s="4">
        <f t="shared" si="245"/>
        <v>13.239600798665577</v>
      </c>
      <c r="AM112" s="4">
        <f t="shared" si="246"/>
        <v>9.7928494580366703</v>
      </c>
      <c r="AN112" s="4">
        <f t="shared" si="247"/>
        <v>7.869561425637869</v>
      </c>
      <c r="AO112" s="4">
        <f t="shared" si="248"/>
        <v>9.5682791199266433</v>
      </c>
      <c r="AP112" s="4">
        <f t="shared" si="249"/>
        <v>9.3975792027420937</v>
      </c>
      <c r="AQ112" s="4">
        <f t="shared" si="250"/>
        <v>5.6264931220120786</v>
      </c>
      <c r="AR112" s="4">
        <f t="shared" si="251"/>
        <v>8.3199887396137626</v>
      </c>
      <c r="AS112" s="4">
        <f t="shared" si="252"/>
        <v>9.5135528506297646</v>
      </c>
      <c r="AT112" s="4">
        <f t="shared" si="253"/>
        <v>-4.0758185701938316</v>
      </c>
      <c r="AU112" s="4">
        <f t="shared" si="254"/>
        <v>-4.6637732654229467</v>
      </c>
      <c r="AV112" s="4">
        <f t="shared" si="356"/>
        <v>-5.3840334913873278</v>
      </c>
      <c r="AW112" s="4">
        <f t="shared" si="356"/>
        <v>-4.2009981162668453</v>
      </c>
      <c r="AY112" s="2">
        <f t="shared" si="306"/>
        <v>69.689059181790896</v>
      </c>
      <c r="AZ112" s="2">
        <f t="shared" si="357"/>
        <v>69.989158632371229</v>
      </c>
      <c r="BA112" s="2">
        <f t="shared" si="358"/>
        <v>69.375897330149272</v>
      </c>
      <c r="BB112" s="2">
        <f t="shared" si="359"/>
        <v>71.374294945150169</v>
      </c>
      <c r="BC112" s="2">
        <f t="shared" si="360"/>
        <v>71.980340198258091</v>
      </c>
      <c r="BD112" s="2">
        <f t="shared" si="361"/>
        <v>71.754124344868899</v>
      </c>
      <c r="BE112" s="2">
        <f t="shared" si="362"/>
        <v>72.612620422158912</v>
      </c>
      <c r="BF112" s="2">
        <f t="shared" si="363"/>
        <v>69.958651309376691</v>
      </c>
      <c r="BG112" s="2">
        <f t="shared" si="364"/>
        <v>69.765363106371154</v>
      </c>
      <c r="BH112" s="2">
        <f t="shared" si="365"/>
        <v>68.143258134446356</v>
      </c>
      <c r="BI112" s="2">
        <f t="shared" si="366"/>
        <v>68.734320574822789</v>
      </c>
      <c r="BJ112" s="2">
        <f t="shared" si="367"/>
        <v>67.824097724055733</v>
      </c>
      <c r="BK112" s="2">
        <f t="shared" si="368"/>
        <v>66.124596880833664</v>
      </c>
      <c r="BL112" s="2">
        <f t="shared" si="369"/>
        <v>66.886645241180616</v>
      </c>
      <c r="BM112" s="2">
        <f t="shared" si="370"/>
        <v>67.567364658263358</v>
      </c>
      <c r="BO112" s="2" t="str">
        <f t="shared" si="256"/>
        <v/>
      </c>
      <c r="BP112" s="2" t="str">
        <f t="shared" si="257"/>
        <v/>
      </c>
      <c r="BQ112" s="2" t="str">
        <f t="shared" si="258"/>
        <v/>
      </c>
      <c r="BR112" s="2" t="str">
        <f t="shared" si="259"/>
        <v/>
      </c>
      <c r="BS112" s="2" t="str">
        <f t="shared" si="260"/>
        <v/>
      </c>
      <c r="BT112" s="2" t="str">
        <f t="shared" si="261"/>
        <v/>
      </c>
      <c r="BU112" s="2" t="str">
        <f t="shared" si="262"/>
        <v/>
      </c>
      <c r="BV112" s="2" t="str">
        <f t="shared" si="263"/>
        <v/>
      </c>
      <c r="BW112" s="2" t="str">
        <f t="shared" si="264"/>
        <v/>
      </c>
      <c r="BX112" s="2" t="str">
        <f t="shared" si="265"/>
        <v/>
      </c>
      <c r="BY112" s="2" t="str">
        <f t="shared" si="266"/>
        <v/>
      </c>
      <c r="BZ112" s="2" t="str">
        <f t="shared" si="267"/>
        <v/>
      </c>
      <c r="CA112" s="2" t="str">
        <f t="shared" si="268"/>
        <v/>
      </c>
      <c r="CB112" s="2" t="str">
        <f t="shared" si="269"/>
        <v/>
      </c>
      <c r="CC112" s="2" t="str">
        <f t="shared" si="270"/>
        <v/>
      </c>
      <c r="CE112" s="2" t="str">
        <f t="shared" si="307"/>
        <v/>
      </c>
      <c r="CF112" s="2" t="str">
        <f t="shared" si="308"/>
        <v/>
      </c>
      <c r="CG112" s="2" t="str">
        <f t="shared" si="309"/>
        <v/>
      </c>
      <c r="CH112" s="2" t="str">
        <f t="shared" si="310"/>
        <v/>
      </c>
      <c r="CI112" s="2" t="str">
        <f t="shared" si="311"/>
        <v/>
      </c>
      <c r="CJ112" s="2" t="str">
        <f t="shared" si="312"/>
        <v/>
      </c>
      <c r="CK112" s="2" t="str">
        <f t="shared" si="313"/>
        <v/>
      </c>
      <c r="CL112" s="2" t="str">
        <f t="shared" si="314"/>
        <v/>
      </c>
      <c r="CM112" s="2" t="str">
        <f t="shared" si="315"/>
        <v/>
      </c>
      <c r="CN112" s="2" t="str">
        <f t="shared" si="316"/>
        <v/>
      </c>
      <c r="CO112" s="2" t="str">
        <f t="shared" si="317"/>
        <v/>
      </c>
      <c r="CP112" s="2" t="str">
        <f t="shared" si="318"/>
        <v/>
      </c>
      <c r="CQ112" s="2" t="str">
        <f t="shared" si="319"/>
        <v/>
      </c>
      <c r="CR112" s="2" t="str">
        <f t="shared" si="320"/>
        <v/>
      </c>
      <c r="CS112" s="2" t="str">
        <f t="shared" si="321"/>
        <v/>
      </c>
      <c r="CU112" s="2" t="str">
        <f t="shared" si="271"/>
        <v/>
      </c>
      <c r="CV112" s="2" t="str">
        <f t="shared" si="272"/>
        <v/>
      </c>
      <c r="CW112" s="2" t="str">
        <f t="shared" si="273"/>
        <v/>
      </c>
      <c r="CX112" s="2" t="str">
        <f t="shared" si="274"/>
        <v/>
      </c>
      <c r="CY112" s="2" t="str">
        <f t="shared" si="275"/>
        <v/>
      </c>
      <c r="CZ112" s="2" t="str">
        <f t="shared" si="276"/>
        <v/>
      </c>
      <c r="DA112" s="2" t="str">
        <f t="shared" si="277"/>
        <v/>
      </c>
      <c r="DB112" s="2" t="str">
        <f t="shared" si="278"/>
        <v/>
      </c>
      <c r="DC112" s="2" t="str">
        <f t="shared" si="279"/>
        <v/>
      </c>
      <c r="DD112" s="2" t="str">
        <f t="shared" si="280"/>
        <v/>
      </c>
      <c r="DE112" s="2" t="str">
        <f t="shared" si="281"/>
        <v/>
      </c>
      <c r="DF112" s="2" t="str">
        <f t="shared" si="282"/>
        <v/>
      </c>
      <c r="DG112" s="2" t="str">
        <f t="shared" si="283"/>
        <v/>
      </c>
      <c r="DH112" s="2" t="str">
        <f t="shared" si="284"/>
        <v/>
      </c>
      <c r="DI112" s="2" t="str">
        <f t="shared" si="285"/>
        <v/>
      </c>
      <c r="DK112" s="2">
        <f t="shared" si="286"/>
        <v>96.771188153310106</v>
      </c>
      <c r="DL112" s="2">
        <f t="shared" si="371"/>
        <v>91.916189024390249</v>
      </c>
      <c r="DM112" s="2">
        <f t="shared" si="371"/>
        <v>92.470758420441342</v>
      </c>
      <c r="DN112" s="2">
        <f t="shared" si="371"/>
        <v>99.654501963153123</v>
      </c>
      <c r="DO112" s="2">
        <f t="shared" si="371"/>
        <v>93.026869918699163</v>
      </c>
      <c r="DP112" s="2">
        <f t="shared" si="371"/>
        <v>90.994610917537742</v>
      </c>
      <c r="DQ112" s="2">
        <f t="shared" si="371"/>
        <v>91.643397212543562</v>
      </c>
      <c r="DR112" s="2">
        <f t="shared" si="371"/>
        <v>89.269282392026611</v>
      </c>
      <c r="DS112" s="2">
        <f t="shared" si="371"/>
        <v>85.495881908788888</v>
      </c>
      <c r="DT112" s="2">
        <f t="shared" si="371"/>
        <v>84.520103368176549</v>
      </c>
      <c r="DU112" s="2">
        <f t="shared" si="371"/>
        <v>92.081664459930337</v>
      </c>
      <c r="DV112" s="2">
        <f t="shared" si="371"/>
        <v>88.276313802476594</v>
      </c>
      <c r="DW112" s="2">
        <f t="shared" si="371"/>
        <v>88.226186348535151</v>
      </c>
      <c r="DX112" s="2">
        <f t="shared" si="371"/>
        <v>87.868391724554513</v>
      </c>
      <c r="DY112" s="2">
        <f t="shared" si="371"/>
        <v>82.657822190611682</v>
      </c>
      <c r="EA112" s="2">
        <f t="shared" si="226"/>
        <v>67.994015646515848</v>
      </c>
      <c r="EB112" s="2">
        <f t="shared" si="288"/>
        <v>68.558981726490316</v>
      </c>
      <c r="EC112" s="2">
        <f t="shared" si="289"/>
        <v>67.965559530623921</v>
      </c>
      <c r="ED112" s="2">
        <f t="shared" si="290"/>
        <v>69.558085194244967</v>
      </c>
      <c r="EE112" s="2">
        <f t="shared" si="291"/>
        <v>70.666161997917428</v>
      </c>
      <c r="EF112" s="2">
        <f t="shared" si="292"/>
        <v>70.527374458379356</v>
      </c>
      <c r="EG112" s="2">
        <f t="shared" si="293"/>
        <v>71.416689799844448</v>
      </c>
      <c r="EH112" s="2">
        <f t="shared" si="294"/>
        <v>68.706137539204633</v>
      </c>
      <c r="EI112" s="2">
        <f t="shared" si="295"/>
        <v>68.70080354460292</v>
      </c>
      <c r="EJ112" s="2">
        <f t="shared" si="296"/>
        <v>67.066798719029165</v>
      </c>
      <c r="EK112" s="2">
        <f t="shared" si="297"/>
        <v>67.147123862419264</v>
      </c>
      <c r="EL112" s="2">
        <f t="shared" si="298"/>
        <v>66.452271729846515</v>
      </c>
      <c r="EM112" s="2">
        <f t="shared" si="299"/>
        <v>64.648072072072083</v>
      </c>
      <c r="EN112" s="2">
        <f t="shared" si="300"/>
        <v>65.401856022584695</v>
      </c>
      <c r="EO112" s="2">
        <f t="shared" si="301"/>
        <v>66.454961021566575</v>
      </c>
      <c r="EQ112" s="2">
        <f t="shared" si="302"/>
        <v>68.019085616506416</v>
      </c>
      <c r="ER112" s="2">
        <f t="shared" si="372"/>
        <v>68.227697179879328</v>
      </c>
      <c r="ES112" s="2">
        <f t="shared" si="372"/>
        <v>67.403554760395949</v>
      </c>
      <c r="ET112" s="2">
        <f t="shared" si="372"/>
        <v>69.367050448856219</v>
      </c>
      <c r="EU112" s="2">
        <f t="shared" si="372"/>
        <v>70.360798011428329</v>
      </c>
      <c r="EV112" s="2">
        <f t="shared" si="372"/>
        <v>70.248826562415829</v>
      </c>
      <c r="EW112" s="2">
        <f t="shared" si="372"/>
        <v>70.975679524210022</v>
      </c>
      <c r="EX112" s="2">
        <f t="shared" si="372"/>
        <v>68.059996230423792</v>
      </c>
      <c r="EY112" s="2">
        <f t="shared" si="372"/>
        <v>68.018881492167026</v>
      </c>
      <c r="EZ112" s="2">
        <f t="shared" si="372"/>
        <v>66.688283457072217</v>
      </c>
      <c r="FA112" s="2">
        <f t="shared" si="372"/>
        <v>66.372059985681886</v>
      </c>
      <c r="FB112" s="2">
        <f t="shared" si="372"/>
        <v>65.336532714539516</v>
      </c>
      <c r="FC112" s="2">
        <f t="shared" si="372"/>
        <v>64.509047747122324</v>
      </c>
      <c r="FD112" s="2">
        <f t="shared" si="372"/>
        <v>65.139098755519868</v>
      </c>
      <c r="FE112" s="2">
        <f t="shared" si="372"/>
        <v>67.130773759884903</v>
      </c>
      <c r="FG112" s="2">
        <f t="shared" si="304"/>
        <v>0.94109875428534218</v>
      </c>
      <c r="FH112" s="2">
        <f t="shared" si="373"/>
        <v>0.93874720854694282</v>
      </c>
      <c r="FI112" s="2">
        <f t="shared" si="373"/>
        <v>0.94240713515983598</v>
      </c>
      <c r="FJ112" s="2">
        <f t="shared" si="373"/>
        <v>0.93964351122134893</v>
      </c>
      <c r="FK112" s="2">
        <f t="shared" si="373"/>
        <v>0.94121074354291123</v>
      </c>
      <c r="FL112" s="2">
        <f t="shared" si="373"/>
        <v>0.94004817910240035</v>
      </c>
      <c r="FM112" s="2">
        <f t="shared" si="373"/>
        <v>0.94084719171135744</v>
      </c>
      <c r="FN112" s="2">
        <f t="shared" si="373"/>
        <v>0.93904952871261482</v>
      </c>
      <c r="FO112" s="2">
        <f t="shared" si="373"/>
        <v>0.93655800445900905</v>
      </c>
      <c r="FP112" s="2">
        <f t="shared" si="373"/>
        <v>0.93829366555594695</v>
      </c>
      <c r="FQ112" s="2">
        <f t="shared" si="373"/>
        <v>0.93630116401942565</v>
      </c>
      <c r="FR112" s="2">
        <f t="shared" si="373"/>
        <v>0.93708893275236727</v>
      </c>
      <c r="FS112" s="2">
        <f t="shared" si="373"/>
        <v>0.93737166291041685</v>
      </c>
      <c r="FT112" s="2">
        <f t="shared" si="373"/>
        <v>0.93390151172286395</v>
      </c>
      <c r="FU112" s="2">
        <f t="shared" si="373"/>
        <v>0.93137546532390481</v>
      </c>
      <c r="FW112" s="2">
        <f t="shared" si="322"/>
        <v>1.2854614217153234E-3</v>
      </c>
      <c r="FX112" s="2">
        <f t="shared" si="374"/>
        <v>1.5613214334291555E-3</v>
      </c>
      <c r="FY112" s="2">
        <f t="shared" si="375"/>
        <v>1.75587124791455E-3</v>
      </c>
      <c r="FZ112" s="2">
        <f t="shared" si="376"/>
        <v>1.5928520458189555E-3</v>
      </c>
      <c r="GA112" s="2">
        <f t="shared" si="377"/>
        <v>1.2810684741249962E-3</v>
      </c>
      <c r="GB112" s="2">
        <f t="shared" si="378"/>
        <v>1.0705806184828825E-3</v>
      </c>
      <c r="GC112" s="2">
        <f t="shared" si="379"/>
        <v>1.2152178962963175E-3</v>
      </c>
      <c r="GD112" s="2">
        <f t="shared" si="380"/>
        <v>1.2684528091309428E-3</v>
      </c>
      <c r="GE112" s="2">
        <f t="shared" si="381"/>
        <v>1.3985834885922358E-3</v>
      </c>
      <c r="GF112" s="2">
        <f t="shared" si="382"/>
        <v>1.3738902213739303E-3</v>
      </c>
      <c r="GG112" s="2">
        <f t="shared" si="383"/>
        <v>1.4250430209044108E-3</v>
      </c>
      <c r="GH112" s="2">
        <f t="shared" si="384"/>
        <v>1.0287210731451887E-3</v>
      </c>
      <c r="GI112" s="2">
        <f t="shared" si="385"/>
        <v>9.5868173799034762E-4</v>
      </c>
      <c r="GJ112" s="2">
        <f t="shared" si="386"/>
        <v>8.1759157790854849E-4</v>
      </c>
      <c r="GK112" s="2">
        <f t="shared" si="387"/>
        <v>7.2479922604471022E-4</v>
      </c>
      <c r="GM112" s="95">
        <f t="shared" si="323"/>
        <v>1.3709084733161132E-19</v>
      </c>
      <c r="GN112" s="95">
        <f t="shared" si="388"/>
        <v>9.4746474575833192E-19</v>
      </c>
      <c r="GO112" s="95">
        <f t="shared" si="389"/>
        <v>1.4005476142577853E-23</v>
      </c>
      <c r="GP112" s="95">
        <f t="shared" si="390"/>
        <v>7.311803662409035E-27</v>
      </c>
      <c r="GQ112" s="95">
        <f t="shared" si="391"/>
        <v>7.7252144711100982E-24</v>
      </c>
      <c r="GR112" s="95">
        <f t="shared" si="392"/>
        <v>6.7940245633132908E-22</v>
      </c>
      <c r="GS112" s="95">
        <f t="shared" si="393"/>
        <v>1.3278960005799336E-22</v>
      </c>
      <c r="GT112" s="95">
        <f t="shared" si="394"/>
        <v>1.1587724344271583E-24</v>
      </c>
      <c r="GU112" s="95">
        <f t="shared" si="395"/>
        <v>3.6536055452609844E-21</v>
      </c>
      <c r="GV112" s="95">
        <f t="shared" si="396"/>
        <v>4.8801171038547105E-21</v>
      </c>
      <c r="GW112" s="95">
        <f t="shared" si="397"/>
        <v>7.1283849485690422E-30</v>
      </c>
      <c r="GX112" s="95">
        <f t="shared" si="398"/>
        <v>4.7923486698145091E-22</v>
      </c>
      <c r="GY112" s="95">
        <f t="shared" si="399"/>
        <v>1.5140249630427858E-22</v>
      </c>
      <c r="GZ112" s="95">
        <f t="shared" si="400"/>
        <v>2.0036282678515301E-21</v>
      </c>
      <c r="HA112" s="95">
        <f t="shared" si="401"/>
        <v>3.2897361467277736E-20</v>
      </c>
      <c r="HC112" s="95">
        <f t="shared" si="324"/>
        <v>0.63746919551664449</v>
      </c>
      <c r="HD112" s="95">
        <f t="shared" si="402"/>
        <v>0.63154291466732282</v>
      </c>
      <c r="HE112" s="95">
        <f t="shared" si="403"/>
        <v>0.51002076162919163</v>
      </c>
      <c r="HF112" s="95">
        <f t="shared" si="404"/>
        <v>0.51390736906472045</v>
      </c>
      <c r="HG112" s="95">
        <f t="shared" si="405"/>
        <v>0.59317505627127876</v>
      </c>
      <c r="HH112" s="95">
        <f t="shared" si="406"/>
        <v>0.63260254247811265</v>
      </c>
      <c r="HI112" s="95">
        <f t="shared" si="407"/>
        <v>0.62293025585208261</v>
      </c>
      <c r="HJ112" s="95">
        <f t="shared" si="408"/>
        <v>0.56855111347357501</v>
      </c>
      <c r="HK112" s="95">
        <f t="shared" si="409"/>
        <v>0.62687387162527664</v>
      </c>
      <c r="HL112" s="95">
        <f t="shared" si="410"/>
        <v>0.60897710407986405</v>
      </c>
      <c r="HM112" s="95">
        <f t="shared" si="411"/>
        <v>0.52949552957353363</v>
      </c>
      <c r="HN112" s="95">
        <f t="shared" si="412"/>
        <v>0.64277524463926117</v>
      </c>
      <c r="HO112" s="95">
        <f t="shared" si="413"/>
        <v>0.63979284366055156</v>
      </c>
      <c r="HP112" s="95">
        <f t="shared" si="414"/>
        <v>0.5971505548369469</v>
      </c>
      <c r="HQ112" s="95">
        <f t="shared" si="415"/>
        <v>0.59462540275226172</v>
      </c>
      <c r="HS112" s="95">
        <f t="shared" si="325"/>
        <v>7.0818621914922739E-8</v>
      </c>
      <c r="HT112" s="95">
        <f t="shared" si="416"/>
        <v>1.1667623693905607E-6</v>
      </c>
      <c r="HU112" s="95">
        <f t="shared" si="417"/>
        <v>3.093300962987864E-6</v>
      </c>
      <c r="HV112" s="95">
        <f t="shared" si="418"/>
        <v>1.2944092285765515E-13</v>
      </c>
      <c r="HW112" s="95">
        <f t="shared" si="419"/>
        <v>2.8388378632942091E-8</v>
      </c>
      <c r="HX112" s="95">
        <f t="shared" si="420"/>
        <v>1.2480801738695381E-8</v>
      </c>
      <c r="HY112" s="95">
        <f t="shared" si="421"/>
        <v>7.5791486365081458E-11</v>
      </c>
      <c r="HZ112" s="95">
        <f t="shared" si="422"/>
        <v>2.5249749378218082E-10</v>
      </c>
      <c r="IA112" s="95">
        <f t="shared" si="423"/>
        <v>2.1524426164482308E-12</v>
      </c>
      <c r="IB112" s="95">
        <f t="shared" si="424"/>
        <v>1.7927340013095224E-8</v>
      </c>
      <c r="IC112" s="95">
        <f t="shared" si="425"/>
        <v>4.767350967449934E-12</v>
      </c>
      <c r="ID112" s="95">
        <f t="shared" si="426"/>
        <v>4.0052145975109886E-9</v>
      </c>
      <c r="IE112" s="95">
        <f t="shared" si="427"/>
        <v>4.5741721160489065E-9</v>
      </c>
      <c r="IF112" s="95">
        <f t="shared" si="428"/>
        <v>2.1491262315905171E-8</v>
      </c>
      <c r="IG112" s="95">
        <f t="shared" si="429"/>
        <v>1.0232530048111239E-8</v>
      </c>
      <c r="II112" s="95">
        <f t="shared" si="326"/>
        <v>6.7891082006608708E-31</v>
      </c>
      <c r="IJ112" s="95">
        <f t="shared" si="327"/>
        <v>2.2343606834900608E-52</v>
      </c>
      <c r="IK112" s="95">
        <f t="shared" si="328"/>
        <v>3.9971101496013534E-57</v>
      </c>
      <c r="IL112" s="95">
        <f t="shared" si="329"/>
        <v>7.2108715757354468E-95</v>
      </c>
      <c r="IM112" s="95">
        <f t="shared" si="330"/>
        <v>8.8508481195841257E-39</v>
      </c>
      <c r="IN112" s="95">
        <f t="shared" si="331"/>
        <v>1.360892656131754E-51</v>
      </c>
      <c r="IO112" s="95">
        <f t="shared" si="332"/>
        <v>8.4907344985565647E-67</v>
      </c>
      <c r="IP112" s="95">
        <f t="shared" si="333"/>
        <v>6.1887038352311158E-51</v>
      </c>
      <c r="IQ112" s="95">
        <f t="shared" si="334"/>
        <v>1.2956728696106871E-47</v>
      </c>
      <c r="IR112" s="95">
        <f t="shared" si="335"/>
        <v>1.2540603666062495E-49</v>
      </c>
      <c r="IS112" s="95">
        <f t="shared" si="336"/>
        <v>5.982870960076658E-60</v>
      </c>
      <c r="IT112" s="95">
        <f t="shared" si="337"/>
        <v>2.0909383384938231E-47</v>
      </c>
      <c r="IU112" s="95">
        <f t="shared" si="338"/>
        <v>1.1426789720497671E-48</v>
      </c>
      <c r="IV112" s="95">
        <f t="shared" si="339"/>
        <v>1.0073517723327313E-39</v>
      </c>
      <c r="IW112" s="95">
        <f t="shared" si="340"/>
        <v>4.8880309020674277E-32</v>
      </c>
      <c r="IY112" s="95">
        <f t="shared" si="341"/>
        <v>0.63746926633526646</v>
      </c>
      <c r="IZ112" s="95">
        <f t="shared" si="342"/>
        <v>0.63154408142969221</v>
      </c>
      <c r="JA112" s="95">
        <f t="shared" si="343"/>
        <v>0.51002385493015467</v>
      </c>
      <c r="JB112" s="95">
        <f t="shared" si="344"/>
        <v>0.51390736906484991</v>
      </c>
      <c r="JC112" s="95">
        <f t="shared" si="345"/>
        <v>0.5931750846596574</v>
      </c>
      <c r="JD112" s="95">
        <f t="shared" si="346"/>
        <v>0.63260255495891438</v>
      </c>
      <c r="JE112" s="95">
        <f t="shared" si="347"/>
        <v>0.6229302559278741</v>
      </c>
      <c r="JF112" s="95">
        <f t="shared" si="348"/>
        <v>0.56855111372607248</v>
      </c>
      <c r="JG112" s="95">
        <f t="shared" si="349"/>
        <v>0.62687387162742902</v>
      </c>
      <c r="JH112" s="95">
        <f t="shared" si="350"/>
        <v>0.60897712200720411</v>
      </c>
      <c r="JI112" s="95">
        <f t="shared" si="351"/>
        <v>0.52949552957830093</v>
      </c>
      <c r="JJ112" s="95">
        <f t="shared" si="352"/>
        <v>0.64277524864447577</v>
      </c>
      <c r="JK112" s="95">
        <f t="shared" si="353"/>
        <v>0.63979284823472371</v>
      </c>
      <c r="JL112" s="95">
        <f t="shared" si="354"/>
        <v>0.59715057632820923</v>
      </c>
      <c r="JM112" s="95">
        <f t="shared" si="355"/>
        <v>0.59462541298479177</v>
      </c>
    </row>
    <row r="113" spans="2:273" x14ac:dyDescent="0.25">
      <c r="B113" s="2">
        <v>86</v>
      </c>
      <c r="C113" s="37">
        <v>175.11600000000001</v>
      </c>
      <c r="D113" s="37">
        <v>175.86</v>
      </c>
      <c r="E113" s="37">
        <v>126.488</v>
      </c>
      <c r="F113" s="37">
        <v>122.419</v>
      </c>
      <c r="G113" s="37">
        <v>154.13999999999999</v>
      </c>
      <c r="H113" s="37">
        <v>174.81399999999999</v>
      </c>
      <c r="I113" s="37">
        <v>160.39500000000001</v>
      </c>
      <c r="J113" s="37">
        <v>132.93</v>
      </c>
      <c r="K113" s="37">
        <v>155.977</v>
      </c>
      <c r="L113" s="37">
        <v>143.81399999999999</v>
      </c>
      <c r="M113" s="37">
        <v>126.395</v>
      </c>
      <c r="N113" s="37">
        <v>166.256</v>
      </c>
      <c r="O113" s="37">
        <v>173.488</v>
      </c>
      <c r="P113" s="37">
        <v>173.65100000000001</v>
      </c>
      <c r="Q113" s="37">
        <v>139.767</v>
      </c>
      <c r="S113" s="4">
        <f t="shared" si="227"/>
        <v>166.10073993604146</v>
      </c>
      <c r="T113" s="4">
        <f t="shared" si="228"/>
        <v>164.21539334390582</v>
      </c>
      <c r="U113" s="4">
        <f t="shared" si="229"/>
        <v>121.29838225074583</v>
      </c>
      <c r="V113" s="4">
        <f t="shared" si="230"/>
        <v>124.16476451475039</v>
      </c>
      <c r="W113" s="4">
        <f t="shared" si="231"/>
        <v>146.40222547132146</v>
      </c>
      <c r="X113" s="4">
        <f t="shared" si="232"/>
        <v>162.28775535916233</v>
      </c>
      <c r="Y113" s="4">
        <f t="shared" si="233"/>
        <v>152.54955044605927</v>
      </c>
      <c r="Z113" s="4">
        <f t="shared" si="234"/>
        <v>129.38286100370311</v>
      </c>
      <c r="AA113" s="4">
        <f t="shared" si="235"/>
        <v>148.11797762091194</v>
      </c>
      <c r="AB113" s="4">
        <f t="shared" si="236"/>
        <v>138.97907090272253</v>
      </c>
      <c r="AC113" s="4">
        <f t="shared" si="237"/>
        <v>117.70622007336777</v>
      </c>
      <c r="AD113" s="4">
        <f t="shared" si="238"/>
        <v>161.40446092629452</v>
      </c>
      <c r="AE113" s="4">
        <f t="shared" si="239"/>
        <v>172.54447958017306</v>
      </c>
      <c r="AF113" s="4">
        <f t="shared" si="240"/>
        <v>178.6694673589235</v>
      </c>
      <c r="AG113" s="4">
        <f t="shared" si="241"/>
        <v>140.29250772132212</v>
      </c>
      <c r="AI113" s="4">
        <f t="shared" si="242"/>
        <v>9.0152600639585501</v>
      </c>
      <c r="AJ113" s="4">
        <f t="shared" si="243"/>
        <v>11.644606656094197</v>
      </c>
      <c r="AK113" s="4">
        <f t="shared" si="244"/>
        <v>5.1896177492541682</v>
      </c>
      <c r="AL113" s="4">
        <f t="shared" si="245"/>
        <v>-1.7457645147503911</v>
      </c>
      <c r="AM113" s="4">
        <f t="shared" si="246"/>
        <v>7.7377745286785284</v>
      </c>
      <c r="AN113" s="4">
        <f t="shared" si="247"/>
        <v>12.52624464083766</v>
      </c>
      <c r="AO113" s="4">
        <f t="shared" si="248"/>
        <v>7.845449553940739</v>
      </c>
      <c r="AP113" s="4">
        <f t="shared" si="249"/>
        <v>3.5471389962968942</v>
      </c>
      <c r="AQ113" s="4">
        <f t="shared" si="250"/>
        <v>7.85902237908806</v>
      </c>
      <c r="AR113" s="4">
        <f t="shared" si="251"/>
        <v>4.8349290972774668</v>
      </c>
      <c r="AS113" s="4">
        <f t="shared" si="252"/>
        <v>8.6887799266322219</v>
      </c>
      <c r="AT113" s="4">
        <f t="shared" si="253"/>
        <v>4.8515390737054815</v>
      </c>
      <c r="AU113" s="4">
        <f t="shared" si="254"/>
        <v>0.94352041982693891</v>
      </c>
      <c r="AV113" s="4">
        <f t="shared" si="356"/>
        <v>-5.0184673589234876</v>
      </c>
      <c r="AW113" s="4">
        <f t="shared" si="356"/>
        <v>-0.52550772132212842</v>
      </c>
      <c r="AY113" s="2">
        <f t="shared" si="306"/>
        <v>69.510893289254085</v>
      </c>
      <c r="AZ113" s="2">
        <f t="shared" si="357"/>
        <v>69.808217880518797</v>
      </c>
      <c r="BA113" s="2">
        <f t="shared" si="358"/>
        <v>69.210385847585187</v>
      </c>
      <c r="BB113" s="2">
        <f t="shared" si="359"/>
        <v>71.169243617001982</v>
      </c>
      <c r="BC113" s="2">
        <f t="shared" si="360"/>
        <v>71.8141033753339</v>
      </c>
      <c r="BD113" s="2">
        <f t="shared" si="361"/>
        <v>71.59049167909059</v>
      </c>
      <c r="BE113" s="2">
        <f t="shared" si="362"/>
        <v>72.421247928052679</v>
      </c>
      <c r="BF113" s="2">
        <f t="shared" si="363"/>
        <v>69.764180400110348</v>
      </c>
      <c r="BG113" s="2">
        <f t="shared" si="364"/>
        <v>69.567817010917778</v>
      </c>
      <c r="BH113" s="2">
        <f t="shared" si="365"/>
        <v>67.965803194788776</v>
      </c>
      <c r="BI113" s="2">
        <f t="shared" si="366"/>
        <v>68.489413809818245</v>
      </c>
      <c r="BJ113" s="2">
        <f t="shared" si="367"/>
        <v>67.58442215327689</v>
      </c>
      <c r="BK113" s="2">
        <f t="shared" si="368"/>
        <v>65.912661471923613</v>
      </c>
      <c r="BL113" s="2">
        <f t="shared" si="369"/>
        <v>66.665220934241191</v>
      </c>
      <c r="BM113" s="2">
        <f t="shared" si="370"/>
        <v>67.426217837245773</v>
      </c>
      <c r="BO113" s="2" t="str">
        <f t="shared" si="256"/>
        <v/>
      </c>
      <c r="BP113" s="2" t="str">
        <f t="shared" si="257"/>
        <v/>
      </c>
      <c r="BQ113" s="2" t="str">
        <f t="shared" si="258"/>
        <v/>
      </c>
      <c r="BR113" s="2" t="str">
        <f t="shared" si="259"/>
        <v/>
      </c>
      <c r="BS113" s="2" t="str">
        <f t="shared" si="260"/>
        <v/>
      </c>
      <c r="BT113" s="2" t="str">
        <f t="shared" si="261"/>
        <v/>
      </c>
      <c r="BU113" s="2" t="str">
        <f t="shared" si="262"/>
        <v/>
      </c>
      <c r="BV113" s="2" t="str">
        <f t="shared" si="263"/>
        <v/>
      </c>
      <c r="BW113" s="2" t="str">
        <f t="shared" si="264"/>
        <v/>
      </c>
      <c r="BX113" s="2" t="str">
        <f t="shared" si="265"/>
        <v/>
      </c>
      <c r="BY113" s="2" t="str">
        <f t="shared" si="266"/>
        <v/>
      </c>
      <c r="BZ113" s="2" t="str">
        <f t="shared" si="267"/>
        <v/>
      </c>
      <c r="CA113" s="2" t="str">
        <f t="shared" si="268"/>
        <v/>
      </c>
      <c r="CB113" s="2" t="str">
        <f t="shared" si="269"/>
        <v/>
      </c>
      <c r="CC113" s="2" t="str">
        <f t="shared" si="270"/>
        <v/>
      </c>
      <c r="CE113" s="2" t="str">
        <f t="shared" si="307"/>
        <v/>
      </c>
      <c r="CF113" s="2" t="str">
        <f t="shared" si="308"/>
        <v/>
      </c>
      <c r="CG113" s="2" t="str">
        <f t="shared" si="309"/>
        <v/>
      </c>
      <c r="CH113" s="2" t="str">
        <f t="shared" si="310"/>
        <v/>
      </c>
      <c r="CI113" s="2" t="str">
        <f t="shared" si="311"/>
        <v/>
      </c>
      <c r="CJ113" s="2" t="str">
        <f t="shared" si="312"/>
        <v/>
      </c>
      <c r="CK113" s="2" t="str">
        <f t="shared" si="313"/>
        <v/>
      </c>
      <c r="CL113" s="2" t="str">
        <f t="shared" si="314"/>
        <v/>
      </c>
      <c r="CM113" s="2" t="str">
        <f t="shared" si="315"/>
        <v/>
      </c>
      <c r="CN113" s="2" t="str">
        <f t="shared" si="316"/>
        <v/>
      </c>
      <c r="CO113" s="2" t="str">
        <f t="shared" si="317"/>
        <v/>
      </c>
      <c r="CP113" s="2" t="str">
        <f t="shared" si="318"/>
        <v/>
      </c>
      <c r="CQ113" s="2" t="str">
        <f t="shared" si="319"/>
        <v/>
      </c>
      <c r="CR113" s="2" t="str">
        <f t="shared" si="320"/>
        <v/>
      </c>
      <c r="CS113" s="2" t="str">
        <f t="shared" si="321"/>
        <v/>
      </c>
      <c r="CU113" s="2" t="str">
        <f t="shared" si="271"/>
        <v/>
      </c>
      <c r="CV113" s="2" t="str">
        <f t="shared" si="272"/>
        <v/>
      </c>
      <c r="CW113" s="2" t="str">
        <f t="shared" si="273"/>
        <v/>
      </c>
      <c r="CX113" s="2" t="str">
        <f t="shared" si="274"/>
        <v/>
      </c>
      <c r="CY113" s="2" t="str">
        <f t="shared" si="275"/>
        <v/>
      </c>
      <c r="CZ113" s="2" t="str">
        <f t="shared" si="276"/>
        <v/>
      </c>
      <c r="DA113" s="2" t="str">
        <f t="shared" si="277"/>
        <v/>
      </c>
      <c r="DB113" s="2" t="str">
        <f t="shared" si="278"/>
        <v/>
      </c>
      <c r="DC113" s="2" t="str">
        <f t="shared" si="279"/>
        <v/>
      </c>
      <c r="DD113" s="2" t="str">
        <f t="shared" si="280"/>
        <v/>
      </c>
      <c r="DE113" s="2" t="str">
        <f t="shared" si="281"/>
        <v/>
      </c>
      <c r="DF113" s="2" t="str">
        <f t="shared" si="282"/>
        <v/>
      </c>
      <c r="DG113" s="2" t="str">
        <f t="shared" si="283"/>
        <v/>
      </c>
      <c r="DH113" s="2" t="str">
        <f t="shared" si="284"/>
        <v/>
      </c>
      <c r="DI113" s="2" t="str">
        <f t="shared" si="285"/>
        <v/>
      </c>
      <c r="DK113" s="2">
        <f t="shared" si="286"/>
        <v>97.050009059233446</v>
      </c>
      <c r="DL113" s="2">
        <f t="shared" si="371"/>
        <v>92.139202439024388</v>
      </c>
      <c r="DM113" s="2">
        <f t="shared" si="371"/>
        <v>92.701995354239244</v>
      </c>
      <c r="DN113" s="2">
        <f t="shared" si="371"/>
        <v>99.960455300513445</v>
      </c>
      <c r="DO113" s="2">
        <f t="shared" si="371"/>
        <v>93.23564457229287</v>
      </c>
      <c r="DP113" s="2">
        <f t="shared" si="371"/>
        <v>91.175757340031865</v>
      </c>
      <c r="DQ113" s="2">
        <f t="shared" si="371"/>
        <v>91.824748885827731</v>
      </c>
      <c r="DR113" s="2">
        <f t="shared" si="371"/>
        <v>89.466018272425273</v>
      </c>
      <c r="DS113" s="2">
        <f t="shared" si="371"/>
        <v>85.648497432799758</v>
      </c>
      <c r="DT113" s="2">
        <f t="shared" si="371"/>
        <v>84.668432028738891</v>
      </c>
      <c r="DU113" s="2">
        <f t="shared" si="371"/>
        <v>92.351287108013963</v>
      </c>
      <c r="DV113" s="2">
        <f t="shared" si="371"/>
        <v>88.484407731803074</v>
      </c>
      <c r="DW113" s="2">
        <f t="shared" si="371"/>
        <v>88.427951978254271</v>
      </c>
      <c r="DX113" s="2">
        <f t="shared" si="371"/>
        <v>88.07298323769254</v>
      </c>
      <c r="DY113" s="2">
        <f t="shared" si="371"/>
        <v>82.856830397198834</v>
      </c>
      <c r="EA113" s="2">
        <f t="shared" si="226"/>
        <v>67.938907422259206</v>
      </c>
      <c r="EB113" s="2">
        <f t="shared" si="288"/>
        <v>68.479919550860075</v>
      </c>
      <c r="EC113" s="2">
        <f t="shared" si="289"/>
        <v>67.902174155695462</v>
      </c>
      <c r="ED113" s="2">
        <f t="shared" si="290"/>
        <v>69.482946921276195</v>
      </c>
      <c r="EE113" s="2">
        <f t="shared" si="291"/>
        <v>70.59425242826174</v>
      </c>
      <c r="EF113" s="2">
        <f t="shared" si="292"/>
        <v>70.4516706652376</v>
      </c>
      <c r="EG113" s="2">
        <f t="shared" si="293"/>
        <v>71.309251974949859</v>
      </c>
      <c r="EH113" s="2">
        <f t="shared" si="294"/>
        <v>68.598831366080475</v>
      </c>
      <c r="EI113" s="2">
        <f t="shared" si="295"/>
        <v>68.575432323402822</v>
      </c>
      <c r="EJ113" s="2">
        <f t="shared" si="296"/>
        <v>66.964598247092539</v>
      </c>
      <c r="EK113" s="2">
        <f t="shared" si="297"/>
        <v>67.010103446561388</v>
      </c>
      <c r="EL113" s="2">
        <f t="shared" si="298"/>
        <v>66.306052999472456</v>
      </c>
      <c r="EM113" s="2">
        <f t="shared" si="299"/>
        <v>64.540867009867014</v>
      </c>
      <c r="EN113" s="2">
        <f t="shared" si="300"/>
        <v>65.283609786700126</v>
      </c>
      <c r="EO113" s="2">
        <f t="shared" si="301"/>
        <v>66.388779803912641</v>
      </c>
      <c r="EQ113" s="2">
        <f t="shared" si="302"/>
        <v>67.961659061243139</v>
      </c>
      <c r="ER113" s="2">
        <f t="shared" si="372"/>
        <v>68.160310637955646</v>
      </c>
      <c r="ES113" s="2">
        <f t="shared" si="372"/>
        <v>67.361130426307227</v>
      </c>
      <c r="ET113" s="2">
        <f t="shared" si="372"/>
        <v>69.300604813457127</v>
      </c>
      <c r="EU113" s="2">
        <f t="shared" si="372"/>
        <v>70.300854650450773</v>
      </c>
      <c r="EV113" s="2">
        <f t="shared" si="372"/>
        <v>70.185062193005024</v>
      </c>
      <c r="EW113" s="2">
        <f t="shared" si="372"/>
        <v>70.885335910079732</v>
      </c>
      <c r="EX113" s="2">
        <f t="shared" si="372"/>
        <v>67.980509835180968</v>
      </c>
      <c r="EY113" s="2">
        <f t="shared" si="372"/>
        <v>67.920288176727766</v>
      </c>
      <c r="EZ113" s="2">
        <f t="shared" si="372"/>
        <v>66.599454591545964</v>
      </c>
      <c r="FA113" s="2">
        <f t="shared" si="372"/>
        <v>66.268359866392913</v>
      </c>
      <c r="FB113" s="2">
        <f t="shared" si="372"/>
        <v>65.233395140700878</v>
      </c>
      <c r="FC113" s="2">
        <f t="shared" si="372"/>
        <v>64.4061151123842</v>
      </c>
      <c r="FD113" s="2">
        <f t="shared" si="372"/>
        <v>65.030576073865916</v>
      </c>
      <c r="FE113" s="2">
        <f t="shared" si="372"/>
        <v>67.020633282265891</v>
      </c>
      <c r="FG113" s="2">
        <f t="shared" si="304"/>
        <v>0.94600156934682322</v>
      </c>
      <c r="FH113" s="2">
        <f t="shared" si="373"/>
        <v>0.94383407943597253</v>
      </c>
      <c r="FI113" s="2">
        <f t="shared" si="373"/>
        <v>0.94720715271718647</v>
      </c>
      <c r="FJ113" s="2">
        <f t="shared" si="373"/>
        <v>0.9446603347190089</v>
      </c>
      <c r="FK113" s="2">
        <f t="shared" si="373"/>
        <v>0.9461047706972896</v>
      </c>
      <c r="FL113" s="2">
        <f t="shared" si="373"/>
        <v>0.94503333427223868</v>
      </c>
      <c r="FM113" s="2">
        <f t="shared" si="373"/>
        <v>0.94576973968077893</v>
      </c>
      <c r="FN113" s="2">
        <f t="shared" si="373"/>
        <v>0.94411278747378247</v>
      </c>
      <c r="FO113" s="2">
        <f t="shared" si="373"/>
        <v>0.94181541393810742</v>
      </c>
      <c r="FP113" s="2">
        <f t="shared" si="373"/>
        <v>0.94341593157712156</v>
      </c>
      <c r="FQ113" s="2">
        <f t="shared" si="373"/>
        <v>0.94157853006115899</v>
      </c>
      <c r="FR113" s="2">
        <f t="shared" si="373"/>
        <v>0.94230505484724159</v>
      </c>
      <c r="FS113" s="2">
        <f t="shared" si="373"/>
        <v>0.94256577985918066</v>
      </c>
      <c r="FT113" s="2">
        <f t="shared" si="373"/>
        <v>0.93936481096804125</v>
      </c>
      <c r="FU113" s="2">
        <f t="shared" si="373"/>
        <v>0.93703347510155122</v>
      </c>
      <c r="FW113" s="2">
        <f t="shared" si="322"/>
        <v>1.4093056402190343E-3</v>
      </c>
      <c r="FX113" s="2">
        <f t="shared" si="374"/>
        <v>1.7116970700474339E-3</v>
      </c>
      <c r="FY113" s="2">
        <f t="shared" si="375"/>
        <v>1.9249484459719348E-3</v>
      </c>
      <c r="FZ113" s="2">
        <f t="shared" si="376"/>
        <v>1.7462591806836191E-3</v>
      </c>
      <c r="GA113" s="2">
        <f t="shared" si="377"/>
        <v>1.4044900614488176E-3</v>
      </c>
      <c r="GB113" s="2">
        <f t="shared" si="378"/>
        <v>1.1737470717599219E-3</v>
      </c>
      <c r="GC113" s="2">
        <f t="shared" si="379"/>
        <v>1.3323037248578814E-3</v>
      </c>
      <c r="GD113" s="2">
        <f t="shared" si="380"/>
        <v>1.3906606617240698E-3</v>
      </c>
      <c r="GE113" s="2">
        <f t="shared" si="381"/>
        <v>1.5333094069771023E-3</v>
      </c>
      <c r="GF113" s="2">
        <f t="shared" si="382"/>
        <v>1.506241018705624E-3</v>
      </c>
      <c r="GG113" s="2">
        <f t="shared" si="383"/>
        <v>1.5623138053678996E-3</v>
      </c>
      <c r="GH113" s="2">
        <f t="shared" si="384"/>
        <v>1.1278582876364338E-3</v>
      </c>
      <c r="GI113" s="2">
        <f t="shared" si="385"/>
        <v>1.0510764067091895E-3</v>
      </c>
      <c r="GJ113" s="2">
        <f t="shared" si="386"/>
        <v>8.9640063065986146E-4</v>
      </c>
      <c r="GK113" s="2">
        <f t="shared" si="387"/>
        <v>7.9467097872615105E-4</v>
      </c>
      <c r="GM113" s="95">
        <f t="shared" si="323"/>
        <v>2.4085704447330364E-21</v>
      </c>
      <c r="GN113" s="95">
        <f t="shared" si="388"/>
        <v>1.8348906264703106E-20</v>
      </c>
      <c r="GO113" s="95">
        <f t="shared" si="389"/>
        <v>1.2198633777706155E-25</v>
      </c>
      <c r="GP113" s="95">
        <f t="shared" si="390"/>
        <v>3.1709220913975368E-29</v>
      </c>
      <c r="GQ113" s="95">
        <f t="shared" si="391"/>
        <v>6.1748527392723425E-26</v>
      </c>
      <c r="GR113" s="95">
        <f t="shared" si="392"/>
        <v>7.5199228229316865E-24</v>
      </c>
      <c r="GS113" s="95">
        <f t="shared" si="393"/>
        <v>1.3190774608368628E-24</v>
      </c>
      <c r="GT113" s="95">
        <f t="shared" si="394"/>
        <v>7.4081401947226684E-27</v>
      </c>
      <c r="GU113" s="95">
        <f t="shared" si="395"/>
        <v>4.1962394100439696E-23</v>
      </c>
      <c r="GV113" s="95">
        <f t="shared" si="396"/>
        <v>6.0328427650019145E-23</v>
      </c>
      <c r="GW113" s="95">
        <f t="shared" si="397"/>
        <v>1.5584244119319185E-32</v>
      </c>
      <c r="GX113" s="95">
        <f t="shared" si="398"/>
        <v>4.721047872072135E-24</v>
      </c>
      <c r="GY113" s="95">
        <f t="shared" si="399"/>
        <v>1.3674459706464499E-24</v>
      </c>
      <c r="GZ113" s="95">
        <f t="shared" si="400"/>
        <v>2.0273964037025612E-23</v>
      </c>
      <c r="HA113" s="95">
        <f t="shared" si="401"/>
        <v>5.4078666699636917E-22</v>
      </c>
      <c r="HC113" s="95">
        <f t="shared" si="324"/>
        <v>0.57228472001511288</v>
      </c>
      <c r="HD113" s="95">
        <f t="shared" si="402"/>
        <v>0.55570279742861561</v>
      </c>
      <c r="HE113" s="95">
        <f t="shared" si="403"/>
        <v>0.35371934961847185</v>
      </c>
      <c r="HF113" s="95">
        <f t="shared" si="404"/>
        <v>0.34918111616003961</v>
      </c>
      <c r="HG113" s="95">
        <f t="shared" si="405"/>
        <v>0.46608239821905567</v>
      </c>
      <c r="HH113" s="95">
        <f t="shared" si="406"/>
        <v>0.5545250070043336</v>
      </c>
      <c r="HI113" s="95">
        <f t="shared" si="407"/>
        <v>0.53378995012877017</v>
      </c>
      <c r="HJ113" s="95">
        <f t="shared" si="408"/>
        <v>0.42818811175324473</v>
      </c>
      <c r="HK113" s="95">
        <f t="shared" si="409"/>
        <v>0.53704694948981713</v>
      </c>
      <c r="HL113" s="95">
        <f t="shared" si="410"/>
        <v>0.50335355615906607</v>
      </c>
      <c r="HM113" s="95">
        <f t="shared" si="411"/>
        <v>0.35869666402388795</v>
      </c>
      <c r="HN113" s="95">
        <f t="shared" si="412"/>
        <v>0.58481269840792494</v>
      </c>
      <c r="HO113" s="95">
        <f t="shared" si="413"/>
        <v>0.63149129601108978</v>
      </c>
      <c r="HP113" s="95">
        <f t="shared" si="414"/>
        <v>0.64162020356995408</v>
      </c>
      <c r="HQ113" s="95">
        <f t="shared" si="415"/>
        <v>0.59905407143032507</v>
      </c>
      <c r="HS113" s="95">
        <f t="shared" si="325"/>
        <v>1.4089181630884831E-7</v>
      </c>
      <c r="HT113" s="95">
        <f t="shared" si="416"/>
        <v>2.0858769005065069E-6</v>
      </c>
      <c r="HU113" s="95">
        <f t="shared" si="417"/>
        <v>5.3889897051442902E-6</v>
      </c>
      <c r="HV113" s="95">
        <f t="shared" si="418"/>
        <v>4.9934443469667007E-13</v>
      </c>
      <c r="HW113" s="95">
        <f t="shared" si="419"/>
        <v>5.9416811462990986E-8</v>
      </c>
      <c r="HX113" s="95">
        <f t="shared" si="420"/>
        <v>2.6496018257079698E-8</v>
      </c>
      <c r="HY113" s="95">
        <f t="shared" si="421"/>
        <v>2.04317154295397E-10</v>
      </c>
      <c r="HZ113" s="95">
        <f t="shared" si="422"/>
        <v>6.5969398587590433E-10</v>
      </c>
      <c r="IA113" s="95">
        <f t="shared" si="423"/>
        <v>7.0043156077254994E-12</v>
      </c>
      <c r="IB113" s="95">
        <f t="shared" si="424"/>
        <v>3.8637804260584209E-8</v>
      </c>
      <c r="IC113" s="95">
        <f t="shared" si="425"/>
        <v>1.5268841447430313E-11</v>
      </c>
      <c r="ID113" s="95">
        <f t="shared" si="426"/>
        <v>8.8976729633028597E-9</v>
      </c>
      <c r="IE113" s="95">
        <f t="shared" si="427"/>
        <v>9.889911265369557E-9</v>
      </c>
      <c r="IF113" s="95">
        <f t="shared" si="428"/>
        <v>4.2623257315645276E-8</v>
      </c>
      <c r="IG113" s="95">
        <f t="shared" si="429"/>
        <v>2.0749138975521423E-8</v>
      </c>
      <c r="II113" s="95">
        <f t="shared" si="326"/>
        <v>4.3151557990988982E-30</v>
      </c>
      <c r="IJ113" s="95">
        <f t="shared" si="327"/>
        <v>6.0422942684045041E-51</v>
      </c>
      <c r="IK113" s="95">
        <f t="shared" si="328"/>
        <v>1.5720763644010606E-55</v>
      </c>
      <c r="IL113" s="95">
        <f t="shared" si="329"/>
        <v>3.1428991132949029E-92</v>
      </c>
      <c r="IM113" s="95">
        <f t="shared" si="330"/>
        <v>9.2253709122097661E-38</v>
      </c>
      <c r="IN113" s="95">
        <f t="shared" si="331"/>
        <v>2.9267095548436122E-50</v>
      </c>
      <c r="IO113" s="95">
        <f t="shared" si="332"/>
        <v>5.0050991684913111E-65</v>
      </c>
      <c r="IP113" s="95">
        <f t="shared" si="333"/>
        <v>1.3800165355437153E-49</v>
      </c>
      <c r="IQ113" s="95">
        <f t="shared" si="334"/>
        <v>2.447237863328404E-46</v>
      </c>
      <c r="IR113" s="95">
        <f t="shared" si="335"/>
        <v>2.671358346799338E-48</v>
      </c>
      <c r="IS113" s="95">
        <f t="shared" si="336"/>
        <v>2.5099493046288395E-58</v>
      </c>
      <c r="IT113" s="95">
        <f t="shared" si="337"/>
        <v>3.4225164522585825E-46</v>
      </c>
      <c r="IU113" s="95">
        <f t="shared" si="338"/>
        <v>1.9623155767595923E-47</v>
      </c>
      <c r="IV113" s="95">
        <f t="shared" si="339"/>
        <v>9.5802341498060242E-39</v>
      </c>
      <c r="IW113" s="95">
        <f t="shared" si="340"/>
        <v>2.8689516866042558E-31</v>
      </c>
      <c r="IY113" s="95">
        <f t="shared" si="341"/>
        <v>0.5722848609069292</v>
      </c>
      <c r="IZ113" s="95">
        <f t="shared" si="342"/>
        <v>0.55570488330551615</v>
      </c>
      <c r="JA113" s="95">
        <f t="shared" si="343"/>
        <v>0.35372473860817699</v>
      </c>
      <c r="JB113" s="95">
        <f t="shared" si="344"/>
        <v>0.34918111616053893</v>
      </c>
      <c r="JC113" s="95">
        <f t="shared" si="345"/>
        <v>0.46608245763586714</v>
      </c>
      <c r="JD113" s="95">
        <f t="shared" si="346"/>
        <v>0.55452503350035187</v>
      </c>
      <c r="JE113" s="95">
        <f t="shared" si="347"/>
        <v>0.53378995033308729</v>
      </c>
      <c r="JF113" s="95">
        <f t="shared" si="348"/>
        <v>0.42818811241293869</v>
      </c>
      <c r="JG113" s="95">
        <f t="shared" si="349"/>
        <v>0.53704694949682141</v>
      </c>
      <c r="JH113" s="95">
        <f t="shared" si="350"/>
        <v>0.50335359479687036</v>
      </c>
      <c r="JI113" s="95">
        <f t="shared" si="351"/>
        <v>0.35869666403915679</v>
      </c>
      <c r="JJ113" s="95">
        <f t="shared" si="352"/>
        <v>0.58481270730559787</v>
      </c>
      <c r="JK113" s="95">
        <f t="shared" si="353"/>
        <v>0.631491305901001</v>
      </c>
      <c r="JL113" s="95">
        <f t="shared" si="354"/>
        <v>0.64162024619321145</v>
      </c>
      <c r="JM113" s="95">
        <f t="shared" si="355"/>
        <v>0.59905409217946404</v>
      </c>
    </row>
    <row r="114" spans="2:273" x14ac:dyDescent="0.25">
      <c r="B114" s="2">
        <v>87</v>
      </c>
      <c r="C114" s="37">
        <v>148.977</v>
      </c>
      <c r="D114" s="37">
        <v>143.13999999999999</v>
      </c>
      <c r="E114" s="37">
        <v>89.372</v>
      </c>
      <c r="F114" s="37">
        <v>81.278999999999996</v>
      </c>
      <c r="G114" s="37">
        <v>101.512</v>
      </c>
      <c r="H114" s="37">
        <v>132.58099999999999</v>
      </c>
      <c r="I114" s="37">
        <v>117.69799999999999</v>
      </c>
      <c r="J114" s="37">
        <v>90.512</v>
      </c>
      <c r="K114" s="37">
        <v>120.977</v>
      </c>
      <c r="L114" s="37">
        <v>101.67400000000001</v>
      </c>
      <c r="M114" s="37">
        <v>85.116</v>
      </c>
      <c r="N114" s="37">
        <v>141.67400000000001</v>
      </c>
      <c r="O114" s="37">
        <v>156.256</v>
      </c>
      <c r="P114" s="37">
        <v>165.721</v>
      </c>
      <c r="Q114" s="37">
        <v>127.279</v>
      </c>
      <c r="S114" s="4">
        <f t="shared" si="227"/>
        <v>137.02306024594688</v>
      </c>
      <c r="T114" s="4">
        <f t="shared" si="228"/>
        <v>134.22180239305209</v>
      </c>
      <c r="U114" s="4">
        <f t="shared" si="229"/>
        <v>94.877704552831005</v>
      </c>
      <c r="V114" s="4">
        <f t="shared" si="230"/>
        <v>95.910222423993005</v>
      </c>
      <c r="W114" s="4">
        <f t="shared" si="231"/>
        <v>114.23529702519878</v>
      </c>
      <c r="X114" s="4">
        <f t="shared" si="232"/>
        <v>132.32245133118414</v>
      </c>
      <c r="Y114" s="4">
        <f t="shared" si="233"/>
        <v>124.9954460544122</v>
      </c>
      <c r="Z114" s="4">
        <f t="shared" si="234"/>
        <v>101.96776842480627</v>
      </c>
      <c r="AA114" s="4">
        <f t="shared" si="235"/>
        <v>120.09276669606906</v>
      </c>
      <c r="AB114" s="4">
        <f t="shared" si="236"/>
        <v>112.18014819636963</v>
      </c>
      <c r="AC114" s="4">
        <f t="shared" si="237"/>
        <v>90.628698038049961</v>
      </c>
      <c r="AD114" s="4">
        <f t="shared" si="238"/>
        <v>131.64544579137512</v>
      </c>
      <c r="AE114" s="4">
        <f t="shared" si="239"/>
        <v>149.43249512953832</v>
      </c>
      <c r="AF114" s="4">
        <f t="shared" si="240"/>
        <v>165.02421306325306</v>
      </c>
      <c r="AG114" s="4">
        <f t="shared" si="241"/>
        <v>124.65974594043948</v>
      </c>
      <c r="AI114" s="4">
        <f t="shared" si="242"/>
        <v>11.953939754053124</v>
      </c>
      <c r="AJ114" s="4">
        <f t="shared" si="243"/>
        <v>8.9181976069478992</v>
      </c>
      <c r="AK114" s="4">
        <f t="shared" si="244"/>
        <v>-5.5057045528310056</v>
      </c>
      <c r="AL114" s="4">
        <f t="shared" si="245"/>
        <v>-14.631222423993009</v>
      </c>
      <c r="AM114" s="4">
        <f t="shared" si="246"/>
        <v>-12.723297025198775</v>
      </c>
      <c r="AN114" s="4">
        <f t="shared" si="247"/>
        <v>0.25854866881584826</v>
      </c>
      <c r="AO114" s="4">
        <f t="shared" si="248"/>
        <v>-7.2974460544122053</v>
      </c>
      <c r="AP114" s="4">
        <f t="shared" si="249"/>
        <v>-11.455768424806266</v>
      </c>
      <c r="AQ114" s="4">
        <f t="shared" si="250"/>
        <v>0.88423330393094091</v>
      </c>
      <c r="AR114" s="4">
        <f t="shared" si="251"/>
        <v>-10.506148196369622</v>
      </c>
      <c r="AS114" s="4">
        <f t="shared" si="252"/>
        <v>-5.5126980380499617</v>
      </c>
      <c r="AT114" s="4">
        <f t="shared" si="253"/>
        <v>10.028554208624882</v>
      </c>
      <c r="AU114" s="4">
        <f t="shared" si="254"/>
        <v>6.8235048704616759</v>
      </c>
      <c r="AV114" s="4">
        <f t="shared" si="356"/>
        <v>0.69678693674694614</v>
      </c>
      <c r="AW114" s="4">
        <f t="shared" si="356"/>
        <v>2.619254059560518</v>
      </c>
      <c r="AY114" s="2">
        <f t="shared" si="306"/>
        <v>69.340837376740623</v>
      </c>
      <c r="AZ114" s="2">
        <f t="shared" si="357"/>
        <v>69.633770341628619</v>
      </c>
      <c r="BA114" s="2">
        <f t="shared" si="358"/>
        <v>69.051568421810714</v>
      </c>
      <c r="BB114" s="2">
        <f t="shared" si="359"/>
        <v>70.972542072784506</v>
      </c>
      <c r="BC114" s="2">
        <f t="shared" si="360"/>
        <v>71.653967539076248</v>
      </c>
      <c r="BD114" s="2">
        <f t="shared" si="361"/>
        <v>71.432529227630297</v>
      </c>
      <c r="BE114" s="2">
        <f t="shared" si="362"/>
        <v>72.235103854744295</v>
      </c>
      <c r="BF114" s="2">
        <f t="shared" si="363"/>
        <v>69.575049636328274</v>
      </c>
      <c r="BG114" s="2">
        <f t="shared" si="364"/>
        <v>69.374475979015372</v>
      </c>
      <c r="BH114" s="2">
        <f t="shared" si="365"/>
        <v>67.79299300466073</v>
      </c>
      <c r="BI114" s="2">
        <f t="shared" si="366"/>
        <v>68.25082844314079</v>
      </c>
      <c r="BJ114" s="2">
        <f t="shared" si="367"/>
        <v>67.350244024403139</v>
      </c>
      <c r="BK114" s="2">
        <f t="shared" si="368"/>
        <v>65.70735373295048</v>
      </c>
      <c r="BL114" s="2">
        <f t="shared" si="369"/>
        <v>66.450084108920692</v>
      </c>
      <c r="BM114" s="2">
        <f t="shared" si="370"/>
        <v>67.289389953200811</v>
      </c>
      <c r="BO114" s="2" t="str">
        <f t="shared" si="256"/>
        <v/>
      </c>
      <c r="BP114" s="2" t="str">
        <f t="shared" si="257"/>
        <v/>
      </c>
      <c r="BQ114" s="2" t="str">
        <f t="shared" si="258"/>
        <v/>
      </c>
      <c r="BR114" s="2" t="str">
        <f t="shared" si="259"/>
        <v/>
      </c>
      <c r="BS114" s="2" t="str">
        <f t="shared" si="260"/>
        <v/>
      </c>
      <c r="BT114" s="2" t="str">
        <f t="shared" si="261"/>
        <v/>
      </c>
      <c r="BU114" s="2" t="str">
        <f t="shared" si="262"/>
        <v/>
      </c>
      <c r="BV114" s="2" t="str">
        <f t="shared" si="263"/>
        <v/>
      </c>
      <c r="BW114" s="2" t="str">
        <f t="shared" si="264"/>
        <v/>
      </c>
      <c r="BX114" s="2" t="str">
        <f t="shared" si="265"/>
        <v/>
      </c>
      <c r="BY114" s="2" t="str">
        <f t="shared" si="266"/>
        <v/>
      </c>
      <c r="BZ114" s="2" t="str">
        <f t="shared" si="267"/>
        <v/>
      </c>
      <c r="CA114" s="2" t="str">
        <f t="shared" si="268"/>
        <v/>
      </c>
      <c r="CB114" s="2" t="str">
        <f t="shared" si="269"/>
        <v/>
      </c>
      <c r="CC114" s="2" t="str">
        <f t="shared" si="270"/>
        <v/>
      </c>
      <c r="CE114" s="2" t="str">
        <f t="shared" si="307"/>
        <v/>
      </c>
      <c r="CF114" s="2" t="str">
        <f t="shared" si="308"/>
        <v/>
      </c>
      <c r="CG114" s="2" t="str">
        <f t="shared" si="309"/>
        <v/>
      </c>
      <c r="CH114" s="2" t="str">
        <f t="shared" si="310"/>
        <v/>
      </c>
      <c r="CI114" s="2" t="str">
        <f t="shared" si="311"/>
        <v/>
      </c>
      <c r="CJ114" s="2" t="str">
        <f t="shared" si="312"/>
        <v/>
      </c>
      <c r="CK114" s="2" t="str">
        <f t="shared" si="313"/>
        <v/>
      </c>
      <c r="CL114" s="2" t="str">
        <f t="shared" si="314"/>
        <v/>
      </c>
      <c r="CM114" s="2" t="str">
        <f t="shared" si="315"/>
        <v/>
      </c>
      <c r="CN114" s="2" t="str">
        <f t="shared" si="316"/>
        <v/>
      </c>
      <c r="CO114" s="2" t="str">
        <f t="shared" si="317"/>
        <v/>
      </c>
      <c r="CP114" s="2" t="str">
        <f t="shared" si="318"/>
        <v/>
      </c>
      <c r="CQ114" s="2" t="str">
        <f t="shared" si="319"/>
        <v/>
      </c>
      <c r="CR114" s="2" t="str">
        <f t="shared" si="320"/>
        <v/>
      </c>
      <c r="CS114" s="2" t="str">
        <f t="shared" si="321"/>
        <v/>
      </c>
      <c r="CU114" s="2" t="str">
        <f t="shared" si="271"/>
        <v/>
      </c>
      <c r="CV114" s="2" t="str">
        <f t="shared" si="272"/>
        <v/>
      </c>
      <c r="CW114" s="2" t="str">
        <f t="shared" si="273"/>
        <v/>
      </c>
      <c r="CX114" s="2" t="str">
        <f t="shared" si="274"/>
        <v/>
      </c>
      <c r="CY114" s="2" t="str">
        <f t="shared" si="275"/>
        <v/>
      </c>
      <c r="CZ114" s="2" t="str">
        <f t="shared" si="276"/>
        <v/>
      </c>
      <c r="DA114" s="2" t="str">
        <f t="shared" si="277"/>
        <v/>
      </c>
      <c r="DB114" s="2" t="str">
        <f t="shared" si="278"/>
        <v/>
      </c>
      <c r="DC114" s="2" t="str">
        <f t="shared" si="279"/>
        <v/>
      </c>
      <c r="DD114" s="2" t="str">
        <f t="shared" si="280"/>
        <v/>
      </c>
      <c r="DE114" s="2" t="str">
        <f t="shared" si="281"/>
        <v/>
      </c>
      <c r="DF114" s="2" t="str">
        <f t="shared" si="282"/>
        <v/>
      </c>
      <c r="DG114" s="2" t="str">
        <f t="shared" si="283"/>
        <v/>
      </c>
      <c r="DH114" s="2" t="str">
        <f t="shared" si="284"/>
        <v/>
      </c>
      <c r="DI114" s="2" t="str">
        <f t="shared" si="285"/>
        <v/>
      </c>
      <c r="DK114" s="2">
        <f t="shared" si="286"/>
        <v>97.328829965156785</v>
      </c>
      <c r="DL114" s="2">
        <f t="shared" si="371"/>
        <v>92.36221585365854</v>
      </c>
      <c r="DM114" s="2">
        <f t="shared" si="371"/>
        <v>92.933232288037146</v>
      </c>
      <c r="DN114" s="2">
        <f t="shared" si="371"/>
        <v>100.26640863787375</v>
      </c>
      <c r="DO114" s="2">
        <f t="shared" si="371"/>
        <v>93.444419225886577</v>
      </c>
      <c r="DP114" s="2">
        <f t="shared" si="371"/>
        <v>91.356903762525988</v>
      </c>
      <c r="DQ114" s="2">
        <f t="shared" si="371"/>
        <v>92.0061005591119</v>
      </c>
      <c r="DR114" s="2">
        <f t="shared" si="371"/>
        <v>89.66275415282395</v>
      </c>
      <c r="DS114" s="2">
        <f t="shared" si="371"/>
        <v>85.801112956810641</v>
      </c>
      <c r="DT114" s="2">
        <f t="shared" si="371"/>
        <v>84.816760689301248</v>
      </c>
      <c r="DU114" s="2">
        <f t="shared" si="371"/>
        <v>92.620909756097575</v>
      </c>
      <c r="DV114" s="2">
        <f t="shared" si="371"/>
        <v>88.692501661129569</v>
      </c>
      <c r="DW114" s="2">
        <f t="shared" si="371"/>
        <v>88.62971760797339</v>
      </c>
      <c r="DX114" s="2">
        <f t="shared" si="371"/>
        <v>88.277574750830567</v>
      </c>
      <c r="DY114" s="2">
        <f t="shared" si="371"/>
        <v>83.055838603785986</v>
      </c>
      <c r="EA114" s="2">
        <f t="shared" si="226"/>
        <v>67.883799198002563</v>
      </c>
      <c r="EB114" s="2">
        <f t="shared" si="288"/>
        <v>68.400857375229833</v>
      </c>
      <c r="EC114" s="2">
        <f t="shared" si="289"/>
        <v>67.838788780767018</v>
      </c>
      <c r="ED114" s="2">
        <f t="shared" si="290"/>
        <v>69.407808648307409</v>
      </c>
      <c r="EE114" s="2">
        <f t="shared" si="291"/>
        <v>70.522342858606038</v>
      </c>
      <c r="EF114" s="2">
        <f t="shared" si="292"/>
        <v>70.375966872095844</v>
      </c>
      <c r="EG114" s="2">
        <f t="shared" si="293"/>
        <v>71.201814150055256</v>
      </c>
      <c r="EH114" s="2">
        <f t="shared" si="294"/>
        <v>68.491525192956303</v>
      </c>
      <c r="EI114" s="2">
        <f t="shared" si="295"/>
        <v>68.45006110220271</v>
      </c>
      <c r="EJ114" s="2">
        <f t="shared" si="296"/>
        <v>66.862397775155912</v>
      </c>
      <c r="EK114" s="2">
        <f t="shared" si="297"/>
        <v>66.873083030703526</v>
      </c>
      <c r="EL114" s="2">
        <f t="shared" si="298"/>
        <v>66.159834269098411</v>
      </c>
      <c r="EM114" s="2">
        <f t="shared" si="299"/>
        <v>64.43366194766196</v>
      </c>
      <c r="EN114" s="2">
        <f t="shared" si="300"/>
        <v>65.165363550815556</v>
      </c>
      <c r="EO114" s="2">
        <f t="shared" si="301"/>
        <v>66.322598586258707</v>
      </c>
      <c r="EQ114" s="2">
        <f t="shared" si="302"/>
        <v>67.904232505979863</v>
      </c>
      <c r="ER114" s="2">
        <f t="shared" si="372"/>
        <v>68.092924096031965</v>
      </c>
      <c r="ES114" s="2">
        <f t="shared" si="372"/>
        <v>67.318706092218491</v>
      </c>
      <c r="ET114" s="2">
        <f t="shared" si="372"/>
        <v>69.234159178058022</v>
      </c>
      <c r="EU114" s="2">
        <f t="shared" si="372"/>
        <v>70.240911289473217</v>
      </c>
      <c r="EV114" s="2">
        <f t="shared" si="372"/>
        <v>70.121297823594219</v>
      </c>
      <c r="EW114" s="2">
        <f t="shared" si="372"/>
        <v>70.794992295949442</v>
      </c>
      <c r="EX114" s="2">
        <f t="shared" si="372"/>
        <v>67.901023439938129</v>
      </c>
      <c r="EY114" s="2">
        <f t="shared" si="372"/>
        <v>67.821694861288506</v>
      </c>
      <c r="EZ114" s="2">
        <f t="shared" si="372"/>
        <v>66.510625726019711</v>
      </c>
      <c r="FA114" s="2">
        <f t="shared" si="372"/>
        <v>66.16465974710394</v>
      </c>
      <c r="FB114" s="2">
        <f t="shared" si="372"/>
        <v>65.130257566862241</v>
      </c>
      <c r="FC114" s="2">
        <f t="shared" si="372"/>
        <v>64.303182477646075</v>
      </c>
      <c r="FD114" s="2">
        <f t="shared" si="372"/>
        <v>64.922053392211964</v>
      </c>
      <c r="FE114" s="2">
        <f t="shared" si="372"/>
        <v>66.910492804646907</v>
      </c>
      <c r="FG114" s="2">
        <f t="shared" si="304"/>
        <v>0.95051774204227557</v>
      </c>
      <c r="FH114" s="2">
        <f t="shared" si="373"/>
        <v>0.94852166611831945</v>
      </c>
      <c r="FI114" s="2">
        <f t="shared" si="373"/>
        <v>0.95162765188740517</v>
      </c>
      <c r="FJ114" s="2">
        <f t="shared" si="373"/>
        <v>0.94928266798437688</v>
      </c>
      <c r="FK114" s="2">
        <f t="shared" si="373"/>
        <v>0.95061276272785289</v>
      </c>
      <c r="FL114" s="2">
        <f t="shared" si="373"/>
        <v>0.94962617351310818</v>
      </c>
      <c r="FM114" s="2">
        <f t="shared" si="373"/>
        <v>0.95030428295281311</v>
      </c>
      <c r="FN114" s="2">
        <f t="shared" si="373"/>
        <v>0.94877837564887657</v>
      </c>
      <c r="FO114" s="2">
        <f t="shared" si="373"/>
        <v>0.94666195669408026</v>
      </c>
      <c r="FP114" s="2">
        <f t="shared" si="373"/>
        <v>0.9481364990592136</v>
      </c>
      <c r="FQ114" s="2">
        <f t="shared" si="373"/>
        <v>0.94644368226428532</v>
      </c>
      <c r="FR114" s="2">
        <f t="shared" si="373"/>
        <v>0.94711310273478089</v>
      </c>
      <c r="FS114" s="2">
        <f t="shared" si="373"/>
        <v>0.94735331397759803</v>
      </c>
      <c r="FT114" s="2">
        <f t="shared" si="373"/>
        <v>0.94440342934282795</v>
      </c>
      <c r="FU114" s="2">
        <f t="shared" si="373"/>
        <v>0.94225391198569386</v>
      </c>
      <c r="FW114" s="2">
        <f t="shared" si="322"/>
        <v>1.5450628282332561E-3</v>
      </c>
      <c r="FX114" s="2">
        <f t="shared" si="374"/>
        <v>1.876528623059547E-3</v>
      </c>
      <c r="FY114" s="2">
        <f t="shared" si="375"/>
        <v>2.1102720893583266E-3</v>
      </c>
      <c r="FZ114" s="2">
        <f t="shared" si="376"/>
        <v>1.9144125839829506E-3</v>
      </c>
      <c r="GA114" s="2">
        <f t="shared" si="377"/>
        <v>1.5397840842274451E-3</v>
      </c>
      <c r="GB114" s="2">
        <f t="shared" si="378"/>
        <v>1.2868423486569864E-3</v>
      </c>
      <c r="GC114" s="2">
        <f t="shared" si="379"/>
        <v>1.4606542349930578E-3</v>
      </c>
      <c r="GD114" s="2">
        <f t="shared" si="380"/>
        <v>1.5246245373307966E-3</v>
      </c>
      <c r="GE114" s="2">
        <f t="shared" si="381"/>
        <v>1.6809916620389434E-3</v>
      </c>
      <c r="GF114" s="2">
        <f t="shared" si="382"/>
        <v>1.6513204662207063E-3</v>
      </c>
      <c r="GG114" s="2">
        <f t="shared" si="383"/>
        <v>1.7127848563978077E-3</v>
      </c>
      <c r="GH114" s="2">
        <f t="shared" si="384"/>
        <v>1.2365374684746798E-3</v>
      </c>
      <c r="GI114" s="2">
        <f t="shared" si="385"/>
        <v>1.1523655057116987E-3</v>
      </c>
      <c r="GJ114" s="2">
        <f t="shared" si="386"/>
        <v>9.8279875102927805E-4</v>
      </c>
      <c r="GK114" s="2">
        <f t="shared" si="387"/>
        <v>8.712726021849643E-4</v>
      </c>
      <c r="GM114" s="95">
        <f t="shared" si="323"/>
        <v>3.517598484077034E-23</v>
      </c>
      <c r="GN114" s="95">
        <f t="shared" si="388"/>
        <v>2.9554997486869122E-22</v>
      </c>
      <c r="GO114" s="95">
        <f t="shared" si="389"/>
        <v>8.6171844897458678E-28</v>
      </c>
      <c r="GP114" s="95">
        <f t="shared" si="390"/>
        <v>1.0814109494015141E-31</v>
      </c>
      <c r="GQ114" s="95">
        <f t="shared" si="391"/>
        <v>3.9825659730926754E-28</v>
      </c>
      <c r="GR114" s="95">
        <f t="shared" si="392"/>
        <v>6.7875604001301326E-26</v>
      </c>
      <c r="GS114" s="95">
        <f t="shared" si="393"/>
        <v>1.0654309819196083E-26</v>
      </c>
      <c r="GT114" s="95">
        <f t="shared" si="394"/>
        <v>3.7761244118104756E-29</v>
      </c>
      <c r="GU114" s="95">
        <f t="shared" si="395"/>
        <v>3.9154287078959885E-25</v>
      </c>
      <c r="GV114" s="95">
        <f t="shared" si="396"/>
        <v>6.0918232074036238E-25</v>
      </c>
      <c r="GW114" s="95">
        <f t="shared" si="397"/>
        <v>2.5943192232732817E-35</v>
      </c>
      <c r="GX114" s="95">
        <f t="shared" si="398"/>
        <v>3.7588405513759827E-26</v>
      </c>
      <c r="GY114" s="95">
        <f t="shared" si="399"/>
        <v>9.9525725091739237E-27</v>
      </c>
      <c r="GZ114" s="95">
        <f t="shared" si="400"/>
        <v>1.6517622840361798E-25</v>
      </c>
      <c r="HA114" s="95">
        <f t="shared" si="401"/>
        <v>7.3942883918279427E-24</v>
      </c>
      <c r="HC114" s="95">
        <f t="shared" si="324"/>
        <v>0.44787833500317836</v>
      </c>
      <c r="HD114" s="95">
        <f t="shared" si="402"/>
        <v>0.42494307767732631</v>
      </c>
      <c r="HE114" s="95">
        <f t="shared" si="403"/>
        <v>0.20047291187945529</v>
      </c>
      <c r="HF114" s="95">
        <f t="shared" si="404"/>
        <v>0.18933679522532773</v>
      </c>
      <c r="HG114" s="95">
        <f t="shared" si="405"/>
        <v>0.30274151741081456</v>
      </c>
      <c r="HH114" s="95">
        <f t="shared" si="406"/>
        <v>0.41791319713712877</v>
      </c>
      <c r="HI114" s="95">
        <f t="shared" si="407"/>
        <v>0.3940537446542669</v>
      </c>
      <c r="HJ114" s="95">
        <f t="shared" si="408"/>
        <v>0.26519089720108385</v>
      </c>
      <c r="HK114" s="95">
        <f t="shared" si="409"/>
        <v>0.39090213469296697</v>
      </c>
      <c r="HL114" s="95">
        <f t="shared" si="410"/>
        <v>0.35421526551405191</v>
      </c>
      <c r="HM114" s="95">
        <f t="shared" si="411"/>
        <v>0.1893435978489301</v>
      </c>
      <c r="HN114" s="95">
        <f t="shared" si="412"/>
        <v>0.45237532810305248</v>
      </c>
      <c r="HO114" s="95">
        <f t="shared" si="413"/>
        <v>0.55227887516082408</v>
      </c>
      <c r="HP114" s="95">
        <f t="shared" si="414"/>
        <v>0.62647880649082655</v>
      </c>
      <c r="HQ114" s="95">
        <f t="shared" si="415"/>
        <v>0.53518636976297151</v>
      </c>
      <c r="HS114" s="95">
        <f t="shared" si="325"/>
        <v>2.7608440053554944E-7</v>
      </c>
      <c r="HT114" s="95">
        <f t="shared" si="416"/>
        <v>3.6807149809507673E-6</v>
      </c>
      <c r="HU114" s="95">
        <f t="shared" si="417"/>
        <v>9.2687650995259082E-6</v>
      </c>
      <c r="HV114" s="95">
        <f t="shared" si="418"/>
        <v>1.8651149960060331E-12</v>
      </c>
      <c r="HW114" s="95">
        <f t="shared" si="419"/>
        <v>1.2231728817822606E-7</v>
      </c>
      <c r="HX114" s="95">
        <f t="shared" si="420"/>
        <v>5.5334066334394736E-8</v>
      </c>
      <c r="HY114" s="95">
        <f t="shared" si="421"/>
        <v>5.3869701832447647E-10</v>
      </c>
      <c r="HZ114" s="95">
        <f t="shared" si="422"/>
        <v>1.6860918780751257E-9</v>
      </c>
      <c r="IA114" s="95">
        <f t="shared" si="423"/>
        <v>2.2180162822202424E-11</v>
      </c>
      <c r="IB114" s="95">
        <f t="shared" si="424"/>
        <v>8.1834449547611238E-8</v>
      </c>
      <c r="IC114" s="95">
        <f t="shared" si="425"/>
        <v>4.7583600846166426E-11</v>
      </c>
      <c r="ID114" s="95">
        <f t="shared" si="426"/>
        <v>1.9426297236355147E-8</v>
      </c>
      <c r="IE114" s="95">
        <f t="shared" si="427"/>
        <v>2.1037465754582498E-8</v>
      </c>
      <c r="IF114" s="95">
        <f t="shared" si="428"/>
        <v>8.336055463896539E-8</v>
      </c>
      <c r="IG114" s="95">
        <f t="shared" si="429"/>
        <v>4.1477296083466914E-8</v>
      </c>
      <c r="II114" s="95">
        <f t="shared" si="326"/>
        <v>2.6739448526884348E-29</v>
      </c>
      <c r="IJ114" s="95">
        <f t="shared" si="327"/>
        <v>1.5590708212127116E-49</v>
      </c>
      <c r="IK114" s="95">
        <f t="shared" si="328"/>
        <v>5.8621912378970127E-54</v>
      </c>
      <c r="IL114" s="95">
        <f t="shared" si="329"/>
        <v>1.2555602236367805E-89</v>
      </c>
      <c r="IM114" s="95">
        <f t="shared" si="330"/>
        <v>9.3104280321476251E-37</v>
      </c>
      <c r="IN114" s="95">
        <f t="shared" si="331"/>
        <v>6.0398244356454922E-49</v>
      </c>
      <c r="IO114" s="95">
        <f t="shared" si="332"/>
        <v>2.789850410231518E-63</v>
      </c>
      <c r="IP114" s="95">
        <f t="shared" si="333"/>
        <v>2.9483836830045287E-48</v>
      </c>
      <c r="IQ114" s="95">
        <f t="shared" si="334"/>
        <v>4.4362264633811461E-45</v>
      </c>
      <c r="IR114" s="95">
        <f t="shared" si="335"/>
        <v>5.4527499090381294E-47</v>
      </c>
      <c r="IS114" s="95">
        <f t="shared" si="336"/>
        <v>9.9912629375944626E-57</v>
      </c>
      <c r="IT114" s="95">
        <f t="shared" si="337"/>
        <v>5.3968509752166027E-45</v>
      </c>
      <c r="IU114" s="95">
        <f t="shared" si="338"/>
        <v>3.2455641360222725E-46</v>
      </c>
      <c r="IV114" s="95">
        <f t="shared" si="339"/>
        <v>8.8503249080790945E-38</v>
      </c>
      <c r="IW114" s="95">
        <f t="shared" si="340"/>
        <v>1.6466331349100311E-30</v>
      </c>
      <c r="IY114" s="95">
        <f t="shared" si="341"/>
        <v>0.44787861108757887</v>
      </c>
      <c r="IZ114" s="95">
        <f t="shared" si="342"/>
        <v>0.42494675839230728</v>
      </c>
      <c r="JA114" s="95">
        <f t="shared" si="343"/>
        <v>0.20048218064455481</v>
      </c>
      <c r="JB114" s="95">
        <f t="shared" si="344"/>
        <v>0.18933679522719285</v>
      </c>
      <c r="JC114" s="95">
        <f t="shared" si="345"/>
        <v>0.30274163972810275</v>
      </c>
      <c r="JD114" s="95">
        <f t="shared" si="346"/>
        <v>0.4179132524711951</v>
      </c>
      <c r="JE114" s="95">
        <f t="shared" si="347"/>
        <v>0.39405374519296393</v>
      </c>
      <c r="JF114" s="95">
        <f t="shared" si="348"/>
        <v>0.26519089888717573</v>
      </c>
      <c r="JG114" s="95">
        <f t="shared" si="349"/>
        <v>0.39090213471514712</v>
      </c>
      <c r="JH114" s="95">
        <f t="shared" si="350"/>
        <v>0.35421534734850146</v>
      </c>
      <c r="JI114" s="95">
        <f t="shared" si="351"/>
        <v>0.1893435978965137</v>
      </c>
      <c r="JJ114" s="95">
        <f t="shared" si="352"/>
        <v>0.45237534752934971</v>
      </c>
      <c r="JK114" s="95">
        <f t="shared" si="353"/>
        <v>0.55227889619828985</v>
      </c>
      <c r="JL114" s="95">
        <f t="shared" si="354"/>
        <v>0.62647888985138123</v>
      </c>
      <c r="JM114" s="95">
        <f t="shared" si="355"/>
        <v>0.53518641124026756</v>
      </c>
    </row>
    <row r="115" spans="2:273" x14ac:dyDescent="0.25">
      <c r="B115" s="2">
        <v>88</v>
      </c>
      <c r="C115" s="37">
        <v>105.767</v>
      </c>
      <c r="D115" s="37">
        <v>99.302000000000007</v>
      </c>
      <c r="E115" s="37">
        <v>70.766999999999996</v>
      </c>
      <c r="F115" s="37">
        <v>70.465000000000003</v>
      </c>
      <c r="G115" s="37">
        <v>76.162999999999997</v>
      </c>
      <c r="H115" s="37">
        <v>88.488</v>
      </c>
      <c r="I115" s="37">
        <v>81.325999999999993</v>
      </c>
      <c r="J115" s="37">
        <v>70.605000000000004</v>
      </c>
      <c r="K115" s="37">
        <v>84.162999999999997</v>
      </c>
      <c r="L115" s="37">
        <v>72.837000000000003</v>
      </c>
      <c r="M115" s="37">
        <v>67.884</v>
      </c>
      <c r="N115" s="37">
        <v>102.767</v>
      </c>
      <c r="O115" s="37">
        <v>126.884</v>
      </c>
      <c r="P115" s="37">
        <v>147.16300000000001</v>
      </c>
      <c r="Q115" s="37">
        <v>110.279</v>
      </c>
      <c r="S115" s="4">
        <f t="shared" si="227"/>
        <v>109.30735666301567</v>
      </c>
      <c r="T115" s="4">
        <f t="shared" si="228"/>
        <v>106.77576890421832</v>
      </c>
      <c r="U115" s="4">
        <f t="shared" si="229"/>
        <v>79.076764693048091</v>
      </c>
      <c r="V115" s="4">
        <f t="shared" si="230"/>
        <v>79.855068112425997</v>
      </c>
      <c r="W115" s="4">
        <f t="shared" si="231"/>
        <v>90.941026563454798</v>
      </c>
      <c r="X115" s="4">
        <f t="shared" si="232"/>
        <v>105.32916126688055</v>
      </c>
      <c r="Y115" s="4">
        <f t="shared" si="233"/>
        <v>101.12716626094169</v>
      </c>
      <c r="Z115" s="4">
        <f t="shared" si="234"/>
        <v>83.418458956064853</v>
      </c>
      <c r="AA115" s="4">
        <f t="shared" si="235"/>
        <v>96.105081740885566</v>
      </c>
      <c r="AB115" s="4">
        <f t="shared" si="236"/>
        <v>90.564273343835822</v>
      </c>
      <c r="AC115" s="4">
        <f t="shared" si="237"/>
        <v>75.658932399627176</v>
      </c>
      <c r="AD115" s="4">
        <f t="shared" si="238"/>
        <v>103.13227758175094</v>
      </c>
      <c r="AE115" s="4">
        <f t="shared" si="239"/>
        <v>121.69887006654274</v>
      </c>
      <c r="AF115" s="4">
        <f t="shared" si="240"/>
        <v>141.95062768410739</v>
      </c>
      <c r="AG115" s="4">
        <f t="shared" si="241"/>
        <v>105.88971040963611</v>
      </c>
      <c r="AI115" s="4">
        <f t="shared" si="242"/>
        <v>-3.5403566630156718</v>
      </c>
      <c r="AJ115" s="4">
        <f t="shared" si="243"/>
        <v>-7.4737689042183177</v>
      </c>
      <c r="AK115" s="4">
        <f t="shared" si="244"/>
        <v>-8.3097646930480948</v>
      </c>
      <c r="AL115" s="4">
        <f t="shared" si="245"/>
        <v>-9.3900681124259933</v>
      </c>
      <c r="AM115" s="4">
        <f t="shared" si="246"/>
        <v>-14.778026563454802</v>
      </c>
      <c r="AN115" s="4">
        <f t="shared" si="247"/>
        <v>-16.841161266880547</v>
      </c>
      <c r="AO115" s="4">
        <f t="shared" si="248"/>
        <v>-19.801166260941699</v>
      </c>
      <c r="AP115" s="4">
        <f t="shared" si="249"/>
        <v>-12.813458956064849</v>
      </c>
      <c r="AQ115" s="4">
        <f t="shared" si="250"/>
        <v>-11.94208174088557</v>
      </c>
      <c r="AR115" s="4">
        <f t="shared" si="251"/>
        <v>-17.727273343835819</v>
      </c>
      <c r="AS115" s="4">
        <f t="shared" si="252"/>
        <v>-7.7749323996271755</v>
      </c>
      <c r="AT115" s="4">
        <f t="shared" si="253"/>
        <v>-0.36527758175094505</v>
      </c>
      <c r="AU115" s="4">
        <f t="shared" si="254"/>
        <v>5.1851299334572616</v>
      </c>
      <c r="AV115" s="4">
        <f t="shared" si="356"/>
        <v>5.2123723158926225</v>
      </c>
      <c r="AW115" s="4">
        <f t="shared" si="356"/>
        <v>4.3892895903638873</v>
      </c>
      <c r="AY115" s="2">
        <f t="shared" si="306"/>
        <v>69.178473839482166</v>
      </c>
      <c r="AZ115" s="2">
        <f t="shared" si="357"/>
        <v>69.465508063575925</v>
      </c>
      <c r="BA115" s="2">
        <f t="shared" si="358"/>
        <v>68.899103106190708</v>
      </c>
      <c r="BB115" s="2">
        <f t="shared" si="359"/>
        <v>70.783785762730901</v>
      </c>
      <c r="BC115" s="2">
        <f t="shared" si="360"/>
        <v>71.499631400502224</v>
      </c>
      <c r="BD115" s="2">
        <f t="shared" si="361"/>
        <v>71.279959790415845</v>
      </c>
      <c r="BE115" s="2">
        <f t="shared" si="362"/>
        <v>72.053953057369796</v>
      </c>
      <c r="BF115" s="2">
        <f t="shared" si="363"/>
        <v>69.391030740117642</v>
      </c>
      <c r="BG115" s="2">
        <f t="shared" si="364"/>
        <v>69.185187249203224</v>
      </c>
      <c r="BH115" s="2">
        <f t="shared" si="365"/>
        <v>67.624624987478683</v>
      </c>
      <c r="BI115" s="2">
        <f t="shared" si="366"/>
        <v>68.018330875989477</v>
      </c>
      <c r="BJ115" s="2">
        <f t="shared" si="367"/>
        <v>67.121356642197938</v>
      </c>
      <c r="BK115" s="2">
        <f t="shared" si="368"/>
        <v>65.508366046674382</v>
      </c>
      <c r="BL115" s="2">
        <f t="shared" si="369"/>
        <v>66.24097361565066</v>
      </c>
      <c r="BM115" s="2">
        <f t="shared" si="370"/>
        <v>67.156732124974496</v>
      </c>
      <c r="BO115" s="2" t="str">
        <f t="shared" si="256"/>
        <v/>
      </c>
      <c r="BP115" s="2" t="str">
        <f t="shared" si="257"/>
        <v/>
      </c>
      <c r="BQ115" s="2" t="str">
        <f t="shared" si="258"/>
        <v/>
      </c>
      <c r="BR115" s="2" t="str">
        <f t="shared" si="259"/>
        <v/>
      </c>
      <c r="BS115" s="2" t="str">
        <f t="shared" si="260"/>
        <v/>
      </c>
      <c r="BT115" s="2" t="str">
        <f t="shared" si="261"/>
        <v/>
      </c>
      <c r="BU115" s="2" t="str">
        <f t="shared" si="262"/>
        <v/>
      </c>
      <c r="BV115" s="2" t="str">
        <f t="shared" si="263"/>
        <v/>
      </c>
      <c r="BW115" s="2" t="str">
        <f t="shared" si="264"/>
        <v/>
      </c>
      <c r="BX115" s="2" t="str">
        <f t="shared" si="265"/>
        <v/>
      </c>
      <c r="BY115" s="2" t="str">
        <f t="shared" si="266"/>
        <v/>
      </c>
      <c r="BZ115" s="2" t="str">
        <f t="shared" si="267"/>
        <v/>
      </c>
      <c r="CA115" s="2" t="str">
        <f t="shared" si="268"/>
        <v/>
      </c>
      <c r="CB115" s="2" t="str">
        <f t="shared" si="269"/>
        <v/>
      </c>
      <c r="CC115" s="2" t="str">
        <f t="shared" si="270"/>
        <v/>
      </c>
      <c r="CE115" s="2" t="str">
        <f t="shared" si="307"/>
        <v/>
      </c>
      <c r="CF115" s="2" t="str">
        <f t="shared" si="308"/>
        <v/>
      </c>
      <c r="CG115" s="2" t="str">
        <f t="shared" si="309"/>
        <v/>
      </c>
      <c r="CH115" s="2" t="str">
        <f t="shared" si="310"/>
        <v/>
      </c>
      <c r="CI115" s="2" t="str">
        <f t="shared" si="311"/>
        <v/>
      </c>
      <c r="CJ115" s="2" t="str">
        <f t="shared" si="312"/>
        <v/>
      </c>
      <c r="CK115" s="2" t="str">
        <f t="shared" si="313"/>
        <v/>
      </c>
      <c r="CL115" s="2" t="str">
        <f t="shared" si="314"/>
        <v/>
      </c>
      <c r="CM115" s="2" t="str">
        <f t="shared" si="315"/>
        <v/>
      </c>
      <c r="CN115" s="2" t="str">
        <f t="shared" si="316"/>
        <v/>
      </c>
      <c r="CO115" s="2" t="str">
        <f t="shared" si="317"/>
        <v/>
      </c>
      <c r="CP115" s="2" t="str">
        <f t="shared" si="318"/>
        <v/>
      </c>
      <c r="CQ115" s="2" t="str">
        <f t="shared" si="319"/>
        <v/>
      </c>
      <c r="CR115" s="2" t="str">
        <f t="shared" si="320"/>
        <v/>
      </c>
      <c r="CS115" s="2" t="str">
        <f t="shared" si="321"/>
        <v/>
      </c>
      <c r="CU115" s="2" t="str">
        <f t="shared" si="271"/>
        <v/>
      </c>
      <c r="CV115" s="2" t="str">
        <f t="shared" si="272"/>
        <v/>
      </c>
      <c r="CW115" s="2" t="str">
        <f t="shared" si="273"/>
        <v/>
      </c>
      <c r="CX115" s="2" t="str">
        <f t="shared" si="274"/>
        <v/>
      </c>
      <c r="CY115" s="2" t="str">
        <f t="shared" si="275"/>
        <v/>
      </c>
      <c r="CZ115" s="2" t="str">
        <f t="shared" si="276"/>
        <v/>
      </c>
      <c r="DA115" s="2" t="str">
        <f t="shared" si="277"/>
        <v/>
      </c>
      <c r="DB115" s="2" t="str">
        <f t="shared" si="278"/>
        <v/>
      </c>
      <c r="DC115" s="2" t="str">
        <f t="shared" si="279"/>
        <v/>
      </c>
      <c r="DD115" s="2" t="str">
        <f t="shared" si="280"/>
        <v/>
      </c>
      <c r="DE115" s="2" t="str">
        <f t="shared" si="281"/>
        <v/>
      </c>
      <c r="DF115" s="2" t="str">
        <f t="shared" si="282"/>
        <v/>
      </c>
      <c r="DG115" s="2" t="str">
        <f t="shared" si="283"/>
        <v/>
      </c>
      <c r="DH115" s="2" t="str">
        <f t="shared" si="284"/>
        <v/>
      </c>
      <c r="DI115" s="2" t="str">
        <f t="shared" si="285"/>
        <v/>
      </c>
      <c r="DK115" s="2">
        <f t="shared" si="286"/>
        <v>97.607650871080139</v>
      </c>
      <c r="DL115" s="2">
        <f t="shared" si="371"/>
        <v>92.585229268292693</v>
      </c>
      <c r="DM115" s="2">
        <f t="shared" si="371"/>
        <v>93.164469221835063</v>
      </c>
      <c r="DN115" s="2">
        <f t="shared" si="371"/>
        <v>100.57236197523406</v>
      </c>
      <c r="DO115" s="2">
        <f t="shared" si="371"/>
        <v>93.653193879480284</v>
      </c>
      <c r="DP115" s="2">
        <f t="shared" si="371"/>
        <v>91.538050185020111</v>
      </c>
      <c r="DQ115" s="2">
        <f t="shared" si="371"/>
        <v>92.187452232396083</v>
      </c>
      <c r="DR115" s="2">
        <f t="shared" si="371"/>
        <v>89.859490033222613</v>
      </c>
      <c r="DS115" s="2">
        <f t="shared" si="371"/>
        <v>85.953728480821511</v>
      </c>
      <c r="DT115" s="2">
        <f t="shared" si="371"/>
        <v>84.965089349863604</v>
      </c>
      <c r="DU115" s="2">
        <f t="shared" si="371"/>
        <v>92.890532404181201</v>
      </c>
      <c r="DV115" s="2">
        <f t="shared" si="371"/>
        <v>88.900595590456049</v>
      </c>
      <c r="DW115" s="2">
        <f t="shared" si="371"/>
        <v>88.83148323769251</v>
      </c>
      <c r="DX115" s="2">
        <f t="shared" si="371"/>
        <v>88.482166263968594</v>
      </c>
      <c r="DY115" s="2">
        <f t="shared" si="371"/>
        <v>83.254846810373138</v>
      </c>
      <c r="EA115" s="2">
        <f t="shared" si="226"/>
        <v>67.828690973745921</v>
      </c>
      <c r="EB115" s="2">
        <f t="shared" si="288"/>
        <v>68.321795199599578</v>
      </c>
      <c r="EC115" s="2">
        <f t="shared" si="289"/>
        <v>67.775403405838574</v>
      </c>
      <c r="ED115" s="2">
        <f t="shared" si="290"/>
        <v>69.332670375338637</v>
      </c>
      <c r="EE115" s="2">
        <f t="shared" si="291"/>
        <v>70.45043328895035</v>
      </c>
      <c r="EF115" s="2">
        <f t="shared" si="292"/>
        <v>70.300263078954075</v>
      </c>
      <c r="EG115" s="2">
        <f t="shared" si="293"/>
        <v>71.094376325160653</v>
      </c>
      <c r="EH115" s="2">
        <f t="shared" si="294"/>
        <v>68.384219019832145</v>
      </c>
      <c r="EI115" s="2">
        <f t="shared" si="295"/>
        <v>68.324689881002612</v>
      </c>
      <c r="EJ115" s="2">
        <f t="shared" si="296"/>
        <v>66.760197303219286</v>
      </c>
      <c r="EK115" s="2">
        <f t="shared" si="297"/>
        <v>66.73606261484565</v>
      </c>
      <c r="EL115" s="2">
        <f t="shared" si="298"/>
        <v>66.013615538724352</v>
      </c>
      <c r="EM115" s="2">
        <f t="shared" si="299"/>
        <v>64.326456885456892</v>
      </c>
      <c r="EN115" s="2">
        <f t="shared" si="300"/>
        <v>65.047117314930986</v>
      </c>
      <c r="EO115" s="2">
        <f t="shared" si="301"/>
        <v>66.256417368604772</v>
      </c>
      <c r="EQ115" s="2">
        <f t="shared" si="302"/>
        <v>67.846805950716586</v>
      </c>
      <c r="ER115" s="2">
        <f t="shared" si="372"/>
        <v>68.025537554108269</v>
      </c>
      <c r="ES115" s="2">
        <f t="shared" si="372"/>
        <v>67.276281758129755</v>
      </c>
      <c r="ET115" s="2">
        <f t="shared" si="372"/>
        <v>69.16771354265893</v>
      </c>
      <c r="EU115" s="2">
        <f t="shared" si="372"/>
        <v>70.180967928495662</v>
      </c>
      <c r="EV115" s="2">
        <f t="shared" si="372"/>
        <v>70.057533454183414</v>
      </c>
      <c r="EW115" s="2">
        <f t="shared" si="372"/>
        <v>70.704648681819137</v>
      </c>
      <c r="EX115" s="2">
        <f t="shared" si="372"/>
        <v>67.821537044695305</v>
      </c>
      <c r="EY115" s="2">
        <f t="shared" si="372"/>
        <v>67.723101545849246</v>
      </c>
      <c r="EZ115" s="2">
        <f t="shared" si="372"/>
        <v>66.421796860493473</v>
      </c>
      <c r="FA115" s="2">
        <f t="shared" si="372"/>
        <v>66.060959627814967</v>
      </c>
      <c r="FB115" s="2">
        <f t="shared" si="372"/>
        <v>65.027119993023618</v>
      </c>
      <c r="FC115" s="2">
        <f t="shared" si="372"/>
        <v>64.200249842907951</v>
      </c>
      <c r="FD115" s="2">
        <f t="shared" si="372"/>
        <v>64.813530710558013</v>
      </c>
      <c r="FE115" s="2">
        <f t="shared" si="372"/>
        <v>66.800352327027895</v>
      </c>
      <c r="FG115" s="2">
        <f t="shared" si="304"/>
        <v>0.95467430071838288</v>
      </c>
      <c r="FH115" s="2">
        <f t="shared" si="373"/>
        <v>0.95283757764681654</v>
      </c>
      <c r="FI115" s="2">
        <f t="shared" si="373"/>
        <v>0.95569532275444546</v>
      </c>
      <c r="FJ115" s="2">
        <f t="shared" si="373"/>
        <v>0.95353790284328954</v>
      </c>
      <c r="FK115" s="2">
        <f t="shared" si="373"/>
        <v>0.95476171945401067</v>
      </c>
      <c r="FL115" s="2">
        <f t="shared" si="373"/>
        <v>0.95385398891909601</v>
      </c>
      <c r="FM115" s="2">
        <f t="shared" si="373"/>
        <v>0.95447791366523738</v>
      </c>
      <c r="FN115" s="2">
        <f t="shared" si="373"/>
        <v>0.95307382958496578</v>
      </c>
      <c r="FO115" s="2">
        <f t="shared" si="373"/>
        <v>0.95112575121336229</v>
      </c>
      <c r="FP115" s="2">
        <f t="shared" si="373"/>
        <v>0.95248308505395163</v>
      </c>
      <c r="FQ115" s="2">
        <f t="shared" si="373"/>
        <v>0.95092479692713217</v>
      </c>
      <c r="FR115" s="2">
        <f t="shared" si="373"/>
        <v>0.95154107409702526</v>
      </c>
      <c r="FS115" s="2">
        <f t="shared" si="373"/>
        <v>0.95176219790151029</v>
      </c>
      <c r="FT115" s="2">
        <f t="shared" si="373"/>
        <v>0.94904606359300225</v>
      </c>
      <c r="FU115" s="2">
        <f t="shared" si="373"/>
        <v>0.94706598247930951</v>
      </c>
      <c r="FW115" s="2">
        <f t="shared" si="322"/>
        <v>1.693875205533994E-3</v>
      </c>
      <c r="FX115" s="2">
        <f t="shared" si="374"/>
        <v>2.0572002756580306E-3</v>
      </c>
      <c r="FY115" s="2">
        <f t="shared" si="375"/>
        <v>2.3133963374178633E-3</v>
      </c>
      <c r="FZ115" s="2">
        <f t="shared" si="376"/>
        <v>2.0987240243781216E-3</v>
      </c>
      <c r="GA115" s="2">
        <f t="shared" si="377"/>
        <v>1.6880889000796576E-3</v>
      </c>
      <c r="GB115" s="2">
        <f t="shared" si="378"/>
        <v>1.4108194208009421E-3</v>
      </c>
      <c r="GC115" s="2">
        <f t="shared" si="379"/>
        <v>1.6013498564933304E-3</v>
      </c>
      <c r="GD115" s="2">
        <f t="shared" si="380"/>
        <v>1.6714717006591929E-3</v>
      </c>
      <c r="GE115" s="2">
        <f t="shared" si="381"/>
        <v>1.8428718301338881E-3</v>
      </c>
      <c r="GF115" s="2">
        <f t="shared" si="382"/>
        <v>1.810348467819457E-3</v>
      </c>
      <c r="GG115" s="2">
        <f t="shared" si="383"/>
        <v>1.8777209631076056E-3</v>
      </c>
      <c r="GH115" s="2">
        <f t="shared" si="384"/>
        <v>1.3556746423969877E-3</v>
      </c>
      <c r="GI115" s="2">
        <f t="shared" si="385"/>
        <v>1.2634031881771787E-3</v>
      </c>
      <c r="GJ115" s="2">
        <f t="shared" si="386"/>
        <v>1.0775152331598727E-3</v>
      </c>
      <c r="GK115" s="2">
        <f t="shared" si="387"/>
        <v>9.5525111392180857E-4</v>
      </c>
      <c r="GM115" s="95">
        <f t="shared" si="323"/>
        <v>4.2703033345506654E-25</v>
      </c>
      <c r="GN115" s="95">
        <f t="shared" si="388"/>
        <v>3.9592747288687114E-24</v>
      </c>
      <c r="GO115" s="95">
        <f t="shared" si="389"/>
        <v>4.9367657133025362E-30</v>
      </c>
      <c r="GP115" s="95">
        <f t="shared" si="390"/>
        <v>2.9001050604542634E-34</v>
      </c>
      <c r="GQ115" s="95">
        <f t="shared" si="391"/>
        <v>2.0725293557827165E-30</v>
      </c>
      <c r="GR115" s="95">
        <f t="shared" si="392"/>
        <v>4.9958906069492811E-28</v>
      </c>
      <c r="GS115" s="95">
        <f t="shared" si="393"/>
        <v>6.9970134932967812E-29</v>
      </c>
      <c r="GT115" s="95">
        <f t="shared" si="394"/>
        <v>1.5345736365851543E-31</v>
      </c>
      <c r="GU115" s="95">
        <f t="shared" si="395"/>
        <v>2.968001916033724E-27</v>
      </c>
      <c r="GV115" s="95">
        <f t="shared" si="396"/>
        <v>5.0244925194772699E-27</v>
      </c>
      <c r="GW115" s="95">
        <f t="shared" si="397"/>
        <v>3.2882855214662013E-38</v>
      </c>
      <c r="GX115" s="95">
        <f t="shared" si="398"/>
        <v>2.4186801794655895E-28</v>
      </c>
      <c r="GY115" s="95">
        <f t="shared" si="399"/>
        <v>5.8370182829525212E-29</v>
      </c>
      <c r="GZ115" s="95">
        <f t="shared" si="400"/>
        <v>1.0834969544366211E-27</v>
      </c>
      <c r="HA115" s="95">
        <f t="shared" si="401"/>
        <v>8.4087341853766304E-26</v>
      </c>
      <c r="HC115" s="95">
        <f t="shared" si="324"/>
        <v>0.2987599355787886</v>
      </c>
      <c r="HD115" s="95">
        <f t="shared" si="402"/>
        <v>0.27640381203998937</v>
      </c>
      <c r="HE115" s="95">
        <f t="shared" si="403"/>
        <v>9.120316874146675E-2</v>
      </c>
      <c r="HF115" s="95">
        <f t="shared" si="404"/>
        <v>8.0252671579734078E-2</v>
      </c>
      <c r="HG115" s="95">
        <f t="shared" si="405"/>
        <v>0.15878516940688781</v>
      </c>
      <c r="HH115" s="95">
        <f t="shared" si="406"/>
        <v>0.26443048433019267</v>
      </c>
      <c r="HI115" s="95">
        <f t="shared" si="407"/>
        <v>0.24533003350090488</v>
      </c>
      <c r="HJ115" s="95">
        <f t="shared" si="408"/>
        <v>0.1321858441700334</v>
      </c>
      <c r="HK115" s="95">
        <f t="shared" si="409"/>
        <v>0.23588326552300437</v>
      </c>
      <c r="HL115" s="95">
        <f t="shared" si="410"/>
        <v>0.20779239322674181</v>
      </c>
      <c r="HM115" s="95">
        <f t="shared" si="411"/>
        <v>7.5992212154096572E-2</v>
      </c>
      <c r="HN115" s="95">
        <f t="shared" si="412"/>
        <v>0.28853293355962245</v>
      </c>
      <c r="HO115" s="95">
        <f t="shared" si="413"/>
        <v>0.41583178826960482</v>
      </c>
      <c r="HP115" s="95">
        <f t="shared" si="414"/>
        <v>0.53753713363168443</v>
      </c>
      <c r="HQ115" s="95">
        <f t="shared" si="415"/>
        <v>0.4141139015766539</v>
      </c>
      <c r="HS115" s="95">
        <f t="shared" si="325"/>
        <v>5.3287352111380183E-7</v>
      </c>
      <c r="HT115" s="95">
        <f t="shared" si="416"/>
        <v>6.4109375935694842E-6</v>
      </c>
      <c r="HU115" s="95">
        <f t="shared" si="417"/>
        <v>1.5738923130340189E-5</v>
      </c>
      <c r="HV115" s="95">
        <f t="shared" si="418"/>
        <v>6.7452701153464453E-12</v>
      </c>
      <c r="HW115" s="95">
        <f t="shared" si="419"/>
        <v>2.4767660348288508E-7</v>
      </c>
      <c r="HX115" s="95">
        <f t="shared" si="420"/>
        <v>1.1368066694003637E-7</v>
      </c>
      <c r="HY115" s="95">
        <f t="shared" si="421"/>
        <v>1.389149057318369E-9</v>
      </c>
      <c r="HZ115" s="95">
        <f t="shared" si="422"/>
        <v>4.2158289888528045E-9</v>
      </c>
      <c r="IA115" s="95">
        <f t="shared" si="423"/>
        <v>6.8350063663385713E-11</v>
      </c>
      <c r="IB115" s="95">
        <f t="shared" si="424"/>
        <v>1.7033202896511431E-7</v>
      </c>
      <c r="IC115" s="95">
        <f t="shared" si="425"/>
        <v>1.4429177420518376E-10</v>
      </c>
      <c r="ID115" s="95">
        <f t="shared" si="426"/>
        <v>4.1684517481774017E-8</v>
      </c>
      <c r="IE115" s="95">
        <f t="shared" si="427"/>
        <v>4.4027407712166378E-8</v>
      </c>
      <c r="IF115" s="95">
        <f t="shared" si="428"/>
        <v>1.6077203078356764E-7</v>
      </c>
      <c r="IG115" s="95">
        <f t="shared" si="429"/>
        <v>8.1737365436722141E-8</v>
      </c>
      <c r="II115" s="95">
        <f t="shared" si="326"/>
        <v>1.6154103822569553E-28</v>
      </c>
      <c r="IJ115" s="95">
        <f t="shared" si="327"/>
        <v>3.8383780177038852E-48</v>
      </c>
      <c r="IK115" s="95">
        <f t="shared" si="328"/>
        <v>2.07256354825181E-52</v>
      </c>
      <c r="IL115" s="95">
        <f t="shared" si="329"/>
        <v>4.5973939528761175E-87</v>
      </c>
      <c r="IM115" s="95">
        <f t="shared" si="330"/>
        <v>9.0979721367461126E-36</v>
      </c>
      <c r="IN115" s="95">
        <f t="shared" si="331"/>
        <v>1.1960795868842488E-47</v>
      </c>
      <c r="IO115" s="95">
        <f t="shared" si="332"/>
        <v>1.4704567197167436E-61</v>
      </c>
      <c r="IP115" s="95">
        <f t="shared" si="333"/>
        <v>6.0353315864992443E-47</v>
      </c>
      <c r="IQ115" s="95">
        <f t="shared" si="334"/>
        <v>7.7180990290266197E-44</v>
      </c>
      <c r="IR115" s="95">
        <f t="shared" si="335"/>
        <v>1.0665252040353519E-45</v>
      </c>
      <c r="IS115" s="95">
        <f t="shared" si="336"/>
        <v>3.7737959070417833E-55</v>
      </c>
      <c r="IT115" s="95">
        <f t="shared" si="337"/>
        <v>8.1983784488502501E-44</v>
      </c>
      <c r="IU115" s="95">
        <f t="shared" si="338"/>
        <v>5.1699971002950603E-45</v>
      </c>
      <c r="IV115" s="95">
        <f t="shared" si="339"/>
        <v>7.9420441668468217E-37</v>
      </c>
      <c r="IW115" s="95">
        <f t="shared" si="340"/>
        <v>9.2417993913866525E-30</v>
      </c>
      <c r="IY115" s="95">
        <f t="shared" si="341"/>
        <v>0.29876046845230969</v>
      </c>
      <c r="IZ115" s="95">
        <f t="shared" si="342"/>
        <v>0.27641022297758294</v>
      </c>
      <c r="JA115" s="95">
        <f t="shared" si="343"/>
        <v>9.1218907664597088E-2</v>
      </c>
      <c r="JB115" s="95">
        <f t="shared" si="344"/>
        <v>8.0252671586479349E-2</v>
      </c>
      <c r="JC115" s="95">
        <f t="shared" si="345"/>
        <v>0.15878541708349128</v>
      </c>
      <c r="JD115" s="95">
        <f t="shared" si="346"/>
        <v>0.26443059801085961</v>
      </c>
      <c r="JE115" s="95">
        <f t="shared" si="347"/>
        <v>0.24533003489005392</v>
      </c>
      <c r="JF115" s="95">
        <f t="shared" si="348"/>
        <v>0.13218584838586239</v>
      </c>
      <c r="JG115" s="95">
        <f t="shared" si="349"/>
        <v>0.23588326559135445</v>
      </c>
      <c r="JH115" s="95">
        <f t="shared" si="350"/>
        <v>0.20779256355877077</v>
      </c>
      <c r="JI115" s="95">
        <f t="shared" si="351"/>
        <v>7.5992212298388345E-2</v>
      </c>
      <c r="JJ115" s="95">
        <f t="shared" si="352"/>
        <v>0.28853297524413996</v>
      </c>
      <c r="JK115" s="95">
        <f t="shared" si="353"/>
        <v>0.41583183229701254</v>
      </c>
      <c r="JL115" s="95">
        <f t="shared" si="354"/>
        <v>0.53753729440371523</v>
      </c>
      <c r="JM115" s="95">
        <f t="shared" si="355"/>
        <v>0.41411398331401933</v>
      </c>
    </row>
    <row r="116" spans="2:273" x14ac:dyDescent="0.25">
      <c r="B116" s="2">
        <v>89</v>
      </c>
      <c r="C116" s="37">
        <v>75.046999999999997</v>
      </c>
      <c r="D116" s="37">
        <v>72.14</v>
      </c>
      <c r="E116" s="37">
        <v>65.930000000000007</v>
      </c>
      <c r="F116" s="37">
        <v>66.766999999999996</v>
      </c>
      <c r="G116" s="37">
        <v>69.790999999999997</v>
      </c>
      <c r="H116" s="37">
        <v>70.256</v>
      </c>
      <c r="I116" s="37">
        <v>69.721000000000004</v>
      </c>
      <c r="J116" s="37">
        <v>65.837000000000003</v>
      </c>
      <c r="K116" s="37">
        <v>68.86</v>
      </c>
      <c r="L116" s="37">
        <v>66.628</v>
      </c>
      <c r="M116" s="37">
        <v>64.650999999999996</v>
      </c>
      <c r="N116" s="37">
        <v>73.930000000000007</v>
      </c>
      <c r="O116" s="37">
        <v>93.766999999999996</v>
      </c>
      <c r="P116" s="37">
        <v>119.69799999999999</v>
      </c>
      <c r="Q116" s="37">
        <v>90.977000000000004</v>
      </c>
      <c r="S116" s="4">
        <f t="shared" si="227"/>
        <v>88.799391370331051</v>
      </c>
      <c r="T116" s="4">
        <f t="shared" si="228"/>
        <v>87.196988248153673</v>
      </c>
      <c r="U116" s="4">
        <f t="shared" si="229"/>
        <v>71.899145142867638</v>
      </c>
      <c r="V116" s="4">
        <f t="shared" si="230"/>
        <v>73.115076074538464</v>
      </c>
      <c r="W116" s="4">
        <f t="shared" si="231"/>
        <v>78.326451957955783</v>
      </c>
      <c r="X116" s="4">
        <f t="shared" si="232"/>
        <v>86.701416812053935</v>
      </c>
      <c r="Y116" s="4">
        <f t="shared" si="233"/>
        <v>85.064839751777086</v>
      </c>
      <c r="Z116" s="4">
        <f t="shared" si="234"/>
        <v>73.976338395535137</v>
      </c>
      <c r="AA116" s="4">
        <f t="shared" si="235"/>
        <v>80.526488747533506</v>
      </c>
      <c r="AB116" s="4">
        <f t="shared" si="236"/>
        <v>77.105632294547689</v>
      </c>
      <c r="AC116" s="4">
        <f t="shared" si="237"/>
        <v>69.71649207703814</v>
      </c>
      <c r="AD116" s="4">
        <f t="shared" si="238"/>
        <v>82.995376435418649</v>
      </c>
      <c r="AE116" s="4">
        <f t="shared" si="239"/>
        <v>96.78928411434994</v>
      </c>
      <c r="AF116" s="4">
        <f t="shared" si="240"/>
        <v>115.2563550372037</v>
      </c>
      <c r="AG116" s="4">
        <f t="shared" si="241"/>
        <v>89.008877212251107</v>
      </c>
      <c r="AI116" s="4">
        <f t="shared" si="242"/>
        <v>-13.752391370331054</v>
      </c>
      <c r="AJ116" s="4">
        <f t="shared" si="243"/>
        <v>-15.056988248153672</v>
      </c>
      <c r="AK116" s="4">
        <f t="shared" si="244"/>
        <v>-5.9691451428676316</v>
      </c>
      <c r="AL116" s="4">
        <f t="shared" si="245"/>
        <v>-6.3480760745384686</v>
      </c>
      <c r="AM116" s="4">
        <f t="shared" si="246"/>
        <v>-8.5354519579557859</v>
      </c>
      <c r="AN116" s="4">
        <f t="shared" si="247"/>
        <v>-16.445416812053935</v>
      </c>
      <c r="AO116" s="4">
        <f t="shared" si="248"/>
        <v>-15.343839751777082</v>
      </c>
      <c r="AP116" s="4">
        <f t="shared" si="249"/>
        <v>-8.1393383955351339</v>
      </c>
      <c r="AQ116" s="4">
        <f t="shared" si="250"/>
        <v>-11.666488747533506</v>
      </c>
      <c r="AR116" s="4">
        <f t="shared" si="251"/>
        <v>-10.477632294547689</v>
      </c>
      <c r="AS116" s="4">
        <f t="shared" si="252"/>
        <v>-5.0654920770381437</v>
      </c>
      <c r="AT116" s="4">
        <f t="shared" si="253"/>
        <v>-9.0653764354186421</v>
      </c>
      <c r="AU116" s="4">
        <f t="shared" si="254"/>
        <v>-3.0222841143499437</v>
      </c>
      <c r="AV116" s="4">
        <f t="shared" si="356"/>
        <v>4.4416449627962891</v>
      </c>
      <c r="AW116" s="4">
        <f t="shared" si="356"/>
        <v>1.9681227877488965</v>
      </c>
      <c r="AY116" s="2">
        <f t="shared" si="306"/>
        <v>69.023388831027049</v>
      </c>
      <c r="AZ116" s="2">
        <f t="shared" si="357"/>
        <v>69.303121704999114</v>
      </c>
      <c r="BA116" s="2">
        <f t="shared" si="358"/>
        <v>68.752650849462626</v>
      </c>
      <c r="BB116" s="2">
        <f t="shared" si="359"/>
        <v>70.602569830849262</v>
      </c>
      <c r="BC116" s="2">
        <f t="shared" si="360"/>
        <v>71.3507944991767</v>
      </c>
      <c r="BD116" s="2">
        <f t="shared" si="361"/>
        <v>71.132506396401283</v>
      </c>
      <c r="BE116" s="2">
        <f t="shared" si="362"/>
        <v>71.877557391220307</v>
      </c>
      <c r="BF116" s="2">
        <f t="shared" si="363"/>
        <v>69.211890405398748</v>
      </c>
      <c r="BG116" s="2">
        <f t="shared" si="364"/>
        <v>68.999789673708818</v>
      </c>
      <c r="BH116" s="2">
        <f t="shared" si="365"/>
        <v>67.460492722560744</v>
      </c>
      <c r="BI116" s="2">
        <f t="shared" si="366"/>
        <v>67.791675522070051</v>
      </c>
      <c r="BJ116" s="2">
        <f t="shared" si="367"/>
        <v>66.897543474825525</v>
      </c>
      <c r="BK116" s="2">
        <f t="shared" si="368"/>
        <v>65.315388147867822</v>
      </c>
      <c r="BL116" s="2">
        <f t="shared" si="369"/>
        <v>66.037620644581708</v>
      </c>
      <c r="BM116" s="2">
        <f t="shared" si="370"/>
        <v>67.028085056969275</v>
      </c>
      <c r="BO116" s="2" t="str">
        <f t="shared" si="256"/>
        <v/>
      </c>
      <c r="BP116" s="2" t="str">
        <f t="shared" si="257"/>
        <v/>
      </c>
      <c r="BQ116" s="2" t="str">
        <f t="shared" si="258"/>
        <v/>
      </c>
      <c r="BR116" s="2" t="str">
        <f t="shared" si="259"/>
        <v/>
      </c>
      <c r="BS116" s="2" t="str">
        <f t="shared" si="260"/>
        <v/>
      </c>
      <c r="BT116" s="2" t="str">
        <f t="shared" si="261"/>
        <v/>
      </c>
      <c r="BU116" s="2" t="str">
        <f t="shared" si="262"/>
        <v/>
      </c>
      <c r="BV116" s="2" t="str">
        <f t="shared" si="263"/>
        <v/>
      </c>
      <c r="BW116" s="2" t="str">
        <f t="shared" si="264"/>
        <v/>
      </c>
      <c r="BX116" s="2" t="str">
        <f t="shared" si="265"/>
        <v/>
      </c>
      <c r="BY116" s="2" t="str">
        <f t="shared" si="266"/>
        <v/>
      </c>
      <c r="BZ116" s="2" t="str">
        <f t="shared" si="267"/>
        <v/>
      </c>
      <c r="CA116" s="2" t="str">
        <f t="shared" si="268"/>
        <v/>
      </c>
      <c r="CB116" s="2" t="str">
        <f t="shared" si="269"/>
        <v/>
      </c>
      <c r="CC116" s="2" t="str">
        <f t="shared" si="270"/>
        <v/>
      </c>
      <c r="CE116" s="2" t="str">
        <f t="shared" si="307"/>
        <v/>
      </c>
      <c r="CF116" s="2" t="str">
        <f t="shared" si="308"/>
        <v/>
      </c>
      <c r="CG116" s="2" t="str">
        <f t="shared" si="309"/>
        <v/>
      </c>
      <c r="CH116" s="2" t="str">
        <f t="shared" si="310"/>
        <v/>
      </c>
      <c r="CI116" s="2" t="str">
        <f t="shared" si="311"/>
        <v/>
      </c>
      <c r="CJ116" s="2" t="str">
        <f t="shared" si="312"/>
        <v/>
      </c>
      <c r="CK116" s="2" t="str">
        <f t="shared" si="313"/>
        <v/>
      </c>
      <c r="CL116" s="2" t="str">
        <f t="shared" si="314"/>
        <v/>
      </c>
      <c r="CM116" s="2" t="str">
        <f t="shared" si="315"/>
        <v/>
      </c>
      <c r="CN116" s="2" t="str">
        <f t="shared" si="316"/>
        <v/>
      </c>
      <c r="CO116" s="2" t="str">
        <f t="shared" si="317"/>
        <v/>
      </c>
      <c r="CP116" s="2" t="str">
        <f t="shared" si="318"/>
        <v/>
      </c>
      <c r="CQ116" s="2" t="str">
        <f t="shared" si="319"/>
        <v/>
      </c>
      <c r="CR116" s="2" t="str">
        <f t="shared" si="320"/>
        <v/>
      </c>
      <c r="CS116" s="2" t="str">
        <f t="shared" si="321"/>
        <v/>
      </c>
      <c r="CU116" s="2" t="str">
        <f t="shared" si="271"/>
        <v/>
      </c>
      <c r="CV116" s="2" t="str">
        <f t="shared" si="272"/>
        <v/>
      </c>
      <c r="CW116" s="2" t="str">
        <f t="shared" si="273"/>
        <v/>
      </c>
      <c r="CX116" s="2" t="str">
        <f t="shared" si="274"/>
        <v/>
      </c>
      <c r="CY116" s="2" t="str">
        <f t="shared" si="275"/>
        <v/>
      </c>
      <c r="CZ116" s="2" t="str">
        <f t="shared" si="276"/>
        <v/>
      </c>
      <c r="DA116" s="2" t="str">
        <f t="shared" si="277"/>
        <v/>
      </c>
      <c r="DB116" s="2" t="str">
        <f t="shared" si="278"/>
        <v/>
      </c>
      <c r="DC116" s="2" t="str">
        <f t="shared" si="279"/>
        <v/>
      </c>
      <c r="DD116" s="2" t="str">
        <f t="shared" si="280"/>
        <v/>
      </c>
      <c r="DE116" s="2" t="str">
        <f t="shared" si="281"/>
        <v/>
      </c>
      <c r="DF116" s="2" t="str">
        <f t="shared" si="282"/>
        <v/>
      </c>
      <c r="DG116" s="2" t="str">
        <f t="shared" si="283"/>
        <v/>
      </c>
      <c r="DH116" s="2" t="str">
        <f t="shared" si="284"/>
        <v/>
      </c>
      <c r="DI116" s="2" t="str">
        <f t="shared" si="285"/>
        <v/>
      </c>
      <c r="DK116" s="2">
        <f t="shared" si="286"/>
        <v>97.886471777003493</v>
      </c>
      <c r="DL116" s="2">
        <f t="shared" si="371"/>
        <v>92.808242682926831</v>
      </c>
      <c r="DM116" s="2">
        <f t="shared" si="371"/>
        <v>93.395706155632979</v>
      </c>
      <c r="DN116" s="2">
        <f t="shared" si="371"/>
        <v>100.87831531259438</v>
      </c>
      <c r="DO116" s="2">
        <f t="shared" si="371"/>
        <v>93.861968533074005</v>
      </c>
      <c r="DP116" s="2">
        <f t="shared" si="371"/>
        <v>91.719196607514249</v>
      </c>
      <c r="DQ116" s="2">
        <f t="shared" si="371"/>
        <v>92.368803905680252</v>
      </c>
      <c r="DR116" s="2">
        <f t="shared" si="371"/>
        <v>90.05622591362129</v>
      </c>
      <c r="DS116" s="2">
        <f t="shared" si="371"/>
        <v>86.10634400483238</v>
      </c>
      <c r="DT116" s="2">
        <f t="shared" si="371"/>
        <v>85.11341801042596</v>
      </c>
      <c r="DU116" s="2">
        <f t="shared" si="371"/>
        <v>93.160155052264827</v>
      </c>
      <c r="DV116" s="2">
        <f t="shared" si="371"/>
        <v>89.108689519782544</v>
      </c>
      <c r="DW116" s="2">
        <f t="shared" si="371"/>
        <v>89.033248867411629</v>
      </c>
      <c r="DX116" s="2">
        <f t="shared" si="371"/>
        <v>88.686757777106607</v>
      </c>
      <c r="DY116" s="2">
        <f t="shared" si="371"/>
        <v>83.45385501696029</v>
      </c>
      <c r="EA116" s="2">
        <f t="shared" si="226"/>
        <v>67.773582749489293</v>
      </c>
      <c r="EB116" s="2">
        <f t="shared" si="288"/>
        <v>68.242733023969336</v>
      </c>
      <c r="EC116" s="2">
        <f t="shared" si="289"/>
        <v>67.712018030910116</v>
      </c>
      <c r="ED116" s="2">
        <f t="shared" si="290"/>
        <v>69.257532102369851</v>
      </c>
      <c r="EE116" s="2">
        <f t="shared" si="291"/>
        <v>70.378523719294662</v>
      </c>
      <c r="EF116" s="2">
        <f t="shared" si="292"/>
        <v>70.224559285812319</v>
      </c>
      <c r="EG116" s="2">
        <f t="shared" si="293"/>
        <v>70.986938500266049</v>
      </c>
      <c r="EH116" s="2">
        <f t="shared" si="294"/>
        <v>68.276912846707972</v>
      </c>
      <c r="EI116" s="2">
        <f t="shared" si="295"/>
        <v>68.199318659802515</v>
      </c>
      <c r="EJ116" s="2">
        <f t="shared" si="296"/>
        <v>66.657996831282659</v>
      </c>
      <c r="EK116" s="2">
        <f t="shared" si="297"/>
        <v>66.599042198987775</v>
      </c>
      <c r="EL116" s="2">
        <f t="shared" si="298"/>
        <v>65.867396808350293</v>
      </c>
      <c r="EM116" s="2">
        <f t="shared" si="299"/>
        <v>64.219251823251824</v>
      </c>
      <c r="EN116" s="2">
        <f t="shared" si="300"/>
        <v>64.928871079046431</v>
      </c>
      <c r="EO116" s="2">
        <f t="shared" si="301"/>
        <v>66.190236150950838</v>
      </c>
      <c r="EQ116" s="2">
        <f t="shared" si="302"/>
        <v>67.789379395453295</v>
      </c>
      <c r="ER116" s="2">
        <f t="shared" si="372"/>
        <v>67.958151012184587</v>
      </c>
      <c r="ES116" s="2">
        <f t="shared" si="372"/>
        <v>67.23385742404102</v>
      </c>
      <c r="ET116" s="2">
        <f t="shared" si="372"/>
        <v>69.101267907259825</v>
      </c>
      <c r="EU116" s="2">
        <f t="shared" si="372"/>
        <v>70.121024567518106</v>
      </c>
      <c r="EV116" s="2">
        <f t="shared" si="372"/>
        <v>69.993769084772609</v>
      </c>
      <c r="EW116" s="2">
        <f t="shared" si="372"/>
        <v>70.614305067688846</v>
      </c>
      <c r="EX116" s="2">
        <f t="shared" si="372"/>
        <v>67.742050649452466</v>
      </c>
      <c r="EY116" s="2">
        <f t="shared" si="372"/>
        <v>67.624508230409987</v>
      </c>
      <c r="EZ116" s="2">
        <f t="shared" si="372"/>
        <v>66.33296799496722</v>
      </c>
      <c r="FA116" s="2">
        <f t="shared" si="372"/>
        <v>65.957259508525993</v>
      </c>
      <c r="FB116" s="2">
        <f t="shared" si="372"/>
        <v>64.923982419184981</v>
      </c>
      <c r="FC116" s="2">
        <f t="shared" si="372"/>
        <v>64.097317208169827</v>
      </c>
      <c r="FD116" s="2">
        <f t="shared" si="372"/>
        <v>64.705008028904047</v>
      </c>
      <c r="FE116" s="2">
        <f t="shared" si="372"/>
        <v>66.690211849408897</v>
      </c>
      <c r="FG116" s="2">
        <f t="shared" si="304"/>
        <v>0.95849694972398991</v>
      </c>
      <c r="FH116" s="2">
        <f t="shared" si="373"/>
        <v>0.95680812273064253</v>
      </c>
      <c r="FI116" s="2">
        <f t="shared" si="373"/>
        <v>0.95943552033456758</v>
      </c>
      <c r="FJ116" s="2">
        <f t="shared" si="373"/>
        <v>0.95745212119807543</v>
      </c>
      <c r="FK116" s="2">
        <f t="shared" si="373"/>
        <v>0.95857731569079596</v>
      </c>
      <c r="FL116" s="2">
        <f t="shared" si="373"/>
        <v>0.95774275856237223</v>
      </c>
      <c r="FM116" s="2">
        <f t="shared" si="373"/>
        <v>0.95831640225905323</v>
      </c>
      <c r="FN116" s="2">
        <f t="shared" si="373"/>
        <v>0.95702538197714271</v>
      </c>
      <c r="FO116" s="2">
        <f t="shared" si="373"/>
        <v>0.95523364191009041</v>
      </c>
      <c r="FP116" s="2">
        <f t="shared" si="373"/>
        <v>0.95648211137898254</v>
      </c>
      <c r="FQ116" s="2">
        <f t="shared" si="373"/>
        <v>0.95504877962184376</v>
      </c>
      <c r="FR116" s="2">
        <f t="shared" si="373"/>
        <v>0.95561568580142009</v>
      </c>
      <c r="FS116" s="2">
        <f t="shared" si="373"/>
        <v>0.9558190799581836</v>
      </c>
      <c r="FT116" s="2">
        <f t="shared" si="373"/>
        <v>0.95332017363102295</v>
      </c>
      <c r="FU116" s="2">
        <f t="shared" si="373"/>
        <v>0.95149769696491138</v>
      </c>
      <c r="FW116" s="2">
        <f t="shared" si="322"/>
        <v>1.8569937561767945E-3</v>
      </c>
      <c r="FX116" s="2">
        <f t="shared" si="374"/>
        <v>2.2552276411165321E-3</v>
      </c>
      <c r="FY116" s="2">
        <f t="shared" si="375"/>
        <v>2.5360226222800749E-3</v>
      </c>
      <c r="FZ116" s="2">
        <f t="shared" si="376"/>
        <v>2.3007392762144497E-3</v>
      </c>
      <c r="GA116" s="2">
        <f t="shared" si="377"/>
        <v>1.8506512680424904E-3</v>
      </c>
      <c r="GB116" s="2">
        <f t="shared" si="378"/>
        <v>1.5467222041204028E-3</v>
      </c>
      <c r="GC116" s="2">
        <f t="shared" si="379"/>
        <v>1.7555739740341999E-3</v>
      </c>
      <c r="GD116" s="2">
        <f t="shared" si="380"/>
        <v>1.8324367754358789E-3</v>
      </c>
      <c r="GE116" s="2">
        <f t="shared" si="381"/>
        <v>2.0203095751479909E-3</v>
      </c>
      <c r="GF116" s="2">
        <f t="shared" si="382"/>
        <v>1.9846609831758329E-3</v>
      </c>
      <c r="GG116" s="2">
        <f t="shared" si="383"/>
        <v>2.0585071771163231E-3</v>
      </c>
      <c r="GH116" s="2">
        <f t="shared" si="384"/>
        <v>1.4862732922443149E-3</v>
      </c>
      <c r="GI116" s="2">
        <f t="shared" si="385"/>
        <v>1.385125214669612E-3</v>
      </c>
      <c r="GJ116" s="2">
        <f t="shared" si="386"/>
        <v>1.1813491499820311E-3</v>
      </c>
      <c r="GK116" s="2">
        <f t="shared" si="387"/>
        <v>1.0473154967134512E-3</v>
      </c>
      <c r="GM116" s="95">
        <f t="shared" si="323"/>
        <v>4.3090784689903265E-27</v>
      </c>
      <c r="GN116" s="95">
        <f t="shared" si="388"/>
        <v>4.4111618753369576E-26</v>
      </c>
      <c r="GO116" s="95">
        <f t="shared" si="389"/>
        <v>2.2936247880243928E-32</v>
      </c>
      <c r="GP116" s="95">
        <f t="shared" si="390"/>
        <v>6.1154195418399685E-37</v>
      </c>
      <c r="GQ116" s="95">
        <f t="shared" si="391"/>
        <v>8.7019878380166008E-33</v>
      </c>
      <c r="GR116" s="95">
        <f t="shared" si="392"/>
        <v>2.998427126448342E-30</v>
      </c>
      <c r="GS116" s="95">
        <f t="shared" si="393"/>
        <v>3.7360588043403667E-31</v>
      </c>
      <c r="GT116" s="95">
        <f t="shared" si="394"/>
        <v>4.9717520411318304E-34</v>
      </c>
      <c r="GU116" s="95">
        <f t="shared" si="395"/>
        <v>1.8276695434210856E-29</v>
      </c>
      <c r="GV116" s="95">
        <f t="shared" si="396"/>
        <v>3.3848582951531036E-29</v>
      </c>
      <c r="GW116" s="95">
        <f t="shared" si="397"/>
        <v>3.1731339714221095E-41</v>
      </c>
      <c r="GX116" s="95">
        <f t="shared" si="398"/>
        <v>1.2577462276983336E-30</v>
      </c>
      <c r="GY116" s="95">
        <f t="shared" si="399"/>
        <v>2.7583999064798004E-31</v>
      </c>
      <c r="GZ116" s="95">
        <f t="shared" si="400"/>
        <v>5.7221647578404101E-30</v>
      </c>
      <c r="HA116" s="95">
        <f t="shared" si="401"/>
        <v>7.9521924584166904E-28</v>
      </c>
      <c r="HC116" s="95">
        <f t="shared" si="324"/>
        <v>0.1669677835023986</v>
      </c>
      <c r="HD116" s="95">
        <f t="shared" si="402"/>
        <v>0.15046087295928967</v>
      </c>
      <c r="HE116" s="95">
        <f t="shared" si="403"/>
        <v>3.2894294262959839E-2</v>
      </c>
      <c r="HF116" s="95">
        <f t="shared" si="404"/>
        <v>2.6219066039445387E-2</v>
      </c>
      <c r="HG116" s="95">
        <f t="shared" si="405"/>
        <v>6.6138623677123809E-2</v>
      </c>
      <c r="HH116" s="95">
        <f t="shared" si="406"/>
        <v>0.13800138622079042</v>
      </c>
      <c r="HI116" s="95">
        <f t="shared" si="407"/>
        <v>0.12678256601365953</v>
      </c>
      <c r="HJ116" s="95">
        <f t="shared" si="408"/>
        <v>5.2232959303092699E-2</v>
      </c>
      <c r="HK116" s="95">
        <f t="shared" si="409"/>
        <v>0.11589542764642773</v>
      </c>
      <c r="HL116" s="95">
        <f t="shared" si="410"/>
        <v>0.10005813659484301</v>
      </c>
      <c r="HM116" s="95">
        <f t="shared" si="411"/>
        <v>2.2812691907456814E-2</v>
      </c>
      <c r="HN116" s="95">
        <f t="shared" si="412"/>
        <v>0.14831229565426768</v>
      </c>
      <c r="HO116" s="95">
        <f t="shared" si="413"/>
        <v>0.263371176206396</v>
      </c>
      <c r="HP116" s="95">
        <f t="shared" si="414"/>
        <v>0.39336265492756489</v>
      </c>
      <c r="HQ116" s="95">
        <f t="shared" si="415"/>
        <v>0.27233716577074946</v>
      </c>
      <c r="HS116" s="95">
        <f t="shared" si="325"/>
        <v>1.0130746483747323E-6</v>
      </c>
      <c r="HT116" s="95">
        <f t="shared" si="416"/>
        <v>1.1022138284876863E-5</v>
      </c>
      <c r="HU116" s="95">
        <f t="shared" si="417"/>
        <v>2.6386184623518768E-5</v>
      </c>
      <c r="HV116" s="95">
        <f t="shared" si="418"/>
        <v>2.3620754054974899E-11</v>
      </c>
      <c r="HW116" s="95">
        <f t="shared" si="419"/>
        <v>4.9329895018552023E-7</v>
      </c>
      <c r="HX116" s="95">
        <f t="shared" si="420"/>
        <v>2.2975839876051311E-7</v>
      </c>
      <c r="HY116" s="95">
        <f t="shared" si="421"/>
        <v>3.5037043023766615E-9</v>
      </c>
      <c r="HZ116" s="95">
        <f t="shared" si="422"/>
        <v>1.0312362758752743E-8</v>
      </c>
      <c r="IA116" s="95">
        <f t="shared" si="423"/>
        <v>2.0497421924333384E-10</v>
      </c>
      <c r="IB116" s="95">
        <f t="shared" si="424"/>
        <v>3.4841974499632485E-7</v>
      </c>
      <c r="IC116" s="95">
        <f t="shared" si="425"/>
        <v>4.2576544842144364E-10</v>
      </c>
      <c r="ID116" s="95">
        <f t="shared" si="426"/>
        <v>8.7910226020518986E-8</v>
      </c>
      <c r="IE116" s="95">
        <f t="shared" si="427"/>
        <v>9.0654516399167577E-8</v>
      </c>
      <c r="IF116" s="95">
        <f t="shared" si="428"/>
        <v>3.0577600809957126E-7</v>
      </c>
      <c r="IG116" s="95">
        <f t="shared" si="429"/>
        <v>1.5879527313967015E-7</v>
      </c>
      <c r="II116" s="95">
        <f t="shared" si="326"/>
        <v>9.5145901711452548E-28</v>
      </c>
      <c r="IJ116" s="95">
        <f t="shared" si="327"/>
        <v>9.0167542046235065E-47</v>
      </c>
      <c r="IK116" s="95">
        <f t="shared" si="328"/>
        <v>6.9473645375031641E-51</v>
      </c>
      <c r="IL116" s="95">
        <f t="shared" si="329"/>
        <v>1.5429636900975997E-84</v>
      </c>
      <c r="IM116" s="95">
        <f t="shared" si="330"/>
        <v>8.6081747871978586E-35</v>
      </c>
      <c r="IN116" s="95">
        <f t="shared" si="331"/>
        <v>2.272946134187994E-46</v>
      </c>
      <c r="IO116" s="95">
        <f t="shared" si="332"/>
        <v>7.3287357719069816E-60</v>
      </c>
      <c r="IP116" s="95">
        <f t="shared" si="333"/>
        <v>1.1836903475508855E-45</v>
      </c>
      <c r="IQ116" s="95">
        <f t="shared" si="334"/>
        <v>1.2887497913923473E-42</v>
      </c>
      <c r="IR116" s="95">
        <f t="shared" si="335"/>
        <v>1.9989469851149269E-44</v>
      </c>
      <c r="IS116" s="95">
        <f t="shared" si="336"/>
        <v>1.3525133958932066E-53</v>
      </c>
      <c r="IT116" s="95">
        <f t="shared" si="337"/>
        <v>1.1998040671673743E-42</v>
      </c>
      <c r="IU116" s="95">
        <f t="shared" si="338"/>
        <v>7.9317912339296581E-44</v>
      </c>
      <c r="IV116" s="95">
        <f t="shared" si="339"/>
        <v>6.9230475919656262E-36</v>
      </c>
      <c r="IW116" s="95">
        <f t="shared" si="340"/>
        <v>5.0722903841316906E-29</v>
      </c>
      <c r="IY116" s="95">
        <f t="shared" si="341"/>
        <v>0.16696879657704697</v>
      </c>
      <c r="IZ116" s="95">
        <f t="shared" si="342"/>
        <v>0.15047189509757455</v>
      </c>
      <c r="JA116" s="95">
        <f t="shared" si="343"/>
        <v>3.292068044758336E-2</v>
      </c>
      <c r="JB116" s="95">
        <f t="shared" si="344"/>
        <v>2.6219066063066142E-2</v>
      </c>
      <c r="JC116" s="95">
        <f t="shared" si="345"/>
        <v>6.6139116976073997E-2</v>
      </c>
      <c r="JD116" s="95">
        <f t="shared" si="346"/>
        <v>0.13800161597918917</v>
      </c>
      <c r="JE116" s="95">
        <f t="shared" si="347"/>
        <v>0.12678256951736383</v>
      </c>
      <c r="JF116" s="95">
        <f t="shared" si="348"/>
        <v>5.2232969615455455E-2</v>
      </c>
      <c r="JG116" s="95">
        <f t="shared" si="349"/>
        <v>0.11589542785140194</v>
      </c>
      <c r="JH116" s="95">
        <f t="shared" si="350"/>
        <v>0.10005848501458801</v>
      </c>
      <c r="JI116" s="95">
        <f t="shared" si="351"/>
        <v>2.2812692333222261E-2</v>
      </c>
      <c r="JJ116" s="95">
        <f t="shared" si="352"/>
        <v>0.14831238356449369</v>
      </c>
      <c r="JK116" s="95">
        <f t="shared" si="353"/>
        <v>0.26337126686091239</v>
      </c>
      <c r="JL116" s="95">
        <f t="shared" si="354"/>
        <v>0.39336296070357302</v>
      </c>
      <c r="JM116" s="95">
        <f t="shared" si="355"/>
        <v>0.27233732456602261</v>
      </c>
    </row>
    <row r="117" spans="2:273" x14ac:dyDescent="0.25">
      <c r="B117" s="2">
        <v>90</v>
      </c>
      <c r="C117" s="37">
        <v>68.418999999999997</v>
      </c>
      <c r="D117" s="37">
        <v>65.674000000000007</v>
      </c>
      <c r="E117" s="37">
        <v>67.394999999999996</v>
      </c>
      <c r="F117" s="37">
        <v>68.488</v>
      </c>
      <c r="G117" s="37">
        <v>68.372</v>
      </c>
      <c r="H117" s="37">
        <v>67.418999999999997</v>
      </c>
      <c r="I117" s="37">
        <v>68.093000000000004</v>
      </c>
      <c r="J117" s="37">
        <v>65.628</v>
      </c>
      <c r="K117" s="37">
        <v>64.766999999999996</v>
      </c>
      <c r="L117" s="37">
        <v>65.558000000000007</v>
      </c>
      <c r="M117" s="37">
        <v>64.093000000000004</v>
      </c>
      <c r="N117" s="37">
        <v>65.581000000000003</v>
      </c>
      <c r="O117" s="37">
        <v>71.465000000000003</v>
      </c>
      <c r="P117" s="37">
        <v>90.674000000000007</v>
      </c>
      <c r="Q117" s="37">
        <v>73.534999999999997</v>
      </c>
      <c r="S117" s="4">
        <f t="shared" si="227"/>
        <v>76.869532343180168</v>
      </c>
      <c r="T117" s="4">
        <f t="shared" si="228"/>
        <v>76.183181523742277</v>
      </c>
      <c r="U117" s="4">
        <f t="shared" si="229"/>
        <v>69.369369279331949</v>
      </c>
      <c r="V117" s="4">
        <f t="shared" si="230"/>
        <v>70.952825437445739</v>
      </c>
      <c r="W117" s="4">
        <f t="shared" si="231"/>
        <v>73.150001262194692</v>
      </c>
      <c r="X117" s="4">
        <f t="shared" si="232"/>
        <v>76.733057512191579</v>
      </c>
      <c r="Y117" s="4">
        <f t="shared" si="233"/>
        <v>76.570105948205267</v>
      </c>
      <c r="Z117" s="4">
        <f t="shared" si="234"/>
        <v>70.29238288175867</v>
      </c>
      <c r="AA117" s="4">
        <f t="shared" si="235"/>
        <v>72.74611926907339</v>
      </c>
      <c r="AB117" s="4">
        <f t="shared" si="236"/>
        <v>70.561367396346228</v>
      </c>
      <c r="AC117" s="4">
        <f t="shared" si="237"/>
        <v>67.924111014641625</v>
      </c>
      <c r="AD117" s="4">
        <f t="shared" si="238"/>
        <v>72.325155758955844</v>
      </c>
      <c r="AE117" s="4">
        <f t="shared" si="239"/>
        <v>79.578328860959289</v>
      </c>
      <c r="AF117" s="4">
        <f t="shared" si="240"/>
        <v>92.269082191614032</v>
      </c>
      <c r="AG117" s="4">
        <f t="shared" si="241"/>
        <v>77.229591460202386</v>
      </c>
      <c r="AI117" s="4">
        <f t="shared" si="242"/>
        <v>-8.4505323431801713</v>
      </c>
      <c r="AJ117" s="4">
        <f t="shared" si="243"/>
        <v>-10.509181523742271</v>
      </c>
      <c r="AK117" s="4">
        <f t="shared" si="244"/>
        <v>-1.9743692793319525</v>
      </c>
      <c r="AL117" s="4">
        <f t="shared" si="245"/>
        <v>-2.4648254374457395</v>
      </c>
      <c r="AM117" s="4">
        <f t="shared" si="246"/>
        <v>-4.7780012621946923</v>
      </c>
      <c r="AN117" s="4">
        <f t="shared" si="247"/>
        <v>-9.3140575121915816</v>
      </c>
      <c r="AO117" s="4">
        <f t="shared" si="248"/>
        <v>-8.4771059482052635</v>
      </c>
      <c r="AP117" s="4">
        <f t="shared" si="249"/>
        <v>-4.6643828817586694</v>
      </c>
      <c r="AQ117" s="4">
        <f t="shared" si="250"/>
        <v>-7.9791192690733936</v>
      </c>
      <c r="AR117" s="4">
        <f t="shared" si="251"/>
        <v>-5.0033673963462206</v>
      </c>
      <c r="AS117" s="4">
        <f t="shared" si="252"/>
        <v>-3.8311110146416212</v>
      </c>
      <c r="AT117" s="4">
        <f t="shared" si="253"/>
        <v>-6.7441557589558414</v>
      </c>
      <c r="AU117" s="4">
        <f t="shared" si="254"/>
        <v>-8.1133288609592853</v>
      </c>
      <c r="AV117" s="4">
        <f t="shared" si="356"/>
        <v>-1.5950821916140256</v>
      </c>
      <c r="AW117" s="4">
        <f t="shared" si="356"/>
        <v>-3.694591460202389</v>
      </c>
      <c r="AY117" s="2">
        <f t="shared" si="306"/>
        <v>68.875175495260805</v>
      </c>
      <c r="AZ117" s="2">
        <f t="shared" si="357"/>
        <v>69.146303624204592</v>
      </c>
      <c r="BA117" s="2">
        <f t="shared" si="358"/>
        <v>68.611878183864789</v>
      </c>
      <c r="BB117" s="2">
        <f t="shared" si="359"/>
        <v>70.428492915106915</v>
      </c>
      <c r="BC117" s="2">
        <f t="shared" si="360"/>
        <v>71.207159852149076</v>
      </c>
      <c r="BD117" s="2">
        <f t="shared" si="361"/>
        <v>70.989894835366144</v>
      </c>
      <c r="BE117" s="2">
        <f t="shared" si="362"/>
        <v>71.705678379449694</v>
      </c>
      <c r="BF117" s="2">
        <f t="shared" si="363"/>
        <v>69.037393251490599</v>
      </c>
      <c r="BG117" s="2">
        <f t="shared" si="364"/>
        <v>68.81811652064323</v>
      </c>
      <c r="BH117" s="2">
        <f t="shared" si="365"/>
        <v>67.300388457336268</v>
      </c>
      <c r="BI117" s="2">
        <f t="shared" si="366"/>
        <v>67.570608955261591</v>
      </c>
      <c r="BJ117" s="2">
        <f t="shared" si="367"/>
        <v>66.678581695344619</v>
      </c>
      <c r="BK117" s="2">
        <f t="shared" si="368"/>
        <v>65.128110414572674</v>
      </c>
      <c r="BL117" s="2">
        <f t="shared" si="369"/>
        <v>65.839752414155768</v>
      </c>
      <c r="BM117" s="2">
        <f t="shared" si="370"/>
        <v>66.903282086636793</v>
      </c>
      <c r="BO117" s="2" t="str">
        <f t="shared" si="256"/>
        <v/>
      </c>
      <c r="BP117" s="2" t="str">
        <f t="shared" si="257"/>
        <v/>
      </c>
      <c r="BQ117" s="2" t="str">
        <f t="shared" si="258"/>
        <v/>
      </c>
      <c r="BR117" s="2" t="str">
        <f t="shared" si="259"/>
        <v/>
      </c>
      <c r="BS117" s="2" t="str">
        <f t="shared" si="260"/>
        <v/>
      </c>
      <c r="BT117" s="2" t="str">
        <f t="shared" si="261"/>
        <v/>
      </c>
      <c r="BU117" s="2" t="str">
        <f t="shared" si="262"/>
        <v/>
      </c>
      <c r="BV117" s="2" t="str">
        <f t="shared" si="263"/>
        <v/>
      </c>
      <c r="BW117" s="2" t="str">
        <f t="shared" si="264"/>
        <v/>
      </c>
      <c r="BX117" s="2" t="str">
        <f t="shared" si="265"/>
        <v/>
      </c>
      <c r="BY117" s="2" t="str">
        <f t="shared" si="266"/>
        <v/>
      </c>
      <c r="BZ117" s="2" t="str">
        <f t="shared" si="267"/>
        <v/>
      </c>
      <c r="CA117" s="2" t="str">
        <f t="shared" si="268"/>
        <v/>
      </c>
      <c r="CB117" s="2" t="str">
        <f t="shared" si="269"/>
        <v/>
      </c>
      <c r="CC117" s="2" t="str">
        <f t="shared" si="270"/>
        <v/>
      </c>
      <c r="CE117" s="2" t="str">
        <f t="shared" si="307"/>
        <v/>
      </c>
      <c r="CF117" s="2" t="str">
        <f t="shared" si="308"/>
        <v/>
      </c>
      <c r="CG117" s="2">
        <f t="shared" si="309"/>
        <v>67.394999999999996</v>
      </c>
      <c r="CH117" s="2">
        <f t="shared" si="310"/>
        <v>68.488</v>
      </c>
      <c r="CI117" s="2" t="str">
        <f t="shared" si="311"/>
        <v/>
      </c>
      <c r="CJ117" s="2" t="str">
        <f t="shared" si="312"/>
        <v/>
      </c>
      <c r="CK117" s="2" t="str">
        <f t="shared" si="313"/>
        <v/>
      </c>
      <c r="CL117" s="2" t="str">
        <f t="shared" si="314"/>
        <v/>
      </c>
      <c r="CM117" s="2" t="str">
        <f t="shared" si="315"/>
        <v/>
      </c>
      <c r="CN117" s="2" t="str">
        <f t="shared" si="316"/>
        <v/>
      </c>
      <c r="CO117" s="2">
        <f t="shared" si="317"/>
        <v>64.093000000000004</v>
      </c>
      <c r="CP117" s="2" t="str">
        <f t="shared" si="318"/>
        <v/>
      </c>
      <c r="CQ117" s="2" t="str">
        <f t="shared" si="319"/>
        <v/>
      </c>
      <c r="CR117" s="2" t="str">
        <f t="shared" si="320"/>
        <v/>
      </c>
      <c r="CS117" s="2" t="str">
        <f t="shared" si="321"/>
        <v/>
      </c>
      <c r="CU117" s="2" t="str">
        <f t="shared" si="271"/>
        <v/>
      </c>
      <c r="CV117" s="2" t="str">
        <f t="shared" si="272"/>
        <v/>
      </c>
      <c r="CW117" s="2">
        <f t="shared" si="273"/>
        <v>67.394999999999996</v>
      </c>
      <c r="CX117" s="2">
        <f t="shared" si="274"/>
        <v>68.488</v>
      </c>
      <c r="CY117" s="2" t="str">
        <f t="shared" si="275"/>
        <v/>
      </c>
      <c r="CZ117" s="2" t="str">
        <f t="shared" si="276"/>
        <v/>
      </c>
      <c r="DA117" s="2" t="str">
        <f t="shared" si="277"/>
        <v/>
      </c>
      <c r="DB117" s="2" t="str">
        <f t="shared" si="278"/>
        <v/>
      </c>
      <c r="DC117" s="2" t="str">
        <f t="shared" si="279"/>
        <v/>
      </c>
      <c r="DD117" s="2" t="str">
        <f t="shared" si="280"/>
        <v/>
      </c>
      <c r="DE117" s="2">
        <f t="shared" si="281"/>
        <v>64.093000000000004</v>
      </c>
      <c r="DF117" s="2" t="str">
        <f t="shared" si="282"/>
        <v/>
      </c>
      <c r="DG117" s="2" t="str">
        <f t="shared" si="283"/>
        <v/>
      </c>
      <c r="DH117" s="2" t="str">
        <f t="shared" si="284"/>
        <v/>
      </c>
      <c r="DI117" s="2" t="str">
        <f t="shared" si="285"/>
        <v/>
      </c>
      <c r="DK117" s="2">
        <f t="shared" si="286"/>
        <v>98.165292682926832</v>
      </c>
      <c r="DL117" s="2">
        <f t="shared" si="371"/>
        <v>93.031256097560984</v>
      </c>
      <c r="DM117" s="2">
        <f t="shared" si="371"/>
        <v>93.626943089430881</v>
      </c>
      <c r="DN117" s="2">
        <f t="shared" si="371"/>
        <v>101.1842686499547</v>
      </c>
      <c r="DO117" s="2">
        <f t="shared" si="371"/>
        <v>94.070743186667713</v>
      </c>
      <c r="DP117" s="2">
        <f t="shared" si="371"/>
        <v>91.900343030008372</v>
      </c>
      <c r="DQ117" s="2">
        <f t="shared" si="371"/>
        <v>92.550155578964436</v>
      </c>
      <c r="DR117" s="2">
        <f t="shared" si="371"/>
        <v>90.252961794019967</v>
      </c>
      <c r="DS117" s="2">
        <f t="shared" si="371"/>
        <v>86.258959528843249</v>
      </c>
      <c r="DT117" s="2">
        <f t="shared" si="371"/>
        <v>85.261746670988316</v>
      </c>
      <c r="DU117" s="2">
        <f t="shared" si="371"/>
        <v>93.429777700348453</v>
      </c>
      <c r="DV117" s="2">
        <f t="shared" si="371"/>
        <v>89.316783449109025</v>
      </c>
      <c r="DW117" s="2">
        <f t="shared" si="371"/>
        <v>89.235014497130749</v>
      </c>
      <c r="DX117" s="2">
        <f t="shared" si="371"/>
        <v>88.891349290244648</v>
      </c>
      <c r="DY117" s="2">
        <f t="shared" si="371"/>
        <v>83.652863223547442</v>
      </c>
      <c r="EA117" s="2">
        <f t="shared" si="226"/>
        <v>67.718474525232651</v>
      </c>
      <c r="EB117" s="2">
        <f t="shared" si="288"/>
        <v>68.163670848339095</v>
      </c>
      <c r="EC117" s="2">
        <f t="shared" si="289"/>
        <v>67.648632655981672</v>
      </c>
      <c r="ED117" s="2">
        <f t="shared" si="290"/>
        <v>69.182393829401079</v>
      </c>
      <c r="EE117" s="2">
        <f t="shared" si="291"/>
        <v>70.306614149638975</v>
      </c>
      <c r="EF117" s="2">
        <f t="shared" si="292"/>
        <v>70.148855492670563</v>
      </c>
      <c r="EG117" s="2">
        <f t="shared" si="293"/>
        <v>70.879500675371446</v>
      </c>
      <c r="EH117" s="2">
        <f t="shared" si="294"/>
        <v>68.169606673583814</v>
      </c>
      <c r="EI117" s="2">
        <f t="shared" si="295"/>
        <v>68.073947438602417</v>
      </c>
      <c r="EJ117" s="2">
        <f t="shared" si="296"/>
        <v>66.555796359346033</v>
      </c>
      <c r="EK117" s="2">
        <f t="shared" si="297"/>
        <v>66.462021783129913</v>
      </c>
      <c r="EL117" s="2">
        <f t="shared" si="298"/>
        <v>65.721178077976234</v>
      </c>
      <c r="EM117" s="2">
        <f t="shared" si="299"/>
        <v>64.11204676104677</v>
      </c>
      <c r="EN117" s="2">
        <f t="shared" si="300"/>
        <v>64.810624843161861</v>
      </c>
      <c r="EO117" s="2">
        <f t="shared" si="301"/>
        <v>66.124054933296904</v>
      </c>
      <c r="EQ117" s="2">
        <f t="shared" si="302"/>
        <v>67.731952840190019</v>
      </c>
      <c r="ER117" s="2">
        <f t="shared" si="372"/>
        <v>67.890764470260905</v>
      </c>
      <c r="ES117" s="2">
        <f t="shared" si="372"/>
        <v>67.191433089952284</v>
      </c>
      <c r="ET117" s="2">
        <f t="shared" si="372"/>
        <v>69.034822271860733</v>
      </c>
      <c r="EU117" s="2">
        <f t="shared" si="372"/>
        <v>70.06108120654055</v>
      </c>
      <c r="EV117" s="2">
        <f t="shared" si="372"/>
        <v>69.930004715361804</v>
      </c>
      <c r="EW117" s="2">
        <f t="shared" si="372"/>
        <v>70.523961453558542</v>
      </c>
      <c r="EX117" s="2">
        <f t="shared" si="372"/>
        <v>67.662564254209641</v>
      </c>
      <c r="EY117" s="2">
        <f t="shared" si="372"/>
        <v>67.525914914970727</v>
      </c>
      <c r="EZ117" s="2">
        <f t="shared" si="372"/>
        <v>66.244139129440967</v>
      </c>
      <c r="FA117" s="2">
        <f t="shared" si="372"/>
        <v>65.85355938923702</v>
      </c>
      <c r="FB117" s="2">
        <f t="shared" si="372"/>
        <v>64.820844845346343</v>
      </c>
      <c r="FC117" s="2">
        <f t="shared" si="372"/>
        <v>63.994384573431695</v>
      </c>
      <c r="FD117" s="2">
        <f t="shared" si="372"/>
        <v>64.596485347250095</v>
      </c>
      <c r="FE117" s="2">
        <f t="shared" si="372"/>
        <v>66.580071371789899</v>
      </c>
      <c r="FG117" s="2">
        <f t="shared" si="304"/>
        <v>0.96201003582575795</v>
      </c>
      <c r="FH117" s="2">
        <f t="shared" si="373"/>
        <v>0.9604582646739831</v>
      </c>
      <c r="FI117" s="2">
        <f t="shared" si="373"/>
        <v>0.96287223715959736</v>
      </c>
      <c r="FJ117" s="2">
        <f t="shared" si="373"/>
        <v>0.96105005439873004</v>
      </c>
      <c r="FK117" s="2">
        <f t="shared" si="373"/>
        <v>0.96208386819866054</v>
      </c>
      <c r="FL117" s="2">
        <f t="shared" si="373"/>
        <v>0.96131710784238511</v>
      </c>
      <c r="FM117" s="2">
        <f t="shared" si="373"/>
        <v>0.96184416269010053</v>
      </c>
      <c r="FN117" s="2">
        <f t="shared" si="373"/>
        <v>0.96065791831010128</v>
      </c>
      <c r="FO117" s="2">
        <f t="shared" si="373"/>
        <v>0.959011142949874</v>
      </c>
      <c r="FP117" s="2">
        <f t="shared" si="373"/>
        <v>0.96015865728705163</v>
      </c>
      <c r="FQ117" s="2">
        <f t="shared" si="373"/>
        <v>0.95884120768810244</v>
      </c>
      <c r="FR117" s="2">
        <f t="shared" si="373"/>
        <v>0.95936232045692937</v>
      </c>
      <c r="FS117" s="2">
        <f t="shared" si="373"/>
        <v>0.95954927216797148</v>
      </c>
      <c r="FT117" s="2">
        <f t="shared" si="373"/>
        <v>0.95725191235068785</v>
      </c>
      <c r="FU117" s="2">
        <f t="shared" si="373"/>
        <v>0.95557578570363888</v>
      </c>
      <c r="FW117" s="2">
        <f t="shared" si="322"/>
        <v>2.0357884333716673E-3</v>
      </c>
      <c r="FX117" s="2">
        <f t="shared" si="374"/>
        <v>2.4722700185844651E-3</v>
      </c>
      <c r="FY117" s="2">
        <f t="shared" si="375"/>
        <v>2.7800133219279023E-3</v>
      </c>
      <c r="FZ117" s="2">
        <f t="shared" si="376"/>
        <v>2.5221506066452986E-3</v>
      </c>
      <c r="GA117" s="2">
        <f t="shared" si="377"/>
        <v>2.0288365203927554E-3</v>
      </c>
      <c r="GB117" s="2">
        <f t="shared" si="378"/>
        <v>1.695694132405585E-3</v>
      </c>
      <c r="GC117" s="2">
        <f t="shared" si="379"/>
        <v>1.9246226020419198E-3</v>
      </c>
      <c r="GD117" s="2">
        <f t="shared" si="380"/>
        <v>2.0088718212360824E-3</v>
      </c>
      <c r="GE117" s="2">
        <f t="shared" si="381"/>
        <v>2.2147937002711896E-3</v>
      </c>
      <c r="GF117" s="2">
        <f t="shared" si="382"/>
        <v>2.1757208953411141E-3</v>
      </c>
      <c r="GG117" s="2">
        <f t="shared" si="383"/>
        <v>2.2566600612339005E-3</v>
      </c>
      <c r="GH117" s="2">
        <f t="shared" si="384"/>
        <v>1.6294326092807533E-3</v>
      </c>
      <c r="GI117" s="2">
        <f t="shared" si="385"/>
        <v>1.5185566654316422E-3</v>
      </c>
      <c r="GJ117" s="2">
        <f t="shared" si="386"/>
        <v>1.2951759680383929E-3</v>
      </c>
      <c r="GK117" s="2">
        <f t="shared" si="387"/>
        <v>1.148242584627481E-3</v>
      </c>
      <c r="GM117" s="95">
        <f t="shared" si="323"/>
        <v>3.6141734759457644E-29</v>
      </c>
      <c r="GN117" s="95">
        <f t="shared" si="388"/>
        <v>4.0872362097598062E-28</v>
      </c>
      <c r="GO117" s="95">
        <f t="shared" si="389"/>
        <v>8.6413773210371844E-35</v>
      </c>
      <c r="GP117" s="95">
        <f t="shared" si="390"/>
        <v>1.0139091280136604E-39</v>
      </c>
      <c r="GQ117" s="95">
        <f t="shared" si="391"/>
        <v>2.9477677374226174E-35</v>
      </c>
      <c r="GR117" s="95">
        <f t="shared" si="392"/>
        <v>1.4673571305433252E-32</v>
      </c>
      <c r="GS117" s="95">
        <f t="shared" si="393"/>
        <v>1.6218382581115539E-33</v>
      </c>
      <c r="GT117" s="95">
        <f t="shared" si="394"/>
        <v>1.2840612420454686E-36</v>
      </c>
      <c r="GU117" s="95">
        <f t="shared" si="395"/>
        <v>9.1424031534885054E-32</v>
      </c>
      <c r="GV117" s="95">
        <f t="shared" si="396"/>
        <v>1.8624031378004078E-31</v>
      </c>
      <c r="GW117" s="95">
        <f t="shared" si="397"/>
        <v>2.3310111234637422E-44</v>
      </c>
      <c r="GX117" s="95">
        <f t="shared" si="398"/>
        <v>5.2853823820187494E-33</v>
      </c>
      <c r="GY117" s="95">
        <f t="shared" si="399"/>
        <v>1.0502959053060607E-33</v>
      </c>
      <c r="GZ117" s="95">
        <f t="shared" si="400"/>
        <v>2.4329005316011916E-32</v>
      </c>
      <c r="HA117" s="95">
        <f t="shared" si="401"/>
        <v>6.2535164407155442E-30</v>
      </c>
      <c r="HC117" s="95">
        <f t="shared" si="324"/>
        <v>7.7205411989778275E-2</v>
      </c>
      <c r="HD117" s="95">
        <f t="shared" si="402"/>
        <v>6.7739784872323808E-2</v>
      </c>
      <c r="HE117" s="95">
        <f t="shared" si="403"/>
        <v>9.3260990489297379E-3</v>
      </c>
      <c r="HF117" s="95">
        <f t="shared" si="404"/>
        <v>6.5408222643685348E-3</v>
      </c>
      <c r="HG117" s="95">
        <f t="shared" si="405"/>
        <v>2.1629607336925798E-2</v>
      </c>
      <c r="HH117" s="95">
        <f t="shared" si="406"/>
        <v>5.865136532054982E-2</v>
      </c>
      <c r="HI117" s="95">
        <f t="shared" si="407"/>
        <v>5.3768512028507534E-2</v>
      </c>
      <c r="HJ117" s="95">
        <f t="shared" si="408"/>
        <v>1.6193547203601097E-2</v>
      </c>
      <c r="HK117" s="95">
        <f t="shared" si="409"/>
        <v>4.5776790493038441E-2</v>
      </c>
      <c r="HL117" s="95">
        <f t="shared" si="410"/>
        <v>3.9118460843589928E-2</v>
      </c>
      <c r="HM117" s="95">
        <f t="shared" si="411"/>
        <v>5.0679979871282796E-3</v>
      </c>
      <c r="HN117" s="95">
        <f t="shared" si="412"/>
        <v>6.0456337439915346E-2</v>
      </c>
      <c r="HO117" s="95">
        <f t="shared" si="413"/>
        <v>0.13790073889324003</v>
      </c>
      <c r="HP117" s="95">
        <f t="shared" si="414"/>
        <v>0.23974274426425202</v>
      </c>
      <c r="HQ117" s="95">
        <f t="shared" si="415"/>
        <v>0.15008337036991143</v>
      </c>
      <c r="HS117" s="95">
        <f t="shared" si="325"/>
        <v>1.8971566391570704E-6</v>
      </c>
      <c r="HT117" s="95">
        <f t="shared" si="416"/>
        <v>1.8705733833842994E-5</v>
      </c>
      <c r="HU117" s="95">
        <f t="shared" si="417"/>
        <v>4.3675415938107901E-5</v>
      </c>
      <c r="HV117" s="95">
        <f t="shared" si="418"/>
        <v>8.009438569498112E-11</v>
      </c>
      <c r="HW117" s="95">
        <f t="shared" si="419"/>
        <v>9.664368560762076E-7</v>
      </c>
      <c r="HX117" s="95">
        <f t="shared" si="420"/>
        <v>4.5683162914230776E-7</v>
      </c>
      <c r="HY117" s="95">
        <f t="shared" si="421"/>
        <v>8.6435227750725727E-9</v>
      </c>
      <c r="HZ117" s="95">
        <f t="shared" si="422"/>
        <v>2.4678452052081084E-8</v>
      </c>
      <c r="IA117" s="95">
        <f t="shared" si="423"/>
        <v>5.9821510811389085E-10</v>
      </c>
      <c r="IB117" s="95">
        <f t="shared" si="424"/>
        <v>7.004319733834761E-7</v>
      </c>
      <c r="IC117" s="95">
        <f t="shared" si="425"/>
        <v>1.2225204695097001E-9</v>
      </c>
      <c r="ID117" s="95">
        <f t="shared" si="426"/>
        <v>1.8221877558842119E-7</v>
      </c>
      <c r="IE117" s="95">
        <f t="shared" si="427"/>
        <v>1.8365419527601424E-7</v>
      </c>
      <c r="IF117" s="95">
        <f t="shared" si="428"/>
        <v>5.7351764627013411E-7</v>
      </c>
      <c r="IG117" s="95">
        <f t="shared" si="429"/>
        <v>3.0413648636771705E-7</v>
      </c>
      <c r="II117" s="95">
        <f t="shared" si="326"/>
        <v>5.4635702043412452E-27</v>
      </c>
      <c r="IJ117" s="95">
        <f t="shared" si="327"/>
        <v>2.0210454618510615E-45</v>
      </c>
      <c r="IK117" s="95">
        <f t="shared" si="328"/>
        <v>2.2080028689465796E-49</v>
      </c>
      <c r="IL117" s="95">
        <f t="shared" si="329"/>
        <v>4.7464879323627344E-82</v>
      </c>
      <c r="IM117" s="95">
        <f t="shared" si="330"/>
        <v>7.8862682524741201E-34</v>
      </c>
      <c r="IN117" s="95">
        <f t="shared" si="331"/>
        <v>4.1448978304588604E-45</v>
      </c>
      <c r="IO117" s="95">
        <f t="shared" si="332"/>
        <v>3.4539326326715249E-58</v>
      </c>
      <c r="IP117" s="95">
        <f t="shared" si="333"/>
        <v>2.2243207809287727E-44</v>
      </c>
      <c r="IQ117" s="95">
        <f t="shared" si="334"/>
        <v>2.0653378776570947E-41</v>
      </c>
      <c r="IR117" s="95">
        <f t="shared" si="335"/>
        <v>3.5901173132290185E-43</v>
      </c>
      <c r="IS117" s="95">
        <f t="shared" si="336"/>
        <v>4.5995205289464429E-52</v>
      </c>
      <c r="IT117" s="95">
        <f t="shared" si="337"/>
        <v>1.6915693024010787E-41</v>
      </c>
      <c r="IU117" s="95">
        <f t="shared" si="338"/>
        <v>1.1720208027888637E-42</v>
      </c>
      <c r="IV117" s="95">
        <f t="shared" si="339"/>
        <v>5.86214143061061E-35</v>
      </c>
      <c r="IW117" s="95">
        <f t="shared" si="340"/>
        <v>2.7223342502355569E-28</v>
      </c>
      <c r="IY117" s="95">
        <f t="shared" si="341"/>
        <v>7.7207309146417435E-2</v>
      </c>
      <c r="IZ117" s="95">
        <f t="shared" si="342"/>
        <v>6.7758490606157656E-2</v>
      </c>
      <c r="JA117" s="95">
        <f t="shared" si="343"/>
        <v>9.3697744648678465E-3</v>
      </c>
      <c r="JB117" s="95">
        <f t="shared" si="344"/>
        <v>6.5408223444629208E-3</v>
      </c>
      <c r="JC117" s="95">
        <f t="shared" si="345"/>
        <v>2.1630573773781876E-2</v>
      </c>
      <c r="JD117" s="95">
        <f t="shared" si="346"/>
        <v>5.8651822152178963E-2</v>
      </c>
      <c r="JE117" s="95">
        <f t="shared" si="347"/>
        <v>5.3768520672030307E-2</v>
      </c>
      <c r="JF117" s="95">
        <f t="shared" si="348"/>
        <v>1.619357188205315E-2</v>
      </c>
      <c r="JG117" s="95">
        <f t="shared" si="349"/>
        <v>4.5776791091253551E-2</v>
      </c>
      <c r="JH117" s="95">
        <f t="shared" si="350"/>
        <v>3.9119161275563315E-2</v>
      </c>
      <c r="JI117" s="95">
        <f t="shared" si="351"/>
        <v>5.067999209648749E-3</v>
      </c>
      <c r="JJ117" s="95">
        <f t="shared" si="352"/>
        <v>6.0456519658690935E-2</v>
      </c>
      <c r="JK117" s="95">
        <f t="shared" si="353"/>
        <v>0.1379009225474353</v>
      </c>
      <c r="JL117" s="95">
        <f t="shared" si="354"/>
        <v>0.23974331778189828</v>
      </c>
      <c r="JM117" s="95">
        <f t="shared" si="355"/>
        <v>0.15008367450639779</v>
      </c>
    </row>
    <row r="118" spans="2:273" x14ac:dyDescent="0.25">
      <c r="B118" s="2">
        <v>91</v>
      </c>
      <c r="C118" s="37">
        <v>65.697999999999993</v>
      </c>
      <c r="D118" s="37">
        <v>64.512</v>
      </c>
      <c r="E118" s="37">
        <v>65.186000000000007</v>
      </c>
      <c r="F118" s="37">
        <v>67.256</v>
      </c>
      <c r="G118" s="37">
        <v>68.325999999999993</v>
      </c>
      <c r="H118" s="37">
        <v>68.558000000000007</v>
      </c>
      <c r="I118" s="37">
        <v>70.14</v>
      </c>
      <c r="J118" s="37">
        <v>66.674000000000007</v>
      </c>
      <c r="K118" s="37">
        <v>66</v>
      </c>
      <c r="L118" s="37">
        <v>65.534999999999997</v>
      </c>
      <c r="M118" s="37">
        <v>64.418999999999997</v>
      </c>
      <c r="N118" s="37">
        <v>64.534999999999997</v>
      </c>
      <c r="O118" s="37">
        <v>65.465000000000003</v>
      </c>
      <c r="P118" s="37">
        <v>71.605000000000004</v>
      </c>
      <c r="Q118" s="37">
        <v>64.488</v>
      </c>
      <c r="S118" s="4">
        <f t="shared" si="227"/>
        <v>71.358937190674567</v>
      </c>
      <c r="T118" s="4">
        <f t="shared" si="228"/>
        <v>71.243872234834797</v>
      </c>
      <c r="U118" s="4">
        <f t="shared" si="229"/>
        <v>68.620217545921605</v>
      </c>
      <c r="V118" s="4">
        <f t="shared" si="230"/>
        <v>70.34300033549107</v>
      </c>
      <c r="W118" s="4">
        <f t="shared" si="231"/>
        <v>71.484992823162159</v>
      </c>
      <c r="X118" s="4">
        <f t="shared" si="232"/>
        <v>72.544612767200405</v>
      </c>
      <c r="Y118" s="4">
        <f t="shared" si="233"/>
        <v>72.984546757078931</v>
      </c>
      <c r="Z118" s="4">
        <f t="shared" si="234"/>
        <v>69.121637039484142</v>
      </c>
      <c r="AA118" s="4">
        <f t="shared" si="235"/>
        <v>69.695045326068353</v>
      </c>
      <c r="AB118" s="4">
        <f t="shared" si="236"/>
        <v>68.023409558405206</v>
      </c>
      <c r="AC118" s="4">
        <f t="shared" si="237"/>
        <v>67.401814499480579</v>
      </c>
      <c r="AD118" s="4">
        <f t="shared" si="238"/>
        <v>67.99988565569042</v>
      </c>
      <c r="AE118" s="4">
        <f t="shared" si="239"/>
        <v>70.312915962292266</v>
      </c>
      <c r="AF118" s="4">
        <f t="shared" si="240"/>
        <v>77.157325448528454</v>
      </c>
      <c r="AG118" s="4">
        <f t="shared" si="241"/>
        <v>70.753031430082743</v>
      </c>
      <c r="AI118" s="4">
        <f t="shared" si="242"/>
        <v>-5.6609371906745736</v>
      </c>
      <c r="AJ118" s="4">
        <f t="shared" si="243"/>
        <v>-6.7318722348347961</v>
      </c>
      <c r="AK118" s="4">
        <f t="shared" si="244"/>
        <v>-3.434217545921598</v>
      </c>
      <c r="AL118" s="4">
        <f t="shared" si="245"/>
        <v>-3.0870003354910693</v>
      </c>
      <c r="AM118" s="4">
        <f t="shared" si="246"/>
        <v>-3.1589928231621656</v>
      </c>
      <c r="AN118" s="4">
        <f t="shared" si="247"/>
        <v>-3.9866127672003984</v>
      </c>
      <c r="AO118" s="4">
        <f t="shared" si="248"/>
        <v>-2.8445467570789305</v>
      </c>
      <c r="AP118" s="4">
        <f t="shared" si="249"/>
        <v>-2.4476370394841354</v>
      </c>
      <c r="AQ118" s="4">
        <f t="shared" si="250"/>
        <v>-3.6950453260683531</v>
      </c>
      <c r="AR118" s="4">
        <f t="shared" si="251"/>
        <v>-2.4884095584052091</v>
      </c>
      <c r="AS118" s="4">
        <f t="shared" si="252"/>
        <v>-2.9828144994805825</v>
      </c>
      <c r="AT118" s="4">
        <f t="shared" si="253"/>
        <v>-3.4648856556904235</v>
      </c>
      <c r="AU118" s="4">
        <f t="shared" si="254"/>
        <v>-4.8479159622922623</v>
      </c>
      <c r="AV118" s="4">
        <f t="shared" si="356"/>
        <v>-5.5523254485284497</v>
      </c>
      <c r="AW118" s="4">
        <f t="shared" si="356"/>
        <v>-6.2650314300827432</v>
      </c>
      <c r="AY118" s="2">
        <f t="shared" si="306"/>
        <v>68.73343658045232</v>
      </c>
      <c r="AZ118" s="2">
        <f t="shared" si="357"/>
        <v>68.994750441573927</v>
      </c>
      <c r="BA118" s="2">
        <f t="shared" si="358"/>
        <v>68.476459406104595</v>
      </c>
      <c r="BB118" s="2">
        <f t="shared" si="359"/>
        <v>70.261160281652508</v>
      </c>
      <c r="BC118" s="2">
        <f t="shared" si="360"/>
        <v>71.068436126061741</v>
      </c>
      <c r="BD118" s="2">
        <f t="shared" si="361"/>
        <v>70.851855740951834</v>
      </c>
      <c r="BE118" s="2">
        <f t="shared" si="362"/>
        <v>71.538079448461374</v>
      </c>
      <c r="BF118" s="2">
        <f t="shared" si="363"/>
        <v>68.867304321493506</v>
      </c>
      <c r="BG118" s="2">
        <f t="shared" si="364"/>
        <v>68.639997891296389</v>
      </c>
      <c r="BH118" s="2">
        <f t="shared" si="365"/>
        <v>67.144105225734037</v>
      </c>
      <c r="BI118" s="2">
        <f t="shared" si="366"/>
        <v>67.354873481989031</v>
      </c>
      <c r="BJ118" s="2">
        <f t="shared" si="367"/>
        <v>66.464245226337866</v>
      </c>
      <c r="BK118" s="2">
        <f t="shared" si="368"/>
        <v>64.946226611971625</v>
      </c>
      <c r="BL118" s="2">
        <f t="shared" si="369"/>
        <v>65.647095308055938</v>
      </c>
      <c r="BM118" s="2">
        <f t="shared" si="370"/>
        <v>66.782151825628972</v>
      </c>
      <c r="BO118" s="2" t="str">
        <f t="shared" si="256"/>
        <v/>
      </c>
      <c r="BP118" s="2" t="str">
        <f t="shared" si="257"/>
        <v/>
      </c>
      <c r="BQ118" s="2" t="str">
        <f t="shared" si="258"/>
        <v/>
      </c>
      <c r="BR118" s="2" t="str">
        <f t="shared" si="259"/>
        <v/>
      </c>
      <c r="BS118" s="2" t="str">
        <f t="shared" si="260"/>
        <v/>
      </c>
      <c r="BT118" s="2" t="str">
        <f t="shared" si="261"/>
        <v/>
      </c>
      <c r="BU118" s="2" t="str">
        <f t="shared" si="262"/>
        <v/>
      </c>
      <c r="BV118" s="2" t="str">
        <f t="shared" si="263"/>
        <v/>
      </c>
      <c r="BW118" s="2" t="str">
        <f t="shared" si="264"/>
        <v/>
      </c>
      <c r="BX118" s="2" t="str">
        <f t="shared" si="265"/>
        <v/>
      </c>
      <c r="BY118" s="2" t="str">
        <f t="shared" si="266"/>
        <v/>
      </c>
      <c r="BZ118" s="2" t="str">
        <f t="shared" si="267"/>
        <v/>
      </c>
      <c r="CA118" s="2" t="str">
        <f t="shared" si="268"/>
        <v/>
      </c>
      <c r="CB118" s="2" t="str">
        <f t="shared" si="269"/>
        <v/>
      </c>
      <c r="CC118" s="2" t="str">
        <f t="shared" si="270"/>
        <v/>
      </c>
      <c r="CE118" s="2" t="str">
        <f t="shared" si="307"/>
        <v/>
      </c>
      <c r="CF118" s="2" t="str">
        <f t="shared" si="308"/>
        <v/>
      </c>
      <c r="CG118" s="2">
        <f t="shared" si="309"/>
        <v>65.186000000000007</v>
      </c>
      <c r="CH118" s="2">
        <f t="shared" si="310"/>
        <v>67.256</v>
      </c>
      <c r="CI118" s="2">
        <f t="shared" si="311"/>
        <v>68.325999999999993</v>
      </c>
      <c r="CJ118" s="2" t="str">
        <f t="shared" si="312"/>
        <v/>
      </c>
      <c r="CK118" s="2" t="str">
        <f t="shared" si="313"/>
        <v/>
      </c>
      <c r="CL118" s="2">
        <f t="shared" si="314"/>
        <v>66.674000000000007</v>
      </c>
      <c r="CM118" s="2" t="str">
        <f t="shared" si="315"/>
        <v/>
      </c>
      <c r="CN118" s="2" t="str">
        <f t="shared" si="316"/>
        <v/>
      </c>
      <c r="CO118" s="2">
        <f t="shared" si="317"/>
        <v>64.418999999999997</v>
      </c>
      <c r="CP118" s="2" t="str">
        <f t="shared" si="318"/>
        <v/>
      </c>
      <c r="CQ118" s="2" t="str">
        <f t="shared" si="319"/>
        <v/>
      </c>
      <c r="CR118" s="2" t="str">
        <f t="shared" si="320"/>
        <v/>
      </c>
      <c r="CS118" s="2" t="str">
        <f t="shared" si="321"/>
        <v/>
      </c>
      <c r="CU118" s="2" t="str">
        <f t="shared" si="271"/>
        <v/>
      </c>
      <c r="CV118" s="2" t="str">
        <f t="shared" si="272"/>
        <v/>
      </c>
      <c r="CW118" s="2">
        <f t="shared" si="273"/>
        <v>65.186000000000007</v>
      </c>
      <c r="CX118" s="2">
        <f t="shared" si="274"/>
        <v>67.256</v>
      </c>
      <c r="CY118" s="2">
        <f t="shared" si="275"/>
        <v>68.325999999999993</v>
      </c>
      <c r="CZ118" s="2" t="str">
        <f t="shared" si="276"/>
        <v/>
      </c>
      <c r="DA118" s="2" t="str">
        <f t="shared" si="277"/>
        <v/>
      </c>
      <c r="DB118" s="2">
        <f t="shared" si="278"/>
        <v>66.674000000000007</v>
      </c>
      <c r="DC118" s="2" t="str">
        <f t="shared" si="279"/>
        <v/>
      </c>
      <c r="DD118" s="2" t="str">
        <f t="shared" si="280"/>
        <v/>
      </c>
      <c r="DE118" s="2">
        <f t="shared" si="281"/>
        <v>64.418999999999997</v>
      </c>
      <c r="DF118" s="2" t="str">
        <f t="shared" si="282"/>
        <v/>
      </c>
      <c r="DG118" s="2" t="str">
        <f t="shared" si="283"/>
        <v/>
      </c>
      <c r="DH118" s="2" t="str">
        <f t="shared" si="284"/>
        <v/>
      </c>
      <c r="DI118" s="2" t="str">
        <f t="shared" si="285"/>
        <v/>
      </c>
      <c r="DK118" s="2">
        <f t="shared" si="286"/>
        <v>98.444113588850172</v>
      </c>
      <c r="DL118" s="2">
        <f t="shared" si="371"/>
        <v>93.254269512195123</v>
      </c>
      <c r="DM118" s="2">
        <f t="shared" si="371"/>
        <v>93.858180023228783</v>
      </c>
      <c r="DN118" s="2">
        <f t="shared" si="371"/>
        <v>101.49022198731501</v>
      </c>
      <c r="DO118" s="2">
        <f t="shared" si="371"/>
        <v>94.279517840261434</v>
      </c>
      <c r="DP118" s="2">
        <f t="shared" si="371"/>
        <v>92.081489452502495</v>
      </c>
      <c r="DQ118" s="2">
        <f t="shared" si="371"/>
        <v>92.731507252248605</v>
      </c>
      <c r="DR118" s="2">
        <f t="shared" si="371"/>
        <v>90.44969767441863</v>
      </c>
      <c r="DS118" s="2">
        <f t="shared" si="371"/>
        <v>86.411575052854133</v>
      </c>
      <c r="DT118" s="2">
        <f t="shared" si="371"/>
        <v>85.410075331550672</v>
      </c>
      <c r="DU118" s="2">
        <f t="shared" si="371"/>
        <v>93.699400348432079</v>
      </c>
      <c r="DV118" s="2">
        <f t="shared" si="371"/>
        <v>89.524877378435519</v>
      </c>
      <c r="DW118" s="2">
        <f t="shared" si="371"/>
        <v>89.436780126849868</v>
      </c>
      <c r="DX118" s="2">
        <f t="shared" si="371"/>
        <v>89.095940803382661</v>
      </c>
      <c r="DY118" s="2">
        <f t="shared" si="371"/>
        <v>83.851871430134594</v>
      </c>
      <c r="EA118" s="2">
        <f t="shared" si="226"/>
        <v>67.663366300976008</v>
      </c>
      <c r="EB118" s="2">
        <f t="shared" si="288"/>
        <v>68.084608672708853</v>
      </c>
      <c r="EC118" s="2">
        <f t="shared" si="289"/>
        <v>67.585247281053228</v>
      </c>
      <c r="ED118" s="2">
        <f t="shared" si="290"/>
        <v>69.107255556432293</v>
      </c>
      <c r="EE118" s="2">
        <f t="shared" si="291"/>
        <v>70.234704579983287</v>
      </c>
      <c r="EF118" s="2">
        <f t="shared" si="292"/>
        <v>70.073151699528808</v>
      </c>
      <c r="EG118" s="2">
        <f t="shared" si="293"/>
        <v>70.772062850476843</v>
      </c>
      <c r="EH118" s="2">
        <f t="shared" si="294"/>
        <v>68.062300500459656</v>
      </c>
      <c r="EI118" s="2">
        <f t="shared" si="295"/>
        <v>67.948576217402305</v>
      </c>
      <c r="EJ118" s="2">
        <f t="shared" si="296"/>
        <v>66.453595887409421</v>
      </c>
      <c r="EK118" s="2">
        <f t="shared" si="297"/>
        <v>66.325001367272037</v>
      </c>
      <c r="EL118" s="2">
        <f t="shared" si="298"/>
        <v>65.574959347602189</v>
      </c>
      <c r="EM118" s="2">
        <f t="shared" si="299"/>
        <v>64.004841698841702</v>
      </c>
      <c r="EN118" s="2">
        <f t="shared" si="300"/>
        <v>64.692378607277291</v>
      </c>
      <c r="EO118" s="2">
        <f t="shared" si="301"/>
        <v>66.05787371564297</v>
      </c>
      <c r="EQ118" s="2">
        <f t="shared" si="302"/>
        <v>67.674526284926742</v>
      </c>
      <c r="ER118" s="2">
        <f t="shared" si="372"/>
        <v>67.823377928337209</v>
      </c>
      <c r="ES118" s="2">
        <f t="shared" si="372"/>
        <v>67.149008755863548</v>
      </c>
      <c r="ET118" s="2">
        <f t="shared" si="372"/>
        <v>68.968376636461628</v>
      </c>
      <c r="EU118" s="2">
        <f t="shared" si="372"/>
        <v>70.001137845562994</v>
      </c>
      <c r="EV118" s="2">
        <f t="shared" si="372"/>
        <v>69.866240345950999</v>
      </c>
      <c r="EW118" s="2">
        <f t="shared" si="372"/>
        <v>70.433617839428251</v>
      </c>
      <c r="EX118" s="2">
        <f t="shared" si="372"/>
        <v>67.583077858966803</v>
      </c>
      <c r="EY118" s="2">
        <f t="shared" si="372"/>
        <v>67.427321599531467</v>
      </c>
      <c r="EZ118" s="2">
        <f t="shared" si="372"/>
        <v>66.155310263914714</v>
      </c>
      <c r="FA118" s="2">
        <f t="shared" si="372"/>
        <v>65.749859269948033</v>
      </c>
      <c r="FB118" s="2">
        <f t="shared" si="372"/>
        <v>64.717707271507706</v>
      </c>
      <c r="FC118" s="2">
        <f t="shared" si="372"/>
        <v>63.891451938693571</v>
      </c>
      <c r="FD118" s="2">
        <f t="shared" si="372"/>
        <v>64.487962665596143</v>
      </c>
      <c r="FE118" s="2">
        <f t="shared" si="372"/>
        <v>66.469930894170901</v>
      </c>
      <c r="FG118" s="2">
        <f t="shared" si="304"/>
        <v>0.9652365368822613</v>
      </c>
      <c r="FH118" s="2">
        <f t="shared" si="373"/>
        <v>0.96381160050021886</v>
      </c>
      <c r="FI118" s="2">
        <f t="shared" si="373"/>
        <v>0.96602809705369219</v>
      </c>
      <c r="FJ118" s="2">
        <f t="shared" si="373"/>
        <v>0.96435506606341059</v>
      </c>
      <c r="FK118" s="2">
        <f t="shared" si="373"/>
        <v>0.96530432480032835</v>
      </c>
      <c r="FL118" s="2">
        <f t="shared" si="373"/>
        <v>0.9646002939526257</v>
      </c>
      <c r="FM118" s="2">
        <f t="shared" si="373"/>
        <v>0.96508424010453231</v>
      </c>
      <c r="FN118" s="2">
        <f t="shared" si="373"/>
        <v>0.96399495723671846</v>
      </c>
      <c r="FO118" s="2">
        <f t="shared" si="373"/>
        <v>0.96248240806354968</v>
      </c>
      <c r="FP118" s="2">
        <f t="shared" si="373"/>
        <v>0.96353643669389633</v>
      </c>
      <c r="FQ118" s="2">
        <f t="shared" si="373"/>
        <v>0.96232629892895538</v>
      </c>
      <c r="FR118" s="2">
        <f t="shared" si="373"/>
        <v>0.96280499852187618</v>
      </c>
      <c r="FS118" s="2">
        <f t="shared" si="373"/>
        <v>0.96297672356446196</v>
      </c>
      <c r="FT118" s="2">
        <f t="shared" si="373"/>
        <v>0.96086608362758119</v>
      </c>
      <c r="FU118" s="2">
        <f t="shared" si="373"/>
        <v>0.95932564510705021</v>
      </c>
      <c r="FW118" s="2">
        <f t="shared" si="322"/>
        <v>2.2317592911049854E-3</v>
      </c>
      <c r="FX118" s="2">
        <f t="shared" si="374"/>
        <v>2.7101437464586448E-3</v>
      </c>
      <c r="FY118" s="2">
        <f t="shared" si="375"/>
        <v>3.0474066455016915E-3</v>
      </c>
      <c r="FZ118" s="2">
        <f t="shared" si="376"/>
        <v>2.7648103792411042E-3</v>
      </c>
      <c r="GA118" s="2">
        <f t="shared" si="377"/>
        <v>2.224139658416367E-3</v>
      </c>
      <c r="GB118" s="2">
        <f t="shared" si="378"/>
        <v>1.8589875177795758E-3</v>
      </c>
      <c r="GC118" s="2">
        <f t="shared" si="379"/>
        <v>2.109914941250725E-3</v>
      </c>
      <c r="GD118" s="2">
        <f t="shared" si="380"/>
        <v>2.2022573262090533E-3</v>
      </c>
      <c r="GE118" s="2">
        <f t="shared" si="381"/>
        <v>2.4279541977467343E-3</v>
      </c>
      <c r="GF118" s="2">
        <f t="shared" si="382"/>
        <v>2.3851298609145104E-3</v>
      </c>
      <c r="GG118" s="2">
        <f t="shared" si="383"/>
        <v>2.4738399525461581E-3</v>
      </c>
      <c r="GH118" s="2">
        <f t="shared" si="384"/>
        <v>1.786356504488935E-3</v>
      </c>
      <c r="GI118" s="2">
        <f t="shared" si="385"/>
        <v>1.6648203644046556E-3</v>
      </c>
      <c r="GJ118" s="2">
        <f t="shared" si="386"/>
        <v>1.4199547769113072E-3</v>
      </c>
      <c r="GK118" s="2">
        <f t="shared" si="387"/>
        <v>1.2588834983432412E-3</v>
      </c>
      <c r="GM118" s="95">
        <f t="shared" si="323"/>
        <v>2.5195115902780194E-31</v>
      </c>
      <c r="GN118" s="95">
        <f t="shared" si="388"/>
        <v>3.1494207418191325E-30</v>
      </c>
      <c r="GO118" s="95">
        <f t="shared" si="389"/>
        <v>2.6399825419616325E-37</v>
      </c>
      <c r="GP118" s="95">
        <f t="shared" si="390"/>
        <v>1.321607189888562E-42</v>
      </c>
      <c r="GQ118" s="95">
        <f t="shared" si="391"/>
        <v>8.0556535652556541E-38</v>
      </c>
      <c r="GR118" s="95">
        <f t="shared" si="392"/>
        <v>5.8548885916918827E-35</v>
      </c>
      <c r="GS118" s="95">
        <f t="shared" si="393"/>
        <v>5.723635476198322E-36</v>
      </c>
      <c r="GT118" s="95">
        <f t="shared" si="394"/>
        <v>2.6435638071150811E-39</v>
      </c>
      <c r="GU118" s="95">
        <f t="shared" si="395"/>
        <v>3.7147614095032521E-34</v>
      </c>
      <c r="GV118" s="95">
        <f t="shared" si="396"/>
        <v>8.3689603095348922E-34</v>
      </c>
      <c r="GW118" s="95">
        <f t="shared" si="397"/>
        <v>1.30347374248921E-47</v>
      </c>
      <c r="GX118" s="95">
        <f t="shared" si="398"/>
        <v>1.7947570746821995E-35</v>
      </c>
      <c r="GY118" s="95">
        <f t="shared" si="399"/>
        <v>3.2220373851923108E-36</v>
      </c>
      <c r="GZ118" s="95">
        <f t="shared" si="400"/>
        <v>8.327153352469788E-35</v>
      </c>
      <c r="HA118" s="95">
        <f t="shared" si="401"/>
        <v>4.0888738297560744E-32</v>
      </c>
      <c r="HC118" s="95">
        <f t="shared" si="324"/>
        <v>2.9274977077956003E-2</v>
      </c>
      <c r="HD118" s="95">
        <f t="shared" si="402"/>
        <v>2.5012955748928659E-2</v>
      </c>
      <c r="HE118" s="95">
        <f t="shared" si="403"/>
        <v>2.0665903531411189E-3</v>
      </c>
      <c r="HF118" s="95">
        <f t="shared" si="404"/>
        <v>1.2382606178606827E-3</v>
      </c>
      <c r="HG118" s="95">
        <f t="shared" si="405"/>
        <v>5.5110550082212977E-3</v>
      </c>
      <c r="HH118" s="95">
        <f t="shared" si="406"/>
        <v>2.0120030206471136E-2</v>
      </c>
      <c r="HI118" s="95">
        <f t="shared" si="407"/>
        <v>1.8563821948284952E-2</v>
      </c>
      <c r="HJ118" s="95">
        <f t="shared" si="408"/>
        <v>3.9114562761530334E-3</v>
      </c>
      <c r="HK118" s="95">
        <f t="shared" si="409"/>
        <v>1.4408203531663458E-2</v>
      </c>
      <c r="HL118" s="95">
        <f t="shared" si="410"/>
        <v>1.2322684788033141E-2</v>
      </c>
      <c r="HM118" s="95">
        <f t="shared" si="411"/>
        <v>8.274794635099818E-4</v>
      </c>
      <c r="HN118" s="95">
        <f t="shared" si="412"/>
        <v>1.9328149509296507E-2</v>
      </c>
      <c r="HO118" s="95">
        <f t="shared" si="413"/>
        <v>5.8952375903336261E-2</v>
      </c>
      <c r="HP118" s="95">
        <f t="shared" si="414"/>
        <v>0.11957694683940935</v>
      </c>
      <c r="HQ118" s="95">
        <f t="shared" si="415"/>
        <v>6.8613611978666236E-2</v>
      </c>
      <c r="HS118" s="95">
        <f t="shared" si="325"/>
        <v>3.4996075490530764E-6</v>
      </c>
      <c r="HT118" s="95">
        <f t="shared" si="416"/>
        <v>3.1337075423130538E-5</v>
      </c>
      <c r="HU118" s="95">
        <f t="shared" si="417"/>
        <v>7.137850420783627E-5</v>
      </c>
      <c r="HV118" s="95">
        <f t="shared" si="418"/>
        <v>2.6298954331316964E-10</v>
      </c>
      <c r="HW118" s="95">
        <f t="shared" si="419"/>
        <v>1.8624538029355609E-6</v>
      </c>
      <c r="HX118" s="95">
        <f t="shared" si="420"/>
        <v>8.9361555206422849E-7</v>
      </c>
      <c r="HY118" s="95">
        <f t="shared" si="421"/>
        <v>2.085690915804978E-8</v>
      </c>
      <c r="HZ118" s="95">
        <f t="shared" si="422"/>
        <v>5.7779531622886547E-8</v>
      </c>
      <c r="IA118" s="95">
        <f t="shared" si="423"/>
        <v>1.69912697206813E-9</v>
      </c>
      <c r="IB118" s="95">
        <f t="shared" si="424"/>
        <v>1.3838757053472978E-6</v>
      </c>
      <c r="IC118" s="95">
        <f t="shared" si="425"/>
        <v>3.4159532813972591E-9</v>
      </c>
      <c r="ID118" s="95">
        <f t="shared" si="426"/>
        <v>3.7123231571407239E-7</v>
      </c>
      <c r="IE118" s="95">
        <f t="shared" si="427"/>
        <v>3.6607181097305879E-7</v>
      </c>
      <c r="IF118" s="95">
        <f t="shared" si="428"/>
        <v>1.0608366641259558E-6</v>
      </c>
      <c r="IG118" s="95">
        <f t="shared" si="429"/>
        <v>5.7427669493098874E-7</v>
      </c>
      <c r="II118" s="95">
        <f t="shared" si="326"/>
        <v>3.0587552593878234E-26</v>
      </c>
      <c r="IJ118" s="95">
        <f t="shared" si="327"/>
        <v>4.3224322911020328E-44</v>
      </c>
      <c r="IK118" s="95">
        <f t="shared" si="328"/>
        <v>6.6534911586712625E-48</v>
      </c>
      <c r="IL118" s="95">
        <f t="shared" si="329"/>
        <v>1.33833473829335E-79</v>
      </c>
      <c r="IM118" s="95">
        <f t="shared" si="330"/>
        <v>6.9956583293930188E-33</v>
      </c>
      <c r="IN118" s="95">
        <f t="shared" si="331"/>
        <v>7.2533152606797126E-44</v>
      </c>
      <c r="IO118" s="95">
        <f t="shared" si="332"/>
        <v>1.5392502822202378E-56</v>
      </c>
      <c r="IP118" s="95">
        <f t="shared" si="333"/>
        <v>4.0048079269401745E-43</v>
      </c>
      <c r="IQ118" s="95">
        <f t="shared" si="334"/>
        <v>3.1767320481686593E-40</v>
      </c>
      <c r="IR118" s="95">
        <f t="shared" si="335"/>
        <v>6.1786832307285467E-42</v>
      </c>
      <c r="IS118" s="95">
        <f t="shared" si="336"/>
        <v>1.4842059258885524E-50</v>
      </c>
      <c r="IT118" s="95">
        <f t="shared" si="337"/>
        <v>2.2975698250018658E-40</v>
      </c>
      <c r="IU118" s="95">
        <f t="shared" si="338"/>
        <v>1.667956515035574E-41</v>
      </c>
      <c r="IV118" s="95">
        <f t="shared" si="339"/>
        <v>4.821823651676326E-34</v>
      </c>
      <c r="IW118" s="95">
        <f t="shared" si="340"/>
        <v>1.4287969301068894E-27</v>
      </c>
      <c r="IY118" s="95">
        <f t="shared" si="341"/>
        <v>2.9278476685505057E-2</v>
      </c>
      <c r="IZ118" s="95">
        <f t="shared" si="342"/>
        <v>2.5044292824351787E-2</v>
      </c>
      <c r="JA118" s="95">
        <f t="shared" si="343"/>
        <v>2.1379688573489554E-3</v>
      </c>
      <c r="JB118" s="95">
        <f t="shared" si="344"/>
        <v>1.238260880850226E-3</v>
      </c>
      <c r="JC118" s="95">
        <f t="shared" si="345"/>
        <v>5.5129174620242331E-3</v>
      </c>
      <c r="JD118" s="95">
        <f t="shared" si="346"/>
        <v>2.0120923822023198E-2</v>
      </c>
      <c r="JE118" s="95">
        <f t="shared" si="347"/>
        <v>1.856384280519411E-2</v>
      </c>
      <c r="JF118" s="95">
        <f t="shared" si="348"/>
        <v>3.9115140556846562E-3</v>
      </c>
      <c r="JG118" s="95">
        <f t="shared" si="349"/>
        <v>1.440820523079043E-2</v>
      </c>
      <c r="JH118" s="95">
        <f t="shared" si="350"/>
        <v>1.2324068663738488E-2</v>
      </c>
      <c r="JI118" s="95">
        <f t="shared" si="351"/>
        <v>8.2748287946326322E-4</v>
      </c>
      <c r="JJ118" s="95">
        <f t="shared" si="352"/>
        <v>1.9328520741612221E-2</v>
      </c>
      <c r="JK118" s="95">
        <f t="shared" si="353"/>
        <v>5.8952741975147237E-2</v>
      </c>
      <c r="JL118" s="95">
        <f t="shared" si="354"/>
        <v>0.11957800767607348</v>
      </c>
      <c r="JM118" s="95">
        <f t="shared" si="355"/>
        <v>6.861418625536117E-2</v>
      </c>
    </row>
    <row r="119" spans="2:273" x14ac:dyDescent="0.25">
      <c r="B119" s="2">
        <v>92</v>
      </c>
      <c r="C119" s="37">
        <v>67.046999999999997</v>
      </c>
      <c r="D119" s="37">
        <v>66.256</v>
      </c>
      <c r="E119" s="37">
        <v>65.930000000000007</v>
      </c>
      <c r="F119" s="37">
        <v>69.116</v>
      </c>
      <c r="G119" s="37">
        <v>67.046999999999997</v>
      </c>
      <c r="H119" s="37">
        <v>67.650999999999996</v>
      </c>
      <c r="I119" s="37">
        <v>68.325999999999993</v>
      </c>
      <c r="J119" s="37">
        <v>66.046999999999997</v>
      </c>
      <c r="K119" s="37">
        <v>67.278999999999996</v>
      </c>
      <c r="L119" s="37">
        <v>64.930000000000007</v>
      </c>
      <c r="M119" s="37">
        <v>65.209000000000003</v>
      </c>
      <c r="N119" s="37">
        <v>63.767000000000003</v>
      </c>
      <c r="O119" s="37">
        <v>63.372</v>
      </c>
      <c r="P119" s="37">
        <v>64.605000000000004</v>
      </c>
      <c r="Q119" s="37">
        <v>62.581000000000003</v>
      </c>
      <c r="S119" s="4">
        <f t="shared" si="227"/>
        <v>69.293422883945766</v>
      </c>
      <c r="T119" s="4">
        <f t="shared" si="228"/>
        <v>69.429551642251212</v>
      </c>
      <c r="U119" s="4">
        <f t="shared" si="229"/>
        <v>68.372065574453117</v>
      </c>
      <c r="V119" s="4">
        <f t="shared" si="230"/>
        <v>70.10969035372807</v>
      </c>
      <c r="W119" s="4">
        <f t="shared" si="231"/>
        <v>71.003014764561016</v>
      </c>
      <c r="X119" s="4">
        <f t="shared" si="232"/>
        <v>71.114172305413504</v>
      </c>
      <c r="Y119" s="4">
        <f t="shared" si="233"/>
        <v>71.719054454309543</v>
      </c>
      <c r="Z119" s="4">
        <f t="shared" si="234"/>
        <v>68.740842813108983</v>
      </c>
      <c r="AA119" s="4">
        <f t="shared" si="235"/>
        <v>68.687080340015569</v>
      </c>
      <c r="AB119" s="4">
        <f t="shared" si="236"/>
        <v>67.17978822218123</v>
      </c>
      <c r="AC119" s="4">
        <f t="shared" si="237"/>
        <v>67.148693547327852</v>
      </c>
      <c r="AD119" s="4">
        <f t="shared" si="238"/>
        <v>66.575521302950946</v>
      </c>
      <c r="AE119" s="4">
        <f t="shared" si="239"/>
        <v>66.366579075331344</v>
      </c>
      <c r="AF119" s="4">
        <f t="shared" si="240"/>
        <v>69.471898238175555</v>
      </c>
      <c r="AG119" s="4">
        <f t="shared" si="241"/>
        <v>67.904504059389097</v>
      </c>
      <c r="AI119" s="4">
        <f t="shared" si="242"/>
        <v>-2.2464228839457689</v>
      </c>
      <c r="AJ119" s="4">
        <f t="shared" si="243"/>
        <v>-3.173551642251212</v>
      </c>
      <c r="AK119" s="4">
        <f t="shared" si="244"/>
        <v>-2.4420655744531103</v>
      </c>
      <c r="AL119" s="4">
        <f t="shared" si="245"/>
        <v>-0.99369035372806991</v>
      </c>
      <c r="AM119" s="4">
        <f t="shared" si="246"/>
        <v>-3.9560147645610186</v>
      </c>
      <c r="AN119" s="4">
        <f t="shared" si="247"/>
        <v>-3.463172305413508</v>
      </c>
      <c r="AO119" s="4">
        <f t="shared" si="248"/>
        <v>-3.3930544543095493</v>
      </c>
      <c r="AP119" s="4">
        <f t="shared" si="249"/>
        <v>-2.6938428131089864</v>
      </c>
      <c r="AQ119" s="4">
        <f t="shared" si="250"/>
        <v>-1.408080340015573</v>
      </c>
      <c r="AR119" s="4">
        <f t="shared" si="251"/>
        <v>-2.2497882221812233</v>
      </c>
      <c r="AS119" s="4">
        <f t="shared" si="252"/>
        <v>-1.9396935473278489</v>
      </c>
      <c r="AT119" s="4">
        <f t="shared" si="253"/>
        <v>-2.8085213029509433</v>
      </c>
      <c r="AU119" s="4">
        <f t="shared" si="254"/>
        <v>-2.9945790753313446</v>
      </c>
      <c r="AV119" s="4">
        <f t="shared" si="356"/>
        <v>-4.8668982381755512</v>
      </c>
      <c r="AW119" s="4">
        <f t="shared" si="356"/>
        <v>-5.3235040593890943</v>
      </c>
      <c r="AY119" s="2">
        <f t="shared" si="306"/>
        <v>68.597786506280542</v>
      </c>
      <c r="AZ119" s="2">
        <f t="shared" si="357"/>
        <v>68.848165130001604</v>
      </c>
      <c r="BA119" s="2">
        <f t="shared" si="358"/>
        <v>68.346078309656221</v>
      </c>
      <c r="BB119" s="2">
        <f t="shared" si="359"/>
        <v>70.100186364045086</v>
      </c>
      <c r="BC119" s="2">
        <f t="shared" si="360"/>
        <v>70.934339384867656</v>
      </c>
      <c r="BD119" s="2">
        <f t="shared" si="361"/>
        <v>70.718126273384826</v>
      </c>
      <c r="BE119" s="2">
        <f t="shared" si="362"/>
        <v>71.374527774063026</v>
      </c>
      <c r="BF119" s="2">
        <f t="shared" si="363"/>
        <v>68.701391168214556</v>
      </c>
      <c r="BG119" s="2">
        <f t="shared" si="364"/>
        <v>68.46526278298316</v>
      </c>
      <c r="BH119" s="2">
        <f t="shared" si="365"/>
        <v>66.99143861006948</v>
      </c>
      <c r="BI119" s="2">
        <f t="shared" si="366"/>
        <v>67.144210184335222</v>
      </c>
      <c r="BJ119" s="2">
        <f t="shared" si="367"/>
        <v>66.254307328388606</v>
      </c>
      <c r="BK119" s="2">
        <f t="shared" si="368"/>
        <v>64.769436143623807</v>
      </c>
      <c r="BL119" s="2">
        <f t="shared" si="369"/>
        <v>65.459377508329155</v>
      </c>
      <c r="BM119" s="2">
        <f t="shared" si="370"/>
        <v>66.664520422691169</v>
      </c>
      <c r="BO119" s="2" t="str">
        <f t="shared" si="256"/>
        <v/>
      </c>
      <c r="BP119" s="2" t="str">
        <f t="shared" si="257"/>
        <v/>
      </c>
      <c r="BQ119" s="2" t="str">
        <f t="shared" si="258"/>
        <v/>
      </c>
      <c r="BR119" s="2" t="str">
        <f t="shared" si="259"/>
        <v/>
      </c>
      <c r="BS119" s="2" t="str">
        <f t="shared" si="260"/>
        <v/>
      </c>
      <c r="BT119" s="2" t="str">
        <f t="shared" si="261"/>
        <v/>
      </c>
      <c r="BU119" s="2" t="str">
        <f t="shared" si="262"/>
        <v/>
      </c>
      <c r="BV119" s="2" t="str">
        <f t="shared" si="263"/>
        <v/>
      </c>
      <c r="BW119" s="2" t="str">
        <f t="shared" si="264"/>
        <v/>
      </c>
      <c r="BX119" s="2" t="str">
        <f t="shared" si="265"/>
        <v/>
      </c>
      <c r="BY119" s="2" t="str">
        <f t="shared" si="266"/>
        <v/>
      </c>
      <c r="BZ119" s="2" t="str">
        <f t="shared" si="267"/>
        <v/>
      </c>
      <c r="CA119" s="2" t="str">
        <f t="shared" si="268"/>
        <v/>
      </c>
      <c r="CB119" s="2" t="str">
        <f t="shared" si="269"/>
        <v/>
      </c>
      <c r="CC119" s="2" t="str">
        <f t="shared" si="270"/>
        <v/>
      </c>
      <c r="CE119" s="2">
        <f t="shared" si="307"/>
        <v>67.046999999999997</v>
      </c>
      <c r="CF119" s="2">
        <f t="shared" si="308"/>
        <v>66.256</v>
      </c>
      <c r="CG119" s="2">
        <f t="shared" si="309"/>
        <v>65.930000000000007</v>
      </c>
      <c r="CH119" s="2">
        <f t="shared" si="310"/>
        <v>69.116</v>
      </c>
      <c r="CI119" s="2">
        <f t="shared" si="311"/>
        <v>67.046999999999997</v>
      </c>
      <c r="CJ119" s="2">
        <f t="shared" si="312"/>
        <v>67.650999999999996</v>
      </c>
      <c r="CK119" s="2">
        <f t="shared" si="313"/>
        <v>68.325999999999993</v>
      </c>
      <c r="CL119" s="2">
        <f t="shared" si="314"/>
        <v>66.046999999999997</v>
      </c>
      <c r="CM119" s="2">
        <f t="shared" si="315"/>
        <v>67.278999999999996</v>
      </c>
      <c r="CN119" s="2">
        <f t="shared" si="316"/>
        <v>64.930000000000007</v>
      </c>
      <c r="CO119" s="2">
        <f t="shared" si="317"/>
        <v>65.209000000000003</v>
      </c>
      <c r="CP119" s="2">
        <f t="shared" si="318"/>
        <v>63.767000000000003</v>
      </c>
      <c r="CQ119" s="2" t="str">
        <f t="shared" si="319"/>
        <v/>
      </c>
      <c r="CR119" s="2" t="str">
        <f t="shared" si="320"/>
        <v/>
      </c>
      <c r="CS119" s="2" t="str">
        <f t="shared" si="321"/>
        <v/>
      </c>
      <c r="CU119" s="2">
        <f t="shared" si="271"/>
        <v>67.046999999999997</v>
      </c>
      <c r="CV119" s="2">
        <f t="shared" si="272"/>
        <v>66.256</v>
      </c>
      <c r="CW119" s="2">
        <f t="shared" si="273"/>
        <v>65.930000000000007</v>
      </c>
      <c r="CX119" s="2">
        <f t="shared" si="274"/>
        <v>69.116</v>
      </c>
      <c r="CY119" s="2">
        <f t="shared" si="275"/>
        <v>67.046999999999997</v>
      </c>
      <c r="CZ119" s="2">
        <f t="shared" si="276"/>
        <v>67.650999999999996</v>
      </c>
      <c r="DA119" s="2">
        <f t="shared" si="277"/>
        <v>68.325999999999993</v>
      </c>
      <c r="DB119" s="2">
        <f t="shared" si="278"/>
        <v>66.046999999999997</v>
      </c>
      <c r="DC119" s="2">
        <f t="shared" si="279"/>
        <v>67.278999999999996</v>
      </c>
      <c r="DD119" s="2">
        <f t="shared" si="280"/>
        <v>64.930000000000007</v>
      </c>
      <c r="DE119" s="2">
        <f t="shared" si="281"/>
        <v>65.209000000000003</v>
      </c>
      <c r="DF119" s="2">
        <f t="shared" si="282"/>
        <v>63.767000000000003</v>
      </c>
      <c r="DG119" s="2" t="str">
        <f t="shared" si="283"/>
        <v/>
      </c>
      <c r="DH119" s="2" t="str">
        <f t="shared" si="284"/>
        <v/>
      </c>
      <c r="DI119" s="2" t="str">
        <f t="shared" si="285"/>
        <v/>
      </c>
      <c r="DK119" s="2">
        <f t="shared" si="286"/>
        <v>98.722934494773511</v>
      </c>
      <c r="DL119" s="2">
        <f t="shared" si="371"/>
        <v>93.477282926829275</v>
      </c>
      <c r="DM119" s="2">
        <f t="shared" si="371"/>
        <v>94.0894169570267</v>
      </c>
      <c r="DN119" s="2">
        <f t="shared" si="371"/>
        <v>101.79617532467532</v>
      </c>
      <c r="DO119" s="2">
        <f t="shared" si="371"/>
        <v>94.488292493855141</v>
      </c>
      <c r="DP119" s="2">
        <f t="shared" si="371"/>
        <v>92.262635874996619</v>
      </c>
      <c r="DQ119" s="2">
        <f t="shared" si="371"/>
        <v>92.912858925532788</v>
      </c>
      <c r="DR119" s="2">
        <f t="shared" si="371"/>
        <v>90.646433554817307</v>
      </c>
      <c r="DS119" s="2">
        <f t="shared" si="371"/>
        <v>86.564190576865002</v>
      </c>
      <c r="DT119" s="2">
        <f t="shared" si="371"/>
        <v>85.558403992113014</v>
      </c>
      <c r="DU119" s="2">
        <f t="shared" si="371"/>
        <v>93.96902299651569</v>
      </c>
      <c r="DV119" s="2">
        <f t="shared" si="371"/>
        <v>89.732971307762</v>
      </c>
      <c r="DW119" s="2">
        <f t="shared" si="371"/>
        <v>89.638545756568988</v>
      </c>
      <c r="DX119" s="2">
        <f t="shared" si="371"/>
        <v>89.300532316520687</v>
      </c>
      <c r="DY119" s="2">
        <f t="shared" si="371"/>
        <v>84.05087963672176</v>
      </c>
      <c r="EA119" s="2">
        <f t="shared" si="226"/>
        <v>67.608258076719366</v>
      </c>
      <c r="EB119" s="2">
        <f t="shared" si="288"/>
        <v>68.005546497078612</v>
      </c>
      <c r="EC119" s="2">
        <f t="shared" si="289"/>
        <v>67.521861906124769</v>
      </c>
      <c r="ED119" s="2">
        <f t="shared" si="290"/>
        <v>69.032117283463521</v>
      </c>
      <c r="EE119" s="2">
        <f t="shared" si="291"/>
        <v>70.162795010327585</v>
      </c>
      <c r="EF119" s="2">
        <f t="shared" si="292"/>
        <v>69.997447906387038</v>
      </c>
      <c r="EG119" s="2">
        <f t="shared" si="293"/>
        <v>70.664625025582239</v>
      </c>
      <c r="EH119" s="2">
        <f t="shared" si="294"/>
        <v>67.954994327335498</v>
      </c>
      <c r="EI119" s="2">
        <f t="shared" si="295"/>
        <v>67.823204996202207</v>
      </c>
      <c r="EJ119" s="2">
        <f t="shared" si="296"/>
        <v>66.351395415472794</v>
      </c>
      <c r="EK119" s="2">
        <f t="shared" si="297"/>
        <v>66.187980951414175</v>
      </c>
      <c r="EL119" s="2">
        <f t="shared" si="298"/>
        <v>65.428740617228129</v>
      </c>
      <c r="EM119" s="2">
        <f t="shared" si="299"/>
        <v>63.897636636636641</v>
      </c>
      <c r="EN119" s="2">
        <f t="shared" si="300"/>
        <v>64.574132371392722</v>
      </c>
      <c r="EO119" s="2">
        <f t="shared" si="301"/>
        <v>65.99169249798905</v>
      </c>
      <c r="EQ119" s="2">
        <f t="shared" si="302"/>
        <v>67.617099729663465</v>
      </c>
      <c r="ER119" s="2">
        <f t="shared" si="372"/>
        <v>67.755991386413527</v>
      </c>
      <c r="ES119" s="2">
        <f t="shared" si="372"/>
        <v>67.106584421774826</v>
      </c>
      <c r="ET119" s="2">
        <f t="shared" si="372"/>
        <v>68.901931001062536</v>
      </c>
      <c r="EU119" s="2">
        <f t="shared" si="372"/>
        <v>69.941194484585438</v>
      </c>
      <c r="EV119" s="2">
        <f t="shared" si="372"/>
        <v>69.802475976540194</v>
      </c>
      <c r="EW119" s="2">
        <f t="shared" si="372"/>
        <v>70.343274225297947</v>
      </c>
      <c r="EX119" s="2">
        <f t="shared" si="372"/>
        <v>67.503591463723978</v>
      </c>
      <c r="EY119" s="2">
        <f t="shared" si="372"/>
        <v>67.328728284092222</v>
      </c>
      <c r="EZ119" s="2">
        <f t="shared" si="372"/>
        <v>66.066481398388476</v>
      </c>
      <c r="FA119" s="2">
        <f t="shared" si="372"/>
        <v>65.646159150659059</v>
      </c>
      <c r="FB119" s="2">
        <f t="shared" si="372"/>
        <v>64.614569697669069</v>
      </c>
      <c r="FC119" s="2">
        <f t="shared" si="372"/>
        <v>63.788519303955447</v>
      </c>
      <c r="FD119" s="2">
        <f t="shared" si="372"/>
        <v>64.379439983942191</v>
      </c>
      <c r="FE119" s="2">
        <f t="shared" si="372"/>
        <v>66.359790416551903</v>
      </c>
      <c r="FG119" s="2">
        <f t="shared" si="304"/>
        <v>0.96819806882345694</v>
      </c>
      <c r="FH119" s="2">
        <f t="shared" si="373"/>
        <v>0.96689036011577256</v>
      </c>
      <c r="FI119" s="2">
        <f t="shared" si="373"/>
        <v>0.9689243662621374</v>
      </c>
      <c r="FJ119" s="2">
        <f t="shared" si="373"/>
        <v>0.96738915427464478</v>
      </c>
      <c r="FK119" s="2">
        <f t="shared" si="373"/>
        <v>0.96826027172107576</v>
      </c>
      <c r="FL119" s="2">
        <f t="shared" si="373"/>
        <v>0.96761420942448317</v>
      </c>
      <c r="FM119" s="2">
        <f t="shared" si="373"/>
        <v>0.96805831700396849</v>
      </c>
      <c r="FN119" s="2">
        <f t="shared" si="373"/>
        <v>0.96705865077197117</v>
      </c>
      <c r="FO119" s="2">
        <f t="shared" si="373"/>
        <v>0.96567022203531372</v>
      </c>
      <c r="FP119" s="2">
        <f t="shared" si="373"/>
        <v>0.96663779578301823</v>
      </c>
      <c r="FQ119" s="2">
        <f t="shared" si="373"/>
        <v>0.96552690217388137</v>
      </c>
      <c r="FR119" s="2">
        <f t="shared" si="373"/>
        <v>0.96596637168815291</v>
      </c>
      <c r="FS119" s="2">
        <f t="shared" si="373"/>
        <v>0.96612401457943686</v>
      </c>
      <c r="FT119" s="2">
        <f t="shared" si="373"/>
        <v>0.96418612399756343</v>
      </c>
      <c r="FU119" s="2">
        <f t="shared" si="373"/>
        <v>0.96277130960640378</v>
      </c>
      <c r="FW119" s="2">
        <f t="shared" si="322"/>
        <v>2.4465486204031705E-3</v>
      </c>
      <c r="FX119" s="2">
        <f t="shared" si="374"/>
        <v>2.97083674237642E-3</v>
      </c>
      <c r="FY119" s="2">
        <f t="shared" si="375"/>
        <v>3.3404328266109506E-3</v>
      </c>
      <c r="FZ119" s="2">
        <f t="shared" si="376"/>
        <v>3.0307458642817382E-3</v>
      </c>
      <c r="GA119" s="2">
        <f t="shared" si="377"/>
        <v>2.43819744982728E-3</v>
      </c>
      <c r="GB119" s="2">
        <f t="shared" si="378"/>
        <v>2.03797376596106E-3</v>
      </c>
      <c r="GC119" s="2">
        <f t="shared" si="379"/>
        <v>2.3130048917007926E-3</v>
      </c>
      <c r="GD119" s="2">
        <f t="shared" si="380"/>
        <v>2.41421419284364E-3</v>
      </c>
      <c r="GE119" s="2">
        <f t="shared" si="381"/>
        <v>2.6615753792935521E-3</v>
      </c>
      <c r="GF119" s="2">
        <f t="shared" si="382"/>
        <v>2.6146412244572922E-3</v>
      </c>
      <c r="GG119" s="2">
        <f t="shared" si="383"/>
        <v>2.711864323673794E-3</v>
      </c>
      <c r="GH119" s="2">
        <f t="shared" si="384"/>
        <v>1.9583634446335985E-3</v>
      </c>
      <c r="GI119" s="2">
        <f t="shared" si="385"/>
        <v>1.8251460771722783E-3</v>
      </c>
      <c r="GJ119" s="2">
        <f t="shared" si="386"/>
        <v>1.5567361878237489E-3</v>
      </c>
      <c r="GK119" s="2">
        <f t="shared" si="387"/>
        <v>1.3801706790515056E-3</v>
      </c>
      <c r="GM119" s="95">
        <f t="shared" si="323"/>
        <v>1.4597847312735865E-33</v>
      </c>
      <c r="GN119" s="95">
        <f t="shared" si="388"/>
        <v>2.0180826882662111E-32</v>
      </c>
      <c r="GO119" s="95">
        <f t="shared" si="389"/>
        <v>6.539622423448287E-40</v>
      </c>
      <c r="GP119" s="95">
        <f t="shared" si="390"/>
        <v>1.3542752140270219E-45</v>
      </c>
      <c r="GQ119" s="95">
        <f t="shared" si="391"/>
        <v>1.775890210363052E-40</v>
      </c>
      <c r="GR119" s="95">
        <f t="shared" si="392"/>
        <v>1.9046689622027939E-37</v>
      </c>
      <c r="GS119" s="95">
        <f t="shared" si="393"/>
        <v>1.64204008742151E-38</v>
      </c>
      <c r="GT119" s="95">
        <f t="shared" si="394"/>
        <v>4.3380492903193884E-42</v>
      </c>
      <c r="GU119" s="95">
        <f t="shared" si="395"/>
        <v>1.2259891812938985E-36</v>
      </c>
      <c r="GV119" s="95">
        <f t="shared" si="396"/>
        <v>3.0712294086209973E-36</v>
      </c>
      <c r="GW119" s="95">
        <f t="shared" si="397"/>
        <v>5.5478977745926548E-51</v>
      </c>
      <c r="GX119" s="95">
        <f t="shared" si="398"/>
        <v>4.9244385308022784E-38</v>
      </c>
      <c r="GY119" s="95">
        <f t="shared" si="399"/>
        <v>7.9632274798520093E-39</v>
      </c>
      <c r="GZ119" s="95">
        <f t="shared" si="400"/>
        <v>2.2943122135427443E-37</v>
      </c>
      <c r="HA119" s="95">
        <f t="shared" si="401"/>
        <v>2.2227373908097736E-34</v>
      </c>
      <c r="HC119" s="95">
        <f t="shared" si="324"/>
        <v>9.0460934271438479E-3</v>
      </c>
      <c r="HD119" s="95">
        <f t="shared" si="402"/>
        <v>7.5306424153905689E-3</v>
      </c>
      <c r="HE119" s="95">
        <f t="shared" si="403"/>
        <v>3.5654213873259231E-4</v>
      </c>
      <c r="HF119" s="95">
        <f t="shared" si="404"/>
        <v>1.7717171730372025E-4</v>
      </c>
      <c r="HG119" s="95">
        <f t="shared" si="405"/>
        <v>1.0883344901023659E-3</v>
      </c>
      <c r="HH119" s="95">
        <f t="shared" si="406"/>
        <v>5.5367977158080131E-3</v>
      </c>
      <c r="HI119" s="95">
        <f t="shared" si="407"/>
        <v>5.1885456415304869E-3</v>
      </c>
      <c r="HJ119" s="95">
        <f t="shared" si="408"/>
        <v>7.32651202740886E-4</v>
      </c>
      <c r="HK119" s="95">
        <f t="shared" si="409"/>
        <v>3.5920524079406904E-3</v>
      </c>
      <c r="HL119" s="95">
        <f t="shared" si="410"/>
        <v>3.1112568929314902E-3</v>
      </c>
      <c r="HM119" s="95">
        <f t="shared" si="411"/>
        <v>9.8862248201099067E-5</v>
      </c>
      <c r="HN119" s="95">
        <f t="shared" si="412"/>
        <v>4.8103712620843975E-3</v>
      </c>
      <c r="HO119" s="95">
        <f t="shared" si="413"/>
        <v>2.0397446313598858E-2</v>
      </c>
      <c r="HP119" s="95">
        <f t="shared" si="414"/>
        <v>4.8205406325048973E-2</v>
      </c>
      <c r="HQ119" s="95">
        <f t="shared" si="415"/>
        <v>2.5840281336849468E-2</v>
      </c>
      <c r="HS119" s="95">
        <f t="shared" si="325"/>
        <v>6.3591711068552111E-6</v>
      </c>
      <c r="HT119" s="95">
        <f t="shared" si="416"/>
        <v>5.1823632569984832E-5</v>
      </c>
      <c r="HU119" s="95">
        <f t="shared" si="417"/>
        <v>1.1518065412557622E-4</v>
      </c>
      <c r="HV119" s="95">
        <f t="shared" si="418"/>
        <v>8.3621549300877818E-10</v>
      </c>
      <c r="HW119" s="95">
        <f t="shared" si="419"/>
        <v>3.5306738227216492E-6</v>
      </c>
      <c r="HX119" s="95">
        <f t="shared" si="420"/>
        <v>1.7197505920944621E-6</v>
      </c>
      <c r="HY119" s="95">
        <f t="shared" si="421"/>
        <v>4.922852154013184E-8</v>
      </c>
      <c r="HZ119" s="95">
        <f t="shared" si="422"/>
        <v>1.3235462513264958E-7</v>
      </c>
      <c r="IA119" s="95">
        <f t="shared" si="423"/>
        <v>4.6969722360653552E-9</v>
      </c>
      <c r="IB119" s="95">
        <f t="shared" si="424"/>
        <v>2.6872496069584644E-6</v>
      </c>
      <c r="IC119" s="95">
        <f t="shared" si="425"/>
        <v>9.288634620908693E-9</v>
      </c>
      <c r="ID119" s="95">
        <f t="shared" si="426"/>
        <v>7.4337470567362125E-7</v>
      </c>
      <c r="IE119" s="95">
        <f t="shared" si="427"/>
        <v>7.1795172322222772E-7</v>
      </c>
      <c r="IF119" s="95">
        <f t="shared" si="428"/>
        <v>1.9351603682518376E-6</v>
      </c>
      <c r="IG119" s="95">
        <f t="shared" si="429"/>
        <v>1.0690640233682998E-6</v>
      </c>
      <c r="II119" s="95">
        <f t="shared" si="326"/>
        <v>1.6695419378614903E-25</v>
      </c>
      <c r="IJ119" s="95">
        <f t="shared" si="327"/>
        <v>8.820833238050623E-43</v>
      </c>
      <c r="IK119" s="95">
        <f t="shared" si="328"/>
        <v>1.9009608558723956E-46</v>
      </c>
      <c r="IL119" s="95">
        <f t="shared" si="329"/>
        <v>3.4588837046445329E-77</v>
      </c>
      <c r="IM119" s="95">
        <f t="shared" si="330"/>
        <v>6.0087606286653428E-32</v>
      </c>
      <c r="IN119" s="95">
        <f t="shared" si="331"/>
        <v>1.2180351924684595E-42</v>
      </c>
      <c r="IO119" s="95">
        <f t="shared" si="332"/>
        <v>6.4866119195122257E-55</v>
      </c>
      <c r="IP119" s="95">
        <f t="shared" si="333"/>
        <v>6.9086573777853997E-42</v>
      </c>
      <c r="IQ119" s="95">
        <f t="shared" si="334"/>
        <v>4.6896440923557412E-39</v>
      </c>
      <c r="IR119" s="95">
        <f t="shared" si="335"/>
        <v>1.0189807563891505E-40</v>
      </c>
      <c r="IS119" s="95">
        <f t="shared" si="336"/>
        <v>4.5445333269052531E-49</v>
      </c>
      <c r="IT119" s="95">
        <f t="shared" si="337"/>
        <v>3.006419367645868E-39</v>
      </c>
      <c r="IU119" s="95">
        <f t="shared" si="338"/>
        <v>2.2862402718982677E-40</v>
      </c>
      <c r="IV119" s="95">
        <f t="shared" si="339"/>
        <v>3.8526946926982875E-33</v>
      </c>
      <c r="IW119" s="95">
        <f t="shared" si="340"/>
        <v>7.3331965329430242E-27</v>
      </c>
      <c r="IY119" s="95">
        <f t="shared" si="341"/>
        <v>9.0524525982507032E-3</v>
      </c>
      <c r="IZ119" s="95">
        <f t="shared" si="342"/>
        <v>7.5824660479605534E-3</v>
      </c>
      <c r="JA119" s="95">
        <f t="shared" si="343"/>
        <v>4.7172279285816854E-4</v>
      </c>
      <c r="JB119" s="95">
        <f t="shared" si="344"/>
        <v>1.7717255351921326E-4</v>
      </c>
      <c r="JC119" s="95">
        <f t="shared" si="345"/>
        <v>1.0918651639250875E-3</v>
      </c>
      <c r="JD119" s="95">
        <f t="shared" si="346"/>
        <v>5.5385174664001075E-3</v>
      </c>
      <c r="JE119" s="95">
        <f t="shared" si="347"/>
        <v>5.1885948700520273E-3</v>
      </c>
      <c r="JF119" s="95">
        <f t="shared" si="348"/>
        <v>7.3278355736601866E-4</v>
      </c>
      <c r="JG119" s="95">
        <f t="shared" si="349"/>
        <v>3.5920571049129265E-3</v>
      </c>
      <c r="JH119" s="95">
        <f t="shared" si="350"/>
        <v>3.1139441425384485E-3</v>
      </c>
      <c r="JI119" s="95">
        <f t="shared" si="351"/>
        <v>9.8871536835719971E-5</v>
      </c>
      <c r="JJ119" s="95">
        <f t="shared" si="352"/>
        <v>4.8111146367900712E-3</v>
      </c>
      <c r="JK119" s="95">
        <f t="shared" si="353"/>
        <v>2.039816426532208E-2</v>
      </c>
      <c r="JL119" s="95">
        <f t="shared" si="354"/>
        <v>4.8207341485417228E-2</v>
      </c>
      <c r="JM119" s="95">
        <f t="shared" si="355"/>
        <v>2.5841350400872837E-2</v>
      </c>
    </row>
    <row r="120" spans="2:273" x14ac:dyDescent="0.25">
      <c r="B120" s="2">
        <v>93</v>
      </c>
      <c r="C120" s="37">
        <v>66.581000000000003</v>
      </c>
      <c r="D120" s="37">
        <v>65.488</v>
      </c>
      <c r="E120" s="37">
        <v>67.349000000000004</v>
      </c>
      <c r="F120" s="37">
        <v>67.209000000000003</v>
      </c>
      <c r="G120" s="37">
        <v>68.302000000000007</v>
      </c>
      <c r="H120" s="37">
        <v>69.512</v>
      </c>
      <c r="I120" s="37">
        <v>69.465000000000003</v>
      </c>
      <c r="J120" s="37">
        <v>65.697999999999993</v>
      </c>
      <c r="K120" s="37">
        <v>64.278999999999996</v>
      </c>
      <c r="L120" s="37">
        <v>65.884</v>
      </c>
      <c r="M120" s="37">
        <v>64.488</v>
      </c>
      <c r="N120" s="37">
        <v>63.395000000000003</v>
      </c>
      <c r="O120" s="37">
        <v>63.093000000000004</v>
      </c>
      <c r="P120" s="37">
        <v>63.07</v>
      </c>
      <c r="Q120" s="37">
        <v>60.86</v>
      </c>
      <c r="S120" s="4">
        <f t="shared" si="227"/>
        <v>68.615785426712577</v>
      </c>
      <c r="T120" s="4">
        <f t="shared" si="228"/>
        <v>68.828944006064731</v>
      </c>
      <c r="U120" s="4">
        <f t="shared" si="229"/>
        <v>68.232033215330404</v>
      </c>
      <c r="V120" s="4">
        <f t="shared" si="230"/>
        <v>69.946015152082495</v>
      </c>
      <c r="W120" s="4">
        <f t="shared" si="231"/>
        <v>70.813933859590662</v>
      </c>
      <c r="X120" s="4">
        <f t="shared" si="232"/>
        <v>70.661986861388939</v>
      </c>
      <c r="Y120" s="4">
        <f t="shared" si="233"/>
        <v>71.280237710923075</v>
      </c>
      <c r="Z120" s="4">
        <f t="shared" si="234"/>
        <v>68.544143058488814</v>
      </c>
      <c r="AA120" s="4">
        <f t="shared" si="235"/>
        <v>68.330064701386021</v>
      </c>
      <c r="AB120" s="4">
        <f t="shared" si="236"/>
        <v>66.874901709660563</v>
      </c>
      <c r="AC120" s="4">
        <f t="shared" si="237"/>
        <v>66.938675179880377</v>
      </c>
      <c r="AD120" s="4">
        <f t="shared" si="238"/>
        <v>66.100207318986705</v>
      </c>
      <c r="AE120" s="4">
        <f t="shared" si="239"/>
        <v>64.975966451721433</v>
      </c>
      <c r="AF120" s="4">
        <f t="shared" si="240"/>
        <v>66.386181495029518</v>
      </c>
      <c r="AG120" s="4">
        <f t="shared" si="241"/>
        <v>66.863643736860666</v>
      </c>
      <c r="AI120" s="4">
        <f t="shared" si="242"/>
        <v>-2.034785426712574</v>
      </c>
      <c r="AJ120" s="4">
        <f t="shared" si="243"/>
        <v>-3.3409440060647313</v>
      </c>
      <c r="AK120" s="4">
        <f t="shared" si="244"/>
        <v>-0.88303321533039991</v>
      </c>
      <c r="AL120" s="4">
        <f t="shared" si="245"/>
        <v>-2.7370151520824919</v>
      </c>
      <c r="AM120" s="4">
        <f t="shared" si="246"/>
        <v>-2.5119338595906555</v>
      </c>
      <c r="AN120" s="4">
        <f t="shared" si="247"/>
        <v>-1.149986861388939</v>
      </c>
      <c r="AO120" s="4">
        <f t="shared" si="248"/>
        <v>-1.8152377109230713</v>
      </c>
      <c r="AP120" s="4">
        <f t="shared" si="249"/>
        <v>-2.8461430584888205</v>
      </c>
      <c r="AQ120" s="4">
        <f t="shared" si="250"/>
        <v>-4.051064701386025</v>
      </c>
      <c r="AR120" s="4">
        <f t="shared" si="251"/>
        <v>-0.99090170966056235</v>
      </c>
      <c r="AS120" s="4">
        <f t="shared" si="252"/>
        <v>-2.4506751798803776</v>
      </c>
      <c r="AT120" s="4">
        <f t="shared" si="253"/>
        <v>-2.7052073189867016</v>
      </c>
      <c r="AU120" s="4">
        <f t="shared" si="254"/>
        <v>-1.8829664517214297</v>
      </c>
      <c r="AV120" s="4">
        <f t="shared" si="356"/>
        <v>-3.3161814950295181</v>
      </c>
      <c r="AW120" s="4">
        <f t="shared" si="356"/>
        <v>-6.003643736860667</v>
      </c>
      <c r="AY120" s="2">
        <f t="shared" si="306"/>
        <v>68.467852951764669</v>
      </c>
      <c r="AZ120" s="2">
        <f t="shared" si="357"/>
        <v>68.706258686853303</v>
      </c>
      <c r="BA120" s="2">
        <f t="shared" si="358"/>
        <v>68.220429524334961</v>
      </c>
      <c r="BB120" s="2">
        <f t="shared" si="359"/>
        <v>69.945196776604874</v>
      </c>
      <c r="BC120" s="2">
        <f t="shared" si="360"/>
        <v>70.804594463821289</v>
      </c>
      <c r="BD120" s="2">
        <f t="shared" si="361"/>
        <v>70.588451448930897</v>
      </c>
      <c r="BE120" s="2">
        <f t="shared" si="362"/>
        <v>71.214795780931283</v>
      </c>
      <c r="BF120" s="2">
        <f t="shared" si="363"/>
        <v>68.539425570515277</v>
      </c>
      <c r="BG120" s="2">
        <f t="shared" si="364"/>
        <v>68.293740829452787</v>
      </c>
      <c r="BH120" s="2">
        <f t="shared" si="365"/>
        <v>66.842188183805902</v>
      </c>
      <c r="BI120" s="2">
        <f t="shared" si="366"/>
        <v>66.938361482142696</v>
      </c>
      <c r="BJ120" s="2">
        <f t="shared" si="367"/>
        <v>66.048542774772216</v>
      </c>
      <c r="BK120" s="2">
        <f t="shared" si="368"/>
        <v>64.597445864233819</v>
      </c>
      <c r="BL120" s="2">
        <f t="shared" si="369"/>
        <v>65.276331173815336</v>
      </c>
      <c r="BM120" s="2">
        <f t="shared" si="370"/>
        <v>66.550213479033985</v>
      </c>
      <c r="BO120" s="2" t="str">
        <f t="shared" si="256"/>
        <v/>
      </c>
      <c r="BP120" s="2" t="str">
        <f t="shared" si="257"/>
        <v/>
      </c>
      <c r="BQ120" s="2" t="str">
        <f t="shared" si="258"/>
        <v/>
      </c>
      <c r="BR120" s="2" t="str">
        <f t="shared" si="259"/>
        <v/>
      </c>
      <c r="BS120" s="2" t="str">
        <f t="shared" si="260"/>
        <v/>
      </c>
      <c r="BT120" s="2" t="str">
        <f t="shared" si="261"/>
        <v/>
      </c>
      <c r="BU120" s="2" t="str">
        <f t="shared" si="262"/>
        <v/>
      </c>
      <c r="BV120" s="2" t="str">
        <f t="shared" si="263"/>
        <v/>
      </c>
      <c r="BW120" s="2" t="str">
        <f t="shared" si="264"/>
        <v/>
      </c>
      <c r="BX120" s="2" t="str">
        <f t="shared" si="265"/>
        <v/>
      </c>
      <c r="BY120" s="2" t="str">
        <f t="shared" si="266"/>
        <v/>
      </c>
      <c r="BZ120" s="2" t="str">
        <f t="shared" si="267"/>
        <v/>
      </c>
      <c r="CA120" s="2" t="str">
        <f t="shared" si="268"/>
        <v/>
      </c>
      <c r="CB120" s="2" t="str">
        <f t="shared" si="269"/>
        <v/>
      </c>
      <c r="CC120" s="2" t="str">
        <f t="shared" si="270"/>
        <v/>
      </c>
      <c r="CE120" s="2">
        <f t="shared" si="307"/>
        <v>66.581000000000003</v>
      </c>
      <c r="CF120" s="2">
        <f t="shared" si="308"/>
        <v>65.488</v>
      </c>
      <c r="CG120" s="2">
        <f t="shared" si="309"/>
        <v>67.349000000000004</v>
      </c>
      <c r="CH120" s="2">
        <f t="shared" si="310"/>
        <v>67.209000000000003</v>
      </c>
      <c r="CI120" s="2">
        <f t="shared" si="311"/>
        <v>68.302000000000007</v>
      </c>
      <c r="CJ120" s="2">
        <f t="shared" si="312"/>
        <v>69.512</v>
      </c>
      <c r="CK120" s="2">
        <f t="shared" si="313"/>
        <v>69.465000000000003</v>
      </c>
      <c r="CL120" s="2">
        <f t="shared" si="314"/>
        <v>65.697999999999993</v>
      </c>
      <c r="CM120" s="2">
        <f t="shared" si="315"/>
        <v>64.278999999999996</v>
      </c>
      <c r="CN120" s="2">
        <f t="shared" si="316"/>
        <v>65.884</v>
      </c>
      <c r="CO120" s="2">
        <f t="shared" si="317"/>
        <v>64.488</v>
      </c>
      <c r="CP120" s="2">
        <f t="shared" si="318"/>
        <v>63.395000000000003</v>
      </c>
      <c r="CQ120" s="2">
        <f t="shared" si="319"/>
        <v>63.093000000000004</v>
      </c>
      <c r="CR120" s="2" t="str">
        <f t="shared" si="320"/>
        <v/>
      </c>
      <c r="CS120" s="2">
        <f t="shared" si="321"/>
        <v>60.86</v>
      </c>
      <c r="CU120" s="2">
        <f t="shared" si="271"/>
        <v>66.581000000000003</v>
      </c>
      <c r="CV120" s="2">
        <f t="shared" si="272"/>
        <v>65.488</v>
      </c>
      <c r="CW120" s="2">
        <f t="shared" si="273"/>
        <v>67.349000000000004</v>
      </c>
      <c r="CX120" s="2">
        <f t="shared" si="274"/>
        <v>67.209000000000003</v>
      </c>
      <c r="CY120" s="2">
        <f t="shared" si="275"/>
        <v>68.302000000000007</v>
      </c>
      <c r="CZ120" s="2">
        <f t="shared" si="276"/>
        <v>69.512</v>
      </c>
      <c r="DA120" s="2">
        <f t="shared" si="277"/>
        <v>69.465000000000003</v>
      </c>
      <c r="DB120" s="2">
        <f t="shared" si="278"/>
        <v>65.697999999999993</v>
      </c>
      <c r="DC120" s="2">
        <f t="shared" si="279"/>
        <v>64.278999999999996</v>
      </c>
      <c r="DD120" s="2">
        <f t="shared" si="280"/>
        <v>65.884</v>
      </c>
      <c r="DE120" s="2">
        <f t="shared" si="281"/>
        <v>64.488</v>
      </c>
      <c r="DF120" s="2">
        <f t="shared" si="282"/>
        <v>63.395000000000003</v>
      </c>
      <c r="DG120" s="2">
        <f t="shared" si="283"/>
        <v>63.093000000000004</v>
      </c>
      <c r="DH120" s="2" t="str">
        <f t="shared" si="284"/>
        <v/>
      </c>
      <c r="DI120" s="2">
        <f t="shared" si="285"/>
        <v>60.86</v>
      </c>
      <c r="DK120" s="2">
        <f t="shared" si="286"/>
        <v>99.001755400696865</v>
      </c>
      <c r="DL120" s="2">
        <f t="shared" si="371"/>
        <v>93.700296341463428</v>
      </c>
      <c r="DM120" s="2">
        <f t="shared" si="371"/>
        <v>94.320653890824616</v>
      </c>
      <c r="DN120" s="2">
        <f t="shared" si="371"/>
        <v>102.10212866203564</v>
      </c>
      <c r="DO120" s="2">
        <f t="shared" si="371"/>
        <v>94.697067147448848</v>
      </c>
      <c r="DP120" s="2">
        <f t="shared" si="371"/>
        <v>92.443782297490742</v>
      </c>
      <c r="DQ120" s="2">
        <f t="shared" si="371"/>
        <v>93.094210598816957</v>
      </c>
      <c r="DR120" s="2">
        <f t="shared" si="371"/>
        <v>90.84316943521597</v>
      </c>
      <c r="DS120" s="2">
        <f t="shared" si="371"/>
        <v>86.716806100875871</v>
      </c>
      <c r="DT120" s="2">
        <f t="shared" si="371"/>
        <v>85.70673265267537</v>
      </c>
      <c r="DU120" s="2">
        <f t="shared" si="371"/>
        <v>94.23864564459933</v>
      </c>
      <c r="DV120" s="2">
        <f t="shared" si="371"/>
        <v>89.94106523708848</v>
      </c>
      <c r="DW120" s="2">
        <f t="shared" si="371"/>
        <v>89.840311386288107</v>
      </c>
      <c r="DX120" s="2">
        <f t="shared" si="371"/>
        <v>89.505123829658714</v>
      </c>
      <c r="DY120" s="2">
        <f t="shared" si="371"/>
        <v>84.249887843308912</v>
      </c>
      <c r="EA120" s="2">
        <f t="shared" si="226"/>
        <v>67.553149852462724</v>
      </c>
      <c r="EB120" s="2">
        <f t="shared" si="288"/>
        <v>67.92648432144837</v>
      </c>
      <c r="EC120" s="2">
        <f t="shared" si="289"/>
        <v>67.458476531196325</v>
      </c>
      <c r="ED120" s="2">
        <f t="shared" si="290"/>
        <v>68.956979010494734</v>
      </c>
      <c r="EE120" s="2">
        <f t="shared" si="291"/>
        <v>70.090885440671897</v>
      </c>
      <c r="EF120" s="2">
        <f t="shared" si="292"/>
        <v>69.921744113245282</v>
      </c>
      <c r="EG120" s="2">
        <f t="shared" si="293"/>
        <v>70.55718720068765</v>
      </c>
      <c r="EH120" s="2">
        <f t="shared" si="294"/>
        <v>67.847688154211326</v>
      </c>
      <c r="EI120" s="2">
        <f t="shared" si="295"/>
        <v>67.69783377500211</v>
      </c>
      <c r="EJ120" s="2">
        <f t="shared" si="296"/>
        <v>66.249194943536168</v>
      </c>
      <c r="EK120" s="2">
        <f t="shared" si="297"/>
        <v>66.0509605355563</v>
      </c>
      <c r="EL120" s="2">
        <f t="shared" si="298"/>
        <v>65.28252188685407</v>
      </c>
      <c r="EM120" s="2">
        <f t="shared" si="299"/>
        <v>63.79043157443158</v>
      </c>
      <c r="EN120" s="2">
        <f t="shared" si="300"/>
        <v>64.455886135508152</v>
      </c>
      <c r="EO120" s="2">
        <f t="shared" si="301"/>
        <v>65.925511280335115</v>
      </c>
      <c r="EQ120" s="2">
        <f t="shared" si="302"/>
        <v>67.559673174400189</v>
      </c>
      <c r="ER120" s="2">
        <f t="shared" si="372"/>
        <v>67.688604844489845</v>
      </c>
      <c r="ES120" s="2">
        <f t="shared" si="372"/>
        <v>67.064160087686091</v>
      </c>
      <c r="ET120" s="2">
        <f t="shared" si="372"/>
        <v>68.83548536566343</v>
      </c>
      <c r="EU120" s="2">
        <f t="shared" si="372"/>
        <v>69.881251123607882</v>
      </c>
      <c r="EV120" s="2">
        <f t="shared" si="372"/>
        <v>69.738711607129389</v>
      </c>
      <c r="EW120" s="2">
        <f t="shared" si="372"/>
        <v>70.252930611167656</v>
      </c>
      <c r="EX120" s="2">
        <f t="shared" si="372"/>
        <v>67.42410506848114</v>
      </c>
      <c r="EY120" s="2">
        <f t="shared" si="372"/>
        <v>67.230134968652962</v>
      </c>
      <c r="EZ120" s="2">
        <f t="shared" si="372"/>
        <v>65.977652532862223</v>
      </c>
      <c r="FA120" s="2">
        <f t="shared" si="372"/>
        <v>65.542459031370086</v>
      </c>
      <c r="FB120" s="2">
        <f t="shared" si="372"/>
        <v>64.511432123830446</v>
      </c>
      <c r="FC120" s="2">
        <f t="shared" si="372"/>
        <v>63.685586669217322</v>
      </c>
      <c r="FD120" s="2">
        <f t="shared" si="372"/>
        <v>64.27091730228824</v>
      </c>
      <c r="FE120" s="2">
        <f t="shared" si="372"/>
        <v>66.249649938932905</v>
      </c>
      <c r="FG120" s="2">
        <f t="shared" si="304"/>
        <v>0.97091490741462128</v>
      </c>
      <c r="FH120" s="2">
        <f t="shared" si="373"/>
        <v>0.96971542179706605</v>
      </c>
      <c r="FI120" s="2">
        <f t="shared" si="373"/>
        <v>0.97158097852284431</v>
      </c>
      <c r="FJ120" s="2">
        <f t="shared" si="373"/>
        <v>0.97017296950848553</v>
      </c>
      <c r="FK120" s="2">
        <f t="shared" si="373"/>
        <v>0.97097195564100913</v>
      </c>
      <c r="FL120" s="2">
        <f t="shared" si="373"/>
        <v>0.97037940113906007</v>
      </c>
      <c r="FM120" s="2">
        <f t="shared" si="373"/>
        <v>0.97078673435818208</v>
      </c>
      <c r="FN120" s="2">
        <f t="shared" si="373"/>
        <v>0.9698698006104135</v>
      </c>
      <c r="FO120" s="2">
        <f t="shared" si="373"/>
        <v>0.96859600997292195</v>
      </c>
      <c r="FP120" s="2">
        <f t="shared" si="373"/>
        <v>0.96948372723383958</v>
      </c>
      <c r="FQ120" s="2">
        <f t="shared" si="373"/>
        <v>0.96846450579660381</v>
      </c>
      <c r="FR120" s="2">
        <f t="shared" si="373"/>
        <v>0.96886773369151546</v>
      </c>
      <c r="FS120" s="2">
        <f t="shared" si="373"/>
        <v>0.96901236866488694</v>
      </c>
      <c r="FT120" s="2">
        <f t="shared" si="373"/>
        <v>0.96723410391705966</v>
      </c>
      <c r="FU120" s="2">
        <f t="shared" si="373"/>
        <v>0.96593544483984028</v>
      </c>
      <c r="FW120" s="2">
        <f t="shared" si="322"/>
        <v>2.6819541733741604E-3</v>
      </c>
      <c r="FX120" s="2">
        <f t="shared" si="374"/>
        <v>3.2565243241563704E-3</v>
      </c>
      <c r="FY120" s="2">
        <f t="shared" si="375"/>
        <v>3.6615317255205668E-3</v>
      </c>
      <c r="FZ120" s="2">
        <f t="shared" si="376"/>
        <v>3.3221753511934946E-3</v>
      </c>
      <c r="GA120" s="2">
        <f t="shared" si="377"/>
        <v>2.6728016107754175E-3</v>
      </c>
      <c r="GB120" s="2">
        <f t="shared" si="378"/>
        <v>2.234154519153445E-3</v>
      </c>
      <c r="GC120" s="2">
        <f t="shared" si="379"/>
        <v>2.5355936020995049E-3</v>
      </c>
      <c r="GD120" s="2">
        <f t="shared" si="380"/>
        <v>2.6465167991456006E-3</v>
      </c>
      <c r="GE120" s="2">
        <f t="shared" si="381"/>
        <v>2.9176101752004997E-3</v>
      </c>
      <c r="GF120" s="2">
        <f t="shared" si="382"/>
        <v>2.8661740841205378E-3</v>
      </c>
      <c r="GG120" s="2">
        <f t="shared" si="383"/>
        <v>2.9727223312865812E-3</v>
      </c>
      <c r="GH120" s="2">
        <f t="shared" si="384"/>
        <v>2.1468971837578137E-3</v>
      </c>
      <c r="GI120" s="2">
        <f t="shared" si="385"/>
        <v>2.0008805497400356E-3</v>
      </c>
      <c r="GJ120" s="2">
        <f t="shared" si="386"/>
        <v>1.7066709603081774E-3</v>
      </c>
      <c r="GK120" s="2">
        <f t="shared" si="387"/>
        <v>1.5131255742159668E-3</v>
      </c>
      <c r="GM120" s="95">
        <f t="shared" si="323"/>
        <v>7.0292260573757187E-36</v>
      </c>
      <c r="GN120" s="95">
        <f t="shared" si="388"/>
        <v>1.0753165356133417E-34</v>
      </c>
      <c r="GO120" s="95">
        <f t="shared" si="389"/>
        <v>1.3134503633123843E-42</v>
      </c>
      <c r="GP120" s="95">
        <f t="shared" si="390"/>
        <v>1.0908976221491631E-48</v>
      </c>
      <c r="GQ120" s="95">
        <f t="shared" si="391"/>
        <v>3.1580152509646004E-43</v>
      </c>
      <c r="GR120" s="95">
        <f t="shared" si="392"/>
        <v>5.05144205598884E-40</v>
      </c>
      <c r="GS120" s="95">
        <f t="shared" si="393"/>
        <v>3.8292985671059736E-41</v>
      </c>
      <c r="GT120" s="95">
        <f t="shared" si="394"/>
        <v>5.6737839336381977E-45</v>
      </c>
      <c r="GU120" s="95">
        <f t="shared" si="395"/>
        <v>3.2862754612034908E-39</v>
      </c>
      <c r="GV120" s="95">
        <f t="shared" si="396"/>
        <v>9.2039320382801948E-39</v>
      </c>
      <c r="GW120" s="95">
        <f t="shared" si="397"/>
        <v>1.7971764084214012E-54</v>
      </c>
      <c r="GX120" s="95">
        <f t="shared" si="398"/>
        <v>1.0917039523528224E-40</v>
      </c>
      <c r="GY120" s="95">
        <f t="shared" si="399"/>
        <v>1.5854847090332491E-41</v>
      </c>
      <c r="GZ120" s="95">
        <f t="shared" si="400"/>
        <v>5.088233002348429E-40</v>
      </c>
      <c r="HA120" s="95">
        <f t="shared" si="401"/>
        <v>1.0044841749231919E-36</v>
      </c>
      <c r="HC120" s="95">
        <f t="shared" si="324"/>
        <v>2.2680195447752072E-3</v>
      </c>
      <c r="HD120" s="95">
        <f t="shared" si="402"/>
        <v>1.8410416692195564E-3</v>
      </c>
      <c r="HE120" s="95">
        <f t="shared" si="403"/>
        <v>4.7770570489441005E-5</v>
      </c>
      <c r="HF120" s="95">
        <f t="shared" si="404"/>
        <v>1.9109246608098223E-5</v>
      </c>
      <c r="HG120" s="95">
        <f t="shared" si="405"/>
        <v>1.6601042433814125E-4</v>
      </c>
      <c r="HH120" s="95">
        <f t="shared" si="406"/>
        <v>1.2171090072283224E-3</v>
      </c>
      <c r="HI120" s="95">
        <f t="shared" si="407"/>
        <v>1.1694429220419997E-3</v>
      </c>
      <c r="HJ120" s="95">
        <f t="shared" si="408"/>
        <v>1.0608808515325533E-4</v>
      </c>
      <c r="HK120" s="95">
        <f t="shared" si="409"/>
        <v>7.0642550331283293E-4</v>
      </c>
      <c r="HL120" s="95">
        <f t="shared" si="410"/>
        <v>6.2734313286639057E-4</v>
      </c>
      <c r="HM120" s="95">
        <f t="shared" si="411"/>
        <v>8.6190783176537081E-6</v>
      </c>
      <c r="HN120" s="95">
        <f t="shared" si="412"/>
        <v>9.2732654680329938E-4</v>
      </c>
      <c r="HO120" s="95">
        <f t="shared" si="413"/>
        <v>5.6774883740531405E-3</v>
      </c>
      <c r="HP120" s="95">
        <f t="shared" si="414"/>
        <v>1.5571698882483198E-2</v>
      </c>
      <c r="HQ120" s="95">
        <f t="shared" si="415"/>
        <v>7.9787624255584725E-3</v>
      </c>
      <c r="HS120" s="95">
        <f t="shared" si="325"/>
        <v>1.1383032060767948E-5</v>
      </c>
      <c r="HT120" s="95">
        <f t="shared" si="416"/>
        <v>8.460469306561803E-5</v>
      </c>
      <c r="HU120" s="95">
        <f t="shared" si="417"/>
        <v>1.8352103786485634E-4</v>
      </c>
      <c r="HV120" s="95">
        <f t="shared" si="418"/>
        <v>2.5748838697826953E-9</v>
      </c>
      <c r="HW120" s="95">
        <f t="shared" si="419"/>
        <v>6.5841818704959091E-6</v>
      </c>
      <c r="HX120" s="95">
        <f t="shared" si="420"/>
        <v>3.2562031122718473E-6</v>
      </c>
      <c r="HY120" s="95">
        <f t="shared" si="421"/>
        <v>1.1365903288373982E-7</v>
      </c>
      <c r="HZ120" s="95">
        <f t="shared" si="422"/>
        <v>2.9663797061795075E-7</v>
      </c>
      <c r="IA120" s="95">
        <f t="shared" si="423"/>
        <v>1.263712253247975E-8</v>
      </c>
      <c r="IB120" s="95">
        <f t="shared" si="424"/>
        <v>5.1287484942513321E-6</v>
      </c>
      <c r="IC120" s="95">
        <f t="shared" si="425"/>
        <v>2.458052517840255E-8</v>
      </c>
      <c r="ID120" s="95">
        <f t="shared" si="426"/>
        <v>1.4631546762790236E-6</v>
      </c>
      <c r="IE120" s="95">
        <f t="shared" si="427"/>
        <v>1.3854721496734979E-6</v>
      </c>
      <c r="IF120" s="95">
        <f t="shared" si="428"/>
        <v>3.4814562536002783E-6</v>
      </c>
      <c r="IG120" s="95">
        <f t="shared" si="429"/>
        <v>1.9621161349464231E-6</v>
      </c>
      <c r="II120" s="95">
        <f t="shared" si="326"/>
        <v>8.8845839654048346E-25</v>
      </c>
      <c r="IJ120" s="95">
        <f t="shared" si="327"/>
        <v>1.7176057764256954E-41</v>
      </c>
      <c r="IK120" s="95">
        <f t="shared" si="328"/>
        <v>5.1496034831022781E-45</v>
      </c>
      <c r="IL120" s="95">
        <f t="shared" si="329"/>
        <v>8.1938743939564752E-75</v>
      </c>
      <c r="IM120" s="95">
        <f t="shared" si="330"/>
        <v>4.9973906028042417E-31</v>
      </c>
      <c r="IN120" s="95">
        <f t="shared" si="331"/>
        <v>1.9628463528241198E-41</v>
      </c>
      <c r="IO120" s="95">
        <f t="shared" si="332"/>
        <v>2.5848938829635301E-53</v>
      </c>
      <c r="IP120" s="95">
        <f t="shared" si="333"/>
        <v>1.1419212678334263E-40</v>
      </c>
      <c r="IQ120" s="95">
        <f t="shared" si="334"/>
        <v>6.644648184832404E-38</v>
      </c>
      <c r="IR120" s="95">
        <f t="shared" si="335"/>
        <v>1.6103554932867538E-39</v>
      </c>
      <c r="IS120" s="95">
        <f t="shared" si="336"/>
        <v>1.3203862922104564E-47</v>
      </c>
      <c r="IT120" s="95">
        <f t="shared" si="337"/>
        <v>3.7899622609896668E-38</v>
      </c>
      <c r="IU120" s="95">
        <f t="shared" si="338"/>
        <v>3.0182085484095711E-39</v>
      </c>
      <c r="IV120" s="95">
        <f t="shared" si="339"/>
        <v>2.9903249306200006E-32</v>
      </c>
      <c r="IW120" s="95">
        <f t="shared" si="340"/>
        <v>3.6805439470624225E-26</v>
      </c>
      <c r="IY120" s="95">
        <f t="shared" si="341"/>
        <v>2.2794025768359751E-3</v>
      </c>
      <c r="IZ120" s="95">
        <f t="shared" si="342"/>
        <v>1.9256463622851743E-3</v>
      </c>
      <c r="JA120" s="95">
        <f t="shared" si="343"/>
        <v>2.3129160835429734E-4</v>
      </c>
      <c r="JB120" s="95">
        <f t="shared" si="344"/>
        <v>1.9111821491968004E-5</v>
      </c>
      <c r="JC120" s="95">
        <f t="shared" si="345"/>
        <v>1.7259460620863717E-4</v>
      </c>
      <c r="JD120" s="95">
        <f t="shared" si="346"/>
        <v>1.2203652103405943E-3</v>
      </c>
      <c r="JE120" s="95">
        <f t="shared" si="347"/>
        <v>1.1695565810748835E-3</v>
      </c>
      <c r="JF120" s="95">
        <f t="shared" si="348"/>
        <v>1.0638472312387328E-4</v>
      </c>
      <c r="JG120" s="95">
        <f t="shared" si="349"/>
        <v>7.0643814043536536E-4</v>
      </c>
      <c r="JH120" s="95">
        <f t="shared" si="350"/>
        <v>6.3247188136064192E-4</v>
      </c>
      <c r="JI120" s="95">
        <f t="shared" si="351"/>
        <v>8.6436588428321111E-6</v>
      </c>
      <c r="JJ120" s="95">
        <f t="shared" si="352"/>
        <v>9.2878970147957838E-4</v>
      </c>
      <c r="JK120" s="95">
        <f t="shared" si="353"/>
        <v>5.6788738462028136E-3</v>
      </c>
      <c r="JL120" s="95">
        <f t="shared" si="354"/>
        <v>1.5575180338736798E-2</v>
      </c>
      <c r="JM120" s="95">
        <f t="shared" si="355"/>
        <v>7.9807245416934191E-3</v>
      </c>
    </row>
    <row r="121" spans="2:273" x14ac:dyDescent="0.25">
      <c r="B121" s="2">
        <v>94</v>
      </c>
      <c r="C121" s="37">
        <v>66.162999999999997</v>
      </c>
      <c r="D121" s="37">
        <v>67.233000000000004</v>
      </c>
      <c r="E121" s="37">
        <v>67.418999999999997</v>
      </c>
      <c r="F121" s="37">
        <v>68</v>
      </c>
      <c r="G121" s="37">
        <v>71</v>
      </c>
      <c r="H121" s="37">
        <v>69.977000000000004</v>
      </c>
      <c r="I121" s="37">
        <v>68.069999999999993</v>
      </c>
      <c r="J121" s="37">
        <v>67.418999999999997</v>
      </c>
      <c r="K121" s="37">
        <v>65.534999999999997</v>
      </c>
      <c r="L121" s="37">
        <v>66.628</v>
      </c>
      <c r="M121" s="37">
        <v>65.325999999999993</v>
      </c>
      <c r="N121" s="37">
        <v>65.093000000000004</v>
      </c>
      <c r="O121" s="37">
        <v>62.628</v>
      </c>
      <c r="P121" s="37">
        <v>63.326000000000001</v>
      </c>
      <c r="Q121" s="37">
        <v>64.581000000000003</v>
      </c>
      <c r="S121" s="4">
        <f t="shared" si="227"/>
        <v>68.368431622818434</v>
      </c>
      <c r="T121" s="4">
        <f t="shared" si="228"/>
        <v>68.592731509326967</v>
      </c>
      <c r="U121" s="4">
        <f t="shared" si="229"/>
        <v>68.113839104017785</v>
      </c>
      <c r="V121" s="4">
        <f t="shared" si="230"/>
        <v>69.795883011689753</v>
      </c>
      <c r="W121" s="4">
        <f t="shared" si="231"/>
        <v>70.68122320717039</v>
      </c>
      <c r="X121" s="4">
        <f t="shared" si="232"/>
        <v>70.474066355007551</v>
      </c>
      <c r="Y121" s="4">
        <f t="shared" si="233"/>
        <v>71.068581574330054</v>
      </c>
      <c r="Z121" s="4">
        <f t="shared" si="234"/>
        <v>68.381735242756548</v>
      </c>
      <c r="AA121" s="4">
        <f t="shared" si="235"/>
        <v>68.129886896356808</v>
      </c>
      <c r="AB121" s="4">
        <f t="shared" si="236"/>
        <v>66.702299193448624</v>
      </c>
      <c r="AC121" s="4">
        <f t="shared" si="237"/>
        <v>66.737107120865886</v>
      </c>
      <c r="AD121" s="4">
        <f t="shared" si="238"/>
        <v>65.853688085212326</v>
      </c>
      <c r="AE121" s="4">
        <f t="shared" si="239"/>
        <v>64.501563557129913</v>
      </c>
      <c r="AF121" s="4">
        <f t="shared" si="240"/>
        <v>65.341062208117819</v>
      </c>
      <c r="AG121" s="4">
        <f t="shared" si="241"/>
        <v>66.504641458702665</v>
      </c>
      <c r="AI121" s="4">
        <f t="shared" si="242"/>
        <v>-2.2054316228184376</v>
      </c>
      <c r="AJ121" s="4">
        <f t="shared" si="243"/>
        <v>-1.3597315093269629</v>
      </c>
      <c r="AK121" s="4">
        <f t="shared" si="244"/>
        <v>-0.69483910401778815</v>
      </c>
      <c r="AL121" s="4">
        <f t="shared" si="245"/>
        <v>-1.7958830116897531</v>
      </c>
      <c r="AM121" s="4">
        <f t="shared" si="246"/>
        <v>0.31877679282960969</v>
      </c>
      <c r="AN121" s="4">
        <f t="shared" si="247"/>
        <v>-0.49706635500754714</v>
      </c>
      <c r="AO121" s="4">
        <f t="shared" si="248"/>
        <v>-2.9985815743300606</v>
      </c>
      <c r="AP121" s="4">
        <f t="shared" si="249"/>
        <v>-0.9627352427565512</v>
      </c>
      <c r="AQ121" s="4">
        <f t="shared" si="250"/>
        <v>-2.5948868963568117</v>
      </c>
      <c r="AR121" s="4">
        <f t="shared" si="251"/>
        <v>-7.4299193448624123E-2</v>
      </c>
      <c r="AS121" s="4">
        <f t="shared" si="252"/>
        <v>-1.4111071208658927</v>
      </c>
      <c r="AT121" s="4">
        <f t="shared" si="253"/>
        <v>-0.76068808521232256</v>
      </c>
      <c r="AU121" s="4">
        <f t="shared" si="254"/>
        <v>-1.8735635571299127</v>
      </c>
      <c r="AV121" s="4">
        <f t="shared" si="356"/>
        <v>-2.0150622081178184</v>
      </c>
      <c r="AW121" s="4">
        <f t="shared" si="356"/>
        <v>-1.9236414587026616</v>
      </c>
      <c r="AY121" s="2">
        <f t="shared" si="306"/>
        <v>68.343278027869857</v>
      </c>
      <c r="AZ121" s="2">
        <f t="shared" si="357"/>
        <v>68.568751438688224</v>
      </c>
      <c r="BA121" s="2">
        <f t="shared" si="358"/>
        <v>68.099219515664544</v>
      </c>
      <c r="BB121" s="2">
        <f t="shared" si="359"/>
        <v>69.795829867710566</v>
      </c>
      <c r="BC121" s="2">
        <f t="shared" si="360"/>
        <v>70.678936017691171</v>
      </c>
      <c r="BD121" s="2">
        <f t="shared" si="361"/>
        <v>70.462585160776968</v>
      </c>
      <c r="BE121" s="2">
        <f t="shared" si="362"/>
        <v>71.058662336372464</v>
      </c>
      <c r="BF121" s="2">
        <f t="shared" si="363"/>
        <v>68.381184921927414</v>
      </c>
      <c r="BG121" s="2">
        <f t="shared" si="364"/>
        <v>68.125263751205424</v>
      </c>
      <c r="BH121" s="2">
        <f t="shared" si="365"/>
        <v>66.696158671592954</v>
      </c>
      <c r="BI121" s="2">
        <f t="shared" si="366"/>
        <v>66.737073262742669</v>
      </c>
      <c r="BJ121" s="2">
        <f t="shared" si="367"/>
        <v>65.846729654853419</v>
      </c>
      <c r="BK121" s="2">
        <f t="shared" si="368"/>
        <v>64.429971506198186</v>
      </c>
      <c r="BL121" s="2">
        <f t="shared" si="369"/>
        <v>65.097694212678277</v>
      </c>
      <c r="BM121" s="2">
        <f t="shared" si="370"/>
        <v>66.439057648083477</v>
      </c>
      <c r="BO121" s="2" t="str">
        <f t="shared" si="256"/>
        <v/>
      </c>
      <c r="BP121" s="2" t="str">
        <f t="shared" si="257"/>
        <v/>
      </c>
      <c r="BQ121" s="2" t="str">
        <f t="shared" si="258"/>
        <v/>
      </c>
      <c r="BR121" s="2" t="str">
        <f t="shared" si="259"/>
        <v/>
      </c>
      <c r="BS121" s="2" t="str">
        <f t="shared" si="260"/>
        <v/>
      </c>
      <c r="BT121" s="2" t="str">
        <f t="shared" si="261"/>
        <v/>
      </c>
      <c r="BU121" s="2" t="str">
        <f t="shared" si="262"/>
        <v/>
      </c>
      <c r="BV121" s="2" t="str">
        <f t="shared" si="263"/>
        <v/>
      </c>
      <c r="BW121" s="2" t="str">
        <f t="shared" si="264"/>
        <v/>
      </c>
      <c r="BX121" s="2" t="str">
        <f t="shared" si="265"/>
        <v/>
      </c>
      <c r="BY121" s="2" t="str">
        <f t="shared" si="266"/>
        <v/>
      </c>
      <c r="BZ121" s="2" t="str">
        <f t="shared" si="267"/>
        <v/>
      </c>
      <c r="CA121" s="2" t="str">
        <f t="shared" si="268"/>
        <v/>
      </c>
      <c r="CB121" s="2" t="str">
        <f t="shared" si="269"/>
        <v/>
      </c>
      <c r="CC121" s="2" t="str">
        <f t="shared" si="270"/>
        <v/>
      </c>
      <c r="CE121" s="2">
        <f t="shared" si="307"/>
        <v>66.162999999999997</v>
      </c>
      <c r="CF121" s="2">
        <f t="shared" si="308"/>
        <v>67.233000000000004</v>
      </c>
      <c r="CG121" s="2">
        <f t="shared" si="309"/>
        <v>67.418999999999997</v>
      </c>
      <c r="CH121" s="2">
        <f t="shared" si="310"/>
        <v>68</v>
      </c>
      <c r="CI121" s="2">
        <f t="shared" si="311"/>
        <v>71</v>
      </c>
      <c r="CJ121" s="2">
        <f t="shared" si="312"/>
        <v>69.977000000000004</v>
      </c>
      <c r="CK121" s="2">
        <f t="shared" si="313"/>
        <v>68.069999999999993</v>
      </c>
      <c r="CL121" s="2">
        <f t="shared" si="314"/>
        <v>67.418999999999997</v>
      </c>
      <c r="CM121" s="2">
        <f t="shared" si="315"/>
        <v>65.534999999999997</v>
      </c>
      <c r="CN121" s="2">
        <f t="shared" si="316"/>
        <v>66.628</v>
      </c>
      <c r="CO121" s="2">
        <f t="shared" si="317"/>
        <v>65.325999999999993</v>
      </c>
      <c r="CP121" s="2">
        <f t="shared" si="318"/>
        <v>65.093000000000004</v>
      </c>
      <c r="CQ121" s="2">
        <f t="shared" si="319"/>
        <v>62.628</v>
      </c>
      <c r="CR121" s="2">
        <f t="shared" si="320"/>
        <v>63.326000000000001</v>
      </c>
      <c r="CS121" s="2">
        <f t="shared" si="321"/>
        <v>64.581000000000003</v>
      </c>
      <c r="CU121" s="2">
        <f t="shared" si="271"/>
        <v>66.162999999999997</v>
      </c>
      <c r="CV121" s="2">
        <f t="shared" si="272"/>
        <v>67.233000000000004</v>
      </c>
      <c r="CW121" s="2">
        <f t="shared" si="273"/>
        <v>67.418999999999997</v>
      </c>
      <c r="CX121" s="2">
        <f t="shared" si="274"/>
        <v>68</v>
      </c>
      <c r="CY121" s="2">
        <f t="shared" si="275"/>
        <v>71</v>
      </c>
      <c r="CZ121" s="2">
        <f t="shared" si="276"/>
        <v>69.977000000000004</v>
      </c>
      <c r="DA121" s="2">
        <f t="shared" si="277"/>
        <v>68.069999999999993</v>
      </c>
      <c r="DB121" s="2">
        <f t="shared" si="278"/>
        <v>67.418999999999997</v>
      </c>
      <c r="DC121" s="2">
        <f t="shared" si="279"/>
        <v>65.534999999999997</v>
      </c>
      <c r="DD121" s="2">
        <f t="shared" si="280"/>
        <v>66.628</v>
      </c>
      <c r="DE121" s="2">
        <f t="shared" si="281"/>
        <v>65.325999999999993</v>
      </c>
      <c r="DF121" s="2">
        <f t="shared" si="282"/>
        <v>65.093000000000004</v>
      </c>
      <c r="DG121" s="2">
        <f t="shared" si="283"/>
        <v>62.628</v>
      </c>
      <c r="DH121" s="2">
        <f t="shared" si="284"/>
        <v>63.326000000000001</v>
      </c>
      <c r="DI121" s="2">
        <f t="shared" si="285"/>
        <v>64.581000000000003</v>
      </c>
      <c r="DK121" s="2">
        <f t="shared" si="286"/>
        <v>99.280576306620205</v>
      </c>
      <c r="DL121" s="2">
        <f t="shared" si="371"/>
        <v>93.923309756097566</v>
      </c>
      <c r="DM121" s="2">
        <f t="shared" si="371"/>
        <v>94.551890824622518</v>
      </c>
      <c r="DN121" s="2">
        <f t="shared" si="371"/>
        <v>102.40808199939596</v>
      </c>
      <c r="DO121" s="2">
        <f t="shared" si="371"/>
        <v>94.905841801042556</v>
      </c>
      <c r="DP121" s="2">
        <f t="shared" si="371"/>
        <v>92.624928719984865</v>
      </c>
      <c r="DQ121" s="2">
        <f t="shared" si="371"/>
        <v>93.275562272101126</v>
      </c>
      <c r="DR121" s="2">
        <f t="shared" si="371"/>
        <v>91.039905315614646</v>
      </c>
      <c r="DS121" s="2">
        <f t="shared" si="371"/>
        <v>86.869421624886741</v>
      </c>
      <c r="DT121" s="2">
        <f t="shared" si="371"/>
        <v>85.855061313237726</v>
      </c>
      <c r="DU121" s="2">
        <f t="shared" si="371"/>
        <v>94.508268292682942</v>
      </c>
      <c r="DV121" s="2">
        <f t="shared" si="371"/>
        <v>90.149159166414975</v>
      </c>
      <c r="DW121" s="2">
        <f t="shared" si="371"/>
        <v>90.042077016007227</v>
      </c>
      <c r="DX121" s="2">
        <f t="shared" si="371"/>
        <v>89.709715342796741</v>
      </c>
      <c r="DY121" s="2">
        <f t="shared" si="371"/>
        <v>84.448896049896064</v>
      </c>
      <c r="EA121" s="2">
        <f t="shared" si="226"/>
        <v>67.498041628206096</v>
      </c>
      <c r="EB121" s="2">
        <f t="shared" si="288"/>
        <v>67.847422145818129</v>
      </c>
      <c r="EC121" s="2">
        <f t="shared" si="289"/>
        <v>67.395091156267881</v>
      </c>
      <c r="ED121" s="2">
        <f t="shared" si="290"/>
        <v>68.881840737525962</v>
      </c>
      <c r="EE121" s="2">
        <f t="shared" si="291"/>
        <v>70.01897587101621</v>
      </c>
      <c r="EF121" s="2">
        <f t="shared" si="292"/>
        <v>69.846040320103526</v>
      </c>
      <c r="EG121" s="2">
        <f t="shared" si="293"/>
        <v>70.449749375793047</v>
      </c>
      <c r="EH121" s="2">
        <f t="shared" si="294"/>
        <v>67.740381981087168</v>
      </c>
      <c r="EI121" s="2">
        <f t="shared" si="295"/>
        <v>67.572462553802012</v>
      </c>
      <c r="EJ121" s="2">
        <f t="shared" si="296"/>
        <v>66.146994471599541</v>
      </c>
      <c r="EK121" s="2">
        <f t="shared" si="297"/>
        <v>65.913940119698424</v>
      </c>
      <c r="EL121" s="2">
        <f t="shared" si="298"/>
        <v>65.136303156480025</v>
      </c>
      <c r="EM121" s="2">
        <f t="shared" si="299"/>
        <v>63.683226512226518</v>
      </c>
      <c r="EN121" s="2">
        <f t="shared" si="300"/>
        <v>64.337639899623582</v>
      </c>
      <c r="EO121" s="2">
        <f t="shared" si="301"/>
        <v>65.859330062681181</v>
      </c>
      <c r="EQ121" s="2">
        <f t="shared" si="302"/>
        <v>67.502246619136898</v>
      </c>
      <c r="ER121" s="2">
        <f t="shared" si="372"/>
        <v>67.621218302566149</v>
      </c>
      <c r="ES121" s="2">
        <f t="shared" si="372"/>
        <v>67.021735753597355</v>
      </c>
      <c r="ET121" s="2">
        <f t="shared" si="372"/>
        <v>68.769039730264325</v>
      </c>
      <c r="EU121" s="2">
        <f t="shared" si="372"/>
        <v>69.821307762630312</v>
      </c>
      <c r="EV121" s="2">
        <f t="shared" si="372"/>
        <v>69.67494723771857</v>
      </c>
      <c r="EW121" s="2">
        <f t="shared" si="372"/>
        <v>70.162586997037351</v>
      </c>
      <c r="EX121" s="2">
        <f t="shared" si="372"/>
        <v>67.344618673238315</v>
      </c>
      <c r="EY121" s="2">
        <f t="shared" si="372"/>
        <v>67.131541653213702</v>
      </c>
      <c r="EZ121" s="2">
        <f t="shared" si="372"/>
        <v>65.88882366733597</v>
      </c>
      <c r="FA121" s="2">
        <f t="shared" si="372"/>
        <v>65.438758912081113</v>
      </c>
      <c r="FB121" s="2">
        <f t="shared" si="372"/>
        <v>64.408294549991808</v>
      </c>
      <c r="FC121" s="2">
        <f t="shared" si="372"/>
        <v>63.582654034479198</v>
      </c>
      <c r="FD121" s="2">
        <f t="shared" si="372"/>
        <v>64.162394620634288</v>
      </c>
      <c r="FE121" s="2">
        <f t="shared" si="372"/>
        <v>66.139509461313907</v>
      </c>
      <c r="FG121" s="2">
        <f t="shared" si="304"/>
        <v>0.97340602171035195</v>
      </c>
      <c r="FH121" s="2">
        <f t="shared" si="373"/>
        <v>0.97230634071492017</v>
      </c>
      <c r="FI121" s="2">
        <f t="shared" si="373"/>
        <v>0.97401657109405881</v>
      </c>
      <c r="FJ121" s="2">
        <f t="shared" si="373"/>
        <v>0.97272584508340321</v>
      </c>
      <c r="FK121" s="2">
        <f t="shared" si="373"/>
        <v>0.97345831737413679</v>
      </c>
      <c r="FL121" s="2">
        <f t="shared" si="373"/>
        <v>0.97291510162663764</v>
      </c>
      <c r="FM121" s="2">
        <f t="shared" si="373"/>
        <v>0.97328852455028303</v>
      </c>
      <c r="FN121" s="2">
        <f t="shared" si="373"/>
        <v>0.9724478873059218</v>
      </c>
      <c r="FO121" s="2">
        <f t="shared" si="373"/>
        <v>0.97127986089994234</v>
      </c>
      <c r="FP121" s="2">
        <f t="shared" si="373"/>
        <v>0.97209389775113975</v>
      </c>
      <c r="FQ121" s="2">
        <f t="shared" si="373"/>
        <v>0.97115926070745018</v>
      </c>
      <c r="FR121" s="2">
        <f t="shared" si="373"/>
        <v>0.97152904512985816</v>
      </c>
      <c r="FS121" s="2">
        <f t="shared" si="373"/>
        <v>0.97166167775641088</v>
      </c>
      <c r="FT121" s="2">
        <f t="shared" si="373"/>
        <v>0.97003074493932984</v>
      </c>
      <c r="FU121" s="2">
        <f t="shared" si="373"/>
        <v>0.96883935830276791</v>
      </c>
      <c r="FW121" s="2">
        <f t="shared" si="322"/>
        <v>2.939943563466634E-3</v>
      </c>
      <c r="FX121" s="2">
        <f t="shared" si="374"/>
        <v>3.5695864111650131E-3</v>
      </c>
      <c r="FY121" s="2">
        <f t="shared" si="375"/>
        <v>4.0133719458693038E-3</v>
      </c>
      <c r="FZ121" s="2">
        <f t="shared" si="376"/>
        <v>3.6415256637001422E-3</v>
      </c>
      <c r="GA121" s="2">
        <f t="shared" si="377"/>
        <v>2.929913160685923E-3</v>
      </c>
      <c r="GB121" s="2">
        <f t="shared" si="378"/>
        <v>2.4491738045157481E-3</v>
      </c>
      <c r="GC121" s="2">
        <f t="shared" si="379"/>
        <v>2.7795431407421811E-3</v>
      </c>
      <c r="GD121" s="2">
        <f t="shared" si="380"/>
        <v>2.9011072228974409E-3</v>
      </c>
      <c r="GE121" s="2">
        <f t="shared" si="381"/>
        <v>3.1981956953853045E-3</v>
      </c>
      <c r="GF121" s="2">
        <f t="shared" si="382"/>
        <v>3.141828600758938E-3</v>
      </c>
      <c r="GG121" s="2">
        <f t="shared" si="383"/>
        <v>3.2585906462350113E-3</v>
      </c>
      <c r="GH121" s="2">
        <f t="shared" si="384"/>
        <v>2.3535384658297412E-3</v>
      </c>
      <c r="GI121" s="2">
        <f t="shared" si="385"/>
        <v>2.1934984599814716E-3</v>
      </c>
      <c r="GJ121" s="2">
        <f t="shared" si="386"/>
        <v>1.8710194203927534E-3</v>
      </c>
      <c r="GK121" s="2">
        <f t="shared" si="387"/>
        <v>1.6588670327300574E-3</v>
      </c>
      <c r="GM121" s="95">
        <f t="shared" si="323"/>
        <v>2.8128904829684037E-38</v>
      </c>
      <c r="GN121" s="95">
        <f t="shared" si="388"/>
        <v>4.7643492313118248E-37</v>
      </c>
      <c r="GO121" s="95">
        <f t="shared" si="389"/>
        <v>2.1387503530645556E-45</v>
      </c>
      <c r="GP121" s="95">
        <f t="shared" si="390"/>
        <v>6.9072640192565085E-52</v>
      </c>
      <c r="GQ121" s="95">
        <f t="shared" si="391"/>
        <v>4.5297100283957784E-46</v>
      </c>
      <c r="GR121" s="95">
        <f t="shared" si="392"/>
        <v>1.0921518380374531E-42</v>
      </c>
      <c r="GS121" s="95">
        <f t="shared" si="393"/>
        <v>7.2586310011295487E-44</v>
      </c>
      <c r="GT121" s="95">
        <f t="shared" si="394"/>
        <v>5.9142317020473344E-48</v>
      </c>
      <c r="GU121" s="95">
        <f t="shared" si="395"/>
        <v>7.1541663859570983E-42</v>
      </c>
      <c r="GV121" s="95">
        <f t="shared" si="396"/>
        <v>2.25233000877502E-41</v>
      </c>
      <c r="GW121" s="95">
        <f t="shared" si="397"/>
        <v>4.4305620676640868E-58</v>
      </c>
      <c r="GX121" s="95">
        <f t="shared" si="398"/>
        <v>1.9553540849380303E-43</v>
      </c>
      <c r="GY121" s="95">
        <f t="shared" si="399"/>
        <v>2.542870194120257E-44</v>
      </c>
      <c r="GZ121" s="95">
        <f t="shared" si="400"/>
        <v>9.082691217840964E-43</v>
      </c>
      <c r="HA121" s="95">
        <f t="shared" si="401"/>
        <v>3.7734319294185269E-39</v>
      </c>
      <c r="HC121" s="95">
        <f t="shared" si="324"/>
        <v>4.5998367176085958E-4</v>
      </c>
      <c r="HD121" s="95">
        <f t="shared" si="402"/>
        <v>3.6444069982838762E-4</v>
      </c>
      <c r="HE121" s="95">
        <f t="shared" si="403"/>
        <v>4.9622841236968481E-6</v>
      </c>
      <c r="HF121" s="95">
        <f t="shared" si="404"/>
        <v>1.5511188807219039E-6</v>
      </c>
      <c r="HG121" s="95">
        <f t="shared" si="405"/>
        <v>1.9515217972979478E-5</v>
      </c>
      <c r="HH121" s="95">
        <f t="shared" si="406"/>
        <v>2.131022711544368E-4</v>
      </c>
      <c r="HI121" s="95">
        <f t="shared" si="407"/>
        <v>2.1198792977729212E-4</v>
      </c>
      <c r="HJ121" s="95">
        <f t="shared" si="408"/>
        <v>1.1851236258797877E-5</v>
      </c>
      <c r="HK121" s="95">
        <f t="shared" si="409"/>
        <v>1.0929122409645519E-4</v>
      </c>
      <c r="HL121" s="95">
        <f t="shared" si="410"/>
        <v>1.0077391724136677E-4</v>
      </c>
      <c r="HM121" s="95">
        <f t="shared" si="411"/>
        <v>5.4742152299413364E-7</v>
      </c>
      <c r="HN121" s="95">
        <f t="shared" si="412"/>
        <v>1.3800960676653318E-4</v>
      </c>
      <c r="HO121" s="95">
        <f t="shared" si="413"/>
        <v>1.2659854703242607E-3</v>
      </c>
      <c r="HP121" s="95">
        <f t="shared" si="414"/>
        <v>4.0067002383809783E-3</v>
      </c>
      <c r="HQ121" s="95">
        <f t="shared" si="415"/>
        <v>2.0135912301641298E-3</v>
      </c>
      <c r="HS121" s="95">
        <f t="shared" si="325"/>
        <v>2.0072602596445416E-5</v>
      </c>
      <c r="HT121" s="95">
        <f t="shared" si="416"/>
        <v>1.3635483477224427E-4</v>
      </c>
      <c r="HU121" s="95">
        <f t="shared" si="417"/>
        <v>2.8873518690105174E-4</v>
      </c>
      <c r="HV121" s="95">
        <f t="shared" si="418"/>
        <v>7.6784656037598193E-9</v>
      </c>
      <c r="HW121" s="95">
        <f t="shared" si="419"/>
        <v>1.2079001676664959E-5</v>
      </c>
      <c r="HX121" s="95">
        <f t="shared" si="420"/>
        <v>6.0659743251908483E-6</v>
      </c>
      <c r="HY121" s="95">
        <f t="shared" si="421"/>
        <v>2.5669946399580849E-7</v>
      </c>
      <c r="HZ121" s="95">
        <f t="shared" si="422"/>
        <v>6.5050604623081137E-7</v>
      </c>
      <c r="IA121" s="95">
        <f t="shared" si="423"/>
        <v>3.3092672168417611E-8</v>
      </c>
      <c r="IB121" s="95">
        <f t="shared" si="424"/>
        <v>9.6210128782266561E-6</v>
      </c>
      <c r="IC121" s="95">
        <f t="shared" si="425"/>
        <v>6.3306168507889821E-8</v>
      </c>
      <c r="ID121" s="95">
        <f t="shared" si="426"/>
        <v>2.8307725689354823E-6</v>
      </c>
      <c r="IE121" s="95">
        <f t="shared" si="427"/>
        <v>2.6307809009359469E-6</v>
      </c>
      <c r="IF121" s="95">
        <f t="shared" si="428"/>
        <v>6.1771739420360392E-6</v>
      </c>
      <c r="IG121" s="95">
        <f t="shared" si="429"/>
        <v>3.5505309759610308E-6</v>
      </c>
      <c r="II121" s="95">
        <f t="shared" si="326"/>
        <v>4.6096388108468066E-24</v>
      </c>
      <c r="IJ121" s="95">
        <f t="shared" si="327"/>
        <v>3.1913406159752653E-40</v>
      </c>
      <c r="IK121" s="95">
        <f t="shared" si="328"/>
        <v>1.3226805891013414E-43</v>
      </c>
      <c r="IL121" s="95">
        <f t="shared" si="329"/>
        <v>1.7792141607919677E-72</v>
      </c>
      <c r="IM121" s="95">
        <f t="shared" si="330"/>
        <v>4.0244515517253761E-30</v>
      </c>
      <c r="IN121" s="95">
        <f t="shared" si="331"/>
        <v>3.0354193933259565E-40</v>
      </c>
      <c r="IO121" s="95">
        <f t="shared" si="332"/>
        <v>9.7406202786574494E-52</v>
      </c>
      <c r="IP121" s="95">
        <f t="shared" si="333"/>
        <v>1.8084736773111443E-39</v>
      </c>
      <c r="IQ121" s="95">
        <f t="shared" si="334"/>
        <v>9.0360790638307338E-37</v>
      </c>
      <c r="IR121" s="95">
        <f t="shared" si="335"/>
        <v>2.4387448113351077E-38</v>
      </c>
      <c r="IS121" s="95">
        <f t="shared" si="336"/>
        <v>3.6402607787149768E-46</v>
      </c>
      <c r="IT121" s="95">
        <f t="shared" si="337"/>
        <v>4.6028558043938875E-37</v>
      </c>
      <c r="IU121" s="95">
        <f t="shared" si="338"/>
        <v>3.8376860061713944E-38</v>
      </c>
      <c r="IV121" s="95">
        <f t="shared" si="339"/>
        <v>2.2546288101549169E-31</v>
      </c>
      <c r="IW121" s="95">
        <f t="shared" si="340"/>
        <v>1.8064616892852909E-25</v>
      </c>
      <c r="IY121" s="95">
        <f t="shared" si="341"/>
        <v>4.8005627435730497E-4</v>
      </c>
      <c r="IZ121" s="95">
        <f t="shared" si="342"/>
        <v>5.0079553460063183E-4</v>
      </c>
      <c r="JA121" s="95">
        <f t="shared" si="343"/>
        <v>2.936974710247486E-4</v>
      </c>
      <c r="JB121" s="95">
        <f t="shared" si="344"/>
        <v>1.5587973463256637E-6</v>
      </c>
      <c r="JC121" s="95">
        <f t="shared" si="345"/>
        <v>3.1594219649644436E-5</v>
      </c>
      <c r="JD121" s="95">
        <f t="shared" si="346"/>
        <v>2.1916824547962765E-4</v>
      </c>
      <c r="JE121" s="95">
        <f t="shared" si="347"/>
        <v>2.1224462924128792E-4</v>
      </c>
      <c r="JF121" s="95">
        <f t="shared" si="348"/>
        <v>1.2501742305028688E-5</v>
      </c>
      <c r="JG121" s="95">
        <f t="shared" si="349"/>
        <v>1.0932431676862361E-4</v>
      </c>
      <c r="JH121" s="95">
        <f t="shared" si="350"/>
        <v>1.1039493011959342E-4</v>
      </c>
      <c r="JI121" s="95">
        <f t="shared" si="351"/>
        <v>6.1072769150202341E-7</v>
      </c>
      <c r="JJ121" s="95">
        <f t="shared" si="352"/>
        <v>1.4084037933546865E-4</v>
      </c>
      <c r="JK121" s="95">
        <f t="shared" si="353"/>
        <v>1.2686162512251966E-3</v>
      </c>
      <c r="JL121" s="95">
        <f t="shared" si="354"/>
        <v>4.012877412323014E-3</v>
      </c>
      <c r="JM121" s="95">
        <f t="shared" si="355"/>
        <v>2.0171417611400907E-3</v>
      </c>
    </row>
    <row r="122" spans="2:273" x14ac:dyDescent="0.25">
      <c r="B122" s="2">
        <v>95</v>
      </c>
      <c r="C122" s="37">
        <v>65.977000000000004</v>
      </c>
      <c r="D122" s="37">
        <v>66.674000000000007</v>
      </c>
      <c r="E122" s="37">
        <v>67.488</v>
      </c>
      <c r="F122" s="37">
        <v>67.977000000000004</v>
      </c>
      <c r="G122" s="37">
        <v>68.790999999999997</v>
      </c>
      <c r="H122" s="37">
        <v>67.790999999999997</v>
      </c>
      <c r="I122" s="37">
        <v>69.744</v>
      </c>
      <c r="J122" s="37">
        <v>67.558000000000007</v>
      </c>
      <c r="K122" s="37">
        <v>66.86</v>
      </c>
      <c r="L122" s="37">
        <v>64.372</v>
      </c>
      <c r="M122" s="37">
        <v>63.86</v>
      </c>
      <c r="N122" s="37">
        <v>64.605000000000004</v>
      </c>
      <c r="O122" s="37">
        <v>62.558</v>
      </c>
      <c r="P122" s="37">
        <v>63.906999999999996</v>
      </c>
      <c r="Q122" s="37">
        <v>63.906999999999996</v>
      </c>
      <c r="S122" s="4">
        <f t="shared" si="227"/>
        <v>68.227129017643847</v>
      </c>
      <c r="T122" s="4">
        <f t="shared" si="228"/>
        <v>68.444310613597111</v>
      </c>
      <c r="U122" s="4">
        <f t="shared" si="229"/>
        <v>68.003979496697752</v>
      </c>
      <c r="V122" s="4">
        <f t="shared" si="230"/>
        <v>69.65174342855704</v>
      </c>
      <c r="W122" s="4">
        <f t="shared" si="231"/>
        <v>70.559768401774022</v>
      </c>
      <c r="X122" s="4">
        <f t="shared" si="232"/>
        <v>70.343064523060335</v>
      </c>
      <c r="Y122" s="4">
        <f t="shared" si="233"/>
        <v>70.907201217532759</v>
      </c>
      <c r="Z122" s="4">
        <f t="shared" si="234"/>
        <v>68.226758809199936</v>
      </c>
      <c r="AA122" s="4">
        <f t="shared" si="235"/>
        <v>67.960141262250346</v>
      </c>
      <c r="AB122" s="4">
        <f t="shared" si="236"/>
        <v>66.557086488074205</v>
      </c>
      <c r="AC122" s="4">
        <f t="shared" si="237"/>
        <v>66.540143218216258</v>
      </c>
      <c r="AD122" s="4">
        <f t="shared" si="238"/>
        <v>65.650570864554993</v>
      </c>
      <c r="AE122" s="4">
        <f t="shared" si="239"/>
        <v>64.27849109364243</v>
      </c>
      <c r="AF122" s="4">
        <f t="shared" si="240"/>
        <v>64.96799414048715</v>
      </c>
      <c r="AG122" s="4">
        <f t="shared" si="241"/>
        <v>66.345423627408465</v>
      </c>
      <c r="AI122" s="4">
        <f t="shared" si="242"/>
        <v>-2.2501290176438431</v>
      </c>
      <c r="AJ122" s="4">
        <f t="shared" si="243"/>
        <v>-1.7703106135971041</v>
      </c>
      <c r="AK122" s="4">
        <f t="shared" si="244"/>
        <v>-0.51597949669775289</v>
      </c>
      <c r="AL122" s="4">
        <f t="shared" si="245"/>
        <v>-1.6747434285570364</v>
      </c>
      <c r="AM122" s="4">
        <f t="shared" si="246"/>
        <v>-1.7687684017740253</v>
      </c>
      <c r="AN122" s="4">
        <f t="shared" si="247"/>
        <v>-2.5520645230603378</v>
      </c>
      <c r="AO122" s="4">
        <f t="shared" si="248"/>
        <v>-1.1632012175327588</v>
      </c>
      <c r="AP122" s="4">
        <f t="shared" si="249"/>
        <v>-0.66875880919992881</v>
      </c>
      <c r="AQ122" s="4">
        <f t="shared" si="250"/>
        <v>-1.1001412622503466</v>
      </c>
      <c r="AR122" s="4">
        <f t="shared" si="251"/>
        <v>-2.1850864880742051</v>
      </c>
      <c r="AS122" s="4">
        <f t="shared" si="252"/>
        <v>-2.6801432182162586</v>
      </c>
      <c r="AT122" s="4">
        <f t="shared" si="253"/>
        <v>-1.045570864554989</v>
      </c>
      <c r="AU122" s="4">
        <f t="shared" si="254"/>
        <v>-1.7204910936424298</v>
      </c>
      <c r="AV122" s="4">
        <f t="shared" si="356"/>
        <v>-1.0609941404871535</v>
      </c>
      <c r="AW122" s="4">
        <f t="shared" si="356"/>
        <v>-2.4384236274084685</v>
      </c>
      <c r="AY122" s="2">
        <f t="shared" si="306"/>
        <v>68.223719093707615</v>
      </c>
      <c r="AZ122" s="2">
        <f t="shared" si="357"/>
        <v>68.435374026914189</v>
      </c>
      <c r="BA122" s="2">
        <f t="shared" si="358"/>
        <v>67.982167292566615</v>
      </c>
      <c r="BB122" s="2">
        <f t="shared" si="359"/>
        <v>69.651737874615208</v>
      </c>
      <c r="BC122" s="2">
        <f t="shared" si="360"/>
        <v>70.557109287811542</v>
      </c>
      <c r="BD122" s="2">
        <f t="shared" si="361"/>
        <v>70.340290933068459</v>
      </c>
      <c r="BE122" s="2">
        <f t="shared" si="362"/>
        <v>70.905913677105588</v>
      </c>
      <c r="BF122" s="2">
        <f t="shared" si="363"/>
        <v>68.226453331494724</v>
      </c>
      <c r="BG122" s="2">
        <f t="shared" si="364"/>
        <v>67.959666547459875</v>
      </c>
      <c r="BH122" s="2">
        <f t="shared" si="365"/>
        <v>66.55316086128235</v>
      </c>
      <c r="BI122" s="2">
        <f t="shared" si="366"/>
        <v>66.540096625961027</v>
      </c>
      <c r="BJ122" s="2">
        <f t="shared" si="367"/>
        <v>65.648650847657507</v>
      </c>
      <c r="BK122" s="2">
        <f t="shared" si="368"/>
        <v>64.266738769306031</v>
      </c>
      <c r="BL122" s="2">
        <f t="shared" si="369"/>
        <v>64.923211696256658</v>
      </c>
      <c r="BM122" s="2">
        <f t="shared" si="370"/>
        <v>66.330881951518663</v>
      </c>
      <c r="BO122" s="2" t="str">
        <f t="shared" si="256"/>
        <v/>
      </c>
      <c r="BP122" s="2" t="str">
        <f t="shared" si="257"/>
        <v/>
      </c>
      <c r="BQ122" s="2" t="str">
        <f t="shared" si="258"/>
        <v/>
      </c>
      <c r="BR122" s="2" t="str">
        <f t="shared" si="259"/>
        <v/>
      </c>
      <c r="BS122" s="2" t="str">
        <f t="shared" si="260"/>
        <v/>
      </c>
      <c r="BT122" s="2" t="str">
        <f t="shared" si="261"/>
        <v/>
      </c>
      <c r="BU122" s="2" t="str">
        <f t="shared" si="262"/>
        <v/>
      </c>
      <c r="BV122" s="2" t="str">
        <f t="shared" si="263"/>
        <v/>
      </c>
      <c r="BW122" s="2" t="str">
        <f t="shared" si="264"/>
        <v/>
      </c>
      <c r="BX122" s="2" t="str">
        <f t="shared" si="265"/>
        <v/>
      </c>
      <c r="BY122" s="2" t="str">
        <f t="shared" si="266"/>
        <v/>
      </c>
      <c r="BZ122" s="2" t="str">
        <f t="shared" si="267"/>
        <v/>
      </c>
      <c r="CA122" s="2" t="str">
        <f t="shared" si="268"/>
        <v/>
      </c>
      <c r="CB122" s="2" t="str">
        <f t="shared" si="269"/>
        <v/>
      </c>
      <c r="CC122" s="2" t="str">
        <f t="shared" si="270"/>
        <v/>
      </c>
      <c r="CE122" s="2">
        <f t="shared" si="307"/>
        <v>65.977000000000004</v>
      </c>
      <c r="CF122" s="2">
        <f t="shared" si="308"/>
        <v>66.674000000000007</v>
      </c>
      <c r="CG122" s="2">
        <f t="shared" si="309"/>
        <v>67.488</v>
      </c>
      <c r="CH122" s="2">
        <f t="shared" si="310"/>
        <v>67.977000000000004</v>
      </c>
      <c r="CI122" s="2">
        <f t="shared" si="311"/>
        <v>68.790999999999997</v>
      </c>
      <c r="CJ122" s="2">
        <f t="shared" si="312"/>
        <v>67.790999999999997</v>
      </c>
      <c r="CK122" s="2">
        <f t="shared" si="313"/>
        <v>69.744</v>
      </c>
      <c r="CL122" s="2">
        <f t="shared" si="314"/>
        <v>67.558000000000007</v>
      </c>
      <c r="CM122" s="2">
        <f t="shared" si="315"/>
        <v>66.86</v>
      </c>
      <c r="CN122" s="2">
        <f t="shared" si="316"/>
        <v>64.372</v>
      </c>
      <c r="CO122" s="2">
        <f t="shared" si="317"/>
        <v>63.86</v>
      </c>
      <c r="CP122" s="2">
        <f t="shared" si="318"/>
        <v>64.605000000000004</v>
      </c>
      <c r="CQ122" s="2">
        <f t="shared" si="319"/>
        <v>62.558</v>
      </c>
      <c r="CR122" s="2">
        <f t="shared" si="320"/>
        <v>63.906999999999996</v>
      </c>
      <c r="CS122" s="2">
        <f t="shared" si="321"/>
        <v>63.906999999999996</v>
      </c>
      <c r="CU122" s="2">
        <f t="shared" si="271"/>
        <v>65.977000000000004</v>
      </c>
      <c r="CV122" s="2">
        <f t="shared" si="272"/>
        <v>66.674000000000007</v>
      </c>
      <c r="CW122" s="2">
        <f t="shared" si="273"/>
        <v>67.488</v>
      </c>
      <c r="CX122" s="2">
        <f t="shared" si="274"/>
        <v>67.977000000000004</v>
      </c>
      <c r="CY122" s="2">
        <f t="shared" si="275"/>
        <v>68.790999999999997</v>
      </c>
      <c r="CZ122" s="2">
        <f t="shared" si="276"/>
        <v>67.790999999999997</v>
      </c>
      <c r="DA122" s="2">
        <f t="shared" si="277"/>
        <v>69.744</v>
      </c>
      <c r="DB122" s="2">
        <f t="shared" si="278"/>
        <v>67.558000000000007</v>
      </c>
      <c r="DC122" s="2">
        <f t="shared" si="279"/>
        <v>66.86</v>
      </c>
      <c r="DD122" s="2">
        <f t="shared" si="280"/>
        <v>64.372</v>
      </c>
      <c r="DE122" s="2">
        <f t="shared" si="281"/>
        <v>63.86</v>
      </c>
      <c r="DF122" s="2">
        <f t="shared" si="282"/>
        <v>64.605000000000004</v>
      </c>
      <c r="DG122" s="2">
        <f t="shared" si="283"/>
        <v>62.558</v>
      </c>
      <c r="DH122" s="2">
        <f t="shared" si="284"/>
        <v>63.906999999999996</v>
      </c>
      <c r="DI122" s="2">
        <f t="shared" si="285"/>
        <v>63.906999999999996</v>
      </c>
      <c r="DK122" s="2">
        <f t="shared" si="286"/>
        <v>99.559397212543558</v>
      </c>
      <c r="DL122" s="2">
        <f t="shared" si="371"/>
        <v>94.146323170731705</v>
      </c>
      <c r="DM122" s="2">
        <f t="shared" si="371"/>
        <v>94.78312775842042</v>
      </c>
      <c r="DN122" s="2">
        <f t="shared" si="371"/>
        <v>102.71403533675627</v>
      </c>
      <c r="DO122" s="2">
        <f t="shared" si="371"/>
        <v>95.114616454636277</v>
      </c>
      <c r="DP122" s="2">
        <f t="shared" si="371"/>
        <v>92.806075142478988</v>
      </c>
      <c r="DQ122" s="2">
        <f t="shared" si="371"/>
        <v>93.45691394538531</v>
      </c>
      <c r="DR122" s="2">
        <f t="shared" si="371"/>
        <v>91.236641196013323</v>
      </c>
      <c r="DS122" s="2">
        <f t="shared" si="371"/>
        <v>87.022037148897624</v>
      </c>
      <c r="DT122" s="2">
        <f t="shared" si="371"/>
        <v>86.003389973800083</v>
      </c>
      <c r="DU122" s="2">
        <f t="shared" si="371"/>
        <v>94.777890940766568</v>
      </c>
      <c r="DV122" s="2">
        <f t="shared" si="371"/>
        <v>90.35725309574147</v>
      </c>
      <c r="DW122" s="2">
        <f t="shared" si="371"/>
        <v>90.243842645726346</v>
      </c>
      <c r="DX122" s="2">
        <f t="shared" si="371"/>
        <v>89.914306855934768</v>
      </c>
      <c r="DY122" s="2">
        <f t="shared" si="371"/>
        <v>84.647904256483216</v>
      </c>
      <c r="EA122" s="2">
        <f t="shared" si="226"/>
        <v>67.442933403949453</v>
      </c>
      <c r="EB122" s="2">
        <f t="shared" si="288"/>
        <v>67.768359970187888</v>
      </c>
      <c r="EC122" s="2">
        <f t="shared" si="289"/>
        <v>67.331705781339423</v>
      </c>
      <c r="ED122" s="2">
        <f t="shared" si="290"/>
        <v>68.806702464557191</v>
      </c>
      <c r="EE122" s="2">
        <f t="shared" si="291"/>
        <v>69.947066301360522</v>
      </c>
      <c r="EF122" s="2">
        <f t="shared" si="292"/>
        <v>69.770336526961771</v>
      </c>
      <c r="EG122" s="2">
        <f t="shared" si="293"/>
        <v>70.342311550898444</v>
      </c>
      <c r="EH122" s="2">
        <f t="shared" si="294"/>
        <v>67.633075807962996</v>
      </c>
      <c r="EI122" s="2">
        <f t="shared" si="295"/>
        <v>67.4470913326019</v>
      </c>
      <c r="EJ122" s="2">
        <f t="shared" si="296"/>
        <v>66.044793999662915</v>
      </c>
      <c r="EK122" s="2">
        <f t="shared" si="297"/>
        <v>65.776919703840562</v>
      </c>
      <c r="EL122" s="2">
        <f t="shared" si="298"/>
        <v>64.990084426105966</v>
      </c>
      <c r="EM122" s="2">
        <f t="shared" si="299"/>
        <v>63.576021450021457</v>
      </c>
      <c r="EN122" s="2">
        <f t="shared" si="300"/>
        <v>64.219393663739027</v>
      </c>
      <c r="EO122" s="2">
        <f t="shared" si="301"/>
        <v>65.793148845027247</v>
      </c>
      <c r="EQ122" s="2">
        <f t="shared" si="302"/>
        <v>67.444820063873621</v>
      </c>
      <c r="ER122" s="2">
        <f t="shared" si="372"/>
        <v>67.553831760642467</v>
      </c>
      <c r="ES122" s="2">
        <f t="shared" si="372"/>
        <v>66.979311419508619</v>
      </c>
      <c r="ET122" s="2">
        <f t="shared" si="372"/>
        <v>68.702594094865233</v>
      </c>
      <c r="EU122" s="2">
        <f t="shared" si="372"/>
        <v>69.761364401652756</v>
      </c>
      <c r="EV122" s="2">
        <f t="shared" si="372"/>
        <v>69.611182868307765</v>
      </c>
      <c r="EW122" s="2">
        <f t="shared" si="372"/>
        <v>70.072243382907061</v>
      </c>
      <c r="EX122" s="2">
        <f t="shared" si="372"/>
        <v>67.265132277995477</v>
      </c>
      <c r="EY122" s="2">
        <f t="shared" si="372"/>
        <v>67.032948337774442</v>
      </c>
      <c r="EZ122" s="2">
        <f t="shared" si="372"/>
        <v>65.799994801809731</v>
      </c>
      <c r="FA122" s="2">
        <f t="shared" si="372"/>
        <v>65.33505879279214</v>
      </c>
      <c r="FB122" s="2">
        <f t="shared" si="372"/>
        <v>64.305156976153171</v>
      </c>
      <c r="FC122" s="2">
        <f t="shared" si="372"/>
        <v>63.479721399741074</v>
      </c>
      <c r="FD122" s="2">
        <f t="shared" si="372"/>
        <v>64.053871938980336</v>
      </c>
      <c r="FE122" s="2">
        <f t="shared" si="372"/>
        <v>66.029368983694908</v>
      </c>
      <c r="FG122" s="2">
        <f t="shared" si="304"/>
        <v>0.97568911651266488</v>
      </c>
      <c r="FH122" s="2">
        <f t="shared" si="373"/>
        <v>0.97468138762859158</v>
      </c>
      <c r="FI122" s="2">
        <f t="shared" si="373"/>
        <v>0.97624852915403437</v>
      </c>
      <c r="FJ122" s="2">
        <f t="shared" si="373"/>
        <v>0.97506583733023178</v>
      </c>
      <c r="FK122" s="2">
        <f t="shared" si="373"/>
        <v>0.97573703449696103</v>
      </c>
      <c r="FL122" s="2">
        <f t="shared" si="373"/>
        <v>0.97523926988639364</v>
      </c>
      <c r="FM122" s="2">
        <f t="shared" si="373"/>
        <v>0.97558145344890623</v>
      </c>
      <c r="FN122" s="2">
        <f t="shared" si="373"/>
        <v>0.97481110946918781</v>
      </c>
      <c r="FO122" s="2">
        <f t="shared" si="373"/>
        <v>0.97374056263464948</v>
      </c>
      <c r="FP122" s="2">
        <f t="shared" si="373"/>
        <v>0.97448668599309307</v>
      </c>
      <c r="FQ122" s="2">
        <f t="shared" si="373"/>
        <v>0.97363001476531197</v>
      </c>
      <c r="FR122" s="2">
        <f t="shared" si="373"/>
        <v>0.97396896929453258</v>
      </c>
      <c r="FS122" s="2">
        <f t="shared" si="373"/>
        <v>0.97409053860464978</v>
      </c>
      <c r="FT122" s="2">
        <f t="shared" si="373"/>
        <v>0.97259544957092081</v>
      </c>
      <c r="FU122" s="2">
        <f t="shared" si="373"/>
        <v>0.97150302403896471</v>
      </c>
      <c r="FW122" s="2">
        <f t="shared" si="322"/>
        <v>3.2226699356762158E-3</v>
      </c>
      <c r="FX122" s="2">
        <f t="shared" si="374"/>
        <v>3.9126262104795225E-3</v>
      </c>
      <c r="FY122" s="2">
        <f t="shared" si="375"/>
        <v>4.39887157589004E-3</v>
      </c>
      <c r="FZ122" s="2">
        <f t="shared" si="376"/>
        <v>3.9914511830713506E-3</v>
      </c>
      <c r="GA122" s="2">
        <f t="shared" si="377"/>
        <v>3.2116780434634598E-3</v>
      </c>
      <c r="GB122" s="2">
        <f t="shared" si="378"/>
        <v>2.6848312714129316E-3</v>
      </c>
      <c r="GC122" s="2">
        <f t="shared" si="379"/>
        <v>3.0468913784972161E-3</v>
      </c>
      <c r="GD122" s="2">
        <f t="shared" si="380"/>
        <v>3.1801107219686302E-3</v>
      </c>
      <c r="GE122" s="2">
        <f t="shared" si="381"/>
        <v>3.5056701508984268E-3</v>
      </c>
      <c r="GF122" s="2">
        <f t="shared" si="382"/>
        <v>3.4439026480199216E-3</v>
      </c>
      <c r="GG122" s="2">
        <f t="shared" si="383"/>
        <v>3.5718506648127258E-3</v>
      </c>
      <c r="GH122" s="2">
        <f t="shared" si="384"/>
        <v>2.5800177794534974E-3</v>
      </c>
      <c r="GI122" s="2">
        <f t="shared" si="385"/>
        <v>2.4046143586715371E-3</v>
      </c>
      <c r="GJ122" s="2">
        <f t="shared" si="386"/>
        <v>2.0511617385265079E-3</v>
      </c>
      <c r="GK122" s="2">
        <f t="shared" si="387"/>
        <v>1.8186204714870948E-3</v>
      </c>
      <c r="GM122" s="95">
        <f t="shared" si="323"/>
        <v>9.3541593869924534E-41</v>
      </c>
      <c r="GN122" s="95">
        <f t="shared" si="388"/>
        <v>1.7551772729753119E-39</v>
      </c>
      <c r="GO122" s="95">
        <f t="shared" si="389"/>
        <v>2.8233752696601513E-48</v>
      </c>
      <c r="GP122" s="95">
        <f t="shared" si="390"/>
        <v>3.4375335389563135E-55</v>
      </c>
      <c r="GQ122" s="95">
        <f t="shared" si="391"/>
        <v>5.2403538508373448E-49</v>
      </c>
      <c r="GR122" s="95">
        <f t="shared" si="392"/>
        <v>1.9248613263841646E-45</v>
      </c>
      <c r="GS122" s="95">
        <f t="shared" si="393"/>
        <v>1.1183222030867798E-46</v>
      </c>
      <c r="GT122" s="95">
        <f t="shared" si="394"/>
        <v>4.9129874081144843E-51</v>
      </c>
      <c r="GU122" s="95">
        <f t="shared" si="395"/>
        <v>1.2648182057869402E-44</v>
      </c>
      <c r="GV122" s="95">
        <f t="shared" si="396"/>
        <v>4.5005463989277888E-44</v>
      </c>
      <c r="GW122" s="95">
        <f t="shared" si="397"/>
        <v>8.3119812010948576E-62</v>
      </c>
      <c r="GX122" s="95">
        <f t="shared" si="398"/>
        <v>2.8293971804463879E-46</v>
      </c>
      <c r="GY122" s="95">
        <f t="shared" si="399"/>
        <v>3.2851167464743952E-47</v>
      </c>
      <c r="GZ122" s="95">
        <f t="shared" si="400"/>
        <v>1.3048783454658176E-45</v>
      </c>
      <c r="HA122" s="95">
        <f t="shared" si="401"/>
        <v>1.1782538508034547E-41</v>
      </c>
      <c r="HC122" s="95">
        <f t="shared" si="324"/>
        <v>7.5309395193202022E-5</v>
      </c>
      <c r="HD122" s="95">
        <f t="shared" si="402"/>
        <v>5.8301165278579291E-5</v>
      </c>
      <c r="HE122" s="95">
        <f t="shared" si="403"/>
        <v>3.9922578314449282E-7</v>
      </c>
      <c r="HF122" s="95">
        <f t="shared" si="404"/>
        <v>9.4659918171518331E-8</v>
      </c>
      <c r="HG122" s="95">
        <f t="shared" si="405"/>
        <v>1.7654238436673303E-6</v>
      </c>
      <c r="HH122" s="95">
        <f t="shared" si="406"/>
        <v>2.9661370645563794E-5</v>
      </c>
      <c r="HI122" s="95">
        <f t="shared" si="407"/>
        <v>3.0850151730133033E-5</v>
      </c>
      <c r="HJ122" s="95">
        <f t="shared" si="408"/>
        <v>1.0200611193425042E-6</v>
      </c>
      <c r="HK122" s="95">
        <f t="shared" si="409"/>
        <v>1.3277223041636801E-5</v>
      </c>
      <c r="HL122" s="95">
        <f t="shared" si="410"/>
        <v>1.2875149334117737E-5</v>
      </c>
      <c r="HM122" s="95">
        <f t="shared" si="411"/>
        <v>2.5304195347509361E-8</v>
      </c>
      <c r="HN122" s="95">
        <f t="shared" si="412"/>
        <v>1.5822122321773311E-5</v>
      </c>
      <c r="HO122" s="95">
        <f t="shared" si="413"/>
        <v>2.2550380658083226E-4</v>
      </c>
      <c r="HP122" s="95">
        <f t="shared" si="414"/>
        <v>8.178742044445455E-4</v>
      </c>
      <c r="HQ122" s="95">
        <f t="shared" si="415"/>
        <v>4.1452055583042431E-4</v>
      </c>
      <c r="HS122" s="95">
        <f t="shared" si="325"/>
        <v>3.486988175743878E-5</v>
      </c>
      <c r="HT122" s="95">
        <f t="shared" si="416"/>
        <v>2.1695475570708092E-4</v>
      </c>
      <c r="HU122" s="95">
        <f t="shared" si="417"/>
        <v>4.4857524644186539E-4</v>
      </c>
      <c r="HV122" s="95">
        <f t="shared" si="418"/>
        <v>2.2176226281470615E-8</v>
      </c>
      <c r="HW122" s="95">
        <f t="shared" si="419"/>
        <v>2.1800125994433434E-5</v>
      </c>
      <c r="HX122" s="95">
        <f t="shared" si="420"/>
        <v>1.1118476356291688E-5</v>
      </c>
      <c r="HY122" s="95">
        <f t="shared" si="421"/>
        <v>5.6714523407439693E-7</v>
      </c>
      <c r="HZ122" s="95">
        <f t="shared" si="422"/>
        <v>1.3958167781705557E-6</v>
      </c>
      <c r="IA122" s="95">
        <f t="shared" si="423"/>
        <v>8.4350072021477031E-8</v>
      </c>
      <c r="IB122" s="95">
        <f t="shared" si="424"/>
        <v>1.7739878712785627E-5</v>
      </c>
      <c r="IC122" s="95">
        <f t="shared" si="425"/>
        <v>1.5868431629475082E-7</v>
      </c>
      <c r="ID122" s="95">
        <f t="shared" si="426"/>
        <v>5.3834985900385734E-6</v>
      </c>
      <c r="IE122" s="95">
        <f t="shared" si="427"/>
        <v>4.9154953371946788E-6</v>
      </c>
      <c r="IF122" s="95">
        <f t="shared" si="428"/>
        <v>1.0809697995971332E-5</v>
      </c>
      <c r="IG122" s="95">
        <f t="shared" si="429"/>
        <v>6.334599873653381E-6</v>
      </c>
      <c r="II122" s="95">
        <f t="shared" si="326"/>
        <v>2.3317916528194948E-23</v>
      </c>
      <c r="IJ122" s="95">
        <f t="shared" si="327"/>
        <v>5.6579888958737899E-39</v>
      </c>
      <c r="IK122" s="95">
        <f t="shared" si="328"/>
        <v>3.2212205857387659E-42</v>
      </c>
      <c r="IL122" s="95">
        <f t="shared" si="329"/>
        <v>3.5412480636394733E-70</v>
      </c>
      <c r="IM122" s="95">
        <f t="shared" si="330"/>
        <v>3.1381824895152281E-29</v>
      </c>
      <c r="IN122" s="95">
        <f t="shared" si="331"/>
        <v>4.5046380349164501E-39</v>
      </c>
      <c r="IO122" s="95">
        <f t="shared" si="332"/>
        <v>3.4709846879265815E-50</v>
      </c>
      <c r="IP122" s="95">
        <f t="shared" si="333"/>
        <v>2.744257519883687E-38</v>
      </c>
      <c r="IQ122" s="95">
        <f t="shared" si="334"/>
        <v>1.1794166080385428E-35</v>
      </c>
      <c r="IR122" s="95">
        <f t="shared" si="335"/>
        <v>3.5391830175816797E-37</v>
      </c>
      <c r="IS122" s="95">
        <f t="shared" si="336"/>
        <v>9.5232920483780369E-45</v>
      </c>
      <c r="IT122" s="95">
        <f t="shared" si="337"/>
        <v>5.3855468381788518E-36</v>
      </c>
      <c r="IU122" s="95">
        <f t="shared" si="338"/>
        <v>4.6998625393529701E-37</v>
      </c>
      <c r="IV122" s="95">
        <f t="shared" si="339"/>
        <v>1.6513421805399158E-30</v>
      </c>
      <c r="IW122" s="95">
        <f t="shared" si="340"/>
        <v>8.6705341847713825E-25</v>
      </c>
      <c r="IY122" s="95">
        <f t="shared" si="341"/>
        <v>1.101792769506408E-4</v>
      </c>
      <c r="IZ122" s="95">
        <f t="shared" si="342"/>
        <v>2.7525592098566021E-4</v>
      </c>
      <c r="JA122" s="95">
        <f t="shared" si="343"/>
        <v>4.489744722250099E-4</v>
      </c>
      <c r="JB122" s="95">
        <f t="shared" si="344"/>
        <v>1.1683614445298895E-7</v>
      </c>
      <c r="JC122" s="95">
        <f t="shared" si="345"/>
        <v>2.3565549838100765E-5</v>
      </c>
      <c r="JD122" s="95">
        <f t="shared" si="346"/>
        <v>4.0779847001855484E-5</v>
      </c>
      <c r="JE122" s="95">
        <f t="shared" si="347"/>
        <v>3.141729696420743E-5</v>
      </c>
      <c r="JF122" s="95">
        <f t="shared" si="348"/>
        <v>2.4158778975130599E-6</v>
      </c>
      <c r="JG122" s="95">
        <f t="shared" si="349"/>
        <v>1.3361573113658278E-5</v>
      </c>
      <c r="JH122" s="95">
        <f t="shared" si="350"/>
        <v>3.0615028046903366E-5</v>
      </c>
      <c r="JI122" s="95">
        <f t="shared" si="351"/>
        <v>1.8398851164226018E-7</v>
      </c>
      <c r="JJ122" s="95">
        <f t="shared" si="352"/>
        <v>2.1205620911811886E-5</v>
      </c>
      <c r="JK122" s="95">
        <f t="shared" si="353"/>
        <v>2.3041930191802695E-4</v>
      </c>
      <c r="JL122" s="95">
        <f t="shared" si="354"/>
        <v>8.2868390244051683E-4</v>
      </c>
      <c r="JM122" s="95">
        <f t="shared" si="355"/>
        <v>4.208551557040777E-4</v>
      </c>
    </row>
    <row r="123" spans="2:273" x14ac:dyDescent="0.25">
      <c r="B123" s="2">
        <v>96</v>
      </c>
      <c r="C123" s="37">
        <v>66.512</v>
      </c>
      <c r="D123" s="37">
        <v>66.650999999999996</v>
      </c>
      <c r="E123" s="37">
        <v>67.418999999999997</v>
      </c>
      <c r="F123" s="37">
        <v>68.441999999999993</v>
      </c>
      <c r="G123" s="37">
        <v>68.744</v>
      </c>
      <c r="H123" s="37">
        <v>68.093000000000004</v>
      </c>
      <c r="I123" s="37">
        <v>69.628</v>
      </c>
      <c r="J123" s="37">
        <v>66.349000000000004</v>
      </c>
      <c r="K123" s="37">
        <v>66.256</v>
      </c>
      <c r="L123" s="37">
        <v>66.512</v>
      </c>
      <c r="M123" s="37">
        <v>65.766999999999996</v>
      </c>
      <c r="N123" s="37">
        <v>66.581000000000003</v>
      </c>
      <c r="O123" s="37">
        <v>62.512</v>
      </c>
      <c r="P123" s="37">
        <v>62.720999999999997</v>
      </c>
      <c r="Q123" s="37">
        <v>63.628</v>
      </c>
      <c r="S123" s="4">
        <f t="shared" si="227"/>
        <v>68.109217012221308</v>
      </c>
      <c r="T123" s="4">
        <f t="shared" si="228"/>
        <v>68.315769521944006</v>
      </c>
      <c r="U123" s="4">
        <f t="shared" si="229"/>
        <v>67.901484084141842</v>
      </c>
      <c r="V123" s="4">
        <f t="shared" si="230"/>
        <v>69.512596262340367</v>
      </c>
      <c r="W123" s="4">
        <f t="shared" si="231"/>
        <v>70.443363507935956</v>
      </c>
      <c r="X123" s="4">
        <f t="shared" si="232"/>
        <v>70.224199069295921</v>
      </c>
      <c r="Y123" s="4">
        <f t="shared" si="233"/>
        <v>70.75668212069472</v>
      </c>
      <c r="Z123" s="4">
        <f t="shared" si="234"/>
        <v>68.075589006655434</v>
      </c>
      <c r="AA123" s="4">
        <f t="shared" si="235"/>
        <v>67.796873571189565</v>
      </c>
      <c r="AB123" s="4">
        <f t="shared" si="236"/>
        <v>66.419192671808688</v>
      </c>
      <c r="AC123" s="4">
        <f t="shared" si="237"/>
        <v>66.347298354884515</v>
      </c>
      <c r="AD123" s="4">
        <f t="shared" si="238"/>
        <v>65.456583180010583</v>
      </c>
      <c r="AE123" s="4">
        <f t="shared" si="239"/>
        <v>64.110973342026526</v>
      </c>
      <c r="AF123" s="4">
        <f t="shared" si="240"/>
        <v>64.764263236365707</v>
      </c>
      <c r="AG123" s="4">
        <f t="shared" si="241"/>
        <v>66.234265602339249</v>
      </c>
      <c r="AI123" s="4">
        <f t="shared" si="242"/>
        <v>-1.5972170122213072</v>
      </c>
      <c r="AJ123" s="4">
        <f t="shared" si="243"/>
        <v>-1.6647695219440095</v>
      </c>
      <c r="AK123" s="4">
        <f t="shared" si="244"/>
        <v>-0.48248408414184496</v>
      </c>
      <c r="AL123" s="4">
        <f t="shared" si="245"/>
        <v>-1.0705962623403735</v>
      </c>
      <c r="AM123" s="4">
        <f t="shared" si="246"/>
        <v>-1.6993635079359564</v>
      </c>
      <c r="AN123" s="4">
        <f t="shared" si="247"/>
        <v>-2.1311990692959171</v>
      </c>
      <c r="AO123" s="4">
        <f t="shared" si="248"/>
        <v>-1.1286821206947195</v>
      </c>
      <c r="AP123" s="4">
        <f t="shared" si="249"/>
        <v>-1.7265890066554306</v>
      </c>
      <c r="AQ123" s="4">
        <f t="shared" si="250"/>
        <v>-1.5408735711895645</v>
      </c>
      <c r="AR123" s="4">
        <f t="shared" si="251"/>
        <v>9.2807328191312877E-2</v>
      </c>
      <c r="AS123" s="4">
        <f t="shared" si="252"/>
        <v>-0.58029835488451909</v>
      </c>
      <c r="AT123" s="4">
        <f t="shared" si="253"/>
        <v>1.1244168199894204</v>
      </c>
      <c r="AU123" s="4">
        <f t="shared" si="254"/>
        <v>-1.5989733420265253</v>
      </c>
      <c r="AV123" s="4">
        <f t="shared" ref="AV123:AW138" si="430">IF(OR($B123 &lt; P$230, $B123 &gt; P$233), 0, P123-AF123)</f>
        <v>-2.0432632363657106</v>
      </c>
      <c r="AW123" s="4">
        <f t="shared" si="430"/>
        <v>-2.6062656023392492</v>
      </c>
      <c r="AY123" s="2">
        <f t="shared" si="306"/>
        <v>68.108849270027406</v>
      </c>
      <c r="AZ123" s="2">
        <f t="shared" si="357"/>
        <v>68.305868118951949</v>
      </c>
      <c r="BA123" s="2">
        <f t="shared" si="358"/>
        <v>67.869004867625506</v>
      </c>
      <c r="BB123" s="2">
        <f t="shared" si="359"/>
        <v>69.512587736515982</v>
      </c>
      <c r="BC123" s="2">
        <f t="shared" si="360"/>
        <v>70.438870628904311</v>
      </c>
      <c r="BD123" s="2">
        <f t="shared" si="361"/>
        <v>70.221342446487071</v>
      </c>
      <c r="BE123" s="2">
        <f t="shared" si="362"/>
        <v>70.756344105081496</v>
      </c>
      <c r="BF123" s="2">
        <f t="shared" si="363"/>
        <v>68.075022474336734</v>
      </c>
      <c r="BG123" s="2">
        <f t="shared" si="364"/>
        <v>67.796788460244031</v>
      </c>
      <c r="BH123" s="2">
        <f t="shared" si="365"/>
        <v>66.413012300423048</v>
      </c>
      <c r="BI123" s="2">
        <f t="shared" si="366"/>
        <v>66.347189290066709</v>
      </c>
      <c r="BJ123" s="2">
        <f t="shared" si="367"/>
        <v>65.454095205238744</v>
      </c>
      <c r="BK123" s="2">
        <f t="shared" si="368"/>
        <v>64.107484119491374</v>
      </c>
      <c r="BL123" s="2">
        <f t="shared" si="369"/>
        <v>64.752636959002103</v>
      </c>
      <c r="BM123" s="2">
        <f t="shared" si="370"/>
        <v>66.225518842652079</v>
      </c>
      <c r="BO123" s="2" t="str">
        <f t="shared" si="256"/>
        <v/>
      </c>
      <c r="BP123" s="2" t="str">
        <f t="shared" si="257"/>
        <v/>
      </c>
      <c r="BQ123" s="2" t="str">
        <f t="shared" si="258"/>
        <v/>
      </c>
      <c r="BR123" s="2" t="str">
        <f t="shared" si="259"/>
        <v/>
      </c>
      <c r="BS123" s="2" t="str">
        <f t="shared" si="260"/>
        <v/>
      </c>
      <c r="BT123" s="2" t="str">
        <f t="shared" si="261"/>
        <v/>
      </c>
      <c r="BU123" s="2" t="str">
        <f t="shared" si="262"/>
        <v/>
      </c>
      <c r="BV123" s="2" t="str">
        <f t="shared" si="263"/>
        <v/>
      </c>
      <c r="BW123" s="2" t="str">
        <f t="shared" si="264"/>
        <v/>
      </c>
      <c r="BX123" s="2" t="str">
        <f t="shared" si="265"/>
        <v/>
      </c>
      <c r="BY123" s="2" t="str">
        <f t="shared" si="266"/>
        <v/>
      </c>
      <c r="BZ123" s="2" t="str">
        <f t="shared" si="267"/>
        <v/>
      </c>
      <c r="CA123" s="2" t="str">
        <f t="shared" si="268"/>
        <v/>
      </c>
      <c r="CB123" s="2" t="str">
        <f t="shared" si="269"/>
        <v/>
      </c>
      <c r="CC123" s="2" t="str">
        <f t="shared" si="270"/>
        <v/>
      </c>
      <c r="CE123" s="2">
        <f t="shared" si="307"/>
        <v>66.512</v>
      </c>
      <c r="CF123" s="2">
        <f t="shared" si="308"/>
        <v>66.650999999999996</v>
      </c>
      <c r="CG123" s="2">
        <f t="shared" si="309"/>
        <v>67.418999999999997</v>
      </c>
      <c r="CH123" s="2">
        <f t="shared" si="310"/>
        <v>68.441999999999993</v>
      </c>
      <c r="CI123" s="2">
        <f t="shared" si="311"/>
        <v>68.744</v>
      </c>
      <c r="CJ123" s="2">
        <f t="shared" si="312"/>
        <v>68.093000000000004</v>
      </c>
      <c r="CK123" s="2">
        <f t="shared" si="313"/>
        <v>69.628</v>
      </c>
      <c r="CL123" s="2">
        <f t="shared" si="314"/>
        <v>66.349000000000004</v>
      </c>
      <c r="CM123" s="2">
        <f t="shared" si="315"/>
        <v>66.256</v>
      </c>
      <c r="CN123" s="2">
        <f t="shared" si="316"/>
        <v>66.512</v>
      </c>
      <c r="CO123" s="2">
        <f t="shared" si="317"/>
        <v>65.766999999999996</v>
      </c>
      <c r="CP123" s="2">
        <f t="shared" si="318"/>
        <v>66.581000000000003</v>
      </c>
      <c r="CQ123" s="2">
        <f t="shared" si="319"/>
        <v>62.512</v>
      </c>
      <c r="CR123" s="2">
        <f t="shared" si="320"/>
        <v>62.720999999999997</v>
      </c>
      <c r="CS123" s="2">
        <f t="shared" si="321"/>
        <v>63.628</v>
      </c>
      <c r="CU123" s="2">
        <f t="shared" si="271"/>
        <v>66.512</v>
      </c>
      <c r="CV123" s="2">
        <f t="shared" si="272"/>
        <v>66.650999999999996</v>
      </c>
      <c r="CW123" s="2">
        <f t="shared" si="273"/>
        <v>67.418999999999997</v>
      </c>
      <c r="CX123" s="2">
        <f t="shared" si="274"/>
        <v>68.441999999999993</v>
      </c>
      <c r="CY123" s="2">
        <f t="shared" si="275"/>
        <v>68.744</v>
      </c>
      <c r="CZ123" s="2">
        <f t="shared" si="276"/>
        <v>68.093000000000004</v>
      </c>
      <c r="DA123" s="2">
        <f t="shared" si="277"/>
        <v>69.628</v>
      </c>
      <c r="DB123" s="2">
        <f t="shared" si="278"/>
        <v>66.349000000000004</v>
      </c>
      <c r="DC123" s="2">
        <f t="shared" si="279"/>
        <v>66.256</v>
      </c>
      <c r="DD123" s="2">
        <f t="shared" si="280"/>
        <v>66.512</v>
      </c>
      <c r="DE123" s="2">
        <f t="shared" si="281"/>
        <v>65.766999999999996</v>
      </c>
      <c r="DF123" s="2">
        <f t="shared" si="282"/>
        <v>66.581000000000003</v>
      </c>
      <c r="DG123" s="2">
        <f t="shared" si="283"/>
        <v>62.512</v>
      </c>
      <c r="DH123" s="2">
        <f t="shared" si="284"/>
        <v>62.720999999999997</v>
      </c>
      <c r="DI123" s="2">
        <f t="shared" si="285"/>
        <v>63.628</v>
      </c>
      <c r="DK123" s="2">
        <f t="shared" si="286"/>
        <v>99.838218118466898</v>
      </c>
      <c r="DL123" s="2">
        <f t="shared" ref="DL123:DY138" si="431">BP$228*$B123+BP$229</f>
        <v>94.369336585365858</v>
      </c>
      <c r="DM123" s="2">
        <f t="shared" si="431"/>
        <v>95.014364692218336</v>
      </c>
      <c r="DN123" s="2">
        <f t="shared" si="431"/>
        <v>103.01998867411658</v>
      </c>
      <c r="DO123" s="2">
        <f t="shared" si="431"/>
        <v>95.323391108229984</v>
      </c>
      <c r="DP123" s="2">
        <f t="shared" si="431"/>
        <v>92.987221564973112</v>
      </c>
      <c r="DQ123" s="2">
        <f t="shared" si="431"/>
        <v>93.638265618669479</v>
      </c>
      <c r="DR123" s="2">
        <f t="shared" si="431"/>
        <v>91.433377076411986</v>
      </c>
      <c r="DS123" s="2">
        <f t="shared" si="431"/>
        <v>87.174652672908493</v>
      </c>
      <c r="DT123" s="2">
        <f t="shared" si="431"/>
        <v>86.151718634362425</v>
      </c>
      <c r="DU123" s="2">
        <f t="shared" si="431"/>
        <v>95.047513588850194</v>
      </c>
      <c r="DV123" s="2">
        <f t="shared" si="431"/>
        <v>90.56534702506795</v>
      </c>
      <c r="DW123" s="2">
        <f t="shared" si="431"/>
        <v>90.445608275445466</v>
      </c>
      <c r="DX123" s="2">
        <f t="shared" si="431"/>
        <v>90.118898369072781</v>
      </c>
      <c r="DY123" s="2">
        <f t="shared" si="431"/>
        <v>84.846912463070367</v>
      </c>
      <c r="EA123" s="2">
        <f t="shared" si="226"/>
        <v>67.387825179692811</v>
      </c>
      <c r="EB123" s="2">
        <f t="shared" si="288"/>
        <v>67.689297794557646</v>
      </c>
      <c r="EC123" s="2">
        <f t="shared" si="289"/>
        <v>67.268320406410979</v>
      </c>
      <c r="ED123" s="2">
        <f t="shared" si="290"/>
        <v>68.731564191588404</v>
      </c>
      <c r="EE123" s="2">
        <f t="shared" si="291"/>
        <v>69.875156731704834</v>
      </c>
      <c r="EF123" s="2">
        <f t="shared" si="292"/>
        <v>69.694632733820001</v>
      </c>
      <c r="EG123" s="2">
        <f t="shared" si="293"/>
        <v>70.23487372600384</v>
      </c>
      <c r="EH123" s="2">
        <f t="shared" si="294"/>
        <v>67.525769634838838</v>
      </c>
      <c r="EI123" s="2">
        <f t="shared" si="295"/>
        <v>67.321720111401802</v>
      </c>
      <c r="EJ123" s="2">
        <f t="shared" si="296"/>
        <v>65.942593527726288</v>
      </c>
      <c r="EK123" s="2">
        <f t="shared" si="297"/>
        <v>65.639899287982686</v>
      </c>
      <c r="EL123" s="2">
        <f t="shared" si="298"/>
        <v>64.843865695731907</v>
      </c>
      <c r="EM123" s="2">
        <f t="shared" si="299"/>
        <v>63.468816387816389</v>
      </c>
      <c r="EN123" s="2">
        <f t="shared" si="300"/>
        <v>64.101147427854457</v>
      </c>
      <c r="EO123" s="2">
        <f t="shared" si="301"/>
        <v>65.726967627373313</v>
      </c>
      <c r="EQ123" s="2">
        <f t="shared" si="302"/>
        <v>67.387393508610344</v>
      </c>
      <c r="ER123" s="2">
        <f t="shared" ref="ER123:FE138" si="432">CV$228*$B123+CV$229</f>
        <v>67.486445218718771</v>
      </c>
      <c r="ES123" s="2">
        <f t="shared" si="432"/>
        <v>66.936887085419883</v>
      </c>
      <c r="ET123" s="2">
        <f t="shared" si="432"/>
        <v>68.636148459466128</v>
      </c>
      <c r="EU123" s="2">
        <f t="shared" si="432"/>
        <v>69.7014210406752</v>
      </c>
      <c r="EV123" s="2">
        <f t="shared" si="432"/>
        <v>69.54741849889696</v>
      </c>
      <c r="EW123" s="2">
        <f t="shared" si="432"/>
        <v>69.981899768776771</v>
      </c>
      <c r="EX123" s="2">
        <f t="shared" si="432"/>
        <v>67.185645882752652</v>
      </c>
      <c r="EY123" s="2">
        <f t="shared" si="432"/>
        <v>66.934355022335183</v>
      </c>
      <c r="EZ123" s="2">
        <f t="shared" si="432"/>
        <v>65.711165936283479</v>
      </c>
      <c r="FA123" s="2">
        <f t="shared" si="432"/>
        <v>65.231358673503166</v>
      </c>
      <c r="FB123" s="2">
        <f t="shared" si="432"/>
        <v>64.202019402314534</v>
      </c>
      <c r="FC123" s="2">
        <f t="shared" si="432"/>
        <v>63.376788765002942</v>
      </c>
      <c r="FD123" s="2">
        <f t="shared" si="432"/>
        <v>63.94534925732637</v>
      </c>
      <c r="FE123" s="2">
        <f t="shared" si="432"/>
        <v>65.91922850607591</v>
      </c>
      <c r="FG123" s="2">
        <f t="shared" si="304"/>
        <v>0.97778068152923936</v>
      </c>
      <c r="FH123" s="2">
        <f t="shared" ref="FH123:FU138" si="433">POWER(10,($B123-D$231)/D$229)/(1+POWER(10,($B123-D$231)/D$229))</f>
        <v>0.97685759527640803</v>
      </c>
      <c r="FI123" s="2">
        <f t="shared" si="433"/>
        <v>0.97829303636267451</v>
      </c>
      <c r="FJ123" s="2">
        <f t="shared" si="433"/>
        <v>0.97720977307458989</v>
      </c>
      <c r="FK123" s="2">
        <f t="shared" si="433"/>
        <v>0.97782457063068851</v>
      </c>
      <c r="FL123" s="2">
        <f t="shared" si="433"/>
        <v>0.97736863934689922</v>
      </c>
      <c r="FM123" s="2">
        <f t="shared" si="433"/>
        <v>0.97768206928537793</v>
      </c>
      <c r="FN123" s="2">
        <f t="shared" si="433"/>
        <v>0.97697643053166106</v>
      </c>
      <c r="FO123" s="2">
        <f t="shared" si="433"/>
        <v>0.97599564532527083</v>
      </c>
      <c r="FP123" s="2">
        <f t="shared" si="433"/>
        <v>0.97667922839225585</v>
      </c>
      <c r="FQ123" s="2">
        <f t="shared" si="433"/>
        <v>0.97589435596050289</v>
      </c>
      <c r="FR123" s="2">
        <f t="shared" si="433"/>
        <v>0.97620491642250906</v>
      </c>
      <c r="FS123" s="2">
        <f t="shared" si="433"/>
        <v>0.9763162974028663</v>
      </c>
      <c r="FT123" s="2">
        <f t="shared" si="433"/>
        <v>0.97494634098809474</v>
      </c>
      <c r="FU123" s="2">
        <f t="shared" si="433"/>
        <v>0.97394511837321984</v>
      </c>
      <c r="FW123" s="2">
        <f t="shared" si="322"/>
        <v>3.5324890056010029E-3</v>
      </c>
      <c r="FX123" s="2">
        <f t="shared" si="374"/>
        <v>4.2884904966807684E-3</v>
      </c>
      <c r="FY123" s="2">
        <f t="shared" si="375"/>
        <v>4.8212206677134377E-3</v>
      </c>
      <c r="FZ123" s="2">
        <f t="shared" si="376"/>
        <v>4.3748544891977778E-3</v>
      </c>
      <c r="GA123" s="2">
        <f t="shared" si="377"/>
        <v>3.5204441137748907E-3</v>
      </c>
      <c r="GB123" s="2">
        <f t="shared" si="378"/>
        <v>2.9430966059476524E-3</v>
      </c>
      <c r="GC123" s="2">
        <f t="shared" si="379"/>
        <v>3.3398681796178824E-3</v>
      </c>
      <c r="GD123" s="2">
        <f t="shared" si="380"/>
        <v>3.4858525688411953E-3</v>
      </c>
      <c r="GE123" s="2">
        <f t="shared" si="381"/>
        <v>3.8425912393067192E-3</v>
      </c>
      <c r="GF123" s="2">
        <f t="shared" si="382"/>
        <v>3.7749099059086423E-3</v>
      </c>
      <c r="GG123" s="2">
        <f t="shared" si="383"/>
        <v>3.9151072055521787E-3</v>
      </c>
      <c r="GH123" s="2">
        <f t="shared" si="384"/>
        <v>2.8282292508436582E-3</v>
      </c>
      <c r="GI123" s="2">
        <f t="shared" si="385"/>
        <v>2.635995682250114E-3</v>
      </c>
      <c r="GJ123" s="2">
        <f t="shared" si="386"/>
        <v>2.2486091404327856E-3</v>
      </c>
      <c r="GK123" s="2">
        <f t="shared" si="387"/>
        <v>1.9937278800888623E-3</v>
      </c>
      <c r="GM123" s="95">
        <f t="shared" si="323"/>
        <v>2.5848974717540204E-43</v>
      </c>
      <c r="GN123" s="95">
        <f t="shared" si="388"/>
        <v>5.376115168831309E-42</v>
      </c>
      <c r="GO123" s="95">
        <f t="shared" si="389"/>
        <v>3.021458844230242E-51</v>
      </c>
      <c r="GP123" s="95">
        <f t="shared" si="390"/>
        <v>1.3445655760457391E-58</v>
      </c>
      <c r="GQ123" s="95">
        <f t="shared" si="391"/>
        <v>4.8894696509019489E-52</v>
      </c>
      <c r="GR123" s="95">
        <f t="shared" si="392"/>
        <v>2.7652997581531821E-48</v>
      </c>
      <c r="GS123" s="95">
        <f t="shared" si="393"/>
        <v>1.4003394545321783E-49</v>
      </c>
      <c r="GT123" s="95">
        <f t="shared" si="394"/>
        <v>3.2522989174860519E-54</v>
      </c>
      <c r="GU123" s="95">
        <f t="shared" si="395"/>
        <v>1.8158832245853759E-47</v>
      </c>
      <c r="GV123" s="95">
        <f t="shared" si="396"/>
        <v>7.3426122083788085E-47</v>
      </c>
      <c r="GW123" s="95">
        <f t="shared" si="397"/>
        <v>1.1865926314174699E-65</v>
      </c>
      <c r="GX123" s="95">
        <f t="shared" si="398"/>
        <v>3.3073997085625213E-49</v>
      </c>
      <c r="GY123" s="95">
        <f t="shared" si="399"/>
        <v>3.4183615000536728E-50</v>
      </c>
      <c r="GZ123" s="95">
        <f t="shared" si="400"/>
        <v>1.5087208016295945E-48</v>
      </c>
      <c r="HA123" s="95">
        <f t="shared" si="401"/>
        <v>3.0578976703886138E-44</v>
      </c>
      <c r="HC123" s="95">
        <f t="shared" si="324"/>
        <v>9.9394049531587108E-6</v>
      </c>
      <c r="HD123" s="95">
        <f t="shared" si="402"/>
        <v>7.5274082529374114E-6</v>
      </c>
      <c r="HE123" s="95">
        <f t="shared" si="403"/>
        <v>2.4859663031976653E-8</v>
      </c>
      <c r="HF123" s="95">
        <f t="shared" si="404"/>
        <v>4.340688165575866E-9</v>
      </c>
      <c r="HG123" s="95">
        <f t="shared" si="405"/>
        <v>1.2279315957105069E-7</v>
      </c>
      <c r="HH123" s="95">
        <f t="shared" si="406"/>
        <v>3.277799603196228E-6</v>
      </c>
      <c r="HI123" s="95">
        <f t="shared" si="407"/>
        <v>3.5999385829410917E-6</v>
      </c>
      <c r="HJ123" s="95">
        <f t="shared" si="408"/>
        <v>6.7594212305029261E-8</v>
      </c>
      <c r="HK123" s="95">
        <f t="shared" si="409"/>
        <v>1.265084896004225E-6</v>
      </c>
      <c r="HL123" s="95">
        <f t="shared" si="410"/>
        <v>1.3069278219084809E-6</v>
      </c>
      <c r="HM123" s="95">
        <f t="shared" si="411"/>
        <v>8.508345110864344E-10</v>
      </c>
      <c r="HN123" s="95">
        <f t="shared" si="412"/>
        <v>1.3953929177218303E-6</v>
      </c>
      <c r="HO123" s="95">
        <f t="shared" si="413"/>
        <v>3.202545374644865E-5</v>
      </c>
      <c r="HP123" s="95">
        <f t="shared" si="414"/>
        <v>1.320819394212596E-4</v>
      </c>
      <c r="HQ123" s="95">
        <f t="shared" si="415"/>
        <v>6.952548919424575E-5</v>
      </c>
      <c r="HS123" s="95">
        <f t="shared" si="325"/>
        <v>5.9677683411763803E-5</v>
      </c>
      <c r="HT123" s="95">
        <f t="shared" si="416"/>
        <v>3.4080367476308816E-4</v>
      </c>
      <c r="HU123" s="95">
        <f t="shared" si="417"/>
        <v>6.8818907236747331E-4</v>
      </c>
      <c r="HV123" s="95">
        <f t="shared" si="418"/>
        <v>6.203229270367181E-8</v>
      </c>
      <c r="HW123" s="95">
        <f t="shared" si="419"/>
        <v>3.8707968945608489E-5</v>
      </c>
      <c r="HX123" s="95">
        <f t="shared" si="420"/>
        <v>2.0052061240457066E-5</v>
      </c>
      <c r="HY123" s="95">
        <f t="shared" si="421"/>
        <v>1.2258221125471366E-6</v>
      </c>
      <c r="HZ123" s="95">
        <f t="shared" si="422"/>
        <v>2.930721913614657E-6</v>
      </c>
      <c r="IA123" s="95">
        <f t="shared" si="423"/>
        <v>2.0927958448248609E-7</v>
      </c>
      <c r="IB123" s="95">
        <f t="shared" si="424"/>
        <v>3.2152624046631298E-5</v>
      </c>
      <c r="IC123" s="95">
        <f t="shared" si="425"/>
        <v>3.8714526551126353E-7</v>
      </c>
      <c r="ID123" s="95">
        <f t="shared" si="426"/>
        <v>1.0064276802164503E-5</v>
      </c>
      <c r="IE123" s="95">
        <f t="shared" si="427"/>
        <v>9.037696934178801E-6</v>
      </c>
      <c r="IF123" s="95">
        <f t="shared" si="428"/>
        <v>1.8657037280072941E-5</v>
      </c>
      <c r="IG123" s="95">
        <f t="shared" si="429"/>
        <v>1.1143269443529313E-5</v>
      </c>
      <c r="II123" s="95">
        <f t="shared" si="326"/>
        <v>1.1500289565697319E-22</v>
      </c>
      <c r="IJ123" s="95">
        <f t="shared" si="327"/>
        <v>9.571806927691298E-38</v>
      </c>
      <c r="IK123" s="95">
        <f t="shared" si="328"/>
        <v>7.4383079020527875E-41</v>
      </c>
      <c r="IL123" s="95">
        <f t="shared" si="329"/>
        <v>6.4606686563159668E-68</v>
      </c>
      <c r="IM123" s="95">
        <f t="shared" si="330"/>
        <v>2.3695232719020714E-28</v>
      </c>
      <c r="IN123" s="95">
        <f t="shared" si="331"/>
        <v>6.415239651016714E-38</v>
      </c>
      <c r="IO123" s="95">
        <f t="shared" si="332"/>
        <v>1.1696184596109677E-48</v>
      </c>
      <c r="IP123" s="95">
        <f t="shared" si="333"/>
        <v>3.9900417131205826E-37</v>
      </c>
      <c r="IQ123" s="95">
        <f t="shared" si="334"/>
        <v>1.4775325474432719E-34</v>
      </c>
      <c r="IR123" s="95">
        <f t="shared" si="335"/>
        <v>4.9219266946297366E-36</v>
      </c>
      <c r="IS123" s="95">
        <f t="shared" si="336"/>
        <v>2.364113523275646E-43</v>
      </c>
      <c r="IT123" s="95">
        <f t="shared" si="337"/>
        <v>6.0707886890735241E-35</v>
      </c>
      <c r="IU123" s="95">
        <f t="shared" si="338"/>
        <v>5.5436936242061469E-36</v>
      </c>
      <c r="IV123" s="95">
        <f t="shared" si="339"/>
        <v>1.1749165480354377E-29</v>
      </c>
      <c r="IW123" s="95">
        <f t="shared" si="340"/>
        <v>4.0697308289573969E-24</v>
      </c>
      <c r="IY123" s="95">
        <f t="shared" si="341"/>
        <v>6.9617088364922511E-5</v>
      </c>
      <c r="IZ123" s="95">
        <f t="shared" si="342"/>
        <v>3.483310830160256E-4</v>
      </c>
      <c r="JA123" s="95">
        <f t="shared" si="343"/>
        <v>6.8821393203050531E-4</v>
      </c>
      <c r="JB123" s="95">
        <f t="shared" si="344"/>
        <v>6.6372980869247672E-8</v>
      </c>
      <c r="JC123" s="95">
        <f t="shared" si="345"/>
        <v>3.8830762105179541E-5</v>
      </c>
      <c r="JD123" s="95">
        <f t="shared" si="346"/>
        <v>2.3329860843653295E-5</v>
      </c>
      <c r="JE123" s="95">
        <f t="shared" si="347"/>
        <v>4.8257606954882288E-6</v>
      </c>
      <c r="JF123" s="95">
        <f t="shared" si="348"/>
        <v>2.9983161259196865E-6</v>
      </c>
      <c r="JG123" s="95">
        <f t="shared" si="349"/>
        <v>1.4743644804867112E-6</v>
      </c>
      <c r="JH123" s="95">
        <f t="shared" si="350"/>
        <v>3.3459551868539778E-5</v>
      </c>
      <c r="JI123" s="95">
        <f t="shared" si="351"/>
        <v>3.8799610002234994E-7</v>
      </c>
      <c r="JJ123" s="95">
        <f t="shared" si="352"/>
        <v>1.1459669719886332E-5</v>
      </c>
      <c r="JK123" s="95">
        <f t="shared" si="353"/>
        <v>4.106315068062745E-5</v>
      </c>
      <c r="JL123" s="95">
        <f t="shared" si="354"/>
        <v>1.5073897670133253E-4</v>
      </c>
      <c r="JM123" s="95">
        <f t="shared" si="355"/>
        <v>8.0668758637775058E-5</v>
      </c>
    </row>
    <row r="124" spans="2:273" x14ac:dyDescent="0.25">
      <c r="B124" s="2">
        <v>97</v>
      </c>
      <c r="C124" s="37">
        <v>67.906999999999996</v>
      </c>
      <c r="D124" s="37">
        <v>68.884</v>
      </c>
      <c r="E124" s="37">
        <v>68.441999999999993</v>
      </c>
      <c r="F124" s="37">
        <v>70.046999999999997</v>
      </c>
      <c r="G124" s="37">
        <v>70.558000000000007</v>
      </c>
      <c r="H124" s="37">
        <v>70.069999999999993</v>
      </c>
      <c r="I124" s="37">
        <v>68.766999999999996</v>
      </c>
      <c r="J124" s="37">
        <v>66.162999999999997</v>
      </c>
      <c r="K124" s="37">
        <v>67.906999999999996</v>
      </c>
      <c r="L124" s="37">
        <v>65.046999999999997</v>
      </c>
      <c r="M124" s="37">
        <v>65.418999999999997</v>
      </c>
      <c r="N124" s="37">
        <v>64.977000000000004</v>
      </c>
      <c r="O124" s="37">
        <v>63.279000000000003</v>
      </c>
      <c r="P124" s="37">
        <v>63.116</v>
      </c>
      <c r="Q124" s="37">
        <v>63.326000000000001</v>
      </c>
      <c r="S124" s="4">
        <f t="shared" si="227"/>
        <v>67.998389194371157</v>
      </c>
      <c r="T124" s="4">
        <f t="shared" si="228"/>
        <v>68.194508120368781</v>
      </c>
      <c r="U124" s="4">
        <f t="shared" si="229"/>
        <v>67.807222983020424</v>
      </c>
      <c r="V124" s="4">
        <f t="shared" si="230"/>
        <v>69.378083770676227</v>
      </c>
      <c r="W124" s="4">
        <f t="shared" si="231"/>
        <v>70.331605804207172</v>
      </c>
      <c r="X124" s="4">
        <f t="shared" si="232"/>
        <v>70.110274561275787</v>
      </c>
      <c r="Y124" s="4">
        <f t="shared" si="233"/>
        <v>70.610229944586905</v>
      </c>
      <c r="Z124" s="4">
        <f t="shared" si="234"/>
        <v>67.92781890877184</v>
      </c>
      <c r="AA124" s="4">
        <f t="shared" si="235"/>
        <v>67.636594457701605</v>
      </c>
      <c r="AB124" s="4">
        <f t="shared" si="236"/>
        <v>66.286168070667202</v>
      </c>
      <c r="AC124" s="4">
        <f t="shared" si="237"/>
        <v>66.15836771563329</v>
      </c>
      <c r="AD124" s="4">
        <f t="shared" si="238"/>
        <v>65.26723479397748</v>
      </c>
      <c r="AE124" s="4">
        <f t="shared" si="239"/>
        <v>63.956063158067487</v>
      </c>
      <c r="AF124" s="4">
        <f t="shared" si="240"/>
        <v>64.596505896809916</v>
      </c>
      <c r="AG124" s="4">
        <f t="shared" si="241"/>
        <v>66.135497872434343</v>
      </c>
      <c r="AI124" s="4">
        <f t="shared" si="242"/>
        <v>-9.1389194371160443E-2</v>
      </c>
      <c r="AJ124" s="4">
        <f t="shared" si="243"/>
        <v>0.68949187963121972</v>
      </c>
      <c r="AK124" s="4">
        <f t="shared" si="244"/>
        <v>0.63477701697956945</v>
      </c>
      <c r="AL124" s="4">
        <f t="shared" si="245"/>
        <v>0.66891622932377004</v>
      </c>
      <c r="AM124" s="4">
        <f t="shared" si="246"/>
        <v>0.22639419579283526</v>
      </c>
      <c r="AN124" s="4">
        <f t="shared" si="247"/>
        <v>-4.0274561275793985E-2</v>
      </c>
      <c r="AO124" s="4">
        <f t="shared" si="248"/>
        <v>-1.8432299445869091</v>
      </c>
      <c r="AP124" s="4">
        <f t="shared" si="249"/>
        <v>-1.7648189087718436</v>
      </c>
      <c r="AQ124" s="4">
        <f t="shared" si="250"/>
        <v>0.27040554229839131</v>
      </c>
      <c r="AR124" s="4">
        <f t="shared" si="251"/>
        <v>-1.2391680706672048</v>
      </c>
      <c r="AS124" s="4">
        <f t="shared" si="252"/>
        <v>-0.73936771563329273</v>
      </c>
      <c r="AT124" s="4">
        <f t="shared" si="253"/>
        <v>-0.29023479397747565</v>
      </c>
      <c r="AU124" s="4">
        <f t="shared" si="254"/>
        <v>-0.67706315806748307</v>
      </c>
      <c r="AV124" s="4">
        <f t="shared" si="430"/>
        <v>-1.4805058968099161</v>
      </c>
      <c r="AW124" s="4">
        <f t="shared" si="430"/>
        <v>-2.809497872434342</v>
      </c>
      <c r="AY124" s="2">
        <f t="shared" si="306"/>
        <v>67.998357698354539</v>
      </c>
      <c r="AZ124" s="2">
        <f t="shared" si="357"/>
        <v>68.179986885615207</v>
      </c>
      <c r="BA124" s="2">
        <f t="shared" si="358"/>
        <v>67.759477509820726</v>
      </c>
      <c r="BB124" s="2">
        <f t="shared" si="359"/>
        <v>69.378061617490189</v>
      </c>
      <c r="BC124" s="2">
        <f t="shared" si="360"/>
        <v>70.323987832765795</v>
      </c>
      <c r="BD124" s="2">
        <f t="shared" si="361"/>
        <v>70.10552387023759</v>
      </c>
      <c r="BE124" s="2">
        <f t="shared" si="362"/>
        <v>70.609756485383542</v>
      </c>
      <c r="BF124" s="2">
        <f t="shared" si="363"/>
        <v>67.926692226612261</v>
      </c>
      <c r="BG124" s="2">
        <f t="shared" si="364"/>
        <v>67.636473739342591</v>
      </c>
      <c r="BH124" s="2">
        <f t="shared" si="365"/>
        <v>66.275537807242642</v>
      </c>
      <c r="BI124" s="2">
        <f t="shared" si="366"/>
        <v>66.158116701664838</v>
      </c>
      <c r="BJ124" s="2">
        <f t="shared" si="367"/>
        <v>65.262858483066665</v>
      </c>
      <c r="BK124" s="2">
        <f t="shared" si="368"/>
        <v>63.951955338710299</v>
      </c>
      <c r="BL124" s="2">
        <f t="shared" si="369"/>
        <v>64.585732426245883</v>
      </c>
      <c r="BM124" s="2">
        <f t="shared" si="370"/>
        <v>66.122805046736318</v>
      </c>
      <c r="BO124" s="2" t="str">
        <f t="shared" si="256"/>
        <v/>
      </c>
      <c r="BP124" s="2" t="str">
        <f t="shared" si="257"/>
        <v/>
      </c>
      <c r="BQ124" s="2" t="str">
        <f t="shared" si="258"/>
        <v/>
      </c>
      <c r="BR124" s="2" t="str">
        <f t="shared" si="259"/>
        <v/>
      </c>
      <c r="BS124" s="2" t="str">
        <f t="shared" si="260"/>
        <v/>
      </c>
      <c r="BT124" s="2" t="str">
        <f t="shared" si="261"/>
        <v/>
      </c>
      <c r="BU124" s="2" t="str">
        <f t="shared" si="262"/>
        <v/>
      </c>
      <c r="BV124" s="2" t="str">
        <f t="shared" si="263"/>
        <v/>
      </c>
      <c r="BW124" s="2" t="str">
        <f t="shared" si="264"/>
        <v/>
      </c>
      <c r="BX124" s="2" t="str">
        <f t="shared" si="265"/>
        <v/>
      </c>
      <c r="BY124" s="2" t="str">
        <f t="shared" si="266"/>
        <v/>
      </c>
      <c r="BZ124" s="2" t="str">
        <f t="shared" si="267"/>
        <v/>
      </c>
      <c r="CA124" s="2" t="str">
        <f t="shared" si="268"/>
        <v/>
      </c>
      <c r="CB124" s="2" t="str">
        <f t="shared" si="269"/>
        <v/>
      </c>
      <c r="CC124" s="2" t="str">
        <f t="shared" si="270"/>
        <v/>
      </c>
      <c r="CE124" s="2">
        <f t="shared" si="307"/>
        <v>67.906999999999996</v>
      </c>
      <c r="CF124" s="2">
        <f t="shared" si="308"/>
        <v>68.884</v>
      </c>
      <c r="CG124" s="2">
        <f t="shared" si="309"/>
        <v>68.441999999999993</v>
      </c>
      <c r="CH124" s="2">
        <f t="shared" si="310"/>
        <v>70.046999999999997</v>
      </c>
      <c r="CI124" s="2">
        <f t="shared" si="311"/>
        <v>70.558000000000007</v>
      </c>
      <c r="CJ124" s="2">
        <f t="shared" si="312"/>
        <v>70.069999999999993</v>
      </c>
      <c r="CK124" s="2">
        <f t="shared" si="313"/>
        <v>68.766999999999996</v>
      </c>
      <c r="CL124" s="2">
        <f t="shared" si="314"/>
        <v>66.162999999999997</v>
      </c>
      <c r="CM124" s="2">
        <f t="shared" si="315"/>
        <v>67.906999999999996</v>
      </c>
      <c r="CN124" s="2">
        <f t="shared" si="316"/>
        <v>65.046999999999997</v>
      </c>
      <c r="CO124" s="2">
        <f t="shared" si="317"/>
        <v>65.418999999999997</v>
      </c>
      <c r="CP124" s="2">
        <f t="shared" si="318"/>
        <v>64.977000000000004</v>
      </c>
      <c r="CQ124" s="2">
        <f t="shared" si="319"/>
        <v>63.279000000000003</v>
      </c>
      <c r="CR124" s="2">
        <f t="shared" si="320"/>
        <v>63.116</v>
      </c>
      <c r="CS124" s="2">
        <f t="shared" si="321"/>
        <v>63.326000000000001</v>
      </c>
      <c r="CU124" s="2">
        <f t="shared" si="271"/>
        <v>67.906999999999996</v>
      </c>
      <c r="CV124" s="2">
        <f t="shared" si="272"/>
        <v>68.884</v>
      </c>
      <c r="CW124" s="2">
        <f t="shared" si="273"/>
        <v>68.441999999999993</v>
      </c>
      <c r="CX124" s="2">
        <f t="shared" si="274"/>
        <v>70.046999999999997</v>
      </c>
      <c r="CY124" s="2">
        <f t="shared" si="275"/>
        <v>70.558000000000007</v>
      </c>
      <c r="CZ124" s="2">
        <f t="shared" si="276"/>
        <v>70.069999999999993</v>
      </c>
      <c r="DA124" s="2">
        <f t="shared" si="277"/>
        <v>68.766999999999996</v>
      </c>
      <c r="DB124" s="2">
        <f t="shared" si="278"/>
        <v>66.162999999999997</v>
      </c>
      <c r="DC124" s="2">
        <f t="shared" si="279"/>
        <v>67.906999999999996</v>
      </c>
      <c r="DD124" s="2">
        <f t="shared" si="280"/>
        <v>65.046999999999997</v>
      </c>
      <c r="DE124" s="2">
        <f t="shared" si="281"/>
        <v>65.418999999999997</v>
      </c>
      <c r="DF124" s="2">
        <f t="shared" si="282"/>
        <v>64.977000000000004</v>
      </c>
      <c r="DG124" s="2">
        <f t="shared" si="283"/>
        <v>63.279000000000003</v>
      </c>
      <c r="DH124" s="2">
        <f t="shared" si="284"/>
        <v>63.116</v>
      </c>
      <c r="DI124" s="2">
        <f t="shared" si="285"/>
        <v>63.326000000000001</v>
      </c>
      <c r="DK124" s="2">
        <f t="shared" si="286"/>
        <v>100.11703902439024</v>
      </c>
      <c r="DL124" s="2">
        <f t="shared" si="431"/>
        <v>94.59235000000001</v>
      </c>
      <c r="DM124" s="2">
        <f t="shared" si="431"/>
        <v>95.245601626016253</v>
      </c>
      <c r="DN124" s="2">
        <f t="shared" si="431"/>
        <v>103.3259420114769</v>
      </c>
      <c r="DO124" s="2">
        <f t="shared" si="431"/>
        <v>95.532165761823705</v>
      </c>
      <c r="DP124" s="2">
        <f t="shared" si="431"/>
        <v>93.168367987467249</v>
      </c>
      <c r="DQ124" s="2">
        <f t="shared" si="431"/>
        <v>93.819617291953648</v>
      </c>
      <c r="DR124" s="2">
        <f t="shared" si="431"/>
        <v>91.630112956810663</v>
      </c>
      <c r="DS124" s="2">
        <f t="shared" si="431"/>
        <v>87.327268196919363</v>
      </c>
      <c r="DT124" s="2">
        <f t="shared" si="431"/>
        <v>86.300047294924781</v>
      </c>
      <c r="DU124" s="2">
        <f t="shared" si="431"/>
        <v>95.31713623693382</v>
      </c>
      <c r="DV124" s="2">
        <f t="shared" si="431"/>
        <v>90.773440954394431</v>
      </c>
      <c r="DW124" s="2">
        <f t="shared" si="431"/>
        <v>90.647373905164571</v>
      </c>
      <c r="DX124" s="2">
        <f t="shared" si="431"/>
        <v>90.323489882210822</v>
      </c>
      <c r="DY124" s="2">
        <f t="shared" si="431"/>
        <v>85.045920669657534</v>
      </c>
      <c r="EA124" s="2">
        <f t="shared" si="226"/>
        <v>67.332716955436169</v>
      </c>
      <c r="EB124" s="2">
        <f t="shared" si="288"/>
        <v>67.610235618927391</v>
      </c>
      <c r="EC124" s="2">
        <f t="shared" si="289"/>
        <v>67.204935031482535</v>
      </c>
      <c r="ED124" s="2">
        <f t="shared" si="290"/>
        <v>68.656425918619632</v>
      </c>
      <c r="EE124" s="2">
        <f t="shared" si="291"/>
        <v>69.803247162049132</v>
      </c>
      <c r="EF124" s="2">
        <f t="shared" si="292"/>
        <v>69.618928940678245</v>
      </c>
      <c r="EG124" s="2">
        <f t="shared" si="293"/>
        <v>70.127435901109237</v>
      </c>
      <c r="EH124" s="2">
        <f t="shared" si="294"/>
        <v>67.41846346171468</v>
      </c>
      <c r="EI124" s="2">
        <f t="shared" si="295"/>
        <v>67.196348890201705</v>
      </c>
      <c r="EJ124" s="2">
        <f t="shared" si="296"/>
        <v>65.840393055789662</v>
      </c>
      <c r="EK124" s="2">
        <f t="shared" si="297"/>
        <v>65.502878872124825</v>
      </c>
      <c r="EL124" s="2">
        <f t="shared" si="298"/>
        <v>64.697646965357848</v>
      </c>
      <c r="EM124" s="2">
        <f t="shared" si="299"/>
        <v>63.361611325611328</v>
      </c>
      <c r="EN124" s="2">
        <f t="shared" si="300"/>
        <v>63.982901191969887</v>
      </c>
      <c r="EO124" s="2">
        <f t="shared" si="301"/>
        <v>65.660786409719378</v>
      </c>
      <c r="EQ124" s="2">
        <f t="shared" si="302"/>
        <v>67.329966953347068</v>
      </c>
      <c r="ER124" s="2">
        <f t="shared" si="432"/>
        <v>67.419058676795089</v>
      </c>
      <c r="ES124" s="2">
        <f t="shared" si="432"/>
        <v>66.894462751331162</v>
      </c>
      <c r="ET124" s="2">
        <f t="shared" si="432"/>
        <v>68.569702824067036</v>
      </c>
      <c r="EU124" s="2">
        <f t="shared" si="432"/>
        <v>69.641477679697644</v>
      </c>
      <c r="EV124" s="2">
        <f t="shared" si="432"/>
        <v>69.483654129486155</v>
      </c>
      <c r="EW124" s="2">
        <f t="shared" si="432"/>
        <v>69.891556154646466</v>
      </c>
      <c r="EX124" s="2">
        <f t="shared" si="432"/>
        <v>67.106159487509814</v>
      </c>
      <c r="EY124" s="2">
        <f t="shared" si="432"/>
        <v>66.835761706895923</v>
      </c>
      <c r="EZ124" s="2">
        <f t="shared" si="432"/>
        <v>65.622337070757226</v>
      </c>
      <c r="FA124" s="2">
        <f t="shared" si="432"/>
        <v>65.127658554214179</v>
      </c>
      <c r="FB124" s="2">
        <f t="shared" si="432"/>
        <v>64.098881828475896</v>
      </c>
      <c r="FC124" s="2">
        <f t="shared" si="432"/>
        <v>63.273856130264818</v>
      </c>
      <c r="FD124" s="2">
        <f t="shared" si="432"/>
        <v>63.836826575672418</v>
      </c>
      <c r="FE124" s="2">
        <f t="shared" si="432"/>
        <v>65.809088028456912</v>
      </c>
      <c r="FG124" s="2">
        <f t="shared" si="304"/>
        <v>0.97969604527844945</v>
      </c>
      <c r="FH124" s="2">
        <f t="shared" si="433"/>
        <v>0.97885081035521315</v>
      </c>
      <c r="FI124" s="2">
        <f t="shared" si="433"/>
        <v>0.98016512971708891</v>
      </c>
      <c r="FJ124" s="2">
        <f t="shared" si="433"/>
        <v>0.97917330238299072</v>
      </c>
      <c r="FK124" s="2">
        <f t="shared" si="433"/>
        <v>0.97973622943102101</v>
      </c>
      <c r="FL124" s="2">
        <f t="shared" si="433"/>
        <v>0.9793187709451916</v>
      </c>
      <c r="FM124" s="2">
        <f t="shared" si="433"/>
        <v>0.97960575636603953</v>
      </c>
      <c r="FN124" s="2">
        <f t="shared" si="433"/>
        <v>0.97895963098807204</v>
      </c>
      <c r="FO124" s="2">
        <f t="shared" si="433"/>
        <v>0.97806143138912249</v>
      </c>
      <c r="FP124" s="2">
        <f t="shared" si="433"/>
        <v>0.97868747073180529</v>
      </c>
      <c r="FQ124" s="2">
        <f t="shared" si="433"/>
        <v>0.97796866209903854</v>
      </c>
      <c r="FR124" s="2">
        <f t="shared" si="433"/>
        <v>0.97825309415207007</v>
      </c>
      <c r="FS124" s="2">
        <f t="shared" si="433"/>
        <v>0.97835510051205099</v>
      </c>
      <c r="FT124" s="2">
        <f t="shared" si="433"/>
        <v>0.97710031018461185</v>
      </c>
      <c r="FU124" s="2">
        <f t="shared" si="433"/>
        <v>0.97618306408933997</v>
      </c>
      <c r="FW124" s="2">
        <f t="shared" si="322"/>
        <v>3.8719775711777214E-3</v>
      </c>
      <c r="FX124" s="2">
        <f t="shared" si="374"/>
        <v>4.7002915979419959E-3</v>
      </c>
      <c r="FY124" s="2">
        <f t="shared" si="375"/>
        <v>5.283905570980298E-3</v>
      </c>
      <c r="FZ124" s="2">
        <f t="shared" si="376"/>
        <v>4.7949087328830612E-3</v>
      </c>
      <c r="GA124" s="2">
        <f t="shared" si="377"/>
        <v>3.8587795920643824E-3</v>
      </c>
      <c r="GB124" s="2">
        <f t="shared" si="378"/>
        <v>3.2261252165639242E-3</v>
      </c>
      <c r="GC124" s="2">
        <f t="shared" si="379"/>
        <v>3.6609130012383007E-3</v>
      </c>
      <c r="GD124" s="2">
        <f t="shared" si="380"/>
        <v>3.8208763424891802E-3</v>
      </c>
      <c r="GE124" s="2">
        <f t="shared" si="381"/>
        <v>4.2117561019554038E-3</v>
      </c>
      <c r="GF124" s="2">
        <f t="shared" si="382"/>
        <v>4.1375995049825606E-3</v>
      </c>
      <c r="GG124" s="2">
        <f t="shared" si="383"/>
        <v>4.291208800416892E-3</v>
      </c>
      <c r="GH124" s="2">
        <f t="shared" si="384"/>
        <v>3.1002457665691326E-3</v>
      </c>
      <c r="GI124" s="2">
        <f t="shared" si="385"/>
        <v>2.8895769247562152E-3</v>
      </c>
      <c r="GJ124" s="2">
        <f t="shared" si="386"/>
        <v>2.4650161292108477E-3</v>
      </c>
      <c r="GK124" s="2">
        <f t="shared" si="387"/>
        <v>2.1856587353278395E-3</v>
      </c>
      <c r="GM124" s="95">
        <f t="shared" si="323"/>
        <v>5.9353830324914255E-46</v>
      </c>
      <c r="GN124" s="95">
        <f t="shared" si="388"/>
        <v>1.3690726403990766E-44</v>
      </c>
      <c r="GO124" s="95">
        <f t="shared" si="389"/>
        <v>2.6210953684363631E-54</v>
      </c>
      <c r="GP124" s="95">
        <f t="shared" si="390"/>
        <v>4.1332157618688455E-62</v>
      </c>
      <c r="GQ124" s="95">
        <f t="shared" si="391"/>
        <v>3.6791866705893089E-55</v>
      </c>
      <c r="GR124" s="95">
        <f t="shared" si="392"/>
        <v>3.2380957587709248E-51</v>
      </c>
      <c r="GS124" s="95">
        <f t="shared" si="393"/>
        <v>1.4250567818461935E-52</v>
      </c>
      <c r="GT124" s="95">
        <f t="shared" si="394"/>
        <v>1.7155752348582628E-57</v>
      </c>
      <c r="GU124" s="95">
        <f t="shared" si="395"/>
        <v>2.1169761306381384E-50</v>
      </c>
      <c r="GV124" s="95">
        <f t="shared" si="396"/>
        <v>9.780617494661453E-50</v>
      </c>
      <c r="GW124" s="95">
        <f t="shared" si="397"/>
        <v>1.2889195479027797E-69</v>
      </c>
      <c r="GX124" s="95">
        <f t="shared" si="398"/>
        <v>3.1230643826377756E-52</v>
      </c>
      <c r="GY124" s="95">
        <f t="shared" si="399"/>
        <v>2.8648562302592773E-53</v>
      </c>
      <c r="GZ124" s="95">
        <f t="shared" si="400"/>
        <v>1.4038072836297307E-51</v>
      </c>
      <c r="HA124" s="95">
        <f t="shared" si="401"/>
        <v>6.5957436022287737E-47</v>
      </c>
      <c r="HC124" s="95">
        <f t="shared" si="324"/>
        <v>1.0565157244894978E-6</v>
      </c>
      <c r="HD124" s="95">
        <f t="shared" si="402"/>
        <v>7.8371299504381376E-7</v>
      </c>
      <c r="HE124" s="95">
        <f t="shared" si="403"/>
        <v>1.1977168277047355E-9</v>
      </c>
      <c r="HF124" s="95">
        <f t="shared" si="404"/>
        <v>1.4951710050405225E-10</v>
      </c>
      <c r="HG124" s="95">
        <f t="shared" si="405"/>
        <v>6.563280856273911E-9</v>
      </c>
      <c r="HH124" s="95">
        <f t="shared" si="406"/>
        <v>2.8734584575618936E-7</v>
      </c>
      <c r="HI124" s="95">
        <f t="shared" si="407"/>
        <v>3.3657835045579638E-7</v>
      </c>
      <c r="HJ124" s="95">
        <f t="shared" si="408"/>
        <v>3.4467786865802018E-9</v>
      </c>
      <c r="HK124" s="95">
        <f t="shared" si="409"/>
        <v>9.4471817888808544E-8</v>
      </c>
      <c r="HL124" s="95">
        <f t="shared" si="410"/>
        <v>1.053298525446833E-7</v>
      </c>
      <c r="HM124" s="95">
        <f t="shared" si="411"/>
        <v>2.0805000480938204E-11</v>
      </c>
      <c r="HN124" s="95">
        <f t="shared" si="412"/>
        <v>9.4587510422531648E-8</v>
      </c>
      <c r="HO124" s="95">
        <f t="shared" si="413"/>
        <v>3.6215887506071598E-6</v>
      </c>
      <c r="HP124" s="95">
        <f t="shared" si="414"/>
        <v>1.6844697683584537E-5</v>
      </c>
      <c r="HQ124" s="95">
        <f t="shared" si="415"/>
        <v>9.494683400011024E-6</v>
      </c>
      <c r="HS124" s="95">
        <f t="shared" si="325"/>
        <v>1.006242565616576E-4</v>
      </c>
      <c r="HT124" s="95">
        <f t="shared" si="416"/>
        <v>5.2855558362538088E-4</v>
      </c>
      <c r="HU124" s="95">
        <f t="shared" si="417"/>
        <v>1.0426373524063458E-3</v>
      </c>
      <c r="HV124" s="95">
        <f t="shared" si="418"/>
        <v>1.6806887392946642E-7</v>
      </c>
      <c r="HW124" s="95">
        <f t="shared" si="419"/>
        <v>6.7619333440856202E-5</v>
      </c>
      <c r="HX124" s="95">
        <f t="shared" si="420"/>
        <v>3.5584111346570036E-5</v>
      </c>
      <c r="HY124" s="95">
        <f t="shared" si="421"/>
        <v>2.5920365058106487E-6</v>
      </c>
      <c r="HZ124" s="95">
        <f t="shared" si="422"/>
        <v>6.0215432806076709E-6</v>
      </c>
      <c r="IA124" s="95">
        <f t="shared" si="423"/>
        <v>5.0544656535305942E-7</v>
      </c>
      <c r="IB124" s="95">
        <f t="shared" si="424"/>
        <v>5.728417923287638E-5</v>
      </c>
      <c r="IC124" s="95">
        <f t="shared" si="425"/>
        <v>9.1936133521017669E-7</v>
      </c>
      <c r="ID124" s="95">
        <f t="shared" si="426"/>
        <v>1.8495806242103541E-5</v>
      </c>
      <c r="IE124" s="95">
        <f t="shared" si="427"/>
        <v>1.6351932677827541E-5</v>
      </c>
      <c r="IF124" s="95">
        <f t="shared" si="428"/>
        <v>3.1760577762255973E-5</v>
      </c>
      <c r="IG124" s="95">
        <f t="shared" si="429"/>
        <v>1.9327894944526099E-5</v>
      </c>
      <c r="II124" s="95">
        <f t="shared" si="326"/>
        <v>5.5300273619806548E-22</v>
      </c>
      <c r="IJ124" s="95">
        <f t="shared" si="327"/>
        <v>1.5451565914984829E-36</v>
      </c>
      <c r="IK124" s="95">
        <f t="shared" si="328"/>
        <v>1.628621402492537E-39</v>
      </c>
      <c r="IL124" s="95">
        <f t="shared" si="329"/>
        <v>1.0804273423464385E-65</v>
      </c>
      <c r="IM124" s="95">
        <f t="shared" si="330"/>
        <v>1.7324408361876198E-27</v>
      </c>
      <c r="IN124" s="95">
        <f t="shared" si="331"/>
        <v>8.7676012849154758E-37</v>
      </c>
      <c r="IO124" s="95">
        <f t="shared" si="332"/>
        <v>3.7270443181246568E-47</v>
      </c>
      <c r="IP124" s="95">
        <f t="shared" si="333"/>
        <v>5.558701145467573E-36</v>
      </c>
      <c r="IQ124" s="95">
        <f t="shared" si="334"/>
        <v>1.7766138852404975E-33</v>
      </c>
      <c r="IR124" s="95">
        <f t="shared" si="335"/>
        <v>6.5594325808934549E-35</v>
      </c>
      <c r="IS124" s="95">
        <f t="shared" si="336"/>
        <v>5.569033618839159E-42</v>
      </c>
      <c r="IT124" s="95">
        <f t="shared" si="337"/>
        <v>6.5928978502936529E-34</v>
      </c>
      <c r="IU124" s="95">
        <f t="shared" si="338"/>
        <v>6.298172953036465E-35</v>
      </c>
      <c r="IV124" s="95">
        <f t="shared" si="339"/>
        <v>8.1205898292142075E-29</v>
      </c>
      <c r="IW124" s="95">
        <f t="shared" si="340"/>
        <v>1.868059604739078E-23</v>
      </c>
      <c r="IY124" s="95">
        <f t="shared" si="341"/>
        <v>1.0168077228614709E-4</v>
      </c>
      <c r="IZ124" s="95">
        <f t="shared" si="342"/>
        <v>5.2933929662042471E-4</v>
      </c>
      <c r="JA124" s="95">
        <f t="shared" si="343"/>
        <v>1.0426385501231734E-3</v>
      </c>
      <c r="JB124" s="95">
        <f t="shared" si="344"/>
        <v>1.6821839102997048E-7</v>
      </c>
      <c r="JC124" s="95">
        <f t="shared" si="345"/>
        <v>6.7625896721712473E-5</v>
      </c>
      <c r="JD124" s="95">
        <f t="shared" si="346"/>
        <v>3.5871457192326223E-5</v>
      </c>
      <c r="JE124" s="95">
        <f t="shared" si="347"/>
        <v>2.9286148562664451E-6</v>
      </c>
      <c r="JF124" s="95">
        <f t="shared" si="348"/>
        <v>6.0249900592942512E-6</v>
      </c>
      <c r="JG124" s="95">
        <f t="shared" si="349"/>
        <v>5.9991838324186798E-7</v>
      </c>
      <c r="JH124" s="95">
        <f t="shared" si="350"/>
        <v>5.7389509085421065E-5</v>
      </c>
      <c r="JI124" s="95">
        <f t="shared" si="351"/>
        <v>9.1938214021065767E-7</v>
      </c>
      <c r="JJ124" s="95">
        <f t="shared" si="352"/>
        <v>1.8590393752526071E-5</v>
      </c>
      <c r="JK124" s="95">
        <f t="shared" si="353"/>
        <v>1.9973521428434701E-5</v>
      </c>
      <c r="JL124" s="95">
        <f t="shared" si="354"/>
        <v>4.8605275445840507E-5</v>
      </c>
      <c r="JM124" s="95">
        <f t="shared" si="355"/>
        <v>2.8822578344537123E-5</v>
      </c>
    </row>
    <row r="125" spans="2:273" x14ac:dyDescent="0.25">
      <c r="B125" s="2">
        <v>98</v>
      </c>
      <c r="C125" s="37">
        <v>68.837000000000003</v>
      </c>
      <c r="D125" s="37">
        <v>68.349000000000004</v>
      </c>
      <c r="E125" s="37">
        <v>67.186000000000007</v>
      </c>
      <c r="F125" s="37">
        <v>68.14</v>
      </c>
      <c r="G125" s="37">
        <v>70.512</v>
      </c>
      <c r="H125" s="37">
        <v>70.069999999999993</v>
      </c>
      <c r="I125" s="37">
        <v>69.813999999999993</v>
      </c>
      <c r="J125" s="37">
        <v>68.465000000000003</v>
      </c>
      <c r="K125" s="37">
        <v>66.953000000000003</v>
      </c>
      <c r="L125" s="37">
        <v>65.022999999999996</v>
      </c>
      <c r="M125" s="37">
        <v>65.628</v>
      </c>
      <c r="N125" s="37">
        <v>63.93</v>
      </c>
      <c r="O125" s="37">
        <v>63.372</v>
      </c>
      <c r="P125" s="37">
        <v>64.372</v>
      </c>
      <c r="Q125" s="37">
        <v>64.325999999999993</v>
      </c>
      <c r="S125" s="4">
        <f t="shared" si="227"/>
        <v>67.891951728289115</v>
      </c>
      <c r="T125" s="4">
        <f t="shared" si="228"/>
        <v>68.079044218545803</v>
      </c>
      <c r="U125" s="4">
        <f t="shared" si="229"/>
        <v>67.722602503495111</v>
      </c>
      <c r="V125" s="4">
        <f t="shared" si="230"/>
        <v>69.247913432665399</v>
      </c>
      <c r="W125" s="4">
        <f t="shared" si="231"/>
        <v>70.224947183841735</v>
      </c>
      <c r="X125" s="4">
        <f t="shared" si="232"/>
        <v>70.00067722112064</v>
      </c>
      <c r="Y125" s="4">
        <f t="shared" si="233"/>
        <v>70.466896823639729</v>
      </c>
      <c r="Z125" s="4">
        <f t="shared" si="234"/>
        <v>67.783467376488119</v>
      </c>
      <c r="AA125" s="4">
        <f t="shared" si="235"/>
        <v>67.478842781188206</v>
      </c>
      <c r="AB125" s="4">
        <f t="shared" si="236"/>
        <v>66.15862498551671</v>
      </c>
      <c r="AC125" s="4">
        <f t="shared" si="237"/>
        <v>65.973214773946296</v>
      </c>
      <c r="AD125" s="4">
        <f t="shared" si="238"/>
        <v>65.082422339954491</v>
      </c>
      <c r="AE125" s="4">
        <f t="shared" si="239"/>
        <v>63.806840641838178</v>
      </c>
      <c r="AF125" s="4">
        <f t="shared" si="240"/>
        <v>64.439004939911086</v>
      </c>
      <c r="AG125" s="4">
        <f t="shared" si="241"/>
        <v>66.043513820175392</v>
      </c>
      <c r="AI125" s="4">
        <f t="shared" si="242"/>
        <v>0.94504827171088834</v>
      </c>
      <c r="AJ125" s="4">
        <f t="shared" si="243"/>
        <v>0.26995578145420041</v>
      </c>
      <c r="AK125" s="4">
        <f t="shared" si="244"/>
        <v>-0.53660250349510363</v>
      </c>
      <c r="AL125" s="4">
        <f t="shared" si="245"/>
        <v>-1.1079134326653985</v>
      </c>
      <c r="AM125" s="4">
        <f t="shared" si="246"/>
        <v>0.2870528161582655</v>
      </c>
      <c r="AN125" s="4">
        <f t="shared" si="247"/>
        <v>6.9322778879353564E-2</v>
      </c>
      <c r="AO125" s="4">
        <f t="shared" si="248"/>
        <v>-0.65289682363973611</v>
      </c>
      <c r="AP125" s="4">
        <f t="shared" si="249"/>
        <v>0.68153262351188459</v>
      </c>
      <c r="AQ125" s="4">
        <f t="shared" si="250"/>
        <v>-0.52584278118820293</v>
      </c>
      <c r="AR125" s="4">
        <f t="shared" si="251"/>
        <v>-1.1356249855167135</v>
      </c>
      <c r="AS125" s="4">
        <f t="shared" si="252"/>
        <v>-0.34521477394629585</v>
      </c>
      <c r="AT125" s="4">
        <f t="shared" si="253"/>
        <v>-1.1524223399544908</v>
      </c>
      <c r="AU125" s="4">
        <f t="shared" si="254"/>
        <v>-0.4348406418381785</v>
      </c>
      <c r="AV125" s="4">
        <f t="shared" si="430"/>
        <v>-6.7004939911086581E-2</v>
      </c>
      <c r="AW125" s="4">
        <f t="shared" si="430"/>
        <v>-1.7175138201753981</v>
      </c>
      <c r="AY125" s="2">
        <f t="shared" si="306"/>
        <v>67.891949588861351</v>
      </c>
      <c r="AZ125" s="2">
        <f t="shared" si="357"/>
        <v>68.05749528145418</v>
      </c>
      <c r="BA125" s="2">
        <f t="shared" si="358"/>
        <v>67.653343825324441</v>
      </c>
      <c r="BB125" s="2">
        <f t="shared" si="359"/>
        <v>69.247857185725024</v>
      </c>
      <c r="BC125" s="2">
        <f t="shared" si="360"/>
        <v>70.212240282076053</v>
      </c>
      <c r="BD125" s="2">
        <f t="shared" si="361"/>
        <v>69.9926300317711</v>
      </c>
      <c r="BE125" s="2">
        <f t="shared" si="362"/>
        <v>70.465962576186115</v>
      </c>
      <c r="BF125" s="2">
        <f t="shared" si="363"/>
        <v>67.781271116567098</v>
      </c>
      <c r="BG125" s="2">
        <f t="shared" si="364"/>
        <v>67.478572234809732</v>
      </c>
      <c r="BH125" s="2">
        <f t="shared" si="365"/>
        <v>66.140569823477506</v>
      </c>
      <c r="BI125" s="2">
        <f t="shared" si="366"/>
        <v>65.972652889446437</v>
      </c>
      <c r="BJ125" s="2">
        <f t="shared" si="367"/>
        <v>65.074744051910301</v>
      </c>
      <c r="BK125" s="2">
        <f t="shared" si="368"/>
        <v>63.799911864045498</v>
      </c>
      <c r="BL125" s="2">
        <f t="shared" si="369"/>
        <v>64.422270208173444</v>
      </c>
      <c r="BM125" s="2">
        <f t="shared" si="370"/>
        <v>66.022582205890487</v>
      </c>
      <c r="BO125" s="2" t="str">
        <f t="shared" si="256"/>
        <v/>
      </c>
      <c r="BP125" s="2" t="str">
        <f t="shared" si="257"/>
        <v/>
      </c>
      <c r="BQ125" s="2" t="str">
        <f t="shared" si="258"/>
        <v/>
      </c>
      <c r="BR125" s="2" t="str">
        <f t="shared" si="259"/>
        <v/>
      </c>
      <c r="BS125" s="2" t="str">
        <f t="shared" si="260"/>
        <v/>
      </c>
      <c r="BT125" s="2" t="str">
        <f t="shared" si="261"/>
        <v/>
      </c>
      <c r="BU125" s="2" t="str">
        <f t="shared" si="262"/>
        <v/>
      </c>
      <c r="BV125" s="2" t="str">
        <f t="shared" si="263"/>
        <v/>
      </c>
      <c r="BW125" s="2" t="str">
        <f t="shared" si="264"/>
        <v/>
      </c>
      <c r="BX125" s="2" t="str">
        <f t="shared" si="265"/>
        <v/>
      </c>
      <c r="BY125" s="2" t="str">
        <f t="shared" si="266"/>
        <v/>
      </c>
      <c r="BZ125" s="2" t="str">
        <f t="shared" si="267"/>
        <v/>
      </c>
      <c r="CA125" s="2" t="str">
        <f t="shared" si="268"/>
        <v/>
      </c>
      <c r="CB125" s="2" t="str">
        <f t="shared" si="269"/>
        <v/>
      </c>
      <c r="CC125" s="2" t="str">
        <f t="shared" si="270"/>
        <v/>
      </c>
      <c r="CE125" s="2">
        <f t="shared" si="307"/>
        <v>68.837000000000003</v>
      </c>
      <c r="CF125" s="2">
        <f t="shared" si="308"/>
        <v>68.349000000000004</v>
      </c>
      <c r="CG125" s="2">
        <f t="shared" si="309"/>
        <v>67.186000000000007</v>
      </c>
      <c r="CH125" s="2">
        <f t="shared" si="310"/>
        <v>68.14</v>
      </c>
      <c r="CI125" s="2">
        <f t="shared" si="311"/>
        <v>70.512</v>
      </c>
      <c r="CJ125" s="2">
        <f t="shared" si="312"/>
        <v>70.069999999999993</v>
      </c>
      <c r="CK125" s="2">
        <f t="shared" si="313"/>
        <v>69.813999999999993</v>
      </c>
      <c r="CL125" s="2">
        <f t="shared" si="314"/>
        <v>68.465000000000003</v>
      </c>
      <c r="CM125" s="2">
        <f t="shared" si="315"/>
        <v>66.953000000000003</v>
      </c>
      <c r="CN125" s="2">
        <f t="shared" si="316"/>
        <v>65.022999999999996</v>
      </c>
      <c r="CO125" s="2">
        <f t="shared" si="317"/>
        <v>65.628</v>
      </c>
      <c r="CP125" s="2">
        <f t="shared" si="318"/>
        <v>63.93</v>
      </c>
      <c r="CQ125" s="2">
        <f t="shared" si="319"/>
        <v>63.372</v>
      </c>
      <c r="CR125" s="2">
        <f t="shared" si="320"/>
        <v>64.372</v>
      </c>
      <c r="CS125" s="2">
        <f t="shared" si="321"/>
        <v>64.325999999999993</v>
      </c>
      <c r="CU125" s="2">
        <f t="shared" si="271"/>
        <v>68.837000000000003</v>
      </c>
      <c r="CV125" s="2">
        <f t="shared" si="272"/>
        <v>68.349000000000004</v>
      </c>
      <c r="CW125" s="2">
        <f t="shared" si="273"/>
        <v>67.186000000000007</v>
      </c>
      <c r="CX125" s="2">
        <f t="shared" si="274"/>
        <v>68.14</v>
      </c>
      <c r="CY125" s="2">
        <f t="shared" si="275"/>
        <v>70.512</v>
      </c>
      <c r="CZ125" s="2">
        <f t="shared" si="276"/>
        <v>70.069999999999993</v>
      </c>
      <c r="DA125" s="2">
        <f t="shared" si="277"/>
        <v>69.813999999999993</v>
      </c>
      <c r="DB125" s="2">
        <f t="shared" si="278"/>
        <v>68.465000000000003</v>
      </c>
      <c r="DC125" s="2">
        <f t="shared" si="279"/>
        <v>66.953000000000003</v>
      </c>
      <c r="DD125" s="2">
        <f t="shared" si="280"/>
        <v>65.022999999999996</v>
      </c>
      <c r="DE125" s="2">
        <f t="shared" si="281"/>
        <v>65.628</v>
      </c>
      <c r="DF125" s="2">
        <f t="shared" si="282"/>
        <v>63.93</v>
      </c>
      <c r="DG125" s="2">
        <f t="shared" si="283"/>
        <v>63.372</v>
      </c>
      <c r="DH125" s="2">
        <f t="shared" si="284"/>
        <v>64.372</v>
      </c>
      <c r="DI125" s="2">
        <f t="shared" si="285"/>
        <v>64.325999999999993</v>
      </c>
      <c r="DK125" s="2">
        <f t="shared" si="286"/>
        <v>100.39585993031359</v>
      </c>
      <c r="DL125" s="2">
        <f t="shared" si="431"/>
        <v>94.815363414634149</v>
      </c>
      <c r="DM125" s="2">
        <f t="shared" si="431"/>
        <v>95.476838559814155</v>
      </c>
      <c r="DN125" s="2">
        <f t="shared" si="431"/>
        <v>103.6318953488372</v>
      </c>
      <c r="DO125" s="2">
        <f t="shared" si="431"/>
        <v>95.740940415417413</v>
      </c>
      <c r="DP125" s="2">
        <f t="shared" si="431"/>
        <v>93.349514409961373</v>
      </c>
      <c r="DQ125" s="2">
        <f t="shared" si="431"/>
        <v>94.000968965237831</v>
      </c>
      <c r="DR125" s="2">
        <f t="shared" si="431"/>
        <v>91.826848837209326</v>
      </c>
      <c r="DS125" s="2">
        <f t="shared" si="431"/>
        <v>87.479883720930232</v>
      </c>
      <c r="DT125" s="2">
        <f t="shared" si="431"/>
        <v>86.448375955487137</v>
      </c>
      <c r="DU125" s="2">
        <f t="shared" si="431"/>
        <v>95.586758885017446</v>
      </c>
      <c r="DV125" s="2">
        <f t="shared" si="431"/>
        <v>90.981534883720926</v>
      </c>
      <c r="DW125" s="2">
        <f t="shared" si="431"/>
        <v>90.84913953488369</v>
      </c>
      <c r="DX125" s="2">
        <f t="shared" si="431"/>
        <v>90.528081395348835</v>
      </c>
      <c r="DY125" s="2">
        <f t="shared" si="431"/>
        <v>85.244928876244671</v>
      </c>
      <c r="EA125" s="2">
        <f t="shared" si="226"/>
        <v>67.277608731179527</v>
      </c>
      <c r="EB125" s="2">
        <f t="shared" si="288"/>
        <v>67.531173443297149</v>
      </c>
      <c r="EC125" s="2">
        <f t="shared" si="289"/>
        <v>67.141549656554076</v>
      </c>
      <c r="ED125" s="2">
        <f t="shared" si="290"/>
        <v>68.581287645650846</v>
      </c>
      <c r="EE125" s="2">
        <f t="shared" si="291"/>
        <v>69.731337592393444</v>
      </c>
      <c r="EF125" s="2">
        <f t="shared" si="292"/>
        <v>69.543225147536489</v>
      </c>
      <c r="EG125" s="2">
        <f t="shared" si="293"/>
        <v>70.019998076214634</v>
      </c>
      <c r="EH125" s="2">
        <f t="shared" si="294"/>
        <v>67.311157288590508</v>
      </c>
      <c r="EI125" s="2">
        <f t="shared" si="295"/>
        <v>67.070977669001607</v>
      </c>
      <c r="EJ125" s="2">
        <f t="shared" si="296"/>
        <v>65.738192583853035</v>
      </c>
      <c r="EK125" s="2">
        <f t="shared" si="297"/>
        <v>65.365858456266949</v>
      </c>
      <c r="EL125" s="2">
        <f t="shared" si="298"/>
        <v>64.551428234983803</v>
      </c>
      <c r="EM125" s="2">
        <f t="shared" si="299"/>
        <v>63.254406263406267</v>
      </c>
      <c r="EN125" s="2">
        <f t="shared" si="300"/>
        <v>63.864654956085317</v>
      </c>
      <c r="EO125" s="2">
        <f t="shared" si="301"/>
        <v>65.594605192065444</v>
      </c>
      <c r="EQ125" s="2">
        <f t="shared" si="302"/>
        <v>67.272540398083777</v>
      </c>
      <c r="ER125" s="2">
        <f t="shared" si="432"/>
        <v>67.351672134871407</v>
      </c>
      <c r="ES125" s="2">
        <f t="shared" si="432"/>
        <v>66.852038417242426</v>
      </c>
      <c r="ET125" s="2">
        <f t="shared" si="432"/>
        <v>68.503257188667931</v>
      </c>
      <c r="EU125" s="2">
        <f t="shared" si="432"/>
        <v>69.581534318720088</v>
      </c>
      <c r="EV125" s="2">
        <f t="shared" si="432"/>
        <v>69.41988976007535</v>
      </c>
      <c r="EW125" s="2">
        <f t="shared" si="432"/>
        <v>69.801212540516175</v>
      </c>
      <c r="EX125" s="2">
        <f t="shared" si="432"/>
        <v>67.026673092266989</v>
      </c>
      <c r="EY125" s="2">
        <f t="shared" si="432"/>
        <v>66.737168391456663</v>
      </c>
      <c r="EZ125" s="2">
        <f t="shared" si="432"/>
        <v>65.533508205230987</v>
      </c>
      <c r="FA125" s="2">
        <f t="shared" si="432"/>
        <v>65.023958434925206</v>
      </c>
      <c r="FB125" s="2">
        <f t="shared" si="432"/>
        <v>63.995744254637266</v>
      </c>
      <c r="FC125" s="2">
        <f t="shared" si="432"/>
        <v>63.170923495526694</v>
      </c>
      <c r="FD125" s="2">
        <f t="shared" si="432"/>
        <v>63.728303894018467</v>
      </c>
      <c r="FE125" s="2">
        <f t="shared" si="432"/>
        <v>65.698947550837914</v>
      </c>
      <c r="FG125" s="2">
        <f t="shared" si="304"/>
        <v>0.98144943210442281</v>
      </c>
      <c r="FH125" s="2">
        <f t="shared" si="433"/>
        <v>0.98067574931297929</v>
      </c>
      <c r="FI125" s="2">
        <f t="shared" si="433"/>
        <v>0.9818787571406532</v>
      </c>
      <c r="FJ125" s="2">
        <f t="shared" si="433"/>
        <v>0.98097095485017205</v>
      </c>
      <c r="FK125" s="2">
        <f t="shared" si="433"/>
        <v>0.98148621165532823</v>
      </c>
      <c r="FL125" s="2">
        <f t="shared" si="433"/>
        <v>0.9811041096258688</v>
      </c>
      <c r="FM125" s="2">
        <f t="shared" si="433"/>
        <v>0.98136679196821153</v>
      </c>
      <c r="FN125" s="2">
        <f t="shared" si="433"/>
        <v>0.98077536435985868</v>
      </c>
      <c r="FO125" s="2">
        <f t="shared" si="433"/>
        <v>0.97995308994906083</v>
      </c>
      <c r="FP125" s="2">
        <f t="shared" si="433"/>
        <v>0.98052622367437769</v>
      </c>
      <c r="FQ125" s="2">
        <f t="shared" si="433"/>
        <v>0.97986815506631531</v>
      </c>
      <c r="FR125" s="2">
        <f t="shared" si="433"/>
        <v>0.98012856230733769</v>
      </c>
      <c r="FS125" s="2">
        <f t="shared" si="433"/>
        <v>0.98022194942580998</v>
      </c>
      <c r="FT125" s="2">
        <f t="shared" si="433"/>
        <v>0.97907306848375175</v>
      </c>
      <c r="FU125" s="2">
        <f t="shared" si="433"/>
        <v>0.97823308083253313</v>
      </c>
      <c r="FW125" s="2">
        <f t="shared" si="322"/>
        <v>4.2439536054523132E-3</v>
      </c>
      <c r="FX125" s="2">
        <f t="shared" si="374"/>
        <v>5.1514312040204383E-3</v>
      </c>
      <c r="FY125" s="2">
        <f t="shared" si="375"/>
        <v>5.7907352383322922E-3</v>
      </c>
      <c r="FZ125" s="2">
        <f t="shared" si="376"/>
        <v>5.2550818554530192E-3</v>
      </c>
      <c r="GA125" s="2">
        <f t="shared" si="377"/>
        <v>4.2294930964959006E-3</v>
      </c>
      <c r="GB125" s="2">
        <f t="shared" si="378"/>
        <v>3.5362752896842507E-3</v>
      </c>
      <c r="GC125" s="2">
        <f t="shared" si="379"/>
        <v>4.0126940072029707E-3</v>
      </c>
      <c r="GD125" s="2">
        <f t="shared" si="380"/>
        <v>4.1879637853433705E-3</v>
      </c>
      <c r="GE125" s="2">
        <f t="shared" si="381"/>
        <v>4.6162229650807598E-3</v>
      </c>
      <c r="GF125" s="2">
        <f t="shared" si="382"/>
        <v>4.5349773324353405E-3</v>
      </c>
      <c r="GG125" s="2">
        <f t="shared" si="383"/>
        <v>4.7032696930791179E-3</v>
      </c>
      <c r="GH125" s="2">
        <f t="shared" si="384"/>
        <v>3.3983354228083501E-3</v>
      </c>
      <c r="GI125" s="2">
        <f t="shared" si="385"/>
        <v>3.1674750616721907E-3</v>
      </c>
      <c r="GJ125" s="2">
        <f t="shared" si="386"/>
        <v>2.7021938022542893E-3</v>
      </c>
      <c r="GK125" s="2">
        <f t="shared" si="387"/>
        <v>2.3960219021628344E-3</v>
      </c>
      <c r="GM125" s="95">
        <f t="shared" si="323"/>
        <v>1.1324051113461518E-48</v>
      </c>
      <c r="GN125" s="95">
        <f t="shared" si="388"/>
        <v>2.8985135623800412E-47</v>
      </c>
      <c r="GO125" s="95">
        <f t="shared" si="389"/>
        <v>1.8430904619090887E-57</v>
      </c>
      <c r="GP125" s="95">
        <f t="shared" si="390"/>
        <v>9.9848984765663264E-66</v>
      </c>
      <c r="GQ125" s="95">
        <f t="shared" si="391"/>
        <v>2.2325953590038451E-58</v>
      </c>
      <c r="GR125" s="95">
        <f t="shared" si="392"/>
        <v>3.0904462135708731E-54</v>
      </c>
      <c r="GS125" s="95">
        <f t="shared" si="393"/>
        <v>1.178535975341889E-55</v>
      </c>
      <c r="GT125" s="95">
        <f t="shared" si="394"/>
        <v>7.2107757991458753E-61</v>
      </c>
      <c r="GU125" s="95">
        <f t="shared" si="395"/>
        <v>2.0039676272548922E-53</v>
      </c>
      <c r="GV125" s="95">
        <f t="shared" si="396"/>
        <v>1.0636319487210232E-52</v>
      </c>
      <c r="GW125" s="95">
        <f t="shared" si="397"/>
        <v>1.0652574715810227E-73</v>
      </c>
      <c r="GX125" s="95">
        <f t="shared" si="398"/>
        <v>2.3820726010310478E-55</v>
      </c>
      <c r="GY125" s="95">
        <f t="shared" si="399"/>
        <v>1.9336755350222294E-56</v>
      </c>
      <c r="GZ125" s="95">
        <f t="shared" si="400"/>
        <v>1.0510983274216496E-54</v>
      </c>
      <c r="HA125" s="95">
        <f t="shared" si="401"/>
        <v>1.1823290105145473E-49</v>
      </c>
      <c r="HC125" s="95">
        <f t="shared" si="324"/>
        <v>9.0394201015755577E-8</v>
      </c>
      <c r="HD125" s="95">
        <f t="shared" si="402"/>
        <v>6.5761826495080402E-8</v>
      </c>
      <c r="HE125" s="95">
        <f t="shared" si="403"/>
        <v>4.4638793903193582E-11</v>
      </c>
      <c r="HF125" s="95">
        <f t="shared" si="404"/>
        <v>3.8681181408187149E-12</v>
      </c>
      <c r="HG125" s="95">
        <f t="shared" si="405"/>
        <v>2.6950358256888717E-10</v>
      </c>
      <c r="HH125" s="95">
        <f t="shared" si="406"/>
        <v>1.9972822491155465E-8</v>
      </c>
      <c r="HI125" s="95">
        <f t="shared" si="407"/>
        <v>2.5201125821485516E-8</v>
      </c>
      <c r="HJ125" s="95">
        <f t="shared" si="408"/>
        <v>1.3521656999716527E-10</v>
      </c>
      <c r="HK125" s="95">
        <f t="shared" si="409"/>
        <v>5.5266836329340709E-9</v>
      </c>
      <c r="HL125" s="95">
        <f t="shared" si="410"/>
        <v>6.7371174545933294E-9</v>
      </c>
      <c r="HM125" s="95">
        <f t="shared" si="411"/>
        <v>3.6992286312428235E-13</v>
      </c>
      <c r="HN125" s="95">
        <f t="shared" si="412"/>
        <v>4.925608776110214E-9</v>
      </c>
      <c r="HO125" s="95">
        <f t="shared" si="413"/>
        <v>3.25843425270153E-7</v>
      </c>
      <c r="HP125" s="95">
        <f t="shared" si="414"/>
        <v>1.6944465897011713E-6</v>
      </c>
      <c r="HQ125" s="95">
        <f t="shared" si="415"/>
        <v>1.0554056978666319E-6</v>
      </c>
      <c r="HS125" s="95">
        <f t="shared" si="325"/>
        <v>1.6716225226819374E-4</v>
      </c>
      <c r="HT125" s="95">
        <f t="shared" si="416"/>
        <v>8.0936459565668372E-4</v>
      </c>
      <c r="HU125" s="95">
        <f t="shared" si="417"/>
        <v>1.5600161593110741E-3</v>
      </c>
      <c r="HV125" s="95">
        <f t="shared" si="418"/>
        <v>4.4108285751896032E-7</v>
      </c>
      <c r="HW125" s="95">
        <f t="shared" si="419"/>
        <v>1.1622172701211088E-4</v>
      </c>
      <c r="HX125" s="95">
        <f t="shared" si="420"/>
        <v>6.2137230846489824E-5</v>
      </c>
      <c r="HY125" s="95">
        <f t="shared" si="421"/>
        <v>5.3623255821263631E-6</v>
      </c>
      <c r="HZ125" s="95">
        <f t="shared" si="422"/>
        <v>1.2107298815599607E-5</v>
      </c>
      <c r="IA125" s="95">
        <f t="shared" si="423"/>
        <v>1.1883690536149175E-6</v>
      </c>
      <c r="IB125" s="95">
        <f t="shared" si="424"/>
        <v>1.0032824936180653E-4</v>
      </c>
      <c r="IC125" s="95">
        <f t="shared" si="425"/>
        <v>2.1251660199994168E-6</v>
      </c>
      <c r="ID125" s="95">
        <f t="shared" si="426"/>
        <v>3.3415816049777378E-5</v>
      </c>
      <c r="IE125" s="95">
        <f t="shared" si="427"/>
        <v>2.9114884073556945E-5</v>
      </c>
      <c r="IF125" s="95">
        <f t="shared" si="428"/>
        <v>5.3328899967168559E-5</v>
      </c>
      <c r="IG125" s="95">
        <f t="shared" si="429"/>
        <v>3.3055716204611955E-5</v>
      </c>
      <c r="II125" s="95">
        <f t="shared" si="326"/>
        <v>2.5926786736238593E-21</v>
      </c>
      <c r="IJ125" s="95">
        <f t="shared" si="327"/>
        <v>2.380136199512503E-35</v>
      </c>
      <c r="IK125" s="95">
        <f t="shared" si="328"/>
        <v>3.3811367296140601E-38</v>
      </c>
      <c r="IL125" s="95">
        <f t="shared" si="329"/>
        <v>1.6562078254405815E-63</v>
      </c>
      <c r="IM125" s="95">
        <f t="shared" si="330"/>
        <v>1.2265182423211977E-26</v>
      </c>
      <c r="IN125" s="95">
        <f t="shared" si="331"/>
        <v>1.1499180647479548E-35</v>
      </c>
      <c r="IO125" s="95">
        <f t="shared" si="332"/>
        <v>1.1230970448657911E-45</v>
      </c>
      <c r="IP125" s="95">
        <f t="shared" si="333"/>
        <v>7.4202085098884295E-35</v>
      </c>
      <c r="IQ125" s="95">
        <f t="shared" si="334"/>
        <v>2.0504018115838651E-32</v>
      </c>
      <c r="IR125" s="95">
        <f t="shared" si="335"/>
        <v>8.3772242750179636E-34</v>
      </c>
      <c r="IS125" s="95">
        <f t="shared" si="336"/>
        <v>1.2448742690524111E-40</v>
      </c>
      <c r="IT125" s="95">
        <f t="shared" si="337"/>
        <v>6.8980555764883179E-33</v>
      </c>
      <c r="IU125" s="95">
        <f t="shared" si="338"/>
        <v>6.8918263328159658E-34</v>
      </c>
      <c r="IV125" s="95">
        <f t="shared" si="339"/>
        <v>5.4523225218659723E-28</v>
      </c>
      <c r="IW125" s="95">
        <f t="shared" si="340"/>
        <v>8.3853958529061151E-23</v>
      </c>
      <c r="IY125" s="95">
        <f t="shared" si="341"/>
        <v>1.6725264646920949E-4</v>
      </c>
      <c r="IZ125" s="95">
        <f t="shared" si="342"/>
        <v>8.0943035748317878E-4</v>
      </c>
      <c r="JA125" s="95">
        <f t="shared" si="343"/>
        <v>1.5600162039498681E-3</v>
      </c>
      <c r="JB125" s="95">
        <f t="shared" si="344"/>
        <v>4.4108672563710114E-7</v>
      </c>
      <c r="JC125" s="95">
        <f t="shared" si="345"/>
        <v>1.1622199651569345E-4</v>
      </c>
      <c r="JD125" s="95">
        <f t="shared" si="346"/>
        <v>6.215720366898098E-5</v>
      </c>
      <c r="JE125" s="95">
        <f t="shared" si="347"/>
        <v>5.3875267079478486E-6</v>
      </c>
      <c r="JF125" s="95">
        <f t="shared" si="348"/>
        <v>1.2107434032169603E-5</v>
      </c>
      <c r="JG125" s="95">
        <f t="shared" si="349"/>
        <v>1.1938957372478516E-6</v>
      </c>
      <c r="JH125" s="95">
        <f t="shared" si="350"/>
        <v>1.0033498647926113E-4</v>
      </c>
      <c r="JI125" s="95">
        <f t="shared" si="351"/>
        <v>2.1251663899222799E-6</v>
      </c>
      <c r="JJ125" s="95">
        <f t="shared" si="352"/>
        <v>3.3420741658553489E-5</v>
      </c>
      <c r="JK125" s="95">
        <f t="shared" si="353"/>
        <v>2.9440727498827099E-5</v>
      </c>
      <c r="JL125" s="95">
        <f t="shared" si="354"/>
        <v>5.5023346556869734E-5</v>
      </c>
      <c r="JM125" s="95">
        <f t="shared" si="355"/>
        <v>3.4111121902478589E-5</v>
      </c>
    </row>
    <row r="126" spans="2:273" x14ac:dyDescent="0.25">
      <c r="B126" s="2">
        <v>99</v>
      </c>
      <c r="C126" s="37">
        <v>67.162999999999997</v>
      </c>
      <c r="D126" s="37">
        <v>66.534999999999997</v>
      </c>
      <c r="E126" s="37">
        <v>66.162999999999997</v>
      </c>
      <c r="F126" s="37">
        <v>69.116</v>
      </c>
      <c r="G126" s="37">
        <v>70.209000000000003</v>
      </c>
      <c r="H126" s="37">
        <v>68.884</v>
      </c>
      <c r="I126" s="37">
        <v>70.721000000000004</v>
      </c>
      <c r="J126" s="37">
        <v>68.418999999999997</v>
      </c>
      <c r="K126" s="37">
        <v>66.721000000000004</v>
      </c>
      <c r="L126" s="37">
        <v>65.046999999999997</v>
      </c>
      <c r="M126" s="37">
        <v>63.581000000000003</v>
      </c>
      <c r="N126" s="37">
        <v>62.976999999999997</v>
      </c>
      <c r="O126" s="37">
        <v>61.116</v>
      </c>
      <c r="P126" s="37">
        <v>63.326000000000001</v>
      </c>
      <c r="Q126" s="37">
        <v>64.069999999999993</v>
      </c>
      <c r="S126" s="4">
        <f t="shared" si="227"/>
        <v>67.789346210128215</v>
      </c>
      <c r="T126" s="4">
        <f t="shared" si="228"/>
        <v>67.969764627170022</v>
      </c>
      <c r="U126" s="4">
        <f t="shared" si="229"/>
        <v>67.649510180930292</v>
      </c>
      <c r="V126" s="4">
        <f t="shared" si="230"/>
        <v>69.12182589852172</v>
      </c>
      <c r="W126" s="4">
        <f t="shared" si="231"/>
        <v>70.12425644998136</v>
      </c>
      <c r="X126" s="4">
        <f t="shared" si="232"/>
        <v>69.895889346016205</v>
      </c>
      <c r="Y126" s="4">
        <f t="shared" si="233"/>
        <v>70.326615679130271</v>
      </c>
      <c r="Z126" s="4">
        <f t="shared" si="234"/>
        <v>67.642762797018847</v>
      </c>
      <c r="AA126" s="4">
        <f t="shared" si="235"/>
        <v>67.323539175385974</v>
      </c>
      <c r="AB126" s="4">
        <f t="shared" si="236"/>
        <v>66.038075603639115</v>
      </c>
      <c r="AC126" s="4">
        <f t="shared" si="237"/>
        <v>65.791804255914457</v>
      </c>
      <c r="AD126" s="4">
        <f t="shared" si="238"/>
        <v>64.902803287549276</v>
      </c>
      <c r="AE126" s="4">
        <f t="shared" si="239"/>
        <v>63.662911583287148</v>
      </c>
      <c r="AF126" s="4">
        <f t="shared" si="240"/>
        <v>64.288935185263071</v>
      </c>
      <c r="AG126" s="4">
        <f t="shared" si="241"/>
        <v>65.959044406399556</v>
      </c>
      <c r="AI126" s="4">
        <f t="shared" si="242"/>
        <v>-0.62634621012821867</v>
      </c>
      <c r="AJ126" s="4">
        <f t="shared" si="243"/>
        <v>-1.4347646271700256</v>
      </c>
      <c r="AK126" s="4">
        <f t="shared" si="244"/>
        <v>-1.4865101809302956</v>
      </c>
      <c r="AL126" s="4">
        <f t="shared" si="245"/>
        <v>-5.8258985217207737E-3</v>
      </c>
      <c r="AM126" s="4">
        <f t="shared" si="246"/>
        <v>8.4743550018643532E-2</v>
      </c>
      <c r="AN126" s="4">
        <f t="shared" si="247"/>
        <v>-1.0118893460162042</v>
      </c>
      <c r="AO126" s="4">
        <f t="shared" si="248"/>
        <v>0.39438432086973307</v>
      </c>
      <c r="AP126" s="4">
        <f t="shared" si="249"/>
        <v>0.77623720298115018</v>
      </c>
      <c r="AQ126" s="4">
        <f t="shared" si="250"/>
        <v>-0.60253917538597079</v>
      </c>
      <c r="AR126" s="4">
        <f t="shared" si="251"/>
        <v>-0.99107560363911773</v>
      </c>
      <c r="AS126" s="4">
        <f t="shared" si="252"/>
        <v>-2.2108042559144536</v>
      </c>
      <c r="AT126" s="4">
        <f t="shared" si="253"/>
        <v>-1.9258032875492788</v>
      </c>
      <c r="AU126" s="4">
        <f t="shared" si="254"/>
        <v>-2.5469115832871481</v>
      </c>
      <c r="AV126" s="4">
        <f t="shared" si="430"/>
        <v>-0.96293518526307054</v>
      </c>
      <c r="AW126" s="4">
        <f t="shared" si="430"/>
        <v>-1.8890444063995631</v>
      </c>
      <c r="AY126" s="2">
        <f t="shared" si="306"/>
        <v>67.789346094994258</v>
      </c>
      <c r="AZ126" s="2">
        <f t="shared" si="357"/>
        <v>67.938170160901748</v>
      </c>
      <c r="BA126" s="2">
        <f t="shared" si="358"/>
        <v>67.550375697838788</v>
      </c>
      <c r="BB126" s="2">
        <f t="shared" si="359"/>
        <v>69.121687690392875</v>
      </c>
      <c r="BC126" s="2">
        <f t="shared" si="360"/>
        <v>70.103418963865465</v>
      </c>
      <c r="BD126" s="2">
        <f t="shared" si="361"/>
        <v>69.882466452115807</v>
      </c>
      <c r="BE126" s="2">
        <f t="shared" si="362"/>
        <v>70.324783217690168</v>
      </c>
      <c r="BF126" s="2">
        <f t="shared" si="363"/>
        <v>67.638576620309649</v>
      </c>
      <c r="BG126" s="2">
        <f t="shared" si="364"/>
        <v>67.322939841567532</v>
      </c>
      <c r="BH126" s="2">
        <f t="shared" si="365"/>
        <v>66.007948633737598</v>
      </c>
      <c r="BI126" s="2">
        <f t="shared" si="366"/>
        <v>65.790581098392266</v>
      </c>
      <c r="BJ126" s="2">
        <f t="shared" si="367"/>
        <v>64.889563422785244</v>
      </c>
      <c r="BK126" s="2">
        <f t="shared" si="368"/>
        <v>63.651124950183053</v>
      </c>
      <c r="BL126" s="2">
        <f t="shared" si="369"/>
        <v>64.262032494876863</v>
      </c>
      <c r="BM126" s="2">
        <f t="shared" si="370"/>
        <v>65.924697354195132</v>
      </c>
      <c r="BO126" s="2" t="str">
        <f t="shared" si="256"/>
        <v/>
      </c>
      <c r="BP126" s="2" t="str">
        <f t="shared" si="257"/>
        <v/>
      </c>
      <c r="BQ126" s="2" t="str">
        <f t="shared" si="258"/>
        <v/>
      </c>
      <c r="BR126" s="2" t="str">
        <f t="shared" si="259"/>
        <v/>
      </c>
      <c r="BS126" s="2" t="str">
        <f t="shared" si="260"/>
        <v/>
      </c>
      <c r="BT126" s="2" t="str">
        <f t="shared" si="261"/>
        <v/>
      </c>
      <c r="BU126" s="2" t="str">
        <f t="shared" si="262"/>
        <v/>
      </c>
      <c r="BV126" s="2" t="str">
        <f t="shared" si="263"/>
        <v/>
      </c>
      <c r="BW126" s="2" t="str">
        <f t="shared" si="264"/>
        <v/>
      </c>
      <c r="BX126" s="2" t="str">
        <f t="shared" si="265"/>
        <v/>
      </c>
      <c r="BY126" s="2" t="str">
        <f t="shared" si="266"/>
        <v/>
      </c>
      <c r="BZ126" s="2" t="str">
        <f t="shared" si="267"/>
        <v/>
      </c>
      <c r="CA126" s="2" t="str">
        <f t="shared" si="268"/>
        <v/>
      </c>
      <c r="CB126" s="2" t="str">
        <f t="shared" si="269"/>
        <v/>
      </c>
      <c r="CC126" s="2" t="str">
        <f t="shared" si="270"/>
        <v/>
      </c>
      <c r="CE126" s="2">
        <f t="shared" si="307"/>
        <v>67.162999999999997</v>
      </c>
      <c r="CF126" s="2">
        <f t="shared" si="308"/>
        <v>66.534999999999997</v>
      </c>
      <c r="CG126" s="2">
        <f t="shared" si="309"/>
        <v>66.162999999999997</v>
      </c>
      <c r="CH126" s="2">
        <f t="shared" si="310"/>
        <v>69.116</v>
      </c>
      <c r="CI126" s="2">
        <f t="shared" si="311"/>
        <v>70.209000000000003</v>
      </c>
      <c r="CJ126" s="2">
        <f t="shared" si="312"/>
        <v>68.884</v>
      </c>
      <c r="CK126" s="2">
        <f t="shared" si="313"/>
        <v>70.721000000000004</v>
      </c>
      <c r="CL126" s="2">
        <f t="shared" si="314"/>
        <v>68.418999999999997</v>
      </c>
      <c r="CM126" s="2">
        <f t="shared" si="315"/>
        <v>66.721000000000004</v>
      </c>
      <c r="CN126" s="2">
        <f t="shared" si="316"/>
        <v>65.046999999999997</v>
      </c>
      <c r="CO126" s="2">
        <f t="shared" si="317"/>
        <v>63.581000000000003</v>
      </c>
      <c r="CP126" s="2">
        <f t="shared" si="318"/>
        <v>62.976999999999997</v>
      </c>
      <c r="CQ126" s="2">
        <f t="shared" si="319"/>
        <v>61.116</v>
      </c>
      <c r="CR126" s="2">
        <f t="shared" si="320"/>
        <v>63.326000000000001</v>
      </c>
      <c r="CS126" s="2">
        <f t="shared" si="321"/>
        <v>64.069999999999993</v>
      </c>
      <c r="CU126" s="2">
        <f t="shared" si="271"/>
        <v>67.162999999999997</v>
      </c>
      <c r="CV126" s="2">
        <f t="shared" si="272"/>
        <v>66.534999999999997</v>
      </c>
      <c r="CW126" s="2">
        <f t="shared" si="273"/>
        <v>66.162999999999997</v>
      </c>
      <c r="CX126" s="2">
        <f t="shared" si="274"/>
        <v>69.116</v>
      </c>
      <c r="CY126" s="2">
        <f t="shared" si="275"/>
        <v>70.209000000000003</v>
      </c>
      <c r="CZ126" s="2">
        <f t="shared" si="276"/>
        <v>68.884</v>
      </c>
      <c r="DA126" s="2">
        <f t="shared" si="277"/>
        <v>70.721000000000004</v>
      </c>
      <c r="DB126" s="2">
        <f t="shared" si="278"/>
        <v>68.418999999999997</v>
      </c>
      <c r="DC126" s="2">
        <f t="shared" si="279"/>
        <v>66.721000000000004</v>
      </c>
      <c r="DD126" s="2">
        <f t="shared" si="280"/>
        <v>65.046999999999997</v>
      </c>
      <c r="DE126" s="2">
        <f t="shared" si="281"/>
        <v>63.581000000000003</v>
      </c>
      <c r="DF126" s="2">
        <f t="shared" si="282"/>
        <v>62.976999999999997</v>
      </c>
      <c r="DG126" s="2">
        <f t="shared" si="283"/>
        <v>61.116</v>
      </c>
      <c r="DH126" s="2">
        <f t="shared" si="284"/>
        <v>63.326000000000001</v>
      </c>
      <c r="DI126" s="2">
        <f t="shared" si="285"/>
        <v>64.069999999999993</v>
      </c>
      <c r="DK126" s="2">
        <f t="shared" si="286"/>
        <v>100.67468083623693</v>
      </c>
      <c r="DL126" s="2">
        <f t="shared" si="431"/>
        <v>95.038376829268302</v>
      </c>
      <c r="DM126" s="2">
        <f t="shared" si="431"/>
        <v>95.708075493612071</v>
      </c>
      <c r="DN126" s="2">
        <f t="shared" si="431"/>
        <v>103.93784868619753</v>
      </c>
      <c r="DO126" s="2">
        <f t="shared" si="431"/>
        <v>95.94971506901112</v>
      </c>
      <c r="DP126" s="2">
        <f t="shared" si="431"/>
        <v>93.530660832455496</v>
      </c>
      <c r="DQ126" s="2">
        <f t="shared" si="431"/>
        <v>94.182320638522</v>
      </c>
      <c r="DR126" s="2">
        <f t="shared" si="431"/>
        <v>92.023584717608003</v>
      </c>
      <c r="DS126" s="2">
        <f t="shared" si="431"/>
        <v>87.632499244941101</v>
      </c>
      <c r="DT126" s="2">
        <f t="shared" si="431"/>
        <v>86.596704616049493</v>
      </c>
      <c r="DU126" s="2">
        <f t="shared" si="431"/>
        <v>95.856381533101057</v>
      </c>
      <c r="DV126" s="2">
        <f t="shared" si="431"/>
        <v>91.18962881304742</v>
      </c>
      <c r="DW126" s="2">
        <f t="shared" si="431"/>
        <v>91.05090516460281</v>
      </c>
      <c r="DX126" s="2">
        <f t="shared" si="431"/>
        <v>90.732672908486862</v>
      </c>
      <c r="DY126" s="2">
        <f t="shared" si="431"/>
        <v>85.443937082831837</v>
      </c>
      <c r="EA126" s="2">
        <f t="shared" si="226"/>
        <v>67.222500506922898</v>
      </c>
      <c r="EB126" s="2">
        <f t="shared" si="288"/>
        <v>67.452111267666908</v>
      </c>
      <c r="EC126" s="2">
        <f t="shared" si="289"/>
        <v>67.078164281625632</v>
      </c>
      <c r="ED126" s="2">
        <f t="shared" si="290"/>
        <v>68.506149372682074</v>
      </c>
      <c r="EE126" s="2">
        <f t="shared" si="291"/>
        <v>69.659428022737757</v>
      </c>
      <c r="EF126" s="2">
        <f t="shared" si="292"/>
        <v>69.467521354394734</v>
      </c>
      <c r="EG126" s="2">
        <f t="shared" si="293"/>
        <v>69.912560251320031</v>
      </c>
      <c r="EH126" s="2">
        <f t="shared" si="294"/>
        <v>67.20385111546635</v>
      </c>
      <c r="EI126" s="2">
        <f t="shared" si="295"/>
        <v>66.945606447801509</v>
      </c>
      <c r="EJ126" s="2">
        <f t="shared" si="296"/>
        <v>65.635992111916408</v>
      </c>
      <c r="EK126" s="2">
        <f t="shared" si="297"/>
        <v>65.228838040409087</v>
      </c>
      <c r="EL126" s="2">
        <f t="shared" si="298"/>
        <v>64.405209504609743</v>
      </c>
      <c r="EM126" s="2">
        <f t="shared" si="299"/>
        <v>63.147201201201206</v>
      </c>
      <c r="EN126" s="2">
        <f t="shared" si="300"/>
        <v>63.746408720200755</v>
      </c>
      <c r="EO126" s="2">
        <f t="shared" si="301"/>
        <v>65.52842397441151</v>
      </c>
      <c r="EQ126" s="2">
        <f t="shared" si="302"/>
        <v>67.2151138428205</v>
      </c>
      <c r="ER126" s="2">
        <f t="shared" si="432"/>
        <v>67.284285592947711</v>
      </c>
      <c r="ES126" s="2">
        <f t="shared" si="432"/>
        <v>66.80961408315369</v>
      </c>
      <c r="ET126" s="2">
        <f t="shared" si="432"/>
        <v>68.436811553268839</v>
      </c>
      <c r="EU126" s="2">
        <f t="shared" si="432"/>
        <v>69.521590957742532</v>
      </c>
      <c r="EV126" s="2">
        <f t="shared" si="432"/>
        <v>69.356125390664545</v>
      </c>
      <c r="EW126" s="2">
        <f t="shared" si="432"/>
        <v>69.710868926385871</v>
      </c>
      <c r="EX126" s="2">
        <f t="shared" si="432"/>
        <v>66.947186697024151</v>
      </c>
      <c r="EY126" s="2">
        <f t="shared" si="432"/>
        <v>66.638575076017403</v>
      </c>
      <c r="EZ126" s="2">
        <f t="shared" si="432"/>
        <v>65.444679339704734</v>
      </c>
      <c r="FA126" s="2">
        <f t="shared" si="432"/>
        <v>64.920258315636232</v>
      </c>
      <c r="FB126" s="2">
        <f t="shared" si="432"/>
        <v>63.892606680798629</v>
      </c>
      <c r="FC126" s="2">
        <f t="shared" si="432"/>
        <v>63.067990860788569</v>
      </c>
      <c r="FD126" s="2">
        <f t="shared" si="432"/>
        <v>63.619781212364515</v>
      </c>
      <c r="FE126" s="2">
        <f t="shared" si="432"/>
        <v>65.588807073218902</v>
      </c>
      <c r="FG126" s="2">
        <f t="shared" si="304"/>
        <v>0.98305402094738137</v>
      </c>
      <c r="FH126" s="2">
        <f t="shared" si="433"/>
        <v>0.98234605647658113</v>
      </c>
      <c r="FI126" s="2">
        <f t="shared" si="433"/>
        <v>0.98344683651828246</v>
      </c>
      <c r="FJ126" s="2">
        <f t="shared" si="433"/>
        <v>0.98261619799691102</v>
      </c>
      <c r="FK126" s="2">
        <f t="shared" si="433"/>
        <v>0.98308767395826402</v>
      </c>
      <c r="FL126" s="2">
        <f t="shared" si="433"/>
        <v>0.98273804285069866</v>
      </c>
      <c r="FM126" s="2">
        <f t="shared" si="433"/>
        <v>0.98297840505198697</v>
      </c>
      <c r="FN126" s="2">
        <f t="shared" si="433"/>
        <v>0.98243721541747375</v>
      </c>
      <c r="FO126" s="2">
        <f t="shared" si="433"/>
        <v>0.98168469417239945</v>
      </c>
      <c r="FP126" s="2">
        <f t="shared" si="433"/>
        <v>0.98220922074145178</v>
      </c>
      <c r="FQ126" s="2">
        <f t="shared" si="433"/>
        <v>0.98160695806150911</v>
      </c>
      <c r="FR126" s="2">
        <f t="shared" si="433"/>
        <v>0.98184529044529689</v>
      </c>
      <c r="FS126" s="2">
        <f t="shared" si="433"/>
        <v>0.98193075842382904</v>
      </c>
      <c r="FT126" s="2">
        <f t="shared" si="433"/>
        <v>0.98087920367559922</v>
      </c>
      <c r="FU126" s="2">
        <f t="shared" si="433"/>
        <v>0.98011023985815249</v>
      </c>
      <c r="FW126" s="2">
        <f t="shared" si="322"/>
        <v>4.6514980426537499E-3</v>
      </c>
      <c r="FX126" s="2">
        <f t="shared" si="374"/>
        <v>5.6456261135009178E-3</v>
      </c>
      <c r="FY126" s="2">
        <f t="shared" si="375"/>
        <v>6.345869619996421E-3</v>
      </c>
      <c r="FZ126" s="2">
        <f t="shared" si="376"/>
        <v>5.7591627732149027E-3</v>
      </c>
      <c r="GA126" s="2">
        <f t="shared" si="377"/>
        <v>4.6356553639598942E-3</v>
      </c>
      <c r="GB126" s="2">
        <f t="shared" si="378"/>
        <v>3.8761263192670344E-3</v>
      </c>
      <c r="GC126" s="2">
        <f t="shared" si="379"/>
        <v>4.3981288061919841E-3</v>
      </c>
      <c r="GD126" s="2">
        <f t="shared" si="380"/>
        <v>4.5901563370896303E-3</v>
      </c>
      <c r="GE126" s="2">
        <f t="shared" si="381"/>
        <v>5.0593345798860285E-3</v>
      </c>
      <c r="GF126" s="2">
        <f t="shared" si="382"/>
        <v>4.9703291146526336E-3</v>
      </c>
      <c r="GG126" s="2">
        <f t="shared" si="383"/>
        <v>5.1546936599070024E-3</v>
      </c>
      <c r="GH126" s="2">
        <f t="shared" si="384"/>
        <v>3.7249794029071866E-3</v>
      </c>
      <c r="GI126" s="2">
        <f t="shared" si="385"/>
        <v>3.4720063236212692E-3</v>
      </c>
      <c r="GJ126" s="2">
        <f t="shared" si="386"/>
        <v>2.962124351860967E-3</v>
      </c>
      <c r="GK126" s="2">
        <f t="shared" si="387"/>
        <v>2.6265786031255765E-3</v>
      </c>
      <c r="GM126" s="95">
        <f t="shared" si="323"/>
        <v>1.795080735370111E-51</v>
      </c>
      <c r="GN126" s="95">
        <f t="shared" si="388"/>
        <v>5.1014808998711934E-50</v>
      </c>
      <c r="GO126" s="95">
        <f t="shared" si="389"/>
        <v>1.050482866408815E-60</v>
      </c>
      <c r="GP126" s="95">
        <f t="shared" si="390"/>
        <v>1.8955213017304483E-69</v>
      </c>
      <c r="GQ126" s="95">
        <f t="shared" si="391"/>
        <v>1.0924882660250873E-61</v>
      </c>
      <c r="GR126" s="95">
        <f t="shared" si="392"/>
        <v>2.4039039730185919E-57</v>
      </c>
      <c r="GS126" s="95">
        <f t="shared" si="393"/>
        <v>7.9203767855964959E-59</v>
      </c>
      <c r="GT126" s="95">
        <f t="shared" si="394"/>
        <v>2.4148319623885546E-64</v>
      </c>
      <c r="GU126" s="95">
        <f t="shared" si="395"/>
        <v>1.540251644659566E-56</v>
      </c>
      <c r="GV126" s="95">
        <f t="shared" si="396"/>
        <v>9.4429128280891385E-56</v>
      </c>
      <c r="GW126" s="95">
        <f t="shared" si="397"/>
        <v>6.6983410152211537E-78</v>
      </c>
      <c r="GX126" s="95">
        <f t="shared" si="398"/>
        <v>1.467534628254958E-58</v>
      </c>
      <c r="GY126" s="95">
        <f t="shared" si="399"/>
        <v>1.0510897534818139E-59</v>
      </c>
      <c r="GZ126" s="95">
        <f t="shared" si="400"/>
        <v>6.3327907132027196E-58</v>
      </c>
      <c r="HA126" s="95">
        <f t="shared" si="401"/>
        <v>1.7612684864576228E-52</v>
      </c>
      <c r="HC126" s="95">
        <f t="shared" si="324"/>
        <v>6.2229821967831035E-9</v>
      </c>
      <c r="HD126" s="95">
        <f t="shared" si="402"/>
        <v>4.4458167524775168E-9</v>
      </c>
      <c r="HE126" s="95">
        <f t="shared" si="403"/>
        <v>1.2868571599565913E-12</v>
      </c>
      <c r="HF126" s="95">
        <f t="shared" si="404"/>
        <v>7.5154840728816991E-14</v>
      </c>
      <c r="HG126" s="95">
        <f t="shared" si="405"/>
        <v>8.5004581774882159E-12</v>
      </c>
      <c r="HH126" s="95">
        <f t="shared" si="406"/>
        <v>1.1004202180603539E-9</v>
      </c>
      <c r="HI126" s="95">
        <f t="shared" si="407"/>
        <v>1.5106788426771409E-9</v>
      </c>
      <c r="HJ126" s="95">
        <f t="shared" si="408"/>
        <v>4.0804307813876885E-12</v>
      </c>
      <c r="HK126" s="95">
        <f t="shared" si="409"/>
        <v>2.5322164113761126E-10</v>
      </c>
      <c r="HL126" s="95">
        <f t="shared" si="410"/>
        <v>3.4191558014999261E-10</v>
      </c>
      <c r="HM126" s="95">
        <f t="shared" si="411"/>
        <v>4.7824803450335498E-15</v>
      </c>
      <c r="HN126" s="95">
        <f t="shared" si="412"/>
        <v>1.96995868601557E-10</v>
      </c>
      <c r="HO126" s="95">
        <f t="shared" si="413"/>
        <v>2.3313338961415866E-8</v>
      </c>
      <c r="HP126" s="95">
        <f t="shared" si="414"/>
        <v>1.3434163391917286E-7</v>
      </c>
      <c r="HQ126" s="95">
        <f t="shared" si="415"/>
        <v>9.548025137207066E-8</v>
      </c>
      <c r="HS126" s="95">
        <f t="shared" si="325"/>
        <v>2.7361202731294418E-4</v>
      </c>
      <c r="HT126" s="95">
        <f t="shared" si="416"/>
        <v>1.2237192916477943E-3</v>
      </c>
      <c r="HU126" s="95">
        <f t="shared" si="417"/>
        <v>2.3052269964418236E-3</v>
      </c>
      <c r="HV126" s="95">
        <f t="shared" si="418"/>
        <v>1.1213540366246884E-6</v>
      </c>
      <c r="HW126" s="95">
        <f t="shared" si="419"/>
        <v>1.9654759386296316E-4</v>
      </c>
      <c r="HX126" s="95">
        <f t="shared" si="420"/>
        <v>1.0677331406700866E-4</v>
      </c>
      <c r="HY126" s="95">
        <f t="shared" si="421"/>
        <v>1.0853827592140471E-5</v>
      </c>
      <c r="HZ126" s="95">
        <f t="shared" si="422"/>
        <v>2.382394611212312E-5</v>
      </c>
      <c r="IA126" s="95">
        <f t="shared" si="423"/>
        <v>2.7200539646540389E-6</v>
      </c>
      <c r="IB126" s="95">
        <f t="shared" si="424"/>
        <v>1.7274326381951392E-4</v>
      </c>
      <c r="IC126" s="95">
        <f t="shared" si="425"/>
        <v>4.7820891397817445E-6</v>
      </c>
      <c r="ID126" s="95">
        <f t="shared" si="426"/>
        <v>5.9352014382690748E-5</v>
      </c>
      <c r="IE126" s="95">
        <f t="shared" si="427"/>
        <v>5.1016477913291373E-5</v>
      </c>
      <c r="IF126" s="95">
        <f t="shared" si="428"/>
        <v>8.8323864622888925E-5</v>
      </c>
      <c r="IG126" s="95">
        <f t="shared" si="429"/>
        <v>5.5745656416811392E-5</v>
      </c>
      <c r="II126" s="95">
        <f t="shared" si="326"/>
        <v>1.1851590071737379E-20</v>
      </c>
      <c r="IJ126" s="95">
        <f t="shared" si="327"/>
        <v>3.4985338167119168E-34</v>
      </c>
      <c r="IK126" s="95">
        <f t="shared" si="328"/>
        <v>6.6558951414879973E-37</v>
      </c>
      <c r="IL126" s="95">
        <f t="shared" si="329"/>
        <v>2.3272319518662389E-61</v>
      </c>
      <c r="IM126" s="95">
        <f t="shared" si="330"/>
        <v>8.4083631848229632E-26</v>
      </c>
      <c r="IN126" s="95">
        <f t="shared" si="331"/>
        <v>1.4473535489343942E-34</v>
      </c>
      <c r="IO126" s="95">
        <f t="shared" si="332"/>
        <v>3.2004137487294717E-44</v>
      </c>
      <c r="IP126" s="95">
        <f t="shared" si="333"/>
        <v>9.4909467796562656E-34</v>
      </c>
      <c r="IQ126" s="95">
        <f t="shared" si="334"/>
        <v>2.2713223077239828E-31</v>
      </c>
      <c r="IR126" s="95">
        <f t="shared" si="335"/>
        <v>1.0252756912586969E-32</v>
      </c>
      <c r="IS126" s="95">
        <f t="shared" si="336"/>
        <v>2.6406407560750429E-39</v>
      </c>
      <c r="IT126" s="95">
        <f t="shared" si="337"/>
        <v>6.9534363140964488E-32</v>
      </c>
      <c r="IU126" s="95">
        <f t="shared" si="338"/>
        <v>7.2637631382043259E-33</v>
      </c>
      <c r="IV126" s="95">
        <f t="shared" si="339"/>
        <v>3.5562463209571839E-27</v>
      </c>
      <c r="IW126" s="95">
        <f t="shared" si="340"/>
        <v>3.6810091897085891E-22</v>
      </c>
      <c r="IY126" s="95">
        <f t="shared" si="341"/>
        <v>2.7361825029514095E-4</v>
      </c>
      <c r="IZ126" s="95">
        <f t="shared" si="342"/>
        <v>1.2237237374645468E-3</v>
      </c>
      <c r="JA126" s="95">
        <f t="shared" si="343"/>
        <v>2.305226997728681E-3</v>
      </c>
      <c r="JB126" s="95">
        <f t="shared" si="344"/>
        <v>1.1213541117795291E-6</v>
      </c>
      <c r="JC126" s="95">
        <f t="shared" si="345"/>
        <v>1.9654760236342134E-4</v>
      </c>
      <c r="JD126" s="95">
        <f t="shared" si="346"/>
        <v>1.0677441448722672E-4</v>
      </c>
      <c r="JE126" s="95">
        <f t="shared" si="347"/>
        <v>1.0855338270983148E-5</v>
      </c>
      <c r="JF126" s="95">
        <f t="shared" si="348"/>
        <v>2.38239501925539E-5</v>
      </c>
      <c r="JG126" s="95">
        <f t="shared" si="349"/>
        <v>2.7203071862951766E-6</v>
      </c>
      <c r="JH126" s="95">
        <f t="shared" si="350"/>
        <v>1.7274360573509408E-4</v>
      </c>
      <c r="JI126" s="95">
        <f t="shared" si="351"/>
        <v>4.7820891445642247E-6</v>
      </c>
      <c r="JJ126" s="95">
        <f t="shared" si="352"/>
        <v>5.9352211378559347E-5</v>
      </c>
      <c r="JK126" s="95">
        <f t="shared" si="353"/>
        <v>5.1039791252252789E-5</v>
      </c>
      <c r="JL126" s="95">
        <f t="shared" si="354"/>
        <v>8.84582062568081E-5</v>
      </c>
      <c r="JM126" s="95">
        <f t="shared" si="355"/>
        <v>5.584113666818346E-5</v>
      </c>
    </row>
    <row r="127" spans="2:273" x14ac:dyDescent="0.25">
      <c r="B127" s="2">
        <v>100</v>
      </c>
      <c r="C127" s="37">
        <v>67.790999999999997</v>
      </c>
      <c r="D127" s="37">
        <v>69.256</v>
      </c>
      <c r="E127" s="37">
        <v>68.14</v>
      </c>
      <c r="F127" s="37">
        <v>69.186000000000007</v>
      </c>
      <c r="G127" s="37">
        <v>69.813999999999993</v>
      </c>
      <c r="H127" s="37">
        <v>69.488</v>
      </c>
      <c r="I127" s="37">
        <v>69.744</v>
      </c>
      <c r="J127" s="37">
        <v>68.256</v>
      </c>
      <c r="K127" s="37">
        <v>66.86</v>
      </c>
      <c r="L127" s="37">
        <v>66.233000000000004</v>
      </c>
      <c r="M127" s="37">
        <v>65.744</v>
      </c>
      <c r="N127" s="37">
        <v>65.022999999999996</v>
      </c>
      <c r="O127" s="37">
        <v>63.093000000000004</v>
      </c>
      <c r="P127" s="37">
        <v>63.720999999999997</v>
      </c>
      <c r="Q127" s="37">
        <v>65.558000000000007</v>
      </c>
      <c r="S127" s="4">
        <f t="shared" si="227"/>
        <v>67.690284053018033</v>
      </c>
      <c r="T127" s="4">
        <f t="shared" si="228"/>
        <v>67.867504147833216</v>
      </c>
      <c r="U127" s="4">
        <f t="shared" si="229"/>
        <v>67.590376052794383</v>
      </c>
      <c r="V127" s="4">
        <f t="shared" si="230"/>
        <v>68.999610496601591</v>
      </c>
      <c r="W127" s="4">
        <f t="shared" si="231"/>
        <v>70.030919418023586</v>
      </c>
      <c r="X127" s="4">
        <f t="shared" si="232"/>
        <v>69.79686547887222</v>
      </c>
      <c r="Y127" s="4">
        <f t="shared" si="233"/>
        <v>70.189563737077947</v>
      </c>
      <c r="Z127" s="4">
        <f t="shared" si="234"/>
        <v>67.506236898772372</v>
      </c>
      <c r="AA127" s="4">
        <f t="shared" si="235"/>
        <v>67.170730553161476</v>
      </c>
      <c r="AB127" s="4">
        <f t="shared" si="236"/>
        <v>65.926899159277525</v>
      </c>
      <c r="AC127" s="4">
        <f t="shared" si="237"/>
        <v>65.614283663761057</v>
      </c>
      <c r="AD127" s="4">
        <f t="shared" si="238"/>
        <v>64.729563574484843</v>
      </c>
      <c r="AE127" s="4">
        <f t="shared" si="239"/>
        <v>63.525116578269383</v>
      </c>
      <c r="AF127" s="4">
        <f t="shared" si="240"/>
        <v>64.147550605625341</v>
      </c>
      <c r="AG127" s="4">
        <f t="shared" si="241"/>
        <v>65.884569404265804</v>
      </c>
      <c r="AI127" s="4">
        <f t="shared" si="242"/>
        <v>0.10071594698196407</v>
      </c>
      <c r="AJ127" s="4">
        <f t="shared" si="243"/>
        <v>1.3884958521667841</v>
      </c>
      <c r="AK127" s="4">
        <f t="shared" si="244"/>
        <v>0.54962394720561747</v>
      </c>
      <c r="AL127" s="4">
        <f t="shared" si="245"/>
        <v>0.18638950339841642</v>
      </c>
      <c r="AM127" s="4">
        <f t="shared" si="246"/>
        <v>-0.21691941802359338</v>
      </c>
      <c r="AN127" s="4">
        <f t="shared" si="247"/>
        <v>-0.30886547887222093</v>
      </c>
      <c r="AO127" s="4">
        <f t="shared" si="248"/>
        <v>-0.44556373707794705</v>
      </c>
      <c r="AP127" s="4">
        <f t="shared" si="249"/>
        <v>0.74976310122762868</v>
      </c>
      <c r="AQ127" s="4">
        <f t="shared" si="250"/>
        <v>-0.31073055316147702</v>
      </c>
      <c r="AR127" s="4">
        <f t="shared" si="251"/>
        <v>0.30610084072247901</v>
      </c>
      <c r="AS127" s="4">
        <f t="shared" si="252"/>
        <v>0.12971633623894263</v>
      </c>
      <c r="AT127" s="4">
        <f t="shared" si="253"/>
        <v>0.29343642551515359</v>
      </c>
      <c r="AU127" s="4">
        <f t="shared" si="254"/>
        <v>-0.43211657826937966</v>
      </c>
      <c r="AV127" s="4">
        <f t="shared" si="430"/>
        <v>-0.4265506056253443</v>
      </c>
      <c r="AW127" s="4">
        <f t="shared" si="430"/>
        <v>-0.32656940426579695</v>
      </c>
      <c r="AY127" s="2">
        <f t="shared" si="306"/>
        <v>67.690284048113512</v>
      </c>
      <c r="AZ127" s="2">
        <f t="shared" si="357"/>
        <v>67.821800259300687</v>
      </c>
      <c r="BA127" s="2">
        <f t="shared" si="358"/>
        <v>67.450358116072891</v>
      </c>
      <c r="BB127" s="2">
        <f t="shared" si="359"/>
        <v>68.999281872668931</v>
      </c>
      <c r="BC127" s="2">
        <f t="shared" si="360"/>
        <v>69.997326368637744</v>
      </c>
      <c r="BD127" s="2">
        <f t="shared" si="361"/>
        <v>69.774849271391886</v>
      </c>
      <c r="BE127" s="2">
        <f t="shared" si="362"/>
        <v>70.186048403996622</v>
      </c>
      <c r="BF127" s="2">
        <f t="shared" si="363"/>
        <v>67.498435327972032</v>
      </c>
      <c r="BG127" s="2">
        <f t="shared" si="364"/>
        <v>67.169438818372313</v>
      </c>
      <c r="BH127" s="2">
        <f t="shared" si="365"/>
        <v>65.877522473468488</v>
      </c>
      <c r="BI127" s="2">
        <f t="shared" si="366"/>
        <v>65.611694237639881</v>
      </c>
      <c r="BJ127" s="2">
        <f t="shared" si="367"/>
        <v>64.707136613570114</v>
      </c>
      <c r="BK127" s="2">
        <f t="shared" si="368"/>
        <v>63.505377685567645</v>
      </c>
      <c r="BL127" s="2">
        <f t="shared" si="369"/>
        <v>64.104811783833867</v>
      </c>
      <c r="BM127" s="2">
        <f t="shared" si="370"/>
        <v>65.829003246230158</v>
      </c>
      <c r="BO127" s="2" t="str">
        <f t="shared" si="256"/>
        <v/>
      </c>
      <c r="BP127" s="2" t="str">
        <f t="shared" si="257"/>
        <v/>
      </c>
      <c r="BQ127" s="2" t="str">
        <f t="shared" si="258"/>
        <v/>
      </c>
      <c r="BR127" s="2" t="str">
        <f t="shared" si="259"/>
        <v/>
      </c>
      <c r="BS127" s="2" t="str">
        <f t="shared" si="260"/>
        <v/>
      </c>
      <c r="BT127" s="2" t="str">
        <f t="shared" si="261"/>
        <v/>
      </c>
      <c r="BU127" s="2" t="str">
        <f t="shared" si="262"/>
        <v/>
      </c>
      <c r="BV127" s="2" t="str">
        <f t="shared" si="263"/>
        <v/>
      </c>
      <c r="BW127" s="2" t="str">
        <f t="shared" si="264"/>
        <v/>
      </c>
      <c r="BX127" s="2" t="str">
        <f t="shared" si="265"/>
        <v/>
      </c>
      <c r="BY127" s="2" t="str">
        <f t="shared" si="266"/>
        <v/>
      </c>
      <c r="BZ127" s="2" t="str">
        <f t="shared" si="267"/>
        <v/>
      </c>
      <c r="CA127" s="2" t="str">
        <f t="shared" si="268"/>
        <v/>
      </c>
      <c r="CB127" s="2" t="str">
        <f t="shared" si="269"/>
        <v/>
      </c>
      <c r="CC127" s="2" t="str">
        <f t="shared" si="270"/>
        <v/>
      </c>
      <c r="CE127" s="2">
        <f t="shared" si="307"/>
        <v>67.790999999999997</v>
      </c>
      <c r="CF127" s="2">
        <f t="shared" si="308"/>
        <v>69.256</v>
      </c>
      <c r="CG127" s="2">
        <f t="shared" si="309"/>
        <v>68.14</v>
      </c>
      <c r="CH127" s="2">
        <f t="shared" si="310"/>
        <v>69.186000000000007</v>
      </c>
      <c r="CI127" s="2">
        <f t="shared" si="311"/>
        <v>69.813999999999993</v>
      </c>
      <c r="CJ127" s="2">
        <f t="shared" si="312"/>
        <v>69.488</v>
      </c>
      <c r="CK127" s="2">
        <f t="shared" si="313"/>
        <v>69.744</v>
      </c>
      <c r="CL127" s="2">
        <f t="shared" si="314"/>
        <v>68.256</v>
      </c>
      <c r="CM127" s="2">
        <f t="shared" si="315"/>
        <v>66.86</v>
      </c>
      <c r="CN127" s="2">
        <f t="shared" si="316"/>
        <v>66.233000000000004</v>
      </c>
      <c r="CO127" s="2">
        <f t="shared" si="317"/>
        <v>65.744</v>
      </c>
      <c r="CP127" s="2">
        <f t="shared" si="318"/>
        <v>65.022999999999996</v>
      </c>
      <c r="CQ127" s="2">
        <f t="shared" si="319"/>
        <v>63.093000000000004</v>
      </c>
      <c r="CR127" s="2">
        <f t="shared" si="320"/>
        <v>63.720999999999997</v>
      </c>
      <c r="CS127" s="2">
        <f t="shared" si="321"/>
        <v>65.558000000000007</v>
      </c>
      <c r="CU127" s="2">
        <f t="shared" si="271"/>
        <v>67.790999999999997</v>
      </c>
      <c r="CV127" s="2">
        <f t="shared" si="272"/>
        <v>69.256</v>
      </c>
      <c r="CW127" s="2">
        <f t="shared" si="273"/>
        <v>68.14</v>
      </c>
      <c r="CX127" s="2">
        <f t="shared" si="274"/>
        <v>69.186000000000007</v>
      </c>
      <c r="CY127" s="2">
        <f t="shared" si="275"/>
        <v>69.813999999999993</v>
      </c>
      <c r="CZ127" s="2">
        <f t="shared" si="276"/>
        <v>69.488</v>
      </c>
      <c r="DA127" s="2">
        <f t="shared" si="277"/>
        <v>69.744</v>
      </c>
      <c r="DB127" s="2">
        <f t="shared" si="278"/>
        <v>68.256</v>
      </c>
      <c r="DC127" s="2">
        <f t="shared" si="279"/>
        <v>66.86</v>
      </c>
      <c r="DD127" s="2">
        <f t="shared" si="280"/>
        <v>66.233000000000004</v>
      </c>
      <c r="DE127" s="2">
        <f t="shared" si="281"/>
        <v>65.744</v>
      </c>
      <c r="DF127" s="2">
        <f t="shared" si="282"/>
        <v>65.022999999999996</v>
      </c>
      <c r="DG127" s="2">
        <f t="shared" si="283"/>
        <v>63.093000000000004</v>
      </c>
      <c r="DH127" s="2">
        <f t="shared" si="284"/>
        <v>63.720999999999997</v>
      </c>
      <c r="DI127" s="2">
        <f t="shared" si="285"/>
        <v>65.558000000000007</v>
      </c>
      <c r="DK127" s="2">
        <f t="shared" si="286"/>
        <v>100.95350174216028</v>
      </c>
      <c r="DL127" s="2">
        <f t="shared" si="431"/>
        <v>95.26139024390244</v>
      </c>
      <c r="DM127" s="2">
        <f t="shared" si="431"/>
        <v>95.939312427409973</v>
      </c>
      <c r="DN127" s="2">
        <f t="shared" si="431"/>
        <v>104.24380202355783</v>
      </c>
      <c r="DO127" s="2">
        <f t="shared" si="431"/>
        <v>96.158489722604827</v>
      </c>
      <c r="DP127" s="2">
        <f t="shared" si="431"/>
        <v>93.711807254949619</v>
      </c>
      <c r="DQ127" s="2">
        <f t="shared" si="431"/>
        <v>94.36367231180617</v>
      </c>
      <c r="DR127" s="2">
        <f t="shared" si="431"/>
        <v>92.22032059800668</v>
      </c>
      <c r="DS127" s="2">
        <f t="shared" si="431"/>
        <v>87.785114768951985</v>
      </c>
      <c r="DT127" s="2">
        <f t="shared" si="431"/>
        <v>86.745033276611849</v>
      </c>
      <c r="DU127" s="2">
        <f t="shared" si="431"/>
        <v>96.126004181184697</v>
      </c>
      <c r="DV127" s="2">
        <f t="shared" si="431"/>
        <v>91.397722742373901</v>
      </c>
      <c r="DW127" s="2">
        <f t="shared" si="431"/>
        <v>91.252670794321929</v>
      </c>
      <c r="DX127" s="2">
        <f t="shared" si="431"/>
        <v>90.937264421624889</v>
      </c>
      <c r="DY127" s="2">
        <f t="shared" si="431"/>
        <v>85.642945289418989</v>
      </c>
      <c r="EA127" s="2">
        <f t="shared" si="226"/>
        <v>67.167392282666256</v>
      </c>
      <c r="EB127" s="2">
        <f t="shared" si="288"/>
        <v>67.373049092036666</v>
      </c>
      <c r="EC127" s="2">
        <f t="shared" si="289"/>
        <v>67.014778906697188</v>
      </c>
      <c r="ED127" s="2">
        <f t="shared" si="290"/>
        <v>68.431011099713288</v>
      </c>
      <c r="EE127" s="2">
        <f t="shared" si="291"/>
        <v>69.587518453082069</v>
      </c>
      <c r="EF127" s="2">
        <f t="shared" si="292"/>
        <v>69.391817561252964</v>
      </c>
      <c r="EG127" s="2">
        <f t="shared" si="293"/>
        <v>69.805122426425442</v>
      </c>
      <c r="EH127" s="2">
        <f t="shared" si="294"/>
        <v>67.096544942342192</v>
      </c>
      <c r="EI127" s="2">
        <f t="shared" si="295"/>
        <v>66.820235226601397</v>
      </c>
      <c r="EJ127" s="2">
        <f t="shared" si="296"/>
        <v>65.533791639979782</v>
      </c>
      <c r="EK127" s="2">
        <f t="shared" si="297"/>
        <v>65.091817624551211</v>
      </c>
      <c r="EL127" s="2">
        <f t="shared" si="298"/>
        <v>64.258990774235684</v>
      </c>
      <c r="EM127" s="2">
        <f t="shared" si="299"/>
        <v>63.039996138996145</v>
      </c>
      <c r="EN127" s="2">
        <f t="shared" si="300"/>
        <v>63.628162484316185</v>
      </c>
      <c r="EO127" s="2">
        <f t="shared" si="301"/>
        <v>65.462242756757576</v>
      </c>
      <c r="EQ127" s="2">
        <f t="shared" si="302"/>
        <v>67.157687287557223</v>
      </c>
      <c r="ER127" s="2">
        <f t="shared" si="432"/>
        <v>67.216899051024029</v>
      </c>
      <c r="ES127" s="2">
        <f t="shared" si="432"/>
        <v>66.767189749064954</v>
      </c>
      <c r="ET127" s="2">
        <f t="shared" si="432"/>
        <v>68.370365917869734</v>
      </c>
      <c r="EU127" s="2">
        <f t="shared" si="432"/>
        <v>69.461647596764976</v>
      </c>
      <c r="EV127" s="2">
        <f t="shared" si="432"/>
        <v>69.29236102125374</v>
      </c>
      <c r="EW127" s="2">
        <f t="shared" si="432"/>
        <v>69.62052531225558</v>
      </c>
      <c r="EX127" s="2">
        <f t="shared" si="432"/>
        <v>66.867700301781326</v>
      </c>
      <c r="EY127" s="2">
        <f t="shared" si="432"/>
        <v>66.539981760578144</v>
      </c>
      <c r="EZ127" s="2">
        <f t="shared" si="432"/>
        <v>65.355850474178482</v>
      </c>
      <c r="FA127" s="2">
        <f t="shared" si="432"/>
        <v>64.816558196347259</v>
      </c>
      <c r="FB127" s="2">
        <f t="shared" si="432"/>
        <v>63.789469106959999</v>
      </c>
      <c r="FC127" s="2">
        <f t="shared" si="432"/>
        <v>62.965058226050445</v>
      </c>
      <c r="FD127" s="2">
        <f t="shared" si="432"/>
        <v>63.511258530710556</v>
      </c>
      <c r="FE127" s="2">
        <f t="shared" si="432"/>
        <v>65.478666595599918</v>
      </c>
      <c r="FG127" s="2">
        <f t="shared" si="304"/>
        <v>0.98452200476265594</v>
      </c>
      <c r="FH127" s="2">
        <f t="shared" si="433"/>
        <v>0.98387436330002143</v>
      </c>
      <c r="FI127" s="2">
        <f t="shared" si="433"/>
        <v>0.98488131513024235</v>
      </c>
      <c r="FJ127" s="2">
        <f t="shared" si="433"/>
        <v>0.98412149660513715</v>
      </c>
      <c r="FK127" s="2">
        <f t="shared" si="433"/>
        <v>0.98455278831429793</v>
      </c>
      <c r="FL127" s="2">
        <f t="shared" si="433"/>
        <v>0.98423295996417381</v>
      </c>
      <c r="FM127" s="2">
        <f t="shared" si="433"/>
        <v>0.98445283566981068</v>
      </c>
      <c r="FN127" s="2">
        <f t="shared" si="433"/>
        <v>0.98395775946090958</v>
      </c>
      <c r="FO127" s="2">
        <f t="shared" si="433"/>
        <v>0.98326928019459892</v>
      </c>
      <c r="FP127" s="2">
        <f t="shared" si="433"/>
        <v>0.9837491775074092</v>
      </c>
      <c r="FQ127" s="2">
        <f t="shared" si="433"/>
        <v>0.98319815447278147</v>
      </c>
      <c r="FR127" s="2">
        <f t="shared" si="433"/>
        <v>0.98341621687279079</v>
      </c>
      <c r="FS127" s="2">
        <f t="shared" si="433"/>
        <v>0.98349441363474799</v>
      </c>
      <c r="FT127" s="2">
        <f t="shared" si="433"/>
        <v>0.98253223833419889</v>
      </c>
      <c r="FU127" s="2">
        <f t="shared" si="433"/>
        <v>0.98182852155748213</v>
      </c>
      <c r="FW127" s="2">
        <f t="shared" si="322"/>
        <v>5.0979783728977218E-3</v>
      </c>
      <c r="FX127" s="2">
        <f t="shared" si="374"/>
        <v>6.1869360378010866E-3</v>
      </c>
      <c r="FY127" s="2">
        <f t="shared" si="375"/>
        <v>6.9538502621419255E-3</v>
      </c>
      <c r="FZ127" s="2">
        <f t="shared" si="376"/>
        <v>6.3112896440590529E-3</v>
      </c>
      <c r="GA127" s="2">
        <f t="shared" si="377"/>
        <v>5.0806227753756941E-3</v>
      </c>
      <c r="GB127" s="2">
        <f t="shared" si="378"/>
        <v>4.2484992186876801E-3</v>
      </c>
      <c r="GC127" s="2">
        <f t="shared" si="379"/>
        <v>4.820406927717678E-3</v>
      </c>
      <c r="GD127" s="2">
        <f t="shared" si="380"/>
        <v>5.0307784602489298E-3</v>
      </c>
      <c r="GE127" s="2">
        <f t="shared" si="381"/>
        <v>5.5447435786984038E-3</v>
      </c>
      <c r="GF127" s="2">
        <f t="shared" si="382"/>
        <v>5.4472453930741451E-3</v>
      </c>
      <c r="GG127" s="2">
        <f t="shared" si="383"/>
        <v>5.6491997710170737E-3</v>
      </c>
      <c r="GH127" s="2">
        <f t="shared" si="384"/>
        <v>4.0828913897472596E-3</v>
      </c>
      <c r="GI127" s="2">
        <f t="shared" si="385"/>
        <v>3.8057044228478956E-3</v>
      </c>
      <c r="GJ127" s="2">
        <f t="shared" si="386"/>
        <v>3.2469768436929644E-3</v>
      </c>
      <c r="GK127" s="2">
        <f t="shared" si="387"/>
        <v>2.8792565433918547E-3</v>
      </c>
      <c r="GM127" s="95">
        <f t="shared" si="323"/>
        <v>2.3641635014375183E-54</v>
      </c>
      <c r="GN127" s="95">
        <f t="shared" si="388"/>
        <v>7.4639924064795147E-53</v>
      </c>
      <c r="GO127" s="95">
        <f t="shared" si="389"/>
        <v>4.8527931569350609E-64</v>
      </c>
      <c r="GP127" s="95">
        <f t="shared" si="390"/>
        <v>2.827642567110682E-73</v>
      </c>
      <c r="GQ127" s="95">
        <f t="shared" si="391"/>
        <v>4.3107595468636757E-65</v>
      </c>
      <c r="GR127" s="95">
        <f t="shared" si="392"/>
        <v>1.5239088033541045E-60</v>
      </c>
      <c r="GS127" s="95">
        <f t="shared" si="393"/>
        <v>4.3253655333323653E-62</v>
      </c>
      <c r="GT127" s="95">
        <f t="shared" si="394"/>
        <v>6.4432604249047299E-68</v>
      </c>
      <c r="GU127" s="95">
        <f t="shared" si="395"/>
        <v>9.611686453342446E-60</v>
      </c>
      <c r="GV127" s="95">
        <f t="shared" si="396"/>
        <v>6.8437047721741741E-59</v>
      </c>
      <c r="GW127" s="95">
        <f t="shared" si="397"/>
        <v>3.2043848314064133E-82</v>
      </c>
      <c r="GX127" s="95">
        <f t="shared" si="398"/>
        <v>7.3023351281494231E-62</v>
      </c>
      <c r="GY127" s="95">
        <f t="shared" si="399"/>
        <v>4.6009996271530391E-63</v>
      </c>
      <c r="GZ127" s="95">
        <f t="shared" si="400"/>
        <v>3.0700314607436266E-61</v>
      </c>
      <c r="HA127" s="95">
        <f t="shared" si="401"/>
        <v>2.180248361699355E-55</v>
      </c>
      <c r="HC127" s="95">
        <f t="shared" si="324"/>
        <v>3.4463604443902764E-10</v>
      </c>
      <c r="HD127" s="95">
        <f t="shared" si="402"/>
        <v>2.4210732574163549E-10</v>
      </c>
      <c r="HE127" s="95">
        <f t="shared" si="403"/>
        <v>2.8693869450401907E-14</v>
      </c>
      <c r="HF127" s="95">
        <f t="shared" si="404"/>
        <v>1.0965973462544135E-15</v>
      </c>
      <c r="HG127" s="95">
        <f t="shared" si="405"/>
        <v>2.0593279857543788E-13</v>
      </c>
      <c r="HH127" s="95">
        <f t="shared" si="406"/>
        <v>4.8050026780332715E-11</v>
      </c>
      <c r="HI127" s="95">
        <f t="shared" si="407"/>
        <v>7.2489400853214264E-11</v>
      </c>
      <c r="HJ127" s="95">
        <f t="shared" si="408"/>
        <v>9.4714676836727936E-14</v>
      </c>
      <c r="HK127" s="95">
        <f t="shared" si="409"/>
        <v>9.0856689009680244E-12</v>
      </c>
      <c r="HL127" s="95">
        <f t="shared" si="410"/>
        <v>1.3766807236709093E-11</v>
      </c>
      <c r="HM127" s="95">
        <f t="shared" si="411"/>
        <v>4.49548339324633E-17</v>
      </c>
      <c r="HN127" s="95">
        <f t="shared" si="412"/>
        <v>6.0501622982064748E-12</v>
      </c>
      <c r="HO127" s="95">
        <f t="shared" si="413"/>
        <v>1.3260407961953784E-9</v>
      </c>
      <c r="HP127" s="95">
        <f t="shared" si="414"/>
        <v>8.3910181048176484E-9</v>
      </c>
      <c r="HQ127" s="95">
        <f t="shared" si="415"/>
        <v>7.0300892600372943E-9</v>
      </c>
      <c r="HS127" s="95">
        <f t="shared" si="325"/>
        <v>4.412771254711419E-4</v>
      </c>
      <c r="HT127" s="95">
        <f t="shared" si="416"/>
        <v>1.8269286011658474E-3</v>
      </c>
      <c r="HU127" s="95">
        <f t="shared" si="417"/>
        <v>3.3643940356011758E-3</v>
      </c>
      <c r="HV127" s="95">
        <f t="shared" si="418"/>
        <v>2.7617449923562425E-6</v>
      </c>
      <c r="HW127" s="95">
        <f t="shared" si="419"/>
        <v>3.2706303244584191E-4</v>
      </c>
      <c r="HX127" s="95">
        <f t="shared" si="420"/>
        <v>1.8055360741998691E-4</v>
      </c>
      <c r="HY127" s="95">
        <f t="shared" si="421"/>
        <v>2.1495675711583458E-5</v>
      </c>
      <c r="HZ127" s="95">
        <f t="shared" si="422"/>
        <v>4.5880643949776722E-5</v>
      </c>
      <c r="IA127" s="95">
        <f t="shared" si="423"/>
        <v>6.0614715792492892E-6</v>
      </c>
      <c r="IB127" s="95">
        <f t="shared" si="424"/>
        <v>2.924077414357875E-4</v>
      </c>
      <c r="IC127" s="95">
        <f t="shared" si="425"/>
        <v>1.0475782915521298E-5</v>
      </c>
      <c r="ID127" s="95">
        <f t="shared" si="426"/>
        <v>1.0364327094416276E-4</v>
      </c>
      <c r="IE127" s="95">
        <f t="shared" si="427"/>
        <v>8.7977398460692652E-5</v>
      </c>
      <c r="IF127" s="95">
        <f t="shared" si="428"/>
        <v>1.4429398607377565E-4</v>
      </c>
      <c r="IG127" s="95">
        <f t="shared" si="429"/>
        <v>9.2702427932662065E-5</v>
      </c>
      <c r="II127" s="95">
        <f t="shared" si="326"/>
        <v>5.2821998784216589E-20</v>
      </c>
      <c r="IJ127" s="95">
        <f t="shared" si="327"/>
        <v>4.9071544660296465E-33</v>
      </c>
      <c r="IK127" s="95">
        <f t="shared" si="328"/>
        <v>1.2423847800067595E-35</v>
      </c>
      <c r="IL127" s="95">
        <f t="shared" si="329"/>
        <v>2.9976071693968505E-59</v>
      </c>
      <c r="IM127" s="95">
        <f t="shared" si="330"/>
        <v>5.5818045501753404E-25</v>
      </c>
      <c r="IN127" s="95">
        <f t="shared" si="331"/>
        <v>1.7482663051716312E-33</v>
      </c>
      <c r="IO127" s="95">
        <f t="shared" si="332"/>
        <v>8.6245213369001297E-43</v>
      </c>
      <c r="IP127" s="95">
        <f t="shared" si="333"/>
        <v>1.1632084482860098E-32</v>
      </c>
      <c r="IQ127" s="95">
        <f t="shared" si="334"/>
        <v>2.4149967597527432E-30</v>
      </c>
      <c r="IR127" s="95">
        <f t="shared" si="335"/>
        <v>1.2025189578424585E-31</v>
      </c>
      <c r="IS127" s="95">
        <f t="shared" si="336"/>
        <v>5.3153954679844692E-38</v>
      </c>
      <c r="IT127" s="95">
        <f t="shared" si="337"/>
        <v>6.7530228581558108E-31</v>
      </c>
      <c r="IU127" s="95">
        <f t="shared" si="338"/>
        <v>7.373946889346195E-32</v>
      </c>
      <c r="IV127" s="95">
        <f t="shared" si="339"/>
        <v>2.2533129941640344E-26</v>
      </c>
      <c r="IW127" s="95">
        <f t="shared" si="340"/>
        <v>1.5802417752064012E-21</v>
      </c>
      <c r="IY127" s="95">
        <f t="shared" si="341"/>
        <v>4.4127747010718637E-4</v>
      </c>
      <c r="IZ127" s="95">
        <f t="shared" si="342"/>
        <v>1.8269288432731731E-3</v>
      </c>
      <c r="JA127" s="95">
        <f t="shared" si="343"/>
        <v>3.3643940356298699E-3</v>
      </c>
      <c r="JB127" s="95">
        <f t="shared" si="344"/>
        <v>2.7617449934528397E-6</v>
      </c>
      <c r="JC127" s="95">
        <f t="shared" si="345"/>
        <v>3.2706303265177473E-4</v>
      </c>
      <c r="JD127" s="95">
        <f t="shared" si="346"/>
        <v>1.8055365547001371E-4</v>
      </c>
      <c r="JE127" s="95">
        <f t="shared" si="347"/>
        <v>2.1495748200984313E-5</v>
      </c>
      <c r="JF127" s="95">
        <f t="shared" si="348"/>
        <v>4.5880644044491398E-5</v>
      </c>
      <c r="JG127" s="95">
        <f t="shared" si="349"/>
        <v>6.0614806649181901E-6</v>
      </c>
      <c r="JH127" s="95">
        <f t="shared" si="350"/>
        <v>2.9240775520259475E-4</v>
      </c>
      <c r="JI127" s="95">
        <f t="shared" si="351"/>
        <v>1.0475782915566254E-5</v>
      </c>
      <c r="JJ127" s="95">
        <f t="shared" si="352"/>
        <v>1.0364327699432506E-4</v>
      </c>
      <c r="JK127" s="95">
        <f t="shared" si="353"/>
        <v>8.7978724501488849E-5</v>
      </c>
      <c r="JL127" s="95">
        <f t="shared" si="354"/>
        <v>1.4430237709188047E-4</v>
      </c>
      <c r="JM127" s="95">
        <f t="shared" si="355"/>
        <v>9.2709458021922103E-5</v>
      </c>
    </row>
    <row r="128" spans="2:273" x14ac:dyDescent="0.25">
      <c r="B128" s="2">
        <v>101</v>
      </c>
      <c r="C128" s="37">
        <v>67.837000000000003</v>
      </c>
      <c r="D128" s="37">
        <v>68.790999999999997</v>
      </c>
      <c r="E128" s="37">
        <v>68.093000000000004</v>
      </c>
      <c r="F128" s="37">
        <v>69.418999999999997</v>
      </c>
      <c r="G128" s="37">
        <v>69.813999999999993</v>
      </c>
      <c r="H128" s="37">
        <v>70.093000000000004</v>
      </c>
      <c r="I128" s="37">
        <v>70.325999999999993</v>
      </c>
      <c r="J128" s="37">
        <v>67</v>
      </c>
      <c r="K128" s="37">
        <v>67.394999999999996</v>
      </c>
      <c r="L128" s="37">
        <v>65.674000000000007</v>
      </c>
      <c r="M128" s="37">
        <v>63.976999999999997</v>
      </c>
      <c r="N128" s="37">
        <v>63.953000000000003</v>
      </c>
      <c r="O128" s="37">
        <v>62.279000000000003</v>
      </c>
      <c r="P128" s="37">
        <v>63.209000000000003</v>
      </c>
      <c r="Q128" s="37">
        <v>63.744</v>
      </c>
      <c r="S128" s="4">
        <f t="shared" si="227"/>
        <v>67.594515581153132</v>
      </c>
      <c r="T128" s="4">
        <f t="shared" si="228"/>
        <v>67.773412601231087</v>
      </c>
      <c r="U128" s="4">
        <f t="shared" si="229"/>
        <v>67.548231013607761</v>
      </c>
      <c r="V128" s="4">
        <f t="shared" si="230"/>
        <v>68.881139870983063</v>
      </c>
      <c r="W128" s="4">
        <f t="shared" si="231"/>
        <v>69.947017991129158</v>
      </c>
      <c r="X128" s="4">
        <f t="shared" si="232"/>
        <v>69.705112006250971</v>
      </c>
      <c r="Y128" s="4">
        <f t="shared" si="233"/>
        <v>70.056189679994077</v>
      </c>
      <c r="Z128" s="4">
        <f t="shared" si="234"/>
        <v>67.374898986576994</v>
      </c>
      <c r="AA128" s="4">
        <f t="shared" si="235"/>
        <v>67.020645800169291</v>
      </c>
      <c r="AB128" s="4">
        <f t="shared" si="236"/>
        <v>65.828634951886897</v>
      </c>
      <c r="AC128" s="4">
        <f t="shared" si="237"/>
        <v>65.441126193601733</v>
      </c>
      <c r="AD128" s="4">
        <f t="shared" si="238"/>
        <v>64.5646105707456</v>
      </c>
      <c r="AE128" s="4">
        <f t="shared" si="239"/>
        <v>63.394973908367618</v>
      </c>
      <c r="AF128" s="4">
        <f t="shared" si="240"/>
        <v>64.017344958807868</v>
      </c>
      <c r="AG128" s="4">
        <f t="shared" si="241"/>
        <v>65.823943741157038</v>
      </c>
      <c r="AI128" s="4">
        <f t="shared" si="242"/>
        <v>0.24248441884687111</v>
      </c>
      <c r="AJ128" s="4">
        <f t="shared" si="243"/>
        <v>1.0175873987689101</v>
      </c>
      <c r="AK128" s="4">
        <f t="shared" si="244"/>
        <v>0.54476898639224203</v>
      </c>
      <c r="AL128" s="4">
        <f t="shared" si="245"/>
        <v>0.53786012901693425</v>
      </c>
      <c r="AM128" s="4">
        <f t="shared" si="246"/>
        <v>-0.13301799112916513</v>
      </c>
      <c r="AN128" s="4">
        <f t="shared" si="247"/>
        <v>0.38788799374903249</v>
      </c>
      <c r="AO128" s="4">
        <f t="shared" si="248"/>
        <v>0.26981032000591654</v>
      </c>
      <c r="AP128" s="4">
        <f t="shared" si="249"/>
        <v>-0.37489898657699428</v>
      </c>
      <c r="AQ128" s="4">
        <f t="shared" si="250"/>
        <v>0.37435419983070517</v>
      </c>
      <c r="AR128" s="4">
        <f t="shared" si="251"/>
        <v>-0.1546349518868908</v>
      </c>
      <c r="AS128" s="4">
        <f t="shared" si="252"/>
        <v>-1.4641261936017358</v>
      </c>
      <c r="AT128" s="4">
        <f t="shared" si="253"/>
        <v>-0.61161057074559722</v>
      </c>
      <c r="AU128" s="4">
        <f t="shared" si="254"/>
        <v>-1.1159739083676143</v>
      </c>
      <c r="AV128" s="4">
        <f t="shared" si="430"/>
        <v>-0.80834495880786505</v>
      </c>
      <c r="AW128" s="4">
        <f t="shared" si="430"/>
        <v>-2.0799437411570381</v>
      </c>
      <c r="AY128" s="2">
        <f t="shared" si="306"/>
        <v>67.594515580987874</v>
      </c>
      <c r="AZ128" s="2">
        <f t="shared" si="357"/>
        <v>67.708186064346563</v>
      </c>
      <c r="BA128" s="2">
        <f t="shared" si="358"/>
        <v>67.35308891237176</v>
      </c>
      <c r="BB128" s="2">
        <f t="shared" si="359"/>
        <v>68.880383742837779</v>
      </c>
      <c r="BC128" s="2">
        <f t="shared" si="360"/>
        <v>69.893776297853748</v>
      </c>
      <c r="BD128" s="2">
        <f t="shared" si="361"/>
        <v>69.669605086005291</v>
      </c>
      <c r="BE128" s="2">
        <f t="shared" si="362"/>
        <v>70.049597259071547</v>
      </c>
      <c r="BF128" s="2">
        <f t="shared" si="363"/>
        <v>67.360683003052557</v>
      </c>
      <c r="BG128" s="2">
        <f t="shared" si="364"/>
        <v>67.017938001213622</v>
      </c>
      <c r="BH128" s="2">
        <f t="shared" si="365"/>
        <v>65.749147545061305</v>
      </c>
      <c r="BI128" s="2">
        <f t="shared" si="366"/>
        <v>65.435795171877629</v>
      </c>
      <c r="BJ128" s="2">
        <f t="shared" si="367"/>
        <v>64.52729238299176</v>
      </c>
      <c r="BK128" s="2">
        <f t="shared" si="368"/>
        <v>63.362464888903197</v>
      </c>
      <c r="BL128" s="2">
        <f t="shared" si="369"/>
        <v>63.950410967737319</v>
      </c>
      <c r="BM128" s="2">
        <f t="shared" si="370"/>
        <v>65.735358560022419</v>
      </c>
      <c r="BO128" s="2" t="str">
        <f t="shared" si="256"/>
        <v/>
      </c>
      <c r="BP128" s="2" t="str">
        <f t="shared" si="257"/>
        <v/>
      </c>
      <c r="BQ128" s="2" t="str">
        <f t="shared" si="258"/>
        <v/>
      </c>
      <c r="BR128" s="2" t="str">
        <f t="shared" si="259"/>
        <v/>
      </c>
      <c r="BS128" s="2" t="str">
        <f t="shared" si="260"/>
        <v/>
      </c>
      <c r="BT128" s="2" t="str">
        <f t="shared" si="261"/>
        <v/>
      </c>
      <c r="BU128" s="2" t="str">
        <f t="shared" si="262"/>
        <v/>
      </c>
      <c r="BV128" s="2" t="str">
        <f t="shared" si="263"/>
        <v/>
      </c>
      <c r="BW128" s="2" t="str">
        <f t="shared" si="264"/>
        <v/>
      </c>
      <c r="BX128" s="2" t="str">
        <f t="shared" si="265"/>
        <v/>
      </c>
      <c r="BY128" s="2" t="str">
        <f t="shared" si="266"/>
        <v/>
      </c>
      <c r="BZ128" s="2" t="str">
        <f t="shared" si="267"/>
        <v/>
      </c>
      <c r="CA128" s="2" t="str">
        <f t="shared" si="268"/>
        <v/>
      </c>
      <c r="CB128" s="2" t="str">
        <f t="shared" si="269"/>
        <v/>
      </c>
      <c r="CC128" s="2" t="str">
        <f t="shared" si="270"/>
        <v/>
      </c>
      <c r="CE128" s="2">
        <f t="shared" si="307"/>
        <v>67.837000000000003</v>
      </c>
      <c r="CF128" s="2">
        <f t="shared" si="308"/>
        <v>68.790999999999997</v>
      </c>
      <c r="CG128" s="2">
        <f t="shared" si="309"/>
        <v>68.093000000000004</v>
      </c>
      <c r="CH128" s="2">
        <f t="shared" si="310"/>
        <v>69.418999999999997</v>
      </c>
      <c r="CI128" s="2">
        <f t="shared" si="311"/>
        <v>69.813999999999993</v>
      </c>
      <c r="CJ128" s="2">
        <f t="shared" si="312"/>
        <v>70.093000000000004</v>
      </c>
      <c r="CK128" s="2">
        <f t="shared" si="313"/>
        <v>70.325999999999993</v>
      </c>
      <c r="CL128" s="2">
        <f t="shared" si="314"/>
        <v>67</v>
      </c>
      <c r="CM128" s="2">
        <f t="shared" si="315"/>
        <v>67.394999999999996</v>
      </c>
      <c r="CN128" s="2">
        <f t="shared" si="316"/>
        <v>65.674000000000007</v>
      </c>
      <c r="CO128" s="2">
        <f t="shared" si="317"/>
        <v>63.976999999999997</v>
      </c>
      <c r="CP128" s="2">
        <f t="shared" si="318"/>
        <v>63.953000000000003</v>
      </c>
      <c r="CQ128" s="2">
        <f t="shared" si="319"/>
        <v>62.279000000000003</v>
      </c>
      <c r="CR128" s="2">
        <f t="shared" si="320"/>
        <v>63.209000000000003</v>
      </c>
      <c r="CS128" s="2">
        <f t="shared" si="321"/>
        <v>63.744</v>
      </c>
      <c r="CU128" s="2">
        <f t="shared" si="271"/>
        <v>67.837000000000003</v>
      </c>
      <c r="CV128" s="2">
        <f t="shared" si="272"/>
        <v>68.790999999999997</v>
      </c>
      <c r="CW128" s="2">
        <f t="shared" si="273"/>
        <v>68.093000000000004</v>
      </c>
      <c r="CX128" s="2">
        <f t="shared" si="274"/>
        <v>69.418999999999997</v>
      </c>
      <c r="CY128" s="2">
        <f t="shared" si="275"/>
        <v>69.813999999999993</v>
      </c>
      <c r="CZ128" s="2">
        <f t="shared" si="276"/>
        <v>70.093000000000004</v>
      </c>
      <c r="DA128" s="2">
        <f t="shared" si="277"/>
        <v>70.325999999999993</v>
      </c>
      <c r="DB128" s="2">
        <f t="shared" si="278"/>
        <v>67</v>
      </c>
      <c r="DC128" s="2">
        <f t="shared" si="279"/>
        <v>67.394999999999996</v>
      </c>
      <c r="DD128" s="2">
        <f t="shared" si="280"/>
        <v>65.674000000000007</v>
      </c>
      <c r="DE128" s="2">
        <f t="shared" si="281"/>
        <v>63.976999999999997</v>
      </c>
      <c r="DF128" s="2">
        <f t="shared" si="282"/>
        <v>63.953000000000003</v>
      </c>
      <c r="DG128" s="2">
        <f t="shared" si="283"/>
        <v>62.279000000000003</v>
      </c>
      <c r="DH128" s="2">
        <f t="shared" si="284"/>
        <v>63.209000000000003</v>
      </c>
      <c r="DI128" s="2">
        <f t="shared" si="285"/>
        <v>63.744</v>
      </c>
      <c r="DK128" s="2">
        <f t="shared" si="286"/>
        <v>101.23232264808362</v>
      </c>
      <c r="DL128" s="2">
        <f t="shared" si="431"/>
        <v>95.484403658536593</v>
      </c>
      <c r="DM128" s="2">
        <f t="shared" si="431"/>
        <v>96.17054936120789</v>
      </c>
      <c r="DN128" s="2">
        <f t="shared" si="431"/>
        <v>104.54975536091816</v>
      </c>
      <c r="DO128" s="2">
        <f t="shared" si="431"/>
        <v>96.367264376198548</v>
      </c>
      <c r="DP128" s="2">
        <f t="shared" si="431"/>
        <v>93.892953677443742</v>
      </c>
      <c r="DQ128" s="2">
        <f t="shared" si="431"/>
        <v>94.545023985090353</v>
      </c>
      <c r="DR128" s="2">
        <f t="shared" si="431"/>
        <v>92.417056478405343</v>
      </c>
      <c r="DS128" s="2">
        <f t="shared" si="431"/>
        <v>87.937730292962854</v>
      </c>
      <c r="DT128" s="2">
        <f t="shared" si="431"/>
        <v>86.893361937174191</v>
      </c>
      <c r="DU128" s="2">
        <f t="shared" si="431"/>
        <v>96.395626829268309</v>
      </c>
      <c r="DV128" s="2">
        <f t="shared" si="431"/>
        <v>91.605816671700381</v>
      </c>
      <c r="DW128" s="2">
        <f t="shared" si="431"/>
        <v>91.454436424041049</v>
      </c>
      <c r="DX128" s="2">
        <f t="shared" si="431"/>
        <v>91.141855934762916</v>
      </c>
      <c r="DY128" s="2">
        <f t="shared" si="431"/>
        <v>85.841953496006141</v>
      </c>
      <c r="EA128" s="2">
        <f t="shared" si="226"/>
        <v>67.112284058409614</v>
      </c>
      <c r="EB128" s="2">
        <f t="shared" si="288"/>
        <v>67.293986916406425</v>
      </c>
      <c r="EC128" s="2">
        <f t="shared" si="289"/>
        <v>66.95139353176873</v>
      </c>
      <c r="ED128" s="2">
        <f t="shared" si="290"/>
        <v>68.355872826744516</v>
      </c>
      <c r="EE128" s="2">
        <f t="shared" si="291"/>
        <v>69.515608883426381</v>
      </c>
      <c r="EF128" s="2">
        <f t="shared" si="292"/>
        <v>69.316113768111208</v>
      </c>
      <c r="EG128" s="2">
        <f t="shared" si="293"/>
        <v>69.697684601530838</v>
      </c>
      <c r="EH128" s="2">
        <f t="shared" si="294"/>
        <v>66.989238769218019</v>
      </c>
      <c r="EI128" s="2">
        <f t="shared" si="295"/>
        <v>66.6948640054013</v>
      </c>
      <c r="EJ128" s="2">
        <f t="shared" si="296"/>
        <v>65.431591168043155</v>
      </c>
      <c r="EK128" s="2">
        <f t="shared" si="297"/>
        <v>64.954797208693336</v>
      </c>
      <c r="EL128" s="2">
        <f t="shared" si="298"/>
        <v>64.112772043861639</v>
      </c>
      <c r="EM128" s="2">
        <f t="shared" si="299"/>
        <v>62.932791076791084</v>
      </c>
      <c r="EN128" s="2">
        <f t="shared" si="300"/>
        <v>63.509916248431622</v>
      </c>
      <c r="EO128" s="2">
        <f t="shared" si="301"/>
        <v>65.396061539103641</v>
      </c>
      <c r="EQ128" s="2">
        <f t="shared" si="302"/>
        <v>67.100260732293947</v>
      </c>
      <c r="ER128" s="2">
        <f t="shared" si="432"/>
        <v>67.149512509100347</v>
      </c>
      <c r="ES128" s="2">
        <f t="shared" si="432"/>
        <v>66.724765414976218</v>
      </c>
      <c r="ET128" s="2">
        <f t="shared" si="432"/>
        <v>68.303920282470642</v>
      </c>
      <c r="EU128" s="2">
        <f t="shared" si="432"/>
        <v>69.40170423578742</v>
      </c>
      <c r="EV128" s="2">
        <f t="shared" si="432"/>
        <v>69.228596651842935</v>
      </c>
      <c r="EW128" s="2">
        <f t="shared" si="432"/>
        <v>69.53018169812529</v>
      </c>
      <c r="EX128" s="2">
        <f t="shared" si="432"/>
        <v>66.788213906538488</v>
      </c>
      <c r="EY128" s="2">
        <f t="shared" si="432"/>
        <v>66.441388445138884</v>
      </c>
      <c r="EZ128" s="2">
        <f t="shared" si="432"/>
        <v>65.267021608652243</v>
      </c>
      <c r="FA128" s="2">
        <f t="shared" si="432"/>
        <v>64.712858077058286</v>
      </c>
      <c r="FB128" s="2">
        <f t="shared" si="432"/>
        <v>63.686331533121361</v>
      </c>
      <c r="FC128" s="2">
        <f t="shared" si="432"/>
        <v>62.862125591312321</v>
      </c>
      <c r="FD128" s="2">
        <f t="shared" si="432"/>
        <v>63.402735849056604</v>
      </c>
      <c r="FE128" s="2">
        <f t="shared" si="432"/>
        <v>65.368526117980906</v>
      </c>
      <c r="FG128" s="2">
        <f t="shared" si="304"/>
        <v>0.98586464969770216</v>
      </c>
      <c r="FH128" s="2">
        <f t="shared" si="433"/>
        <v>0.98527234774864358</v>
      </c>
      <c r="FI128" s="2">
        <f t="shared" si="433"/>
        <v>0.98619322864476788</v>
      </c>
      <c r="FJ128" s="2">
        <f t="shared" si="433"/>
        <v>0.98549837204195934</v>
      </c>
      <c r="FK128" s="2">
        <f t="shared" si="433"/>
        <v>0.98589280118088529</v>
      </c>
      <c r="FL128" s="2">
        <f t="shared" si="433"/>
        <v>0.98560031148278915</v>
      </c>
      <c r="FM128" s="2">
        <f t="shared" si="433"/>
        <v>0.98580139417327828</v>
      </c>
      <c r="FN128" s="2">
        <f t="shared" si="433"/>
        <v>0.98534862168619486</v>
      </c>
      <c r="FO128" s="2">
        <f t="shared" si="433"/>
        <v>0.98471890655351335</v>
      </c>
      <c r="FP128" s="2">
        <f t="shared" si="433"/>
        <v>0.98515785100540254</v>
      </c>
      <c r="FQ128" s="2">
        <f t="shared" si="433"/>
        <v>0.9846538473084</v>
      </c>
      <c r="FR128" s="2">
        <f t="shared" si="433"/>
        <v>0.98485330808124838</v>
      </c>
      <c r="FS128" s="2">
        <f t="shared" si="433"/>
        <v>0.9849248324678509</v>
      </c>
      <c r="FT128" s="2">
        <f t="shared" si="433"/>
        <v>0.98404468912852161</v>
      </c>
      <c r="FU128" s="2">
        <f t="shared" si="433"/>
        <v>0.98340087446542357</v>
      </c>
      <c r="FW128" s="2">
        <f t="shared" si="322"/>
        <v>5.5870741627428245E-3</v>
      </c>
      <c r="FX128" s="2">
        <f t="shared" si="374"/>
        <v>6.7797935775700908E-3</v>
      </c>
      <c r="FY128" s="2">
        <f t="shared" si="375"/>
        <v>7.6196332183920161E-3</v>
      </c>
      <c r="FZ128" s="2">
        <f t="shared" si="376"/>
        <v>6.9159803311046692E-3</v>
      </c>
      <c r="GA128" s="2">
        <f t="shared" si="377"/>
        <v>5.5680628024666907E-3</v>
      </c>
      <c r="GB128" s="2">
        <f t="shared" si="378"/>
        <v>4.6564781272534035E-3</v>
      </c>
      <c r="GC128" s="2">
        <f t="shared" si="379"/>
        <v>5.2830141522142819E-3</v>
      </c>
      <c r="GD128" s="2">
        <f t="shared" si="380"/>
        <v>5.5134628745724034E-3</v>
      </c>
      <c r="GE128" s="2">
        <f t="shared" si="381"/>
        <v>6.0764398648308826E-3</v>
      </c>
      <c r="GF128" s="2">
        <f t="shared" si="382"/>
        <v>5.9696485110243124E-3</v>
      </c>
      <c r="GG128" s="2">
        <f t="shared" si="383"/>
        <v>6.1908502088964951E-3</v>
      </c>
      <c r="GH128" s="2">
        <f t="shared" si="384"/>
        <v>4.4750386236307978E-3</v>
      </c>
      <c r="GI128" s="2">
        <f t="shared" si="385"/>
        <v>4.1713403400234035E-3</v>
      </c>
      <c r="GJ128" s="2">
        <f t="shared" si="386"/>
        <v>3.5591243724034959E-3</v>
      </c>
      <c r="GK128" s="2">
        <f t="shared" si="387"/>
        <v>3.1561652840511344E-3</v>
      </c>
      <c r="GM128" s="95">
        <f t="shared" si="323"/>
        <v>2.5868159647689015E-57</v>
      </c>
      <c r="GN128" s="95">
        <f t="shared" si="388"/>
        <v>9.0778471566290768E-56</v>
      </c>
      <c r="GO128" s="95">
        <f t="shared" si="389"/>
        <v>1.8169301426816051E-67</v>
      </c>
      <c r="GP128" s="95">
        <f t="shared" si="390"/>
        <v>3.3144686038160813E-77</v>
      </c>
      <c r="GQ128" s="95">
        <f t="shared" si="391"/>
        <v>1.3715257479608427E-68</v>
      </c>
      <c r="GR128" s="95">
        <f t="shared" si="392"/>
        <v>7.8728036069338976E-64</v>
      </c>
      <c r="GS128" s="95">
        <f t="shared" si="393"/>
        <v>1.9193605654847762E-65</v>
      </c>
      <c r="GT128" s="95">
        <f t="shared" si="394"/>
        <v>1.3696851644100816E-71</v>
      </c>
      <c r="GU128" s="95">
        <f t="shared" si="395"/>
        <v>4.8696338568459664E-63</v>
      </c>
      <c r="GV128" s="95">
        <f t="shared" si="396"/>
        <v>4.0488297248018346E-62</v>
      </c>
      <c r="GW128" s="95">
        <f t="shared" si="397"/>
        <v>1.1661895615320574E-86</v>
      </c>
      <c r="GX128" s="95">
        <f t="shared" si="398"/>
        <v>2.9346556939216352E-65</v>
      </c>
      <c r="GY128" s="95">
        <f t="shared" si="399"/>
        <v>1.6218205662587563E-66</v>
      </c>
      <c r="GZ128" s="95">
        <f t="shared" si="400"/>
        <v>1.1974782910535217E-64</v>
      </c>
      <c r="HA128" s="95">
        <f t="shared" si="401"/>
        <v>2.242650625980762E-58</v>
      </c>
      <c r="HC128" s="95">
        <f t="shared" si="324"/>
        <v>1.5352517686418299E-11</v>
      </c>
      <c r="HD128" s="95">
        <f t="shared" si="402"/>
        <v>1.0619392832651411E-11</v>
      </c>
      <c r="HE128" s="95">
        <f t="shared" si="403"/>
        <v>4.9485338959883073E-16</v>
      </c>
      <c r="HF128" s="95">
        <f t="shared" si="404"/>
        <v>1.201584582146409E-17</v>
      </c>
      <c r="HG128" s="95">
        <f t="shared" si="405"/>
        <v>3.8317691810840965E-15</v>
      </c>
      <c r="HH128" s="95">
        <f t="shared" si="406"/>
        <v>1.6626875745715518E-12</v>
      </c>
      <c r="HI128" s="95">
        <f t="shared" si="407"/>
        <v>2.7841487585861643E-12</v>
      </c>
      <c r="HJ128" s="95">
        <f t="shared" si="408"/>
        <v>1.6910256848673175E-15</v>
      </c>
      <c r="HK128" s="95">
        <f t="shared" si="409"/>
        <v>2.5527441530666093E-13</v>
      </c>
      <c r="HL128" s="95">
        <f t="shared" si="410"/>
        <v>4.3973565689756405E-13</v>
      </c>
      <c r="HM128" s="95">
        <f t="shared" si="411"/>
        <v>3.072246498955147E-19</v>
      </c>
      <c r="HN128" s="95">
        <f t="shared" si="412"/>
        <v>1.4267989581234271E-13</v>
      </c>
      <c r="HO128" s="95">
        <f t="shared" si="413"/>
        <v>5.9950968567745624E-11</v>
      </c>
      <c r="HP128" s="95">
        <f t="shared" si="414"/>
        <v>4.1278965228051086E-10</v>
      </c>
      <c r="HQ128" s="95">
        <f t="shared" si="415"/>
        <v>4.2128394828820916E-10</v>
      </c>
      <c r="HS128" s="95">
        <f t="shared" si="325"/>
        <v>7.0127121751261095E-4</v>
      </c>
      <c r="HT128" s="95">
        <f t="shared" si="416"/>
        <v>2.693288527830121E-3</v>
      </c>
      <c r="HU128" s="95">
        <f t="shared" si="417"/>
        <v>4.8498662195280984E-3</v>
      </c>
      <c r="HV128" s="95">
        <f t="shared" si="418"/>
        <v>6.589823902006056E-6</v>
      </c>
      <c r="HW128" s="95">
        <f t="shared" si="419"/>
        <v>5.355491129450902E-4</v>
      </c>
      <c r="HX128" s="95">
        <f t="shared" si="420"/>
        <v>3.004699725046682E-4</v>
      </c>
      <c r="HY128" s="95">
        <f t="shared" si="421"/>
        <v>4.1656247487466842E-5</v>
      </c>
      <c r="HZ128" s="95">
        <f t="shared" si="422"/>
        <v>8.648063511408586E-5</v>
      </c>
      <c r="IA128" s="95">
        <f t="shared" si="423"/>
        <v>1.3151621895597356E-5</v>
      </c>
      <c r="IB128" s="95">
        <f t="shared" si="424"/>
        <v>4.8664083320413849E-4</v>
      </c>
      <c r="IC128" s="95">
        <f t="shared" si="425"/>
        <v>2.23422756450907E-5</v>
      </c>
      <c r="ID128" s="95">
        <f t="shared" si="426"/>
        <v>1.7794589789549756E-4</v>
      </c>
      <c r="IE128" s="95">
        <f t="shared" si="427"/>
        <v>1.4931860291385177E-4</v>
      </c>
      <c r="IF128" s="95">
        <f t="shared" si="428"/>
        <v>2.3253458312028766E-4</v>
      </c>
      <c r="IG128" s="95">
        <f t="shared" si="429"/>
        <v>1.5202003756923976E-4</v>
      </c>
      <c r="II128" s="95">
        <f t="shared" si="326"/>
        <v>2.295447048203573E-19</v>
      </c>
      <c r="IJ128" s="95">
        <f t="shared" si="327"/>
        <v>6.5680647962482507E-32</v>
      </c>
      <c r="IK128" s="95">
        <f t="shared" si="328"/>
        <v>2.1989568800171805E-34</v>
      </c>
      <c r="IL128" s="95">
        <f t="shared" si="329"/>
        <v>3.5393609960450317E-57</v>
      </c>
      <c r="IM128" s="95">
        <f t="shared" si="330"/>
        <v>3.5881249277119175E-24</v>
      </c>
      <c r="IN128" s="95">
        <f t="shared" si="331"/>
        <v>2.0266069913152221E-32</v>
      </c>
      <c r="IO128" s="95">
        <f t="shared" si="332"/>
        <v>2.1979004451360123E-41</v>
      </c>
      <c r="IP128" s="95">
        <f t="shared" si="333"/>
        <v>1.3660426871770363E-31</v>
      </c>
      <c r="IQ128" s="95">
        <f t="shared" si="334"/>
        <v>2.4646580703378485E-29</v>
      </c>
      <c r="IR128" s="95">
        <f t="shared" si="335"/>
        <v>1.3516313898697147E-30</v>
      </c>
      <c r="IS128" s="95">
        <f t="shared" si="336"/>
        <v>1.0153335478794895E-36</v>
      </c>
      <c r="IT128" s="95">
        <f t="shared" si="337"/>
        <v>6.3186830014808497E-30</v>
      </c>
      <c r="IU128" s="95">
        <f t="shared" si="338"/>
        <v>7.2102920388903916E-31</v>
      </c>
      <c r="IV128" s="95">
        <f t="shared" si="339"/>
        <v>1.386991480636495E-25</v>
      </c>
      <c r="IW128" s="95">
        <f t="shared" si="340"/>
        <v>6.6343200104190455E-21</v>
      </c>
      <c r="IY128" s="95">
        <f t="shared" si="341"/>
        <v>7.0127123286512882E-4</v>
      </c>
      <c r="IZ128" s="95">
        <f t="shared" si="342"/>
        <v>2.693288538449514E-3</v>
      </c>
      <c r="JA128" s="95">
        <f t="shared" si="343"/>
        <v>4.8498662195285936E-3</v>
      </c>
      <c r="JB128" s="95">
        <f t="shared" si="344"/>
        <v>6.589823902018072E-6</v>
      </c>
      <c r="JC128" s="95">
        <f t="shared" si="345"/>
        <v>5.3554911294892199E-4</v>
      </c>
      <c r="JD128" s="95">
        <f t="shared" si="346"/>
        <v>3.0046997416735576E-4</v>
      </c>
      <c r="JE128" s="95">
        <f t="shared" si="347"/>
        <v>4.1656250271615602E-5</v>
      </c>
      <c r="JF128" s="95">
        <f t="shared" si="348"/>
        <v>8.6480635115776891E-5</v>
      </c>
      <c r="JG128" s="95">
        <f t="shared" si="349"/>
        <v>1.3151622150871772E-5</v>
      </c>
      <c r="JH128" s="95">
        <f t="shared" si="350"/>
        <v>4.8664083364387414E-4</v>
      </c>
      <c r="JI128" s="95">
        <f t="shared" si="351"/>
        <v>2.2342275645091009E-5</v>
      </c>
      <c r="JJ128" s="95">
        <f t="shared" si="352"/>
        <v>1.7794589803817745E-4</v>
      </c>
      <c r="JK128" s="95">
        <f t="shared" si="353"/>
        <v>1.4931866286482033E-4</v>
      </c>
      <c r="JL128" s="95">
        <f t="shared" si="354"/>
        <v>2.3253499590993994E-4</v>
      </c>
      <c r="JM128" s="95">
        <f t="shared" si="355"/>
        <v>1.5202045885318806E-4</v>
      </c>
    </row>
    <row r="129" spans="2:273" x14ac:dyDescent="0.25">
      <c r="B129" s="2">
        <v>102</v>
      </c>
      <c r="C129" s="37">
        <v>65.86</v>
      </c>
      <c r="D129" s="37">
        <v>68.605000000000004</v>
      </c>
      <c r="E129" s="37">
        <v>68.186000000000007</v>
      </c>
      <c r="F129" s="37">
        <v>68.697999999999993</v>
      </c>
      <c r="G129" s="37">
        <v>69.628</v>
      </c>
      <c r="H129" s="37">
        <v>70.325999999999993</v>
      </c>
      <c r="I129" s="37">
        <v>70.581000000000003</v>
      </c>
      <c r="J129" s="37">
        <v>66.116</v>
      </c>
      <c r="K129" s="37">
        <v>66.86</v>
      </c>
      <c r="L129" s="37">
        <v>65.884</v>
      </c>
      <c r="M129" s="37">
        <v>65.581000000000003</v>
      </c>
      <c r="N129" s="37">
        <v>64.046999999999997</v>
      </c>
      <c r="O129" s="37">
        <v>63.744</v>
      </c>
      <c r="P129" s="37">
        <v>61.673999999999999</v>
      </c>
      <c r="Q129" s="37">
        <v>65.418999999999997</v>
      </c>
      <c r="S129" s="4">
        <f t="shared" si="227"/>
        <v>67.501807664960552</v>
      </c>
      <c r="T129" s="4">
        <f t="shared" si="228"/>
        <v>67.688977829656551</v>
      </c>
      <c r="U129" s="4">
        <f t="shared" si="229"/>
        <v>67.526743916272139</v>
      </c>
      <c r="V129" s="4">
        <f t="shared" si="230"/>
        <v>68.766435786551071</v>
      </c>
      <c r="W129" s="4">
        <f t="shared" si="231"/>
        <v>69.875550518396309</v>
      </c>
      <c r="X129" s="4">
        <f t="shared" si="232"/>
        <v>69.622877033135012</v>
      </c>
      <c r="Y129" s="4">
        <f t="shared" si="233"/>
        <v>69.927363448886538</v>
      </c>
      <c r="Z129" s="4">
        <f t="shared" si="234"/>
        <v>67.250492626652914</v>
      </c>
      <c r="AA129" s="4">
        <f t="shared" si="235"/>
        <v>66.873833649675703</v>
      </c>
      <c r="AB129" s="4">
        <f t="shared" si="236"/>
        <v>65.748373284086369</v>
      </c>
      <c r="AC129" s="4">
        <f t="shared" si="237"/>
        <v>65.27337029243678</v>
      </c>
      <c r="AD129" s="4">
        <f t="shared" si="238"/>
        <v>64.410868915737254</v>
      </c>
      <c r="AE129" s="4">
        <f t="shared" si="239"/>
        <v>63.274845268162323</v>
      </c>
      <c r="AF129" s="4">
        <f t="shared" si="240"/>
        <v>63.901973283176382</v>
      </c>
      <c r="AG129" s="4">
        <f t="shared" si="241"/>
        <v>65.782794040276187</v>
      </c>
      <c r="AI129" s="4">
        <f t="shared" si="242"/>
        <v>-1.6418076649605524</v>
      </c>
      <c r="AJ129" s="4">
        <f t="shared" si="243"/>
        <v>0.91602217034345301</v>
      </c>
      <c r="AK129" s="4">
        <f t="shared" si="244"/>
        <v>0.65925608372786826</v>
      </c>
      <c r="AL129" s="4">
        <f t="shared" si="245"/>
        <v>-6.8435786551077626E-2</v>
      </c>
      <c r="AM129" s="4">
        <f t="shared" si="246"/>
        <v>-0.24755051839630937</v>
      </c>
      <c r="AN129" s="4">
        <f t="shared" si="247"/>
        <v>0.70312296686498144</v>
      </c>
      <c r="AO129" s="4">
        <f t="shared" si="248"/>
        <v>0.65363655111346475</v>
      </c>
      <c r="AP129" s="4">
        <f t="shared" si="249"/>
        <v>-1.1344926266529143</v>
      </c>
      <c r="AQ129" s="4">
        <f t="shared" si="250"/>
        <v>-1.3833649675703441E-2</v>
      </c>
      <c r="AR129" s="4">
        <f t="shared" si="251"/>
        <v>0.13562671591363085</v>
      </c>
      <c r="AS129" s="4">
        <f t="shared" si="252"/>
        <v>0.30762970756322261</v>
      </c>
      <c r="AT129" s="4">
        <f t="shared" si="253"/>
        <v>-0.36386891573725677</v>
      </c>
      <c r="AU129" s="4">
        <f t="shared" si="254"/>
        <v>0.46915473183767631</v>
      </c>
      <c r="AV129" s="4">
        <f t="shared" si="430"/>
        <v>-2.2279732831763823</v>
      </c>
      <c r="AW129" s="4">
        <f t="shared" si="430"/>
        <v>-0.36379404027618989</v>
      </c>
      <c r="AY129" s="2">
        <f t="shared" si="306"/>
        <v>67.501807664956146</v>
      </c>
      <c r="AZ129" s="2">
        <f t="shared" si="357"/>
        <v>67.59713960019495</v>
      </c>
      <c r="BA129" s="2">
        <f t="shared" si="358"/>
        <v>67.258378433236658</v>
      </c>
      <c r="BB129" s="2">
        <f t="shared" si="359"/>
        <v>68.764752251231698</v>
      </c>
      <c r="BC129" s="2">
        <f t="shared" si="360"/>
        <v>69.792593599451635</v>
      </c>
      <c r="BD129" s="2">
        <f t="shared" si="361"/>
        <v>69.566570716175193</v>
      </c>
      <c r="BE129" s="2">
        <f t="shared" si="362"/>
        <v>69.915277935343738</v>
      </c>
      <c r="BF129" s="2">
        <f t="shared" si="363"/>
        <v>67.225164555042539</v>
      </c>
      <c r="BG129" s="2">
        <f t="shared" si="364"/>
        <v>66.86831292907226</v>
      </c>
      <c r="BH129" s="2">
        <f t="shared" si="365"/>
        <v>65.622687959303448</v>
      </c>
      <c r="BI129" s="2">
        <f t="shared" si="366"/>
        <v>65.262696882906255</v>
      </c>
      <c r="BJ129" s="2">
        <f t="shared" si="367"/>
        <v>64.349868354889182</v>
      </c>
      <c r="BK129" s="2">
        <f t="shared" si="368"/>
        <v>63.222192909274412</v>
      </c>
      <c r="BL129" s="2">
        <f t="shared" si="369"/>
        <v>63.798643307336562</v>
      </c>
      <c r="BM129" s="2">
        <f t="shared" si="370"/>
        <v>65.643627993101958</v>
      </c>
      <c r="BO129" s="2" t="str">
        <f t="shared" si="256"/>
        <v/>
      </c>
      <c r="BP129" s="2" t="str">
        <f t="shared" si="257"/>
        <v/>
      </c>
      <c r="BQ129" s="2" t="str">
        <f t="shared" si="258"/>
        <v/>
      </c>
      <c r="BR129" s="2" t="str">
        <f t="shared" si="259"/>
        <v/>
      </c>
      <c r="BS129" s="2" t="str">
        <f t="shared" si="260"/>
        <v/>
      </c>
      <c r="BT129" s="2" t="str">
        <f t="shared" si="261"/>
        <v/>
      </c>
      <c r="BU129" s="2" t="str">
        <f t="shared" si="262"/>
        <v/>
      </c>
      <c r="BV129" s="2" t="str">
        <f t="shared" si="263"/>
        <v/>
      </c>
      <c r="BW129" s="2" t="str">
        <f t="shared" si="264"/>
        <v/>
      </c>
      <c r="BX129" s="2" t="str">
        <f t="shared" si="265"/>
        <v/>
      </c>
      <c r="BY129" s="2" t="str">
        <f t="shared" si="266"/>
        <v/>
      </c>
      <c r="BZ129" s="2" t="str">
        <f t="shared" si="267"/>
        <v/>
      </c>
      <c r="CA129" s="2" t="str">
        <f t="shared" si="268"/>
        <v/>
      </c>
      <c r="CB129" s="2" t="str">
        <f t="shared" si="269"/>
        <v/>
      </c>
      <c r="CC129" s="2" t="str">
        <f t="shared" si="270"/>
        <v/>
      </c>
      <c r="CE129" s="2">
        <f t="shared" si="307"/>
        <v>65.86</v>
      </c>
      <c r="CF129" s="2">
        <f t="shared" si="308"/>
        <v>68.605000000000004</v>
      </c>
      <c r="CG129" s="2">
        <f t="shared" si="309"/>
        <v>68.186000000000007</v>
      </c>
      <c r="CH129" s="2">
        <f t="shared" si="310"/>
        <v>68.697999999999993</v>
      </c>
      <c r="CI129" s="2">
        <f t="shared" si="311"/>
        <v>69.628</v>
      </c>
      <c r="CJ129" s="2">
        <f t="shared" si="312"/>
        <v>70.325999999999993</v>
      </c>
      <c r="CK129" s="2">
        <f t="shared" si="313"/>
        <v>70.581000000000003</v>
      </c>
      <c r="CL129" s="2">
        <f t="shared" si="314"/>
        <v>66.116</v>
      </c>
      <c r="CM129" s="2">
        <f t="shared" si="315"/>
        <v>66.86</v>
      </c>
      <c r="CN129" s="2">
        <f t="shared" si="316"/>
        <v>65.884</v>
      </c>
      <c r="CO129" s="2">
        <f t="shared" si="317"/>
        <v>65.581000000000003</v>
      </c>
      <c r="CP129" s="2">
        <f t="shared" si="318"/>
        <v>64.046999999999997</v>
      </c>
      <c r="CQ129" s="2">
        <f t="shared" si="319"/>
        <v>63.744</v>
      </c>
      <c r="CR129" s="2">
        <f t="shared" si="320"/>
        <v>61.673999999999999</v>
      </c>
      <c r="CS129" s="2">
        <f t="shared" si="321"/>
        <v>65.418999999999997</v>
      </c>
      <c r="CU129" s="2">
        <f t="shared" si="271"/>
        <v>65.86</v>
      </c>
      <c r="CV129" s="2">
        <f t="shared" si="272"/>
        <v>68.605000000000004</v>
      </c>
      <c r="CW129" s="2">
        <f t="shared" si="273"/>
        <v>68.186000000000007</v>
      </c>
      <c r="CX129" s="2">
        <f t="shared" si="274"/>
        <v>68.697999999999993</v>
      </c>
      <c r="CY129" s="2">
        <f t="shared" si="275"/>
        <v>69.628</v>
      </c>
      <c r="CZ129" s="2">
        <f t="shared" si="276"/>
        <v>70.325999999999993</v>
      </c>
      <c r="DA129" s="2">
        <f t="shared" si="277"/>
        <v>70.581000000000003</v>
      </c>
      <c r="DB129" s="2">
        <f t="shared" si="278"/>
        <v>66.116</v>
      </c>
      <c r="DC129" s="2">
        <f t="shared" si="279"/>
        <v>66.86</v>
      </c>
      <c r="DD129" s="2">
        <f t="shared" si="280"/>
        <v>65.884</v>
      </c>
      <c r="DE129" s="2">
        <f t="shared" si="281"/>
        <v>65.581000000000003</v>
      </c>
      <c r="DF129" s="2">
        <f t="shared" si="282"/>
        <v>64.046999999999997</v>
      </c>
      <c r="DG129" s="2">
        <f t="shared" si="283"/>
        <v>63.744</v>
      </c>
      <c r="DH129" s="2">
        <f t="shared" si="284"/>
        <v>61.673999999999999</v>
      </c>
      <c r="DI129" s="2">
        <f t="shared" si="285"/>
        <v>65.418999999999997</v>
      </c>
      <c r="DK129" s="2">
        <f t="shared" si="286"/>
        <v>101.51114355400696</v>
      </c>
      <c r="DL129" s="2">
        <f t="shared" si="431"/>
        <v>95.707417073170745</v>
      </c>
      <c r="DM129" s="2">
        <f t="shared" si="431"/>
        <v>96.401786295005792</v>
      </c>
      <c r="DN129" s="2">
        <f t="shared" si="431"/>
        <v>104.85570869827846</v>
      </c>
      <c r="DO129" s="2">
        <f t="shared" si="431"/>
        <v>96.576039029792256</v>
      </c>
      <c r="DP129" s="2">
        <f t="shared" si="431"/>
        <v>94.074100099937866</v>
      </c>
      <c r="DQ129" s="2">
        <f t="shared" si="431"/>
        <v>94.726375658374522</v>
      </c>
      <c r="DR129" s="2">
        <f t="shared" si="431"/>
        <v>92.613792358804019</v>
      </c>
      <c r="DS129" s="2">
        <f t="shared" si="431"/>
        <v>88.090345816973723</v>
      </c>
      <c r="DT129" s="2">
        <f t="shared" si="431"/>
        <v>87.041690597736547</v>
      </c>
      <c r="DU129" s="2">
        <f t="shared" si="431"/>
        <v>96.665249477351935</v>
      </c>
      <c r="DV129" s="2">
        <f t="shared" si="431"/>
        <v>91.813910601026876</v>
      </c>
      <c r="DW129" s="2">
        <f t="shared" si="431"/>
        <v>91.656202053760168</v>
      </c>
      <c r="DX129" s="2">
        <f t="shared" si="431"/>
        <v>91.346447447900943</v>
      </c>
      <c r="DY129" s="2">
        <f t="shared" si="431"/>
        <v>86.040961702593293</v>
      </c>
      <c r="EA129" s="2">
        <f t="shared" si="226"/>
        <v>67.057175834152972</v>
      </c>
      <c r="EB129" s="2">
        <f t="shared" si="288"/>
        <v>67.214924740776183</v>
      </c>
      <c r="EC129" s="2">
        <f t="shared" si="289"/>
        <v>66.888008156840286</v>
      </c>
      <c r="ED129" s="2">
        <f t="shared" si="290"/>
        <v>68.28073455377573</v>
      </c>
      <c r="EE129" s="2">
        <f t="shared" si="291"/>
        <v>69.443699313770693</v>
      </c>
      <c r="EF129" s="2">
        <f t="shared" si="292"/>
        <v>69.240409974969452</v>
      </c>
      <c r="EG129" s="2">
        <f t="shared" si="293"/>
        <v>69.590246776636235</v>
      </c>
      <c r="EH129" s="2">
        <f t="shared" si="294"/>
        <v>66.881932596093861</v>
      </c>
      <c r="EI129" s="2">
        <f t="shared" si="295"/>
        <v>66.569492784201202</v>
      </c>
      <c r="EJ129" s="2">
        <f t="shared" si="296"/>
        <v>65.329390696106529</v>
      </c>
      <c r="EK129" s="2">
        <f t="shared" si="297"/>
        <v>64.817776792835474</v>
      </c>
      <c r="EL129" s="2">
        <f t="shared" si="298"/>
        <v>63.96655331348758</v>
      </c>
      <c r="EM129" s="2">
        <f t="shared" si="299"/>
        <v>62.825586014586023</v>
      </c>
      <c r="EN129" s="2">
        <f t="shared" si="300"/>
        <v>63.391670012547053</v>
      </c>
      <c r="EO129" s="2">
        <f t="shared" si="301"/>
        <v>65.329880321449707</v>
      </c>
      <c r="EQ129" s="2">
        <f t="shared" si="302"/>
        <v>67.042834177030656</v>
      </c>
      <c r="ER129" s="2">
        <f t="shared" si="432"/>
        <v>67.082125967176651</v>
      </c>
      <c r="ES129" s="2">
        <f t="shared" si="432"/>
        <v>66.682341080887497</v>
      </c>
      <c r="ET129" s="2">
        <f t="shared" si="432"/>
        <v>68.237474647071537</v>
      </c>
      <c r="EU129" s="2">
        <f t="shared" si="432"/>
        <v>69.341760874809864</v>
      </c>
      <c r="EV129" s="2">
        <f t="shared" si="432"/>
        <v>69.16483228243213</v>
      </c>
      <c r="EW129" s="2">
        <f t="shared" si="432"/>
        <v>69.439838083994985</v>
      </c>
      <c r="EX129" s="2">
        <f t="shared" si="432"/>
        <v>66.708727511295649</v>
      </c>
      <c r="EY129" s="2">
        <f t="shared" si="432"/>
        <v>66.342795129699624</v>
      </c>
      <c r="EZ129" s="2">
        <f t="shared" si="432"/>
        <v>65.17819274312599</v>
      </c>
      <c r="FA129" s="2">
        <f t="shared" si="432"/>
        <v>64.609157957769298</v>
      </c>
      <c r="FB129" s="2">
        <f t="shared" si="432"/>
        <v>63.583193959282724</v>
      </c>
      <c r="FC129" s="2">
        <f t="shared" si="432"/>
        <v>62.759192956574196</v>
      </c>
      <c r="FD129" s="2">
        <f t="shared" si="432"/>
        <v>63.294213167402646</v>
      </c>
      <c r="FE129" s="2">
        <f t="shared" si="432"/>
        <v>65.258385640361908</v>
      </c>
      <c r="FG129" s="2">
        <f t="shared" si="304"/>
        <v>0.98709235332244838</v>
      </c>
      <c r="FH129" s="2">
        <f t="shared" si="433"/>
        <v>0.98655079303410054</v>
      </c>
      <c r="FI129" s="2">
        <f t="shared" si="433"/>
        <v>0.98739275900842172</v>
      </c>
      <c r="FJ129" s="2">
        <f t="shared" si="433"/>
        <v>0.98675746081840654</v>
      </c>
      <c r="FK129" s="2">
        <f t="shared" si="433"/>
        <v>0.98711809170137366</v>
      </c>
      <c r="FL129" s="2">
        <f t="shared" si="433"/>
        <v>0.98685066756771811</v>
      </c>
      <c r="FM129" s="2">
        <f t="shared" si="433"/>
        <v>0.98703451950399512</v>
      </c>
      <c r="FN129" s="2">
        <f t="shared" si="433"/>
        <v>0.98662053586313636</v>
      </c>
      <c r="FO129" s="2">
        <f t="shared" si="433"/>
        <v>0.9860447132715382</v>
      </c>
      <c r="FP129" s="2">
        <f t="shared" si="433"/>
        <v>0.98644609854394583</v>
      </c>
      <c r="FQ129" s="2">
        <f t="shared" si="433"/>
        <v>0.98598521831188668</v>
      </c>
      <c r="FR129" s="2">
        <f t="shared" si="433"/>
        <v>0.98616761775547213</v>
      </c>
      <c r="FS129" s="2">
        <f t="shared" si="433"/>
        <v>0.9862330225799586</v>
      </c>
      <c r="FT129" s="2">
        <f t="shared" si="433"/>
        <v>0.98542812616768172</v>
      </c>
      <c r="FU129" s="2">
        <f t="shared" si="433"/>
        <v>0.98483927469555055</v>
      </c>
      <c r="FW129" s="2">
        <f t="shared" si="322"/>
        <v>6.1228046191841535E-3</v>
      </c>
      <c r="FX129" s="2">
        <f t="shared" si="374"/>
        <v>7.4290364826444938E-3</v>
      </c>
      <c r="FY129" s="2">
        <f t="shared" si="375"/>
        <v>8.3486243751268348E-3</v>
      </c>
      <c r="FZ129" s="2">
        <f t="shared" si="376"/>
        <v>7.5781651731772863E-3</v>
      </c>
      <c r="GA129" s="2">
        <f t="shared" si="377"/>
        <v>6.1019814936122243E-3</v>
      </c>
      <c r="GB129" s="2">
        <f t="shared" si="378"/>
        <v>5.1034340267077831E-3</v>
      </c>
      <c r="GC129" s="2">
        <f t="shared" si="379"/>
        <v>5.7897588127891588E-3</v>
      </c>
      <c r="GD129" s="2">
        <f t="shared" si="380"/>
        <v>6.0421778178952274E-3</v>
      </c>
      <c r="GE129" s="2">
        <f t="shared" si="381"/>
        <v>6.6587801523361294E-3</v>
      </c>
      <c r="GF129" s="2">
        <f t="shared" si="382"/>
        <v>6.5418217281525137E-3</v>
      </c>
      <c r="GG129" s="2">
        <f t="shared" si="383"/>
        <v>6.7840802602053968E-3</v>
      </c>
      <c r="GH129" s="2">
        <f t="shared" si="384"/>
        <v>4.9046647198416051E-3</v>
      </c>
      <c r="GI129" s="2">
        <f t="shared" si="385"/>
        <v>4.5719437829663777E-3</v>
      </c>
      <c r="GJ129" s="2">
        <f t="shared" si="386"/>
        <v>3.9011626986499453E-3</v>
      </c>
      <c r="GK129" s="2">
        <f t="shared" si="387"/>
        <v>3.45961296131851E-3</v>
      </c>
      <c r="GM129" s="95">
        <f t="shared" si="323"/>
        <v>2.3514303743348383E-60</v>
      </c>
      <c r="GN129" s="95">
        <f t="shared" si="388"/>
        <v>9.1773005467369051E-59</v>
      </c>
      <c r="GO129" s="95">
        <f t="shared" si="389"/>
        <v>5.5133123425512936E-71</v>
      </c>
      <c r="GP129" s="95">
        <f t="shared" si="390"/>
        <v>3.0526769372114574E-81</v>
      </c>
      <c r="GQ129" s="95">
        <f t="shared" si="391"/>
        <v>3.5184495750919345E-72</v>
      </c>
      <c r="GR129" s="95">
        <f t="shared" si="392"/>
        <v>3.3144554162956065E-67</v>
      </c>
      <c r="GS129" s="95">
        <f t="shared" si="393"/>
        <v>6.9203972354169612E-69</v>
      </c>
      <c r="GT129" s="95">
        <f t="shared" si="394"/>
        <v>2.3196143973402035E-75</v>
      </c>
      <c r="GU129" s="95">
        <f t="shared" si="395"/>
        <v>2.0029257100531125E-66</v>
      </c>
      <c r="GV129" s="95">
        <f t="shared" si="396"/>
        <v>1.9552581417156205E-65</v>
      </c>
      <c r="GW129" s="95">
        <f t="shared" si="397"/>
        <v>3.2286751594260618E-91</v>
      </c>
      <c r="GX129" s="95">
        <f t="shared" si="398"/>
        <v>9.5248399388172952E-69</v>
      </c>
      <c r="GY129" s="95">
        <f t="shared" si="399"/>
        <v>4.6033589108678829E-70</v>
      </c>
      <c r="GZ129" s="95">
        <f t="shared" si="400"/>
        <v>3.7579593439868274E-68</v>
      </c>
      <c r="HA129" s="95">
        <f t="shared" si="401"/>
        <v>1.9167962707739504E-61</v>
      </c>
      <c r="HC129" s="95">
        <f t="shared" si="324"/>
        <v>5.5008760912654064E-13</v>
      </c>
      <c r="HD129" s="95">
        <f t="shared" si="402"/>
        <v>3.7515045188266497E-13</v>
      </c>
      <c r="HE129" s="95">
        <f t="shared" si="403"/>
        <v>6.6005177647793605E-18</v>
      </c>
      <c r="HF129" s="95">
        <f t="shared" si="404"/>
        <v>9.8867716757116425E-20</v>
      </c>
      <c r="HG129" s="95">
        <f t="shared" si="405"/>
        <v>5.4758385664226364E-17</v>
      </c>
      <c r="HH129" s="95">
        <f t="shared" si="406"/>
        <v>4.5592470401935961E-14</v>
      </c>
      <c r="HI129" s="95">
        <f t="shared" si="407"/>
        <v>8.5587242155725405E-14</v>
      </c>
      <c r="HJ129" s="95">
        <f t="shared" si="408"/>
        <v>2.3221543311751422E-17</v>
      </c>
      <c r="HK129" s="95">
        <f t="shared" si="409"/>
        <v>5.6161496031033437E-15</v>
      </c>
      <c r="HL129" s="95">
        <f t="shared" si="410"/>
        <v>1.114246299198594E-14</v>
      </c>
      <c r="HM129" s="95">
        <f t="shared" si="411"/>
        <v>1.5263534144257413E-21</v>
      </c>
      <c r="HN129" s="95">
        <f t="shared" si="412"/>
        <v>2.5836292862395895E-15</v>
      </c>
      <c r="HO129" s="95">
        <f t="shared" si="413"/>
        <v>2.1542070932234762E-12</v>
      </c>
      <c r="HP129" s="95">
        <f t="shared" si="414"/>
        <v>1.5991720069664546E-11</v>
      </c>
      <c r="HQ129" s="95">
        <f t="shared" si="415"/>
        <v>2.054784380580903E-11</v>
      </c>
      <c r="HS129" s="95">
        <f t="shared" si="325"/>
        <v>1.0981950624535141E-3</v>
      </c>
      <c r="HT129" s="95">
        <f t="shared" si="416"/>
        <v>3.9209064762617696E-3</v>
      </c>
      <c r="HU129" s="95">
        <f t="shared" si="417"/>
        <v>6.9056591332120913E-3</v>
      </c>
      <c r="HV129" s="95">
        <f t="shared" si="418"/>
        <v>1.5235176696778414E-5</v>
      </c>
      <c r="HW129" s="95">
        <f t="shared" si="419"/>
        <v>8.6296591488358115E-4</v>
      </c>
      <c r="HX129" s="95">
        <f t="shared" si="420"/>
        <v>4.921162203900439E-4</v>
      </c>
      <c r="HY129" s="95">
        <f t="shared" si="421"/>
        <v>7.8994031489007307E-5</v>
      </c>
      <c r="HZ129" s="95">
        <f t="shared" si="422"/>
        <v>1.5955410280337246E-4</v>
      </c>
      <c r="IA129" s="95">
        <f t="shared" si="423"/>
        <v>2.7784964633676041E-5</v>
      </c>
      <c r="IB129" s="95">
        <f t="shared" si="424"/>
        <v>7.9631327141387021E-4</v>
      </c>
      <c r="IC129" s="95">
        <f t="shared" si="425"/>
        <v>4.6394976965632115E-5</v>
      </c>
      <c r="ID129" s="95">
        <f t="shared" si="426"/>
        <v>3.0039760087907657E-4</v>
      </c>
      <c r="IE129" s="95">
        <f t="shared" si="427"/>
        <v>2.4943478725928124E-4</v>
      </c>
      <c r="IF129" s="95">
        <f t="shared" si="428"/>
        <v>3.696676314204563E-4</v>
      </c>
      <c r="IG129" s="95">
        <f t="shared" si="429"/>
        <v>2.4584150189702183E-4</v>
      </c>
      <c r="II129" s="95">
        <f t="shared" si="326"/>
        <v>9.726086223736222E-19</v>
      </c>
      <c r="IJ129" s="95">
        <f t="shared" si="327"/>
        <v>8.3890751253666431E-31</v>
      </c>
      <c r="IK129" s="95">
        <f t="shared" si="328"/>
        <v>3.6905708276860071E-33</v>
      </c>
      <c r="IL129" s="95">
        <f t="shared" si="329"/>
        <v>3.8308508841817957E-55</v>
      </c>
      <c r="IM129" s="95">
        <f t="shared" si="330"/>
        <v>2.2335439815832479E-23</v>
      </c>
      <c r="IN129" s="95">
        <f t="shared" si="331"/>
        <v>2.2545736781665353E-31</v>
      </c>
      <c r="IO129" s="95">
        <f t="shared" si="332"/>
        <v>5.296994198382492E-40</v>
      </c>
      <c r="IP129" s="95">
        <f t="shared" si="333"/>
        <v>1.5372130031630838E-30</v>
      </c>
      <c r="IQ129" s="95">
        <f t="shared" si="334"/>
        <v>2.4143693277813079E-28</v>
      </c>
      <c r="IR129" s="95">
        <f t="shared" si="335"/>
        <v>1.4559424473721529E-29</v>
      </c>
      <c r="IS129" s="95">
        <f t="shared" si="336"/>
        <v>1.8404900969692804E-35</v>
      </c>
      <c r="IT129" s="95">
        <f t="shared" si="337"/>
        <v>5.6962411679007738E-29</v>
      </c>
      <c r="IU129" s="95">
        <f t="shared" si="338"/>
        <v>6.7908467619108854E-30</v>
      </c>
      <c r="IV129" s="95">
        <f t="shared" si="339"/>
        <v>8.2937701397652941E-25</v>
      </c>
      <c r="IW129" s="95">
        <f t="shared" si="340"/>
        <v>2.7238839529669607E-20</v>
      </c>
      <c r="IY129" s="95">
        <f t="shared" si="341"/>
        <v>1.0981950630036025E-3</v>
      </c>
      <c r="IZ129" s="95">
        <f t="shared" si="342"/>
        <v>3.9209064766369201E-3</v>
      </c>
      <c r="JA129" s="95">
        <f t="shared" si="343"/>
        <v>6.9056591332120982E-3</v>
      </c>
      <c r="JB129" s="95">
        <f t="shared" si="344"/>
        <v>1.5235176696778512E-5</v>
      </c>
      <c r="JC129" s="95">
        <f t="shared" si="345"/>
        <v>8.6296591488363591E-4</v>
      </c>
      <c r="JD129" s="95">
        <f t="shared" si="346"/>
        <v>4.9211622043563634E-4</v>
      </c>
      <c r="JE129" s="95">
        <f t="shared" si="347"/>
        <v>7.8994031574594552E-5</v>
      </c>
      <c r="JF129" s="95">
        <f t="shared" si="348"/>
        <v>1.5955410280339569E-4</v>
      </c>
      <c r="JG129" s="95">
        <f t="shared" si="349"/>
        <v>2.7784964639292192E-5</v>
      </c>
      <c r="JH129" s="95">
        <f t="shared" si="350"/>
        <v>7.9631327142501266E-4</v>
      </c>
      <c r="JI129" s="95">
        <f t="shared" si="351"/>
        <v>4.6394976965632115E-5</v>
      </c>
      <c r="JJ129" s="95">
        <f t="shared" si="352"/>
        <v>3.0039760088166023E-4</v>
      </c>
      <c r="JK129" s="95">
        <f t="shared" si="353"/>
        <v>2.4943478941348834E-4</v>
      </c>
      <c r="JL129" s="95">
        <f t="shared" si="354"/>
        <v>3.6966764741217634E-4</v>
      </c>
      <c r="JM129" s="95">
        <f t="shared" si="355"/>
        <v>2.458415224448657E-4</v>
      </c>
    </row>
    <row r="130" spans="2:273" x14ac:dyDescent="0.25">
      <c r="B130" s="2">
        <v>103</v>
      </c>
      <c r="C130" s="37">
        <v>67.930000000000007</v>
      </c>
      <c r="D130" s="37">
        <v>67.953000000000003</v>
      </c>
      <c r="E130" s="37">
        <v>67.86</v>
      </c>
      <c r="F130" s="37">
        <v>68.721000000000004</v>
      </c>
      <c r="G130" s="37">
        <v>71.558000000000007</v>
      </c>
      <c r="H130" s="37">
        <v>69.209000000000003</v>
      </c>
      <c r="I130" s="37">
        <v>69.674000000000007</v>
      </c>
      <c r="J130" s="37">
        <v>69.512</v>
      </c>
      <c r="K130" s="37">
        <v>68.441999999999993</v>
      </c>
      <c r="L130" s="37">
        <v>65.022999999999996</v>
      </c>
      <c r="M130" s="37">
        <v>64.209000000000003</v>
      </c>
      <c r="N130" s="37">
        <v>63.790999999999997</v>
      </c>
      <c r="O130" s="37">
        <v>63.953000000000003</v>
      </c>
      <c r="P130" s="37">
        <v>63.673999999999999</v>
      </c>
      <c r="Q130" s="37">
        <v>65.162999999999997</v>
      </c>
      <c r="S130" s="4">
        <f t="shared" si="227"/>
        <v>67.411941581927664</v>
      </c>
      <c r="T130" s="4">
        <f t="shared" si="228"/>
        <v>67.616054763498283</v>
      </c>
      <c r="U130" s="4">
        <f t="shared" si="229"/>
        <v>67.530224648423172</v>
      </c>
      <c r="V130" s="4">
        <f t="shared" si="230"/>
        <v>68.655788145147184</v>
      </c>
      <c r="W130" s="4">
        <f t="shared" si="231"/>
        <v>69.820686382902537</v>
      </c>
      <c r="X130" s="4">
        <f t="shared" si="232"/>
        <v>69.553388943546963</v>
      </c>
      <c r="Y130" s="4">
        <f t="shared" si="233"/>
        <v>69.80460587870617</v>
      </c>
      <c r="Z130" s="4">
        <f t="shared" si="234"/>
        <v>67.135856197505433</v>
      </c>
      <c r="AA130" s="4">
        <f t="shared" si="235"/>
        <v>66.731393307991468</v>
      </c>
      <c r="AB130" s="4">
        <f t="shared" si="236"/>
        <v>65.693215999456498</v>
      </c>
      <c r="AC130" s="4">
        <f t="shared" si="237"/>
        <v>65.113004254465963</v>
      </c>
      <c r="AD130" s="4">
        <f t="shared" si="238"/>
        <v>64.272662368537809</v>
      </c>
      <c r="AE130" s="4">
        <f t="shared" si="239"/>
        <v>63.168241167389397</v>
      </c>
      <c r="AF130" s="4">
        <f t="shared" si="240"/>
        <v>63.806571234639634</v>
      </c>
      <c r="AG130" s="4">
        <f t="shared" si="241"/>
        <v>65.769122467640457</v>
      </c>
      <c r="AI130" s="4">
        <f t="shared" si="242"/>
        <v>0.51805841807234287</v>
      </c>
      <c r="AJ130" s="4">
        <f t="shared" si="243"/>
        <v>0.33694523650171959</v>
      </c>
      <c r="AK130" s="4">
        <f t="shared" si="244"/>
        <v>0.3297753515768278</v>
      </c>
      <c r="AL130" s="4">
        <f t="shared" si="245"/>
        <v>6.5211854852819329E-2</v>
      </c>
      <c r="AM130" s="4">
        <f t="shared" si="246"/>
        <v>1.7373136170974703</v>
      </c>
      <c r="AN130" s="4">
        <f t="shared" si="247"/>
        <v>-0.34438894354696004</v>
      </c>
      <c r="AO130" s="4">
        <f t="shared" si="248"/>
        <v>-0.13060587870616303</v>
      </c>
      <c r="AP130" s="4">
        <f t="shared" si="249"/>
        <v>2.3761438024945676</v>
      </c>
      <c r="AQ130" s="4">
        <f t="shared" si="250"/>
        <v>1.7106066920085254</v>
      </c>
      <c r="AR130" s="4">
        <f t="shared" si="251"/>
        <v>-0.67021599945650223</v>
      </c>
      <c r="AS130" s="4">
        <f t="shared" si="252"/>
        <v>-0.90400425446595989</v>
      </c>
      <c r="AT130" s="4">
        <f t="shared" si="253"/>
        <v>-0.48166236853781186</v>
      </c>
      <c r="AU130" s="4">
        <f t="shared" si="254"/>
        <v>0.78475883261060631</v>
      </c>
      <c r="AV130" s="4">
        <f t="shared" si="430"/>
        <v>-0.13257123463963438</v>
      </c>
      <c r="AW130" s="4">
        <f t="shared" si="430"/>
        <v>-0.60612246764046063</v>
      </c>
      <c r="AY130" s="2">
        <f t="shared" si="306"/>
        <v>67.411941581927564</v>
      </c>
      <c r="AZ130" s="2">
        <f t="shared" si="357"/>
        <v>67.488484143475176</v>
      </c>
      <c r="BA130" s="2">
        <f t="shared" si="358"/>
        <v>67.166049159521677</v>
      </c>
      <c r="BB130" s="2">
        <f t="shared" si="359"/>
        <v>68.652160876914181</v>
      </c>
      <c r="BC130" s="2">
        <f t="shared" si="360"/>
        <v>69.693613848330685</v>
      </c>
      <c r="BD130" s="2">
        <f t="shared" si="361"/>
        <v>69.465592919867035</v>
      </c>
      <c r="BE130" s="2">
        <f t="shared" si="362"/>
        <v>69.782947451071891</v>
      </c>
      <c r="BF130" s="2">
        <f t="shared" si="363"/>
        <v>67.091733942948309</v>
      </c>
      <c r="BG130" s="2">
        <f t="shared" si="364"/>
        <v>66.720445897941318</v>
      </c>
      <c r="BH130" s="2">
        <f t="shared" si="365"/>
        <v>65.498015617180855</v>
      </c>
      <c r="BI130" s="2">
        <f t="shared" si="366"/>
        <v>65.092222524964015</v>
      </c>
      <c r="BJ130" s="2">
        <f t="shared" si="367"/>
        <v>64.1747110530426</v>
      </c>
      <c r="BK130" s="2">
        <f t="shared" si="368"/>
        <v>63.084379350048124</v>
      </c>
      <c r="BL130" s="2">
        <f t="shared" si="369"/>
        <v>63.649332310903517</v>
      </c>
      <c r="BM130" s="2">
        <f t="shared" si="370"/>
        <v>65.553682268185753</v>
      </c>
      <c r="BO130" s="2" t="str">
        <f t="shared" si="256"/>
        <v/>
      </c>
      <c r="BP130" s="2" t="str">
        <f t="shared" si="257"/>
        <v/>
      </c>
      <c r="BQ130" s="2" t="str">
        <f t="shared" si="258"/>
        <v/>
      </c>
      <c r="BR130" s="2" t="str">
        <f t="shared" si="259"/>
        <v/>
      </c>
      <c r="BS130" s="2" t="str">
        <f t="shared" si="260"/>
        <v/>
      </c>
      <c r="BT130" s="2" t="str">
        <f t="shared" si="261"/>
        <v/>
      </c>
      <c r="BU130" s="2" t="str">
        <f t="shared" si="262"/>
        <v/>
      </c>
      <c r="BV130" s="2" t="str">
        <f t="shared" si="263"/>
        <v/>
      </c>
      <c r="BW130" s="2" t="str">
        <f t="shared" si="264"/>
        <v/>
      </c>
      <c r="BX130" s="2" t="str">
        <f t="shared" si="265"/>
        <v/>
      </c>
      <c r="BY130" s="2" t="str">
        <f t="shared" si="266"/>
        <v/>
      </c>
      <c r="BZ130" s="2" t="str">
        <f t="shared" si="267"/>
        <v/>
      </c>
      <c r="CA130" s="2" t="str">
        <f t="shared" si="268"/>
        <v/>
      </c>
      <c r="CB130" s="2" t="str">
        <f t="shared" si="269"/>
        <v/>
      </c>
      <c r="CC130" s="2" t="str">
        <f t="shared" si="270"/>
        <v/>
      </c>
      <c r="CE130" s="2">
        <f t="shared" si="307"/>
        <v>67.930000000000007</v>
      </c>
      <c r="CF130" s="2">
        <f t="shared" si="308"/>
        <v>67.953000000000003</v>
      </c>
      <c r="CG130" s="2">
        <f t="shared" si="309"/>
        <v>67.86</v>
      </c>
      <c r="CH130" s="2">
        <f t="shared" si="310"/>
        <v>68.721000000000004</v>
      </c>
      <c r="CI130" s="2">
        <f t="shared" si="311"/>
        <v>71.558000000000007</v>
      </c>
      <c r="CJ130" s="2">
        <f t="shared" si="312"/>
        <v>69.209000000000003</v>
      </c>
      <c r="CK130" s="2">
        <f t="shared" si="313"/>
        <v>69.674000000000007</v>
      </c>
      <c r="CL130" s="2">
        <f t="shared" si="314"/>
        <v>69.512</v>
      </c>
      <c r="CM130" s="2">
        <f t="shared" si="315"/>
        <v>68.441999999999993</v>
      </c>
      <c r="CN130" s="2">
        <f t="shared" si="316"/>
        <v>65.022999999999996</v>
      </c>
      <c r="CO130" s="2">
        <f t="shared" si="317"/>
        <v>64.209000000000003</v>
      </c>
      <c r="CP130" s="2">
        <f t="shared" si="318"/>
        <v>63.790999999999997</v>
      </c>
      <c r="CQ130" s="2">
        <f t="shared" si="319"/>
        <v>63.953000000000003</v>
      </c>
      <c r="CR130" s="2">
        <f t="shared" si="320"/>
        <v>63.673999999999999</v>
      </c>
      <c r="CS130" s="2">
        <f t="shared" si="321"/>
        <v>65.162999999999997</v>
      </c>
      <c r="CU130" s="2">
        <f t="shared" si="271"/>
        <v>67.930000000000007</v>
      </c>
      <c r="CV130" s="2">
        <f t="shared" si="272"/>
        <v>67.953000000000003</v>
      </c>
      <c r="CW130" s="2">
        <f t="shared" si="273"/>
        <v>67.86</v>
      </c>
      <c r="CX130" s="2">
        <f t="shared" si="274"/>
        <v>68.721000000000004</v>
      </c>
      <c r="CY130" s="2">
        <f t="shared" si="275"/>
        <v>71.558000000000007</v>
      </c>
      <c r="CZ130" s="2">
        <f t="shared" si="276"/>
        <v>69.209000000000003</v>
      </c>
      <c r="DA130" s="2">
        <f t="shared" si="277"/>
        <v>69.674000000000007</v>
      </c>
      <c r="DB130" s="2">
        <f t="shared" si="278"/>
        <v>69.512</v>
      </c>
      <c r="DC130" s="2">
        <f t="shared" si="279"/>
        <v>68.441999999999993</v>
      </c>
      <c r="DD130" s="2">
        <f t="shared" si="280"/>
        <v>65.022999999999996</v>
      </c>
      <c r="DE130" s="2">
        <f t="shared" si="281"/>
        <v>64.209000000000003</v>
      </c>
      <c r="DF130" s="2">
        <f t="shared" si="282"/>
        <v>63.790999999999997</v>
      </c>
      <c r="DG130" s="2">
        <f t="shared" si="283"/>
        <v>63.953000000000003</v>
      </c>
      <c r="DH130" s="2">
        <f t="shared" si="284"/>
        <v>63.673999999999999</v>
      </c>
      <c r="DI130" s="2">
        <f t="shared" si="285"/>
        <v>65.162999999999997</v>
      </c>
      <c r="DK130" s="2">
        <f t="shared" si="286"/>
        <v>101.7899644599303</v>
      </c>
      <c r="DL130" s="2">
        <f t="shared" si="431"/>
        <v>95.930430487804884</v>
      </c>
      <c r="DM130" s="2">
        <f t="shared" si="431"/>
        <v>96.633023228803708</v>
      </c>
      <c r="DN130" s="2">
        <f t="shared" si="431"/>
        <v>105.16166203563878</v>
      </c>
      <c r="DO130" s="2">
        <f t="shared" si="431"/>
        <v>96.784813683385977</v>
      </c>
      <c r="DP130" s="2">
        <f t="shared" si="431"/>
        <v>94.255246522432003</v>
      </c>
      <c r="DQ130" s="2">
        <f t="shared" si="431"/>
        <v>94.907727331658705</v>
      </c>
      <c r="DR130" s="2">
        <f t="shared" si="431"/>
        <v>92.810528239202682</v>
      </c>
      <c r="DS130" s="2">
        <f t="shared" si="431"/>
        <v>88.242961340984607</v>
      </c>
      <c r="DT130" s="2">
        <f t="shared" si="431"/>
        <v>87.190019258298904</v>
      </c>
      <c r="DU130" s="2">
        <f t="shared" si="431"/>
        <v>96.934872125435561</v>
      </c>
      <c r="DV130" s="2">
        <f t="shared" si="431"/>
        <v>92.022004530353371</v>
      </c>
      <c r="DW130" s="2">
        <f t="shared" si="431"/>
        <v>91.857967683479288</v>
      </c>
      <c r="DX130" s="2">
        <f t="shared" si="431"/>
        <v>91.551038961038955</v>
      </c>
      <c r="DY130" s="2">
        <f t="shared" si="431"/>
        <v>86.239969909180445</v>
      </c>
      <c r="EA130" s="2">
        <f t="shared" si="226"/>
        <v>67.002067609896343</v>
      </c>
      <c r="EB130" s="2">
        <f t="shared" si="288"/>
        <v>67.135862565145942</v>
      </c>
      <c r="EC130" s="2">
        <f t="shared" si="289"/>
        <v>66.824622781911842</v>
      </c>
      <c r="ED130" s="2">
        <f t="shared" si="290"/>
        <v>68.205596280806958</v>
      </c>
      <c r="EE130" s="2">
        <f t="shared" si="291"/>
        <v>69.371789744114992</v>
      </c>
      <c r="EF130" s="2">
        <f t="shared" si="292"/>
        <v>69.164706181827697</v>
      </c>
      <c r="EG130" s="2">
        <f t="shared" si="293"/>
        <v>69.482808951741632</v>
      </c>
      <c r="EH130" s="2">
        <f t="shared" si="294"/>
        <v>66.774626422969703</v>
      </c>
      <c r="EI130" s="2">
        <f t="shared" si="295"/>
        <v>66.44412156300109</v>
      </c>
      <c r="EJ130" s="2">
        <f t="shared" si="296"/>
        <v>65.227190224169902</v>
      </c>
      <c r="EK130" s="2">
        <f t="shared" si="297"/>
        <v>64.680756376977598</v>
      </c>
      <c r="EL130" s="2">
        <f t="shared" si="298"/>
        <v>63.820334583113528</v>
      </c>
      <c r="EM130" s="2">
        <f t="shared" si="299"/>
        <v>62.718380952380954</v>
      </c>
      <c r="EN130" s="2">
        <f t="shared" si="300"/>
        <v>63.273423776662483</v>
      </c>
      <c r="EO130" s="2">
        <f t="shared" si="301"/>
        <v>65.263699103795773</v>
      </c>
      <c r="EQ130" s="2">
        <f t="shared" si="302"/>
        <v>66.985407621767379</v>
      </c>
      <c r="ER130" s="2">
        <f t="shared" si="432"/>
        <v>67.014739425252969</v>
      </c>
      <c r="ES130" s="2">
        <f t="shared" si="432"/>
        <v>66.639916746798761</v>
      </c>
      <c r="ET130" s="2">
        <f t="shared" si="432"/>
        <v>68.171029011672445</v>
      </c>
      <c r="EU130" s="2">
        <f t="shared" si="432"/>
        <v>69.281817513832308</v>
      </c>
      <c r="EV130" s="2">
        <f t="shared" si="432"/>
        <v>69.101067913021325</v>
      </c>
      <c r="EW130" s="2">
        <f t="shared" si="432"/>
        <v>69.349494469864695</v>
      </c>
      <c r="EX130" s="2">
        <f t="shared" si="432"/>
        <v>66.629241116052825</v>
      </c>
      <c r="EY130" s="2">
        <f t="shared" si="432"/>
        <v>66.244201814260379</v>
      </c>
      <c r="EZ130" s="2">
        <f t="shared" si="432"/>
        <v>65.089363877599737</v>
      </c>
      <c r="FA130" s="2">
        <f t="shared" si="432"/>
        <v>64.505457838480325</v>
      </c>
      <c r="FB130" s="2">
        <f t="shared" si="432"/>
        <v>63.480056385444087</v>
      </c>
      <c r="FC130" s="2">
        <f t="shared" si="432"/>
        <v>62.656260321836072</v>
      </c>
      <c r="FD130" s="2">
        <f t="shared" si="432"/>
        <v>63.185690485748694</v>
      </c>
      <c r="FE130" s="2">
        <f t="shared" si="432"/>
        <v>65.14824516274291</v>
      </c>
      <c r="FG130" s="2">
        <f t="shared" si="304"/>
        <v>0.98821470136695899</v>
      </c>
      <c r="FH130" s="2">
        <f t="shared" si="433"/>
        <v>0.98771964508553034</v>
      </c>
      <c r="FI130" s="2">
        <f t="shared" si="433"/>
        <v>0.98848929072514569</v>
      </c>
      <c r="FJ130" s="2">
        <f t="shared" si="433"/>
        <v>0.98790857179476654</v>
      </c>
      <c r="FK130" s="2">
        <f t="shared" si="433"/>
        <v>0.98823822840482445</v>
      </c>
      <c r="FL130" s="2">
        <f t="shared" si="433"/>
        <v>0.98799377510458364</v>
      </c>
      <c r="FM130" s="2">
        <f t="shared" si="433"/>
        <v>0.98816183601527718</v>
      </c>
      <c r="FN130" s="2">
        <f t="shared" si="433"/>
        <v>0.98778340171872114</v>
      </c>
      <c r="FO130" s="2">
        <f t="shared" si="433"/>
        <v>0.98725697990498218</v>
      </c>
      <c r="FP130" s="2">
        <f t="shared" si="433"/>
        <v>0.98762393530616122</v>
      </c>
      <c r="FQ130" s="2">
        <f t="shared" si="433"/>
        <v>0.98720258607261646</v>
      </c>
      <c r="FR130" s="2">
        <f t="shared" si="433"/>
        <v>0.98736934469204729</v>
      </c>
      <c r="FS130" s="2">
        <f t="shared" si="433"/>
        <v>0.9874291397216779</v>
      </c>
      <c r="FT130" s="2">
        <f t="shared" si="433"/>
        <v>0.9866932316165995</v>
      </c>
      <c r="FU130" s="2">
        <f t="shared" si="433"/>
        <v>0.98615478495688302</v>
      </c>
      <c r="FW130" s="2">
        <f t="shared" si="322"/>
        <v>6.7095583130493295E-3</v>
      </c>
      <c r="FX130" s="2">
        <f t="shared" si="374"/>
        <v>8.1399422990116894E-3</v>
      </c>
      <c r="FY130" s="2">
        <f t="shared" si="375"/>
        <v>9.1467172782050184E-3</v>
      </c>
      <c r="FZ130" s="2">
        <f t="shared" si="376"/>
        <v>8.3032221633879549E-3</v>
      </c>
      <c r="GA130" s="2">
        <f t="shared" si="377"/>
        <v>6.6867531148429122E-3</v>
      </c>
      <c r="GB130" s="2">
        <f t="shared" si="378"/>
        <v>5.5930502849616728E-3</v>
      </c>
      <c r="GC130" s="2">
        <f t="shared" si="379"/>
        <v>6.3448001858534839E-3</v>
      </c>
      <c r="GD130" s="2">
        <f t="shared" si="380"/>
        <v>6.6212564497910697E-3</v>
      </c>
      <c r="GE130" s="2">
        <f t="shared" si="381"/>
        <v>7.296519767930389E-3</v>
      </c>
      <c r="GF130" s="2">
        <f t="shared" si="382"/>
        <v>7.1684405757389876E-3</v>
      </c>
      <c r="GG130" s="2">
        <f t="shared" si="383"/>
        <v>7.4337305918820359E-3</v>
      </c>
      <c r="GH130" s="2">
        <f t="shared" si="384"/>
        <v>5.3753143624687512E-3</v>
      </c>
      <c r="GI130" s="2">
        <f t="shared" si="385"/>
        <v>5.0108264321075619E-3</v>
      </c>
      <c r="GJ130" s="2">
        <f t="shared" si="386"/>
        <v>4.2759304761931906E-3</v>
      </c>
      <c r="GK130" s="2">
        <f t="shared" si="387"/>
        <v>3.7921244544299165E-3</v>
      </c>
      <c r="GM130" s="95">
        <f t="shared" si="323"/>
        <v>1.7756700654422016E-63</v>
      </c>
      <c r="GN130" s="95">
        <f t="shared" si="388"/>
        <v>7.7117338446808474E-62</v>
      </c>
      <c r="GO130" s="95">
        <f t="shared" si="389"/>
        <v>1.3558143230950459E-74</v>
      </c>
      <c r="GP130" s="95">
        <f t="shared" si="390"/>
        <v>2.2090749485751161E-85</v>
      </c>
      <c r="GQ130" s="95">
        <f t="shared" si="391"/>
        <v>7.2774802987876178E-76</v>
      </c>
      <c r="GR130" s="95">
        <f t="shared" si="392"/>
        <v>1.137082775535077E-70</v>
      </c>
      <c r="GS130" s="95">
        <f t="shared" si="393"/>
        <v>2.0273614212623709E-72</v>
      </c>
      <c r="GT130" s="95">
        <f t="shared" si="394"/>
        <v>3.129504965581363E-79</v>
      </c>
      <c r="GU130" s="95">
        <f t="shared" si="395"/>
        <v>6.687893230187762E-70</v>
      </c>
      <c r="GV130" s="95">
        <f t="shared" si="396"/>
        <v>7.707250804012413E-69</v>
      </c>
      <c r="GW130" s="95">
        <f t="shared" si="397"/>
        <v>6.7997842976278678E-96</v>
      </c>
      <c r="GX130" s="95">
        <f t="shared" si="398"/>
        <v>2.4965923339773718E-72</v>
      </c>
      <c r="GY130" s="95">
        <f t="shared" si="399"/>
        <v>1.0520894403370019E-73</v>
      </c>
      <c r="GZ130" s="95">
        <f t="shared" si="400"/>
        <v>9.4881113361501688E-72</v>
      </c>
      <c r="HA130" s="95">
        <f t="shared" si="401"/>
        <v>1.3612366740092665E-64</v>
      </c>
      <c r="HC130" s="95">
        <f t="shared" si="324"/>
        <v>1.5852776156468631E-14</v>
      </c>
      <c r="HD130" s="95">
        <f t="shared" si="402"/>
        <v>1.0673674035215255E-14</v>
      </c>
      <c r="HE130" s="95">
        <f t="shared" si="403"/>
        <v>6.8088203176276034E-20</v>
      </c>
      <c r="HF130" s="95">
        <f t="shared" si="404"/>
        <v>6.1082014443258402E-22</v>
      </c>
      <c r="HG130" s="95">
        <f t="shared" si="405"/>
        <v>6.0098110778652637E-19</v>
      </c>
      <c r="HH130" s="95">
        <f t="shared" si="406"/>
        <v>9.9067334556041406E-16</v>
      </c>
      <c r="HI130" s="95">
        <f t="shared" si="407"/>
        <v>2.1057853582920269E-15</v>
      </c>
      <c r="HJ130" s="95">
        <f t="shared" si="408"/>
        <v>2.4525618033728759E-19</v>
      </c>
      <c r="HK130" s="95">
        <f t="shared" si="409"/>
        <v>9.6747449272308267E-17</v>
      </c>
      <c r="HL130" s="95">
        <f t="shared" si="410"/>
        <v>2.2397081079829299E-16</v>
      </c>
      <c r="HM130" s="95">
        <f t="shared" si="411"/>
        <v>5.5121854731484679E-24</v>
      </c>
      <c r="HN130" s="95">
        <f t="shared" si="412"/>
        <v>3.5921611163096025E-17</v>
      </c>
      <c r="HO130" s="95">
        <f t="shared" si="413"/>
        <v>6.1519624294433211E-14</v>
      </c>
      <c r="HP130" s="95">
        <f t="shared" si="414"/>
        <v>4.8784961602130965E-13</v>
      </c>
      <c r="HQ130" s="95">
        <f t="shared" si="415"/>
        <v>8.1570302538461331E-13</v>
      </c>
      <c r="HS130" s="95">
        <f t="shared" si="325"/>
        <v>1.6947820877055003E-3</v>
      </c>
      <c r="HT130" s="95">
        <f t="shared" si="416"/>
        <v>5.6370857760269294E-3</v>
      </c>
      <c r="HU130" s="95">
        <f t="shared" si="417"/>
        <v>9.7130894309320759E-3</v>
      </c>
      <c r="HV130" s="95">
        <f t="shared" si="418"/>
        <v>3.4130441480885459E-5</v>
      </c>
      <c r="HW130" s="95">
        <f t="shared" si="419"/>
        <v>1.3684803801007836E-3</v>
      </c>
      <c r="HX130" s="95">
        <f t="shared" si="420"/>
        <v>7.9328224853079346E-4</v>
      </c>
      <c r="HY130" s="95">
        <f t="shared" si="421"/>
        <v>1.4659519387663771E-4</v>
      </c>
      <c r="HZ130" s="95">
        <f t="shared" si="422"/>
        <v>2.8815436429304874E-4</v>
      </c>
      <c r="IA130" s="95">
        <f t="shared" si="423"/>
        <v>5.7161130900790231E-5</v>
      </c>
      <c r="IB130" s="95">
        <f t="shared" si="424"/>
        <v>1.2812702907534195E-3</v>
      </c>
      <c r="IC130" s="95">
        <f t="shared" si="425"/>
        <v>9.3810287777012531E-5</v>
      </c>
      <c r="ID130" s="95">
        <f t="shared" si="426"/>
        <v>4.9864157469565031E-4</v>
      </c>
      <c r="IE130" s="95">
        <f t="shared" si="427"/>
        <v>4.1012845284690429E-4</v>
      </c>
      <c r="IF130" s="95">
        <f t="shared" si="428"/>
        <v>5.7974406216654089E-4</v>
      </c>
      <c r="IG130" s="95">
        <f t="shared" si="429"/>
        <v>3.9207596200984172E-4</v>
      </c>
      <c r="II130" s="95">
        <f t="shared" si="326"/>
        <v>4.0182013748611942E-18</v>
      </c>
      <c r="IJ130" s="95">
        <f t="shared" si="327"/>
        <v>1.022503648319223E-29</v>
      </c>
      <c r="IK130" s="95">
        <f t="shared" si="328"/>
        <v>5.8734355923262062E-32</v>
      </c>
      <c r="IL130" s="95">
        <f t="shared" si="329"/>
        <v>3.8009426402421034E-53</v>
      </c>
      <c r="IM130" s="95">
        <f t="shared" si="330"/>
        <v>1.3463561490343883E-22</v>
      </c>
      <c r="IN130" s="95">
        <f t="shared" si="331"/>
        <v>2.4071127169429667E-30</v>
      </c>
      <c r="IO130" s="95">
        <f t="shared" si="332"/>
        <v>1.2072688300643998E-38</v>
      </c>
      <c r="IP130" s="95">
        <f t="shared" si="333"/>
        <v>1.657568369473707E-29</v>
      </c>
      <c r="IQ130" s="95">
        <f t="shared" si="334"/>
        <v>2.2701912356200476E-27</v>
      </c>
      <c r="IR130" s="95">
        <f t="shared" si="335"/>
        <v>1.5029845658532048E-28</v>
      </c>
      <c r="IS130" s="95">
        <f t="shared" si="336"/>
        <v>3.1660282033193505E-34</v>
      </c>
      <c r="IT130" s="95">
        <f t="shared" si="337"/>
        <v>4.9475210685018603E-28</v>
      </c>
      <c r="IU130" s="95">
        <f t="shared" si="338"/>
        <v>6.1605164069947008E-29</v>
      </c>
      <c r="IV130" s="95">
        <f t="shared" si="339"/>
        <v>4.8179204522928952E-24</v>
      </c>
      <c r="IW130" s="95">
        <f t="shared" si="340"/>
        <v>1.0937128108738984E-19</v>
      </c>
      <c r="IY130" s="95">
        <f t="shared" si="341"/>
        <v>1.6947820877213572E-3</v>
      </c>
      <c r="IZ130" s="95">
        <f t="shared" si="342"/>
        <v>5.6370857760376031E-3</v>
      </c>
      <c r="JA130" s="95">
        <f t="shared" si="343"/>
        <v>9.7130894309320759E-3</v>
      </c>
      <c r="JB130" s="95">
        <f t="shared" si="344"/>
        <v>3.4130441480885459E-5</v>
      </c>
      <c r="JC130" s="95">
        <f t="shared" si="345"/>
        <v>1.3684803801007842E-3</v>
      </c>
      <c r="JD130" s="95">
        <f t="shared" si="346"/>
        <v>7.932822485317841E-4</v>
      </c>
      <c r="JE130" s="95">
        <f t="shared" si="347"/>
        <v>1.4659519387874351E-4</v>
      </c>
      <c r="JF130" s="95">
        <f t="shared" si="348"/>
        <v>2.8815436429304901E-4</v>
      </c>
      <c r="JG130" s="95">
        <f t="shared" si="349"/>
        <v>5.7161130900886976E-5</v>
      </c>
      <c r="JH130" s="95">
        <f t="shared" si="350"/>
        <v>1.2812702907536435E-3</v>
      </c>
      <c r="JI130" s="95">
        <f t="shared" si="351"/>
        <v>9.3810287777012531E-5</v>
      </c>
      <c r="JJ130" s="95">
        <f t="shared" si="352"/>
        <v>4.9864157469568619E-4</v>
      </c>
      <c r="JK130" s="95">
        <f t="shared" si="353"/>
        <v>4.1012845290842393E-4</v>
      </c>
      <c r="JL130" s="95">
        <f t="shared" si="354"/>
        <v>5.7974406265439056E-4</v>
      </c>
      <c r="JM130" s="95">
        <f t="shared" si="355"/>
        <v>3.9207596282554485E-4</v>
      </c>
    </row>
    <row r="131" spans="2:273" x14ac:dyDescent="0.25">
      <c r="B131" s="2">
        <v>104</v>
      </c>
      <c r="C131" s="37">
        <v>67.488</v>
      </c>
      <c r="D131" s="37">
        <v>68.697999999999993</v>
      </c>
      <c r="E131" s="37">
        <v>67.605000000000004</v>
      </c>
      <c r="F131" s="37">
        <v>68.441999999999993</v>
      </c>
      <c r="G131" s="37">
        <v>70.278999999999996</v>
      </c>
      <c r="H131" s="37">
        <v>70.162999999999997</v>
      </c>
      <c r="I131" s="37">
        <v>69.512</v>
      </c>
      <c r="J131" s="37">
        <v>67.790999999999997</v>
      </c>
      <c r="K131" s="37">
        <v>67.069999999999993</v>
      </c>
      <c r="L131" s="37">
        <v>65.744</v>
      </c>
      <c r="M131" s="37">
        <v>65.069999999999993</v>
      </c>
      <c r="N131" s="37">
        <v>65.394999999999996</v>
      </c>
      <c r="O131" s="37">
        <v>62.512</v>
      </c>
      <c r="P131" s="37">
        <v>63.906999999999996</v>
      </c>
      <c r="Q131" s="37">
        <v>66.349000000000004</v>
      </c>
      <c r="S131" s="4">
        <f t="shared" si="227"/>
        <v>67.324712349141961</v>
      </c>
      <c r="T131" s="4">
        <f t="shared" si="228"/>
        <v>67.556879803486083</v>
      </c>
      <c r="U131" s="4">
        <f t="shared" si="229"/>
        <v>67.563579581594723</v>
      </c>
      <c r="V131" s="4">
        <f t="shared" si="230"/>
        <v>68.549959695273586</v>
      </c>
      <c r="W131" s="4">
        <f t="shared" si="231"/>
        <v>69.788042075314365</v>
      </c>
      <c r="X131" s="4">
        <f t="shared" si="232"/>
        <v>69.501134613739694</v>
      </c>
      <c r="Y131" s="4">
        <f t="shared" si="233"/>
        <v>69.690414367450259</v>
      </c>
      <c r="Z131" s="4">
        <f t="shared" si="234"/>
        <v>67.035406558035106</v>
      </c>
      <c r="AA131" s="4">
        <f t="shared" si="235"/>
        <v>66.59533960463844</v>
      </c>
      <c r="AB131" s="4">
        <f t="shared" si="236"/>
        <v>65.672783928745233</v>
      </c>
      <c r="AC131" s="4">
        <f t="shared" si="237"/>
        <v>64.9635555086344</v>
      </c>
      <c r="AD131" s="4">
        <f t="shared" si="238"/>
        <v>64.156183476423962</v>
      </c>
      <c r="AE131" s="4">
        <f t="shared" si="239"/>
        <v>63.08020669450913</v>
      </c>
      <c r="AF131" s="4">
        <f t="shared" si="240"/>
        <v>63.738168063184368</v>
      </c>
      <c r="AG131" s="4">
        <f t="shared" si="241"/>
        <v>65.794053954797789</v>
      </c>
      <c r="AI131" s="4">
        <f t="shared" si="242"/>
        <v>0.16328765085803809</v>
      </c>
      <c r="AJ131" s="4">
        <f t="shared" si="243"/>
        <v>1.1411201965139099</v>
      </c>
      <c r="AK131" s="4">
        <f t="shared" si="244"/>
        <v>4.1420418405280657E-2</v>
      </c>
      <c r="AL131" s="4">
        <f t="shared" si="245"/>
        <v>-0.10795969527359262</v>
      </c>
      <c r="AM131" s="4">
        <f t="shared" si="246"/>
        <v>0.49095792468563104</v>
      </c>
      <c r="AN131" s="4">
        <f t="shared" si="247"/>
        <v>0.66186538626030256</v>
      </c>
      <c r="AO131" s="4">
        <f t="shared" si="248"/>
        <v>-0.17841436745025874</v>
      </c>
      <c r="AP131" s="4">
        <f t="shared" si="249"/>
        <v>0.75559344196489064</v>
      </c>
      <c r="AQ131" s="4">
        <f t="shared" si="250"/>
        <v>0.47466039536155336</v>
      </c>
      <c r="AR131" s="4">
        <f t="shared" si="251"/>
        <v>7.1216071254767144E-2</v>
      </c>
      <c r="AS131" s="4">
        <f t="shared" si="252"/>
        <v>0.10644449136559331</v>
      </c>
      <c r="AT131" s="4">
        <f t="shared" si="253"/>
        <v>1.238816523576034</v>
      </c>
      <c r="AU131" s="4">
        <f t="shared" si="254"/>
        <v>-0.56820669450912931</v>
      </c>
      <c r="AV131" s="4">
        <f t="shared" si="430"/>
        <v>0.16883193681562858</v>
      </c>
      <c r="AW131" s="4">
        <f t="shared" si="430"/>
        <v>0.55494604520221458</v>
      </c>
      <c r="AY131" s="2">
        <f t="shared" si="306"/>
        <v>67.324712349141961</v>
      </c>
      <c r="AZ131" s="2">
        <f t="shared" si="357"/>
        <v>67.382053887735324</v>
      </c>
      <c r="BA131" s="2">
        <f t="shared" si="358"/>
        <v>67.075935291452097</v>
      </c>
      <c r="BB131" s="2">
        <f t="shared" si="359"/>
        <v>68.542397154567269</v>
      </c>
      <c r="BC131" s="2">
        <f t="shared" si="360"/>
        <v>69.596682986257946</v>
      </c>
      <c r="BD131" s="2">
        <f t="shared" si="361"/>
        <v>69.366528066878715</v>
      </c>
      <c r="BE131" s="2">
        <f t="shared" si="362"/>
        <v>69.652471480436603</v>
      </c>
      <c r="BF131" s="2">
        <f t="shared" si="363"/>
        <v>66.960254025039973</v>
      </c>
      <c r="BG131" s="2">
        <f t="shared" si="364"/>
        <v>66.57422595713038</v>
      </c>
      <c r="BH131" s="2">
        <f t="shared" si="365"/>
        <v>65.375010045050729</v>
      </c>
      <c r="BI131" s="2">
        <f t="shared" si="366"/>
        <v>64.924205394581136</v>
      </c>
      <c r="BJ131" s="2">
        <f t="shared" si="367"/>
        <v>64.001675864419909</v>
      </c>
      <c r="BK131" s="2">
        <f t="shared" si="368"/>
        <v>62.94885273388531</v>
      </c>
      <c r="BL131" s="2">
        <f t="shared" si="369"/>
        <v>63.502311539125792</v>
      </c>
      <c r="BM131" s="2">
        <f t="shared" si="370"/>
        <v>65.465398062952204</v>
      </c>
      <c r="BO131" s="2" t="str">
        <f t="shared" si="256"/>
        <v/>
      </c>
      <c r="BP131" s="2" t="str">
        <f t="shared" si="257"/>
        <v/>
      </c>
      <c r="BQ131" s="2" t="str">
        <f t="shared" si="258"/>
        <v/>
      </c>
      <c r="BR131" s="2" t="str">
        <f t="shared" si="259"/>
        <v/>
      </c>
      <c r="BS131" s="2" t="str">
        <f t="shared" si="260"/>
        <v/>
      </c>
      <c r="BT131" s="2" t="str">
        <f t="shared" si="261"/>
        <v/>
      </c>
      <c r="BU131" s="2" t="str">
        <f t="shared" si="262"/>
        <v/>
      </c>
      <c r="BV131" s="2" t="str">
        <f t="shared" si="263"/>
        <v/>
      </c>
      <c r="BW131" s="2" t="str">
        <f t="shared" si="264"/>
        <v/>
      </c>
      <c r="BX131" s="2" t="str">
        <f t="shared" si="265"/>
        <v/>
      </c>
      <c r="BY131" s="2" t="str">
        <f t="shared" si="266"/>
        <v/>
      </c>
      <c r="BZ131" s="2" t="str">
        <f t="shared" si="267"/>
        <v/>
      </c>
      <c r="CA131" s="2" t="str">
        <f t="shared" si="268"/>
        <v/>
      </c>
      <c r="CB131" s="2" t="str">
        <f t="shared" si="269"/>
        <v/>
      </c>
      <c r="CC131" s="2" t="str">
        <f t="shared" si="270"/>
        <v/>
      </c>
      <c r="CE131" s="2">
        <f t="shared" si="307"/>
        <v>67.488</v>
      </c>
      <c r="CF131" s="2">
        <f t="shared" si="308"/>
        <v>68.697999999999993</v>
      </c>
      <c r="CG131" s="2" t="str">
        <f t="shared" si="309"/>
        <v/>
      </c>
      <c r="CH131" s="2">
        <f t="shared" si="310"/>
        <v>68.441999999999993</v>
      </c>
      <c r="CI131" s="2">
        <f t="shared" si="311"/>
        <v>70.278999999999996</v>
      </c>
      <c r="CJ131" s="2">
        <f t="shared" si="312"/>
        <v>70.162999999999997</v>
      </c>
      <c r="CK131" s="2">
        <f t="shared" si="313"/>
        <v>69.512</v>
      </c>
      <c r="CL131" s="2">
        <f t="shared" si="314"/>
        <v>67.790999999999997</v>
      </c>
      <c r="CM131" s="2">
        <f t="shared" si="315"/>
        <v>67.069999999999993</v>
      </c>
      <c r="CN131" s="2">
        <f t="shared" si="316"/>
        <v>65.744</v>
      </c>
      <c r="CO131" s="2">
        <f t="shared" si="317"/>
        <v>65.069999999999993</v>
      </c>
      <c r="CP131" s="2">
        <f t="shared" si="318"/>
        <v>65.394999999999996</v>
      </c>
      <c r="CQ131" s="2">
        <f t="shared" si="319"/>
        <v>62.512</v>
      </c>
      <c r="CR131" s="2">
        <f t="shared" si="320"/>
        <v>63.906999999999996</v>
      </c>
      <c r="CS131" s="2">
        <f t="shared" si="321"/>
        <v>66.349000000000004</v>
      </c>
      <c r="CU131" s="2">
        <f t="shared" si="271"/>
        <v>67.488</v>
      </c>
      <c r="CV131" s="2">
        <f t="shared" si="272"/>
        <v>68.697999999999993</v>
      </c>
      <c r="CW131" s="2" t="str">
        <f t="shared" si="273"/>
        <v/>
      </c>
      <c r="CX131" s="2">
        <f t="shared" si="274"/>
        <v>68.441999999999993</v>
      </c>
      <c r="CY131" s="2">
        <f t="shared" si="275"/>
        <v>70.278999999999996</v>
      </c>
      <c r="CZ131" s="2">
        <f t="shared" si="276"/>
        <v>70.162999999999997</v>
      </c>
      <c r="DA131" s="2">
        <f t="shared" si="277"/>
        <v>69.512</v>
      </c>
      <c r="DB131" s="2">
        <f t="shared" si="278"/>
        <v>67.790999999999997</v>
      </c>
      <c r="DC131" s="2">
        <f t="shared" si="279"/>
        <v>67.069999999999993</v>
      </c>
      <c r="DD131" s="2">
        <f t="shared" si="280"/>
        <v>65.744</v>
      </c>
      <c r="DE131" s="2">
        <f t="shared" si="281"/>
        <v>65.069999999999993</v>
      </c>
      <c r="DF131" s="2">
        <f t="shared" si="282"/>
        <v>65.394999999999996</v>
      </c>
      <c r="DG131" s="2">
        <f t="shared" si="283"/>
        <v>62.512</v>
      </c>
      <c r="DH131" s="2">
        <f t="shared" si="284"/>
        <v>63.906999999999996</v>
      </c>
      <c r="DI131" s="2">
        <f t="shared" si="285"/>
        <v>66.349000000000004</v>
      </c>
      <c r="DK131" s="2">
        <f t="shared" si="286"/>
        <v>102.06878536585366</v>
      </c>
      <c r="DL131" s="2">
        <f t="shared" si="431"/>
        <v>96.153443902439022</v>
      </c>
      <c r="DM131" s="2">
        <f t="shared" si="431"/>
        <v>96.86426016260161</v>
      </c>
      <c r="DN131" s="2">
        <f t="shared" si="431"/>
        <v>105.46761537299909</v>
      </c>
      <c r="DO131" s="2">
        <f t="shared" si="431"/>
        <v>96.993588336979684</v>
      </c>
      <c r="DP131" s="2">
        <f t="shared" si="431"/>
        <v>94.436392944926126</v>
      </c>
      <c r="DQ131" s="2">
        <f t="shared" si="431"/>
        <v>95.089079004942874</v>
      </c>
      <c r="DR131" s="2">
        <f t="shared" si="431"/>
        <v>93.007264119601359</v>
      </c>
      <c r="DS131" s="2">
        <f t="shared" si="431"/>
        <v>88.395576864995476</v>
      </c>
      <c r="DT131" s="2">
        <f t="shared" si="431"/>
        <v>87.33834791886126</v>
      </c>
      <c r="DU131" s="2">
        <f t="shared" si="431"/>
        <v>97.204494773519187</v>
      </c>
      <c r="DV131" s="2">
        <f t="shared" si="431"/>
        <v>92.230098459679851</v>
      </c>
      <c r="DW131" s="2">
        <f t="shared" si="431"/>
        <v>92.059733313198407</v>
      </c>
      <c r="DX131" s="2">
        <f t="shared" si="431"/>
        <v>91.755630474176982</v>
      </c>
      <c r="DY131" s="2">
        <f t="shared" si="431"/>
        <v>86.438978115767611</v>
      </c>
      <c r="EA131" s="2">
        <f t="shared" si="226"/>
        <v>66.946959385639701</v>
      </c>
      <c r="EB131" s="2">
        <f t="shared" si="288"/>
        <v>67.056800389515701</v>
      </c>
      <c r="EC131" s="2">
        <f t="shared" si="289"/>
        <v>66.761237406983383</v>
      </c>
      <c r="ED131" s="2">
        <f t="shared" si="290"/>
        <v>68.130458007838172</v>
      </c>
      <c r="EE131" s="2">
        <f t="shared" si="291"/>
        <v>69.299880174459304</v>
      </c>
      <c r="EF131" s="2">
        <f t="shared" si="292"/>
        <v>69.089002388685927</v>
      </c>
      <c r="EG131" s="2">
        <f t="shared" si="293"/>
        <v>69.375371126847028</v>
      </c>
      <c r="EH131" s="2">
        <f t="shared" si="294"/>
        <v>66.667320249845531</v>
      </c>
      <c r="EI131" s="2">
        <f t="shared" si="295"/>
        <v>66.318750341800992</v>
      </c>
      <c r="EJ131" s="2">
        <f t="shared" si="296"/>
        <v>65.124989752233276</v>
      </c>
      <c r="EK131" s="2">
        <f t="shared" si="297"/>
        <v>64.543735961119737</v>
      </c>
      <c r="EL131" s="2">
        <f t="shared" si="298"/>
        <v>63.674115852739476</v>
      </c>
      <c r="EM131" s="2">
        <f t="shared" si="299"/>
        <v>62.611175890175893</v>
      </c>
      <c r="EN131" s="2">
        <f t="shared" si="300"/>
        <v>63.15517754077792</v>
      </c>
      <c r="EO131" s="2">
        <f t="shared" si="301"/>
        <v>65.197517886141839</v>
      </c>
      <c r="EQ131" s="2">
        <f t="shared" si="302"/>
        <v>66.927981066504103</v>
      </c>
      <c r="ER131" s="2">
        <f t="shared" si="432"/>
        <v>66.947352883329287</v>
      </c>
      <c r="ES131" s="2">
        <f t="shared" si="432"/>
        <v>66.597492412710025</v>
      </c>
      <c r="ET131" s="2">
        <f t="shared" si="432"/>
        <v>68.104583376273339</v>
      </c>
      <c r="EU131" s="2">
        <f t="shared" si="432"/>
        <v>69.221874152854753</v>
      </c>
      <c r="EV131" s="2">
        <f t="shared" si="432"/>
        <v>69.03730354361052</v>
      </c>
      <c r="EW131" s="2">
        <f t="shared" si="432"/>
        <v>69.25915085573439</v>
      </c>
      <c r="EX131" s="2">
        <f t="shared" si="432"/>
        <v>66.54975472081</v>
      </c>
      <c r="EY131" s="2">
        <f t="shared" si="432"/>
        <v>66.145608498821119</v>
      </c>
      <c r="EZ131" s="2">
        <f t="shared" si="432"/>
        <v>65.000535012073499</v>
      </c>
      <c r="FA131" s="2">
        <f t="shared" si="432"/>
        <v>64.401757719191352</v>
      </c>
      <c r="FB131" s="2">
        <f t="shared" si="432"/>
        <v>63.376918811605456</v>
      </c>
      <c r="FC131" s="2">
        <f t="shared" si="432"/>
        <v>62.553327687097948</v>
      </c>
      <c r="FD131" s="2">
        <f t="shared" si="432"/>
        <v>63.077167804094742</v>
      </c>
      <c r="FE131" s="2">
        <f t="shared" si="432"/>
        <v>65.038104685123912</v>
      </c>
      <c r="FG131" s="2">
        <f t="shared" si="304"/>
        <v>0.98924052255446504</v>
      </c>
      <c r="FH131" s="2">
        <f t="shared" si="433"/>
        <v>0.98878806828723653</v>
      </c>
      <c r="FI131" s="2">
        <f t="shared" si="433"/>
        <v>0.98949146514310571</v>
      </c>
      <c r="FJ131" s="2">
        <f t="shared" si="433"/>
        <v>0.98896074158512548</v>
      </c>
      <c r="FK131" s="2">
        <f t="shared" si="433"/>
        <v>0.98926202399349217</v>
      </c>
      <c r="FL131" s="2">
        <f t="shared" si="433"/>
        <v>0.98903861295287898</v>
      </c>
      <c r="FM131" s="2">
        <f t="shared" si="433"/>
        <v>0.98919220840668598</v>
      </c>
      <c r="FN131" s="2">
        <f t="shared" si="433"/>
        <v>0.98884634056403597</v>
      </c>
      <c r="FO131" s="2">
        <f t="shared" si="433"/>
        <v>0.98836518203500257</v>
      </c>
      <c r="FP131" s="2">
        <f t="shared" si="433"/>
        <v>0.98870059025055523</v>
      </c>
      <c r="FQ131" s="2">
        <f t="shared" si="433"/>
        <v>0.98831546259950454</v>
      </c>
      <c r="FR131" s="2">
        <f t="shared" si="433"/>
        <v>0.98846788911547412</v>
      </c>
      <c r="FS131" s="2">
        <f t="shared" si="433"/>
        <v>0.98852254395839012</v>
      </c>
      <c r="FT131" s="2">
        <f t="shared" si="433"/>
        <v>0.9878498569858134</v>
      </c>
      <c r="FU131" s="2">
        <f t="shared" si="433"/>
        <v>0.98735761248625431</v>
      </c>
      <c r="FW131" s="2">
        <f t="shared" si="322"/>
        <v>7.3521251736197698E-3</v>
      </c>
      <c r="FX131" s="2">
        <f t="shared" si="374"/>
        <v>8.9182654944923757E-3</v>
      </c>
      <c r="FY131" s="2">
        <f t="shared" si="375"/>
        <v>1.0020333530499024E-2</v>
      </c>
      <c r="FZ131" s="2">
        <f t="shared" si="376"/>
        <v>9.0970146243540013E-3</v>
      </c>
      <c r="GA131" s="2">
        <f t="shared" si="377"/>
        <v>7.3271520580089101E-3</v>
      </c>
      <c r="GB131" s="2">
        <f t="shared" si="378"/>
        <v>6.1293502446288037E-3</v>
      </c>
      <c r="GC131" s="2">
        <f t="shared" si="379"/>
        <v>6.95267908531811E-3</v>
      </c>
      <c r="GD131" s="2">
        <f t="shared" si="380"/>
        <v>7.255428510629454E-3</v>
      </c>
      <c r="GE131" s="2">
        <f t="shared" si="381"/>
        <v>7.9948468203476543E-3</v>
      </c>
      <c r="GF131" s="2">
        <f t="shared" si="382"/>
        <v>7.8546065597625211E-3</v>
      </c>
      <c r="GG131" s="2">
        <f t="shared" si="383"/>
        <v>8.1450819149343299E-3</v>
      </c>
      <c r="GH131" s="2">
        <f t="shared" si="384"/>
        <v>5.8908599921391339E-3</v>
      </c>
      <c r="GI131" s="2">
        <f t="shared" si="385"/>
        <v>5.4916070896701974E-3</v>
      </c>
      <c r="GJ131" s="2">
        <f t="shared" si="386"/>
        <v>4.6865311816381575E-3</v>
      </c>
      <c r="GK131" s="2">
        <f t="shared" si="387"/>
        <v>4.1564611095927994E-3</v>
      </c>
      <c r="GM131" s="95">
        <f t="shared" si="323"/>
        <v>1.1138889168082946E-66</v>
      </c>
      <c r="GN131" s="95">
        <f t="shared" si="388"/>
        <v>5.3861642568162481E-65</v>
      </c>
      <c r="GO131" s="95">
        <f t="shared" si="389"/>
        <v>2.7020129154566115E-78</v>
      </c>
      <c r="GP131" s="95">
        <f t="shared" si="390"/>
        <v>1.2559978986932704E-89</v>
      </c>
      <c r="GQ131" s="95">
        <f t="shared" si="391"/>
        <v>1.2136102787476115E-79</v>
      </c>
      <c r="GR131" s="95">
        <f t="shared" si="392"/>
        <v>3.1787394925158046E-74</v>
      </c>
      <c r="GS131" s="95">
        <f t="shared" si="393"/>
        <v>4.8255079174481568E-76</v>
      </c>
      <c r="GT131" s="95">
        <f t="shared" si="394"/>
        <v>3.3634594156886416E-83</v>
      </c>
      <c r="GU131" s="95">
        <f t="shared" si="395"/>
        <v>1.812821220894975E-73</v>
      </c>
      <c r="GV131" s="95">
        <f t="shared" si="396"/>
        <v>2.4797115038213645E-72</v>
      </c>
      <c r="GW131" s="95">
        <f t="shared" si="397"/>
        <v>1.0893500623117974E-100</v>
      </c>
      <c r="GX131" s="95">
        <f t="shared" si="398"/>
        <v>5.2846027350943434E-76</v>
      </c>
      <c r="GY131" s="95">
        <f t="shared" si="399"/>
        <v>1.9360729400065425E-77</v>
      </c>
      <c r="GZ131" s="95">
        <f t="shared" si="400"/>
        <v>1.9272387352075369E-75</v>
      </c>
      <c r="HA131" s="95">
        <f t="shared" si="401"/>
        <v>8.0319402454609711E-68</v>
      </c>
      <c r="HC131" s="95">
        <f t="shared" si="324"/>
        <v>3.6744355408233607E-16</v>
      </c>
      <c r="HD131" s="95">
        <f t="shared" si="402"/>
        <v>2.4457706450897502E-16</v>
      </c>
      <c r="HE131" s="95">
        <f t="shared" si="403"/>
        <v>5.4316038270410387E-22</v>
      </c>
      <c r="HF131" s="95">
        <f t="shared" si="404"/>
        <v>2.8332612979295251E-24</v>
      </c>
      <c r="HG131" s="95">
        <f t="shared" si="405"/>
        <v>5.0652724389275402E-21</v>
      </c>
      <c r="HH131" s="95">
        <f t="shared" si="406"/>
        <v>1.7057318558986335E-17</v>
      </c>
      <c r="HI131" s="95">
        <f t="shared" si="407"/>
        <v>4.1466469745698256E-17</v>
      </c>
      <c r="HJ131" s="95">
        <f t="shared" si="408"/>
        <v>1.9920867951832495E-21</v>
      </c>
      <c r="HK131" s="95">
        <f t="shared" si="409"/>
        <v>1.3049504771148192E-18</v>
      </c>
      <c r="HL131" s="95">
        <f t="shared" si="410"/>
        <v>3.5711559187069552E-18</v>
      </c>
      <c r="HM131" s="95">
        <f t="shared" si="411"/>
        <v>1.446779243993645E-26</v>
      </c>
      <c r="HN131" s="95">
        <f t="shared" si="412"/>
        <v>3.8346016707027023E-19</v>
      </c>
      <c r="HO131" s="95">
        <f t="shared" si="413"/>
        <v>1.3962537740478769E-15</v>
      </c>
      <c r="HP131" s="95">
        <f t="shared" si="414"/>
        <v>1.1718908892414207E-14</v>
      </c>
      <c r="HQ131" s="95">
        <f t="shared" si="415"/>
        <v>2.6354364560638469E-14</v>
      </c>
      <c r="HS131" s="95">
        <f t="shared" si="325"/>
        <v>2.5775841274134292E-3</v>
      </c>
      <c r="HT131" s="95">
        <f t="shared" si="416"/>
        <v>8.0040770038432452E-3</v>
      </c>
      <c r="HU131" s="95">
        <f t="shared" si="417"/>
        <v>1.3496237849965884E-2</v>
      </c>
      <c r="HV131" s="95">
        <f t="shared" si="418"/>
        <v>7.4096540710370321E-5</v>
      </c>
      <c r="HW131" s="95">
        <f t="shared" si="419"/>
        <v>2.1357976059190628E-3</v>
      </c>
      <c r="HX131" s="95">
        <f t="shared" si="420"/>
        <v>1.258649100015156E-3</v>
      </c>
      <c r="HY131" s="95">
        <f t="shared" si="421"/>
        <v>2.6624713353903806E-4</v>
      </c>
      <c r="HZ131" s="95">
        <f t="shared" si="422"/>
        <v>5.0944975341669951E-4</v>
      </c>
      <c r="IA131" s="95">
        <f t="shared" si="423"/>
        <v>1.1452127233805168E-4</v>
      </c>
      <c r="IB131" s="95">
        <f t="shared" si="424"/>
        <v>2.0272470908225581E-3</v>
      </c>
      <c r="IC131" s="95">
        <f t="shared" si="425"/>
        <v>1.8471505498169325E-4</v>
      </c>
      <c r="ID131" s="95">
        <f t="shared" si="426"/>
        <v>8.1393119508627217E-4</v>
      </c>
      <c r="IE131" s="95">
        <f t="shared" si="427"/>
        <v>6.6377894651828916E-4</v>
      </c>
      <c r="IF131" s="95">
        <f t="shared" si="428"/>
        <v>8.9697390985163719E-4</v>
      </c>
      <c r="IG131" s="95">
        <f t="shared" si="429"/>
        <v>6.1668447051961366E-4</v>
      </c>
      <c r="II131" s="95">
        <f t="shared" si="326"/>
        <v>1.6186487087307471E-17</v>
      </c>
      <c r="IJ131" s="95">
        <f t="shared" si="327"/>
        <v>1.1893104439849176E-28</v>
      </c>
      <c r="IK131" s="95">
        <f t="shared" si="328"/>
        <v>8.8637729306572681E-31</v>
      </c>
      <c r="IL131" s="95">
        <f t="shared" si="329"/>
        <v>3.457154665134598E-51</v>
      </c>
      <c r="IM131" s="95">
        <f t="shared" si="330"/>
        <v>7.8590238696741853E-22</v>
      </c>
      <c r="IN131" s="95">
        <f t="shared" si="331"/>
        <v>2.4664361938537616E-29</v>
      </c>
      <c r="IO131" s="95">
        <f t="shared" si="332"/>
        <v>2.6021736505579921E-37</v>
      </c>
      <c r="IP131" s="95">
        <f t="shared" si="333"/>
        <v>1.7126999340060659E-28</v>
      </c>
      <c r="IQ131" s="95">
        <f t="shared" si="334"/>
        <v>2.0489810911198822E-26</v>
      </c>
      <c r="IR131" s="95">
        <f t="shared" si="335"/>
        <v>1.4869427063801337E-27</v>
      </c>
      <c r="IS131" s="95">
        <f t="shared" si="336"/>
        <v>5.1684204696377665E-33</v>
      </c>
      <c r="IT131" s="95">
        <f t="shared" si="337"/>
        <v>4.1402699135945718E-27</v>
      </c>
      <c r="IU131" s="95">
        <f t="shared" si="338"/>
        <v>5.3831502277671051E-28</v>
      </c>
      <c r="IV131" s="95">
        <f t="shared" si="339"/>
        <v>2.718944553633103E-23</v>
      </c>
      <c r="IW131" s="95">
        <f t="shared" si="340"/>
        <v>4.2948090776399095E-19</v>
      </c>
      <c r="IY131" s="95">
        <f t="shared" si="341"/>
        <v>2.5775841274138125E-3</v>
      </c>
      <c r="IZ131" s="95">
        <f t="shared" si="342"/>
        <v>8.0040770038434898E-3</v>
      </c>
      <c r="JA131" s="95">
        <f t="shared" si="343"/>
        <v>1.3496237849965884E-2</v>
      </c>
      <c r="JB131" s="95">
        <f t="shared" si="344"/>
        <v>7.4096540710370321E-5</v>
      </c>
      <c r="JC131" s="95">
        <f t="shared" si="345"/>
        <v>2.1357976059190628E-3</v>
      </c>
      <c r="JD131" s="95">
        <f t="shared" si="346"/>
        <v>1.2586491000151731E-3</v>
      </c>
      <c r="JE131" s="95">
        <f t="shared" si="347"/>
        <v>2.6624713353907953E-4</v>
      </c>
      <c r="JF131" s="95">
        <f t="shared" si="348"/>
        <v>5.0944975341669951E-4</v>
      </c>
      <c r="JG131" s="95">
        <f t="shared" si="349"/>
        <v>1.1452127233805298E-4</v>
      </c>
      <c r="JH131" s="95">
        <f t="shared" si="350"/>
        <v>2.0272470908225615E-3</v>
      </c>
      <c r="JI131" s="95">
        <f t="shared" si="351"/>
        <v>1.8471505498169325E-4</v>
      </c>
      <c r="JJ131" s="95">
        <f t="shared" si="352"/>
        <v>8.139311950862726E-4</v>
      </c>
      <c r="JK131" s="95">
        <f t="shared" si="353"/>
        <v>6.637789465196854E-4</v>
      </c>
      <c r="JL131" s="95">
        <f t="shared" si="354"/>
        <v>8.9697390986335612E-4</v>
      </c>
      <c r="JM131" s="95">
        <f t="shared" si="355"/>
        <v>6.1668447054596845E-4</v>
      </c>
    </row>
    <row r="132" spans="2:273" x14ac:dyDescent="0.25">
      <c r="B132" s="2">
        <v>105</v>
      </c>
      <c r="C132" s="37">
        <v>67.441999999999993</v>
      </c>
      <c r="D132" s="37">
        <v>68.953000000000003</v>
      </c>
      <c r="E132" s="37">
        <v>68.558000000000007</v>
      </c>
      <c r="F132" s="37">
        <v>67.022999999999996</v>
      </c>
      <c r="G132" s="37">
        <v>70.977000000000004</v>
      </c>
      <c r="H132" s="37">
        <v>70.837000000000003</v>
      </c>
      <c r="I132" s="37">
        <v>70.418999999999997</v>
      </c>
      <c r="J132" s="37">
        <v>68.093000000000004</v>
      </c>
      <c r="K132" s="37">
        <v>65.813999999999993</v>
      </c>
      <c r="L132" s="37">
        <v>66.093000000000004</v>
      </c>
      <c r="M132" s="37">
        <v>65.837000000000003</v>
      </c>
      <c r="N132" s="37">
        <v>64.534999999999997</v>
      </c>
      <c r="O132" s="37">
        <v>62.976999999999997</v>
      </c>
      <c r="P132" s="37">
        <v>62.534999999999997</v>
      </c>
      <c r="Q132" s="37">
        <v>66.581000000000003</v>
      </c>
      <c r="S132" s="4">
        <f t="shared" si="227"/>
        <v>67.239928111729284</v>
      </c>
      <c r="T132" s="4">
        <f t="shared" si="228"/>
        <v>67.514061711013227</v>
      </c>
      <c r="U132" s="4">
        <f t="shared" si="229"/>
        <v>67.632205780347419</v>
      </c>
      <c r="V132" s="4">
        <f t="shared" si="230"/>
        <v>68.450519762776466</v>
      </c>
      <c r="W132" s="4">
        <f t="shared" si="231"/>
        <v>69.78495578982465</v>
      </c>
      <c r="X132" s="4">
        <f t="shared" si="232"/>
        <v>69.472164717063762</v>
      </c>
      <c r="Y132" s="4">
        <f t="shared" si="233"/>
        <v>69.588703472002948</v>
      </c>
      <c r="Z132" s="4">
        <f t="shared" si="234"/>
        <v>66.955754740422975</v>
      </c>
      <c r="AA132" s="4">
        <f t="shared" si="235"/>
        <v>66.469153987336497</v>
      </c>
      <c r="AB132" s="4">
        <f t="shared" si="236"/>
        <v>65.699730280369891</v>
      </c>
      <c r="AC132" s="4">
        <f t="shared" si="237"/>
        <v>64.830948460552889</v>
      </c>
      <c r="AD132" s="4">
        <f t="shared" si="238"/>
        <v>64.070042659474367</v>
      </c>
      <c r="AE132" s="4">
        <f t="shared" si="239"/>
        <v>63.017779449147412</v>
      </c>
      <c r="AF132" s="4">
        <f t="shared" si="240"/>
        <v>63.706154762306085</v>
      </c>
      <c r="AG132" s="4">
        <f t="shared" si="241"/>
        <v>65.872715188537526</v>
      </c>
      <c r="AI132" s="4">
        <f t="shared" si="242"/>
        <v>0.20207188827070865</v>
      </c>
      <c r="AJ132" s="4">
        <f t="shared" si="243"/>
        <v>1.4389382889867761</v>
      </c>
      <c r="AK132" s="4">
        <f t="shared" si="244"/>
        <v>0.92579421965258746</v>
      </c>
      <c r="AL132" s="4">
        <f t="shared" si="245"/>
        <v>-1.4275197627764697</v>
      </c>
      <c r="AM132" s="4">
        <f t="shared" si="246"/>
        <v>1.1920442101753537</v>
      </c>
      <c r="AN132" s="4">
        <f t="shared" si="247"/>
        <v>1.3648352829362409</v>
      </c>
      <c r="AO132" s="4">
        <f t="shared" si="248"/>
        <v>0.83029652799704934</v>
      </c>
      <c r="AP132" s="4">
        <f t="shared" si="249"/>
        <v>1.1372452595770284</v>
      </c>
      <c r="AQ132" s="4">
        <f t="shared" si="250"/>
        <v>-0.65515398733650443</v>
      </c>
      <c r="AR132" s="4">
        <f t="shared" si="251"/>
        <v>0.39326971963011204</v>
      </c>
      <c r="AS132" s="4">
        <f t="shared" si="252"/>
        <v>1.0060515394471139</v>
      </c>
      <c r="AT132" s="4">
        <f t="shared" si="253"/>
        <v>0.46495734052562909</v>
      </c>
      <c r="AU132" s="4">
        <f t="shared" si="254"/>
        <v>-4.0779449147414937E-2</v>
      </c>
      <c r="AV132" s="4">
        <f t="shared" si="430"/>
        <v>-1.1711547623060881</v>
      </c>
      <c r="AW132" s="4">
        <f t="shared" si="430"/>
        <v>0.70828481146247668</v>
      </c>
      <c r="AY132" s="2">
        <f t="shared" si="306"/>
        <v>67.239928111729284</v>
      </c>
      <c r="AZ132" s="2">
        <f t="shared" si="357"/>
        <v>67.277693570407649</v>
      </c>
      <c r="BA132" s="2">
        <f t="shared" si="358"/>
        <v>66.987882311269317</v>
      </c>
      <c r="BB132" s="2">
        <f t="shared" si="359"/>
        <v>68.43526215695826</v>
      </c>
      <c r="BC132" s="2">
        <f t="shared" si="360"/>
        <v>69.501656933459898</v>
      </c>
      <c r="BD132" s="2">
        <f t="shared" si="361"/>
        <v>69.269241784755636</v>
      </c>
      <c r="BE132" s="2">
        <f t="shared" si="362"/>
        <v>69.523724108349882</v>
      </c>
      <c r="BF132" s="2">
        <f t="shared" si="363"/>
        <v>66.830596368096877</v>
      </c>
      <c r="BG132" s="2">
        <f t="shared" si="364"/>
        <v>66.429548860141949</v>
      </c>
      <c r="BH132" s="2">
        <f t="shared" si="365"/>
        <v>65.253558194403297</v>
      </c>
      <c r="BI132" s="2">
        <f t="shared" si="366"/>
        <v>64.758488833126762</v>
      </c>
      <c r="BJ132" s="2">
        <f t="shared" si="367"/>
        <v>63.830626946467596</v>
      </c>
      <c r="BK132" s="2">
        <f t="shared" si="368"/>
        <v>62.815452123653586</v>
      </c>
      <c r="BL132" s="2">
        <f t="shared" si="369"/>
        <v>63.357424351670822</v>
      </c>
      <c r="BM132" s="2">
        <f t="shared" si="370"/>
        <v>65.378657876457993</v>
      </c>
      <c r="BO132" s="2" t="str">
        <f t="shared" si="256"/>
        <v/>
      </c>
      <c r="BP132" s="2" t="str">
        <f t="shared" si="257"/>
        <v/>
      </c>
      <c r="BQ132" s="2" t="str">
        <f t="shared" si="258"/>
        <v/>
      </c>
      <c r="BR132" s="2" t="str">
        <f t="shared" si="259"/>
        <v/>
      </c>
      <c r="BS132" s="2" t="str">
        <f t="shared" si="260"/>
        <v/>
      </c>
      <c r="BT132" s="2" t="str">
        <f t="shared" si="261"/>
        <v/>
      </c>
      <c r="BU132" s="2" t="str">
        <f t="shared" si="262"/>
        <v/>
      </c>
      <c r="BV132" s="2" t="str">
        <f t="shared" si="263"/>
        <v/>
      </c>
      <c r="BW132" s="2" t="str">
        <f t="shared" si="264"/>
        <v/>
      </c>
      <c r="BX132" s="2" t="str">
        <f t="shared" si="265"/>
        <v/>
      </c>
      <c r="BY132" s="2" t="str">
        <f t="shared" si="266"/>
        <v/>
      </c>
      <c r="BZ132" s="2" t="str">
        <f t="shared" si="267"/>
        <v/>
      </c>
      <c r="CA132" s="2" t="str">
        <f t="shared" si="268"/>
        <v/>
      </c>
      <c r="CB132" s="2" t="str">
        <f t="shared" si="269"/>
        <v/>
      </c>
      <c r="CC132" s="2" t="str">
        <f t="shared" si="270"/>
        <v/>
      </c>
      <c r="CE132" s="2">
        <f t="shared" si="307"/>
        <v>67.441999999999993</v>
      </c>
      <c r="CF132" s="2" t="str">
        <f t="shared" si="308"/>
        <v/>
      </c>
      <c r="CG132" s="2" t="str">
        <f t="shared" si="309"/>
        <v/>
      </c>
      <c r="CH132" s="2">
        <f t="shared" si="310"/>
        <v>67.022999999999996</v>
      </c>
      <c r="CI132" s="2">
        <f t="shared" si="311"/>
        <v>70.977000000000004</v>
      </c>
      <c r="CJ132" s="2">
        <f t="shared" si="312"/>
        <v>70.837000000000003</v>
      </c>
      <c r="CK132" s="2">
        <f t="shared" si="313"/>
        <v>70.418999999999997</v>
      </c>
      <c r="CL132" s="2">
        <f t="shared" si="314"/>
        <v>68.093000000000004</v>
      </c>
      <c r="CM132" s="2">
        <f t="shared" si="315"/>
        <v>65.813999999999993</v>
      </c>
      <c r="CN132" s="2">
        <f t="shared" si="316"/>
        <v>66.093000000000004</v>
      </c>
      <c r="CO132" s="2">
        <f t="shared" si="317"/>
        <v>65.837000000000003</v>
      </c>
      <c r="CP132" s="2">
        <f t="shared" si="318"/>
        <v>64.534999999999997</v>
      </c>
      <c r="CQ132" s="2">
        <f t="shared" si="319"/>
        <v>62.976999999999997</v>
      </c>
      <c r="CR132" s="2">
        <f t="shared" si="320"/>
        <v>62.534999999999997</v>
      </c>
      <c r="CS132" s="2">
        <f t="shared" si="321"/>
        <v>66.581000000000003</v>
      </c>
      <c r="CU132" s="2">
        <f t="shared" si="271"/>
        <v>67.441999999999993</v>
      </c>
      <c r="CV132" s="2" t="str">
        <f t="shared" si="272"/>
        <v/>
      </c>
      <c r="CW132" s="2" t="str">
        <f t="shared" si="273"/>
        <v/>
      </c>
      <c r="CX132" s="2">
        <f t="shared" si="274"/>
        <v>67.022999999999996</v>
      </c>
      <c r="CY132" s="2">
        <f t="shared" si="275"/>
        <v>70.977000000000004</v>
      </c>
      <c r="CZ132" s="2">
        <f t="shared" si="276"/>
        <v>70.837000000000003</v>
      </c>
      <c r="DA132" s="2">
        <f t="shared" si="277"/>
        <v>70.418999999999997</v>
      </c>
      <c r="DB132" s="2">
        <f t="shared" si="278"/>
        <v>68.093000000000004</v>
      </c>
      <c r="DC132" s="2">
        <f t="shared" si="279"/>
        <v>65.813999999999993</v>
      </c>
      <c r="DD132" s="2">
        <f t="shared" si="280"/>
        <v>66.093000000000004</v>
      </c>
      <c r="DE132" s="2">
        <f t="shared" si="281"/>
        <v>65.837000000000003</v>
      </c>
      <c r="DF132" s="2">
        <f t="shared" si="282"/>
        <v>64.534999999999997</v>
      </c>
      <c r="DG132" s="2">
        <f t="shared" si="283"/>
        <v>62.976999999999997</v>
      </c>
      <c r="DH132" s="2">
        <f t="shared" si="284"/>
        <v>62.534999999999997</v>
      </c>
      <c r="DI132" s="2">
        <f t="shared" si="285"/>
        <v>66.581000000000003</v>
      </c>
      <c r="DK132" s="2">
        <f t="shared" si="286"/>
        <v>102.34760627177701</v>
      </c>
      <c r="DL132" s="2">
        <f t="shared" si="431"/>
        <v>96.376457317073175</v>
      </c>
      <c r="DM132" s="2">
        <f t="shared" si="431"/>
        <v>97.095497096399527</v>
      </c>
      <c r="DN132" s="2">
        <f t="shared" si="431"/>
        <v>105.7735687103594</v>
      </c>
      <c r="DO132" s="2">
        <f t="shared" si="431"/>
        <v>97.202362990573391</v>
      </c>
      <c r="DP132" s="2">
        <f t="shared" si="431"/>
        <v>94.61753936742025</v>
      </c>
      <c r="DQ132" s="2">
        <f t="shared" si="431"/>
        <v>95.270430678227058</v>
      </c>
      <c r="DR132" s="2">
        <f t="shared" si="431"/>
        <v>93.204000000000036</v>
      </c>
      <c r="DS132" s="2">
        <f t="shared" si="431"/>
        <v>88.548192389006346</v>
      </c>
      <c r="DT132" s="2">
        <f t="shared" si="431"/>
        <v>87.486676579423602</v>
      </c>
      <c r="DU132" s="2">
        <f t="shared" si="431"/>
        <v>97.474117421602813</v>
      </c>
      <c r="DV132" s="2">
        <f t="shared" si="431"/>
        <v>92.438192389006332</v>
      </c>
      <c r="DW132" s="2">
        <f t="shared" si="431"/>
        <v>92.261498942917513</v>
      </c>
      <c r="DX132" s="2">
        <f t="shared" si="431"/>
        <v>91.960221987315009</v>
      </c>
      <c r="DY132" s="2">
        <f t="shared" si="431"/>
        <v>86.637986322354749</v>
      </c>
      <c r="EA132" s="2">
        <f t="shared" si="226"/>
        <v>66.891851161383059</v>
      </c>
      <c r="EB132" s="2">
        <f t="shared" si="288"/>
        <v>66.977738213885459</v>
      </c>
      <c r="EC132" s="2">
        <f t="shared" si="289"/>
        <v>66.697852032054939</v>
      </c>
      <c r="ED132" s="2">
        <f t="shared" si="290"/>
        <v>68.0553197348694</v>
      </c>
      <c r="EE132" s="2">
        <f t="shared" si="291"/>
        <v>69.227970604803616</v>
      </c>
      <c r="EF132" s="2">
        <f t="shared" si="292"/>
        <v>69.013298595544171</v>
      </c>
      <c r="EG132" s="2">
        <f t="shared" si="293"/>
        <v>69.267933301952425</v>
      </c>
      <c r="EH132" s="2">
        <f t="shared" si="294"/>
        <v>66.560014076721373</v>
      </c>
      <c r="EI132" s="2">
        <f t="shared" si="295"/>
        <v>66.193379120600895</v>
      </c>
      <c r="EJ132" s="2">
        <f t="shared" si="296"/>
        <v>65.022789280296649</v>
      </c>
      <c r="EK132" s="2">
        <f t="shared" si="297"/>
        <v>64.406715545261861</v>
      </c>
      <c r="EL132" s="2">
        <f t="shared" si="298"/>
        <v>63.527897122365417</v>
      </c>
      <c r="EM132" s="2">
        <f t="shared" si="299"/>
        <v>62.503970827970832</v>
      </c>
      <c r="EN132" s="2">
        <f t="shared" si="300"/>
        <v>63.036931304893351</v>
      </c>
      <c r="EO132" s="2">
        <f t="shared" si="301"/>
        <v>65.131336668487918</v>
      </c>
      <c r="EQ132" s="2">
        <f t="shared" si="302"/>
        <v>66.870554511240826</v>
      </c>
      <c r="ER132" s="2">
        <f t="shared" si="432"/>
        <v>66.879966341405591</v>
      </c>
      <c r="ES132" s="2">
        <f t="shared" si="432"/>
        <v>66.555068078621289</v>
      </c>
      <c r="ET132" s="2">
        <f t="shared" si="432"/>
        <v>68.038137740874248</v>
      </c>
      <c r="EU132" s="2">
        <f t="shared" si="432"/>
        <v>69.161930791877182</v>
      </c>
      <c r="EV132" s="2">
        <f t="shared" si="432"/>
        <v>68.973539174199701</v>
      </c>
      <c r="EW132" s="2">
        <f t="shared" si="432"/>
        <v>69.1688072416041</v>
      </c>
      <c r="EX132" s="2">
        <f t="shared" si="432"/>
        <v>66.470268325567162</v>
      </c>
      <c r="EY132" s="2">
        <f t="shared" si="432"/>
        <v>66.047015183381859</v>
      </c>
      <c r="EZ132" s="2">
        <f t="shared" si="432"/>
        <v>64.911706146547246</v>
      </c>
      <c r="FA132" s="2">
        <f t="shared" si="432"/>
        <v>64.298057599902378</v>
      </c>
      <c r="FB132" s="2">
        <f t="shared" si="432"/>
        <v>63.273781237766819</v>
      </c>
      <c r="FC132" s="2">
        <f t="shared" si="432"/>
        <v>62.450395052359823</v>
      </c>
      <c r="FD132" s="2">
        <f t="shared" si="432"/>
        <v>62.96864512244079</v>
      </c>
      <c r="FE132" s="2">
        <f t="shared" si="432"/>
        <v>64.927964207504914</v>
      </c>
      <c r="FG132" s="2">
        <f t="shared" si="304"/>
        <v>0.99017794123002945</v>
      </c>
      <c r="FH132" s="2">
        <f t="shared" si="433"/>
        <v>0.98976449913492959</v>
      </c>
      <c r="FI132" s="2">
        <f t="shared" si="433"/>
        <v>0.99040723247542661</v>
      </c>
      <c r="FJ132" s="2">
        <f t="shared" si="433"/>
        <v>0.98992228783180758</v>
      </c>
      <c r="FK132" s="2">
        <f t="shared" si="433"/>
        <v>0.99019758792046786</v>
      </c>
      <c r="FL132" s="2">
        <f t="shared" si="433"/>
        <v>0.98999344504404718</v>
      </c>
      <c r="FM132" s="2">
        <f t="shared" si="433"/>
        <v>0.99013379446661542</v>
      </c>
      <c r="FN132" s="2">
        <f t="shared" si="433"/>
        <v>0.98981774882308637</v>
      </c>
      <c r="FO132" s="2">
        <f t="shared" si="433"/>
        <v>0.9893780458052589</v>
      </c>
      <c r="FP132" s="2">
        <f t="shared" si="433"/>
        <v>0.98968455995582549</v>
      </c>
      <c r="FQ132" s="2">
        <f t="shared" si="433"/>
        <v>0.98933260795731093</v>
      </c>
      <c r="FR132" s="2">
        <f t="shared" si="433"/>
        <v>0.98947190700872822</v>
      </c>
      <c r="FS132" s="2">
        <f t="shared" si="433"/>
        <v>0.98952185388878622</v>
      </c>
      <c r="FT132" s="2">
        <f t="shared" si="433"/>
        <v>0.98890707864114802</v>
      </c>
      <c r="FU132" s="2">
        <f t="shared" si="433"/>
        <v>0.9884571653829376</v>
      </c>
      <c r="FW132" s="2">
        <f t="shared" si="322"/>
        <v>8.0557308589926085E-3</v>
      </c>
      <c r="FX132" s="2">
        <f t="shared" si="374"/>
        <v>9.7702771381745074E-3</v>
      </c>
      <c r="FY132" s="2">
        <f t="shared" si="375"/>
        <v>1.0976465805067882E-2</v>
      </c>
      <c r="FZ132" s="2">
        <f t="shared" si="376"/>
        <v>9.9659314507116892E-3</v>
      </c>
      <c r="GA132" s="2">
        <f t="shared" si="377"/>
        <v>8.0283871209736127E-3</v>
      </c>
      <c r="GB132" s="2">
        <f t="shared" si="378"/>
        <v>6.7167269722984303E-3</v>
      </c>
      <c r="GC132" s="2">
        <f t="shared" si="379"/>
        <v>7.6183507697496818E-3</v>
      </c>
      <c r="GD132" s="2">
        <f t="shared" si="380"/>
        <v>7.9498543418333092E-3</v>
      </c>
      <c r="GE132" s="2">
        <f t="shared" si="381"/>
        <v>8.7594188315065508E-3</v>
      </c>
      <c r="GF132" s="2">
        <f t="shared" si="382"/>
        <v>8.60588330855999E-3</v>
      </c>
      <c r="GG132" s="2">
        <f t="shared" si="383"/>
        <v>8.9238921275326052E-3</v>
      </c>
      <c r="GH132" s="2">
        <f t="shared" si="384"/>
        <v>6.4555306045812428E-3</v>
      </c>
      <c r="GI132" s="2">
        <f t="shared" si="385"/>
        <v>6.0182388502191386E-3</v>
      </c>
      <c r="GJ132" s="2">
        <f t="shared" si="386"/>
        <v>5.1363568623457694E-3</v>
      </c>
      <c r="GK132" s="2">
        <f t="shared" si="387"/>
        <v>4.5556421314371289E-3</v>
      </c>
      <c r="GM132" s="95">
        <f t="shared" si="323"/>
        <v>5.8044053355753107E-70</v>
      </c>
      <c r="GN132" s="95">
        <f t="shared" si="388"/>
        <v>3.126684236937473E-68</v>
      </c>
      <c r="GO132" s="95">
        <f t="shared" si="389"/>
        <v>4.3637660510024889E-82</v>
      </c>
      <c r="GP132" s="95">
        <f t="shared" si="390"/>
        <v>5.6105235210908071E-94</v>
      </c>
      <c r="GQ132" s="95">
        <f t="shared" si="391"/>
        <v>1.6316727418738233E-83</v>
      </c>
      <c r="GR132" s="95">
        <f t="shared" si="392"/>
        <v>7.2408161700236788E-78</v>
      </c>
      <c r="GS132" s="95">
        <f t="shared" si="393"/>
        <v>9.3315445264848534E-80</v>
      </c>
      <c r="GT132" s="95">
        <f t="shared" si="394"/>
        <v>2.8796142128384358E-87</v>
      </c>
      <c r="GU132" s="95">
        <f t="shared" si="395"/>
        <v>3.9888524700414236E-77</v>
      </c>
      <c r="GV132" s="95">
        <f t="shared" si="396"/>
        <v>6.5117173581151157E-76</v>
      </c>
      <c r="GW132" s="95">
        <f t="shared" si="397"/>
        <v>1.3274809337676462E-105</v>
      </c>
      <c r="GX132" s="95">
        <f t="shared" si="398"/>
        <v>9.0331282242287589E-80</v>
      </c>
      <c r="GY132" s="95">
        <f t="shared" si="399"/>
        <v>2.8685896965335545E-81</v>
      </c>
      <c r="GZ132" s="95">
        <f t="shared" si="400"/>
        <v>3.149235503772674E-79</v>
      </c>
      <c r="HA132" s="95">
        <f t="shared" si="401"/>
        <v>3.9375242804571785E-71</v>
      </c>
      <c r="HC132" s="95">
        <f t="shared" si="324"/>
        <v>6.8497692144804164E-18</v>
      </c>
      <c r="HD132" s="95">
        <f t="shared" si="402"/>
        <v>4.5133463808201017E-18</v>
      </c>
      <c r="HE132" s="95">
        <f t="shared" si="403"/>
        <v>3.3504923964950624E-24</v>
      </c>
      <c r="HF132" s="95">
        <f t="shared" si="404"/>
        <v>9.8655713662560027E-27</v>
      </c>
      <c r="HG132" s="95">
        <f t="shared" si="405"/>
        <v>3.2782396182712026E-23</v>
      </c>
      <c r="HH132" s="95">
        <f t="shared" si="406"/>
        <v>2.3271087471382035E-19</v>
      </c>
      <c r="HI132" s="95">
        <f t="shared" si="407"/>
        <v>6.5349599222075031E-19</v>
      </c>
      <c r="HJ132" s="95">
        <f t="shared" si="408"/>
        <v>1.2442819507992184E-23</v>
      </c>
      <c r="HK132" s="95">
        <f t="shared" si="409"/>
        <v>1.3780952171280699E-20</v>
      </c>
      <c r="HL132" s="95">
        <f t="shared" si="410"/>
        <v>4.5166219051504745E-20</v>
      </c>
      <c r="HM132" s="95">
        <f t="shared" si="411"/>
        <v>2.7594580537123036E-29</v>
      </c>
      <c r="HN132" s="95">
        <f t="shared" si="412"/>
        <v>3.1426466574242053E-21</v>
      </c>
      <c r="HO132" s="95">
        <f t="shared" si="413"/>
        <v>2.5184195954698785E-17</v>
      </c>
      <c r="HP132" s="95">
        <f t="shared" si="414"/>
        <v>2.2166031115794117E-16</v>
      </c>
      <c r="HQ132" s="95">
        <f t="shared" si="415"/>
        <v>6.929333166136276E-16</v>
      </c>
      <c r="HS132" s="95">
        <f t="shared" si="325"/>
        <v>3.863687173580598E-3</v>
      </c>
      <c r="HT132" s="95">
        <f t="shared" si="416"/>
        <v>1.1224887698366789E-2</v>
      </c>
      <c r="HU132" s="95">
        <f t="shared" si="417"/>
        <v>1.8526754118172766E-2</v>
      </c>
      <c r="HV132" s="95">
        <f t="shared" si="418"/>
        <v>1.5590517692120023E-4</v>
      </c>
      <c r="HW132" s="95">
        <f t="shared" si="419"/>
        <v>3.2808491885304774E-3</v>
      </c>
      <c r="HX132" s="95">
        <f t="shared" si="420"/>
        <v>1.9657293694203539E-3</v>
      </c>
      <c r="HY132" s="95">
        <f t="shared" si="421"/>
        <v>4.7328286335744624E-4</v>
      </c>
      <c r="HZ132" s="95">
        <f t="shared" si="422"/>
        <v>8.8179968591247835E-4</v>
      </c>
      <c r="IA132" s="95">
        <f t="shared" si="423"/>
        <v>2.2346165150617008E-4</v>
      </c>
      <c r="IB132" s="95">
        <f t="shared" si="424"/>
        <v>3.154363510112339E-3</v>
      </c>
      <c r="IC132" s="95">
        <f t="shared" si="425"/>
        <v>3.5421442153108656E-4</v>
      </c>
      <c r="ID132" s="95">
        <f t="shared" si="426"/>
        <v>1.3065305920734597E-3</v>
      </c>
      <c r="IE132" s="95">
        <f t="shared" si="427"/>
        <v>1.0575240444527093E-3</v>
      </c>
      <c r="IF132" s="95">
        <f t="shared" si="428"/>
        <v>1.3691807484259107E-3</v>
      </c>
      <c r="IG132" s="95">
        <f t="shared" si="429"/>
        <v>9.5664746465299027E-4</v>
      </c>
      <c r="II132" s="95">
        <f t="shared" si="326"/>
        <v>6.3577822816584438E-17</v>
      </c>
      <c r="IJ132" s="95">
        <f t="shared" si="327"/>
        <v>1.3201124996777497E-27</v>
      </c>
      <c r="IK132" s="95">
        <f t="shared" si="328"/>
        <v>1.2684665759037516E-29</v>
      </c>
      <c r="IL132" s="95">
        <f t="shared" si="329"/>
        <v>2.8825961494378998E-49</v>
      </c>
      <c r="IM132" s="95">
        <f t="shared" si="330"/>
        <v>4.4424792587960649E-21</v>
      </c>
      <c r="IN132" s="95">
        <f t="shared" si="331"/>
        <v>2.4254336245300379E-28</v>
      </c>
      <c r="IO132" s="95">
        <f t="shared" si="332"/>
        <v>5.3043405768589213E-36</v>
      </c>
      <c r="IP132" s="95">
        <f t="shared" si="333"/>
        <v>1.6957764640970132E-27</v>
      </c>
      <c r="IQ132" s="95">
        <f t="shared" si="334"/>
        <v>1.775152075110379E-25</v>
      </c>
      <c r="IR132" s="95">
        <f t="shared" si="335"/>
        <v>1.4098361736944869E-26</v>
      </c>
      <c r="IS132" s="95">
        <f t="shared" si="336"/>
        <v>8.0069693750618003E-32</v>
      </c>
      <c r="IT132" s="95">
        <f t="shared" si="337"/>
        <v>3.3382266962322871E-26</v>
      </c>
      <c r="IU132" s="95">
        <f t="shared" si="338"/>
        <v>4.530919651986282E-27</v>
      </c>
      <c r="IV132" s="95">
        <f t="shared" si="339"/>
        <v>1.4906580060331214E-22</v>
      </c>
      <c r="IW132" s="95">
        <f t="shared" si="340"/>
        <v>1.6493537001615931E-18</v>
      </c>
      <c r="IY132" s="95">
        <f t="shared" si="341"/>
        <v>3.8636871735806687E-3</v>
      </c>
      <c r="IZ132" s="95">
        <f t="shared" si="342"/>
        <v>1.1224887698366794E-2</v>
      </c>
      <c r="JA132" s="95">
        <f t="shared" si="343"/>
        <v>1.8526754118172766E-2</v>
      </c>
      <c r="JB132" s="95">
        <f t="shared" si="344"/>
        <v>1.5590517692120023E-4</v>
      </c>
      <c r="JC132" s="95">
        <f t="shared" si="345"/>
        <v>3.2808491885304774E-3</v>
      </c>
      <c r="JD132" s="95">
        <f t="shared" si="346"/>
        <v>1.9657293694203544E-3</v>
      </c>
      <c r="JE132" s="95">
        <f t="shared" si="347"/>
        <v>4.7328286335744689E-4</v>
      </c>
      <c r="JF132" s="95">
        <f t="shared" si="348"/>
        <v>8.8179968591247835E-4</v>
      </c>
      <c r="JG132" s="95">
        <f t="shared" si="349"/>
        <v>2.2346165150617011E-4</v>
      </c>
      <c r="JH132" s="95">
        <f t="shared" si="350"/>
        <v>3.154363510112339E-3</v>
      </c>
      <c r="JI132" s="95">
        <f t="shared" si="351"/>
        <v>3.5421442153108656E-4</v>
      </c>
      <c r="JJ132" s="95">
        <f t="shared" si="352"/>
        <v>1.3065305920734597E-3</v>
      </c>
      <c r="JK132" s="95">
        <f t="shared" si="353"/>
        <v>1.0575240444527345E-3</v>
      </c>
      <c r="JL132" s="95">
        <f t="shared" si="354"/>
        <v>1.3691807484261323E-3</v>
      </c>
      <c r="JM132" s="95">
        <f t="shared" si="355"/>
        <v>9.5664746465368481E-4</v>
      </c>
    </row>
    <row r="133" spans="2:273" x14ac:dyDescent="0.25">
      <c r="B133" s="2">
        <v>106</v>
      </c>
      <c r="C133" s="37">
        <v>67.813999999999993</v>
      </c>
      <c r="D133" s="37">
        <v>67.534999999999997</v>
      </c>
      <c r="E133" s="37">
        <v>66.465000000000003</v>
      </c>
      <c r="F133" s="37">
        <v>70.325999999999993</v>
      </c>
      <c r="G133" s="37">
        <v>70.721000000000004</v>
      </c>
      <c r="H133" s="37">
        <v>69.930000000000007</v>
      </c>
      <c r="I133" s="37">
        <v>69.372</v>
      </c>
      <c r="J133" s="37">
        <v>67.325999999999993</v>
      </c>
      <c r="K133" s="37">
        <v>67.534999999999997</v>
      </c>
      <c r="L133" s="37">
        <v>65.209000000000003</v>
      </c>
      <c r="M133" s="37">
        <v>65.418999999999997</v>
      </c>
      <c r="N133" s="37">
        <v>64.372</v>
      </c>
      <c r="O133" s="37">
        <v>62.395000000000003</v>
      </c>
      <c r="P133" s="37">
        <v>63.906999999999996</v>
      </c>
      <c r="Q133" s="37">
        <v>66.721000000000004</v>
      </c>
      <c r="S133" s="4">
        <f t="shared" si="227"/>
        <v>67.157409515579161</v>
      </c>
      <c r="T133" s="4">
        <f t="shared" si="228"/>
        <v>67.490540706164907</v>
      </c>
      <c r="U133" s="4">
        <f t="shared" si="229"/>
        <v>67.741811999844842</v>
      </c>
      <c r="V133" s="4">
        <f t="shared" si="230"/>
        <v>68.360357558271133</v>
      </c>
      <c r="W133" s="4">
        <f t="shared" si="231"/>
        <v>69.820725426544868</v>
      </c>
      <c r="X133" s="4">
        <f t="shared" si="232"/>
        <v>69.474402944144373</v>
      </c>
      <c r="Y133" s="4">
        <f t="shared" si="233"/>
        <v>69.505370845012905</v>
      </c>
      <c r="Z133" s="4">
        <f t="shared" si="234"/>
        <v>66.906442138348567</v>
      </c>
      <c r="AA133" s="4">
        <f t="shared" si="235"/>
        <v>66.35857329803595</v>
      </c>
      <c r="AB133" s="4">
        <f t="shared" si="236"/>
        <v>65.790195275747735</v>
      </c>
      <c r="AC133" s="4">
        <f t="shared" si="237"/>
        <v>64.724683434942392</v>
      </c>
      <c r="AD133" s="4">
        <f t="shared" si="238"/>
        <v>64.025870835480561</v>
      </c>
      <c r="AE133" s="4">
        <f t="shared" si="239"/>
        <v>62.990504055547838</v>
      </c>
      <c r="AF133" s="4">
        <f t="shared" si="240"/>
        <v>63.722783506890188</v>
      </c>
      <c r="AG133" s="4">
        <f t="shared" si="241"/>
        <v>66.025220725834046</v>
      </c>
      <c r="AI133" s="4">
        <f t="shared" si="242"/>
        <v>0.6565904844208319</v>
      </c>
      <c r="AJ133" s="4">
        <f t="shared" si="243"/>
        <v>4.4459293835089397E-2</v>
      </c>
      <c r="AK133" s="4">
        <f t="shared" si="244"/>
        <v>-1.2768119998448384</v>
      </c>
      <c r="AL133" s="4">
        <f t="shared" si="245"/>
        <v>1.9656424417288605</v>
      </c>
      <c r="AM133" s="4">
        <f t="shared" si="246"/>
        <v>0.9002745734551354</v>
      </c>
      <c r="AN133" s="4">
        <f t="shared" si="247"/>
        <v>0.45559705585563393</v>
      </c>
      <c r="AO133" s="4">
        <f t="shared" si="248"/>
        <v>-0.13337084501290519</v>
      </c>
      <c r="AP133" s="4">
        <f t="shared" si="249"/>
        <v>0.41955786165142683</v>
      </c>
      <c r="AQ133" s="4">
        <f t="shared" si="250"/>
        <v>1.1764267019640471</v>
      </c>
      <c r="AR133" s="4">
        <f t="shared" si="251"/>
        <v>-0.58119527574773144</v>
      </c>
      <c r="AS133" s="4">
        <f t="shared" si="252"/>
        <v>0.69431656505760486</v>
      </c>
      <c r="AT133" s="4">
        <f t="shared" si="253"/>
        <v>0.34612916451943931</v>
      </c>
      <c r="AU133" s="4">
        <f t="shared" si="254"/>
        <v>-0.59550405554783481</v>
      </c>
      <c r="AV133" s="4">
        <f t="shared" si="430"/>
        <v>0.18421649310980825</v>
      </c>
      <c r="AW133" s="4">
        <f t="shared" si="430"/>
        <v>0.69577927416595742</v>
      </c>
      <c r="AY133" s="2">
        <f t="shared" si="306"/>
        <v>67.157409515579161</v>
      </c>
      <c r="AZ133" s="2">
        <f t="shared" si="357"/>
        <v>67.175258074223592</v>
      </c>
      <c r="BA133" s="2">
        <f t="shared" si="358"/>
        <v>66.901746534249824</v>
      </c>
      <c r="BB133" s="2">
        <f t="shared" si="359"/>
        <v>68.330569947629456</v>
      </c>
      <c r="BC133" s="2">
        <f t="shared" si="360"/>
        <v>69.408401182223344</v>
      </c>
      <c r="BD133" s="2">
        <f t="shared" si="361"/>
        <v>69.173608586379672</v>
      </c>
      <c r="BE133" s="2">
        <f t="shared" si="362"/>
        <v>69.396587560226209</v>
      </c>
      <c r="BF133" s="2">
        <f t="shared" si="363"/>
        <v>66.702641027572326</v>
      </c>
      <c r="BG133" s="2">
        <f t="shared" si="364"/>
        <v>66.28631698083521</v>
      </c>
      <c r="BH133" s="2">
        <f t="shared" si="365"/>
        <v>65.133554215818961</v>
      </c>
      <c r="BI133" s="2">
        <f t="shared" si="366"/>
        <v>64.594926077850218</v>
      </c>
      <c r="BJ133" s="2">
        <f t="shared" si="367"/>
        <v>63.661437092057135</v>
      </c>
      <c r="BK133" s="2">
        <f t="shared" si="368"/>
        <v>62.684026711768603</v>
      </c>
      <c r="BL133" s="2">
        <f t="shared" si="369"/>
        <v>63.214523609360086</v>
      </c>
      <c r="BM133" s="2">
        <f t="shared" si="370"/>
        <v>65.293349842992697</v>
      </c>
      <c r="BO133" s="2" t="str">
        <f t="shared" si="256"/>
        <v/>
      </c>
      <c r="BP133" s="2" t="str">
        <f t="shared" si="257"/>
        <v/>
      </c>
      <c r="BQ133" s="2" t="str">
        <f t="shared" si="258"/>
        <v/>
      </c>
      <c r="BR133" s="2" t="str">
        <f t="shared" si="259"/>
        <v/>
      </c>
      <c r="BS133" s="2" t="str">
        <f t="shared" si="260"/>
        <v/>
      </c>
      <c r="BT133" s="2" t="str">
        <f t="shared" si="261"/>
        <v/>
      </c>
      <c r="BU133" s="2" t="str">
        <f t="shared" si="262"/>
        <v/>
      </c>
      <c r="BV133" s="2" t="str">
        <f t="shared" si="263"/>
        <v/>
      </c>
      <c r="BW133" s="2" t="str">
        <f t="shared" si="264"/>
        <v/>
      </c>
      <c r="BX133" s="2" t="str">
        <f t="shared" si="265"/>
        <v/>
      </c>
      <c r="BY133" s="2" t="str">
        <f t="shared" si="266"/>
        <v/>
      </c>
      <c r="BZ133" s="2" t="str">
        <f t="shared" si="267"/>
        <v/>
      </c>
      <c r="CA133" s="2" t="str">
        <f t="shared" si="268"/>
        <v/>
      </c>
      <c r="CB133" s="2" t="str">
        <f t="shared" si="269"/>
        <v/>
      </c>
      <c r="CC133" s="2" t="str">
        <f t="shared" si="270"/>
        <v/>
      </c>
      <c r="CE133" s="2">
        <f t="shared" si="307"/>
        <v>67.813999999999993</v>
      </c>
      <c r="CF133" s="2" t="str">
        <f t="shared" si="308"/>
        <v/>
      </c>
      <c r="CG133" s="2" t="str">
        <f t="shared" si="309"/>
        <v/>
      </c>
      <c r="CH133" s="2">
        <f t="shared" si="310"/>
        <v>70.325999999999993</v>
      </c>
      <c r="CI133" s="2">
        <f t="shared" si="311"/>
        <v>70.721000000000004</v>
      </c>
      <c r="CJ133" s="2">
        <f t="shared" si="312"/>
        <v>69.930000000000007</v>
      </c>
      <c r="CK133" s="2">
        <f t="shared" si="313"/>
        <v>69.372</v>
      </c>
      <c r="CL133" s="2">
        <f t="shared" si="314"/>
        <v>67.325999999999993</v>
      </c>
      <c r="CM133" s="2">
        <f t="shared" si="315"/>
        <v>67.534999999999997</v>
      </c>
      <c r="CN133" s="2">
        <f t="shared" si="316"/>
        <v>65.209000000000003</v>
      </c>
      <c r="CO133" s="2">
        <f t="shared" si="317"/>
        <v>65.418999999999997</v>
      </c>
      <c r="CP133" s="2">
        <f t="shared" si="318"/>
        <v>64.372</v>
      </c>
      <c r="CQ133" s="2">
        <f t="shared" si="319"/>
        <v>62.395000000000003</v>
      </c>
      <c r="CR133" s="2">
        <f t="shared" si="320"/>
        <v>63.906999999999996</v>
      </c>
      <c r="CS133" s="2">
        <f t="shared" si="321"/>
        <v>66.721000000000004</v>
      </c>
      <c r="CU133" s="2">
        <f t="shared" si="271"/>
        <v>67.813999999999993</v>
      </c>
      <c r="CV133" s="2" t="str">
        <f t="shared" si="272"/>
        <v/>
      </c>
      <c r="CW133" s="2" t="str">
        <f t="shared" si="273"/>
        <v/>
      </c>
      <c r="CX133" s="2">
        <f t="shared" si="274"/>
        <v>70.325999999999993</v>
      </c>
      <c r="CY133" s="2">
        <f t="shared" si="275"/>
        <v>70.721000000000004</v>
      </c>
      <c r="CZ133" s="2">
        <f t="shared" si="276"/>
        <v>69.930000000000007</v>
      </c>
      <c r="DA133" s="2">
        <f t="shared" si="277"/>
        <v>69.372</v>
      </c>
      <c r="DB133" s="2">
        <f t="shared" si="278"/>
        <v>67.325999999999993</v>
      </c>
      <c r="DC133" s="2">
        <f t="shared" si="279"/>
        <v>67.534999999999997</v>
      </c>
      <c r="DD133" s="2">
        <f t="shared" si="280"/>
        <v>65.209000000000003</v>
      </c>
      <c r="DE133" s="2">
        <f t="shared" si="281"/>
        <v>65.418999999999997</v>
      </c>
      <c r="DF133" s="2">
        <f t="shared" si="282"/>
        <v>64.372</v>
      </c>
      <c r="DG133" s="2">
        <f t="shared" si="283"/>
        <v>62.395000000000003</v>
      </c>
      <c r="DH133" s="2">
        <f t="shared" si="284"/>
        <v>63.906999999999996</v>
      </c>
      <c r="DI133" s="2">
        <f t="shared" si="285"/>
        <v>66.721000000000004</v>
      </c>
      <c r="DK133" s="2">
        <f t="shared" si="286"/>
        <v>102.62642717770035</v>
      </c>
      <c r="DL133" s="2">
        <f t="shared" si="431"/>
        <v>96.599470731707328</v>
      </c>
      <c r="DM133" s="2">
        <f t="shared" si="431"/>
        <v>97.326734030197429</v>
      </c>
      <c r="DN133" s="2">
        <f t="shared" si="431"/>
        <v>106.07952204771972</v>
      </c>
      <c r="DO133" s="2">
        <f t="shared" si="431"/>
        <v>97.411137644167113</v>
      </c>
      <c r="DP133" s="2">
        <f t="shared" si="431"/>
        <v>94.798685789914373</v>
      </c>
      <c r="DQ133" s="2">
        <f t="shared" si="431"/>
        <v>95.451782351511227</v>
      </c>
      <c r="DR133" s="2">
        <f t="shared" si="431"/>
        <v>93.400735880398699</v>
      </c>
      <c r="DS133" s="2">
        <f t="shared" si="431"/>
        <v>88.700807913017215</v>
      </c>
      <c r="DT133" s="2">
        <f t="shared" si="431"/>
        <v>87.635005239985958</v>
      </c>
      <c r="DU133" s="2">
        <f t="shared" si="431"/>
        <v>97.743740069686424</v>
      </c>
      <c r="DV133" s="2">
        <f t="shared" si="431"/>
        <v>92.646286318332827</v>
      </c>
      <c r="DW133" s="2">
        <f t="shared" si="431"/>
        <v>92.463264572636632</v>
      </c>
      <c r="DX133" s="2">
        <f t="shared" si="431"/>
        <v>92.164813500453036</v>
      </c>
      <c r="DY133" s="2">
        <f t="shared" si="431"/>
        <v>86.836994528941915</v>
      </c>
      <c r="EA133" s="2">
        <f t="shared" si="226"/>
        <v>66.836742937126417</v>
      </c>
      <c r="EB133" s="2">
        <f t="shared" si="288"/>
        <v>66.898676038255218</v>
      </c>
      <c r="EC133" s="2">
        <f t="shared" si="289"/>
        <v>66.634466657126495</v>
      </c>
      <c r="ED133" s="2">
        <f t="shared" si="290"/>
        <v>67.980181461900614</v>
      </c>
      <c r="EE133" s="2">
        <f t="shared" si="291"/>
        <v>69.156061035147928</v>
      </c>
      <c r="EF133" s="2">
        <f t="shared" si="292"/>
        <v>68.937594802402415</v>
      </c>
      <c r="EG133" s="2">
        <f t="shared" si="293"/>
        <v>69.160495477057822</v>
      </c>
      <c r="EH133" s="2">
        <f t="shared" si="294"/>
        <v>66.452707903597201</v>
      </c>
      <c r="EI133" s="2">
        <f t="shared" si="295"/>
        <v>66.068007899400797</v>
      </c>
      <c r="EJ133" s="2">
        <f t="shared" si="296"/>
        <v>64.920588808360023</v>
      </c>
      <c r="EK133" s="2">
        <f t="shared" si="297"/>
        <v>64.269695129403999</v>
      </c>
      <c r="EL133" s="2">
        <f t="shared" si="298"/>
        <v>63.381678391991358</v>
      </c>
      <c r="EM133" s="2">
        <f t="shared" si="299"/>
        <v>62.396765765765771</v>
      </c>
      <c r="EN133" s="2">
        <f t="shared" si="300"/>
        <v>62.918685069008788</v>
      </c>
      <c r="EO133" s="2">
        <f t="shared" si="301"/>
        <v>65.065155450833984</v>
      </c>
      <c r="EQ133" s="2">
        <f t="shared" si="302"/>
        <v>66.813127955977535</v>
      </c>
      <c r="ER133" s="2">
        <f t="shared" si="432"/>
        <v>66.81257979948191</v>
      </c>
      <c r="ES133" s="2">
        <f t="shared" si="432"/>
        <v>66.512643744532554</v>
      </c>
      <c r="ET133" s="2">
        <f t="shared" si="432"/>
        <v>67.971692105475142</v>
      </c>
      <c r="EU133" s="2">
        <f t="shared" si="432"/>
        <v>69.101987430899626</v>
      </c>
      <c r="EV133" s="2">
        <f t="shared" si="432"/>
        <v>68.909774804788896</v>
      </c>
      <c r="EW133" s="2">
        <f t="shared" si="432"/>
        <v>69.078463627473795</v>
      </c>
      <c r="EX133" s="2">
        <f t="shared" si="432"/>
        <v>66.390781930324323</v>
      </c>
      <c r="EY133" s="2">
        <f t="shared" si="432"/>
        <v>65.948421867942599</v>
      </c>
      <c r="EZ133" s="2">
        <f t="shared" si="432"/>
        <v>64.822877281020993</v>
      </c>
      <c r="FA133" s="2">
        <f t="shared" si="432"/>
        <v>64.194357480613405</v>
      </c>
      <c r="FB133" s="2">
        <f t="shared" si="432"/>
        <v>63.170643663928189</v>
      </c>
      <c r="FC133" s="2">
        <f t="shared" si="432"/>
        <v>62.347462417621699</v>
      </c>
      <c r="FD133" s="2">
        <f t="shared" si="432"/>
        <v>62.860122440786832</v>
      </c>
      <c r="FE133" s="2">
        <f t="shared" si="432"/>
        <v>64.817823729885916</v>
      </c>
      <c r="FG133" s="2">
        <f t="shared" si="304"/>
        <v>0.99103442757814131</v>
      </c>
      <c r="FH133" s="2">
        <f t="shared" si="433"/>
        <v>0.99065669756396857</v>
      </c>
      <c r="FI133" s="2">
        <f t="shared" si="433"/>
        <v>0.99124390136938623</v>
      </c>
      <c r="FJ133" s="2">
        <f t="shared" si="433"/>
        <v>0.99080086011859103</v>
      </c>
      <c r="FK133" s="2">
        <f t="shared" si="433"/>
        <v>0.99105237655262435</v>
      </c>
      <c r="FL133" s="2">
        <f t="shared" si="433"/>
        <v>0.99086587110396618</v>
      </c>
      <c r="FM133" s="2">
        <f t="shared" si="433"/>
        <v>0.99099409541206152</v>
      </c>
      <c r="FN133" s="2">
        <f t="shared" si="433"/>
        <v>0.99070534922219577</v>
      </c>
      <c r="FO133" s="2">
        <f t="shared" si="433"/>
        <v>0.99030360022079134</v>
      </c>
      <c r="FP133" s="2">
        <f t="shared" si="433"/>
        <v>0.99058366015521226</v>
      </c>
      <c r="FQ133" s="2">
        <f t="shared" si="433"/>
        <v>0.9902620826753844</v>
      </c>
      <c r="FR133" s="2">
        <f t="shared" si="433"/>
        <v>0.99038936218235629</v>
      </c>
      <c r="FS133" s="2">
        <f t="shared" si="433"/>
        <v>0.99043499859013129</v>
      </c>
      <c r="FT133" s="2">
        <f t="shared" si="433"/>
        <v>0.98987325119817482</v>
      </c>
      <c r="FU133" s="2">
        <f t="shared" si="433"/>
        <v>0.98946210696103754</v>
      </c>
      <c r="FW133" s="2">
        <f t="shared" si="322"/>
        <v>8.8260735954620757E-3</v>
      </c>
      <c r="FX133" s="2">
        <f t="shared" si="374"/>
        <v>1.07028071859376E-2</v>
      </c>
      <c r="FY133" s="2">
        <f t="shared" si="375"/>
        <v>1.2022723486580934E-2</v>
      </c>
      <c r="FZ133" s="2">
        <f t="shared" si="376"/>
        <v>1.0916929965411541E-2</v>
      </c>
      <c r="GA133" s="2">
        <f t="shared" si="377"/>
        <v>8.7961382536103846E-3</v>
      </c>
      <c r="GB133" s="2">
        <f t="shared" si="378"/>
        <v>7.3599752803021248E-3</v>
      </c>
      <c r="GC133" s="2">
        <f t="shared" si="379"/>
        <v>8.3472202631431746E-3</v>
      </c>
      <c r="GD133" s="2">
        <f t="shared" si="380"/>
        <v>8.7101613625187799E-3</v>
      </c>
      <c r="GE133" s="2">
        <f t="shared" si="381"/>
        <v>9.5964019082448258E-3</v>
      </c>
      <c r="GF133" s="2">
        <f t="shared" si="382"/>
        <v>9.4283352472771375E-3</v>
      </c>
      <c r="GG133" s="2">
        <f t="shared" si="383"/>
        <v>9.7764360123006877E-3</v>
      </c>
      <c r="GH133" s="2">
        <f t="shared" si="384"/>
        <v>7.0739427739364997E-3</v>
      </c>
      <c r="GI133" s="2">
        <f t="shared" si="385"/>
        <v>6.5950384090235634E-3</v>
      </c>
      <c r="GJ133" s="2">
        <f t="shared" si="386"/>
        <v>5.6291138198316139E-3</v>
      </c>
      <c r="GK133" s="2">
        <f t="shared" si="387"/>
        <v>4.9929677566890318E-3</v>
      </c>
      <c r="GM133" s="95">
        <f t="shared" si="323"/>
        <v>2.5124500761116712E-73</v>
      </c>
      <c r="GN133" s="95">
        <f t="shared" si="388"/>
        <v>1.5085251846554204E-71</v>
      </c>
      <c r="GO133" s="95">
        <f t="shared" si="389"/>
        <v>5.7109774065356693E-86</v>
      </c>
      <c r="GP133" s="95">
        <f t="shared" si="390"/>
        <v>1.9689827626285831E-98</v>
      </c>
      <c r="GQ133" s="95">
        <f t="shared" si="391"/>
        <v>1.7686033844310478E-87</v>
      </c>
      <c r="GR133" s="95">
        <f t="shared" si="392"/>
        <v>1.3439325941920544E-81</v>
      </c>
      <c r="GS133" s="95">
        <f t="shared" si="393"/>
        <v>1.4660557950651946E-83</v>
      </c>
      <c r="GT133" s="95">
        <f t="shared" si="394"/>
        <v>1.9638475369407152E-91</v>
      </c>
      <c r="GU133" s="95">
        <f t="shared" si="395"/>
        <v>7.1245173998674679E-81</v>
      </c>
      <c r="GV133" s="95">
        <f t="shared" si="396"/>
        <v>1.3956290255929276E-79</v>
      </c>
      <c r="GW133" s="95">
        <f t="shared" si="397"/>
        <v>1.2304543189272318E-110</v>
      </c>
      <c r="GX133" s="95">
        <f t="shared" si="398"/>
        <v>1.2468448079347147E-83</v>
      </c>
      <c r="GY133" s="95">
        <f t="shared" si="399"/>
        <v>3.4220013924938451E-85</v>
      </c>
      <c r="GZ133" s="95">
        <f t="shared" si="400"/>
        <v>4.1397626736909167E-83</v>
      </c>
      <c r="HA133" s="95">
        <f t="shared" si="401"/>
        <v>1.6037242547070337E-74</v>
      </c>
      <c r="HC133" s="95">
        <f t="shared" si="324"/>
        <v>1.0269379378252963E-19</v>
      </c>
      <c r="HD133" s="95">
        <f t="shared" si="402"/>
        <v>6.7072616358400347E-20</v>
      </c>
      <c r="HE133" s="95">
        <f t="shared" si="403"/>
        <v>1.5979723228111108E-26</v>
      </c>
      <c r="HF133" s="95">
        <f t="shared" si="404"/>
        <v>2.5784756266617467E-29</v>
      </c>
      <c r="HG133" s="95">
        <f t="shared" si="405"/>
        <v>1.6290374050359908E-25</v>
      </c>
      <c r="HH133" s="95">
        <f t="shared" si="406"/>
        <v>2.5154985195781212E-21</v>
      </c>
      <c r="HI133" s="95">
        <f t="shared" si="407"/>
        <v>8.2419608955335281E-21</v>
      </c>
      <c r="HJ133" s="95">
        <f t="shared" si="408"/>
        <v>5.9759555152695365E-26</v>
      </c>
      <c r="HK133" s="95">
        <f t="shared" si="409"/>
        <v>1.1393691896151566E-22</v>
      </c>
      <c r="HL133" s="95">
        <f t="shared" si="410"/>
        <v>4.5308495351335752E-22</v>
      </c>
      <c r="HM133" s="95">
        <f t="shared" si="411"/>
        <v>3.8240069722498256E-32</v>
      </c>
      <c r="HN133" s="95">
        <f t="shared" si="412"/>
        <v>1.9771741764111895E-23</v>
      </c>
      <c r="HO133" s="95">
        <f t="shared" si="413"/>
        <v>3.6098442490757754E-19</v>
      </c>
      <c r="HP133" s="95">
        <f t="shared" si="414"/>
        <v>3.3012170097311651E-18</v>
      </c>
      <c r="HQ133" s="95">
        <f t="shared" si="415"/>
        <v>1.4825152589805158E-17</v>
      </c>
      <c r="HS133" s="95">
        <f t="shared" si="325"/>
        <v>5.7083250672408849E-3</v>
      </c>
      <c r="HT133" s="95">
        <f t="shared" si="416"/>
        <v>1.5548714758459408E-2</v>
      </c>
      <c r="HU133" s="95">
        <f t="shared" si="417"/>
        <v>2.5127401206845215E-2</v>
      </c>
      <c r="HV133" s="95">
        <f t="shared" si="418"/>
        <v>3.1796495577169205E-4</v>
      </c>
      <c r="HW133" s="95">
        <f t="shared" si="419"/>
        <v>4.9607510238744374E-3</v>
      </c>
      <c r="HX133" s="95">
        <f t="shared" si="420"/>
        <v>3.0221230879675194E-3</v>
      </c>
      <c r="HY133" s="95">
        <f t="shared" si="421"/>
        <v>8.2349473281445595E-4</v>
      </c>
      <c r="HZ133" s="95">
        <f t="shared" si="422"/>
        <v>1.4944019754247692E-3</v>
      </c>
      <c r="IA133" s="95">
        <f t="shared" si="423"/>
        <v>4.2470946597262626E-4</v>
      </c>
      <c r="IB133" s="95">
        <f t="shared" si="424"/>
        <v>4.82712346931878E-3</v>
      </c>
      <c r="IC133" s="95">
        <f t="shared" si="425"/>
        <v>6.6158543617811036E-4</v>
      </c>
      <c r="ID133" s="95">
        <f t="shared" si="426"/>
        <v>2.0625842349275584E-3</v>
      </c>
      <c r="IE133" s="95">
        <f t="shared" si="427"/>
        <v>1.658610731122971E-3</v>
      </c>
      <c r="IF133" s="95">
        <f t="shared" si="428"/>
        <v>2.0620511720503723E-3</v>
      </c>
      <c r="IG133" s="95">
        <f t="shared" si="429"/>
        <v>1.4637152911548619E-3</v>
      </c>
      <c r="II133" s="95">
        <f t="shared" si="326"/>
        <v>2.4349828366707625E-16</v>
      </c>
      <c r="IJ133" s="95">
        <f t="shared" si="327"/>
        <v>1.398357079492807E-26</v>
      </c>
      <c r="IK133" s="95">
        <f t="shared" si="328"/>
        <v>1.7213930479777768E-28</v>
      </c>
      <c r="IL133" s="95">
        <f t="shared" si="329"/>
        <v>2.2033968508238542E-47</v>
      </c>
      <c r="IM133" s="95">
        <f t="shared" si="330"/>
        <v>2.4318432419879538E-20</v>
      </c>
      <c r="IN133" s="95">
        <f t="shared" si="331"/>
        <v>2.2890737489418285E-27</v>
      </c>
      <c r="IO133" s="95">
        <f t="shared" si="332"/>
        <v>1.0225738555635863E-34</v>
      </c>
      <c r="IP133" s="95">
        <f t="shared" si="333"/>
        <v>1.6089359502849465E-26</v>
      </c>
      <c r="IQ133" s="95">
        <f t="shared" si="334"/>
        <v>1.4762534118025834E-24</v>
      </c>
      <c r="IR133" s="95">
        <f t="shared" si="335"/>
        <v>1.2811009573768572E-25</v>
      </c>
      <c r="IS133" s="95">
        <f t="shared" si="336"/>
        <v>1.1772036062059817E-30</v>
      </c>
      <c r="IT133" s="95">
        <f t="shared" si="337"/>
        <v>2.5933064920068028E-25</v>
      </c>
      <c r="IU133" s="95">
        <f t="shared" si="338"/>
        <v>3.6734252530517605E-26</v>
      </c>
      <c r="IV133" s="95">
        <f t="shared" si="339"/>
        <v>7.9395640111162289E-22</v>
      </c>
      <c r="IW133" s="95">
        <f t="shared" si="340"/>
        <v>6.194650131953247E-18</v>
      </c>
      <c r="IY133" s="95">
        <f t="shared" si="341"/>
        <v>5.7083250672411287E-3</v>
      </c>
      <c r="IZ133" s="95">
        <f t="shared" si="342"/>
        <v>1.5548714758459408E-2</v>
      </c>
      <c r="JA133" s="95">
        <f t="shared" si="343"/>
        <v>2.5127401206845215E-2</v>
      </c>
      <c r="JB133" s="95">
        <f t="shared" si="344"/>
        <v>3.1796495577169205E-4</v>
      </c>
      <c r="JC133" s="95">
        <f t="shared" si="345"/>
        <v>4.9607510238744374E-3</v>
      </c>
      <c r="JD133" s="95">
        <f t="shared" si="346"/>
        <v>3.0221230879675194E-3</v>
      </c>
      <c r="JE133" s="95">
        <f t="shared" si="347"/>
        <v>8.2349473281445595E-4</v>
      </c>
      <c r="JF133" s="95">
        <f t="shared" si="348"/>
        <v>1.4944019754247692E-3</v>
      </c>
      <c r="JG133" s="95">
        <f t="shared" si="349"/>
        <v>4.2470946597262626E-4</v>
      </c>
      <c r="JH133" s="95">
        <f t="shared" si="350"/>
        <v>4.82712346931878E-3</v>
      </c>
      <c r="JI133" s="95">
        <f t="shared" si="351"/>
        <v>6.6158543617811036E-4</v>
      </c>
      <c r="JJ133" s="95">
        <f t="shared" si="352"/>
        <v>2.0625842349275584E-3</v>
      </c>
      <c r="JK133" s="95">
        <f t="shared" si="353"/>
        <v>1.6586107311229714E-3</v>
      </c>
      <c r="JL133" s="95">
        <f t="shared" si="354"/>
        <v>2.0620511720503758E-3</v>
      </c>
      <c r="JM133" s="95">
        <f t="shared" si="355"/>
        <v>1.463715291154883E-3</v>
      </c>
    </row>
    <row r="134" spans="2:273" x14ac:dyDescent="0.25">
      <c r="B134" s="2">
        <v>107</v>
      </c>
      <c r="C134" s="37">
        <v>68.14</v>
      </c>
      <c r="D134" s="37">
        <v>70.022999999999996</v>
      </c>
      <c r="E134" s="37">
        <v>69.14</v>
      </c>
      <c r="F134" s="37">
        <v>69.418999999999997</v>
      </c>
      <c r="G134" s="37">
        <v>70.372</v>
      </c>
      <c r="H134" s="37">
        <v>69.325999999999993</v>
      </c>
      <c r="I134" s="37">
        <v>70.278999999999996</v>
      </c>
      <c r="J134" s="37">
        <v>66.674000000000007</v>
      </c>
      <c r="K134" s="37">
        <v>66.512</v>
      </c>
      <c r="L134" s="37">
        <v>67.488</v>
      </c>
      <c r="M134" s="37">
        <v>64.744</v>
      </c>
      <c r="N134" s="37">
        <v>63.372</v>
      </c>
      <c r="O134" s="37">
        <v>63.651000000000003</v>
      </c>
      <c r="P134" s="37">
        <v>63.698</v>
      </c>
      <c r="Q134" s="37">
        <v>67.488</v>
      </c>
      <c r="S134" s="4">
        <f t="shared" si="227"/>
        <v>67.076989070823046</v>
      </c>
      <c r="T134" s="4">
        <f t="shared" si="228"/>
        <v>67.489507906773028</v>
      </c>
      <c r="U134" s="4">
        <f t="shared" si="229"/>
        <v>67.898158178631974</v>
      </c>
      <c r="V134" s="4">
        <f t="shared" si="230"/>
        <v>68.284422023192818</v>
      </c>
      <c r="W134" s="4">
        <f t="shared" si="231"/>
        <v>69.906762171144379</v>
      </c>
      <c r="X134" s="4">
        <f t="shared" si="232"/>
        <v>69.51792290079932</v>
      </c>
      <c r="Y134" s="4">
        <f t="shared" si="233"/>
        <v>69.448980818595814</v>
      </c>
      <c r="Z134" s="4">
        <f t="shared" si="234"/>
        <v>66.900753028599595</v>
      </c>
      <c r="AA134" s="4">
        <f t="shared" si="235"/>
        <v>66.27265351339625</v>
      </c>
      <c r="AB134" s="4">
        <f t="shared" si="236"/>
        <v>65.964111881939786</v>
      </c>
      <c r="AC134" s="4">
        <f t="shared" si="237"/>
        <v>64.659351580658551</v>
      </c>
      <c r="AD134" s="4">
        <f t="shared" si="238"/>
        <v>64.038926295434806</v>
      </c>
      <c r="AE134" s="4">
        <f t="shared" si="239"/>
        <v>63.010971015973027</v>
      </c>
      <c r="AF134" s="4">
        <f t="shared" si="240"/>
        <v>63.803661483426978</v>
      </c>
      <c r="AG134" s="4">
        <f t="shared" si="241"/>
        <v>66.277715736433208</v>
      </c>
      <c r="AI134" s="4">
        <f t="shared" si="242"/>
        <v>1.0630109291769543</v>
      </c>
      <c r="AJ134" s="4">
        <f t="shared" si="243"/>
        <v>2.5334920932269682</v>
      </c>
      <c r="AK134" s="4">
        <f t="shared" si="244"/>
        <v>1.2418418213680269</v>
      </c>
      <c r="AL134" s="4">
        <f t="shared" si="245"/>
        <v>1.1345779768071793</v>
      </c>
      <c r="AM134" s="4">
        <f t="shared" si="246"/>
        <v>0.46523782885562071</v>
      </c>
      <c r="AN134" s="4">
        <f t="shared" si="247"/>
        <v>-0.19192290079932661</v>
      </c>
      <c r="AO134" s="4">
        <f t="shared" si="248"/>
        <v>0.8300191814041824</v>
      </c>
      <c r="AP134" s="4">
        <f t="shared" si="249"/>
        <v>-0.2267530285995889</v>
      </c>
      <c r="AQ134" s="4">
        <f t="shared" si="250"/>
        <v>0.23934648660375046</v>
      </c>
      <c r="AR134" s="4">
        <f t="shared" si="251"/>
        <v>1.5238881180602135</v>
      </c>
      <c r="AS134" s="4">
        <f t="shared" si="252"/>
        <v>8.4648419341448289E-2</v>
      </c>
      <c r="AT134" s="4">
        <f t="shared" si="253"/>
        <v>-0.66692629543480564</v>
      </c>
      <c r="AU134" s="4">
        <f t="shared" si="254"/>
        <v>0.64002898402697639</v>
      </c>
      <c r="AV134" s="4">
        <f t="shared" si="430"/>
        <v>-0.10566148342697801</v>
      </c>
      <c r="AW134" s="4">
        <f t="shared" si="430"/>
        <v>1.2102842635667912</v>
      </c>
      <c r="AY134" s="2">
        <f t="shared" si="306"/>
        <v>67.076989070823046</v>
      </c>
      <c r="AZ134" s="2">
        <f t="shared" si="357"/>
        <v>67.074612013101643</v>
      </c>
      <c r="BA134" s="2">
        <f t="shared" si="358"/>
        <v>66.817394657045583</v>
      </c>
      <c r="BB134" s="2">
        <f t="shared" si="359"/>
        <v>68.228147016054052</v>
      </c>
      <c r="BC134" s="2">
        <f t="shared" si="360"/>
        <v>69.316790381130275</v>
      </c>
      <c r="BD134" s="2">
        <f t="shared" si="361"/>
        <v>69.079511487470953</v>
      </c>
      <c r="BE134" s="2">
        <f t="shared" si="362"/>
        <v>69.270951915410677</v>
      </c>
      <c r="BF134" s="2">
        <f t="shared" si="363"/>
        <v>66.576276308456571</v>
      </c>
      <c r="BG134" s="2">
        <f t="shared" si="364"/>
        <v>66.144439204170624</v>
      </c>
      <c r="BH134" s="2">
        <f t="shared" si="365"/>
        <v>65.014899215296523</v>
      </c>
      <c r="BI134" s="2">
        <f t="shared" si="366"/>
        <v>64.433380075086731</v>
      </c>
      <c r="BJ134" s="2">
        <f t="shared" si="367"/>
        <v>63.493987563889</v>
      </c>
      <c r="BK134" s="2">
        <f t="shared" si="368"/>
        <v>62.554435388495264</v>
      </c>
      <c r="BL134" s="2">
        <f t="shared" si="369"/>
        <v>63.073471343834463</v>
      </c>
      <c r="BM134" s="2">
        <f t="shared" si="370"/>
        <v>65.209367502570586</v>
      </c>
      <c r="BO134" s="2" t="str">
        <f t="shared" si="256"/>
        <v/>
      </c>
      <c r="BP134" s="2" t="str">
        <f t="shared" si="257"/>
        <v/>
      </c>
      <c r="BQ134" s="2" t="str">
        <f t="shared" si="258"/>
        <v/>
      </c>
      <c r="BR134" s="2" t="str">
        <f t="shared" si="259"/>
        <v/>
      </c>
      <c r="BS134" s="2" t="str">
        <f t="shared" si="260"/>
        <v/>
      </c>
      <c r="BT134" s="2" t="str">
        <f t="shared" si="261"/>
        <v/>
      </c>
      <c r="BU134" s="2" t="str">
        <f t="shared" si="262"/>
        <v/>
      </c>
      <c r="BV134" s="2" t="str">
        <f t="shared" si="263"/>
        <v/>
      </c>
      <c r="BW134" s="2" t="str">
        <f t="shared" si="264"/>
        <v/>
      </c>
      <c r="BX134" s="2" t="str">
        <f t="shared" si="265"/>
        <v/>
      </c>
      <c r="BY134" s="2" t="str">
        <f t="shared" si="266"/>
        <v/>
      </c>
      <c r="BZ134" s="2" t="str">
        <f t="shared" si="267"/>
        <v/>
      </c>
      <c r="CA134" s="2" t="str">
        <f t="shared" si="268"/>
        <v/>
      </c>
      <c r="CB134" s="2" t="str">
        <f t="shared" si="269"/>
        <v/>
      </c>
      <c r="CC134" s="2" t="str">
        <f t="shared" si="270"/>
        <v/>
      </c>
      <c r="CE134" s="2">
        <f t="shared" si="307"/>
        <v>68.14</v>
      </c>
      <c r="CF134" s="2" t="str">
        <f t="shared" si="308"/>
        <v/>
      </c>
      <c r="CG134" s="2" t="str">
        <f t="shared" si="309"/>
        <v/>
      </c>
      <c r="CH134" s="2">
        <f t="shared" si="310"/>
        <v>69.418999999999997</v>
      </c>
      <c r="CI134" s="2">
        <f t="shared" si="311"/>
        <v>70.372</v>
      </c>
      <c r="CJ134" s="2">
        <f t="shared" si="312"/>
        <v>69.325999999999993</v>
      </c>
      <c r="CK134" s="2">
        <f t="shared" si="313"/>
        <v>70.278999999999996</v>
      </c>
      <c r="CL134" s="2">
        <f t="shared" si="314"/>
        <v>66.674000000000007</v>
      </c>
      <c r="CM134" s="2">
        <f t="shared" si="315"/>
        <v>66.512</v>
      </c>
      <c r="CN134" s="2">
        <f t="shared" si="316"/>
        <v>67.488</v>
      </c>
      <c r="CO134" s="2">
        <f t="shared" si="317"/>
        <v>64.744</v>
      </c>
      <c r="CP134" s="2">
        <f t="shared" si="318"/>
        <v>63.372</v>
      </c>
      <c r="CQ134" s="2">
        <f t="shared" si="319"/>
        <v>63.651000000000003</v>
      </c>
      <c r="CR134" s="2">
        <f t="shared" si="320"/>
        <v>63.698</v>
      </c>
      <c r="CS134" s="2">
        <f t="shared" si="321"/>
        <v>67.488</v>
      </c>
      <c r="CU134" s="2">
        <f t="shared" si="271"/>
        <v>68.14</v>
      </c>
      <c r="CV134" s="2" t="str">
        <f t="shared" si="272"/>
        <v/>
      </c>
      <c r="CW134" s="2" t="str">
        <f t="shared" si="273"/>
        <v/>
      </c>
      <c r="CX134" s="2">
        <f t="shared" si="274"/>
        <v>69.418999999999997</v>
      </c>
      <c r="CY134" s="2">
        <f t="shared" si="275"/>
        <v>70.372</v>
      </c>
      <c r="CZ134" s="2">
        <f t="shared" si="276"/>
        <v>69.325999999999993</v>
      </c>
      <c r="DA134" s="2">
        <f t="shared" si="277"/>
        <v>70.278999999999996</v>
      </c>
      <c r="DB134" s="2">
        <f t="shared" si="278"/>
        <v>66.674000000000007</v>
      </c>
      <c r="DC134" s="2">
        <f t="shared" si="279"/>
        <v>66.512</v>
      </c>
      <c r="DD134" s="2">
        <f t="shared" si="280"/>
        <v>67.488</v>
      </c>
      <c r="DE134" s="2">
        <f t="shared" si="281"/>
        <v>64.744</v>
      </c>
      <c r="DF134" s="2">
        <f t="shared" si="282"/>
        <v>63.372</v>
      </c>
      <c r="DG134" s="2">
        <f t="shared" si="283"/>
        <v>63.651000000000003</v>
      </c>
      <c r="DH134" s="2">
        <f t="shared" si="284"/>
        <v>63.698</v>
      </c>
      <c r="DI134" s="2">
        <f t="shared" si="285"/>
        <v>67.488</v>
      </c>
      <c r="DK134" s="2">
        <f t="shared" si="286"/>
        <v>102.90524808362369</v>
      </c>
      <c r="DL134" s="2">
        <f t="shared" si="431"/>
        <v>96.822484146341466</v>
      </c>
      <c r="DM134" s="2">
        <f t="shared" si="431"/>
        <v>97.557970963995345</v>
      </c>
      <c r="DN134" s="2">
        <f t="shared" si="431"/>
        <v>106.38547538508004</v>
      </c>
      <c r="DO134" s="2">
        <f t="shared" si="431"/>
        <v>97.61991229776082</v>
      </c>
      <c r="DP134" s="2">
        <f t="shared" si="431"/>
        <v>94.979832212408496</v>
      </c>
      <c r="DQ134" s="2">
        <f t="shared" si="431"/>
        <v>95.633134024795396</v>
      </c>
      <c r="DR134" s="2">
        <f t="shared" si="431"/>
        <v>93.597471760797376</v>
      </c>
      <c r="DS134" s="2">
        <f t="shared" si="431"/>
        <v>88.853423437028084</v>
      </c>
      <c r="DT134" s="2">
        <f t="shared" si="431"/>
        <v>87.783333900548314</v>
      </c>
      <c r="DU134" s="2">
        <f t="shared" si="431"/>
        <v>98.01336271777005</v>
      </c>
      <c r="DV134" s="2">
        <f t="shared" si="431"/>
        <v>92.854380247659321</v>
      </c>
      <c r="DW134" s="2">
        <f t="shared" si="431"/>
        <v>92.665030202355751</v>
      </c>
      <c r="DX134" s="2">
        <f t="shared" si="431"/>
        <v>92.369405013591063</v>
      </c>
      <c r="DY134" s="2">
        <f t="shared" si="431"/>
        <v>87.036002735529067</v>
      </c>
      <c r="EA134" s="2">
        <f t="shared" si="226"/>
        <v>66.781634712869774</v>
      </c>
      <c r="EB134" s="2">
        <f t="shared" si="288"/>
        <v>66.819613862624962</v>
      </c>
      <c r="EC134" s="2">
        <f t="shared" si="289"/>
        <v>66.571081282198037</v>
      </c>
      <c r="ED134" s="2">
        <f t="shared" si="290"/>
        <v>67.905043188931842</v>
      </c>
      <c r="EE134" s="2">
        <f t="shared" si="291"/>
        <v>69.084151465492241</v>
      </c>
      <c r="EF134" s="2">
        <f t="shared" si="292"/>
        <v>68.86189100926066</v>
      </c>
      <c r="EG134" s="2">
        <f t="shared" si="293"/>
        <v>69.053057652163233</v>
      </c>
      <c r="EH134" s="2">
        <f t="shared" si="294"/>
        <v>66.345401730473043</v>
      </c>
      <c r="EI134" s="2">
        <f t="shared" si="295"/>
        <v>65.942636678200699</v>
      </c>
      <c r="EJ134" s="2">
        <f t="shared" si="296"/>
        <v>64.818388336423396</v>
      </c>
      <c r="EK134" s="2">
        <f t="shared" si="297"/>
        <v>64.132674713546123</v>
      </c>
      <c r="EL134" s="2">
        <f t="shared" si="298"/>
        <v>63.235459661617305</v>
      </c>
      <c r="EM134" s="2">
        <f t="shared" si="299"/>
        <v>62.28956070356071</v>
      </c>
      <c r="EN134" s="2">
        <f t="shared" si="300"/>
        <v>62.800438833124218</v>
      </c>
      <c r="EO134" s="2">
        <f t="shared" si="301"/>
        <v>64.99897423318005</v>
      </c>
      <c r="EQ134" s="2">
        <f t="shared" si="302"/>
        <v>66.755701400714258</v>
      </c>
      <c r="ER134" s="2">
        <f t="shared" si="432"/>
        <v>66.745193257558228</v>
      </c>
      <c r="ES134" s="2">
        <f t="shared" si="432"/>
        <v>66.470219410443832</v>
      </c>
      <c r="ET134" s="2">
        <f t="shared" si="432"/>
        <v>67.905246470076037</v>
      </c>
      <c r="EU134" s="2">
        <f t="shared" si="432"/>
        <v>69.042044069922071</v>
      </c>
      <c r="EV134" s="2">
        <f t="shared" si="432"/>
        <v>68.846010435378091</v>
      </c>
      <c r="EW134" s="2">
        <f t="shared" si="432"/>
        <v>68.988120013343504</v>
      </c>
      <c r="EX134" s="2">
        <f t="shared" si="432"/>
        <v>66.311295535081499</v>
      </c>
      <c r="EY134" s="2">
        <f t="shared" si="432"/>
        <v>65.84982855250334</v>
      </c>
      <c r="EZ134" s="2">
        <f t="shared" si="432"/>
        <v>64.73404841549474</v>
      </c>
      <c r="FA134" s="2">
        <f t="shared" si="432"/>
        <v>64.090657361324418</v>
      </c>
      <c r="FB134" s="2">
        <f t="shared" si="432"/>
        <v>63.067506090089552</v>
      </c>
      <c r="FC134" s="2">
        <f t="shared" si="432"/>
        <v>62.244529782883575</v>
      </c>
      <c r="FD134" s="2">
        <f t="shared" si="432"/>
        <v>62.75159975913288</v>
      </c>
      <c r="FE134" s="2">
        <f t="shared" si="432"/>
        <v>64.707683252266918</v>
      </c>
      <c r="FG134" s="2">
        <f t="shared" si="304"/>
        <v>0.99181684529886394</v>
      </c>
      <c r="FH134" s="2">
        <f t="shared" si="433"/>
        <v>0.99147179578663025</v>
      </c>
      <c r="FI134" s="2">
        <f t="shared" si="433"/>
        <v>0.99200818591102646</v>
      </c>
      <c r="FJ134" s="2">
        <f t="shared" si="433"/>
        <v>0.99160348837236501</v>
      </c>
      <c r="FK134" s="2">
        <f t="shared" si="433"/>
        <v>0.99183324078999824</v>
      </c>
      <c r="FL134" s="2">
        <f t="shared" si="433"/>
        <v>0.99166287485512461</v>
      </c>
      <c r="FM134" s="2">
        <f t="shared" si="433"/>
        <v>0.99178000369179942</v>
      </c>
      <c r="FN134" s="2">
        <f t="shared" si="433"/>
        <v>0.99151623948130208</v>
      </c>
      <c r="FO134" s="2">
        <f t="shared" si="433"/>
        <v>0.99114922701314911</v>
      </c>
      <c r="FP134" s="2">
        <f t="shared" si="433"/>
        <v>0.99140507479092299</v>
      </c>
      <c r="FQ134" s="2">
        <f t="shared" si="433"/>
        <v>0.99111129773001705</v>
      </c>
      <c r="FR134" s="2">
        <f t="shared" si="433"/>
        <v>0.99122757589504062</v>
      </c>
      <c r="FS134" s="2">
        <f t="shared" si="433"/>
        <v>0.99126926710736052</v>
      </c>
      <c r="FT134" s="2">
        <f t="shared" si="433"/>
        <v>0.99075605856557436</v>
      </c>
      <c r="FU134" s="2">
        <f t="shared" si="433"/>
        <v>0.99038040784275672</v>
      </c>
      <c r="FW134" s="2">
        <f t="shared" si="322"/>
        <v>9.6693635631327646E-3</v>
      </c>
      <c r="FX134" s="2">
        <f t="shared" si="374"/>
        <v>1.1723289394454538E-2</v>
      </c>
      <c r="FY134" s="2">
        <f t="shared" si="375"/>
        <v>1.3167380912268796E-2</v>
      </c>
      <c r="FZ134" s="2">
        <f t="shared" si="376"/>
        <v>1.19575814045738E-2</v>
      </c>
      <c r="GA134" s="2">
        <f t="shared" si="377"/>
        <v>9.6365958475108822E-3</v>
      </c>
      <c r="GB134" s="2">
        <f t="shared" si="378"/>
        <v>8.0643261253834364E-3</v>
      </c>
      <c r="GC134" s="2">
        <f t="shared" si="379"/>
        <v>9.1451801769666229E-3</v>
      </c>
      <c r="GD134" s="2">
        <f t="shared" si="380"/>
        <v>9.5424830823937785E-3</v>
      </c>
      <c r="GE134" s="2">
        <f t="shared" si="381"/>
        <v>1.0512512511960365E-2</v>
      </c>
      <c r="GF134" s="2">
        <f t="shared" si="382"/>
        <v>1.0328568861103355E-2</v>
      </c>
      <c r="GG134" s="2">
        <f t="shared" si="383"/>
        <v>1.0709547539964188E-2</v>
      </c>
      <c r="GH134" s="2">
        <f t="shared" si="384"/>
        <v>7.7511340088482665E-3</v>
      </c>
      <c r="GI134" s="2">
        <f t="shared" si="385"/>
        <v>7.2267176210562478E-3</v>
      </c>
      <c r="GJ134" s="2">
        <f t="shared" si="386"/>
        <v>6.1688503461850355E-3</v>
      </c>
      <c r="GK134" s="2">
        <f t="shared" si="387"/>
        <v>5.4720443269791318E-3</v>
      </c>
      <c r="GM134" s="95">
        <f t="shared" si="323"/>
        <v>9.0333620007035902E-77</v>
      </c>
      <c r="GN134" s="95">
        <f t="shared" si="388"/>
        <v>6.0488563010755917E-75</v>
      </c>
      <c r="GO134" s="95">
        <f t="shared" si="389"/>
        <v>6.0565215403918858E-90</v>
      </c>
      <c r="GP134" s="95">
        <f t="shared" si="390"/>
        <v>5.428668732726217E-103</v>
      </c>
      <c r="GQ134" s="95">
        <f t="shared" si="391"/>
        <v>1.5454686694182113E-91</v>
      </c>
      <c r="GR134" s="95">
        <f t="shared" si="392"/>
        <v>2.0324192779396313E-85</v>
      </c>
      <c r="GS134" s="95">
        <f t="shared" si="393"/>
        <v>1.8712101346270322E-87</v>
      </c>
      <c r="GT134" s="95">
        <f t="shared" si="394"/>
        <v>1.0668298800466913E-95</v>
      </c>
      <c r="GU134" s="95">
        <f t="shared" si="395"/>
        <v>1.0329169382672881E-84</v>
      </c>
      <c r="GV134" s="95">
        <f t="shared" si="396"/>
        <v>2.441252478822978E-83</v>
      </c>
      <c r="GW134" s="95">
        <f t="shared" si="397"/>
        <v>8.674965756701466E-116</v>
      </c>
      <c r="GX134" s="95">
        <f t="shared" si="398"/>
        <v>1.3897067260392914E-87</v>
      </c>
      <c r="GY134" s="95">
        <f t="shared" si="399"/>
        <v>3.2865873087491477E-89</v>
      </c>
      <c r="GZ134" s="95">
        <f t="shared" si="400"/>
        <v>4.3775804203459618E-87</v>
      </c>
      <c r="HA134" s="95">
        <f t="shared" si="401"/>
        <v>5.4266072895906883E-78</v>
      </c>
      <c r="HC134" s="95">
        <f t="shared" si="324"/>
        <v>1.2381471022851269E-21</v>
      </c>
      <c r="HD134" s="95">
        <f t="shared" si="402"/>
        <v>8.0266055260710052E-22</v>
      </c>
      <c r="HE134" s="95">
        <f t="shared" si="403"/>
        <v>5.8919834092376695E-29</v>
      </c>
      <c r="HF134" s="95">
        <f t="shared" si="404"/>
        <v>5.0576587771263708E-32</v>
      </c>
      <c r="HG134" s="95">
        <f t="shared" si="405"/>
        <v>6.2147703739411973E-28</v>
      </c>
      <c r="HH134" s="95">
        <f t="shared" si="406"/>
        <v>2.1542792623183076E-23</v>
      </c>
      <c r="HI134" s="95">
        <f t="shared" si="407"/>
        <v>8.31825931635841E-23</v>
      </c>
      <c r="HJ134" s="95">
        <f t="shared" si="408"/>
        <v>2.2066059222432027E-28</v>
      </c>
      <c r="HK134" s="95">
        <f t="shared" si="409"/>
        <v>7.3741566762305486E-25</v>
      </c>
      <c r="HL134" s="95">
        <f t="shared" si="410"/>
        <v>3.6047371065070154E-24</v>
      </c>
      <c r="HM134" s="95">
        <f t="shared" si="411"/>
        <v>3.8496140334749357E-35</v>
      </c>
      <c r="HN134" s="95">
        <f t="shared" si="412"/>
        <v>9.548260791127731E-26</v>
      </c>
      <c r="HO134" s="95">
        <f t="shared" si="413"/>
        <v>4.111709628589397E-21</v>
      </c>
      <c r="HP134" s="95">
        <f t="shared" si="414"/>
        <v>3.8710156065665866E-20</v>
      </c>
      <c r="HQ134" s="95">
        <f t="shared" si="415"/>
        <v>2.5805776796646491E-19</v>
      </c>
      <c r="HS134" s="95">
        <f t="shared" si="325"/>
        <v>8.3130952394075731E-3</v>
      </c>
      <c r="HT134" s="95">
        <f t="shared" si="416"/>
        <v>2.1275435365161358E-2</v>
      </c>
      <c r="HU134" s="95">
        <f t="shared" si="417"/>
        <v>3.3673643837369253E-2</v>
      </c>
      <c r="HV134" s="95">
        <f t="shared" si="418"/>
        <v>6.2864983294878135E-4</v>
      </c>
      <c r="HW134" s="95">
        <f t="shared" si="419"/>
        <v>7.3837404252454176E-3</v>
      </c>
      <c r="HX134" s="95">
        <f t="shared" si="420"/>
        <v>4.5740337829963855E-3</v>
      </c>
      <c r="HY134" s="95">
        <f t="shared" si="421"/>
        <v>1.4026252409553917E-3</v>
      </c>
      <c r="HZ134" s="95">
        <f t="shared" si="422"/>
        <v>2.479896903881004E-3</v>
      </c>
      <c r="IA134" s="95">
        <f t="shared" si="423"/>
        <v>7.8631671678706017E-4</v>
      </c>
      <c r="IB134" s="95">
        <f t="shared" si="424"/>
        <v>7.2656072579809555E-3</v>
      </c>
      <c r="IC134" s="95">
        <f t="shared" si="425"/>
        <v>1.2036751893895355E-3</v>
      </c>
      <c r="ID134" s="95">
        <f t="shared" si="426"/>
        <v>3.2025344516984199E-3</v>
      </c>
      <c r="IE134" s="95">
        <f t="shared" si="427"/>
        <v>2.56101588318353E-3</v>
      </c>
      <c r="IF134" s="95">
        <f t="shared" si="428"/>
        <v>3.0642024836062707E-3</v>
      </c>
      <c r="IG134" s="95">
        <f t="shared" si="429"/>
        <v>2.209012402764702E-3</v>
      </c>
      <c r="II134" s="95">
        <f t="shared" si="326"/>
        <v>9.0934503441184048E-16</v>
      </c>
      <c r="IJ134" s="95">
        <f t="shared" si="327"/>
        <v>1.4135888101530311E-25</v>
      </c>
      <c r="IK134" s="95">
        <f t="shared" si="328"/>
        <v>2.215280281870183E-27</v>
      </c>
      <c r="IL134" s="95">
        <f t="shared" si="329"/>
        <v>1.5440181108631795E-45</v>
      </c>
      <c r="IM134" s="95">
        <f t="shared" si="330"/>
        <v>1.2891534337573121E-19</v>
      </c>
      <c r="IN134" s="95">
        <f t="shared" si="331"/>
        <v>2.0734145675543023E-26</v>
      </c>
      <c r="IO134" s="95">
        <f t="shared" si="332"/>
        <v>1.8643684278513385E-33</v>
      </c>
      <c r="IP134" s="95">
        <f t="shared" si="333"/>
        <v>1.4628418314272867E-25</v>
      </c>
      <c r="IQ134" s="95">
        <f t="shared" si="334"/>
        <v>1.1784738390306194E-23</v>
      </c>
      <c r="IR134" s="95">
        <f t="shared" si="335"/>
        <v>1.1156918439527113E-24</v>
      </c>
      <c r="IS134" s="95">
        <f t="shared" si="336"/>
        <v>1.642533497242338E-29</v>
      </c>
      <c r="IT134" s="95">
        <f t="shared" si="337"/>
        <v>1.9410988245583476E-24</v>
      </c>
      <c r="IU134" s="95">
        <f t="shared" si="338"/>
        <v>2.8687703242183935E-25</v>
      </c>
      <c r="IV134" s="95">
        <f t="shared" si="339"/>
        <v>4.1082843675079582E-21</v>
      </c>
      <c r="IW134" s="95">
        <f t="shared" si="340"/>
        <v>2.2753942849507538E-17</v>
      </c>
      <c r="IY134" s="95">
        <f t="shared" si="341"/>
        <v>8.3130952394084821E-3</v>
      </c>
      <c r="IZ134" s="95">
        <f t="shared" si="342"/>
        <v>2.1275435365161358E-2</v>
      </c>
      <c r="JA134" s="95">
        <f t="shared" si="343"/>
        <v>3.3673643837369253E-2</v>
      </c>
      <c r="JB134" s="95">
        <f t="shared" si="344"/>
        <v>6.2864983294878135E-4</v>
      </c>
      <c r="JC134" s="95">
        <f t="shared" si="345"/>
        <v>7.3837404252454176E-3</v>
      </c>
      <c r="JD134" s="95">
        <f t="shared" si="346"/>
        <v>4.5740337829963855E-3</v>
      </c>
      <c r="JE134" s="95">
        <f t="shared" si="347"/>
        <v>1.4026252409553917E-3</v>
      </c>
      <c r="JF134" s="95">
        <f t="shared" si="348"/>
        <v>2.479896903881004E-3</v>
      </c>
      <c r="JG134" s="95">
        <f t="shared" si="349"/>
        <v>7.8631671678706017E-4</v>
      </c>
      <c r="JH134" s="95">
        <f t="shared" si="350"/>
        <v>7.2656072579809555E-3</v>
      </c>
      <c r="JI134" s="95">
        <f t="shared" si="351"/>
        <v>1.2036751893895355E-3</v>
      </c>
      <c r="JJ134" s="95">
        <f t="shared" si="352"/>
        <v>3.2025344516984199E-3</v>
      </c>
      <c r="JK134" s="95">
        <f t="shared" si="353"/>
        <v>2.56101588318353E-3</v>
      </c>
      <c r="JL134" s="95">
        <f t="shared" si="354"/>
        <v>3.0642024836062707E-3</v>
      </c>
      <c r="JM134" s="95">
        <f t="shared" si="355"/>
        <v>2.209012402764725E-3</v>
      </c>
    </row>
    <row r="135" spans="2:273" x14ac:dyDescent="0.25">
      <c r="B135" s="2">
        <v>108</v>
      </c>
      <c r="C135" s="37">
        <v>67.022999999999996</v>
      </c>
      <c r="D135" s="37">
        <v>68.233000000000004</v>
      </c>
      <c r="E135" s="37">
        <v>67.837000000000003</v>
      </c>
      <c r="F135" s="37">
        <v>68.372</v>
      </c>
      <c r="G135" s="37">
        <v>71.116</v>
      </c>
      <c r="H135" s="37">
        <v>69.86</v>
      </c>
      <c r="I135" s="37">
        <v>70.628</v>
      </c>
      <c r="J135" s="37">
        <v>67.697999999999993</v>
      </c>
      <c r="K135" s="37">
        <v>65.953000000000003</v>
      </c>
      <c r="L135" s="37">
        <v>65.697999999999993</v>
      </c>
      <c r="M135" s="37">
        <v>63.86</v>
      </c>
      <c r="N135" s="37">
        <v>63.465000000000003</v>
      </c>
      <c r="O135" s="37">
        <v>62.442</v>
      </c>
      <c r="P135" s="37">
        <v>63.046999999999997</v>
      </c>
      <c r="Q135" s="37">
        <v>68.581000000000003</v>
      </c>
      <c r="S135" s="4">
        <f t="shared" si="227"/>
        <v>66.998510514322518</v>
      </c>
      <c r="T135" s="4">
        <f t="shared" si="228"/>
        <v>67.514278738549763</v>
      </c>
      <c r="U135" s="4">
        <f t="shared" si="229"/>
        <v>68.106711011912282</v>
      </c>
      <c r="V135" s="4">
        <f t="shared" si="230"/>
        <v>68.230710546055562</v>
      </c>
      <c r="W135" s="4">
        <f t="shared" si="231"/>
        <v>70.056600616633304</v>
      </c>
      <c r="X135" s="4">
        <f t="shared" si="232"/>
        <v>69.615142442898204</v>
      </c>
      <c r="Y135" s="4">
        <f t="shared" si="233"/>
        <v>69.431528263285543</v>
      </c>
      <c r="Z135" s="4">
        <f t="shared" si="234"/>
        <v>66.956514249180543</v>
      </c>
      <c r="AA135" s="4">
        <f t="shared" si="235"/>
        <v>66.225106353024756</v>
      </c>
      <c r="AB135" s="4">
        <f t="shared" si="236"/>
        <v>66.245249519290553</v>
      </c>
      <c r="AC135" s="4">
        <f t="shared" si="237"/>
        <v>64.656425645149426</v>
      </c>
      <c r="AD135" s="4">
        <f t="shared" si="238"/>
        <v>64.128628459123448</v>
      </c>
      <c r="AE135" s="4">
        <f t="shared" si="239"/>
        <v>63.095326550270066</v>
      </c>
      <c r="AF135" s="4">
        <f t="shared" si="240"/>
        <v>63.968185167803455</v>
      </c>
      <c r="AG135" s="4">
        <f t="shared" si="241"/>
        <v>66.663392128465631</v>
      </c>
      <c r="AI135" s="4">
        <f t="shared" si="242"/>
        <v>2.4489485677477774E-2</v>
      </c>
      <c r="AJ135" s="4">
        <f t="shared" si="243"/>
        <v>0.7187212614502414</v>
      </c>
      <c r="AK135" s="4">
        <f t="shared" si="244"/>
        <v>-0.26971101191227831</v>
      </c>
      <c r="AL135" s="4">
        <f t="shared" si="245"/>
        <v>0.14128945394443804</v>
      </c>
      <c r="AM135" s="4">
        <f t="shared" si="246"/>
        <v>1.0593993833666957</v>
      </c>
      <c r="AN135" s="4">
        <f t="shared" si="247"/>
        <v>0.24485755710179546</v>
      </c>
      <c r="AO135" s="4">
        <f t="shared" si="248"/>
        <v>1.1964717367144573</v>
      </c>
      <c r="AP135" s="4">
        <f t="shared" si="249"/>
        <v>0.74148575081945012</v>
      </c>
      <c r="AQ135" s="4">
        <f t="shared" si="250"/>
        <v>-0.27210635302475339</v>
      </c>
      <c r="AR135" s="4">
        <f t="shared" si="251"/>
        <v>-0.54724951929055976</v>
      </c>
      <c r="AS135" s="4">
        <f t="shared" si="252"/>
        <v>-0.79642564514942649</v>
      </c>
      <c r="AT135" s="4">
        <f t="shared" si="253"/>
        <v>-0.66362845912344426</v>
      </c>
      <c r="AU135" s="4">
        <f t="shared" si="254"/>
        <v>-0.65332655027006581</v>
      </c>
      <c r="AV135" s="4">
        <f t="shared" si="430"/>
        <v>-0.92118516780345772</v>
      </c>
      <c r="AW135" s="4">
        <f t="shared" si="430"/>
        <v>1.9176078715343721</v>
      </c>
      <c r="AY135" s="2">
        <f t="shared" si="306"/>
        <v>66.998510514322518</v>
      </c>
      <c r="AZ135" s="2">
        <f t="shared" si="357"/>
        <v>66.975629310864178</v>
      </c>
      <c r="BA135" s="2">
        <f t="shared" si="358"/>
        <v>66.734703310726672</v>
      </c>
      <c r="BB135" s="2">
        <f t="shared" si="359"/>
        <v>68.127831705403452</v>
      </c>
      <c r="BC135" s="2">
        <f t="shared" si="360"/>
        <v>69.226707917072673</v>
      </c>
      <c r="BD135" s="2">
        <f t="shared" si="361"/>
        <v>68.986841620842739</v>
      </c>
      <c r="BE135" s="2">
        <f t="shared" si="362"/>
        <v>69.146714811601285</v>
      </c>
      <c r="BF135" s="2">
        <f t="shared" si="363"/>
        <v>66.451398515164399</v>
      </c>
      <c r="BG135" s="2">
        <f t="shared" si="364"/>
        <v>66.00383079955833</v>
      </c>
      <c r="BH135" s="2">
        <f t="shared" si="365"/>
        <v>64.89750099986405</v>
      </c>
      <c r="BI135" s="2">
        <f t="shared" si="366"/>
        <v>64.27372326739237</v>
      </c>
      <c r="BJ135" s="2">
        <f t="shared" si="367"/>
        <v>63.328167908546646</v>
      </c>
      <c r="BK135" s="2">
        <f t="shared" si="368"/>
        <v>62.426546297989191</v>
      </c>
      <c r="BL135" s="2">
        <f t="shared" si="369"/>
        <v>62.934138404769683</v>
      </c>
      <c r="BM135" s="2">
        <f t="shared" si="370"/>
        <v>65.126609535819341</v>
      </c>
      <c r="BO135" s="2" t="str">
        <f t="shared" si="256"/>
        <v/>
      </c>
      <c r="BP135" s="2" t="str">
        <f t="shared" si="257"/>
        <v/>
      </c>
      <c r="BQ135" s="2" t="str">
        <f t="shared" si="258"/>
        <v/>
      </c>
      <c r="BR135" s="2" t="str">
        <f t="shared" si="259"/>
        <v/>
      </c>
      <c r="BS135" s="2" t="str">
        <f t="shared" si="260"/>
        <v/>
      </c>
      <c r="BT135" s="2" t="str">
        <f t="shared" si="261"/>
        <v/>
      </c>
      <c r="BU135" s="2" t="str">
        <f t="shared" si="262"/>
        <v/>
      </c>
      <c r="BV135" s="2" t="str">
        <f t="shared" si="263"/>
        <v/>
      </c>
      <c r="BW135" s="2" t="str">
        <f t="shared" si="264"/>
        <v/>
      </c>
      <c r="BX135" s="2" t="str">
        <f t="shared" si="265"/>
        <v/>
      </c>
      <c r="BY135" s="2" t="str">
        <f t="shared" si="266"/>
        <v/>
      </c>
      <c r="BZ135" s="2" t="str">
        <f t="shared" si="267"/>
        <v/>
      </c>
      <c r="CA135" s="2" t="str">
        <f t="shared" si="268"/>
        <v/>
      </c>
      <c r="CB135" s="2" t="str">
        <f t="shared" si="269"/>
        <v/>
      </c>
      <c r="CC135" s="2" t="str">
        <f t="shared" si="270"/>
        <v/>
      </c>
      <c r="CE135" s="2" t="str">
        <f t="shared" si="307"/>
        <v/>
      </c>
      <c r="CF135" s="2" t="str">
        <f t="shared" si="308"/>
        <v/>
      </c>
      <c r="CG135" s="2" t="str">
        <f t="shared" si="309"/>
        <v/>
      </c>
      <c r="CH135" s="2">
        <f t="shared" si="310"/>
        <v>68.372</v>
      </c>
      <c r="CI135" s="2" t="str">
        <f t="shared" si="311"/>
        <v/>
      </c>
      <c r="CJ135" s="2">
        <f t="shared" si="312"/>
        <v>69.86</v>
      </c>
      <c r="CK135" s="2">
        <f t="shared" si="313"/>
        <v>70.628</v>
      </c>
      <c r="CL135" s="2">
        <f t="shared" si="314"/>
        <v>67.697999999999993</v>
      </c>
      <c r="CM135" s="2">
        <f t="shared" si="315"/>
        <v>65.953000000000003</v>
      </c>
      <c r="CN135" s="2" t="str">
        <f t="shared" si="316"/>
        <v/>
      </c>
      <c r="CO135" s="2">
        <f t="shared" si="317"/>
        <v>63.86</v>
      </c>
      <c r="CP135" s="2">
        <f t="shared" si="318"/>
        <v>63.465000000000003</v>
      </c>
      <c r="CQ135" s="2">
        <f t="shared" si="319"/>
        <v>62.442</v>
      </c>
      <c r="CR135" s="2">
        <f t="shared" si="320"/>
        <v>63.046999999999997</v>
      </c>
      <c r="CS135" s="2">
        <f t="shared" si="321"/>
        <v>68.581000000000003</v>
      </c>
      <c r="CU135" s="2" t="str">
        <f t="shared" si="271"/>
        <v/>
      </c>
      <c r="CV135" s="2" t="str">
        <f t="shared" si="272"/>
        <v/>
      </c>
      <c r="CW135" s="2" t="str">
        <f t="shared" si="273"/>
        <v/>
      </c>
      <c r="CX135" s="2">
        <f t="shared" si="274"/>
        <v>68.372</v>
      </c>
      <c r="CY135" s="2" t="str">
        <f t="shared" si="275"/>
        <v/>
      </c>
      <c r="CZ135" s="2">
        <f t="shared" si="276"/>
        <v>69.86</v>
      </c>
      <c r="DA135" s="2">
        <f t="shared" si="277"/>
        <v>70.628</v>
      </c>
      <c r="DB135" s="2">
        <f t="shared" si="278"/>
        <v>67.697999999999993</v>
      </c>
      <c r="DC135" s="2">
        <f t="shared" si="279"/>
        <v>65.953000000000003</v>
      </c>
      <c r="DD135" s="2" t="str">
        <f t="shared" si="280"/>
        <v/>
      </c>
      <c r="DE135" s="2">
        <f t="shared" si="281"/>
        <v>63.86</v>
      </c>
      <c r="DF135" s="2">
        <f t="shared" si="282"/>
        <v>63.465000000000003</v>
      </c>
      <c r="DG135" s="2">
        <f t="shared" si="283"/>
        <v>62.442</v>
      </c>
      <c r="DH135" s="2">
        <f t="shared" si="284"/>
        <v>63.046999999999997</v>
      </c>
      <c r="DI135" s="2">
        <f t="shared" si="285"/>
        <v>68.581000000000003</v>
      </c>
      <c r="DK135" s="2">
        <f t="shared" si="286"/>
        <v>103.18406898954703</v>
      </c>
      <c r="DL135" s="2">
        <f t="shared" si="431"/>
        <v>97.045497560975619</v>
      </c>
      <c r="DM135" s="2">
        <f t="shared" si="431"/>
        <v>97.789207897793247</v>
      </c>
      <c r="DN135" s="2">
        <f t="shared" si="431"/>
        <v>106.69142872244035</v>
      </c>
      <c r="DO135" s="2">
        <f t="shared" si="431"/>
        <v>97.828686951354527</v>
      </c>
      <c r="DP135" s="2">
        <f t="shared" si="431"/>
        <v>95.160978634902619</v>
      </c>
      <c r="DQ135" s="2">
        <f t="shared" si="431"/>
        <v>95.814485698079579</v>
      </c>
      <c r="DR135" s="2">
        <f t="shared" si="431"/>
        <v>93.794207641196039</v>
      </c>
      <c r="DS135" s="2">
        <f t="shared" si="431"/>
        <v>89.006038961038968</v>
      </c>
      <c r="DT135" s="2">
        <f t="shared" si="431"/>
        <v>87.93166256111067</v>
      </c>
      <c r="DU135" s="2">
        <f t="shared" si="431"/>
        <v>98.282985365853676</v>
      </c>
      <c r="DV135" s="2">
        <f t="shared" si="431"/>
        <v>93.062474176985802</v>
      </c>
      <c r="DW135" s="2">
        <f t="shared" si="431"/>
        <v>92.866795832074871</v>
      </c>
      <c r="DX135" s="2">
        <f t="shared" si="431"/>
        <v>92.57399652672909</v>
      </c>
      <c r="DY135" s="2">
        <f t="shared" si="431"/>
        <v>87.235010942116219</v>
      </c>
      <c r="EA135" s="2">
        <f t="shared" si="226"/>
        <v>66.726526488613146</v>
      </c>
      <c r="EB135" s="2">
        <f t="shared" si="288"/>
        <v>66.740551686994721</v>
      </c>
      <c r="EC135" s="2">
        <f t="shared" si="289"/>
        <v>66.507695907269593</v>
      </c>
      <c r="ED135" s="2">
        <f t="shared" si="290"/>
        <v>67.829904915963056</v>
      </c>
      <c r="EE135" s="2">
        <f t="shared" si="291"/>
        <v>69.012241895836539</v>
      </c>
      <c r="EF135" s="2">
        <f t="shared" si="292"/>
        <v>68.78618721611889</v>
      </c>
      <c r="EG135" s="2">
        <f t="shared" si="293"/>
        <v>68.945619827268629</v>
      </c>
      <c r="EH135" s="2">
        <f t="shared" si="294"/>
        <v>66.238095557348885</v>
      </c>
      <c r="EI135" s="2">
        <f t="shared" si="295"/>
        <v>65.817265457000588</v>
      </c>
      <c r="EJ135" s="2">
        <f t="shared" si="296"/>
        <v>64.716187864486784</v>
      </c>
      <c r="EK135" s="2">
        <f t="shared" si="297"/>
        <v>63.995654297688247</v>
      </c>
      <c r="EL135" s="2">
        <f t="shared" si="298"/>
        <v>63.089240931243253</v>
      </c>
      <c r="EM135" s="2">
        <f t="shared" si="299"/>
        <v>62.182355641355642</v>
      </c>
      <c r="EN135" s="2">
        <f t="shared" si="300"/>
        <v>62.682192597239649</v>
      </c>
      <c r="EO135" s="2">
        <f t="shared" si="301"/>
        <v>64.932793015526116</v>
      </c>
      <c r="EQ135" s="2">
        <f t="shared" si="302"/>
        <v>66.698274845450982</v>
      </c>
      <c r="ER135" s="2">
        <f t="shared" si="432"/>
        <v>66.677806715634532</v>
      </c>
      <c r="ES135" s="2">
        <f t="shared" si="432"/>
        <v>66.427795076355096</v>
      </c>
      <c r="ET135" s="2">
        <f t="shared" si="432"/>
        <v>67.838800834676945</v>
      </c>
      <c r="EU135" s="2">
        <f t="shared" si="432"/>
        <v>68.982100708944515</v>
      </c>
      <c r="EV135" s="2">
        <f t="shared" si="432"/>
        <v>68.782246065967286</v>
      </c>
      <c r="EW135" s="2">
        <f t="shared" si="432"/>
        <v>68.8977763992132</v>
      </c>
      <c r="EX135" s="2">
        <f t="shared" si="432"/>
        <v>66.23180913983866</v>
      </c>
      <c r="EY135" s="2">
        <f t="shared" si="432"/>
        <v>65.75123523706408</v>
      </c>
      <c r="EZ135" s="2">
        <f t="shared" si="432"/>
        <v>64.645219549968502</v>
      </c>
      <c r="FA135" s="2">
        <f t="shared" si="432"/>
        <v>63.986957242035444</v>
      </c>
      <c r="FB135" s="2">
        <f t="shared" si="432"/>
        <v>62.964368516250914</v>
      </c>
      <c r="FC135" s="2">
        <f t="shared" si="432"/>
        <v>62.141597148145451</v>
      </c>
      <c r="FD135" s="2">
        <f t="shared" si="432"/>
        <v>62.643077077478921</v>
      </c>
      <c r="FE135" s="2">
        <f t="shared" si="432"/>
        <v>64.59754277464792</v>
      </c>
      <c r="FG135" s="2">
        <f t="shared" si="304"/>
        <v>0.9925314966741019</v>
      </c>
      <c r="FH135" s="2">
        <f t="shared" si="433"/>
        <v>0.99221634454360219</v>
      </c>
      <c r="FI135" s="2">
        <f t="shared" si="433"/>
        <v>0.99270625001070256</v>
      </c>
      <c r="FJ135" s="2">
        <f t="shared" si="433"/>
        <v>0.99233662866867245</v>
      </c>
      <c r="FK135" s="2">
        <f t="shared" si="433"/>
        <v>0.99254647107438498</v>
      </c>
      <c r="FL135" s="2">
        <f t="shared" si="433"/>
        <v>0.99239086961848033</v>
      </c>
      <c r="FM135" s="2">
        <f t="shared" si="433"/>
        <v>0.99249784818179132</v>
      </c>
      <c r="FN135" s="2">
        <f t="shared" si="433"/>
        <v>0.99225693841583384</v>
      </c>
      <c r="FO135" s="2">
        <f t="shared" si="433"/>
        <v>0.9919217079509618</v>
      </c>
      <c r="FP135" s="2">
        <f t="shared" si="433"/>
        <v>0.99215540248855449</v>
      </c>
      <c r="FQ135" s="2">
        <f t="shared" si="433"/>
        <v>0.99188706197645671</v>
      </c>
      <c r="FR135" s="2">
        <f t="shared" si="433"/>
        <v>0.99199327391125802</v>
      </c>
      <c r="FS135" s="2">
        <f t="shared" si="433"/>
        <v>0.99203135537502751</v>
      </c>
      <c r="FT135" s="2">
        <f t="shared" si="433"/>
        <v>0.99156256248316299</v>
      </c>
      <c r="FU135" s="2">
        <f t="shared" si="433"/>
        <v>0.99121939560464667</v>
      </c>
      <c r="FW135" s="2">
        <f t="shared" si="322"/>
        <v>1.059236488302852E-2</v>
      </c>
      <c r="FX135" s="2">
        <f t="shared" si="374"/>
        <v>1.2839808847410464E-2</v>
      </c>
      <c r="FY135" s="2">
        <f t="shared" si="375"/>
        <v>1.4419428131513144E-2</v>
      </c>
      <c r="FZ135" s="2">
        <f t="shared" si="376"/>
        <v>1.3096119004934004E-2</v>
      </c>
      <c r="GA135" s="2">
        <f t="shared" si="377"/>
        <v>1.05565026256049E-2</v>
      </c>
      <c r="GB135" s="2">
        <f t="shared" si="378"/>
        <v>8.8354834773911144E-3</v>
      </c>
      <c r="GC135" s="2">
        <f t="shared" si="379"/>
        <v>1.0018651102912302E-2</v>
      </c>
      <c r="GD135" s="2">
        <f t="shared" si="380"/>
        <v>1.0453500709766418E-2</v>
      </c>
      <c r="GE135" s="2">
        <f t="shared" si="381"/>
        <v>1.1515061855081129E-2</v>
      </c>
      <c r="GF135" s="2">
        <f t="shared" si="382"/>
        <v>1.1313776582326414E-2</v>
      </c>
      <c r="GG135" s="2">
        <f t="shared" si="383"/>
        <v>1.1730664801507164E-2</v>
      </c>
      <c r="GH135" s="2">
        <f t="shared" si="384"/>
        <v>8.4925985398805783E-3</v>
      </c>
      <c r="GI135" s="2">
        <f t="shared" si="385"/>
        <v>7.9184174167951493E-3</v>
      </c>
      <c r="GJ135" s="2">
        <f t="shared" si="386"/>
        <v>6.7599866292371016E-3</v>
      </c>
      <c r="GK135" s="2">
        <f t="shared" si="387"/>
        <v>5.9968113784447654E-3</v>
      </c>
      <c r="GM135" s="95">
        <f t="shared" si="323"/>
        <v>2.6977568221215705E-80</v>
      </c>
      <c r="GN135" s="95">
        <f t="shared" si="388"/>
        <v>2.0157419931333267E-78</v>
      </c>
      <c r="GO135" s="95">
        <f t="shared" si="389"/>
        <v>5.2046263361988574E-94</v>
      </c>
      <c r="GP135" s="95">
        <f t="shared" si="390"/>
        <v>1.1758373606398147E-107</v>
      </c>
      <c r="GQ135" s="95">
        <f t="shared" si="391"/>
        <v>1.0887090575330083E-95</v>
      </c>
      <c r="GR135" s="95">
        <f t="shared" si="392"/>
        <v>2.5042876196747887E-89</v>
      </c>
      <c r="GS135" s="95">
        <f t="shared" si="393"/>
        <v>1.94025626435194E-91</v>
      </c>
      <c r="GT135" s="95">
        <f t="shared" si="394"/>
        <v>4.6162133542982259E-100</v>
      </c>
      <c r="GU135" s="95">
        <f t="shared" si="395"/>
        <v>1.2155325820648686E-88</v>
      </c>
      <c r="GV135" s="95">
        <f t="shared" si="396"/>
        <v>3.4850789204556844E-87</v>
      </c>
      <c r="GW135" s="95">
        <f t="shared" si="397"/>
        <v>4.6518378472638257E-121</v>
      </c>
      <c r="GX135" s="95">
        <f t="shared" si="398"/>
        <v>1.2507179274779965E-91</v>
      </c>
      <c r="GY135" s="95">
        <f t="shared" si="399"/>
        <v>2.5412793650443514E-93</v>
      </c>
      <c r="GZ135" s="95">
        <f t="shared" si="400"/>
        <v>3.7236575428815324E-91</v>
      </c>
      <c r="HA135" s="95">
        <f t="shared" si="401"/>
        <v>1.5254875429415212E-81</v>
      </c>
      <c r="HC135" s="95">
        <f t="shared" si="324"/>
        <v>1.2004141898854515E-23</v>
      </c>
      <c r="HD135" s="95">
        <f t="shared" si="402"/>
        <v>7.7344507199974251E-24</v>
      </c>
      <c r="HE135" s="95">
        <f t="shared" si="403"/>
        <v>1.6793258698081154E-31</v>
      </c>
      <c r="HF135" s="95">
        <f t="shared" si="404"/>
        <v>7.4442732133756035E-35</v>
      </c>
      <c r="HG135" s="95">
        <f t="shared" si="405"/>
        <v>1.8199979693082835E-30</v>
      </c>
      <c r="HH135" s="95">
        <f t="shared" si="406"/>
        <v>1.4615508249659869E-25</v>
      </c>
      <c r="HI135" s="95">
        <f t="shared" si="407"/>
        <v>6.717623852480965E-25</v>
      </c>
      <c r="HJ135" s="95">
        <f t="shared" si="408"/>
        <v>6.2635319686187879E-31</v>
      </c>
      <c r="HK135" s="95">
        <f t="shared" si="409"/>
        <v>3.7357721607238464E-27</v>
      </c>
      <c r="HL135" s="95">
        <f t="shared" si="410"/>
        <v>2.2743517930622063E-26</v>
      </c>
      <c r="HM135" s="95">
        <f t="shared" si="411"/>
        <v>2.814828493735944E-38</v>
      </c>
      <c r="HN135" s="95">
        <f t="shared" si="412"/>
        <v>3.5390304300892465E-28</v>
      </c>
      <c r="HO135" s="95">
        <f t="shared" si="413"/>
        <v>3.7213482068892935E-23</v>
      </c>
      <c r="HP135" s="95">
        <f t="shared" si="414"/>
        <v>3.5736536190447091E-22</v>
      </c>
      <c r="HQ135" s="95">
        <f t="shared" si="415"/>
        <v>3.6541035751390017E-21</v>
      </c>
      <c r="HS135" s="95">
        <f t="shared" si="325"/>
        <v>1.1934279497848116E-2</v>
      </c>
      <c r="HT135" s="95">
        <f t="shared" si="416"/>
        <v>2.8758478182113568E-2</v>
      </c>
      <c r="HU135" s="95">
        <f t="shared" si="417"/>
        <v>4.4592534957226627E-2</v>
      </c>
      <c r="HV135" s="95">
        <f t="shared" si="418"/>
        <v>1.2050629434379977E-3</v>
      </c>
      <c r="HW135" s="95">
        <f t="shared" si="419"/>
        <v>1.0819540520676778E-2</v>
      </c>
      <c r="HX135" s="95">
        <f t="shared" si="420"/>
        <v>6.8158059512806041E-3</v>
      </c>
      <c r="HY135" s="95">
        <f t="shared" si="421"/>
        <v>2.338854199880217E-3</v>
      </c>
      <c r="HZ135" s="95">
        <f t="shared" si="422"/>
        <v>4.0300644232983806E-3</v>
      </c>
      <c r="IA135" s="95">
        <f t="shared" si="423"/>
        <v>1.4183017586948731E-3</v>
      </c>
      <c r="IB135" s="95">
        <f t="shared" si="424"/>
        <v>1.0757231736467117E-2</v>
      </c>
      <c r="IC135" s="95">
        <f t="shared" si="425"/>
        <v>2.1334825613462905E-3</v>
      </c>
      <c r="ID135" s="95">
        <f t="shared" si="426"/>
        <v>4.8910058557625393E-3</v>
      </c>
      <c r="IE135" s="95">
        <f t="shared" si="427"/>
        <v>3.8933358552294389E-3</v>
      </c>
      <c r="IF135" s="95">
        <f t="shared" si="428"/>
        <v>4.4930178243598124E-3</v>
      </c>
      <c r="IG135" s="95">
        <f t="shared" si="429"/>
        <v>3.2885102933498597E-3</v>
      </c>
      <c r="II135" s="95">
        <f t="shared" si="326"/>
        <v>3.3113848876289583E-15</v>
      </c>
      <c r="IJ135" s="95">
        <f t="shared" si="327"/>
        <v>1.3637438382480743E-24</v>
      </c>
      <c r="IK135" s="95">
        <f t="shared" si="328"/>
        <v>2.7035373609685145E-26</v>
      </c>
      <c r="IL135" s="95">
        <f t="shared" si="329"/>
        <v>9.9190488423916483E-44</v>
      </c>
      <c r="IM135" s="95">
        <f t="shared" si="330"/>
        <v>6.6181759656414259E-19</v>
      </c>
      <c r="IN135" s="95">
        <f t="shared" si="331"/>
        <v>1.8024940516351532E-25</v>
      </c>
      <c r="IO135" s="95">
        <f t="shared" si="332"/>
        <v>3.214759566776532E-32</v>
      </c>
      <c r="IP135" s="95">
        <f t="shared" si="333"/>
        <v>1.2745309858332499E-24</v>
      </c>
      <c r="IQ135" s="95">
        <f t="shared" si="334"/>
        <v>9.0306486365591766E-23</v>
      </c>
      <c r="IR135" s="95">
        <f t="shared" si="335"/>
        <v>9.3123137271178493E-24</v>
      </c>
      <c r="IS135" s="95">
        <f t="shared" si="336"/>
        <v>2.1750168573540479E-28</v>
      </c>
      <c r="IT135" s="95">
        <f t="shared" si="337"/>
        <v>1.3999174144241224E-23</v>
      </c>
      <c r="IU135" s="95">
        <f t="shared" si="338"/>
        <v>2.1580677247708508E-24</v>
      </c>
      <c r="IV135" s="95">
        <f t="shared" si="339"/>
        <v>2.0652564715083656E-20</v>
      </c>
      <c r="IW135" s="95">
        <f t="shared" si="340"/>
        <v>8.1740534925283077E-17</v>
      </c>
      <c r="IY135" s="95">
        <f t="shared" si="341"/>
        <v>1.1934279497851428E-2</v>
      </c>
      <c r="IZ135" s="95">
        <f t="shared" si="342"/>
        <v>2.8758478182113568E-2</v>
      </c>
      <c r="JA135" s="95">
        <f t="shared" si="343"/>
        <v>4.4592534957226627E-2</v>
      </c>
      <c r="JB135" s="95">
        <f t="shared" si="344"/>
        <v>1.2050629434379977E-3</v>
      </c>
      <c r="JC135" s="95">
        <f t="shared" si="345"/>
        <v>1.0819540520676778E-2</v>
      </c>
      <c r="JD135" s="95">
        <f t="shared" si="346"/>
        <v>6.8158059512806041E-3</v>
      </c>
      <c r="JE135" s="95">
        <f t="shared" si="347"/>
        <v>2.338854199880217E-3</v>
      </c>
      <c r="JF135" s="95">
        <f t="shared" si="348"/>
        <v>4.0300644232983806E-3</v>
      </c>
      <c r="JG135" s="95">
        <f t="shared" si="349"/>
        <v>1.4183017586948731E-3</v>
      </c>
      <c r="JH135" s="95">
        <f t="shared" si="350"/>
        <v>1.0757231736467117E-2</v>
      </c>
      <c r="JI135" s="95">
        <f t="shared" si="351"/>
        <v>2.1334825613462905E-3</v>
      </c>
      <c r="JJ135" s="95">
        <f t="shared" si="352"/>
        <v>4.8910058557625393E-3</v>
      </c>
      <c r="JK135" s="95">
        <f t="shared" si="353"/>
        <v>3.8933358552294389E-3</v>
      </c>
      <c r="JL135" s="95">
        <f t="shared" si="354"/>
        <v>4.4930178243598124E-3</v>
      </c>
      <c r="JM135" s="95">
        <f t="shared" si="355"/>
        <v>3.2885102933499413E-3</v>
      </c>
    </row>
    <row r="136" spans="2:273" x14ac:dyDescent="0.25">
      <c r="B136" s="2">
        <v>109</v>
      </c>
      <c r="C136" s="37">
        <v>66.744</v>
      </c>
      <c r="D136" s="37">
        <v>68.302000000000007</v>
      </c>
      <c r="E136" s="37">
        <v>69.930000000000007</v>
      </c>
      <c r="F136" s="37">
        <v>67.558000000000007</v>
      </c>
      <c r="G136" s="37">
        <v>71.372</v>
      </c>
      <c r="H136" s="37">
        <v>71.116</v>
      </c>
      <c r="I136" s="37">
        <v>71.349000000000004</v>
      </c>
      <c r="J136" s="37">
        <v>66.441999999999993</v>
      </c>
      <c r="K136" s="37">
        <v>66.977000000000004</v>
      </c>
      <c r="L136" s="37">
        <v>65.534999999999997</v>
      </c>
      <c r="M136" s="37">
        <v>63.581000000000003</v>
      </c>
      <c r="N136" s="37">
        <v>63.651000000000003</v>
      </c>
      <c r="O136" s="37">
        <v>64.325999999999993</v>
      </c>
      <c r="P136" s="37">
        <v>65.488</v>
      </c>
      <c r="Q136" s="37">
        <v>67.628</v>
      </c>
      <c r="S136" s="4">
        <f t="shared" si="227"/>
        <v>66.921828177912374</v>
      </c>
      <c r="T136" s="4">
        <f t="shared" si="228"/>
        <v>67.568116740179505</v>
      </c>
      <c r="U136" s="4">
        <f t="shared" si="229"/>
        <v>68.37222103869901</v>
      </c>
      <c r="V136" s="4">
        <f t="shared" si="230"/>
        <v>68.211471876449394</v>
      </c>
      <c r="W136" s="4">
        <f t="shared" si="231"/>
        <v>70.285699478288166</v>
      </c>
      <c r="X136" s="4">
        <f t="shared" si="232"/>
        <v>69.78087236226969</v>
      </c>
      <c r="Y136" s="4">
        <f t="shared" si="233"/>
        <v>69.469203605398491</v>
      </c>
      <c r="Z136" s="4">
        <f t="shared" si="234"/>
        <v>67.09673866185517</v>
      </c>
      <c r="AA136" s="4">
        <f t="shared" si="235"/>
        <v>66.235834441045199</v>
      </c>
      <c r="AB136" s="4">
        <f t="shared" si="236"/>
        <v>66.660867822338759</v>
      </c>
      <c r="AC136" s="4">
        <f t="shared" si="237"/>
        <v>64.746147709997331</v>
      </c>
      <c r="AD136" s="4">
        <f t="shared" si="238"/>
        <v>64.318911311962566</v>
      </c>
      <c r="AE136" s="4">
        <f t="shared" si="239"/>
        <v>63.263676387138986</v>
      </c>
      <c r="AF136" s="4">
        <f t="shared" si="240"/>
        <v>64.239843278194726</v>
      </c>
      <c r="AG136" s="4">
        <f t="shared" si="241"/>
        <v>67.223357547040365</v>
      </c>
      <c r="AI136" s="4">
        <f t="shared" si="242"/>
        <v>-0.17782817791237449</v>
      </c>
      <c r="AJ136" s="4">
        <f t="shared" si="243"/>
        <v>0.73388325982050162</v>
      </c>
      <c r="AK136" s="4">
        <f t="shared" si="244"/>
        <v>1.5577789613009969</v>
      </c>
      <c r="AL136" s="4">
        <f t="shared" si="245"/>
        <v>-0.65347187644938742</v>
      </c>
      <c r="AM136" s="4">
        <f t="shared" si="246"/>
        <v>1.0863005217118342</v>
      </c>
      <c r="AN136" s="4">
        <f t="shared" si="247"/>
        <v>1.3351276377303094</v>
      </c>
      <c r="AO136" s="4">
        <f t="shared" si="248"/>
        <v>1.879796394601513</v>
      </c>
      <c r="AP136" s="4">
        <f t="shared" si="249"/>
        <v>-0.65473866185517693</v>
      </c>
      <c r="AQ136" s="4">
        <f t="shared" si="250"/>
        <v>0.74116555895480474</v>
      </c>
      <c r="AR136" s="4">
        <f t="shared" si="251"/>
        <v>-1.1258678223387619</v>
      </c>
      <c r="AS136" s="4">
        <f t="shared" si="252"/>
        <v>-1.1651477099973278</v>
      </c>
      <c r="AT136" s="4">
        <f t="shared" si="253"/>
        <v>-0.66791131196256259</v>
      </c>
      <c r="AU136" s="4">
        <f t="shared" si="254"/>
        <v>1.0623236128610074</v>
      </c>
      <c r="AV136" s="4">
        <f t="shared" si="430"/>
        <v>1.2481567218052732</v>
      </c>
      <c r="AW136" s="4">
        <f t="shared" si="430"/>
        <v>0.40464245295963508</v>
      </c>
      <c r="AY136" s="2">
        <f t="shared" si="306"/>
        <v>66.921828177912374</v>
      </c>
      <c r="AZ136" s="2">
        <f t="shared" si="357"/>
        <v>66.878192779687339</v>
      </c>
      <c r="BA136" s="2">
        <f t="shared" si="358"/>
        <v>66.653558624549532</v>
      </c>
      <c r="BB136" s="2">
        <f t="shared" si="359"/>
        <v>68.029473641251144</v>
      </c>
      <c r="BC136" s="2">
        <f t="shared" si="360"/>
        <v>69.13804550091335</v>
      </c>
      <c r="BD136" s="2">
        <f t="shared" si="361"/>
        <v>68.895497853037824</v>
      </c>
      <c r="BE136" s="2">
        <f t="shared" si="362"/>
        <v>69.02378114641229</v>
      </c>
      <c r="BF136" s="2">
        <f t="shared" si="363"/>
        <v>66.327911697497356</v>
      </c>
      <c r="BG136" s="2">
        <f t="shared" si="364"/>
        <v>65.864413283698823</v>
      </c>
      <c r="BH136" s="2">
        <f t="shared" si="365"/>
        <v>64.781273818277185</v>
      </c>
      <c r="BI136" s="2">
        <f t="shared" si="366"/>
        <v>64.115837364674832</v>
      </c>
      <c r="BJ136" s="2">
        <f t="shared" si="367"/>
        <v>63.163875758967869</v>
      </c>
      <c r="BK136" s="2">
        <f t="shared" si="368"/>
        <v>62.300236389334991</v>
      </c>
      <c r="BL136" s="2">
        <f t="shared" si="369"/>
        <v>62.796404093098033</v>
      </c>
      <c r="BM136" s="2">
        <f t="shared" si="370"/>
        <v>65.044979469739815</v>
      </c>
      <c r="BO136" s="2" t="str">
        <f t="shared" si="256"/>
        <v/>
      </c>
      <c r="BP136" s="2" t="str">
        <f t="shared" si="257"/>
        <v/>
      </c>
      <c r="BQ136" s="2" t="str">
        <f t="shared" si="258"/>
        <v/>
      </c>
      <c r="BR136" s="2" t="str">
        <f t="shared" si="259"/>
        <v/>
      </c>
      <c r="BS136" s="2" t="str">
        <f t="shared" si="260"/>
        <v/>
      </c>
      <c r="BT136" s="2" t="str">
        <f t="shared" si="261"/>
        <v/>
      </c>
      <c r="BU136" s="2" t="str">
        <f t="shared" si="262"/>
        <v/>
      </c>
      <c r="BV136" s="2" t="str">
        <f t="shared" si="263"/>
        <v/>
      </c>
      <c r="BW136" s="2" t="str">
        <f t="shared" si="264"/>
        <v/>
      </c>
      <c r="BX136" s="2" t="str">
        <f t="shared" si="265"/>
        <v/>
      </c>
      <c r="BY136" s="2" t="str">
        <f t="shared" si="266"/>
        <v/>
      </c>
      <c r="BZ136" s="2" t="str">
        <f t="shared" si="267"/>
        <v/>
      </c>
      <c r="CA136" s="2" t="str">
        <f t="shared" si="268"/>
        <v/>
      </c>
      <c r="CB136" s="2" t="str">
        <f t="shared" si="269"/>
        <v/>
      </c>
      <c r="CC136" s="2" t="str">
        <f t="shared" si="270"/>
        <v/>
      </c>
      <c r="CE136" s="2" t="str">
        <f t="shared" si="307"/>
        <v/>
      </c>
      <c r="CF136" s="2" t="str">
        <f t="shared" si="308"/>
        <v/>
      </c>
      <c r="CG136" s="2" t="str">
        <f t="shared" si="309"/>
        <v/>
      </c>
      <c r="CH136" s="2">
        <f t="shared" si="310"/>
        <v>67.558000000000007</v>
      </c>
      <c r="CI136" s="2" t="str">
        <f t="shared" si="311"/>
        <v/>
      </c>
      <c r="CJ136" s="2" t="str">
        <f t="shared" si="312"/>
        <v/>
      </c>
      <c r="CK136" s="2">
        <f t="shared" si="313"/>
        <v>71.349000000000004</v>
      </c>
      <c r="CL136" s="2">
        <f t="shared" si="314"/>
        <v>66.441999999999993</v>
      </c>
      <c r="CM136" s="2">
        <f t="shared" si="315"/>
        <v>66.977000000000004</v>
      </c>
      <c r="CN136" s="2" t="str">
        <f t="shared" si="316"/>
        <v/>
      </c>
      <c r="CO136" s="2">
        <f t="shared" si="317"/>
        <v>63.581000000000003</v>
      </c>
      <c r="CP136" s="2">
        <f t="shared" si="318"/>
        <v>63.651000000000003</v>
      </c>
      <c r="CQ136" s="2">
        <f t="shared" si="319"/>
        <v>64.325999999999993</v>
      </c>
      <c r="CR136" s="2">
        <f t="shared" si="320"/>
        <v>65.488</v>
      </c>
      <c r="CS136" s="2">
        <f t="shared" si="321"/>
        <v>67.628</v>
      </c>
      <c r="CU136" s="2" t="str">
        <f t="shared" si="271"/>
        <v/>
      </c>
      <c r="CV136" s="2" t="str">
        <f t="shared" si="272"/>
        <v/>
      </c>
      <c r="CW136" s="2" t="str">
        <f t="shared" si="273"/>
        <v/>
      </c>
      <c r="CX136" s="2">
        <f t="shared" si="274"/>
        <v>67.558000000000007</v>
      </c>
      <c r="CY136" s="2" t="str">
        <f t="shared" si="275"/>
        <v/>
      </c>
      <c r="CZ136" s="2" t="str">
        <f t="shared" si="276"/>
        <v/>
      </c>
      <c r="DA136" s="2">
        <f t="shared" si="277"/>
        <v>71.349000000000004</v>
      </c>
      <c r="DB136" s="2">
        <f t="shared" si="278"/>
        <v>66.441999999999993</v>
      </c>
      <c r="DC136" s="2">
        <f t="shared" si="279"/>
        <v>66.977000000000004</v>
      </c>
      <c r="DD136" s="2" t="str">
        <f t="shared" si="280"/>
        <v/>
      </c>
      <c r="DE136" s="2">
        <f t="shared" si="281"/>
        <v>63.581000000000003</v>
      </c>
      <c r="DF136" s="2">
        <f t="shared" si="282"/>
        <v>63.651000000000003</v>
      </c>
      <c r="DG136" s="2">
        <f t="shared" si="283"/>
        <v>64.325999999999993</v>
      </c>
      <c r="DH136" s="2">
        <f t="shared" si="284"/>
        <v>65.488</v>
      </c>
      <c r="DI136" s="2">
        <f t="shared" si="285"/>
        <v>67.628</v>
      </c>
      <c r="DK136" s="2">
        <f t="shared" si="286"/>
        <v>103.46288989547038</v>
      </c>
      <c r="DL136" s="2">
        <f t="shared" si="431"/>
        <v>97.268510975609757</v>
      </c>
      <c r="DM136" s="2">
        <f t="shared" si="431"/>
        <v>98.020444831591163</v>
      </c>
      <c r="DN136" s="2">
        <f t="shared" si="431"/>
        <v>106.99738205980066</v>
      </c>
      <c r="DO136" s="2">
        <f t="shared" si="431"/>
        <v>98.037461604948248</v>
      </c>
      <c r="DP136" s="2">
        <f t="shared" si="431"/>
        <v>95.342125057396743</v>
      </c>
      <c r="DQ136" s="2">
        <f t="shared" si="431"/>
        <v>95.995837371363749</v>
      </c>
      <c r="DR136" s="2">
        <f t="shared" si="431"/>
        <v>93.990943521594716</v>
      </c>
      <c r="DS136" s="2">
        <f t="shared" si="431"/>
        <v>89.158654485049837</v>
      </c>
      <c r="DT136" s="2">
        <f t="shared" si="431"/>
        <v>88.079991221673026</v>
      </c>
      <c r="DU136" s="2">
        <f t="shared" si="431"/>
        <v>98.552608013937302</v>
      </c>
      <c r="DV136" s="2">
        <f t="shared" si="431"/>
        <v>93.270568106312282</v>
      </c>
      <c r="DW136" s="2">
        <f t="shared" si="431"/>
        <v>93.06856146179399</v>
      </c>
      <c r="DX136" s="2">
        <f t="shared" si="431"/>
        <v>92.778588039867117</v>
      </c>
      <c r="DY136" s="2">
        <f t="shared" si="431"/>
        <v>87.434019148703371</v>
      </c>
      <c r="EA136" s="2">
        <f t="shared" si="226"/>
        <v>66.671418264356504</v>
      </c>
      <c r="EB136" s="2">
        <f t="shared" si="288"/>
        <v>66.661489511364479</v>
      </c>
      <c r="EC136" s="2">
        <f t="shared" si="289"/>
        <v>66.444310532341149</v>
      </c>
      <c r="ED136" s="2">
        <f t="shared" si="290"/>
        <v>67.754766642994284</v>
      </c>
      <c r="EE136" s="2">
        <f t="shared" si="291"/>
        <v>68.940332326180851</v>
      </c>
      <c r="EF136" s="2">
        <f t="shared" si="292"/>
        <v>68.710483422977134</v>
      </c>
      <c r="EG136" s="2">
        <f t="shared" si="293"/>
        <v>68.838182002374026</v>
      </c>
      <c r="EH136" s="2">
        <f t="shared" si="294"/>
        <v>66.130789384224727</v>
      </c>
      <c r="EI136" s="2">
        <f t="shared" si="295"/>
        <v>65.69189423580049</v>
      </c>
      <c r="EJ136" s="2">
        <f t="shared" si="296"/>
        <v>64.613987392550158</v>
      </c>
      <c r="EK136" s="2">
        <f t="shared" si="297"/>
        <v>63.858633881830386</v>
      </c>
      <c r="EL136" s="2">
        <f t="shared" si="298"/>
        <v>62.943022200869194</v>
      </c>
      <c r="EM136" s="2">
        <f t="shared" si="299"/>
        <v>62.075150579150581</v>
      </c>
      <c r="EN136" s="2">
        <f t="shared" si="300"/>
        <v>62.563946361355086</v>
      </c>
      <c r="EO136" s="2">
        <f t="shared" si="301"/>
        <v>64.866611797872181</v>
      </c>
      <c r="EQ136" s="2">
        <f t="shared" si="302"/>
        <v>66.640848290187705</v>
      </c>
      <c r="ER136" s="2">
        <f t="shared" si="432"/>
        <v>66.61042017371085</v>
      </c>
      <c r="ES136" s="2">
        <f t="shared" si="432"/>
        <v>66.38537074226636</v>
      </c>
      <c r="ET136" s="2">
        <f t="shared" si="432"/>
        <v>67.77235519927784</v>
      </c>
      <c r="EU136" s="2">
        <f t="shared" si="432"/>
        <v>68.922157347966959</v>
      </c>
      <c r="EV136" s="2">
        <f t="shared" si="432"/>
        <v>68.718481696556481</v>
      </c>
      <c r="EW136" s="2">
        <f t="shared" si="432"/>
        <v>68.807432785082909</v>
      </c>
      <c r="EX136" s="2">
        <f t="shared" si="432"/>
        <v>66.152322744595836</v>
      </c>
      <c r="EY136" s="2">
        <f t="shared" si="432"/>
        <v>65.65264192162482</v>
      </c>
      <c r="EZ136" s="2">
        <f t="shared" si="432"/>
        <v>64.556390684442249</v>
      </c>
      <c r="FA136" s="2">
        <f t="shared" si="432"/>
        <v>63.883257122746471</v>
      </c>
      <c r="FB136" s="2">
        <f t="shared" si="432"/>
        <v>62.861230942412277</v>
      </c>
      <c r="FC136" s="2">
        <f t="shared" si="432"/>
        <v>62.038664513407319</v>
      </c>
      <c r="FD136" s="2">
        <f t="shared" si="432"/>
        <v>62.534554395824969</v>
      </c>
      <c r="FE136" s="2">
        <f t="shared" si="432"/>
        <v>64.487402297028922</v>
      </c>
      <c r="FG136" s="2">
        <f t="shared" si="304"/>
        <v>0.99318416500518591</v>
      </c>
      <c r="FH136" s="2">
        <f t="shared" si="433"/>
        <v>0.99289635672985688</v>
      </c>
      <c r="FI136" s="2">
        <f t="shared" si="433"/>
        <v>0.99334374916185475</v>
      </c>
      <c r="FJ136" s="2">
        <f t="shared" si="433"/>
        <v>0.99300620640948423</v>
      </c>
      <c r="FK136" s="2">
        <f t="shared" si="433"/>
        <v>0.99319783976931553</v>
      </c>
      <c r="FL136" s="2">
        <f t="shared" si="433"/>
        <v>0.99305574128697516</v>
      </c>
      <c r="FM136" s="2">
        <f t="shared" si="433"/>
        <v>0.9931534367518432</v>
      </c>
      <c r="FN136" s="2">
        <f t="shared" si="433"/>
        <v>0.99293342941210594</v>
      </c>
      <c r="FO136" s="2">
        <f t="shared" si="433"/>
        <v>0.99262726953522584</v>
      </c>
      <c r="FP136" s="2">
        <f t="shared" si="433"/>
        <v>0.99284070040744377</v>
      </c>
      <c r="FQ136" s="2">
        <f t="shared" si="433"/>
        <v>0.99259562696732162</v>
      </c>
      <c r="FR136" s="2">
        <f t="shared" si="433"/>
        <v>0.99269263094048465</v>
      </c>
      <c r="FS136" s="2">
        <f t="shared" si="433"/>
        <v>0.99272741051928504</v>
      </c>
      <c r="FT136" s="2">
        <f t="shared" si="433"/>
        <v>0.99229924846686868</v>
      </c>
      <c r="FU136" s="2">
        <f t="shared" si="433"/>
        <v>0.99198580186180274</v>
      </c>
      <c r="FW136" s="2">
        <f t="shared" si="322"/>
        <v>1.1602440231902891E-2</v>
      </c>
      <c r="FX136" s="2">
        <f t="shared" si="374"/>
        <v>1.4061152028697333E-2</v>
      </c>
      <c r="FY136" s="2">
        <f t="shared" si="375"/>
        <v>1.5788624038279863E-2</v>
      </c>
      <c r="FZ136" s="2">
        <f t="shared" si="376"/>
        <v>1.4341488616442671E-2</v>
      </c>
      <c r="GA136" s="2">
        <f t="shared" si="377"/>
        <v>1.1563198159122282E-2</v>
      </c>
      <c r="GB136" s="2">
        <f t="shared" si="378"/>
        <v>9.6796637349886513E-3</v>
      </c>
      <c r="GC136" s="2">
        <f t="shared" si="379"/>
        <v>1.0974624621229827E-2</v>
      </c>
      <c r="GD136" s="2">
        <f t="shared" si="380"/>
        <v>1.1450487385569036E-2</v>
      </c>
      <c r="GE136" s="2">
        <f t="shared" si="381"/>
        <v>1.2612002916474912E-2</v>
      </c>
      <c r="GF136" s="2">
        <f t="shared" si="382"/>
        <v>1.2391783301174936E-2</v>
      </c>
      <c r="GG136" s="2">
        <f t="shared" si="383"/>
        <v>1.2847877552276324E-2</v>
      </c>
      <c r="GH136" s="2">
        <f t="shared" si="384"/>
        <v>9.3043256229092645E-3</v>
      </c>
      <c r="GI136" s="2">
        <f t="shared" si="385"/>
        <v>8.675744170559968E-3</v>
      </c>
      <c r="GJ136" s="2">
        <f t="shared" si="386"/>
        <v>7.4073469378309357E-3</v>
      </c>
      <c r="GK136" s="2">
        <f t="shared" si="387"/>
        <v>6.5715708646594331E-3</v>
      </c>
      <c r="GM136" s="95">
        <f t="shared" si="323"/>
        <v>6.6918689949267649E-84</v>
      </c>
      <c r="GN136" s="95">
        <f t="shared" si="388"/>
        <v>5.5824792333325228E-82</v>
      </c>
      <c r="GO136" s="95">
        <f t="shared" si="389"/>
        <v>3.6240952181719707E-98</v>
      </c>
      <c r="GP136" s="95">
        <f t="shared" si="390"/>
        <v>2.0007550434379549E-112</v>
      </c>
      <c r="GQ136" s="95">
        <f t="shared" si="391"/>
        <v>6.1826624925470987E-100</v>
      </c>
      <c r="GR136" s="95">
        <f t="shared" si="392"/>
        <v>2.5140859169822371E-93</v>
      </c>
      <c r="GS136" s="95">
        <f t="shared" si="393"/>
        <v>1.6343691691537729E-95</v>
      </c>
      <c r="GT136" s="95">
        <f t="shared" si="394"/>
        <v>1.5909990669913254E-104</v>
      </c>
      <c r="GU136" s="95">
        <f t="shared" si="395"/>
        <v>1.1610437590903384E-92</v>
      </c>
      <c r="GV136" s="95">
        <f t="shared" si="396"/>
        <v>4.0603122467310959E-91</v>
      </c>
      <c r="GW136" s="95">
        <f t="shared" si="397"/>
        <v>1.8972564325266287E-126</v>
      </c>
      <c r="GX136" s="95">
        <f t="shared" si="398"/>
        <v>9.0888868774047915E-96</v>
      </c>
      <c r="GY136" s="95">
        <f t="shared" si="399"/>
        <v>1.5819458408018072E-97</v>
      </c>
      <c r="GZ136" s="95">
        <f t="shared" si="400"/>
        <v>2.5478363569556775E-95</v>
      </c>
      <c r="HA136" s="95">
        <f t="shared" si="401"/>
        <v>3.5625465069003795E-85</v>
      </c>
      <c r="HC136" s="95">
        <f t="shared" si="324"/>
        <v>9.3580877335264293E-26</v>
      </c>
      <c r="HD136" s="95">
        <f t="shared" si="402"/>
        <v>6.0007307896144625E-26</v>
      </c>
      <c r="HE136" s="95">
        <f t="shared" si="403"/>
        <v>3.6994657255135539E-34</v>
      </c>
      <c r="HF136" s="95">
        <f t="shared" si="404"/>
        <v>8.2209831909710677E-38</v>
      </c>
      <c r="HG136" s="95">
        <f t="shared" si="405"/>
        <v>4.0908698866275168E-33</v>
      </c>
      <c r="HH136" s="95">
        <f t="shared" si="406"/>
        <v>7.8545123254529879E-28</v>
      </c>
      <c r="HI136" s="95">
        <f t="shared" si="407"/>
        <v>4.3405337069856141E-27</v>
      </c>
      <c r="HJ136" s="95">
        <f t="shared" si="408"/>
        <v>1.3665909238975648E-33</v>
      </c>
      <c r="HK136" s="95">
        <f t="shared" si="409"/>
        <v>1.4812311344825942E-29</v>
      </c>
      <c r="HL136" s="95">
        <f t="shared" si="410"/>
        <v>1.137864146611479E-28</v>
      </c>
      <c r="HM136" s="95">
        <f t="shared" si="411"/>
        <v>1.4947182885549508E-41</v>
      </c>
      <c r="HN136" s="95">
        <f t="shared" si="412"/>
        <v>1.0066369289786583E-30</v>
      </c>
      <c r="HO136" s="95">
        <f t="shared" si="413"/>
        <v>2.6760038669956902E-25</v>
      </c>
      <c r="HP136" s="95">
        <f t="shared" si="414"/>
        <v>2.5971791331646608E-24</v>
      </c>
      <c r="HQ136" s="95">
        <f t="shared" si="415"/>
        <v>4.2084822233208489E-23</v>
      </c>
      <c r="HS136" s="95">
        <f t="shared" si="325"/>
        <v>1.689054737406331E-2</v>
      </c>
      <c r="HT136" s="95">
        <f t="shared" si="416"/>
        <v>3.8405315607567402E-2</v>
      </c>
      <c r="HU136" s="95">
        <f t="shared" si="417"/>
        <v>5.8358157974089504E-2</v>
      </c>
      <c r="HV136" s="95">
        <f t="shared" si="418"/>
        <v>2.2400061715342678E-3</v>
      </c>
      <c r="HW136" s="95">
        <f t="shared" si="419"/>
        <v>1.5609292540400268E-2</v>
      </c>
      <c r="HX136" s="95">
        <f t="shared" si="420"/>
        <v>1.0000003893950369E-2</v>
      </c>
      <c r="HY136" s="95">
        <f t="shared" si="421"/>
        <v>3.8184659132350701E-3</v>
      </c>
      <c r="HZ136" s="95">
        <f t="shared" si="422"/>
        <v>6.4143120096318215E-3</v>
      </c>
      <c r="IA136" s="95">
        <f t="shared" si="423"/>
        <v>2.4926379900470112E-3</v>
      </c>
      <c r="IB136" s="95">
        <f t="shared" si="424"/>
        <v>1.5668080975405077E-2</v>
      </c>
      <c r="IC136" s="95">
        <f t="shared" si="425"/>
        <v>3.6845415438023893E-3</v>
      </c>
      <c r="ID136" s="95">
        <f t="shared" si="426"/>
        <v>7.3478414257822618E-3</v>
      </c>
      <c r="IE136" s="95">
        <f t="shared" si="427"/>
        <v>5.8277881837051843E-3</v>
      </c>
      <c r="IF136" s="95">
        <f t="shared" si="428"/>
        <v>6.5010951980586304E-3</v>
      </c>
      <c r="IG136" s="95">
        <f t="shared" si="429"/>
        <v>4.8292991861031542E-3</v>
      </c>
      <c r="II136" s="95">
        <f t="shared" si="326"/>
        <v>1.1758305156971879E-14</v>
      </c>
      <c r="IJ136" s="95">
        <f t="shared" si="327"/>
        <v>1.2556090025312683E-23</v>
      </c>
      <c r="IK136" s="95">
        <f t="shared" si="328"/>
        <v>3.1289528758765795E-25</v>
      </c>
      <c r="IL136" s="95">
        <f t="shared" si="329"/>
        <v>5.8418892388740941E-42</v>
      </c>
      <c r="IM136" s="95">
        <f t="shared" si="330"/>
        <v>3.2903553674171865E-18</v>
      </c>
      <c r="IN136" s="95">
        <f t="shared" si="331"/>
        <v>1.503933141339143E-24</v>
      </c>
      <c r="IO136" s="95">
        <f t="shared" si="332"/>
        <v>5.2426544145029094E-31</v>
      </c>
      <c r="IP136" s="95">
        <f t="shared" si="333"/>
        <v>1.0641531319651205E-23</v>
      </c>
      <c r="IQ136" s="95">
        <f t="shared" si="334"/>
        <v>6.6430047431216974E-22</v>
      </c>
      <c r="IR136" s="95">
        <f t="shared" si="335"/>
        <v>7.4495490032002357E-23</v>
      </c>
      <c r="IS136" s="95">
        <f t="shared" si="336"/>
        <v>2.7334029049206642E-27</v>
      </c>
      <c r="IT136" s="95">
        <f t="shared" si="337"/>
        <v>9.7280015347692569E-23</v>
      </c>
      <c r="IU136" s="95">
        <f t="shared" si="338"/>
        <v>1.5638112643520507E-23</v>
      </c>
      <c r="IV136" s="95">
        <f t="shared" si="339"/>
        <v>1.0086530690302139E-19</v>
      </c>
      <c r="IW136" s="95">
        <f t="shared" si="340"/>
        <v>2.8718612612749655E-16</v>
      </c>
      <c r="IY136" s="95">
        <f t="shared" si="341"/>
        <v>1.6890547374075068E-2</v>
      </c>
      <c r="IZ136" s="95">
        <f t="shared" si="342"/>
        <v>3.8405315607567402E-2</v>
      </c>
      <c r="JA136" s="95">
        <f t="shared" si="343"/>
        <v>5.8358157974089504E-2</v>
      </c>
      <c r="JB136" s="95">
        <f t="shared" si="344"/>
        <v>2.2400061715342678E-3</v>
      </c>
      <c r="JC136" s="95">
        <f t="shared" si="345"/>
        <v>1.5609292540400272E-2</v>
      </c>
      <c r="JD136" s="95">
        <f t="shared" si="346"/>
        <v>1.0000003893950369E-2</v>
      </c>
      <c r="JE136" s="95">
        <f t="shared" si="347"/>
        <v>3.8184659132350701E-3</v>
      </c>
      <c r="JF136" s="95">
        <f t="shared" si="348"/>
        <v>6.4143120096318215E-3</v>
      </c>
      <c r="JG136" s="95">
        <f t="shared" si="349"/>
        <v>2.4926379900470112E-3</v>
      </c>
      <c r="JH136" s="95">
        <f t="shared" si="350"/>
        <v>1.5668080975405077E-2</v>
      </c>
      <c r="JI136" s="95">
        <f t="shared" si="351"/>
        <v>3.6845415438023893E-3</v>
      </c>
      <c r="JJ136" s="95">
        <f t="shared" si="352"/>
        <v>7.3478414257822618E-3</v>
      </c>
      <c r="JK136" s="95">
        <f t="shared" si="353"/>
        <v>5.8277881837051843E-3</v>
      </c>
      <c r="JL136" s="95">
        <f t="shared" si="354"/>
        <v>6.5010951980586304E-3</v>
      </c>
      <c r="JM136" s="95">
        <f t="shared" si="355"/>
        <v>4.8292991861034413E-3</v>
      </c>
    </row>
    <row r="137" spans="2:273" x14ac:dyDescent="0.25">
      <c r="B137" s="2">
        <v>110</v>
      </c>
      <c r="C137" s="37">
        <v>67.022999999999996</v>
      </c>
      <c r="D137" s="37">
        <v>68.209000000000003</v>
      </c>
      <c r="E137" s="37">
        <v>70.046999999999997</v>
      </c>
      <c r="F137" s="37">
        <v>68.906999999999996</v>
      </c>
      <c r="G137" s="37">
        <v>70.233000000000004</v>
      </c>
      <c r="H137" s="37">
        <v>69.233000000000004</v>
      </c>
      <c r="I137" s="37">
        <v>69.837000000000003</v>
      </c>
      <c r="J137" s="37">
        <v>68.441999999999993</v>
      </c>
      <c r="K137" s="37">
        <v>66.930000000000007</v>
      </c>
      <c r="L137" s="37">
        <v>65.394999999999996</v>
      </c>
      <c r="M137" s="37">
        <v>65.022999999999996</v>
      </c>
      <c r="N137" s="37">
        <v>63.302</v>
      </c>
      <c r="O137" s="37">
        <v>64.093000000000004</v>
      </c>
      <c r="P137" s="37">
        <v>63.86</v>
      </c>
      <c r="Q137" s="37">
        <v>69.372</v>
      </c>
      <c r="S137" s="4">
        <f t="shared" si="227"/>
        <v>66.846806367743937</v>
      </c>
      <c r="T137" s="4">
        <f t="shared" si="228"/>
        <v>67.654008293046275</v>
      </c>
      <c r="U137" s="4">
        <f t="shared" si="229"/>
        <v>68.69823547692063</v>
      </c>
      <c r="V137" s="4">
        <f t="shared" si="230"/>
        <v>68.244491165907746</v>
      </c>
      <c r="W137" s="4">
        <f t="shared" si="231"/>
        <v>70.610967561742356</v>
      </c>
      <c r="X137" s="4">
        <f t="shared" si="232"/>
        <v>70.032147547006034</v>
      </c>
      <c r="Y137" s="4">
        <f t="shared" si="233"/>
        <v>69.583028671166332</v>
      </c>
      <c r="Z137" s="4">
        <f t="shared" si="234"/>
        <v>67.349913512896677</v>
      </c>
      <c r="AA137" s="4">
        <f t="shared" si="235"/>
        <v>66.332482044831096</v>
      </c>
      <c r="AB137" s="4">
        <f t="shared" si="236"/>
        <v>67.240852647018869</v>
      </c>
      <c r="AC137" s="4">
        <f t="shared" si="237"/>
        <v>64.969176289019615</v>
      </c>
      <c r="AD137" s="4">
        <f t="shared" si="238"/>
        <v>64.638262616967054</v>
      </c>
      <c r="AE137" s="4">
        <f t="shared" si="239"/>
        <v>63.540283224461234</v>
      </c>
      <c r="AF137" s="4">
        <f t="shared" si="240"/>
        <v>64.646300545518514</v>
      </c>
      <c r="AG137" s="4">
        <f t="shared" si="241"/>
        <v>68.007198698409866</v>
      </c>
      <c r="AI137" s="4">
        <f t="shared" si="242"/>
        <v>0.17619363225605866</v>
      </c>
      <c r="AJ137" s="4">
        <f t="shared" si="243"/>
        <v>0.55499170695372868</v>
      </c>
      <c r="AK137" s="4">
        <f t="shared" si="244"/>
        <v>1.3487645230793675</v>
      </c>
      <c r="AL137" s="4">
        <f t="shared" si="245"/>
        <v>0.66250883409225025</v>
      </c>
      <c r="AM137" s="4">
        <f t="shared" si="246"/>
        <v>-0.37796756174235213</v>
      </c>
      <c r="AN137" s="4">
        <f t="shared" si="247"/>
        <v>-0.79914754700602941</v>
      </c>
      <c r="AO137" s="4">
        <f t="shared" si="248"/>
        <v>0.25397132883367135</v>
      </c>
      <c r="AP137" s="4">
        <f t="shared" si="249"/>
        <v>1.092086487103316</v>
      </c>
      <c r="AQ137" s="4">
        <f t="shared" si="250"/>
        <v>0.59751795516891093</v>
      </c>
      <c r="AR137" s="4">
        <f t="shared" si="251"/>
        <v>-1.845852647018873</v>
      </c>
      <c r="AS137" s="4">
        <f t="shared" si="252"/>
        <v>5.3823710980381634E-2</v>
      </c>
      <c r="AT137" s="4">
        <f t="shared" si="253"/>
        <v>-1.3362626169670548</v>
      </c>
      <c r="AU137" s="4">
        <f t="shared" si="254"/>
        <v>0.55271677553876941</v>
      </c>
      <c r="AV137" s="4">
        <f t="shared" si="430"/>
        <v>-0.78630054551851458</v>
      </c>
      <c r="AW137" s="4">
        <f t="shared" si="430"/>
        <v>1.3648013015901341</v>
      </c>
      <c r="AY137" s="2">
        <f t="shared" si="306"/>
        <v>66.846806367743937</v>
      </c>
      <c r="AZ137" s="2">
        <f t="shared" si="357"/>
        <v>66.782193703929934</v>
      </c>
      <c r="BA137" s="2">
        <f t="shared" si="358"/>
        <v>66.573855805299132</v>
      </c>
      <c r="BB137" s="2">
        <f t="shared" si="359"/>
        <v>67.932933167964052</v>
      </c>
      <c r="BC137" s="2">
        <f t="shared" si="360"/>
        <v>69.050702761555769</v>
      </c>
      <c r="BD137" s="2">
        <f t="shared" si="361"/>
        <v>68.805386407931735</v>
      </c>
      <c r="BE137" s="2">
        <f t="shared" si="362"/>
        <v>68.902062781193209</v>
      </c>
      <c r="BF137" s="2">
        <f t="shared" si="363"/>
        <v>66.205727398610847</v>
      </c>
      <c r="BG137" s="2">
        <f t="shared" si="364"/>
        <v>65.726114278797269</v>
      </c>
      <c r="BH137" s="2">
        <f t="shared" si="365"/>
        <v>64.666138101641593</v>
      </c>
      <c r="BI137" s="2">
        <f t="shared" si="366"/>
        <v>63.959613107880784</v>
      </c>
      <c r="BJ137" s="2">
        <f t="shared" si="367"/>
        <v>63.001016632846678</v>
      </c>
      <c r="BK137" s="2">
        <f t="shared" si="368"/>
        <v>62.175390968518705</v>
      </c>
      <c r="BL137" s="2">
        <f t="shared" si="369"/>
        <v>62.660155787293355</v>
      </c>
      <c r="BM137" s="2">
        <f t="shared" si="370"/>
        <v>64.964385359669208</v>
      </c>
      <c r="BO137" s="2" t="str">
        <f t="shared" si="256"/>
        <v/>
      </c>
      <c r="BP137" s="2" t="str">
        <f t="shared" si="257"/>
        <v/>
      </c>
      <c r="BQ137" s="2" t="str">
        <f t="shared" si="258"/>
        <v/>
      </c>
      <c r="BR137" s="2" t="str">
        <f t="shared" si="259"/>
        <v/>
      </c>
      <c r="BS137" s="2" t="str">
        <f t="shared" si="260"/>
        <v/>
      </c>
      <c r="BT137" s="2" t="str">
        <f t="shared" si="261"/>
        <v/>
      </c>
      <c r="BU137" s="2" t="str">
        <f t="shared" si="262"/>
        <v/>
      </c>
      <c r="BV137" s="2" t="str">
        <f t="shared" si="263"/>
        <v/>
      </c>
      <c r="BW137" s="2" t="str">
        <f t="shared" si="264"/>
        <v/>
      </c>
      <c r="BX137" s="2" t="str">
        <f t="shared" si="265"/>
        <v/>
      </c>
      <c r="BY137" s="2" t="str">
        <f t="shared" si="266"/>
        <v/>
      </c>
      <c r="BZ137" s="2" t="str">
        <f t="shared" si="267"/>
        <v/>
      </c>
      <c r="CA137" s="2" t="str">
        <f t="shared" si="268"/>
        <v/>
      </c>
      <c r="CB137" s="2" t="str">
        <f t="shared" si="269"/>
        <v/>
      </c>
      <c r="CC137" s="2" t="str">
        <f t="shared" si="270"/>
        <v/>
      </c>
      <c r="CE137" s="2" t="str">
        <f t="shared" si="307"/>
        <v/>
      </c>
      <c r="CF137" s="2" t="str">
        <f t="shared" si="308"/>
        <v/>
      </c>
      <c r="CG137" s="2" t="str">
        <f t="shared" si="309"/>
        <v/>
      </c>
      <c r="CH137" s="2">
        <f t="shared" si="310"/>
        <v>68.906999999999996</v>
      </c>
      <c r="CI137" s="2" t="str">
        <f t="shared" si="311"/>
        <v/>
      </c>
      <c r="CJ137" s="2" t="str">
        <f t="shared" si="312"/>
        <v/>
      </c>
      <c r="CK137" s="2">
        <f t="shared" si="313"/>
        <v>69.837000000000003</v>
      </c>
      <c r="CL137" s="2" t="str">
        <f t="shared" si="314"/>
        <v/>
      </c>
      <c r="CM137" s="2">
        <f t="shared" si="315"/>
        <v>66.930000000000007</v>
      </c>
      <c r="CN137" s="2" t="str">
        <f t="shared" si="316"/>
        <v/>
      </c>
      <c r="CO137" s="2">
        <f t="shared" si="317"/>
        <v>65.022999999999996</v>
      </c>
      <c r="CP137" s="2" t="str">
        <f t="shared" si="318"/>
        <v/>
      </c>
      <c r="CQ137" s="2">
        <f t="shared" si="319"/>
        <v>64.093000000000004</v>
      </c>
      <c r="CR137" s="2">
        <f t="shared" si="320"/>
        <v>63.86</v>
      </c>
      <c r="CS137" s="2">
        <f t="shared" si="321"/>
        <v>69.372</v>
      </c>
      <c r="CU137" s="2" t="str">
        <f t="shared" si="271"/>
        <v/>
      </c>
      <c r="CV137" s="2" t="str">
        <f t="shared" si="272"/>
        <v/>
      </c>
      <c r="CW137" s="2" t="str">
        <f t="shared" si="273"/>
        <v/>
      </c>
      <c r="CX137" s="2">
        <f t="shared" si="274"/>
        <v>68.906999999999996</v>
      </c>
      <c r="CY137" s="2" t="str">
        <f t="shared" si="275"/>
        <v/>
      </c>
      <c r="CZ137" s="2" t="str">
        <f t="shared" si="276"/>
        <v/>
      </c>
      <c r="DA137" s="2">
        <f t="shared" si="277"/>
        <v>69.837000000000003</v>
      </c>
      <c r="DB137" s="2" t="str">
        <f t="shared" si="278"/>
        <v/>
      </c>
      <c r="DC137" s="2">
        <f t="shared" si="279"/>
        <v>66.930000000000007</v>
      </c>
      <c r="DD137" s="2" t="str">
        <f t="shared" si="280"/>
        <v/>
      </c>
      <c r="DE137" s="2">
        <f t="shared" si="281"/>
        <v>65.022999999999996</v>
      </c>
      <c r="DF137" s="2" t="str">
        <f t="shared" si="282"/>
        <v/>
      </c>
      <c r="DG137" s="2">
        <f t="shared" si="283"/>
        <v>64.093000000000004</v>
      </c>
      <c r="DH137" s="2">
        <f t="shared" si="284"/>
        <v>63.86</v>
      </c>
      <c r="DI137" s="2">
        <f t="shared" si="285"/>
        <v>69.372</v>
      </c>
      <c r="DK137" s="2">
        <f t="shared" si="286"/>
        <v>103.74171080139372</v>
      </c>
      <c r="DL137" s="2">
        <f t="shared" si="431"/>
        <v>97.49152439024391</v>
      </c>
      <c r="DM137" s="2">
        <f t="shared" si="431"/>
        <v>98.251681765389066</v>
      </c>
      <c r="DN137" s="2">
        <f t="shared" si="431"/>
        <v>107.30333539716098</v>
      </c>
      <c r="DO137" s="2">
        <f t="shared" si="431"/>
        <v>98.246236258541956</v>
      </c>
      <c r="DP137" s="2">
        <f t="shared" si="431"/>
        <v>95.523271479890866</v>
      </c>
      <c r="DQ137" s="2">
        <f t="shared" si="431"/>
        <v>96.177189044647918</v>
      </c>
      <c r="DR137" s="2">
        <f t="shared" si="431"/>
        <v>94.187679401993393</v>
      </c>
      <c r="DS137" s="2">
        <f t="shared" si="431"/>
        <v>89.311270009060706</v>
      </c>
      <c r="DT137" s="2">
        <f t="shared" si="431"/>
        <v>88.228319882235368</v>
      </c>
      <c r="DU137" s="2">
        <f t="shared" si="431"/>
        <v>98.822230662020928</v>
      </c>
      <c r="DV137" s="2">
        <f t="shared" si="431"/>
        <v>93.478662035638777</v>
      </c>
      <c r="DW137" s="2">
        <f t="shared" si="431"/>
        <v>93.27032709151311</v>
      </c>
      <c r="DX137" s="2">
        <f t="shared" si="431"/>
        <v>92.983179553005129</v>
      </c>
      <c r="DY137" s="2">
        <f t="shared" si="431"/>
        <v>87.633027355290523</v>
      </c>
      <c r="EA137" s="2">
        <f t="shared" si="226"/>
        <v>66.616310040099862</v>
      </c>
      <c r="EB137" s="2">
        <f t="shared" si="288"/>
        <v>66.582427335734238</v>
      </c>
      <c r="EC137" s="2">
        <f t="shared" si="289"/>
        <v>66.38092515741269</v>
      </c>
      <c r="ED137" s="2">
        <f t="shared" si="290"/>
        <v>67.679628370025497</v>
      </c>
      <c r="EE137" s="2">
        <f t="shared" si="291"/>
        <v>68.868422756525163</v>
      </c>
      <c r="EF137" s="2">
        <f t="shared" si="292"/>
        <v>68.634779629835379</v>
      </c>
      <c r="EG137" s="2">
        <f t="shared" si="293"/>
        <v>68.730744177479423</v>
      </c>
      <c r="EH137" s="2">
        <f t="shared" si="294"/>
        <v>66.023483211100555</v>
      </c>
      <c r="EI137" s="2">
        <f t="shared" si="295"/>
        <v>65.566523014600392</v>
      </c>
      <c r="EJ137" s="2">
        <f t="shared" si="296"/>
        <v>64.511786920613531</v>
      </c>
      <c r="EK137" s="2">
        <f t="shared" si="297"/>
        <v>63.72161346597251</v>
      </c>
      <c r="EL137" s="2">
        <f t="shared" si="298"/>
        <v>62.796803470495142</v>
      </c>
      <c r="EM137" s="2">
        <f t="shared" si="299"/>
        <v>61.96794551694552</v>
      </c>
      <c r="EN137" s="2">
        <f t="shared" si="300"/>
        <v>62.445700125470516</v>
      </c>
      <c r="EO137" s="2">
        <f t="shared" si="301"/>
        <v>64.800430580218247</v>
      </c>
      <c r="EQ137" s="2">
        <f t="shared" si="302"/>
        <v>66.583421734924428</v>
      </c>
      <c r="ER137" s="2">
        <f t="shared" si="432"/>
        <v>66.543033631787168</v>
      </c>
      <c r="ES137" s="2">
        <f t="shared" si="432"/>
        <v>66.342946408177625</v>
      </c>
      <c r="ET137" s="2">
        <f t="shared" si="432"/>
        <v>67.705909563878748</v>
      </c>
      <c r="EU137" s="2">
        <f t="shared" si="432"/>
        <v>68.862213986989403</v>
      </c>
      <c r="EV137" s="2">
        <f t="shared" si="432"/>
        <v>68.654717327145676</v>
      </c>
      <c r="EW137" s="2">
        <f t="shared" si="432"/>
        <v>68.717089170952619</v>
      </c>
      <c r="EX137" s="2">
        <f t="shared" si="432"/>
        <v>66.072836349352997</v>
      </c>
      <c r="EY137" s="2">
        <f t="shared" si="432"/>
        <v>65.55404860618556</v>
      </c>
      <c r="EZ137" s="2">
        <f t="shared" si="432"/>
        <v>64.467561818915996</v>
      </c>
      <c r="FA137" s="2">
        <f t="shared" si="432"/>
        <v>63.779557003457498</v>
      </c>
      <c r="FB137" s="2">
        <f t="shared" si="432"/>
        <v>62.758093368573647</v>
      </c>
      <c r="FC137" s="2">
        <f t="shared" si="432"/>
        <v>61.935731878669195</v>
      </c>
      <c r="FD137" s="2">
        <f t="shared" si="432"/>
        <v>62.426031714171017</v>
      </c>
      <c r="FE137" s="2">
        <f t="shared" si="432"/>
        <v>64.377261819409924</v>
      </c>
      <c r="FG137" s="2">
        <f t="shared" si="304"/>
        <v>0.99378015444217649</v>
      </c>
      <c r="FH137" s="2">
        <f t="shared" si="433"/>
        <v>0.99351734839876005</v>
      </c>
      <c r="FI137" s="2">
        <f t="shared" si="433"/>
        <v>0.99392586960205631</v>
      </c>
      <c r="FJ137" s="2">
        <f t="shared" si="433"/>
        <v>0.99361765688351222</v>
      </c>
      <c r="FK137" s="2">
        <f t="shared" si="433"/>
        <v>0.99379264093256825</v>
      </c>
      <c r="FL137" s="2">
        <f t="shared" si="433"/>
        <v>0.99366288868387054</v>
      </c>
      <c r="FM137" s="2">
        <f t="shared" si="433"/>
        <v>0.99375209622219907</v>
      </c>
      <c r="FN137" s="2">
        <f t="shared" si="433"/>
        <v>0.99355120128228769</v>
      </c>
      <c r="FO137" s="2">
        <f t="shared" si="433"/>
        <v>0.99327162506663214</v>
      </c>
      <c r="FP137" s="2">
        <f t="shared" si="433"/>
        <v>0.99346652546746717</v>
      </c>
      <c r="FQ137" s="2">
        <f t="shared" si="433"/>
        <v>0.99324272914273037</v>
      </c>
      <c r="FR137" s="2">
        <f t="shared" si="433"/>
        <v>0.99333131244938133</v>
      </c>
      <c r="FS137" s="2">
        <f t="shared" si="433"/>
        <v>0.99336307253349121</v>
      </c>
      <c r="FT137" s="2">
        <f t="shared" si="433"/>
        <v>0.99297206912647584</v>
      </c>
      <c r="FU137" s="2">
        <f t="shared" si="433"/>
        <v>0.99268580673391604</v>
      </c>
      <c r="FW137" s="2">
        <f t="shared" si="322"/>
        <v>1.2707598073379288E-2</v>
      </c>
      <c r="FX137" s="2">
        <f t="shared" si="374"/>
        <v>1.5396859316171093E-2</v>
      </c>
      <c r="FY137" s="2">
        <f t="shared" si="375"/>
        <v>1.7285551650813458E-2</v>
      </c>
      <c r="FZ137" s="2">
        <f t="shared" si="376"/>
        <v>1.5703401698493696E-2</v>
      </c>
      <c r="GA137" s="2">
        <f t="shared" si="377"/>
        <v>1.2664666002094514E-2</v>
      </c>
      <c r="GB137" s="2">
        <f t="shared" si="378"/>
        <v>1.0603637743347844E-2</v>
      </c>
      <c r="GC137" s="2">
        <f t="shared" si="379"/>
        <v>1.2020708937321944E-2</v>
      </c>
      <c r="GD137" s="2">
        <f t="shared" si="380"/>
        <v>1.2541355038054463E-2</v>
      </c>
      <c r="GE137" s="2">
        <f t="shared" si="381"/>
        <v>1.3811980021101853E-2</v>
      </c>
      <c r="GF137" s="2">
        <f t="shared" si="382"/>
        <v>1.3571095455680283E-2</v>
      </c>
      <c r="GG137" s="2">
        <f t="shared" si="383"/>
        <v>1.4069977302412334E-2</v>
      </c>
      <c r="GH137" s="2">
        <f t="shared" si="384"/>
        <v>1.0192840423799372E-2</v>
      </c>
      <c r="GI137" s="2">
        <f t="shared" si="385"/>
        <v>9.5048086020346981E-3</v>
      </c>
      <c r="GJ137" s="2">
        <f t="shared" si="386"/>
        <v>8.1161941909487761E-3</v>
      </c>
      <c r="GK137" s="2">
        <f t="shared" si="387"/>
        <v>7.201018625905992E-3</v>
      </c>
      <c r="GM137" s="95">
        <f t="shared" si="323"/>
        <v>1.3787127114733412E-87</v>
      </c>
      <c r="GN137" s="95">
        <f t="shared" si="388"/>
        <v>1.2848131398903051E-85</v>
      </c>
      <c r="GO137" s="95">
        <f t="shared" si="389"/>
        <v>2.0447692490520862E-102</v>
      </c>
      <c r="GP137" s="95">
        <f t="shared" si="390"/>
        <v>2.6743868001342714E-117</v>
      </c>
      <c r="GQ137" s="95">
        <f t="shared" si="391"/>
        <v>2.830362964274157E-104</v>
      </c>
      <c r="GR137" s="95">
        <f t="shared" si="392"/>
        <v>2.0563242608758295E-97</v>
      </c>
      <c r="GS137" s="95">
        <f t="shared" si="393"/>
        <v>1.1183724382845071E-99</v>
      </c>
      <c r="GT137" s="95">
        <f t="shared" si="394"/>
        <v>4.3675512895201408E-109</v>
      </c>
      <c r="GU137" s="95">
        <f t="shared" si="395"/>
        <v>9.0012235426160847E-97</v>
      </c>
      <c r="GV137" s="95">
        <f t="shared" si="396"/>
        <v>3.8604993641939246E-95</v>
      </c>
      <c r="GW137" s="95">
        <f t="shared" si="397"/>
        <v>5.8852232505266643E-132</v>
      </c>
      <c r="GX137" s="95">
        <f t="shared" si="398"/>
        <v>5.3329491911022302E-100</v>
      </c>
      <c r="GY137" s="95">
        <f t="shared" si="399"/>
        <v>7.9278086446952463E-102</v>
      </c>
      <c r="GZ137" s="95">
        <f t="shared" si="400"/>
        <v>1.4022631144782901E-99</v>
      </c>
      <c r="HA137" s="95">
        <f t="shared" si="401"/>
        <v>6.9115378960604884E-89</v>
      </c>
      <c r="HC137" s="95">
        <f t="shared" si="324"/>
        <v>5.865474410680893E-28</v>
      </c>
      <c r="HD137" s="95">
        <f t="shared" si="402"/>
        <v>3.748167168328157E-28</v>
      </c>
      <c r="HE137" s="95">
        <f t="shared" si="403"/>
        <v>6.2983125736121652E-37</v>
      </c>
      <c r="HF137" s="95">
        <f t="shared" si="404"/>
        <v>6.8108183448791692E-41</v>
      </c>
      <c r="HG137" s="95">
        <f t="shared" si="405"/>
        <v>7.0567916143294285E-36</v>
      </c>
      <c r="HH137" s="95">
        <f t="shared" si="406"/>
        <v>3.3432969661312961E-30</v>
      </c>
      <c r="HI137" s="95">
        <f t="shared" si="407"/>
        <v>2.2437532568908098E-29</v>
      </c>
      <c r="HJ137" s="95">
        <f t="shared" si="408"/>
        <v>2.2915593081869931E-36</v>
      </c>
      <c r="HK137" s="95">
        <f t="shared" si="409"/>
        <v>4.5961336441525524E-32</v>
      </c>
      <c r="HL137" s="95">
        <f t="shared" si="410"/>
        <v>4.5136596050399734E-31</v>
      </c>
      <c r="HM137" s="95">
        <f t="shared" si="411"/>
        <v>5.7634227911502701E-45</v>
      </c>
      <c r="HN137" s="95">
        <f t="shared" si="412"/>
        <v>2.1970353390080678E-33</v>
      </c>
      <c r="HO137" s="95">
        <f t="shared" si="413"/>
        <v>1.5287703376869006E-27</v>
      </c>
      <c r="HP137" s="95">
        <f t="shared" si="414"/>
        <v>1.4857755814919366E-26</v>
      </c>
      <c r="HQ137" s="95">
        <f t="shared" si="415"/>
        <v>3.9417274185977618E-25</v>
      </c>
      <c r="HS137" s="95">
        <f t="shared" si="325"/>
        <v>2.356909230130818E-2</v>
      </c>
      <c r="HT137" s="95">
        <f t="shared" si="416"/>
        <v>5.0674788488041751E-2</v>
      </c>
      <c r="HU137" s="95">
        <f t="shared" si="417"/>
        <v>7.5482935038765964E-2</v>
      </c>
      <c r="HV137" s="95">
        <f t="shared" si="418"/>
        <v>4.038331321412454E-3</v>
      </c>
      <c r="HW137" s="95">
        <f t="shared" si="419"/>
        <v>2.2173872501301213E-2</v>
      </c>
      <c r="HX137" s="95">
        <f t="shared" si="420"/>
        <v>1.4447263530816051E-2</v>
      </c>
      <c r="HY137" s="95">
        <f t="shared" si="421"/>
        <v>6.104451743332847E-3</v>
      </c>
      <c r="HZ137" s="95">
        <f t="shared" si="422"/>
        <v>1.0000000584144991E-2</v>
      </c>
      <c r="IA137" s="95">
        <f t="shared" si="423"/>
        <v>4.2690243891227893E-3</v>
      </c>
      <c r="IB137" s="95">
        <f t="shared" si="424"/>
        <v>2.2452412980884049E-2</v>
      </c>
      <c r="IC137" s="95">
        <f t="shared" si="425"/>
        <v>6.2009273186992902E-3</v>
      </c>
      <c r="ID137" s="95">
        <f t="shared" si="426"/>
        <v>1.0859667808148274E-2</v>
      </c>
      <c r="IE137" s="95">
        <f t="shared" si="427"/>
        <v>8.5899559498166887E-3</v>
      </c>
      <c r="IF137" s="95">
        <f t="shared" si="428"/>
        <v>9.2830259642548898E-3</v>
      </c>
      <c r="IG137" s="95">
        <f t="shared" si="429"/>
        <v>6.9964716004629075E-3</v>
      </c>
      <c r="II137" s="95">
        <f t="shared" si="326"/>
        <v>4.0713661280100338E-14</v>
      </c>
      <c r="IJ137" s="95">
        <f t="shared" si="327"/>
        <v>1.1033051016010802E-22</v>
      </c>
      <c r="IK137" s="95">
        <f t="shared" si="328"/>
        <v>3.434290414975654E-24</v>
      </c>
      <c r="IL137" s="95">
        <f t="shared" si="329"/>
        <v>3.1543539554451563E-40</v>
      </c>
      <c r="IM137" s="95">
        <f t="shared" si="330"/>
        <v>1.5842531291334705E-17</v>
      </c>
      <c r="IN137" s="95">
        <f t="shared" si="331"/>
        <v>1.2043596401283432E-23</v>
      </c>
      <c r="IO137" s="95">
        <f t="shared" si="332"/>
        <v>8.0862391447991689E-30</v>
      </c>
      <c r="IP137" s="95">
        <f t="shared" si="333"/>
        <v>8.5146189057660389E-23</v>
      </c>
      <c r="IQ137" s="95">
        <f t="shared" si="334"/>
        <v>4.6909828270715094E-21</v>
      </c>
      <c r="IR137" s="95">
        <f t="shared" si="335"/>
        <v>5.7117396174168675E-22</v>
      </c>
      <c r="IS137" s="95">
        <f t="shared" si="336"/>
        <v>3.2602027987127377E-26</v>
      </c>
      <c r="IT137" s="95">
        <f t="shared" si="337"/>
        <v>6.5135397566845139E-22</v>
      </c>
      <c r="IU137" s="95">
        <f t="shared" si="338"/>
        <v>1.0915889481732034E-22</v>
      </c>
      <c r="IV137" s="95">
        <f t="shared" si="339"/>
        <v>4.7859580156149563E-19</v>
      </c>
      <c r="IW137" s="95">
        <f t="shared" si="340"/>
        <v>9.8682251477151006E-16</v>
      </c>
      <c r="IY137" s="95">
        <f t="shared" si="341"/>
        <v>2.3569092301348894E-2</v>
      </c>
      <c r="IZ137" s="95">
        <f t="shared" si="342"/>
        <v>5.0674788488041751E-2</v>
      </c>
      <c r="JA137" s="95">
        <f t="shared" si="343"/>
        <v>7.5482935038765964E-2</v>
      </c>
      <c r="JB137" s="95">
        <f t="shared" si="344"/>
        <v>4.038331321412454E-3</v>
      </c>
      <c r="JC137" s="95">
        <f t="shared" si="345"/>
        <v>2.217387250130123E-2</v>
      </c>
      <c r="JD137" s="95">
        <f t="shared" si="346"/>
        <v>1.4447263530816051E-2</v>
      </c>
      <c r="JE137" s="95">
        <f t="shared" si="347"/>
        <v>6.104451743332847E-3</v>
      </c>
      <c r="JF137" s="95">
        <f t="shared" si="348"/>
        <v>1.0000000584144991E-2</v>
      </c>
      <c r="JG137" s="95">
        <f t="shared" si="349"/>
        <v>4.2690243891227893E-3</v>
      </c>
      <c r="JH137" s="95">
        <f t="shared" si="350"/>
        <v>2.2452412980884049E-2</v>
      </c>
      <c r="JI137" s="95">
        <f t="shared" si="351"/>
        <v>6.2009273186992902E-3</v>
      </c>
      <c r="JJ137" s="95">
        <f t="shared" si="352"/>
        <v>1.0859667808148274E-2</v>
      </c>
      <c r="JK137" s="95">
        <f t="shared" si="353"/>
        <v>8.5899559498166887E-3</v>
      </c>
      <c r="JL137" s="95">
        <f t="shared" si="354"/>
        <v>9.2830259642548898E-3</v>
      </c>
      <c r="JM137" s="95">
        <f t="shared" si="355"/>
        <v>6.9964716004638945E-3</v>
      </c>
    </row>
    <row r="138" spans="2:273" x14ac:dyDescent="0.25">
      <c r="B138" s="2">
        <v>111</v>
      </c>
      <c r="C138" s="37">
        <v>67.813999999999993</v>
      </c>
      <c r="D138" s="37">
        <v>68.441999999999993</v>
      </c>
      <c r="E138" s="37">
        <v>68.069999999999993</v>
      </c>
      <c r="F138" s="37">
        <v>66.441999999999993</v>
      </c>
      <c r="G138" s="37">
        <v>69.650999999999996</v>
      </c>
      <c r="H138" s="37">
        <v>69.605000000000004</v>
      </c>
      <c r="I138" s="37">
        <v>69.721000000000004</v>
      </c>
      <c r="J138" s="37">
        <v>67.022999999999996</v>
      </c>
      <c r="K138" s="37">
        <v>67.837000000000003</v>
      </c>
      <c r="L138" s="37">
        <v>65.837000000000003</v>
      </c>
      <c r="M138" s="37">
        <v>67.605000000000004</v>
      </c>
      <c r="N138" s="37">
        <v>62.814</v>
      </c>
      <c r="O138" s="37">
        <v>63.744</v>
      </c>
      <c r="P138" s="37">
        <v>64.837000000000003</v>
      </c>
      <c r="Q138" s="37">
        <v>70.046999999999997</v>
      </c>
      <c r="S138" s="4">
        <f t="shared" si="227"/>
        <v>66.773318758881246</v>
      </c>
      <c r="T138" s="4">
        <f t="shared" si="228"/>
        <v>67.774393910399084</v>
      </c>
      <c r="U138" s="4">
        <f t="shared" si="229"/>
        <v>69.086568058324673</v>
      </c>
      <c r="V138" s="4">
        <f t="shared" si="230"/>
        <v>68.354189574920809</v>
      </c>
      <c r="W138" s="4">
        <f t="shared" si="231"/>
        <v>71.04996093552063</v>
      </c>
      <c r="X138" s="4">
        <f t="shared" si="232"/>
        <v>70.38776745936859</v>
      </c>
      <c r="Y138" s="4">
        <f t="shared" si="233"/>
        <v>69.799179339154719</v>
      </c>
      <c r="Z138" s="4">
        <f t="shared" si="234"/>
        <v>67.7496910243065</v>
      </c>
      <c r="AA138" s="4">
        <f t="shared" si="235"/>
        <v>66.551680133929395</v>
      </c>
      <c r="AB138" s="4">
        <f t="shared" si="236"/>
        <v>68.016228226633231</v>
      </c>
      <c r="AC138" s="4">
        <f t="shared" si="237"/>
        <v>65.377477952215372</v>
      </c>
      <c r="AD138" s="4">
        <f t="shared" si="238"/>
        <v>65.119298106905077</v>
      </c>
      <c r="AE138" s="4">
        <f t="shared" si="239"/>
        <v>63.953439172296406</v>
      </c>
      <c r="AF138" s="4">
        <f t="shared" si="240"/>
        <v>65.219163332980614</v>
      </c>
      <c r="AG138" s="4">
        <f t="shared" si="241"/>
        <v>69.073047261643268</v>
      </c>
      <c r="AI138" s="4">
        <f t="shared" si="242"/>
        <v>1.0406812411187474</v>
      </c>
      <c r="AJ138" s="4">
        <f t="shared" si="243"/>
        <v>0.66760608960090906</v>
      </c>
      <c r="AK138" s="4">
        <f t="shared" si="244"/>
        <v>-1.0165680583246797</v>
      </c>
      <c r="AL138" s="4">
        <f t="shared" si="245"/>
        <v>-1.9121895749208164</v>
      </c>
      <c r="AM138" s="4">
        <f t="shared" si="246"/>
        <v>-1.3989609355206341</v>
      </c>
      <c r="AN138" s="4">
        <f t="shared" si="247"/>
        <v>-0.78276745936858561</v>
      </c>
      <c r="AO138" s="4">
        <f t="shared" si="248"/>
        <v>-7.8179339154715422E-2</v>
      </c>
      <c r="AP138" s="4">
        <f t="shared" si="249"/>
        <v>-0.72669102430650412</v>
      </c>
      <c r="AQ138" s="4">
        <f t="shared" si="250"/>
        <v>1.2853198660706084</v>
      </c>
      <c r="AR138" s="4">
        <f t="shared" si="251"/>
        <v>-2.1792282266332279</v>
      </c>
      <c r="AS138" s="4">
        <f t="shared" si="252"/>
        <v>2.2275220477846318</v>
      </c>
      <c r="AT138" s="4">
        <f t="shared" si="253"/>
        <v>-2.3052981069050773</v>
      </c>
      <c r="AU138" s="4">
        <f t="shared" si="254"/>
        <v>-0.20943917229640618</v>
      </c>
      <c r="AV138" s="4">
        <f t="shared" si="430"/>
        <v>-0.38216333298061045</v>
      </c>
      <c r="AW138" s="4">
        <f t="shared" si="430"/>
        <v>0.97395273835672924</v>
      </c>
      <c r="AY138" s="2">
        <f t="shared" si="306"/>
        <v>66.773318758881246</v>
      </c>
      <c r="AZ138" s="2">
        <f t="shared" si="357"/>
        <v>66.687531433900759</v>
      </c>
      <c r="BA138" s="2">
        <f t="shared" si="358"/>
        <v>66.495498736034946</v>
      </c>
      <c r="BB138" s="2">
        <f t="shared" si="359"/>
        <v>67.838080798179647</v>
      </c>
      <c r="BC138" s="2">
        <f t="shared" si="360"/>
        <v>68.964586852241069</v>
      </c>
      <c r="BD138" s="2">
        <f t="shared" si="361"/>
        <v>68.716420500995653</v>
      </c>
      <c r="BE138" s="2">
        <f t="shared" si="362"/>
        <v>68.781478251320848</v>
      </c>
      <c r="BF138" s="2">
        <f t="shared" si="363"/>
        <v>66.084764409937861</v>
      </c>
      <c r="BG138" s="2">
        <f t="shared" si="364"/>
        <v>65.588867371139727</v>
      </c>
      <c r="BH138" s="2">
        <f t="shared" si="365"/>
        <v>64.55202020795528</v>
      </c>
      <c r="BI138" s="2">
        <f t="shared" si="366"/>
        <v>63.804950032464639</v>
      </c>
      <c r="BJ138" s="2">
        <f t="shared" si="367"/>
        <v>62.839503733378727</v>
      </c>
      <c r="BK138" s="2">
        <f t="shared" si="368"/>
        <v>62.051903256138232</v>
      </c>
      <c r="BL138" s="2">
        <f t="shared" si="369"/>
        <v>62.52528856856096</v>
      </c>
      <c r="BM138" s="2">
        <f t="shared" si="370"/>
        <v>64.884739451774351</v>
      </c>
      <c r="BO138" s="2" t="str">
        <f t="shared" si="256"/>
        <v/>
      </c>
      <c r="BP138" s="2" t="str">
        <f t="shared" si="257"/>
        <v/>
      </c>
      <c r="BQ138" s="2" t="str">
        <f t="shared" si="258"/>
        <v/>
      </c>
      <c r="BR138" s="2" t="str">
        <f t="shared" si="259"/>
        <v/>
      </c>
      <c r="BS138" s="2" t="str">
        <f t="shared" si="260"/>
        <v/>
      </c>
      <c r="BT138" s="2" t="str">
        <f t="shared" si="261"/>
        <v/>
      </c>
      <c r="BU138" s="2" t="str">
        <f t="shared" si="262"/>
        <v/>
      </c>
      <c r="BV138" s="2" t="str">
        <f t="shared" si="263"/>
        <v/>
      </c>
      <c r="BW138" s="2" t="str">
        <f t="shared" si="264"/>
        <v/>
      </c>
      <c r="BX138" s="2" t="str">
        <f t="shared" si="265"/>
        <v/>
      </c>
      <c r="BY138" s="2" t="str">
        <f t="shared" si="266"/>
        <v/>
      </c>
      <c r="BZ138" s="2" t="str">
        <f t="shared" si="267"/>
        <v/>
      </c>
      <c r="CA138" s="2" t="str">
        <f t="shared" si="268"/>
        <v/>
      </c>
      <c r="CB138" s="2" t="str">
        <f t="shared" si="269"/>
        <v/>
      </c>
      <c r="CC138" s="2" t="str">
        <f t="shared" si="270"/>
        <v/>
      </c>
      <c r="CE138" s="2" t="str">
        <f t="shared" si="307"/>
        <v/>
      </c>
      <c r="CF138" s="2" t="str">
        <f t="shared" si="308"/>
        <v/>
      </c>
      <c r="CG138" s="2" t="str">
        <f t="shared" si="309"/>
        <v/>
      </c>
      <c r="CH138" s="2">
        <f t="shared" si="310"/>
        <v>66.441999999999993</v>
      </c>
      <c r="CI138" s="2" t="str">
        <f t="shared" si="311"/>
        <v/>
      </c>
      <c r="CJ138" s="2" t="str">
        <f t="shared" si="312"/>
        <v/>
      </c>
      <c r="CK138" s="2">
        <f t="shared" si="313"/>
        <v>69.721000000000004</v>
      </c>
      <c r="CL138" s="2" t="str">
        <f t="shared" si="314"/>
        <v/>
      </c>
      <c r="CM138" s="2">
        <f t="shared" si="315"/>
        <v>67.837000000000003</v>
      </c>
      <c r="CN138" s="2" t="str">
        <f t="shared" si="316"/>
        <v/>
      </c>
      <c r="CO138" s="2" t="str">
        <f t="shared" si="317"/>
        <v/>
      </c>
      <c r="CP138" s="2" t="str">
        <f t="shared" si="318"/>
        <v/>
      </c>
      <c r="CQ138" s="2" t="str">
        <f t="shared" si="319"/>
        <v/>
      </c>
      <c r="CR138" s="2" t="str">
        <f t="shared" si="320"/>
        <v/>
      </c>
      <c r="CS138" s="2" t="str">
        <f t="shared" si="321"/>
        <v/>
      </c>
      <c r="CU138" s="2" t="str">
        <f t="shared" si="271"/>
        <v/>
      </c>
      <c r="CV138" s="2" t="str">
        <f t="shared" si="272"/>
        <v/>
      </c>
      <c r="CW138" s="2" t="str">
        <f t="shared" si="273"/>
        <v/>
      </c>
      <c r="CX138" s="2">
        <f t="shared" si="274"/>
        <v>66.441999999999993</v>
      </c>
      <c r="CY138" s="2" t="str">
        <f t="shared" si="275"/>
        <v/>
      </c>
      <c r="CZ138" s="2" t="str">
        <f t="shared" si="276"/>
        <v/>
      </c>
      <c r="DA138" s="2">
        <f t="shared" si="277"/>
        <v>69.721000000000004</v>
      </c>
      <c r="DB138" s="2" t="str">
        <f t="shared" si="278"/>
        <v/>
      </c>
      <c r="DC138" s="2">
        <f t="shared" si="279"/>
        <v>67.837000000000003</v>
      </c>
      <c r="DD138" s="2" t="str">
        <f t="shared" si="280"/>
        <v/>
      </c>
      <c r="DE138" s="2" t="str">
        <f t="shared" si="281"/>
        <v/>
      </c>
      <c r="DF138" s="2" t="str">
        <f t="shared" si="282"/>
        <v/>
      </c>
      <c r="DG138" s="2" t="str">
        <f t="shared" si="283"/>
        <v/>
      </c>
      <c r="DH138" s="2" t="str">
        <f t="shared" si="284"/>
        <v/>
      </c>
      <c r="DI138" s="2" t="str">
        <f t="shared" si="285"/>
        <v/>
      </c>
      <c r="DK138" s="2">
        <f t="shared" si="286"/>
        <v>104.02053170731708</v>
      </c>
      <c r="DL138" s="2">
        <f t="shared" si="431"/>
        <v>97.714537804878049</v>
      </c>
      <c r="DM138" s="2">
        <f t="shared" si="431"/>
        <v>98.482918699186982</v>
      </c>
      <c r="DN138" s="2">
        <f t="shared" si="431"/>
        <v>107.6092887345213</v>
      </c>
      <c r="DO138" s="2">
        <f t="shared" si="431"/>
        <v>98.455010912135663</v>
      </c>
      <c r="DP138" s="2">
        <f t="shared" si="431"/>
        <v>95.704417902384989</v>
      </c>
      <c r="DQ138" s="2">
        <f t="shared" si="431"/>
        <v>96.358540717932101</v>
      </c>
      <c r="DR138" s="2">
        <f t="shared" si="431"/>
        <v>94.384415282392055</v>
      </c>
      <c r="DS138" s="2">
        <f t="shared" si="431"/>
        <v>89.46388553307159</v>
      </c>
      <c r="DT138" s="2">
        <f t="shared" si="431"/>
        <v>88.376648542797724</v>
      </c>
      <c r="DU138" s="2">
        <f t="shared" si="431"/>
        <v>99.091853310104554</v>
      </c>
      <c r="DV138" s="2">
        <f t="shared" si="431"/>
        <v>93.686755964965272</v>
      </c>
      <c r="DW138" s="2">
        <f t="shared" si="431"/>
        <v>93.472092721232229</v>
      </c>
      <c r="DX138" s="2">
        <f t="shared" si="431"/>
        <v>93.187771066143156</v>
      </c>
      <c r="DY138" s="2">
        <f t="shared" si="431"/>
        <v>87.832035561877689</v>
      </c>
      <c r="EA138" s="2">
        <f t="shared" si="226"/>
        <v>66.561201815843219</v>
      </c>
      <c r="EB138" s="2">
        <f t="shared" si="288"/>
        <v>66.503365160103996</v>
      </c>
      <c r="EC138" s="2">
        <f t="shared" si="289"/>
        <v>66.317539782484246</v>
      </c>
      <c r="ED138" s="2">
        <f t="shared" si="290"/>
        <v>67.604490097056726</v>
      </c>
      <c r="EE138" s="2">
        <f t="shared" si="291"/>
        <v>68.796513186869475</v>
      </c>
      <c r="EF138" s="2">
        <f t="shared" si="292"/>
        <v>68.559075836693623</v>
      </c>
      <c r="EG138" s="2">
        <f t="shared" si="293"/>
        <v>68.623306352584819</v>
      </c>
      <c r="EH138" s="2">
        <f t="shared" si="294"/>
        <v>65.916177037976396</v>
      </c>
      <c r="EI138" s="2">
        <f t="shared" si="295"/>
        <v>65.44115179340028</v>
      </c>
      <c r="EJ138" s="2">
        <f t="shared" si="296"/>
        <v>64.409586448676905</v>
      </c>
      <c r="EK138" s="2">
        <f t="shared" si="297"/>
        <v>63.584593050114641</v>
      </c>
      <c r="EL138" s="2">
        <f t="shared" si="298"/>
        <v>62.65058474012109</v>
      </c>
      <c r="EM138" s="2">
        <f t="shared" si="299"/>
        <v>61.860740454740458</v>
      </c>
      <c r="EN138" s="2">
        <f t="shared" si="300"/>
        <v>62.327453889585954</v>
      </c>
      <c r="EO138" s="2">
        <f t="shared" si="301"/>
        <v>64.734249362564313</v>
      </c>
      <c r="EQ138" s="2">
        <f t="shared" si="302"/>
        <v>66.525995179661138</v>
      </c>
      <c r="ER138" s="2">
        <f t="shared" si="432"/>
        <v>66.475647089863472</v>
      </c>
      <c r="ES138" s="2">
        <f t="shared" si="432"/>
        <v>66.300522074088889</v>
      </c>
      <c r="ET138" s="2">
        <f t="shared" si="432"/>
        <v>67.639463928479643</v>
      </c>
      <c r="EU138" s="2">
        <f t="shared" si="432"/>
        <v>68.802270626011847</v>
      </c>
      <c r="EV138" s="2">
        <f t="shared" si="432"/>
        <v>68.590952957734871</v>
      </c>
      <c r="EW138" s="2">
        <f t="shared" si="432"/>
        <v>68.626745556822314</v>
      </c>
      <c r="EX138" s="2">
        <f t="shared" si="432"/>
        <v>65.993349954110172</v>
      </c>
      <c r="EY138" s="2">
        <f t="shared" si="432"/>
        <v>65.455455290746301</v>
      </c>
      <c r="EZ138" s="2">
        <f t="shared" si="432"/>
        <v>64.378732953389758</v>
      </c>
      <c r="FA138" s="2">
        <f t="shared" si="432"/>
        <v>63.675856884168525</v>
      </c>
      <c r="FB138" s="2">
        <f t="shared" si="432"/>
        <v>62.65495579473501</v>
      </c>
      <c r="FC138" s="2">
        <f t="shared" si="432"/>
        <v>61.832799243931071</v>
      </c>
      <c r="FD138" s="2">
        <f t="shared" si="432"/>
        <v>62.317509032517066</v>
      </c>
      <c r="FE138" s="2">
        <f t="shared" si="432"/>
        <v>64.267121341790926</v>
      </c>
      <c r="FG138" s="2">
        <f t="shared" si="304"/>
        <v>0.99432432725569841</v>
      </c>
      <c r="FH138" s="2">
        <f t="shared" si="433"/>
        <v>0.99408437718246656</v>
      </c>
      <c r="FI138" s="2">
        <f t="shared" si="433"/>
        <v>0.99445736493378301</v>
      </c>
      <c r="FJ138" s="2">
        <f t="shared" si="433"/>
        <v>0.99417596325210966</v>
      </c>
      <c r="FK138" s="2">
        <f t="shared" si="433"/>
        <v>0.99433572753261235</v>
      </c>
      <c r="FL138" s="2">
        <f t="shared" si="433"/>
        <v>0.99421726135115185</v>
      </c>
      <c r="FM138" s="2">
        <f t="shared" si="433"/>
        <v>0.99429870975957346</v>
      </c>
      <c r="FN138" s="2">
        <f t="shared" si="433"/>
        <v>0.9941152865386973</v>
      </c>
      <c r="FO138" s="2">
        <f t="shared" si="433"/>
        <v>0.99386001411012537</v>
      </c>
      <c r="FP138" s="2">
        <f t="shared" si="433"/>
        <v>0.99403797298775209</v>
      </c>
      <c r="FQ138" s="2">
        <f t="shared" si="433"/>
        <v>0.99383362941576936</v>
      </c>
      <c r="FR138" s="2">
        <f t="shared" si="433"/>
        <v>0.99391451387535379</v>
      </c>
      <c r="FS138" s="2">
        <f t="shared" si="433"/>
        <v>0.99394351335752462</v>
      </c>
      <c r="FT138" s="2">
        <f t="shared" si="433"/>
        <v>0.99358648486446166</v>
      </c>
      <c r="FU138" s="2">
        <f t="shared" si="433"/>
        <v>0.99332508068419045</v>
      </c>
      <c r="FW138" s="2">
        <f t="shared" si="322"/>
        <v>1.3916542446332671E-2</v>
      </c>
      <c r="FX138" s="2">
        <f t="shared" si="374"/>
        <v>1.6857279694121759E-2</v>
      </c>
      <c r="FY138" s="2">
        <f t="shared" si="375"/>
        <v>1.8921675215999339E-2</v>
      </c>
      <c r="FZ138" s="2">
        <f t="shared" si="376"/>
        <v>1.7192390479422871E-2</v>
      </c>
      <c r="GA138" s="2">
        <f t="shared" si="377"/>
        <v>1.3869583386285911E-2</v>
      </c>
      <c r="GB138" s="2">
        <f t="shared" si="378"/>
        <v>1.1614775439646308E-2</v>
      </c>
      <c r="GC138" s="2">
        <f t="shared" si="379"/>
        <v>1.3165177117964715E-2</v>
      </c>
      <c r="GD138" s="2">
        <f t="shared" si="380"/>
        <v>1.373470380668125E-2</v>
      </c>
      <c r="GE138" s="2">
        <f t="shared" si="381"/>
        <v>1.5124380870598668E-2</v>
      </c>
      <c r="GF138" s="2">
        <f t="shared" si="382"/>
        <v>1.486095259961304E-2</v>
      </c>
      <c r="GG138" s="2">
        <f t="shared" si="383"/>
        <v>1.5406509826725534E-2</v>
      </c>
      <c r="GH138" s="2">
        <f t="shared" si="384"/>
        <v>1.1165247523785417E-2</v>
      </c>
      <c r="GI138" s="2">
        <f t="shared" si="385"/>
        <v>1.0412267270873011E-2</v>
      </c>
      <c r="GJ138" s="2">
        <f t="shared" si="386"/>
        <v>8.8922670028544256E-3</v>
      </c>
      <c r="GK138" s="2">
        <f t="shared" si="387"/>
        <v>7.8902782112842667E-3</v>
      </c>
      <c r="GM138" s="95">
        <f t="shared" si="323"/>
        <v>2.3592442853045709E-91</v>
      </c>
      <c r="GN138" s="95">
        <f t="shared" si="388"/>
        <v>2.4573346219592099E-89</v>
      </c>
      <c r="GO138" s="95">
        <f t="shared" si="389"/>
        <v>9.3479233282467083E-107</v>
      </c>
      <c r="GP138" s="95">
        <f t="shared" si="390"/>
        <v>2.8082101646123814E-122</v>
      </c>
      <c r="GQ138" s="95">
        <f t="shared" si="391"/>
        <v>1.0444869225872423E-108</v>
      </c>
      <c r="GR138" s="95">
        <f t="shared" si="392"/>
        <v>1.3702815716788712E-101</v>
      </c>
      <c r="GS138" s="95">
        <f t="shared" si="393"/>
        <v>6.2166905913752674E-104</v>
      </c>
      <c r="GT138" s="95">
        <f t="shared" si="394"/>
        <v>9.5495170947364192E-114</v>
      </c>
      <c r="GU138" s="95">
        <f t="shared" si="395"/>
        <v>5.6639094211918953E-101</v>
      </c>
      <c r="GV138" s="95">
        <f t="shared" si="396"/>
        <v>2.995406189521499E-99</v>
      </c>
      <c r="GW138" s="95">
        <f t="shared" si="397"/>
        <v>1.3884384922741119E-137</v>
      </c>
      <c r="GX138" s="95">
        <f t="shared" si="398"/>
        <v>2.5265072473050176E-104</v>
      </c>
      <c r="GY138" s="95">
        <f t="shared" si="399"/>
        <v>3.1983651444914768E-106</v>
      </c>
      <c r="GZ138" s="95">
        <f t="shared" si="400"/>
        <v>6.2077511204177065E-104</v>
      </c>
      <c r="HA138" s="95">
        <f t="shared" si="401"/>
        <v>1.1138901756327612E-92</v>
      </c>
      <c r="HC138" s="95">
        <f t="shared" si="324"/>
        <v>2.9555629030365748E-30</v>
      </c>
      <c r="HD138" s="95">
        <f t="shared" si="402"/>
        <v>1.8846692659956406E-30</v>
      </c>
      <c r="HE138" s="95">
        <f t="shared" si="403"/>
        <v>8.2859713421089971E-40</v>
      </c>
      <c r="HF138" s="95">
        <f t="shared" si="404"/>
        <v>4.2325100947110363E-44</v>
      </c>
      <c r="HG138" s="95">
        <f t="shared" si="405"/>
        <v>9.3410501049170302E-39</v>
      </c>
      <c r="HH138" s="95">
        <f t="shared" si="406"/>
        <v>1.1270348679072097E-32</v>
      </c>
      <c r="HI138" s="95">
        <f t="shared" si="407"/>
        <v>9.2783487977496116E-32</v>
      </c>
      <c r="HJ138" s="95">
        <f t="shared" si="408"/>
        <v>2.9528934670280185E-39</v>
      </c>
      <c r="HK138" s="95">
        <f t="shared" si="409"/>
        <v>1.1159453947092165E-34</v>
      </c>
      <c r="HL138" s="95">
        <f t="shared" si="410"/>
        <v>1.4194804028505893E-33</v>
      </c>
      <c r="HM138" s="95">
        <f t="shared" si="411"/>
        <v>1.6134716107772661E-48</v>
      </c>
      <c r="HN138" s="95">
        <f t="shared" si="412"/>
        <v>3.6789580519808021E-36</v>
      </c>
      <c r="HO138" s="95">
        <f t="shared" si="413"/>
        <v>6.9378496662535072E-30</v>
      </c>
      <c r="HP138" s="95">
        <f t="shared" si="414"/>
        <v>6.6899495304936741E-29</v>
      </c>
      <c r="HQ138" s="95">
        <f t="shared" si="415"/>
        <v>3.0019455087740758E-27</v>
      </c>
      <c r="HS138" s="95">
        <f t="shared" si="325"/>
        <v>3.2429054002858351E-2</v>
      </c>
      <c r="HT138" s="95">
        <f t="shared" si="416"/>
        <v>6.6070505322860157E-2</v>
      </c>
      <c r="HU138" s="95">
        <f t="shared" si="417"/>
        <v>9.650413781182747E-2</v>
      </c>
      <c r="HV138" s="95">
        <f t="shared" si="418"/>
        <v>7.0623814909722997E-3</v>
      </c>
      <c r="HW138" s="95">
        <f t="shared" si="419"/>
        <v>3.1019112332357469E-2</v>
      </c>
      <c r="HX138" s="95">
        <f t="shared" si="420"/>
        <v>2.0554837833859991E-2</v>
      </c>
      <c r="HY138" s="95">
        <f t="shared" si="421"/>
        <v>9.5571562239205668E-3</v>
      </c>
      <c r="HZ138" s="95">
        <f t="shared" si="422"/>
        <v>1.5272812696213674E-2</v>
      </c>
      <c r="IA138" s="95">
        <f t="shared" si="423"/>
        <v>7.1259470815232462E-3</v>
      </c>
      <c r="IB138" s="95">
        <f t="shared" si="424"/>
        <v>3.1658582903892493E-2</v>
      </c>
      <c r="IC138" s="95">
        <f t="shared" si="425"/>
        <v>1.0171377465561213E-2</v>
      </c>
      <c r="ID138" s="95">
        <f t="shared" si="426"/>
        <v>1.5791003352880691E-2</v>
      </c>
      <c r="IE138" s="95">
        <f t="shared" si="427"/>
        <v>1.2468641815111278E-2</v>
      </c>
      <c r="IF138" s="95">
        <f t="shared" si="428"/>
        <v>1.3082064792076312E-2</v>
      </c>
      <c r="IG138" s="95">
        <f t="shared" si="429"/>
        <v>1.0000283759949068E-2</v>
      </c>
      <c r="II138" s="95">
        <f t="shared" si="326"/>
        <v>1.3746830596819299E-13</v>
      </c>
      <c r="IJ138" s="95">
        <f t="shared" si="327"/>
        <v>9.2526165545213027E-22</v>
      </c>
      <c r="IK138" s="95">
        <f t="shared" si="328"/>
        <v>3.5748292100023593E-23</v>
      </c>
      <c r="IL138" s="95">
        <f t="shared" si="329"/>
        <v>1.561528950517534E-38</v>
      </c>
      <c r="IM138" s="95">
        <f t="shared" si="330"/>
        <v>7.387380500525974E-17</v>
      </c>
      <c r="IN138" s="95">
        <f t="shared" si="331"/>
        <v>9.2568484118980102E-23</v>
      </c>
      <c r="IO138" s="95">
        <f t="shared" si="332"/>
        <v>1.1796185313828654E-28</v>
      </c>
      <c r="IP138" s="95">
        <f t="shared" si="333"/>
        <v>6.5289104315879973E-22</v>
      </c>
      <c r="IQ138" s="95">
        <f t="shared" si="334"/>
        <v>3.1799790327654644E-20</v>
      </c>
      <c r="IR138" s="95">
        <f t="shared" si="335"/>
        <v>4.1973991870990813E-21</v>
      </c>
      <c r="IS138" s="95">
        <f t="shared" si="336"/>
        <v>3.6905685600304133E-25</v>
      </c>
      <c r="IT138" s="95">
        <f t="shared" si="337"/>
        <v>4.2023172296833009E-21</v>
      </c>
      <c r="IU138" s="95">
        <f t="shared" si="338"/>
        <v>7.3399872449218465E-22</v>
      </c>
      <c r="IV138" s="95">
        <f t="shared" si="339"/>
        <v>2.2062787547657783E-18</v>
      </c>
      <c r="IW138" s="95">
        <f t="shared" si="340"/>
        <v>3.3164154542663874E-15</v>
      </c>
      <c r="IY138" s="95">
        <f t="shared" si="341"/>
        <v>3.2429054002995818E-2</v>
      </c>
      <c r="IZ138" s="95">
        <f t="shared" si="342"/>
        <v>6.6070505322860157E-2</v>
      </c>
      <c r="JA138" s="95">
        <f t="shared" si="343"/>
        <v>9.650413781182747E-2</v>
      </c>
      <c r="JB138" s="95">
        <f t="shared" si="344"/>
        <v>7.0623814909722997E-3</v>
      </c>
      <c r="JC138" s="95">
        <f t="shared" si="345"/>
        <v>3.1019112332357542E-2</v>
      </c>
      <c r="JD138" s="95">
        <f t="shared" si="346"/>
        <v>2.0554837833859991E-2</v>
      </c>
      <c r="JE138" s="95">
        <f t="shared" si="347"/>
        <v>9.5571562239205668E-3</v>
      </c>
      <c r="JF138" s="95">
        <f t="shared" si="348"/>
        <v>1.5272812696213674E-2</v>
      </c>
      <c r="JG138" s="95">
        <f t="shared" si="349"/>
        <v>7.1259470815232462E-3</v>
      </c>
      <c r="JH138" s="95">
        <f t="shared" si="350"/>
        <v>3.1658582903892493E-2</v>
      </c>
      <c r="JI138" s="95">
        <f t="shared" si="351"/>
        <v>1.0171377465561213E-2</v>
      </c>
      <c r="JJ138" s="95">
        <f t="shared" si="352"/>
        <v>1.5791003352880691E-2</v>
      </c>
      <c r="JK138" s="95">
        <f t="shared" si="353"/>
        <v>1.2468641815111278E-2</v>
      </c>
      <c r="JL138" s="95">
        <f t="shared" si="354"/>
        <v>1.3082064792076313E-2</v>
      </c>
      <c r="JM138" s="95">
        <f t="shared" si="355"/>
        <v>1.0000283759952384E-2</v>
      </c>
    </row>
    <row r="139" spans="2:273" x14ac:dyDescent="0.25">
      <c r="B139" s="2">
        <v>112</v>
      </c>
      <c r="C139" s="37">
        <v>66.813999999999993</v>
      </c>
      <c r="D139" s="37">
        <v>68.441999999999993</v>
      </c>
      <c r="E139" s="37">
        <v>67.302000000000007</v>
      </c>
      <c r="F139" s="37">
        <v>67.209000000000003</v>
      </c>
      <c r="G139" s="37">
        <v>69.558000000000007</v>
      </c>
      <c r="H139" s="37">
        <v>69.325999999999993</v>
      </c>
      <c r="I139" s="37">
        <v>68.813999999999993</v>
      </c>
      <c r="J139" s="37">
        <v>66.674000000000007</v>
      </c>
      <c r="K139" s="37">
        <v>64.605000000000004</v>
      </c>
      <c r="L139" s="37">
        <v>64.418999999999997</v>
      </c>
      <c r="M139" s="37">
        <v>65.465000000000003</v>
      </c>
      <c r="N139" s="37">
        <v>64.906999999999996</v>
      </c>
      <c r="O139" s="37">
        <v>62.326000000000001</v>
      </c>
      <c r="P139" s="37">
        <v>65.884</v>
      </c>
      <c r="Q139" s="37">
        <v>71.697999999999993</v>
      </c>
      <c r="S139" s="4">
        <f t="shared" si="227"/>
        <v>66.701247808298831</v>
      </c>
      <c r="T139" s="4">
        <f t="shared" si="228"/>
        <v>67.930866828447932</v>
      </c>
      <c r="U139" s="4">
        <f t="shared" si="229"/>
        <v>69.53674594077961</v>
      </c>
      <c r="V139" s="4">
        <f t="shared" si="230"/>
        <v>68.572117963308543</v>
      </c>
      <c r="W139" s="4">
        <f t="shared" si="231"/>
        <v>71.619721533887585</v>
      </c>
      <c r="X139" s="4">
        <f t="shared" si="232"/>
        <v>70.867482517269238</v>
      </c>
      <c r="Y139" s="4">
        <f t="shared" si="233"/>
        <v>70.148766864230183</v>
      </c>
      <c r="Z139" s="4">
        <f t="shared" si="234"/>
        <v>68.3337238789602</v>
      </c>
      <c r="AA139" s="4">
        <f t="shared" si="235"/>
        <v>66.939519073096804</v>
      </c>
      <c r="AB139" s="4">
        <f t="shared" si="236"/>
        <v>69.016987599060116</v>
      </c>
      <c r="AC139" s="4">
        <f t="shared" si="237"/>
        <v>66.033796071017306</v>
      </c>
      <c r="AD139" s="4">
        <f t="shared" si="238"/>
        <v>65.797720661517687</v>
      </c>
      <c r="AE139" s="4">
        <f t="shared" si="239"/>
        <v>64.534886502658225</v>
      </c>
      <c r="AF139" s="4">
        <f t="shared" si="240"/>
        <v>65.993325776666694</v>
      </c>
      <c r="AG139" s="4">
        <f t="shared" si="241"/>
        <v>70.486935601998724</v>
      </c>
      <c r="AI139" s="4">
        <f t="shared" si="242"/>
        <v>0.11275219170116202</v>
      </c>
      <c r="AJ139" s="4">
        <f t="shared" si="243"/>
        <v>0.51113317155206062</v>
      </c>
      <c r="AK139" s="4">
        <f t="shared" si="244"/>
        <v>-2.2347459407796038</v>
      </c>
      <c r="AL139" s="4">
        <f t="shared" si="245"/>
        <v>-1.3631179633085395</v>
      </c>
      <c r="AM139" s="4">
        <f t="shared" si="246"/>
        <v>-2.0617215338875781</v>
      </c>
      <c r="AN139" s="4">
        <f t="shared" si="247"/>
        <v>-1.5414825172692446</v>
      </c>
      <c r="AO139" s="4">
        <f t="shared" si="248"/>
        <v>-1.3347668642301898</v>
      </c>
      <c r="AP139" s="4">
        <f t="shared" si="249"/>
        <v>-1.6597238789601931</v>
      </c>
      <c r="AQ139" s="4">
        <f t="shared" si="250"/>
        <v>-2.3345190730968</v>
      </c>
      <c r="AR139" s="4">
        <f t="shared" si="251"/>
        <v>-4.5979875990601187</v>
      </c>
      <c r="AS139" s="4">
        <f t="shared" si="252"/>
        <v>-0.56879607101730301</v>
      </c>
      <c r="AT139" s="4">
        <f t="shared" si="253"/>
        <v>-0.89072066151769036</v>
      </c>
      <c r="AU139" s="4">
        <f t="shared" si="254"/>
        <v>-2.2088865026582241</v>
      </c>
      <c r="AV139" s="4">
        <f t="shared" ref="AV139:AW154" si="434">IF(OR($B139 &lt; P$230, $B139 &gt; P$233), 0, P139-AF139)</f>
        <v>-0.10932577666669374</v>
      </c>
      <c r="AW139" s="4">
        <f t="shared" si="434"/>
        <v>1.2110643980012696</v>
      </c>
      <c r="AY139" s="2">
        <f t="shared" si="306"/>
        <v>66.701247808298831</v>
      </c>
      <c r="AZ139" s="2">
        <f t="shared" si="357"/>
        <v>66.594112993188517</v>
      </c>
      <c r="BA139" s="2">
        <f t="shared" si="358"/>
        <v>66.418399597187161</v>
      </c>
      <c r="BB139" s="2">
        <f t="shared" si="359"/>
        <v>67.74479667960523</v>
      </c>
      <c r="BC139" s="2">
        <f t="shared" si="360"/>
        <v>68.879612072080988</v>
      </c>
      <c r="BD139" s="2">
        <f t="shared" si="361"/>
        <v>68.62851998714747</v>
      </c>
      <c r="BE139" s="2">
        <f t="shared" si="362"/>
        <v>68.661952486406946</v>
      </c>
      <c r="BF139" s="2">
        <f t="shared" si="363"/>
        <v>65.964948537164105</v>
      </c>
      <c r="BG139" s="2">
        <f t="shared" si="364"/>
        <v>65.452611974223061</v>
      </c>
      <c r="BH139" s="2">
        <f t="shared" si="365"/>
        <v>64.43885217383513</v>
      </c>
      <c r="BI139" s="2">
        <f t="shared" si="366"/>
        <v>63.651756237678491</v>
      </c>
      <c r="BJ139" s="2">
        <f t="shared" si="367"/>
        <v>62.679257757798474</v>
      </c>
      <c r="BK139" s="2">
        <f t="shared" si="368"/>
        <v>61.929673954685036</v>
      </c>
      <c r="BL139" s="2">
        <f t="shared" si="369"/>
        <v>62.391704849724782</v>
      </c>
      <c r="BM139" s="2">
        <f t="shared" si="370"/>
        <v>64.805957829523152</v>
      </c>
      <c r="BO139" s="2" t="str">
        <f t="shared" si="256"/>
        <v/>
      </c>
      <c r="BP139" s="2" t="str">
        <f t="shared" si="257"/>
        <v/>
      </c>
      <c r="BQ139" s="2" t="str">
        <f t="shared" si="258"/>
        <v/>
      </c>
      <c r="BR139" s="2" t="str">
        <f t="shared" si="259"/>
        <v/>
      </c>
      <c r="BS139" s="2" t="str">
        <f t="shared" si="260"/>
        <v/>
      </c>
      <c r="BT139" s="2" t="str">
        <f t="shared" si="261"/>
        <v/>
      </c>
      <c r="BU139" s="2" t="str">
        <f t="shared" si="262"/>
        <v/>
      </c>
      <c r="BV139" s="2" t="str">
        <f t="shared" si="263"/>
        <v/>
      </c>
      <c r="BW139" s="2" t="str">
        <f t="shared" si="264"/>
        <v/>
      </c>
      <c r="BX139" s="2" t="str">
        <f t="shared" si="265"/>
        <v/>
      </c>
      <c r="BY139" s="2" t="str">
        <f t="shared" si="266"/>
        <v/>
      </c>
      <c r="BZ139" s="2" t="str">
        <f t="shared" si="267"/>
        <v/>
      </c>
      <c r="CA139" s="2" t="str">
        <f t="shared" si="268"/>
        <v/>
      </c>
      <c r="CB139" s="2" t="str">
        <f t="shared" si="269"/>
        <v/>
      </c>
      <c r="CC139" s="2" t="str">
        <f t="shared" si="270"/>
        <v/>
      </c>
      <c r="CE139" s="2" t="str">
        <f t="shared" si="307"/>
        <v/>
      </c>
      <c r="CF139" s="2" t="str">
        <f t="shared" si="308"/>
        <v/>
      </c>
      <c r="CG139" s="2" t="str">
        <f t="shared" si="309"/>
        <v/>
      </c>
      <c r="CH139" s="2" t="str">
        <f t="shared" si="310"/>
        <v/>
      </c>
      <c r="CI139" s="2" t="str">
        <f t="shared" si="311"/>
        <v/>
      </c>
      <c r="CJ139" s="2" t="str">
        <f t="shared" si="312"/>
        <v/>
      </c>
      <c r="CK139" s="2" t="str">
        <f t="shared" si="313"/>
        <v/>
      </c>
      <c r="CL139" s="2" t="str">
        <f t="shared" si="314"/>
        <v/>
      </c>
      <c r="CM139" s="2" t="str">
        <f t="shared" si="315"/>
        <v/>
      </c>
      <c r="CN139" s="2" t="str">
        <f t="shared" si="316"/>
        <v/>
      </c>
      <c r="CO139" s="2" t="str">
        <f t="shared" si="317"/>
        <v/>
      </c>
      <c r="CP139" s="2" t="str">
        <f t="shared" si="318"/>
        <v/>
      </c>
      <c r="CQ139" s="2" t="str">
        <f t="shared" si="319"/>
        <v/>
      </c>
      <c r="CR139" s="2" t="str">
        <f t="shared" si="320"/>
        <v/>
      </c>
      <c r="CS139" s="2" t="str">
        <f t="shared" si="321"/>
        <v/>
      </c>
      <c r="CU139" s="2" t="str">
        <f t="shared" si="271"/>
        <v/>
      </c>
      <c r="CV139" s="2" t="str">
        <f t="shared" si="272"/>
        <v/>
      </c>
      <c r="CW139" s="2" t="str">
        <f t="shared" si="273"/>
        <v/>
      </c>
      <c r="CX139" s="2" t="str">
        <f t="shared" si="274"/>
        <v/>
      </c>
      <c r="CY139" s="2" t="str">
        <f t="shared" si="275"/>
        <v/>
      </c>
      <c r="CZ139" s="2" t="str">
        <f t="shared" si="276"/>
        <v/>
      </c>
      <c r="DA139" s="2" t="str">
        <f t="shared" si="277"/>
        <v/>
      </c>
      <c r="DB139" s="2" t="str">
        <f t="shared" si="278"/>
        <v/>
      </c>
      <c r="DC139" s="2" t="str">
        <f t="shared" si="279"/>
        <v/>
      </c>
      <c r="DD139" s="2" t="str">
        <f t="shared" si="280"/>
        <v/>
      </c>
      <c r="DE139" s="2" t="str">
        <f t="shared" si="281"/>
        <v/>
      </c>
      <c r="DF139" s="2" t="str">
        <f t="shared" si="282"/>
        <v/>
      </c>
      <c r="DG139" s="2" t="str">
        <f t="shared" si="283"/>
        <v/>
      </c>
      <c r="DH139" s="2" t="str">
        <f t="shared" si="284"/>
        <v/>
      </c>
      <c r="DI139" s="2" t="str">
        <f t="shared" si="285"/>
        <v/>
      </c>
      <c r="DK139" s="2">
        <f t="shared" si="286"/>
        <v>104.29935261324042</v>
      </c>
      <c r="DL139" s="2">
        <f t="shared" ref="DL139:DY154" si="435">BP$228*$B139+BP$229</f>
        <v>97.937551219512201</v>
      </c>
      <c r="DM139" s="2">
        <f t="shared" si="435"/>
        <v>98.714155632984884</v>
      </c>
      <c r="DN139" s="2">
        <f t="shared" si="435"/>
        <v>107.91524207188161</v>
      </c>
      <c r="DO139" s="2">
        <f t="shared" si="435"/>
        <v>98.663785565729384</v>
      </c>
      <c r="DP139" s="2">
        <f t="shared" si="435"/>
        <v>95.885564324879127</v>
      </c>
      <c r="DQ139" s="2">
        <f t="shared" si="435"/>
        <v>96.53989239121627</v>
      </c>
      <c r="DR139" s="2">
        <f t="shared" si="435"/>
        <v>94.581151162790732</v>
      </c>
      <c r="DS139" s="2">
        <f t="shared" si="435"/>
        <v>89.616501057082459</v>
      </c>
      <c r="DT139" s="2">
        <f t="shared" si="435"/>
        <v>88.524977203360081</v>
      </c>
      <c r="DU139" s="2">
        <f t="shared" si="435"/>
        <v>99.36147595818818</v>
      </c>
      <c r="DV139" s="2">
        <f t="shared" si="435"/>
        <v>93.894849894291752</v>
      </c>
      <c r="DW139" s="2">
        <f t="shared" si="435"/>
        <v>93.673858350951349</v>
      </c>
      <c r="DX139" s="2">
        <f t="shared" si="435"/>
        <v>93.392362579281183</v>
      </c>
      <c r="DY139" s="2">
        <f t="shared" si="435"/>
        <v>88.031043768464826</v>
      </c>
      <c r="EA139" s="2">
        <f t="shared" si="226"/>
        <v>66.506093591586591</v>
      </c>
      <c r="EB139" s="2">
        <f t="shared" si="288"/>
        <v>66.424302984473755</v>
      </c>
      <c r="EC139" s="2">
        <f t="shared" si="289"/>
        <v>66.254154407555802</v>
      </c>
      <c r="ED139" s="2">
        <f t="shared" si="290"/>
        <v>67.529351824087939</v>
      </c>
      <c r="EE139" s="2">
        <f t="shared" si="291"/>
        <v>68.724603617213788</v>
      </c>
      <c r="EF139" s="2">
        <f t="shared" si="292"/>
        <v>68.483372043551867</v>
      </c>
      <c r="EG139" s="2">
        <f t="shared" si="293"/>
        <v>68.51586852769023</v>
      </c>
      <c r="EH139" s="2">
        <f t="shared" si="294"/>
        <v>65.808870864852224</v>
      </c>
      <c r="EI139" s="2">
        <f t="shared" si="295"/>
        <v>65.315780572200183</v>
      </c>
      <c r="EJ139" s="2">
        <f t="shared" si="296"/>
        <v>64.307385976740278</v>
      </c>
      <c r="EK139" s="2">
        <f t="shared" si="297"/>
        <v>63.447572634256773</v>
      </c>
      <c r="EL139" s="2">
        <f t="shared" si="298"/>
        <v>62.504366009747031</v>
      </c>
      <c r="EM139" s="2">
        <f t="shared" si="299"/>
        <v>61.753535392535397</v>
      </c>
      <c r="EN139" s="2">
        <f t="shared" si="300"/>
        <v>62.209207653701384</v>
      </c>
      <c r="EO139" s="2">
        <f t="shared" si="301"/>
        <v>64.668068144910379</v>
      </c>
      <c r="EQ139" s="2">
        <f t="shared" si="302"/>
        <v>66.468568624397861</v>
      </c>
      <c r="ER139" s="2">
        <f t="shared" ref="ER139:FE154" si="436">CV$228*$B139+CV$229</f>
        <v>66.40826054793979</v>
      </c>
      <c r="ES139" s="2">
        <f t="shared" si="436"/>
        <v>66.258097740000153</v>
      </c>
      <c r="ET139" s="2">
        <f t="shared" si="436"/>
        <v>67.573018293080551</v>
      </c>
      <c r="EU139" s="2">
        <f t="shared" si="436"/>
        <v>68.742327265034291</v>
      </c>
      <c r="EV139" s="2">
        <f t="shared" si="436"/>
        <v>68.527188588324066</v>
      </c>
      <c r="EW139" s="2">
        <f t="shared" si="436"/>
        <v>68.536401942692024</v>
      </c>
      <c r="EX139" s="2">
        <f t="shared" si="436"/>
        <v>65.913863558867334</v>
      </c>
      <c r="EY139" s="2">
        <f t="shared" si="436"/>
        <v>65.356861975307041</v>
      </c>
      <c r="EZ139" s="2">
        <f t="shared" si="436"/>
        <v>64.289904087863505</v>
      </c>
      <c r="FA139" s="2">
        <f t="shared" si="436"/>
        <v>63.572156764879544</v>
      </c>
      <c r="FB139" s="2">
        <f t="shared" si="436"/>
        <v>62.551818220896379</v>
      </c>
      <c r="FC139" s="2">
        <f t="shared" si="436"/>
        <v>61.729866609192946</v>
      </c>
      <c r="FD139" s="2">
        <f t="shared" si="436"/>
        <v>62.208986350863107</v>
      </c>
      <c r="FE139" s="2">
        <f t="shared" si="436"/>
        <v>64.156980864171928</v>
      </c>
      <c r="FG139" s="2">
        <f t="shared" si="304"/>
        <v>0.99482113862519994</v>
      </c>
      <c r="FH139" s="2">
        <f t="shared" ref="FH139:FU154" si="437">POWER(10,($B139-D$231)/D$229)/(1+POWER(10,($B139-D$231)/D$229))</f>
        <v>0.99460207819288338</v>
      </c>
      <c r="FI139" s="2">
        <f t="shared" si="437"/>
        <v>0.99494259028373144</v>
      </c>
      <c r="FJ139" s="2">
        <f t="shared" si="437"/>
        <v>0.99468569202881041</v>
      </c>
      <c r="FK139" s="2">
        <f t="shared" si="437"/>
        <v>0.99483154618330771</v>
      </c>
      <c r="FL139" s="2">
        <f t="shared" si="437"/>
        <v>0.99472339483771455</v>
      </c>
      <c r="FM139" s="2">
        <f t="shared" si="437"/>
        <v>0.99479775178553353</v>
      </c>
      <c r="FN139" s="2">
        <f t="shared" si="437"/>
        <v>0.99463029715299167</v>
      </c>
      <c r="FO139" s="2">
        <f t="shared" si="437"/>
        <v>0.99439723941118074</v>
      </c>
      <c r="FP139" s="2">
        <f t="shared" si="437"/>
        <v>0.99455971279961985</v>
      </c>
      <c r="FQ139" s="2">
        <f t="shared" si="437"/>
        <v>0.99437315020657968</v>
      </c>
      <c r="FR139" s="2">
        <f t="shared" si="437"/>
        <v>0.99444699729842556</v>
      </c>
      <c r="FS139" s="2">
        <f t="shared" si="437"/>
        <v>0.99447347341902714</v>
      </c>
      <c r="FT139" s="2">
        <f t="shared" si="437"/>
        <v>0.99414750199743429</v>
      </c>
      <c r="FU139" s="2">
        <f t="shared" si="437"/>
        <v>0.9939088237591881</v>
      </c>
      <c r="FW139" s="2">
        <f t="shared" si="322"/>
        <v>1.5238725191741768E-2</v>
      </c>
      <c r="FX139" s="2">
        <f t="shared" si="374"/>
        <v>1.8453627390615592E-2</v>
      </c>
      <c r="FY139" s="2">
        <f t="shared" si="375"/>
        <v>2.070939869902572E-2</v>
      </c>
      <c r="FZ139" s="2">
        <f t="shared" si="376"/>
        <v>1.8819864963003211E-2</v>
      </c>
      <c r="GA139" s="2">
        <f t="shared" si="377"/>
        <v>1.5187373360242559E-2</v>
      </c>
      <c r="GB139" s="2">
        <f t="shared" si="378"/>
        <v>1.2721093114501335E-2</v>
      </c>
      <c r="GC139" s="2">
        <f t="shared" si="379"/>
        <v>1.4417017846371142E-2</v>
      </c>
      <c r="GD139" s="2">
        <f t="shared" si="380"/>
        <v>1.5039873925876183E-2</v>
      </c>
      <c r="GE139" s="2">
        <f t="shared" si="381"/>
        <v>1.6559390839029776E-2</v>
      </c>
      <c r="GF139" s="2">
        <f t="shared" si="382"/>
        <v>1.6271381277945484E-2</v>
      </c>
      <c r="GG139" s="2">
        <f t="shared" si="383"/>
        <v>1.6867829891590597E-2</v>
      </c>
      <c r="GH139" s="2">
        <f t="shared" si="384"/>
        <v>1.222927705117163E-2</v>
      </c>
      <c r="GI139" s="2">
        <f t="shared" si="385"/>
        <v>1.1405366696665914E-2</v>
      </c>
      <c r="GJ139" s="2">
        <f t="shared" si="386"/>
        <v>9.7418192799034048E-3</v>
      </c>
      <c r="GK139" s="2">
        <f t="shared" si="387"/>
        <v>8.6449371498729874E-3</v>
      </c>
      <c r="GM139" s="95">
        <f t="shared" si="323"/>
        <v>3.3530222631570155E-95</v>
      </c>
      <c r="GN139" s="95">
        <f t="shared" si="388"/>
        <v>3.9056333377072101E-93</v>
      </c>
      <c r="GO139" s="95">
        <f t="shared" si="389"/>
        <v>3.4626141437481287E-111</v>
      </c>
      <c r="GP139" s="95">
        <f t="shared" si="390"/>
        <v>2.3163386650007935E-127</v>
      </c>
      <c r="GQ139" s="95">
        <f t="shared" si="391"/>
        <v>3.1070631356909293E-113</v>
      </c>
      <c r="GR139" s="95">
        <f t="shared" si="392"/>
        <v>7.4392040387560507E-106</v>
      </c>
      <c r="GS139" s="95">
        <f t="shared" si="393"/>
        <v>2.807116022628885E-108</v>
      </c>
      <c r="GT139" s="95">
        <f t="shared" si="394"/>
        <v>1.6629987519440784E-118</v>
      </c>
      <c r="GU139" s="95">
        <f t="shared" si="395"/>
        <v>2.8925723704275193E-105</v>
      </c>
      <c r="GV139" s="95">
        <f t="shared" si="396"/>
        <v>1.8966520069471358E-103</v>
      </c>
      <c r="GW139" s="95">
        <f t="shared" si="397"/>
        <v>2.4912024850722976E-143</v>
      </c>
      <c r="GX139" s="95">
        <f t="shared" si="398"/>
        <v>9.6641018433029423E-109</v>
      </c>
      <c r="GY139" s="95">
        <f t="shared" si="399"/>
        <v>1.0387422931718422E-110</v>
      </c>
      <c r="GZ139" s="95">
        <f t="shared" si="400"/>
        <v>2.2104317155458189E-108</v>
      </c>
      <c r="HA139" s="95">
        <f t="shared" si="401"/>
        <v>1.4912668881702215E-96</v>
      </c>
      <c r="HC139" s="95">
        <f t="shared" si="324"/>
        <v>1.1971778129895479E-32</v>
      </c>
      <c r="HD139" s="95">
        <f t="shared" si="402"/>
        <v>7.6280486873090313E-33</v>
      </c>
      <c r="HE139" s="95">
        <f t="shared" si="403"/>
        <v>8.4227197353702531E-43</v>
      </c>
      <c r="HF139" s="95">
        <f t="shared" si="404"/>
        <v>1.9727540025467072E-47</v>
      </c>
      <c r="HG139" s="95">
        <f t="shared" si="405"/>
        <v>9.4871030462593233E-42</v>
      </c>
      <c r="HH139" s="95">
        <f t="shared" si="406"/>
        <v>3.00859091185625E-35</v>
      </c>
      <c r="HI139" s="95">
        <f t="shared" si="407"/>
        <v>3.0689451018657195E-34</v>
      </c>
      <c r="HJ139" s="95">
        <f t="shared" si="408"/>
        <v>2.9237632874812428E-42</v>
      </c>
      <c r="HK139" s="95">
        <f t="shared" si="409"/>
        <v>2.1199625409018182E-37</v>
      </c>
      <c r="HL139" s="95">
        <f t="shared" si="410"/>
        <v>3.5387480074205637E-36</v>
      </c>
      <c r="HM139" s="95">
        <f t="shared" si="411"/>
        <v>3.2790857200738493E-52</v>
      </c>
      <c r="HN139" s="95">
        <f t="shared" si="412"/>
        <v>4.7259196349755881E-39</v>
      </c>
      <c r="HO139" s="95">
        <f t="shared" si="413"/>
        <v>2.500873568485842E-32</v>
      </c>
      <c r="HP139" s="95">
        <f t="shared" si="414"/>
        <v>2.3706394278537835E-31</v>
      </c>
      <c r="HQ139" s="95">
        <f t="shared" si="415"/>
        <v>1.8587322656107531E-29</v>
      </c>
      <c r="HS139" s="95">
        <f t="shared" si="325"/>
        <v>4.4000952501066309E-2</v>
      </c>
      <c r="HT139" s="95">
        <f t="shared" si="416"/>
        <v>8.5129617667354732E-2</v>
      </c>
      <c r="HU139" s="95">
        <f t="shared" si="417"/>
        <v>0.12196467687977237</v>
      </c>
      <c r="HV139" s="95">
        <f t="shared" si="418"/>
        <v>1.1983670996502931E-2</v>
      </c>
      <c r="HW139" s="95">
        <f t="shared" si="419"/>
        <v>4.2736233606661796E-2</v>
      </c>
      <c r="HX139" s="95">
        <f t="shared" si="420"/>
        <v>2.8802462186835104E-2</v>
      </c>
      <c r="HY139" s="95">
        <f t="shared" si="421"/>
        <v>1.4655221602195956E-2</v>
      </c>
      <c r="HZ139" s="95">
        <f t="shared" si="422"/>
        <v>2.2854407154142303E-2</v>
      </c>
      <c r="IA139" s="95">
        <f t="shared" si="423"/>
        <v>1.1595081388691265E-2</v>
      </c>
      <c r="IB139" s="95">
        <f t="shared" si="424"/>
        <v>4.3929362273209545E-2</v>
      </c>
      <c r="IC139" s="95">
        <f t="shared" si="425"/>
        <v>1.6264163481082148E-2</v>
      </c>
      <c r="ID139" s="95">
        <f t="shared" si="426"/>
        <v>2.2593536182967389E-2</v>
      </c>
      <c r="IE139" s="95">
        <f t="shared" si="427"/>
        <v>1.7824902437374331E-2</v>
      </c>
      <c r="IF139" s="95">
        <f t="shared" si="428"/>
        <v>1.8196087937402416E-2</v>
      </c>
      <c r="IG139" s="95">
        <f t="shared" si="429"/>
        <v>1.4103090300441559E-2</v>
      </c>
      <c r="II139" s="95">
        <f t="shared" si="326"/>
        <v>4.5262547828948381E-13</v>
      </c>
      <c r="IJ139" s="95">
        <f t="shared" si="327"/>
        <v>7.4057645408029898E-21</v>
      </c>
      <c r="IK139" s="95">
        <f t="shared" si="328"/>
        <v>3.5290953043828564E-22</v>
      </c>
      <c r="IL139" s="95">
        <f t="shared" si="329"/>
        <v>7.087310069464031E-37</v>
      </c>
      <c r="IM139" s="95">
        <f t="shared" si="330"/>
        <v>3.3361667585044249E-16</v>
      </c>
      <c r="IN139" s="95">
        <f t="shared" si="331"/>
        <v>6.828983999695919E-22</v>
      </c>
      <c r="IO139" s="95">
        <f t="shared" si="332"/>
        <v>1.6275851324084273E-27</v>
      </c>
      <c r="IP139" s="95">
        <f t="shared" si="333"/>
        <v>4.7977552824238378E-21</v>
      </c>
      <c r="IQ139" s="95">
        <f t="shared" si="334"/>
        <v>2.0694442516298563E-19</v>
      </c>
      <c r="IR139" s="95">
        <f t="shared" si="335"/>
        <v>2.9564699740287391E-20</v>
      </c>
      <c r="IS139" s="95">
        <f t="shared" si="336"/>
        <v>3.9651341162606689E-24</v>
      </c>
      <c r="IT139" s="95">
        <f t="shared" si="337"/>
        <v>2.6124343278291535E-20</v>
      </c>
      <c r="IU139" s="95">
        <f t="shared" si="338"/>
        <v>4.7544365011796763E-21</v>
      </c>
      <c r="IV139" s="95">
        <f t="shared" si="339"/>
        <v>9.8814748551858108E-18</v>
      </c>
      <c r="IW139" s="95">
        <f t="shared" si="340"/>
        <v>1.0900790948022259E-14</v>
      </c>
      <c r="IY139" s="95">
        <f t="shared" si="341"/>
        <v>4.4000952501518933E-2</v>
      </c>
      <c r="IZ139" s="95">
        <f t="shared" si="342"/>
        <v>8.5129617667354732E-2</v>
      </c>
      <c r="JA139" s="95">
        <f t="shared" si="343"/>
        <v>0.12196467687977237</v>
      </c>
      <c r="JB139" s="95">
        <f t="shared" si="344"/>
        <v>1.1983670996502931E-2</v>
      </c>
      <c r="JC139" s="95">
        <f t="shared" si="345"/>
        <v>4.2736233606662129E-2</v>
      </c>
      <c r="JD139" s="95">
        <f t="shared" si="346"/>
        <v>2.8802462186835104E-2</v>
      </c>
      <c r="JE139" s="95">
        <f t="shared" si="347"/>
        <v>1.4655221602195956E-2</v>
      </c>
      <c r="JF139" s="95">
        <f t="shared" si="348"/>
        <v>2.2854407154142303E-2</v>
      </c>
      <c r="JG139" s="95">
        <f t="shared" si="349"/>
        <v>1.1595081388691265E-2</v>
      </c>
      <c r="JH139" s="95">
        <f t="shared" si="350"/>
        <v>4.3929362273209545E-2</v>
      </c>
      <c r="JI139" s="95">
        <f t="shared" si="351"/>
        <v>1.6264163481082148E-2</v>
      </c>
      <c r="JJ139" s="95">
        <f t="shared" si="352"/>
        <v>2.2593536182967389E-2</v>
      </c>
      <c r="JK139" s="95">
        <f t="shared" si="353"/>
        <v>1.7824902437374331E-2</v>
      </c>
      <c r="JL139" s="95">
        <f t="shared" si="354"/>
        <v>1.8196087937402426E-2</v>
      </c>
      <c r="JM139" s="95">
        <f t="shared" si="355"/>
        <v>1.410309030045246E-2</v>
      </c>
    </row>
    <row r="140" spans="2:273" x14ac:dyDescent="0.25">
      <c r="B140" s="2">
        <v>113</v>
      </c>
      <c r="C140" s="37">
        <v>67.418999999999997</v>
      </c>
      <c r="D140" s="37">
        <v>67.256</v>
      </c>
      <c r="E140" s="37">
        <v>66.233000000000004</v>
      </c>
      <c r="F140" s="37">
        <v>68.534999999999997</v>
      </c>
      <c r="G140" s="37">
        <v>70.186000000000007</v>
      </c>
      <c r="H140" s="37">
        <v>69.721000000000004</v>
      </c>
      <c r="I140" s="37">
        <v>69.977000000000004</v>
      </c>
      <c r="J140" s="37">
        <v>67.372</v>
      </c>
      <c r="K140" s="37">
        <v>66.697999999999993</v>
      </c>
      <c r="L140" s="37">
        <v>67.558000000000007</v>
      </c>
      <c r="M140" s="37">
        <v>65.813999999999993</v>
      </c>
      <c r="N140" s="37">
        <v>65</v>
      </c>
      <c r="O140" s="37">
        <v>63.744</v>
      </c>
      <c r="P140" s="37">
        <v>65.766999999999996</v>
      </c>
      <c r="Q140" s="37">
        <v>72.837000000000003</v>
      </c>
      <c r="S140" s="4">
        <f t="shared" si="227"/>
        <v>66.630484188588895</v>
      </c>
      <c r="T140" s="4">
        <f t="shared" si="228"/>
        <v>68.123852239892926</v>
      </c>
      <c r="U140" s="4">
        <f t="shared" si="229"/>
        <v>70.045431539135308</v>
      </c>
      <c r="V140" s="4">
        <f t="shared" si="230"/>
        <v>68.936298352944732</v>
      </c>
      <c r="W140" s="4">
        <f t="shared" si="231"/>
        <v>72.335264926182788</v>
      </c>
      <c r="X140" s="4">
        <f t="shared" si="232"/>
        <v>71.490786514613333</v>
      </c>
      <c r="Y140" s="4">
        <f t="shared" si="233"/>
        <v>70.666831624460315</v>
      </c>
      <c r="Z140" s="4">
        <f t="shared" si="234"/>
        <v>69.141421608664658</v>
      </c>
      <c r="AA140" s="4">
        <f t="shared" si="235"/>
        <v>67.550670487165391</v>
      </c>
      <c r="AB140" s="4">
        <f t="shared" si="236"/>
        <v>70.269258687439432</v>
      </c>
      <c r="AC140" s="4">
        <f t="shared" si="237"/>
        <v>67.008965107322155</v>
      </c>
      <c r="AD140" s="4">
        <f t="shared" si="238"/>
        <v>66.710540714255529</v>
      </c>
      <c r="AE140" s="4">
        <f t="shared" si="239"/>
        <v>65.318668508918378</v>
      </c>
      <c r="AF140" s="4">
        <f t="shared" si="240"/>
        <v>67.005805366083749</v>
      </c>
      <c r="AG140" s="4">
        <f t="shared" si="241"/>
        <v>72.32122884249911</v>
      </c>
      <c r="AI140" s="4">
        <f t="shared" si="242"/>
        <v>0.78851581141110216</v>
      </c>
      <c r="AJ140" s="4">
        <f t="shared" si="243"/>
        <v>-0.86785223989292604</v>
      </c>
      <c r="AK140" s="4">
        <f t="shared" si="244"/>
        <v>-3.8124315391353036</v>
      </c>
      <c r="AL140" s="4">
        <f t="shared" si="245"/>
        <v>-0.40129835294473537</v>
      </c>
      <c r="AM140" s="4">
        <f t="shared" si="246"/>
        <v>-2.1492649261827808</v>
      </c>
      <c r="AN140" s="4">
        <f t="shared" si="247"/>
        <v>-1.7697865146133296</v>
      </c>
      <c r="AO140" s="4">
        <f t="shared" si="248"/>
        <v>-0.68983162446031088</v>
      </c>
      <c r="AP140" s="4">
        <f t="shared" si="249"/>
        <v>-1.7694216086646577</v>
      </c>
      <c r="AQ140" s="4">
        <f t="shared" si="250"/>
        <v>-0.85267048716539762</v>
      </c>
      <c r="AR140" s="4">
        <f t="shared" si="251"/>
        <v>-2.7112586874394253</v>
      </c>
      <c r="AS140" s="4">
        <f t="shared" si="252"/>
        <v>-1.1949651073221617</v>
      </c>
      <c r="AT140" s="4">
        <f t="shared" si="253"/>
        <v>-1.7105407142555293</v>
      </c>
      <c r="AU140" s="4">
        <f t="shared" si="254"/>
        <v>-1.5746685089183785</v>
      </c>
      <c r="AV140" s="4">
        <f t="shared" si="434"/>
        <v>-1.2388053660837528</v>
      </c>
      <c r="AW140" s="4">
        <f t="shared" si="434"/>
        <v>0.5157711575008932</v>
      </c>
      <c r="AY140" s="2">
        <f t="shared" si="306"/>
        <v>66.630484188588895</v>
      </c>
      <c r="AZ140" s="2">
        <f t="shared" si="357"/>
        <v>66.501852702371195</v>
      </c>
      <c r="BA140" s="2">
        <f t="shared" si="358"/>
        <v>66.342478512175077</v>
      </c>
      <c r="BB140" s="2">
        <f t="shared" si="359"/>
        <v>67.652970082383277</v>
      </c>
      <c r="BC140" s="2">
        <f t="shared" si="360"/>
        <v>68.795699505146445</v>
      </c>
      <c r="BD140" s="2">
        <f t="shared" si="361"/>
        <v>68.541611024471933</v>
      </c>
      <c r="BE140" s="2">
        <f t="shared" si="362"/>
        <v>68.543416543193075</v>
      </c>
      <c r="BF140" s="2">
        <f t="shared" si="363"/>
        <v>65.846212380595858</v>
      </c>
      <c r="BG140" s="2">
        <f t="shared" si="364"/>
        <v>65.317293199920258</v>
      </c>
      <c r="BH140" s="2">
        <f t="shared" si="365"/>
        <v>64.326571476056955</v>
      </c>
      <c r="BI140" s="2">
        <f t="shared" si="366"/>
        <v>63.499948166665448</v>
      </c>
      <c r="BJ140" s="2">
        <f t="shared" si="367"/>
        <v>62.520206718310192</v>
      </c>
      <c r="BK140" s="2">
        <f t="shared" si="368"/>
        <v>61.808610828406032</v>
      </c>
      <c r="BL140" s="2">
        <f t="shared" si="369"/>
        <v>62.259314011703353</v>
      </c>
      <c r="BM140" s="2">
        <f t="shared" si="370"/>
        <v>64.72796004682084</v>
      </c>
      <c r="BO140" s="2" t="str">
        <f t="shared" si="256"/>
        <v/>
      </c>
      <c r="BP140" s="2" t="str">
        <f t="shared" si="257"/>
        <v/>
      </c>
      <c r="BQ140" s="2" t="str">
        <f t="shared" si="258"/>
        <v/>
      </c>
      <c r="BR140" s="2" t="str">
        <f t="shared" si="259"/>
        <v/>
      </c>
      <c r="BS140" s="2" t="str">
        <f t="shared" si="260"/>
        <v/>
      </c>
      <c r="BT140" s="2" t="str">
        <f t="shared" si="261"/>
        <v/>
      </c>
      <c r="BU140" s="2" t="str">
        <f t="shared" si="262"/>
        <v/>
      </c>
      <c r="BV140" s="2" t="str">
        <f t="shared" si="263"/>
        <v/>
      </c>
      <c r="BW140" s="2" t="str">
        <f t="shared" si="264"/>
        <v/>
      </c>
      <c r="BX140" s="2" t="str">
        <f t="shared" si="265"/>
        <v/>
      </c>
      <c r="BY140" s="2" t="str">
        <f t="shared" si="266"/>
        <v/>
      </c>
      <c r="BZ140" s="2" t="str">
        <f t="shared" si="267"/>
        <v/>
      </c>
      <c r="CA140" s="2" t="str">
        <f t="shared" si="268"/>
        <v/>
      </c>
      <c r="CB140" s="2" t="str">
        <f t="shared" si="269"/>
        <v/>
      </c>
      <c r="CC140" s="2" t="str">
        <f t="shared" si="270"/>
        <v/>
      </c>
      <c r="CE140" s="2" t="str">
        <f t="shared" si="307"/>
        <v/>
      </c>
      <c r="CF140" s="2" t="str">
        <f t="shared" si="308"/>
        <v/>
      </c>
      <c r="CG140" s="2" t="str">
        <f t="shared" si="309"/>
        <v/>
      </c>
      <c r="CH140" s="2" t="str">
        <f t="shared" si="310"/>
        <v/>
      </c>
      <c r="CI140" s="2" t="str">
        <f t="shared" si="311"/>
        <v/>
      </c>
      <c r="CJ140" s="2" t="str">
        <f t="shared" si="312"/>
        <v/>
      </c>
      <c r="CK140" s="2" t="str">
        <f t="shared" si="313"/>
        <v/>
      </c>
      <c r="CL140" s="2" t="str">
        <f t="shared" si="314"/>
        <v/>
      </c>
      <c r="CM140" s="2" t="str">
        <f t="shared" si="315"/>
        <v/>
      </c>
      <c r="CN140" s="2" t="str">
        <f t="shared" si="316"/>
        <v/>
      </c>
      <c r="CO140" s="2" t="str">
        <f t="shared" si="317"/>
        <v/>
      </c>
      <c r="CP140" s="2" t="str">
        <f t="shared" si="318"/>
        <v/>
      </c>
      <c r="CQ140" s="2" t="str">
        <f t="shared" si="319"/>
        <v/>
      </c>
      <c r="CR140" s="2" t="str">
        <f t="shared" si="320"/>
        <v/>
      </c>
      <c r="CS140" s="2" t="str">
        <f t="shared" si="321"/>
        <v/>
      </c>
      <c r="CU140" s="2" t="str">
        <f t="shared" si="271"/>
        <v/>
      </c>
      <c r="CV140" s="2" t="str">
        <f t="shared" si="272"/>
        <v/>
      </c>
      <c r="CW140" s="2" t="str">
        <f t="shared" si="273"/>
        <v/>
      </c>
      <c r="CX140" s="2" t="str">
        <f t="shared" si="274"/>
        <v/>
      </c>
      <c r="CY140" s="2" t="str">
        <f t="shared" si="275"/>
        <v/>
      </c>
      <c r="CZ140" s="2" t="str">
        <f t="shared" si="276"/>
        <v/>
      </c>
      <c r="DA140" s="2" t="str">
        <f t="shared" si="277"/>
        <v/>
      </c>
      <c r="DB140" s="2" t="str">
        <f t="shared" si="278"/>
        <v/>
      </c>
      <c r="DC140" s="2" t="str">
        <f t="shared" si="279"/>
        <v/>
      </c>
      <c r="DD140" s="2" t="str">
        <f t="shared" si="280"/>
        <v/>
      </c>
      <c r="DE140" s="2" t="str">
        <f t="shared" si="281"/>
        <v/>
      </c>
      <c r="DF140" s="2" t="str">
        <f t="shared" si="282"/>
        <v/>
      </c>
      <c r="DG140" s="2" t="str">
        <f t="shared" si="283"/>
        <v/>
      </c>
      <c r="DH140" s="2" t="str">
        <f t="shared" si="284"/>
        <v/>
      </c>
      <c r="DI140" s="2" t="str">
        <f t="shared" si="285"/>
        <v/>
      </c>
      <c r="DK140" s="2">
        <f t="shared" si="286"/>
        <v>104.57817351916376</v>
      </c>
      <c r="DL140" s="2">
        <f t="shared" si="435"/>
        <v>98.16056463414634</v>
      </c>
      <c r="DM140" s="2">
        <f t="shared" si="435"/>
        <v>98.9453925667828</v>
      </c>
      <c r="DN140" s="2">
        <f t="shared" si="435"/>
        <v>108.22119540924191</v>
      </c>
      <c r="DO140" s="2">
        <f t="shared" si="435"/>
        <v>98.872560219323091</v>
      </c>
      <c r="DP140" s="2">
        <f t="shared" si="435"/>
        <v>96.06671074737325</v>
      </c>
      <c r="DQ140" s="2">
        <f t="shared" si="435"/>
        <v>96.721244064500439</v>
      </c>
      <c r="DR140" s="2">
        <f t="shared" si="435"/>
        <v>94.777887043189395</v>
      </c>
      <c r="DS140" s="2">
        <f t="shared" si="435"/>
        <v>89.769116581093328</v>
      </c>
      <c r="DT140" s="2">
        <f t="shared" si="435"/>
        <v>88.673305863922437</v>
      </c>
      <c r="DU140" s="2">
        <f t="shared" si="435"/>
        <v>99.631098606271792</v>
      </c>
      <c r="DV140" s="2">
        <f t="shared" si="435"/>
        <v>94.102943823618233</v>
      </c>
      <c r="DW140" s="2">
        <f t="shared" si="435"/>
        <v>93.875623980670468</v>
      </c>
      <c r="DX140" s="2">
        <f t="shared" si="435"/>
        <v>93.59695409241921</v>
      </c>
      <c r="DY140" s="2">
        <f t="shared" si="435"/>
        <v>88.230051975051992</v>
      </c>
      <c r="EA140" s="2">
        <f t="shared" si="226"/>
        <v>66.450985367329949</v>
      </c>
      <c r="EB140" s="2">
        <f t="shared" si="288"/>
        <v>66.345240808843513</v>
      </c>
      <c r="EC140" s="2">
        <f t="shared" si="289"/>
        <v>66.190769032627344</v>
      </c>
      <c r="ED140" s="2">
        <f t="shared" si="290"/>
        <v>67.454213551119167</v>
      </c>
      <c r="EE140" s="2">
        <f t="shared" si="291"/>
        <v>68.6526940475581</v>
      </c>
      <c r="EF140" s="2">
        <f t="shared" si="292"/>
        <v>68.407668250410097</v>
      </c>
      <c r="EG140" s="2">
        <f t="shared" si="293"/>
        <v>68.408430702795627</v>
      </c>
      <c r="EH140" s="2">
        <f t="shared" si="294"/>
        <v>65.701564691728066</v>
      </c>
      <c r="EI140" s="2">
        <f t="shared" si="295"/>
        <v>65.190409351000085</v>
      </c>
      <c r="EJ140" s="2">
        <f t="shared" si="296"/>
        <v>64.205185504803651</v>
      </c>
      <c r="EK140" s="2">
        <f t="shared" si="297"/>
        <v>63.310552218398904</v>
      </c>
      <c r="EL140" s="2">
        <f t="shared" si="298"/>
        <v>62.358147279372979</v>
      </c>
      <c r="EM140" s="2">
        <f t="shared" si="299"/>
        <v>61.646330330330336</v>
      </c>
      <c r="EN140" s="2">
        <f t="shared" si="300"/>
        <v>62.090961417816814</v>
      </c>
      <c r="EO140" s="2">
        <f t="shared" si="301"/>
        <v>64.601886927256444</v>
      </c>
      <c r="EQ140" s="2">
        <f t="shared" si="302"/>
        <v>66.411142069134584</v>
      </c>
      <c r="ER140" s="2">
        <f t="shared" si="436"/>
        <v>66.340874006016094</v>
      </c>
      <c r="ES140" s="2">
        <f t="shared" si="436"/>
        <v>66.215673405911431</v>
      </c>
      <c r="ET140" s="2">
        <f t="shared" si="436"/>
        <v>67.506572657681446</v>
      </c>
      <c r="EU140" s="2">
        <f t="shared" si="436"/>
        <v>68.682383904056735</v>
      </c>
      <c r="EV140" s="2">
        <f t="shared" si="436"/>
        <v>68.463424218913261</v>
      </c>
      <c r="EW140" s="2">
        <f t="shared" si="436"/>
        <v>68.446058328561719</v>
      </c>
      <c r="EX140" s="2">
        <f t="shared" si="436"/>
        <v>65.834377163624509</v>
      </c>
      <c r="EY140" s="2">
        <f t="shared" si="436"/>
        <v>65.258268659867781</v>
      </c>
      <c r="EZ140" s="2">
        <f t="shared" si="436"/>
        <v>64.201075222337252</v>
      </c>
      <c r="FA140" s="2">
        <f t="shared" si="436"/>
        <v>63.468456645590571</v>
      </c>
      <c r="FB140" s="2">
        <f t="shared" si="436"/>
        <v>62.448680647057742</v>
      </c>
      <c r="FC140" s="2">
        <f t="shared" si="436"/>
        <v>61.626933974454822</v>
      </c>
      <c r="FD140" s="2">
        <f t="shared" si="436"/>
        <v>62.100463669209155</v>
      </c>
      <c r="FE140" s="2">
        <f t="shared" si="436"/>
        <v>64.04684038655293</v>
      </c>
      <c r="FG140" s="2">
        <f t="shared" si="304"/>
        <v>0.99527466903452577</v>
      </c>
      <c r="FH140" s="2">
        <f t="shared" si="437"/>
        <v>0.99507469748708344</v>
      </c>
      <c r="FI140" s="2">
        <f t="shared" si="437"/>
        <v>0.99538553409512609</v>
      </c>
      <c r="FJ140" s="2">
        <f t="shared" si="437"/>
        <v>0.99515102613915951</v>
      </c>
      <c r="FK140" s="2">
        <f t="shared" si="437"/>
        <v>0.99528416948806542</v>
      </c>
      <c r="FL140" s="2">
        <f t="shared" si="437"/>
        <v>0.99518544357519378</v>
      </c>
      <c r="FM140" s="2">
        <f t="shared" si="437"/>
        <v>0.99525332048740556</v>
      </c>
      <c r="FN140" s="2">
        <f t="shared" si="437"/>
        <v>0.99510045788508028</v>
      </c>
      <c r="FO140" s="2">
        <f t="shared" si="437"/>
        <v>0.99488770134043292</v>
      </c>
      <c r="FP140" s="2">
        <f t="shared" si="437"/>
        <v>0.99503602291619853</v>
      </c>
      <c r="FQ140" s="2">
        <f t="shared" si="437"/>
        <v>0.99486571000080215</v>
      </c>
      <c r="FR140" s="2">
        <f t="shared" si="437"/>
        <v>0.99493312564987957</v>
      </c>
      <c r="FS140" s="2">
        <f t="shared" si="437"/>
        <v>0.9949572957159869</v>
      </c>
      <c r="FT140" s="2">
        <f t="shared" si="437"/>
        <v>0.99465970836706685</v>
      </c>
      <c r="FU140" s="2">
        <f t="shared" si="437"/>
        <v>0.99444180228628587</v>
      </c>
      <c r="FW140" s="2">
        <f t="shared" si="322"/>
        <v>1.6684400425539755E-2</v>
      </c>
      <c r="FX140" s="2">
        <f t="shared" si="374"/>
        <v>2.0198040034833609E-2</v>
      </c>
      <c r="FY140" s="2">
        <f t="shared" si="375"/>
        <v>2.2662125079760027E-2</v>
      </c>
      <c r="FZ140" s="2">
        <f t="shared" si="376"/>
        <v>2.0598171350143992E-2</v>
      </c>
      <c r="GA140" s="2">
        <f t="shared" si="377"/>
        <v>1.6628259183006255E-2</v>
      </c>
      <c r="GB140" s="2">
        <f t="shared" si="378"/>
        <v>1.3931303229628596E-2</v>
      </c>
      <c r="GC140" s="2">
        <f t="shared" si="379"/>
        <v>1.5785988550434726E-2</v>
      </c>
      <c r="GD140" s="2">
        <f t="shared" si="380"/>
        <v>1.6466999887826607E-2</v>
      </c>
      <c r="GE140" s="2">
        <f t="shared" si="381"/>
        <v>1.8128049259498409E-2</v>
      </c>
      <c r="GF140" s="2">
        <f t="shared" si="382"/>
        <v>1.7813250954050616E-2</v>
      </c>
      <c r="GG140" s="2">
        <f t="shared" si="383"/>
        <v>1.8465157904319768E-2</v>
      </c>
      <c r="GH140" s="2">
        <f t="shared" si="384"/>
        <v>1.3393333401740704E-2</v>
      </c>
      <c r="GI140" s="2">
        <f t="shared" si="385"/>
        <v>1.2491990100692756E-2</v>
      </c>
      <c r="GJ140" s="2">
        <f t="shared" si="386"/>
        <v>1.0671662422191273E-2</v>
      </c>
      <c r="GK140" s="2">
        <f t="shared" si="387"/>
        <v>9.4710857522838244E-3</v>
      </c>
      <c r="GM140" s="95">
        <f t="shared" si="323"/>
        <v>3.9578239427442847E-99</v>
      </c>
      <c r="GN140" s="95">
        <f t="shared" si="388"/>
        <v>5.1583803910409153E-97</v>
      </c>
      <c r="GO140" s="95">
        <f t="shared" si="389"/>
        <v>1.0392107849456861E-115</v>
      </c>
      <c r="GP140" s="95">
        <f t="shared" si="390"/>
        <v>1.5008387208252446E-132</v>
      </c>
      <c r="GQ140" s="95">
        <f t="shared" si="391"/>
        <v>7.450334109811089E-118</v>
      </c>
      <c r="GR140" s="95">
        <f t="shared" si="392"/>
        <v>3.2902868575932115E-110</v>
      </c>
      <c r="GS140" s="95">
        <f t="shared" si="393"/>
        <v>1.029632137834257E-112</v>
      </c>
      <c r="GT140" s="95">
        <f t="shared" si="394"/>
        <v>2.3065445877175227E-123</v>
      </c>
      <c r="GU140" s="95">
        <f t="shared" si="395"/>
        <v>1.1989394908602092E-109</v>
      </c>
      <c r="GV140" s="95">
        <f t="shared" si="396"/>
        <v>9.8001180387209778E-108</v>
      </c>
      <c r="GW140" s="95">
        <f t="shared" si="397"/>
        <v>3.3994015280145409E-149</v>
      </c>
      <c r="GX140" s="95">
        <f t="shared" si="398"/>
        <v>2.9845736911032178E-113</v>
      </c>
      <c r="GY140" s="95">
        <f t="shared" si="399"/>
        <v>2.7157171443065983E-115</v>
      </c>
      <c r="GZ140" s="95">
        <f t="shared" si="400"/>
        <v>6.3306701099042434E-113</v>
      </c>
      <c r="HA140" s="95">
        <f t="shared" si="401"/>
        <v>1.6584637581121122E-100</v>
      </c>
      <c r="HC140" s="95">
        <f t="shared" si="324"/>
        <v>3.8977977786686911E-35</v>
      </c>
      <c r="HD140" s="95">
        <f t="shared" si="402"/>
        <v>2.4849354554576299E-35</v>
      </c>
      <c r="HE140" s="95">
        <f t="shared" si="403"/>
        <v>6.6146949276301662E-46</v>
      </c>
      <c r="HF140" s="95">
        <f t="shared" si="404"/>
        <v>6.8957438277505261E-51</v>
      </c>
      <c r="HG140" s="95">
        <f t="shared" si="405"/>
        <v>7.3922561411554841E-45</v>
      </c>
      <c r="HH140" s="95">
        <f t="shared" si="406"/>
        <v>6.3593168558539413E-38</v>
      </c>
      <c r="HI140" s="95">
        <f t="shared" si="407"/>
        <v>8.1187765602713954E-37</v>
      </c>
      <c r="HJ140" s="95">
        <f t="shared" si="408"/>
        <v>2.2241869206415264E-45</v>
      </c>
      <c r="HK140" s="95">
        <f t="shared" si="409"/>
        <v>3.1506851514014398E-40</v>
      </c>
      <c r="HL140" s="95">
        <f t="shared" si="410"/>
        <v>6.9927600090246455E-39</v>
      </c>
      <c r="HM140" s="95">
        <f t="shared" si="411"/>
        <v>4.8373809729769621E-56</v>
      </c>
      <c r="HN140" s="95">
        <f t="shared" si="412"/>
        <v>4.6566596257785972E-42</v>
      </c>
      <c r="HO140" s="95">
        <f t="shared" si="413"/>
        <v>7.1597887466958241E-35</v>
      </c>
      <c r="HP140" s="95">
        <f t="shared" si="414"/>
        <v>6.6105216914711778E-34</v>
      </c>
      <c r="HQ140" s="95">
        <f t="shared" si="415"/>
        <v>9.3556910248744225E-32</v>
      </c>
      <c r="HS140" s="95">
        <f t="shared" si="325"/>
        <v>5.8880835112393753E-2</v>
      </c>
      <c r="HT140" s="95">
        <f t="shared" si="416"/>
        <v>0.10840621267969865</v>
      </c>
      <c r="HU140" s="95">
        <f t="shared" si="417"/>
        <v>0.1523860258298699</v>
      </c>
      <c r="HV140" s="95">
        <f t="shared" si="418"/>
        <v>1.973431954284801E-2</v>
      </c>
      <c r="HW140" s="95">
        <f t="shared" si="419"/>
        <v>5.7995731844868871E-2</v>
      </c>
      <c r="HX140" s="95">
        <f t="shared" si="420"/>
        <v>3.9753940533299052E-2</v>
      </c>
      <c r="HY140" s="95">
        <f t="shared" si="421"/>
        <v>2.2014098263932622E-2</v>
      </c>
      <c r="HZ140" s="95">
        <f t="shared" si="422"/>
        <v>3.3513673417670253E-2</v>
      </c>
      <c r="IA140" s="95">
        <f t="shared" si="423"/>
        <v>1.8395133258864948E-2</v>
      </c>
      <c r="IB140" s="95">
        <f t="shared" si="424"/>
        <v>5.9994550300193815E-2</v>
      </c>
      <c r="IC140" s="95">
        <f t="shared" si="425"/>
        <v>2.5357133982281555E-2</v>
      </c>
      <c r="ID140" s="95">
        <f t="shared" si="426"/>
        <v>3.1811845910123371E-2</v>
      </c>
      <c r="IE140" s="95">
        <f t="shared" si="427"/>
        <v>2.5099037006308819E-2</v>
      </c>
      <c r="IF140" s="95">
        <f t="shared" si="428"/>
        <v>2.4982077476400289E-2</v>
      </c>
      <c r="IG140" s="95">
        <f t="shared" si="429"/>
        <v>1.9625367130085777E-2</v>
      </c>
      <c r="II140" s="95">
        <f t="shared" si="326"/>
        <v>1.4533051864562744E-12</v>
      </c>
      <c r="IJ140" s="95">
        <f t="shared" si="327"/>
        <v>5.6574517429223987E-20</v>
      </c>
      <c r="IK140" s="95">
        <f t="shared" si="328"/>
        <v>3.3042389594394887E-21</v>
      </c>
      <c r="IL140" s="95">
        <f t="shared" si="329"/>
        <v>2.9492697562073948E-35</v>
      </c>
      <c r="IM140" s="95">
        <f t="shared" si="330"/>
        <v>1.4591640354484466E-15</v>
      </c>
      <c r="IN140" s="95">
        <f t="shared" si="331"/>
        <v>4.835508037435489E-21</v>
      </c>
      <c r="IO140" s="95">
        <f t="shared" si="332"/>
        <v>2.1240312126851064E-26</v>
      </c>
      <c r="IP140" s="95">
        <f t="shared" si="333"/>
        <v>3.3788218721786986E-20</v>
      </c>
      <c r="IQ140" s="95">
        <f t="shared" si="334"/>
        <v>1.2928873721674386E-18</v>
      </c>
      <c r="IR140" s="95">
        <f t="shared" si="335"/>
        <v>1.9959808088705804E-19</v>
      </c>
      <c r="IS140" s="95">
        <f t="shared" si="336"/>
        <v>4.0434045880488905E-23</v>
      </c>
      <c r="IT140" s="95">
        <f t="shared" si="337"/>
        <v>1.5649250556821639E-19</v>
      </c>
      <c r="IU140" s="95">
        <f t="shared" si="338"/>
        <v>2.9667224243318623E-20</v>
      </c>
      <c r="IV140" s="95">
        <f t="shared" si="339"/>
        <v>4.2999044437804719E-17</v>
      </c>
      <c r="IW140" s="95">
        <f t="shared" si="340"/>
        <v>3.5043821719694662E-14</v>
      </c>
      <c r="IY140" s="95">
        <f t="shared" si="341"/>
        <v>5.8880835113847056E-2</v>
      </c>
      <c r="IZ140" s="95">
        <f t="shared" si="342"/>
        <v>0.10840621267969865</v>
      </c>
      <c r="JA140" s="95">
        <f t="shared" si="343"/>
        <v>0.1523860258298699</v>
      </c>
      <c r="JB140" s="95">
        <f t="shared" si="344"/>
        <v>1.973431954284801E-2</v>
      </c>
      <c r="JC140" s="95">
        <f t="shared" si="345"/>
        <v>5.7995731844870328E-2</v>
      </c>
      <c r="JD140" s="95">
        <f t="shared" si="346"/>
        <v>3.9753940533299052E-2</v>
      </c>
      <c r="JE140" s="95">
        <f t="shared" si="347"/>
        <v>2.2014098263932622E-2</v>
      </c>
      <c r="JF140" s="95">
        <f t="shared" si="348"/>
        <v>3.3513673417670253E-2</v>
      </c>
      <c r="JG140" s="95">
        <f t="shared" si="349"/>
        <v>1.8395133258864948E-2</v>
      </c>
      <c r="JH140" s="95">
        <f t="shared" si="350"/>
        <v>5.9994550300193815E-2</v>
      </c>
      <c r="JI140" s="95">
        <f t="shared" si="351"/>
        <v>2.5357133982281555E-2</v>
      </c>
      <c r="JJ140" s="95">
        <f t="shared" si="352"/>
        <v>3.1811845910123371E-2</v>
      </c>
      <c r="JK140" s="95">
        <f t="shared" si="353"/>
        <v>2.5099037006308819E-2</v>
      </c>
      <c r="JL140" s="95">
        <f t="shared" si="354"/>
        <v>2.4982077476400331E-2</v>
      </c>
      <c r="JM140" s="95">
        <f t="shared" si="355"/>
        <v>1.9625367130120822E-2</v>
      </c>
    </row>
    <row r="141" spans="2:273" x14ac:dyDescent="0.25">
      <c r="B141" s="2">
        <v>114</v>
      </c>
      <c r="C141" s="37">
        <v>67.744</v>
      </c>
      <c r="D141" s="37">
        <v>67.790999999999997</v>
      </c>
      <c r="E141" s="37">
        <v>67.233000000000004</v>
      </c>
      <c r="F141" s="37">
        <v>68.813999999999993</v>
      </c>
      <c r="G141" s="37">
        <v>69.116</v>
      </c>
      <c r="H141" s="37">
        <v>68.465000000000003</v>
      </c>
      <c r="I141" s="37">
        <v>68.953000000000003</v>
      </c>
      <c r="J141" s="37">
        <v>69.186000000000007</v>
      </c>
      <c r="K141" s="37">
        <v>67.790999999999997</v>
      </c>
      <c r="L141" s="37">
        <v>66.302000000000007</v>
      </c>
      <c r="M141" s="37">
        <v>67.86</v>
      </c>
      <c r="N141" s="37">
        <v>64.790999999999997</v>
      </c>
      <c r="O141" s="37">
        <v>64.953000000000003</v>
      </c>
      <c r="P141" s="37">
        <v>65.86</v>
      </c>
      <c r="Q141" s="37">
        <v>75.022999999999996</v>
      </c>
      <c r="S141" s="4">
        <f t="shared" si="227"/>
        <v>66.560926243989471</v>
      </c>
      <c r="T141" s="4">
        <f t="shared" si="228"/>
        <v>68.352275044751039</v>
      </c>
      <c r="U141" s="4">
        <f t="shared" si="229"/>
        <v>70.605754265627667</v>
      </c>
      <c r="V141" s="4">
        <f t="shared" si="230"/>
        <v>69.488834409657741</v>
      </c>
      <c r="W141" s="4">
        <f t="shared" si="231"/>
        <v>73.207771623713768</v>
      </c>
      <c r="X141" s="4">
        <f t="shared" si="232"/>
        <v>72.275313466577103</v>
      </c>
      <c r="Y141" s="4">
        <f t="shared" si="233"/>
        <v>71.390329270482013</v>
      </c>
      <c r="Z141" s="4">
        <f t="shared" si="234"/>
        <v>70.210500571337434</v>
      </c>
      <c r="AA141" s="4">
        <f t="shared" si="235"/>
        <v>68.445557770129341</v>
      </c>
      <c r="AB141" s="4">
        <f t="shared" si="236"/>
        <v>71.791916659087605</v>
      </c>
      <c r="AC141" s="4">
        <f t="shared" si="237"/>
        <v>68.37643638214989</v>
      </c>
      <c r="AD141" s="4">
        <f t="shared" si="238"/>
        <v>67.893491447670925</v>
      </c>
      <c r="AE141" s="4">
        <f t="shared" si="239"/>
        <v>66.339322633696455</v>
      </c>
      <c r="AF141" s="4">
        <f t="shared" si="240"/>
        <v>68.294002963061686</v>
      </c>
      <c r="AG141" s="4">
        <f t="shared" si="241"/>
        <v>74.651947309125688</v>
      </c>
      <c r="AI141" s="4">
        <f t="shared" si="242"/>
        <v>1.1830737560105291</v>
      </c>
      <c r="AJ141" s="4">
        <f t="shared" si="243"/>
        <v>-0.56127504475104217</v>
      </c>
      <c r="AK141" s="4">
        <f t="shared" si="244"/>
        <v>-3.3727542656276626</v>
      </c>
      <c r="AL141" s="4">
        <f t="shared" si="245"/>
        <v>-0.67483440965774832</v>
      </c>
      <c r="AM141" s="4">
        <f t="shared" si="246"/>
        <v>-4.0917716237137682</v>
      </c>
      <c r="AN141" s="4">
        <f t="shared" si="247"/>
        <v>-3.8103134665770995</v>
      </c>
      <c r="AO141" s="4">
        <f t="shared" si="248"/>
        <v>-2.4373292704820102</v>
      </c>
      <c r="AP141" s="4">
        <f t="shared" si="249"/>
        <v>-1.0245005713374269</v>
      </c>
      <c r="AQ141" s="4">
        <f t="shared" si="250"/>
        <v>-0.65455777012934391</v>
      </c>
      <c r="AR141" s="4">
        <f t="shared" si="251"/>
        <v>-5.4899166590875978</v>
      </c>
      <c r="AS141" s="4">
        <f t="shared" si="252"/>
        <v>-0.51643638214989096</v>
      </c>
      <c r="AT141" s="4">
        <f t="shared" si="253"/>
        <v>-3.1024914476709284</v>
      </c>
      <c r="AU141" s="4">
        <f t="shared" si="254"/>
        <v>-1.3863226336964516</v>
      </c>
      <c r="AV141" s="4">
        <f t="shared" si="434"/>
        <v>-2.4340029630616868</v>
      </c>
      <c r="AW141" s="4">
        <f t="shared" si="434"/>
        <v>0.3710526908743077</v>
      </c>
      <c r="AY141" s="2">
        <f t="shared" si="306"/>
        <v>66.560926243989471</v>
      </c>
      <c r="AZ141" s="2">
        <f t="shared" si="357"/>
        <v>66.41067182122822</v>
      </c>
      <c r="BA141" s="2">
        <f t="shared" si="358"/>
        <v>66.267663219033508</v>
      </c>
      <c r="BB141" s="2">
        <f t="shared" si="359"/>
        <v>67.56249890941578</v>
      </c>
      <c r="BC141" s="2">
        <f t="shared" si="360"/>
        <v>68.712776678840498</v>
      </c>
      <c r="BD141" s="2">
        <f t="shared" si="361"/>
        <v>68.455625755538918</v>
      </c>
      <c r="BE141" s="2">
        <f t="shared" si="362"/>
        <v>68.425807353321972</v>
      </c>
      <c r="BF141" s="2">
        <f t="shared" si="363"/>
        <v>65.728495132594247</v>
      </c>
      <c r="BG141" s="2">
        <f t="shared" si="364"/>
        <v>65.182861740519215</v>
      </c>
      <c r="BH141" s="2">
        <f t="shared" si="365"/>
        <v>64.215120804985133</v>
      </c>
      <c r="BI141" s="2">
        <f t="shared" si="366"/>
        <v>63.349450401387259</v>
      </c>
      <c r="BJ141" s="2">
        <f t="shared" si="367"/>
        <v>62.362285779267552</v>
      </c>
      <c r="BK141" s="2">
        <f t="shared" si="368"/>
        <v>61.688628298055846</v>
      </c>
      <c r="BL141" s="2">
        <f t="shared" si="369"/>
        <v>62.128032050694216</v>
      </c>
      <c r="BM141" s="2">
        <f t="shared" si="370"/>
        <v>64.65066874984548</v>
      </c>
      <c r="BO141" s="2" t="str">
        <f t="shared" si="256"/>
        <v/>
      </c>
      <c r="BP141" s="2" t="str">
        <f t="shared" si="257"/>
        <v/>
      </c>
      <c r="BQ141" s="2" t="str">
        <f t="shared" si="258"/>
        <v/>
      </c>
      <c r="BR141" s="2" t="str">
        <f t="shared" si="259"/>
        <v/>
      </c>
      <c r="BS141" s="2" t="str">
        <f t="shared" si="260"/>
        <v/>
      </c>
      <c r="BT141" s="2" t="str">
        <f t="shared" si="261"/>
        <v/>
      </c>
      <c r="BU141" s="2" t="str">
        <f t="shared" si="262"/>
        <v/>
      </c>
      <c r="BV141" s="2" t="str">
        <f t="shared" si="263"/>
        <v/>
      </c>
      <c r="BW141" s="2" t="str">
        <f t="shared" si="264"/>
        <v/>
      </c>
      <c r="BX141" s="2" t="str">
        <f t="shared" si="265"/>
        <v/>
      </c>
      <c r="BY141" s="2" t="str">
        <f t="shared" si="266"/>
        <v/>
      </c>
      <c r="BZ141" s="2" t="str">
        <f t="shared" si="267"/>
        <v/>
      </c>
      <c r="CA141" s="2" t="str">
        <f t="shared" si="268"/>
        <v/>
      </c>
      <c r="CB141" s="2" t="str">
        <f t="shared" si="269"/>
        <v/>
      </c>
      <c r="CC141" s="2" t="str">
        <f t="shared" si="270"/>
        <v/>
      </c>
      <c r="CE141" s="2" t="str">
        <f t="shared" si="307"/>
        <v/>
      </c>
      <c r="CF141" s="2" t="str">
        <f t="shared" si="308"/>
        <v/>
      </c>
      <c r="CG141" s="2" t="str">
        <f t="shared" si="309"/>
        <v/>
      </c>
      <c r="CH141" s="2" t="str">
        <f t="shared" si="310"/>
        <v/>
      </c>
      <c r="CI141" s="2" t="str">
        <f t="shared" si="311"/>
        <v/>
      </c>
      <c r="CJ141" s="2" t="str">
        <f t="shared" si="312"/>
        <v/>
      </c>
      <c r="CK141" s="2" t="str">
        <f t="shared" si="313"/>
        <v/>
      </c>
      <c r="CL141" s="2" t="str">
        <f t="shared" si="314"/>
        <v/>
      </c>
      <c r="CM141" s="2" t="str">
        <f t="shared" si="315"/>
        <v/>
      </c>
      <c r="CN141" s="2" t="str">
        <f t="shared" si="316"/>
        <v/>
      </c>
      <c r="CO141" s="2" t="str">
        <f t="shared" si="317"/>
        <v/>
      </c>
      <c r="CP141" s="2" t="str">
        <f t="shared" si="318"/>
        <v/>
      </c>
      <c r="CQ141" s="2" t="str">
        <f t="shared" si="319"/>
        <v/>
      </c>
      <c r="CR141" s="2" t="str">
        <f t="shared" si="320"/>
        <v/>
      </c>
      <c r="CS141" s="2" t="str">
        <f t="shared" si="321"/>
        <v/>
      </c>
      <c r="CU141" s="2" t="str">
        <f t="shared" si="271"/>
        <v/>
      </c>
      <c r="CV141" s="2" t="str">
        <f t="shared" si="272"/>
        <v/>
      </c>
      <c r="CW141" s="2" t="str">
        <f t="shared" si="273"/>
        <v/>
      </c>
      <c r="CX141" s="2" t="str">
        <f t="shared" si="274"/>
        <v/>
      </c>
      <c r="CY141" s="2" t="str">
        <f t="shared" si="275"/>
        <v/>
      </c>
      <c r="CZ141" s="2" t="str">
        <f t="shared" si="276"/>
        <v/>
      </c>
      <c r="DA141" s="2" t="str">
        <f t="shared" si="277"/>
        <v/>
      </c>
      <c r="DB141" s="2" t="str">
        <f t="shared" si="278"/>
        <v/>
      </c>
      <c r="DC141" s="2" t="str">
        <f t="shared" si="279"/>
        <v/>
      </c>
      <c r="DD141" s="2" t="str">
        <f t="shared" si="280"/>
        <v/>
      </c>
      <c r="DE141" s="2" t="str">
        <f t="shared" si="281"/>
        <v/>
      </c>
      <c r="DF141" s="2" t="str">
        <f t="shared" si="282"/>
        <v/>
      </c>
      <c r="DG141" s="2" t="str">
        <f t="shared" si="283"/>
        <v/>
      </c>
      <c r="DH141" s="2" t="str">
        <f t="shared" si="284"/>
        <v/>
      </c>
      <c r="DI141" s="2" t="str">
        <f t="shared" si="285"/>
        <v/>
      </c>
      <c r="DK141" s="2">
        <f t="shared" si="286"/>
        <v>104.85699442508711</v>
      </c>
      <c r="DL141" s="2">
        <f t="shared" si="435"/>
        <v>98.383578048780493</v>
      </c>
      <c r="DM141" s="2">
        <f t="shared" si="435"/>
        <v>99.176629500580702</v>
      </c>
      <c r="DN141" s="2">
        <f t="shared" si="435"/>
        <v>108.52714874660224</v>
      </c>
      <c r="DO141" s="2">
        <f t="shared" si="435"/>
        <v>99.081334872916813</v>
      </c>
      <c r="DP141" s="2">
        <f t="shared" si="435"/>
        <v>96.247857169867373</v>
      </c>
      <c r="DQ141" s="2">
        <f t="shared" si="435"/>
        <v>96.902595737784623</v>
      </c>
      <c r="DR141" s="2">
        <f t="shared" si="435"/>
        <v>94.974622923588072</v>
      </c>
      <c r="DS141" s="2">
        <f t="shared" si="435"/>
        <v>89.921732105104198</v>
      </c>
      <c r="DT141" s="2">
        <f t="shared" si="435"/>
        <v>88.821634524484779</v>
      </c>
      <c r="DU141" s="2">
        <f t="shared" si="435"/>
        <v>99.900721254355417</v>
      </c>
      <c r="DV141" s="2">
        <f t="shared" si="435"/>
        <v>94.311037752944728</v>
      </c>
      <c r="DW141" s="2">
        <f t="shared" si="435"/>
        <v>94.077389610389588</v>
      </c>
      <c r="DX141" s="2">
        <f t="shared" si="435"/>
        <v>93.801545605557237</v>
      </c>
      <c r="DY141" s="2">
        <f t="shared" si="435"/>
        <v>88.429060181639144</v>
      </c>
      <c r="EA141" s="2">
        <f t="shared" si="226"/>
        <v>66.395877143073307</v>
      </c>
      <c r="EB141" s="2">
        <f t="shared" si="288"/>
        <v>66.266178633213272</v>
      </c>
      <c r="EC141" s="2">
        <f t="shared" si="289"/>
        <v>66.1273836576989</v>
      </c>
      <c r="ED141" s="2">
        <f t="shared" si="290"/>
        <v>67.379075278150395</v>
      </c>
      <c r="EE141" s="2">
        <f t="shared" si="291"/>
        <v>68.580784477902398</v>
      </c>
      <c r="EF141" s="2">
        <f t="shared" si="292"/>
        <v>68.331964457268342</v>
      </c>
      <c r="EG141" s="2">
        <f t="shared" si="293"/>
        <v>68.300992877901024</v>
      </c>
      <c r="EH141" s="2">
        <f t="shared" si="294"/>
        <v>65.594258518603908</v>
      </c>
      <c r="EI141" s="2">
        <f t="shared" si="295"/>
        <v>65.065038129799987</v>
      </c>
      <c r="EJ141" s="2">
        <f t="shared" si="296"/>
        <v>64.102985032867025</v>
      </c>
      <c r="EK141" s="2">
        <f t="shared" si="297"/>
        <v>63.173531802541035</v>
      </c>
      <c r="EL141" s="2">
        <f t="shared" si="298"/>
        <v>62.211928548998927</v>
      </c>
      <c r="EM141" s="2">
        <f t="shared" si="299"/>
        <v>61.539125268125275</v>
      </c>
      <c r="EN141" s="2">
        <f t="shared" si="300"/>
        <v>61.972715181932244</v>
      </c>
      <c r="EO141" s="2">
        <f t="shared" si="301"/>
        <v>64.53570570960251</v>
      </c>
      <c r="EQ141" s="2">
        <f t="shared" si="302"/>
        <v>66.353715513871308</v>
      </c>
      <c r="ER141" s="2">
        <f t="shared" si="436"/>
        <v>66.273487464092412</v>
      </c>
      <c r="ES141" s="2">
        <f t="shared" si="436"/>
        <v>66.173249071822696</v>
      </c>
      <c r="ET141" s="2">
        <f t="shared" si="436"/>
        <v>67.440127022282354</v>
      </c>
      <c r="EU141" s="2">
        <f t="shared" si="436"/>
        <v>68.622440543079179</v>
      </c>
      <c r="EV141" s="2">
        <f t="shared" si="436"/>
        <v>68.399659849502456</v>
      </c>
      <c r="EW141" s="2">
        <f t="shared" si="436"/>
        <v>68.355714714431429</v>
      </c>
      <c r="EX141" s="2">
        <f t="shared" si="436"/>
        <v>65.754890768381671</v>
      </c>
      <c r="EY141" s="2">
        <f t="shared" si="436"/>
        <v>65.159675344428535</v>
      </c>
      <c r="EZ141" s="2">
        <f t="shared" si="436"/>
        <v>64.112246356810999</v>
      </c>
      <c r="FA141" s="2">
        <f t="shared" si="436"/>
        <v>63.364756526301591</v>
      </c>
      <c r="FB141" s="2">
        <f t="shared" si="436"/>
        <v>62.345543073219105</v>
      </c>
      <c r="FC141" s="2">
        <f t="shared" si="436"/>
        <v>61.524001339716698</v>
      </c>
      <c r="FD141" s="2">
        <f t="shared" si="436"/>
        <v>61.991940987555196</v>
      </c>
      <c r="FE141" s="2">
        <f t="shared" si="436"/>
        <v>63.936699908933925</v>
      </c>
      <c r="FG141" s="2">
        <f t="shared" si="304"/>
        <v>0.99568865437769105</v>
      </c>
      <c r="FH141" s="2">
        <f t="shared" si="437"/>
        <v>0.99550612319518894</v>
      </c>
      <c r="FI141" s="2">
        <f t="shared" si="437"/>
        <v>0.99578984765830914</v>
      </c>
      <c r="FJ141" s="2">
        <f t="shared" si="437"/>
        <v>0.99557579566078991</v>
      </c>
      <c r="FK141" s="2">
        <f t="shared" si="437"/>
        <v>0.99569732609657113</v>
      </c>
      <c r="FL141" s="2">
        <f t="shared" si="437"/>
        <v>0.9956072114422343</v>
      </c>
      <c r="FM141" s="2">
        <f t="shared" si="437"/>
        <v>0.99566916803411054</v>
      </c>
      <c r="FN141" s="2">
        <f t="shared" si="437"/>
        <v>0.99552963728044752</v>
      </c>
      <c r="FO141" s="2">
        <f t="shared" si="437"/>
        <v>0.99533542995951818</v>
      </c>
      <c r="FP141" s="2">
        <f t="shared" si="437"/>
        <v>0.99547082085570682</v>
      </c>
      <c r="FQ141" s="2">
        <f t="shared" si="437"/>
        <v>0.99531535552459793</v>
      </c>
      <c r="FR141" s="2">
        <f t="shared" si="437"/>
        <v>0.99537689455183598</v>
      </c>
      <c r="FS141" s="2">
        <f t="shared" si="437"/>
        <v>0.995398957535509</v>
      </c>
      <c r="FT141" s="2">
        <f t="shared" si="437"/>
        <v>0.9951273065263323</v>
      </c>
      <c r="FU141" s="2">
        <f t="shared" si="437"/>
        <v>0.9949283831070117</v>
      </c>
      <c r="FW141" s="2">
        <f t="shared" si="322"/>
        <v>1.8264680975005637E-2</v>
      </c>
      <c r="FX141" s="2">
        <f t="shared" si="374"/>
        <v>2.2103637796808011E-2</v>
      </c>
      <c r="FY141" s="2">
        <f t="shared" si="375"/>
        <v>2.4794315712835385E-2</v>
      </c>
      <c r="FZ141" s="2">
        <f t="shared" si="376"/>
        <v>2.2540651306199869E-2</v>
      </c>
      <c r="GA141" s="2">
        <f t="shared" si="377"/>
        <v>1.8203320693705397E-2</v>
      </c>
      <c r="GB141" s="2">
        <f t="shared" si="378"/>
        <v>1.5254866672179226E-2</v>
      </c>
      <c r="GC141" s="2">
        <f t="shared" si="379"/>
        <v>1.7282670678733503E-2</v>
      </c>
      <c r="GD141" s="2">
        <f t="shared" si="380"/>
        <v>1.8027066615975685E-2</v>
      </c>
      <c r="GE141" s="2">
        <f t="shared" si="381"/>
        <v>1.9842307320231102E-2</v>
      </c>
      <c r="GF141" s="2">
        <f t="shared" si="382"/>
        <v>1.9498331629558472E-2</v>
      </c>
      <c r="GG141" s="2">
        <f t="shared" si="383"/>
        <v>2.0210638079300187E-2</v>
      </c>
      <c r="GH141" s="2">
        <f t="shared" si="384"/>
        <v>1.4666546455861875E-2</v>
      </c>
      <c r="GI141" s="2">
        <f t="shared" si="385"/>
        <v>1.3680706720202253E-2</v>
      </c>
      <c r="GJ141" s="2">
        <f t="shared" si="386"/>
        <v>1.168921015351101E-2</v>
      </c>
      <c r="GK141" s="2">
        <f t="shared" si="387"/>
        <v>1.0375358503433095E-2</v>
      </c>
      <c r="GM141" s="95">
        <f t="shared" si="323"/>
        <v>3.8799452533982571E-103</v>
      </c>
      <c r="GN141" s="95">
        <f t="shared" si="388"/>
        <v>5.6613806678682569E-101</v>
      </c>
      <c r="GO141" s="95">
        <f t="shared" si="389"/>
        <v>2.5270084390378991E-120</v>
      </c>
      <c r="GP141" s="95">
        <f t="shared" si="390"/>
        <v>7.6386817251680104E-138</v>
      </c>
      <c r="GQ141" s="95">
        <f t="shared" si="391"/>
        <v>1.4400344067198409E-122</v>
      </c>
      <c r="GR141" s="95">
        <f t="shared" si="392"/>
        <v>1.1855622423051656E-114</v>
      </c>
      <c r="GS141" s="95">
        <f t="shared" si="393"/>
        <v>3.067730403700466E-117</v>
      </c>
      <c r="GT141" s="95">
        <f t="shared" si="394"/>
        <v>2.5479092847474195E-128</v>
      </c>
      <c r="GU141" s="95">
        <f t="shared" si="395"/>
        <v>4.033181763624351E-114</v>
      </c>
      <c r="GV141" s="95">
        <f t="shared" si="396"/>
        <v>4.1321795028459083E-112</v>
      </c>
      <c r="GW141" s="95">
        <f t="shared" si="397"/>
        <v>3.5277660808392143E-155</v>
      </c>
      <c r="GX141" s="95">
        <f t="shared" si="398"/>
        <v>7.4417566180107879E-118</v>
      </c>
      <c r="GY141" s="95">
        <f t="shared" si="399"/>
        <v>5.7154540656563751E-120</v>
      </c>
      <c r="GZ141" s="95">
        <f t="shared" si="400"/>
        <v>1.4582913118214417E-117</v>
      </c>
      <c r="HA141" s="95">
        <f t="shared" si="401"/>
        <v>1.5320994217784032E-104</v>
      </c>
      <c r="HC141" s="95">
        <f t="shared" si="324"/>
        <v>1.0199624636810203E-37</v>
      </c>
      <c r="HD141" s="95">
        <f t="shared" si="402"/>
        <v>6.5148232932279212E-38</v>
      </c>
      <c r="HE141" s="95">
        <f t="shared" si="403"/>
        <v>4.0130807215225501E-49</v>
      </c>
      <c r="HF141" s="95">
        <f t="shared" si="404"/>
        <v>1.8075211797790975E-54</v>
      </c>
      <c r="HG141" s="95">
        <f t="shared" si="405"/>
        <v>4.418605486083269E-48</v>
      </c>
      <c r="HH141" s="95">
        <f t="shared" si="406"/>
        <v>1.0642399349204515E-40</v>
      </c>
      <c r="HI141" s="95">
        <f t="shared" si="407"/>
        <v>1.7176593049557579E-39</v>
      </c>
      <c r="HJ141" s="95">
        <f t="shared" si="408"/>
        <v>1.299856033038959E-48</v>
      </c>
      <c r="HK141" s="95">
        <f t="shared" si="409"/>
        <v>3.6629642332840559E-43</v>
      </c>
      <c r="HL141" s="95">
        <f t="shared" si="410"/>
        <v>1.0951854916070541E-41</v>
      </c>
      <c r="HM141" s="95">
        <f t="shared" si="411"/>
        <v>5.1795689780641219E-60</v>
      </c>
      <c r="HN141" s="95">
        <f t="shared" si="412"/>
        <v>3.5192130618519173E-45</v>
      </c>
      <c r="HO141" s="95">
        <f t="shared" si="413"/>
        <v>1.6278297914018307E-37</v>
      </c>
      <c r="HP141" s="95">
        <f t="shared" si="414"/>
        <v>1.4504043203911391E-36</v>
      </c>
      <c r="HQ141" s="95">
        <f t="shared" si="415"/>
        <v>3.8276450022878223E-34</v>
      </c>
      <c r="HS141" s="95">
        <f t="shared" si="325"/>
        <v>7.7717917512307486E-2</v>
      </c>
      <c r="HT141" s="95">
        <f t="shared" si="416"/>
        <v>0.13644793477033648</v>
      </c>
      <c r="HU141" s="95">
        <f t="shared" si="417"/>
        <v>0.18822760142663697</v>
      </c>
      <c r="HV141" s="95">
        <f t="shared" si="418"/>
        <v>3.1547488504361731E-2</v>
      </c>
      <c r="HW141" s="95">
        <f t="shared" si="419"/>
        <v>7.7533036984279186E-2</v>
      </c>
      <c r="HX141" s="95">
        <f t="shared" si="420"/>
        <v>5.405275277255122E-2</v>
      </c>
      <c r="HY141" s="95">
        <f t="shared" si="421"/>
        <v>3.2398411180260968E-2</v>
      </c>
      <c r="HZ141" s="95">
        <f t="shared" si="422"/>
        <v>4.8167206376330846E-2</v>
      </c>
      <c r="IA141" s="95">
        <f t="shared" si="423"/>
        <v>2.8459002021380395E-2</v>
      </c>
      <c r="IB141" s="95">
        <f t="shared" si="424"/>
        <v>8.0653883461314607E-2</v>
      </c>
      <c r="IC141" s="95">
        <f t="shared" si="425"/>
        <v>3.8555168944066048E-2</v>
      </c>
      <c r="ID141" s="95">
        <f t="shared" si="426"/>
        <v>4.4083592113084359E-2</v>
      </c>
      <c r="IE141" s="95">
        <f t="shared" si="427"/>
        <v>3.4814051785779655E-2</v>
      </c>
      <c r="IF141" s="95">
        <f t="shared" si="428"/>
        <v>3.3858238928453577E-2</v>
      </c>
      <c r="IG141" s="95">
        <f t="shared" si="429"/>
        <v>2.6949965473173628E-2</v>
      </c>
      <c r="II141" s="95">
        <f t="shared" si="326"/>
        <v>4.5505503217556724E-12</v>
      </c>
      <c r="IJ141" s="95">
        <f t="shared" si="327"/>
        <v>4.1250315531180323E-19</v>
      </c>
      <c r="IK141" s="95">
        <f t="shared" si="328"/>
        <v>2.9342042376262343E-20</v>
      </c>
      <c r="IL141" s="95">
        <f t="shared" si="329"/>
        <v>1.1252779457685963E-33</v>
      </c>
      <c r="IM141" s="95">
        <f t="shared" si="330"/>
        <v>6.1811279944196326E-15</v>
      </c>
      <c r="IN141" s="95">
        <f t="shared" si="331"/>
        <v>3.2864627148517112E-20</v>
      </c>
      <c r="IO141" s="95">
        <f t="shared" si="332"/>
        <v>2.6218120852467709E-25</v>
      </c>
      <c r="IP141" s="95">
        <f t="shared" si="333"/>
        <v>2.2805035879367452E-19</v>
      </c>
      <c r="IQ141" s="95">
        <f t="shared" si="334"/>
        <v>7.7545054648413749E-18</v>
      </c>
      <c r="IR141" s="95">
        <f t="shared" si="335"/>
        <v>1.29162915176559E-18</v>
      </c>
      <c r="IS141" s="95">
        <f t="shared" si="336"/>
        <v>3.9135472121617206E-22</v>
      </c>
      <c r="IT141" s="95">
        <f t="shared" si="337"/>
        <v>9.0331778025524936E-19</v>
      </c>
      <c r="IU141" s="95">
        <f t="shared" si="338"/>
        <v>1.7833468685738156E-19</v>
      </c>
      <c r="IV141" s="95">
        <f t="shared" si="339"/>
        <v>1.8179317183750341E-16</v>
      </c>
      <c r="IW141" s="95">
        <f t="shared" si="340"/>
        <v>1.1018810895706171E-13</v>
      </c>
      <c r="IY141" s="95">
        <f t="shared" si="341"/>
        <v>7.771791751685804E-2</v>
      </c>
      <c r="IZ141" s="95">
        <f t="shared" si="342"/>
        <v>0.13644793477033648</v>
      </c>
      <c r="JA141" s="95">
        <f t="shared" si="343"/>
        <v>0.18822760142663697</v>
      </c>
      <c r="JB141" s="95">
        <f t="shared" si="344"/>
        <v>3.1547488504361731E-2</v>
      </c>
      <c r="JC141" s="95">
        <f t="shared" si="345"/>
        <v>7.7533036984285361E-2</v>
      </c>
      <c r="JD141" s="95">
        <f t="shared" si="346"/>
        <v>5.405275277255122E-2</v>
      </c>
      <c r="JE141" s="95">
        <f t="shared" si="347"/>
        <v>3.2398411180260968E-2</v>
      </c>
      <c r="JF141" s="95">
        <f t="shared" si="348"/>
        <v>4.8167206376330846E-2</v>
      </c>
      <c r="JG141" s="95">
        <f t="shared" si="349"/>
        <v>2.8459002021380402E-2</v>
      </c>
      <c r="JH141" s="95">
        <f t="shared" si="350"/>
        <v>8.0653883461314607E-2</v>
      </c>
      <c r="JI141" s="95">
        <f t="shared" si="351"/>
        <v>3.8555168944066048E-2</v>
      </c>
      <c r="JJ141" s="95">
        <f t="shared" si="352"/>
        <v>4.4083592113084359E-2</v>
      </c>
      <c r="JK141" s="95">
        <f t="shared" si="353"/>
        <v>3.4814051785779655E-2</v>
      </c>
      <c r="JL141" s="95">
        <f t="shared" si="354"/>
        <v>3.3858238928453757E-2</v>
      </c>
      <c r="JM141" s="95">
        <f t="shared" si="355"/>
        <v>2.6949965473283818E-2</v>
      </c>
    </row>
    <row r="142" spans="2:273" x14ac:dyDescent="0.25">
      <c r="B142" s="2">
        <v>115</v>
      </c>
      <c r="C142" s="37">
        <v>65.441999999999993</v>
      </c>
      <c r="D142" s="37">
        <v>67.721000000000004</v>
      </c>
      <c r="E142" s="37">
        <v>69.116</v>
      </c>
      <c r="F142" s="37">
        <v>68.418999999999997</v>
      </c>
      <c r="G142" s="37">
        <v>70.628</v>
      </c>
      <c r="H142" s="37">
        <v>70.325999999999993</v>
      </c>
      <c r="I142" s="37">
        <v>69.628</v>
      </c>
      <c r="J142" s="37">
        <v>68</v>
      </c>
      <c r="K142" s="37">
        <v>67.418999999999997</v>
      </c>
      <c r="L142" s="37">
        <v>70</v>
      </c>
      <c r="M142" s="37">
        <v>70.837000000000003</v>
      </c>
      <c r="N142" s="37">
        <v>66.418999999999997</v>
      </c>
      <c r="O142" s="37">
        <v>65.441999999999993</v>
      </c>
      <c r="P142" s="37">
        <v>68.628</v>
      </c>
      <c r="Q142" s="37">
        <v>75.488</v>
      </c>
      <c r="S142" s="4">
        <f t="shared" si="227"/>
        <v>66.49247946977205</v>
      </c>
      <c r="T142" s="4">
        <f t="shared" si="228"/>
        <v>68.613200429357633</v>
      </c>
      <c r="U142" s="4">
        <f t="shared" si="229"/>
        <v>71.206370028695062</v>
      </c>
      <c r="V142" s="4">
        <f t="shared" si="230"/>
        <v>70.271346460179913</v>
      </c>
      <c r="W142" s="4">
        <f t="shared" si="231"/>
        <v>74.242577780237767</v>
      </c>
      <c r="X142" s="4">
        <f t="shared" si="232"/>
        <v>73.234887126531845</v>
      </c>
      <c r="Y142" s="4">
        <f t="shared" si="233"/>
        <v>72.354975334223781</v>
      </c>
      <c r="Z142" s="4">
        <f t="shared" si="234"/>
        <v>71.572363547225933</v>
      </c>
      <c r="AA142" s="4">
        <f t="shared" si="235"/>
        <v>69.685102089148344</v>
      </c>
      <c r="AB142" s="4">
        <f t="shared" si="236"/>
        <v>73.59283248732261</v>
      </c>
      <c r="AC142" s="4">
        <f t="shared" si="237"/>
        <v>70.203700118149811</v>
      </c>
      <c r="AD142" s="4">
        <f t="shared" si="238"/>
        <v>69.377661176255359</v>
      </c>
      <c r="AE142" s="4">
        <f t="shared" si="239"/>
        <v>67.629383367298246</v>
      </c>
      <c r="AF142" s="4">
        <f t="shared" si="240"/>
        <v>69.893365776961943</v>
      </c>
      <c r="AG142" s="4">
        <f t="shared" si="241"/>
        <v>77.554853448994848</v>
      </c>
      <c r="AI142" s="4">
        <f t="shared" si="242"/>
        <v>-1.050479469772057</v>
      </c>
      <c r="AJ142" s="4">
        <f t="shared" si="243"/>
        <v>-0.89220042935762933</v>
      </c>
      <c r="AK142" s="4">
        <f t="shared" si="244"/>
        <v>-2.0903700286950624</v>
      </c>
      <c r="AL142" s="4">
        <f t="shared" si="245"/>
        <v>-1.8523464601799162</v>
      </c>
      <c r="AM142" s="4">
        <f t="shared" si="246"/>
        <v>-3.6145777802377665</v>
      </c>
      <c r="AN142" s="4">
        <f t="shared" si="247"/>
        <v>-2.9088871265318517</v>
      </c>
      <c r="AO142" s="4">
        <f t="shared" si="248"/>
        <v>-2.7269753342237806</v>
      </c>
      <c r="AP142" s="4">
        <f t="shared" si="249"/>
        <v>-3.5723635472259332</v>
      </c>
      <c r="AQ142" s="4">
        <f t="shared" si="250"/>
        <v>-2.2661020891483474</v>
      </c>
      <c r="AR142" s="4">
        <f t="shared" si="251"/>
        <v>-3.5928324873226103</v>
      </c>
      <c r="AS142" s="4">
        <f t="shared" si="252"/>
        <v>0.63329988185019204</v>
      </c>
      <c r="AT142" s="4">
        <f t="shared" si="253"/>
        <v>-2.9586611762553616</v>
      </c>
      <c r="AU142" s="4">
        <f t="shared" si="254"/>
        <v>-2.1873833672982528</v>
      </c>
      <c r="AV142" s="4">
        <f t="shared" si="434"/>
        <v>-1.2653657769619429</v>
      </c>
      <c r="AW142" s="4">
        <f t="shared" si="434"/>
        <v>-2.0668534489948485</v>
      </c>
      <c r="AY142" s="2">
        <f t="shared" si="306"/>
        <v>66.49247946977205</v>
      </c>
      <c r="AZ142" s="2">
        <f t="shared" si="357"/>
        <v>66.320498210973284</v>
      </c>
      <c r="BA142" s="2">
        <f t="shared" si="358"/>
        <v>66.193888768914022</v>
      </c>
      <c r="BB142" s="2">
        <f t="shared" si="359"/>
        <v>67.473289231312023</v>
      </c>
      <c r="BC142" s="2">
        <f t="shared" si="360"/>
        <v>68.63077724278034</v>
      </c>
      <c r="BD142" s="2">
        <f t="shared" si="361"/>
        <v>68.370502007579304</v>
      </c>
      <c r="BE142" s="2">
        <f t="shared" si="362"/>
        <v>68.309067487666496</v>
      </c>
      <c r="BF142" s="2">
        <f t="shared" si="363"/>
        <v>65.611742394149971</v>
      </c>
      <c r="BG142" s="2">
        <f t="shared" si="364"/>
        <v>65.049273763883917</v>
      </c>
      <c r="BH142" s="2">
        <f t="shared" si="365"/>
        <v>64.104447851482121</v>
      </c>
      <c r="BI142" s="2">
        <f t="shared" si="366"/>
        <v>63.200195475548988</v>
      </c>
      <c r="BJ142" s="2">
        <f t="shared" si="367"/>
        <v>62.205437113790964</v>
      </c>
      <c r="BK142" s="2">
        <f t="shared" si="368"/>
        <v>61.569647052262326</v>
      </c>
      <c r="BL142" s="2">
        <f t="shared" si="369"/>
        <v>61.997781238530365</v>
      </c>
      <c r="BM142" s="2">
        <f t="shared" si="370"/>
        <v>64.574009289066069</v>
      </c>
      <c r="BO142" s="2" t="str">
        <f t="shared" si="256"/>
        <v/>
      </c>
      <c r="BP142" s="2" t="str">
        <f t="shared" si="257"/>
        <v/>
      </c>
      <c r="BQ142" s="2" t="str">
        <f t="shared" si="258"/>
        <v/>
      </c>
      <c r="BR142" s="2" t="str">
        <f t="shared" si="259"/>
        <v/>
      </c>
      <c r="BS142" s="2" t="str">
        <f t="shared" si="260"/>
        <v/>
      </c>
      <c r="BT142" s="2" t="str">
        <f t="shared" si="261"/>
        <v/>
      </c>
      <c r="BU142" s="2" t="str">
        <f t="shared" si="262"/>
        <v/>
      </c>
      <c r="BV142" s="2" t="str">
        <f t="shared" si="263"/>
        <v/>
      </c>
      <c r="BW142" s="2" t="str">
        <f t="shared" si="264"/>
        <v/>
      </c>
      <c r="BX142" s="2" t="str">
        <f t="shared" si="265"/>
        <v/>
      </c>
      <c r="BY142" s="2" t="str">
        <f t="shared" si="266"/>
        <v/>
      </c>
      <c r="BZ142" s="2" t="str">
        <f t="shared" si="267"/>
        <v/>
      </c>
      <c r="CA142" s="2" t="str">
        <f t="shared" si="268"/>
        <v/>
      </c>
      <c r="CB142" s="2" t="str">
        <f t="shared" si="269"/>
        <v/>
      </c>
      <c r="CC142" s="2" t="str">
        <f t="shared" si="270"/>
        <v/>
      </c>
      <c r="CE142" s="2" t="str">
        <f t="shared" si="307"/>
        <v/>
      </c>
      <c r="CF142" s="2" t="str">
        <f t="shared" si="308"/>
        <v/>
      </c>
      <c r="CG142" s="2" t="str">
        <f t="shared" si="309"/>
        <v/>
      </c>
      <c r="CH142" s="2" t="str">
        <f t="shared" si="310"/>
        <v/>
      </c>
      <c r="CI142" s="2" t="str">
        <f t="shared" si="311"/>
        <v/>
      </c>
      <c r="CJ142" s="2" t="str">
        <f t="shared" si="312"/>
        <v/>
      </c>
      <c r="CK142" s="2" t="str">
        <f t="shared" si="313"/>
        <v/>
      </c>
      <c r="CL142" s="2" t="str">
        <f t="shared" si="314"/>
        <v/>
      </c>
      <c r="CM142" s="2" t="str">
        <f t="shared" si="315"/>
        <v/>
      </c>
      <c r="CN142" s="2" t="str">
        <f t="shared" si="316"/>
        <v/>
      </c>
      <c r="CO142" s="2" t="str">
        <f t="shared" si="317"/>
        <v/>
      </c>
      <c r="CP142" s="2" t="str">
        <f t="shared" si="318"/>
        <v/>
      </c>
      <c r="CQ142" s="2" t="str">
        <f t="shared" si="319"/>
        <v/>
      </c>
      <c r="CR142" s="2" t="str">
        <f t="shared" si="320"/>
        <v/>
      </c>
      <c r="CS142" s="2" t="str">
        <f t="shared" si="321"/>
        <v/>
      </c>
      <c r="CU142" s="2" t="str">
        <f t="shared" si="271"/>
        <v/>
      </c>
      <c r="CV142" s="2" t="str">
        <f t="shared" si="272"/>
        <v/>
      </c>
      <c r="CW142" s="2" t="str">
        <f t="shared" si="273"/>
        <v/>
      </c>
      <c r="CX142" s="2" t="str">
        <f t="shared" si="274"/>
        <v/>
      </c>
      <c r="CY142" s="2" t="str">
        <f t="shared" si="275"/>
        <v/>
      </c>
      <c r="CZ142" s="2" t="str">
        <f t="shared" si="276"/>
        <v/>
      </c>
      <c r="DA142" s="2" t="str">
        <f t="shared" si="277"/>
        <v/>
      </c>
      <c r="DB142" s="2" t="str">
        <f t="shared" si="278"/>
        <v/>
      </c>
      <c r="DC142" s="2" t="str">
        <f t="shared" si="279"/>
        <v/>
      </c>
      <c r="DD142" s="2" t="str">
        <f t="shared" si="280"/>
        <v/>
      </c>
      <c r="DE142" s="2" t="str">
        <f t="shared" si="281"/>
        <v/>
      </c>
      <c r="DF142" s="2" t="str">
        <f t="shared" si="282"/>
        <v/>
      </c>
      <c r="DG142" s="2" t="str">
        <f t="shared" si="283"/>
        <v/>
      </c>
      <c r="DH142" s="2" t="str">
        <f t="shared" si="284"/>
        <v/>
      </c>
      <c r="DI142" s="2" t="str">
        <f t="shared" si="285"/>
        <v/>
      </c>
      <c r="DK142" s="2">
        <f t="shared" si="286"/>
        <v>105.13581533101045</v>
      </c>
      <c r="DL142" s="2">
        <f t="shared" si="435"/>
        <v>98.606591463414645</v>
      </c>
      <c r="DM142" s="2">
        <f t="shared" si="435"/>
        <v>99.407866434378619</v>
      </c>
      <c r="DN142" s="2">
        <f t="shared" si="435"/>
        <v>108.83310208396256</v>
      </c>
      <c r="DO142" s="2">
        <f t="shared" si="435"/>
        <v>99.29010952651052</v>
      </c>
      <c r="DP142" s="2">
        <f t="shared" si="435"/>
        <v>96.429003592361497</v>
      </c>
      <c r="DQ142" s="2">
        <f t="shared" si="435"/>
        <v>97.083947411068792</v>
      </c>
      <c r="DR142" s="2">
        <f t="shared" si="435"/>
        <v>95.171358803986749</v>
      </c>
      <c r="DS142" s="2">
        <f t="shared" si="435"/>
        <v>90.074347629115067</v>
      </c>
      <c r="DT142" s="2">
        <f t="shared" si="435"/>
        <v>88.969963185047135</v>
      </c>
      <c r="DU142" s="2">
        <f t="shared" si="435"/>
        <v>100.17034390243904</v>
      </c>
      <c r="DV142" s="2">
        <f t="shared" si="435"/>
        <v>94.519131682271222</v>
      </c>
      <c r="DW142" s="2">
        <f t="shared" si="435"/>
        <v>94.279155240108707</v>
      </c>
      <c r="DX142" s="2">
        <f t="shared" si="435"/>
        <v>94.006137118695264</v>
      </c>
      <c r="DY142" s="2">
        <f t="shared" si="435"/>
        <v>88.628068388226296</v>
      </c>
      <c r="EA142" s="2">
        <f t="shared" si="226"/>
        <v>66.340768918816664</v>
      </c>
      <c r="EB142" s="2">
        <f t="shared" si="288"/>
        <v>66.187116457583016</v>
      </c>
      <c r="EC142" s="2">
        <f t="shared" si="289"/>
        <v>66.063998282770456</v>
      </c>
      <c r="ED142" s="2">
        <f t="shared" si="290"/>
        <v>67.303937005181609</v>
      </c>
      <c r="EE142" s="2">
        <f t="shared" si="291"/>
        <v>68.50887490824671</v>
      </c>
      <c r="EF142" s="2">
        <f t="shared" si="292"/>
        <v>68.256260664126586</v>
      </c>
      <c r="EG142" s="2">
        <f t="shared" si="293"/>
        <v>68.193555053006421</v>
      </c>
      <c r="EH142" s="2">
        <f t="shared" si="294"/>
        <v>65.486952345479736</v>
      </c>
      <c r="EI142" s="2">
        <f t="shared" si="295"/>
        <v>64.939666908599889</v>
      </c>
      <c r="EJ142" s="2">
        <f t="shared" si="296"/>
        <v>64.000784560930398</v>
      </c>
      <c r="EK142" s="2">
        <f t="shared" si="297"/>
        <v>63.036511386683159</v>
      </c>
      <c r="EL142" s="2">
        <f t="shared" si="298"/>
        <v>62.065709818624867</v>
      </c>
      <c r="EM142" s="2">
        <f t="shared" si="299"/>
        <v>61.431920205920207</v>
      </c>
      <c r="EN142" s="2">
        <f t="shared" si="300"/>
        <v>61.854468946047682</v>
      </c>
      <c r="EO142" s="2">
        <f t="shared" si="301"/>
        <v>64.469524491948576</v>
      </c>
      <c r="EQ142" s="2">
        <f t="shared" si="302"/>
        <v>66.296288958608017</v>
      </c>
      <c r="ER142" s="2">
        <f t="shared" si="436"/>
        <v>66.20610092216873</v>
      </c>
      <c r="ES142" s="2">
        <f t="shared" si="436"/>
        <v>66.13082473773396</v>
      </c>
      <c r="ET142" s="2">
        <f t="shared" si="436"/>
        <v>67.373681386883248</v>
      </c>
      <c r="EU142" s="2">
        <f t="shared" si="436"/>
        <v>68.562497182101623</v>
      </c>
      <c r="EV142" s="2">
        <f t="shared" si="436"/>
        <v>68.335895480091651</v>
      </c>
      <c r="EW142" s="2">
        <f t="shared" si="436"/>
        <v>68.265371100301138</v>
      </c>
      <c r="EX142" s="2">
        <f t="shared" si="436"/>
        <v>65.675404373138846</v>
      </c>
      <c r="EY142" s="2">
        <f t="shared" si="436"/>
        <v>65.061082028989276</v>
      </c>
      <c r="EZ142" s="2">
        <f t="shared" si="436"/>
        <v>64.023417491284761</v>
      </c>
      <c r="FA142" s="2">
        <f t="shared" si="436"/>
        <v>63.261056407012617</v>
      </c>
      <c r="FB142" s="2">
        <f t="shared" si="436"/>
        <v>62.242405499380467</v>
      </c>
      <c r="FC142" s="2">
        <f t="shared" si="436"/>
        <v>61.421068704978573</v>
      </c>
      <c r="FD142" s="2">
        <f t="shared" si="436"/>
        <v>61.883418305901245</v>
      </c>
      <c r="FE142" s="2">
        <f t="shared" si="436"/>
        <v>63.826559431314926</v>
      </c>
      <c r="FG142" s="2">
        <f t="shared" si="304"/>
        <v>0.9960665138856688</v>
      </c>
      <c r="FH142" s="2">
        <f t="shared" si="437"/>
        <v>0.99589991441840497</v>
      </c>
      <c r="FI142" s="2">
        <f t="shared" si="437"/>
        <v>0.99615887249191581</v>
      </c>
      <c r="FJ142" s="2">
        <f t="shared" si="437"/>
        <v>0.9959635063526886</v>
      </c>
      <c r="FK142" s="2">
        <f t="shared" si="437"/>
        <v>0.9960744285850166</v>
      </c>
      <c r="FL142" s="2">
        <f t="shared" si="437"/>
        <v>0.99599218012668667</v>
      </c>
      <c r="FM142" s="2">
        <f t="shared" si="437"/>
        <v>0.9960487286074301</v>
      </c>
      <c r="FN142" s="2">
        <f t="shared" si="437"/>
        <v>0.99592137644399992</v>
      </c>
      <c r="FO142" s="2">
        <f t="shared" si="437"/>
        <v>0.99574411481236758</v>
      </c>
      <c r="FP142" s="2">
        <f t="shared" si="437"/>
        <v>0.99586769272541542</v>
      </c>
      <c r="FQ142" s="2">
        <f t="shared" si="437"/>
        <v>0.99572579164004349</v>
      </c>
      <c r="FR142" s="2">
        <f t="shared" si="437"/>
        <v>0.99578196189288526</v>
      </c>
      <c r="FS142" s="2">
        <f t="shared" si="437"/>
        <v>0.99580209991434954</v>
      </c>
      <c r="FT142" s="2">
        <f t="shared" si="437"/>
        <v>0.99555414460040037</v>
      </c>
      <c r="FU142" s="2">
        <f t="shared" si="437"/>
        <v>0.9953725654402934</v>
      </c>
      <c r="FW142" s="2">
        <f t="shared" si="322"/>
        <v>1.9991596387503852E-2</v>
      </c>
      <c r="FX142" s="2">
        <f t="shared" si="374"/>
        <v>2.4184582814799637E-2</v>
      </c>
      <c r="FY142" s="2">
        <f t="shared" si="375"/>
        <v>2.7121548816098393E-2</v>
      </c>
      <c r="FZ142" s="2">
        <f t="shared" si="376"/>
        <v>2.4661701341459594E-2</v>
      </c>
      <c r="GA142" s="2">
        <f t="shared" si="377"/>
        <v>1.9924552270242465E-2</v>
      </c>
      <c r="GB142" s="2">
        <f t="shared" si="378"/>
        <v>1.67020472523314E-2</v>
      </c>
      <c r="GC142" s="2">
        <f t="shared" si="379"/>
        <v>1.89185268018968E-2</v>
      </c>
      <c r="GD142" s="2">
        <f t="shared" si="380"/>
        <v>1.9731967275033537E-2</v>
      </c>
      <c r="GE142" s="2">
        <f t="shared" si="381"/>
        <v>2.1715087060509786E-2</v>
      </c>
      <c r="GF142" s="2">
        <f t="shared" si="382"/>
        <v>2.1339352673861011E-2</v>
      </c>
      <c r="GG142" s="2">
        <f t="shared" si="383"/>
        <v>2.2117397582297391E-2</v>
      </c>
      <c r="GH142" s="2">
        <f t="shared" si="384"/>
        <v>1.6058825132764958E-2</v>
      </c>
      <c r="GI142" s="2">
        <f t="shared" si="385"/>
        <v>1.4980823588688102E-2</v>
      </c>
      <c r="GJ142" s="2">
        <f t="shared" si="386"/>
        <v>1.2802525964746389E-2</v>
      </c>
      <c r="GK142" s="2">
        <f t="shared" si="387"/>
        <v>1.1364978080031165E-2</v>
      </c>
      <c r="GM142" s="95">
        <f t="shared" si="323"/>
        <v>3.1589069275977913E-107</v>
      </c>
      <c r="GN142" s="95">
        <f t="shared" si="388"/>
        <v>5.1631086664122695E-105</v>
      </c>
      <c r="GO142" s="95">
        <f t="shared" si="389"/>
        <v>4.9785922557985013E-125</v>
      </c>
      <c r="GP142" s="95">
        <f t="shared" si="390"/>
        <v>3.0538558597849658E-143</v>
      </c>
      <c r="GQ142" s="95">
        <f t="shared" si="391"/>
        <v>2.2435445616649522E-127</v>
      </c>
      <c r="GR142" s="95">
        <f t="shared" si="392"/>
        <v>3.4800970307441915E-119</v>
      </c>
      <c r="GS142" s="95">
        <f t="shared" si="393"/>
        <v>7.4243569445118808E-122</v>
      </c>
      <c r="GT142" s="95">
        <f t="shared" si="394"/>
        <v>2.2415654423136951E-133</v>
      </c>
      <c r="GU142" s="95">
        <f t="shared" si="395"/>
        <v>1.1011048348976974E-118</v>
      </c>
      <c r="GV142" s="95">
        <f t="shared" si="396"/>
        <v>1.4217531943776089E-116</v>
      </c>
      <c r="GW142" s="95">
        <f t="shared" si="397"/>
        <v>2.7841601527538631E-161</v>
      </c>
      <c r="GX142" s="95">
        <f t="shared" si="398"/>
        <v>1.498076169510275E-122</v>
      </c>
      <c r="GY142" s="95">
        <f t="shared" si="399"/>
        <v>9.6827652431056124E-125</v>
      </c>
      <c r="GZ142" s="95">
        <f t="shared" si="400"/>
        <v>2.701802691820567E-122</v>
      </c>
      <c r="HA142" s="95">
        <f t="shared" si="401"/>
        <v>1.1756862234379241E-108</v>
      </c>
      <c r="HC142" s="95">
        <f t="shared" si="324"/>
        <v>2.144949970418329E-40</v>
      </c>
      <c r="HD142" s="95">
        <f t="shared" si="402"/>
        <v>1.3744861696108796E-40</v>
      </c>
      <c r="HE142" s="95">
        <f t="shared" si="403"/>
        <v>1.8807097555824408E-52</v>
      </c>
      <c r="HF142" s="95">
        <f t="shared" si="404"/>
        <v>3.5525821488202887E-58</v>
      </c>
      <c r="HG142" s="95">
        <f t="shared" si="405"/>
        <v>2.0259139388002948E-51</v>
      </c>
      <c r="HH142" s="95">
        <f t="shared" si="406"/>
        <v>1.4099804019037042E-43</v>
      </c>
      <c r="HI142" s="95">
        <f t="shared" si="407"/>
        <v>2.9059791043470857E-42</v>
      </c>
      <c r="HJ142" s="95">
        <f t="shared" si="408"/>
        <v>5.8354946323584536E-52</v>
      </c>
      <c r="HK142" s="95">
        <f t="shared" si="409"/>
        <v>3.3309902041747049E-46</v>
      </c>
      <c r="HL142" s="95">
        <f t="shared" si="410"/>
        <v>1.3593479752927645E-44</v>
      </c>
      <c r="HM142" s="95">
        <f t="shared" si="411"/>
        <v>4.0250039439849145E-64</v>
      </c>
      <c r="HN142" s="95">
        <f t="shared" si="412"/>
        <v>2.0396665408855661E-48</v>
      </c>
      <c r="HO142" s="95">
        <f t="shared" si="413"/>
        <v>2.9388588650583127E-40</v>
      </c>
      <c r="HP142" s="95">
        <f t="shared" si="414"/>
        <v>2.5037039661152894E-39</v>
      </c>
      <c r="HQ142" s="95">
        <f t="shared" si="415"/>
        <v>1.2727418452600063E-36</v>
      </c>
      <c r="HS142" s="95">
        <f t="shared" si="325"/>
        <v>0.10119455016808977</v>
      </c>
      <c r="HT142" s="95">
        <f t="shared" si="416"/>
        <v>0.16976221252106036</v>
      </c>
      <c r="HU142" s="95">
        <f t="shared" si="417"/>
        <v>0.22981918593500522</v>
      </c>
      <c r="HV142" s="95">
        <f t="shared" si="418"/>
        <v>4.8972127956823805E-2</v>
      </c>
      <c r="HW142" s="95">
        <f t="shared" si="419"/>
        <v>0.10212436171056111</v>
      </c>
      <c r="HX142" s="95">
        <f t="shared" si="420"/>
        <v>7.2410038751044348E-2</v>
      </c>
      <c r="HY142" s="95">
        <f t="shared" si="421"/>
        <v>4.6723718032781393E-2</v>
      </c>
      <c r="HZ142" s="95">
        <f t="shared" si="422"/>
        <v>6.7864387741908477E-2</v>
      </c>
      <c r="IA142" s="95">
        <f t="shared" si="423"/>
        <v>4.294610407979383E-2</v>
      </c>
      <c r="IB142" s="95">
        <f t="shared" si="424"/>
        <v>0.10674832211416693</v>
      </c>
      <c r="IC142" s="95">
        <f t="shared" si="425"/>
        <v>5.7185723395909736E-2</v>
      </c>
      <c r="ID142" s="95">
        <f t="shared" si="426"/>
        <v>6.0132115618363444E-2</v>
      </c>
      <c r="IE142" s="95">
        <f t="shared" si="427"/>
        <v>4.7573970100624551E-2</v>
      </c>
      <c r="IF142" s="95">
        <f t="shared" si="428"/>
        <v>4.5302784621625125E-2</v>
      </c>
      <c r="IG142" s="95">
        <f t="shared" si="429"/>
        <v>3.652359708197378E-2</v>
      </c>
      <c r="II142" s="95">
        <f t="shared" si="326"/>
        <v>1.3895322456804531E-11</v>
      </c>
      <c r="IJ142" s="95">
        <f t="shared" si="327"/>
        <v>2.8707782644016893E-18</v>
      </c>
      <c r="IK142" s="95">
        <f t="shared" si="328"/>
        <v>2.4713353662810358E-19</v>
      </c>
      <c r="IL142" s="95">
        <f t="shared" si="329"/>
        <v>3.9366670461331183E-32</v>
      </c>
      <c r="IM142" s="95">
        <f t="shared" si="330"/>
        <v>2.535988562416127E-14</v>
      </c>
      <c r="IN142" s="95">
        <f t="shared" si="331"/>
        <v>2.1439955161776616E-19</v>
      </c>
      <c r="IO142" s="95">
        <f t="shared" si="332"/>
        <v>3.0610800867051471E-24</v>
      </c>
      <c r="IP142" s="95">
        <f t="shared" si="333"/>
        <v>1.4751747041990976E-18</v>
      </c>
      <c r="IQ142" s="95">
        <f t="shared" si="334"/>
        <v>4.4652267411295396E-17</v>
      </c>
      <c r="IR142" s="95">
        <f t="shared" si="335"/>
        <v>8.0117498621650956E-18</v>
      </c>
      <c r="IS142" s="95">
        <f t="shared" si="336"/>
        <v>3.5953235837032664E-21</v>
      </c>
      <c r="IT142" s="95">
        <f t="shared" si="337"/>
        <v>5.024514486400073E-18</v>
      </c>
      <c r="IU142" s="95">
        <f t="shared" si="338"/>
        <v>1.0327212733305242E-18</v>
      </c>
      <c r="IV142" s="95">
        <f t="shared" si="339"/>
        <v>7.4676590801002308E-16</v>
      </c>
      <c r="IW142" s="95">
        <f t="shared" si="340"/>
        <v>3.3887033614325592E-13</v>
      </c>
      <c r="IY142" s="95">
        <f t="shared" si="341"/>
        <v>0.1011945501819851</v>
      </c>
      <c r="IZ142" s="95">
        <f t="shared" si="342"/>
        <v>0.16976221252106036</v>
      </c>
      <c r="JA142" s="95">
        <f t="shared" si="343"/>
        <v>0.22981918593500522</v>
      </c>
      <c r="JB142" s="95">
        <f t="shared" si="344"/>
        <v>4.8972127956823805E-2</v>
      </c>
      <c r="JC142" s="95">
        <f t="shared" si="345"/>
        <v>0.10212436171058646</v>
      </c>
      <c r="JD142" s="95">
        <f t="shared" si="346"/>
        <v>7.2410038751044348E-2</v>
      </c>
      <c r="JE142" s="95">
        <f t="shared" si="347"/>
        <v>4.6723718032781393E-2</v>
      </c>
      <c r="JF142" s="95">
        <f t="shared" si="348"/>
        <v>6.7864387741908477E-2</v>
      </c>
      <c r="JG142" s="95">
        <f t="shared" si="349"/>
        <v>4.2946104079793872E-2</v>
      </c>
      <c r="JH142" s="95">
        <f t="shared" si="350"/>
        <v>0.10674832211416695</v>
      </c>
      <c r="JI142" s="95">
        <f t="shared" si="351"/>
        <v>5.7185723395909736E-2</v>
      </c>
      <c r="JJ142" s="95">
        <f t="shared" si="352"/>
        <v>6.0132115618363451E-2</v>
      </c>
      <c r="JK142" s="95">
        <f t="shared" si="353"/>
        <v>4.7573970100624551E-2</v>
      </c>
      <c r="JL142" s="95">
        <f t="shared" si="354"/>
        <v>4.5302784621625874E-2</v>
      </c>
      <c r="JM142" s="95">
        <f t="shared" si="355"/>
        <v>3.6523597082312648E-2</v>
      </c>
    </row>
    <row r="143" spans="2:273" x14ac:dyDescent="0.25">
      <c r="B143" s="2">
        <v>116</v>
      </c>
      <c r="C143" s="37">
        <v>65.744</v>
      </c>
      <c r="D143" s="37">
        <v>69.605000000000004</v>
      </c>
      <c r="E143" s="37">
        <v>69.372</v>
      </c>
      <c r="F143" s="37">
        <v>70.628</v>
      </c>
      <c r="G143" s="37">
        <v>71.441999999999993</v>
      </c>
      <c r="H143" s="37">
        <v>70.186000000000007</v>
      </c>
      <c r="I143" s="37">
        <v>71.884</v>
      </c>
      <c r="J143" s="37">
        <v>70.186000000000007</v>
      </c>
      <c r="K143" s="37">
        <v>70.186000000000007</v>
      </c>
      <c r="L143" s="37">
        <v>71.605000000000004</v>
      </c>
      <c r="M143" s="37">
        <v>73.394999999999996</v>
      </c>
      <c r="N143" s="37">
        <v>68.628</v>
      </c>
      <c r="O143" s="37">
        <v>68.162999999999997</v>
      </c>
      <c r="P143" s="37">
        <v>70.394999999999996</v>
      </c>
      <c r="Q143" s="37">
        <v>79.441999999999993</v>
      </c>
      <c r="S143" s="4">
        <f t="shared" si="227"/>
        <v>66.425056015564039</v>
      </c>
      <c r="T143" s="4">
        <f t="shared" si="228"/>
        <v>68.901377962207803</v>
      </c>
      <c r="U143" s="4">
        <f t="shared" si="229"/>
        <v>71.829927313972689</v>
      </c>
      <c r="V143" s="4">
        <f t="shared" si="230"/>
        <v>71.318135866722471</v>
      </c>
      <c r="W143" s="4">
        <f t="shared" si="231"/>
        <v>75.43705926903543</v>
      </c>
      <c r="X143" s="4">
        <f t="shared" si="232"/>
        <v>74.377320748630822</v>
      </c>
      <c r="Y143" s="4">
        <f t="shared" si="233"/>
        <v>73.590965216161621</v>
      </c>
      <c r="Z143" s="4">
        <f t="shared" si="234"/>
        <v>73.246548679037559</v>
      </c>
      <c r="AA143" s="4">
        <f t="shared" si="235"/>
        <v>71.322888583426192</v>
      </c>
      <c r="AB143" s="4">
        <f t="shared" si="236"/>
        <v>75.664926728898067</v>
      </c>
      <c r="AC143" s="4">
        <f t="shared" si="237"/>
        <v>72.540832266391959</v>
      </c>
      <c r="AD143" s="4">
        <f t="shared" si="238"/>
        <v>71.185474826384436</v>
      </c>
      <c r="AE143" s="4">
        <f t="shared" si="239"/>
        <v>69.216240892303986</v>
      </c>
      <c r="AF143" s="4">
        <f t="shared" si="240"/>
        <v>71.83449118549504</v>
      </c>
      <c r="AG143" s="4">
        <f t="shared" si="241"/>
        <v>81.100266332349463</v>
      </c>
      <c r="AI143" s="4">
        <f t="shared" si="242"/>
        <v>-0.68105601556403883</v>
      </c>
      <c r="AJ143" s="4">
        <f t="shared" si="243"/>
        <v>0.70362203779220067</v>
      </c>
      <c r="AK143" s="4">
        <f t="shared" si="244"/>
        <v>-2.4579273139726894</v>
      </c>
      <c r="AL143" s="4">
        <f t="shared" si="245"/>
        <v>-0.69013586672247129</v>
      </c>
      <c r="AM143" s="4">
        <f t="shared" si="246"/>
        <v>-3.995059269035437</v>
      </c>
      <c r="AN143" s="4">
        <f t="shared" si="247"/>
        <v>-4.1913207486308153</v>
      </c>
      <c r="AO143" s="4">
        <f t="shared" si="248"/>
        <v>-1.7069652161616204</v>
      </c>
      <c r="AP143" s="4">
        <f t="shared" si="249"/>
        <v>-3.0605486790375522</v>
      </c>
      <c r="AQ143" s="4">
        <f t="shared" si="250"/>
        <v>-1.1368885834261846</v>
      </c>
      <c r="AR143" s="4">
        <f t="shared" si="251"/>
        <v>-4.0599267288980627</v>
      </c>
      <c r="AS143" s="4">
        <f t="shared" si="252"/>
        <v>0.85416773360803688</v>
      </c>
      <c r="AT143" s="4">
        <f t="shared" si="253"/>
        <v>-2.5574748263844356</v>
      </c>
      <c r="AU143" s="4">
        <f t="shared" si="254"/>
        <v>-1.0532408923039895</v>
      </c>
      <c r="AV143" s="4">
        <f t="shared" si="434"/>
        <v>-1.4394911854950436</v>
      </c>
      <c r="AW143" s="4">
        <f t="shared" si="434"/>
        <v>-1.65826633234947</v>
      </c>
      <c r="AY143" s="2">
        <f t="shared" si="306"/>
        <v>66.425056015564039</v>
      </c>
      <c r="AZ143" s="2">
        <f t="shared" si="357"/>
        <v>66.231266017499422</v>
      </c>
      <c r="BA143" s="2">
        <f t="shared" si="358"/>
        <v>66.121097251755714</v>
      </c>
      <c r="BB143" s="2">
        <f t="shared" si="359"/>
        <v>67.38525484699602</v>
      </c>
      <c r="BC143" s="2">
        <f t="shared" si="360"/>
        <v>68.5496406689753</v>
      </c>
      <c r="BD143" s="2">
        <f t="shared" si="361"/>
        <v>68.286183012377464</v>
      </c>
      <c r="BE143" s="2">
        <f t="shared" si="362"/>
        <v>68.193144938447318</v>
      </c>
      <c r="BF143" s="2">
        <f t="shared" si="363"/>
        <v>65.495906012123456</v>
      </c>
      <c r="BG143" s="2">
        <f t="shared" si="364"/>
        <v>64.916490823434913</v>
      </c>
      <c r="BH143" s="2">
        <f t="shared" si="365"/>
        <v>63.994505108457254</v>
      </c>
      <c r="BI143" s="2">
        <f t="shared" si="366"/>
        <v>63.052123707877236</v>
      </c>
      <c r="BJ143" s="2">
        <f t="shared" si="367"/>
        <v>62.049609782408496</v>
      </c>
      <c r="BK143" s="2">
        <f t="shared" si="368"/>
        <v>61.451593676735257</v>
      </c>
      <c r="BL143" s="2">
        <f t="shared" si="369"/>
        <v>61.868489798113565</v>
      </c>
      <c r="BM143" s="2">
        <f t="shared" si="370"/>
        <v>64.497909322471898</v>
      </c>
      <c r="BO143" s="2" t="str">
        <f t="shared" si="256"/>
        <v/>
      </c>
      <c r="BP143" s="2" t="str">
        <f t="shared" si="257"/>
        <v/>
      </c>
      <c r="BQ143" s="2" t="str">
        <f t="shared" si="258"/>
        <v/>
      </c>
      <c r="BR143" s="2" t="str">
        <f t="shared" si="259"/>
        <v/>
      </c>
      <c r="BS143" s="2" t="str">
        <f t="shared" si="260"/>
        <v/>
      </c>
      <c r="BT143" s="2" t="str">
        <f t="shared" si="261"/>
        <v/>
      </c>
      <c r="BU143" s="2" t="str">
        <f t="shared" si="262"/>
        <v/>
      </c>
      <c r="BV143" s="2" t="str">
        <f t="shared" si="263"/>
        <v/>
      </c>
      <c r="BW143" s="2" t="str">
        <f t="shared" si="264"/>
        <v/>
      </c>
      <c r="BX143" s="2" t="str">
        <f t="shared" si="265"/>
        <v/>
      </c>
      <c r="BY143" s="2" t="str">
        <f t="shared" si="266"/>
        <v/>
      </c>
      <c r="BZ143" s="2" t="str">
        <f t="shared" si="267"/>
        <v/>
      </c>
      <c r="CA143" s="2" t="str">
        <f t="shared" si="268"/>
        <v/>
      </c>
      <c r="CB143" s="2" t="str">
        <f t="shared" si="269"/>
        <v/>
      </c>
      <c r="CC143" s="2" t="str">
        <f t="shared" si="270"/>
        <v/>
      </c>
      <c r="CE143" s="2" t="str">
        <f t="shared" si="307"/>
        <v/>
      </c>
      <c r="CF143" s="2" t="str">
        <f t="shared" si="308"/>
        <v/>
      </c>
      <c r="CG143" s="2" t="str">
        <f t="shared" si="309"/>
        <v/>
      </c>
      <c r="CH143" s="2" t="str">
        <f t="shared" si="310"/>
        <v/>
      </c>
      <c r="CI143" s="2" t="str">
        <f t="shared" si="311"/>
        <v/>
      </c>
      <c r="CJ143" s="2" t="str">
        <f t="shared" si="312"/>
        <v/>
      </c>
      <c r="CK143" s="2" t="str">
        <f t="shared" si="313"/>
        <v/>
      </c>
      <c r="CL143" s="2" t="str">
        <f t="shared" si="314"/>
        <v/>
      </c>
      <c r="CM143" s="2" t="str">
        <f t="shared" si="315"/>
        <v/>
      </c>
      <c r="CN143" s="2" t="str">
        <f t="shared" si="316"/>
        <v/>
      </c>
      <c r="CO143" s="2" t="str">
        <f t="shared" si="317"/>
        <v/>
      </c>
      <c r="CP143" s="2" t="str">
        <f t="shared" si="318"/>
        <v/>
      </c>
      <c r="CQ143" s="2" t="str">
        <f t="shared" si="319"/>
        <v/>
      </c>
      <c r="CR143" s="2" t="str">
        <f t="shared" si="320"/>
        <v/>
      </c>
      <c r="CS143" s="2" t="str">
        <f t="shared" si="321"/>
        <v/>
      </c>
      <c r="CU143" s="2" t="str">
        <f t="shared" si="271"/>
        <v/>
      </c>
      <c r="CV143" s="2" t="str">
        <f t="shared" si="272"/>
        <v/>
      </c>
      <c r="CW143" s="2" t="str">
        <f t="shared" si="273"/>
        <v/>
      </c>
      <c r="CX143" s="2" t="str">
        <f t="shared" si="274"/>
        <v/>
      </c>
      <c r="CY143" s="2" t="str">
        <f t="shared" si="275"/>
        <v/>
      </c>
      <c r="CZ143" s="2" t="str">
        <f t="shared" si="276"/>
        <v/>
      </c>
      <c r="DA143" s="2" t="str">
        <f t="shared" si="277"/>
        <v/>
      </c>
      <c r="DB143" s="2" t="str">
        <f t="shared" si="278"/>
        <v/>
      </c>
      <c r="DC143" s="2" t="str">
        <f t="shared" si="279"/>
        <v/>
      </c>
      <c r="DD143" s="2" t="str">
        <f t="shared" si="280"/>
        <v/>
      </c>
      <c r="DE143" s="2" t="str">
        <f t="shared" si="281"/>
        <v/>
      </c>
      <c r="DF143" s="2" t="str">
        <f t="shared" si="282"/>
        <v/>
      </c>
      <c r="DG143" s="2" t="str">
        <f t="shared" si="283"/>
        <v/>
      </c>
      <c r="DH143" s="2" t="str">
        <f t="shared" si="284"/>
        <v/>
      </c>
      <c r="DI143" s="2" t="str">
        <f t="shared" si="285"/>
        <v/>
      </c>
      <c r="DK143" s="2">
        <f t="shared" si="286"/>
        <v>105.4146362369338</v>
      </c>
      <c r="DL143" s="2">
        <f t="shared" si="435"/>
        <v>98.829604878048784</v>
      </c>
      <c r="DM143" s="2">
        <f t="shared" si="435"/>
        <v>99.639103368176521</v>
      </c>
      <c r="DN143" s="2">
        <f t="shared" si="435"/>
        <v>109.13905542132287</v>
      </c>
      <c r="DO143" s="2">
        <f t="shared" si="435"/>
        <v>99.498884180104227</v>
      </c>
      <c r="DP143" s="2">
        <f t="shared" si="435"/>
        <v>96.61015001485562</v>
      </c>
      <c r="DQ143" s="2">
        <f t="shared" si="435"/>
        <v>97.265299084352975</v>
      </c>
      <c r="DR143" s="2">
        <f t="shared" si="435"/>
        <v>95.368094684385412</v>
      </c>
      <c r="DS143" s="2">
        <f t="shared" si="435"/>
        <v>90.226963153125951</v>
      </c>
      <c r="DT143" s="2">
        <f t="shared" si="435"/>
        <v>89.118291845609491</v>
      </c>
      <c r="DU143" s="2">
        <f t="shared" si="435"/>
        <v>100.43996655052267</v>
      </c>
      <c r="DV143" s="2">
        <f t="shared" si="435"/>
        <v>94.727225611597703</v>
      </c>
      <c r="DW143" s="2">
        <f t="shared" si="435"/>
        <v>94.480920869827827</v>
      </c>
      <c r="DX143" s="2">
        <f t="shared" si="435"/>
        <v>94.210728631833291</v>
      </c>
      <c r="DY143" s="2">
        <f t="shared" si="435"/>
        <v>88.827076594813448</v>
      </c>
      <c r="EA143" s="2">
        <f t="shared" si="226"/>
        <v>66.285660694560022</v>
      </c>
      <c r="EB143" s="2">
        <f t="shared" si="288"/>
        <v>66.108054281952775</v>
      </c>
      <c r="EC143" s="2">
        <f t="shared" si="289"/>
        <v>66.000612907841997</v>
      </c>
      <c r="ED143" s="2">
        <f t="shared" si="290"/>
        <v>67.228798732212823</v>
      </c>
      <c r="EE143" s="2">
        <f t="shared" si="291"/>
        <v>68.436965338591023</v>
      </c>
      <c r="EF143" s="2">
        <f t="shared" si="292"/>
        <v>68.180556870984816</v>
      </c>
      <c r="EG143" s="2">
        <f t="shared" si="293"/>
        <v>68.086117228111817</v>
      </c>
      <c r="EH143" s="2">
        <f t="shared" si="294"/>
        <v>65.379646172355578</v>
      </c>
      <c r="EI143" s="2">
        <f t="shared" si="295"/>
        <v>64.814295687399778</v>
      </c>
      <c r="EJ143" s="2">
        <f t="shared" si="296"/>
        <v>63.898584088993772</v>
      </c>
      <c r="EK143" s="2">
        <f t="shared" si="297"/>
        <v>62.899490970825291</v>
      </c>
      <c r="EL143" s="2">
        <f t="shared" si="298"/>
        <v>61.919491088250808</v>
      </c>
      <c r="EM143" s="2">
        <f t="shared" si="299"/>
        <v>61.324715143715146</v>
      </c>
      <c r="EN143" s="2">
        <f t="shared" si="300"/>
        <v>61.736222710163112</v>
      </c>
      <c r="EO143" s="2">
        <f t="shared" si="301"/>
        <v>64.403343274294656</v>
      </c>
      <c r="EQ143" s="2">
        <f t="shared" si="302"/>
        <v>66.23886240334474</v>
      </c>
      <c r="ER143" s="2">
        <f t="shared" si="436"/>
        <v>66.138714380245034</v>
      </c>
      <c r="ES143" s="2">
        <f t="shared" si="436"/>
        <v>66.088400403645224</v>
      </c>
      <c r="ET143" s="2">
        <f t="shared" si="436"/>
        <v>67.307235751484157</v>
      </c>
      <c r="EU143" s="2">
        <f t="shared" si="436"/>
        <v>68.502553821124053</v>
      </c>
      <c r="EV143" s="2">
        <f t="shared" si="436"/>
        <v>68.272131110680832</v>
      </c>
      <c r="EW143" s="2">
        <f t="shared" si="436"/>
        <v>68.175027486170833</v>
      </c>
      <c r="EX143" s="2">
        <f t="shared" si="436"/>
        <v>65.595917977896008</v>
      </c>
      <c r="EY143" s="2">
        <f t="shared" si="436"/>
        <v>64.962488713550016</v>
      </c>
      <c r="EZ143" s="2">
        <f t="shared" si="436"/>
        <v>63.934588625758508</v>
      </c>
      <c r="FA143" s="2">
        <f t="shared" si="436"/>
        <v>63.157356287723644</v>
      </c>
      <c r="FB143" s="2">
        <f t="shared" si="436"/>
        <v>62.139267925541837</v>
      </c>
      <c r="FC143" s="2">
        <f t="shared" si="436"/>
        <v>61.318136070240449</v>
      </c>
      <c r="FD143" s="2">
        <f t="shared" si="436"/>
        <v>61.774895624247293</v>
      </c>
      <c r="FE143" s="2">
        <f t="shared" si="436"/>
        <v>63.716418953695921</v>
      </c>
      <c r="FG143" s="2">
        <f t="shared" si="304"/>
        <v>0.99641137598964136</v>
      </c>
      <c r="FH143" s="2">
        <f t="shared" si="437"/>
        <v>0.99625932801091721</v>
      </c>
      <c r="FI143" s="2">
        <f t="shared" si="437"/>
        <v>0.99649566569083092</v>
      </c>
      <c r="FJ143" s="2">
        <f t="shared" si="437"/>
        <v>0.99631736608808863</v>
      </c>
      <c r="FK143" s="2">
        <f t="shared" si="437"/>
        <v>0.99641859927536114</v>
      </c>
      <c r="FL143" s="2">
        <f t="shared" si="437"/>
        <v>0.99634353540046605</v>
      </c>
      <c r="FM143" s="2">
        <f t="shared" si="437"/>
        <v>0.99639514436399301</v>
      </c>
      <c r="FN143" s="2">
        <f t="shared" si="437"/>
        <v>0.99627891570440197</v>
      </c>
      <c r="FO143" s="2">
        <f t="shared" si="437"/>
        <v>0.99611713255359724</v>
      </c>
      <c r="FP143" s="2">
        <f t="shared" si="437"/>
        <v>0.99622992017960976</v>
      </c>
      <c r="FQ143" s="2">
        <f t="shared" si="437"/>
        <v>0.99610040907227615</v>
      </c>
      <c r="FR143" s="2">
        <f t="shared" si="437"/>
        <v>0.99615167525196535</v>
      </c>
      <c r="FS143" s="2">
        <f t="shared" si="437"/>
        <v>0.99617005495368172</v>
      </c>
      <c r="FT143" s="2">
        <f t="shared" si="437"/>
        <v>0.99594374493075977</v>
      </c>
      <c r="FU143" s="2">
        <f t="shared" si="437"/>
        <v>0.99577801048064696</v>
      </c>
      <c r="FW143" s="2">
        <f t="shared" si="322"/>
        <v>2.18781519902616E-2</v>
      </c>
      <c r="FX143" s="2">
        <f t="shared" si="374"/>
        <v>2.6456138031219639E-2</v>
      </c>
      <c r="FY143" s="2">
        <f t="shared" si="375"/>
        <v>2.9660575929251056E-2</v>
      </c>
      <c r="FZ143" s="2">
        <f t="shared" si="376"/>
        <v>2.69768313817806E-2</v>
      </c>
      <c r="GA143" s="2">
        <f t="shared" si="377"/>
        <v>2.1804921861025662E-2</v>
      </c>
      <c r="GB143" s="2">
        <f t="shared" si="378"/>
        <v>1.8283968160522735E-2</v>
      </c>
      <c r="GC143" s="2">
        <f t="shared" si="379"/>
        <v>2.0705959100201274E-2</v>
      </c>
      <c r="GD143" s="2">
        <f t="shared" si="380"/>
        <v>2.1594562216463192E-2</v>
      </c>
      <c r="GE143" s="2">
        <f t="shared" si="381"/>
        <v>2.3760340804697421E-2</v>
      </c>
      <c r="GF143" s="2">
        <f t="shared" si="382"/>
        <v>2.3350062232970488E-2</v>
      </c>
      <c r="GG143" s="2">
        <f t="shared" si="383"/>
        <v>2.419960595699109E-2</v>
      </c>
      <c r="GH143" s="2">
        <f t="shared" si="384"/>
        <v>1.7580913039620723E-2</v>
      </c>
      <c r="GI143" s="2">
        <f t="shared" si="385"/>
        <v>1.6402439604727734E-2</v>
      </c>
      <c r="GJ143" s="2">
        <f t="shared" si="386"/>
        <v>1.4020373107204198E-2</v>
      </c>
      <c r="GK143" s="2">
        <f t="shared" si="387"/>
        <v>1.2447801990780868E-2</v>
      </c>
      <c r="GM143" s="95">
        <f t="shared" si="323"/>
        <v>2.1359131186928449E-111</v>
      </c>
      <c r="GN143" s="95">
        <f t="shared" si="388"/>
        <v>3.9126709097639603E-109</v>
      </c>
      <c r="GO143" s="95">
        <f t="shared" si="389"/>
        <v>7.9468852736226821E-130</v>
      </c>
      <c r="GP143" s="95">
        <f t="shared" si="390"/>
        <v>9.5899882331144286E-149</v>
      </c>
      <c r="GQ143" s="95">
        <f t="shared" si="391"/>
        <v>2.8174413705064628E-132</v>
      </c>
      <c r="GR143" s="95">
        <f t="shared" si="392"/>
        <v>8.3220099384950139E-124</v>
      </c>
      <c r="GS143" s="95">
        <f t="shared" si="393"/>
        <v>1.4594882894016929E-126</v>
      </c>
      <c r="GT143" s="95">
        <f t="shared" si="394"/>
        <v>1.5705718337341101E-138</v>
      </c>
      <c r="GU143" s="95">
        <f t="shared" si="395"/>
        <v>2.4396815972344331E-123</v>
      </c>
      <c r="GV143" s="95">
        <f t="shared" si="396"/>
        <v>3.9917170926961255E-121</v>
      </c>
      <c r="GW143" s="95">
        <f t="shared" si="397"/>
        <v>1.6710113120853099E-167</v>
      </c>
      <c r="GX143" s="95">
        <f t="shared" si="398"/>
        <v>2.4347307609062188E-127</v>
      </c>
      <c r="GY143" s="95">
        <f t="shared" si="399"/>
        <v>1.3204559052807242E-129</v>
      </c>
      <c r="GZ143" s="95">
        <f t="shared" si="400"/>
        <v>4.0259728596487497E-127</v>
      </c>
      <c r="HA143" s="95">
        <f t="shared" si="401"/>
        <v>7.4939877842795388E-113</v>
      </c>
      <c r="HC143" s="95">
        <f t="shared" si="324"/>
        <v>3.6248014286724818E-43</v>
      </c>
      <c r="HD143" s="95">
        <f t="shared" si="402"/>
        <v>2.3334299715183376E-43</v>
      </c>
      <c r="HE143" s="95">
        <f t="shared" si="403"/>
        <v>6.8078444649230479E-56</v>
      </c>
      <c r="HF143" s="95">
        <f t="shared" si="404"/>
        <v>5.2351715532102707E-62</v>
      </c>
      <c r="HG143" s="95">
        <f t="shared" si="405"/>
        <v>7.1244313655270217E-55</v>
      </c>
      <c r="HH143" s="95">
        <f t="shared" si="406"/>
        <v>1.4787553680883839E-46</v>
      </c>
      <c r="HI143" s="95">
        <f t="shared" si="407"/>
        <v>3.9311840978827704E-45</v>
      </c>
      <c r="HJ143" s="95">
        <f t="shared" si="408"/>
        <v>2.0122651980737802E-55</v>
      </c>
      <c r="HK143" s="95">
        <f t="shared" si="409"/>
        <v>2.3691475476250055E-49</v>
      </c>
      <c r="HL143" s="95">
        <f t="shared" si="410"/>
        <v>1.3370386428060883E-47</v>
      </c>
      <c r="HM143" s="95">
        <f t="shared" si="411"/>
        <v>2.2698404578981422E-68</v>
      </c>
      <c r="HN143" s="95">
        <f t="shared" si="412"/>
        <v>9.0652193452708011E-52</v>
      </c>
      <c r="HO143" s="95">
        <f t="shared" si="413"/>
        <v>4.2128152493923631E-43</v>
      </c>
      <c r="HP143" s="95">
        <f t="shared" si="414"/>
        <v>3.3999869758727711E-42</v>
      </c>
      <c r="HQ143" s="95">
        <f t="shared" si="415"/>
        <v>3.4392370188200117E-39</v>
      </c>
      <c r="HS143" s="95">
        <f t="shared" si="325"/>
        <v>0.12999683073229124</v>
      </c>
      <c r="HT143" s="95">
        <f t="shared" si="416"/>
        <v>0.20876282087161599</v>
      </c>
      <c r="HU143" s="95">
        <f t="shared" si="417"/>
        <v>0.27724028903567305</v>
      </c>
      <c r="HV143" s="95">
        <f t="shared" si="418"/>
        <v>7.3845094824141658E-2</v>
      </c>
      <c r="HW143" s="95">
        <f t="shared" si="419"/>
        <v>0.13255051158831649</v>
      </c>
      <c r="HX143" s="95">
        <f t="shared" si="420"/>
        <v>9.5583430648085083E-2</v>
      </c>
      <c r="HY143" s="95">
        <f t="shared" si="421"/>
        <v>6.6042897065748701E-2</v>
      </c>
      <c r="HZ143" s="95">
        <f t="shared" si="422"/>
        <v>9.3752704120002237E-2</v>
      </c>
      <c r="IA143" s="95">
        <f t="shared" si="423"/>
        <v>6.3230439947248362E-2</v>
      </c>
      <c r="IB143" s="95">
        <f t="shared" si="424"/>
        <v>0.13911679538520577</v>
      </c>
      <c r="IC143" s="95">
        <f t="shared" si="425"/>
        <v>8.2762778957612915E-2</v>
      </c>
      <c r="ID143" s="95">
        <f t="shared" si="426"/>
        <v>8.074950874891644E-2</v>
      </c>
      <c r="IE143" s="95">
        <f t="shared" si="427"/>
        <v>6.4055349441347678E-2</v>
      </c>
      <c r="IF143" s="95">
        <f t="shared" si="428"/>
        <v>5.9848416090328108E-2</v>
      </c>
      <c r="IG143" s="95">
        <f t="shared" si="429"/>
        <v>4.8854443175647064E-2</v>
      </c>
      <c r="II143" s="95">
        <f t="shared" si="326"/>
        <v>4.1378982205204075E-11</v>
      </c>
      <c r="IJ143" s="95">
        <f t="shared" si="327"/>
        <v>1.9069934630061389E-17</v>
      </c>
      <c r="IK143" s="95">
        <f t="shared" si="328"/>
        <v>1.9742762996219194E-18</v>
      </c>
      <c r="IL143" s="95">
        <f t="shared" si="329"/>
        <v>1.2627962042163583E-30</v>
      </c>
      <c r="IM143" s="95">
        <f t="shared" si="330"/>
        <v>1.0077481539316674E-13</v>
      </c>
      <c r="IN143" s="95">
        <f t="shared" si="331"/>
        <v>1.3425673377168178E-18</v>
      </c>
      <c r="IO143" s="95">
        <f t="shared" si="332"/>
        <v>3.3805694184999078E-23</v>
      </c>
      <c r="IP143" s="95">
        <f t="shared" si="333"/>
        <v>9.1456157011046598E-18</v>
      </c>
      <c r="IQ143" s="95">
        <f t="shared" si="334"/>
        <v>2.46853396440262E-16</v>
      </c>
      <c r="IR143" s="95">
        <f t="shared" si="335"/>
        <v>4.7635979291911381E-17</v>
      </c>
      <c r="IS143" s="95">
        <f t="shared" si="336"/>
        <v>3.1351625660655818E-20</v>
      </c>
      <c r="IT143" s="95">
        <f t="shared" si="337"/>
        <v>2.6931610634426115E-17</v>
      </c>
      <c r="IU143" s="95">
        <f t="shared" si="338"/>
        <v>5.7613811172576416E-18</v>
      </c>
      <c r="IV143" s="95">
        <f t="shared" si="339"/>
        <v>2.9804809328634555E-15</v>
      </c>
      <c r="IW143" s="95">
        <f t="shared" si="340"/>
        <v>1.0193280805598767E-12</v>
      </c>
      <c r="IY143" s="95">
        <f t="shared" si="341"/>
        <v>0.12999683077367022</v>
      </c>
      <c r="IZ143" s="95">
        <f t="shared" si="342"/>
        <v>0.20876282087161602</v>
      </c>
      <c r="JA143" s="95">
        <f t="shared" si="343"/>
        <v>0.27724028903567305</v>
      </c>
      <c r="JB143" s="95">
        <f t="shared" si="344"/>
        <v>7.3845094824141658E-2</v>
      </c>
      <c r="JC143" s="95">
        <f t="shared" si="345"/>
        <v>0.13255051158841727</v>
      </c>
      <c r="JD143" s="95">
        <f t="shared" si="346"/>
        <v>9.5583430648085083E-2</v>
      </c>
      <c r="JE143" s="95">
        <f t="shared" si="347"/>
        <v>6.6042897065748701E-2</v>
      </c>
      <c r="JF143" s="95">
        <f t="shared" si="348"/>
        <v>9.375270412000225E-2</v>
      </c>
      <c r="JG143" s="95">
        <f t="shared" si="349"/>
        <v>6.3230439947248612E-2</v>
      </c>
      <c r="JH143" s="95">
        <f t="shared" si="350"/>
        <v>0.13911679538520583</v>
      </c>
      <c r="JI143" s="95">
        <f t="shared" si="351"/>
        <v>8.2762778957612915E-2</v>
      </c>
      <c r="JJ143" s="95">
        <f t="shared" si="352"/>
        <v>8.0749508748916468E-2</v>
      </c>
      <c r="JK143" s="95">
        <f t="shared" si="353"/>
        <v>6.4055349441347678E-2</v>
      </c>
      <c r="JL143" s="95">
        <f t="shared" si="354"/>
        <v>5.9848416090331091E-2</v>
      </c>
      <c r="JM143" s="95">
        <f t="shared" si="355"/>
        <v>4.8854443176666394E-2</v>
      </c>
    </row>
    <row r="144" spans="2:273" x14ac:dyDescent="0.25">
      <c r="B144" s="2">
        <v>117</v>
      </c>
      <c r="C144" s="37">
        <v>66.022999999999996</v>
      </c>
      <c r="D144" s="37">
        <v>68.953000000000003</v>
      </c>
      <c r="E144" s="37">
        <v>71.325999999999993</v>
      </c>
      <c r="F144" s="37">
        <v>72.930000000000007</v>
      </c>
      <c r="G144" s="37">
        <v>74.813999999999993</v>
      </c>
      <c r="H144" s="37">
        <v>73.14</v>
      </c>
      <c r="I144" s="37">
        <v>72.605000000000004</v>
      </c>
      <c r="J144" s="37">
        <v>73.116</v>
      </c>
      <c r="K144" s="37">
        <v>73.14</v>
      </c>
      <c r="L144" s="37">
        <v>75.14</v>
      </c>
      <c r="M144" s="37">
        <v>77</v>
      </c>
      <c r="N144" s="37">
        <v>72.209000000000003</v>
      </c>
      <c r="O144" s="37">
        <v>70.349000000000004</v>
      </c>
      <c r="P144" s="37">
        <v>73.162999999999997</v>
      </c>
      <c r="Q144" s="37">
        <v>83.256</v>
      </c>
      <c r="S144" s="4">
        <f t="shared" si="227"/>
        <v>66.358574212809984</v>
      </c>
      <c r="T144" s="4">
        <f t="shared" si="228"/>
        <v>69.208537333618807</v>
      </c>
      <c r="U144" s="4">
        <f t="shared" si="229"/>
        <v>72.45060184518286</v>
      </c>
      <c r="V144" s="4">
        <f t="shared" si="230"/>
        <v>72.647502704674892</v>
      </c>
      <c r="W144" s="4">
        <f t="shared" si="231"/>
        <v>76.778373984188264</v>
      </c>
      <c r="X144" s="4">
        <f t="shared" si="232"/>
        <v>75.702079776892717</v>
      </c>
      <c r="Y144" s="4">
        <f t="shared" si="233"/>
        <v>75.117780687599605</v>
      </c>
      <c r="Z144" s="4">
        <f t="shared" si="234"/>
        <v>75.234627107530045</v>
      </c>
      <c r="AA144" s="4">
        <f t="shared" si="235"/>
        <v>73.395085320863359</v>
      </c>
      <c r="AB144" s="4">
        <f t="shared" si="236"/>
        <v>77.981889213066125</v>
      </c>
      <c r="AC144" s="4">
        <f t="shared" si="237"/>
        <v>75.407007379617397</v>
      </c>
      <c r="AD144" s="4">
        <f t="shared" si="238"/>
        <v>73.326248823226166</v>
      </c>
      <c r="AE144" s="4">
        <f t="shared" si="239"/>
        <v>71.11849042366363</v>
      </c>
      <c r="AF144" s="4">
        <f t="shared" si="240"/>
        <v>74.139776388683572</v>
      </c>
      <c r="AG144" s="4">
        <f t="shared" si="241"/>
        <v>85.3466638287249</v>
      </c>
      <c r="AI144" s="4">
        <f t="shared" si="242"/>
        <v>-0.33557421280998767</v>
      </c>
      <c r="AJ144" s="4">
        <f t="shared" si="243"/>
        <v>-0.25553733361880404</v>
      </c>
      <c r="AK144" s="4">
        <f t="shared" si="244"/>
        <v>-1.1246018451828661</v>
      </c>
      <c r="AL144" s="4">
        <f t="shared" si="245"/>
        <v>0.28249729532511481</v>
      </c>
      <c r="AM144" s="4">
        <f t="shared" si="246"/>
        <v>-1.9643739841882706</v>
      </c>
      <c r="AN144" s="4">
        <f t="shared" si="247"/>
        <v>-2.5620797768927162</v>
      </c>
      <c r="AO144" s="4">
        <f t="shared" si="248"/>
        <v>-2.5127806875996015</v>
      </c>
      <c r="AP144" s="4">
        <f t="shared" si="249"/>
        <v>-2.1186271075300454</v>
      </c>
      <c r="AQ144" s="4">
        <f t="shared" si="250"/>
        <v>-0.25508532086335833</v>
      </c>
      <c r="AR144" s="4">
        <f t="shared" si="251"/>
        <v>-2.8418892130661249</v>
      </c>
      <c r="AS144" s="4">
        <f t="shared" si="252"/>
        <v>1.5929926203826028</v>
      </c>
      <c r="AT144" s="4">
        <f t="shared" si="253"/>
        <v>-1.1172488232261628</v>
      </c>
      <c r="AU144" s="4">
        <f t="shared" si="254"/>
        <v>-0.76949042366362619</v>
      </c>
      <c r="AV144" s="4">
        <f t="shared" si="434"/>
        <v>-0.97677638868357519</v>
      </c>
      <c r="AW144" s="4">
        <f t="shared" si="434"/>
        <v>-2.0906638287248995</v>
      </c>
      <c r="AY144" s="2">
        <f t="shared" si="306"/>
        <v>66.358574212809984</v>
      </c>
      <c r="AZ144" s="2">
        <f t="shared" si="357"/>
        <v>66.142915376157262</v>
      </c>
      <c r="BA144" s="2">
        <f t="shared" si="358"/>
        <v>66.049237548875595</v>
      </c>
      <c r="BB144" s="2">
        <f t="shared" si="359"/>
        <v>67.298316870463339</v>
      </c>
      <c r="BC144" s="2">
        <f t="shared" si="360"/>
        <v>68.469311973706269</v>
      </c>
      <c r="BD144" s="2">
        <f t="shared" si="361"/>
        <v>68.202617146393564</v>
      </c>
      <c r="BE144" s="2">
        <f t="shared" si="362"/>
        <v>68.077992919967372</v>
      </c>
      <c r="BF144" s="2">
        <f t="shared" si="363"/>
        <v>65.380943938159291</v>
      </c>
      <c r="BG144" s="2">
        <f t="shared" si="364"/>
        <v>64.784479784115831</v>
      </c>
      <c r="BH144" s="2">
        <f t="shared" si="365"/>
        <v>63.885249687826743</v>
      </c>
      <c r="BI144" s="2">
        <f t="shared" si="366"/>
        <v>62.905183057341283</v>
      </c>
      <c r="BJ144" s="2">
        <f t="shared" si="367"/>
        <v>61.894759635747064</v>
      </c>
      <c r="BK144" s="2">
        <f t="shared" si="368"/>
        <v>61.334400302136906</v>
      </c>
      <c r="BL144" s="2">
        <f t="shared" si="369"/>
        <v>61.740091595355572</v>
      </c>
      <c r="BM144" s="2">
        <f t="shared" si="370"/>
        <v>64.422298410676248</v>
      </c>
      <c r="BO144" s="2" t="str">
        <f t="shared" si="256"/>
        <v/>
      </c>
      <c r="BP144" s="2" t="str">
        <f t="shared" si="257"/>
        <v/>
      </c>
      <c r="BQ144" s="2" t="str">
        <f t="shared" si="258"/>
        <v/>
      </c>
      <c r="BR144" s="2" t="str">
        <f t="shared" si="259"/>
        <v/>
      </c>
      <c r="BS144" s="2" t="str">
        <f t="shared" si="260"/>
        <v/>
      </c>
      <c r="BT144" s="2" t="str">
        <f t="shared" si="261"/>
        <v/>
      </c>
      <c r="BU144" s="2" t="str">
        <f t="shared" si="262"/>
        <v/>
      </c>
      <c r="BV144" s="2" t="str">
        <f t="shared" si="263"/>
        <v/>
      </c>
      <c r="BW144" s="2" t="str">
        <f t="shared" si="264"/>
        <v/>
      </c>
      <c r="BX144" s="2" t="str">
        <f t="shared" si="265"/>
        <v/>
      </c>
      <c r="BY144" s="2" t="str">
        <f t="shared" si="266"/>
        <v/>
      </c>
      <c r="BZ144" s="2" t="str">
        <f t="shared" si="267"/>
        <v/>
      </c>
      <c r="CA144" s="2" t="str">
        <f t="shared" si="268"/>
        <v/>
      </c>
      <c r="CB144" s="2" t="str">
        <f t="shared" si="269"/>
        <v/>
      </c>
      <c r="CC144" s="2" t="str">
        <f t="shared" si="270"/>
        <v/>
      </c>
      <c r="CE144" s="2" t="str">
        <f t="shared" si="307"/>
        <v/>
      </c>
      <c r="CF144" s="2" t="str">
        <f t="shared" si="308"/>
        <v/>
      </c>
      <c r="CG144" s="2" t="str">
        <f t="shared" si="309"/>
        <v/>
      </c>
      <c r="CH144" s="2" t="str">
        <f t="shared" si="310"/>
        <v/>
      </c>
      <c r="CI144" s="2" t="str">
        <f t="shared" si="311"/>
        <v/>
      </c>
      <c r="CJ144" s="2" t="str">
        <f t="shared" si="312"/>
        <v/>
      </c>
      <c r="CK144" s="2" t="str">
        <f t="shared" si="313"/>
        <v/>
      </c>
      <c r="CL144" s="2" t="str">
        <f t="shared" si="314"/>
        <v/>
      </c>
      <c r="CM144" s="2" t="str">
        <f t="shared" si="315"/>
        <v/>
      </c>
      <c r="CN144" s="2" t="str">
        <f t="shared" si="316"/>
        <v/>
      </c>
      <c r="CO144" s="2" t="str">
        <f t="shared" si="317"/>
        <v/>
      </c>
      <c r="CP144" s="2" t="str">
        <f t="shared" si="318"/>
        <v/>
      </c>
      <c r="CQ144" s="2" t="str">
        <f t="shared" si="319"/>
        <v/>
      </c>
      <c r="CR144" s="2" t="str">
        <f t="shared" si="320"/>
        <v/>
      </c>
      <c r="CS144" s="2" t="str">
        <f t="shared" si="321"/>
        <v/>
      </c>
      <c r="CU144" s="2" t="str">
        <f t="shared" si="271"/>
        <v/>
      </c>
      <c r="CV144" s="2" t="str">
        <f t="shared" si="272"/>
        <v/>
      </c>
      <c r="CW144" s="2" t="str">
        <f t="shared" si="273"/>
        <v/>
      </c>
      <c r="CX144" s="2" t="str">
        <f t="shared" si="274"/>
        <v/>
      </c>
      <c r="CY144" s="2" t="str">
        <f t="shared" si="275"/>
        <v/>
      </c>
      <c r="CZ144" s="2" t="str">
        <f t="shared" si="276"/>
        <v/>
      </c>
      <c r="DA144" s="2" t="str">
        <f t="shared" si="277"/>
        <v/>
      </c>
      <c r="DB144" s="2" t="str">
        <f t="shared" si="278"/>
        <v/>
      </c>
      <c r="DC144" s="2" t="str">
        <f t="shared" si="279"/>
        <v/>
      </c>
      <c r="DD144" s="2" t="str">
        <f t="shared" si="280"/>
        <v/>
      </c>
      <c r="DE144" s="2" t="str">
        <f t="shared" si="281"/>
        <v/>
      </c>
      <c r="DF144" s="2" t="str">
        <f t="shared" si="282"/>
        <v/>
      </c>
      <c r="DG144" s="2" t="str">
        <f t="shared" si="283"/>
        <v/>
      </c>
      <c r="DH144" s="2" t="str">
        <f t="shared" si="284"/>
        <v/>
      </c>
      <c r="DI144" s="2" t="str">
        <f t="shared" si="285"/>
        <v/>
      </c>
      <c r="DK144" s="2">
        <f t="shared" si="286"/>
        <v>105.69345714285714</v>
      </c>
      <c r="DL144" s="2">
        <f t="shared" si="435"/>
        <v>99.052618292682936</v>
      </c>
      <c r="DM144" s="2">
        <f t="shared" si="435"/>
        <v>99.870340301974437</v>
      </c>
      <c r="DN144" s="2">
        <f t="shared" si="435"/>
        <v>109.44500875868317</v>
      </c>
      <c r="DO144" s="2">
        <f t="shared" si="435"/>
        <v>99.707658833697934</v>
      </c>
      <c r="DP144" s="2">
        <f t="shared" si="435"/>
        <v>96.791296437349757</v>
      </c>
      <c r="DQ144" s="2">
        <f t="shared" si="435"/>
        <v>97.446650757637144</v>
      </c>
      <c r="DR144" s="2">
        <f t="shared" si="435"/>
        <v>95.564830564784089</v>
      </c>
      <c r="DS144" s="2">
        <f t="shared" si="435"/>
        <v>90.37957867713682</v>
      </c>
      <c r="DT144" s="2">
        <f t="shared" si="435"/>
        <v>89.266620506171847</v>
      </c>
      <c r="DU144" s="2">
        <f t="shared" si="435"/>
        <v>100.7095891986063</v>
      </c>
      <c r="DV144" s="2">
        <f t="shared" si="435"/>
        <v>94.935319540924183</v>
      </c>
      <c r="DW144" s="2">
        <f t="shared" si="435"/>
        <v>94.682686499546932</v>
      </c>
      <c r="DX144" s="2">
        <f t="shared" si="435"/>
        <v>94.415320144971304</v>
      </c>
      <c r="DY144" s="2">
        <f t="shared" si="435"/>
        <v>89.0260848014006</v>
      </c>
      <c r="EA144" s="2">
        <f t="shared" si="226"/>
        <v>66.230552470303394</v>
      </c>
      <c r="EB144" s="2">
        <f t="shared" si="288"/>
        <v>66.028992106322534</v>
      </c>
      <c r="EC144" s="2">
        <f t="shared" si="289"/>
        <v>65.937227532913553</v>
      </c>
      <c r="ED144" s="2">
        <f t="shared" si="290"/>
        <v>67.153660459244051</v>
      </c>
      <c r="EE144" s="2">
        <f t="shared" si="291"/>
        <v>68.365055768935335</v>
      </c>
      <c r="EF144" s="2">
        <f t="shared" si="292"/>
        <v>68.10485307784306</v>
      </c>
      <c r="EG144" s="2">
        <f t="shared" si="293"/>
        <v>67.978679403217214</v>
      </c>
      <c r="EH144" s="2">
        <f t="shared" si="294"/>
        <v>65.27233999923142</v>
      </c>
      <c r="EI144" s="2">
        <f t="shared" si="295"/>
        <v>64.68892446619968</v>
      </c>
      <c r="EJ144" s="2">
        <f t="shared" si="296"/>
        <v>63.796383617057145</v>
      </c>
      <c r="EK144" s="2">
        <f t="shared" si="297"/>
        <v>62.762470554967422</v>
      </c>
      <c r="EL144" s="2">
        <f t="shared" si="298"/>
        <v>61.773272357876763</v>
      </c>
      <c r="EM144" s="2">
        <f t="shared" si="299"/>
        <v>61.217510081510085</v>
      </c>
      <c r="EN144" s="2">
        <f t="shared" si="300"/>
        <v>61.617976474278549</v>
      </c>
      <c r="EO144" s="2">
        <f t="shared" si="301"/>
        <v>64.337162056640722</v>
      </c>
      <c r="EQ144" s="2">
        <f t="shared" si="302"/>
        <v>66.181435848081463</v>
      </c>
      <c r="ER144" s="2">
        <f t="shared" si="436"/>
        <v>66.071327838321352</v>
      </c>
      <c r="ES144" s="2">
        <f t="shared" si="436"/>
        <v>66.045976069556488</v>
      </c>
      <c r="ET144" s="2">
        <f t="shared" si="436"/>
        <v>67.240790116085051</v>
      </c>
      <c r="EU144" s="2">
        <f t="shared" si="436"/>
        <v>68.442610460146497</v>
      </c>
      <c r="EV144" s="2">
        <f t="shared" si="436"/>
        <v>68.208366741270027</v>
      </c>
      <c r="EW144" s="2">
        <f t="shared" si="436"/>
        <v>68.084683872040543</v>
      </c>
      <c r="EX144" s="2">
        <f t="shared" si="436"/>
        <v>65.516431582653183</v>
      </c>
      <c r="EY144" s="2">
        <f t="shared" si="436"/>
        <v>64.863895398110756</v>
      </c>
      <c r="EZ144" s="2">
        <f t="shared" si="436"/>
        <v>63.845759760232262</v>
      </c>
      <c r="FA144" s="2">
        <f t="shared" si="436"/>
        <v>63.053656168434664</v>
      </c>
      <c r="FB144" s="2">
        <f t="shared" si="436"/>
        <v>62.0361303517032</v>
      </c>
      <c r="FC144" s="2">
        <f t="shared" si="436"/>
        <v>61.215203435502318</v>
      </c>
      <c r="FD144" s="2">
        <f t="shared" si="436"/>
        <v>61.666372942593334</v>
      </c>
      <c r="FE144" s="2">
        <f t="shared" si="436"/>
        <v>63.606278476076923</v>
      </c>
      <c r="FG144" s="2">
        <f t="shared" si="304"/>
        <v>0.99672610223817515</v>
      </c>
      <c r="FH144" s="2">
        <f t="shared" si="437"/>
        <v>0.99658734336249255</v>
      </c>
      <c r="FI144" s="2">
        <f t="shared" si="437"/>
        <v>0.99680302335855342</v>
      </c>
      <c r="FJ144" s="2">
        <f t="shared" si="437"/>
        <v>0.99664030930811021</v>
      </c>
      <c r="FK144" s="2">
        <f t="shared" si="437"/>
        <v>0.99673269411110155</v>
      </c>
      <c r="FL144" s="2">
        <f t="shared" si="437"/>
        <v>0.99666419142430918</v>
      </c>
      <c r="FM144" s="2">
        <f t="shared" si="437"/>
        <v>0.99671128944539611</v>
      </c>
      <c r="FN144" s="2">
        <f t="shared" si="437"/>
        <v>0.99660521928584533</v>
      </c>
      <c r="FO144" s="2">
        <f t="shared" si="437"/>
        <v>0.99645757252987655</v>
      </c>
      <c r="FP144" s="2">
        <f t="shared" si="437"/>
        <v>0.99656050536822416</v>
      </c>
      <c r="FQ144" s="2">
        <f t="shared" si="437"/>
        <v>0.99644231008413398</v>
      </c>
      <c r="FR144" s="2">
        <f t="shared" si="437"/>
        <v>0.99648909728662793</v>
      </c>
      <c r="FS144" s="2">
        <f t="shared" si="437"/>
        <v>0.99650587110437039</v>
      </c>
      <c r="FT144" s="2">
        <f t="shared" si="437"/>
        <v>0.99629933061678144</v>
      </c>
      <c r="FU144" s="2">
        <f t="shared" si="437"/>
        <v>0.99614806884343987</v>
      </c>
      <c r="FW144" s="2">
        <f t="shared" si="322"/>
        <v>2.3938388325636859E-2</v>
      </c>
      <c r="FX144" s="2">
        <f t="shared" si="374"/>
        <v>2.8934724343862676E-2</v>
      </c>
      <c r="FY144" s="2">
        <f t="shared" si="375"/>
        <v>3.2429374929073565E-2</v>
      </c>
      <c r="FZ144" s="2">
        <f t="shared" si="376"/>
        <v>2.9502721385402598E-2</v>
      </c>
      <c r="GA144" s="2">
        <f t="shared" si="377"/>
        <v>2.3858430420401661E-2</v>
      </c>
      <c r="GB144" s="2">
        <f t="shared" si="378"/>
        <v>2.0012669991740575E-2</v>
      </c>
      <c r="GC144" s="2">
        <f t="shared" si="379"/>
        <v>2.2658368659090013E-2</v>
      </c>
      <c r="GD144" s="2">
        <f t="shared" si="380"/>
        <v>2.3628738407827914E-2</v>
      </c>
      <c r="GE144" s="2">
        <f t="shared" si="381"/>
        <v>2.5993110193827135E-2</v>
      </c>
      <c r="GF144" s="2">
        <f t="shared" si="382"/>
        <v>2.5545286414034578E-2</v>
      </c>
      <c r="GG144" s="2">
        <f t="shared" si="383"/>
        <v>2.6472533953271857E-2</v>
      </c>
      <c r="GH144" s="2">
        <f t="shared" si="384"/>
        <v>1.9244445872554625E-2</v>
      </c>
      <c r="GI144" s="2">
        <f t="shared" si="385"/>
        <v>1.7956501625213801E-2</v>
      </c>
      <c r="GJ144" s="2">
        <f t="shared" si="386"/>
        <v>1.5352267011638143E-2</v>
      </c>
      <c r="GK144" s="2">
        <f t="shared" si="387"/>
        <v>1.3632371792015634E-2</v>
      </c>
      <c r="GM144" s="95">
        <f t="shared" si="323"/>
        <v>1.1993878371697218E-115</v>
      </c>
      <c r="GN144" s="95">
        <f t="shared" si="388"/>
        <v>2.4637812215947417E-113</v>
      </c>
      <c r="GO144" s="95">
        <f t="shared" si="389"/>
        <v>1.0277130982715237E-134</v>
      </c>
      <c r="GP144" s="95">
        <f t="shared" si="390"/>
        <v>2.3654897679447112E-154</v>
      </c>
      <c r="GQ144" s="95">
        <f t="shared" si="391"/>
        <v>2.851854928940478E-137</v>
      </c>
      <c r="GR144" s="95">
        <f t="shared" si="392"/>
        <v>1.6211710629136016E-128</v>
      </c>
      <c r="GS144" s="95">
        <f t="shared" si="393"/>
        <v>2.3304319709712607E-131</v>
      </c>
      <c r="GT144" s="95">
        <f t="shared" si="394"/>
        <v>8.7638923470463083E-144</v>
      </c>
      <c r="GU144" s="95">
        <f t="shared" si="395"/>
        <v>4.3868711600519955E-128</v>
      </c>
      <c r="GV144" s="95">
        <f t="shared" si="396"/>
        <v>9.144911861278865E-126</v>
      </c>
      <c r="GW144" s="95">
        <f t="shared" si="397"/>
        <v>7.6269217393632498E-174</v>
      </c>
      <c r="GX144" s="95">
        <f t="shared" si="398"/>
        <v>3.1946281718746523E-132</v>
      </c>
      <c r="GY144" s="95">
        <f t="shared" si="399"/>
        <v>1.4494992387439963E-134</v>
      </c>
      <c r="GZ144" s="95">
        <f t="shared" si="400"/>
        <v>4.8249126275211042E-132</v>
      </c>
      <c r="HA144" s="95">
        <f t="shared" si="401"/>
        <v>3.9677611204496208E-117</v>
      </c>
      <c r="HC144" s="95">
        <f t="shared" si="324"/>
        <v>4.9221361379057255E-46</v>
      </c>
      <c r="HD144" s="95">
        <f t="shared" si="402"/>
        <v>3.1873852407739289E-46</v>
      </c>
      <c r="HE144" s="95">
        <f t="shared" si="403"/>
        <v>1.90332230521209E-59</v>
      </c>
      <c r="HF144" s="95">
        <f t="shared" si="404"/>
        <v>5.7838133010507622E-66</v>
      </c>
      <c r="HG144" s="95">
        <f t="shared" si="405"/>
        <v>1.9215059816413469E-58</v>
      </c>
      <c r="HH144" s="95">
        <f t="shared" si="406"/>
        <v>1.2276010663574521E-49</v>
      </c>
      <c r="HI144" s="95">
        <f t="shared" si="407"/>
        <v>4.2520517942318E-48</v>
      </c>
      <c r="HJ144" s="95">
        <f t="shared" si="408"/>
        <v>5.3295120534634257E-59</v>
      </c>
      <c r="HK144" s="95">
        <f t="shared" si="409"/>
        <v>1.3178222665134011E-52</v>
      </c>
      <c r="HL144" s="95">
        <f t="shared" si="410"/>
        <v>1.0420694512112083E-50</v>
      </c>
      <c r="HM144" s="95">
        <f t="shared" si="411"/>
        <v>9.2886094184303809E-73</v>
      </c>
      <c r="HN144" s="95">
        <f t="shared" si="412"/>
        <v>3.0893645884044266E-55</v>
      </c>
      <c r="HO144" s="95">
        <f t="shared" si="413"/>
        <v>4.7946352719921438E-46</v>
      </c>
      <c r="HP144" s="95">
        <f t="shared" si="414"/>
        <v>3.6319047892503651E-45</v>
      </c>
      <c r="HQ144" s="95">
        <f t="shared" si="415"/>
        <v>7.5519818869626273E-42</v>
      </c>
      <c r="HS144" s="95">
        <f t="shared" si="325"/>
        <v>0.16477163658902572</v>
      </c>
      <c r="HT144" s="95">
        <f t="shared" si="416"/>
        <v>0.25367665281429735</v>
      </c>
      <c r="HU144" s="95">
        <f t="shared" si="417"/>
        <v>0.33010747427103915</v>
      </c>
      <c r="HV144" s="95">
        <f t="shared" si="418"/>
        <v>0.10820386880009918</v>
      </c>
      <c r="HW144" s="95">
        <f t="shared" si="419"/>
        <v>0.16954293988759817</v>
      </c>
      <c r="HX144" s="95">
        <f t="shared" si="420"/>
        <v>0.12434487289199782</v>
      </c>
      <c r="HY144" s="95">
        <f t="shared" si="421"/>
        <v>9.1512622451953185E-2</v>
      </c>
      <c r="HZ144" s="95">
        <f t="shared" si="422"/>
        <v>0.12701868085979612</v>
      </c>
      <c r="IA144" s="95">
        <f t="shared" si="423"/>
        <v>9.0854975885055325E-2</v>
      </c>
      <c r="IB144" s="95">
        <f t="shared" si="424"/>
        <v>0.17853040523387018</v>
      </c>
      <c r="IC144" s="95">
        <f t="shared" si="425"/>
        <v>0.11690993746601266</v>
      </c>
      <c r="ID144" s="95">
        <f t="shared" si="426"/>
        <v>0.10676827842394458</v>
      </c>
      <c r="IE144" s="95">
        <f t="shared" si="427"/>
        <v>8.4990482982536711E-2</v>
      </c>
      <c r="IF144" s="95">
        <f t="shared" si="428"/>
        <v>7.8071606798668411E-2</v>
      </c>
      <c r="IG144" s="95">
        <f t="shared" si="429"/>
        <v>6.4504665919644238E-2</v>
      </c>
      <c r="II144" s="95">
        <f t="shared" si="326"/>
        <v>1.201729882079895E-10</v>
      </c>
      <c r="IJ144" s="95">
        <f t="shared" si="327"/>
        <v>1.2091716385816675E-16</v>
      </c>
      <c r="IK144" s="95">
        <f t="shared" si="328"/>
        <v>1.4960029365546896E-17</v>
      </c>
      <c r="IL144" s="95">
        <f t="shared" si="329"/>
        <v>3.714382207548523E-29</v>
      </c>
      <c r="IM144" s="95">
        <f t="shared" si="330"/>
        <v>3.8787494904233172E-13</v>
      </c>
      <c r="IN144" s="95">
        <f t="shared" si="331"/>
        <v>8.0700150402509542E-18</v>
      </c>
      <c r="IO144" s="95">
        <f t="shared" si="332"/>
        <v>3.5314842600675708E-22</v>
      </c>
      <c r="IP144" s="95">
        <f t="shared" si="333"/>
        <v>5.4343728641172545E-17</v>
      </c>
      <c r="IQ144" s="95">
        <f t="shared" si="334"/>
        <v>1.3102426995209148E-15</v>
      </c>
      <c r="IR144" s="95">
        <f t="shared" si="335"/>
        <v>2.715012159644574E-16</v>
      </c>
      <c r="IS144" s="95">
        <f t="shared" si="336"/>
        <v>2.5950648146624093E-19</v>
      </c>
      <c r="IT144" s="95">
        <f t="shared" si="337"/>
        <v>1.3910857291030242E-16</v>
      </c>
      <c r="IU144" s="95">
        <f t="shared" si="338"/>
        <v>3.0965246615361748E-17</v>
      </c>
      <c r="IV144" s="95">
        <f t="shared" si="339"/>
        <v>1.1558204027548451E-14</v>
      </c>
      <c r="IW144" s="95">
        <f t="shared" si="340"/>
        <v>2.9990411695097191E-12</v>
      </c>
      <c r="IY144" s="95">
        <f t="shared" si="341"/>
        <v>0.1647716367091987</v>
      </c>
      <c r="IZ144" s="95">
        <f t="shared" si="342"/>
        <v>0.25367665281429747</v>
      </c>
      <c r="JA144" s="95">
        <f t="shared" si="343"/>
        <v>0.33010747427103915</v>
      </c>
      <c r="JB144" s="95">
        <f t="shared" si="344"/>
        <v>0.10820386880009918</v>
      </c>
      <c r="JC144" s="95">
        <f t="shared" si="345"/>
        <v>0.16954293988798605</v>
      </c>
      <c r="JD144" s="95">
        <f t="shared" si="346"/>
        <v>0.12434487289199783</v>
      </c>
      <c r="JE144" s="95">
        <f t="shared" si="347"/>
        <v>9.1512622451953185E-2</v>
      </c>
      <c r="JF144" s="95">
        <f t="shared" si="348"/>
        <v>0.12701868085979617</v>
      </c>
      <c r="JG144" s="95">
        <f t="shared" si="349"/>
        <v>9.085497588505663E-2</v>
      </c>
      <c r="JH144" s="95">
        <f t="shared" si="350"/>
        <v>0.17853040523387045</v>
      </c>
      <c r="JI144" s="95">
        <f t="shared" si="351"/>
        <v>0.11690993746601266</v>
      </c>
      <c r="JJ144" s="95">
        <f t="shared" si="352"/>
        <v>0.10676827842394472</v>
      </c>
      <c r="JK144" s="95">
        <f t="shared" si="353"/>
        <v>8.4990482982536739E-2</v>
      </c>
      <c r="JL144" s="95">
        <f t="shared" si="354"/>
        <v>7.8071606798679971E-2</v>
      </c>
      <c r="JM144" s="95">
        <f t="shared" si="355"/>
        <v>6.4504665922643284E-2</v>
      </c>
    </row>
    <row r="145" spans="2:273" x14ac:dyDescent="0.25">
      <c r="B145" s="2">
        <v>118</v>
      </c>
      <c r="C145" s="37">
        <v>64.930000000000007</v>
      </c>
      <c r="D145" s="37">
        <v>69.209000000000003</v>
      </c>
      <c r="E145" s="37">
        <v>74.349000000000004</v>
      </c>
      <c r="F145" s="37">
        <v>74.069999999999993</v>
      </c>
      <c r="G145" s="37">
        <v>77.093000000000004</v>
      </c>
      <c r="H145" s="37">
        <v>73.534999999999997</v>
      </c>
      <c r="I145" s="37">
        <v>75.906999999999996</v>
      </c>
      <c r="J145" s="37">
        <v>76.977000000000004</v>
      </c>
      <c r="K145" s="37">
        <v>76.884</v>
      </c>
      <c r="L145" s="37">
        <v>79.674000000000007</v>
      </c>
      <c r="M145" s="37">
        <v>81.766999999999996</v>
      </c>
      <c r="N145" s="37">
        <v>74.256</v>
      </c>
      <c r="O145" s="37">
        <v>71.488</v>
      </c>
      <c r="P145" s="37">
        <v>74.906999999999996</v>
      </c>
      <c r="Q145" s="37">
        <v>88.233000000000004</v>
      </c>
      <c r="S145" s="4">
        <f t="shared" si="227"/>
        <v>66.292958126286209</v>
      </c>
      <c r="T145" s="4">
        <f t="shared" si="228"/>
        <v>69.522220823950732</v>
      </c>
      <c r="U145" s="4">
        <f t="shared" si="229"/>
        <v>73.030750500283659</v>
      </c>
      <c r="V145" s="4">
        <f t="shared" si="230"/>
        <v>74.251990012306422</v>
      </c>
      <c r="W145" s="4">
        <f t="shared" si="231"/>
        <v>78.240642733095683</v>
      </c>
      <c r="X145" s="4">
        <f t="shared" si="232"/>
        <v>77.197823205380118</v>
      </c>
      <c r="Y145" s="4">
        <f t="shared" si="233"/>
        <v>76.93844082947281</v>
      </c>
      <c r="Z145" s="4">
        <f t="shared" si="234"/>
        <v>77.513707789385577</v>
      </c>
      <c r="AA145" s="4">
        <f t="shared" si="235"/>
        <v>75.908909993682599</v>
      </c>
      <c r="AB145" s="4">
        <f t="shared" si="236"/>
        <v>80.492564262167548</v>
      </c>
      <c r="AC145" s="4">
        <f t="shared" si="237"/>
        <v>78.775886042855433</v>
      </c>
      <c r="AD145" s="4">
        <f t="shared" si="238"/>
        <v>75.791517439915964</v>
      </c>
      <c r="AE145" s="4">
        <f t="shared" si="239"/>
        <v>73.341968506569259</v>
      </c>
      <c r="AF145" s="4">
        <f t="shared" si="240"/>
        <v>76.819770927152206</v>
      </c>
      <c r="AG145" s="4">
        <f t="shared" si="241"/>
        <v>90.333185222594039</v>
      </c>
      <c r="AI145" s="4">
        <f t="shared" si="242"/>
        <v>-1.3629581262862018</v>
      </c>
      <c r="AJ145" s="4">
        <f t="shared" si="243"/>
        <v>-0.31322082395072925</v>
      </c>
      <c r="AK145" s="4">
        <f t="shared" si="244"/>
        <v>1.3182494997163445</v>
      </c>
      <c r="AL145" s="4">
        <f t="shared" si="245"/>
        <v>-0.18199001230642864</v>
      </c>
      <c r="AM145" s="4">
        <f t="shared" si="246"/>
        <v>-1.1476427330956795</v>
      </c>
      <c r="AN145" s="4">
        <f t="shared" si="247"/>
        <v>-3.6628232053801213</v>
      </c>
      <c r="AO145" s="4">
        <f t="shared" si="248"/>
        <v>-1.0314408294728139</v>
      </c>
      <c r="AP145" s="4">
        <f t="shared" si="249"/>
        <v>-0.53670778938557362</v>
      </c>
      <c r="AQ145" s="4">
        <f t="shared" si="250"/>
        <v>0.9750900063174015</v>
      </c>
      <c r="AR145" s="4">
        <f t="shared" si="251"/>
        <v>-0.8185642621675413</v>
      </c>
      <c r="AS145" s="4">
        <f t="shared" si="252"/>
        <v>2.9911139571445631</v>
      </c>
      <c r="AT145" s="4">
        <f t="shared" si="253"/>
        <v>-1.5355174399159637</v>
      </c>
      <c r="AU145" s="4">
        <f t="shared" si="254"/>
        <v>-1.8539685065692595</v>
      </c>
      <c r="AV145" s="4">
        <f t="shared" si="434"/>
        <v>-1.9127709271522093</v>
      </c>
      <c r="AW145" s="4">
        <f t="shared" si="434"/>
        <v>-2.1001852225940354</v>
      </c>
      <c r="AY145" s="2">
        <f t="shared" si="306"/>
        <v>66.292958126286209</v>
      </c>
      <c r="AZ145" s="2">
        <f t="shared" si="357"/>
        <v>66.055392138163441</v>
      </c>
      <c r="BA145" s="2">
        <f t="shared" si="358"/>
        <v>65.978265111694668</v>
      </c>
      <c r="BB145" s="2">
        <f t="shared" si="359"/>
        <v>67.212403343696337</v>
      </c>
      <c r="BC145" s="2">
        <f t="shared" si="360"/>
        <v>68.389741461170559</v>
      </c>
      <c r="BD145" s="2">
        <f t="shared" si="361"/>
        <v>68.119757691325361</v>
      </c>
      <c r="BE145" s="2">
        <f t="shared" si="362"/>
        <v>67.963569688419099</v>
      </c>
      <c r="BF145" s="2">
        <f t="shared" si="363"/>
        <v>65.266820109785741</v>
      </c>
      <c r="BG145" s="2">
        <f t="shared" si="364"/>
        <v>64.65321276498922</v>
      </c>
      <c r="BH145" s="2">
        <f t="shared" si="365"/>
        <v>63.776643153297456</v>
      </c>
      <c r="BI145" s="2">
        <f t="shared" si="366"/>
        <v>62.759329001156694</v>
      </c>
      <c r="BJ145" s="2">
        <f t="shared" si="367"/>
        <v>61.740849242767013</v>
      </c>
      <c r="BK145" s="2">
        <f t="shared" si="368"/>
        <v>61.218004271090571</v>
      </c>
      <c r="BL145" s="2">
        <f t="shared" si="369"/>
        <v>61.612525848655892</v>
      </c>
      <c r="BM145" s="2">
        <f t="shared" si="370"/>
        <v>64.347107604282186</v>
      </c>
      <c r="BO145" s="2" t="str">
        <f t="shared" si="256"/>
        <v/>
      </c>
      <c r="BP145" s="2" t="str">
        <f t="shared" si="257"/>
        <v/>
      </c>
      <c r="BQ145" s="2" t="str">
        <f t="shared" si="258"/>
        <v/>
      </c>
      <c r="BR145" s="2" t="str">
        <f t="shared" si="259"/>
        <v/>
      </c>
      <c r="BS145" s="2" t="str">
        <f t="shared" si="260"/>
        <v/>
      </c>
      <c r="BT145" s="2" t="str">
        <f t="shared" si="261"/>
        <v/>
      </c>
      <c r="BU145" s="2" t="str">
        <f t="shared" si="262"/>
        <v/>
      </c>
      <c r="BV145" s="2" t="str">
        <f t="shared" si="263"/>
        <v/>
      </c>
      <c r="BW145" s="2" t="str">
        <f t="shared" si="264"/>
        <v/>
      </c>
      <c r="BX145" s="2" t="str">
        <f t="shared" si="265"/>
        <v/>
      </c>
      <c r="BY145" s="2" t="str">
        <f t="shared" si="266"/>
        <v/>
      </c>
      <c r="BZ145" s="2" t="str">
        <f t="shared" si="267"/>
        <v/>
      </c>
      <c r="CA145" s="2" t="str">
        <f t="shared" si="268"/>
        <v/>
      </c>
      <c r="CB145" s="2" t="str">
        <f t="shared" si="269"/>
        <v/>
      </c>
      <c r="CC145" s="2" t="str">
        <f t="shared" si="270"/>
        <v/>
      </c>
      <c r="CE145" s="2" t="str">
        <f t="shared" si="307"/>
        <v/>
      </c>
      <c r="CF145" s="2" t="str">
        <f t="shared" si="308"/>
        <v/>
      </c>
      <c r="CG145" s="2" t="str">
        <f t="shared" si="309"/>
        <v/>
      </c>
      <c r="CH145" s="2" t="str">
        <f t="shared" si="310"/>
        <v/>
      </c>
      <c r="CI145" s="2" t="str">
        <f t="shared" si="311"/>
        <v/>
      </c>
      <c r="CJ145" s="2" t="str">
        <f t="shared" si="312"/>
        <v/>
      </c>
      <c r="CK145" s="2" t="str">
        <f t="shared" si="313"/>
        <v/>
      </c>
      <c r="CL145" s="2" t="str">
        <f t="shared" si="314"/>
        <v/>
      </c>
      <c r="CM145" s="2" t="str">
        <f t="shared" si="315"/>
        <v/>
      </c>
      <c r="CN145" s="2" t="str">
        <f t="shared" si="316"/>
        <v/>
      </c>
      <c r="CO145" s="2" t="str">
        <f t="shared" si="317"/>
        <v/>
      </c>
      <c r="CP145" s="2" t="str">
        <f t="shared" si="318"/>
        <v/>
      </c>
      <c r="CQ145" s="2" t="str">
        <f t="shared" si="319"/>
        <v/>
      </c>
      <c r="CR145" s="2" t="str">
        <f t="shared" si="320"/>
        <v/>
      </c>
      <c r="CS145" s="2" t="str">
        <f t="shared" si="321"/>
        <v/>
      </c>
      <c r="CU145" s="2" t="str">
        <f t="shared" si="271"/>
        <v/>
      </c>
      <c r="CV145" s="2" t="str">
        <f t="shared" si="272"/>
        <v/>
      </c>
      <c r="CW145" s="2" t="str">
        <f t="shared" si="273"/>
        <v/>
      </c>
      <c r="CX145" s="2" t="str">
        <f t="shared" si="274"/>
        <v/>
      </c>
      <c r="CY145" s="2" t="str">
        <f t="shared" si="275"/>
        <v/>
      </c>
      <c r="CZ145" s="2" t="str">
        <f t="shared" si="276"/>
        <v/>
      </c>
      <c r="DA145" s="2" t="str">
        <f t="shared" si="277"/>
        <v/>
      </c>
      <c r="DB145" s="2" t="str">
        <f t="shared" si="278"/>
        <v/>
      </c>
      <c r="DC145" s="2" t="str">
        <f t="shared" si="279"/>
        <v/>
      </c>
      <c r="DD145" s="2" t="str">
        <f t="shared" si="280"/>
        <v/>
      </c>
      <c r="DE145" s="2" t="str">
        <f t="shared" si="281"/>
        <v/>
      </c>
      <c r="DF145" s="2" t="str">
        <f t="shared" si="282"/>
        <v/>
      </c>
      <c r="DG145" s="2" t="str">
        <f t="shared" si="283"/>
        <v/>
      </c>
      <c r="DH145" s="2" t="str">
        <f t="shared" si="284"/>
        <v/>
      </c>
      <c r="DI145" s="2" t="str">
        <f t="shared" si="285"/>
        <v/>
      </c>
      <c r="DK145" s="2">
        <f t="shared" si="286"/>
        <v>105.97227804878048</v>
      </c>
      <c r="DL145" s="2">
        <f t="shared" si="435"/>
        <v>99.275631707317075</v>
      </c>
      <c r="DM145" s="2">
        <f t="shared" si="435"/>
        <v>100.10157723577234</v>
      </c>
      <c r="DN145" s="2">
        <f t="shared" si="435"/>
        <v>109.75096209604349</v>
      </c>
      <c r="DO145" s="2">
        <f t="shared" si="435"/>
        <v>99.916433487291656</v>
      </c>
      <c r="DP145" s="2">
        <f t="shared" si="435"/>
        <v>96.972442859843881</v>
      </c>
      <c r="DQ145" s="2">
        <f t="shared" si="435"/>
        <v>97.628002430921327</v>
      </c>
      <c r="DR145" s="2">
        <f t="shared" si="435"/>
        <v>95.761566445182751</v>
      </c>
      <c r="DS145" s="2">
        <f t="shared" si="435"/>
        <v>90.532194201147689</v>
      </c>
      <c r="DT145" s="2">
        <f t="shared" si="435"/>
        <v>89.414949166734203</v>
      </c>
      <c r="DU145" s="2">
        <f t="shared" si="435"/>
        <v>100.97921184668991</v>
      </c>
      <c r="DV145" s="2">
        <f t="shared" si="435"/>
        <v>95.143413470250678</v>
      </c>
      <c r="DW145" s="2">
        <f t="shared" si="435"/>
        <v>94.884452129266052</v>
      </c>
      <c r="DX145" s="2">
        <f t="shared" si="435"/>
        <v>94.619911658109331</v>
      </c>
      <c r="DY145" s="2">
        <f t="shared" si="435"/>
        <v>89.225093007987766</v>
      </c>
      <c r="EA145" s="2">
        <f t="shared" si="226"/>
        <v>66.175444246046752</v>
      </c>
      <c r="EB145" s="2">
        <f t="shared" si="288"/>
        <v>65.949929930692292</v>
      </c>
      <c r="EC145" s="2">
        <f t="shared" si="289"/>
        <v>65.873842157985109</v>
      </c>
      <c r="ED145" s="2">
        <f t="shared" si="290"/>
        <v>67.078522186275279</v>
      </c>
      <c r="EE145" s="2">
        <f t="shared" si="291"/>
        <v>68.293146199279647</v>
      </c>
      <c r="EF145" s="2">
        <f t="shared" si="292"/>
        <v>68.029149284701305</v>
      </c>
      <c r="EG145" s="2">
        <f t="shared" si="293"/>
        <v>67.871241578322611</v>
      </c>
      <c r="EH145" s="2">
        <f t="shared" si="294"/>
        <v>65.165033826107248</v>
      </c>
      <c r="EI145" s="2">
        <f t="shared" si="295"/>
        <v>64.563553244999582</v>
      </c>
      <c r="EJ145" s="2">
        <f t="shared" si="296"/>
        <v>63.694183145120519</v>
      </c>
      <c r="EK145" s="2">
        <f t="shared" si="297"/>
        <v>62.625450139109553</v>
      </c>
      <c r="EL145" s="2">
        <f t="shared" si="298"/>
        <v>61.627053627502704</v>
      </c>
      <c r="EM145" s="2">
        <f t="shared" si="299"/>
        <v>61.110305019305024</v>
      </c>
      <c r="EN145" s="2">
        <f t="shared" si="300"/>
        <v>61.49973023839398</v>
      </c>
      <c r="EO145" s="2">
        <f t="shared" si="301"/>
        <v>64.270980838986787</v>
      </c>
      <c r="EQ145" s="2">
        <f t="shared" si="302"/>
        <v>66.124009292818187</v>
      </c>
      <c r="ER145" s="2">
        <f t="shared" si="436"/>
        <v>66.00394129639767</v>
      </c>
      <c r="ES145" s="2">
        <f t="shared" si="436"/>
        <v>66.003551735467767</v>
      </c>
      <c r="ET145" s="2">
        <f t="shared" si="436"/>
        <v>67.17434448068596</v>
      </c>
      <c r="EU145" s="2">
        <f t="shared" si="436"/>
        <v>68.382667099168941</v>
      </c>
      <c r="EV145" s="2">
        <f t="shared" si="436"/>
        <v>68.144602371859222</v>
      </c>
      <c r="EW145" s="2">
        <f t="shared" si="436"/>
        <v>67.994340257910238</v>
      </c>
      <c r="EX145" s="2">
        <f t="shared" si="436"/>
        <v>65.436945187410345</v>
      </c>
      <c r="EY145" s="2">
        <f t="shared" si="436"/>
        <v>64.765302082671496</v>
      </c>
      <c r="EZ145" s="2">
        <f t="shared" si="436"/>
        <v>63.756930894706016</v>
      </c>
      <c r="FA145" s="2">
        <f t="shared" si="436"/>
        <v>62.94995604914569</v>
      </c>
      <c r="FB145" s="2">
        <f t="shared" si="436"/>
        <v>61.93299277786457</v>
      </c>
      <c r="FC145" s="2">
        <f t="shared" si="436"/>
        <v>61.112270800764193</v>
      </c>
      <c r="FD145" s="2">
        <f t="shared" si="436"/>
        <v>61.557850260939382</v>
      </c>
      <c r="FE145" s="2">
        <f t="shared" si="436"/>
        <v>63.496137998457925</v>
      </c>
      <c r="FG145" s="2">
        <f t="shared" si="304"/>
        <v>0.99701330938572608</v>
      </c>
      <c r="FH145" s="2">
        <f t="shared" si="437"/>
        <v>0.99688668529943902</v>
      </c>
      <c r="FI145" s="2">
        <f t="shared" si="437"/>
        <v>0.99708350224108044</v>
      </c>
      <c r="FJ145" s="2">
        <f t="shared" si="437"/>
        <v>0.99693501961375575</v>
      </c>
      <c r="FK145" s="2">
        <f t="shared" si="437"/>
        <v>0.99701932470693677</v>
      </c>
      <c r="FL145" s="2">
        <f t="shared" si="437"/>
        <v>0.99695681319999019</v>
      </c>
      <c r="FM145" s="2">
        <f t="shared" si="437"/>
        <v>0.99699979215390855</v>
      </c>
      <c r="FN145" s="2">
        <f t="shared" si="437"/>
        <v>0.9969029981048928</v>
      </c>
      <c r="FO145" s="2">
        <f t="shared" si="437"/>
        <v>0.99676826043184041</v>
      </c>
      <c r="FP145" s="2">
        <f t="shared" si="437"/>
        <v>0.99686219399380893</v>
      </c>
      <c r="FQ145" s="2">
        <f t="shared" si="437"/>
        <v>0.99675433221582577</v>
      </c>
      <c r="FR145" s="2">
        <f t="shared" si="437"/>
        <v>0.99679702920331281</v>
      </c>
      <c r="FS145" s="2">
        <f t="shared" si="437"/>
        <v>0.9968123365403927</v>
      </c>
      <c r="FT145" s="2">
        <f t="shared" si="437"/>
        <v>0.99662385007176801</v>
      </c>
      <c r="FU145" s="2">
        <f t="shared" si="437"/>
        <v>0.99648580597334602</v>
      </c>
      <c r="FW145" s="2">
        <f t="shared" si="322"/>
        <v>2.6187440105219988E-2</v>
      </c>
      <c r="FX145" s="2">
        <f t="shared" si="374"/>
        <v>3.1637974732998203E-2</v>
      </c>
      <c r="FY145" s="2">
        <f t="shared" si="375"/>
        <v>3.544719789804518E-2</v>
      </c>
      <c r="FZ145" s="2">
        <f t="shared" si="376"/>
        <v>3.2257274608524879E-2</v>
      </c>
      <c r="GA145" s="2">
        <f t="shared" si="377"/>
        <v>2.6100170898385719E-2</v>
      </c>
      <c r="GB145" s="2">
        <f t="shared" si="378"/>
        <v>2.1901169813904112E-2</v>
      </c>
      <c r="GC145" s="2">
        <f t="shared" si="379"/>
        <v>2.4790214829937884E-2</v>
      </c>
      <c r="GD145" s="2">
        <f t="shared" si="380"/>
        <v>2.5849468517335002E-2</v>
      </c>
      <c r="GE145" s="2">
        <f t="shared" si="381"/>
        <v>2.8429583766149492E-2</v>
      </c>
      <c r="GF145" s="2">
        <f t="shared" si="382"/>
        <v>2.7940987239607241E-2</v>
      </c>
      <c r="GG145" s="2">
        <f t="shared" si="383"/>
        <v>2.8952610662477278E-2</v>
      </c>
      <c r="GH145" s="2">
        <f t="shared" si="384"/>
        <v>2.1062010105951441E-2</v>
      </c>
      <c r="GI145" s="2">
        <f t="shared" si="385"/>
        <v>1.965486221379768E-2</v>
      </c>
      <c r="GJ145" s="2">
        <f t="shared" si="386"/>
        <v>1.6808529933770845E-2</v>
      </c>
      <c r="GK145" s="2">
        <f t="shared" si="387"/>
        <v>1.492796477471512E-2</v>
      </c>
      <c r="GM145" s="95">
        <f t="shared" si="323"/>
        <v>5.5931842892178454E-120</v>
      </c>
      <c r="GN145" s="95">
        <f t="shared" si="388"/>
        <v>1.2891150977876323E-117</v>
      </c>
      <c r="GO145" s="95">
        <f t="shared" si="389"/>
        <v>1.0767770142540124E-139</v>
      </c>
      <c r="GP145" s="95">
        <f t="shared" si="390"/>
        <v>4.5830215463583095E-160</v>
      </c>
      <c r="GQ145" s="95">
        <f t="shared" si="391"/>
        <v>2.3267335575892722E-142</v>
      </c>
      <c r="GR145" s="95">
        <f t="shared" si="392"/>
        <v>2.5726895537610842E-133</v>
      </c>
      <c r="GS145" s="95">
        <f t="shared" si="393"/>
        <v>3.0224599003004424E-136</v>
      </c>
      <c r="GT145" s="95">
        <f t="shared" si="394"/>
        <v>3.8946045891186307E-149</v>
      </c>
      <c r="GU145" s="95">
        <f t="shared" si="395"/>
        <v>6.4015899806272428E-133</v>
      </c>
      <c r="GV145" s="95">
        <f t="shared" si="396"/>
        <v>1.7095334145008625E-130</v>
      </c>
      <c r="GW145" s="95">
        <f t="shared" si="397"/>
        <v>2.6472699180252752E-180</v>
      </c>
      <c r="GX145" s="95">
        <f t="shared" si="398"/>
        <v>3.3840446220051715E-137</v>
      </c>
      <c r="GY145" s="95">
        <f t="shared" si="399"/>
        <v>1.2807836216782213E-139</v>
      </c>
      <c r="GZ145" s="95">
        <f t="shared" si="400"/>
        <v>4.6505396388740149E-137</v>
      </c>
      <c r="HA145" s="95">
        <f t="shared" si="401"/>
        <v>1.7449512058595261E-121</v>
      </c>
      <c r="HC145" s="95">
        <f t="shared" si="324"/>
        <v>5.3702679709334618E-49</v>
      </c>
      <c r="HD145" s="95">
        <f t="shared" si="402"/>
        <v>3.5029241984669589E-49</v>
      </c>
      <c r="HE145" s="95">
        <f t="shared" si="403"/>
        <v>4.1096355414772052E-63</v>
      </c>
      <c r="HF145" s="95">
        <f t="shared" si="404"/>
        <v>4.7903504335513483E-70</v>
      </c>
      <c r="HG145" s="95">
        <f t="shared" si="405"/>
        <v>3.9743597297816189E-62</v>
      </c>
      <c r="HH145" s="95">
        <f t="shared" si="406"/>
        <v>8.0661505984778741E-53</v>
      </c>
      <c r="HI145" s="95">
        <f t="shared" si="407"/>
        <v>3.6769624513766443E-51</v>
      </c>
      <c r="HJ145" s="95">
        <f t="shared" si="408"/>
        <v>1.0840681360909097E-62</v>
      </c>
      <c r="HK145" s="95">
        <f t="shared" si="409"/>
        <v>5.7324216545572137E-56</v>
      </c>
      <c r="HL145" s="95">
        <f t="shared" si="410"/>
        <v>6.435173797130614E-54</v>
      </c>
      <c r="HM145" s="95">
        <f t="shared" si="411"/>
        <v>2.7580689973469587E-77</v>
      </c>
      <c r="HN145" s="95">
        <f t="shared" si="412"/>
        <v>8.0723656684302535E-59</v>
      </c>
      <c r="HO145" s="95">
        <f t="shared" si="413"/>
        <v>4.3320785718270706E-49</v>
      </c>
      <c r="HP145" s="95">
        <f t="shared" si="414"/>
        <v>3.0515459424113026E-48</v>
      </c>
      <c r="HQ145" s="95">
        <f t="shared" si="415"/>
        <v>1.3474234313175539E-44</v>
      </c>
      <c r="HS145" s="95">
        <f t="shared" si="325"/>
        <v>0.20605823918965407</v>
      </c>
      <c r="HT145" s="95">
        <f t="shared" si="416"/>
        <v>0.30437586359760388</v>
      </c>
      <c r="HU145" s="95">
        <f t="shared" si="417"/>
        <v>0.38723385798137416</v>
      </c>
      <c r="HV145" s="95">
        <f t="shared" si="418"/>
        <v>0.15412065143169165</v>
      </c>
      <c r="HW145" s="95">
        <f t="shared" si="419"/>
        <v>0.21369545944645343</v>
      </c>
      <c r="HX145" s="95">
        <f t="shared" si="420"/>
        <v>0.15943316973738866</v>
      </c>
      <c r="HY145" s="95">
        <f t="shared" si="421"/>
        <v>0.12433526574738447</v>
      </c>
      <c r="HZ145" s="95">
        <f t="shared" si="422"/>
        <v>0.16879470031956506</v>
      </c>
      <c r="IA145" s="95">
        <f t="shared" si="423"/>
        <v>0.1274430141732005</v>
      </c>
      <c r="IB145" s="95">
        <f t="shared" si="424"/>
        <v>0.22558075206445899</v>
      </c>
      <c r="IC145" s="95">
        <f t="shared" si="425"/>
        <v>0.16122917855345109</v>
      </c>
      <c r="ID145" s="95">
        <f t="shared" si="426"/>
        <v>0.13901873911602641</v>
      </c>
      <c r="IE145" s="95">
        <f t="shared" si="427"/>
        <v>0.11114073264859441</v>
      </c>
      <c r="IF145" s="95">
        <f t="shared" si="428"/>
        <v>0.10057581027416607</v>
      </c>
      <c r="IG145" s="95">
        <f t="shared" si="429"/>
        <v>8.4076315977340679E-2</v>
      </c>
      <c r="II145" s="95">
        <f t="shared" si="326"/>
        <v>3.4037669642042682E-10</v>
      </c>
      <c r="IJ145" s="95">
        <f t="shared" si="327"/>
        <v>7.3186127680273304E-16</v>
      </c>
      <c r="IK145" s="95">
        <f t="shared" si="328"/>
        <v>1.0752750993664588E-16</v>
      </c>
      <c r="IL145" s="95">
        <f t="shared" si="329"/>
        <v>1.0018499281437847E-27</v>
      </c>
      <c r="IM145" s="95">
        <f t="shared" si="330"/>
        <v>1.4460287732831103E-12</v>
      </c>
      <c r="IN145" s="95">
        <f t="shared" si="331"/>
        <v>4.6563785787803309E-17</v>
      </c>
      <c r="IO145" s="95">
        <f t="shared" si="332"/>
        <v>3.4896981196130251E-21</v>
      </c>
      <c r="IP145" s="95">
        <f t="shared" si="333"/>
        <v>3.0950224362120637E-16</v>
      </c>
      <c r="IQ145" s="95">
        <f t="shared" si="334"/>
        <v>6.6771797258033833E-15</v>
      </c>
      <c r="IR145" s="95">
        <f t="shared" si="335"/>
        <v>1.4833681974189213E-15</v>
      </c>
      <c r="IS145" s="95">
        <f t="shared" si="336"/>
        <v>2.0389877330738714E-18</v>
      </c>
      <c r="IT145" s="95">
        <f t="shared" si="337"/>
        <v>6.9243342996109571E-16</v>
      </c>
      <c r="IU145" s="95">
        <f t="shared" si="338"/>
        <v>1.6033773203951987E-16</v>
      </c>
      <c r="IV145" s="95">
        <f t="shared" si="339"/>
        <v>4.3551601858856827E-14</v>
      </c>
      <c r="IW145" s="95">
        <f t="shared" si="340"/>
        <v>8.6306921706550399E-12</v>
      </c>
      <c r="IY145" s="95">
        <f t="shared" si="341"/>
        <v>0.20605823953003077</v>
      </c>
      <c r="IZ145" s="95">
        <f t="shared" si="342"/>
        <v>0.3043758635976046</v>
      </c>
      <c r="JA145" s="95">
        <f t="shared" si="343"/>
        <v>0.38723385798137427</v>
      </c>
      <c r="JB145" s="95">
        <f t="shared" si="344"/>
        <v>0.15412065143169165</v>
      </c>
      <c r="JC145" s="95">
        <f t="shared" si="345"/>
        <v>0.21369545944789947</v>
      </c>
      <c r="JD145" s="95">
        <f t="shared" si="346"/>
        <v>0.15943316973738872</v>
      </c>
      <c r="JE145" s="95">
        <f t="shared" si="347"/>
        <v>0.12433526574738447</v>
      </c>
      <c r="JF145" s="95">
        <f t="shared" si="348"/>
        <v>0.16879470031956537</v>
      </c>
      <c r="JG145" s="95">
        <f t="shared" si="349"/>
        <v>0.12744301417320719</v>
      </c>
      <c r="JH145" s="95">
        <f t="shared" si="350"/>
        <v>0.22558075206446046</v>
      </c>
      <c r="JI145" s="95">
        <f t="shared" si="351"/>
        <v>0.16122917855345109</v>
      </c>
      <c r="JJ145" s="95">
        <f t="shared" si="352"/>
        <v>0.13901873911602711</v>
      </c>
      <c r="JK145" s="95">
        <f t="shared" si="353"/>
        <v>0.11114073264859457</v>
      </c>
      <c r="JL145" s="95">
        <f t="shared" si="354"/>
        <v>0.10057581027420961</v>
      </c>
      <c r="JM145" s="95">
        <f t="shared" si="355"/>
        <v>8.4076315985971373E-2</v>
      </c>
    </row>
    <row r="146" spans="2:273" x14ac:dyDescent="0.25">
      <c r="B146" s="2">
        <v>119</v>
      </c>
      <c r="C146" s="37">
        <v>66.022999999999996</v>
      </c>
      <c r="D146" s="37">
        <v>70.650999999999996</v>
      </c>
      <c r="E146" s="37">
        <v>73.813999999999993</v>
      </c>
      <c r="F146" s="37">
        <v>77.372</v>
      </c>
      <c r="G146" s="37">
        <v>79.581000000000003</v>
      </c>
      <c r="H146" s="37">
        <v>77.813999999999993</v>
      </c>
      <c r="I146" s="37">
        <v>78.093000000000004</v>
      </c>
      <c r="J146" s="37">
        <v>79.744</v>
      </c>
      <c r="K146" s="37">
        <v>81.93</v>
      </c>
      <c r="L146" s="37">
        <v>82.697999999999993</v>
      </c>
      <c r="M146" s="37">
        <v>85.488</v>
      </c>
      <c r="N146" s="37">
        <v>77.186000000000007</v>
      </c>
      <c r="O146" s="37">
        <v>76.209000000000003</v>
      </c>
      <c r="P146" s="37">
        <v>78.605000000000004</v>
      </c>
      <c r="Q146" s="37">
        <v>94.93</v>
      </c>
      <c r="S146" s="4">
        <f t="shared" si="227"/>
        <v>66.228137129363745</v>
      </c>
      <c r="T146" s="4">
        <f t="shared" si="228"/>
        <v>69.824026746692923</v>
      </c>
      <c r="U146" s="4">
        <f t="shared" si="229"/>
        <v>73.517802304808384</v>
      </c>
      <c r="V146" s="4">
        <f t="shared" si="230"/>
        <v>76.087360162794639</v>
      </c>
      <c r="W146" s="4">
        <f t="shared" si="231"/>
        <v>79.780465464370153</v>
      </c>
      <c r="X146" s="4">
        <f t="shared" si="232"/>
        <v>78.839497319351764</v>
      </c>
      <c r="Y146" s="4">
        <f t="shared" si="233"/>
        <v>79.03338985485324</v>
      </c>
      <c r="Z146" s="4">
        <f t="shared" si="234"/>
        <v>80.028527853871267</v>
      </c>
      <c r="AA146" s="4">
        <f t="shared" si="235"/>
        <v>78.830191401725571</v>
      </c>
      <c r="AB146" s="4">
        <f t="shared" si="236"/>
        <v>83.111591381269079</v>
      </c>
      <c r="AC146" s="4">
        <f t="shared" si="237"/>
        <v>82.558668047503659</v>
      </c>
      <c r="AD146" s="4">
        <f t="shared" si="238"/>
        <v>78.549964400127863</v>
      </c>
      <c r="AE146" s="4">
        <f t="shared" si="239"/>
        <v>75.875610828633015</v>
      </c>
      <c r="AF146" s="4">
        <f t="shared" si="240"/>
        <v>79.86937137410608</v>
      </c>
      <c r="AG146" s="4">
        <f t="shared" si="241"/>
        <v>96.071058999501275</v>
      </c>
      <c r="AI146" s="4">
        <f t="shared" si="242"/>
        <v>-0.20513712936374873</v>
      </c>
      <c r="AJ146" s="4">
        <f t="shared" si="243"/>
        <v>0.82697325330707372</v>
      </c>
      <c r="AK146" s="4">
        <f t="shared" si="244"/>
        <v>0.29619769519160855</v>
      </c>
      <c r="AL146" s="4">
        <f t="shared" si="245"/>
        <v>1.2846398372053613</v>
      </c>
      <c r="AM146" s="4">
        <f t="shared" si="246"/>
        <v>-0.19946546437014945</v>
      </c>
      <c r="AN146" s="4">
        <f t="shared" si="247"/>
        <v>-1.0254973193517714</v>
      </c>
      <c r="AO146" s="4">
        <f t="shared" si="248"/>
        <v>-0.94038985485323678</v>
      </c>
      <c r="AP146" s="4">
        <f t="shared" si="249"/>
        <v>-0.28452785387126767</v>
      </c>
      <c r="AQ146" s="4">
        <f t="shared" si="250"/>
        <v>3.0998085982744357</v>
      </c>
      <c r="AR146" s="4">
        <f t="shared" si="251"/>
        <v>-0.4135913812690859</v>
      </c>
      <c r="AS146" s="4">
        <f t="shared" si="252"/>
        <v>2.9293319524963408</v>
      </c>
      <c r="AT146" s="4">
        <f t="shared" si="253"/>
        <v>-1.3639644001278555</v>
      </c>
      <c r="AU146" s="4">
        <f t="shared" si="254"/>
        <v>0.33338917136698853</v>
      </c>
      <c r="AV146" s="4">
        <f t="shared" si="434"/>
        <v>-1.2643713741060765</v>
      </c>
      <c r="AW146" s="4">
        <f t="shared" si="434"/>
        <v>-1.1410589995012685</v>
      </c>
      <c r="AY146" s="2">
        <f t="shared" si="306"/>
        <v>66.228137129363745</v>
      </c>
      <c r="AZ146" s="2">
        <f t="shared" si="357"/>
        <v>65.968647618341009</v>
      </c>
      <c r="BA146" s="2">
        <f t="shared" si="358"/>
        <v>65.908141765274621</v>
      </c>
      <c r="BB146" s="2">
        <f t="shared" si="359"/>
        <v>67.12744887531467</v>
      </c>
      <c r="BC146" s="2">
        <f t="shared" si="360"/>
        <v>68.310884488644447</v>
      </c>
      <c r="BD146" s="2">
        <f t="shared" si="361"/>
        <v>68.037562615048756</v>
      </c>
      <c r="BE146" s="2">
        <f t="shared" si="362"/>
        <v>67.849838380868462</v>
      </c>
      <c r="BF146" s="2">
        <f t="shared" si="363"/>
        <v>65.153504353709991</v>
      </c>
      <c r="BG146" s="2">
        <f t="shared" si="364"/>
        <v>64.522667098572299</v>
      </c>
      <c r="BH146" s="2">
        <f t="shared" si="365"/>
        <v>63.668651369049165</v>
      </c>
      <c r="BI146" s="2">
        <f t="shared" si="366"/>
        <v>62.614524435657501</v>
      </c>
      <c r="BJ146" s="2">
        <f t="shared" si="367"/>
        <v>61.587847845506133</v>
      </c>
      <c r="BK146" s="2">
        <f t="shared" si="368"/>
        <v>61.102347824518368</v>
      </c>
      <c r="BL146" s="2">
        <f t="shared" si="369"/>
        <v>61.485736856601122</v>
      </c>
      <c r="BM146" s="2">
        <f t="shared" si="370"/>
        <v>64.27226902370704</v>
      </c>
      <c r="BO146" s="2" t="str">
        <f t="shared" si="256"/>
        <v/>
      </c>
      <c r="BP146" s="2" t="str">
        <f t="shared" si="257"/>
        <v/>
      </c>
      <c r="BQ146" s="2" t="str">
        <f t="shared" si="258"/>
        <v/>
      </c>
      <c r="BR146" s="2" t="str">
        <f t="shared" si="259"/>
        <v/>
      </c>
      <c r="BS146" s="2" t="str">
        <f t="shared" si="260"/>
        <v/>
      </c>
      <c r="BT146" s="2" t="str">
        <f t="shared" si="261"/>
        <v/>
      </c>
      <c r="BU146" s="2" t="str">
        <f t="shared" si="262"/>
        <v/>
      </c>
      <c r="BV146" s="2" t="str">
        <f t="shared" si="263"/>
        <v/>
      </c>
      <c r="BW146" s="2" t="str">
        <f t="shared" si="264"/>
        <v/>
      </c>
      <c r="BX146" s="2" t="str">
        <f t="shared" si="265"/>
        <v/>
      </c>
      <c r="BY146" s="2" t="str">
        <f t="shared" si="266"/>
        <v/>
      </c>
      <c r="BZ146" s="2" t="str">
        <f t="shared" si="267"/>
        <v/>
      </c>
      <c r="CA146" s="2" t="str">
        <f t="shared" si="268"/>
        <v/>
      </c>
      <c r="CB146" s="2" t="str">
        <f t="shared" si="269"/>
        <v/>
      </c>
      <c r="CC146" s="2" t="str">
        <f t="shared" si="270"/>
        <v/>
      </c>
      <c r="CE146" s="2" t="str">
        <f t="shared" si="307"/>
        <v/>
      </c>
      <c r="CF146" s="2" t="str">
        <f t="shared" si="308"/>
        <v/>
      </c>
      <c r="CG146" s="2" t="str">
        <f t="shared" si="309"/>
        <v/>
      </c>
      <c r="CH146" s="2" t="str">
        <f t="shared" si="310"/>
        <v/>
      </c>
      <c r="CI146" s="2" t="str">
        <f t="shared" si="311"/>
        <v/>
      </c>
      <c r="CJ146" s="2" t="str">
        <f t="shared" si="312"/>
        <v/>
      </c>
      <c r="CK146" s="2" t="str">
        <f t="shared" si="313"/>
        <v/>
      </c>
      <c r="CL146" s="2" t="str">
        <f t="shared" si="314"/>
        <v/>
      </c>
      <c r="CM146" s="2" t="str">
        <f t="shared" si="315"/>
        <v/>
      </c>
      <c r="CN146" s="2" t="str">
        <f t="shared" si="316"/>
        <v/>
      </c>
      <c r="CO146" s="2" t="str">
        <f t="shared" si="317"/>
        <v/>
      </c>
      <c r="CP146" s="2" t="str">
        <f t="shared" si="318"/>
        <v/>
      </c>
      <c r="CQ146" s="2" t="str">
        <f t="shared" si="319"/>
        <v/>
      </c>
      <c r="CR146" s="2" t="str">
        <f t="shared" si="320"/>
        <v/>
      </c>
      <c r="CS146" s="2" t="str">
        <f t="shared" si="321"/>
        <v/>
      </c>
      <c r="CU146" s="2" t="str">
        <f t="shared" si="271"/>
        <v/>
      </c>
      <c r="CV146" s="2" t="str">
        <f t="shared" si="272"/>
        <v/>
      </c>
      <c r="CW146" s="2" t="str">
        <f t="shared" si="273"/>
        <v/>
      </c>
      <c r="CX146" s="2" t="str">
        <f t="shared" si="274"/>
        <v/>
      </c>
      <c r="CY146" s="2" t="str">
        <f t="shared" si="275"/>
        <v/>
      </c>
      <c r="CZ146" s="2" t="str">
        <f t="shared" si="276"/>
        <v/>
      </c>
      <c r="DA146" s="2" t="str">
        <f t="shared" si="277"/>
        <v/>
      </c>
      <c r="DB146" s="2" t="str">
        <f t="shared" si="278"/>
        <v/>
      </c>
      <c r="DC146" s="2" t="str">
        <f t="shared" si="279"/>
        <v/>
      </c>
      <c r="DD146" s="2" t="str">
        <f t="shared" si="280"/>
        <v/>
      </c>
      <c r="DE146" s="2" t="str">
        <f t="shared" si="281"/>
        <v/>
      </c>
      <c r="DF146" s="2" t="str">
        <f t="shared" si="282"/>
        <v/>
      </c>
      <c r="DG146" s="2" t="str">
        <f t="shared" si="283"/>
        <v/>
      </c>
      <c r="DH146" s="2" t="str">
        <f t="shared" si="284"/>
        <v/>
      </c>
      <c r="DI146" s="2" t="str">
        <f t="shared" si="285"/>
        <v/>
      </c>
      <c r="DK146" s="2">
        <f t="shared" si="286"/>
        <v>106.25109895470382</v>
      </c>
      <c r="DL146" s="2">
        <f t="shared" si="435"/>
        <v>99.498645121951228</v>
      </c>
      <c r="DM146" s="2">
        <f t="shared" si="435"/>
        <v>100.33281416957026</v>
      </c>
      <c r="DN146" s="2">
        <f t="shared" si="435"/>
        <v>110.0569154334038</v>
      </c>
      <c r="DO146" s="2">
        <f t="shared" si="435"/>
        <v>100.12520814088536</v>
      </c>
      <c r="DP146" s="2">
        <f t="shared" si="435"/>
        <v>97.153589282338004</v>
      </c>
      <c r="DQ146" s="2">
        <f t="shared" si="435"/>
        <v>97.809354104205497</v>
      </c>
      <c r="DR146" s="2">
        <f t="shared" si="435"/>
        <v>95.958302325581428</v>
      </c>
      <c r="DS146" s="2">
        <f t="shared" si="435"/>
        <v>90.684809725158573</v>
      </c>
      <c r="DT146" s="2">
        <f t="shared" si="435"/>
        <v>89.56327782729656</v>
      </c>
      <c r="DU146" s="2">
        <f t="shared" si="435"/>
        <v>101.24883449477355</v>
      </c>
      <c r="DV146" s="2">
        <f t="shared" si="435"/>
        <v>95.351507399577159</v>
      </c>
      <c r="DW146" s="2">
        <f t="shared" si="435"/>
        <v>95.086217758985171</v>
      </c>
      <c r="DX146" s="2">
        <f t="shared" si="435"/>
        <v>94.824503171247358</v>
      </c>
      <c r="DY146" s="2">
        <f t="shared" si="435"/>
        <v>89.424101214574918</v>
      </c>
      <c r="EA146" s="2">
        <f t="shared" si="226"/>
        <v>66.120336021790109</v>
      </c>
      <c r="EB146" s="2">
        <f t="shared" si="288"/>
        <v>65.870867755062051</v>
      </c>
      <c r="EC146" s="2">
        <f t="shared" si="289"/>
        <v>65.810456783056651</v>
      </c>
      <c r="ED146" s="2">
        <f t="shared" si="290"/>
        <v>67.003383913306493</v>
      </c>
      <c r="EE146" s="2">
        <f t="shared" si="291"/>
        <v>68.221236629623945</v>
      </c>
      <c r="EF146" s="2">
        <f t="shared" si="292"/>
        <v>67.953445491559549</v>
      </c>
      <c r="EG146" s="2">
        <f t="shared" si="293"/>
        <v>67.763803753428022</v>
      </c>
      <c r="EH146" s="2">
        <f t="shared" si="294"/>
        <v>65.05772765298309</v>
      </c>
      <c r="EI146" s="2">
        <f t="shared" si="295"/>
        <v>64.43818202379947</v>
      </c>
      <c r="EJ146" s="2">
        <f t="shared" si="296"/>
        <v>63.591982673183892</v>
      </c>
      <c r="EK146" s="2">
        <f t="shared" si="297"/>
        <v>62.488429723251684</v>
      </c>
      <c r="EL146" s="2">
        <f t="shared" si="298"/>
        <v>61.480834897128645</v>
      </c>
      <c r="EM146" s="2">
        <f t="shared" si="299"/>
        <v>61.003099957099963</v>
      </c>
      <c r="EN146" s="2">
        <f t="shared" si="300"/>
        <v>61.38148400250941</v>
      </c>
      <c r="EO146" s="2">
        <f t="shared" si="301"/>
        <v>64.204799621332853</v>
      </c>
      <c r="EQ146" s="2">
        <f t="shared" si="302"/>
        <v>66.066582737554896</v>
      </c>
      <c r="ER146" s="2">
        <f t="shared" si="436"/>
        <v>65.936554754473974</v>
      </c>
      <c r="ES146" s="2">
        <f t="shared" si="436"/>
        <v>65.961127401379031</v>
      </c>
      <c r="ET146" s="2">
        <f t="shared" si="436"/>
        <v>67.107898845286854</v>
      </c>
      <c r="EU146" s="2">
        <f t="shared" si="436"/>
        <v>68.322723738191385</v>
      </c>
      <c r="EV146" s="2">
        <f t="shared" si="436"/>
        <v>68.080838002448417</v>
      </c>
      <c r="EW146" s="2">
        <f t="shared" si="436"/>
        <v>67.903996643779948</v>
      </c>
      <c r="EX146" s="2">
        <f t="shared" si="436"/>
        <v>65.35745879216752</v>
      </c>
      <c r="EY146" s="2">
        <f t="shared" si="436"/>
        <v>64.666708767232237</v>
      </c>
      <c r="EZ146" s="2">
        <f t="shared" si="436"/>
        <v>63.668102029179764</v>
      </c>
      <c r="FA146" s="2">
        <f t="shared" si="436"/>
        <v>62.84625592985671</v>
      </c>
      <c r="FB146" s="2">
        <f t="shared" si="436"/>
        <v>61.829855204025932</v>
      </c>
      <c r="FC146" s="2">
        <f t="shared" si="436"/>
        <v>61.009338166026069</v>
      </c>
      <c r="FD146" s="2">
        <f t="shared" si="436"/>
        <v>61.449327579285431</v>
      </c>
      <c r="FE146" s="2">
        <f t="shared" si="436"/>
        <v>63.385997520838927</v>
      </c>
      <c r="FG146" s="2">
        <f t="shared" si="304"/>
        <v>0.99727538976821861</v>
      </c>
      <c r="FH146" s="2">
        <f t="shared" si="437"/>
        <v>0.99715984522059198</v>
      </c>
      <c r="FI146" s="2">
        <f t="shared" si="437"/>
        <v>0.99733943967741312</v>
      </c>
      <c r="FJ146" s="2">
        <f t="shared" si="437"/>
        <v>0.9972039506126088</v>
      </c>
      <c r="FK146" s="2">
        <f t="shared" si="437"/>
        <v>0.99728087868801818</v>
      </c>
      <c r="FL146" s="2">
        <f t="shared" si="437"/>
        <v>0.99722383728618946</v>
      </c>
      <c r="FM146" s="2">
        <f t="shared" si="437"/>
        <v>0.99726305540961846</v>
      </c>
      <c r="FN146" s="2">
        <f t="shared" si="437"/>
        <v>0.99717473080896391</v>
      </c>
      <c r="FO146" s="2">
        <f t="shared" si="437"/>
        <v>0.99705178013380502</v>
      </c>
      <c r="FP146" s="2">
        <f t="shared" si="437"/>
        <v>0.99713749659364304</v>
      </c>
      <c r="FQ146" s="2">
        <f t="shared" si="437"/>
        <v>0.99703907020694238</v>
      </c>
      <c r="FR146" s="2">
        <f t="shared" si="437"/>
        <v>0.99707803242676729</v>
      </c>
      <c r="FS146" s="2">
        <f t="shared" si="437"/>
        <v>0.99709200073747406</v>
      </c>
      <c r="FT146" s="2">
        <f t="shared" si="437"/>
        <v>0.99691999971111289</v>
      </c>
      <c r="FU146" s="2">
        <f t="shared" si="437"/>
        <v>0.99679402563360731</v>
      </c>
      <c r="FW146" s="2">
        <f t="shared" si="322"/>
        <v>2.8641593615490752E-2</v>
      </c>
      <c r="FX146" s="2">
        <f t="shared" si="374"/>
        <v>3.4584783744851792E-2</v>
      </c>
      <c r="FY146" s="2">
        <f t="shared" si="375"/>
        <v>3.8734611819015857E-2</v>
      </c>
      <c r="FZ146" s="2">
        <f t="shared" si="376"/>
        <v>3.5259665834725631E-2</v>
      </c>
      <c r="GA146" s="2">
        <f t="shared" si="377"/>
        <v>2.8546385725806745E-2</v>
      </c>
      <c r="GB146" s="2">
        <f t="shared" si="378"/>
        <v>2.3963520602837497E-2</v>
      </c>
      <c r="GC146" s="2">
        <f t="shared" si="379"/>
        <v>2.7117073721095574E-2</v>
      </c>
      <c r="GD146" s="2">
        <f t="shared" si="380"/>
        <v>2.8272868618718281E-2</v>
      </c>
      <c r="GE146" s="2">
        <f t="shared" si="381"/>
        <v>3.1087151798285455E-2</v>
      </c>
      <c r="GF146" s="2">
        <f t="shared" si="382"/>
        <v>3.0554318132325915E-2</v>
      </c>
      <c r="GG146" s="2">
        <f t="shared" si="383"/>
        <v>3.1657477618296737E-2</v>
      </c>
      <c r="GH146" s="2">
        <f t="shared" si="384"/>
        <v>2.3047202362684358E-2</v>
      </c>
      <c r="GI146" s="2">
        <f t="shared" si="385"/>
        <v>2.1510338549477117E-2</v>
      </c>
      <c r="GJ146" s="2">
        <f t="shared" si="386"/>
        <v>1.8400347535696158E-2</v>
      </c>
      <c r="GK146" s="2">
        <f t="shared" si="387"/>
        <v>1.6344647948510316E-2</v>
      </c>
      <c r="GM146" s="95">
        <f t="shared" si="323"/>
        <v>2.1660899873328278E-124</v>
      </c>
      <c r="GN146" s="95">
        <f t="shared" si="388"/>
        <v>5.6044923933511493E-122</v>
      </c>
      <c r="GO146" s="95">
        <f t="shared" si="389"/>
        <v>9.1401488880816536E-145</v>
      </c>
      <c r="GP146" s="95">
        <f t="shared" si="390"/>
        <v>6.9743737610915997E-166</v>
      </c>
      <c r="GQ146" s="95">
        <f t="shared" si="391"/>
        <v>1.530055522820856E-147</v>
      </c>
      <c r="GR146" s="95">
        <f t="shared" si="392"/>
        <v>3.3258170465385185E-138</v>
      </c>
      <c r="GS146" s="95">
        <f t="shared" si="393"/>
        <v>3.1839595166081291E-141</v>
      </c>
      <c r="GT146" s="95">
        <f t="shared" si="394"/>
        <v>1.3783242133689726E-154</v>
      </c>
      <c r="GU146" s="95">
        <f t="shared" si="395"/>
        <v>7.5809983015883554E-138</v>
      </c>
      <c r="GV146" s="95">
        <f t="shared" si="396"/>
        <v>2.6076443340980931E-135</v>
      </c>
      <c r="GW146" s="95">
        <f t="shared" si="397"/>
        <v>6.9874837433528745E-187</v>
      </c>
      <c r="GX146" s="95">
        <f t="shared" si="398"/>
        <v>2.8939606396654433E-142</v>
      </c>
      <c r="GY146" s="95">
        <f t="shared" si="399"/>
        <v>9.1094392246934197E-145</v>
      </c>
      <c r="GZ146" s="95">
        <f t="shared" si="400"/>
        <v>3.605012372328339E-142</v>
      </c>
      <c r="HA146" s="95">
        <f t="shared" si="401"/>
        <v>6.37412899504228E-126</v>
      </c>
      <c r="HC146" s="95">
        <f t="shared" si="324"/>
        <v>4.7074321295734295E-52</v>
      </c>
      <c r="HD146" s="95">
        <f t="shared" si="402"/>
        <v>3.0971093991052572E-52</v>
      </c>
      <c r="HE146" s="95">
        <f t="shared" si="403"/>
        <v>6.8526443479829545E-67</v>
      </c>
      <c r="HF146" s="95">
        <f t="shared" si="404"/>
        <v>2.9741674527843053E-74</v>
      </c>
      <c r="HG146" s="95">
        <f t="shared" si="405"/>
        <v>6.3037725942542502E-66</v>
      </c>
      <c r="HH146" s="95">
        <f t="shared" si="406"/>
        <v>4.1946567326315764E-56</v>
      </c>
      <c r="HI146" s="95">
        <f t="shared" si="407"/>
        <v>2.5419606272334309E-54</v>
      </c>
      <c r="HJ146" s="95">
        <f t="shared" si="408"/>
        <v>1.6934298189421847E-66</v>
      </c>
      <c r="HK146" s="95">
        <f t="shared" si="409"/>
        <v>1.9498850792975674E-59</v>
      </c>
      <c r="HL146" s="95">
        <f t="shared" si="410"/>
        <v>3.1485359082905418E-57</v>
      </c>
      <c r="HM146" s="95">
        <f t="shared" si="411"/>
        <v>5.9420145556041607E-82</v>
      </c>
      <c r="HN146" s="95">
        <f t="shared" si="412"/>
        <v>1.6171306416554348E-62</v>
      </c>
      <c r="HO146" s="95">
        <f t="shared" si="413"/>
        <v>3.1071718575342435E-52</v>
      </c>
      <c r="HP146" s="95">
        <f t="shared" si="414"/>
        <v>2.0165161326174118E-51</v>
      </c>
      <c r="HQ146" s="95">
        <f t="shared" si="415"/>
        <v>1.953267953484723E-47</v>
      </c>
      <c r="HS146" s="95">
        <f t="shared" si="325"/>
        <v>0.25416611386653859</v>
      </c>
      <c r="HT146" s="95">
        <f t="shared" si="416"/>
        <v>0.36009254629060561</v>
      </c>
      <c r="HU146" s="95">
        <f t="shared" si="417"/>
        <v>0.44617222587192107</v>
      </c>
      <c r="HV146" s="95">
        <f t="shared" si="418"/>
        <v>0.21340445552889328</v>
      </c>
      <c r="HW146" s="95">
        <f t="shared" si="419"/>
        <v>0.26530107764838307</v>
      </c>
      <c r="HX146" s="95">
        <f t="shared" si="420"/>
        <v>0.20147880919746522</v>
      </c>
      <c r="HY146" s="95">
        <f t="shared" si="421"/>
        <v>0.16566701155496985</v>
      </c>
      <c r="HZ146" s="95">
        <f t="shared" si="422"/>
        <v>0.2199997111429384</v>
      </c>
      <c r="IA146" s="95">
        <f t="shared" si="423"/>
        <v>0.17454936393285547</v>
      </c>
      <c r="IB146" s="95">
        <f t="shared" si="424"/>
        <v>0.28046676102491008</v>
      </c>
      <c r="IC146" s="95">
        <f t="shared" si="425"/>
        <v>0.21707159504712292</v>
      </c>
      <c r="ID146" s="95">
        <f t="shared" si="426"/>
        <v>0.17826429527276685</v>
      </c>
      <c r="IE146" s="95">
        <f t="shared" si="427"/>
        <v>0.14325726899789767</v>
      </c>
      <c r="IF146" s="95">
        <f t="shared" si="428"/>
        <v>0.12796729999711343</v>
      </c>
      <c r="IG146" s="95">
        <f t="shared" si="429"/>
        <v>0.10818826606540359</v>
      </c>
      <c r="II146" s="95">
        <f t="shared" si="326"/>
        <v>9.4026302086243508E-10</v>
      </c>
      <c r="IJ146" s="95">
        <f t="shared" si="327"/>
        <v>4.2284916511269792E-15</v>
      </c>
      <c r="IK146" s="95">
        <f t="shared" si="328"/>
        <v>7.3313646721119059E-16</v>
      </c>
      <c r="IL146" s="95">
        <f t="shared" si="329"/>
        <v>2.4779732583468962E-26</v>
      </c>
      <c r="IM146" s="95">
        <f t="shared" si="330"/>
        <v>5.2217829004200107E-12</v>
      </c>
      <c r="IN146" s="95">
        <f t="shared" si="331"/>
        <v>2.5790997678948564E-16</v>
      </c>
      <c r="IO146" s="95">
        <f t="shared" si="332"/>
        <v>3.2620701553967994E-20</v>
      </c>
      <c r="IP146" s="95">
        <f t="shared" si="333"/>
        <v>1.6895369772564514E-15</v>
      </c>
      <c r="IQ146" s="95">
        <f t="shared" si="334"/>
        <v>3.2671983843033931E-14</v>
      </c>
      <c r="IR146" s="95">
        <f t="shared" si="335"/>
        <v>7.7692483808662837E-15</v>
      </c>
      <c r="IS146" s="95">
        <f t="shared" si="336"/>
        <v>1.5208008914026165E-17</v>
      </c>
      <c r="IT146" s="95">
        <f t="shared" si="337"/>
        <v>3.3215786820666642E-15</v>
      </c>
      <c r="IU146" s="95">
        <f t="shared" si="338"/>
        <v>7.9987025972652645E-16</v>
      </c>
      <c r="IV146" s="95">
        <f t="shared" si="339"/>
        <v>1.5945412795348251E-13</v>
      </c>
      <c r="IW146" s="95">
        <f t="shared" si="340"/>
        <v>2.4294654771848911E-11</v>
      </c>
      <c r="IY146" s="95">
        <f t="shared" si="341"/>
        <v>0.25416611480680162</v>
      </c>
      <c r="IZ146" s="95">
        <f t="shared" si="342"/>
        <v>0.36009254629060983</v>
      </c>
      <c r="JA146" s="95">
        <f t="shared" si="343"/>
        <v>0.44617222587192179</v>
      </c>
      <c r="JB146" s="95">
        <f t="shared" si="344"/>
        <v>0.21340445552889328</v>
      </c>
      <c r="JC146" s="95">
        <f t="shared" si="345"/>
        <v>0.26530107765360483</v>
      </c>
      <c r="JD146" s="95">
        <f t="shared" si="346"/>
        <v>0.20147880919746547</v>
      </c>
      <c r="JE146" s="95">
        <f t="shared" si="347"/>
        <v>0.16566701155496985</v>
      </c>
      <c r="JF146" s="95">
        <f t="shared" si="348"/>
        <v>0.21999971114294009</v>
      </c>
      <c r="JG146" s="95">
        <f t="shared" si="349"/>
        <v>0.17454936393288814</v>
      </c>
      <c r="JH146" s="95">
        <f t="shared" si="350"/>
        <v>0.28046676102491785</v>
      </c>
      <c r="JI146" s="95">
        <f t="shared" si="351"/>
        <v>0.21707159504712295</v>
      </c>
      <c r="JJ146" s="95">
        <f t="shared" si="352"/>
        <v>0.17826429527277018</v>
      </c>
      <c r="JK146" s="95">
        <f t="shared" si="353"/>
        <v>0.14325726899789848</v>
      </c>
      <c r="JL146" s="95">
        <f t="shared" si="354"/>
        <v>0.12796729999727288</v>
      </c>
      <c r="JM146" s="95">
        <f t="shared" si="355"/>
        <v>0.10818826608969824</v>
      </c>
    </row>
    <row r="147" spans="2:273" x14ac:dyDescent="0.25">
      <c r="B147" s="2">
        <v>120</v>
      </c>
      <c r="C147" s="37">
        <v>65.977000000000004</v>
      </c>
      <c r="D147" s="37">
        <v>71.302000000000007</v>
      </c>
      <c r="E147" s="37">
        <v>75.697999999999993</v>
      </c>
      <c r="F147" s="37">
        <v>79.605000000000004</v>
      </c>
      <c r="G147" s="37">
        <v>82.418999999999997</v>
      </c>
      <c r="H147" s="37">
        <v>79.953000000000003</v>
      </c>
      <c r="I147" s="37">
        <v>81.209000000000003</v>
      </c>
      <c r="J147" s="37">
        <v>82.558000000000007</v>
      </c>
      <c r="K147" s="37">
        <v>85.162999999999997</v>
      </c>
      <c r="L147" s="37">
        <v>86.697999999999993</v>
      </c>
      <c r="M147" s="37">
        <v>87.744</v>
      </c>
      <c r="N147" s="37">
        <v>81.116</v>
      </c>
      <c r="O147" s="37">
        <v>79.116</v>
      </c>
      <c r="P147" s="37">
        <v>84.022999999999996</v>
      </c>
      <c r="Q147" s="37">
        <v>102.55800000000001</v>
      </c>
      <c r="S147" s="4">
        <f t="shared" si="227"/>
        <v>66.164045502555084</v>
      </c>
      <c r="T147" s="4">
        <f t="shared" si="228"/>
        <v>70.087570302138104</v>
      </c>
      <c r="U147" s="4">
        <f t="shared" si="229"/>
        <v>73.84409415015628</v>
      </c>
      <c r="V147" s="4">
        <f t="shared" si="230"/>
        <v>78.055694035049896</v>
      </c>
      <c r="W147" s="4">
        <f t="shared" si="231"/>
        <v>81.329115366187239</v>
      </c>
      <c r="X147" s="4">
        <f t="shared" si="232"/>
        <v>80.583970881335347</v>
      </c>
      <c r="Y147" s="4">
        <f t="shared" si="233"/>
        <v>81.353179945695786</v>
      </c>
      <c r="Z147" s="4">
        <f t="shared" si="234"/>
        <v>82.67849624032084</v>
      </c>
      <c r="AA147" s="4">
        <f t="shared" si="235"/>
        <v>82.067998621758989</v>
      </c>
      <c r="AB147" s="4">
        <f t="shared" si="236"/>
        <v>85.703138574195407</v>
      </c>
      <c r="AC147" s="4">
        <f t="shared" si="237"/>
        <v>86.577074758132767</v>
      </c>
      <c r="AD147" s="4">
        <f t="shared" si="238"/>
        <v>81.540781468400539</v>
      </c>
      <c r="AE147" s="4">
        <f t="shared" si="239"/>
        <v>78.68689172410005</v>
      </c>
      <c r="AF147" s="4">
        <f t="shared" si="240"/>
        <v>83.263799588884282</v>
      </c>
      <c r="AG147" s="4">
        <f t="shared" si="241"/>
        <v>102.53362588646168</v>
      </c>
      <c r="AI147" s="4">
        <f t="shared" si="242"/>
        <v>-0.18704550255507968</v>
      </c>
      <c r="AJ147" s="4">
        <f t="shared" si="243"/>
        <v>1.2144296978619025</v>
      </c>
      <c r="AK147" s="4">
        <f t="shared" si="244"/>
        <v>1.8539058498437129</v>
      </c>
      <c r="AL147" s="4">
        <f t="shared" si="245"/>
        <v>1.5493059649501078</v>
      </c>
      <c r="AM147" s="4">
        <f t="shared" si="246"/>
        <v>1.0898846338127584</v>
      </c>
      <c r="AN147" s="4">
        <f t="shared" si="247"/>
        <v>-0.63097088133534385</v>
      </c>
      <c r="AO147" s="4">
        <f t="shared" si="248"/>
        <v>-0.14417994569578241</v>
      </c>
      <c r="AP147" s="4">
        <f t="shared" si="249"/>
        <v>-0.12049624032083273</v>
      </c>
      <c r="AQ147" s="4">
        <f t="shared" si="250"/>
        <v>3.0950013782410082</v>
      </c>
      <c r="AR147" s="4">
        <f t="shared" si="251"/>
        <v>0.99486142580458647</v>
      </c>
      <c r="AS147" s="4">
        <f t="shared" si="252"/>
        <v>1.1669252418672329</v>
      </c>
      <c r="AT147" s="4">
        <f t="shared" si="253"/>
        <v>-0.4247814684005391</v>
      </c>
      <c r="AU147" s="4">
        <f t="shared" si="254"/>
        <v>0.42910827589994938</v>
      </c>
      <c r="AV147" s="4">
        <f t="shared" si="434"/>
        <v>0.75920041111571379</v>
      </c>
      <c r="AW147" s="4">
        <f t="shared" si="434"/>
        <v>2.4374113538328857E-2</v>
      </c>
      <c r="AY147" s="2">
        <f t="shared" si="306"/>
        <v>66.164045502555084</v>
      </c>
      <c r="AZ147" s="2">
        <f t="shared" si="357"/>
        <v>65.882638363516605</v>
      </c>
      <c r="BA147" s="2">
        <f t="shared" si="358"/>
        <v>65.838835534776919</v>
      </c>
      <c r="BB147" s="2">
        <f t="shared" si="359"/>
        <v>67.043394304141174</v>
      </c>
      <c r="BC147" s="2">
        <f t="shared" si="360"/>
        <v>68.232701252620473</v>
      </c>
      <c r="BD147" s="2">
        <f t="shared" si="361"/>
        <v>67.955994372625298</v>
      </c>
      <c r="BE147" s="2">
        <f t="shared" si="362"/>
        <v>67.736766873174986</v>
      </c>
      <c r="BF147" s="2">
        <f t="shared" si="363"/>
        <v>65.04097231080479</v>
      </c>
      <c r="BG147" s="2">
        <f t="shared" si="364"/>
        <v>64.392825306465795</v>
      </c>
      <c r="BH147" s="2">
        <f t="shared" si="365"/>
        <v>63.561244364058169</v>
      </c>
      <c r="BI147" s="2">
        <f t="shared" si="366"/>
        <v>62.470739599344441</v>
      </c>
      <c r="BJ147" s="2">
        <f t="shared" si="367"/>
        <v>61.435731340758871</v>
      </c>
      <c r="BK147" s="2">
        <f t="shared" si="368"/>
        <v>60.987377807262227</v>
      </c>
      <c r="BL147" s="2">
        <f t="shared" si="369"/>
        <v>61.359673744275568</v>
      </c>
      <c r="BM147" s="2">
        <f t="shared" si="370"/>
        <v>64.197715431560766</v>
      </c>
      <c r="BO147" s="2" t="str">
        <f t="shared" si="256"/>
        <v/>
      </c>
      <c r="BP147" s="2" t="str">
        <f t="shared" si="257"/>
        <v/>
      </c>
      <c r="BQ147" s="2" t="str">
        <f t="shared" si="258"/>
        <v/>
      </c>
      <c r="BR147" s="2" t="str">
        <f t="shared" si="259"/>
        <v/>
      </c>
      <c r="BS147" s="2" t="str">
        <f t="shared" si="260"/>
        <v/>
      </c>
      <c r="BT147" s="2" t="str">
        <f t="shared" si="261"/>
        <v/>
      </c>
      <c r="BU147" s="2" t="str">
        <f t="shared" si="262"/>
        <v/>
      </c>
      <c r="BV147" s="2" t="str">
        <f t="shared" si="263"/>
        <v/>
      </c>
      <c r="BW147" s="2" t="str">
        <f t="shared" si="264"/>
        <v/>
      </c>
      <c r="BX147" s="2" t="str">
        <f t="shared" si="265"/>
        <v/>
      </c>
      <c r="BY147" s="2" t="str">
        <f t="shared" si="266"/>
        <v/>
      </c>
      <c r="BZ147" s="2" t="str">
        <f t="shared" si="267"/>
        <v/>
      </c>
      <c r="CA147" s="2" t="str">
        <f t="shared" si="268"/>
        <v/>
      </c>
      <c r="CB147" s="2" t="str">
        <f t="shared" si="269"/>
        <v/>
      </c>
      <c r="CC147" s="2" t="str">
        <f t="shared" si="270"/>
        <v/>
      </c>
      <c r="CE147" s="2" t="str">
        <f t="shared" si="307"/>
        <v/>
      </c>
      <c r="CF147" s="2" t="str">
        <f t="shared" si="308"/>
        <v/>
      </c>
      <c r="CG147" s="2" t="str">
        <f t="shared" si="309"/>
        <v/>
      </c>
      <c r="CH147" s="2" t="str">
        <f t="shared" si="310"/>
        <v/>
      </c>
      <c r="CI147" s="2" t="str">
        <f t="shared" si="311"/>
        <v/>
      </c>
      <c r="CJ147" s="2" t="str">
        <f t="shared" si="312"/>
        <v/>
      </c>
      <c r="CK147" s="2" t="str">
        <f t="shared" si="313"/>
        <v/>
      </c>
      <c r="CL147" s="2" t="str">
        <f t="shared" si="314"/>
        <v/>
      </c>
      <c r="CM147" s="2" t="str">
        <f t="shared" si="315"/>
        <v/>
      </c>
      <c r="CN147" s="2" t="str">
        <f t="shared" si="316"/>
        <v/>
      </c>
      <c r="CO147" s="2" t="str">
        <f t="shared" si="317"/>
        <v/>
      </c>
      <c r="CP147" s="2" t="str">
        <f t="shared" si="318"/>
        <v/>
      </c>
      <c r="CQ147" s="2" t="str">
        <f t="shared" si="319"/>
        <v/>
      </c>
      <c r="CR147" s="2" t="str">
        <f t="shared" si="320"/>
        <v/>
      </c>
      <c r="CS147" s="2" t="str">
        <f t="shared" si="321"/>
        <v/>
      </c>
      <c r="CU147" s="2" t="str">
        <f t="shared" si="271"/>
        <v/>
      </c>
      <c r="CV147" s="2" t="str">
        <f t="shared" si="272"/>
        <v/>
      </c>
      <c r="CW147" s="2" t="str">
        <f t="shared" si="273"/>
        <v/>
      </c>
      <c r="CX147" s="2" t="str">
        <f t="shared" si="274"/>
        <v/>
      </c>
      <c r="CY147" s="2" t="str">
        <f t="shared" si="275"/>
        <v/>
      </c>
      <c r="CZ147" s="2" t="str">
        <f t="shared" si="276"/>
        <v/>
      </c>
      <c r="DA147" s="2" t="str">
        <f t="shared" si="277"/>
        <v/>
      </c>
      <c r="DB147" s="2" t="str">
        <f t="shared" si="278"/>
        <v/>
      </c>
      <c r="DC147" s="2" t="str">
        <f t="shared" si="279"/>
        <v/>
      </c>
      <c r="DD147" s="2" t="str">
        <f t="shared" si="280"/>
        <v/>
      </c>
      <c r="DE147" s="2" t="str">
        <f t="shared" si="281"/>
        <v/>
      </c>
      <c r="DF147" s="2" t="str">
        <f t="shared" si="282"/>
        <v/>
      </c>
      <c r="DG147" s="2" t="str">
        <f t="shared" si="283"/>
        <v/>
      </c>
      <c r="DH147" s="2" t="str">
        <f t="shared" si="284"/>
        <v/>
      </c>
      <c r="DI147" s="2" t="str">
        <f t="shared" si="285"/>
        <v/>
      </c>
      <c r="DK147" s="2">
        <f t="shared" si="286"/>
        <v>106.52991986062717</v>
      </c>
      <c r="DL147" s="2">
        <f t="shared" si="435"/>
        <v>99.721658536585366</v>
      </c>
      <c r="DM147" s="2">
        <f t="shared" si="435"/>
        <v>100.56405110336817</v>
      </c>
      <c r="DN147" s="2">
        <f t="shared" si="435"/>
        <v>110.36286877076412</v>
      </c>
      <c r="DO147" s="2">
        <f t="shared" si="435"/>
        <v>100.33398279447908</v>
      </c>
      <c r="DP147" s="2">
        <f t="shared" si="435"/>
        <v>97.334735704832127</v>
      </c>
      <c r="DQ147" s="2">
        <f t="shared" si="435"/>
        <v>97.990705777489666</v>
      </c>
      <c r="DR147" s="2">
        <f t="shared" si="435"/>
        <v>96.155038205980105</v>
      </c>
      <c r="DS147" s="2">
        <f t="shared" si="435"/>
        <v>90.837425249169442</v>
      </c>
      <c r="DT147" s="2">
        <f t="shared" si="435"/>
        <v>89.711606487858901</v>
      </c>
      <c r="DU147" s="2">
        <f t="shared" si="435"/>
        <v>101.51845714285716</v>
      </c>
      <c r="DV147" s="2">
        <f t="shared" si="435"/>
        <v>95.559601328903653</v>
      </c>
      <c r="DW147" s="2">
        <f t="shared" si="435"/>
        <v>95.287983388704291</v>
      </c>
      <c r="DX147" s="2">
        <f t="shared" si="435"/>
        <v>95.029094684385385</v>
      </c>
      <c r="DY147" s="2">
        <f t="shared" si="435"/>
        <v>89.62310942116207</v>
      </c>
      <c r="EA147" s="2">
        <f t="shared" si="226"/>
        <v>66.065227797533467</v>
      </c>
      <c r="EB147" s="2">
        <f t="shared" si="288"/>
        <v>65.791805579431809</v>
      </c>
      <c r="EC147" s="2">
        <f t="shared" si="289"/>
        <v>65.747071408128207</v>
      </c>
      <c r="ED147" s="2">
        <f t="shared" si="290"/>
        <v>66.928245640337721</v>
      </c>
      <c r="EE147" s="2">
        <f t="shared" si="291"/>
        <v>68.149327059968257</v>
      </c>
      <c r="EF147" s="2">
        <f t="shared" si="292"/>
        <v>67.877741698417793</v>
      </c>
      <c r="EG147" s="2">
        <f t="shared" si="293"/>
        <v>67.656365928533418</v>
      </c>
      <c r="EH147" s="2">
        <f t="shared" si="294"/>
        <v>64.950421479858932</v>
      </c>
      <c r="EI147" s="2">
        <f t="shared" si="295"/>
        <v>64.312810802599373</v>
      </c>
      <c r="EJ147" s="2">
        <f t="shared" si="296"/>
        <v>63.489782201247266</v>
      </c>
      <c r="EK147" s="2">
        <f t="shared" si="297"/>
        <v>62.351409307393808</v>
      </c>
      <c r="EL147" s="2">
        <f t="shared" si="298"/>
        <v>61.334616166754593</v>
      </c>
      <c r="EM147" s="2">
        <f t="shared" si="299"/>
        <v>60.895894894894894</v>
      </c>
      <c r="EN147" s="2">
        <f t="shared" si="300"/>
        <v>61.263237766624847</v>
      </c>
      <c r="EO147" s="2">
        <f t="shared" si="301"/>
        <v>64.138618403678919</v>
      </c>
      <c r="EQ147" s="2">
        <f t="shared" si="302"/>
        <v>66.009156182291619</v>
      </c>
      <c r="ER147" s="2">
        <f t="shared" si="436"/>
        <v>65.869168212550292</v>
      </c>
      <c r="ES147" s="2">
        <f t="shared" si="436"/>
        <v>65.918703067290295</v>
      </c>
      <c r="ET147" s="2">
        <f t="shared" si="436"/>
        <v>67.041453209887749</v>
      </c>
      <c r="EU147" s="2">
        <f t="shared" si="436"/>
        <v>68.262780377213829</v>
      </c>
      <c r="EV147" s="2">
        <f t="shared" si="436"/>
        <v>68.017073633037612</v>
      </c>
      <c r="EW147" s="2">
        <f t="shared" si="436"/>
        <v>67.813653029649643</v>
      </c>
      <c r="EX147" s="2">
        <f t="shared" si="436"/>
        <v>65.277972396924682</v>
      </c>
      <c r="EY147" s="2">
        <f t="shared" si="436"/>
        <v>64.568115451792977</v>
      </c>
      <c r="EZ147" s="2">
        <f t="shared" si="436"/>
        <v>63.579273163653518</v>
      </c>
      <c r="FA147" s="2">
        <f t="shared" si="436"/>
        <v>62.742555810567737</v>
      </c>
      <c r="FB147" s="2">
        <f t="shared" si="436"/>
        <v>61.726717630187295</v>
      </c>
      <c r="FC147" s="2">
        <f t="shared" si="436"/>
        <v>60.906405531287945</v>
      </c>
      <c r="FD147" s="2">
        <f t="shared" si="436"/>
        <v>61.340804897631472</v>
      </c>
      <c r="FE147" s="2">
        <f t="shared" si="436"/>
        <v>63.275857043219929</v>
      </c>
      <c r="FG147" s="2">
        <f t="shared" si="304"/>
        <v>0.99751453007856228</v>
      </c>
      <c r="FH147" s="2">
        <f t="shared" si="437"/>
        <v>0.99740910058262144</v>
      </c>
      <c r="FI147" s="2">
        <f t="shared" si="437"/>
        <v>0.99757297197864092</v>
      </c>
      <c r="FJ147" s="2">
        <f t="shared" si="437"/>
        <v>0.99744934513401451</v>
      </c>
      <c r="FK147" s="2">
        <f t="shared" si="437"/>
        <v>0.99751953843157648</v>
      </c>
      <c r="FL147" s="2">
        <f t="shared" si="437"/>
        <v>0.99746749089154918</v>
      </c>
      <c r="FM147" s="2">
        <f t="shared" si="437"/>
        <v>0.99750327560204766</v>
      </c>
      <c r="FN147" s="2">
        <f t="shared" si="437"/>
        <v>0.99742268317058747</v>
      </c>
      <c r="FO147" s="2">
        <f t="shared" si="437"/>
        <v>0.99731049383668968</v>
      </c>
      <c r="FP147" s="2">
        <f t="shared" si="437"/>
        <v>0.99738870816153469</v>
      </c>
      <c r="FQ147" s="2">
        <f t="shared" si="437"/>
        <v>0.99729889621632772</v>
      </c>
      <c r="FR147" s="2">
        <f t="shared" si="437"/>
        <v>0.99733444858376663</v>
      </c>
      <c r="FS147" s="2">
        <f t="shared" si="437"/>
        <v>0.99734719437195674</v>
      </c>
      <c r="FT147" s="2">
        <f t="shared" si="437"/>
        <v>0.99719024488902319</v>
      </c>
      <c r="FU147" s="2">
        <f t="shared" si="437"/>
        <v>0.99707529159325237</v>
      </c>
      <c r="FW147" s="2">
        <f t="shared" si="322"/>
        <v>3.1318341265284246E-2</v>
      </c>
      <c r="FX147" s="2">
        <f t="shared" si="374"/>
        <v>3.7795350397402977E-2</v>
      </c>
      <c r="FY147" s="2">
        <f t="shared" si="375"/>
        <v>4.2313529710816006E-2</v>
      </c>
      <c r="FZ147" s="2">
        <f t="shared" si="376"/>
        <v>3.8530382561191012E-2</v>
      </c>
      <c r="GA147" s="2">
        <f t="shared" si="377"/>
        <v>3.1214521494737808E-2</v>
      </c>
      <c r="GB147" s="2">
        <f t="shared" si="378"/>
        <v>2.6214870184893421E-2</v>
      </c>
      <c r="GC147" s="2">
        <f t="shared" si="379"/>
        <v>2.9655694661485318E-2</v>
      </c>
      <c r="GD147" s="2">
        <f t="shared" si="380"/>
        <v>3.0916253243870928E-2</v>
      </c>
      <c r="GE147" s="2">
        <f t="shared" si="381"/>
        <v>3.3984456845368521E-2</v>
      </c>
      <c r="GF147" s="2">
        <f t="shared" si="382"/>
        <v>3.3403675423982947E-2</v>
      </c>
      <c r="GG147" s="2">
        <f t="shared" si="383"/>
        <v>3.4606038241821971E-2</v>
      </c>
      <c r="GH147" s="2">
        <f t="shared" si="384"/>
        <v>2.5214688688458508E-2</v>
      </c>
      <c r="GI147" s="2">
        <f t="shared" si="385"/>
        <v>2.3536771850773082E-2</v>
      </c>
      <c r="GJ147" s="2">
        <f t="shared" si="386"/>
        <v>2.0139827002158741E-2</v>
      </c>
      <c r="GK147" s="2">
        <f t="shared" si="387"/>
        <v>1.7893334062212673E-2</v>
      </c>
      <c r="GM147" s="95">
        <f t="shared" si="323"/>
        <v>6.9663690735916067E-129</v>
      </c>
      <c r="GN147" s="95">
        <f t="shared" si="388"/>
        <v>2.0245593634793814E-126</v>
      </c>
      <c r="GO147" s="95">
        <f t="shared" si="389"/>
        <v>6.285637449100477E-150</v>
      </c>
      <c r="GP147" s="95">
        <f t="shared" si="390"/>
        <v>8.3363507480265805E-172</v>
      </c>
      <c r="GQ147" s="95">
        <f t="shared" si="391"/>
        <v>8.1096844582564945E-153</v>
      </c>
      <c r="GR147" s="95">
        <f t="shared" si="392"/>
        <v>3.502325902721987E-143</v>
      </c>
      <c r="GS147" s="95">
        <f t="shared" si="393"/>
        <v>2.7242832132935307E-146</v>
      </c>
      <c r="GT147" s="95">
        <f t="shared" si="394"/>
        <v>3.8846861272550383E-160</v>
      </c>
      <c r="GU147" s="95">
        <f t="shared" si="395"/>
        <v>7.2855969965601778E-143</v>
      </c>
      <c r="GV147" s="95">
        <f t="shared" si="396"/>
        <v>3.2455365446639823E-140</v>
      </c>
      <c r="GW147" s="95">
        <f t="shared" si="397"/>
        <v>1.4025293214507206E-193</v>
      </c>
      <c r="GX147" s="95">
        <f t="shared" si="398"/>
        <v>1.997950023674817E-147</v>
      </c>
      <c r="GY147" s="95">
        <f t="shared" si="399"/>
        <v>5.2150723829785878E-150</v>
      </c>
      <c r="GZ147" s="95">
        <f t="shared" si="400"/>
        <v>2.2474716276801294E-147</v>
      </c>
      <c r="HA147" s="95">
        <f t="shared" si="401"/>
        <v>1.9339847558054658E-130</v>
      </c>
      <c r="HC147" s="95">
        <f t="shared" si="324"/>
        <v>3.3150717059036046E-55</v>
      </c>
      <c r="HD147" s="95">
        <f t="shared" si="402"/>
        <v>2.202862074643222E-55</v>
      </c>
      <c r="HE147" s="95">
        <f t="shared" si="403"/>
        <v>8.8237800534306183E-71</v>
      </c>
      <c r="HF147" s="95">
        <f t="shared" si="404"/>
        <v>1.3841596362732673E-78</v>
      </c>
      <c r="HG147" s="95">
        <f t="shared" si="405"/>
        <v>7.6668695054222509E-70</v>
      </c>
      <c r="HH147" s="95">
        <f t="shared" si="406"/>
        <v>1.7263254254155902E-59</v>
      </c>
      <c r="HI147" s="95">
        <f t="shared" si="407"/>
        <v>1.4047952650672138E-57</v>
      </c>
      <c r="HJ147" s="95">
        <f t="shared" si="408"/>
        <v>2.0314028644471244E-70</v>
      </c>
      <c r="HK147" s="95">
        <f t="shared" si="409"/>
        <v>5.1861468680863734E-63</v>
      </c>
      <c r="HL147" s="95">
        <f t="shared" si="410"/>
        <v>1.2204437271994554E-60</v>
      </c>
      <c r="HM147" s="95">
        <f t="shared" si="411"/>
        <v>9.2878177703642868E-87</v>
      </c>
      <c r="HN147" s="95">
        <f t="shared" si="412"/>
        <v>2.4835690308087113E-66</v>
      </c>
      <c r="HO147" s="95">
        <f t="shared" si="413"/>
        <v>1.7690308665818676E-55</v>
      </c>
      <c r="HP147" s="95">
        <f t="shared" si="414"/>
        <v>1.0479739886134104E-54</v>
      </c>
      <c r="HQ147" s="95">
        <f t="shared" si="415"/>
        <v>2.3004194360953476E-50</v>
      </c>
      <c r="HS147" s="95">
        <f t="shared" si="325"/>
        <v>0.30894565332240576</v>
      </c>
      <c r="HT147" s="95">
        <f t="shared" si="416"/>
        <v>0.41899637417944779</v>
      </c>
      <c r="HU147" s="95">
        <f t="shared" si="417"/>
        <v>0.50276645451444013</v>
      </c>
      <c r="HV147" s="95">
        <f t="shared" si="418"/>
        <v>0.28696748813219441</v>
      </c>
      <c r="HW147" s="95">
        <f t="shared" si="419"/>
        <v>0.32403859012349789</v>
      </c>
      <c r="HX147" s="95">
        <f t="shared" si="420"/>
        <v>0.25086906435380629</v>
      </c>
      <c r="HY147" s="95">
        <f t="shared" si="421"/>
        <v>0.21646201413967578</v>
      </c>
      <c r="HZ147" s="95">
        <f t="shared" si="422"/>
        <v>0.28102212668903753</v>
      </c>
      <c r="IA147" s="95">
        <f t="shared" si="423"/>
        <v>0.23339067308525829</v>
      </c>
      <c r="IB147" s="95">
        <f t="shared" si="424"/>
        <v>0.34258259462457125</v>
      </c>
      <c r="IC147" s="95">
        <f t="shared" si="425"/>
        <v>0.28506211652753738</v>
      </c>
      <c r="ID147" s="95">
        <f t="shared" si="426"/>
        <v>0.22509181090624236</v>
      </c>
      <c r="IE147" s="95">
        <f t="shared" si="427"/>
        <v>0.18202156072233269</v>
      </c>
      <c r="IF147" s="95">
        <f t="shared" si="428"/>
        <v>0.16082044175152971</v>
      </c>
      <c r="IG147" s="95">
        <f t="shared" si="429"/>
        <v>0.13743961386314124</v>
      </c>
      <c r="II147" s="95">
        <f t="shared" si="326"/>
        <v>2.5333013938486519E-9</v>
      </c>
      <c r="IJ147" s="95">
        <f t="shared" si="327"/>
        <v>2.3322383849517186E-14</v>
      </c>
      <c r="IK147" s="95">
        <f t="shared" si="328"/>
        <v>4.7418173466612463E-15</v>
      </c>
      <c r="IL147" s="95">
        <f t="shared" si="329"/>
        <v>5.6206264762874179E-25</v>
      </c>
      <c r="IM147" s="95">
        <f t="shared" si="330"/>
        <v>1.8265405756859975E-11</v>
      </c>
      <c r="IN147" s="95">
        <f t="shared" si="331"/>
        <v>1.3713391329584568E-15</v>
      </c>
      <c r="IO147" s="95">
        <f t="shared" si="332"/>
        <v>2.8846034041541076E-19</v>
      </c>
      <c r="IP147" s="95">
        <f t="shared" si="333"/>
        <v>8.8404343654858531E-15</v>
      </c>
      <c r="IQ147" s="95">
        <f t="shared" si="334"/>
        <v>1.535014252213427E-13</v>
      </c>
      <c r="IR147" s="95">
        <f t="shared" si="335"/>
        <v>3.9009928229126723E-14</v>
      </c>
      <c r="IS147" s="95">
        <f t="shared" si="336"/>
        <v>1.0768011224832506E-16</v>
      </c>
      <c r="IT147" s="95">
        <f t="shared" si="337"/>
        <v>1.5355498702439599E-14</v>
      </c>
      <c r="IU147" s="95">
        <f t="shared" si="338"/>
        <v>3.8444654637557817E-15</v>
      </c>
      <c r="IV147" s="95">
        <f t="shared" si="339"/>
        <v>5.6727526347585893E-13</v>
      </c>
      <c r="IW147" s="95">
        <f t="shared" si="340"/>
        <v>6.6893713806868164E-11</v>
      </c>
      <c r="IY147" s="95">
        <f t="shared" si="341"/>
        <v>0.30894565585570716</v>
      </c>
      <c r="IZ147" s="95">
        <f t="shared" si="342"/>
        <v>0.41899637417947111</v>
      </c>
      <c r="JA147" s="95">
        <f t="shared" si="343"/>
        <v>0.5027664545144449</v>
      </c>
      <c r="JB147" s="95">
        <f t="shared" si="344"/>
        <v>0.28696748813219441</v>
      </c>
      <c r="JC147" s="95">
        <f t="shared" si="345"/>
        <v>0.32403859014176328</v>
      </c>
      <c r="JD147" s="95">
        <f t="shared" si="346"/>
        <v>0.25086906435380768</v>
      </c>
      <c r="JE147" s="95">
        <f t="shared" si="347"/>
        <v>0.21646201413967578</v>
      </c>
      <c r="JF147" s="95">
        <f t="shared" si="348"/>
        <v>0.28102212668904636</v>
      </c>
      <c r="JG147" s="95">
        <f t="shared" si="349"/>
        <v>0.23339067308541178</v>
      </c>
      <c r="JH147" s="95">
        <f t="shared" si="350"/>
        <v>0.34258259462461027</v>
      </c>
      <c r="JI147" s="95">
        <f t="shared" si="351"/>
        <v>0.28506211652753749</v>
      </c>
      <c r="JJ147" s="95">
        <f t="shared" si="352"/>
        <v>0.22509181090625771</v>
      </c>
      <c r="JK147" s="95">
        <f t="shared" si="353"/>
        <v>0.18202156072233655</v>
      </c>
      <c r="JL147" s="95">
        <f t="shared" si="354"/>
        <v>0.16082044175209698</v>
      </c>
      <c r="JM147" s="95">
        <f t="shared" si="355"/>
        <v>0.13743961393003495</v>
      </c>
    </row>
    <row r="148" spans="2:273" x14ac:dyDescent="0.25">
      <c r="B148" s="2">
        <v>121</v>
      </c>
      <c r="C148" s="37">
        <v>66.046999999999997</v>
      </c>
      <c r="D148" s="37">
        <v>70.953000000000003</v>
      </c>
      <c r="E148" s="37">
        <v>75.605000000000004</v>
      </c>
      <c r="F148" s="37">
        <v>80.977000000000004</v>
      </c>
      <c r="G148" s="37">
        <v>84.325999999999993</v>
      </c>
      <c r="H148" s="37">
        <v>82.906999999999996</v>
      </c>
      <c r="I148" s="37">
        <v>85.07</v>
      </c>
      <c r="J148" s="37">
        <v>86.233000000000004</v>
      </c>
      <c r="K148" s="37">
        <v>88.209000000000003</v>
      </c>
      <c r="L148" s="37">
        <v>89.650999999999996</v>
      </c>
      <c r="M148" s="37">
        <v>90.465000000000003</v>
      </c>
      <c r="N148" s="37">
        <v>86.233000000000004</v>
      </c>
      <c r="O148" s="37">
        <v>83.233000000000004</v>
      </c>
      <c r="P148" s="37">
        <v>88.441999999999993</v>
      </c>
      <c r="Q148" s="37">
        <v>111.023</v>
      </c>
      <c r="S148" s="4">
        <f t="shared" si="227"/>
        <v>66.100622054773581</v>
      </c>
      <c r="T148" s="4">
        <f t="shared" si="228"/>
        <v>70.27731465800548</v>
      </c>
      <c r="U148" s="4">
        <f t="shared" si="229"/>
        <v>73.933431371777345</v>
      </c>
      <c r="V148" s="4">
        <f t="shared" si="230"/>
        <v>79.971391677394877</v>
      </c>
      <c r="W148" s="4">
        <f t="shared" si="231"/>
        <v>82.780716150419167</v>
      </c>
      <c r="X148" s="4">
        <f t="shared" si="232"/>
        <v>82.362456563720528</v>
      </c>
      <c r="Y148" s="4">
        <f t="shared" si="233"/>
        <v>83.806696976926858</v>
      </c>
      <c r="Z148" s="4">
        <f t="shared" si="234"/>
        <v>85.293751029179703</v>
      </c>
      <c r="AA148" s="4">
        <f t="shared" si="235"/>
        <v>85.447964132145913</v>
      </c>
      <c r="AB148" s="4">
        <f t="shared" si="236"/>
        <v>88.057778088088</v>
      </c>
      <c r="AC148" s="4">
        <f t="shared" si="237"/>
        <v>90.510814785064355</v>
      </c>
      <c r="AD148" s="4">
        <f t="shared" si="238"/>
        <v>84.662620577430729</v>
      </c>
      <c r="AE148" s="4">
        <f t="shared" si="239"/>
        <v>81.715685553835385</v>
      </c>
      <c r="AF148" s="4">
        <f t="shared" si="240"/>
        <v>86.953766825899137</v>
      </c>
      <c r="AG148" s="4">
        <f t="shared" si="241"/>
        <v>109.64394857142503</v>
      </c>
      <c r="AI148" s="4">
        <f t="shared" si="242"/>
        <v>-5.3622054773583727E-2</v>
      </c>
      <c r="AJ148" s="4">
        <f t="shared" si="243"/>
        <v>0.67568534199452301</v>
      </c>
      <c r="AK148" s="4">
        <f t="shared" si="244"/>
        <v>1.6715686282226585</v>
      </c>
      <c r="AL148" s="4">
        <f t="shared" si="245"/>
        <v>1.0056083226051271</v>
      </c>
      <c r="AM148" s="4">
        <f t="shared" si="246"/>
        <v>1.5452838495808265</v>
      </c>
      <c r="AN148" s="4">
        <f t="shared" si="247"/>
        <v>0.54454343627946855</v>
      </c>
      <c r="AO148" s="4">
        <f t="shared" si="248"/>
        <v>1.263303023073135</v>
      </c>
      <c r="AP148" s="4">
        <f t="shared" si="249"/>
        <v>0.93924897082030157</v>
      </c>
      <c r="AQ148" s="4">
        <f t="shared" si="250"/>
        <v>2.7610358678540905</v>
      </c>
      <c r="AR148" s="4">
        <f t="shared" si="251"/>
        <v>1.5932219119119964</v>
      </c>
      <c r="AS148" s="4">
        <f t="shared" si="252"/>
        <v>-4.5814785064351327E-2</v>
      </c>
      <c r="AT148" s="4">
        <f t="shared" si="253"/>
        <v>1.5703794225692747</v>
      </c>
      <c r="AU148" s="4">
        <f t="shared" si="254"/>
        <v>1.5173144461646189</v>
      </c>
      <c r="AV148" s="4">
        <f t="shared" si="434"/>
        <v>1.4882331741008556</v>
      </c>
      <c r="AW148" s="4">
        <f t="shared" si="434"/>
        <v>1.379051428574968</v>
      </c>
      <c r="AY148" s="2">
        <f t="shared" si="306"/>
        <v>66.100622054773581</v>
      </c>
      <c r="AZ148" s="2">
        <f t="shared" si="357"/>
        <v>65.797325940528722</v>
      </c>
      <c r="BA148" s="2">
        <f t="shared" si="358"/>
        <v>65.770320492356774</v>
      </c>
      <c r="BB148" s="2">
        <f t="shared" si="359"/>
        <v>66.960186386489525</v>
      </c>
      <c r="BC148" s="2">
        <f t="shared" si="360"/>
        <v>68.155156595087433</v>
      </c>
      <c r="BD148" s="2">
        <f t="shared" si="361"/>
        <v>67.875019726825826</v>
      </c>
      <c r="BE148" s="2">
        <f t="shared" si="362"/>
        <v>67.624327656258203</v>
      </c>
      <c r="BF148" s="2">
        <f t="shared" si="363"/>
        <v>64.929205381734178</v>
      </c>
      <c r="BG148" s="2">
        <f t="shared" si="364"/>
        <v>64.263675090231771</v>
      </c>
      <c r="BH148" s="2">
        <f t="shared" si="365"/>
        <v>63.45439621147203</v>
      </c>
      <c r="BI148" s="2">
        <f t="shared" si="366"/>
        <v>62.327952016592917</v>
      </c>
      <c r="BJ148" s="2">
        <f t="shared" si="367"/>
        <v>61.284482288544787</v>
      </c>
      <c r="BK148" s="2">
        <f t="shared" si="368"/>
        <v>60.873045392743357</v>
      </c>
      <c r="BL148" s="2">
        <f t="shared" si="369"/>
        <v>61.234290228314791</v>
      </c>
      <c r="BM148" s="2">
        <f t="shared" si="370"/>
        <v>64.123379797661656</v>
      </c>
      <c r="BO148" s="2" t="str">
        <f t="shared" si="256"/>
        <v/>
      </c>
      <c r="BP148" s="2" t="str">
        <f t="shared" si="257"/>
        <v/>
      </c>
      <c r="BQ148" s="2" t="str">
        <f t="shared" si="258"/>
        <v/>
      </c>
      <c r="BR148" s="2" t="str">
        <f t="shared" si="259"/>
        <v/>
      </c>
      <c r="BS148" s="2" t="str">
        <f t="shared" si="260"/>
        <v/>
      </c>
      <c r="BT148" s="2" t="str">
        <f t="shared" si="261"/>
        <v/>
      </c>
      <c r="BU148" s="2" t="str">
        <f t="shared" si="262"/>
        <v/>
      </c>
      <c r="BV148" s="2" t="str">
        <f t="shared" si="263"/>
        <v/>
      </c>
      <c r="BW148" s="2" t="str">
        <f t="shared" si="264"/>
        <v/>
      </c>
      <c r="BX148" s="2" t="str">
        <f t="shared" si="265"/>
        <v/>
      </c>
      <c r="BY148" s="2" t="str">
        <f t="shared" si="266"/>
        <v/>
      </c>
      <c r="BZ148" s="2" t="str">
        <f t="shared" si="267"/>
        <v/>
      </c>
      <c r="CA148" s="2" t="str">
        <f t="shared" si="268"/>
        <v/>
      </c>
      <c r="CB148" s="2" t="str">
        <f t="shared" si="269"/>
        <v/>
      </c>
      <c r="CC148" s="2" t="str">
        <f t="shared" si="270"/>
        <v/>
      </c>
      <c r="CE148" s="2" t="str">
        <f t="shared" si="307"/>
        <v/>
      </c>
      <c r="CF148" s="2" t="str">
        <f t="shared" si="308"/>
        <v/>
      </c>
      <c r="CG148" s="2" t="str">
        <f t="shared" si="309"/>
        <v/>
      </c>
      <c r="CH148" s="2" t="str">
        <f t="shared" si="310"/>
        <v/>
      </c>
      <c r="CI148" s="2" t="str">
        <f t="shared" si="311"/>
        <v/>
      </c>
      <c r="CJ148" s="2" t="str">
        <f t="shared" si="312"/>
        <v/>
      </c>
      <c r="CK148" s="2" t="str">
        <f t="shared" si="313"/>
        <v/>
      </c>
      <c r="CL148" s="2" t="str">
        <f t="shared" si="314"/>
        <v/>
      </c>
      <c r="CM148" s="2" t="str">
        <f t="shared" si="315"/>
        <v/>
      </c>
      <c r="CN148" s="2" t="str">
        <f t="shared" si="316"/>
        <v/>
      </c>
      <c r="CO148" s="2" t="str">
        <f t="shared" si="317"/>
        <v/>
      </c>
      <c r="CP148" s="2" t="str">
        <f t="shared" si="318"/>
        <v/>
      </c>
      <c r="CQ148" s="2" t="str">
        <f t="shared" si="319"/>
        <v/>
      </c>
      <c r="CR148" s="2" t="str">
        <f t="shared" si="320"/>
        <v/>
      </c>
      <c r="CS148" s="2" t="str">
        <f t="shared" si="321"/>
        <v/>
      </c>
      <c r="CU148" s="2" t="str">
        <f t="shared" si="271"/>
        <v/>
      </c>
      <c r="CV148" s="2" t="str">
        <f t="shared" si="272"/>
        <v/>
      </c>
      <c r="CW148" s="2" t="str">
        <f t="shared" si="273"/>
        <v/>
      </c>
      <c r="CX148" s="2" t="str">
        <f t="shared" si="274"/>
        <v/>
      </c>
      <c r="CY148" s="2" t="str">
        <f t="shared" si="275"/>
        <v/>
      </c>
      <c r="CZ148" s="2" t="str">
        <f t="shared" si="276"/>
        <v/>
      </c>
      <c r="DA148" s="2" t="str">
        <f t="shared" si="277"/>
        <v/>
      </c>
      <c r="DB148" s="2" t="str">
        <f t="shared" si="278"/>
        <v/>
      </c>
      <c r="DC148" s="2" t="str">
        <f t="shared" si="279"/>
        <v/>
      </c>
      <c r="DD148" s="2" t="str">
        <f t="shared" si="280"/>
        <v/>
      </c>
      <c r="DE148" s="2" t="str">
        <f t="shared" si="281"/>
        <v/>
      </c>
      <c r="DF148" s="2" t="str">
        <f t="shared" si="282"/>
        <v/>
      </c>
      <c r="DG148" s="2" t="str">
        <f t="shared" si="283"/>
        <v/>
      </c>
      <c r="DH148" s="2" t="str">
        <f t="shared" si="284"/>
        <v/>
      </c>
      <c r="DI148" s="2" t="str">
        <f t="shared" si="285"/>
        <v/>
      </c>
      <c r="DK148" s="2">
        <f t="shared" si="286"/>
        <v>106.80874076655053</v>
      </c>
      <c r="DL148" s="2">
        <f t="shared" si="435"/>
        <v>99.944671951219519</v>
      </c>
      <c r="DM148" s="2">
        <f t="shared" si="435"/>
        <v>100.79528803716607</v>
      </c>
      <c r="DN148" s="2">
        <f t="shared" si="435"/>
        <v>110.66882210812443</v>
      </c>
      <c r="DO148" s="2">
        <f t="shared" si="435"/>
        <v>100.54275744807279</v>
      </c>
      <c r="DP148" s="2">
        <f t="shared" si="435"/>
        <v>97.51588212732625</v>
      </c>
      <c r="DQ148" s="2">
        <f t="shared" si="435"/>
        <v>98.172057450773849</v>
      </c>
      <c r="DR148" s="2">
        <f t="shared" si="435"/>
        <v>96.351774086378768</v>
      </c>
      <c r="DS148" s="2">
        <f t="shared" si="435"/>
        <v>90.990040773180311</v>
      </c>
      <c r="DT148" s="2">
        <f t="shared" si="435"/>
        <v>89.859935148421258</v>
      </c>
      <c r="DU148" s="2">
        <f t="shared" si="435"/>
        <v>101.78807979094078</v>
      </c>
      <c r="DV148" s="2">
        <f t="shared" si="435"/>
        <v>95.767695258230134</v>
      </c>
      <c r="DW148" s="2">
        <f t="shared" si="435"/>
        <v>95.48974901842341</v>
      </c>
      <c r="DX148" s="2">
        <f t="shared" si="435"/>
        <v>95.233686197523411</v>
      </c>
      <c r="DY148" s="2">
        <f t="shared" si="435"/>
        <v>89.822117627749222</v>
      </c>
      <c r="EA148" s="2">
        <f t="shared" si="226"/>
        <v>66.010119573276825</v>
      </c>
      <c r="EB148" s="2">
        <f t="shared" si="288"/>
        <v>65.712743403801568</v>
      </c>
      <c r="EC148" s="2">
        <f t="shared" si="289"/>
        <v>65.683686033199763</v>
      </c>
      <c r="ED148" s="2">
        <f t="shared" si="290"/>
        <v>66.853107367368935</v>
      </c>
      <c r="EE148" s="2">
        <f t="shared" si="291"/>
        <v>68.07741749031257</v>
      </c>
      <c r="EF148" s="2">
        <f t="shared" si="292"/>
        <v>67.802037905276023</v>
      </c>
      <c r="EG148" s="2">
        <f t="shared" si="293"/>
        <v>67.548928103638815</v>
      </c>
      <c r="EH148" s="2">
        <f t="shared" si="294"/>
        <v>64.843115306734759</v>
      </c>
      <c r="EI148" s="2">
        <f t="shared" si="295"/>
        <v>64.187439581399275</v>
      </c>
      <c r="EJ148" s="2">
        <f t="shared" si="296"/>
        <v>63.387581729310646</v>
      </c>
      <c r="EK148" s="2">
        <f t="shared" si="297"/>
        <v>62.214388891535947</v>
      </c>
      <c r="EL148" s="2">
        <f t="shared" si="298"/>
        <v>61.188397436380541</v>
      </c>
      <c r="EM148" s="2">
        <f t="shared" si="299"/>
        <v>60.78868983268984</v>
      </c>
      <c r="EN148" s="2">
        <f t="shared" si="300"/>
        <v>61.144991530740278</v>
      </c>
      <c r="EO148" s="2">
        <f t="shared" si="301"/>
        <v>64.072437186024985</v>
      </c>
      <c r="EQ148" s="2">
        <f t="shared" si="302"/>
        <v>65.951729627028342</v>
      </c>
      <c r="ER148" s="2">
        <f t="shared" si="436"/>
        <v>65.80178167062661</v>
      </c>
      <c r="ES148" s="2">
        <f t="shared" si="436"/>
        <v>65.876278733201559</v>
      </c>
      <c r="ET148" s="2">
        <f t="shared" si="436"/>
        <v>66.975007574488657</v>
      </c>
      <c r="EU148" s="2">
        <f t="shared" si="436"/>
        <v>68.202837016236273</v>
      </c>
      <c r="EV148" s="2">
        <f t="shared" si="436"/>
        <v>67.953309263626807</v>
      </c>
      <c r="EW148" s="2">
        <f t="shared" si="436"/>
        <v>67.723309415519353</v>
      </c>
      <c r="EX148" s="2">
        <f t="shared" si="436"/>
        <v>65.198486001681857</v>
      </c>
      <c r="EY148" s="2">
        <f t="shared" si="436"/>
        <v>64.469522136353717</v>
      </c>
      <c r="EZ148" s="2">
        <f t="shared" si="436"/>
        <v>63.490444298127265</v>
      </c>
      <c r="FA148" s="2">
        <f t="shared" si="436"/>
        <v>62.638855691278764</v>
      </c>
      <c r="FB148" s="2">
        <f t="shared" si="436"/>
        <v>61.623580056348658</v>
      </c>
      <c r="FC148" s="2">
        <f t="shared" si="436"/>
        <v>60.80347289654982</v>
      </c>
      <c r="FD148" s="2">
        <f t="shared" si="436"/>
        <v>61.23228221597752</v>
      </c>
      <c r="FE148" s="2">
        <f t="shared" si="436"/>
        <v>63.165716565600931</v>
      </c>
      <c r="FG148" s="2">
        <f t="shared" si="304"/>
        <v>0.99773272865118079</v>
      </c>
      <c r="FH148" s="2">
        <f t="shared" si="437"/>
        <v>0.99763653284554543</v>
      </c>
      <c r="FI148" s="2">
        <f t="shared" si="437"/>
        <v>0.99778605134358578</v>
      </c>
      <c r="FJ148" s="2">
        <f t="shared" si="437"/>
        <v>0.99767325292296372</v>
      </c>
      <c r="FK148" s="2">
        <f t="shared" si="437"/>
        <v>0.99773729831990721</v>
      </c>
      <c r="FL148" s="2">
        <f t="shared" si="437"/>
        <v>0.99768980945482522</v>
      </c>
      <c r="FM148" s="2">
        <f t="shared" si="437"/>
        <v>0.99772245994551556</v>
      </c>
      <c r="FN148" s="2">
        <f t="shared" si="437"/>
        <v>0.99764892594808252</v>
      </c>
      <c r="FO148" s="2">
        <f t="shared" si="437"/>
        <v>0.99754656062652258</v>
      </c>
      <c r="FP148" s="2">
        <f t="shared" si="437"/>
        <v>0.99761792622051793</v>
      </c>
      <c r="FQ148" s="2">
        <f t="shared" si="437"/>
        <v>0.99753597845235031</v>
      </c>
      <c r="FR148" s="2">
        <f t="shared" si="437"/>
        <v>0.99756841791316742</v>
      </c>
      <c r="FS148" s="2">
        <f t="shared" si="437"/>
        <v>0.9975800476517428</v>
      </c>
      <c r="FT148" s="2">
        <f t="shared" si="437"/>
        <v>0.9974368391977505</v>
      </c>
      <c r="FU148" s="2">
        <f t="shared" si="437"/>
        <v>0.99733194762745536</v>
      </c>
      <c r="FW148" s="2">
        <f t="shared" si="322"/>
        <v>3.4236431689211706E-2</v>
      </c>
      <c r="FX148" s="2">
        <f t="shared" si="374"/>
        <v>4.1291212225768009E-2</v>
      </c>
      <c r="FY148" s="2">
        <f t="shared" si="375"/>
        <v>4.6207229431344803E-2</v>
      </c>
      <c r="FZ148" s="2">
        <f t="shared" si="376"/>
        <v>4.2091256778901409E-2</v>
      </c>
      <c r="GA148" s="2">
        <f t="shared" si="377"/>
        <v>3.4123279259250607E-2</v>
      </c>
      <c r="GB148" s="2">
        <f t="shared" si="378"/>
        <v>2.8671518617306883E-2</v>
      </c>
      <c r="GC148" s="2">
        <f t="shared" si="379"/>
        <v>3.2424053223636083E-2</v>
      </c>
      <c r="GD148" s="2">
        <f t="shared" si="380"/>
        <v>3.3798186239486168E-2</v>
      </c>
      <c r="GE148" s="2">
        <f t="shared" si="381"/>
        <v>3.7141438110769927E-2</v>
      </c>
      <c r="GF148" s="2">
        <f t="shared" si="382"/>
        <v>3.6508744081902883E-2</v>
      </c>
      <c r="GG148" s="2">
        <f t="shared" si="383"/>
        <v>3.7818500694376186E-2</v>
      </c>
      <c r="GH148" s="2">
        <f t="shared" si="384"/>
        <v>2.7580262755594637E-2</v>
      </c>
      <c r="GI148" s="2">
        <f t="shared" si="385"/>
        <v>2.5749086495094557E-2</v>
      </c>
      <c r="GJ148" s="2">
        <f t="shared" si="386"/>
        <v>2.2040056158720508E-2</v>
      </c>
      <c r="GK148" s="2">
        <f t="shared" si="387"/>
        <v>1.9585839296151524E-2</v>
      </c>
      <c r="GM148" s="95">
        <f t="shared" si="323"/>
        <v>1.8605617988243119E-133</v>
      </c>
      <c r="GN148" s="95">
        <f t="shared" si="388"/>
        <v>6.0767207733792694E-131</v>
      </c>
      <c r="GO148" s="95">
        <f t="shared" si="389"/>
        <v>3.5019437295716229E-155</v>
      </c>
      <c r="GP148" s="95">
        <f t="shared" si="390"/>
        <v>7.8263522995502433E-178</v>
      </c>
      <c r="GQ148" s="95">
        <f t="shared" si="391"/>
        <v>3.4644327015212096E-158</v>
      </c>
      <c r="GR148" s="95">
        <f t="shared" si="392"/>
        <v>3.0043951742718426E-148</v>
      </c>
      <c r="GS148" s="95">
        <f t="shared" si="393"/>
        <v>1.8932580991444359E-151</v>
      </c>
      <c r="GT148" s="95">
        <f t="shared" si="394"/>
        <v>8.7191097422303142E-166</v>
      </c>
      <c r="GU148" s="95">
        <f t="shared" si="395"/>
        <v>5.6819708736377009E-148</v>
      </c>
      <c r="GV148" s="95">
        <f t="shared" si="396"/>
        <v>3.2959985231891856E-145</v>
      </c>
      <c r="GW148" s="95">
        <f t="shared" si="397"/>
        <v>2.1407542173388048E-200</v>
      </c>
      <c r="GX148" s="95">
        <f t="shared" si="398"/>
        <v>1.1135431452848133E-152</v>
      </c>
      <c r="GY148" s="95">
        <f t="shared" si="399"/>
        <v>2.4031277216706422E-155</v>
      </c>
      <c r="GZ148" s="95">
        <f t="shared" si="400"/>
        <v>1.1268355830458463E-152</v>
      </c>
      <c r="HA148" s="95">
        <f t="shared" si="401"/>
        <v>4.8738818497102941E-135</v>
      </c>
      <c r="HC148" s="95">
        <f t="shared" si="324"/>
        <v>1.8754241274069307E-58</v>
      </c>
      <c r="HD148" s="95">
        <f t="shared" si="402"/>
        <v>1.2603765149925854E-58</v>
      </c>
      <c r="HE148" s="95">
        <f t="shared" si="403"/>
        <v>8.7734875505236587E-75</v>
      </c>
      <c r="HF148" s="95">
        <f t="shared" si="404"/>
        <v>4.8284635028381521E-83</v>
      </c>
      <c r="HG148" s="95">
        <f t="shared" si="405"/>
        <v>7.1498674805445302E-74</v>
      </c>
      <c r="HH148" s="95">
        <f t="shared" si="406"/>
        <v>5.6224058681412491E-63</v>
      </c>
      <c r="HI148" s="95">
        <f t="shared" si="407"/>
        <v>6.2058234324057215E-61</v>
      </c>
      <c r="HJ148" s="95">
        <f t="shared" si="408"/>
        <v>1.8712069444982692E-74</v>
      </c>
      <c r="HK148" s="95">
        <f t="shared" si="409"/>
        <v>1.0785067496986187E-66</v>
      </c>
      <c r="HL148" s="95">
        <f t="shared" si="410"/>
        <v>3.7477062768546325E-64</v>
      </c>
      <c r="HM148" s="95">
        <f t="shared" si="411"/>
        <v>1.0532323122359302E-91</v>
      </c>
      <c r="HN148" s="95">
        <f t="shared" si="412"/>
        <v>2.9239546601044435E-70</v>
      </c>
      <c r="HO148" s="95">
        <f t="shared" si="413"/>
        <v>7.9943272116375152E-59</v>
      </c>
      <c r="HP148" s="95">
        <f t="shared" si="414"/>
        <v>4.2829148156275553E-58</v>
      </c>
      <c r="HQ148" s="95">
        <f t="shared" si="415"/>
        <v>2.2009742502525778E-53</v>
      </c>
      <c r="HS148" s="95">
        <f t="shared" si="325"/>
        <v>0.36938260975220549</v>
      </c>
      <c r="HT148" s="95">
        <f t="shared" si="416"/>
        <v>0.47770074691353681</v>
      </c>
      <c r="HU148" s="95">
        <f t="shared" si="417"/>
        <v>0.55099126655885489</v>
      </c>
      <c r="HV148" s="95">
        <f t="shared" si="418"/>
        <v>0.37330941928048661</v>
      </c>
      <c r="HW148" s="95">
        <f t="shared" si="419"/>
        <v>0.38841855465055614</v>
      </c>
      <c r="HX148" s="95">
        <f t="shared" si="420"/>
        <v>0.30748921361066123</v>
      </c>
      <c r="HY148" s="95">
        <f t="shared" si="421"/>
        <v>0.27716409956713678</v>
      </c>
      <c r="HZ148" s="95">
        <f t="shared" si="422"/>
        <v>0.35105726889131822</v>
      </c>
      <c r="IA148" s="95">
        <f t="shared" si="423"/>
        <v>0.3042643042177946</v>
      </c>
      <c r="IB148" s="95">
        <f t="shared" si="424"/>
        <v>0.40980851798323636</v>
      </c>
      <c r="IC148" s="95">
        <f t="shared" si="425"/>
        <v>0.3640287197287278</v>
      </c>
      <c r="ID148" s="95">
        <f t="shared" si="426"/>
        <v>0.27970283454651457</v>
      </c>
      <c r="IE148" s="95">
        <f t="shared" si="427"/>
        <v>0.22794440735437266</v>
      </c>
      <c r="IF148" s="95">
        <f t="shared" si="428"/>
        <v>0.19962373329991726</v>
      </c>
      <c r="IG148" s="95">
        <f t="shared" si="429"/>
        <v>0.17235057002680795</v>
      </c>
      <c r="II148" s="95">
        <f t="shared" si="326"/>
        <v>6.6570910996302053E-9</v>
      </c>
      <c r="IJ148" s="95">
        <f t="shared" si="327"/>
        <v>1.2280248558960423E-13</v>
      </c>
      <c r="IK148" s="95">
        <f t="shared" si="328"/>
        <v>2.9094948778622871E-14</v>
      </c>
      <c r="IL148" s="95">
        <f t="shared" si="329"/>
        <v>1.1691887538306893E-23</v>
      </c>
      <c r="IM148" s="95">
        <f t="shared" si="330"/>
        <v>6.1890112832164226E-11</v>
      </c>
      <c r="IN148" s="95">
        <f t="shared" si="331"/>
        <v>6.9998731348032077E-15</v>
      </c>
      <c r="IO148" s="95">
        <f t="shared" si="332"/>
        <v>2.4131246056403454E-18</v>
      </c>
      <c r="IP148" s="95">
        <f t="shared" si="333"/>
        <v>4.4339918045584434E-14</v>
      </c>
      <c r="IQ148" s="95">
        <f t="shared" si="334"/>
        <v>6.9249734870278321E-13</v>
      </c>
      <c r="IR148" s="95">
        <f t="shared" si="335"/>
        <v>1.8778098924648846E-13</v>
      </c>
      <c r="IS148" s="95">
        <f t="shared" si="336"/>
        <v>7.2380096601910078E-16</v>
      </c>
      <c r="IT148" s="95">
        <f t="shared" si="337"/>
        <v>6.8414374602321028E-14</v>
      </c>
      <c r="IU148" s="95">
        <f t="shared" si="338"/>
        <v>1.7803099950823763E-14</v>
      </c>
      <c r="IV148" s="95">
        <f t="shared" si="339"/>
        <v>1.9610447446299368E-12</v>
      </c>
      <c r="IW148" s="95">
        <f t="shared" si="340"/>
        <v>1.8016788086092322E-10</v>
      </c>
      <c r="IY148" s="95">
        <f t="shared" si="341"/>
        <v>0.36938261640929659</v>
      </c>
      <c r="IZ148" s="95">
        <f t="shared" si="342"/>
        <v>0.4777007469136596</v>
      </c>
      <c r="JA148" s="95">
        <f t="shared" si="343"/>
        <v>0.55099126655888397</v>
      </c>
      <c r="JB148" s="95">
        <f t="shared" si="344"/>
        <v>0.37330941928048661</v>
      </c>
      <c r="JC148" s="95">
        <f t="shared" si="345"/>
        <v>0.38841855471244624</v>
      </c>
      <c r="JD148" s="95">
        <f t="shared" si="346"/>
        <v>0.30748921361066822</v>
      </c>
      <c r="JE148" s="95">
        <f t="shared" si="347"/>
        <v>0.27716409956713678</v>
      </c>
      <c r="JF148" s="95">
        <f t="shared" si="348"/>
        <v>0.35105726889136257</v>
      </c>
      <c r="JG148" s="95">
        <f t="shared" si="349"/>
        <v>0.3042643042184871</v>
      </c>
      <c r="JH148" s="95">
        <f t="shared" si="350"/>
        <v>0.40980851798342416</v>
      </c>
      <c r="JI148" s="95">
        <f t="shared" si="351"/>
        <v>0.36402871972872852</v>
      </c>
      <c r="JJ148" s="95">
        <f t="shared" si="352"/>
        <v>0.27970283454658296</v>
      </c>
      <c r="JK148" s="95">
        <f t="shared" si="353"/>
        <v>0.22794440735439045</v>
      </c>
      <c r="JL148" s="95">
        <f t="shared" si="354"/>
        <v>0.1996237333018783</v>
      </c>
      <c r="JM148" s="95">
        <f t="shared" si="355"/>
        <v>0.17235057020697583</v>
      </c>
    </row>
    <row r="149" spans="2:273" x14ac:dyDescent="0.25">
      <c r="B149" s="2">
        <v>122</v>
      </c>
      <c r="C149" s="37">
        <v>64.766999999999996</v>
      </c>
      <c r="D149" s="37">
        <v>71.418999999999997</v>
      </c>
      <c r="E149" s="37">
        <v>74.86</v>
      </c>
      <c r="F149" s="37">
        <v>81.093000000000004</v>
      </c>
      <c r="G149" s="37">
        <v>85.674000000000007</v>
      </c>
      <c r="H149" s="37">
        <v>87.278999999999996</v>
      </c>
      <c r="I149" s="37">
        <v>87.605000000000004</v>
      </c>
      <c r="J149" s="37">
        <v>87.674000000000007</v>
      </c>
      <c r="K149" s="37">
        <v>88.674000000000007</v>
      </c>
      <c r="L149" s="37">
        <v>90.86</v>
      </c>
      <c r="M149" s="37">
        <v>92.581000000000003</v>
      </c>
      <c r="N149" s="37">
        <v>88.394999999999996</v>
      </c>
      <c r="O149" s="37">
        <v>87.394999999999996</v>
      </c>
      <c r="P149" s="37">
        <v>94.278999999999996</v>
      </c>
      <c r="Q149" s="37">
        <v>119.953</v>
      </c>
      <c r="S149" s="4">
        <f t="shared" si="227"/>
        <v>66.037809766674158</v>
      </c>
      <c r="T149" s="4">
        <f t="shared" si="228"/>
        <v>70.350331129906806</v>
      </c>
      <c r="U149" s="4">
        <f t="shared" si="229"/>
        <v>73.716963953115709</v>
      </c>
      <c r="V149" s="4">
        <f t="shared" si="230"/>
        <v>81.507649711519861</v>
      </c>
      <c r="W149" s="4">
        <f t="shared" si="231"/>
        <v>83.980169130973891</v>
      </c>
      <c r="X149" s="4">
        <f t="shared" si="232"/>
        <v>84.068380377023743</v>
      </c>
      <c r="Y149" s="4">
        <f t="shared" si="233"/>
        <v>86.239303896660843</v>
      </c>
      <c r="Z149" s="4">
        <f t="shared" si="234"/>
        <v>87.599413639201856</v>
      </c>
      <c r="AA149" s="4">
        <f t="shared" si="235"/>
        <v>88.661406306850992</v>
      </c>
      <c r="AB149" s="4">
        <f t="shared" si="236"/>
        <v>89.873509384147553</v>
      </c>
      <c r="AC149" s="4">
        <f t="shared" si="237"/>
        <v>93.817028054126212</v>
      </c>
      <c r="AD149" s="4">
        <f t="shared" si="238"/>
        <v>87.75440842666967</v>
      </c>
      <c r="AE149" s="4">
        <f t="shared" si="239"/>
        <v>84.864017875247924</v>
      </c>
      <c r="AF149" s="4">
        <f t="shared" si="240"/>
        <v>90.858270289893795</v>
      </c>
      <c r="AG149" s="4">
        <f t="shared" si="241"/>
        <v>117.25824703869326</v>
      </c>
      <c r="AI149" s="4">
        <f t="shared" si="242"/>
        <v>-1.2708097666741622</v>
      </c>
      <c r="AJ149" s="4">
        <f t="shared" si="243"/>
        <v>1.068668870093191</v>
      </c>
      <c r="AK149" s="4">
        <f t="shared" si="244"/>
        <v>1.1430360468842906</v>
      </c>
      <c r="AL149" s="4">
        <f t="shared" si="245"/>
        <v>-0.41464971151985708</v>
      </c>
      <c r="AM149" s="4">
        <f t="shared" si="246"/>
        <v>1.6938308690261152</v>
      </c>
      <c r="AN149" s="4">
        <f t="shared" si="247"/>
        <v>3.2106196229762531</v>
      </c>
      <c r="AO149" s="4">
        <f t="shared" si="248"/>
        <v>1.365696103339161</v>
      </c>
      <c r="AP149" s="4">
        <f t="shared" si="249"/>
        <v>7.4586360798150508E-2</v>
      </c>
      <c r="AQ149" s="4">
        <f t="shared" si="250"/>
        <v>1.2593693149014484E-2</v>
      </c>
      <c r="AR149" s="4">
        <f t="shared" si="251"/>
        <v>0.98649061585244624</v>
      </c>
      <c r="AS149" s="4">
        <f t="shared" si="252"/>
        <v>-1.2360280541262085</v>
      </c>
      <c r="AT149" s="4">
        <f t="shared" si="253"/>
        <v>0.64059157333032601</v>
      </c>
      <c r="AU149" s="4">
        <f t="shared" si="254"/>
        <v>2.5309821247520716</v>
      </c>
      <c r="AV149" s="4">
        <f t="shared" si="434"/>
        <v>3.4207297101062011</v>
      </c>
      <c r="AW149" s="4">
        <f t="shared" si="434"/>
        <v>2.6947529613067474</v>
      </c>
      <c r="AY149" s="2">
        <f t="shared" si="306"/>
        <v>66.037809766674158</v>
      </c>
      <c r="AZ149" s="2">
        <f t="shared" si="357"/>
        <v>65.712676742424534</v>
      </c>
      <c r="BA149" s="2">
        <f t="shared" si="358"/>
        <v>65.702576621358972</v>
      </c>
      <c r="BB149" s="2">
        <f t="shared" si="359"/>
        <v>66.877777505618255</v>
      </c>
      <c r="BC149" s="2">
        <f t="shared" si="360"/>
        <v>68.078219828829418</v>
      </c>
      <c r="BD149" s="2">
        <f t="shared" si="361"/>
        <v>67.794609587380776</v>
      </c>
      <c r="BE149" s="2">
        <f t="shared" si="362"/>
        <v>67.512497729755452</v>
      </c>
      <c r="BF149" s="2">
        <f t="shared" si="363"/>
        <v>64.818190691569441</v>
      </c>
      <c r="BG149" s="2">
        <f t="shared" si="364"/>
        <v>64.135209335826744</v>
      </c>
      <c r="BH149" s="2">
        <f t="shared" si="365"/>
        <v>63.348084922100128</v>
      </c>
      <c r="BI149" s="2">
        <f t="shared" si="366"/>
        <v>62.186146459616346</v>
      </c>
      <c r="BJ149" s="2">
        <f t="shared" si="367"/>
        <v>61.134089946595587</v>
      </c>
      <c r="BK149" s="2">
        <f t="shared" si="368"/>
        <v>60.759305826247044</v>
      </c>
      <c r="BL149" s="2">
        <f t="shared" si="369"/>
        <v>61.109544400604207</v>
      </c>
      <c r="BM149" s="2">
        <f t="shared" si="370"/>
        <v>64.049194856856161</v>
      </c>
      <c r="BO149" s="2" t="str">
        <f t="shared" si="256"/>
        <v/>
      </c>
      <c r="BP149" s="2" t="str">
        <f t="shared" si="257"/>
        <v/>
      </c>
      <c r="BQ149" s="2" t="str">
        <f t="shared" si="258"/>
        <v/>
      </c>
      <c r="BR149" s="2" t="str">
        <f t="shared" si="259"/>
        <v/>
      </c>
      <c r="BS149" s="2" t="str">
        <f t="shared" si="260"/>
        <v/>
      </c>
      <c r="BT149" s="2" t="str">
        <f t="shared" si="261"/>
        <v/>
      </c>
      <c r="BU149" s="2" t="str">
        <f t="shared" si="262"/>
        <v/>
      </c>
      <c r="BV149" s="2" t="str">
        <f t="shared" si="263"/>
        <v/>
      </c>
      <c r="BW149" s="2" t="str">
        <f t="shared" si="264"/>
        <v/>
      </c>
      <c r="BX149" s="2" t="str">
        <f t="shared" si="265"/>
        <v/>
      </c>
      <c r="BY149" s="2" t="str">
        <f t="shared" si="266"/>
        <v/>
      </c>
      <c r="BZ149" s="2" t="str">
        <f t="shared" si="267"/>
        <v/>
      </c>
      <c r="CA149" s="2" t="str">
        <f t="shared" si="268"/>
        <v/>
      </c>
      <c r="CB149" s="2" t="str">
        <f t="shared" si="269"/>
        <v/>
      </c>
      <c r="CC149" s="2" t="str">
        <f t="shared" si="270"/>
        <v/>
      </c>
      <c r="CE149" s="2" t="str">
        <f t="shared" si="307"/>
        <v/>
      </c>
      <c r="CF149" s="2" t="str">
        <f t="shared" si="308"/>
        <v/>
      </c>
      <c r="CG149" s="2" t="str">
        <f t="shared" si="309"/>
        <v/>
      </c>
      <c r="CH149" s="2" t="str">
        <f t="shared" si="310"/>
        <v/>
      </c>
      <c r="CI149" s="2" t="str">
        <f t="shared" si="311"/>
        <v/>
      </c>
      <c r="CJ149" s="2" t="str">
        <f t="shared" si="312"/>
        <v/>
      </c>
      <c r="CK149" s="2" t="str">
        <f t="shared" si="313"/>
        <v/>
      </c>
      <c r="CL149" s="2" t="str">
        <f t="shared" si="314"/>
        <v/>
      </c>
      <c r="CM149" s="2" t="str">
        <f t="shared" si="315"/>
        <v/>
      </c>
      <c r="CN149" s="2" t="str">
        <f t="shared" si="316"/>
        <v/>
      </c>
      <c r="CO149" s="2" t="str">
        <f t="shared" si="317"/>
        <v/>
      </c>
      <c r="CP149" s="2" t="str">
        <f t="shared" si="318"/>
        <v/>
      </c>
      <c r="CQ149" s="2" t="str">
        <f t="shared" si="319"/>
        <v/>
      </c>
      <c r="CR149" s="2" t="str">
        <f t="shared" si="320"/>
        <v/>
      </c>
      <c r="CS149" s="2" t="str">
        <f t="shared" si="321"/>
        <v/>
      </c>
      <c r="CU149" s="2" t="str">
        <f t="shared" si="271"/>
        <v/>
      </c>
      <c r="CV149" s="2" t="str">
        <f t="shared" si="272"/>
        <v/>
      </c>
      <c r="CW149" s="2" t="str">
        <f t="shared" si="273"/>
        <v/>
      </c>
      <c r="CX149" s="2" t="str">
        <f t="shared" si="274"/>
        <v/>
      </c>
      <c r="CY149" s="2" t="str">
        <f t="shared" si="275"/>
        <v/>
      </c>
      <c r="CZ149" s="2" t="str">
        <f t="shared" si="276"/>
        <v/>
      </c>
      <c r="DA149" s="2" t="str">
        <f t="shared" si="277"/>
        <v/>
      </c>
      <c r="DB149" s="2" t="str">
        <f t="shared" si="278"/>
        <v/>
      </c>
      <c r="DC149" s="2" t="str">
        <f t="shared" si="279"/>
        <v/>
      </c>
      <c r="DD149" s="2" t="str">
        <f t="shared" si="280"/>
        <v/>
      </c>
      <c r="DE149" s="2" t="str">
        <f t="shared" si="281"/>
        <v/>
      </c>
      <c r="DF149" s="2" t="str">
        <f t="shared" si="282"/>
        <v/>
      </c>
      <c r="DG149" s="2" t="str">
        <f t="shared" si="283"/>
        <v/>
      </c>
      <c r="DH149" s="2" t="str">
        <f t="shared" si="284"/>
        <v/>
      </c>
      <c r="DI149" s="2" t="str">
        <f t="shared" si="285"/>
        <v/>
      </c>
      <c r="DK149" s="2">
        <f t="shared" si="286"/>
        <v>107.08756167247387</v>
      </c>
      <c r="DL149" s="2">
        <f t="shared" si="435"/>
        <v>100.16768536585366</v>
      </c>
      <c r="DM149" s="2">
        <f t="shared" si="435"/>
        <v>101.02652497096398</v>
      </c>
      <c r="DN149" s="2">
        <f t="shared" si="435"/>
        <v>110.97477544548474</v>
      </c>
      <c r="DO149" s="2">
        <f t="shared" si="435"/>
        <v>100.7515321016665</v>
      </c>
      <c r="DP149" s="2">
        <f t="shared" si="435"/>
        <v>97.697028549820374</v>
      </c>
      <c r="DQ149" s="2">
        <f t="shared" si="435"/>
        <v>98.353409124058018</v>
      </c>
      <c r="DR149" s="2">
        <f t="shared" si="435"/>
        <v>96.548509966777445</v>
      </c>
      <c r="DS149" s="2">
        <f t="shared" si="435"/>
        <v>91.142656297191181</v>
      </c>
      <c r="DT149" s="2">
        <f t="shared" si="435"/>
        <v>90.008263808983614</v>
      </c>
      <c r="DU149" s="2">
        <f t="shared" si="435"/>
        <v>102.05770243902441</v>
      </c>
      <c r="DV149" s="2">
        <f t="shared" si="435"/>
        <v>95.975789187556629</v>
      </c>
      <c r="DW149" s="2">
        <f t="shared" si="435"/>
        <v>95.69151464814253</v>
      </c>
      <c r="DX149" s="2">
        <f t="shared" si="435"/>
        <v>95.438277710661438</v>
      </c>
      <c r="DY149" s="2">
        <f t="shared" si="435"/>
        <v>90.021125834336374</v>
      </c>
      <c r="EA149" s="2">
        <f t="shared" ref="EA149:EA212" si="438">CE$228*$B149+CE$229</f>
        <v>65.955011349020197</v>
      </c>
      <c r="EB149" s="2">
        <f t="shared" si="288"/>
        <v>65.633681228171326</v>
      </c>
      <c r="EC149" s="2">
        <f t="shared" si="289"/>
        <v>65.620300658271304</v>
      </c>
      <c r="ED149" s="2">
        <f t="shared" si="290"/>
        <v>66.777969094400163</v>
      </c>
      <c r="EE149" s="2">
        <f t="shared" si="291"/>
        <v>68.005507920656882</v>
      </c>
      <c r="EF149" s="2">
        <f t="shared" si="292"/>
        <v>67.726334112134268</v>
      </c>
      <c r="EG149" s="2">
        <f t="shared" si="293"/>
        <v>67.441490278744212</v>
      </c>
      <c r="EH149" s="2">
        <f t="shared" si="294"/>
        <v>64.735809133610601</v>
      </c>
      <c r="EI149" s="2">
        <f t="shared" si="295"/>
        <v>64.062068360199177</v>
      </c>
      <c r="EJ149" s="2">
        <f t="shared" si="296"/>
        <v>63.28538125737402</v>
      </c>
      <c r="EK149" s="2">
        <f t="shared" si="297"/>
        <v>62.077368475678071</v>
      </c>
      <c r="EL149" s="2">
        <f t="shared" si="298"/>
        <v>61.042178706006482</v>
      </c>
      <c r="EM149" s="2">
        <f t="shared" si="299"/>
        <v>60.681484770484772</v>
      </c>
      <c r="EN149" s="2">
        <f t="shared" si="300"/>
        <v>61.026745294855715</v>
      </c>
      <c r="EO149" s="2">
        <f t="shared" si="301"/>
        <v>64.00625596837105</v>
      </c>
      <c r="EQ149" s="2">
        <f t="shared" si="302"/>
        <v>65.894303071765066</v>
      </c>
      <c r="ER149" s="2">
        <f t="shared" si="436"/>
        <v>65.734395128702914</v>
      </c>
      <c r="ES149" s="2">
        <f t="shared" si="436"/>
        <v>65.833854399112823</v>
      </c>
      <c r="ET149" s="2">
        <f t="shared" si="436"/>
        <v>66.908561939089552</v>
      </c>
      <c r="EU149" s="2">
        <f t="shared" si="436"/>
        <v>68.142893655258717</v>
      </c>
      <c r="EV149" s="2">
        <f t="shared" si="436"/>
        <v>67.889544894216002</v>
      </c>
      <c r="EW149" s="2">
        <f t="shared" si="436"/>
        <v>67.632965801389048</v>
      </c>
      <c r="EX149" s="2">
        <f t="shared" si="436"/>
        <v>65.118999606439019</v>
      </c>
      <c r="EY149" s="2">
        <f t="shared" si="436"/>
        <v>64.370928820914457</v>
      </c>
      <c r="EZ149" s="2">
        <f t="shared" si="436"/>
        <v>63.40161543260102</v>
      </c>
      <c r="FA149" s="2">
        <f t="shared" si="436"/>
        <v>62.53515557198979</v>
      </c>
      <c r="FB149" s="2">
        <f t="shared" si="436"/>
        <v>61.520442482510028</v>
      </c>
      <c r="FC149" s="2">
        <f t="shared" si="436"/>
        <v>60.700540261811696</v>
      </c>
      <c r="FD149" s="2">
        <f t="shared" si="436"/>
        <v>61.123759534323568</v>
      </c>
      <c r="FE149" s="2">
        <f t="shared" si="436"/>
        <v>63.055576087981933</v>
      </c>
      <c r="FG149" s="2">
        <f t="shared" si="304"/>
        <v>0.9979318113601966</v>
      </c>
      <c r="FH149" s="2">
        <f t="shared" si="437"/>
        <v>0.99784404398516002</v>
      </c>
      <c r="FI149" s="2">
        <f t="shared" si="437"/>
        <v>0.99798046141442021</v>
      </c>
      <c r="FJ149" s="2">
        <f t="shared" si="437"/>
        <v>0.99787754691862007</v>
      </c>
      <c r="FK149" s="2">
        <f t="shared" si="437"/>
        <v>0.99793598060925659</v>
      </c>
      <c r="FL149" s="2">
        <f t="shared" si="437"/>
        <v>0.99789265281772188</v>
      </c>
      <c r="FM149" s="2">
        <f t="shared" si="437"/>
        <v>0.99792244244312334</v>
      </c>
      <c r="FN149" s="2">
        <f t="shared" si="437"/>
        <v>0.99785535131912528</v>
      </c>
      <c r="FO149" s="2">
        <f t="shared" si="437"/>
        <v>0.9977619535570128</v>
      </c>
      <c r="FP149" s="2">
        <f t="shared" si="437"/>
        <v>0.99782706745353567</v>
      </c>
      <c r="FQ149" s="2">
        <f t="shared" si="437"/>
        <v>0.9977522983222572</v>
      </c>
      <c r="FR149" s="2">
        <f t="shared" si="437"/>
        <v>0.99778189621036018</v>
      </c>
      <c r="FS149" s="2">
        <f t="shared" si="437"/>
        <v>0.99779250718715617</v>
      </c>
      <c r="FT149" s="2">
        <f t="shared" si="437"/>
        <v>0.99766184223975707</v>
      </c>
      <c r="FU149" s="2">
        <f t="shared" si="437"/>
        <v>0.9975661359431014</v>
      </c>
      <c r="FW149" s="2">
        <f t="shared" si="322"/>
        <v>3.7415913510516589E-2</v>
      </c>
      <c r="FX149" s="2">
        <f t="shared" si="374"/>
        <v>4.5095267804120126E-2</v>
      </c>
      <c r="FY149" s="2">
        <f t="shared" si="375"/>
        <v>5.0440356961445616E-2</v>
      </c>
      <c r="FZ149" s="2">
        <f t="shared" si="376"/>
        <v>4.5965484597270678E-2</v>
      </c>
      <c r="GA149" s="2">
        <f t="shared" si="377"/>
        <v>3.7292658572155316E-2</v>
      </c>
      <c r="GB149" s="2">
        <f t="shared" si="378"/>
        <v>3.1350972693506271E-2</v>
      </c>
      <c r="GC149" s="2">
        <f t="shared" si="379"/>
        <v>3.5441399103540924E-2</v>
      </c>
      <c r="GD149" s="2">
        <f t="shared" si="380"/>
        <v>3.6938525578314285E-2</v>
      </c>
      <c r="GE149" s="2">
        <f t="shared" si="381"/>
        <v>4.0579367433924124E-2</v>
      </c>
      <c r="GF149" s="2">
        <f t="shared" si="382"/>
        <v>3.9890535510008318E-2</v>
      </c>
      <c r="GG149" s="2">
        <f t="shared" si="383"/>
        <v>4.1316411852866858E-2</v>
      </c>
      <c r="GH149" s="2">
        <f t="shared" si="384"/>
        <v>3.016090179280001E-2</v>
      </c>
      <c r="GI149" s="2">
        <f t="shared" si="385"/>
        <v>2.8163347808012898E-2</v>
      </c>
      <c r="GJ149" s="2">
        <f t="shared" si="386"/>
        <v>2.4115162902489846E-2</v>
      </c>
      <c r="GK149" s="2">
        <f t="shared" si="387"/>
        <v>2.1434942136579847E-2</v>
      </c>
      <c r="GM149" s="95">
        <f t="shared" si="323"/>
        <v>4.1265264176934756E-138</v>
      </c>
      <c r="GN149" s="95">
        <f t="shared" si="388"/>
        <v>1.5154713726821123E-135</v>
      </c>
      <c r="GO149" s="95">
        <f t="shared" si="389"/>
        <v>1.5806227777229947E-160</v>
      </c>
      <c r="GP149" s="95">
        <f t="shared" si="390"/>
        <v>5.7709978946902321E-184</v>
      </c>
      <c r="GQ149" s="95">
        <f t="shared" si="391"/>
        <v>1.1928535690080884E-163</v>
      </c>
      <c r="GR149" s="95">
        <f t="shared" si="392"/>
        <v>2.0993999195307632E-153</v>
      </c>
      <c r="GS149" s="95">
        <f t="shared" si="393"/>
        <v>1.0686503145071025E-156</v>
      </c>
      <c r="GT149" s="95">
        <f t="shared" si="394"/>
        <v>1.5584590250715526E-171</v>
      </c>
      <c r="GU149" s="95">
        <f t="shared" si="395"/>
        <v>3.596028726642938E-153</v>
      </c>
      <c r="GV149" s="95">
        <f t="shared" si="396"/>
        <v>2.7311471655058723E-150</v>
      </c>
      <c r="GW149" s="95">
        <f t="shared" si="397"/>
        <v>2.4847391385022166E-207</v>
      </c>
      <c r="GX149" s="95">
        <f t="shared" si="398"/>
        <v>5.0102007877805547E-158</v>
      </c>
      <c r="GY149" s="95">
        <f t="shared" si="399"/>
        <v>8.9132570964552373E-161</v>
      </c>
      <c r="GZ149" s="95">
        <f t="shared" si="400"/>
        <v>4.5436080565576709E-158</v>
      </c>
      <c r="HA149" s="95">
        <f t="shared" si="401"/>
        <v>1.0201923540519197E-139</v>
      </c>
      <c r="HC149" s="95">
        <f t="shared" si="324"/>
        <v>8.5228054659931546E-62</v>
      </c>
      <c r="HD149" s="95">
        <f t="shared" si="402"/>
        <v>5.8006226723781596E-62</v>
      </c>
      <c r="HE149" s="95">
        <f t="shared" si="403"/>
        <v>6.7358454324476055E-79</v>
      </c>
      <c r="HF149" s="95">
        <f t="shared" si="404"/>
        <v>1.2624517011977237E-87</v>
      </c>
      <c r="HG149" s="95">
        <f t="shared" si="405"/>
        <v>5.1123466480811555E-78</v>
      </c>
      <c r="HH149" s="95">
        <f t="shared" si="406"/>
        <v>1.4490187320759113E-66</v>
      </c>
      <c r="HI149" s="95">
        <f t="shared" si="407"/>
        <v>2.191327672560613E-64</v>
      </c>
      <c r="HJ149" s="95">
        <f t="shared" si="408"/>
        <v>1.3235028445835295E-78</v>
      </c>
      <c r="HK149" s="95">
        <f t="shared" si="409"/>
        <v>1.7535670815365964E-70</v>
      </c>
      <c r="HL149" s="95">
        <f t="shared" si="410"/>
        <v>9.1165752713387681E-68</v>
      </c>
      <c r="HM149" s="95">
        <f t="shared" si="411"/>
        <v>8.6645496172191928E-97</v>
      </c>
      <c r="HN149" s="95">
        <f t="shared" si="412"/>
        <v>2.6388012513711187E-74</v>
      </c>
      <c r="HO149" s="95">
        <f t="shared" si="413"/>
        <v>2.8673586001370415E-62</v>
      </c>
      <c r="HP149" s="95">
        <f t="shared" si="414"/>
        <v>1.3763974198796937E-61</v>
      </c>
      <c r="HQ149" s="95">
        <f t="shared" si="415"/>
        <v>1.7106571549772664E-56</v>
      </c>
      <c r="HS149" s="95">
        <f t="shared" si="325"/>
        <v>0.432986329846271</v>
      </c>
      <c r="HT149" s="95">
        <f t="shared" si="416"/>
        <v>0.53091383893931432</v>
      </c>
      <c r="HU149" s="95">
        <f t="shared" si="417"/>
        <v>0.5834534909169713</v>
      </c>
      <c r="HV149" s="95">
        <f t="shared" si="418"/>
        <v>0.46541386306197791</v>
      </c>
      <c r="HW149" s="95">
        <f t="shared" si="419"/>
        <v>0.4549785137590131</v>
      </c>
      <c r="HX149" s="95">
        <f t="shared" si="420"/>
        <v>0.37025105850139067</v>
      </c>
      <c r="HY149" s="95">
        <f t="shared" si="421"/>
        <v>0.34705926688421523</v>
      </c>
      <c r="HZ149" s="95">
        <f t="shared" si="422"/>
        <v>0.42688799691071283</v>
      </c>
      <c r="IA149" s="95">
        <f t="shared" si="423"/>
        <v>0.38526073871795152</v>
      </c>
      <c r="IB149" s="95">
        <f t="shared" si="424"/>
        <v>0.4775528897575344</v>
      </c>
      <c r="IC149" s="95">
        <f t="shared" si="425"/>
        <v>0.44891611654856062</v>
      </c>
      <c r="ID149" s="95">
        <f t="shared" si="426"/>
        <v>0.34151066459624019</v>
      </c>
      <c r="IE149" s="95">
        <f t="shared" si="427"/>
        <v>0.28117578187020764</v>
      </c>
      <c r="IF149" s="95">
        <f t="shared" si="428"/>
        <v>0.24468626424553974</v>
      </c>
      <c r="IG149" s="95">
        <f t="shared" si="429"/>
        <v>0.21326497063779132</v>
      </c>
      <c r="II149" s="95">
        <f t="shared" si="326"/>
        <v>1.7062995557113647E-8</v>
      </c>
      <c r="IJ149" s="95">
        <f t="shared" si="327"/>
        <v>6.1731296137178746E-13</v>
      </c>
      <c r="IK149" s="95">
        <f t="shared" si="328"/>
        <v>1.6936460110630896E-13</v>
      </c>
      <c r="IL149" s="95">
        <f t="shared" si="329"/>
        <v>2.2305678064202071E-22</v>
      </c>
      <c r="IM149" s="95">
        <f t="shared" si="330"/>
        <v>2.0314605011628283E-10</v>
      </c>
      <c r="IN149" s="95">
        <f t="shared" si="331"/>
        <v>3.4301773582819467E-14</v>
      </c>
      <c r="IO149" s="95">
        <f t="shared" si="332"/>
        <v>1.9098033913214466E-17</v>
      </c>
      <c r="IP149" s="95">
        <f t="shared" si="333"/>
        <v>2.1317973229292567E-13</v>
      </c>
      <c r="IQ149" s="95">
        <f t="shared" si="334"/>
        <v>2.9999086098174019E-12</v>
      </c>
      <c r="IR149" s="95">
        <f t="shared" si="335"/>
        <v>8.6661003873455515E-13</v>
      </c>
      <c r="IS149" s="95">
        <f t="shared" si="336"/>
        <v>4.6189114100188054E-15</v>
      </c>
      <c r="IT149" s="95">
        <f t="shared" si="337"/>
        <v>2.9376957838349695E-13</v>
      </c>
      <c r="IU149" s="95">
        <f t="shared" si="338"/>
        <v>7.9434639288551688E-14</v>
      </c>
      <c r="IV149" s="95">
        <f t="shared" si="339"/>
        <v>6.5875883890910998E-12</v>
      </c>
      <c r="IW149" s="95">
        <f t="shared" si="340"/>
        <v>4.7467397685736613E-10</v>
      </c>
      <c r="IY149" s="95">
        <f t="shared" si="341"/>
        <v>0.43298634690926657</v>
      </c>
      <c r="IZ149" s="95">
        <f t="shared" si="342"/>
        <v>0.5309138389399316</v>
      </c>
      <c r="JA149" s="95">
        <f t="shared" si="343"/>
        <v>0.58345349091714072</v>
      </c>
      <c r="JB149" s="95">
        <f t="shared" si="344"/>
        <v>0.46541386306197791</v>
      </c>
      <c r="JC149" s="95">
        <f t="shared" si="345"/>
        <v>0.45497851396215916</v>
      </c>
      <c r="JD149" s="95">
        <f t="shared" si="346"/>
        <v>0.37025105850142498</v>
      </c>
      <c r="JE149" s="95">
        <f t="shared" si="347"/>
        <v>0.34705926688421523</v>
      </c>
      <c r="JF149" s="95">
        <f t="shared" si="348"/>
        <v>0.42688799691092599</v>
      </c>
      <c r="JG149" s="95">
        <f t="shared" si="349"/>
        <v>0.38526073872095146</v>
      </c>
      <c r="JH149" s="95">
        <f t="shared" si="350"/>
        <v>0.47755288975840099</v>
      </c>
      <c r="JI149" s="95">
        <f t="shared" si="351"/>
        <v>0.44891611654856522</v>
      </c>
      <c r="JJ149" s="95">
        <f t="shared" si="352"/>
        <v>0.34151066459653395</v>
      </c>
      <c r="JK149" s="95">
        <f t="shared" si="353"/>
        <v>0.28117578187028708</v>
      </c>
      <c r="JL149" s="95">
        <f t="shared" si="354"/>
        <v>0.24468626425212733</v>
      </c>
      <c r="JM149" s="95">
        <f t="shared" si="355"/>
        <v>0.21326497111246528</v>
      </c>
    </row>
    <row r="150" spans="2:273" x14ac:dyDescent="0.25">
      <c r="B150" s="2">
        <v>123</v>
      </c>
      <c r="C150" s="37">
        <v>66.302000000000007</v>
      </c>
      <c r="D150" s="37">
        <v>69.790999999999997</v>
      </c>
      <c r="E150" s="37">
        <v>73.86</v>
      </c>
      <c r="F150" s="37">
        <v>81.766999999999996</v>
      </c>
      <c r="G150" s="37">
        <v>85.441999999999993</v>
      </c>
      <c r="H150" s="37">
        <v>87.046999999999997</v>
      </c>
      <c r="I150" s="37">
        <v>88.721000000000004</v>
      </c>
      <c r="J150" s="37">
        <v>89.953000000000003</v>
      </c>
      <c r="K150" s="37">
        <v>90.697999999999993</v>
      </c>
      <c r="L150" s="37">
        <v>92.256</v>
      </c>
      <c r="M150" s="37">
        <v>93.233000000000004</v>
      </c>
      <c r="N150" s="37">
        <v>91.465000000000003</v>
      </c>
      <c r="O150" s="37">
        <v>89.465000000000003</v>
      </c>
      <c r="P150" s="37">
        <v>96.581000000000003</v>
      </c>
      <c r="Q150" s="37">
        <v>128</v>
      </c>
      <c r="S150" s="4">
        <f t="shared" si="227"/>
        <v>65.975555455422352</v>
      </c>
      <c r="T150" s="4">
        <f t="shared" si="228"/>
        <v>70.263096255734766</v>
      </c>
      <c r="U150" s="4">
        <f t="shared" si="229"/>
        <v>73.156443726374235</v>
      </c>
      <c r="V150" s="4">
        <f t="shared" si="230"/>
        <v>82.176264043396444</v>
      </c>
      <c r="W150" s="4">
        <f t="shared" si="231"/>
        <v>84.722588258999963</v>
      </c>
      <c r="X150" s="4">
        <f t="shared" si="232"/>
        <v>85.543089060693205</v>
      </c>
      <c r="Y150" s="4">
        <f t="shared" si="233"/>
        <v>88.399418711043182</v>
      </c>
      <c r="Z150" s="4">
        <f t="shared" si="234"/>
        <v>89.189556837594324</v>
      </c>
      <c r="AA150" s="4">
        <f t="shared" si="235"/>
        <v>91.197505309728783</v>
      </c>
      <c r="AB150" s="4">
        <f t="shared" si="236"/>
        <v>90.768204857142251</v>
      </c>
      <c r="AC150" s="4">
        <f t="shared" si="237"/>
        <v>95.686728664012108</v>
      </c>
      <c r="AD150" s="4">
        <f t="shared" si="238"/>
        <v>90.568001148458436</v>
      </c>
      <c r="AE150" s="4">
        <f t="shared" si="239"/>
        <v>87.978621903101967</v>
      </c>
      <c r="AF150" s="4">
        <f t="shared" si="240"/>
        <v>94.852503741138761</v>
      </c>
      <c r="AG150" s="4">
        <f t="shared" si="241"/>
        <v>125.14345739328546</v>
      </c>
      <c r="AI150" s="4">
        <f t="shared" si="242"/>
        <v>0.32644454457765448</v>
      </c>
      <c r="AJ150" s="4">
        <f t="shared" si="243"/>
        <v>-0.47209625573476899</v>
      </c>
      <c r="AK150" s="4">
        <f t="shared" si="244"/>
        <v>0.70355627362576456</v>
      </c>
      <c r="AL150" s="4">
        <f t="shared" si="245"/>
        <v>-0.40926404339644762</v>
      </c>
      <c r="AM150" s="4">
        <f t="shared" si="246"/>
        <v>0.71941174100003025</v>
      </c>
      <c r="AN150" s="4">
        <f t="shared" si="247"/>
        <v>1.5039109393067918</v>
      </c>
      <c r="AO150" s="4">
        <f t="shared" si="248"/>
        <v>0.32158128895682125</v>
      </c>
      <c r="AP150" s="4">
        <f t="shared" si="249"/>
        <v>0.76344316240567878</v>
      </c>
      <c r="AQ150" s="4">
        <f t="shared" si="250"/>
        <v>-0.49950530972878937</v>
      </c>
      <c r="AR150" s="4">
        <f t="shared" si="251"/>
        <v>1.4877951428577489</v>
      </c>
      <c r="AS150" s="4">
        <f t="shared" si="252"/>
        <v>-2.4537286640121039</v>
      </c>
      <c r="AT150" s="4">
        <f t="shared" si="253"/>
        <v>0.89699885154156789</v>
      </c>
      <c r="AU150" s="4">
        <f t="shared" si="254"/>
        <v>1.4863780968980365</v>
      </c>
      <c r="AV150" s="4">
        <f t="shared" si="434"/>
        <v>1.7284962588612416</v>
      </c>
      <c r="AW150" s="4">
        <f t="shared" si="434"/>
        <v>2.856542606714541</v>
      </c>
      <c r="AY150" s="2">
        <f t="shared" si="306"/>
        <v>65.975555455422352</v>
      </c>
      <c r="AZ150" s="2">
        <f t="shared" si="357"/>
        <v>65.628661811036039</v>
      </c>
      <c r="BA150" s="2">
        <f t="shared" si="358"/>
        <v>65.635589693979938</v>
      </c>
      <c r="BB150" s="2">
        <f t="shared" si="359"/>
        <v>66.796125401436413</v>
      </c>
      <c r="BC150" s="2">
        <f t="shared" si="360"/>
        <v>68.001864580314162</v>
      </c>
      <c r="BD150" s="2">
        <f t="shared" si="361"/>
        <v>67.714738867922037</v>
      </c>
      <c r="BE150" s="2">
        <f t="shared" si="362"/>
        <v>67.401258511725231</v>
      </c>
      <c r="BF150" s="2">
        <f t="shared" si="363"/>
        <v>64.707921071088336</v>
      </c>
      <c r="BG150" s="2">
        <f t="shared" si="364"/>
        <v>64.007426129177844</v>
      </c>
      <c r="BH150" s="2">
        <f t="shared" si="365"/>
        <v>63.242292350718557</v>
      </c>
      <c r="BI150" s="2">
        <f t="shared" si="366"/>
        <v>62.045314925312752</v>
      </c>
      <c r="BJ150" s="2">
        <f t="shared" si="367"/>
        <v>60.984550329393223</v>
      </c>
      <c r="BK150" s="2">
        <f t="shared" si="368"/>
        <v>60.646118186274244</v>
      </c>
      <c r="BL150" s="2">
        <f t="shared" si="369"/>
        <v>60.985398530313098</v>
      </c>
      <c r="BM150" s="2">
        <f t="shared" si="370"/>
        <v>63.975092659996385</v>
      </c>
      <c r="BO150" s="2" t="str">
        <f t="shared" si="256"/>
        <v/>
      </c>
      <c r="BP150" s="2" t="str">
        <f t="shared" si="257"/>
        <v/>
      </c>
      <c r="BQ150" s="2" t="str">
        <f t="shared" si="258"/>
        <v/>
      </c>
      <c r="BR150" s="2" t="str">
        <f t="shared" si="259"/>
        <v/>
      </c>
      <c r="BS150" s="2" t="str">
        <f t="shared" si="260"/>
        <v/>
      </c>
      <c r="BT150" s="2" t="str">
        <f t="shared" si="261"/>
        <v/>
      </c>
      <c r="BU150" s="2" t="str">
        <f t="shared" si="262"/>
        <v/>
      </c>
      <c r="BV150" s="2" t="str">
        <f t="shared" si="263"/>
        <v/>
      </c>
      <c r="BW150" s="2" t="str">
        <f t="shared" si="264"/>
        <v/>
      </c>
      <c r="BX150" s="2" t="str">
        <f t="shared" si="265"/>
        <v/>
      </c>
      <c r="BY150" s="2" t="str">
        <f t="shared" si="266"/>
        <v/>
      </c>
      <c r="BZ150" s="2" t="str">
        <f t="shared" si="267"/>
        <v/>
      </c>
      <c r="CA150" s="2" t="str">
        <f t="shared" si="268"/>
        <v/>
      </c>
      <c r="CB150" s="2" t="str">
        <f t="shared" si="269"/>
        <v/>
      </c>
      <c r="CC150" s="2" t="str">
        <f t="shared" si="270"/>
        <v/>
      </c>
      <c r="CE150" s="2" t="str">
        <f t="shared" si="307"/>
        <v/>
      </c>
      <c r="CF150" s="2" t="str">
        <f t="shared" si="308"/>
        <v/>
      </c>
      <c r="CG150" s="2" t="str">
        <f t="shared" si="309"/>
        <v/>
      </c>
      <c r="CH150" s="2" t="str">
        <f t="shared" si="310"/>
        <v/>
      </c>
      <c r="CI150" s="2" t="str">
        <f t="shared" si="311"/>
        <v/>
      </c>
      <c r="CJ150" s="2" t="str">
        <f t="shared" si="312"/>
        <v/>
      </c>
      <c r="CK150" s="2" t="str">
        <f t="shared" si="313"/>
        <v/>
      </c>
      <c r="CL150" s="2" t="str">
        <f t="shared" si="314"/>
        <v/>
      </c>
      <c r="CM150" s="2" t="str">
        <f t="shared" si="315"/>
        <v/>
      </c>
      <c r="CN150" s="2" t="str">
        <f t="shared" si="316"/>
        <v/>
      </c>
      <c r="CO150" s="2" t="str">
        <f t="shared" si="317"/>
        <v/>
      </c>
      <c r="CP150" s="2" t="str">
        <f t="shared" si="318"/>
        <v/>
      </c>
      <c r="CQ150" s="2" t="str">
        <f t="shared" si="319"/>
        <v/>
      </c>
      <c r="CR150" s="2" t="str">
        <f t="shared" si="320"/>
        <v/>
      </c>
      <c r="CS150" s="2" t="str">
        <f t="shared" si="321"/>
        <v/>
      </c>
      <c r="CU150" s="2" t="str">
        <f t="shared" si="271"/>
        <v/>
      </c>
      <c r="CV150" s="2" t="str">
        <f t="shared" si="272"/>
        <v/>
      </c>
      <c r="CW150" s="2" t="str">
        <f t="shared" si="273"/>
        <v/>
      </c>
      <c r="CX150" s="2" t="str">
        <f t="shared" si="274"/>
        <v/>
      </c>
      <c r="CY150" s="2" t="str">
        <f t="shared" si="275"/>
        <v/>
      </c>
      <c r="CZ150" s="2" t="str">
        <f t="shared" si="276"/>
        <v/>
      </c>
      <c r="DA150" s="2" t="str">
        <f t="shared" si="277"/>
        <v/>
      </c>
      <c r="DB150" s="2" t="str">
        <f t="shared" si="278"/>
        <v/>
      </c>
      <c r="DC150" s="2" t="str">
        <f t="shared" si="279"/>
        <v/>
      </c>
      <c r="DD150" s="2" t="str">
        <f t="shared" si="280"/>
        <v/>
      </c>
      <c r="DE150" s="2" t="str">
        <f t="shared" si="281"/>
        <v/>
      </c>
      <c r="DF150" s="2" t="str">
        <f t="shared" si="282"/>
        <v/>
      </c>
      <c r="DG150" s="2" t="str">
        <f t="shared" si="283"/>
        <v/>
      </c>
      <c r="DH150" s="2" t="str">
        <f t="shared" si="284"/>
        <v/>
      </c>
      <c r="DI150" s="2" t="str">
        <f t="shared" si="285"/>
        <v/>
      </c>
      <c r="DK150" s="2">
        <f t="shared" si="286"/>
        <v>107.36638257839721</v>
      </c>
      <c r="DL150" s="2">
        <f t="shared" si="435"/>
        <v>100.39069878048781</v>
      </c>
      <c r="DM150" s="2">
        <f t="shared" si="435"/>
        <v>101.25776190476189</v>
      </c>
      <c r="DN150" s="2">
        <f t="shared" si="435"/>
        <v>111.28072878284506</v>
      </c>
      <c r="DO150" s="2">
        <f t="shared" si="435"/>
        <v>100.96030675526021</v>
      </c>
      <c r="DP150" s="2">
        <f t="shared" si="435"/>
        <v>97.878174972314497</v>
      </c>
      <c r="DQ150" s="2">
        <f t="shared" si="435"/>
        <v>98.534760797342187</v>
      </c>
      <c r="DR150" s="2">
        <f t="shared" si="435"/>
        <v>96.745245847176108</v>
      </c>
      <c r="DS150" s="2">
        <f t="shared" si="435"/>
        <v>91.29527182120205</v>
      </c>
      <c r="DT150" s="2">
        <f t="shared" si="435"/>
        <v>90.156592469545956</v>
      </c>
      <c r="DU150" s="2">
        <f t="shared" si="435"/>
        <v>102.32732508710804</v>
      </c>
      <c r="DV150" s="2">
        <f t="shared" si="435"/>
        <v>96.183883116883109</v>
      </c>
      <c r="DW150" s="2">
        <f t="shared" si="435"/>
        <v>95.893280277861649</v>
      </c>
      <c r="DX150" s="2">
        <f t="shared" si="435"/>
        <v>95.642869223799465</v>
      </c>
      <c r="DY150" s="2">
        <f t="shared" si="435"/>
        <v>90.220134040923526</v>
      </c>
      <c r="EA150" s="2">
        <f t="shared" si="438"/>
        <v>65.899903124763554</v>
      </c>
      <c r="EB150" s="2">
        <f t="shared" si="288"/>
        <v>65.554619052541085</v>
      </c>
      <c r="EC150" s="2">
        <f t="shared" si="289"/>
        <v>65.55691528334286</v>
      </c>
      <c r="ED150" s="2">
        <f t="shared" si="290"/>
        <v>66.702830821431377</v>
      </c>
      <c r="EE150" s="2">
        <f t="shared" si="291"/>
        <v>67.933598351001194</v>
      </c>
      <c r="EF150" s="2">
        <f t="shared" si="292"/>
        <v>67.650630318992512</v>
      </c>
      <c r="EG150" s="2">
        <f t="shared" si="293"/>
        <v>67.334052453849608</v>
      </c>
      <c r="EH150" s="2">
        <f t="shared" si="294"/>
        <v>64.628502960486429</v>
      </c>
      <c r="EI150" s="2">
        <f t="shared" si="295"/>
        <v>63.936697138999072</v>
      </c>
      <c r="EJ150" s="2">
        <f t="shared" si="296"/>
        <v>63.183180785437393</v>
      </c>
      <c r="EK150" s="2">
        <f t="shared" si="297"/>
        <v>61.940348059820202</v>
      </c>
      <c r="EL150" s="2">
        <f t="shared" si="298"/>
        <v>60.895959975632429</v>
      </c>
      <c r="EM150" s="2">
        <f t="shared" si="299"/>
        <v>60.574279708279711</v>
      </c>
      <c r="EN150" s="2">
        <f t="shared" si="300"/>
        <v>60.908499058971145</v>
      </c>
      <c r="EO150" s="2">
        <f t="shared" si="301"/>
        <v>63.940074750717116</v>
      </c>
      <c r="EQ150" s="2">
        <f t="shared" si="302"/>
        <v>65.836876516501789</v>
      </c>
      <c r="ER150" s="2">
        <f t="shared" si="436"/>
        <v>65.667008586779232</v>
      </c>
      <c r="ES150" s="2">
        <f t="shared" si="436"/>
        <v>65.791430065024102</v>
      </c>
      <c r="ET150" s="2">
        <f t="shared" si="436"/>
        <v>66.84211630369046</v>
      </c>
      <c r="EU150" s="2">
        <f t="shared" si="436"/>
        <v>68.082950294281162</v>
      </c>
      <c r="EV150" s="2">
        <f t="shared" si="436"/>
        <v>67.825780524805197</v>
      </c>
      <c r="EW150" s="2">
        <f t="shared" si="436"/>
        <v>67.542622187258758</v>
      </c>
      <c r="EX150" s="2">
        <f t="shared" si="436"/>
        <v>65.039513211196194</v>
      </c>
      <c r="EY150" s="2">
        <f t="shared" si="436"/>
        <v>64.272335505475198</v>
      </c>
      <c r="EZ150" s="2">
        <f t="shared" si="436"/>
        <v>63.312786567074767</v>
      </c>
      <c r="FA150" s="2">
        <f t="shared" si="436"/>
        <v>62.43145545270081</v>
      </c>
      <c r="FB150" s="2">
        <f t="shared" si="436"/>
        <v>61.41730490867139</v>
      </c>
      <c r="FC150" s="2">
        <f t="shared" si="436"/>
        <v>60.597607627073572</v>
      </c>
      <c r="FD150" s="2">
        <f t="shared" si="436"/>
        <v>61.015236852669609</v>
      </c>
      <c r="FE150" s="2">
        <f t="shared" si="436"/>
        <v>62.945435610362935</v>
      </c>
      <c r="FG150" s="2">
        <f t="shared" si="304"/>
        <v>0.99811344623104048</v>
      </c>
      <c r="FH150" s="2">
        <f t="shared" si="437"/>
        <v>0.99803337167440309</v>
      </c>
      <c r="FI150" s="2">
        <f t="shared" si="437"/>
        <v>0.99815783157072002</v>
      </c>
      <c r="FJ150" s="2">
        <f t="shared" si="437"/>
        <v>0.99806393821867245</v>
      </c>
      <c r="FK150" s="2">
        <f t="shared" si="437"/>
        <v>0.99811725001426521</v>
      </c>
      <c r="FL150" s="2">
        <f t="shared" si="437"/>
        <v>0.99807772009120443</v>
      </c>
      <c r="FM150" s="2">
        <f t="shared" si="437"/>
        <v>0.99810489855937512</v>
      </c>
      <c r="FN150" s="2">
        <f t="shared" si="437"/>
        <v>0.99804368798893583</v>
      </c>
      <c r="FO150" s="2">
        <f t="shared" si="437"/>
        <v>0.99795847536016669</v>
      </c>
      <c r="FP150" s="2">
        <f t="shared" si="437"/>
        <v>0.99801788299454386</v>
      </c>
      <c r="FQ150" s="2">
        <f t="shared" si="437"/>
        <v>0.99794966620480707</v>
      </c>
      <c r="FR150" s="2">
        <f t="shared" si="437"/>
        <v>0.99797667040963578</v>
      </c>
      <c r="FS150" s="2">
        <f t="shared" si="437"/>
        <v>0.99798635150498527</v>
      </c>
      <c r="FT150" s="2">
        <f t="shared" si="437"/>
        <v>0.99786713597900445</v>
      </c>
      <c r="FU150" s="2">
        <f t="shared" si="437"/>
        <v>0.99777981413767147</v>
      </c>
      <c r="FW150" s="2">
        <f t="shared" si="322"/>
        <v>4.0878170521983503E-2</v>
      </c>
      <c r="FX150" s="2">
        <f t="shared" si="374"/>
        <v>4.9231784674010584E-2</v>
      </c>
      <c r="FY150" s="2">
        <f t="shared" si="375"/>
        <v>5.5038910553907548E-2</v>
      </c>
      <c r="FZ150" s="2">
        <f t="shared" si="376"/>
        <v>5.0177630551770096E-2</v>
      </c>
      <c r="GA150" s="2">
        <f t="shared" si="377"/>
        <v>4.0743993029771171E-2</v>
      </c>
      <c r="GB150" s="2">
        <f t="shared" si="378"/>
        <v>3.4271995984101862E-2</v>
      </c>
      <c r="GC150" s="2">
        <f t="shared" si="379"/>
        <v>3.8728296830617175E-2</v>
      </c>
      <c r="GD150" s="2">
        <f t="shared" si="380"/>
        <v>4.0358459935649106E-2</v>
      </c>
      <c r="GE150" s="2">
        <f t="shared" si="381"/>
        <v>4.4320874310390827E-2</v>
      </c>
      <c r="GF150" s="2">
        <f t="shared" si="382"/>
        <v>4.3571414913576544E-2</v>
      </c>
      <c r="GG150" s="2">
        <f t="shared" si="383"/>
        <v>4.5122679741886391E-2</v>
      </c>
      <c r="GH150" s="2">
        <f t="shared" si="384"/>
        <v>3.297481877572736E-2</v>
      </c>
      <c r="GI150" s="2">
        <f t="shared" si="385"/>
        <v>3.0796817260848389E-2</v>
      </c>
      <c r="GJ150" s="2">
        <f t="shared" si="386"/>
        <v>2.6380374072660279E-2</v>
      </c>
      <c r="GK150" s="2">
        <f t="shared" si="387"/>
        <v>2.3454442793893585E-2</v>
      </c>
      <c r="GM150" s="95">
        <f t="shared" si="323"/>
        <v>7.6001748285399245E-143</v>
      </c>
      <c r="GN150" s="95">
        <f t="shared" si="388"/>
        <v>3.1402287668988639E-140</v>
      </c>
      <c r="GO150" s="95">
        <f t="shared" si="389"/>
        <v>5.7796592085822489E-166</v>
      </c>
      <c r="GP150" s="95">
        <f t="shared" si="390"/>
        <v>3.3423061520264426E-190</v>
      </c>
      <c r="GQ150" s="95">
        <f t="shared" si="391"/>
        <v>3.3102792042522675E-169</v>
      </c>
      <c r="GR150" s="95">
        <f t="shared" si="392"/>
        <v>1.1949960680444386E-158</v>
      </c>
      <c r="GS150" s="95">
        <f t="shared" si="393"/>
        <v>4.8992008520069091E-162</v>
      </c>
      <c r="GT150" s="95">
        <f t="shared" si="394"/>
        <v>2.2183050906304456E-177</v>
      </c>
      <c r="GU150" s="95">
        <f t="shared" si="395"/>
        <v>1.8468559185616627E-158</v>
      </c>
      <c r="GV150" s="95">
        <f t="shared" si="396"/>
        <v>1.8465295393930642E-155</v>
      </c>
      <c r="GW150" s="95">
        <f t="shared" si="397"/>
        <v>2.1930552426488948E-214</v>
      </c>
      <c r="GX150" s="95">
        <f t="shared" si="398"/>
        <v>1.8198028295270118E-163</v>
      </c>
      <c r="GY150" s="95">
        <f t="shared" si="399"/>
        <v>2.6609368947744479E-166</v>
      </c>
      <c r="GZ150" s="95">
        <f t="shared" si="400"/>
        <v>1.4733654836292032E-163</v>
      </c>
      <c r="HA150" s="95">
        <f t="shared" si="401"/>
        <v>1.7736578547354599E-144</v>
      </c>
      <c r="HC150" s="95">
        <f t="shared" si="324"/>
        <v>3.1111619485649223E-65</v>
      </c>
      <c r="HD150" s="95">
        <f t="shared" si="402"/>
        <v>2.1472913178093233E-65</v>
      </c>
      <c r="HE150" s="95">
        <f t="shared" si="403"/>
        <v>3.992977321312319E-83</v>
      </c>
      <c r="HF150" s="95">
        <f t="shared" si="404"/>
        <v>2.4739229213909137E-92</v>
      </c>
      <c r="HG150" s="95">
        <f t="shared" si="405"/>
        <v>2.8026351301875997E-82</v>
      </c>
      <c r="HH150" s="95">
        <f t="shared" si="406"/>
        <v>2.9550086408479394E-70</v>
      </c>
      <c r="HI150" s="95">
        <f t="shared" si="407"/>
        <v>6.1846873230509527E-68</v>
      </c>
      <c r="HJ150" s="95">
        <f t="shared" si="408"/>
        <v>7.1876543343211268E-83</v>
      </c>
      <c r="HK150" s="95">
        <f t="shared" si="409"/>
        <v>2.2290726644761906E-74</v>
      </c>
      <c r="HL150" s="95">
        <f t="shared" si="410"/>
        <v>1.7567000032892067E-71</v>
      </c>
      <c r="HM150" s="95">
        <f t="shared" si="411"/>
        <v>5.1708444384979476E-102</v>
      </c>
      <c r="HN150" s="95">
        <f t="shared" si="412"/>
        <v>1.8254271951968287E-78</v>
      </c>
      <c r="HO150" s="95">
        <f t="shared" si="413"/>
        <v>8.162340858041814E-66</v>
      </c>
      <c r="HP150" s="95">
        <f t="shared" si="414"/>
        <v>3.4780924603460968E-65</v>
      </c>
      <c r="HQ150" s="95">
        <f t="shared" si="415"/>
        <v>1.0800162791398946E-59</v>
      </c>
      <c r="HS150" s="95">
        <f t="shared" si="325"/>
        <v>0.49509562949178115</v>
      </c>
      <c r="HT150" s="95">
        <f t="shared" si="416"/>
        <v>0.57159850738889395</v>
      </c>
      <c r="HU150" s="95">
        <f t="shared" si="417"/>
        <v>0.59280394320624441</v>
      </c>
      <c r="HV150" s="95">
        <f t="shared" si="418"/>
        <v>0.54677121656448557</v>
      </c>
      <c r="HW150" s="95">
        <f t="shared" si="419"/>
        <v>0.51747465664277348</v>
      </c>
      <c r="HX150" s="95">
        <f t="shared" si="420"/>
        <v>0.43636395229339425</v>
      </c>
      <c r="HY150" s="95">
        <f t="shared" si="421"/>
        <v>0.42306605396891955</v>
      </c>
      <c r="HZ150" s="95">
        <f t="shared" si="422"/>
        <v>0.5012264166889443</v>
      </c>
      <c r="IA150" s="95">
        <f t="shared" si="423"/>
        <v>0.46993479777955094</v>
      </c>
      <c r="IB150" s="95">
        <f t="shared" si="424"/>
        <v>0.53796772904109058</v>
      </c>
      <c r="IC150" s="95">
        <f t="shared" si="425"/>
        <v>0.52803251031738585</v>
      </c>
      <c r="ID150" s="95">
        <f t="shared" si="426"/>
        <v>0.40844677001538582</v>
      </c>
      <c r="IE150" s="95">
        <f t="shared" si="427"/>
        <v>0.34114593103462476</v>
      </c>
      <c r="IF150" s="95">
        <f t="shared" si="428"/>
        <v>0.29596630518820111</v>
      </c>
      <c r="IG150" s="95">
        <f t="shared" si="429"/>
        <v>0.26019172400837715</v>
      </c>
      <c r="II150" s="95">
        <f t="shared" si="326"/>
        <v>4.2659240724815393E-8</v>
      </c>
      <c r="IJ150" s="95">
        <f t="shared" si="327"/>
        <v>2.9626906565256607E-12</v>
      </c>
      <c r="IK150" s="95">
        <f t="shared" si="328"/>
        <v>9.3536496201767394E-13</v>
      </c>
      <c r="IL150" s="95">
        <f t="shared" si="329"/>
        <v>3.9029938258743807E-21</v>
      </c>
      <c r="IM150" s="95">
        <f t="shared" si="330"/>
        <v>6.4595962443778446E-10</v>
      </c>
      <c r="IN150" s="95">
        <f t="shared" si="331"/>
        <v>1.6137547449162471E-13</v>
      </c>
      <c r="IO150" s="95">
        <f t="shared" si="332"/>
        <v>1.4299748990141279E-16</v>
      </c>
      <c r="IP150" s="95">
        <f t="shared" si="333"/>
        <v>9.8252166607028387E-13</v>
      </c>
      <c r="IQ150" s="95">
        <f t="shared" si="334"/>
        <v>1.2479544651463973E-11</v>
      </c>
      <c r="IR150" s="95">
        <f t="shared" si="335"/>
        <v>3.8344926135811611E-12</v>
      </c>
      <c r="IS150" s="95">
        <f t="shared" si="336"/>
        <v>2.7984304499854609E-14</v>
      </c>
      <c r="IT150" s="95">
        <f t="shared" si="337"/>
        <v>1.2157803480474496E-12</v>
      </c>
      <c r="IU150" s="95">
        <f t="shared" si="338"/>
        <v>3.4150025436807672E-13</v>
      </c>
      <c r="IV150" s="95">
        <f t="shared" si="339"/>
        <v>2.1504089484900201E-11</v>
      </c>
      <c r="IW150" s="95">
        <f t="shared" si="340"/>
        <v>1.2233437116912957E-9</v>
      </c>
      <c r="IY150" s="95">
        <f t="shared" si="341"/>
        <v>0.4950956721510219</v>
      </c>
      <c r="IZ150" s="95">
        <f t="shared" si="342"/>
        <v>0.57159850739185669</v>
      </c>
      <c r="JA150" s="95">
        <f t="shared" si="343"/>
        <v>0.59280394320717977</v>
      </c>
      <c r="JB150" s="95">
        <f t="shared" si="344"/>
        <v>0.54677121656448557</v>
      </c>
      <c r="JC150" s="95">
        <f t="shared" si="345"/>
        <v>0.5174746572887331</v>
      </c>
      <c r="JD150" s="95">
        <f t="shared" si="346"/>
        <v>0.43636395229355562</v>
      </c>
      <c r="JE150" s="95">
        <f t="shared" si="347"/>
        <v>0.42306605396891972</v>
      </c>
      <c r="JF150" s="95">
        <f t="shared" si="348"/>
        <v>0.50122641668992685</v>
      </c>
      <c r="JG150" s="95">
        <f t="shared" si="349"/>
        <v>0.46993479779203046</v>
      </c>
      <c r="JH150" s="95">
        <f t="shared" si="350"/>
        <v>0.53796772904492507</v>
      </c>
      <c r="JI150" s="95">
        <f t="shared" si="351"/>
        <v>0.52803251031741383</v>
      </c>
      <c r="JJ150" s="95">
        <f t="shared" si="352"/>
        <v>0.40844677001660162</v>
      </c>
      <c r="JK150" s="95">
        <f t="shared" si="353"/>
        <v>0.34114593103496627</v>
      </c>
      <c r="JL150" s="95">
        <f t="shared" si="354"/>
        <v>0.29596630520970518</v>
      </c>
      <c r="JM150" s="95">
        <f t="shared" si="355"/>
        <v>0.26019172523172085</v>
      </c>
    </row>
    <row r="151" spans="2:273" x14ac:dyDescent="0.25">
      <c r="B151" s="2">
        <v>124</v>
      </c>
      <c r="C151" s="37">
        <v>66.394999999999996</v>
      </c>
      <c r="D151" s="37">
        <v>69.581000000000003</v>
      </c>
      <c r="E151" s="37">
        <v>73.744</v>
      </c>
      <c r="F151" s="37">
        <v>80.906999999999996</v>
      </c>
      <c r="G151" s="37">
        <v>86.512</v>
      </c>
      <c r="H151" s="37">
        <v>88.977000000000004</v>
      </c>
      <c r="I151" s="37">
        <v>88.766999999999996</v>
      </c>
      <c r="J151" s="37">
        <v>88.766999999999996</v>
      </c>
      <c r="K151" s="37">
        <v>90.14</v>
      </c>
      <c r="L151" s="37">
        <v>91.093000000000004</v>
      </c>
      <c r="M151" s="37">
        <v>90.418999999999997</v>
      </c>
      <c r="N151" s="37">
        <v>92.534999999999997</v>
      </c>
      <c r="O151" s="37">
        <v>92.022999999999996</v>
      </c>
      <c r="P151" s="37">
        <v>100.419</v>
      </c>
      <c r="Q151" s="37">
        <v>134.30199999999999</v>
      </c>
      <c r="S151" s="4">
        <f t="shared" si="227"/>
        <v>65.913809460254498</v>
      </c>
      <c r="T151" s="4">
        <f t="shared" si="228"/>
        <v>69.983636124509758</v>
      </c>
      <c r="U151" s="4">
        <f t="shared" si="229"/>
        <v>72.266579941442316</v>
      </c>
      <c r="V151" s="4">
        <f t="shared" si="230"/>
        <v>81.465215940855373</v>
      </c>
      <c r="W151" s="4">
        <f t="shared" si="231"/>
        <v>84.781768080082855</v>
      </c>
      <c r="X151" s="4">
        <f t="shared" si="232"/>
        <v>86.569841180980646</v>
      </c>
      <c r="Y151" s="4">
        <f t="shared" si="233"/>
        <v>89.91231538970483</v>
      </c>
      <c r="Z151" s="4">
        <f t="shared" si="234"/>
        <v>89.56575485968979</v>
      </c>
      <c r="AA151" s="4">
        <f t="shared" si="235"/>
        <v>92.333784122338301</v>
      </c>
      <c r="AB151" s="4">
        <f t="shared" si="236"/>
        <v>90.356432143350474</v>
      </c>
      <c r="AC151" s="4">
        <f t="shared" si="237"/>
        <v>95.196859472665295</v>
      </c>
      <c r="AD151" s="4">
        <f t="shared" si="238"/>
        <v>92.745405252689636</v>
      </c>
      <c r="AE151" s="4">
        <f t="shared" si="239"/>
        <v>90.826611236849402</v>
      </c>
      <c r="AF151" s="4">
        <f t="shared" si="240"/>
        <v>98.748841725830275</v>
      </c>
      <c r="AG151" s="4">
        <f t="shared" si="241"/>
        <v>132.94968455852469</v>
      </c>
      <c r="AI151" s="4">
        <f t="shared" si="242"/>
        <v>0.48119053974549786</v>
      </c>
      <c r="AJ151" s="4">
        <f t="shared" si="243"/>
        <v>-0.40263612450975472</v>
      </c>
      <c r="AK151" s="4">
        <f t="shared" si="244"/>
        <v>1.4774200585576835</v>
      </c>
      <c r="AL151" s="4">
        <f t="shared" si="245"/>
        <v>-0.5582159408553764</v>
      </c>
      <c r="AM151" s="4">
        <f t="shared" si="246"/>
        <v>1.730231919917145</v>
      </c>
      <c r="AN151" s="4">
        <f t="shared" si="247"/>
        <v>2.407158819019358</v>
      </c>
      <c r="AO151" s="4">
        <f t="shared" si="248"/>
        <v>-1.1453153897048338</v>
      </c>
      <c r="AP151" s="4">
        <f t="shared" si="249"/>
        <v>-0.79875485968979376</v>
      </c>
      <c r="AQ151" s="4">
        <f t="shared" si="250"/>
        <v>-2.1937841223383003</v>
      </c>
      <c r="AR151" s="4">
        <f t="shared" si="251"/>
        <v>0.73656785664952906</v>
      </c>
      <c r="AS151" s="4">
        <f t="shared" si="252"/>
        <v>-4.7778594726652983</v>
      </c>
      <c r="AT151" s="4">
        <f t="shared" si="253"/>
        <v>-0.21040525268963961</v>
      </c>
      <c r="AU151" s="4">
        <f t="shared" si="254"/>
        <v>1.1963887631505941</v>
      </c>
      <c r="AV151" s="4">
        <f t="shared" si="434"/>
        <v>1.6701582741697223</v>
      </c>
      <c r="AW151" s="4">
        <f t="shared" si="434"/>
        <v>1.352315441475298</v>
      </c>
      <c r="AY151" s="2">
        <f t="shared" si="306"/>
        <v>65.913809460254498</v>
      </c>
      <c r="AZ151" s="2">
        <f t="shared" si="357"/>
        <v>65.545256673714874</v>
      </c>
      <c r="BA151" s="2">
        <f t="shared" si="358"/>
        <v>65.56935115779909</v>
      </c>
      <c r="BB151" s="2">
        <f t="shared" si="359"/>
        <v>66.715192918183092</v>
      </c>
      <c r="BC151" s="2">
        <f t="shared" si="360"/>
        <v>67.926068648414997</v>
      </c>
      <c r="BD151" s="2">
        <f t="shared" si="361"/>
        <v>67.635386359319952</v>
      </c>
      <c r="BE151" s="2">
        <f t="shared" si="362"/>
        <v>67.290595762622203</v>
      </c>
      <c r="BF151" s="2">
        <f t="shared" si="363"/>
        <v>64.598395051715755</v>
      </c>
      <c r="BG151" s="2">
        <f t="shared" si="364"/>
        <v>63.880328779695638</v>
      </c>
      <c r="BH151" s="2">
        <f t="shared" si="365"/>
        <v>63.137004113493809</v>
      </c>
      <c r="BI151" s="2">
        <f t="shared" si="366"/>
        <v>61.905456622558511</v>
      </c>
      <c r="BJ151" s="2">
        <f t="shared" si="367"/>
        <v>60.835866289502626</v>
      </c>
      <c r="BK151" s="2">
        <f t="shared" si="368"/>
        <v>60.533445163272638</v>
      </c>
      <c r="BL151" s="2">
        <f t="shared" si="369"/>
        <v>60.861818883754616</v>
      </c>
      <c r="BM151" s="2">
        <f t="shared" si="370"/>
        <v>63.901004118725609</v>
      </c>
      <c r="BO151" s="2" t="str">
        <f t="shared" si="256"/>
        <v/>
      </c>
      <c r="BP151" s="2" t="str">
        <f t="shared" si="257"/>
        <v/>
      </c>
      <c r="BQ151" s="2" t="str">
        <f t="shared" si="258"/>
        <v/>
      </c>
      <c r="BR151" s="2" t="str">
        <f t="shared" si="259"/>
        <v/>
      </c>
      <c r="BS151" s="2" t="str">
        <f t="shared" si="260"/>
        <v/>
      </c>
      <c r="BT151" s="2" t="str">
        <f t="shared" si="261"/>
        <v/>
      </c>
      <c r="BU151" s="2" t="str">
        <f t="shared" si="262"/>
        <v/>
      </c>
      <c r="BV151" s="2" t="str">
        <f t="shared" si="263"/>
        <v/>
      </c>
      <c r="BW151" s="2" t="str">
        <f t="shared" si="264"/>
        <v/>
      </c>
      <c r="BX151" s="2" t="str">
        <f t="shared" si="265"/>
        <v/>
      </c>
      <c r="BY151" s="2" t="str">
        <f t="shared" si="266"/>
        <v/>
      </c>
      <c r="BZ151" s="2" t="str">
        <f t="shared" si="267"/>
        <v/>
      </c>
      <c r="CA151" s="2" t="str">
        <f t="shared" si="268"/>
        <v/>
      </c>
      <c r="CB151" s="2" t="str">
        <f t="shared" si="269"/>
        <v/>
      </c>
      <c r="CC151" s="2" t="str">
        <f t="shared" si="270"/>
        <v/>
      </c>
      <c r="CE151" s="2" t="str">
        <f t="shared" si="307"/>
        <v/>
      </c>
      <c r="CF151" s="2" t="str">
        <f t="shared" si="308"/>
        <v/>
      </c>
      <c r="CG151" s="2" t="str">
        <f t="shared" si="309"/>
        <v/>
      </c>
      <c r="CH151" s="2" t="str">
        <f t="shared" si="310"/>
        <v/>
      </c>
      <c r="CI151" s="2" t="str">
        <f t="shared" si="311"/>
        <v/>
      </c>
      <c r="CJ151" s="2" t="str">
        <f t="shared" si="312"/>
        <v/>
      </c>
      <c r="CK151" s="2" t="str">
        <f t="shared" si="313"/>
        <v/>
      </c>
      <c r="CL151" s="2" t="str">
        <f t="shared" si="314"/>
        <v/>
      </c>
      <c r="CM151" s="2" t="str">
        <f t="shared" si="315"/>
        <v/>
      </c>
      <c r="CN151" s="2" t="str">
        <f t="shared" si="316"/>
        <v/>
      </c>
      <c r="CO151" s="2" t="str">
        <f t="shared" si="317"/>
        <v/>
      </c>
      <c r="CP151" s="2" t="str">
        <f t="shared" si="318"/>
        <v/>
      </c>
      <c r="CQ151" s="2" t="str">
        <f t="shared" si="319"/>
        <v/>
      </c>
      <c r="CR151" s="2" t="str">
        <f t="shared" si="320"/>
        <v/>
      </c>
      <c r="CS151" s="2" t="str">
        <f t="shared" si="321"/>
        <v/>
      </c>
      <c r="CU151" s="2" t="str">
        <f t="shared" si="271"/>
        <v/>
      </c>
      <c r="CV151" s="2" t="str">
        <f t="shared" si="272"/>
        <v/>
      </c>
      <c r="CW151" s="2" t="str">
        <f t="shared" si="273"/>
        <v/>
      </c>
      <c r="CX151" s="2" t="str">
        <f t="shared" si="274"/>
        <v/>
      </c>
      <c r="CY151" s="2" t="str">
        <f t="shared" si="275"/>
        <v/>
      </c>
      <c r="CZ151" s="2" t="str">
        <f t="shared" si="276"/>
        <v/>
      </c>
      <c r="DA151" s="2" t="str">
        <f t="shared" si="277"/>
        <v/>
      </c>
      <c r="DB151" s="2" t="str">
        <f t="shared" si="278"/>
        <v/>
      </c>
      <c r="DC151" s="2" t="str">
        <f t="shared" si="279"/>
        <v/>
      </c>
      <c r="DD151" s="2" t="str">
        <f t="shared" si="280"/>
        <v/>
      </c>
      <c r="DE151" s="2" t="str">
        <f t="shared" si="281"/>
        <v/>
      </c>
      <c r="DF151" s="2" t="str">
        <f t="shared" si="282"/>
        <v/>
      </c>
      <c r="DG151" s="2" t="str">
        <f t="shared" si="283"/>
        <v/>
      </c>
      <c r="DH151" s="2" t="str">
        <f t="shared" si="284"/>
        <v/>
      </c>
      <c r="DI151" s="2" t="str">
        <f t="shared" si="285"/>
        <v/>
      </c>
      <c r="DK151" s="2">
        <f t="shared" si="286"/>
        <v>107.64520348432055</v>
      </c>
      <c r="DL151" s="2">
        <f t="shared" si="435"/>
        <v>100.61371219512196</v>
      </c>
      <c r="DM151" s="2">
        <f t="shared" si="435"/>
        <v>101.48899883855981</v>
      </c>
      <c r="DN151" s="2">
        <f t="shared" si="435"/>
        <v>111.58668212020538</v>
      </c>
      <c r="DO151" s="2">
        <f t="shared" si="435"/>
        <v>101.16908140885393</v>
      </c>
      <c r="DP151" s="2">
        <f t="shared" si="435"/>
        <v>98.05932139480862</v>
      </c>
      <c r="DQ151" s="2">
        <f t="shared" si="435"/>
        <v>98.716112470626371</v>
      </c>
      <c r="DR151" s="2">
        <f t="shared" si="435"/>
        <v>96.941981727574785</v>
      </c>
      <c r="DS151" s="2">
        <f t="shared" si="435"/>
        <v>91.447887345212933</v>
      </c>
      <c r="DT151" s="2">
        <f t="shared" si="435"/>
        <v>90.304921130108312</v>
      </c>
      <c r="DU151" s="2">
        <f t="shared" si="435"/>
        <v>102.59694773519166</v>
      </c>
      <c r="DV151" s="2">
        <f t="shared" si="435"/>
        <v>96.391977046209604</v>
      </c>
      <c r="DW151" s="2">
        <f t="shared" si="435"/>
        <v>96.095045907580769</v>
      </c>
      <c r="DX151" s="2">
        <f t="shared" si="435"/>
        <v>95.847460736937478</v>
      </c>
      <c r="DY151" s="2">
        <f t="shared" si="435"/>
        <v>90.419142247510678</v>
      </c>
      <c r="EA151" s="2">
        <f t="shared" si="438"/>
        <v>65.844794900506912</v>
      </c>
      <c r="EB151" s="2">
        <f t="shared" si="288"/>
        <v>65.475556876910844</v>
      </c>
      <c r="EC151" s="2">
        <f t="shared" si="289"/>
        <v>65.493529908414416</v>
      </c>
      <c r="ED151" s="2">
        <f t="shared" si="290"/>
        <v>66.627692548462605</v>
      </c>
      <c r="EE151" s="2">
        <f t="shared" si="291"/>
        <v>67.861688781345492</v>
      </c>
      <c r="EF151" s="2">
        <f t="shared" si="292"/>
        <v>67.574926525850742</v>
      </c>
      <c r="EG151" s="2">
        <f t="shared" si="293"/>
        <v>67.226614628955005</v>
      </c>
      <c r="EH151" s="2">
        <f t="shared" si="294"/>
        <v>64.521196787362271</v>
      </c>
      <c r="EI151" s="2">
        <f t="shared" si="295"/>
        <v>63.811325917798968</v>
      </c>
      <c r="EJ151" s="2">
        <f t="shared" si="296"/>
        <v>63.080980313500767</v>
      </c>
      <c r="EK151" s="2">
        <f t="shared" si="297"/>
        <v>61.803327643962334</v>
      </c>
      <c r="EL151" s="2">
        <f t="shared" si="298"/>
        <v>60.749741245258377</v>
      </c>
      <c r="EM151" s="2">
        <f t="shared" si="299"/>
        <v>60.46707464607465</v>
      </c>
      <c r="EN151" s="2">
        <f t="shared" si="300"/>
        <v>60.790252823086576</v>
      </c>
      <c r="EO151" s="2">
        <f t="shared" si="301"/>
        <v>63.873893533063182</v>
      </c>
      <c r="EQ151" s="2">
        <f t="shared" si="302"/>
        <v>65.779449961238498</v>
      </c>
      <c r="ER151" s="2">
        <f t="shared" si="436"/>
        <v>65.59962204485555</v>
      </c>
      <c r="ES151" s="2">
        <f t="shared" si="436"/>
        <v>65.749005730935366</v>
      </c>
      <c r="ET151" s="2">
        <f t="shared" si="436"/>
        <v>66.775670668291355</v>
      </c>
      <c r="EU151" s="2">
        <f t="shared" si="436"/>
        <v>68.023006933303606</v>
      </c>
      <c r="EV151" s="2">
        <f t="shared" si="436"/>
        <v>67.762016155394392</v>
      </c>
      <c r="EW151" s="2">
        <f t="shared" si="436"/>
        <v>67.452278573128467</v>
      </c>
      <c r="EX151" s="2">
        <f t="shared" si="436"/>
        <v>64.960026815953356</v>
      </c>
      <c r="EY151" s="2">
        <f t="shared" si="436"/>
        <v>64.173742190035938</v>
      </c>
      <c r="EZ151" s="2">
        <f t="shared" si="436"/>
        <v>63.223957701548521</v>
      </c>
      <c r="FA151" s="2">
        <f t="shared" si="436"/>
        <v>62.327755333411837</v>
      </c>
      <c r="FB151" s="2">
        <f t="shared" si="436"/>
        <v>61.31416733483276</v>
      </c>
      <c r="FC151" s="2">
        <f t="shared" si="436"/>
        <v>60.494674992335447</v>
      </c>
      <c r="FD151" s="2">
        <f t="shared" si="436"/>
        <v>60.906714171015658</v>
      </c>
      <c r="FE151" s="2">
        <f t="shared" si="436"/>
        <v>62.83529513274393</v>
      </c>
      <c r="FG151" s="2">
        <f t="shared" si="304"/>
        <v>0.99827915686011692</v>
      </c>
      <c r="FH151" s="2">
        <f t="shared" si="437"/>
        <v>0.99820610323063019</v>
      </c>
      <c r="FI151" s="2">
        <f t="shared" si="437"/>
        <v>0.99831965005522005</v>
      </c>
      <c r="FJ151" s="2">
        <f t="shared" si="437"/>
        <v>0.99823398982560463</v>
      </c>
      <c r="FK151" s="2">
        <f t="shared" si="437"/>
        <v>0.99828262710248616</v>
      </c>
      <c r="FL151" s="2">
        <f t="shared" si="437"/>
        <v>0.99824656331097894</v>
      </c>
      <c r="FM151" s="2">
        <f t="shared" si="437"/>
        <v>0.99827135869632533</v>
      </c>
      <c r="FN151" s="2">
        <f t="shared" si="437"/>
        <v>0.99821551506976902</v>
      </c>
      <c r="FO151" s="2">
        <f t="shared" si="437"/>
        <v>0.99813777288400507</v>
      </c>
      <c r="FP151" s="2">
        <f t="shared" si="437"/>
        <v>0.99819197247745284</v>
      </c>
      <c r="FQ151" s="2">
        <f t="shared" si="437"/>
        <v>0.99812973594547916</v>
      </c>
      <c r="FR151" s="2">
        <f t="shared" si="437"/>
        <v>0.998154372903027</v>
      </c>
      <c r="FS151" s="2">
        <f t="shared" si="437"/>
        <v>0.99816320530400393</v>
      </c>
      <c r="FT151" s="2">
        <f t="shared" si="437"/>
        <v>0.99805443977280295</v>
      </c>
      <c r="FU151" s="2">
        <f t="shared" si="437"/>
        <v>0.99797477079500763</v>
      </c>
      <c r="FW151" s="2">
        <f t="shared" si="322"/>
        <v>4.4645945666611467E-2</v>
      </c>
      <c r="FX151" s="2">
        <f t="shared" si="374"/>
        <v>5.3726389183198178E-2</v>
      </c>
      <c r="FY151" s="2">
        <f t="shared" si="375"/>
        <v>6.003020170067315E-2</v>
      </c>
      <c r="FZ151" s="2">
        <f t="shared" si="376"/>
        <v>5.4753613004707449E-2</v>
      </c>
      <c r="GA151" s="2">
        <f t="shared" si="377"/>
        <v>4.4499974720995782E-2</v>
      </c>
      <c r="GB151" s="2">
        <f t="shared" si="378"/>
        <v>3.7454652513201549E-2</v>
      </c>
      <c r="GC151" s="2">
        <f t="shared" si="379"/>
        <v>4.2306656923345627E-2</v>
      </c>
      <c r="GD151" s="2">
        <f t="shared" si="380"/>
        <v>4.4080534469172553E-2</v>
      </c>
      <c r="GE151" s="2">
        <f t="shared" si="381"/>
        <v>4.8389956955942684E-2</v>
      </c>
      <c r="GF151" s="2">
        <f t="shared" si="382"/>
        <v>4.7575115319286654E-2</v>
      </c>
      <c r="GG151" s="2">
        <f t="shared" si="383"/>
        <v>4.9261581349535059E-2</v>
      </c>
      <c r="GH151" s="2">
        <f t="shared" si="384"/>
        <v>3.6041509117074752E-2</v>
      </c>
      <c r="GI151" s="2">
        <f t="shared" si="385"/>
        <v>3.3668003545295963E-2</v>
      </c>
      <c r="GJ151" s="2">
        <f t="shared" si="386"/>
        <v>2.885207267496023E-2</v>
      </c>
      <c r="GK151" s="2">
        <f t="shared" si="387"/>
        <v>2.5659222351640816E-2</v>
      </c>
      <c r="GM151" s="95">
        <f t="shared" si="323"/>
        <v>1.1624029268329665E-147</v>
      </c>
      <c r="GN151" s="95">
        <f t="shared" si="388"/>
        <v>5.4063675542118565E-145</v>
      </c>
      <c r="GO151" s="95">
        <f t="shared" si="389"/>
        <v>1.712091802023984E-171</v>
      </c>
      <c r="GP151" s="95">
        <f t="shared" si="390"/>
        <v>1.5203417649458438E-196</v>
      </c>
      <c r="GQ151" s="95">
        <f t="shared" si="391"/>
        <v>7.4038987744964664E-175</v>
      </c>
      <c r="GR151" s="95">
        <f t="shared" si="392"/>
        <v>5.5407267836675912E-164</v>
      </c>
      <c r="GS151" s="95">
        <f t="shared" si="393"/>
        <v>1.8242087200841693E-167</v>
      </c>
      <c r="GT151" s="95">
        <f t="shared" si="394"/>
        <v>2.5144652149851198E-183</v>
      </c>
      <c r="GU151" s="95">
        <f t="shared" si="395"/>
        <v>7.6970488938063083E-164</v>
      </c>
      <c r="GV151" s="95">
        <f t="shared" si="396"/>
        <v>1.0186293382468386E-160</v>
      </c>
      <c r="GW151" s="95">
        <f t="shared" si="397"/>
        <v>1.4718683963460983E-221</v>
      </c>
      <c r="GX151" s="95">
        <f t="shared" si="398"/>
        <v>5.3359329007409774E-169</v>
      </c>
      <c r="GY151" s="95">
        <f t="shared" si="399"/>
        <v>6.3939170369418776E-172</v>
      </c>
      <c r="GZ151" s="95">
        <f t="shared" si="400"/>
        <v>3.8422447638092336E-169</v>
      </c>
      <c r="HA151" s="95">
        <f t="shared" si="401"/>
        <v>2.5611449573497401E-149</v>
      </c>
      <c r="HC151" s="95">
        <f t="shared" si="324"/>
        <v>9.1222423310821012E-69</v>
      </c>
      <c r="HD151" s="95">
        <f t="shared" si="402"/>
        <v>6.3933955088090404E-69</v>
      </c>
      <c r="HE151" s="95">
        <f t="shared" si="403"/>
        <v>1.8275547898622046E-87</v>
      </c>
      <c r="HF151" s="95">
        <f t="shared" si="404"/>
        <v>3.6333480029051698E-97</v>
      </c>
      <c r="HG151" s="95">
        <f t="shared" si="405"/>
        <v>1.1779308915155074E-86</v>
      </c>
      <c r="HH151" s="95">
        <f t="shared" si="406"/>
        <v>4.7682458344515279E-74</v>
      </c>
      <c r="HI151" s="95">
        <f t="shared" si="407"/>
        <v>1.3951250943861044E-71</v>
      </c>
      <c r="HJ151" s="95">
        <f t="shared" si="408"/>
        <v>2.9970367885107254E-87</v>
      </c>
      <c r="HK151" s="95">
        <f t="shared" si="409"/>
        <v>2.2151888426224068E-78</v>
      </c>
      <c r="HL151" s="95">
        <f t="shared" si="410"/>
        <v>2.6813033328291485E-75</v>
      </c>
      <c r="HM151" s="95">
        <f t="shared" si="411"/>
        <v>2.2384855940840893E-107</v>
      </c>
      <c r="HN151" s="95">
        <f t="shared" si="412"/>
        <v>9.6788967123579753E-83</v>
      </c>
      <c r="HO151" s="95">
        <f t="shared" si="413"/>
        <v>1.8439994181060836E-69</v>
      </c>
      <c r="HP151" s="95">
        <f t="shared" si="414"/>
        <v>6.9105159469362037E-69</v>
      </c>
      <c r="HQ151" s="95">
        <f t="shared" si="415"/>
        <v>5.5385722880660664E-63</v>
      </c>
      <c r="HS151" s="95">
        <f t="shared" si="325"/>
        <v>0.5484948253146964</v>
      </c>
      <c r="HT151" s="95">
        <f t="shared" si="416"/>
        <v>0.59199833123598733</v>
      </c>
      <c r="HU151" s="95">
        <f t="shared" si="417"/>
        <v>0.57389015050385805</v>
      </c>
      <c r="HV151" s="95">
        <f t="shared" si="418"/>
        <v>0.59112122620100283</v>
      </c>
      <c r="HW151" s="95">
        <f t="shared" si="419"/>
        <v>0.56670492248701254</v>
      </c>
      <c r="HX151" s="95">
        <f t="shared" si="420"/>
        <v>0.50050153028434785</v>
      </c>
      <c r="HY151" s="95">
        <f t="shared" si="421"/>
        <v>0.49804973687560833</v>
      </c>
      <c r="HZ151" s="95">
        <f t="shared" si="422"/>
        <v>0.56163625794511207</v>
      </c>
      <c r="IA151" s="95">
        <f t="shared" si="423"/>
        <v>0.54469551983974895</v>
      </c>
      <c r="IB151" s="95">
        <f t="shared" si="424"/>
        <v>0.58021590367639342</v>
      </c>
      <c r="IC151" s="95">
        <f t="shared" si="425"/>
        <v>0.58207562301609217</v>
      </c>
      <c r="ID151" s="95">
        <f t="shared" si="426"/>
        <v>0.47602027597295904</v>
      </c>
      <c r="IE151" s="95">
        <f t="shared" si="427"/>
        <v>0.40596121046144906</v>
      </c>
      <c r="IF151" s="95">
        <f t="shared" si="428"/>
        <v>0.35276964991828369</v>
      </c>
      <c r="IG151" s="95">
        <f t="shared" si="429"/>
        <v>0.31256343385968177</v>
      </c>
      <c r="II151" s="95">
        <f t="shared" si="326"/>
        <v>1.0403344055065714E-7</v>
      </c>
      <c r="IJ151" s="95">
        <f t="shared" si="327"/>
        <v>1.3575945511235029E-11</v>
      </c>
      <c r="IK151" s="95">
        <f t="shared" si="328"/>
        <v>4.901352329114457E-12</v>
      </c>
      <c r="IL151" s="95">
        <f t="shared" si="329"/>
        <v>6.264039630209518E-20</v>
      </c>
      <c r="IM151" s="95">
        <f t="shared" si="330"/>
        <v>1.9898854344071022E-9</v>
      </c>
      <c r="IN151" s="95">
        <f t="shared" si="331"/>
        <v>7.2889920073934083E-13</v>
      </c>
      <c r="IO151" s="95">
        <f t="shared" si="332"/>
        <v>1.0130148253185606E-15</v>
      </c>
      <c r="IP151" s="95">
        <f t="shared" si="333"/>
        <v>4.3411041467973575E-12</v>
      </c>
      <c r="IQ151" s="95">
        <f t="shared" si="334"/>
        <v>4.9854936568462364E-11</v>
      </c>
      <c r="IR151" s="95">
        <f t="shared" si="335"/>
        <v>1.6267543181088327E-11</v>
      </c>
      <c r="IS151" s="95">
        <f t="shared" si="336"/>
        <v>1.6097663485085775E-13</v>
      </c>
      <c r="IT151" s="95">
        <f t="shared" si="337"/>
        <v>4.8496009588148579E-12</v>
      </c>
      <c r="IU151" s="95">
        <f t="shared" si="338"/>
        <v>1.4146597088081742E-12</v>
      </c>
      <c r="IV151" s="95">
        <f t="shared" si="339"/>
        <v>6.8215388855380348E-11</v>
      </c>
      <c r="IW151" s="95">
        <f t="shared" si="340"/>
        <v>3.0842258972076878E-9</v>
      </c>
      <c r="IY151" s="95">
        <f t="shared" si="341"/>
        <v>0.54849492934813693</v>
      </c>
      <c r="IZ151" s="95">
        <f t="shared" si="342"/>
        <v>0.59199833124956325</v>
      </c>
      <c r="JA151" s="95">
        <f t="shared" si="343"/>
        <v>0.57389015050875936</v>
      </c>
      <c r="JB151" s="95">
        <f t="shared" si="344"/>
        <v>0.59112122620100283</v>
      </c>
      <c r="JC151" s="95">
        <f t="shared" si="345"/>
        <v>0.56670492447689802</v>
      </c>
      <c r="JD151" s="95">
        <f t="shared" si="346"/>
        <v>0.50050153028507671</v>
      </c>
      <c r="JE151" s="95">
        <f t="shared" si="347"/>
        <v>0.49804973687560933</v>
      </c>
      <c r="JF151" s="95">
        <f t="shared" si="348"/>
        <v>0.56163625794945315</v>
      </c>
      <c r="JG151" s="95">
        <f t="shared" si="349"/>
        <v>0.54469551988960385</v>
      </c>
      <c r="JH151" s="95">
        <f t="shared" si="350"/>
        <v>0.58021590369266096</v>
      </c>
      <c r="JI151" s="95">
        <f t="shared" si="351"/>
        <v>0.58207562301625315</v>
      </c>
      <c r="JJ151" s="95">
        <f t="shared" si="352"/>
        <v>0.47602027597780866</v>
      </c>
      <c r="JK151" s="95">
        <f t="shared" si="353"/>
        <v>0.40596121046286371</v>
      </c>
      <c r="JL151" s="95">
        <f t="shared" si="354"/>
        <v>0.35276964998649907</v>
      </c>
      <c r="JM151" s="95">
        <f t="shared" si="355"/>
        <v>0.31256343694390765</v>
      </c>
    </row>
    <row r="152" spans="2:273" x14ac:dyDescent="0.25">
      <c r="B152" s="2">
        <v>125</v>
      </c>
      <c r="C152" s="37">
        <v>65.186000000000007</v>
      </c>
      <c r="D152" s="37">
        <v>69.418999999999997</v>
      </c>
      <c r="E152" s="37">
        <v>71.233000000000004</v>
      </c>
      <c r="F152" s="37">
        <v>77.441999999999993</v>
      </c>
      <c r="G152" s="37">
        <v>84</v>
      </c>
      <c r="H152" s="37">
        <v>87.977000000000004</v>
      </c>
      <c r="I152" s="37">
        <v>89.697999999999993</v>
      </c>
      <c r="J152" s="37">
        <v>87.534999999999997</v>
      </c>
      <c r="K152" s="37">
        <v>88.813999999999993</v>
      </c>
      <c r="L152" s="37">
        <v>88.394999999999996</v>
      </c>
      <c r="M152" s="37">
        <v>90.022999999999996</v>
      </c>
      <c r="N152" s="37">
        <v>93.418999999999997</v>
      </c>
      <c r="O152" s="37">
        <v>93.441999999999993</v>
      </c>
      <c r="P152" s="37">
        <v>103.977</v>
      </c>
      <c r="Q152" s="37">
        <v>139.209</v>
      </c>
      <c r="S152" s="4">
        <f t="shared" si="227"/>
        <v>65.852525348236355</v>
      </c>
      <c r="T152" s="4">
        <f t="shared" si="228"/>
        <v>69.505766247637681</v>
      </c>
      <c r="U152" s="4">
        <f t="shared" si="229"/>
        <v>71.124476600065307</v>
      </c>
      <c r="V152" s="4">
        <f t="shared" si="230"/>
        <v>79.18481199747356</v>
      </c>
      <c r="W152" s="4">
        <f t="shared" si="231"/>
        <v>83.977700742239222</v>
      </c>
      <c r="X152" s="4">
        <f t="shared" si="232"/>
        <v>86.894630574365152</v>
      </c>
      <c r="Y152" s="4">
        <f t="shared" si="233"/>
        <v>90.311995076770316</v>
      </c>
      <c r="Z152" s="4">
        <f t="shared" si="234"/>
        <v>88.296280889973289</v>
      </c>
      <c r="AA152" s="4">
        <f t="shared" si="235"/>
        <v>91.325069949748013</v>
      </c>
      <c r="AB152" s="4">
        <f t="shared" si="236"/>
        <v>88.396091949579144</v>
      </c>
      <c r="AC152" s="4">
        <f t="shared" si="237"/>
        <v>91.769124974269133</v>
      </c>
      <c r="AD152" s="4">
        <f t="shared" si="238"/>
        <v>93.832404457441328</v>
      </c>
      <c r="AE152" s="4">
        <f t="shared" si="239"/>
        <v>93.075248291967455</v>
      </c>
      <c r="AF152" s="4">
        <f t="shared" si="240"/>
        <v>102.27324849539629</v>
      </c>
      <c r="AG152" s="4">
        <f t="shared" si="241"/>
        <v>140.18473928051569</v>
      </c>
      <c r="AI152" s="4">
        <f t="shared" si="242"/>
        <v>-0.66652534823634824</v>
      </c>
      <c r="AJ152" s="4">
        <f t="shared" si="243"/>
        <v>-8.6766247637683591E-2</v>
      </c>
      <c r="AK152" s="4">
        <f t="shared" si="244"/>
        <v>0.10852339993469684</v>
      </c>
      <c r="AL152" s="4">
        <f t="shared" si="245"/>
        <v>-1.7428119974735665</v>
      </c>
      <c r="AM152" s="4">
        <f t="shared" si="246"/>
        <v>2.2299257760778346E-2</v>
      </c>
      <c r="AN152" s="4">
        <f t="shared" si="247"/>
        <v>1.0823694256348517</v>
      </c>
      <c r="AO152" s="4">
        <f t="shared" si="248"/>
        <v>-0.61399507677032261</v>
      </c>
      <c r="AP152" s="4">
        <f t="shared" si="249"/>
        <v>-0.76128088997329257</v>
      </c>
      <c r="AQ152" s="4">
        <f t="shared" si="250"/>
        <v>-2.5110699497480198</v>
      </c>
      <c r="AR152" s="4">
        <f t="shared" si="251"/>
        <v>-1.0919495791483769E-3</v>
      </c>
      <c r="AS152" s="4">
        <f t="shared" si="252"/>
        <v>-1.7461249742691365</v>
      </c>
      <c r="AT152" s="4">
        <f t="shared" si="253"/>
        <v>-0.41340445744133092</v>
      </c>
      <c r="AU152" s="4">
        <f t="shared" si="254"/>
        <v>0.3667517080325382</v>
      </c>
      <c r="AV152" s="4">
        <f t="shared" si="434"/>
        <v>1.7037515046037157</v>
      </c>
      <c r="AW152" s="4">
        <f t="shared" si="434"/>
        <v>-0.97573928051568259</v>
      </c>
      <c r="AY152" s="2">
        <f t="shared" si="306"/>
        <v>65.852525348236355</v>
      </c>
      <c r="AZ152" s="2">
        <f t="shared" si="357"/>
        <v>65.462441191572935</v>
      </c>
      <c r="BA152" s="2">
        <f t="shared" si="358"/>
        <v>65.503858025761758</v>
      </c>
      <c r="BB152" s="2">
        <f t="shared" si="359"/>
        <v>66.634947767430646</v>
      </c>
      <c r="BC152" s="2">
        <f t="shared" si="360"/>
        <v>67.850813876856932</v>
      </c>
      <c r="BD152" s="2">
        <f t="shared" si="361"/>
        <v>67.55653461783325</v>
      </c>
      <c r="BE152" s="2">
        <f t="shared" si="362"/>
        <v>67.18049952129924</v>
      </c>
      <c r="BF152" s="2">
        <f t="shared" si="363"/>
        <v>64.489616870243552</v>
      </c>
      <c r="BG152" s="2">
        <f t="shared" si="364"/>
        <v>63.753925847635863</v>
      </c>
      <c r="BH152" s="2">
        <f t="shared" si="365"/>
        <v>63.032209514401195</v>
      </c>
      <c r="BI152" s="2">
        <f t="shared" si="366"/>
        <v>61.76657796434651</v>
      </c>
      <c r="BJ152" s="2">
        <f t="shared" si="367"/>
        <v>60.688047618041949</v>
      </c>
      <c r="BK152" s="2">
        <f t="shared" si="368"/>
        <v>60.421252854941407</v>
      </c>
      <c r="BL152" s="2">
        <f t="shared" si="369"/>
        <v>60.738775561363518</v>
      </c>
      <c r="BM152" s="2">
        <f t="shared" si="370"/>
        <v>63.826858545142109</v>
      </c>
      <c r="BO152" s="2" t="str">
        <f t="shared" si="256"/>
        <v/>
      </c>
      <c r="BP152" s="2" t="str">
        <f t="shared" si="257"/>
        <v/>
      </c>
      <c r="BQ152" s="2" t="str">
        <f t="shared" si="258"/>
        <v/>
      </c>
      <c r="BR152" s="2" t="str">
        <f t="shared" si="259"/>
        <v/>
      </c>
      <c r="BS152" s="2" t="str">
        <f t="shared" si="260"/>
        <v/>
      </c>
      <c r="BT152" s="2" t="str">
        <f t="shared" si="261"/>
        <v/>
      </c>
      <c r="BU152" s="2" t="str">
        <f t="shared" si="262"/>
        <v/>
      </c>
      <c r="BV152" s="2" t="str">
        <f t="shared" si="263"/>
        <v/>
      </c>
      <c r="BW152" s="2" t="str">
        <f t="shared" si="264"/>
        <v/>
      </c>
      <c r="BX152" s="2" t="str">
        <f t="shared" si="265"/>
        <v/>
      </c>
      <c r="BY152" s="2" t="str">
        <f t="shared" si="266"/>
        <v/>
      </c>
      <c r="BZ152" s="2" t="str">
        <f t="shared" si="267"/>
        <v/>
      </c>
      <c r="CA152" s="2" t="str">
        <f t="shared" si="268"/>
        <v/>
      </c>
      <c r="CB152" s="2" t="str">
        <f t="shared" si="269"/>
        <v/>
      </c>
      <c r="CC152" s="2" t="str">
        <f t="shared" si="270"/>
        <v/>
      </c>
      <c r="CE152" s="2" t="str">
        <f t="shared" si="307"/>
        <v/>
      </c>
      <c r="CF152" s="2" t="str">
        <f t="shared" si="308"/>
        <v/>
      </c>
      <c r="CG152" s="2" t="str">
        <f t="shared" si="309"/>
        <v/>
      </c>
      <c r="CH152" s="2" t="str">
        <f t="shared" si="310"/>
        <v/>
      </c>
      <c r="CI152" s="2" t="str">
        <f t="shared" si="311"/>
        <v/>
      </c>
      <c r="CJ152" s="2" t="str">
        <f t="shared" si="312"/>
        <v/>
      </c>
      <c r="CK152" s="2" t="str">
        <f t="shared" si="313"/>
        <v/>
      </c>
      <c r="CL152" s="2" t="str">
        <f t="shared" si="314"/>
        <v/>
      </c>
      <c r="CM152" s="2" t="str">
        <f t="shared" si="315"/>
        <v/>
      </c>
      <c r="CN152" s="2" t="str">
        <f t="shared" si="316"/>
        <v/>
      </c>
      <c r="CO152" s="2" t="str">
        <f t="shared" si="317"/>
        <v/>
      </c>
      <c r="CP152" s="2" t="str">
        <f t="shared" si="318"/>
        <v/>
      </c>
      <c r="CQ152" s="2" t="str">
        <f t="shared" si="319"/>
        <v/>
      </c>
      <c r="CR152" s="2" t="str">
        <f t="shared" si="320"/>
        <v/>
      </c>
      <c r="CS152" s="2" t="str">
        <f t="shared" si="321"/>
        <v/>
      </c>
      <c r="CU152" s="2" t="str">
        <f t="shared" si="271"/>
        <v/>
      </c>
      <c r="CV152" s="2" t="str">
        <f t="shared" si="272"/>
        <v/>
      </c>
      <c r="CW152" s="2" t="str">
        <f t="shared" si="273"/>
        <v/>
      </c>
      <c r="CX152" s="2" t="str">
        <f t="shared" si="274"/>
        <v/>
      </c>
      <c r="CY152" s="2" t="str">
        <f t="shared" si="275"/>
        <v/>
      </c>
      <c r="CZ152" s="2" t="str">
        <f t="shared" si="276"/>
        <v/>
      </c>
      <c r="DA152" s="2" t="str">
        <f t="shared" si="277"/>
        <v/>
      </c>
      <c r="DB152" s="2" t="str">
        <f t="shared" si="278"/>
        <v/>
      </c>
      <c r="DC152" s="2" t="str">
        <f t="shared" si="279"/>
        <v/>
      </c>
      <c r="DD152" s="2" t="str">
        <f t="shared" si="280"/>
        <v/>
      </c>
      <c r="DE152" s="2" t="str">
        <f t="shared" si="281"/>
        <v/>
      </c>
      <c r="DF152" s="2" t="str">
        <f t="shared" si="282"/>
        <v/>
      </c>
      <c r="DG152" s="2" t="str">
        <f t="shared" si="283"/>
        <v/>
      </c>
      <c r="DH152" s="2" t="str">
        <f t="shared" si="284"/>
        <v/>
      </c>
      <c r="DI152" s="2" t="str">
        <f t="shared" si="285"/>
        <v/>
      </c>
      <c r="DK152" s="2">
        <f t="shared" si="286"/>
        <v>107.9240243902439</v>
      </c>
      <c r="DL152" s="2">
        <f t="shared" si="435"/>
        <v>100.8367256097561</v>
      </c>
      <c r="DM152" s="2">
        <f t="shared" si="435"/>
        <v>101.72023577235771</v>
      </c>
      <c r="DN152" s="2">
        <f t="shared" si="435"/>
        <v>111.89263545756569</v>
      </c>
      <c r="DO152" s="2">
        <f t="shared" si="435"/>
        <v>101.37785606244763</v>
      </c>
      <c r="DP152" s="2">
        <f t="shared" si="435"/>
        <v>98.240467817302743</v>
      </c>
      <c r="DQ152" s="2">
        <f t="shared" si="435"/>
        <v>98.89746414391054</v>
      </c>
      <c r="DR152" s="2">
        <f t="shared" si="435"/>
        <v>97.138717607973462</v>
      </c>
      <c r="DS152" s="2">
        <f t="shared" si="435"/>
        <v>91.600502869223803</v>
      </c>
      <c r="DT152" s="2">
        <f t="shared" si="435"/>
        <v>90.453249790670668</v>
      </c>
      <c r="DU152" s="2">
        <f t="shared" si="435"/>
        <v>102.86657038327527</v>
      </c>
      <c r="DV152" s="2">
        <f t="shared" si="435"/>
        <v>96.600070975536084</v>
      </c>
      <c r="DW152" s="2">
        <f t="shared" si="435"/>
        <v>96.296811537299874</v>
      </c>
      <c r="DX152" s="2">
        <f t="shared" si="435"/>
        <v>96.052052250075505</v>
      </c>
      <c r="DY152" s="2">
        <f t="shared" si="435"/>
        <v>90.618150454097844</v>
      </c>
      <c r="EA152" s="2">
        <f t="shared" si="438"/>
        <v>65.78968667625027</v>
      </c>
      <c r="EB152" s="2">
        <f t="shared" si="288"/>
        <v>65.396494701280602</v>
      </c>
      <c r="EC152" s="2">
        <f t="shared" si="289"/>
        <v>65.430144533485958</v>
      </c>
      <c r="ED152" s="2">
        <f t="shared" si="290"/>
        <v>66.552554275493819</v>
      </c>
      <c r="EE152" s="2">
        <f t="shared" si="291"/>
        <v>67.789779211689805</v>
      </c>
      <c r="EF152" s="2">
        <f t="shared" si="292"/>
        <v>67.499222732708986</v>
      </c>
      <c r="EG152" s="2">
        <f t="shared" si="293"/>
        <v>67.119176804060402</v>
      </c>
      <c r="EH152" s="2">
        <f t="shared" si="294"/>
        <v>64.413890614238113</v>
      </c>
      <c r="EI152" s="2">
        <f t="shared" si="295"/>
        <v>63.68595469659887</v>
      </c>
      <c r="EJ152" s="2">
        <f t="shared" si="296"/>
        <v>62.97877984156414</v>
      </c>
      <c r="EK152" s="2">
        <f t="shared" si="297"/>
        <v>61.666307228104458</v>
      </c>
      <c r="EL152" s="2">
        <f t="shared" si="298"/>
        <v>60.603522514884318</v>
      </c>
      <c r="EM152" s="2">
        <f t="shared" si="299"/>
        <v>60.359869583869589</v>
      </c>
      <c r="EN152" s="2">
        <f t="shared" si="300"/>
        <v>60.672006587202013</v>
      </c>
      <c r="EO152" s="2">
        <f t="shared" si="301"/>
        <v>63.807712315409248</v>
      </c>
      <c r="EQ152" s="2">
        <f t="shared" si="302"/>
        <v>65.722023405975222</v>
      </c>
      <c r="ER152" s="2">
        <f t="shared" si="436"/>
        <v>65.532235502931854</v>
      </c>
      <c r="ES152" s="2">
        <f t="shared" si="436"/>
        <v>65.70658139684663</v>
      </c>
      <c r="ET152" s="2">
        <f t="shared" si="436"/>
        <v>66.709225032892263</v>
      </c>
      <c r="EU152" s="2">
        <f t="shared" si="436"/>
        <v>67.96306357232605</v>
      </c>
      <c r="EV152" s="2">
        <f t="shared" si="436"/>
        <v>67.698251785983587</v>
      </c>
      <c r="EW152" s="2">
        <f t="shared" si="436"/>
        <v>67.361934958998162</v>
      </c>
      <c r="EX152" s="2">
        <f t="shared" si="436"/>
        <v>64.880540420710531</v>
      </c>
      <c r="EY152" s="2">
        <f t="shared" si="436"/>
        <v>64.075148874596692</v>
      </c>
      <c r="EZ152" s="2">
        <f t="shared" si="436"/>
        <v>63.135128836022275</v>
      </c>
      <c r="FA152" s="2">
        <f t="shared" si="436"/>
        <v>62.224055214122856</v>
      </c>
      <c r="FB152" s="2">
        <f t="shared" si="436"/>
        <v>61.211029760994123</v>
      </c>
      <c r="FC152" s="2">
        <f t="shared" si="436"/>
        <v>60.391742357597323</v>
      </c>
      <c r="FD152" s="2">
        <f t="shared" si="436"/>
        <v>60.798191489361699</v>
      </c>
      <c r="FE152" s="2">
        <f t="shared" si="436"/>
        <v>62.725154655124932</v>
      </c>
      <c r="FG152" s="2">
        <f t="shared" si="304"/>
        <v>0.99843033473187581</v>
      </c>
      <c r="FH152" s="2">
        <f t="shared" si="437"/>
        <v>0.99836368842054979</v>
      </c>
      <c r="FI152" s="2">
        <f t="shared" si="437"/>
        <v>0.99846727601925267</v>
      </c>
      <c r="FJ152" s="2">
        <f t="shared" si="437"/>
        <v>0.9983891292657332</v>
      </c>
      <c r="FK152" s="2">
        <f t="shared" si="437"/>
        <v>0.99843350058821234</v>
      </c>
      <c r="FL152" s="2">
        <f t="shared" si="437"/>
        <v>0.99840059997257824</v>
      </c>
      <c r="FM152" s="2">
        <f t="shared" si="437"/>
        <v>0.99842322056286159</v>
      </c>
      <c r="FN152" s="2">
        <f t="shared" si="437"/>
        <v>0.99837227482315427</v>
      </c>
      <c r="FO152" s="2">
        <f t="shared" si="437"/>
        <v>0.99830135035127154</v>
      </c>
      <c r="FP152" s="2">
        <f t="shared" si="437"/>
        <v>0.99835079693510531</v>
      </c>
      <c r="FQ152" s="2">
        <f t="shared" si="437"/>
        <v>0.99829401816839192</v>
      </c>
      <c r="FR152" s="2">
        <f t="shared" si="437"/>
        <v>0.99831649468900518</v>
      </c>
      <c r="FS152" s="2">
        <f t="shared" si="437"/>
        <v>0.9983245525450738</v>
      </c>
      <c r="FT152" s="2">
        <f t="shared" si="437"/>
        <v>0.99822532418059728</v>
      </c>
      <c r="FU152" s="2">
        <f t="shared" si="437"/>
        <v>0.99815263981657443</v>
      </c>
      <c r="FW152" s="2">
        <f t="shared" si="322"/>
        <v>4.8743350795380523E-2</v>
      </c>
      <c r="FX152" s="2">
        <f t="shared" si="374"/>
        <v>5.8606034306840485E-2</v>
      </c>
      <c r="FY152" s="2">
        <f t="shared" si="375"/>
        <v>6.5442788456450574E-2</v>
      </c>
      <c r="FZ152" s="2">
        <f t="shared" si="376"/>
        <v>5.97206666177428E-2</v>
      </c>
      <c r="GA152" s="2">
        <f t="shared" si="377"/>
        <v>4.858466457346361E-2</v>
      </c>
      <c r="GB152" s="2">
        <f t="shared" si="378"/>
        <v>4.0920341824450347E-2</v>
      </c>
      <c r="GC152" s="2">
        <f t="shared" si="379"/>
        <v>4.6199754717868968E-2</v>
      </c>
      <c r="GD152" s="2">
        <f t="shared" si="380"/>
        <v>4.8128662839488003E-2</v>
      </c>
      <c r="GE152" s="2">
        <f t="shared" si="381"/>
        <v>5.2811976003566727E-2</v>
      </c>
      <c r="GF152" s="2">
        <f t="shared" si="382"/>
        <v>5.1926734922486353E-2</v>
      </c>
      <c r="GG152" s="2">
        <f t="shared" si="383"/>
        <v>5.3758752328092553E-2</v>
      </c>
      <c r="GH152" s="2">
        <f t="shared" si="384"/>
        <v>3.9381789764395631E-2</v>
      </c>
      <c r="GI152" s="2">
        <f t="shared" si="385"/>
        <v>3.6796707689671533E-2</v>
      </c>
      <c r="GJ152" s="2">
        <f t="shared" si="386"/>
        <v>3.1547852128951066E-2</v>
      </c>
      <c r="GK152" s="2">
        <f t="shared" si="387"/>
        <v>2.8065300629598267E-2</v>
      </c>
      <c r="GM152" s="95">
        <f t="shared" si="323"/>
        <v>1.4763179905053252E-152</v>
      </c>
      <c r="GN152" s="95">
        <f t="shared" si="388"/>
        <v>7.7335060249195994E-150</v>
      </c>
      <c r="GO152" s="95">
        <f t="shared" si="389"/>
        <v>4.1086465461373214E-177</v>
      </c>
      <c r="GP152" s="95">
        <f t="shared" si="390"/>
        <v>5.4316528235665335E-203</v>
      </c>
      <c r="GQ152" s="95">
        <f t="shared" si="391"/>
        <v>1.3346603051607782E-180</v>
      </c>
      <c r="GR152" s="95">
        <f t="shared" si="392"/>
        <v>2.092627552677856E-169</v>
      </c>
      <c r="GS152" s="95">
        <f t="shared" si="393"/>
        <v>5.5167016079807716E-173</v>
      </c>
      <c r="GT152" s="95">
        <f t="shared" si="394"/>
        <v>2.2696792421542618E-189</v>
      </c>
      <c r="GU152" s="95">
        <f t="shared" si="395"/>
        <v>2.6031111309463153E-169</v>
      </c>
      <c r="GV152" s="95">
        <f t="shared" si="396"/>
        <v>4.5848040257997364E-166</v>
      </c>
      <c r="GW152" s="95">
        <f t="shared" si="397"/>
        <v>7.5116455736689083E-229</v>
      </c>
      <c r="GX152" s="95">
        <f t="shared" si="398"/>
        <v>1.2630167484461684E-174</v>
      </c>
      <c r="GY152" s="95">
        <f t="shared" si="399"/>
        <v>1.2366010977527475E-177</v>
      </c>
      <c r="GZ152" s="95">
        <f t="shared" si="400"/>
        <v>8.0578702717924036E-175</v>
      </c>
      <c r="HA152" s="95">
        <f t="shared" si="401"/>
        <v>3.071645014951702E-154</v>
      </c>
      <c r="HC152" s="95">
        <f t="shared" si="324"/>
        <v>2.1483393722427504E-72</v>
      </c>
      <c r="HD152" s="95">
        <f t="shared" si="402"/>
        <v>1.5310169189680795E-72</v>
      </c>
      <c r="HE152" s="95">
        <f t="shared" si="403"/>
        <v>6.4579985859386426E-92</v>
      </c>
      <c r="HF152" s="95">
        <f t="shared" si="404"/>
        <v>3.9991007069644289E-102</v>
      </c>
      <c r="HG152" s="95">
        <f t="shared" si="405"/>
        <v>3.7954593850311144E-91</v>
      </c>
      <c r="HH152" s="95">
        <f t="shared" si="406"/>
        <v>6.0877553517549439E-78</v>
      </c>
      <c r="HI152" s="95">
        <f t="shared" si="407"/>
        <v>2.5152277927287016E-75</v>
      </c>
      <c r="HJ152" s="95">
        <f t="shared" si="408"/>
        <v>9.5945398106678362E-92</v>
      </c>
      <c r="HK152" s="95">
        <f t="shared" si="409"/>
        <v>1.7209398202746452E-82</v>
      </c>
      <c r="HL152" s="95">
        <f t="shared" si="410"/>
        <v>3.2416104850297705E-79</v>
      </c>
      <c r="HM152" s="95">
        <f t="shared" si="411"/>
        <v>7.0292566850031248E-113</v>
      </c>
      <c r="HN152" s="95">
        <f t="shared" si="412"/>
        <v>3.9334517972646651E-87</v>
      </c>
      <c r="HO152" s="95">
        <f t="shared" si="413"/>
        <v>3.3059964564358713E-73</v>
      </c>
      <c r="HP152" s="95">
        <f t="shared" si="414"/>
        <v>1.0795251802483243E-72</v>
      </c>
      <c r="HQ152" s="95">
        <f t="shared" si="415"/>
        <v>2.3070019089439264E-66</v>
      </c>
      <c r="HS152" s="95">
        <f t="shared" si="325"/>
        <v>0.58395681421118828</v>
      </c>
      <c r="HT152" s="95">
        <f t="shared" si="416"/>
        <v>0.58558350308181728</v>
      </c>
      <c r="HU152" s="95">
        <f t="shared" si="417"/>
        <v>0.52591834196376797</v>
      </c>
      <c r="HV152" s="95">
        <f t="shared" si="418"/>
        <v>0.57252389677527604</v>
      </c>
      <c r="HW152" s="95">
        <f t="shared" si="419"/>
        <v>0.59179919505232736</v>
      </c>
      <c r="HX152" s="95">
        <f t="shared" si="420"/>
        <v>0.55437450285300982</v>
      </c>
      <c r="HY152" s="95">
        <f t="shared" si="421"/>
        <v>0.55964863270556153</v>
      </c>
      <c r="HZ152" s="95">
        <f t="shared" si="422"/>
        <v>0.59201575961548847</v>
      </c>
      <c r="IA152" s="95">
        <f t="shared" si="423"/>
        <v>0.5889247191949194</v>
      </c>
      <c r="IB152" s="95">
        <f t="shared" si="424"/>
        <v>0.59270114330849133</v>
      </c>
      <c r="IC152" s="95">
        <f t="shared" si="425"/>
        <v>0.58901681172271347</v>
      </c>
      <c r="ID152" s="95">
        <f t="shared" si="426"/>
        <v>0.53653593402208444</v>
      </c>
      <c r="IE152" s="95">
        <f t="shared" si="427"/>
        <v>0.47159450443798756</v>
      </c>
      <c r="IF152" s="95">
        <f t="shared" si="428"/>
        <v>0.41328366559111246</v>
      </c>
      <c r="IG152" s="95">
        <f t="shared" si="429"/>
        <v>0.36891235847857556</v>
      </c>
      <c r="II152" s="95">
        <f t="shared" si="326"/>
        <v>2.4748610826443095E-7</v>
      </c>
      <c r="IJ152" s="95">
        <f t="shared" si="327"/>
        <v>5.9398931148885899E-11</v>
      </c>
      <c r="IK152" s="95">
        <f t="shared" si="328"/>
        <v>2.4369808607808357E-11</v>
      </c>
      <c r="IL152" s="95">
        <f t="shared" si="329"/>
        <v>9.2216775580549505E-19</v>
      </c>
      <c r="IM152" s="95">
        <f t="shared" si="330"/>
        <v>5.9387291228548489E-9</v>
      </c>
      <c r="IN152" s="95">
        <f t="shared" si="331"/>
        <v>3.160981317642004E-12</v>
      </c>
      <c r="IO152" s="95">
        <f t="shared" si="332"/>
        <v>6.7899873767630838E-15</v>
      </c>
      <c r="IP152" s="95">
        <f t="shared" si="333"/>
        <v>1.8388152062742742E-11</v>
      </c>
      <c r="IQ152" s="95">
        <f t="shared" si="334"/>
        <v>1.9127387893068027E-10</v>
      </c>
      <c r="IR152" s="95">
        <f t="shared" si="335"/>
        <v>6.6173653817853529E-11</v>
      </c>
      <c r="IS152" s="95">
        <f t="shared" si="336"/>
        <v>8.7923553851097349E-13</v>
      </c>
      <c r="IT152" s="95">
        <f t="shared" si="337"/>
        <v>1.8645508875273901E-11</v>
      </c>
      <c r="IU152" s="95">
        <f t="shared" si="338"/>
        <v>5.6468568751772552E-12</v>
      </c>
      <c r="IV152" s="95">
        <f t="shared" si="339"/>
        <v>2.1029171158123336E-10</v>
      </c>
      <c r="IW152" s="95">
        <f t="shared" si="340"/>
        <v>7.606742063502302E-9</v>
      </c>
      <c r="IY152" s="95">
        <f t="shared" si="341"/>
        <v>0.58395706169729655</v>
      </c>
      <c r="IZ152" s="95">
        <f t="shared" si="342"/>
        <v>0.58558350314121621</v>
      </c>
      <c r="JA152" s="95">
        <f t="shared" si="343"/>
        <v>0.52591834198813781</v>
      </c>
      <c r="JB152" s="95">
        <f t="shared" si="344"/>
        <v>0.57252389677527604</v>
      </c>
      <c r="JC152" s="95">
        <f t="shared" si="345"/>
        <v>0.59179920099105654</v>
      </c>
      <c r="JD152" s="95">
        <f t="shared" si="346"/>
        <v>0.55437450285617085</v>
      </c>
      <c r="JE152" s="95">
        <f t="shared" si="347"/>
        <v>0.55964863270556831</v>
      </c>
      <c r="JF152" s="95">
        <f t="shared" si="348"/>
        <v>0.59201575963387665</v>
      </c>
      <c r="JG152" s="95">
        <f t="shared" si="349"/>
        <v>0.58892471938619328</v>
      </c>
      <c r="JH152" s="95">
        <f t="shared" si="350"/>
        <v>0.59270114337466495</v>
      </c>
      <c r="JI152" s="95">
        <f t="shared" si="351"/>
        <v>0.58901681172359266</v>
      </c>
      <c r="JJ152" s="95">
        <f t="shared" si="352"/>
        <v>0.53653593404072997</v>
      </c>
      <c r="JK152" s="95">
        <f t="shared" si="353"/>
        <v>0.47159450444363443</v>
      </c>
      <c r="JL152" s="95">
        <f t="shared" si="354"/>
        <v>0.41328366580140419</v>
      </c>
      <c r="JM152" s="95">
        <f t="shared" si="355"/>
        <v>0.36891236608531763</v>
      </c>
    </row>
    <row r="153" spans="2:273" x14ac:dyDescent="0.25">
      <c r="B153" s="2">
        <v>126</v>
      </c>
      <c r="C153" s="37">
        <v>65.302000000000007</v>
      </c>
      <c r="D153" s="37">
        <v>67.790999999999997</v>
      </c>
      <c r="E153" s="37">
        <v>70.813999999999993</v>
      </c>
      <c r="F153" s="37">
        <v>76.488</v>
      </c>
      <c r="G153" s="37">
        <v>83.394999999999996</v>
      </c>
      <c r="H153" s="37">
        <v>86.697999999999993</v>
      </c>
      <c r="I153" s="37">
        <v>89</v>
      </c>
      <c r="J153" s="37">
        <v>84.953000000000003</v>
      </c>
      <c r="K153" s="37">
        <v>85.884</v>
      </c>
      <c r="L153" s="37">
        <v>85.744</v>
      </c>
      <c r="M153" s="37">
        <v>85.977000000000004</v>
      </c>
      <c r="N153" s="37">
        <v>92.394999999999996</v>
      </c>
      <c r="O153" s="37">
        <v>93.837000000000003</v>
      </c>
      <c r="P153" s="37">
        <v>106.209</v>
      </c>
      <c r="Q153" s="37">
        <v>145.60499999999999</v>
      </c>
      <c r="S153" s="4">
        <f t="shared" si="227"/>
        <v>65.791659639700171</v>
      </c>
      <c r="T153" s="4">
        <f t="shared" si="228"/>
        <v>68.858839367251775</v>
      </c>
      <c r="U153" s="4">
        <f t="shared" si="229"/>
        <v>69.857474891863731</v>
      </c>
      <c r="V153" s="4">
        <f t="shared" si="230"/>
        <v>75.778606982026091</v>
      </c>
      <c r="W153" s="4">
        <f t="shared" si="231"/>
        <v>82.2666837570995</v>
      </c>
      <c r="X153" s="4">
        <f t="shared" si="232"/>
        <v>86.28940363081783</v>
      </c>
      <c r="Y153" s="4">
        <f t="shared" si="233"/>
        <v>89.18614281656518</v>
      </c>
      <c r="Z153" s="4">
        <f t="shared" si="234"/>
        <v>85.269621762238941</v>
      </c>
      <c r="AA153" s="4">
        <f t="shared" si="235"/>
        <v>87.836346071756253</v>
      </c>
      <c r="AB153" s="4">
        <f t="shared" si="236"/>
        <v>84.949068173772019</v>
      </c>
      <c r="AC153" s="4">
        <f t="shared" si="237"/>
        <v>85.724820754668301</v>
      </c>
      <c r="AD153" s="4">
        <f t="shared" si="238"/>
        <v>93.367587415512887</v>
      </c>
      <c r="AE153" s="4">
        <f t="shared" si="239"/>
        <v>94.302386495554401</v>
      </c>
      <c r="AF153" s="4">
        <f t="shared" si="240"/>
        <v>105.04930794964622</v>
      </c>
      <c r="AG153" s="4">
        <f t="shared" si="241"/>
        <v>146.20775249436429</v>
      </c>
      <c r="AI153" s="4">
        <f t="shared" si="242"/>
        <v>-0.48965963970016446</v>
      </c>
      <c r="AJ153" s="4">
        <f t="shared" si="243"/>
        <v>-1.0678393672517785</v>
      </c>
      <c r="AK153" s="4">
        <f t="shared" si="244"/>
        <v>0.95652510813626179</v>
      </c>
      <c r="AL153" s="4">
        <f t="shared" si="245"/>
        <v>0.70939301797390897</v>
      </c>
      <c r="AM153" s="4">
        <f t="shared" si="246"/>
        <v>1.128316242900496</v>
      </c>
      <c r="AN153" s="4">
        <f t="shared" si="247"/>
        <v>0.40859636918216324</v>
      </c>
      <c r="AO153" s="4">
        <f t="shared" si="248"/>
        <v>-0.18614281656518017</v>
      </c>
      <c r="AP153" s="4">
        <f t="shared" si="249"/>
        <v>-0.31662176223893823</v>
      </c>
      <c r="AQ153" s="4">
        <f t="shared" si="250"/>
        <v>-1.9523460717562529</v>
      </c>
      <c r="AR153" s="4">
        <f t="shared" si="251"/>
        <v>0.79493182622798031</v>
      </c>
      <c r="AS153" s="4">
        <f t="shared" si="252"/>
        <v>0.25217924533170333</v>
      </c>
      <c r="AT153" s="4">
        <f t="shared" si="253"/>
        <v>-0.97258741551289063</v>
      </c>
      <c r="AU153" s="4">
        <f t="shared" si="254"/>
        <v>-0.46538649555439804</v>
      </c>
      <c r="AV153" s="4">
        <f t="shared" si="434"/>
        <v>1.1596920503537831</v>
      </c>
      <c r="AW153" s="4">
        <f t="shared" si="434"/>
        <v>-0.6027524943642959</v>
      </c>
      <c r="AY153" s="2">
        <f t="shared" si="306"/>
        <v>65.791659639700171</v>
      </c>
      <c r="AZ153" s="2">
        <f t="shared" si="357"/>
        <v>65.380199416113527</v>
      </c>
      <c r="BA153" s="2">
        <f t="shared" si="358"/>
        <v>65.439112763322342</v>
      </c>
      <c r="BB153" s="2">
        <f t="shared" si="359"/>
        <v>66.555362303378672</v>
      </c>
      <c r="BC153" s="2">
        <f t="shared" si="360"/>
        <v>67.776086037889499</v>
      </c>
      <c r="BD153" s="2">
        <f t="shared" si="361"/>
        <v>67.478169866174653</v>
      </c>
      <c r="BE153" s="2">
        <f t="shared" si="362"/>
        <v>67.070964050266895</v>
      </c>
      <c r="BF153" s="2">
        <f t="shared" si="363"/>
        <v>64.381596478551515</v>
      </c>
      <c r="BG153" s="2">
        <f t="shared" si="364"/>
        <v>63.628231170252413</v>
      </c>
      <c r="BH153" s="2">
        <f t="shared" si="365"/>
        <v>62.927901478046692</v>
      </c>
      <c r="BI153" s="2">
        <f t="shared" si="366"/>
        <v>61.628692557891533</v>
      </c>
      <c r="BJ153" s="2">
        <f t="shared" si="367"/>
        <v>60.541111160103469</v>
      </c>
      <c r="BK153" s="2">
        <f t="shared" si="368"/>
        <v>60.30951057719075</v>
      </c>
      <c r="BL153" s="2">
        <f t="shared" si="369"/>
        <v>60.616242350880896</v>
      </c>
      <c r="BM153" s="2">
        <f t="shared" si="370"/>
        <v>63.752583187964341</v>
      </c>
      <c r="BO153" s="2" t="str">
        <f t="shared" si="256"/>
        <v/>
      </c>
      <c r="BP153" s="2" t="str">
        <f t="shared" si="257"/>
        <v/>
      </c>
      <c r="BQ153" s="2" t="str">
        <f t="shared" si="258"/>
        <v/>
      </c>
      <c r="BR153" s="2" t="str">
        <f t="shared" si="259"/>
        <v/>
      </c>
      <c r="BS153" s="2" t="str">
        <f t="shared" si="260"/>
        <v/>
      </c>
      <c r="BT153" s="2" t="str">
        <f t="shared" si="261"/>
        <v/>
      </c>
      <c r="BU153" s="2" t="str">
        <f t="shared" si="262"/>
        <v/>
      </c>
      <c r="BV153" s="2" t="str">
        <f t="shared" si="263"/>
        <v/>
      </c>
      <c r="BW153" s="2" t="str">
        <f t="shared" si="264"/>
        <v/>
      </c>
      <c r="BX153" s="2" t="str">
        <f t="shared" si="265"/>
        <v/>
      </c>
      <c r="BY153" s="2" t="str">
        <f t="shared" si="266"/>
        <v/>
      </c>
      <c r="BZ153" s="2" t="str">
        <f t="shared" si="267"/>
        <v/>
      </c>
      <c r="CA153" s="2" t="str">
        <f t="shared" si="268"/>
        <v/>
      </c>
      <c r="CB153" s="2" t="str">
        <f t="shared" si="269"/>
        <v/>
      </c>
      <c r="CC153" s="2" t="str">
        <f t="shared" si="270"/>
        <v/>
      </c>
      <c r="CE153" s="2" t="str">
        <f t="shared" si="307"/>
        <v/>
      </c>
      <c r="CF153" s="2" t="str">
        <f t="shared" si="308"/>
        <v/>
      </c>
      <c r="CG153" s="2" t="str">
        <f t="shared" si="309"/>
        <v/>
      </c>
      <c r="CH153" s="2" t="str">
        <f t="shared" si="310"/>
        <v/>
      </c>
      <c r="CI153" s="2" t="str">
        <f t="shared" si="311"/>
        <v/>
      </c>
      <c r="CJ153" s="2" t="str">
        <f t="shared" si="312"/>
        <v/>
      </c>
      <c r="CK153" s="2" t="str">
        <f t="shared" si="313"/>
        <v/>
      </c>
      <c r="CL153" s="2" t="str">
        <f t="shared" si="314"/>
        <v/>
      </c>
      <c r="CM153" s="2" t="str">
        <f t="shared" si="315"/>
        <v/>
      </c>
      <c r="CN153" s="2" t="str">
        <f t="shared" si="316"/>
        <v/>
      </c>
      <c r="CO153" s="2" t="str">
        <f t="shared" si="317"/>
        <v/>
      </c>
      <c r="CP153" s="2" t="str">
        <f t="shared" si="318"/>
        <v/>
      </c>
      <c r="CQ153" s="2" t="str">
        <f t="shared" si="319"/>
        <v/>
      </c>
      <c r="CR153" s="2" t="str">
        <f t="shared" si="320"/>
        <v/>
      </c>
      <c r="CS153" s="2" t="str">
        <f t="shared" si="321"/>
        <v/>
      </c>
      <c r="CU153" s="2" t="str">
        <f t="shared" si="271"/>
        <v/>
      </c>
      <c r="CV153" s="2" t="str">
        <f t="shared" si="272"/>
        <v/>
      </c>
      <c r="CW153" s="2" t="str">
        <f t="shared" si="273"/>
        <v/>
      </c>
      <c r="CX153" s="2" t="str">
        <f t="shared" si="274"/>
        <v/>
      </c>
      <c r="CY153" s="2" t="str">
        <f t="shared" si="275"/>
        <v/>
      </c>
      <c r="CZ153" s="2" t="str">
        <f t="shared" si="276"/>
        <v/>
      </c>
      <c r="DA153" s="2" t="str">
        <f t="shared" si="277"/>
        <v/>
      </c>
      <c r="DB153" s="2" t="str">
        <f t="shared" si="278"/>
        <v/>
      </c>
      <c r="DC153" s="2" t="str">
        <f t="shared" si="279"/>
        <v/>
      </c>
      <c r="DD153" s="2" t="str">
        <f t="shared" si="280"/>
        <v/>
      </c>
      <c r="DE153" s="2" t="str">
        <f t="shared" si="281"/>
        <v/>
      </c>
      <c r="DF153" s="2" t="str">
        <f t="shared" si="282"/>
        <v/>
      </c>
      <c r="DG153" s="2" t="str">
        <f t="shared" si="283"/>
        <v/>
      </c>
      <c r="DH153" s="2" t="str">
        <f t="shared" si="284"/>
        <v/>
      </c>
      <c r="DI153" s="2" t="str">
        <f t="shared" si="285"/>
        <v/>
      </c>
      <c r="DK153" s="2">
        <f t="shared" si="286"/>
        <v>108.20284529616724</v>
      </c>
      <c r="DL153" s="2">
        <f t="shared" si="435"/>
        <v>101.05973902439025</v>
      </c>
      <c r="DM153" s="2">
        <f t="shared" si="435"/>
        <v>101.95147270615561</v>
      </c>
      <c r="DN153" s="2">
        <f t="shared" si="435"/>
        <v>112.198588794926</v>
      </c>
      <c r="DO153" s="2">
        <f t="shared" si="435"/>
        <v>101.58663071604136</v>
      </c>
      <c r="DP153" s="2">
        <f t="shared" si="435"/>
        <v>98.421614239796881</v>
      </c>
      <c r="DQ153" s="2">
        <f t="shared" si="435"/>
        <v>99.078815817194709</v>
      </c>
      <c r="DR153" s="2">
        <f t="shared" si="435"/>
        <v>97.335453488372124</v>
      </c>
      <c r="DS153" s="2">
        <f t="shared" si="435"/>
        <v>91.753118393234672</v>
      </c>
      <c r="DT153" s="2">
        <f t="shared" si="435"/>
        <v>90.601578451233024</v>
      </c>
      <c r="DU153" s="2">
        <f t="shared" si="435"/>
        <v>103.13619303135891</v>
      </c>
      <c r="DV153" s="2">
        <f t="shared" si="435"/>
        <v>96.808164904862579</v>
      </c>
      <c r="DW153" s="2">
        <f t="shared" si="435"/>
        <v>96.498577167018993</v>
      </c>
      <c r="DX153" s="2">
        <f t="shared" si="435"/>
        <v>96.256643763213532</v>
      </c>
      <c r="DY153" s="2">
        <f t="shared" si="435"/>
        <v>90.817158660684996</v>
      </c>
      <c r="EA153" s="2">
        <f t="shared" si="438"/>
        <v>65.734578451993642</v>
      </c>
      <c r="EB153" s="2">
        <f t="shared" si="288"/>
        <v>65.317432525650347</v>
      </c>
      <c r="EC153" s="2">
        <f t="shared" si="289"/>
        <v>65.366759158557514</v>
      </c>
      <c r="ED153" s="2">
        <f t="shared" si="290"/>
        <v>66.477416002525047</v>
      </c>
      <c r="EE153" s="2">
        <f t="shared" si="291"/>
        <v>67.717869642034117</v>
      </c>
      <c r="EF153" s="2">
        <f t="shared" si="292"/>
        <v>67.423518939567231</v>
      </c>
      <c r="EG153" s="2">
        <f t="shared" si="293"/>
        <v>67.011738979165813</v>
      </c>
      <c r="EH153" s="2">
        <f t="shared" si="294"/>
        <v>64.306584441113955</v>
      </c>
      <c r="EI153" s="2">
        <f t="shared" si="295"/>
        <v>63.560583475398772</v>
      </c>
      <c r="EJ153" s="2">
        <f t="shared" si="296"/>
        <v>62.876579369627514</v>
      </c>
      <c r="EK153" s="2">
        <f t="shared" si="297"/>
        <v>61.529286812246596</v>
      </c>
      <c r="EL153" s="2">
        <f t="shared" si="298"/>
        <v>60.457303784510266</v>
      </c>
      <c r="EM153" s="2">
        <f t="shared" si="299"/>
        <v>60.252664521664528</v>
      </c>
      <c r="EN153" s="2">
        <f t="shared" si="300"/>
        <v>60.553760351317443</v>
      </c>
      <c r="EO153" s="2">
        <f t="shared" si="301"/>
        <v>63.74153109775532</v>
      </c>
      <c r="EQ153" s="2">
        <f t="shared" si="302"/>
        <v>65.664596850711945</v>
      </c>
      <c r="ER153" s="2">
        <f t="shared" si="436"/>
        <v>65.464848961008173</v>
      </c>
      <c r="ES153" s="2">
        <f t="shared" si="436"/>
        <v>65.664157062757894</v>
      </c>
      <c r="ET153" s="2">
        <f t="shared" si="436"/>
        <v>66.642779397493157</v>
      </c>
      <c r="EU153" s="2">
        <f t="shared" si="436"/>
        <v>67.903120211348494</v>
      </c>
      <c r="EV153" s="2">
        <f t="shared" si="436"/>
        <v>67.634487416572767</v>
      </c>
      <c r="EW153" s="2">
        <f t="shared" si="436"/>
        <v>67.271591344867872</v>
      </c>
      <c r="EX153" s="2">
        <f t="shared" si="436"/>
        <v>64.801054025467693</v>
      </c>
      <c r="EY153" s="2">
        <f t="shared" si="436"/>
        <v>63.976555559157433</v>
      </c>
      <c r="EZ153" s="2">
        <f t="shared" si="436"/>
        <v>63.046299970496023</v>
      </c>
      <c r="FA153" s="2">
        <f t="shared" si="436"/>
        <v>62.120355094833883</v>
      </c>
      <c r="FB153" s="2">
        <f t="shared" si="436"/>
        <v>61.107892187155485</v>
      </c>
      <c r="FC153" s="2">
        <f t="shared" si="436"/>
        <v>60.288809722859199</v>
      </c>
      <c r="FD153" s="2">
        <f t="shared" si="436"/>
        <v>60.689668807707747</v>
      </c>
      <c r="FE153" s="2">
        <f t="shared" si="436"/>
        <v>62.615014177505934</v>
      </c>
      <c r="FG153" s="2">
        <f t="shared" si="304"/>
        <v>0.99856825051733589</v>
      </c>
      <c r="FH153" s="2">
        <f t="shared" si="437"/>
        <v>0.99850745120926199</v>
      </c>
      <c r="FI153" s="2">
        <f t="shared" si="437"/>
        <v>0.99860195057054257</v>
      </c>
      <c r="FJ153" s="2">
        <f t="shared" si="437"/>
        <v>0.99853066016654812</v>
      </c>
      <c r="FK153" s="2">
        <f t="shared" si="437"/>
        <v>0.99857113860954039</v>
      </c>
      <c r="FL153" s="2">
        <f t="shared" si="437"/>
        <v>0.99854112453117605</v>
      </c>
      <c r="FM153" s="2">
        <f t="shared" si="437"/>
        <v>0.99856176052143131</v>
      </c>
      <c r="FN153" s="2">
        <f t="shared" si="437"/>
        <v>0.9985152843510241</v>
      </c>
      <c r="FO153" s="2">
        <f t="shared" si="437"/>
        <v>0.99845058152773514</v>
      </c>
      <c r="FP153" s="2">
        <f t="shared" si="437"/>
        <v>0.99849569063518639</v>
      </c>
      <c r="FQ153" s="2">
        <f t="shared" si="437"/>
        <v>0.99844389249378451</v>
      </c>
      <c r="FR153" s="2">
        <f t="shared" si="437"/>
        <v>0.99846439743911541</v>
      </c>
      <c r="FS153" s="2">
        <f t="shared" si="437"/>
        <v>0.9984717484636374</v>
      </c>
      <c r="FT153" s="2">
        <f t="shared" si="437"/>
        <v>0.99838122364081416</v>
      </c>
      <c r="FU153" s="2">
        <f t="shared" si="437"/>
        <v>0.99831491358164703</v>
      </c>
      <c r="FW153" s="2">
        <f t="shared" si="322"/>
        <v>5.3195858755279414E-2</v>
      </c>
      <c r="FX153" s="2">
        <f t="shared" si="374"/>
        <v>6.3898941101273407E-2</v>
      </c>
      <c r="FY153" s="2">
        <f t="shared" si="375"/>
        <v>7.130637628322288E-2</v>
      </c>
      <c r="FZ153" s="2">
        <f t="shared" si="376"/>
        <v>6.5107277458230625E-2</v>
      </c>
      <c r="GA153" s="2">
        <f t="shared" si="377"/>
        <v>5.3023485165978462E-2</v>
      </c>
      <c r="GB153" s="2">
        <f t="shared" si="378"/>
        <v>4.4691822813932615E-2</v>
      </c>
      <c r="GC153" s="2">
        <f t="shared" si="379"/>
        <v>5.0432233683636925E-2</v>
      </c>
      <c r="GD153" s="2">
        <f t="shared" si="380"/>
        <v>5.2528122086756994E-2</v>
      </c>
      <c r="GE153" s="2">
        <f t="shared" si="381"/>
        <v>5.7613626990107206E-2</v>
      </c>
      <c r="GF153" s="2">
        <f t="shared" si="382"/>
        <v>5.6652714002147532E-2</v>
      </c>
      <c r="GG153" s="2">
        <f t="shared" si="383"/>
        <v>5.8641154648419076E-2</v>
      </c>
      <c r="GH153" s="2">
        <f t="shared" si="384"/>
        <v>4.3017828249996934E-2</v>
      </c>
      <c r="GI153" s="2">
        <f t="shared" si="385"/>
        <v>4.0204060042829642E-2</v>
      </c>
      <c r="GJ153" s="2">
        <f t="shared" si="386"/>
        <v>3.4486565928195108E-2</v>
      </c>
      <c r="GK153" s="2">
        <f t="shared" si="387"/>
        <v>3.0689891509139401E-2</v>
      </c>
      <c r="GM153" s="95">
        <f t="shared" si="323"/>
        <v>1.557002736044773E-157</v>
      </c>
      <c r="GN153" s="95">
        <f t="shared" si="388"/>
        <v>9.1911514032589475E-155</v>
      </c>
      <c r="GO153" s="95">
        <f t="shared" si="389"/>
        <v>7.987552339619916E-183</v>
      </c>
      <c r="GP153" s="95">
        <f t="shared" si="390"/>
        <v>1.5241048336882767E-209</v>
      </c>
      <c r="GQ153" s="95">
        <f t="shared" si="391"/>
        <v>1.9390620105332634E-186</v>
      </c>
      <c r="GR153" s="95">
        <f t="shared" si="392"/>
        <v>6.4378116513315985E-175</v>
      </c>
      <c r="GS153" s="95">
        <f t="shared" si="393"/>
        <v>1.3549908506577988E-178</v>
      </c>
      <c r="GT153" s="95">
        <f t="shared" si="394"/>
        <v>1.6314510830298967E-195</v>
      </c>
      <c r="GU153" s="95">
        <f t="shared" si="395"/>
        <v>7.1438853371125533E-175</v>
      </c>
      <c r="GV153" s="95">
        <f t="shared" si="396"/>
        <v>1.6837056073976071E-171</v>
      </c>
      <c r="GW153" s="95">
        <f t="shared" si="397"/>
        <v>2.9150374928693773E-236</v>
      </c>
      <c r="GX153" s="95">
        <f t="shared" si="398"/>
        <v>2.4133298876508711E-180</v>
      </c>
      <c r="GY153" s="95">
        <f t="shared" si="399"/>
        <v>1.9249461891751589E-183</v>
      </c>
      <c r="GZ153" s="95">
        <f t="shared" si="400"/>
        <v>1.3589773861425573E-180</v>
      </c>
      <c r="HA153" s="95">
        <f t="shared" si="401"/>
        <v>3.0596845181030334E-159</v>
      </c>
      <c r="HC153" s="95">
        <f t="shared" si="324"/>
        <v>4.0636010495254415E-76</v>
      </c>
      <c r="HD153" s="95">
        <f t="shared" si="402"/>
        <v>2.9486349661393014E-76</v>
      </c>
      <c r="HE153" s="95">
        <f t="shared" si="403"/>
        <v>1.7618368500189214E-96</v>
      </c>
      <c r="HF153" s="95">
        <f t="shared" si="404"/>
        <v>3.2986661102792012E-107</v>
      </c>
      <c r="HG153" s="95">
        <f t="shared" si="405"/>
        <v>9.3753100548646863E-96</v>
      </c>
      <c r="HH153" s="95">
        <f t="shared" si="406"/>
        <v>6.1494912634858111E-82</v>
      </c>
      <c r="HI153" s="95">
        <f t="shared" si="407"/>
        <v>3.6240590376896965E-79</v>
      </c>
      <c r="HJ153" s="95">
        <f t="shared" si="408"/>
        <v>2.3581375845612807E-96</v>
      </c>
      <c r="HK153" s="95">
        <f t="shared" si="409"/>
        <v>1.0451387275128612E-86</v>
      </c>
      <c r="HL153" s="95">
        <f t="shared" si="410"/>
        <v>3.1040413140849249E-83</v>
      </c>
      <c r="HM153" s="95">
        <f t="shared" si="411"/>
        <v>1.6010791060552247E-118</v>
      </c>
      <c r="HN153" s="95">
        <f t="shared" si="412"/>
        <v>1.225160138905033E-91</v>
      </c>
      <c r="HO153" s="95">
        <f t="shared" si="413"/>
        <v>4.7035212769861838E-77</v>
      </c>
      <c r="HP153" s="95">
        <f t="shared" si="414"/>
        <v>1.3258378178224031E-76</v>
      </c>
      <c r="HQ153" s="95">
        <f t="shared" si="415"/>
        <v>7.8048474906304242E-70</v>
      </c>
      <c r="HS153" s="95">
        <f t="shared" si="325"/>
        <v>0.59219779382754589</v>
      </c>
      <c r="HT153" s="95">
        <f t="shared" si="416"/>
        <v>0.54940708105322689</v>
      </c>
      <c r="HU153" s="95">
        <f t="shared" si="417"/>
        <v>0.45357054898039378</v>
      </c>
      <c r="HV153" s="95">
        <f t="shared" si="418"/>
        <v>0.48420888642164456</v>
      </c>
      <c r="HW153" s="95">
        <f t="shared" si="419"/>
        <v>0.58334986051732707</v>
      </c>
      <c r="HX153" s="95">
        <f t="shared" si="420"/>
        <v>0.58750903119947373</v>
      </c>
      <c r="HY153" s="95">
        <f t="shared" si="421"/>
        <v>0.591621988661575</v>
      </c>
      <c r="HZ153" s="95">
        <f t="shared" si="422"/>
        <v>0.57809760685767864</v>
      </c>
      <c r="IA153" s="95">
        <f t="shared" si="423"/>
        <v>0.58168292685366063</v>
      </c>
      <c r="IB153" s="95">
        <f t="shared" si="424"/>
        <v>0.56724464640387351</v>
      </c>
      <c r="IC153" s="95">
        <f t="shared" si="425"/>
        <v>0.53588241412533355</v>
      </c>
      <c r="ID153" s="95">
        <f t="shared" si="426"/>
        <v>0.57932222592960103</v>
      </c>
      <c r="IE153" s="95">
        <f t="shared" si="427"/>
        <v>0.53119769376341608</v>
      </c>
      <c r="IF153" s="95">
        <f t="shared" si="428"/>
        <v>0.47400511645970839</v>
      </c>
      <c r="IG153" s="95">
        <f t="shared" si="429"/>
        <v>0.42651898376549252</v>
      </c>
      <c r="II153" s="95">
        <f t="shared" si="326"/>
        <v>5.7433323226897627E-7</v>
      </c>
      <c r="IJ153" s="95">
        <f t="shared" si="327"/>
        <v>2.4816226053925262E-10</v>
      </c>
      <c r="IK153" s="95">
        <f t="shared" si="328"/>
        <v>1.1497858538439697E-10</v>
      </c>
      <c r="IL153" s="95">
        <f t="shared" si="329"/>
        <v>1.2453489776404896E-17</v>
      </c>
      <c r="IM153" s="95">
        <f t="shared" si="330"/>
        <v>1.7171967944002251E-8</v>
      </c>
      <c r="IN153" s="95">
        <f t="shared" si="331"/>
        <v>1.3161870873287398E-11</v>
      </c>
      <c r="IO153" s="95">
        <f t="shared" si="332"/>
        <v>4.306332467168491E-14</v>
      </c>
      <c r="IP153" s="95">
        <f t="shared" si="333"/>
        <v>7.4674995233032993E-11</v>
      </c>
      <c r="IQ153" s="95">
        <f t="shared" si="334"/>
        <v>7.0479397884895073E-10</v>
      </c>
      <c r="IR153" s="95">
        <f t="shared" si="335"/>
        <v>2.5811791398731178E-10</v>
      </c>
      <c r="IS153" s="95">
        <f t="shared" si="336"/>
        <v>4.5599919356744283E-12</v>
      </c>
      <c r="IT153" s="95">
        <f t="shared" si="337"/>
        <v>6.9099627576006583E-11</v>
      </c>
      <c r="IU153" s="95">
        <f t="shared" si="338"/>
        <v>2.1720531806817888E-11</v>
      </c>
      <c r="IV153" s="95">
        <f t="shared" si="339"/>
        <v>6.3001815820152379E-10</v>
      </c>
      <c r="IW153" s="95">
        <f t="shared" si="340"/>
        <v>1.8353415709031989E-8</v>
      </c>
      <c r="IY153" s="95">
        <f t="shared" si="341"/>
        <v>0.5921983681607782</v>
      </c>
      <c r="IZ153" s="95">
        <f t="shared" si="342"/>
        <v>0.54940708130138916</v>
      </c>
      <c r="JA153" s="95">
        <f t="shared" si="343"/>
        <v>0.45357054909537237</v>
      </c>
      <c r="JB153" s="95">
        <f t="shared" si="344"/>
        <v>0.48420888642164456</v>
      </c>
      <c r="JC153" s="95">
        <f t="shared" si="345"/>
        <v>0.58334987768929503</v>
      </c>
      <c r="JD153" s="95">
        <f t="shared" si="346"/>
        <v>0.58750903121263565</v>
      </c>
      <c r="JE153" s="95">
        <f t="shared" si="347"/>
        <v>0.59162198866161808</v>
      </c>
      <c r="JF153" s="95">
        <f t="shared" si="348"/>
        <v>0.57809760693235368</v>
      </c>
      <c r="JG153" s="95">
        <f t="shared" si="349"/>
        <v>0.58168292755845463</v>
      </c>
      <c r="JH153" s="95">
        <f t="shared" si="350"/>
        <v>0.56724464666199137</v>
      </c>
      <c r="JI153" s="95">
        <f t="shared" si="351"/>
        <v>0.53588241412989357</v>
      </c>
      <c r="JJ153" s="95">
        <f t="shared" si="352"/>
        <v>0.57932222599870065</v>
      </c>
      <c r="JK153" s="95">
        <f t="shared" si="353"/>
        <v>0.53119769378513659</v>
      </c>
      <c r="JL153" s="95">
        <f t="shared" si="354"/>
        <v>0.47400511708972654</v>
      </c>
      <c r="JM153" s="95">
        <f t="shared" si="355"/>
        <v>0.42651900211890825</v>
      </c>
    </row>
    <row r="154" spans="2:273" x14ac:dyDescent="0.25">
      <c r="B154" s="2">
        <v>127</v>
      </c>
      <c r="C154" s="37">
        <v>64.581000000000003</v>
      </c>
      <c r="D154" s="37">
        <v>66.674000000000007</v>
      </c>
      <c r="E154" s="37">
        <v>68.186000000000007</v>
      </c>
      <c r="F154" s="37">
        <v>73.022999999999996</v>
      </c>
      <c r="G154" s="37">
        <v>79.233000000000004</v>
      </c>
      <c r="H154" s="37">
        <v>84.86</v>
      </c>
      <c r="I154" s="37">
        <v>87.372</v>
      </c>
      <c r="J154" s="37">
        <v>82.256</v>
      </c>
      <c r="K154" s="37">
        <v>82.349000000000004</v>
      </c>
      <c r="L154" s="37">
        <v>82.512</v>
      </c>
      <c r="M154" s="37">
        <v>82.325999999999993</v>
      </c>
      <c r="N154" s="37">
        <v>88.906999999999996</v>
      </c>
      <c r="O154" s="37">
        <v>91.953000000000003</v>
      </c>
      <c r="P154" s="37">
        <v>106.395</v>
      </c>
      <c r="Q154" s="37">
        <v>148.18600000000001</v>
      </c>
      <c r="S154" s="4">
        <f t="shared" si="227"/>
        <v>65.731171552936388</v>
      </c>
      <c r="T154" s="4">
        <f t="shared" si="228"/>
        <v>68.106343604813915</v>
      </c>
      <c r="U154" s="4">
        <f t="shared" si="229"/>
        <v>68.611089732506713</v>
      </c>
      <c r="V154" s="4">
        <f t="shared" si="230"/>
        <v>72.199660330419746</v>
      </c>
      <c r="W154" s="4">
        <f t="shared" si="231"/>
        <v>79.806241554511217</v>
      </c>
      <c r="X154" s="4">
        <f t="shared" si="232"/>
        <v>84.649553819021378</v>
      </c>
      <c r="Y154" s="4">
        <f t="shared" si="233"/>
        <v>86.414419917046359</v>
      </c>
      <c r="Z154" s="4">
        <f t="shared" si="234"/>
        <v>80.883352221512908</v>
      </c>
      <c r="AA154" s="4">
        <f t="shared" si="235"/>
        <v>82.360005476821627</v>
      </c>
      <c r="AB154" s="4">
        <f t="shared" si="236"/>
        <v>80.450644201138644</v>
      </c>
      <c r="AC154" s="4">
        <f t="shared" si="237"/>
        <v>78.406529418664647</v>
      </c>
      <c r="AD154" s="4">
        <f t="shared" si="238"/>
        <v>91.054471756268725</v>
      </c>
      <c r="AE154" s="4">
        <f t="shared" si="239"/>
        <v>94.070499506523419</v>
      </c>
      <c r="AF154" s="4">
        <f t="shared" si="240"/>
        <v>106.61387221115314</v>
      </c>
      <c r="AG154" s="4">
        <f t="shared" si="241"/>
        <v>150.2670351680807</v>
      </c>
      <c r="AI154" s="4">
        <f t="shared" si="242"/>
        <v>-1.150171552936385</v>
      </c>
      <c r="AJ154" s="4">
        <f t="shared" si="243"/>
        <v>-1.4323436048139087</v>
      </c>
      <c r="AK154" s="4">
        <f t="shared" si="244"/>
        <v>-0.42508973250670579</v>
      </c>
      <c r="AL154" s="4">
        <f t="shared" si="245"/>
        <v>0.82333966958024973</v>
      </c>
      <c r="AM154" s="4">
        <f t="shared" si="246"/>
        <v>-0.57324155451121328</v>
      </c>
      <c r="AN154" s="4">
        <f t="shared" si="247"/>
        <v>0.21044618097862156</v>
      </c>
      <c r="AO154" s="4">
        <f t="shared" si="248"/>
        <v>0.9575800829536405</v>
      </c>
      <c r="AP154" s="4">
        <f t="shared" si="249"/>
        <v>1.3726477784870923</v>
      </c>
      <c r="AQ154" s="4">
        <f t="shared" si="250"/>
        <v>-1.1005476821623006E-2</v>
      </c>
      <c r="AR154" s="4">
        <f t="shared" si="251"/>
        <v>2.0613557988613564</v>
      </c>
      <c r="AS154" s="4">
        <f t="shared" si="252"/>
        <v>3.9194705813353465</v>
      </c>
      <c r="AT154" s="4">
        <f t="shared" si="253"/>
        <v>-2.1474717562687289</v>
      </c>
      <c r="AU154" s="4">
        <f t="shared" si="254"/>
        <v>-2.1174995065234157</v>
      </c>
      <c r="AV154" s="4">
        <f t="shared" si="434"/>
        <v>-0.21887221115314048</v>
      </c>
      <c r="AW154" s="4">
        <f t="shared" si="434"/>
        <v>-2.0810351680806889</v>
      </c>
      <c r="AY154" s="2">
        <f t="shared" si="306"/>
        <v>65.731171552936388</v>
      </c>
      <c r="AZ154" s="2">
        <f t="shared" si="357"/>
        <v>65.298519450651895</v>
      </c>
      <c r="BA154" s="2">
        <f t="shared" si="358"/>
        <v>65.375123165548786</v>
      </c>
      <c r="BB154" s="2">
        <f t="shared" si="359"/>
        <v>66.476413307014511</v>
      </c>
      <c r="BC154" s="2">
        <f t="shared" si="360"/>
        <v>67.701874724267398</v>
      </c>
      <c r="BD154" s="2">
        <f t="shared" si="361"/>
        <v>67.400281905244213</v>
      </c>
      <c r="BE154" s="2">
        <f t="shared" si="362"/>
        <v>66.96198778686302</v>
      </c>
      <c r="BF154" s="2">
        <f t="shared" si="363"/>
        <v>64.274349552539732</v>
      </c>
      <c r="BG154" s="2">
        <f t="shared" si="364"/>
        <v>63.503263880626179</v>
      </c>
      <c r="BH154" s="2">
        <f t="shared" si="365"/>
        <v>62.824076485794663</v>
      </c>
      <c r="BI154" s="2">
        <f t="shared" si="366"/>
        <v>61.491821184447979</v>
      </c>
      <c r="BJ154" s="2">
        <f t="shared" si="367"/>
        <v>60.395080939763488</v>
      </c>
      <c r="BK154" s="2">
        <f t="shared" si="368"/>
        <v>60.198190689724768</v>
      </c>
      <c r="BL154" s="2">
        <f t="shared" si="369"/>
        <v>60.494196595619599</v>
      </c>
      <c r="BM154" s="2">
        <f t="shared" si="370"/>
        <v>63.678102767522184</v>
      </c>
      <c r="BO154" s="2" t="str">
        <f t="shared" si="256"/>
        <v/>
      </c>
      <c r="BP154" s="2" t="str">
        <f t="shared" si="257"/>
        <v/>
      </c>
      <c r="BQ154" s="2" t="str">
        <f t="shared" si="258"/>
        <v/>
      </c>
      <c r="BR154" s="2" t="str">
        <f t="shared" si="259"/>
        <v/>
      </c>
      <c r="BS154" s="2" t="str">
        <f t="shared" si="260"/>
        <v/>
      </c>
      <c r="BT154" s="2" t="str">
        <f t="shared" si="261"/>
        <v/>
      </c>
      <c r="BU154" s="2" t="str">
        <f t="shared" si="262"/>
        <v/>
      </c>
      <c r="BV154" s="2" t="str">
        <f t="shared" si="263"/>
        <v/>
      </c>
      <c r="BW154" s="2" t="str">
        <f t="shared" si="264"/>
        <v/>
      </c>
      <c r="BX154" s="2" t="str">
        <f t="shared" si="265"/>
        <v/>
      </c>
      <c r="BY154" s="2" t="str">
        <f t="shared" si="266"/>
        <v/>
      </c>
      <c r="BZ154" s="2" t="str">
        <f t="shared" si="267"/>
        <v/>
      </c>
      <c r="CA154" s="2" t="str">
        <f t="shared" si="268"/>
        <v/>
      </c>
      <c r="CB154" s="2" t="str">
        <f t="shared" si="269"/>
        <v/>
      </c>
      <c r="CC154" s="2" t="str">
        <f t="shared" si="270"/>
        <v/>
      </c>
      <c r="CE154" s="2" t="str">
        <f t="shared" si="307"/>
        <v/>
      </c>
      <c r="CF154" s="2" t="str">
        <f t="shared" si="308"/>
        <v/>
      </c>
      <c r="CG154" s="2" t="str">
        <f t="shared" si="309"/>
        <v/>
      </c>
      <c r="CH154" s="2" t="str">
        <f t="shared" si="310"/>
        <v/>
      </c>
      <c r="CI154" s="2" t="str">
        <f t="shared" si="311"/>
        <v/>
      </c>
      <c r="CJ154" s="2" t="str">
        <f t="shared" si="312"/>
        <v/>
      </c>
      <c r="CK154" s="2" t="str">
        <f t="shared" si="313"/>
        <v/>
      </c>
      <c r="CL154" s="2" t="str">
        <f t="shared" si="314"/>
        <v/>
      </c>
      <c r="CM154" s="2" t="str">
        <f t="shared" si="315"/>
        <v/>
      </c>
      <c r="CN154" s="2" t="str">
        <f t="shared" si="316"/>
        <v/>
      </c>
      <c r="CO154" s="2" t="str">
        <f t="shared" si="317"/>
        <v/>
      </c>
      <c r="CP154" s="2" t="str">
        <f t="shared" si="318"/>
        <v/>
      </c>
      <c r="CQ154" s="2" t="str">
        <f t="shared" si="319"/>
        <v/>
      </c>
      <c r="CR154" s="2" t="str">
        <f t="shared" si="320"/>
        <v/>
      </c>
      <c r="CS154" s="2" t="str">
        <f t="shared" si="321"/>
        <v/>
      </c>
      <c r="CU154" s="2" t="str">
        <f t="shared" si="271"/>
        <v/>
      </c>
      <c r="CV154" s="2" t="str">
        <f t="shared" si="272"/>
        <v/>
      </c>
      <c r="CW154" s="2" t="str">
        <f t="shared" si="273"/>
        <v/>
      </c>
      <c r="CX154" s="2" t="str">
        <f t="shared" si="274"/>
        <v/>
      </c>
      <c r="CY154" s="2" t="str">
        <f t="shared" si="275"/>
        <v/>
      </c>
      <c r="CZ154" s="2" t="str">
        <f t="shared" si="276"/>
        <v/>
      </c>
      <c r="DA154" s="2" t="str">
        <f t="shared" si="277"/>
        <v/>
      </c>
      <c r="DB154" s="2" t="str">
        <f t="shared" si="278"/>
        <v/>
      </c>
      <c r="DC154" s="2" t="str">
        <f t="shared" si="279"/>
        <v/>
      </c>
      <c r="DD154" s="2" t="str">
        <f t="shared" si="280"/>
        <v/>
      </c>
      <c r="DE154" s="2" t="str">
        <f t="shared" si="281"/>
        <v/>
      </c>
      <c r="DF154" s="2" t="str">
        <f t="shared" si="282"/>
        <v/>
      </c>
      <c r="DG154" s="2" t="str">
        <f t="shared" si="283"/>
        <v/>
      </c>
      <c r="DH154" s="2" t="str">
        <f t="shared" si="284"/>
        <v/>
      </c>
      <c r="DI154" s="2" t="str">
        <f t="shared" si="285"/>
        <v/>
      </c>
      <c r="DK154" s="2">
        <f t="shared" si="286"/>
        <v>108.48166620209059</v>
      </c>
      <c r="DL154" s="2">
        <f t="shared" si="435"/>
        <v>101.28275243902439</v>
      </c>
      <c r="DM154" s="2">
        <f t="shared" si="435"/>
        <v>102.18270963995353</v>
      </c>
      <c r="DN154" s="2">
        <f t="shared" si="435"/>
        <v>112.50454213228632</v>
      </c>
      <c r="DO154" s="2">
        <f t="shared" si="435"/>
        <v>101.79540536963506</v>
      </c>
      <c r="DP154" s="2">
        <f t="shared" si="435"/>
        <v>98.602760662291004</v>
      </c>
      <c r="DQ154" s="2">
        <f t="shared" si="435"/>
        <v>99.260167490478892</v>
      </c>
      <c r="DR154" s="2">
        <f t="shared" si="435"/>
        <v>97.532189368770801</v>
      </c>
      <c r="DS154" s="2">
        <f t="shared" si="435"/>
        <v>91.905733917245556</v>
      </c>
      <c r="DT154" s="2">
        <f t="shared" si="435"/>
        <v>90.74990711179538</v>
      </c>
      <c r="DU154" s="2">
        <f t="shared" si="435"/>
        <v>103.40581567944253</v>
      </c>
      <c r="DV154" s="2">
        <f t="shared" si="435"/>
        <v>97.01625883418906</v>
      </c>
      <c r="DW154" s="2">
        <f t="shared" si="435"/>
        <v>96.700342796738113</v>
      </c>
      <c r="DX154" s="2">
        <f t="shared" si="435"/>
        <v>96.461235276351559</v>
      </c>
      <c r="DY154" s="2">
        <f t="shared" si="435"/>
        <v>91.016166867272148</v>
      </c>
      <c r="EA154" s="2">
        <f t="shared" si="438"/>
        <v>65.679470227736999</v>
      </c>
      <c r="EB154" s="2">
        <f t="shared" si="288"/>
        <v>65.238370350020105</v>
      </c>
      <c r="EC154" s="2">
        <f t="shared" si="289"/>
        <v>65.30337378362907</v>
      </c>
      <c r="ED154" s="2">
        <f t="shared" si="290"/>
        <v>66.402277729556261</v>
      </c>
      <c r="EE154" s="2">
        <f t="shared" si="291"/>
        <v>67.645960072378429</v>
      </c>
      <c r="EF154" s="2">
        <f t="shared" si="292"/>
        <v>67.347815146425475</v>
      </c>
      <c r="EG154" s="2">
        <f t="shared" si="293"/>
        <v>66.904301154271209</v>
      </c>
      <c r="EH154" s="2">
        <f t="shared" si="294"/>
        <v>64.199278267989783</v>
      </c>
      <c r="EI154" s="2">
        <f t="shared" si="295"/>
        <v>63.435212254198667</v>
      </c>
      <c r="EJ154" s="2">
        <f t="shared" si="296"/>
        <v>62.774378897690895</v>
      </c>
      <c r="EK154" s="2">
        <f t="shared" si="297"/>
        <v>61.39226639638872</v>
      </c>
      <c r="EL154" s="2">
        <f t="shared" si="298"/>
        <v>60.311085054136214</v>
      </c>
      <c r="EM154" s="2">
        <f t="shared" si="299"/>
        <v>60.14545945945946</v>
      </c>
      <c r="EN154" s="2">
        <f t="shared" si="300"/>
        <v>60.435514115432881</v>
      </c>
      <c r="EO154" s="2">
        <f t="shared" si="301"/>
        <v>63.675349880101386</v>
      </c>
      <c r="EQ154" s="2">
        <f t="shared" si="302"/>
        <v>65.607170295448668</v>
      </c>
      <c r="ER154" s="2">
        <f t="shared" si="436"/>
        <v>65.397462419084491</v>
      </c>
      <c r="ES154" s="2">
        <f t="shared" si="436"/>
        <v>65.621732728669159</v>
      </c>
      <c r="ET154" s="2">
        <f t="shared" si="436"/>
        <v>66.576333762094066</v>
      </c>
      <c r="EU154" s="2">
        <f t="shared" si="436"/>
        <v>67.843176850370924</v>
      </c>
      <c r="EV154" s="2">
        <f t="shared" si="436"/>
        <v>67.570723047161977</v>
      </c>
      <c r="EW154" s="2">
        <f t="shared" si="436"/>
        <v>67.181247730737567</v>
      </c>
      <c r="EX154" s="2">
        <f t="shared" si="436"/>
        <v>64.721567630224868</v>
      </c>
      <c r="EY154" s="2">
        <f t="shared" si="436"/>
        <v>63.877962243718173</v>
      </c>
      <c r="EZ154" s="2">
        <f t="shared" si="436"/>
        <v>62.957471104969777</v>
      </c>
      <c r="FA154" s="2">
        <f t="shared" si="436"/>
        <v>62.01665497554491</v>
      </c>
      <c r="FB154" s="2">
        <f t="shared" si="436"/>
        <v>61.004754613316848</v>
      </c>
      <c r="FC154" s="2">
        <f t="shared" si="436"/>
        <v>60.185877088121075</v>
      </c>
      <c r="FD154" s="2">
        <f t="shared" si="436"/>
        <v>60.581146126053795</v>
      </c>
      <c r="FE154" s="2">
        <f t="shared" si="436"/>
        <v>62.504873699886936</v>
      </c>
      <c r="FG154" s="2">
        <f t="shared" si="304"/>
        <v>0.9986940644328488</v>
      </c>
      <c r="FH154" s="2">
        <f t="shared" si="437"/>
        <v>0.99863860053455344</v>
      </c>
      <c r="FI154" s="2">
        <f t="shared" si="437"/>
        <v>0.99872480690080101</v>
      </c>
      <c r="FJ154" s="2">
        <f t="shared" si="437"/>
        <v>0.99865977287261876</v>
      </c>
      <c r="FK154" s="2">
        <f t="shared" si="437"/>
        <v>0.99869669906734737</v>
      </c>
      <c r="FL154" s="2">
        <f t="shared" si="437"/>
        <v>0.99866931894598532</v>
      </c>
      <c r="FM154" s="2">
        <f t="shared" si="437"/>
        <v>0.99868814399125405</v>
      </c>
      <c r="FN154" s="2">
        <f t="shared" si="437"/>
        <v>0.99864574631658309</v>
      </c>
      <c r="FO154" s="2">
        <f t="shared" si="437"/>
        <v>0.99858672088338407</v>
      </c>
      <c r="FP154" s="2">
        <f t="shared" si="437"/>
        <v>0.99862787193467029</v>
      </c>
      <c r="FQ154" s="2">
        <f t="shared" si="437"/>
        <v>0.9985806187446048</v>
      </c>
      <c r="FR154" s="2">
        <f t="shared" si="437"/>
        <v>0.99859932456533573</v>
      </c>
      <c r="FS154" s="2">
        <f t="shared" si="437"/>
        <v>0.99860603058710751</v>
      </c>
      <c r="FT154" s="2">
        <f t="shared" si="437"/>
        <v>0.99852344810159477</v>
      </c>
      <c r="FU154" s="2">
        <f t="shared" si="437"/>
        <v>0.99846295502456728</v>
      </c>
      <c r="FW154" s="2">
        <f t="shared" si="322"/>
        <v>5.8030273928484907E-2</v>
      </c>
      <c r="FX154" s="2">
        <f t="shared" si="374"/>
        <v>6.9634509052618518E-2</v>
      </c>
      <c r="FY154" s="2">
        <f t="shared" si="375"/>
        <v>7.7651681279380852E-2</v>
      </c>
      <c r="FZ154" s="2">
        <f t="shared" si="376"/>
        <v>7.0943085924496233E-2</v>
      </c>
      <c r="GA154" s="2">
        <f t="shared" si="377"/>
        <v>5.7843192144165799E-2</v>
      </c>
      <c r="GB154" s="2">
        <f t="shared" si="378"/>
        <v>4.8793223302409483E-2</v>
      </c>
      <c r="GC154" s="2">
        <f t="shared" si="379"/>
        <v>5.5030089611234609E-2</v>
      </c>
      <c r="GD154" s="2">
        <f t="shared" si="380"/>
        <v>5.7305526546854391E-2</v>
      </c>
      <c r="GE154" s="2">
        <f t="shared" si="381"/>
        <v>6.2822887363938387E-2</v>
      </c>
      <c r="GF154" s="2">
        <f t="shared" si="382"/>
        <v>6.1780787215808507E-2</v>
      </c>
      <c r="GG154" s="2">
        <f t="shared" si="383"/>
        <v>6.3937017855485778E-2</v>
      </c>
      <c r="GH154" s="2">
        <f t="shared" si="384"/>
        <v>4.6973158843771019E-2</v>
      </c>
      <c r="GI154" s="2">
        <f t="shared" si="385"/>
        <v>4.3912546580660718E-2</v>
      </c>
      <c r="GJ154" s="2">
        <f t="shared" si="386"/>
        <v>3.7688370789816385E-2</v>
      </c>
      <c r="GK154" s="2">
        <f t="shared" si="387"/>
        <v>3.3551454200768556E-2</v>
      </c>
      <c r="GM154" s="95">
        <f t="shared" si="323"/>
        <v>1.3635824721771936E-162</v>
      </c>
      <c r="GN154" s="95">
        <f t="shared" si="388"/>
        <v>9.0757449937091772E-160</v>
      </c>
      <c r="GO154" s="95">
        <f t="shared" si="389"/>
        <v>1.2579642830878915E-188</v>
      </c>
      <c r="GP154" s="95">
        <f t="shared" si="390"/>
        <v>3.35881584315053E-216</v>
      </c>
      <c r="GQ154" s="95">
        <f t="shared" si="391"/>
        <v>2.2704909093963192E-192</v>
      </c>
      <c r="GR154" s="95">
        <f t="shared" si="392"/>
        <v>1.61325149890937E-180</v>
      </c>
      <c r="GS154" s="95">
        <f t="shared" si="393"/>
        <v>2.7029718941885723E-184</v>
      </c>
      <c r="GT154" s="95">
        <f t="shared" si="394"/>
        <v>9.338362798854449E-202</v>
      </c>
      <c r="GU154" s="95">
        <f t="shared" si="395"/>
        <v>1.5909106881735102E-180</v>
      </c>
      <c r="GV154" s="95">
        <f t="shared" si="396"/>
        <v>5.0448542054786191E-177</v>
      </c>
      <c r="GW154" s="95">
        <f t="shared" si="397"/>
        <v>8.601864107629464E-244</v>
      </c>
      <c r="GX154" s="95">
        <f t="shared" si="398"/>
        <v>3.722454484987904E-186</v>
      </c>
      <c r="GY154" s="95">
        <f t="shared" si="399"/>
        <v>2.4117384349927127E-189</v>
      </c>
      <c r="GZ154" s="95">
        <f t="shared" si="400"/>
        <v>1.8431348167025618E-186</v>
      </c>
      <c r="HA154" s="95">
        <f t="shared" si="401"/>
        <v>2.5313221863330972E-164</v>
      </c>
      <c r="HC154" s="95">
        <f t="shared" si="324"/>
        <v>6.1732214701648777E-80</v>
      </c>
      <c r="HD154" s="95">
        <f t="shared" si="402"/>
        <v>4.5671001241133482E-80</v>
      </c>
      <c r="HE154" s="95">
        <f t="shared" si="403"/>
        <v>3.7107427116886877E-101</v>
      </c>
      <c r="HF154" s="95">
        <f t="shared" si="404"/>
        <v>2.0390233455171047E-112</v>
      </c>
      <c r="HG154" s="95">
        <f t="shared" si="405"/>
        <v>1.775293659835938E-100</v>
      </c>
      <c r="HH154" s="95">
        <f t="shared" si="406"/>
        <v>4.9146265167273232E-86</v>
      </c>
      <c r="HI154" s="95">
        <f t="shared" si="407"/>
        <v>4.1730449379309863E-83</v>
      </c>
      <c r="HJ154" s="95">
        <f t="shared" si="408"/>
        <v>4.4495265676484916E-101</v>
      </c>
      <c r="HK154" s="95">
        <f t="shared" si="409"/>
        <v>4.9615978045997287E-91</v>
      </c>
      <c r="HL154" s="95">
        <f t="shared" si="410"/>
        <v>2.354139857406057E-87</v>
      </c>
      <c r="HM154" s="95">
        <f t="shared" si="411"/>
        <v>2.6451572049901708E-124</v>
      </c>
      <c r="HN154" s="95">
        <f t="shared" si="412"/>
        <v>2.9246136049764312E-96</v>
      </c>
      <c r="HO154" s="95">
        <f t="shared" si="413"/>
        <v>5.3101619835770259E-81</v>
      </c>
      <c r="HP154" s="95">
        <f t="shared" si="414"/>
        <v>1.2801682963341452E-80</v>
      </c>
      <c r="HQ154" s="95">
        <f t="shared" si="415"/>
        <v>2.1445303049056653E-73</v>
      </c>
      <c r="HS154" s="95">
        <f t="shared" si="325"/>
        <v>0.56702409755862693</v>
      </c>
      <c r="HT154" s="95">
        <f t="shared" si="416"/>
        <v>0.48585507181194537</v>
      </c>
      <c r="HU154" s="95">
        <f t="shared" si="417"/>
        <v>0.36629621248118455</v>
      </c>
      <c r="HV154" s="95">
        <f t="shared" si="418"/>
        <v>0.34998878264933003</v>
      </c>
      <c r="HW154" s="95">
        <f t="shared" si="419"/>
        <v>0.53751531729803104</v>
      </c>
      <c r="HX154" s="95">
        <f t="shared" si="420"/>
        <v>0.58980445713394714</v>
      </c>
      <c r="HY154" s="95">
        <f t="shared" si="421"/>
        <v>0.5793000377955464</v>
      </c>
      <c r="HZ154" s="95">
        <f t="shared" si="422"/>
        <v>0.51536024981008255</v>
      </c>
      <c r="IA154" s="95">
        <f t="shared" si="423"/>
        <v>0.51430688016374859</v>
      </c>
      <c r="IB154" s="95">
        <f t="shared" si="424"/>
        <v>0.50351383225187452</v>
      </c>
      <c r="IC154" s="95">
        <f t="shared" si="425"/>
        <v>0.43030529464844458</v>
      </c>
      <c r="ID154" s="95">
        <f t="shared" si="426"/>
        <v>0.59286919154861917</v>
      </c>
      <c r="IE154" s="95">
        <f t="shared" si="427"/>
        <v>0.57521954917739293</v>
      </c>
      <c r="IF154" s="95">
        <f t="shared" si="428"/>
        <v>0.52930104800612499</v>
      </c>
      <c r="IG154" s="95">
        <f t="shared" si="429"/>
        <v>0.48117246719604756</v>
      </c>
      <c r="II154" s="95">
        <f t="shared" si="326"/>
        <v>1.3002619990545631E-6</v>
      </c>
      <c r="IJ154" s="95">
        <f t="shared" si="327"/>
        <v>9.9007322670887539E-10</v>
      </c>
      <c r="IK154" s="95">
        <f t="shared" si="328"/>
        <v>5.1480206006058963E-10</v>
      </c>
      <c r="IL154" s="95">
        <f t="shared" si="329"/>
        <v>1.5428630445473132E-16</v>
      </c>
      <c r="IM154" s="95">
        <f t="shared" si="330"/>
        <v>4.8109136327199597E-8</v>
      </c>
      <c r="IN154" s="95">
        <f t="shared" si="331"/>
        <v>5.2622638039181296E-11</v>
      </c>
      <c r="IO154" s="95">
        <f t="shared" si="332"/>
        <v>2.5843592153361253E-13</v>
      </c>
      <c r="IP154" s="95">
        <f t="shared" si="333"/>
        <v>2.9075861485284712E-10</v>
      </c>
      <c r="IQ154" s="95">
        <f t="shared" si="334"/>
        <v>2.4943101622298607E-9</v>
      </c>
      <c r="IR154" s="95">
        <f t="shared" si="335"/>
        <v>9.6548076327473746E-10</v>
      </c>
      <c r="IS154" s="95">
        <f t="shared" si="336"/>
        <v>2.2457619703320673E-11</v>
      </c>
      <c r="IT154" s="95">
        <f t="shared" si="337"/>
        <v>2.4684680537876457E-10</v>
      </c>
      <c r="IU154" s="95">
        <f t="shared" si="338"/>
        <v>8.0511735113573037E-11</v>
      </c>
      <c r="IV154" s="95">
        <f t="shared" si="339"/>
        <v>1.8343770326333572E-9</v>
      </c>
      <c r="IW154" s="95">
        <f t="shared" si="340"/>
        <v>4.3322390421241721E-8</v>
      </c>
      <c r="IY154" s="95">
        <f t="shared" si="341"/>
        <v>0.567025397820626</v>
      </c>
      <c r="IZ154" s="95">
        <f t="shared" si="342"/>
        <v>0.48585507280201862</v>
      </c>
      <c r="JA154" s="95">
        <f t="shared" si="343"/>
        <v>0.36629621299598658</v>
      </c>
      <c r="JB154" s="95">
        <f t="shared" si="344"/>
        <v>0.3499887826493302</v>
      </c>
      <c r="JC154" s="95">
        <f t="shared" si="345"/>
        <v>0.53751536540716738</v>
      </c>
      <c r="JD154" s="95">
        <f t="shared" si="346"/>
        <v>0.58980445718656982</v>
      </c>
      <c r="JE154" s="95">
        <f t="shared" si="347"/>
        <v>0.57930003779580486</v>
      </c>
      <c r="JF154" s="95">
        <f t="shared" si="348"/>
        <v>0.51536025010084119</v>
      </c>
      <c r="JG154" s="95">
        <f t="shared" si="349"/>
        <v>0.51430688265805879</v>
      </c>
      <c r="JH154" s="95">
        <f t="shared" si="350"/>
        <v>0.50351383321735532</v>
      </c>
      <c r="JI154" s="95">
        <f t="shared" si="351"/>
        <v>0.43030529467090223</v>
      </c>
      <c r="JJ154" s="95">
        <f t="shared" si="352"/>
        <v>0.59286919179546593</v>
      </c>
      <c r="JK154" s="95">
        <f t="shared" si="353"/>
        <v>0.57521954925790464</v>
      </c>
      <c r="JL154" s="95">
        <f t="shared" si="354"/>
        <v>0.52930104984050197</v>
      </c>
      <c r="JM154" s="95">
        <f t="shared" si="355"/>
        <v>0.48117251051843796</v>
      </c>
    </row>
    <row r="155" spans="2:273" x14ac:dyDescent="0.25">
      <c r="B155" s="2">
        <v>128</v>
      </c>
      <c r="C155" s="37">
        <v>65.674000000000007</v>
      </c>
      <c r="D155" s="37">
        <v>65.86</v>
      </c>
      <c r="E155" s="37">
        <v>68.022999999999996</v>
      </c>
      <c r="F155" s="37">
        <v>70.022999999999996</v>
      </c>
      <c r="G155" s="37">
        <v>76.790999999999997</v>
      </c>
      <c r="H155" s="37">
        <v>80.86</v>
      </c>
      <c r="I155" s="37">
        <v>82.697999999999993</v>
      </c>
      <c r="J155" s="37">
        <v>79.86</v>
      </c>
      <c r="K155" s="37">
        <v>77.628</v>
      </c>
      <c r="L155" s="37">
        <v>78.186000000000007</v>
      </c>
      <c r="M155" s="37">
        <v>77.069999999999993</v>
      </c>
      <c r="N155" s="37">
        <v>87.953000000000003</v>
      </c>
      <c r="O155" s="37">
        <v>90.14</v>
      </c>
      <c r="P155" s="37">
        <v>104.465</v>
      </c>
      <c r="Q155" s="37">
        <v>148.65100000000001</v>
      </c>
      <c r="S155" s="4">
        <f t="shared" ref="S155:S218" si="439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65.671022767830365</v>
      </c>
      <c r="T155" s="4">
        <f t="shared" ref="T155:T218" si="440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67.331355125246617</v>
      </c>
      <c r="U155" s="4">
        <f t="shared" ref="U155:U218" si="441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67.509982869820689</v>
      </c>
      <c r="V155" s="4">
        <f t="shared" ref="V155:V218" si="442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69.343475658461486</v>
      </c>
      <c r="W155" s="4">
        <f t="shared" ref="W155:W218" si="443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76.942177807202413</v>
      </c>
      <c r="X155" s="4">
        <f t="shared" ref="X155:X218" si="444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82.081505974268921</v>
      </c>
      <c r="Y155" s="4">
        <f t="shared" ref="Y155:Y218" si="445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82.353099908759873</v>
      </c>
      <c r="Z155" s="4">
        <f t="shared" ref="Z155:Z218" si="446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75.976631530387735</v>
      </c>
      <c r="AA155" s="4">
        <f t="shared" ref="AA155:AA218" si="447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76.170501558347738</v>
      </c>
      <c r="AB155" s="4">
        <f t="shared" ref="AB155:AB218" si="448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75.608270547477019</v>
      </c>
      <c r="AC155" s="4">
        <f t="shared" ref="AC155:AC218" si="449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71.568762646536854</v>
      </c>
      <c r="AD155" s="4">
        <f t="shared" ref="AD155:AD218" si="450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86.95304388760745</v>
      </c>
      <c r="AE155" s="4">
        <f t="shared" ref="AE155:AE218" si="451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92.073661772898575</v>
      </c>
      <c r="AF155" s="4">
        <f t="shared" ref="AF155:AF218" si="452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106.49083125657657</v>
      </c>
      <c r="AG155" s="4">
        <f t="shared" ref="AG155:AG218" si="453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151.60455544581188</v>
      </c>
      <c r="AI155" s="4">
        <f t="shared" ref="AI155:AI218" si="454">IF(OR($B155 &lt; C$230, $B155 &gt; C$233), 0, C155-S155)</f>
        <v>2.9772321696412973E-3</v>
      </c>
      <c r="AJ155" s="4">
        <f t="shared" ref="AJ155:AJ218" si="455">IF(OR($B155 &lt; D$230, $B155 &gt; D$233), 0, D155-T155)</f>
        <v>-1.4713551252466175</v>
      </c>
      <c r="AK155" s="4">
        <f t="shared" ref="AK155:AK218" si="456">IF(OR($B155 &lt; E$230, $B155 &gt; E$233), 0, E155-U155)</f>
        <v>0.51301713017930695</v>
      </c>
      <c r="AL155" s="4">
        <f t="shared" ref="AL155:AL218" si="457">IF(OR($B155 &lt; F$230, $B155 &gt; F$233), 0, F155-V155)</f>
        <v>0.67952434153851016</v>
      </c>
      <c r="AM155" s="4">
        <f t="shared" ref="AM155:AM218" si="458">IF(OR($B155 &lt; G$230, $B155 &gt; G$233), 0, G155-W155)</f>
        <v>-0.15117780720241569</v>
      </c>
      <c r="AN155" s="4">
        <f t="shared" ref="AN155:AN218" si="459">IF(OR($B155 &lt; H$230, $B155 &gt; H$233), 0, H155-X155)</f>
        <v>-1.221505974268922</v>
      </c>
      <c r="AO155" s="4">
        <f t="shared" ref="AO155:AO218" si="460">IF(OR($B155 &lt; I$230, $B155 &gt; I$233), 0, I155-Y155)</f>
        <v>0.34490009124012033</v>
      </c>
      <c r="AP155" s="4">
        <f t="shared" ref="AP155:AP218" si="461">IF(OR($B155 &lt; J$230, $B155 &gt; J$233), 0, J155-Z155)</f>
        <v>3.8833684696122646</v>
      </c>
      <c r="AQ155" s="4">
        <f t="shared" ref="AQ155:AQ218" si="462">IF(OR($B155 &lt; K$230, $B155 &gt; K$233), 0, K155-AA155)</f>
        <v>1.4574984416522625</v>
      </c>
      <c r="AR155" s="4">
        <f t="shared" ref="AR155:AR218" si="463">IF(OR($B155 &lt; L$230, $B155 &gt; L$233), 0, L155-AB155)</f>
        <v>2.5777294525229877</v>
      </c>
      <c r="AS155" s="4">
        <f t="shared" ref="AS155:AS218" si="464">IF(OR($B155 &lt; M$230, $B155 &gt; M$233), 0, M155-AC155)</f>
        <v>5.5012373534631394</v>
      </c>
      <c r="AT155" s="4">
        <f t="shared" ref="AT155:AT218" si="465">IF(OR($B155 &lt; N$230, $B155 &gt; N$233), 0, N155-AD155)</f>
        <v>0.99995611239255311</v>
      </c>
      <c r="AU155" s="4">
        <f t="shared" ref="AU155:AU218" si="466">IF(OR($B155 &lt; O$230, $B155 &gt; O$233), 0, O155-AE155)</f>
        <v>-1.9336617728985743</v>
      </c>
      <c r="AV155" s="4">
        <f t="shared" ref="AV155:AW170" si="467">IF(OR($B155 &lt; P$230, $B155 &gt; P$233), 0, P155-AF155)</f>
        <v>-2.0258312565765664</v>
      </c>
      <c r="AW155" s="4">
        <f t="shared" si="467"/>
        <v>-2.9535554458118725</v>
      </c>
      <c r="AY155" s="2">
        <f t="shared" si="306"/>
        <v>65.671022767830365</v>
      </c>
      <c r="AZ155" s="2">
        <f t="shared" si="357"/>
        <v>65.217393312419148</v>
      </c>
      <c r="BA155" s="2">
        <f t="shared" si="358"/>
        <v>65.311902216070919</v>
      </c>
      <c r="BB155" s="2">
        <f t="shared" si="359"/>
        <v>66.398081775320577</v>
      </c>
      <c r="BC155" s="2">
        <f t="shared" si="360"/>
        <v>67.62817324616087</v>
      </c>
      <c r="BD155" s="2">
        <f t="shared" si="361"/>
        <v>67.322864033892046</v>
      </c>
      <c r="BE155" s="2">
        <f t="shared" si="362"/>
        <v>66.853573296348912</v>
      </c>
      <c r="BF155" s="2">
        <f t="shared" si="363"/>
        <v>64.167897493376515</v>
      </c>
      <c r="BG155" s="2">
        <f t="shared" si="364"/>
        <v>63.379048411919165</v>
      </c>
      <c r="BH155" s="2">
        <f t="shared" si="365"/>
        <v>62.720734511559336</v>
      </c>
      <c r="BI155" s="2">
        <f t="shared" si="366"/>
        <v>61.35599175912138</v>
      </c>
      <c r="BJ155" s="2">
        <f t="shared" si="367"/>
        <v>60.249988287990448</v>
      </c>
      <c r="BK155" s="2">
        <f t="shared" si="368"/>
        <v>60.087268435100164</v>
      </c>
      <c r="BL155" s="2">
        <f t="shared" si="369"/>
        <v>60.372619076451123</v>
      </c>
      <c r="BM155" s="2">
        <f t="shared" si="370"/>
        <v>63.603339012759903</v>
      </c>
      <c r="BO155" s="2" t="str">
        <f t="shared" ref="BO155:BO218" si="468">IF(AND(IY155 &lt; $CC$22, $B155 &lt; C$7, $B155 &gt; C$230), C155, "")</f>
        <v/>
      </c>
      <c r="BP155" s="2" t="str">
        <f t="shared" ref="BP155:BP218" si="469">IF(AND(IZ155 &lt; $CC$22, $B155 &lt; D$7, $B155 &gt; D$230), D155, "")</f>
        <v/>
      </c>
      <c r="BQ155" s="2" t="str">
        <f t="shared" ref="BQ155:BQ218" si="470">IF(AND(JA155 &lt; $CC$22, $B155 &lt; E$7, $B155 &gt; E$230), E155, "")</f>
        <v/>
      </c>
      <c r="BR155" s="2" t="str">
        <f t="shared" ref="BR155:BR218" si="471">IF(AND(JB155 &lt; $CC$22, $B155 &lt; F$7, $B155 &gt; F$230), F155, "")</f>
        <v/>
      </c>
      <c r="BS155" s="2" t="str">
        <f t="shared" ref="BS155:BS218" si="472">IF(AND(JC155 &lt; $CC$22, $B155 &lt; G$7, $B155 &gt; G$230), G155, "")</f>
        <v/>
      </c>
      <c r="BT155" s="2" t="str">
        <f t="shared" ref="BT155:BT218" si="473">IF(AND(JD155 &lt; $CC$22, $B155 &lt; H$7, $B155 &gt; H$230), H155, "")</f>
        <v/>
      </c>
      <c r="BU155" s="2" t="str">
        <f t="shared" ref="BU155:BU218" si="474">IF(AND(JE155 &lt; $CC$22, $B155 &lt; I$7, $B155 &gt; I$230), I155, "")</f>
        <v/>
      </c>
      <c r="BV155" s="2" t="str">
        <f t="shared" ref="BV155:BV218" si="475">IF(AND(JF155 &lt; $CC$22, $B155 &lt; J$7, $B155 &gt; J$230), J155, "")</f>
        <v/>
      </c>
      <c r="BW155" s="2" t="str">
        <f t="shared" ref="BW155:BW218" si="476">IF(AND(JG155 &lt; $CC$22, $B155 &lt; K$7, $B155 &gt; K$230), K155, "")</f>
        <v/>
      </c>
      <c r="BX155" s="2" t="str">
        <f t="shared" ref="BX155:BX218" si="477">IF(AND(JH155 &lt; $CC$22, $B155 &lt; L$7, $B155 &gt; L$230), L155, "")</f>
        <v/>
      </c>
      <c r="BY155" s="2" t="str">
        <f t="shared" ref="BY155:BY218" si="478">IF(AND(JI155 &lt; $CC$22, $B155 &lt; M$7, $B155 &gt; M$230), M155, "")</f>
        <v/>
      </c>
      <c r="BZ155" s="2" t="str">
        <f t="shared" ref="BZ155:BZ218" si="479">IF(AND(JJ155 &lt; $CC$22, $B155 &lt; N$7, $B155 &gt; N$230), N155, "")</f>
        <v/>
      </c>
      <c r="CA155" s="2" t="str">
        <f t="shared" ref="CA155:CA218" si="480">IF(AND(JK155 &lt; $CC$22, $B155 &lt; O$7, $B155 &gt; O$230), O155, "")</f>
        <v/>
      </c>
      <c r="CB155" s="2" t="str">
        <f t="shared" ref="CB155:CB218" si="481">IF(AND(JL155 &lt; $CC$22, $B155 &lt; P$7, $B155 &gt; P$230), P155, "")</f>
        <v/>
      </c>
      <c r="CC155" s="2" t="str">
        <f t="shared" ref="CC155:CC218" si="482">IF(AND(JM155 &lt; $CC$22, $B155 &lt; Q$7, $B155 &gt; Q$230), Q155, "")</f>
        <v/>
      </c>
      <c r="CE155" s="2" t="str">
        <f t="shared" si="307"/>
        <v/>
      </c>
      <c r="CF155" s="2" t="str">
        <f t="shared" si="308"/>
        <v/>
      </c>
      <c r="CG155" s="2" t="str">
        <f t="shared" si="309"/>
        <v/>
      </c>
      <c r="CH155" s="2" t="str">
        <f t="shared" si="310"/>
        <v/>
      </c>
      <c r="CI155" s="2" t="str">
        <f t="shared" si="311"/>
        <v/>
      </c>
      <c r="CJ155" s="2" t="str">
        <f t="shared" si="312"/>
        <v/>
      </c>
      <c r="CK155" s="2" t="str">
        <f t="shared" si="313"/>
        <v/>
      </c>
      <c r="CL155" s="2" t="str">
        <f t="shared" si="314"/>
        <v/>
      </c>
      <c r="CM155" s="2" t="str">
        <f t="shared" si="315"/>
        <v/>
      </c>
      <c r="CN155" s="2" t="str">
        <f t="shared" si="316"/>
        <v/>
      </c>
      <c r="CO155" s="2" t="str">
        <f t="shared" si="317"/>
        <v/>
      </c>
      <c r="CP155" s="2" t="str">
        <f t="shared" si="318"/>
        <v/>
      </c>
      <c r="CQ155" s="2" t="str">
        <f t="shared" si="319"/>
        <v/>
      </c>
      <c r="CR155" s="2" t="str">
        <f t="shared" si="320"/>
        <v/>
      </c>
      <c r="CS155" s="2" t="str">
        <f t="shared" si="321"/>
        <v/>
      </c>
      <c r="CU155" s="2" t="str">
        <f t="shared" ref="CU155:CU218" si="483">IF(AND(IY155 &lt; $DI$22, $B155 &gt; C$7, $B155 &lt; C$233), C155, "")</f>
        <v/>
      </c>
      <c r="CV155" s="2" t="str">
        <f t="shared" ref="CV155:CV218" si="484">IF(AND(IZ155 &lt; $DI$22, $B155 &gt; D$7, $B155 &lt; D$233), D155, "")</f>
        <v/>
      </c>
      <c r="CW155" s="2" t="str">
        <f t="shared" ref="CW155:CW218" si="485">IF(AND(JA155 &lt; $DI$22, $B155 &gt; E$7, $B155 &lt; E$233), E155, "")</f>
        <v/>
      </c>
      <c r="CX155" s="2" t="str">
        <f t="shared" ref="CX155:CX218" si="486">IF(AND(JB155 &lt; $DI$22, $B155 &gt; F$7, $B155 &lt; F$233), F155, "")</f>
        <v/>
      </c>
      <c r="CY155" s="2" t="str">
        <f t="shared" ref="CY155:CY218" si="487">IF(AND(JC155 &lt; $DI$22, $B155 &gt; G$7, $B155 &lt; G$233), G155, "")</f>
        <v/>
      </c>
      <c r="CZ155" s="2" t="str">
        <f t="shared" ref="CZ155:CZ218" si="488">IF(AND(JD155 &lt; $DI$22, $B155 &gt; H$7, $B155 &lt; H$233), H155, "")</f>
        <v/>
      </c>
      <c r="DA155" s="2" t="str">
        <f t="shared" ref="DA155:DA218" si="489">IF(AND(JE155 &lt; $DI$22, $B155 &gt; I$7, $B155 &lt; I$233), I155, "")</f>
        <v/>
      </c>
      <c r="DB155" s="2" t="str">
        <f t="shared" ref="DB155:DB218" si="490">IF(AND(JF155 &lt; $DI$22, $B155 &gt; J$7, $B155 &lt; J$233), J155, "")</f>
        <v/>
      </c>
      <c r="DC155" s="2" t="str">
        <f t="shared" ref="DC155:DC218" si="491">IF(AND(JG155 &lt; $DI$22, $B155 &gt; K$7, $B155 &lt; K$233), K155, "")</f>
        <v/>
      </c>
      <c r="DD155" s="2" t="str">
        <f t="shared" ref="DD155:DD218" si="492">IF(AND(JH155 &lt; $DI$22, $B155 &gt; L$7, $B155 &lt; L$233), L155, "")</f>
        <v/>
      </c>
      <c r="DE155" s="2" t="str">
        <f t="shared" ref="DE155:DE218" si="493">IF(AND(JI155 &lt; $DI$22, $B155 &gt; M$7, $B155 &lt; M$233), M155, "")</f>
        <v/>
      </c>
      <c r="DF155" s="2" t="str">
        <f t="shared" ref="DF155:DF218" si="494">IF(AND(JJ155 &lt; $DI$22, $B155 &gt; N$7, $B155 &lt; N$233), N155, "")</f>
        <v/>
      </c>
      <c r="DG155" s="2" t="str">
        <f t="shared" ref="DG155:DG218" si="495">IF(AND(JK155 &lt; $DI$22, $B155 &gt; O$7, $B155 &lt; O$233), O155, "")</f>
        <v/>
      </c>
      <c r="DH155" s="2" t="str">
        <f t="shared" ref="DH155:DH218" si="496">IF(AND(JL155 &lt; $DI$22, $B155 &gt; P$7, $B155 &lt; P$233), P155, "")</f>
        <v/>
      </c>
      <c r="DI155" s="2" t="str">
        <f t="shared" ref="DI155:DI218" si="497">IF(AND(JM155 &lt; $DI$22, $B155 &gt; Q$7, $B155 &lt; Q$233), Q155, "")</f>
        <v/>
      </c>
      <c r="DK155" s="2">
        <f t="shared" ref="DK155:DK218" si="498">BO$228*$B155+BO$229</f>
        <v>108.76048710801393</v>
      </c>
      <c r="DL155" s="2">
        <f t="shared" ref="DL155:DY170" si="499">BP$228*$B155+BP$229</f>
        <v>101.50576585365854</v>
      </c>
      <c r="DM155" s="2">
        <f t="shared" si="499"/>
        <v>102.41394657375145</v>
      </c>
      <c r="DN155" s="2">
        <f t="shared" si="499"/>
        <v>112.81049546964664</v>
      </c>
      <c r="DO155" s="2">
        <f t="shared" si="499"/>
        <v>102.00418002322877</v>
      </c>
      <c r="DP155" s="2">
        <f t="shared" si="499"/>
        <v>98.783907084785127</v>
      </c>
      <c r="DQ155" s="2">
        <f t="shared" si="499"/>
        <v>99.441519163763061</v>
      </c>
      <c r="DR155" s="2">
        <f t="shared" si="499"/>
        <v>97.728925249169464</v>
      </c>
      <c r="DS155" s="2">
        <f t="shared" si="499"/>
        <v>92.058349441256425</v>
      </c>
      <c r="DT155" s="2">
        <f t="shared" si="499"/>
        <v>90.898235772357737</v>
      </c>
      <c r="DU155" s="2">
        <f t="shared" si="499"/>
        <v>103.67543832752615</v>
      </c>
      <c r="DV155" s="2">
        <f t="shared" si="499"/>
        <v>97.224352763515554</v>
      </c>
      <c r="DW155" s="2">
        <f t="shared" si="499"/>
        <v>96.902108426457232</v>
      </c>
      <c r="DX155" s="2">
        <f t="shared" si="499"/>
        <v>96.665826789489586</v>
      </c>
      <c r="DY155" s="2">
        <f t="shared" si="499"/>
        <v>91.215175073859299</v>
      </c>
      <c r="EA155" s="2">
        <f t="shared" si="438"/>
        <v>65.624362003480357</v>
      </c>
      <c r="EB155" s="2">
        <f t="shared" ref="EB155:EB218" si="500">CF$228*$B155+CF$229</f>
        <v>65.159308174389864</v>
      </c>
      <c r="EC155" s="2">
        <f t="shared" ref="EC155:EC218" si="501">CG$228*$B155+CG$229</f>
        <v>65.239988408700611</v>
      </c>
      <c r="ED155" s="2">
        <f t="shared" ref="ED155:ED218" si="502">CH$228*$B155+CH$229</f>
        <v>66.327139456587489</v>
      </c>
      <c r="EE155" s="2">
        <f t="shared" ref="EE155:EE218" si="503">CI$228*$B155+CI$229</f>
        <v>67.574050502722741</v>
      </c>
      <c r="EF155" s="2">
        <f t="shared" ref="EF155:EF218" si="504">CJ$228*$B155+CJ$229</f>
        <v>67.272111353283719</v>
      </c>
      <c r="EG155" s="2">
        <f t="shared" ref="EG155:EG218" si="505">CK$228*$B155+CK$229</f>
        <v>66.796863329376606</v>
      </c>
      <c r="EH155" s="2">
        <f t="shared" ref="EH155:EH218" si="506">CL$228*$B155+CL$229</f>
        <v>64.091972094865625</v>
      </c>
      <c r="EI155" s="2">
        <f t="shared" ref="EI155:EI218" si="507">CM$228*$B155+CM$229</f>
        <v>63.309841032998563</v>
      </c>
      <c r="EJ155" s="2">
        <f t="shared" ref="EJ155:EJ218" si="508">CN$228*$B155+CN$229</f>
        <v>62.672178425754268</v>
      </c>
      <c r="EK155" s="2">
        <f t="shared" ref="EK155:EK218" si="509">CO$228*$B155+CO$229</f>
        <v>61.255245980530852</v>
      </c>
      <c r="EL155" s="2">
        <f t="shared" ref="EL155:EL218" si="510">CP$228*$B155+CP$229</f>
        <v>60.164866323762155</v>
      </c>
      <c r="EM155" s="2">
        <f t="shared" ref="EM155:EM218" si="511">CQ$228*$B155+CQ$229</f>
        <v>60.038254397254398</v>
      </c>
      <c r="EN155" s="2">
        <f t="shared" ref="EN155:EN218" si="512">CR$228*$B155+CR$229</f>
        <v>60.317267879548311</v>
      </c>
      <c r="EO155" s="2">
        <f t="shared" ref="EO155:EO218" si="513">CS$228*$B155+CS$229</f>
        <v>63.609168662447452</v>
      </c>
      <c r="EQ155" s="2">
        <f t="shared" ref="EQ155:EQ218" si="514">CU$228*$B155+CU$229</f>
        <v>65.549743740185377</v>
      </c>
      <c r="ER155" s="2">
        <f t="shared" ref="ER155:FE170" si="515">CV$228*$B155+CV$229</f>
        <v>65.330075877160795</v>
      </c>
      <c r="ES155" s="2">
        <f t="shared" si="515"/>
        <v>65.579308394580437</v>
      </c>
      <c r="ET155" s="2">
        <f t="shared" si="515"/>
        <v>66.50988812669496</v>
      </c>
      <c r="EU155" s="2">
        <f t="shared" si="515"/>
        <v>67.783233489393368</v>
      </c>
      <c r="EV155" s="2">
        <f t="shared" si="515"/>
        <v>67.506958677751157</v>
      </c>
      <c r="EW155" s="2">
        <f t="shared" si="515"/>
        <v>67.090904116607277</v>
      </c>
      <c r="EX155" s="2">
        <f t="shared" si="515"/>
        <v>64.64208123498203</v>
      </c>
      <c r="EY155" s="2">
        <f t="shared" si="515"/>
        <v>63.779368928278913</v>
      </c>
      <c r="EZ155" s="2">
        <f t="shared" si="515"/>
        <v>62.868642239443531</v>
      </c>
      <c r="FA155" s="2">
        <f t="shared" si="515"/>
        <v>61.912954856255929</v>
      </c>
      <c r="FB155" s="2">
        <f t="shared" si="515"/>
        <v>60.901617039478218</v>
      </c>
      <c r="FC155" s="2">
        <f t="shared" si="515"/>
        <v>60.08294445338295</v>
      </c>
      <c r="FD155" s="2">
        <f t="shared" si="515"/>
        <v>60.472623444399844</v>
      </c>
      <c r="FE155" s="2">
        <f t="shared" si="515"/>
        <v>62.394733222267938</v>
      </c>
      <c r="FG155" s="2">
        <f t="shared" ref="FG155:FG218" si="516">POWER(10,($B155-C$231)/C$229)/(1+POWER(10,($B155-C$231)/C$229))</f>
        <v>0.99880883573274637</v>
      </c>
      <c r="FH155" s="2">
        <f t="shared" ref="FH155:FU170" si="517">POWER(10,($B155-D$231)/D$229)/(1+POWER(10,($B155-D$231)/D$229))</f>
        <v>0.99875824018240222</v>
      </c>
      <c r="FI155" s="2">
        <f t="shared" si="517"/>
        <v>0.9988368795654583</v>
      </c>
      <c r="FJ155" s="2">
        <f t="shared" si="517"/>
        <v>0.99877755417514325</v>
      </c>
      <c r="FK155" s="2">
        <f t="shared" si="517"/>
        <v>0.99881123909971103</v>
      </c>
      <c r="FL155" s="2">
        <f t="shared" si="517"/>
        <v>0.99878626234392176</v>
      </c>
      <c r="FM155" s="2">
        <f t="shared" si="517"/>
        <v>0.99880343498191548</v>
      </c>
      <c r="FN155" s="2">
        <f t="shared" si="517"/>
        <v>0.9987647587705798</v>
      </c>
      <c r="FO155" s="2">
        <f t="shared" si="517"/>
        <v>0.99871091382456423</v>
      </c>
      <c r="FP155" s="2">
        <f t="shared" si="517"/>
        <v>0.99874845322919359</v>
      </c>
      <c r="FQ155" s="2">
        <f t="shared" si="517"/>
        <v>0.9987053472205013</v>
      </c>
      <c r="FR155" s="2">
        <f t="shared" si="517"/>
        <v>0.99872241136570616</v>
      </c>
      <c r="FS155" s="2">
        <f t="shared" si="517"/>
        <v>0.99872852883443453</v>
      </c>
      <c r="FT155" s="2">
        <f t="shared" si="517"/>
        <v>0.9986531936859494</v>
      </c>
      <c r="FU155" s="2">
        <f t="shared" si="517"/>
        <v>0.9985980087119033</v>
      </c>
      <c r="FW155" s="2">
        <f t="shared" si="322"/>
        <v>6.3274676919704287E-2</v>
      </c>
      <c r="FX155" s="2">
        <f t="shared" si="374"/>
        <v>7.5843190257868773E-2</v>
      </c>
      <c r="FY155" s="2">
        <f t="shared" si="375"/>
        <v>8.4510250468721071E-2</v>
      </c>
      <c r="FZ155" s="2">
        <f t="shared" si="376"/>
        <v>7.7258752369005299E-2</v>
      </c>
      <c r="GA155" s="2">
        <f t="shared" si="377"/>
        <v>6.3071819951739175E-2</v>
      </c>
      <c r="GB155" s="2">
        <f t="shared" si="378"/>
        <v>5.3250031895034099E-2</v>
      </c>
      <c r="GC155" s="2">
        <f t="shared" si="379"/>
        <v>6.0020631626258883E-2</v>
      </c>
      <c r="GD155" s="2">
        <f t="shared" si="380"/>
        <v>6.2488776564127664E-2</v>
      </c>
      <c r="GE155" s="2">
        <f t="shared" si="381"/>
        <v>6.8468933348317884E-2</v>
      </c>
      <c r="GF155" s="2">
        <f t="shared" si="382"/>
        <v>6.7339906682524583E-2</v>
      </c>
      <c r="GG155" s="2">
        <f t="shared" si="383"/>
        <v>6.9675749184775829E-2</v>
      </c>
      <c r="GH155" s="2">
        <f t="shared" si="384"/>
        <v>5.1272682542815244E-2</v>
      </c>
      <c r="GI155" s="2">
        <f t="shared" si="385"/>
        <v>4.7946021590380306E-2</v>
      </c>
      <c r="GJ155" s="2">
        <f t="shared" si="386"/>
        <v>4.1174761022381733E-2</v>
      </c>
      <c r="GK155" s="2">
        <f t="shared" si="387"/>
        <v>3.6669738630901068E-2</v>
      </c>
      <c r="GM155" s="95">
        <f t="shared" si="323"/>
        <v>9.9163651726725099E-168</v>
      </c>
      <c r="GN155" s="95">
        <f t="shared" si="388"/>
        <v>7.4457755393448174E-165</v>
      </c>
      <c r="GO155" s="95">
        <f t="shared" si="389"/>
        <v>1.6049414146777619E-194</v>
      </c>
      <c r="GP155" s="95">
        <f t="shared" si="390"/>
        <v>5.8135669785040416E-223</v>
      </c>
      <c r="GQ155" s="95">
        <f t="shared" si="391"/>
        <v>2.1426515599495832E-198</v>
      </c>
      <c r="GR155" s="95">
        <f t="shared" si="392"/>
        <v>3.2929103033778933E-186</v>
      </c>
      <c r="GS155" s="95">
        <f t="shared" si="393"/>
        <v>4.3791675275154024E-190</v>
      </c>
      <c r="GT155" s="95">
        <f t="shared" si="394"/>
        <v>4.2564850150910256E-208</v>
      </c>
      <c r="GU155" s="95">
        <f t="shared" si="395"/>
        <v>2.8749024581451516E-186</v>
      </c>
      <c r="GV155" s="95">
        <f t="shared" si="396"/>
        <v>1.2332883528392451E-182</v>
      </c>
      <c r="GW155" s="95">
        <f t="shared" si="397"/>
        <v>1.9300874085219312E-251</v>
      </c>
      <c r="GX155" s="95">
        <f t="shared" si="398"/>
        <v>4.6349354426868691E-192</v>
      </c>
      <c r="GY155" s="95">
        <f t="shared" si="399"/>
        <v>2.4319852913096733E-195</v>
      </c>
      <c r="GZ155" s="95">
        <f t="shared" si="400"/>
        <v>2.0102555465011197E-192</v>
      </c>
      <c r="HA155" s="95">
        <f t="shared" si="401"/>
        <v>1.7393216822564947E-169</v>
      </c>
      <c r="HC155" s="95">
        <f t="shared" si="324"/>
        <v>7.5316827349717529E-84</v>
      </c>
      <c r="HD155" s="95">
        <f t="shared" si="402"/>
        <v>5.688862775197775E-84</v>
      </c>
      <c r="HE155" s="95">
        <f t="shared" si="403"/>
        <v>6.0335303561201279E-106</v>
      </c>
      <c r="HF155" s="95">
        <f t="shared" si="404"/>
        <v>9.4449987077030706E-118</v>
      </c>
      <c r="HG155" s="95">
        <f t="shared" si="405"/>
        <v>2.5769471207198931E-105</v>
      </c>
      <c r="HH155" s="95">
        <f t="shared" si="406"/>
        <v>3.1074065789328036E-90</v>
      </c>
      <c r="HI155" s="95">
        <f t="shared" si="407"/>
        <v>3.8400580919985165E-87</v>
      </c>
      <c r="HJ155" s="95">
        <f t="shared" si="408"/>
        <v>6.4453399554171059E-106</v>
      </c>
      <c r="HK155" s="95">
        <f t="shared" si="409"/>
        <v>1.84117707488804E-95</v>
      </c>
      <c r="HL155" s="95">
        <f t="shared" si="410"/>
        <v>1.4140423554946029E-91</v>
      </c>
      <c r="HM155" s="95">
        <f t="shared" si="411"/>
        <v>3.169665442552464E-130</v>
      </c>
      <c r="HN155" s="95">
        <f t="shared" si="412"/>
        <v>5.3504135305481622E-101</v>
      </c>
      <c r="HO155" s="95">
        <f t="shared" si="413"/>
        <v>4.7570998287484555E-85</v>
      </c>
      <c r="HP155" s="95">
        <f t="shared" si="414"/>
        <v>9.7173468612311677E-85</v>
      </c>
      <c r="HQ155" s="95">
        <f t="shared" si="415"/>
        <v>4.7856100505618577E-77</v>
      </c>
      <c r="HS155" s="95">
        <f t="shared" si="325"/>
        <v>0.50843391502801127</v>
      </c>
      <c r="HT155" s="95">
        <f t="shared" si="416"/>
        <v>0.4027629964621095</v>
      </c>
      <c r="HU155" s="95">
        <f t="shared" si="417"/>
        <v>0.27584679774540932</v>
      </c>
      <c r="HV155" s="95">
        <f t="shared" si="418"/>
        <v>0.21265891651750238</v>
      </c>
      <c r="HW155" s="95">
        <f t="shared" si="419"/>
        <v>0.45895904407980292</v>
      </c>
      <c r="HX155" s="95">
        <f t="shared" si="420"/>
        <v>0.55543189005950078</v>
      </c>
      <c r="HY155" s="95">
        <f t="shared" si="421"/>
        <v>0.5176523200289912</v>
      </c>
      <c r="HZ155" s="95">
        <f t="shared" si="422"/>
        <v>0.41412484793018622</v>
      </c>
      <c r="IA155" s="95">
        <f t="shared" si="423"/>
        <v>0.3999718940995422</v>
      </c>
      <c r="IB155" s="95">
        <f t="shared" si="424"/>
        <v>0.41091253414220758</v>
      </c>
      <c r="IC155" s="95">
        <f t="shared" si="425"/>
        <v>0.30041967532611458</v>
      </c>
      <c r="ID155" s="95">
        <f t="shared" si="426"/>
        <v>0.5688967709109255</v>
      </c>
      <c r="IE155" s="95">
        <f t="shared" si="427"/>
        <v>0.59307956139204354</v>
      </c>
      <c r="IF155" s="95">
        <f t="shared" si="428"/>
        <v>0.57153641698307056</v>
      </c>
      <c r="IG155" s="95">
        <f t="shared" si="429"/>
        <v>0.52725707181164427</v>
      </c>
      <c r="II155" s="95">
        <f t="shared" si="326"/>
        <v>2.8719150911993926E-6</v>
      </c>
      <c r="IJ155" s="95">
        <f t="shared" si="327"/>
        <v>3.7722602181431678E-9</v>
      </c>
      <c r="IK155" s="95">
        <f t="shared" si="328"/>
        <v>2.1875337074855219E-9</v>
      </c>
      <c r="IL155" s="95">
        <f t="shared" si="329"/>
        <v>1.7536835889715022E-15</v>
      </c>
      <c r="IM155" s="95">
        <f t="shared" si="330"/>
        <v>1.3059827430526644E-7</v>
      </c>
      <c r="IN155" s="95">
        <f t="shared" si="331"/>
        <v>2.0202560364233188E-10</v>
      </c>
      <c r="IO155" s="95">
        <f t="shared" si="332"/>
        <v>1.4676689152629308E-12</v>
      </c>
      <c r="IP155" s="95">
        <f t="shared" si="333"/>
        <v>1.0855081114927233E-9</v>
      </c>
      <c r="IQ155" s="95">
        <f t="shared" si="334"/>
        <v>8.4790105805296435E-9</v>
      </c>
      <c r="IR155" s="95">
        <f t="shared" si="335"/>
        <v>3.4632677700418747E-9</v>
      </c>
      <c r="IS155" s="95">
        <f t="shared" si="336"/>
        <v>1.0503420036318968E-10</v>
      </c>
      <c r="IT155" s="95">
        <f t="shared" si="337"/>
        <v>8.5005713099312234E-10</v>
      </c>
      <c r="IU155" s="95">
        <f t="shared" si="338"/>
        <v>2.8760101500967966E-10</v>
      </c>
      <c r="IV155" s="95">
        <f t="shared" si="339"/>
        <v>5.1909071054332466E-9</v>
      </c>
      <c r="IW155" s="95">
        <f t="shared" si="340"/>
        <v>1.0004551008040993E-7</v>
      </c>
      <c r="IY155" s="95">
        <f t="shared" si="341"/>
        <v>0.50843678694310246</v>
      </c>
      <c r="IZ155" s="95">
        <f t="shared" si="342"/>
        <v>0.40276300023436973</v>
      </c>
      <c r="JA155" s="95">
        <f t="shared" si="343"/>
        <v>0.27584679993294303</v>
      </c>
      <c r="JB155" s="95">
        <f t="shared" si="344"/>
        <v>0.21265891651750413</v>
      </c>
      <c r="JC155" s="95">
        <f t="shared" si="345"/>
        <v>0.45895917467807723</v>
      </c>
      <c r="JD155" s="95">
        <f t="shared" si="346"/>
        <v>0.5554318902615264</v>
      </c>
      <c r="JE155" s="95">
        <f t="shared" si="347"/>
        <v>0.51765232003045891</v>
      </c>
      <c r="JF155" s="95">
        <f t="shared" si="348"/>
        <v>0.41412484901569435</v>
      </c>
      <c r="JG155" s="95">
        <f t="shared" si="349"/>
        <v>0.39997190257855281</v>
      </c>
      <c r="JH155" s="95">
        <f t="shared" si="350"/>
        <v>0.41091253760547536</v>
      </c>
      <c r="JI155" s="95">
        <f t="shared" si="351"/>
        <v>0.30041967543114878</v>
      </c>
      <c r="JJ155" s="95">
        <f t="shared" si="352"/>
        <v>0.56889677176098263</v>
      </c>
      <c r="JK155" s="95">
        <f t="shared" si="353"/>
        <v>0.5930795616796446</v>
      </c>
      <c r="JL155" s="95">
        <f t="shared" si="354"/>
        <v>0.57153642217397771</v>
      </c>
      <c r="JM155" s="95">
        <f t="shared" si="355"/>
        <v>0.52725717185715437</v>
      </c>
    </row>
    <row r="156" spans="2:273" x14ac:dyDescent="0.25">
      <c r="B156" s="2">
        <v>129</v>
      </c>
      <c r="C156" s="37">
        <v>64.441999999999993</v>
      </c>
      <c r="D156" s="37">
        <v>65.116</v>
      </c>
      <c r="E156" s="37">
        <v>64.465000000000003</v>
      </c>
      <c r="F156" s="37">
        <v>67.233000000000004</v>
      </c>
      <c r="G156" s="37">
        <v>74.093000000000004</v>
      </c>
      <c r="H156" s="37">
        <v>79.372</v>
      </c>
      <c r="I156" s="37">
        <v>79.465000000000003</v>
      </c>
      <c r="J156" s="37">
        <v>74.186000000000007</v>
      </c>
      <c r="K156" s="37">
        <v>73.256</v>
      </c>
      <c r="L156" s="37">
        <v>72.046999999999997</v>
      </c>
      <c r="M156" s="37">
        <v>73.046999999999997</v>
      </c>
      <c r="N156" s="37">
        <v>83.256</v>
      </c>
      <c r="O156" s="37">
        <v>87.605000000000004</v>
      </c>
      <c r="P156" s="37">
        <v>101.512</v>
      </c>
      <c r="Q156" s="37">
        <v>147.953</v>
      </c>
      <c r="S156" s="4">
        <f t="shared" si="439"/>
        <v>65.611177208265048</v>
      </c>
      <c r="T156" s="4">
        <f t="shared" si="440"/>
        <v>66.614003570462302</v>
      </c>
      <c r="U156" s="4">
        <f t="shared" si="441"/>
        <v>66.629023881702665</v>
      </c>
      <c r="V156" s="4">
        <f t="shared" si="442"/>
        <v>67.56070897106207</v>
      </c>
      <c r="W156" s="4">
        <f t="shared" si="443"/>
        <v>74.105058416287761</v>
      </c>
      <c r="X156" s="4">
        <f t="shared" si="444"/>
        <v>78.918710531533478</v>
      </c>
      <c r="Y156" s="4">
        <f t="shared" si="445"/>
        <v>77.780999179033159</v>
      </c>
      <c r="Z156" s="4">
        <f t="shared" si="446"/>
        <v>71.486206375100949</v>
      </c>
      <c r="AA156" s="4">
        <f t="shared" si="447"/>
        <v>70.69897028082454</v>
      </c>
      <c r="AB156" s="4">
        <f t="shared" si="448"/>
        <v>71.15788754905266</v>
      </c>
      <c r="AC156" s="4">
        <f t="shared" si="449"/>
        <v>66.458752450668428</v>
      </c>
      <c r="AD156" s="4">
        <f t="shared" si="450"/>
        <v>81.56747308152508</v>
      </c>
      <c r="AE156" s="4">
        <f t="shared" si="451"/>
        <v>88.310268245876088</v>
      </c>
      <c r="AF156" s="4">
        <f t="shared" si="452"/>
        <v>104.32911338489824</v>
      </c>
      <c r="AG156" s="4">
        <f t="shared" si="453"/>
        <v>149.62738178288154</v>
      </c>
      <c r="AI156" s="4">
        <f t="shared" si="454"/>
        <v>-1.1691772082650544</v>
      </c>
      <c r="AJ156" s="4">
        <f t="shared" si="455"/>
        <v>-1.498003570462302</v>
      </c>
      <c r="AK156" s="4">
        <f t="shared" si="456"/>
        <v>-2.1640238817026614</v>
      </c>
      <c r="AL156" s="4">
        <f t="shared" si="457"/>
        <v>-0.32770897106206576</v>
      </c>
      <c r="AM156" s="4">
        <f t="shared" si="458"/>
        <v>-1.2058416287757723E-2</v>
      </c>
      <c r="AN156" s="4">
        <f t="shared" si="459"/>
        <v>0.45328946846652229</v>
      </c>
      <c r="AO156" s="4">
        <f t="shared" si="460"/>
        <v>1.684000820966844</v>
      </c>
      <c r="AP156" s="4">
        <f t="shared" si="461"/>
        <v>2.6997936248990584</v>
      </c>
      <c r="AQ156" s="4">
        <f t="shared" si="462"/>
        <v>2.5570297191754605</v>
      </c>
      <c r="AR156" s="4">
        <f t="shared" si="463"/>
        <v>0.88911245094733715</v>
      </c>
      <c r="AS156" s="4">
        <f t="shared" si="464"/>
        <v>6.5882475493315695</v>
      </c>
      <c r="AT156" s="4">
        <f t="shared" si="465"/>
        <v>1.6885269184749205</v>
      </c>
      <c r="AU156" s="4">
        <f t="shared" si="466"/>
        <v>-0.70526824587608417</v>
      </c>
      <c r="AV156" s="4">
        <f t="shared" si="467"/>
        <v>-2.817113384898235</v>
      </c>
      <c r="AW156" s="4">
        <f t="shared" si="467"/>
        <v>-1.6743817828815395</v>
      </c>
      <c r="AY156" s="2">
        <f t="shared" ref="AY156:AY219" si="518">IF(OR($B156 &lt; C$230, $B156 &gt; C$233), #N/A, ((1-FG156)*DK156) + (FG156 - FW156)*EA156 + (FW156*EQ156))</f>
        <v>65.611177208265048</v>
      </c>
      <c r="AZ156" s="2">
        <f t="shared" si="357"/>
        <v>65.136816790731345</v>
      </c>
      <c r="BA156" s="2">
        <f t="shared" si="358"/>
        <v>65.249467918866742</v>
      </c>
      <c r="BB156" s="2">
        <f t="shared" si="359"/>
        <v>66.320352711322968</v>
      </c>
      <c r="BC156" s="2">
        <f t="shared" si="360"/>
        <v>67.554978529128149</v>
      </c>
      <c r="BD156" s="2">
        <f t="shared" si="361"/>
        <v>67.24591297364222</v>
      </c>
      <c r="BE156" s="2">
        <f t="shared" si="362"/>
        <v>66.745727222259774</v>
      </c>
      <c r="BF156" s="2">
        <f t="shared" si="363"/>
        <v>64.062267412978301</v>
      </c>
      <c r="BG156" s="2">
        <f t="shared" si="364"/>
        <v>63.255614478610163</v>
      </c>
      <c r="BH156" s="2">
        <f t="shared" si="365"/>
        <v>62.617878953045</v>
      </c>
      <c r="BI156" s="2">
        <f t="shared" si="366"/>
        <v>61.221239259431982</v>
      </c>
      <c r="BJ156" s="2">
        <f t="shared" si="367"/>
        <v>60.105871965269571</v>
      </c>
      <c r="BK156" s="2">
        <f t="shared" si="368"/>
        <v>59.976721789990464</v>
      </c>
      <c r="BL156" s="2">
        <f t="shared" si="369"/>
        <v>60.251493905897412</v>
      </c>
      <c r="BM156" s="2">
        <f t="shared" si="370"/>
        <v>63.528210204472366</v>
      </c>
      <c r="BO156" s="2" t="str">
        <f t="shared" si="468"/>
        <v/>
      </c>
      <c r="BP156" s="2" t="str">
        <f t="shared" si="469"/>
        <v/>
      </c>
      <c r="BQ156" s="2" t="str">
        <f t="shared" si="470"/>
        <v/>
      </c>
      <c r="BR156" s="2" t="str">
        <f t="shared" si="471"/>
        <v/>
      </c>
      <c r="BS156" s="2" t="str">
        <f t="shared" si="472"/>
        <v/>
      </c>
      <c r="BT156" s="2" t="str">
        <f t="shared" si="473"/>
        <v/>
      </c>
      <c r="BU156" s="2" t="str">
        <f t="shared" si="474"/>
        <v/>
      </c>
      <c r="BV156" s="2" t="str">
        <f t="shared" si="475"/>
        <v/>
      </c>
      <c r="BW156" s="2" t="str">
        <f t="shared" si="476"/>
        <v/>
      </c>
      <c r="BX156" s="2" t="str">
        <f t="shared" si="477"/>
        <v/>
      </c>
      <c r="BY156" s="2" t="str">
        <f t="shared" si="478"/>
        <v/>
      </c>
      <c r="BZ156" s="2" t="str">
        <f t="shared" si="479"/>
        <v/>
      </c>
      <c r="CA156" s="2" t="str">
        <f t="shared" si="480"/>
        <v/>
      </c>
      <c r="CB156" s="2" t="str">
        <f t="shared" si="481"/>
        <v/>
      </c>
      <c r="CC156" s="2" t="str">
        <f t="shared" si="482"/>
        <v/>
      </c>
      <c r="CE156" s="2" t="str">
        <f t="shared" ref="CE156:CE219" si="519">IF(AND(IY156 &lt; $CS$22, $B156 &gt; C$231, $B156 &lt; C$232), C156, "")</f>
        <v/>
      </c>
      <c r="CF156" s="2" t="str">
        <f t="shared" ref="CF156:CF219" si="520">IF(AND(IZ156 &lt; $CS$22, $B156 &gt; D$231, $B156 &lt; D$232), D156, "")</f>
        <v/>
      </c>
      <c r="CG156" s="2" t="str">
        <f t="shared" ref="CG156:CG219" si="521">IF(AND(JA156 &lt; $CS$22, $B156 &gt; E$231, $B156 &lt; E$232), E156, "")</f>
        <v/>
      </c>
      <c r="CH156" s="2" t="str">
        <f t="shared" ref="CH156:CH219" si="522">IF(AND(JB156 &lt; $CS$22, $B156 &gt; F$231, $B156 &lt; F$232), F156, "")</f>
        <v/>
      </c>
      <c r="CI156" s="2" t="str">
        <f t="shared" ref="CI156:CI219" si="523">IF(AND(JC156 &lt; $CS$22, $B156 &gt; G$231, $B156 &lt; G$232), G156, "")</f>
        <v/>
      </c>
      <c r="CJ156" s="2" t="str">
        <f t="shared" ref="CJ156:CJ219" si="524">IF(AND(JD156 &lt; $CS$22, $B156 &gt; H$231, $B156 &lt; H$232), H156, "")</f>
        <v/>
      </c>
      <c r="CK156" s="2" t="str">
        <f t="shared" ref="CK156:CK219" si="525">IF(AND(JE156 &lt; $CS$22, $B156 &gt; I$231, $B156 &lt; I$232), I156, "")</f>
        <v/>
      </c>
      <c r="CL156" s="2" t="str">
        <f t="shared" ref="CL156:CL219" si="526">IF(AND(JF156 &lt; $CS$22, $B156 &gt; J$231, $B156 &lt; J$232), J156, "")</f>
        <v/>
      </c>
      <c r="CM156" s="2" t="str">
        <f t="shared" ref="CM156:CM219" si="527">IF(AND(JG156 &lt; $CS$22, $B156 &gt; K$231, $B156 &lt; K$232), K156, "")</f>
        <v/>
      </c>
      <c r="CN156" s="2" t="str">
        <f t="shared" ref="CN156:CN219" si="528">IF(AND(JH156 &lt; $CS$22, $B156 &gt; L$231, $B156 &lt; L$232), L156, "")</f>
        <v/>
      </c>
      <c r="CO156" s="2" t="str">
        <f t="shared" ref="CO156:CO219" si="529">IF(AND(JI156 &lt; $CS$22, $B156 &gt; M$231, $B156 &lt; M$232), M156, "")</f>
        <v/>
      </c>
      <c r="CP156" s="2" t="str">
        <f t="shared" ref="CP156:CP219" si="530">IF(AND(JJ156 &lt; $CS$22, $B156 &gt; N$231, $B156 &lt; N$232), N156, "")</f>
        <v/>
      </c>
      <c r="CQ156" s="2" t="str">
        <f t="shared" ref="CQ156:CQ219" si="531">IF(AND(JK156 &lt; $CS$22, $B156 &gt; O$231, $B156 &lt; O$232), O156, "")</f>
        <v/>
      </c>
      <c r="CR156" s="2" t="str">
        <f t="shared" ref="CR156:CR219" si="532">IF(AND(JL156 &lt; $CS$22, $B156 &gt; P$231, $B156 &lt; P$232), P156, "")</f>
        <v/>
      </c>
      <c r="CS156" s="2" t="str">
        <f t="shared" ref="CS156:CS219" si="533">IF(AND(JM156 &lt; $CS$22, $B156 &gt; Q$231, $B156 &lt; Q$232), Q156, "")</f>
        <v/>
      </c>
      <c r="CU156" s="2" t="str">
        <f t="shared" si="483"/>
        <v/>
      </c>
      <c r="CV156" s="2" t="str">
        <f t="shared" si="484"/>
        <v/>
      </c>
      <c r="CW156" s="2" t="str">
        <f t="shared" si="485"/>
        <v/>
      </c>
      <c r="CX156" s="2" t="str">
        <f t="shared" si="486"/>
        <v/>
      </c>
      <c r="CY156" s="2" t="str">
        <f t="shared" si="487"/>
        <v/>
      </c>
      <c r="CZ156" s="2" t="str">
        <f t="shared" si="488"/>
        <v/>
      </c>
      <c r="DA156" s="2" t="str">
        <f t="shared" si="489"/>
        <v/>
      </c>
      <c r="DB156" s="2" t="str">
        <f t="shared" si="490"/>
        <v/>
      </c>
      <c r="DC156" s="2" t="str">
        <f t="shared" si="491"/>
        <v/>
      </c>
      <c r="DD156" s="2" t="str">
        <f t="shared" si="492"/>
        <v/>
      </c>
      <c r="DE156" s="2" t="str">
        <f t="shared" si="493"/>
        <v/>
      </c>
      <c r="DF156" s="2" t="str">
        <f t="shared" si="494"/>
        <v/>
      </c>
      <c r="DG156" s="2" t="str">
        <f t="shared" si="495"/>
        <v/>
      </c>
      <c r="DH156" s="2" t="str">
        <f t="shared" si="496"/>
        <v/>
      </c>
      <c r="DI156" s="2" t="str">
        <f t="shared" si="497"/>
        <v/>
      </c>
      <c r="DK156" s="2">
        <f t="shared" si="498"/>
        <v>109.03930801393727</v>
      </c>
      <c r="DL156" s="2">
        <f t="shared" si="499"/>
        <v>101.72877926829268</v>
      </c>
      <c r="DM156" s="2">
        <f t="shared" si="499"/>
        <v>102.64518350754935</v>
      </c>
      <c r="DN156" s="2">
        <f t="shared" si="499"/>
        <v>113.11644880700695</v>
      </c>
      <c r="DO156" s="2">
        <f t="shared" si="499"/>
        <v>102.21295467682248</v>
      </c>
      <c r="DP156" s="2">
        <f t="shared" si="499"/>
        <v>98.965053507279251</v>
      </c>
      <c r="DQ156" s="2">
        <f t="shared" si="499"/>
        <v>99.622870837047245</v>
      </c>
      <c r="DR156" s="2">
        <f t="shared" si="499"/>
        <v>97.925661129568141</v>
      </c>
      <c r="DS156" s="2">
        <f t="shared" si="499"/>
        <v>92.210964965267294</v>
      </c>
      <c r="DT156" s="2">
        <f t="shared" si="499"/>
        <v>91.046564432920079</v>
      </c>
      <c r="DU156" s="2">
        <f t="shared" si="499"/>
        <v>103.94506097560978</v>
      </c>
      <c r="DV156" s="2">
        <f t="shared" si="499"/>
        <v>97.432446692842035</v>
      </c>
      <c r="DW156" s="2">
        <f t="shared" si="499"/>
        <v>97.103874056176352</v>
      </c>
      <c r="DX156" s="2">
        <f t="shared" si="499"/>
        <v>96.870418302627598</v>
      </c>
      <c r="DY156" s="2">
        <f t="shared" si="499"/>
        <v>91.414183280446451</v>
      </c>
      <c r="EA156" s="2">
        <f t="shared" si="438"/>
        <v>65.569253779223715</v>
      </c>
      <c r="EB156" s="2">
        <f t="shared" si="500"/>
        <v>65.080245998759622</v>
      </c>
      <c r="EC156" s="2">
        <f t="shared" si="501"/>
        <v>65.176603033772167</v>
      </c>
      <c r="ED156" s="2">
        <f t="shared" si="502"/>
        <v>66.252001183618702</v>
      </c>
      <c r="EE156" s="2">
        <f t="shared" si="503"/>
        <v>67.502140933067039</v>
      </c>
      <c r="EF156" s="2">
        <f t="shared" si="504"/>
        <v>67.196407560141949</v>
      </c>
      <c r="EG156" s="2">
        <f t="shared" si="505"/>
        <v>66.689425504482003</v>
      </c>
      <c r="EH156" s="2">
        <f t="shared" si="506"/>
        <v>63.98466592174146</v>
      </c>
      <c r="EI156" s="2">
        <f t="shared" si="507"/>
        <v>63.184469811798465</v>
      </c>
      <c r="EJ156" s="2">
        <f t="shared" si="508"/>
        <v>62.569977953817641</v>
      </c>
      <c r="EK156" s="2">
        <f t="shared" si="509"/>
        <v>61.118225564672983</v>
      </c>
      <c r="EL156" s="2">
        <f t="shared" si="510"/>
        <v>60.018647593388096</v>
      </c>
      <c r="EM156" s="2">
        <f t="shared" si="511"/>
        <v>59.931049335049337</v>
      </c>
      <c r="EN156" s="2">
        <f t="shared" si="512"/>
        <v>60.199021643663741</v>
      </c>
      <c r="EO156" s="2">
        <f t="shared" si="513"/>
        <v>63.542987444793518</v>
      </c>
      <c r="EQ156" s="2">
        <f t="shared" si="514"/>
        <v>65.492317184922101</v>
      </c>
      <c r="ER156" s="2">
        <f t="shared" si="515"/>
        <v>65.262689335237113</v>
      </c>
      <c r="ES156" s="2">
        <f t="shared" si="515"/>
        <v>65.536884060491701</v>
      </c>
      <c r="ET156" s="2">
        <f t="shared" si="515"/>
        <v>66.443442491295869</v>
      </c>
      <c r="EU156" s="2">
        <f t="shared" si="515"/>
        <v>67.723290128415812</v>
      </c>
      <c r="EV156" s="2">
        <f t="shared" si="515"/>
        <v>67.443194308340352</v>
      </c>
      <c r="EW156" s="2">
        <f t="shared" si="515"/>
        <v>67.000560502476986</v>
      </c>
      <c r="EX156" s="2">
        <f t="shared" si="515"/>
        <v>64.562594839739205</v>
      </c>
      <c r="EY156" s="2">
        <f t="shared" si="515"/>
        <v>63.680775612839653</v>
      </c>
      <c r="EZ156" s="2">
        <f t="shared" si="515"/>
        <v>62.779813373917278</v>
      </c>
      <c r="FA156" s="2">
        <f t="shared" si="515"/>
        <v>61.809254736966956</v>
      </c>
      <c r="FB156" s="2">
        <f t="shared" si="515"/>
        <v>60.798479465639581</v>
      </c>
      <c r="FC156" s="2">
        <f t="shared" si="515"/>
        <v>59.980011818644826</v>
      </c>
      <c r="FD156" s="2">
        <f t="shared" si="515"/>
        <v>60.364100762745885</v>
      </c>
      <c r="FE156" s="2">
        <f t="shared" si="515"/>
        <v>62.284592744648933</v>
      </c>
      <c r="FG156" s="2">
        <f t="shared" si="516"/>
        <v>0.99891353140453309</v>
      </c>
      <c r="FH156" s="2">
        <f t="shared" si="517"/>
        <v>0.99886737783458612</v>
      </c>
      <c r="FI156" s="2">
        <f t="shared" si="517"/>
        <v>0.99893911298293225</v>
      </c>
      <c r="FJ156" s="2">
        <f t="shared" si="517"/>
        <v>0.99888499622518923</v>
      </c>
      <c r="FK156" s="2">
        <f t="shared" si="517"/>
        <v>0.99891572376032778</v>
      </c>
      <c r="FL156" s="2">
        <f t="shared" si="517"/>
        <v>0.99889293987219718</v>
      </c>
      <c r="FM156" s="2">
        <f t="shared" si="517"/>
        <v>0.99890860482624311</v>
      </c>
      <c r="FN156" s="2">
        <f t="shared" si="517"/>
        <v>0.99887332415358654</v>
      </c>
      <c r="FO156" s="2">
        <f t="shared" si="517"/>
        <v>0.99882420606999434</v>
      </c>
      <c r="FP156" s="2">
        <f t="shared" si="517"/>
        <v>0.99885845006867435</v>
      </c>
      <c r="FQ156" s="2">
        <f t="shared" si="517"/>
        <v>0.99881912811238804</v>
      </c>
      <c r="FR156" s="2">
        <f t="shared" si="517"/>
        <v>0.99883469432066985</v>
      </c>
      <c r="FS156" s="2">
        <f t="shared" si="517"/>
        <v>0.99884027477002635</v>
      </c>
      <c r="FT156" s="2">
        <f t="shared" si="517"/>
        <v>0.9987715524666877</v>
      </c>
      <c r="FU156" s="2">
        <f t="shared" si="517"/>
        <v>0.99872121099711497</v>
      </c>
      <c r="FW156" s="2">
        <f t="shared" ref="FW156:FW219" si="534">POWER(10,($B156-C$232)/C$229)/(1+POWER(10,($B156-C$232)/C$229))</f>
        <v>6.8958338695509394E-2</v>
      </c>
      <c r="FX156" s="2">
        <f t="shared" si="374"/>
        <v>8.2556322152111478E-2</v>
      </c>
      <c r="FY156" s="2">
        <f t="shared" si="375"/>
        <v>9.1914233795508865E-2</v>
      </c>
      <c r="FZ156" s="2">
        <f t="shared" si="376"/>
        <v>8.4085780101951058E-2</v>
      </c>
      <c r="GA156" s="2">
        <f t="shared" si="377"/>
        <v>6.8738597194972925E-2</v>
      </c>
      <c r="GB156" s="2">
        <f t="shared" si="378"/>
        <v>5.8089068244401354E-2</v>
      </c>
      <c r="GC156" s="2">
        <f t="shared" si="379"/>
        <v>6.5432415568176791E-2</v>
      </c>
      <c r="GD156" s="2">
        <f t="shared" si="380"/>
        <v>6.8106977358591642E-2</v>
      </c>
      <c r="GE156" s="2">
        <f t="shared" si="381"/>
        <v>7.458202165530263E-2</v>
      </c>
      <c r="GF156" s="2">
        <f t="shared" si="382"/>
        <v>7.3360130908495108E-2</v>
      </c>
      <c r="GG156" s="2">
        <f t="shared" si="383"/>
        <v>7.5887807475266036E-2</v>
      </c>
      <c r="GH156" s="2">
        <f t="shared" si="384"/>
        <v>5.5942647201128029E-2</v>
      </c>
      <c r="GI156" s="2">
        <f t="shared" si="385"/>
        <v>5.2329703366625444E-2</v>
      </c>
      <c r="GJ156" s="2">
        <f t="shared" si="386"/>
        <v>4.4968591461666561E-2</v>
      </c>
      <c r="GK156" s="2">
        <f t="shared" si="387"/>
        <v>4.0065822787757645E-2</v>
      </c>
      <c r="GM156" s="95">
        <f t="shared" ref="GM156:GM219" si="535" xml:space="preserve"> _xlfn.NORM.DIST($B156, C$7, ABS(C$11), TRUE) * _xlfn.NORM.DIST(($B156 - C$7)*C$15, 0, ABS(C$11), TRUE) * 2</f>
        <v>5.9882419220857522E-173</v>
      </c>
      <c r="GN156" s="95">
        <f t="shared" si="388"/>
        <v>5.0751568545833547E-170</v>
      </c>
      <c r="GO156" s="95">
        <f t="shared" si="389"/>
        <v>1.6587583130918144E-200</v>
      </c>
      <c r="GP156" s="95">
        <f t="shared" si="390"/>
        <v>7.9028015408801474E-230</v>
      </c>
      <c r="GQ156" s="95">
        <f t="shared" si="391"/>
        <v>1.6296104608520693E-204</v>
      </c>
      <c r="GR156" s="95">
        <f t="shared" si="392"/>
        <v>5.474802117622446E-192</v>
      </c>
      <c r="GS156" s="95">
        <f t="shared" si="393"/>
        <v>5.7621316099676908E-196</v>
      </c>
      <c r="GT156" s="95">
        <f t="shared" si="394"/>
        <v>1.5449409277397053E-214</v>
      </c>
      <c r="GU156" s="95">
        <f t="shared" si="395"/>
        <v>4.215635147532601E-192</v>
      </c>
      <c r="GV156" s="95">
        <f t="shared" si="396"/>
        <v>2.4598624373031966E-188</v>
      </c>
      <c r="GW156" s="95">
        <f t="shared" si="397"/>
        <v>3.2930179177275761E-259</v>
      </c>
      <c r="GX156" s="95">
        <f t="shared" si="398"/>
        <v>4.6586083376857701E-198</v>
      </c>
      <c r="GY156" s="95">
        <f t="shared" si="399"/>
        <v>1.9738195987195003E-201</v>
      </c>
      <c r="GZ156" s="95">
        <f t="shared" si="400"/>
        <v>1.7631581771061035E-198</v>
      </c>
      <c r="HA156" s="95">
        <f t="shared" si="401"/>
        <v>9.9259211255590715E-175</v>
      </c>
      <c r="HC156" s="95">
        <f t="shared" ref="HC156:HC219" si="536" xml:space="preserve"> _xlfn.NORM.DIST($B156, C$8, ABS(C$12), TRUE) * _xlfn.NORM.DIST(($B156 - C$8)*C$16, 0, ABS(C$12), TRUE) * 2</f>
        <v>7.3797086825601851E-88</v>
      </c>
      <c r="HD156" s="95">
        <f t="shared" si="402"/>
        <v>5.6985400510234865E-88</v>
      </c>
      <c r="HE156" s="95">
        <f t="shared" si="403"/>
        <v>7.5733245788688283E-111</v>
      </c>
      <c r="HF156" s="95">
        <f t="shared" si="404"/>
        <v>3.278433132343651E-123</v>
      </c>
      <c r="HG156" s="95">
        <f t="shared" si="405"/>
        <v>2.8673445962127622E-110</v>
      </c>
      <c r="HH156" s="95">
        <f t="shared" si="406"/>
        <v>1.5543531104018236E-94</v>
      </c>
      <c r="HI156" s="95">
        <f t="shared" si="407"/>
        <v>2.8238227967462005E-91</v>
      </c>
      <c r="HJ156" s="95">
        <f t="shared" si="408"/>
        <v>7.1672697062520955E-111</v>
      </c>
      <c r="HK156" s="95">
        <f t="shared" si="409"/>
        <v>5.3405240944091393E-100</v>
      </c>
      <c r="HL156" s="95">
        <f t="shared" si="410"/>
        <v>6.7267631315913907E-96</v>
      </c>
      <c r="HM156" s="95">
        <f t="shared" si="411"/>
        <v>2.7547827556985758E-136</v>
      </c>
      <c r="HN156" s="95">
        <f t="shared" si="412"/>
        <v>7.5013075002821152E-106</v>
      </c>
      <c r="HO156" s="95">
        <f t="shared" si="413"/>
        <v>3.3815321486805676E-89</v>
      </c>
      <c r="HP156" s="95">
        <f t="shared" si="414"/>
        <v>5.7985358727648053E-89</v>
      </c>
      <c r="HQ156" s="95">
        <f t="shared" si="415"/>
        <v>8.6729497282700806E-81</v>
      </c>
      <c r="HS156" s="95">
        <f t="shared" ref="HS156:HS219" si="537" xml:space="preserve"> _xlfn.NORM.DIST($B156, C$9, ABS(C$13), TRUE) * _xlfn.NORM.DIST(($B156 - C$9)*C$17, 0, ABS(C$13), TRUE) * 2</f>
        <v>0.42388984035359606</v>
      </c>
      <c r="HT156" s="95">
        <f t="shared" si="416"/>
        <v>0.31154591800537534</v>
      </c>
      <c r="HU156" s="95">
        <f t="shared" si="417"/>
        <v>0.19305215936189465</v>
      </c>
      <c r="HV156" s="95">
        <f t="shared" si="418"/>
        <v>0.10733223213376841</v>
      </c>
      <c r="HW156" s="95">
        <f t="shared" si="419"/>
        <v>0.36046675767184022</v>
      </c>
      <c r="HX156" s="95">
        <f t="shared" si="420"/>
        <v>0.4862977604249043</v>
      </c>
      <c r="HY156" s="95">
        <f t="shared" si="421"/>
        <v>0.41668994571705709</v>
      </c>
      <c r="HZ156" s="95">
        <f t="shared" si="422"/>
        <v>0.29685716212888091</v>
      </c>
      <c r="IA156" s="95">
        <f t="shared" si="423"/>
        <v>0.26977863530820367</v>
      </c>
      <c r="IB156" s="95">
        <f t="shared" si="424"/>
        <v>0.30607693804693908</v>
      </c>
      <c r="IC156" s="95">
        <f t="shared" si="425"/>
        <v>0.18028045278036553</v>
      </c>
      <c r="ID156" s="95">
        <f t="shared" si="426"/>
        <v>0.50674529838297289</v>
      </c>
      <c r="IE156" s="95">
        <f t="shared" si="427"/>
        <v>0.57651709624174574</v>
      </c>
      <c r="IF156" s="95">
        <f t="shared" si="428"/>
        <v>0.59221760439811966</v>
      </c>
      <c r="IG156" s="95">
        <f t="shared" si="429"/>
        <v>0.55837402280519344</v>
      </c>
      <c r="II156" s="95">
        <f t="shared" ref="II156:II219" si="538" xml:space="preserve"> _xlfn.NORM.DIST($B156, C$10, ABS(C$14), TRUE) * _xlfn.NORM.DIST(($B156 - C$10)*C$18, 0, ABS(C$14), TRUE) * 2</f>
        <v>6.1888180446210324E-6</v>
      </c>
      <c r="IJ156" s="95">
        <f t="shared" ref="IJ156:IJ219" si="539" xml:space="preserve"> _xlfn.NORM.DIST($B156, D$10, ABS(D$14), TRUE) * _xlfn.NORM.DIST(($B156 - D$10)*D$18, 0, ABS(D$14), TRUE) * 2</f>
        <v>1.372681042741416E-8</v>
      </c>
      <c r="IK156" s="95">
        <f t="shared" ref="IK156:IK219" si="540" xml:space="preserve"> _xlfn.NORM.DIST($B156, E$10, ABS(E$14), TRUE) * _xlfn.NORM.DIST(($B156 - E$10)*E$18, 0, ABS(E$14), TRUE) * 2</f>
        <v>8.8225943534275531E-9</v>
      </c>
      <c r="IL156" s="95">
        <f t="shared" ref="IL156:IL219" si="541" xml:space="preserve"> _xlfn.NORM.DIST($B156, F$10, ABS(F$14), TRUE) * _xlfn.NORM.DIST(($B156 - F$10)*F$18, 0, ABS(F$14), TRUE) * 2</f>
        <v>1.8289352294476292E-14</v>
      </c>
      <c r="IM156" s="95">
        <f t="shared" ref="IM156:IM219" si="542" xml:space="preserve"> _xlfn.NORM.DIST($B156, G$10, ABS(G$14), TRUE) * _xlfn.NORM.DIST(($B156 - G$10)*G$18, 0, ABS(G$14), TRUE) * 2</f>
        <v>3.4353654214916829E-7</v>
      </c>
      <c r="IN156" s="95">
        <f t="shared" ref="IN156:IN219" si="543" xml:space="preserve"> _xlfn.NORM.DIST($B156, H$10, ABS(H$14), TRUE) * _xlfn.NORM.DIST(($B156 - H$10)*H$18, 0, ABS(H$14), TRUE) * 2</f>
        <v>7.4480082251981795E-10</v>
      </c>
      <c r="IO156" s="95">
        <f t="shared" ref="IO156:IO219" si="544" xml:space="preserve"> _xlfn.NORM.DIST($B156, I$10, ABS(I$14), TRUE) * _xlfn.NORM.DIST(($B156 - I$10)*I$18, 0, ABS(I$14), TRUE) * 2</f>
        <v>7.8878462390039105E-12</v>
      </c>
      <c r="IP156" s="95">
        <f t="shared" ref="IP156:IP219" si="545" xml:space="preserve"> _xlfn.NORM.DIST($B156, J$10, ABS(J$14), TRUE) * _xlfn.NORM.DIST(($B156 - J$10)*J$18, 0, ABS(J$14), TRUE) * 2</f>
        <v>3.885988050614895E-9</v>
      </c>
      <c r="IQ156" s="95">
        <f t="shared" ref="IQ156:IQ219" si="546" xml:space="preserve"> _xlfn.NORM.DIST($B156, K$10, ABS(K$14), TRUE) * _xlfn.NORM.DIST(($B156 - K$10)*K$18, 0, ABS(K$14), TRUE) * 2</f>
        <v>2.7686830557258265E-8</v>
      </c>
      <c r="IR156" s="95">
        <f t="shared" ref="IR156:IR219" si="547" xml:space="preserve"> _xlfn.NORM.DIST($B156, L$10, ABS(L$14), TRUE) * _xlfn.NORM.DIST(($B156 - L$10)*L$18, 0, ABS(L$14), TRUE) * 2</f>
        <v>1.19144003044743E-8</v>
      </c>
      <c r="IS156" s="95">
        <f t="shared" ref="IS156:IS219" si="548" xml:space="preserve"> _xlfn.NORM.DIST($B156, M$10, ABS(M$14), TRUE) * _xlfn.NORM.DIST(($B156 - M$10)*M$18, 0, ABS(M$14), TRUE) * 2</f>
        <v>4.6654562203039871E-10</v>
      </c>
      <c r="IT156" s="95">
        <f t="shared" ref="IT156:IT219" si="549" xml:space="preserve"> _xlfn.NORM.DIST($B156, N$10, ABS(N$14), TRUE) * _xlfn.NORM.DIST(($B156 - N$10)*N$18, 0, ABS(N$14), TRUE) * 2</f>
        <v>2.8220030109016525E-9</v>
      </c>
      <c r="IU156" s="95">
        <f t="shared" ref="IU156:IU219" si="550" xml:space="preserve"> _xlfn.NORM.DIST($B156, O$10, ABS(O$14), TRUE) * _xlfn.NORM.DIST(($B156 - O$10)*O$18, 0, ABS(O$14), TRUE) * 2</f>
        <v>9.9010890141617319E-10</v>
      </c>
      <c r="IV156" s="95">
        <f t="shared" ref="IV156:IV219" si="551" xml:space="preserve"> _xlfn.NORM.DIST($B156, P$10, ABS(P$14), TRUE) * _xlfn.NORM.DIST(($B156 - P$10)*P$18, 0, ABS(P$14), TRUE) * 2</f>
        <v>1.427685613319654E-8</v>
      </c>
      <c r="IW156" s="95">
        <f t="shared" ref="IW156:IW219" si="552" xml:space="preserve"> _xlfn.NORM.DIST($B156, Q$10, ABS(Q$14), TRUE) * _xlfn.NORM.DIST(($B156 - Q$10)*Q$18, 0, ABS(Q$14), TRUE) * 2</f>
        <v>2.2604021350792644E-7</v>
      </c>
      <c r="IY156" s="95">
        <f t="shared" ref="IY156:IY219" si="553">GM156+HC156+HS156+II156</f>
        <v>0.42389602917164065</v>
      </c>
      <c r="IZ156" s="95">
        <f t="shared" ref="IZ156:IZ219" si="554">GN156+HD156+HT156+IJ156</f>
        <v>0.31154593173218575</v>
      </c>
      <c r="JA156" s="95">
        <f t="shared" ref="JA156:JA219" si="555">GO156+HE156+HU156+IK156</f>
        <v>0.193052168184489</v>
      </c>
      <c r="JB156" s="95">
        <f t="shared" ref="JB156:JB219" si="556">GP156+HF156+HV156+IL156</f>
        <v>0.1073322321337867</v>
      </c>
      <c r="JC156" s="95">
        <f t="shared" ref="JC156:JC219" si="557">GQ156+HG156+HW156+IM156</f>
        <v>0.36046710120838238</v>
      </c>
      <c r="JD156" s="95">
        <f t="shared" ref="JD156:JD219" si="558">GR156+HH156+HX156+IN156</f>
        <v>0.48629776116970513</v>
      </c>
      <c r="JE156" s="95">
        <f t="shared" ref="JE156:JE219" si="559">GS156+HI156+HY156+IO156</f>
        <v>0.41668994572494494</v>
      </c>
      <c r="JF156" s="95">
        <f t="shared" ref="JF156:JF219" si="560">GT156+HJ156+HZ156+IP156</f>
        <v>0.29685716601486895</v>
      </c>
      <c r="JG156" s="95">
        <f t="shared" ref="JG156:JG219" si="561">GU156+HK156+IA156+IQ156</f>
        <v>0.26977866299503422</v>
      </c>
      <c r="JH156" s="95">
        <f t="shared" ref="JH156:JH219" si="562">GV156+HL156+IB156+IR156</f>
        <v>0.30607694996133938</v>
      </c>
      <c r="JI156" s="95">
        <f t="shared" ref="JI156:JI219" si="563">GW156+HM156+IC156+IS156</f>
        <v>0.18028045324691117</v>
      </c>
      <c r="JJ156" s="95">
        <f t="shared" ref="JJ156:JJ219" si="564">GX156+HN156+ID156+IT156</f>
        <v>0.50674530120497585</v>
      </c>
      <c r="JK156" s="95">
        <f t="shared" ref="JK156:JK219" si="565">GY156+HO156+IE156+IU156</f>
        <v>0.57651709723185462</v>
      </c>
      <c r="JL156" s="95">
        <f t="shared" ref="JL156:JL219" si="566">GZ156+HP156+IF156+IV156</f>
        <v>0.5922176186749758</v>
      </c>
      <c r="JM156" s="95">
        <f t="shared" ref="JM156:JM219" si="567">HA156+HQ156+IG156+IW156</f>
        <v>0.55837424884540698</v>
      </c>
    </row>
    <row r="157" spans="2:273" x14ac:dyDescent="0.25">
      <c r="B157" s="2">
        <v>130</v>
      </c>
      <c r="C157" s="37">
        <v>64.977000000000004</v>
      </c>
      <c r="D157" s="37">
        <v>65.906999999999996</v>
      </c>
      <c r="E157" s="37">
        <v>64.209000000000003</v>
      </c>
      <c r="F157" s="37">
        <v>65.721000000000004</v>
      </c>
      <c r="G157" s="37">
        <v>70.372</v>
      </c>
      <c r="H157" s="37">
        <v>74.488</v>
      </c>
      <c r="I157" s="37">
        <v>75.930000000000007</v>
      </c>
      <c r="J157" s="37">
        <v>70.744</v>
      </c>
      <c r="K157" s="37">
        <v>69.628</v>
      </c>
      <c r="L157" s="37">
        <v>67.534999999999997</v>
      </c>
      <c r="M157" s="37">
        <v>66.977000000000004</v>
      </c>
      <c r="N157" s="37">
        <v>78.697999999999993</v>
      </c>
      <c r="O157" s="37">
        <v>83.233000000000004</v>
      </c>
      <c r="P157" s="37">
        <v>97.721000000000004</v>
      </c>
      <c r="Q157" s="37">
        <v>143.69800000000001</v>
      </c>
      <c r="S157" s="4">
        <f t="shared" si="439"/>
        <v>65.551600843249986</v>
      </c>
      <c r="T157" s="4">
        <f t="shared" si="440"/>
        <v>66.010857802075478</v>
      </c>
      <c r="U157" s="4">
        <f t="shared" si="441"/>
        <v>65.985356086963279</v>
      </c>
      <c r="V157" s="4">
        <f t="shared" si="442"/>
        <v>66.666423623831264</v>
      </c>
      <c r="W157" s="4">
        <f t="shared" si="443"/>
        <v>71.664725520262095</v>
      </c>
      <c r="X157" s="4">
        <f t="shared" si="444"/>
        <v>75.634078674996175</v>
      </c>
      <c r="Y157" s="4">
        <f t="shared" si="445"/>
        <v>73.57964732507034</v>
      </c>
      <c r="Z157" s="4">
        <f t="shared" si="446"/>
        <v>68.047909629198543</v>
      </c>
      <c r="AA157" s="4">
        <f t="shared" si="447"/>
        <v>66.805163041092854</v>
      </c>
      <c r="AB157" s="4">
        <f t="shared" si="448"/>
        <v>67.611924173586559</v>
      </c>
      <c r="AC157" s="4">
        <f t="shared" si="449"/>
        <v>63.347320727517136</v>
      </c>
      <c r="AD157" s="4">
        <f t="shared" si="450"/>
        <v>75.733675207571196</v>
      </c>
      <c r="AE157" s="4">
        <f t="shared" si="451"/>
        <v>83.181484445515125</v>
      </c>
      <c r="AF157" s="4">
        <f t="shared" si="452"/>
        <v>100.06712663799173</v>
      </c>
      <c r="AG157" s="4">
        <f t="shared" si="453"/>
        <v>144.10756609035732</v>
      </c>
      <c r="AI157" s="4">
        <f t="shared" si="454"/>
        <v>-0.57460084324998206</v>
      </c>
      <c r="AJ157" s="4">
        <f t="shared" si="455"/>
        <v>-0.10385780207548123</v>
      </c>
      <c r="AK157" s="4">
        <f t="shared" si="456"/>
        <v>-1.7763560869632755</v>
      </c>
      <c r="AL157" s="4">
        <f t="shared" si="457"/>
        <v>-0.94542362383126033</v>
      </c>
      <c r="AM157" s="4">
        <f t="shared" si="458"/>
        <v>-1.2927255202620955</v>
      </c>
      <c r="AN157" s="4">
        <f t="shared" si="459"/>
        <v>-1.1460786749961756</v>
      </c>
      <c r="AO157" s="4">
        <f t="shared" si="460"/>
        <v>2.3503526749296668</v>
      </c>
      <c r="AP157" s="4">
        <f t="shared" si="461"/>
        <v>2.696090370801457</v>
      </c>
      <c r="AQ157" s="4">
        <f t="shared" si="462"/>
        <v>2.8228369589071463</v>
      </c>
      <c r="AR157" s="4">
        <f t="shared" si="463"/>
        <v>-7.6924173586562006E-2</v>
      </c>
      <c r="AS157" s="4">
        <f t="shared" si="464"/>
        <v>3.6296792724828677</v>
      </c>
      <c r="AT157" s="4">
        <f t="shared" si="465"/>
        <v>2.9643247924287977</v>
      </c>
      <c r="AU157" s="4">
        <f t="shared" si="466"/>
        <v>5.1515554484879544E-2</v>
      </c>
      <c r="AV157" s="4">
        <f t="shared" si="467"/>
        <v>-2.3461266379917305</v>
      </c>
      <c r="AW157" s="4">
        <f t="shared" si="467"/>
        <v>-0.40956609035731617</v>
      </c>
      <c r="AY157" s="2">
        <f t="shared" si="518"/>
        <v>65.551600843249986</v>
      </c>
      <c r="AZ157" s="2">
        <f t="shared" si="357"/>
        <v>65.056789296105919</v>
      </c>
      <c r="BA157" s="2">
        <f t="shared" si="358"/>
        <v>65.187843093072757</v>
      </c>
      <c r="BB157" s="2">
        <f t="shared" si="359"/>
        <v>66.243214910412817</v>
      </c>
      <c r="BC157" s="2">
        <f t="shared" si="360"/>
        <v>67.482291008769025</v>
      </c>
      <c r="BD157" s="2">
        <f t="shared" si="361"/>
        <v>67.169428794840144</v>
      </c>
      <c r="BE157" s="2">
        <f t="shared" si="362"/>
        <v>66.638460228604799</v>
      </c>
      <c r="BF157" s="2">
        <f t="shared" si="363"/>
        <v>63.957492094391583</v>
      </c>
      <c r="BG157" s="2">
        <f t="shared" si="364"/>
        <v>63.132997025050194</v>
      </c>
      <c r="BH157" s="2">
        <f t="shared" si="365"/>
        <v>62.515516553627577</v>
      </c>
      <c r="BI157" s="2">
        <f t="shared" si="366"/>
        <v>61.08760560985435</v>
      </c>
      <c r="BJ157" s="2">
        <f t="shared" si="367"/>
        <v>59.96277826911647</v>
      </c>
      <c r="BK157" s="2">
        <f t="shared" si="368"/>
        <v>59.866531327254144</v>
      </c>
      <c r="BL157" s="2">
        <f t="shared" si="369"/>
        <v>60.130808432425994</v>
      </c>
      <c r="BM157" s="2">
        <f t="shared" si="370"/>
        <v>63.452630730216811</v>
      </c>
      <c r="BO157" s="2" t="str">
        <f t="shared" si="468"/>
        <v/>
      </c>
      <c r="BP157" s="2" t="str">
        <f t="shared" si="469"/>
        <v/>
      </c>
      <c r="BQ157" s="2" t="str">
        <f t="shared" si="470"/>
        <v/>
      </c>
      <c r="BR157" s="2" t="str">
        <f t="shared" si="471"/>
        <v/>
      </c>
      <c r="BS157" s="2" t="str">
        <f t="shared" si="472"/>
        <v/>
      </c>
      <c r="BT157" s="2" t="str">
        <f t="shared" si="473"/>
        <v/>
      </c>
      <c r="BU157" s="2" t="str">
        <f t="shared" si="474"/>
        <v/>
      </c>
      <c r="BV157" s="2" t="str">
        <f t="shared" si="475"/>
        <v/>
      </c>
      <c r="BW157" s="2" t="str">
        <f t="shared" si="476"/>
        <v/>
      </c>
      <c r="BX157" s="2" t="str">
        <f t="shared" si="477"/>
        <v/>
      </c>
      <c r="BY157" s="2" t="str">
        <f t="shared" si="478"/>
        <v/>
      </c>
      <c r="BZ157" s="2" t="str">
        <f t="shared" si="479"/>
        <v/>
      </c>
      <c r="CA157" s="2" t="str">
        <f t="shared" si="480"/>
        <v/>
      </c>
      <c r="CB157" s="2" t="str">
        <f t="shared" si="481"/>
        <v/>
      </c>
      <c r="CC157" s="2" t="str">
        <f t="shared" si="482"/>
        <v/>
      </c>
      <c r="CE157" s="2" t="str">
        <f t="shared" si="519"/>
        <v/>
      </c>
      <c r="CF157" s="2" t="str">
        <f t="shared" si="520"/>
        <v/>
      </c>
      <c r="CG157" s="2" t="str">
        <f t="shared" si="521"/>
        <v/>
      </c>
      <c r="CH157" s="2" t="str">
        <f t="shared" si="522"/>
        <v/>
      </c>
      <c r="CI157" s="2" t="str">
        <f t="shared" si="523"/>
        <v/>
      </c>
      <c r="CJ157" s="2" t="str">
        <f t="shared" si="524"/>
        <v/>
      </c>
      <c r="CK157" s="2" t="str">
        <f t="shared" si="525"/>
        <v/>
      </c>
      <c r="CL157" s="2" t="str">
        <f t="shared" si="526"/>
        <v/>
      </c>
      <c r="CM157" s="2" t="str">
        <f t="shared" si="527"/>
        <v/>
      </c>
      <c r="CN157" s="2" t="str">
        <f t="shared" si="528"/>
        <v/>
      </c>
      <c r="CO157" s="2" t="str">
        <f t="shared" si="529"/>
        <v/>
      </c>
      <c r="CP157" s="2" t="str">
        <f t="shared" si="530"/>
        <v/>
      </c>
      <c r="CQ157" s="2" t="str">
        <f t="shared" si="531"/>
        <v/>
      </c>
      <c r="CR157" s="2" t="str">
        <f t="shared" si="532"/>
        <v/>
      </c>
      <c r="CS157" s="2" t="str">
        <f t="shared" si="533"/>
        <v/>
      </c>
      <c r="CU157" s="2" t="str">
        <f t="shared" si="483"/>
        <v/>
      </c>
      <c r="CV157" s="2" t="str">
        <f t="shared" si="484"/>
        <v/>
      </c>
      <c r="CW157" s="2" t="str">
        <f t="shared" si="485"/>
        <v/>
      </c>
      <c r="CX157" s="2" t="str">
        <f t="shared" si="486"/>
        <v/>
      </c>
      <c r="CY157" s="2" t="str">
        <f t="shared" si="487"/>
        <v/>
      </c>
      <c r="CZ157" s="2" t="str">
        <f t="shared" si="488"/>
        <v/>
      </c>
      <c r="DA157" s="2" t="str">
        <f t="shared" si="489"/>
        <v/>
      </c>
      <c r="DB157" s="2" t="str">
        <f t="shared" si="490"/>
        <v/>
      </c>
      <c r="DC157" s="2" t="str">
        <f t="shared" si="491"/>
        <v/>
      </c>
      <c r="DD157" s="2" t="str">
        <f t="shared" si="492"/>
        <v/>
      </c>
      <c r="DE157" s="2" t="str">
        <f t="shared" si="493"/>
        <v/>
      </c>
      <c r="DF157" s="2" t="str">
        <f t="shared" si="494"/>
        <v/>
      </c>
      <c r="DG157" s="2" t="str">
        <f t="shared" si="495"/>
        <v/>
      </c>
      <c r="DH157" s="2" t="str">
        <f t="shared" si="496"/>
        <v/>
      </c>
      <c r="DI157" s="2" t="str">
        <f t="shared" si="497"/>
        <v/>
      </c>
      <c r="DK157" s="2">
        <f t="shared" si="498"/>
        <v>109.31812891986063</v>
      </c>
      <c r="DL157" s="2">
        <f t="shared" si="499"/>
        <v>101.95179268292684</v>
      </c>
      <c r="DM157" s="2">
        <f t="shared" si="499"/>
        <v>102.87642044134725</v>
      </c>
      <c r="DN157" s="2">
        <f t="shared" si="499"/>
        <v>113.42240214436725</v>
      </c>
      <c r="DO157" s="2">
        <f t="shared" si="499"/>
        <v>102.4217293304162</v>
      </c>
      <c r="DP157" s="2">
        <f t="shared" si="499"/>
        <v>99.146199929773374</v>
      </c>
      <c r="DQ157" s="2">
        <f t="shared" si="499"/>
        <v>99.804222510331414</v>
      </c>
      <c r="DR157" s="2">
        <f t="shared" si="499"/>
        <v>98.122397009966818</v>
      </c>
      <c r="DS157" s="2">
        <f t="shared" si="499"/>
        <v>92.363580489278164</v>
      </c>
      <c r="DT157" s="2">
        <f t="shared" si="499"/>
        <v>91.194893093482435</v>
      </c>
      <c r="DU157" s="2">
        <f t="shared" si="499"/>
        <v>104.21468362369339</v>
      </c>
      <c r="DV157" s="2">
        <f t="shared" si="499"/>
        <v>97.64054062216853</v>
      </c>
      <c r="DW157" s="2">
        <f t="shared" si="499"/>
        <v>97.305639685895471</v>
      </c>
      <c r="DX157" s="2">
        <f t="shared" si="499"/>
        <v>97.07500981576564</v>
      </c>
      <c r="DY157" s="2">
        <f t="shared" si="499"/>
        <v>91.613191487033603</v>
      </c>
      <c r="EA157" s="2">
        <f t="shared" si="438"/>
        <v>65.514145554967087</v>
      </c>
      <c r="EB157" s="2">
        <f t="shared" si="500"/>
        <v>65.001183823129381</v>
      </c>
      <c r="EC157" s="2">
        <f t="shared" si="501"/>
        <v>65.113217658843723</v>
      </c>
      <c r="ED157" s="2">
        <f t="shared" si="502"/>
        <v>66.17686291064993</v>
      </c>
      <c r="EE157" s="2">
        <f t="shared" si="503"/>
        <v>67.430231363411352</v>
      </c>
      <c r="EF157" s="2">
        <f t="shared" si="504"/>
        <v>67.120703767000194</v>
      </c>
      <c r="EG157" s="2">
        <f t="shared" si="505"/>
        <v>66.581987679587399</v>
      </c>
      <c r="EH157" s="2">
        <f t="shared" si="506"/>
        <v>63.877359748617295</v>
      </c>
      <c r="EI157" s="2">
        <f t="shared" si="507"/>
        <v>63.059098590598367</v>
      </c>
      <c r="EJ157" s="2">
        <f t="shared" si="508"/>
        <v>62.467777481881015</v>
      </c>
      <c r="EK157" s="2">
        <f t="shared" si="509"/>
        <v>60.981205148815107</v>
      </c>
      <c r="EL157" s="2">
        <f t="shared" si="510"/>
        <v>59.872428863014044</v>
      </c>
      <c r="EM157" s="2">
        <f t="shared" si="511"/>
        <v>59.823844272844276</v>
      </c>
      <c r="EN157" s="2">
        <f t="shared" si="512"/>
        <v>60.080775407779171</v>
      </c>
      <c r="EO157" s="2">
        <f t="shared" si="513"/>
        <v>63.476806227139583</v>
      </c>
      <c r="EQ157" s="2">
        <f t="shared" si="514"/>
        <v>65.434890629658824</v>
      </c>
      <c r="ER157" s="2">
        <f t="shared" si="515"/>
        <v>65.195302793313431</v>
      </c>
      <c r="ES157" s="2">
        <f t="shared" si="515"/>
        <v>65.494459726402965</v>
      </c>
      <c r="ET157" s="2">
        <f t="shared" si="515"/>
        <v>66.376996855896763</v>
      </c>
      <c r="EU157" s="2">
        <f t="shared" si="515"/>
        <v>67.663346767438256</v>
      </c>
      <c r="EV157" s="2">
        <f t="shared" si="515"/>
        <v>67.379429938929547</v>
      </c>
      <c r="EW157" s="2">
        <f t="shared" si="515"/>
        <v>66.910216888346682</v>
      </c>
      <c r="EX157" s="2">
        <f t="shared" si="515"/>
        <v>64.483108444496366</v>
      </c>
      <c r="EY157" s="2">
        <f t="shared" si="515"/>
        <v>63.582182297400394</v>
      </c>
      <c r="EZ157" s="2">
        <f t="shared" si="515"/>
        <v>62.690984508391033</v>
      </c>
      <c r="FA157" s="2">
        <f t="shared" si="515"/>
        <v>61.705554617677976</v>
      </c>
      <c r="FB157" s="2">
        <f t="shared" si="515"/>
        <v>60.69534189180095</v>
      </c>
      <c r="FC157" s="2">
        <f t="shared" si="515"/>
        <v>59.877079183906694</v>
      </c>
      <c r="FD157" s="2">
        <f t="shared" si="515"/>
        <v>60.255578081091933</v>
      </c>
      <c r="FE157" s="2">
        <f t="shared" si="515"/>
        <v>62.174452267029935</v>
      </c>
      <c r="FG157" s="2">
        <f t="shared" si="516"/>
        <v>0.99900903413049458</v>
      </c>
      <c r="FH157" s="2">
        <f t="shared" si="517"/>
        <v>0.99896693335440279</v>
      </c>
      <c r="FI157" s="2">
        <f t="shared" si="517"/>
        <v>0.99903236921609906</v>
      </c>
      <c r="FJ157" s="2">
        <f t="shared" si="517"/>
        <v>0.99898300469582402</v>
      </c>
      <c r="FK157" s="2">
        <f t="shared" si="517"/>
        <v>0.99901103396469715</v>
      </c>
      <c r="FL157" s="2">
        <f t="shared" si="517"/>
        <v>0.99899025080467141</v>
      </c>
      <c r="FM157" s="2">
        <f t="shared" si="517"/>
        <v>0.99900454017656515</v>
      </c>
      <c r="FN157" s="2">
        <f t="shared" si="517"/>
        <v>0.99897235754002589</v>
      </c>
      <c r="FO157" s="2">
        <f t="shared" si="517"/>
        <v>0.99892755223862806</v>
      </c>
      <c r="FP157" s="2">
        <f t="shared" si="517"/>
        <v>0.99895878950559702</v>
      </c>
      <c r="FQ157" s="2">
        <f t="shared" si="517"/>
        <v>0.99892292012577943</v>
      </c>
      <c r="FR157" s="2">
        <f t="shared" si="517"/>
        <v>0.99893711960762421</v>
      </c>
      <c r="FS157" s="2">
        <f t="shared" si="517"/>
        <v>0.99894221007926864</v>
      </c>
      <c r="FT157" s="2">
        <f t="shared" si="517"/>
        <v>0.9988795214214341</v>
      </c>
      <c r="FU157" s="2">
        <f t="shared" si="517"/>
        <v>0.99883359932521609</v>
      </c>
      <c r="FW157" s="2">
        <f t="shared" si="534"/>
        <v>7.5111599145951197E-2</v>
      </c>
      <c r="FX157" s="2">
        <f t="shared" si="374"/>
        <v>8.9805913417152716E-2</v>
      </c>
      <c r="FY157" s="2">
        <f t="shared" si="375"/>
        <v>9.9896102656828759E-2</v>
      </c>
      <c r="FZ157" s="2">
        <f t="shared" si="376"/>
        <v>9.145629041775899E-2</v>
      </c>
      <c r="GA157" s="2">
        <f t="shared" si="377"/>
        <v>7.4873826621613418E-2</v>
      </c>
      <c r="GB157" s="2">
        <f t="shared" si="378"/>
        <v>6.3338427409127623E-2</v>
      </c>
      <c r="GC157" s="2">
        <f t="shared" si="379"/>
        <v>7.1295144899290494E-2</v>
      </c>
      <c r="GD157" s="2">
        <f t="shared" si="380"/>
        <v>7.4190323061146091E-2</v>
      </c>
      <c r="GE157" s="2">
        <f t="shared" si="381"/>
        <v>8.119333079800263E-2</v>
      </c>
      <c r="GF157" s="2">
        <f t="shared" si="382"/>
        <v>7.9872474341833977E-2</v>
      </c>
      <c r="GG157" s="2">
        <f t="shared" si="383"/>
        <v>8.260453559155069E-2</v>
      </c>
      <c r="GH157" s="2">
        <f t="shared" si="384"/>
        <v>6.1010603672883905E-2</v>
      </c>
      <c r="GI157" s="2">
        <f t="shared" si="385"/>
        <v>5.709014912151994E-2</v>
      </c>
      <c r="GJ157" s="2">
        <f t="shared" si="386"/>
        <v>4.9094085917529791E-2</v>
      </c>
      <c r="GK157" s="2">
        <f t="shared" si="387"/>
        <v>4.376213949631029E-2</v>
      </c>
      <c r="GM157" s="95">
        <f t="shared" si="535"/>
        <v>3.0027466906033032E-178</v>
      </c>
      <c r="GN157" s="95">
        <f t="shared" si="388"/>
        <v>2.8740717968466388E-175</v>
      </c>
      <c r="GO157" s="95">
        <f t="shared" si="389"/>
        <v>1.3887913913115226E-206</v>
      </c>
      <c r="GP157" s="95">
        <f t="shared" si="390"/>
        <v>8.437199102229587E-237</v>
      </c>
      <c r="GQ157" s="95">
        <f t="shared" si="391"/>
        <v>9.9888024626357867E-211</v>
      </c>
      <c r="GR157" s="95">
        <f t="shared" si="392"/>
        <v>7.4142033406872783E-198</v>
      </c>
      <c r="GS157" s="95">
        <f t="shared" si="393"/>
        <v>6.1576250561753852E-202</v>
      </c>
      <c r="GT157" s="95">
        <f t="shared" si="394"/>
        <v>4.4652925939627415E-221</v>
      </c>
      <c r="GU157" s="95">
        <f t="shared" si="395"/>
        <v>5.0160546556933094E-198</v>
      </c>
      <c r="GV157" s="95">
        <f t="shared" si="396"/>
        <v>4.0029851306794726E-194</v>
      </c>
      <c r="GW157" s="95">
        <f t="shared" si="397"/>
        <v>4.272094203275906E-267</v>
      </c>
      <c r="GX157" s="95">
        <f t="shared" si="398"/>
        <v>3.7797555088922308E-204</v>
      </c>
      <c r="GY157" s="95">
        <f t="shared" si="399"/>
        <v>1.2893372831600581E-207</v>
      </c>
      <c r="GZ157" s="95">
        <f t="shared" si="400"/>
        <v>1.2435802855158084E-204</v>
      </c>
      <c r="HA157" s="95">
        <f t="shared" si="401"/>
        <v>4.7045383781950548E-180</v>
      </c>
      <c r="HC157" s="95">
        <f t="shared" si="536"/>
        <v>5.8068683570006118E-92</v>
      </c>
      <c r="HD157" s="95">
        <f t="shared" si="402"/>
        <v>4.5903269898468672E-92</v>
      </c>
      <c r="HE157" s="95">
        <f t="shared" si="403"/>
        <v>7.3383038330898894E-116</v>
      </c>
      <c r="HF157" s="95">
        <f t="shared" si="404"/>
        <v>8.5271731131974174E-129</v>
      </c>
      <c r="HG157" s="95">
        <f t="shared" si="405"/>
        <v>2.4455833728010025E-115</v>
      </c>
      <c r="HH157" s="95">
        <f t="shared" si="406"/>
        <v>6.1508336778415884E-99</v>
      </c>
      <c r="HI157" s="95">
        <f t="shared" si="407"/>
        <v>1.659360675516433E-95</v>
      </c>
      <c r="HJ157" s="95">
        <f t="shared" si="408"/>
        <v>6.1182449893197446E-116</v>
      </c>
      <c r="HK157" s="95">
        <f t="shared" si="409"/>
        <v>1.2108079730384766E-104</v>
      </c>
      <c r="HL157" s="95">
        <f t="shared" si="410"/>
        <v>2.5342670732542713E-100</v>
      </c>
      <c r="HM157" s="95">
        <f t="shared" si="411"/>
        <v>1.736452013477611E-142</v>
      </c>
      <c r="HN157" s="95">
        <f t="shared" si="412"/>
        <v>8.0594565929440732E-111</v>
      </c>
      <c r="HO157" s="95">
        <f t="shared" si="413"/>
        <v>1.9072576643339189E-93</v>
      </c>
      <c r="HP157" s="95">
        <f t="shared" si="414"/>
        <v>2.719981976071743E-93</v>
      </c>
      <c r="HQ157" s="95">
        <f t="shared" si="415"/>
        <v>1.2764643824616616E-84</v>
      </c>
      <c r="HS157" s="95">
        <f t="shared" si="537"/>
        <v>0.32661961092790487</v>
      </c>
      <c r="HT157" s="95">
        <f t="shared" si="416"/>
        <v>0.22401802450003891</v>
      </c>
      <c r="HU157" s="95">
        <f t="shared" si="417"/>
        <v>0.12521926079167767</v>
      </c>
      <c r="HV157" s="95">
        <f t="shared" si="418"/>
        <v>4.4626364121276865E-2</v>
      </c>
      <c r="HW157" s="95">
        <f t="shared" si="419"/>
        <v>0.25884705324763757</v>
      </c>
      <c r="HX157" s="95">
        <f t="shared" si="420"/>
        <v>0.3928056509938998</v>
      </c>
      <c r="HY157" s="95">
        <f t="shared" si="421"/>
        <v>0.29896861942709674</v>
      </c>
      <c r="HZ157" s="95">
        <f t="shared" si="422"/>
        <v>0.18829671676523185</v>
      </c>
      <c r="IA157" s="95">
        <f t="shared" si="423"/>
        <v>0.15615426275811081</v>
      </c>
      <c r="IB157" s="95">
        <f t="shared" si="424"/>
        <v>0.20688850587166455</v>
      </c>
      <c r="IC157" s="95">
        <f t="shared" si="425"/>
        <v>9.2214947539404943E-2</v>
      </c>
      <c r="ID157" s="95">
        <f t="shared" si="426"/>
        <v>0.41536790678284458</v>
      </c>
      <c r="IE157" s="95">
        <f t="shared" si="427"/>
        <v>0.52347256169659229</v>
      </c>
      <c r="IF157" s="95">
        <f t="shared" si="428"/>
        <v>0.5842393413277216</v>
      </c>
      <c r="IG157" s="95">
        <f t="shared" si="429"/>
        <v>0.56855951639506674</v>
      </c>
      <c r="II157" s="95">
        <f t="shared" si="538"/>
        <v>1.3012554852360224E-5</v>
      </c>
      <c r="IJ157" s="95">
        <f t="shared" si="539"/>
        <v>4.7709534808659753E-8</v>
      </c>
      <c r="IK157" s="95">
        <f t="shared" si="540"/>
        <v>3.3775712121451328E-8</v>
      </c>
      <c r="IL157" s="95">
        <f t="shared" si="541"/>
        <v>1.7502821145881911E-13</v>
      </c>
      <c r="IM157" s="95">
        <f t="shared" si="542"/>
        <v>8.7570793556172655E-7</v>
      </c>
      <c r="IN157" s="95">
        <f t="shared" si="543"/>
        <v>2.6369187228520105E-9</v>
      </c>
      <c r="IO157" s="95">
        <f t="shared" si="544"/>
        <v>4.0120971149879961E-11</v>
      </c>
      <c r="IP157" s="95">
        <f t="shared" si="545"/>
        <v>1.3340274991252815E-8</v>
      </c>
      <c r="IQ157" s="95">
        <f t="shared" si="546"/>
        <v>8.6848835152277951E-8</v>
      </c>
      <c r="IR157" s="95">
        <f t="shared" si="547"/>
        <v>3.9312540731861138E-8</v>
      </c>
      <c r="IS157" s="95">
        <f t="shared" si="548"/>
        <v>1.9682744348550435E-9</v>
      </c>
      <c r="IT157" s="95">
        <f t="shared" si="549"/>
        <v>9.0318598735487288E-9</v>
      </c>
      <c r="IU157" s="95">
        <f t="shared" si="550"/>
        <v>3.2851650715195075E-9</v>
      </c>
      <c r="IV157" s="95">
        <f t="shared" si="551"/>
        <v>3.8165707075994825E-8</v>
      </c>
      <c r="IW157" s="95">
        <f t="shared" si="552"/>
        <v>4.996787646305543E-7</v>
      </c>
      <c r="IY157" s="95">
        <f t="shared" si="553"/>
        <v>0.32663262348275723</v>
      </c>
      <c r="IZ157" s="95">
        <f t="shared" si="554"/>
        <v>0.2240180722095737</v>
      </c>
      <c r="JA157" s="95">
        <f t="shared" si="555"/>
        <v>0.12521929456738978</v>
      </c>
      <c r="JB157" s="95">
        <f t="shared" si="556"/>
        <v>4.4626364121451892E-2</v>
      </c>
      <c r="JC157" s="95">
        <f t="shared" si="557"/>
        <v>0.25884792895557313</v>
      </c>
      <c r="JD157" s="95">
        <f t="shared" si="558"/>
        <v>0.39280565363081854</v>
      </c>
      <c r="JE157" s="95">
        <f t="shared" si="559"/>
        <v>0.2989686194672177</v>
      </c>
      <c r="JF157" s="95">
        <f t="shared" si="560"/>
        <v>0.18829673010550685</v>
      </c>
      <c r="JG157" s="95">
        <f t="shared" si="561"/>
        <v>0.15615434960694596</v>
      </c>
      <c r="JH157" s="95">
        <f t="shared" si="562"/>
        <v>0.20688854518420527</v>
      </c>
      <c r="JI157" s="95">
        <f t="shared" si="563"/>
        <v>9.2214949507679375E-2</v>
      </c>
      <c r="JJ157" s="95">
        <f t="shared" si="564"/>
        <v>0.41536791581470445</v>
      </c>
      <c r="JK157" s="95">
        <f t="shared" si="565"/>
        <v>0.52347256498175732</v>
      </c>
      <c r="JL157" s="95">
        <f t="shared" si="566"/>
        <v>0.58423937949342863</v>
      </c>
      <c r="JM157" s="95">
        <f t="shared" si="567"/>
        <v>0.56856001607383133</v>
      </c>
    </row>
    <row r="158" spans="2:273" x14ac:dyDescent="0.25">
      <c r="B158" s="2">
        <v>131</v>
      </c>
      <c r="C158" s="37">
        <v>64.790999999999997</v>
      </c>
      <c r="D158" s="37">
        <v>67.372</v>
      </c>
      <c r="E158" s="37">
        <v>64.650999999999996</v>
      </c>
      <c r="F158" s="37">
        <v>64.558000000000007</v>
      </c>
      <c r="G158" s="37">
        <v>68.721000000000004</v>
      </c>
      <c r="H158" s="37">
        <v>72.278999999999996</v>
      </c>
      <c r="I158" s="37">
        <v>71.650999999999996</v>
      </c>
      <c r="J158" s="37">
        <v>66.046999999999997</v>
      </c>
      <c r="K158" s="37">
        <v>65.977000000000004</v>
      </c>
      <c r="L158" s="37">
        <v>63.814</v>
      </c>
      <c r="M158" s="37">
        <v>65.766999999999996</v>
      </c>
      <c r="N158" s="37">
        <v>74.465000000000003</v>
      </c>
      <c r="O158" s="37">
        <v>78.233000000000004</v>
      </c>
      <c r="P158" s="37">
        <v>93.512</v>
      </c>
      <c r="Q158" s="37">
        <v>135.209</v>
      </c>
      <c r="S158" s="4">
        <f t="shared" si="439"/>
        <v>65.492261506881562</v>
      </c>
      <c r="T158" s="4">
        <f t="shared" si="440"/>
        <v>65.544907894180298</v>
      </c>
      <c r="U158" s="4">
        <f t="shared" si="441"/>
        <v>65.55062970780584</v>
      </c>
      <c r="V158" s="4">
        <f t="shared" si="442"/>
        <v>66.282811313606516</v>
      </c>
      <c r="W158" s="4">
        <f t="shared" si="443"/>
        <v>69.822134830091883</v>
      </c>
      <c r="X158" s="4">
        <f t="shared" si="444"/>
        <v>72.682875667856493</v>
      </c>
      <c r="Y158" s="4">
        <f t="shared" si="445"/>
        <v>70.354127677920303</v>
      </c>
      <c r="Z158" s="4">
        <f t="shared" si="446"/>
        <v>65.815069078141519</v>
      </c>
      <c r="AA158" s="4">
        <f t="shared" si="447"/>
        <v>64.533626574756013</v>
      </c>
      <c r="AB158" s="4">
        <f t="shared" si="448"/>
        <v>65.138650154737689</v>
      </c>
      <c r="AC158" s="4">
        <f t="shared" si="449"/>
        <v>61.769480731407896</v>
      </c>
      <c r="AD158" s="4">
        <f t="shared" si="450"/>
        <v>70.334648851805724</v>
      </c>
      <c r="AE158" s="4">
        <f t="shared" si="451"/>
        <v>77.425267102481968</v>
      </c>
      <c r="AF158" s="4">
        <f t="shared" si="452"/>
        <v>94.043533130896634</v>
      </c>
      <c r="AG158" s="4">
        <f t="shared" si="453"/>
        <v>135.3351636019915</v>
      </c>
      <c r="AI158" s="4">
        <f t="shared" si="454"/>
        <v>-0.70126150688156486</v>
      </c>
      <c r="AJ158" s="4">
        <f t="shared" si="455"/>
        <v>1.8270921058197018</v>
      </c>
      <c r="AK158" s="4">
        <f t="shared" si="456"/>
        <v>-0.89962970780584328</v>
      </c>
      <c r="AL158" s="4">
        <f t="shared" si="457"/>
        <v>-1.7248113136065086</v>
      </c>
      <c r="AM158" s="4">
        <f t="shared" si="458"/>
        <v>-1.1011348300918797</v>
      </c>
      <c r="AN158" s="4">
        <f t="shared" si="459"/>
        <v>-0.40387566785649653</v>
      </c>
      <c r="AO158" s="4">
        <f t="shared" si="460"/>
        <v>1.2968723220796932</v>
      </c>
      <c r="AP158" s="4">
        <f t="shared" si="461"/>
        <v>0.23193092185847775</v>
      </c>
      <c r="AQ158" s="4">
        <f t="shared" si="462"/>
        <v>1.4433734252439905</v>
      </c>
      <c r="AR158" s="4">
        <f t="shared" si="463"/>
        <v>-1.3246501547376894</v>
      </c>
      <c r="AS158" s="4">
        <f t="shared" si="464"/>
        <v>3.9975192685921002</v>
      </c>
      <c r="AT158" s="4">
        <f t="shared" si="465"/>
        <v>4.1303511481942792</v>
      </c>
      <c r="AU158" s="4">
        <f t="shared" si="466"/>
        <v>0.80773289751803645</v>
      </c>
      <c r="AV158" s="4">
        <f t="shared" si="467"/>
        <v>-0.53153313089663357</v>
      </c>
      <c r="AW158" s="4">
        <f t="shared" si="467"/>
        <v>-0.12616360199149312</v>
      </c>
      <c r="AY158" s="2">
        <f t="shared" si="518"/>
        <v>65.492261506881562</v>
      </c>
      <c r="AZ158" s="2">
        <f t="shared" si="357"/>
        <v>64.977313694745845</v>
      </c>
      <c r="BA158" s="2">
        <f t="shared" si="358"/>
        <v>65.127055120348132</v>
      </c>
      <c r="BB158" s="2">
        <f t="shared" si="359"/>
        <v>66.16666073805726</v>
      </c>
      <c r="BC158" s="2">
        <f t="shared" si="360"/>
        <v>67.410114517156714</v>
      </c>
      <c r="BD158" s="2">
        <f t="shared" si="361"/>
        <v>67.093414840184138</v>
      </c>
      <c r="BE158" s="2">
        <f t="shared" si="362"/>
        <v>66.531786927752989</v>
      </c>
      <c r="BF158" s="2">
        <f t="shared" si="363"/>
        <v>63.853609916477247</v>
      </c>
      <c r="BG158" s="2">
        <f t="shared" si="364"/>
        <v>63.011236130479496</v>
      </c>
      <c r="BH158" s="2">
        <f t="shared" si="365"/>
        <v>62.413657309483042</v>
      </c>
      <c r="BI158" s="2">
        <f t="shared" si="366"/>
        <v>60.95513950807505</v>
      </c>
      <c r="BJ158" s="2">
        <f t="shared" si="367"/>
        <v>59.82076111486473</v>
      </c>
      <c r="BK158" s="2">
        <f t="shared" si="368"/>
        <v>59.756680087262829</v>
      </c>
      <c r="BL158" s="2">
        <f t="shared" si="369"/>
        <v>60.010553152729848</v>
      </c>
      <c r="BM158" s="2">
        <f t="shared" si="370"/>
        <v>63.376510657755453</v>
      </c>
      <c r="BO158" s="2" t="str">
        <f t="shared" si="468"/>
        <v/>
      </c>
      <c r="BP158" s="2" t="str">
        <f t="shared" si="469"/>
        <v/>
      </c>
      <c r="BQ158" s="2" t="str">
        <f t="shared" si="470"/>
        <v/>
      </c>
      <c r="BR158" s="2" t="str">
        <f t="shared" si="471"/>
        <v/>
      </c>
      <c r="BS158" s="2" t="str">
        <f t="shared" si="472"/>
        <v/>
      </c>
      <c r="BT158" s="2" t="str">
        <f t="shared" si="473"/>
        <v/>
      </c>
      <c r="BU158" s="2" t="str">
        <f t="shared" si="474"/>
        <v/>
      </c>
      <c r="BV158" s="2" t="str">
        <f t="shared" si="475"/>
        <v/>
      </c>
      <c r="BW158" s="2" t="str">
        <f t="shared" si="476"/>
        <v/>
      </c>
      <c r="BX158" s="2" t="str">
        <f t="shared" si="477"/>
        <v/>
      </c>
      <c r="BY158" s="2" t="str">
        <f t="shared" si="478"/>
        <v/>
      </c>
      <c r="BZ158" s="2" t="str">
        <f t="shared" si="479"/>
        <v/>
      </c>
      <c r="CA158" s="2" t="str">
        <f t="shared" si="480"/>
        <v/>
      </c>
      <c r="CB158" s="2" t="str">
        <f t="shared" si="481"/>
        <v/>
      </c>
      <c r="CC158" s="2" t="str">
        <f t="shared" si="482"/>
        <v/>
      </c>
      <c r="CE158" s="2" t="str">
        <f t="shared" si="519"/>
        <v/>
      </c>
      <c r="CF158" s="2" t="str">
        <f t="shared" si="520"/>
        <v/>
      </c>
      <c r="CG158" s="2" t="str">
        <f t="shared" si="521"/>
        <v/>
      </c>
      <c r="CH158" s="2" t="str">
        <f t="shared" si="522"/>
        <v/>
      </c>
      <c r="CI158" s="2" t="str">
        <f t="shared" si="523"/>
        <v/>
      </c>
      <c r="CJ158" s="2" t="str">
        <f t="shared" si="524"/>
        <v/>
      </c>
      <c r="CK158" s="2" t="str">
        <f t="shared" si="525"/>
        <v/>
      </c>
      <c r="CL158" s="2" t="str">
        <f t="shared" si="526"/>
        <v/>
      </c>
      <c r="CM158" s="2" t="str">
        <f t="shared" si="527"/>
        <v/>
      </c>
      <c r="CN158" s="2" t="str">
        <f t="shared" si="528"/>
        <v/>
      </c>
      <c r="CO158" s="2" t="str">
        <f t="shared" si="529"/>
        <v/>
      </c>
      <c r="CP158" s="2" t="str">
        <f t="shared" si="530"/>
        <v/>
      </c>
      <c r="CQ158" s="2" t="str">
        <f t="shared" si="531"/>
        <v/>
      </c>
      <c r="CR158" s="2" t="str">
        <f t="shared" si="532"/>
        <v/>
      </c>
      <c r="CS158" s="2" t="str">
        <f t="shared" si="533"/>
        <v/>
      </c>
      <c r="CU158" s="2" t="str">
        <f t="shared" si="483"/>
        <v/>
      </c>
      <c r="CV158" s="2" t="str">
        <f t="shared" si="484"/>
        <v/>
      </c>
      <c r="CW158" s="2" t="str">
        <f t="shared" si="485"/>
        <v/>
      </c>
      <c r="CX158" s="2" t="str">
        <f t="shared" si="486"/>
        <v/>
      </c>
      <c r="CY158" s="2" t="str">
        <f t="shared" si="487"/>
        <v/>
      </c>
      <c r="CZ158" s="2" t="str">
        <f t="shared" si="488"/>
        <v/>
      </c>
      <c r="DA158" s="2" t="str">
        <f t="shared" si="489"/>
        <v/>
      </c>
      <c r="DB158" s="2" t="str">
        <f t="shared" si="490"/>
        <v/>
      </c>
      <c r="DC158" s="2" t="str">
        <f t="shared" si="491"/>
        <v/>
      </c>
      <c r="DD158" s="2" t="str">
        <f t="shared" si="492"/>
        <v/>
      </c>
      <c r="DE158" s="2" t="str">
        <f t="shared" si="493"/>
        <v/>
      </c>
      <c r="DF158" s="2" t="str">
        <f t="shared" si="494"/>
        <v/>
      </c>
      <c r="DG158" s="2" t="str">
        <f t="shared" si="495"/>
        <v/>
      </c>
      <c r="DH158" s="2" t="str">
        <f t="shared" si="496"/>
        <v/>
      </c>
      <c r="DI158" s="2" t="str">
        <f t="shared" si="497"/>
        <v/>
      </c>
      <c r="DK158" s="2">
        <f t="shared" si="498"/>
        <v>109.59694982578397</v>
      </c>
      <c r="DL158" s="2">
        <f t="shared" si="499"/>
        <v>102.17480609756097</v>
      </c>
      <c r="DM158" s="2">
        <f t="shared" si="499"/>
        <v>103.10765737514517</v>
      </c>
      <c r="DN158" s="2">
        <f t="shared" si="499"/>
        <v>113.72835548172758</v>
      </c>
      <c r="DO158" s="2">
        <f t="shared" si="499"/>
        <v>102.63050398400991</v>
      </c>
      <c r="DP158" s="2">
        <f t="shared" si="499"/>
        <v>99.327346352267512</v>
      </c>
      <c r="DQ158" s="2">
        <f t="shared" si="499"/>
        <v>99.985574183615597</v>
      </c>
      <c r="DR158" s="2">
        <f t="shared" si="499"/>
        <v>98.319132890365481</v>
      </c>
      <c r="DS158" s="2">
        <f t="shared" si="499"/>
        <v>92.516196013289033</v>
      </c>
      <c r="DT158" s="2">
        <f t="shared" si="499"/>
        <v>91.343221754044791</v>
      </c>
      <c r="DU158" s="2">
        <f t="shared" si="499"/>
        <v>104.48430627177703</v>
      </c>
      <c r="DV158" s="2">
        <f t="shared" si="499"/>
        <v>97.84863455149501</v>
      </c>
      <c r="DW158" s="2">
        <f t="shared" si="499"/>
        <v>97.507405315614591</v>
      </c>
      <c r="DX158" s="2">
        <f t="shared" si="499"/>
        <v>97.279601328903652</v>
      </c>
      <c r="DY158" s="2">
        <f t="shared" si="499"/>
        <v>91.812199693620755</v>
      </c>
      <c r="EA158" s="2">
        <f t="shared" si="438"/>
        <v>65.459037330710444</v>
      </c>
      <c r="EB158" s="2">
        <f t="shared" si="500"/>
        <v>64.922121647499139</v>
      </c>
      <c r="EC158" s="2">
        <f t="shared" si="501"/>
        <v>65.049832283915265</v>
      </c>
      <c r="ED158" s="2">
        <f t="shared" si="502"/>
        <v>66.101724637681144</v>
      </c>
      <c r="EE158" s="2">
        <f t="shared" si="503"/>
        <v>67.358321793755664</v>
      </c>
      <c r="EF158" s="2">
        <f t="shared" si="504"/>
        <v>67.044999973858438</v>
      </c>
      <c r="EG158" s="2">
        <f t="shared" si="505"/>
        <v>66.47454985469281</v>
      </c>
      <c r="EH158" s="2">
        <f t="shared" si="506"/>
        <v>63.770053575493137</v>
      </c>
      <c r="EI158" s="2">
        <f t="shared" si="507"/>
        <v>62.933727369398262</v>
      </c>
      <c r="EJ158" s="2">
        <f t="shared" si="508"/>
        <v>62.365577009944388</v>
      </c>
      <c r="EK158" s="2">
        <f t="shared" si="509"/>
        <v>60.844184732957245</v>
      </c>
      <c r="EL158" s="2">
        <f t="shared" si="510"/>
        <v>59.726210132639991</v>
      </c>
      <c r="EM158" s="2">
        <f t="shared" si="511"/>
        <v>59.716639210639215</v>
      </c>
      <c r="EN158" s="2">
        <f t="shared" si="512"/>
        <v>59.962529171894609</v>
      </c>
      <c r="EO158" s="2">
        <f t="shared" si="513"/>
        <v>63.410625009485656</v>
      </c>
      <c r="EQ158" s="2">
        <f t="shared" si="514"/>
        <v>65.377464074395547</v>
      </c>
      <c r="ER158" s="2">
        <f t="shared" si="515"/>
        <v>65.127916251389735</v>
      </c>
      <c r="ES158" s="2">
        <f t="shared" si="515"/>
        <v>65.45203539231423</v>
      </c>
      <c r="ET158" s="2">
        <f t="shared" si="515"/>
        <v>66.310551220497672</v>
      </c>
      <c r="EU158" s="2">
        <f t="shared" si="515"/>
        <v>67.6034034064607</v>
      </c>
      <c r="EV158" s="2">
        <f t="shared" si="515"/>
        <v>67.315665569518742</v>
      </c>
      <c r="EW158" s="2">
        <f t="shared" si="515"/>
        <v>66.819873274216391</v>
      </c>
      <c r="EX158" s="2">
        <f t="shared" si="515"/>
        <v>64.403622049253542</v>
      </c>
      <c r="EY158" s="2">
        <f t="shared" si="515"/>
        <v>63.483588981961134</v>
      </c>
      <c r="EZ158" s="2">
        <f t="shared" si="515"/>
        <v>62.60215564286478</v>
      </c>
      <c r="FA158" s="2">
        <f t="shared" si="515"/>
        <v>61.601854498389002</v>
      </c>
      <c r="FB158" s="2">
        <f t="shared" si="515"/>
        <v>60.592204317962313</v>
      </c>
      <c r="FC158" s="2">
        <f t="shared" si="515"/>
        <v>59.77414654916857</v>
      </c>
      <c r="FD158" s="2">
        <f t="shared" si="515"/>
        <v>60.147055399437974</v>
      </c>
      <c r="FE158" s="2">
        <f t="shared" si="515"/>
        <v>62.064311789410937</v>
      </c>
      <c r="FG158" s="2">
        <f t="shared" si="516"/>
        <v>0.9990961495750148</v>
      </c>
      <c r="FH158" s="2">
        <f t="shared" si="517"/>
        <v>0.99905774637183942</v>
      </c>
      <c r="FI158" s="2">
        <f t="shared" si="517"/>
        <v>0.99911743509411111</v>
      </c>
      <c r="FJ158" s="2">
        <f t="shared" si="517"/>
        <v>0.99907240625369631</v>
      </c>
      <c r="FK158" s="2">
        <f t="shared" si="517"/>
        <v>0.99909797376326703</v>
      </c>
      <c r="FL158" s="2">
        <f t="shared" si="517"/>
        <v>0.99907901596217519</v>
      </c>
      <c r="FM158" s="2">
        <f t="shared" si="517"/>
        <v>0.99909205032386761</v>
      </c>
      <c r="FN158" s="2">
        <f t="shared" si="517"/>
        <v>0.99906269418501958</v>
      </c>
      <c r="FO158" s="2">
        <f t="shared" si="517"/>
        <v>0.99902182371257542</v>
      </c>
      <c r="FP158" s="2">
        <f t="shared" si="517"/>
        <v>0.99905031773768738</v>
      </c>
      <c r="FQ158" s="2">
        <f t="shared" si="517"/>
        <v>0.99901759837632664</v>
      </c>
      <c r="FR158" s="2">
        <f t="shared" si="517"/>
        <v>0.99903055089644033</v>
      </c>
      <c r="FS158" s="2">
        <f t="shared" si="517"/>
        <v>0.9990351943281629</v>
      </c>
      <c r="FT158" s="2">
        <f t="shared" si="517"/>
        <v>0.99897801063318115</v>
      </c>
      <c r="FU158" s="2">
        <f t="shared" si="517"/>
        <v>0.99893612075498239</v>
      </c>
      <c r="FW158" s="2">
        <f t="shared" si="534"/>
        <v>8.1765704801180325E-2</v>
      </c>
      <c r="FX158" s="2">
        <f t="shared" si="374"/>
        <v>9.7624377826644737E-2</v>
      </c>
      <c r="FY158" s="2">
        <f t="shared" si="375"/>
        <v>0.10848831026340007</v>
      </c>
      <c r="FZ158" s="2">
        <f t="shared" si="376"/>
        <v>9.9402744457595962E-2</v>
      </c>
      <c r="GA158" s="2">
        <f t="shared" si="377"/>
        <v>8.1508724453581635E-2</v>
      </c>
      <c r="GB158" s="2">
        <f t="shared" si="378"/>
        <v>6.9027393607488122E-2</v>
      </c>
      <c r="GC158" s="2">
        <f t="shared" si="379"/>
        <v>7.7639534007998764E-2</v>
      </c>
      <c r="GD158" s="2">
        <f t="shared" si="380"/>
        <v>8.0769940676395521E-2</v>
      </c>
      <c r="GE158" s="2">
        <f t="shared" si="381"/>
        <v>8.8334756637964224E-2</v>
      </c>
      <c r="GF158" s="2">
        <f t="shared" si="382"/>
        <v>8.6908712201838823E-2</v>
      </c>
      <c r="GG158" s="2">
        <f t="shared" si="383"/>
        <v>8.9857945990454838E-2</v>
      </c>
      <c r="GH158" s="2">
        <f t="shared" si="384"/>
        <v>6.6505333433531683E-2</v>
      </c>
      <c r="GI158" s="2">
        <f t="shared" si="385"/>
        <v>6.2255204883897276E-2</v>
      </c>
      <c r="GJ158" s="2">
        <f t="shared" si="386"/>
        <v>5.3576827649800096E-2</v>
      </c>
      <c r="GK158" s="2">
        <f t="shared" si="387"/>
        <v>4.7782489693523514E-2</v>
      </c>
      <c r="GM158" s="95">
        <f t="shared" si="535"/>
        <v>1.2502807431053352E-183</v>
      </c>
      <c r="GN158" s="95">
        <f t="shared" si="388"/>
        <v>1.3522321511254626E-180</v>
      </c>
      <c r="GO158" s="95">
        <f t="shared" si="389"/>
        <v>9.4192852718092347E-213</v>
      </c>
      <c r="GP158" s="95">
        <f t="shared" si="390"/>
        <v>7.074429137047876E-244</v>
      </c>
      <c r="GQ158" s="95">
        <f t="shared" si="391"/>
        <v>4.9344352115725256E-217</v>
      </c>
      <c r="GR158" s="95">
        <f t="shared" si="392"/>
        <v>8.1783384468809434E-204</v>
      </c>
      <c r="GS158" s="95">
        <f t="shared" si="393"/>
        <v>5.3441516022095186E-208</v>
      </c>
      <c r="GT158" s="95">
        <f t="shared" si="394"/>
        <v>1.0276902795458136E-227</v>
      </c>
      <c r="GU158" s="95">
        <f t="shared" si="395"/>
        <v>4.8430365059944802E-204</v>
      </c>
      <c r="GV158" s="95">
        <f t="shared" si="396"/>
        <v>5.3147278113249136E-200</v>
      </c>
      <c r="GW158" s="95">
        <f t="shared" si="397"/>
        <v>4.2141907605369121E-275</v>
      </c>
      <c r="GX158" s="95">
        <f t="shared" si="398"/>
        <v>2.4755012099433969E-210</v>
      </c>
      <c r="GY158" s="95">
        <f t="shared" si="399"/>
        <v>6.7785239949842736E-214</v>
      </c>
      <c r="GZ158" s="95">
        <f t="shared" si="400"/>
        <v>7.0533556448969795E-211</v>
      </c>
      <c r="HA158" s="95">
        <f t="shared" si="401"/>
        <v>1.8518913415493115E-185</v>
      </c>
      <c r="HC158" s="95">
        <f t="shared" si="536"/>
        <v>3.6693538548614915E-96</v>
      </c>
      <c r="HD158" s="95">
        <f t="shared" si="402"/>
        <v>2.9734108476167872E-96</v>
      </c>
      <c r="HE158" s="95">
        <f t="shared" si="403"/>
        <v>5.48894872958936E-121</v>
      </c>
      <c r="HF158" s="95">
        <f t="shared" si="404"/>
        <v>1.6619135535372475E-134</v>
      </c>
      <c r="HG158" s="95">
        <f t="shared" si="405"/>
        <v>1.5988329856515611E-120</v>
      </c>
      <c r="HH158" s="95">
        <f t="shared" si="406"/>
        <v>1.9254860574586173E-103</v>
      </c>
      <c r="HI158" s="95">
        <f t="shared" si="407"/>
        <v>7.7917928329858471E-100</v>
      </c>
      <c r="HJ158" s="95">
        <f t="shared" si="408"/>
        <v>4.0091765614452514E-121</v>
      </c>
      <c r="HK158" s="95">
        <f t="shared" si="409"/>
        <v>2.1456517934723576E-109</v>
      </c>
      <c r="HL158" s="95">
        <f t="shared" si="410"/>
        <v>7.5612022807731307E-105</v>
      </c>
      <c r="HM158" s="95">
        <f t="shared" si="411"/>
        <v>7.9383438904635261E-149</v>
      </c>
      <c r="HN158" s="95">
        <f t="shared" si="412"/>
        <v>6.6356414857436473E-116</v>
      </c>
      <c r="HO158" s="95">
        <f t="shared" si="413"/>
        <v>8.5352937884316204E-98</v>
      </c>
      <c r="HP158" s="95">
        <f t="shared" si="414"/>
        <v>1.0029485911463579E-97</v>
      </c>
      <c r="HQ158" s="95">
        <f t="shared" si="415"/>
        <v>1.5256386892337367E-88</v>
      </c>
      <c r="HS158" s="95">
        <f t="shared" si="537"/>
        <v>0.23145968296640773</v>
      </c>
      <c r="HT158" s="95">
        <f t="shared" si="416"/>
        <v>0.14928367959557531</v>
      </c>
      <c r="HU158" s="95">
        <f t="shared" si="417"/>
        <v>7.5114905376269095E-2</v>
      </c>
      <c r="HV158" s="95">
        <f t="shared" si="418"/>
        <v>1.5200317943800777E-2</v>
      </c>
      <c r="HW158" s="95">
        <f t="shared" si="419"/>
        <v>0.16913404341330335</v>
      </c>
      <c r="HX158" s="95">
        <f t="shared" si="420"/>
        <v>0.29086762927851556</v>
      </c>
      <c r="HY158" s="95">
        <f t="shared" si="421"/>
        <v>0.18962314724103171</v>
      </c>
      <c r="HZ158" s="95">
        <f t="shared" si="422"/>
        <v>0.10504318888356751</v>
      </c>
      <c r="IA158" s="95">
        <f t="shared" si="423"/>
        <v>7.697165865453115E-2</v>
      </c>
      <c r="IB158" s="95">
        <f t="shared" si="424"/>
        <v>0.12633050645665952</v>
      </c>
      <c r="IC158" s="95">
        <f t="shared" si="425"/>
        <v>3.9968129367845599E-2</v>
      </c>
      <c r="ID158" s="95">
        <f t="shared" si="426"/>
        <v>0.31103853950655636</v>
      </c>
      <c r="IE158" s="95">
        <f t="shared" si="427"/>
        <v>0.44033930933365623</v>
      </c>
      <c r="IF158" s="95">
        <f t="shared" si="428"/>
        <v>0.54461676665943581</v>
      </c>
      <c r="IG158" s="95">
        <f t="shared" si="429"/>
        <v>0.55387501261682937</v>
      </c>
      <c r="II158" s="95">
        <f t="shared" si="538"/>
        <v>2.6696938168934524E-5</v>
      </c>
      <c r="IJ158" s="95">
        <f t="shared" si="539"/>
        <v>1.583964755251786E-7</v>
      </c>
      <c r="IK158" s="95">
        <f t="shared" si="540"/>
        <v>1.2275044065989845E-7</v>
      </c>
      <c r="IL158" s="95">
        <f t="shared" si="541"/>
        <v>1.5371778182577175E-12</v>
      </c>
      <c r="IM158" s="95">
        <f t="shared" si="542"/>
        <v>2.1633355940382743E-6</v>
      </c>
      <c r="IN158" s="95">
        <f t="shared" si="543"/>
        <v>8.9660492452820205E-9</v>
      </c>
      <c r="IO158" s="95">
        <f t="shared" si="544"/>
        <v>1.9315111834951127E-10</v>
      </c>
      <c r="IP158" s="95">
        <f t="shared" si="545"/>
        <v>4.3919009773113941E-8</v>
      </c>
      <c r="IQ158" s="95">
        <f t="shared" si="546"/>
        <v>2.6172760394813219E-7</v>
      </c>
      <c r="IR158" s="95">
        <f t="shared" si="547"/>
        <v>1.244212936422445E-7</v>
      </c>
      <c r="IS158" s="95">
        <f t="shared" si="548"/>
        <v>7.8875152684481834E-9</v>
      </c>
      <c r="IT158" s="95">
        <f t="shared" si="549"/>
        <v>2.786959817237387E-8</v>
      </c>
      <c r="IU158" s="95">
        <f t="shared" si="550"/>
        <v>1.0505946010706061E-8</v>
      </c>
      <c r="IV158" s="95">
        <f t="shared" si="551"/>
        <v>9.9170719111952737E-8</v>
      </c>
      <c r="IW158" s="95">
        <f t="shared" si="552"/>
        <v>1.0807576832591663E-6</v>
      </c>
      <c r="IY158" s="95">
        <f t="shared" si="553"/>
        <v>0.23148637990457666</v>
      </c>
      <c r="IZ158" s="95">
        <f t="shared" si="554"/>
        <v>0.14928383799205083</v>
      </c>
      <c r="JA158" s="95">
        <f t="shared" si="555"/>
        <v>7.5115028126709754E-2</v>
      </c>
      <c r="JB158" s="95">
        <f t="shared" si="556"/>
        <v>1.5200317945337955E-2</v>
      </c>
      <c r="JC158" s="95">
        <f t="shared" si="557"/>
        <v>0.1691362067488974</v>
      </c>
      <c r="JD158" s="95">
        <f t="shared" si="558"/>
        <v>0.2908676382445648</v>
      </c>
      <c r="JE158" s="95">
        <f t="shared" si="559"/>
        <v>0.18962314743418282</v>
      </c>
      <c r="JF158" s="95">
        <f t="shared" si="560"/>
        <v>0.10504323280257728</v>
      </c>
      <c r="JG158" s="95">
        <f t="shared" si="561"/>
        <v>7.6971920382135101E-2</v>
      </c>
      <c r="JH158" s="95">
        <f t="shared" si="562"/>
        <v>0.12633063087795315</v>
      </c>
      <c r="JI158" s="95">
        <f t="shared" si="563"/>
        <v>3.9968137255360865E-2</v>
      </c>
      <c r="JJ158" s="95">
        <f t="shared" si="564"/>
        <v>0.31103856737615454</v>
      </c>
      <c r="JK158" s="95">
        <f t="shared" si="565"/>
        <v>0.44033931983960223</v>
      </c>
      <c r="JL158" s="95">
        <f t="shared" si="566"/>
        <v>0.54461686583015489</v>
      </c>
      <c r="JM158" s="95">
        <f t="shared" si="567"/>
        <v>0.5538760933745126</v>
      </c>
    </row>
    <row r="159" spans="2:273" x14ac:dyDescent="0.25">
      <c r="B159" s="2">
        <v>132</v>
      </c>
      <c r="C159" s="37">
        <v>65.721000000000004</v>
      </c>
      <c r="D159" s="37">
        <v>66.953000000000003</v>
      </c>
      <c r="E159" s="37">
        <v>63.651000000000003</v>
      </c>
      <c r="F159" s="37">
        <v>64.418999999999997</v>
      </c>
      <c r="G159" s="37">
        <v>67.046999999999997</v>
      </c>
      <c r="H159" s="37">
        <v>69.418999999999997</v>
      </c>
      <c r="I159" s="37">
        <v>67</v>
      </c>
      <c r="J159" s="37">
        <v>63.488</v>
      </c>
      <c r="K159" s="37">
        <v>62.534999999999997</v>
      </c>
      <c r="L159" s="37">
        <v>62.395000000000003</v>
      </c>
      <c r="M159" s="37">
        <v>60.976999999999997</v>
      </c>
      <c r="N159" s="37">
        <v>69.628</v>
      </c>
      <c r="O159" s="37">
        <v>73.697999999999993</v>
      </c>
      <c r="P159" s="37">
        <v>87.302000000000007</v>
      </c>
      <c r="Q159" s="37">
        <v>127.395</v>
      </c>
      <c r="S159" s="4">
        <f t="shared" si="439"/>
        <v>65.433128737379775</v>
      </c>
      <c r="T159" s="4">
        <f t="shared" si="440"/>
        <v>65.208559474798093</v>
      </c>
      <c r="U159" s="4">
        <f t="shared" si="441"/>
        <v>65.27339692572194</v>
      </c>
      <c r="V159" s="4">
        <f t="shared" si="442"/>
        <v>66.11619123639079</v>
      </c>
      <c r="W159" s="4">
        <f t="shared" si="443"/>
        <v>68.589579555837702</v>
      </c>
      <c r="X159" s="4">
        <f t="shared" si="444"/>
        <v>70.359968720626824</v>
      </c>
      <c r="Y159" s="4">
        <f t="shared" si="445"/>
        <v>68.255475078230958</v>
      </c>
      <c r="Z159" s="4">
        <f t="shared" si="446"/>
        <v>64.564871867262468</v>
      </c>
      <c r="AA159" s="4">
        <f t="shared" si="447"/>
        <v>63.417291140559399</v>
      </c>
      <c r="AB159" s="4">
        <f t="shared" si="448"/>
        <v>63.612492408307141</v>
      </c>
      <c r="AC159" s="4">
        <f t="shared" si="449"/>
        <v>61.067704150843127</v>
      </c>
      <c r="AD159" s="4">
        <f t="shared" si="450"/>
        <v>65.99841474819128</v>
      </c>
      <c r="AE159" s="4">
        <f t="shared" si="451"/>
        <v>71.887342326204703</v>
      </c>
      <c r="AF159" s="4">
        <f t="shared" si="452"/>
        <v>86.973706549764373</v>
      </c>
      <c r="AG159" s="4">
        <f t="shared" si="453"/>
        <v>124.14272437003132</v>
      </c>
      <c r="AI159" s="4">
        <f t="shared" si="454"/>
        <v>0.28787126262022866</v>
      </c>
      <c r="AJ159" s="4">
        <f t="shared" si="455"/>
        <v>1.7444405252019095</v>
      </c>
      <c r="AK159" s="4">
        <f t="shared" si="456"/>
        <v>-1.6223969257219366</v>
      </c>
      <c r="AL159" s="4">
        <f t="shared" si="457"/>
        <v>-1.6971912363907933</v>
      </c>
      <c r="AM159" s="4">
        <f t="shared" si="458"/>
        <v>-1.5425795558377047</v>
      </c>
      <c r="AN159" s="4">
        <f t="shared" si="459"/>
        <v>-0.94096872062682735</v>
      </c>
      <c r="AO159" s="4">
        <f t="shared" si="460"/>
        <v>-1.2554750782309583</v>
      </c>
      <c r="AP159" s="4">
        <f t="shared" si="461"/>
        <v>-1.0768718672624686</v>
      </c>
      <c r="AQ159" s="4">
        <f t="shared" si="462"/>
        <v>-0.88229114055940272</v>
      </c>
      <c r="AR159" s="4">
        <f t="shared" si="463"/>
        <v>-1.2174924083071375</v>
      </c>
      <c r="AS159" s="4">
        <f t="shared" si="464"/>
        <v>-9.0704150843130549E-2</v>
      </c>
      <c r="AT159" s="4">
        <f t="shared" si="465"/>
        <v>3.6295852518087202</v>
      </c>
      <c r="AU159" s="4">
        <f t="shared" si="466"/>
        <v>1.8106576737952906</v>
      </c>
      <c r="AV159" s="4">
        <f t="shared" si="467"/>
        <v>0.32829345023563405</v>
      </c>
      <c r="AW159" s="4">
        <f t="shared" si="467"/>
        <v>3.252275629968679</v>
      </c>
      <c r="AY159" s="2">
        <f t="shared" si="518"/>
        <v>65.433128737379775</v>
      </c>
      <c r="AZ159" s="2">
        <f t="shared" si="357"/>
        <v>64.89839612242254</v>
      </c>
      <c r="BA159" s="2">
        <f t="shared" si="358"/>
        <v>65.067135633897038</v>
      </c>
      <c r="BB159" s="2">
        <f t="shared" si="359"/>
        <v>66.090685893779522</v>
      </c>
      <c r="BC159" s="2">
        <f t="shared" si="360"/>
        <v>67.338456155636948</v>
      </c>
      <c r="BD159" s="2">
        <f t="shared" si="361"/>
        <v>67.017877641078428</v>
      </c>
      <c r="BE159" s="2">
        <f t="shared" si="362"/>
        <v>66.425725787079088</v>
      </c>
      <c r="BF159" s="2">
        <f t="shared" si="363"/>
        <v>63.750664731057483</v>
      </c>
      <c r="BG159" s="2">
        <f t="shared" si="364"/>
        <v>62.890376858537564</v>
      </c>
      <c r="BH159" s="2">
        <f t="shared" si="365"/>
        <v>62.312314356010475</v>
      </c>
      <c r="BI159" s="2">
        <f t="shared" si="366"/>
        <v>60.823896177370678</v>
      </c>
      <c r="BJ159" s="2">
        <f t="shared" si="367"/>
        <v>59.679882076215378</v>
      </c>
      <c r="BK159" s="2">
        <f t="shared" si="368"/>
        <v>59.647153456794229</v>
      </c>
      <c r="BL159" s="2">
        <f t="shared" si="369"/>
        <v>59.89072162942513</v>
      </c>
      <c r="BM159" s="2">
        <f t="shared" si="370"/>
        <v>63.299755335491156</v>
      </c>
      <c r="BO159" s="2" t="str">
        <f t="shared" si="468"/>
        <v/>
      </c>
      <c r="BP159" s="2" t="str">
        <f t="shared" si="469"/>
        <v/>
      </c>
      <c r="BQ159" s="2" t="str">
        <f t="shared" si="470"/>
        <v/>
      </c>
      <c r="BR159" s="2" t="str">
        <f t="shared" si="471"/>
        <v/>
      </c>
      <c r="BS159" s="2" t="str">
        <f t="shared" si="472"/>
        <v/>
      </c>
      <c r="BT159" s="2" t="str">
        <f t="shared" si="473"/>
        <v/>
      </c>
      <c r="BU159" s="2" t="str">
        <f t="shared" si="474"/>
        <v/>
      </c>
      <c r="BV159" s="2" t="str">
        <f t="shared" si="475"/>
        <v/>
      </c>
      <c r="BW159" s="2" t="str">
        <f t="shared" si="476"/>
        <v/>
      </c>
      <c r="BX159" s="2" t="str">
        <f t="shared" si="477"/>
        <v/>
      </c>
      <c r="BY159" s="2" t="str">
        <f t="shared" si="478"/>
        <v/>
      </c>
      <c r="BZ159" s="2" t="str">
        <f t="shared" si="479"/>
        <v/>
      </c>
      <c r="CA159" s="2" t="str">
        <f t="shared" si="480"/>
        <v/>
      </c>
      <c r="CB159" s="2" t="str">
        <f t="shared" si="481"/>
        <v/>
      </c>
      <c r="CC159" s="2" t="str">
        <f t="shared" si="482"/>
        <v/>
      </c>
      <c r="CE159" s="2" t="str">
        <f t="shared" si="519"/>
        <v/>
      </c>
      <c r="CF159" s="2" t="str">
        <f t="shared" si="520"/>
        <v/>
      </c>
      <c r="CG159" s="2" t="str">
        <f t="shared" si="521"/>
        <v/>
      </c>
      <c r="CH159" s="2">
        <f t="shared" si="522"/>
        <v>64.418999999999997</v>
      </c>
      <c r="CI159" s="2" t="str">
        <f t="shared" si="523"/>
        <v/>
      </c>
      <c r="CJ159" s="2" t="str">
        <f t="shared" si="524"/>
        <v/>
      </c>
      <c r="CK159" s="2" t="str">
        <f t="shared" si="525"/>
        <v/>
      </c>
      <c r="CL159" s="2" t="str">
        <f t="shared" si="526"/>
        <v/>
      </c>
      <c r="CM159" s="2" t="str">
        <f t="shared" si="527"/>
        <v/>
      </c>
      <c r="CN159" s="2" t="str">
        <f t="shared" si="528"/>
        <v/>
      </c>
      <c r="CO159" s="2" t="str">
        <f t="shared" si="529"/>
        <v/>
      </c>
      <c r="CP159" s="2" t="str">
        <f t="shared" si="530"/>
        <v/>
      </c>
      <c r="CQ159" s="2" t="str">
        <f t="shared" si="531"/>
        <v/>
      </c>
      <c r="CR159" s="2" t="str">
        <f t="shared" si="532"/>
        <v/>
      </c>
      <c r="CS159" s="2" t="str">
        <f t="shared" si="533"/>
        <v/>
      </c>
      <c r="CU159" s="2" t="str">
        <f t="shared" si="483"/>
        <v/>
      </c>
      <c r="CV159" s="2" t="str">
        <f t="shared" si="484"/>
        <v/>
      </c>
      <c r="CW159" s="2" t="str">
        <f t="shared" si="485"/>
        <v/>
      </c>
      <c r="CX159" s="2">
        <f t="shared" si="486"/>
        <v>64.418999999999997</v>
      </c>
      <c r="CY159" s="2" t="str">
        <f t="shared" si="487"/>
        <v/>
      </c>
      <c r="CZ159" s="2" t="str">
        <f t="shared" si="488"/>
        <v/>
      </c>
      <c r="DA159" s="2" t="str">
        <f t="shared" si="489"/>
        <v/>
      </c>
      <c r="DB159" s="2" t="str">
        <f t="shared" si="490"/>
        <v/>
      </c>
      <c r="DC159" s="2" t="str">
        <f t="shared" si="491"/>
        <v/>
      </c>
      <c r="DD159" s="2" t="str">
        <f t="shared" si="492"/>
        <v/>
      </c>
      <c r="DE159" s="2" t="str">
        <f t="shared" si="493"/>
        <v/>
      </c>
      <c r="DF159" s="2" t="str">
        <f t="shared" si="494"/>
        <v/>
      </c>
      <c r="DG159" s="2" t="str">
        <f t="shared" si="495"/>
        <v/>
      </c>
      <c r="DH159" s="2" t="str">
        <f t="shared" si="496"/>
        <v/>
      </c>
      <c r="DI159" s="2" t="str">
        <f t="shared" si="497"/>
        <v/>
      </c>
      <c r="DK159" s="2">
        <f t="shared" si="498"/>
        <v>109.87577073170732</v>
      </c>
      <c r="DL159" s="2">
        <f t="shared" si="499"/>
        <v>102.39781951219513</v>
      </c>
      <c r="DM159" s="2">
        <f t="shared" si="499"/>
        <v>103.33889430894308</v>
      </c>
      <c r="DN159" s="2">
        <f t="shared" si="499"/>
        <v>114.0343088190879</v>
      </c>
      <c r="DO159" s="2">
        <f t="shared" si="499"/>
        <v>102.83927863760363</v>
      </c>
      <c r="DP159" s="2">
        <f t="shared" si="499"/>
        <v>99.508492774761635</v>
      </c>
      <c r="DQ159" s="2">
        <f t="shared" si="499"/>
        <v>100.16692585689977</v>
      </c>
      <c r="DR159" s="2">
        <f t="shared" si="499"/>
        <v>98.515868770764158</v>
      </c>
      <c r="DS159" s="2">
        <f t="shared" si="499"/>
        <v>92.668811537299916</v>
      </c>
      <c r="DT159" s="2">
        <f t="shared" si="499"/>
        <v>91.491550414607147</v>
      </c>
      <c r="DU159" s="2">
        <f t="shared" si="499"/>
        <v>104.75392891986064</v>
      </c>
      <c r="DV159" s="2">
        <f t="shared" si="499"/>
        <v>98.056728480821505</v>
      </c>
      <c r="DW159" s="2">
        <f t="shared" si="499"/>
        <v>97.70917094533371</v>
      </c>
      <c r="DX159" s="2">
        <f t="shared" si="499"/>
        <v>97.484192842041679</v>
      </c>
      <c r="DY159" s="2">
        <f t="shared" si="499"/>
        <v>92.011207900207921</v>
      </c>
      <c r="EA159" s="2">
        <f t="shared" si="438"/>
        <v>65.403929106453802</v>
      </c>
      <c r="EB159" s="2">
        <f t="shared" si="500"/>
        <v>64.843059471868898</v>
      </c>
      <c r="EC159" s="2">
        <f t="shared" si="501"/>
        <v>64.986446908986821</v>
      </c>
      <c r="ED159" s="2">
        <f t="shared" si="502"/>
        <v>66.026586364712372</v>
      </c>
      <c r="EE159" s="2">
        <f t="shared" si="503"/>
        <v>67.286412224099976</v>
      </c>
      <c r="EF159" s="2">
        <f t="shared" si="504"/>
        <v>66.969296180716668</v>
      </c>
      <c r="EG159" s="2">
        <f t="shared" si="505"/>
        <v>66.367112029798207</v>
      </c>
      <c r="EH159" s="2">
        <f t="shared" si="506"/>
        <v>63.662747402368971</v>
      </c>
      <c r="EI159" s="2">
        <f t="shared" si="507"/>
        <v>62.808356148198158</v>
      </c>
      <c r="EJ159" s="2">
        <f t="shared" si="508"/>
        <v>62.263376538007762</v>
      </c>
      <c r="EK159" s="2">
        <f t="shared" si="509"/>
        <v>60.70716431709937</v>
      </c>
      <c r="EL159" s="2">
        <f t="shared" si="510"/>
        <v>59.579991402265932</v>
      </c>
      <c r="EM159" s="2">
        <f t="shared" si="511"/>
        <v>59.609434148434147</v>
      </c>
      <c r="EN159" s="2">
        <f t="shared" si="512"/>
        <v>59.844282936010039</v>
      </c>
      <c r="EO159" s="2">
        <f t="shared" si="513"/>
        <v>63.344443791831722</v>
      </c>
      <c r="EQ159" s="2">
        <f t="shared" si="514"/>
        <v>65.320037519132256</v>
      </c>
      <c r="ER159" s="2">
        <f t="shared" si="515"/>
        <v>65.060529709466053</v>
      </c>
      <c r="ES159" s="2">
        <f t="shared" si="515"/>
        <v>65.409611058225494</v>
      </c>
      <c r="ET159" s="2">
        <f t="shared" si="515"/>
        <v>66.244105585098566</v>
      </c>
      <c r="EU159" s="2">
        <f t="shared" si="515"/>
        <v>67.543460045483144</v>
      </c>
      <c r="EV159" s="2">
        <f t="shared" si="515"/>
        <v>67.251901200107937</v>
      </c>
      <c r="EW159" s="2">
        <f t="shared" si="515"/>
        <v>66.729529660086087</v>
      </c>
      <c r="EX159" s="2">
        <f t="shared" si="515"/>
        <v>64.324135654010703</v>
      </c>
      <c r="EY159" s="2">
        <f t="shared" si="515"/>
        <v>63.384995666521874</v>
      </c>
      <c r="EZ159" s="2">
        <f t="shared" si="515"/>
        <v>62.513326777338534</v>
      </c>
      <c r="FA159" s="2">
        <f t="shared" si="515"/>
        <v>61.498154379100029</v>
      </c>
      <c r="FB159" s="2">
        <f t="shared" si="515"/>
        <v>60.489066744123676</v>
      </c>
      <c r="FC159" s="2">
        <f t="shared" si="515"/>
        <v>59.671213914430446</v>
      </c>
      <c r="FD159" s="2">
        <f t="shared" si="515"/>
        <v>60.038532717784022</v>
      </c>
      <c r="FE159" s="2">
        <f t="shared" si="515"/>
        <v>61.954171311791939</v>
      </c>
      <c r="FG159" s="2">
        <f t="shared" si="516"/>
        <v>0.99917561305255431</v>
      </c>
      <c r="FH159" s="2">
        <f t="shared" si="517"/>
        <v>0.99914058322507815</v>
      </c>
      <c r="FI159" s="2">
        <f t="shared" si="517"/>
        <v>0.99919502872842825</v>
      </c>
      <c r="FJ159" s="2">
        <f t="shared" si="517"/>
        <v>0.99915395539621865</v>
      </c>
      <c r="FK159" s="2">
        <f t="shared" si="517"/>
        <v>0.99917727699639958</v>
      </c>
      <c r="FL159" s="2">
        <f t="shared" si="517"/>
        <v>0.99915998450261967</v>
      </c>
      <c r="FM159" s="2">
        <f t="shared" si="517"/>
        <v>0.99917187389500672</v>
      </c>
      <c r="FN159" s="2">
        <f t="shared" si="517"/>
        <v>0.99914509643069649</v>
      </c>
      <c r="FO159" s="2">
        <f t="shared" si="517"/>
        <v>0.99910781583374875</v>
      </c>
      <c r="FP159" s="2">
        <f t="shared" si="517"/>
        <v>0.99913380710223665</v>
      </c>
      <c r="FQ159" s="2">
        <f t="shared" si="517"/>
        <v>0.99910396161642911</v>
      </c>
      <c r="FR159" s="2">
        <f t="shared" si="517"/>
        <v>0.99911577648418826</v>
      </c>
      <c r="FS159" s="2">
        <f t="shared" si="517"/>
        <v>0.99912001206508838</v>
      </c>
      <c r="FT159" s="2">
        <f t="shared" si="517"/>
        <v>0.9990678507971823</v>
      </c>
      <c r="FU159" s="2">
        <f t="shared" si="517"/>
        <v>0.99902963976150982</v>
      </c>
      <c r="FW159" s="2">
        <f t="shared" si="534"/>
        <v>8.8952600338312926E-2</v>
      </c>
      <c r="FX159" s="2">
        <f t="shared" si="374"/>
        <v>0.10604421116020581</v>
      </c>
      <c r="FY159" s="2">
        <f t="shared" si="375"/>
        <v>0.11772288991969641</v>
      </c>
      <c r="FZ159" s="2">
        <f t="shared" si="376"/>
        <v>0.10795760716271727</v>
      </c>
      <c r="GA159" s="2">
        <f t="shared" si="377"/>
        <v>8.8675213709240433E-2</v>
      </c>
      <c r="GB159" s="2">
        <f t="shared" si="378"/>
        <v>7.5186318332996771E-2</v>
      </c>
      <c r="GC159" s="2">
        <f t="shared" si="379"/>
        <v>8.4497128581813269E-2</v>
      </c>
      <c r="GD159" s="2">
        <f t="shared" si="380"/>
        <v>8.7877688611851634E-2</v>
      </c>
      <c r="GE159" s="2">
        <f t="shared" si="381"/>
        <v>9.6038656880783696E-2</v>
      </c>
      <c r="GF159" s="2">
        <f t="shared" si="382"/>
        <v>9.4501135263811153E-2</v>
      </c>
      <c r="GG159" s="2">
        <f t="shared" si="383"/>
        <v>9.7680454188890861E-2</v>
      </c>
      <c r="GH159" s="2">
        <f t="shared" si="384"/>
        <v>7.2456742780271838E-2</v>
      </c>
      <c r="GI159" s="2">
        <f t="shared" si="385"/>
        <v>6.7853925761909628E-2</v>
      </c>
      <c r="GJ159" s="2">
        <f t="shared" si="386"/>
        <v>5.8443727958791873E-2</v>
      </c>
      <c r="GK159" s="2">
        <f t="shared" si="387"/>
        <v>5.215203885459898E-2</v>
      </c>
      <c r="GM159" s="95">
        <f t="shared" si="535"/>
        <v>4.322778262520498E-189</v>
      </c>
      <c r="GN159" s="95">
        <f t="shared" si="388"/>
        <v>5.2857598511963466E-186</v>
      </c>
      <c r="GO159" s="95">
        <f t="shared" si="389"/>
        <v>5.1751518766082584E-219</v>
      </c>
      <c r="GP159" s="95">
        <f t="shared" si="390"/>
        <v>4.6586230128528426E-251</v>
      </c>
      <c r="GQ159" s="95">
        <f t="shared" si="391"/>
        <v>1.964504599031477E-223</v>
      </c>
      <c r="GR159" s="95">
        <f t="shared" si="392"/>
        <v>7.3479687062403999E-210</v>
      </c>
      <c r="GS159" s="95">
        <f t="shared" si="393"/>
        <v>3.7668376243781735E-214</v>
      </c>
      <c r="GT159" s="95">
        <f t="shared" si="394"/>
        <v>1.8834148908605257E-234</v>
      </c>
      <c r="GU159" s="95">
        <f t="shared" si="395"/>
        <v>3.7942548772596542E-210</v>
      </c>
      <c r="GV159" s="95">
        <f t="shared" si="396"/>
        <v>5.7570372177425689E-206</v>
      </c>
      <c r="GW159" s="95">
        <f t="shared" si="397"/>
        <v>3.1609044333379782E-283</v>
      </c>
      <c r="GX159" s="95">
        <f t="shared" si="398"/>
        <v>1.3087345401283065E-216</v>
      </c>
      <c r="GY159" s="95">
        <f t="shared" si="399"/>
        <v>2.8682058860531452E-220</v>
      </c>
      <c r="GZ159" s="95">
        <f t="shared" si="400"/>
        <v>3.2170227482006004E-217</v>
      </c>
      <c r="HA159" s="95">
        <f t="shared" si="401"/>
        <v>6.0542926523449822E-191</v>
      </c>
      <c r="HC159" s="95">
        <f t="shared" si="536"/>
        <v>1.861967322314891E-100</v>
      </c>
      <c r="HD159" s="95">
        <f t="shared" si="402"/>
        <v>1.548772398157953E-100</v>
      </c>
      <c r="HE159" s="95">
        <f t="shared" si="403"/>
        <v>3.1692606433020242E-126</v>
      </c>
      <c r="HF159" s="95">
        <f t="shared" si="404"/>
        <v>2.4269860371343899E-140</v>
      </c>
      <c r="HG159" s="95">
        <f t="shared" si="405"/>
        <v>8.0118400082774921E-126</v>
      </c>
      <c r="HH159" s="95">
        <f t="shared" si="406"/>
        <v>4.7682494807100002E-108</v>
      </c>
      <c r="HI159" s="95">
        <f t="shared" si="407"/>
        <v>2.9235967673373909E-104</v>
      </c>
      <c r="HJ159" s="95">
        <f t="shared" si="408"/>
        <v>2.0166445417687204E-126</v>
      </c>
      <c r="HK159" s="95">
        <f t="shared" si="409"/>
        <v>2.9718438404794636E-114</v>
      </c>
      <c r="HL159" s="95">
        <f t="shared" si="410"/>
        <v>1.7865366557675124E-109</v>
      </c>
      <c r="HM159" s="95">
        <f t="shared" si="411"/>
        <v>2.6319615702722942E-155</v>
      </c>
      <c r="HN159" s="95">
        <f t="shared" si="412"/>
        <v>4.1865697360728109E-121</v>
      </c>
      <c r="HO159" s="95">
        <f t="shared" si="413"/>
        <v>3.0306114493965612E-102</v>
      </c>
      <c r="HP159" s="95">
        <f t="shared" si="414"/>
        <v>2.9070000824722187E-102</v>
      </c>
      <c r="HQ159" s="95">
        <f t="shared" si="415"/>
        <v>1.4807622166247153E-92</v>
      </c>
      <c r="HS159" s="95">
        <f t="shared" si="537"/>
        <v>0.15026703444600928</v>
      </c>
      <c r="HT159" s="95">
        <f t="shared" si="416"/>
        <v>9.1974114303673318E-2</v>
      </c>
      <c r="HU159" s="95">
        <f t="shared" si="417"/>
        <v>4.1602124925782573E-2</v>
      </c>
      <c r="HV159" s="95">
        <f t="shared" si="418"/>
        <v>4.2262322078344414E-3</v>
      </c>
      <c r="HW159" s="95">
        <f t="shared" si="419"/>
        <v>0.10018890755177338</v>
      </c>
      <c r="HX159" s="95">
        <f t="shared" si="420"/>
        <v>0.19644739983298323</v>
      </c>
      <c r="HY159" s="95">
        <f t="shared" si="421"/>
        <v>0.10566038896755213</v>
      </c>
      <c r="HZ159" s="95">
        <f t="shared" si="422"/>
        <v>5.1307244535174448E-2</v>
      </c>
      <c r="IA159" s="95">
        <f t="shared" si="423"/>
        <v>3.2135993923355061E-2</v>
      </c>
      <c r="IB159" s="95">
        <f t="shared" si="424"/>
        <v>6.9447267543268423E-2</v>
      </c>
      <c r="IC159" s="95">
        <f t="shared" si="425"/>
        <v>1.4619005348531241E-2</v>
      </c>
      <c r="ID159" s="95">
        <f t="shared" si="426"/>
        <v>0.21155018470818343</v>
      </c>
      <c r="IE159" s="95">
        <f t="shared" si="427"/>
        <v>0.34078899611124619</v>
      </c>
      <c r="IF159" s="95">
        <f t="shared" si="428"/>
        <v>0.47644759334331988</v>
      </c>
      <c r="IG159" s="95">
        <f t="shared" si="429"/>
        <v>0.51384958117611523</v>
      </c>
      <c r="II159" s="95">
        <f t="shared" si="538"/>
        <v>5.3448039414766312E-5</v>
      </c>
      <c r="IJ159" s="95">
        <f t="shared" si="539"/>
        <v>5.0237918690415763E-7</v>
      </c>
      <c r="IK159" s="95">
        <f t="shared" si="540"/>
        <v>4.2354576632304947E-7</v>
      </c>
      <c r="IL159" s="95">
        <f t="shared" si="541"/>
        <v>1.2390677560210901E-11</v>
      </c>
      <c r="IM159" s="95">
        <f t="shared" si="542"/>
        <v>5.1796050239929391E-6</v>
      </c>
      <c r="IN159" s="95">
        <f t="shared" si="543"/>
        <v>2.928062986218956E-8</v>
      </c>
      <c r="IO159" s="95">
        <f t="shared" si="544"/>
        <v>8.8017463577733165E-10</v>
      </c>
      <c r="IP159" s="95">
        <f t="shared" si="545"/>
        <v>1.3867462763007947E-7</v>
      </c>
      <c r="IQ159" s="95">
        <f t="shared" si="546"/>
        <v>7.5781814532285395E-7</v>
      </c>
      <c r="IR159" s="95">
        <f t="shared" si="547"/>
        <v>3.7774429402710548E-7</v>
      </c>
      <c r="IS159" s="95">
        <f t="shared" si="548"/>
        <v>3.0025910700189739E-8</v>
      </c>
      <c r="IT159" s="95">
        <f t="shared" si="549"/>
        <v>8.2916983069313743E-8</v>
      </c>
      <c r="IU159" s="95">
        <f t="shared" si="550"/>
        <v>3.238476913993217E-8</v>
      </c>
      <c r="IV159" s="95">
        <f t="shared" si="551"/>
        <v>2.5048542724656928E-7</v>
      </c>
      <c r="IW159" s="95">
        <f t="shared" si="552"/>
        <v>2.2872535284221274E-6</v>
      </c>
      <c r="IY159" s="95">
        <f t="shared" si="553"/>
        <v>0.15032048248542404</v>
      </c>
      <c r="IZ159" s="95">
        <f t="shared" si="554"/>
        <v>9.1974616682860222E-2</v>
      </c>
      <c r="JA159" s="95">
        <f t="shared" si="555"/>
        <v>4.1602548471548893E-2</v>
      </c>
      <c r="JB159" s="95">
        <f t="shared" si="556"/>
        <v>4.2262322202251193E-3</v>
      </c>
      <c r="JC159" s="95">
        <f t="shared" si="557"/>
        <v>0.10019408715679738</v>
      </c>
      <c r="JD159" s="95">
        <f t="shared" si="558"/>
        <v>0.1964474291136131</v>
      </c>
      <c r="JE159" s="95">
        <f t="shared" si="559"/>
        <v>0.10566038984772677</v>
      </c>
      <c r="JF159" s="95">
        <f t="shared" si="560"/>
        <v>5.1307383209802077E-2</v>
      </c>
      <c r="JG159" s="95">
        <f t="shared" si="561"/>
        <v>3.213675174150038E-2</v>
      </c>
      <c r="JH159" s="95">
        <f t="shared" si="562"/>
        <v>6.9447645287562448E-2</v>
      </c>
      <c r="JI159" s="95">
        <f t="shared" si="563"/>
        <v>1.4619035374441942E-2</v>
      </c>
      <c r="JJ159" s="95">
        <f t="shared" si="564"/>
        <v>0.21155026762516649</v>
      </c>
      <c r="JK159" s="95">
        <f t="shared" si="565"/>
        <v>0.34078902849601533</v>
      </c>
      <c r="JL159" s="95">
        <f t="shared" si="566"/>
        <v>0.47644784382874711</v>
      </c>
      <c r="JM159" s="95">
        <f t="shared" si="567"/>
        <v>0.5138518684296437</v>
      </c>
    </row>
    <row r="160" spans="2:273" x14ac:dyDescent="0.25">
      <c r="B160" s="2">
        <v>133</v>
      </c>
      <c r="C160" s="37">
        <v>66.488</v>
      </c>
      <c r="D160" s="37">
        <v>65.813999999999993</v>
      </c>
      <c r="E160" s="37">
        <v>64.605000000000004</v>
      </c>
      <c r="F160" s="37">
        <v>66.256</v>
      </c>
      <c r="G160" s="37">
        <v>65.953000000000003</v>
      </c>
      <c r="H160" s="37">
        <v>67.697999999999993</v>
      </c>
      <c r="I160" s="37">
        <v>66.022999999999996</v>
      </c>
      <c r="J160" s="37">
        <v>61.023000000000003</v>
      </c>
      <c r="K160" s="37">
        <v>61.116</v>
      </c>
      <c r="L160" s="37">
        <v>61.604999999999997</v>
      </c>
      <c r="M160" s="37">
        <v>58.628</v>
      </c>
      <c r="N160" s="37">
        <v>65.790999999999997</v>
      </c>
      <c r="O160" s="37">
        <v>67.930000000000007</v>
      </c>
      <c r="P160" s="37">
        <v>82.906999999999996</v>
      </c>
      <c r="Q160" s="37">
        <v>113.93</v>
      </c>
      <c r="S160" s="4">
        <f t="shared" si="439"/>
        <v>65.374173635575247</v>
      </c>
      <c r="T160" s="4">
        <f t="shared" si="440"/>
        <v>64.975378893670324</v>
      </c>
      <c r="U160" s="4">
        <f t="shared" si="441"/>
        <v>65.100068093094052</v>
      </c>
      <c r="V160" s="4">
        <f t="shared" si="442"/>
        <v>66.019752520900198</v>
      </c>
      <c r="W160" s="4">
        <f t="shared" si="443"/>
        <v>67.849429265887707</v>
      </c>
      <c r="X160" s="4">
        <f t="shared" si="444"/>
        <v>68.744129652667638</v>
      </c>
      <c r="Y160" s="4">
        <f t="shared" si="445"/>
        <v>67.077551488549261</v>
      </c>
      <c r="Z160" s="4">
        <f t="shared" si="446"/>
        <v>63.940099941870812</v>
      </c>
      <c r="AA160" s="4">
        <f t="shared" si="447"/>
        <v>62.922167525994517</v>
      </c>
      <c r="AB160" s="4">
        <f t="shared" si="448"/>
        <v>62.763386552879552</v>
      </c>
      <c r="AC160" s="4">
        <f t="shared" si="449"/>
        <v>60.754351055607493</v>
      </c>
      <c r="AD160" s="4">
        <f t="shared" si="450"/>
        <v>62.945804761275632</v>
      </c>
      <c r="AE160" s="4">
        <f t="shared" si="451"/>
        <v>67.242196500455478</v>
      </c>
      <c r="AF160" s="4">
        <f t="shared" si="452"/>
        <v>79.771527275382766</v>
      </c>
      <c r="AG160" s="4">
        <f t="shared" si="453"/>
        <v>111.76064440640641</v>
      </c>
      <c r="AI160" s="4">
        <f t="shared" si="454"/>
        <v>1.113826364424753</v>
      </c>
      <c r="AJ160" s="4">
        <f t="shared" si="455"/>
        <v>0.83862110632966846</v>
      </c>
      <c r="AK160" s="4">
        <f t="shared" si="456"/>
        <v>-0.49506809309404787</v>
      </c>
      <c r="AL160" s="4">
        <f t="shared" si="457"/>
        <v>0.23624747909980215</v>
      </c>
      <c r="AM160" s="4">
        <f t="shared" si="458"/>
        <v>-1.8964292658877042</v>
      </c>
      <c r="AN160" s="4">
        <f t="shared" si="459"/>
        <v>-1.0461296526676449</v>
      </c>
      <c r="AO160" s="4">
        <f t="shared" si="460"/>
        <v>-1.0545514885492651</v>
      </c>
      <c r="AP160" s="4">
        <f t="shared" si="461"/>
        <v>-2.9170999418708092</v>
      </c>
      <c r="AQ160" s="4">
        <f t="shared" si="462"/>
        <v>-1.8061675259945176</v>
      </c>
      <c r="AR160" s="4">
        <f t="shared" si="463"/>
        <v>-1.1583865528795556</v>
      </c>
      <c r="AS160" s="4">
        <f t="shared" si="464"/>
        <v>-2.1263510556074934</v>
      </c>
      <c r="AT160" s="4">
        <f t="shared" si="465"/>
        <v>2.8451952387243651</v>
      </c>
      <c r="AU160" s="4">
        <f t="shared" si="466"/>
        <v>0.68780349954452902</v>
      </c>
      <c r="AV160" s="4">
        <f t="shared" si="467"/>
        <v>3.1354727246172303</v>
      </c>
      <c r="AW160" s="4">
        <f t="shared" si="467"/>
        <v>2.1693555935935933</v>
      </c>
      <c r="AY160" s="2">
        <f t="shared" si="518"/>
        <v>65.374173635575247</v>
      </c>
      <c r="AZ160" s="2">
        <f t="shared" si="357"/>
        <v>64.820045771516973</v>
      </c>
      <c r="BA160" s="2">
        <f t="shared" si="358"/>
        <v>65.008120138163434</v>
      </c>
      <c r="BB160" s="2">
        <f t="shared" si="359"/>
        <v>66.015289156164016</v>
      </c>
      <c r="BC160" s="2">
        <f t="shared" si="360"/>
        <v>67.267326148115927</v>
      </c>
      <c r="BD160" s="2">
        <f t="shared" si="361"/>
        <v>66.942826821715613</v>
      </c>
      <c r="BE160" s="2">
        <f t="shared" si="362"/>
        <v>66.320299006718841</v>
      </c>
      <c r="BF160" s="2">
        <f t="shared" si="363"/>
        <v>63.648705679546154</v>
      </c>
      <c r="BG160" s="2">
        <f t="shared" si="364"/>
        <v>62.770469038359195</v>
      </c>
      <c r="BH160" s="2">
        <f t="shared" si="365"/>
        <v>62.211503827110214</v>
      </c>
      <c r="BI160" s="2">
        <f t="shared" si="366"/>
        <v>60.693937028424628</v>
      </c>
      <c r="BJ160" s="2">
        <f t="shared" si="367"/>
        <v>59.540210370080466</v>
      </c>
      <c r="BK160" s="2">
        <f t="shared" si="368"/>
        <v>59.537939053633806</v>
      </c>
      <c r="BL160" s="2">
        <f t="shared" si="369"/>
        <v>59.771310411219744</v>
      </c>
      <c r="BM160" s="2">
        <f t="shared" si="370"/>
        <v>63.222265030153828</v>
      </c>
      <c r="BO160" s="2" t="str">
        <f t="shared" si="468"/>
        <v/>
      </c>
      <c r="BP160" s="2" t="str">
        <f t="shared" si="469"/>
        <v/>
      </c>
      <c r="BQ160" s="2" t="str">
        <f t="shared" si="470"/>
        <v/>
      </c>
      <c r="BR160" s="2" t="str">
        <f t="shared" si="471"/>
        <v/>
      </c>
      <c r="BS160" s="2" t="str">
        <f t="shared" si="472"/>
        <v/>
      </c>
      <c r="BT160" s="2" t="str">
        <f t="shared" si="473"/>
        <v/>
      </c>
      <c r="BU160" s="2" t="str">
        <f t="shared" si="474"/>
        <v/>
      </c>
      <c r="BV160" s="2" t="str">
        <f t="shared" si="475"/>
        <v/>
      </c>
      <c r="BW160" s="2" t="str">
        <f t="shared" si="476"/>
        <v/>
      </c>
      <c r="BX160" s="2" t="str">
        <f t="shared" si="477"/>
        <v/>
      </c>
      <c r="BY160" s="2" t="str">
        <f t="shared" si="478"/>
        <v/>
      </c>
      <c r="BZ160" s="2" t="str">
        <f t="shared" si="479"/>
        <v/>
      </c>
      <c r="CA160" s="2" t="str">
        <f t="shared" si="480"/>
        <v/>
      </c>
      <c r="CB160" s="2" t="str">
        <f t="shared" si="481"/>
        <v/>
      </c>
      <c r="CC160" s="2" t="str">
        <f t="shared" si="482"/>
        <v/>
      </c>
      <c r="CE160" s="2" t="str">
        <f t="shared" si="519"/>
        <v/>
      </c>
      <c r="CF160" s="2" t="str">
        <f t="shared" si="520"/>
        <v/>
      </c>
      <c r="CG160" s="2" t="str">
        <f t="shared" si="521"/>
        <v/>
      </c>
      <c r="CH160" s="2">
        <f t="shared" si="522"/>
        <v>66.256</v>
      </c>
      <c r="CI160" s="2" t="str">
        <f t="shared" si="523"/>
        <v/>
      </c>
      <c r="CJ160" s="2" t="str">
        <f t="shared" si="524"/>
        <v/>
      </c>
      <c r="CK160" s="2" t="str">
        <f t="shared" si="525"/>
        <v/>
      </c>
      <c r="CL160" s="2" t="str">
        <f t="shared" si="526"/>
        <v/>
      </c>
      <c r="CM160" s="2" t="str">
        <f t="shared" si="527"/>
        <v/>
      </c>
      <c r="CN160" s="2" t="str">
        <f t="shared" si="528"/>
        <v/>
      </c>
      <c r="CO160" s="2">
        <f t="shared" si="529"/>
        <v>58.628</v>
      </c>
      <c r="CP160" s="2" t="str">
        <f t="shared" si="530"/>
        <v/>
      </c>
      <c r="CQ160" s="2" t="str">
        <f t="shared" si="531"/>
        <v/>
      </c>
      <c r="CR160" s="2" t="str">
        <f t="shared" si="532"/>
        <v/>
      </c>
      <c r="CS160" s="2" t="str">
        <f t="shared" si="533"/>
        <v/>
      </c>
      <c r="CU160" s="2" t="str">
        <f t="shared" si="483"/>
        <v/>
      </c>
      <c r="CV160" s="2" t="str">
        <f t="shared" si="484"/>
        <v/>
      </c>
      <c r="CW160" s="2" t="str">
        <f t="shared" si="485"/>
        <v/>
      </c>
      <c r="CX160" s="2">
        <f t="shared" si="486"/>
        <v>66.256</v>
      </c>
      <c r="CY160" s="2" t="str">
        <f t="shared" si="487"/>
        <v/>
      </c>
      <c r="CZ160" s="2" t="str">
        <f t="shared" si="488"/>
        <v/>
      </c>
      <c r="DA160" s="2" t="str">
        <f t="shared" si="489"/>
        <v/>
      </c>
      <c r="DB160" s="2" t="str">
        <f t="shared" si="490"/>
        <v/>
      </c>
      <c r="DC160" s="2" t="str">
        <f t="shared" si="491"/>
        <v/>
      </c>
      <c r="DD160" s="2" t="str">
        <f t="shared" si="492"/>
        <v/>
      </c>
      <c r="DE160" s="2">
        <f t="shared" si="493"/>
        <v>58.628</v>
      </c>
      <c r="DF160" s="2" t="str">
        <f t="shared" si="494"/>
        <v/>
      </c>
      <c r="DG160" s="2" t="str">
        <f t="shared" si="495"/>
        <v/>
      </c>
      <c r="DH160" s="2" t="str">
        <f t="shared" si="496"/>
        <v/>
      </c>
      <c r="DI160" s="2" t="str">
        <f t="shared" si="497"/>
        <v/>
      </c>
      <c r="DK160" s="2">
        <f t="shared" si="498"/>
        <v>110.15459163763066</v>
      </c>
      <c r="DL160" s="2">
        <f t="shared" si="499"/>
        <v>102.62083292682928</v>
      </c>
      <c r="DM160" s="2">
        <f t="shared" si="499"/>
        <v>103.57013124274098</v>
      </c>
      <c r="DN160" s="2">
        <f t="shared" si="499"/>
        <v>114.3402621564482</v>
      </c>
      <c r="DO160" s="2">
        <f t="shared" si="499"/>
        <v>103.04805329119733</v>
      </c>
      <c r="DP160" s="2">
        <f t="shared" si="499"/>
        <v>99.689639197255758</v>
      </c>
      <c r="DQ160" s="2">
        <f t="shared" si="499"/>
        <v>100.34827753018394</v>
      </c>
      <c r="DR160" s="2">
        <f t="shared" si="499"/>
        <v>98.71260465116282</v>
      </c>
      <c r="DS160" s="2">
        <f t="shared" si="499"/>
        <v>92.821427061310786</v>
      </c>
      <c r="DT160" s="2">
        <f t="shared" si="499"/>
        <v>91.639879075169489</v>
      </c>
      <c r="DU160" s="2">
        <f t="shared" si="499"/>
        <v>105.02355156794427</v>
      </c>
      <c r="DV160" s="2">
        <f t="shared" si="499"/>
        <v>98.264822410147985</v>
      </c>
      <c r="DW160" s="2">
        <f t="shared" si="499"/>
        <v>97.91093657505283</v>
      </c>
      <c r="DX160" s="2">
        <f t="shared" si="499"/>
        <v>97.688784355179706</v>
      </c>
      <c r="DY160" s="2">
        <f t="shared" si="499"/>
        <v>92.210216106795073</v>
      </c>
      <c r="EA160" s="2">
        <f t="shared" si="438"/>
        <v>65.34882088219716</v>
      </c>
      <c r="EB160" s="2">
        <f t="shared" si="500"/>
        <v>64.763997296238657</v>
      </c>
      <c r="EC160" s="2">
        <f t="shared" si="501"/>
        <v>64.923061534058377</v>
      </c>
      <c r="ED160" s="2">
        <f t="shared" si="502"/>
        <v>65.951448091743586</v>
      </c>
      <c r="EE160" s="2">
        <f t="shared" si="503"/>
        <v>67.214502654444289</v>
      </c>
      <c r="EF160" s="2">
        <f t="shared" si="504"/>
        <v>66.893592387574913</v>
      </c>
      <c r="EG160" s="2">
        <f t="shared" si="505"/>
        <v>66.259674204903604</v>
      </c>
      <c r="EH160" s="2">
        <f t="shared" si="506"/>
        <v>63.555441229244806</v>
      </c>
      <c r="EI160" s="2">
        <f t="shared" si="507"/>
        <v>62.68298492699806</v>
      </c>
      <c r="EJ160" s="2">
        <f t="shared" si="508"/>
        <v>62.161176066071135</v>
      </c>
      <c r="EK160" s="2">
        <f t="shared" si="509"/>
        <v>60.570143901241501</v>
      </c>
      <c r="EL160" s="2">
        <f t="shared" si="510"/>
        <v>59.43377267189188</v>
      </c>
      <c r="EM160" s="2">
        <f t="shared" si="511"/>
        <v>59.502229086229093</v>
      </c>
      <c r="EN160" s="2">
        <f t="shared" si="512"/>
        <v>59.726036700125476</v>
      </c>
      <c r="EO160" s="2">
        <f t="shared" si="513"/>
        <v>63.278262574177788</v>
      </c>
      <c r="EQ160" s="2">
        <f t="shared" si="514"/>
        <v>65.26261096386898</v>
      </c>
      <c r="ER160" s="2">
        <f t="shared" si="515"/>
        <v>64.993143167542371</v>
      </c>
      <c r="ES160" s="2">
        <f t="shared" si="515"/>
        <v>65.367186724136758</v>
      </c>
      <c r="ET160" s="2">
        <f t="shared" si="515"/>
        <v>66.177659949699461</v>
      </c>
      <c r="EU160" s="2">
        <f t="shared" si="515"/>
        <v>67.483516684505588</v>
      </c>
      <c r="EV160" s="2">
        <f t="shared" si="515"/>
        <v>67.188136830697132</v>
      </c>
      <c r="EW160" s="2">
        <f t="shared" si="515"/>
        <v>66.639186045955796</v>
      </c>
      <c r="EX160" s="2">
        <f t="shared" si="515"/>
        <v>64.244649258767879</v>
      </c>
      <c r="EY160" s="2">
        <f t="shared" si="515"/>
        <v>63.286402351082621</v>
      </c>
      <c r="EZ160" s="2">
        <f t="shared" si="515"/>
        <v>62.424497911812281</v>
      </c>
      <c r="FA160" s="2">
        <f t="shared" si="515"/>
        <v>61.394454259811056</v>
      </c>
      <c r="FB160" s="2">
        <f t="shared" si="515"/>
        <v>60.385929170285038</v>
      </c>
      <c r="FC160" s="2">
        <f t="shared" si="515"/>
        <v>59.568281279692322</v>
      </c>
      <c r="FD160" s="2">
        <f t="shared" si="515"/>
        <v>59.930010036130071</v>
      </c>
      <c r="FE160" s="2">
        <f t="shared" si="515"/>
        <v>61.844030834172941</v>
      </c>
      <c r="FG160" s="2">
        <f t="shared" si="516"/>
        <v>0.99924809562713157</v>
      </c>
      <c r="FH160" s="2">
        <f t="shared" si="517"/>
        <v>0.99921614331100528</v>
      </c>
      <c r="FI160" s="2">
        <f t="shared" si="517"/>
        <v>0.99926580547287835</v>
      </c>
      <c r="FJ160" s="2">
        <f t="shared" si="517"/>
        <v>0.99922834070632949</v>
      </c>
      <c r="FK160" s="2">
        <f t="shared" si="517"/>
        <v>0.99924961338191154</v>
      </c>
      <c r="FL160" s="2">
        <f t="shared" si="517"/>
        <v>0.99923384013255601</v>
      </c>
      <c r="FM160" s="2">
        <f t="shared" si="517"/>
        <v>0.99924468497901697</v>
      </c>
      <c r="FN160" s="2">
        <f t="shared" si="517"/>
        <v>0.99922026002439779</v>
      </c>
      <c r="FO160" s="2">
        <f t="shared" si="517"/>
        <v>0.99918625448859089</v>
      </c>
      <c r="FP160" s="2">
        <f t="shared" si="517"/>
        <v>0.99920996247509375</v>
      </c>
      <c r="FQ160" s="2">
        <f t="shared" si="517"/>
        <v>0.99918273884747411</v>
      </c>
      <c r="FR160" s="2">
        <f t="shared" si="517"/>
        <v>0.99919351582301574</v>
      </c>
      <c r="FS160" s="2">
        <f t="shared" si="517"/>
        <v>0.99919737931842056</v>
      </c>
      <c r="FT160" s="2">
        <f t="shared" si="517"/>
        <v>0.99914980009056487</v>
      </c>
      <c r="FU160" s="2">
        <f t="shared" si="517"/>
        <v>0.9991149453774063</v>
      </c>
      <c r="FW160" s="2">
        <f t="shared" si="534"/>
        <v>9.6704668608173977E-2</v>
      </c>
      <c r="FX160" s="2">
        <f t="shared" si="374"/>
        <v>0.1150976070179599</v>
      </c>
      <c r="FY160" s="2">
        <f t="shared" si="375"/>
        <v>0.12763098851846735</v>
      </c>
      <c r="FZ160" s="2">
        <f t="shared" si="376"/>
        <v>0.11715294935102037</v>
      </c>
      <c r="GA160" s="2">
        <f t="shared" si="377"/>
        <v>9.6405666237239521E-2</v>
      </c>
      <c r="GB160" s="2">
        <f t="shared" si="378"/>
        <v>8.1846457562613981E-2</v>
      </c>
      <c r="GC160" s="2">
        <f t="shared" si="379"/>
        <v>9.1900077696203841E-2</v>
      </c>
      <c r="GD160" s="2">
        <f t="shared" si="380"/>
        <v>9.5545904475422272E-2</v>
      </c>
      <c r="GE160" s="2">
        <f t="shared" si="381"/>
        <v>0.1043375395547881</v>
      </c>
      <c r="GF160" s="2">
        <f t="shared" si="382"/>
        <v>0.10268224954986356</v>
      </c>
      <c r="GG160" s="2">
        <f t="shared" si="383"/>
        <v>0.10610455526909861</v>
      </c>
      <c r="GH160" s="2">
        <f t="shared" si="384"/>
        <v>7.8895718430494921E-2</v>
      </c>
      <c r="GI160" s="2">
        <f t="shared" si="385"/>
        <v>7.3916461595948488E-2</v>
      </c>
      <c r="GJ160" s="2">
        <f t="shared" si="386"/>
        <v>6.3722968553781331E-2</v>
      </c>
      <c r="GK160" s="2">
        <f t="shared" si="387"/>
        <v>5.6897292789236865E-2</v>
      </c>
      <c r="GM160" s="95">
        <f t="shared" si="535"/>
        <v>1.2410296558415983E-194</v>
      </c>
      <c r="GN160" s="95">
        <f t="shared" si="388"/>
        <v>1.7165769567631384E-191</v>
      </c>
      <c r="GO160" s="95">
        <f t="shared" si="389"/>
        <v>2.303296086647875E-225</v>
      </c>
      <c r="GP160" s="95">
        <f t="shared" si="390"/>
        <v>2.4093178755439147E-258</v>
      </c>
      <c r="GQ160" s="95">
        <f t="shared" si="391"/>
        <v>6.303148070092968E-230</v>
      </c>
      <c r="GR160" s="95">
        <f t="shared" si="392"/>
        <v>5.3773510166269982E-216</v>
      </c>
      <c r="GS160" s="95">
        <f t="shared" si="393"/>
        <v>2.1562787034551715E-220</v>
      </c>
      <c r="GT160" s="95">
        <f t="shared" si="394"/>
        <v>2.7485170727528868E-241</v>
      </c>
      <c r="GU160" s="95">
        <f t="shared" si="395"/>
        <v>2.4120466369975913E-216</v>
      </c>
      <c r="GV160" s="95">
        <f t="shared" si="396"/>
        <v>5.0878605337002631E-212</v>
      </c>
      <c r="GW160" s="95">
        <f t="shared" si="397"/>
        <v>1.802725616775574E-291</v>
      </c>
      <c r="GX160" s="95">
        <f t="shared" si="398"/>
        <v>5.5850383976004363E-223</v>
      </c>
      <c r="GY160" s="95">
        <f t="shared" si="399"/>
        <v>9.7676322305717165E-227</v>
      </c>
      <c r="GZ160" s="95">
        <f t="shared" si="400"/>
        <v>1.1799021796463394E-223</v>
      </c>
      <c r="HA160" s="95">
        <f t="shared" si="401"/>
        <v>1.6438341557767535E-196</v>
      </c>
      <c r="HC160" s="95">
        <f t="shared" si="536"/>
        <v>7.5871731631481365E-105</v>
      </c>
      <c r="HD160" s="95">
        <f t="shared" si="402"/>
        <v>6.4868281727712204E-105</v>
      </c>
      <c r="HE160" s="95">
        <f t="shared" si="403"/>
        <v>1.412516523797746E-131</v>
      </c>
      <c r="HF160" s="95">
        <f t="shared" si="404"/>
        <v>2.6556637847044324E-146</v>
      </c>
      <c r="HG160" s="95">
        <f t="shared" si="405"/>
        <v>3.0772379436497529E-131</v>
      </c>
      <c r="HH160" s="95">
        <f t="shared" si="406"/>
        <v>9.3407230068729707E-113</v>
      </c>
      <c r="HI160" s="95">
        <f t="shared" si="407"/>
        <v>8.7654026017115776E-109</v>
      </c>
      <c r="HJ160" s="95">
        <f t="shared" si="408"/>
        <v>7.7864700821195277E-132</v>
      </c>
      <c r="HK160" s="95">
        <f t="shared" si="409"/>
        <v>3.2171129812528178E-119</v>
      </c>
      <c r="HL160" s="95">
        <f t="shared" si="410"/>
        <v>3.3427706950412419E-114</v>
      </c>
      <c r="HM160" s="95">
        <f t="shared" si="411"/>
        <v>6.3285335607436616E-162</v>
      </c>
      <c r="HN160" s="95">
        <f t="shared" si="412"/>
        <v>2.0240561770638187E-126</v>
      </c>
      <c r="HO160" s="95">
        <f t="shared" si="413"/>
        <v>8.5375810398268301E-107</v>
      </c>
      <c r="HP160" s="95">
        <f t="shared" si="414"/>
        <v>6.6229983514568945E-107</v>
      </c>
      <c r="HQ160" s="95">
        <f t="shared" si="415"/>
        <v>1.1670777627189456E-96</v>
      </c>
      <c r="HS160" s="95">
        <f t="shared" si="537"/>
        <v>8.9102959698821343E-2</v>
      </c>
      <c r="HT160" s="95">
        <f t="shared" si="416"/>
        <v>5.229109603314696E-2</v>
      </c>
      <c r="HU160" s="95">
        <f t="shared" si="417"/>
        <v>2.1246333687356143E-2</v>
      </c>
      <c r="HV160" s="95">
        <f t="shared" si="418"/>
        <v>9.5704762526899146E-4</v>
      </c>
      <c r="HW160" s="95">
        <f t="shared" si="419"/>
        <v>5.365194003911232E-2</v>
      </c>
      <c r="HX160" s="95">
        <f t="shared" si="420"/>
        <v>0.12053288203854692</v>
      </c>
      <c r="HY160" s="95">
        <f t="shared" si="421"/>
        <v>5.1488471584439297E-2</v>
      </c>
      <c r="HZ160" s="95">
        <f t="shared" si="422"/>
        <v>2.1871608917231999E-2</v>
      </c>
      <c r="IA160" s="95">
        <f t="shared" si="423"/>
        <v>1.1322266858191746E-2</v>
      </c>
      <c r="IB160" s="95">
        <f t="shared" si="424"/>
        <v>3.4281727689709787E-2</v>
      </c>
      <c r="IC160" s="95">
        <f t="shared" si="425"/>
        <v>4.5002475467238153E-3</v>
      </c>
      <c r="ID160" s="95">
        <f t="shared" si="426"/>
        <v>0.13009697672252785</v>
      </c>
      <c r="IE160" s="95">
        <f t="shared" si="427"/>
        <v>0.24129388643839925</v>
      </c>
      <c r="IF160" s="95">
        <f t="shared" si="428"/>
        <v>0.38886622463480419</v>
      </c>
      <c r="IG160" s="95">
        <f t="shared" si="429"/>
        <v>0.45214385275792335</v>
      </c>
      <c r="II160" s="95">
        <f t="shared" si="538"/>
        <v>1.04424717098951E-4</v>
      </c>
      <c r="IJ160" s="95">
        <f t="shared" si="539"/>
        <v>1.5223301096793326E-6</v>
      </c>
      <c r="IK160" s="95">
        <f t="shared" si="540"/>
        <v>1.3876825464033328E-6</v>
      </c>
      <c r="IL160" s="95">
        <f t="shared" si="541"/>
        <v>9.168010009375289E-11</v>
      </c>
      <c r="IM160" s="95">
        <f t="shared" si="542"/>
        <v>1.2020156707114084E-5</v>
      </c>
      <c r="IN160" s="95">
        <f t="shared" si="543"/>
        <v>9.184684602662059E-8</v>
      </c>
      <c r="IO160" s="95">
        <f t="shared" si="544"/>
        <v>3.7968429289014304E-9</v>
      </c>
      <c r="IP160" s="95">
        <f t="shared" si="545"/>
        <v>4.1998480190112916E-7</v>
      </c>
      <c r="IQ160" s="95">
        <f t="shared" si="546"/>
        <v>2.1083806960858784E-6</v>
      </c>
      <c r="IR160" s="95">
        <f t="shared" si="547"/>
        <v>1.1002188539056446E-6</v>
      </c>
      <c r="IS160" s="95">
        <f t="shared" si="548"/>
        <v>1.0859152549148559E-7</v>
      </c>
      <c r="IT160" s="95">
        <f t="shared" si="549"/>
        <v>2.3787197621044451E-7</v>
      </c>
      <c r="IU160" s="95">
        <f t="shared" si="550"/>
        <v>9.6227709112010495E-8</v>
      </c>
      <c r="IV160" s="95">
        <f t="shared" si="551"/>
        <v>6.1502293436839666E-7</v>
      </c>
      <c r="IW160" s="95">
        <f t="shared" si="552"/>
        <v>4.7365956109313674E-6</v>
      </c>
      <c r="IY160" s="95">
        <f t="shared" si="553"/>
        <v>8.9207384415920299E-2</v>
      </c>
      <c r="IZ160" s="95">
        <f t="shared" si="554"/>
        <v>5.2292618363256639E-2</v>
      </c>
      <c r="JA160" s="95">
        <f t="shared" si="555"/>
        <v>2.1247721369902547E-2</v>
      </c>
      <c r="JB160" s="95">
        <f t="shared" si="556"/>
        <v>9.5704771694909161E-4</v>
      </c>
      <c r="JC160" s="95">
        <f t="shared" si="557"/>
        <v>5.3663960195819434E-2</v>
      </c>
      <c r="JD160" s="95">
        <f t="shared" si="558"/>
        <v>0.12053297388539295</v>
      </c>
      <c r="JE160" s="95">
        <f t="shared" si="559"/>
        <v>5.1488475381282227E-2</v>
      </c>
      <c r="JF160" s="95">
        <f t="shared" si="560"/>
        <v>2.1872028902033901E-2</v>
      </c>
      <c r="JG160" s="95">
        <f t="shared" si="561"/>
        <v>1.1324375238887832E-2</v>
      </c>
      <c r="JH160" s="95">
        <f t="shared" si="562"/>
        <v>3.4282827908563691E-2</v>
      </c>
      <c r="JI160" s="95">
        <f t="shared" si="563"/>
        <v>4.5003561382493066E-3</v>
      </c>
      <c r="JJ160" s="95">
        <f t="shared" si="564"/>
        <v>0.13009721459450405</v>
      </c>
      <c r="JK160" s="95">
        <f t="shared" si="565"/>
        <v>0.24129398266610835</v>
      </c>
      <c r="JL160" s="95">
        <f t="shared" si="566"/>
        <v>0.38886683965773855</v>
      </c>
      <c r="JM160" s="95">
        <f t="shared" si="567"/>
        <v>0.4521485893535343</v>
      </c>
    </row>
    <row r="161" spans="2:273" x14ac:dyDescent="0.25">
      <c r="B161" s="2">
        <v>134</v>
      </c>
      <c r="C161" s="37">
        <v>64.209000000000003</v>
      </c>
      <c r="D161" s="37">
        <v>64.744</v>
      </c>
      <c r="E161" s="37">
        <v>63.906999999999996</v>
      </c>
      <c r="F161" s="37">
        <v>66.650999999999996</v>
      </c>
      <c r="G161" s="37">
        <v>66.488</v>
      </c>
      <c r="H161" s="37">
        <v>67.162999999999997</v>
      </c>
      <c r="I161" s="37">
        <v>65.488</v>
      </c>
      <c r="J161" s="37">
        <v>61.558</v>
      </c>
      <c r="K161" s="37">
        <v>61.209000000000003</v>
      </c>
      <c r="L161" s="37">
        <v>59.837000000000003</v>
      </c>
      <c r="M161" s="37">
        <v>59.953000000000003</v>
      </c>
      <c r="N161" s="37">
        <v>60.814</v>
      </c>
      <c r="O161" s="37">
        <v>64.906999999999996</v>
      </c>
      <c r="P161" s="37">
        <v>76.14</v>
      </c>
      <c r="Q161" s="37">
        <v>102.093</v>
      </c>
      <c r="S161" s="4">
        <f t="shared" si="439"/>
        <v>65.315368743326459</v>
      </c>
      <c r="T161" s="4">
        <f t="shared" si="440"/>
        <v>64.813465032519616</v>
      </c>
      <c r="U161" s="4">
        <f t="shared" si="441"/>
        <v>64.987573978041752</v>
      </c>
      <c r="V161" s="4">
        <f t="shared" si="442"/>
        <v>65.941092756760511</v>
      </c>
      <c r="W161" s="4">
        <f t="shared" si="443"/>
        <v>67.439925201314196</v>
      </c>
      <c r="X161" s="4">
        <f t="shared" si="444"/>
        <v>67.740254509174974</v>
      </c>
      <c r="Y161" s="4">
        <f t="shared" si="445"/>
        <v>66.485333166447163</v>
      </c>
      <c r="Z161" s="4">
        <f t="shared" si="446"/>
        <v>63.637515785032875</v>
      </c>
      <c r="AA161" s="4">
        <f t="shared" si="447"/>
        <v>62.688319147865244</v>
      </c>
      <c r="AB161" s="4">
        <f t="shared" si="448"/>
        <v>62.319376327973245</v>
      </c>
      <c r="AC161" s="4">
        <f t="shared" si="449"/>
        <v>60.577741645796657</v>
      </c>
      <c r="AD161" s="4">
        <f t="shared" si="450"/>
        <v>61.041424977392666</v>
      </c>
      <c r="AE161" s="4">
        <f t="shared" si="451"/>
        <v>63.813005967706971</v>
      </c>
      <c r="AF161" s="4">
        <f t="shared" si="452"/>
        <v>73.285882871853602</v>
      </c>
      <c r="AG161" s="4">
        <f t="shared" si="453"/>
        <v>99.537697076851359</v>
      </c>
      <c r="AI161" s="4">
        <f t="shared" si="454"/>
        <v>-1.1063687433264562</v>
      </c>
      <c r="AJ161" s="4">
        <f t="shared" si="455"/>
        <v>-6.9465032519616443E-2</v>
      </c>
      <c r="AK161" s="4">
        <f t="shared" si="456"/>
        <v>-1.0805739780417554</v>
      </c>
      <c r="AL161" s="4">
        <f t="shared" si="457"/>
        <v>0.70990724323948484</v>
      </c>
      <c r="AM161" s="4">
        <f t="shared" si="458"/>
        <v>-0.95192520131419656</v>
      </c>
      <c r="AN161" s="4">
        <f t="shared" si="459"/>
        <v>-0.57725450917497767</v>
      </c>
      <c r="AO161" s="4">
        <f t="shared" si="460"/>
        <v>-0.99733316644716297</v>
      </c>
      <c r="AP161" s="4">
        <f t="shared" si="461"/>
        <v>-2.0795157850328749</v>
      </c>
      <c r="AQ161" s="4">
        <f t="shared" si="462"/>
        <v>-1.4793191478652403</v>
      </c>
      <c r="AR161" s="4">
        <f t="shared" si="463"/>
        <v>-2.4823763279732418</v>
      </c>
      <c r="AS161" s="4">
        <f t="shared" si="464"/>
        <v>-0.6247416457966537</v>
      </c>
      <c r="AT161" s="4">
        <f t="shared" si="465"/>
        <v>-0.22742497739266554</v>
      </c>
      <c r="AU161" s="4">
        <f t="shared" si="466"/>
        <v>1.0939940322930255</v>
      </c>
      <c r="AV161" s="4">
        <f t="shared" si="467"/>
        <v>2.8541171281463988</v>
      </c>
      <c r="AW161" s="4">
        <f t="shared" si="467"/>
        <v>2.5553029231486448</v>
      </c>
      <c r="AY161" s="2">
        <f t="shared" si="518"/>
        <v>65.315368743326459</v>
      </c>
      <c r="AZ161" s="2">
        <f t="shared" si="357"/>
        <v>64.742274644873902</v>
      </c>
      <c r="BA161" s="2">
        <f t="shared" si="358"/>
        <v>64.950047548564825</v>
      </c>
      <c r="BB161" s="2">
        <f t="shared" si="359"/>
        <v>65.940472103676996</v>
      </c>
      <c r="BC161" s="2">
        <f t="shared" si="360"/>
        <v>67.196737668573391</v>
      </c>
      <c r="BD161" s="2">
        <f t="shared" si="361"/>
        <v>66.868274985287414</v>
      </c>
      <c r="BE161" s="2">
        <f t="shared" si="362"/>
        <v>66.215532360137686</v>
      </c>
      <c r="BF161" s="2">
        <f t="shared" si="363"/>
        <v>63.547786935135136</v>
      </c>
      <c r="BG161" s="2">
        <f t="shared" si="364"/>
        <v>62.651566963686086</v>
      </c>
      <c r="BH161" s="2">
        <f t="shared" si="365"/>
        <v>62.111244680505656</v>
      </c>
      <c r="BI161" s="2">
        <f t="shared" si="366"/>
        <v>60.565329213211093</v>
      </c>
      <c r="BJ161" s="2">
        <f t="shared" si="367"/>
        <v>59.401822768310709</v>
      </c>
      <c r="BK161" s="2">
        <f t="shared" si="368"/>
        <v>59.429026614865087</v>
      </c>
      <c r="BL161" s="2">
        <f t="shared" si="369"/>
        <v>59.652318952199721</v>
      </c>
      <c r="BM161" s="2">
        <f t="shared" si="370"/>
        <v>63.143934613957555</v>
      </c>
      <c r="BO161" s="2" t="str">
        <f t="shared" si="468"/>
        <v/>
      </c>
      <c r="BP161" s="2" t="str">
        <f t="shared" si="469"/>
        <v/>
      </c>
      <c r="BQ161" s="2" t="str">
        <f t="shared" si="470"/>
        <v/>
      </c>
      <c r="BR161" s="2" t="str">
        <f t="shared" si="471"/>
        <v/>
      </c>
      <c r="BS161" s="2" t="str">
        <f t="shared" si="472"/>
        <v/>
      </c>
      <c r="BT161" s="2" t="str">
        <f t="shared" si="473"/>
        <v/>
      </c>
      <c r="BU161" s="2" t="str">
        <f t="shared" si="474"/>
        <v/>
      </c>
      <c r="BV161" s="2" t="str">
        <f t="shared" si="475"/>
        <v/>
      </c>
      <c r="BW161" s="2" t="str">
        <f t="shared" si="476"/>
        <v/>
      </c>
      <c r="BX161" s="2" t="str">
        <f t="shared" si="477"/>
        <v/>
      </c>
      <c r="BY161" s="2" t="str">
        <f t="shared" si="478"/>
        <v/>
      </c>
      <c r="BZ161" s="2" t="str">
        <f t="shared" si="479"/>
        <v/>
      </c>
      <c r="CA161" s="2" t="str">
        <f t="shared" si="480"/>
        <v/>
      </c>
      <c r="CB161" s="2" t="str">
        <f t="shared" si="481"/>
        <v/>
      </c>
      <c r="CC161" s="2" t="str">
        <f t="shared" si="482"/>
        <v/>
      </c>
      <c r="CE161" s="2" t="str">
        <f t="shared" si="519"/>
        <v/>
      </c>
      <c r="CF161" s="2" t="str">
        <f t="shared" si="520"/>
        <v/>
      </c>
      <c r="CG161" s="2">
        <f t="shared" si="521"/>
        <v>63.906999999999996</v>
      </c>
      <c r="CH161" s="2">
        <f t="shared" si="522"/>
        <v>66.650999999999996</v>
      </c>
      <c r="CI161" s="2" t="str">
        <f t="shared" si="523"/>
        <v/>
      </c>
      <c r="CJ161" s="2" t="str">
        <f t="shared" si="524"/>
        <v/>
      </c>
      <c r="CK161" s="2" t="str">
        <f t="shared" si="525"/>
        <v/>
      </c>
      <c r="CL161" s="2">
        <f t="shared" si="526"/>
        <v>61.558</v>
      </c>
      <c r="CM161" s="2">
        <f t="shared" si="527"/>
        <v>61.209000000000003</v>
      </c>
      <c r="CN161" s="2" t="str">
        <f t="shared" si="528"/>
        <v/>
      </c>
      <c r="CO161" s="2">
        <f t="shared" si="529"/>
        <v>59.953000000000003</v>
      </c>
      <c r="CP161" s="2" t="str">
        <f t="shared" si="530"/>
        <v/>
      </c>
      <c r="CQ161" s="2" t="str">
        <f t="shared" si="531"/>
        <v/>
      </c>
      <c r="CR161" s="2" t="str">
        <f t="shared" si="532"/>
        <v/>
      </c>
      <c r="CS161" s="2" t="str">
        <f t="shared" si="533"/>
        <v/>
      </c>
      <c r="CU161" s="2" t="str">
        <f t="shared" si="483"/>
        <v/>
      </c>
      <c r="CV161" s="2" t="str">
        <f t="shared" si="484"/>
        <v/>
      </c>
      <c r="CW161" s="2">
        <f t="shared" si="485"/>
        <v>63.906999999999996</v>
      </c>
      <c r="CX161" s="2">
        <f t="shared" si="486"/>
        <v>66.650999999999996</v>
      </c>
      <c r="CY161" s="2" t="str">
        <f t="shared" si="487"/>
        <v/>
      </c>
      <c r="CZ161" s="2" t="str">
        <f t="shared" si="488"/>
        <v/>
      </c>
      <c r="DA161" s="2" t="str">
        <f t="shared" si="489"/>
        <v/>
      </c>
      <c r="DB161" s="2">
        <f t="shared" si="490"/>
        <v>61.558</v>
      </c>
      <c r="DC161" s="2">
        <f t="shared" si="491"/>
        <v>61.209000000000003</v>
      </c>
      <c r="DD161" s="2" t="str">
        <f t="shared" si="492"/>
        <v/>
      </c>
      <c r="DE161" s="2">
        <f t="shared" si="493"/>
        <v>59.953000000000003</v>
      </c>
      <c r="DF161" s="2" t="str">
        <f t="shared" si="494"/>
        <v/>
      </c>
      <c r="DG161" s="2" t="str">
        <f t="shared" si="495"/>
        <v/>
      </c>
      <c r="DH161" s="2" t="str">
        <f t="shared" si="496"/>
        <v/>
      </c>
      <c r="DI161" s="2" t="str">
        <f t="shared" si="497"/>
        <v/>
      </c>
      <c r="DK161" s="2">
        <f t="shared" si="498"/>
        <v>110.433412543554</v>
      </c>
      <c r="DL161" s="2">
        <f t="shared" si="499"/>
        <v>102.84384634146342</v>
      </c>
      <c r="DM161" s="2">
        <f t="shared" si="499"/>
        <v>103.80136817653889</v>
      </c>
      <c r="DN161" s="2">
        <f t="shared" si="499"/>
        <v>114.64621549380851</v>
      </c>
      <c r="DO161" s="2">
        <f t="shared" si="499"/>
        <v>103.25682794479104</v>
      </c>
      <c r="DP161" s="2">
        <f t="shared" si="499"/>
        <v>99.870785619749881</v>
      </c>
      <c r="DQ161" s="2">
        <f t="shared" si="499"/>
        <v>100.52962920346812</v>
      </c>
      <c r="DR161" s="2">
        <f t="shared" si="499"/>
        <v>98.909340531561497</v>
      </c>
      <c r="DS161" s="2">
        <f t="shared" si="499"/>
        <v>92.974042585321655</v>
      </c>
      <c r="DT161" s="2">
        <f t="shared" si="499"/>
        <v>91.788207735731845</v>
      </c>
      <c r="DU161" s="2">
        <f t="shared" si="499"/>
        <v>105.29317421602789</v>
      </c>
      <c r="DV161" s="2">
        <f t="shared" si="499"/>
        <v>98.47291633947448</v>
      </c>
      <c r="DW161" s="2">
        <f t="shared" si="499"/>
        <v>98.112702204771949</v>
      </c>
      <c r="DX161" s="2">
        <f t="shared" si="499"/>
        <v>97.893375868317733</v>
      </c>
      <c r="DY161" s="2">
        <f t="shared" si="499"/>
        <v>92.409224313382225</v>
      </c>
      <c r="EA161" s="2">
        <f t="shared" si="438"/>
        <v>65.293712657940517</v>
      </c>
      <c r="EB161" s="2">
        <f t="shared" si="500"/>
        <v>64.684935120608401</v>
      </c>
      <c r="EC161" s="2">
        <f t="shared" si="501"/>
        <v>64.859676159129918</v>
      </c>
      <c r="ED161" s="2">
        <f t="shared" si="502"/>
        <v>65.876309818774814</v>
      </c>
      <c r="EE161" s="2">
        <f t="shared" si="503"/>
        <v>67.142593084788587</v>
      </c>
      <c r="EF161" s="2">
        <f t="shared" si="504"/>
        <v>66.817888594433157</v>
      </c>
      <c r="EG161" s="2">
        <f t="shared" si="505"/>
        <v>66.152236380009001</v>
      </c>
      <c r="EH161" s="2">
        <f t="shared" si="506"/>
        <v>63.448135056120641</v>
      </c>
      <c r="EI161" s="2">
        <f t="shared" si="507"/>
        <v>62.557613705797962</v>
      </c>
      <c r="EJ161" s="2">
        <f t="shared" si="508"/>
        <v>62.058975594134509</v>
      </c>
      <c r="EK161" s="2">
        <f t="shared" si="509"/>
        <v>60.433123485383632</v>
      </c>
      <c r="EL161" s="2">
        <f t="shared" si="510"/>
        <v>59.287553941517828</v>
      </c>
      <c r="EM161" s="2">
        <f t="shared" si="511"/>
        <v>59.395024024024025</v>
      </c>
      <c r="EN161" s="2">
        <f t="shared" si="512"/>
        <v>59.607790464240907</v>
      </c>
      <c r="EO161" s="2">
        <f t="shared" si="513"/>
        <v>63.212081356523854</v>
      </c>
      <c r="EQ161" s="2">
        <f t="shared" si="514"/>
        <v>65.205184408605703</v>
      </c>
      <c r="ER161" s="2">
        <f t="shared" si="515"/>
        <v>64.925756625618675</v>
      </c>
      <c r="ES161" s="2">
        <f t="shared" si="515"/>
        <v>65.324762390048036</v>
      </c>
      <c r="ET161" s="2">
        <f t="shared" si="515"/>
        <v>66.111214314300369</v>
      </c>
      <c r="EU161" s="2">
        <f t="shared" si="515"/>
        <v>67.423573323528032</v>
      </c>
      <c r="EV161" s="2">
        <f t="shared" si="515"/>
        <v>67.124372461286328</v>
      </c>
      <c r="EW161" s="2">
        <f t="shared" si="515"/>
        <v>66.548842431825491</v>
      </c>
      <c r="EX161" s="2">
        <f t="shared" si="515"/>
        <v>64.16516286352504</v>
      </c>
      <c r="EY161" s="2">
        <f t="shared" si="515"/>
        <v>63.187809035643362</v>
      </c>
      <c r="EZ161" s="2">
        <f t="shared" si="515"/>
        <v>62.335669046286036</v>
      </c>
      <c r="FA161" s="2">
        <f t="shared" si="515"/>
        <v>61.290754140522075</v>
      </c>
      <c r="FB161" s="2">
        <f t="shared" si="515"/>
        <v>60.282791596446408</v>
      </c>
      <c r="FC161" s="2">
        <f t="shared" si="515"/>
        <v>59.465348644954197</v>
      </c>
      <c r="FD161" s="2">
        <f t="shared" si="515"/>
        <v>59.821487354476119</v>
      </c>
      <c r="FE161" s="2">
        <f t="shared" si="515"/>
        <v>61.733890356553943</v>
      </c>
      <c r="FG161" s="2">
        <f t="shared" si="516"/>
        <v>0.99931420969028573</v>
      </c>
      <c r="FH161" s="2">
        <f t="shared" si="517"/>
        <v>0.99928506489342306</v>
      </c>
      <c r="FI161" s="2">
        <f t="shared" si="517"/>
        <v>0.99933036337376635</v>
      </c>
      <c r="FJ161" s="2">
        <f t="shared" si="517"/>
        <v>0.99929619057287411</v>
      </c>
      <c r="FK161" s="2">
        <f t="shared" si="517"/>
        <v>0.9993155940820867</v>
      </c>
      <c r="FL161" s="2">
        <f t="shared" si="517"/>
        <v>0.99930120678793111</v>
      </c>
      <c r="FM161" s="2">
        <f t="shared" si="517"/>
        <v>0.99931109872967727</v>
      </c>
      <c r="FN161" s="2">
        <f t="shared" si="517"/>
        <v>0.99928881989725349</v>
      </c>
      <c r="FO161" s="2">
        <f t="shared" si="517"/>
        <v>0.99925780213116799</v>
      </c>
      <c r="FP161" s="2">
        <f t="shared" si="517"/>
        <v>0.99927942712335238</v>
      </c>
      <c r="FQ161" s="2">
        <f t="shared" si="517"/>
        <v>0.99925459536817329</v>
      </c>
      <c r="FR161" s="2">
        <f t="shared" si="517"/>
        <v>0.99926442549108174</v>
      </c>
      <c r="FS161" s="2">
        <f t="shared" si="517"/>
        <v>0.99926794953969922</v>
      </c>
      <c r="FT161" s="2">
        <f t="shared" si="517"/>
        <v>0.99922455045685443</v>
      </c>
      <c r="FU161" s="2">
        <f t="shared" si="517"/>
        <v>0.99919275772660821</v>
      </c>
      <c r="FW161" s="2">
        <f t="shared" si="534"/>
        <v>0.10505441425645604</v>
      </c>
      <c r="FX161" s="2">
        <f t="shared" si="374"/>
        <v>0.12481600845274983</v>
      </c>
      <c r="FY161" s="2">
        <f t="shared" si="375"/>
        <v>0.13824233421320056</v>
      </c>
      <c r="FZ161" s="2">
        <f t="shared" si="376"/>
        <v>0.12701998512752291</v>
      </c>
      <c r="GA161" s="2">
        <f t="shared" si="377"/>
        <v>0.10473258851841648</v>
      </c>
      <c r="GB161" s="2">
        <f t="shared" si="378"/>
        <v>8.9039762692708982E-2</v>
      </c>
      <c r="GC161" s="2">
        <f t="shared" si="379"/>
        <v>9.9880852449921342E-2</v>
      </c>
      <c r="GD161" s="2">
        <f t="shared" si="380"/>
        <v>0.10380709714787216</v>
      </c>
      <c r="GE161" s="2">
        <f t="shared" si="381"/>
        <v>0.11326369113807246</v>
      </c>
      <c r="GF161" s="2">
        <f t="shared" si="382"/>
        <v>0.11148441644171615</v>
      </c>
      <c r="GG161" s="2">
        <f t="shared" si="383"/>
        <v>0.11516243925879696</v>
      </c>
      <c r="GH161" s="2">
        <f t="shared" si="384"/>
        <v>8.5853939174307739E-2</v>
      </c>
      <c r="GI161" s="2">
        <f t="shared" si="385"/>
        <v>8.0473902770044903E-2</v>
      </c>
      <c r="GJ161" s="2">
        <f t="shared" si="386"/>
        <v>6.9443912973286323E-2</v>
      </c>
      <c r="GK161" s="2">
        <f t="shared" si="387"/>
        <v>6.2046048599406385E-2</v>
      </c>
      <c r="GM161" s="95">
        <f t="shared" si="535"/>
        <v>2.9584380257999379E-200</v>
      </c>
      <c r="GN161" s="95">
        <f t="shared" si="388"/>
        <v>4.6314404683557909E-197</v>
      </c>
      <c r="GO161" s="95">
        <f t="shared" si="389"/>
        <v>8.3041537141992065E-232</v>
      </c>
      <c r="GP161" s="95">
        <f t="shared" si="390"/>
        <v>9.7858470682872874E-266</v>
      </c>
      <c r="GQ161" s="95">
        <f t="shared" si="391"/>
        <v>1.6298522394536628E-236</v>
      </c>
      <c r="GR161" s="95">
        <f t="shared" si="392"/>
        <v>3.2052779844552603E-222</v>
      </c>
      <c r="GS161" s="95">
        <f t="shared" si="393"/>
        <v>1.0024440233478559E-226</v>
      </c>
      <c r="GT161" s="95">
        <f t="shared" si="394"/>
        <v>3.1938678812015049E-248</v>
      </c>
      <c r="GU161" s="95">
        <f t="shared" si="395"/>
        <v>1.2442069675078936E-222</v>
      </c>
      <c r="GV161" s="95">
        <f t="shared" si="396"/>
        <v>3.6684856401255999E-218</v>
      </c>
      <c r="GW161" s="95">
        <f t="shared" si="397"/>
        <v>7.8174728919640863E-300</v>
      </c>
      <c r="GX161" s="95">
        <f t="shared" si="398"/>
        <v>1.9239077760842681E-229</v>
      </c>
      <c r="GY161" s="95">
        <f t="shared" si="399"/>
        <v>2.677129565849931E-233</v>
      </c>
      <c r="GZ161" s="95">
        <f t="shared" si="400"/>
        <v>3.4799150931462127E-230</v>
      </c>
      <c r="HA161" s="95">
        <f t="shared" si="401"/>
        <v>3.7067785861418723E-202</v>
      </c>
      <c r="HC161" s="95">
        <f t="shared" si="536"/>
        <v>2.482587959076867E-109</v>
      </c>
      <c r="HD161" s="95">
        <f t="shared" si="402"/>
        <v>2.1846437151127047E-109</v>
      </c>
      <c r="HE161" s="95">
        <f t="shared" si="403"/>
        <v>4.8594590891274201E-137</v>
      </c>
      <c r="HF161" s="95">
        <f t="shared" si="404"/>
        <v>2.1772979287029541E-152</v>
      </c>
      <c r="HG161" s="95">
        <f t="shared" si="405"/>
        <v>9.0590192875842115E-137</v>
      </c>
      <c r="HH161" s="95">
        <f t="shared" si="406"/>
        <v>1.4474256486625204E-117</v>
      </c>
      <c r="HI161" s="95">
        <f t="shared" si="407"/>
        <v>2.0998680324928042E-113</v>
      </c>
      <c r="HJ161" s="95">
        <f t="shared" si="408"/>
        <v>2.3077074597153647E-137</v>
      </c>
      <c r="HK161" s="95">
        <f t="shared" si="409"/>
        <v>2.721896583677296E-124</v>
      </c>
      <c r="HL161" s="95">
        <f t="shared" si="410"/>
        <v>4.9529775943930116E-119</v>
      </c>
      <c r="HM161" s="95">
        <f t="shared" si="411"/>
        <v>1.1035511425259095E-168</v>
      </c>
      <c r="HN161" s="95">
        <f t="shared" si="412"/>
        <v>7.4983681835504783E-132</v>
      </c>
      <c r="HO161" s="95">
        <f t="shared" si="413"/>
        <v>1.9081959079248546E-111</v>
      </c>
      <c r="HP161" s="95">
        <f t="shared" si="414"/>
        <v>1.1860354569900935E-111</v>
      </c>
      <c r="HQ161" s="95">
        <f t="shared" si="415"/>
        <v>7.469403645245835E-101</v>
      </c>
      <c r="HS161" s="95">
        <f t="shared" si="537"/>
        <v>4.8145187562475961E-2</v>
      </c>
      <c r="HT161" s="95">
        <f t="shared" si="416"/>
        <v>2.7395007545729235E-2</v>
      </c>
      <c r="HU161" s="95">
        <f t="shared" si="417"/>
        <v>9.995680192516879E-3</v>
      </c>
      <c r="HV161" s="95">
        <f t="shared" si="418"/>
        <v>1.7629689048000676E-4</v>
      </c>
      <c r="HW161" s="95">
        <f t="shared" si="419"/>
        <v>2.59187390225997E-2</v>
      </c>
      <c r="HX161" s="95">
        <f t="shared" si="420"/>
        <v>6.6981058557771353E-2</v>
      </c>
      <c r="HY161" s="95">
        <f t="shared" si="421"/>
        <v>2.1870960461640228E-2</v>
      </c>
      <c r="HZ161" s="95">
        <f t="shared" si="422"/>
        <v>8.1189241901959766E-3</v>
      </c>
      <c r="IA161" s="95">
        <f t="shared" si="423"/>
        <v>3.3581270124070257E-3</v>
      </c>
      <c r="IB161" s="95">
        <f t="shared" si="424"/>
        <v>1.5167480695769142E-2</v>
      </c>
      <c r="IC161" s="95">
        <f t="shared" si="425"/>
        <v>1.1639087550655573E-3</v>
      </c>
      <c r="ID161" s="95">
        <f t="shared" si="426"/>
        <v>7.2090481393334765E-2</v>
      </c>
      <c r="IE161" s="95">
        <f t="shared" si="427"/>
        <v>0.15561092641258781</v>
      </c>
      <c r="IF161" s="95">
        <f t="shared" si="428"/>
        <v>0.29465104415472537</v>
      </c>
      <c r="IG161" s="95">
        <f t="shared" si="429"/>
        <v>0.37602004825911051</v>
      </c>
      <c r="II161" s="95">
        <f t="shared" si="538"/>
        <v>1.9911701189113829E-4</v>
      </c>
      <c r="IJ161" s="95">
        <f t="shared" si="539"/>
        <v>4.4078544221774261E-6</v>
      </c>
      <c r="IK161" s="95">
        <f t="shared" si="540"/>
        <v>4.3176982867373592E-6</v>
      </c>
      <c r="IL161" s="95">
        <f t="shared" si="541"/>
        <v>6.2276592824818085E-10</v>
      </c>
      <c r="IM161" s="95">
        <f t="shared" si="542"/>
        <v>2.7039583849628664E-5</v>
      </c>
      <c r="IN161" s="95">
        <f t="shared" si="543"/>
        <v>2.7674833281149285E-7</v>
      </c>
      <c r="IO161" s="95">
        <f t="shared" si="544"/>
        <v>1.5505958507083024E-8</v>
      </c>
      <c r="IP161" s="95">
        <f t="shared" si="545"/>
        <v>1.2201160154763018E-6</v>
      </c>
      <c r="IQ161" s="95">
        <f t="shared" si="546"/>
        <v>5.6369495035383571E-6</v>
      </c>
      <c r="IR161" s="95">
        <f t="shared" si="547"/>
        <v>3.0745423220919145E-6</v>
      </c>
      <c r="IS161" s="95">
        <f t="shared" si="548"/>
        <v>3.7315246243666826E-7</v>
      </c>
      <c r="IT161" s="95">
        <f t="shared" si="549"/>
        <v>6.580521825695949E-7</v>
      </c>
      <c r="IU161" s="95">
        <f t="shared" si="550"/>
        <v>2.756395582707853E-7</v>
      </c>
      <c r="IV161" s="95">
        <f t="shared" si="551"/>
        <v>1.4680225120226216E-6</v>
      </c>
      <c r="IW161" s="95">
        <f t="shared" si="552"/>
        <v>9.5984952365989986E-6</v>
      </c>
      <c r="IY161" s="95">
        <f t="shared" si="553"/>
        <v>4.83443045743671E-2</v>
      </c>
      <c r="IZ161" s="95">
        <f t="shared" si="554"/>
        <v>2.7399415400151412E-2</v>
      </c>
      <c r="JA161" s="95">
        <f t="shared" si="555"/>
        <v>9.9999978908036167E-3</v>
      </c>
      <c r="JB161" s="95">
        <f t="shared" si="556"/>
        <v>1.7629751324593499E-4</v>
      </c>
      <c r="JC161" s="95">
        <f t="shared" si="557"/>
        <v>2.5945778606449327E-2</v>
      </c>
      <c r="JD161" s="95">
        <f t="shared" si="558"/>
        <v>6.6981335306104159E-2</v>
      </c>
      <c r="JE161" s="95">
        <f t="shared" si="559"/>
        <v>2.1870975967598735E-2</v>
      </c>
      <c r="JF161" s="95">
        <f t="shared" si="560"/>
        <v>8.120144306211453E-3</v>
      </c>
      <c r="JG161" s="95">
        <f t="shared" si="561"/>
        <v>3.3637639619105643E-3</v>
      </c>
      <c r="JH161" s="95">
        <f t="shared" si="562"/>
        <v>1.5170555238091235E-2</v>
      </c>
      <c r="JI161" s="95">
        <f t="shared" si="563"/>
        <v>1.164281907527994E-3</v>
      </c>
      <c r="JJ161" s="95">
        <f t="shared" si="564"/>
        <v>7.209113944551733E-2</v>
      </c>
      <c r="JK161" s="95">
        <f t="shared" si="565"/>
        <v>0.15561120205214607</v>
      </c>
      <c r="JL161" s="95">
        <f t="shared" si="566"/>
        <v>0.29465251217723737</v>
      </c>
      <c r="JM161" s="95">
        <f t="shared" si="567"/>
        <v>0.37602964675434708</v>
      </c>
    </row>
    <row r="162" spans="2:273" x14ac:dyDescent="0.25">
      <c r="B162" s="2">
        <v>135</v>
      </c>
      <c r="C162" s="37">
        <v>63.628</v>
      </c>
      <c r="D162" s="37">
        <v>66.558000000000007</v>
      </c>
      <c r="E162" s="37">
        <v>64.697999999999993</v>
      </c>
      <c r="F162" s="37">
        <v>66.302000000000007</v>
      </c>
      <c r="G162" s="37">
        <v>64.977000000000004</v>
      </c>
      <c r="H162" s="37">
        <v>68.372</v>
      </c>
      <c r="I162" s="37">
        <v>65.233000000000004</v>
      </c>
      <c r="J162" s="37">
        <v>61.953000000000003</v>
      </c>
      <c r="K162" s="37">
        <v>61.837000000000003</v>
      </c>
      <c r="L162" s="37">
        <v>59.744</v>
      </c>
      <c r="M162" s="37">
        <v>60.581000000000003</v>
      </c>
      <c r="N162" s="37">
        <v>59.581000000000003</v>
      </c>
      <c r="O162" s="37">
        <v>60.651000000000003</v>
      </c>
      <c r="P162" s="37">
        <v>69.721000000000004</v>
      </c>
      <c r="Q162" s="37">
        <v>90.581000000000003</v>
      </c>
      <c r="S162" s="4">
        <f t="shared" si="439"/>
        <v>65.256687942417813</v>
      </c>
      <c r="T162" s="4">
        <f t="shared" si="440"/>
        <v>64.694990647903822</v>
      </c>
      <c r="U162" s="4">
        <f t="shared" si="441"/>
        <v>64.907125543678688</v>
      </c>
      <c r="V162" s="4">
        <f t="shared" si="442"/>
        <v>65.866307505121682</v>
      </c>
      <c r="W162" s="4">
        <f t="shared" si="443"/>
        <v>67.219765401938631</v>
      </c>
      <c r="X162" s="4">
        <f t="shared" si="444"/>
        <v>67.172304570388008</v>
      </c>
      <c r="Y162" s="4">
        <f t="shared" si="445"/>
        <v>66.193946620207768</v>
      </c>
      <c r="Z162" s="4">
        <f t="shared" si="446"/>
        <v>63.471976814344174</v>
      </c>
      <c r="AA162" s="4">
        <f t="shared" si="447"/>
        <v>62.542634938886536</v>
      </c>
      <c r="AB162" s="4">
        <f t="shared" si="448"/>
        <v>62.08186669862561</v>
      </c>
      <c r="AC162" s="4">
        <f t="shared" si="449"/>
        <v>60.440449030664176</v>
      </c>
      <c r="AD162" s="4">
        <f t="shared" si="450"/>
        <v>59.967809444215625</v>
      </c>
      <c r="AE162" s="4">
        <f t="shared" si="451"/>
        <v>61.566755957648333</v>
      </c>
      <c r="AF162" s="4">
        <f t="shared" si="452"/>
        <v>68.074964973162466</v>
      </c>
      <c r="AG162" s="4">
        <f t="shared" si="453"/>
        <v>88.628029565703741</v>
      </c>
      <c r="AI162" s="4">
        <f t="shared" si="454"/>
        <v>-1.6286879424178125</v>
      </c>
      <c r="AJ162" s="4">
        <f t="shared" si="455"/>
        <v>1.863009352096185</v>
      </c>
      <c r="AK162" s="4">
        <f t="shared" si="456"/>
        <v>-0.20912554367869518</v>
      </c>
      <c r="AL162" s="4">
        <f t="shared" si="457"/>
        <v>0.43569249487832451</v>
      </c>
      <c r="AM162" s="4">
        <f t="shared" si="458"/>
        <v>-2.2427654019386267</v>
      </c>
      <c r="AN162" s="4">
        <f t="shared" si="459"/>
        <v>1.1996954296119924</v>
      </c>
      <c r="AO162" s="4">
        <f t="shared" si="460"/>
        <v>-0.96094662020776411</v>
      </c>
      <c r="AP162" s="4">
        <f t="shared" si="461"/>
        <v>-1.5189768143441711</v>
      </c>
      <c r="AQ162" s="4">
        <f t="shared" si="462"/>
        <v>-0.70563493888653284</v>
      </c>
      <c r="AR162" s="4">
        <f t="shared" si="463"/>
        <v>-2.3378666986256107</v>
      </c>
      <c r="AS162" s="4">
        <f t="shared" si="464"/>
        <v>0.14055096933582689</v>
      </c>
      <c r="AT162" s="4">
        <f t="shared" si="465"/>
        <v>-0.38680944421562202</v>
      </c>
      <c r="AU162" s="4">
        <f t="shared" si="466"/>
        <v>-0.9157559576483294</v>
      </c>
      <c r="AV162" s="4">
        <f t="shared" si="467"/>
        <v>1.6460350268375379</v>
      </c>
      <c r="AW162" s="4">
        <f t="shared" si="467"/>
        <v>1.9529704342962617</v>
      </c>
      <c r="AY162" s="2">
        <f t="shared" si="518"/>
        <v>65.256687942417813</v>
      </c>
      <c r="AZ162" s="2">
        <f t="shared" si="357"/>
        <v>64.665097270250584</v>
      </c>
      <c r="BA162" s="2">
        <f t="shared" si="358"/>
        <v>64.892959641548984</v>
      </c>
      <c r="BB162" s="2">
        <f t="shared" si="359"/>
        <v>65.866238806333143</v>
      </c>
      <c r="BC162" s="2">
        <f t="shared" si="360"/>
        <v>67.126706636279508</v>
      </c>
      <c r="BD162" s="2">
        <f t="shared" si="361"/>
        <v>66.794237576265616</v>
      </c>
      <c r="BE162" s="2">
        <f t="shared" si="362"/>
        <v>66.111454988718791</v>
      </c>
      <c r="BF162" s="2">
        <f t="shared" si="363"/>
        <v>63.447967355967549</v>
      </c>
      <c r="BG162" s="2">
        <f t="shared" si="364"/>
        <v>62.533728996160555</v>
      </c>
      <c r="BH162" s="2">
        <f t="shared" si="365"/>
        <v>62.011558482101741</v>
      </c>
      <c r="BI162" s="2">
        <f t="shared" si="366"/>
        <v>60.438145053445723</v>
      </c>
      <c r="BJ162" s="2">
        <f t="shared" si="367"/>
        <v>59.264803417071782</v>
      </c>
      <c r="BK162" s="2">
        <f t="shared" si="368"/>
        <v>59.320407886664945</v>
      </c>
      <c r="BL162" s="2">
        <f t="shared" si="369"/>
        <v>59.53374952645774</v>
      </c>
      <c r="BM162" s="2">
        <f t="shared" si="370"/>
        <v>63.064653315546686</v>
      </c>
      <c r="BO162" s="2" t="str">
        <f t="shared" si="468"/>
        <v/>
      </c>
      <c r="BP162" s="2" t="str">
        <f t="shared" si="469"/>
        <v/>
      </c>
      <c r="BQ162" s="2" t="str">
        <f t="shared" si="470"/>
        <v/>
      </c>
      <c r="BR162" s="2" t="str">
        <f t="shared" si="471"/>
        <v/>
      </c>
      <c r="BS162" s="2" t="str">
        <f t="shared" si="472"/>
        <v/>
      </c>
      <c r="BT162" s="2" t="str">
        <f t="shared" si="473"/>
        <v/>
      </c>
      <c r="BU162" s="2" t="str">
        <f t="shared" si="474"/>
        <v/>
      </c>
      <c r="BV162" s="2" t="str">
        <f t="shared" si="475"/>
        <v/>
      </c>
      <c r="BW162" s="2" t="str">
        <f t="shared" si="476"/>
        <v/>
      </c>
      <c r="BX162" s="2" t="str">
        <f t="shared" si="477"/>
        <v/>
      </c>
      <c r="BY162" s="2" t="str">
        <f t="shared" si="478"/>
        <v/>
      </c>
      <c r="BZ162" s="2" t="str">
        <f t="shared" si="479"/>
        <v/>
      </c>
      <c r="CA162" s="2" t="str">
        <f t="shared" si="480"/>
        <v/>
      </c>
      <c r="CB162" s="2" t="str">
        <f t="shared" si="481"/>
        <v/>
      </c>
      <c r="CC162" s="2" t="str">
        <f t="shared" si="482"/>
        <v/>
      </c>
      <c r="CE162" s="2" t="str">
        <f t="shared" si="519"/>
        <v/>
      </c>
      <c r="CF162" s="2" t="str">
        <f t="shared" si="520"/>
        <v/>
      </c>
      <c r="CG162" s="2">
        <f t="shared" si="521"/>
        <v>64.697999999999993</v>
      </c>
      <c r="CH162" s="2">
        <f t="shared" si="522"/>
        <v>66.302000000000007</v>
      </c>
      <c r="CI162" s="2" t="str">
        <f t="shared" si="523"/>
        <v/>
      </c>
      <c r="CJ162" s="2" t="str">
        <f t="shared" si="524"/>
        <v/>
      </c>
      <c r="CK162" s="2">
        <f t="shared" si="525"/>
        <v>65.233000000000004</v>
      </c>
      <c r="CL162" s="2">
        <f t="shared" si="526"/>
        <v>61.953000000000003</v>
      </c>
      <c r="CM162" s="2">
        <f t="shared" si="527"/>
        <v>61.837000000000003</v>
      </c>
      <c r="CN162" s="2">
        <f t="shared" si="528"/>
        <v>59.744</v>
      </c>
      <c r="CO162" s="2">
        <f t="shared" si="529"/>
        <v>60.581000000000003</v>
      </c>
      <c r="CP162" s="2" t="str">
        <f t="shared" si="530"/>
        <v/>
      </c>
      <c r="CQ162" s="2" t="str">
        <f t="shared" si="531"/>
        <v/>
      </c>
      <c r="CR162" s="2" t="str">
        <f t="shared" si="532"/>
        <v/>
      </c>
      <c r="CS162" s="2" t="str">
        <f t="shared" si="533"/>
        <v/>
      </c>
      <c r="CU162" s="2" t="str">
        <f t="shared" si="483"/>
        <v/>
      </c>
      <c r="CV162" s="2" t="str">
        <f t="shared" si="484"/>
        <v/>
      </c>
      <c r="CW162" s="2">
        <f t="shared" si="485"/>
        <v>64.697999999999993</v>
      </c>
      <c r="CX162" s="2">
        <f t="shared" si="486"/>
        <v>66.302000000000007</v>
      </c>
      <c r="CY162" s="2" t="str">
        <f t="shared" si="487"/>
        <v/>
      </c>
      <c r="CZ162" s="2" t="str">
        <f t="shared" si="488"/>
        <v/>
      </c>
      <c r="DA162" s="2">
        <f t="shared" si="489"/>
        <v>65.233000000000004</v>
      </c>
      <c r="DB162" s="2">
        <f t="shared" si="490"/>
        <v>61.953000000000003</v>
      </c>
      <c r="DC162" s="2">
        <f t="shared" si="491"/>
        <v>61.837000000000003</v>
      </c>
      <c r="DD162" s="2">
        <f t="shared" si="492"/>
        <v>59.744</v>
      </c>
      <c r="DE162" s="2">
        <f t="shared" si="493"/>
        <v>60.581000000000003</v>
      </c>
      <c r="DF162" s="2" t="str">
        <f t="shared" si="494"/>
        <v/>
      </c>
      <c r="DG162" s="2" t="str">
        <f t="shared" si="495"/>
        <v/>
      </c>
      <c r="DH162" s="2" t="str">
        <f t="shared" si="496"/>
        <v/>
      </c>
      <c r="DI162" s="2" t="str">
        <f t="shared" si="497"/>
        <v/>
      </c>
      <c r="DK162" s="2">
        <f t="shared" si="498"/>
        <v>110.71223344947734</v>
      </c>
      <c r="DL162" s="2">
        <f t="shared" si="499"/>
        <v>103.06685975609756</v>
      </c>
      <c r="DM162" s="2">
        <f t="shared" si="499"/>
        <v>104.0326051103368</v>
      </c>
      <c r="DN162" s="2">
        <f t="shared" si="499"/>
        <v>114.95216883116883</v>
      </c>
      <c r="DO162" s="2">
        <f t="shared" si="499"/>
        <v>103.46560259838476</v>
      </c>
      <c r="DP162" s="2">
        <f t="shared" si="499"/>
        <v>100.051932042244</v>
      </c>
      <c r="DQ162" s="2">
        <f t="shared" si="499"/>
        <v>100.71098087675229</v>
      </c>
      <c r="DR162" s="2">
        <f t="shared" si="499"/>
        <v>99.106076411960174</v>
      </c>
      <c r="DS162" s="2">
        <f t="shared" si="499"/>
        <v>93.126658109332539</v>
      </c>
      <c r="DT162" s="2">
        <f t="shared" si="499"/>
        <v>91.936536396294201</v>
      </c>
      <c r="DU162" s="2">
        <f t="shared" si="499"/>
        <v>105.56279686411152</v>
      </c>
      <c r="DV162" s="2">
        <f t="shared" si="499"/>
        <v>98.681010268800961</v>
      </c>
      <c r="DW162" s="2">
        <f t="shared" si="499"/>
        <v>98.314467834491069</v>
      </c>
      <c r="DX162" s="2">
        <f t="shared" si="499"/>
        <v>98.09796738145576</v>
      </c>
      <c r="DY162" s="2">
        <f t="shared" si="499"/>
        <v>92.608232519969377</v>
      </c>
      <c r="EA162" s="2">
        <f t="shared" si="438"/>
        <v>65.238604433683889</v>
      </c>
      <c r="EB162" s="2">
        <f t="shared" si="500"/>
        <v>64.605872944978159</v>
      </c>
      <c r="EC162" s="2">
        <f t="shared" si="501"/>
        <v>64.796290784201474</v>
      </c>
      <c r="ED162" s="2">
        <f t="shared" si="502"/>
        <v>65.801171545806028</v>
      </c>
      <c r="EE162" s="2">
        <f t="shared" si="503"/>
        <v>67.070683515132899</v>
      </c>
      <c r="EF162" s="2">
        <f t="shared" si="504"/>
        <v>66.742184801291401</v>
      </c>
      <c r="EG162" s="2">
        <f t="shared" si="505"/>
        <v>66.044798555114397</v>
      </c>
      <c r="EH162" s="2">
        <f t="shared" si="506"/>
        <v>63.340828882996476</v>
      </c>
      <c r="EI162" s="2">
        <f t="shared" si="507"/>
        <v>62.432242484597857</v>
      </c>
      <c r="EJ162" s="2">
        <f t="shared" si="508"/>
        <v>61.956775122197882</v>
      </c>
      <c r="EK162" s="2">
        <f t="shared" si="509"/>
        <v>60.296103069525756</v>
      </c>
      <c r="EL162" s="2">
        <f t="shared" si="510"/>
        <v>59.141335211143769</v>
      </c>
      <c r="EM162" s="2">
        <f t="shared" si="511"/>
        <v>59.287818961818964</v>
      </c>
      <c r="EN162" s="2">
        <f t="shared" si="512"/>
        <v>59.489544228356337</v>
      </c>
      <c r="EO162" s="2">
        <f t="shared" si="513"/>
        <v>63.145900138869919</v>
      </c>
      <c r="EQ162" s="2">
        <f t="shared" si="514"/>
        <v>65.147757853342426</v>
      </c>
      <c r="ER162" s="2">
        <f t="shared" si="515"/>
        <v>64.858370083694993</v>
      </c>
      <c r="ES162" s="2">
        <f t="shared" si="515"/>
        <v>65.282338055959301</v>
      </c>
      <c r="ET162" s="2">
        <f t="shared" si="515"/>
        <v>66.044768678901264</v>
      </c>
      <c r="EU162" s="2">
        <f t="shared" si="515"/>
        <v>67.363629962550476</v>
      </c>
      <c r="EV162" s="2">
        <f t="shared" si="515"/>
        <v>67.060608091875523</v>
      </c>
      <c r="EW162" s="2">
        <f t="shared" si="515"/>
        <v>66.458498817695201</v>
      </c>
      <c r="EX162" s="2">
        <f t="shared" si="515"/>
        <v>64.085676468282202</v>
      </c>
      <c r="EY162" s="2">
        <f t="shared" si="515"/>
        <v>63.089215720204102</v>
      </c>
      <c r="EZ162" s="2">
        <f t="shared" si="515"/>
        <v>62.24684018075979</v>
      </c>
      <c r="FA162" s="2">
        <f t="shared" si="515"/>
        <v>61.187054021233102</v>
      </c>
      <c r="FB162" s="2">
        <f t="shared" si="515"/>
        <v>60.179654022607771</v>
      </c>
      <c r="FC162" s="2">
        <f t="shared" si="515"/>
        <v>59.362416010216073</v>
      </c>
      <c r="FD162" s="2">
        <f t="shared" si="515"/>
        <v>59.71296467282216</v>
      </c>
      <c r="FE162" s="2">
        <f t="shared" si="515"/>
        <v>61.623749878934944</v>
      </c>
      <c r="FG162" s="2">
        <f t="shared" si="516"/>
        <v>0.99937451406087163</v>
      </c>
      <c r="FH162" s="2">
        <f t="shared" si="517"/>
        <v>0.99934793041392433</v>
      </c>
      <c r="FI162" s="2">
        <f t="shared" si="517"/>
        <v>0.99938924815247931</v>
      </c>
      <c r="FJ162" s="2">
        <f t="shared" si="517"/>
        <v>0.99935807842095703</v>
      </c>
      <c r="FK162" s="2">
        <f t="shared" si="517"/>
        <v>0.99937577679343359</v>
      </c>
      <c r="FL162" s="2">
        <f t="shared" si="517"/>
        <v>0.99936265382811273</v>
      </c>
      <c r="FM162" s="2">
        <f t="shared" si="517"/>
        <v>0.99937167648785918</v>
      </c>
      <c r="FN162" s="2">
        <f t="shared" si="517"/>
        <v>0.99935135544788845</v>
      </c>
      <c r="FO162" s="2">
        <f t="shared" si="517"/>
        <v>0.99932306329107778</v>
      </c>
      <c r="FP162" s="2">
        <f t="shared" si="517"/>
        <v>0.99934278805700383</v>
      </c>
      <c r="FQ162" s="2">
        <f t="shared" si="517"/>
        <v>0.99932013830562005</v>
      </c>
      <c r="FR162" s="2">
        <f t="shared" si="517"/>
        <v>0.99932910465263247</v>
      </c>
      <c r="FS162" s="2">
        <f t="shared" si="517"/>
        <v>0.9993323190382466</v>
      </c>
      <c r="FT162" s="2">
        <f t="shared" si="517"/>
        <v>0.99929273335365787</v>
      </c>
      <c r="FU162" s="2">
        <f t="shared" si="517"/>
        <v>0.9992637340007593</v>
      </c>
      <c r="FW162" s="2">
        <f t="shared" si="534"/>
        <v>0.11403408667286048</v>
      </c>
      <c r="FX162" s="2">
        <f t="shared" si="374"/>
        <v>0.13522959387168354</v>
      </c>
      <c r="FY162" s="2">
        <f t="shared" si="375"/>
        <v>0.14958463941166664</v>
      </c>
      <c r="FZ162" s="2">
        <f t="shared" si="376"/>
        <v>0.13758854347872343</v>
      </c>
      <c r="GA162" s="2">
        <f t="shared" si="377"/>
        <v>0.11368824693839891</v>
      </c>
      <c r="GB162" s="2">
        <f t="shared" si="378"/>
        <v>9.6798619934870128E-2</v>
      </c>
      <c r="GC162" s="2">
        <f t="shared" si="379"/>
        <v>0.10847190643683677</v>
      </c>
      <c r="GD162" s="2">
        <f t="shared" si="380"/>
        <v>0.11269357874643302</v>
      </c>
      <c r="GE162" s="2">
        <f t="shared" si="381"/>
        <v>0.12284874100376496</v>
      </c>
      <c r="GF162" s="2">
        <f t="shared" si="382"/>
        <v>0.12093942965853881</v>
      </c>
      <c r="GG162" s="2">
        <f t="shared" si="383"/>
        <v>0.12488554231249678</v>
      </c>
      <c r="GH162" s="2">
        <f t="shared" si="384"/>
        <v>9.3363638243941269E-2</v>
      </c>
      <c r="GI162" s="2">
        <f t="shared" si="385"/>
        <v>8.7558080822346049E-2</v>
      </c>
      <c r="GJ162" s="2">
        <f t="shared" si="386"/>
        <v>7.5636982003843389E-2</v>
      </c>
      <c r="GK162" s="2">
        <f t="shared" si="387"/>
        <v>6.7627316187672717E-2</v>
      </c>
      <c r="GM162" s="95">
        <f t="shared" si="535"/>
        <v>5.8560038343324827E-206</v>
      </c>
      <c r="GN162" s="95">
        <f t="shared" si="388"/>
        <v>1.0381574959656573E-202</v>
      </c>
      <c r="GO162" s="95">
        <f t="shared" si="389"/>
        <v>2.4252552670558095E-238</v>
      </c>
      <c r="GP162" s="95">
        <f t="shared" si="390"/>
        <v>3.121533920758603E-273</v>
      </c>
      <c r="GQ162" s="95">
        <f t="shared" si="391"/>
        <v>3.3964305175517537E-243</v>
      </c>
      <c r="GR162" s="95">
        <f t="shared" si="392"/>
        <v>1.5561688079799501E-228</v>
      </c>
      <c r="GS162" s="95">
        <f t="shared" si="393"/>
        <v>3.7847753007736462E-233</v>
      </c>
      <c r="GT162" s="95">
        <f t="shared" si="394"/>
        <v>2.9552825829068669E-255</v>
      </c>
      <c r="GU162" s="95">
        <f t="shared" si="395"/>
        <v>5.2076847839395009E-229</v>
      </c>
      <c r="GV162" s="95">
        <f t="shared" si="396"/>
        <v>2.1579994990070661E-224</v>
      </c>
      <c r="GW162" s="95">
        <f t="shared" si="397"/>
        <v>0</v>
      </c>
      <c r="GX162" s="95">
        <f t="shared" si="398"/>
        <v>5.3496238826040618E-236</v>
      </c>
      <c r="GY162" s="95">
        <f t="shared" si="399"/>
        <v>5.9053824936484686E-240</v>
      </c>
      <c r="GZ162" s="95">
        <f t="shared" si="400"/>
        <v>8.2531441881398473E-237</v>
      </c>
      <c r="HA162" s="95">
        <f t="shared" si="401"/>
        <v>6.9418756669631609E-208</v>
      </c>
      <c r="HC162" s="95">
        <f t="shared" si="536"/>
        <v>6.522855639967748E-114</v>
      </c>
      <c r="HD162" s="95">
        <f t="shared" si="402"/>
        <v>5.9159449817517448E-114</v>
      </c>
      <c r="HE162" s="95">
        <f t="shared" si="403"/>
        <v>1.2904275704324984E-142</v>
      </c>
      <c r="HF162" s="95">
        <f t="shared" si="404"/>
        <v>1.3375008081483738E-158</v>
      </c>
      <c r="HG162" s="95">
        <f t="shared" si="405"/>
        <v>2.0440181342157503E-142</v>
      </c>
      <c r="HH162" s="95">
        <f t="shared" si="406"/>
        <v>1.7741818486290456E-122</v>
      </c>
      <c r="HI162" s="95">
        <f t="shared" si="407"/>
        <v>4.0194795058116342E-118</v>
      </c>
      <c r="HJ162" s="95">
        <f t="shared" si="408"/>
        <v>5.249791263556393E-143</v>
      </c>
      <c r="HK162" s="95">
        <f t="shared" si="409"/>
        <v>1.7998397039000594E-129</v>
      </c>
      <c r="HL162" s="95">
        <f t="shared" si="410"/>
        <v>5.8114341491144017E-124</v>
      </c>
      <c r="HM162" s="95">
        <f t="shared" si="411"/>
        <v>1.3955329220052371E-175</v>
      </c>
      <c r="HN162" s="95">
        <f t="shared" si="412"/>
        <v>2.1285439691945238E-137</v>
      </c>
      <c r="HO162" s="95">
        <f t="shared" si="413"/>
        <v>3.383654027476418E-116</v>
      </c>
      <c r="HP162" s="95">
        <f t="shared" si="414"/>
        <v>1.6694174140791333E-116</v>
      </c>
      <c r="HQ162" s="95">
        <f t="shared" si="415"/>
        <v>3.8818176405340826E-105</v>
      </c>
      <c r="HS162" s="95">
        <f t="shared" si="537"/>
        <v>2.3663887942954098E-2</v>
      </c>
      <c r="HT162" s="95">
        <f t="shared" si="416"/>
        <v>1.3210555152429642E-2</v>
      </c>
      <c r="HU162" s="95">
        <f t="shared" si="417"/>
        <v>4.3290248030678257E-3</v>
      </c>
      <c r="HV162" s="95">
        <f t="shared" si="418"/>
        <v>2.6400365679737448E-5</v>
      </c>
      <c r="HW162" s="95">
        <f t="shared" si="419"/>
        <v>1.1278052870412296E-2</v>
      </c>
      <c r="HX162" s="95">
        <f t="shared" si="420"/>
        <v>3.363497319606238E-2</v>
      </c>
      <c r="HY162" s="95">
        <f t="shared" si="421"/>
        <v>8.0797138299186951E-3</v>
      </c>
      <c r="HZ162" s="95">
        <f t="shared" si="422"/>
        <v>2.62041596686006E-3</v>
      </c>
      <c r="IA162" s="95">
        <f t="shared" si="423"/>
        <v>8.3717309928540528E-4</v>
      </c>
      <c r="IB162" s="95">
        <f t="shared" si="424"/>
        <v>6.0064918215949527E-3</v>
      </c>
      <c r="IC162" s="95">
        <f t="shared" si="425"/>
        <v>2.5264793909428567E-4</v>
      </c>
      <c r="ID162" s="95">
        <f t="shared" si="426"/>
        <v>3.590244241127611E-2</v>
      </c>
      <c r="IE162" s="95">
        <f t="shared" si="427"/>
        <v>9.1090658214383044E-2</v>
      </c>
      <c r="IF162" s="95">
        <f t="shared" si="428"/>
        <v>0.20644338774732904</v>
      </c>
      <c r="IG162" s="95">
        <f t="shared" si="429"/>
        <v>0.29468972743997146</v>
      </c>
      <c r="II162" s="95">
        <f t="shared" si="538"/>
        <v>3.7058004546218021E-4</v>
      </c>
      <c r="IJ162" s="95">
        <f t="shared" si="539"/>
        <v>1.2196704794640463E-5</v>
      </c>
      <c r="IK162" s="95">
        <f t="shared" si="540"/>
        <v>1.2760090890450971E-5</v>
      </c>
      <c r="IL162" s="95">
        <f t="shared" si="541"/>
        <v>3.8842979179911974E-9</v>
      </c>
      <c r="IM162" s="95">
        <f t="shared" si="542"/>
        <v>5.8966495075656419E-5</v>
      </c>
      <c r="IN162" s="95">
        <f t="shared" si="543"/>
        <v>8.0108430360754303E-7</v>
      </c>
      <c r="IO162" s="95">
        <f t="shared" si="544"/>
        <v>5.9957162194347743E-8</v>
      </c>
      <c r="IP162" s="95">
        <f t="shared" si="545"/>
        <v>3.4004978838955378E-6</v>
      </c>
      <c r="IQ162" s="95">
        <f t="shared" si="546"/>
        <v>1.4484291818625138E-5</v>
      </c>
      <c r="IR162" s="95">
        <f t="shared" si="547"/>
        <v>8.2442041130312858E-6</v>
      </c>
      <c r="IS162" s="95">
        <f t="shared" si="548"/>
        <v>1.2184825613093644E-6</v>
      </c>
      <c r="IT162" s="95">
        <f t="shared" si="549"/>
        <v>1.7556087491677265E-6</v>
      </c>
      <c r="IU162" s="95">
        <f t="shared" si="550"/>
        <v>7.6119505543435942E-7</v>
      </c>
      <c r="IV162" s="95">
        <f t="shared" si="551"/>
        <v>3.406679642067954E-6</v>
      </c>
      <c r="IW162" s="95">
        <f t="shared" si="552"/>
        <v>1.9034659467540334E-5</v>
      </c>
      <c r="IY162" s="95">
        <f t="shared" si="553"/>
        <v>2.403446798841628E-2</v>
      </c>
      <c r="IZ162" s="95">
        <f t="shared" si="554"/>
        <v>1.3222751857224282E-2</v>
      </c>
      <c r="JA162" s="95">
        <f t="shared" si="555"/>
        <v>4.3417848939582768E-3</v>
      </c>
      <c r="JB162" s="95">
        <f t="shared" si="556"/>
        <v>2.6404249977655441E-5</v>
      </c>
      <c r="JC162" s="95">
        <f t="shared" si="557"/>
        <v>1.1337019365487953E-2</v>
      </c>
      <c r="JD162" s="95">
        <f t="shared" si="558"/>
        <v>3.3635774280365988E-2</v>
      </c>
      <c r="JE162" s="95">
        <f t="shared" si="559"/>
        <v>8.0797737870808902E-3</v>
      </c>
      <c r="JF162" s="95">
        <f t="shared" si="560"/>
        <v>2.6238164647439553E-3</v>
      </c>
      <c r="JG162" s="95">
        <f t="shared" si="561"/>
        <v>8.5165739110403048E-4</v>
      </c>
      <c r="JH162" s="95">
        <f t="shared" si="562"/>
        <v>6.014736025707984E-3</v>
      </c>
      <c r="JI162" s="95">
        <f t="shared" si="563"/>
        <v>2.5386642165559504E-4</v>
      </c>
      <c r="JJ162" s="95">
        <f t="shared" si="564"/>
        <v>3.5904198020025278E-2</v>
      </c>
      <c r="JK162" s="95">
        <f t="shared" si="565"/>
        <v>9.1091419409438476E-2</v>
      </c>
      <c r="JL162" s="95">
        <f t="shared" si="566"/>
        <v>0.20644679442697111</v>
      </c>
      <c r="JM162" s="95">
        <f t="shared" si="567"/>
        <v>0.29470876209943903</v>
      </c>
    </row>
    <row r="163" spans="2:273" x14ac:dyDescent="0.25">
      <c r="B163" s="2">
        <v>136</v>
      </c>
      <c r="C163" s="37">
        <v>64.093000000000004</v>
      </c>
      <c r="D163" s="37">
        <v>63.86</v>
      </c>
      <c r="E163" s="37">
        <v>65.930000000000007</v>
      </c>
      <c r="F163" s="37">
        <v>66.488</v>
      </c>
      <c r="G163" s="37">
        <v>66.488</v>
      </c>
      <c r="H163" s="37">
        <v>66.534999999999997</v>
      </c>
      <c r="I163" s="37">
        <v>64.628</v>
      </c>
      <c r="J163" s="37">
        <v>62.023000000000003</v>
      </c>
      <c r="K163" s="37">
        <v>61.767000000000003</v>
      </c>
      <c r="L163" s="37">
        <v>61.14</v>
      </c>
      <c r="M163" s="37">
        <v>60.023000000000003</v>
      </c>
      <c r="N163" s="37">
        <v>57.256</v>
      </c>
      <c r="O163" s="37">
        <v>59.116</v>
      </c>
      <c r="P163" s="37">
        <v>65.884</v>
      </c>
      <c r="Q163" s="37">
        <v>79.790999999999997</v>
      </c>
      <c r="S163" s="4">
        <f t="shared" si="439"/>
        <v>65.198106374510957</v>
      </c>
      <c r="T163" s="4">
        <f t="shared" si="440"/>
        <v>64.600226961782568</v>
      </c>
      <c r="U163" s="4">
        <f t="shared" si="441"/>
        <v>64.842275394465815</v>
      </c>
      <c r="V163" s="4">
        <f t="shared" si="442"/>
        <v>65.792603045496037</v>
      </c>
      <c r="W163" s="4">
        <f t="shared" si="443"/>
        <v>67.094075730219558</v>
      </c>
      <c r="X163" s="4">
        <f t="shared" si="444"/>
        <v>66.86733439578714</v>
      </c>
      <c r="Y163" s="4">
        <f t="shared" si="445"/>
        <v>66.029710138543905</v>
      </c>
      <c r="Z163" s="4">
        <f t="shared" si="446"/>
        <v>63.355663704564293</v>
      </c>
      <c r="AA163" s="4">
        <f t="shared" si="447"/>
        <v>62.42251372868845</v>
      </c>
      <c r="AB163" s="4">
        <f t="shared" si="448"/>
        <v>61.935514305587937</v>
      </c>
      <c r="AC163" s="4">
        <f t="shared" si="449"/>
        <v>60.313428707429715</v>
      </c>
      <c r="AD163" s="4">
        <f t="shared" si="450"/>
        <v>59.39747767245381</v>
      </c>
      <c r="AE163" s="4">
        <f t="shared" si="451"/>
        <v>60.245446234790286</v>
      </c>
      <c r="AF163" s="4">
        <f t="shared" si="452"/>
        <v>64.316377692156493</v>
      </c>
      <c r="AG163" s="4">
        <f t="shared" si="453"/>
        <v>79.762432452543877</v>
      </c>
      <c r="AI163" s="4">
        <f t="shared" si="454"/>
        <v>-1.1051063745109531</v>
      </c>
      <c r="AJ163" s="4">
        <f t="shared" si="455"/>
        <v>-0.74022696178256808</v>
      </c>
      <c r="AK163" s="4">
        <f t="shared" si="456"/>
        <v>1.0877246055341914</v>
      </c>
      <c r="AL163" s="4">
        <f t="shared" si="457"/>
        <v>0.69539695450396266</v>
      </c>
      <c r="AM163" s="4">
        <f t="shared" si="458"/>
        <v>-0.6060757302195583</v>
      </c>
      <c r="AN163" s="4">
        <f t="shared" si="459"/>
        <v>-0.33233439578714297</v>
      </c>
      <c r="AO163" s="4">
        <f t="shared" si="460"/>
        <v>-1.4017101385439048</v>
      </c>
      <c r="AP163" s="4">
        <f t="shared" si="461"/>
        <v>-1.3326637045642897</v>
      </c>
      <c r="AQ163" s="4">
        <f t="shared" si="462"/>
        <v>-0.65551372868844737</v>
      </c>
      <c r="AR163" s="4">
        <f t="shared" si="463"/>
        <v>-0.79551430558793612</v>
      </c>
      <c r="AS163" s="4">
        <f t="shared" si="464"/>
        <v>-0.29042870742971161</v>
      </c>
      <c r="AT163" s="4">
        <f t="shared" si="465"/>
        <v>-2.14147767245381</v>
      </c>
      <c r="AU163" s="4">
        <f t="shared" si="466"/>
        <v>-1.1294462347902865</v>
      </c>
      <c r="AV163" s="4">
        <f t="shared" si="467"/>
        <v>1.5676223078435072</v>
      </c>
      <c r="AW163" s="4">
        <f t="shared" si="467"/>
        <v>2.8567547456120224E-2</v>
      </c>
      <c r="AY163" s="2">
        <f t="shared" si="518"/>
        <v>65.198106374510957</v>
      </c>
      <c r="AZ163" s="2">
        <f t="shared" si="357"/>
        <v>64.588530369560118</v>
      </c>
      <c r="BA163" s="2">
        <f t="shared" si="358"/>
        <v>64.836900406857694</v>
      </c>
      <c r="BB163" s="2">
        <f t="shared" si="359"/>
        <v>65.792595483737443</v>
      </c>
      <c r="BC163" s="2">
        <f t="shared" si="360"/>
        <v>67.057251472121877</v>
      </c>
      <c r="BD163" s="2">
        <f t="shared" si="361"/>
        <v>66.720732712331468</v>
      </c>
      <c r="BE163" s="2">
        <f t="shared" si="362"/>
        <v>66.008099141293712</v>
      </c>
      <c r="BF163" s="2">
        <f t="shared" si="363"/>
        <v>63.349310034526702</v>
      </c>
      <c r="BG163" s="2">
        <f t="shared" si="364"/>
        <v>62.41701705924828</v>
      </c>
      <c r="BH163" s="2">
        <f t="shared" si="365"/>
        <v>61.91246914241755</v>
      </c>
      <c r="BI163" s="2">
        <f t="shared" si="366"/>
        <v>60.312461326716523</v>
      </c>
      <c r="BJ163" s="2">
        <f t="shared" si="367"/>
        <v>59.129243543056702</v>
      </c>
      <c r="BK163" s="2">
        <f t="shared" si="368"/>
        <v>59.212076513267931</v>
      </c>
      <c r="BL163" s="2">
        <f t="shared" si="369"/>
        <v>59.415607133861108</v>
      </c>
      <c r="BM163" s="2">
        <f t="shared" si="370"/>
        <v>62.984304551225549</v>
      </c>
      <c r="BO163" s="2" t="str">
        <f t="shared" si="468"/>
        <v/>
      </c>
      <c r="BP163" s="2" t="str">
        <f t="shared" si="469"/>
        <v/>
      </c>
      <c r="BQ163" s="2" t="str">
        <f t="shared" si="470"/>
        <v/>
      </c>
      <c r="BR163" s="2" t="str">
        <f t="shared" si="471"/>
        <v/>
      </c>
      <c r="BS163" s="2" t="str">
        <f t="shared" si="472"/>
        <v/>
      </c>
      <c r="BT163" s="2" t="str">
        <f t="shared" si="473"/>
        <v/>
      </c>
      <c r="BU163" s="2" t="str">
        <f t="shared" si="474"/>
        <v/>
      </c>
      <c r="BV163" s="2" t="str">
        <f t="shared" si="475"/>
        <v/>
      </c>
      <c r="BW163" s="2" t="str">
        <f t="shared" si="476"/>
        <v/>
      </c>
      <c r="BX163" s="2" t="str">
        <f t="shared" si="477"/>
        <v/>
      </c>
      <c r="BY163" s="2" t="str">
        <f t="shared" si="478"/>
        <v/>
      </c>
      <c r="BZ163" s="2" t="str">
        <f t="shared" si="479"/>
        <v/>
      </c>
      <c r="CA163" s="2" t="str">
        <f t="shared" si="480"/>
        <v/>
      </c>
      <c r="CB163" s="2" t="str">
        <f t="shared" si="481"/>
        <v/>
      </c>
      <c r="CC163" s="2" t="str">
        <f t="shared" si="482"/>
        <v/>
      </c>
      <c r="CE163" s="2" t="str">
        <f t="shared" si="519"/>
        <v/>
      </c>
      <c r="CF163" s="2">
        <f t="shared" si="520"/>
        <v>63.86</v>
      </c>
      <c r="CG163" s="2">
        <f t="shared" si="521"/>
        <v>65.930000000000007</v>
      </c>
      <c r="CH163" s="2">
        <f t="shared" si="522"/>
        <v>66.488</v>
      </c>
      <c r="CI163" s="2">
        <f t="shared" si="523"/>
        <v>66.488</v>
      </c>
      <c r="CJ163" s="2" t="str">
        <f t="shared" si="524"/>
        <v/>
      </c>
      <c r="CK163" s="2">
        <f t="shared" si="525"/>
        <v>64.628</v>
      </c>
      <c r="CL163" s="2">
        <f t="shared" si="526"/>
        <v>62.023000000000003</v>
      </c>
      <c r="CM163" s="2">
        <f t="shared" si="527"/>
        <v>61.767000000000003</v>
      </c>
      <c r="CN163" s="2">
        <f t="shared" si="528"/>
        <v>61.14</v>
      </c>
      <c r="CO163" s="2">
        <f t="shared" si="529"/>
        <v>60.023000000000003</v>
      </c>
      <c r="CP163" s="2" t="str">
        <f t="shared" si="530"/>
        <v/>
      </c>
      <c r="CQ163" s="2" t="str">
        <f t="shared" si="531"/>
        <v/>
      </c>
      <c r="CR163" s="2" t="str">
        <f t="shared" si="532"/>
        <v/>
      </c>
      <c r="CS163" s="2" t="str">
        <f t="shared" si="533"/>
        <v/>
      </c>
      <c r="CU163" s="2" t="str">
        <f t="shared" si="483"/>
        <v/>
      </c>
      <c r="CV163" s="2">
        <f t="shared" si="484"/>
        <v>63.86</v>
      </c>
      <c r="CW163" s="2">
        <f t="shared" si="485"/>
        <v>65.930000000000007</v>
      </c>
      <c r="CX163" s="2">
        <f t="shared" si="486"/>
        <v>66.488</v>
      </c>
      <c r="CY163" s="2">
        <f t="shared" si="487"/>
        <v>66.488</v>
      </c>
      <c r="CZ163" s="2" t="str">
        <f t="shared" si="488"/>
        <v/>
      </c>
      <c r="DA163" s="2">
        <f t="shared" si="489"/>
        <v>64.628</v>
      </c>
      <c r="DB163" s="2">
        <f t="shared" si="490"/>
        <v>62.023000000000003</v>
      </c>
      <c r="DC163" s="2">
        <f t="shared" si="491"/>
        <v>61.767000000000003</v>
      </c>
      <c r="DD163" s="2">
        <f t="shared" si="492"/>
        <v>61.14</v>
      </c>
      <c r="DE163" s="2">
        <f t="shared" si="493"/>
        <v>60.023000000000003</v>
      </c>
      <c r="DF163" s="2" t="str">
        <f t="shared" si="494"/>
        <v/>
      </c>
      <c r="DG163" s="2" t="str">
        <f t="shared" si="495"/>
        <v/>
      </c>
      <c r="DH163" s="2" t="str">
        <f t="shared" si="496"/>
        <v/>
      </c>
      <c r="DI163" s="2" t="str">
        <f t="shared" si="497"/>
        <v/>
      </c>
      <c r="DK163" s="2">
        <f t="shared" si="498"/>
        <v>110.99105435540069</v>
      </c>
      <c r="DL163" s="2">
        <f t="shared" si="499"/>
        <v>103.28987317073171</v>
      </c>
      <c r="DM163" s="2">
        <f t="shared" si="499"/>
        <v>104.26384204413472</v>
      </c>
      <c r="DN163" s="2">
        <f t="shared" si="499"/>
        <v>115.25812216852916</v>
      </c>
      <c r="DO163" s="2">
        <f t="shared" si="499"/>
        <v>103.67437725197847</v>
      </c>
      <c r="DP163" s="2">
        <f t="shared" si="499"/>
        <v>100.23307846473813</v>
      </c>
      <c r="DQ163" s="2">
        <f t="shared" si="499"/>
        <v>100.89233255003646</v>
      </c>
      <c r="DR163" s="2">
        <f t="shared" si="499"/>
        <v>99.302812292358837</v>
      </c>
      <c r="DS163" s="2">
        <f t="shared" si="499"/>
        <v>93.279273633343408</v>
      </c>
      <c r="DT163" s="2">
        <f t="shared" si="499"/>
        <v>92.084865056856557</v>
      </c>
      <c r="DU163" s="2">
        <f t="shared" si="499"/>
        <v>105.83241951219514</v>
      </c>
      <c r="DV163" s="2">
        <f t="shared" si="499"/>
        <v>98.889104198127455</v>
      </c>
      <c r="DW163" s="2">
        <f t="shared" si="499"/>
        <v>98.516233464210188</v>
      </c>
      <c r="DX163" s="2">
        <f t="shared" si="499"/>
        <v>98.302558894593773</v>
      </c>
      <c r="DY163" s="2">
        <f t="shared" si="499"/>
        <v>92.807240726556529</v>
      </c>
      <c r="EA163" s="2">
        <f t="shared" si="438"/>
        <v>65.183496209427247</v>
      </c>
      <c r="EB163" s="2">
        <f t="shared" si="500"/>
        <v>64.526810769347918</v>
      </c>
      <c r="EC163" s="2">
        <f t="shared" si="501"/>
        <v>64.73290540927303</v>
      </c>
      <c r="ED163" s="2">
        <f t="shared" si="502"/>
        <v>65.726033272837256</v>
      </c>
      <c r="EE163" s="2">
        <f t="shared" si="503"/>
        <v>66.998773945477211</v>
      </c>
      <c r="EF163" s="2">
        <f t="shared" si="504"/>
        <v>66.666481008149646</v>
      </c>
      <c r="EG163" s="2">
        <f t="shared" si="505"/>
        <v>65.937360730219794</v>
      </c>
      <c r="EH163" s="2">
        <f t="shared" si="506"/>
        <v>63.233522709872318</v>
      </c>
      <c r="EI163" s="2">
        <f t="shared" si="507"/>
        <v>62.306871263397753</v>
      </c>
      <c r="EJ163" s="2">
        <f t="shared" si="508"/>
        <v>61.854574650261256</v>
      </c>
      <c r="EK163" s="2">
        <f t="shared" si="509"/>
        <v>60.159082653667895</v>
      </c>
      <c r="EL163" s="2">
        <f t="shared" si="510"/>
        <v>58.995116480769717</v>
      </c>
      <c r="EM163" s="2">
        <f t="shared" si="511"/>
        <v>59.180613899613903</v>
      </c>
      <c r="EN163" s="2">
        <f t="shared" si="512"/>
        <v>59.371297992471767</v>
      </c>
      <c r="EO163" s="2">
        <f t="shared" si="513"/>
        <v>63.079718921215985</v>
      </c>
      <c r="EQ163" s="2">
        <f t="shared" si="514"/>
        <v>65.09033129807915</v>
      </c>
      <c r="ER163" s="2">
        <f t="shared" si="515"/>
        <v>64.790983541771311</v>
      </c>
      <c r="ES163" s="2">
        <f t="shared" si="515"/>
        <v>65.239913721870565</v>
      </c>
      <c r="ET163" s="2">
        <f t="shared" si="515"/>
        <v>65.978323043502172</v>
      </c>
      <c r="EU163" s="2">
        <f t="shared" si="515"/>
        <v>67.30368660157292</v>
      </c>
      <c r="EV163" s="2">
        <f t="shared" si="515"/>
        <v>66.996843722464718</v>
      </c>
      <c r="EW163" s="2">
        <f t="shared" si="515"/>
        <v>66.368155203564896</v>
      </c>
      <c r="EX163" s="2">
        <f t="shared" si="515"/>
        <v>64.006190073039377</v>
      </c>
      <c r="EY163" s="2">
        <f t="shared" si="515"/>
        <v>62.990622404764842</v>
      </c>
      <c r="EZ163" s="2">
        <f t="shared" si="515"/>
        <v>62.158011315233537</v>
      </c>
      <c r="FA163" s="2">
        <f t="shared" si="515"/>
        <v>61.083353901944122</v>
      </c>
      <c r="FB163" s="2">
        <f t="shared" si="515"/>
        <v>60.076516448769141</v>
      </c>
      <c r="FC163" s="2">
        <f t="shared" si="515"/>
        <v>59.259483375477949</v>
      </c>
      <c r="FD163" s="2">
        <f t="shared" si="515"/>
        <v>59.604441991168208</v>
      </c>
      <c r="FE163" s="2">
        <f t="shared" si="515"/>
        <v>61.513609401315946</v>
      </c>
      <c r="FG163" s="2">
        <f t="shared" si="516"/>
        <v>0.99942951864664831</v>
      </c>
      <c r="FH163" s="2">
        <f t="shared" si="517"/>
        <v>0.99940527134689516</v>
      </c>
      <c r="FI163" s="2">
        <f t="shared" si="517"/>
        <v>0.99944295775970937</v>
      </c>
      <c r="FJ163" s="2">
        <f t="shared" si="517"/>
        <v>0.99941452749315574</v>
      </c>
      <c r="FK163" s="2">
        <f t="shared" si="517"/>
        <v>0.99943067039907618</v>
      </c>
      <c r="FL163" s="2">
        <f t="shared" si="517"/>
        <v>0.99941870078381556</v>
      </c>
      <c r="FM163" s="2">
        <f t="shared" si="517"/>
        <v>0.99942693046377884</v>
      </c>
      <c r="FN163" s="2">
        <f t="shared" si="517"/>
        <v>0.99940839537252613</v>
      </c>
      <c r="FO163" s="2">
        <f t="shared" si="517"/>
        <v>0.99938258960903259</v>
      </c>
      <c r="FP163" s="2">
        <f t="shared" si="517"/>
        <v>0.99940058092131023</v>
      </c>
      <c r="FQ163" s="2">
        <f t="shared" si="517"/>
        <v>0.99937992167209189</v>
      </c>
      <c r="FR163" s="2">
        <f t="shared" si="517"/>
        <v>0.9993881000497441</v>
      </c>
      <c r="FS163" s="2">
        <f t="shared" si="517"/>
        <v>0.99939103194957568</v>
      </c>
      <c r="FT163" s="2">
        <f t="shared" si="517"/>
        <v>0.99935492500804413</v>
      </c>
      <c r="FU163" s="2">
        <f t="shared" si="517"/>
        <v>0.99932847392428259</v>
      </c>
      <c r="FW163" s="2">
        <f t="shared" si="534"/>
        <v>0.12367523904033964</v>
      </c>
      <c r="FX163" s="2">
        <f t="shared" si="374"/>
        <v>0.14636669769297816</v>
      </c>
      <c r="FY163" s="2">
        <f t="shared" si="375"/>
        <v>0.16168294294982202</v>
      </c>
      <c r="FZ163" s="2">
        <f t="shared" si="376"/>
        <v>0.14888647504891639</v>
      </c>
      <c r="GA163" s="2">
        <f t="shared" si="377"/>
        <v>0.12330422925682583</v>
      </c>
      <c r="GB163" s="2">
        <f t="shared" si="378"/>
        <v>0.10515553325185423</v>
      </c>
      <c r="GC163" s="2">
        <f t="shared" si="379"/>
        <v>0.11770527414330982</v>
      </c>
      <c r="GD163" s="2">
        <f t="shared" si="380"/>
        <v>0.1222370330753372</v>
      </c>
      <c r="GE163" s="2">
        <f t="shared" si="381"/>
        <v>0.1331231602949936</v>
      </c>
      <c r="GF163" s="2">
        <f t="shared" si="382"/>
        <v>0.13107802689525919</v>
      </c>
      <c r="GG163" s="2">
        <f t="shared" si="383"/>
        <v>0.13530403215792539</v>
      </c>
      <c r="GH163" s="2">
        <f t="shared" si="384"/>
        <v>0.10145731129454237</v>
      </c>
      <c r="GI163" s="2">
        <f t="shared" si="385"/>
        <v>9.5201318549260408E-2</v>
      </c>
      <c r="GJ163" s="2">
        <f t="shared" si="386"/>
        <v>8.233348781611019E-2</v>
      </c>
      <c r="GK163" s="2">
        <f t="shared" si="387"/>
        <v>7.3671205355128999E-2</v>
      </c>
      <c r="GM163" s="95">
        <f t="shared" si="535"/>
        <v>9.6249025165110362E-212</v>
      </c>
      <c r="GN163" s="95">
        <f t="shared" si="388"/>
        <v>1.9333133700853113E-208</v>
      </c>
      <c r="GO163" s="95">
        <f t="shared" si="389"/>
        <v>5.7376444083364217E-245</v>
      </c>
      <c r="GP163" s="95">
        <f t="shared" si="390"/>
        <v>7.8198898151267145E-281</v>
      </c>
      <c r="GQ163" s="95">
        <f t="shared" si="391"/>
        <v>5.7039883145803219E-250</v>
      </c>
      <c r="GR163" s="95">
        <f t="shared" si="392"/>
        <v>6.1537376163119063E-235</v>
      </c>
      <c r="GS163" s="95">
        <f t="shared" si="393"/>
        <v>1.1604926570342801E-239</v>
      </c>
      <c r="GT163" s="95">
        <f t="shared" si="394"/>
        <v>2.1774201382838548E-262</v>
      </c>
      <c r="GU163" s="95">
        <f t="shared" si="395"/>
        <v>1.7686397914962943E-235</v>
      </c>
      <c r="GV163" s="95">
        <f t="shared" si="396"/>
        <v>1.0356816469989064E-230</v>
      </c>
      <c r="GW163" s="95">
        <f t="shared" si="397"/>
        <v>0</v>
      </c>
      <c r="GX163" s="95">
        <f t="shared" si="398"/>
        <v>1.2007170909611556E-242</v>
      </c>
      <c r="GY163" s="95">
        <f t="shared" si="399"/>
        <v>1.0483897541273229E-246</v>
      </c>
      <c r="GZ163" s="95">
        <f t="shared" si="400"/>
        <v>1.5739677759054666E-243</v>
      </c>
      <c r="HA163" s="95">
        <f t="shared" si="401"/>
        <v>1.0796827063506166E-213</v>
      </c>
      <c r="HC163" s="95">
        <f t="shared" si="536"/>
        <v>1.3761685474040909E-118</v>
      </c>
      <c r="HD163" s="95">
        <f t="shared" si="402"/>
        <v>1.2881168315581122E-118</v>
      </c>
      <c r="HE163" s="95">
        <f t="shared" si="403"/>
        <v>2.6449872521995103E-148</v>
      </c>
      <c r="HF163" s="95">
        <f t="shared" si="404"/>
        <v>6.1559429439008977E-165</v>
      </c>
      <c r="HG163" s="95">
        <f t="shared" si="405"/>
        <v>3.5347962572538353E-148</v>
      </c>
      <c r="HH163" s="95">
        <f t="shared" si="406"/>
        <v>1.7201979962366453E-127</v>
      </c>
      <c r="HI163" s="95">
        <f t="shared" si="407"/>
        <v>6.1474888010711479E-123</v>
      </c>
      <c r="HJ163" s="95">
        <f t="shared" si="408"/>
        <v>9.1667882529055098E-149</v>
      </c>
      <c r="HK163" s="95">
        <f t="shared" si="409"/>
        <v>9.3013361924800437E-135</v>
      </c>
      <c r="HL163" s="95">
        <f t="shared" si="410"/>
        <v>5.3994558223948594E-129</v>
      </c>
      <c r="HM163" s="95">
        <f t="shared" si="411"/>
        <v>1.2797902925779767E-182</v>
      </c>
      <c r="HN163" s="95">
        <f t="shared" si="412"/>
        <v>4.629801357211447E-143</v>
      </c>
      <c r="HO163" s="95">
        <f t="shared" si="413"/>
        <v>4.7600955660306372E-121</v>
      </c>
      <c r="HP163" s="95">
        <f t="shared" si="414"/>
        <v>1.8469189629474784E-121</v>
      </c>
      <c r="HQ163" s="95">
        <f t="shared" si="415"/>
        <v>1.63809589037718E-109</v>
      </c>
      <c r="HS163" s="95">
        <f t="shared" si="537"/>
        <v>1.0566442778157738E-2</v>
      </c>
      <c r="HT163" s="95">
        <f t="shared" si="416"/>
        <v>5.8589866098366535E-3</v>
      </c>
      <c r="HU163" s="95">
        <f t="shared" si="417"/>
        <v>1.7250144976779611E-3</v>
      </c>
      <c r="HV163" s="95">
        <f t="shared" si="418"/>
        <v>3.2130807911143978E-6</v>
      </c>
      <c r="HW163" s="95">
        <f t="shared" si="419"/>
        <v>4.4153501496120408E-3</v>
      </c>
      <c r="HX163" s="95">
        <f t="shared" si="420"/>
        <v>1.5236571135967752E-2</v>
      </c>
      <c r="HY163" s="95">
        <f t="shared" si="421"/>
        <v>2.5919352685081095E-3</v>
      </c>
      <c r="HZ163" s="95">
        <f t="shared" si="422"/>
        <v>7.3462512025603412E-4</v>
      </c>
      <c r="IA163" s="95">
        <f t="shared" si="423"/>
        <v>1.7526484883298565E-4</v>
      </c>
      <c r="IB163" s="95">
        <f t="shared" si="424"/>
        <v>2.1270407710383293E-3</v>
      </c>
      <c r="IC163" s="95">
        <f t="shared" si="425"/>
        <v>4.6002707779328362E-5</v>
      </c>
      <c r="ID163" s="95">
        <f t="shared" si="426"/>
        <v>1.6039135866835721E-2</v>
      </c>
      <c r="IE163" s="95">
        <f t="shared" si="427"/>
        <v>4.8273937469349389E-2</v>
      </c>
      <c r="IF163" s="95">
        <f t="shared" si="428"/>
        <v>0.13332019122008359</v>
      </c>
      <c r="IG163" s="95">
        <f t="shared" si="429"/>
        <v>0.21711812609107459</v>
      </c>
      <c r="II163" s="95">
        <f t="shared" si="538"/>
        <v>6.7322807596197662E-4</v>
      </c>
      <c r="IJ163" s="95">
        <f t="shared" si="539"/>
        <v>3.2256452786145685E-5</v>
      </c>
      <c r="IK163" s="95">
        <f t="shared" si="540"/>
        <v>3.5823629236476643E-5</v>
      </c>
      <c r="IL163" s="95">
        <f t="shared" si="541"/>
        <v>2.2249234588233903E-8</v>
      </c>
      <c r="IM163" s="95">
        <f t="shared" si="542"/>
        <v>1.2467199144862207E-4</v>
      </c>
      <c r="IN163" s="95">
        <f t="shared" si="543"/>
        <v>2.2278343125578229E-6</v>
      </c>
      <c r="IO163" s="95">
        <f t="shared" si="544"/>
        <v>2.1953261361150737E-7</v>
      </c>
      <c r="IP163" s="95">
        <f t="shared" si="545"/>
        <v>9.0929547740797851E-6</v>
      </c>
      <c r="IQ163" s="95">
        <f t="shared" si="546"/>
        <v>3.5773407482033058E-5</v>
      </c>
      <c r="IR163" s="95">
        <f t="shared" si="547"/>
        <v>2.121463116373941E-5</v>
      </c>
      <c r="IS163" s="95">
        <f t="shared" si="548"/>
        <v>3.7814016982332906E-6</v>
      </c>
      <c r="IT163" s="95">
        <f t="shared" si="549"/>
        <v>4.5173291744312229E-6</v>
      </c>
      <c r="IU163" s="95">
        <f t="shared" si="550"/>
        <v>2.026736335938863E-6</v>
      </c>
      <c r="IV163" s="95">
        <f t="shared" si="551"/>
        <v>7.6862370806998483E-6</v>
      </c>
      <c r="IW163" s="95">
        <f t="shared" si="552"/>
        <v>3.6941459251395421E-5</v>
      </c>
      <c r="IY163" s="95">
        <f t="shared" si="553"/>
        <v>1.1239670854119714E-2</v>
      </c>
      <c r="IZ163" s="95">
        <f t="shared" si="554"/>
        <v>5.8912430626227993E-3</v>
      </c>
      <c r="JA163" s="95">
        <f t="shared" si="555"/>
        <v>1.7608381269144378E-3</v>
      </c>
      <c r="JB163" s="95">
        <f t="shared" si="556"/>
        <v>3.2353300257026318E-6</v>
      </c>
      <c r="JC163" s="95">
        <f t="shared" si="557"/>
        <v>4.5400221410606626E-3</v>
      </c>
      <c r="JD163" s="95">
        <f t="shared" si="558"/>
        <v>1.5238798970280309E-2</v>
      </c>
      <c r="JE163" s="95">
        <f t="shared" si="559"/>
        <v>2.5921548011217212E-3</v>
      </c>
      <c r="JF163" s="95">
        <f t="shared" si="560"/>
        <v>7.4371807503011394E-4</v>
      </c>
      <c r="JG163" s="95">
        <f t="shared" si="561"/>
        <v>2.1103825631501872E-4</v>
      </c>
      <c r="JH163" s="95">
        <f t="shared" si="562"/>
        <v>2.1482554022020685E-3</v>
      </c>
      <c r="JI163" s="95">
        <f t="shared" si="563"/>
        <v>4.9784109477561656E-5</v>
      </c>
      <c r="JJ163" s="95">
        <f t="shared" si="564"/>
        <v>1.6043653196010151E-2</v>
      </c>
      <c r="JK163" s="95">
        <f t="shared" si="565"/>
        <v>4.8275964205685327E-2</v>
      </c>
      <c r="JL163" s="95">
        <f t="shared" si="566"/>
        <v>0.13332787745716429</v>
      </c>
      <c r="JM163" s="95">
        <f t="shared" si="567"/>
        <v>0.21715506755032599</v>
      </c>
    </row>
    <row r="164" spans="2:273" x14ac:dyDescent="0.25">
      <c r="B164" s="2">
        <v>137</v>
      </c>
      <c r="C164" s="37">
        <v>63.348999999999997</v>
      </c>
      <c r="D164" s="37">
        <v>63.837000000000003</v>
      </c>
      <c r="E164" s="37">
        <v>64.813999999999993</v>
      </c>
      <c r="F164" s="37">
        <v>65.930000000000007</v>
      </c>
      <c r="G164" s="37">
        <v>66.744</v>
      </c>
      <c r="H164" s="37">
        <v>66.953000000000003</v>
      </c>
      <c r="I164" s="37">
        <v>65.953000000000003</v>
      </c>
      <c r="J164" s="37">
        <v>63.372</v>
      </c>
      <c r="K164" s="37">
        <v>62.418999999999997</v>
      </c>
      <c r="L164" s="37">
        <v>61.232999999999997</v>
      </c>
      <c r="M164" s="37">
        <v>58.906999999999996</v>
      </c>
      <c r="N164" s="37">
        <v>58.372</v>
      </c>
      <c r="O164" s="37">
        <v>58</v>
      </c>
      <c r="P164" s="37">
        <v>61.093000000000004</v>
      </c>
      <c r="Q164" s="37">
        <v>70.721000000000004</v>
      </c>
      <c r="S164" s="4">
        <f t="shared" si="439"/>
        <v>65.139600382679944</v>
      </c>
      <c r="T164" s="4">
        <f t="shared" si="440"/>
        <v>64.517366135783945</v>
      </c>
      <c r="U164" s="4">
        <f t="shared" si="441"/>
        <v>64.785031104819467</v>
      </c>
      <c r="V164" s="4">
        <f t="shared" si="442"/>
        <v>65.71955851097951</v>
      </c>
      <c r="W164" s="4">
        <f t="shared" si="443"/>
        <v>67.011430143225013</v>
      </c>
      <c r="X164" s="4">
        <f t="shared" si="444"/>
        <v>66.698862602729577</v>
      </c>
      <c r="Y164" s="4">
        <f t="shared" si="445"/>
        <v>65.910415872682279</v>
      </c>
      <c r="Z164" s="4">
        <f t="shared" si="446"/>
        <v>63.255440932311238</v>
      </c>
      <c r="AA164" s="4">
        <f t="shared" si="447"/>
        <v>62.311529236350708</v>
      </c>
      <c r="AB164" s="4">
        <f t="shared" si="448"/>
        <v>61.82555859434926</v>
      </c>
      <c r="AC164" s="4">
        <f t="shared" si="449"/>
        <v>60.19030754797113</v>
      </c>
      <c r="AD164" s="4">
        <f t="shared" si="450"/>
        <v>59.087325882102689</v>
      </c>
      <c r="AE164" s="4">
        <f t="shared" si="451"/>
        <v>59.53027942402489</v>
      </c>
      <c r="AF164" s="4">
        <f t="shared" si="452"/>
        <v>61.86755351380944</v>
      </c>
      <c r="AG164" s="4">
        <f t="shared" si="453"/>
        <v>73.176971733528262</v>
      </c>
      <c r="AI164" s="4">
        <f t="shared" si="454"/>
        <v>-1.7906003826799477</v>
      </c>
      <c r="AJ164" s="4">
        <f t="shared" si="455"/>
        <v>-0.68036613578394167</v>
      </c>
      <c r="AK164" s="4">
        <f t="shared" si="456"/>
        <v>2.8968895180526033E-2</v>
      </c>
      <c r="AL164" s="4">
        <f t="shared" si="457"/>
        <v>0.21044148902049642</v>
      </c>
      <c r="AM164" s="4">
        <f t="shared" si="458"/>
        <v>-0.26743014322501324</v>
      </c>
      <c r="AN164" s="4">
        <f t="shared" si="459"/>
        <v>0.25413739727042639</v>
      </c>
      <c r="AO164" s="4">
        <f t="shared" si="460"/>
        <v>4.2584127317724096E-2</v>
      </c>
      <c r="AP164" s="4">
        <f t="shared" si="461"/>
        <v>0.11655906768876179</v>
      </c>
      <c r="AQ164" s="4">
        <f t="shared" si="462"/>
        <v>0.10747076364928887</v>
      </c>
      <c r="AR164" s="4">
        <f t="shared" si="463"/>
        <v>-0.5925585943492635</v>
      </c>
      <c r="AS164" s="4">
        <f t="shared" si="464"/>
        <v>-1.283307547971134</v>
      </c>
      <c r="AT164" s="4">
        <f t="shared" si="465"/>
        <v>-0.71532588210268955</v>
      </c>
      <c r="AU164" s="4">
        <f t="shared" si="466"/>
        <v>-1.53027942402489</v>
      </c>
      <c r="AV164" s="4">
        <f t="shared" si="467"/>
        <v>-0.77455351380943682</v>
      </c>
      <c r="AW164" s="4">
        <f t="shared" si="467"/>
        <v>-2.4559717335282585</v>
      </c>
      <c r="AY164" s="2">
        <f t="shared" si="518"/>
        <v>65.139600382679944</v>
      </c>
      <c r="AZ164" s="2">
        <f t="shared" si="357"/>
        <v>64.512592477891189</v>
      </c>
      <c r="BA164" s="2">
        <f t="shared" si="358"/>
        <v>64.781915296274377</v>
      </c>
      <c r="BB164" s="2">
        <f t="shared" si="359"/>
        <v>65.71955012583652</v>
      </c>
      <c r="BC164" s="2">
        <f t="shared" si="360"/>
        <v>66.988392809626319</v>
      </c>
      <c r="BD164" s="2">
        <f t="shared" si="361"/>
        <v>66.647780979313936</v>
      </c>
      <c r="BE164" s="2">
        <f t="shared" si="362"/>
        <v>65.905499849562858</v>
      </c>
      <c r="BF164" s="2">
        <f t="shared" si="363"/>
        <v>63.251881728860511</v>
      </c>
      <c r="BG164" s="2">
        <f t="shared" si="364"/>
        <v>62.301496010215395</v>
      </c>
      <c r="BH164" s="2">
        <f t="shared" si="365"/>
        <v>61.814002598493047</v>
      </c>
      <c r="BI164" s="2">
        <f t="shared" si="366"/>
        <v>60.1883583949664</v>
      </c>
      <c r="BJ164" s="2">
        <f t="shared" si="367"/>
        <v>58.995241024558808</v>
      </c>
      <c r="BK164" s="2">
        <f t="shared" si="368"/>
        <v>59.104027922634174</v>
      </c>
      <c r="BL164" s="2">
        <f t="shared" si="369"/>
        <v>59.297899392346629</v>
      </c>
      <c r="BM164" s="2">
        <f t="shared" si="370"/>
        <v>62.902765855144246</v>
      </c>
      <c r="BO164" s="2" t="str">
        <f t="shared" si="468"/>
        <v/>
      </c>
      <c r="BP164" s="2" t="str">
        <f t="shared" si="469"/>
        <v/>
      </c>
      <c r="BQ164" s="2" t="str">
        <f t="shared" si="470"/>
        <v/>
      </c>
      <c r="BR164" s="2" t="str">
        <f t="shared" si="471"/>
        <v/>
      </c>
      <c r="BS164" s="2" t="str">
        <f t="shared" si="472"/>
        <v/>
      </c>
      <c r="BT164" s="2" t="str">
        <f t="shared" si="473"/>
        <v/>
      </c>
      <c r="BU164" s="2" t="str">
        <f t="shared" si="474"/>
        <v/>
      </c>
      <c r="BV164" s="2" t="str">
        <f t="shared" si="475"/>
        <v/>
      </c>
      <c r="BW164" s="2" t="str">
        <f t="shared" si="476"/>
        <v/>
      </c>
      <c r="BX164" s="2" t="str">
        <f t="shared" si="477"/>
        <v/>
      </c>
      <c r="BY164" s="2" t="str">
        <f t="shared" si="478"/>
        <v/>
      </c>
      <c r="BZ164" s="2" t="str">
        <f t="shared" si="479"/>
        <v/>
      </c>
      <c r="CA164" s="2" t="str">
        <f t="shared" si="480"/>
        <v/>
      </c>
      <c r="CB164" s="2" t="str">
        <f t="shared" si="481"/>
        <v/>
      </c>
      <c r="CC164" s="2" t="str">
        <f t="shared" si="482"/>
        <v/>
      </c>
      <c r="CE164" s="2">
        <f t="shared" si="519"/>
        <v>63.348999999999997</v>
      </c>
      <c r="CF164" s="2">
        <f t="shared" si="520"/>
        <v>63.837000000000003</v>
      </c>
      <c r="CG164" s="2">
        <f t="shared" si="521"/>
        <v>64.813999999999993</v>
      </c>
      <c r="CH164" s="2">
        <f t="shared" si="522"/>
        <v>65.930000000000007</v>
      </c>
      <c r="CI164" s="2">
        <f t="shared" si="523"/>
        <v>66.744</v>
      </c>
      <c r="CJ164" s="2">
        <f t="shared" si="524"/>
        <v>66.953000000000003</v>
      </c>
      <c r="CK164" s="2">
        <f t="shared" si="525"/>
        <v>65.953000000000003</v>
      </c>
      <c r="CL164" s="2">
        <f t="shared" si="526"/>
        <v>63.372</v>
      </c>
      <c r="CM164" s="2">
        <f t="shared" si="527"/>
        <v>62.418999999999997</v>
      </c>
      <c r="CN164" s="2">
        <f t="shared" si="528"/>
        <v>61.232999999999997</v>
      </c>
      <c r="CO164" s="2">
        <f t="shared" si="529"/>
        <v>58.906999999999996</v>
      </c>
      <c r="CP164" s="2">
        <f t="shared" si="530"/>
        <v>58.372</v>
      </c>
      <c r="CQ164" s="2" t="str">
        <f t="shared" si="531"/>
        <v/>
      </c>
      <c r="CR164" s="2" t="str">
        <f t="shared" si="532"/>
        <v/>
      </c>
      <c r="CS164" s="2" t="str">
        <f t="shared" si="533"/>
        <v/>
      </c>
      <c r="CU164" s="2">
        <f t="shared" si="483"/>
        <v>63.348999999999997</v>
      </c>
      <c r="CV164" s="2">
        <f t="shared" si="484"/>
        <v>63.837000000000003</v>
      </c>
      <c r="CW164" s="2">
        <f t="shared" si="485"/>
        <v>64.813999999999993</v>
      </c>
      <c r="CX164" s="2">
        <f t="shared" si="486"/>
        <v>65.930000000000007</v>
      </c>
      <c r="CY164" s="2">
        <f t="shared" si="487"/>
        <v>66.744</v>
      </c>
      <c r="CZ164" s="2">
        <f t="shared" si="488"/>
        <v>66.953000000000003</v>
      </c>
      <c r="DA164" s="2">
        <f t="shared" si="489"/>
        <v>65.953000000000003</v>
      </c>
      <c r="DB164" s="2">
        <f t="shared" si="490"/>
        <v>63.372</v>
      </c>
      <c r="DC164" s="2">
        <f t="shared" si="491"/>
        <v>62.418999999999997</v>
      </c>
      <c r="DD164" s="2">
        <f t="shared" si="492"/>
        <v>61.232999999999997</v>
      </c>
      <c r="DE164" s="2">
        <f t="shared" si="493"/>
        <v>58.906999999999996</v>
      </c>
      <c r="DF164" s="2">
        <f t="shared" si="494"/>
        <v>58.372</v>
      </c>
      <c r="DG164" s="2" t="str">
        <f t="shared" si="495"/>
        <v/>
      </c>
      <c r="DH164" s="2" t="str">
        <f t="shared" si="496"/>
        <v/>
      </c>
      <c r="DI164" s="2" t="str">
        <f t="shared" si="497"/>
        <v/>
      </c>
      <c r="DK164" s="2">
        <f t="shared" si="498"/>
        <v>111.26987526132405</v>
      </c>
      <c r="DL164" s="2">
        <f t="shared" si="499"/>
        <v>103.51288658536586</v>
      </c>
      <c r="DM164" s="2">
        <f t="shared" si="499"/>
        <v>104.49507897793262</v>
      </c>
      <c r="DN164" s="2">
        <f t="shared" si="499"/>
        <v>115.56407550588946</v>
      </c>
      <c r="DO164" s="2">
        <f t="shared" si="499"/>
        <v>103.88315190557218</v>
      </c>
      <c r="DP164" s="2">
        <f t="shared" si="499"/>
        <v>100.41422488723225</v>
      </c>
      <c r="DQ164" s="2">
        <f t="shared" si="499"/>
        <v>101.07368422332064</v>
      </c>
      <c r="DR164" s="2">
        <f t="shared" si="499"/>
        <v>99.4995481727575</v>
      </c>
      <c r="DS164" s="2">
        <f t="shared" si="499"/>
        <v>93.431889157354277</v>
      </c>
      <c r="DT164" s="2">
        <f t="shared" si="499"/>
        <v>92.233193717418914</v>
      </c>
      <c r="DU164" s="2">
        <f t="shared" si="499"/>
        <v>106.10204216027876</v>
      </c>
      <c r="DV164" s="2">
        <f t="shared" si="499"/>
        <v>99.097198127453936</v>
      </c>
      <c r="DW164" s="2">
        <f t="shared" si="499"/>
        <v>98.717999093929294</v>
      </c>
      <c r="DX164" s="2">
        <f t="shared" si="499"/>
        <v>98.507150407731814</v>
      </c>
      <c r="DY164" s="2">
        <f t="shared" si="499"/>
        <v>93.006248933143681</v>
      </c>
      <c r="EA164" s="2">
        <f t="shared" si="438"/>
        <v>65.128387985170605</v>
      </c>
      <c r="EB164" s="2">
        <f t="shared" si="500"/>
        <v>64.447748593717677</v>
      </c>
      <c r="EC164" s="2">
        <f t="shared" si="501"/>
        <v>64.669520034344572</v>
      </c>
      <c r="ED164" s="2">
        <f t="shared" si="502"/>
        <v>65.650894999868484</v>
      </c>
      <c r="EE164" s="2">
        <f t="shared" si="503"/>
        <v>66.926864375821523</v>
      </c>
      <c r="EF164" s="2">
        <f t="shared" si="504"/>
        <v>66.590777215007876</v>
      </c>
      <c r="EG164" s="2">
        <f t="shared" si="505"/>
        <v>65.829922905325191</v>
      </c>
      <c r="EH164" s="2">
        <f t="shared" si="506"/>
        <v>63.126216536748153</v>
      </c>
      <c r="EI164" s="2">
        <f t="shared" si="507"/>
        <v>62.181500042197655</v>
      </c>
      <c r="EJ164" s="2">
        <f t="shared" si="508"/>
        <v>61.752374178324629</v>
      </c>
      <c r="EK164" s="2">
        <f t="shared" si="509"/>
        <v>60.022062237810019</v>
      </c>
      <c r="EL164" s="2">
        <f t="shared" si="510"/>
        <v>58.848897750395665</v>
      </c>
      <c r="EM164" s="2">
        <f t="shared" si="511"/>
        <v>59.073408837408842</v>
      </c>
      <c r="EN164" s="2">
        <f t="shared" si="512"/>
        <v>59.253051756587205</v>
      </c>
      <c r="EO164" s="2">
        <f t="shared" si="513"/>
        <v>63.013537703562051</v>
      </c>
      <c r="EQ164" s="2">
        <f t="shared" si="514"/>
        <v>65.032904742815859</v>
      </c>
      <c r="ER164" s="2">
        <f t="shared" si="515"/>
        <v>64.723596999847615</v>
      </c>
      <c r="ES164" s="2">
        <f t="shared" si="515"/>
        <v>65.197489387781829</v>
      </c>
      <c r="ET164" s="2">
        <f t="shared" si="515"/>
        <v>65.911877408103067</v>
      </c>
      <c r="EU164" s="2">
        <f t="shared" si="515"/>
        <v>67.243743240595364</v>
      </c>
      <c r="EV164" s="2">
        <f t="shared" si="515"/>
        <v>66.933079353053898</v>
      </c>
      <c r="EW164" s="2">
        <f t="shared" si="515"/>
        <v>66.277811589434606</v>
      </c>
      <c r="EX164" s="2">
        <f t="shared" si="515"/>
        <v>63.926703677796546</v>
      </c>
      <c r="EY164" s="2">
        <f t="shared" si="515"/>
        <v>62.89202908932559</v>
      </c>
      <c r="EZ164" s="2">
        <f t="shared" si="515"/>
        <v>62.069182449707291</v>
      </c>
      <c r="FA164" s="2">
        <f t="shared" si="515"/>
        <v>60.979653782655149</v>
      </c>
      <c r="FB164" s="2">
        <f t="shared" si="515"/>
        <v>59.973378874930503</v>
      </c>
      <c r="FC164" s="2">
        <f t="shared" si="515"/>
        <v>59.156550740739817</v>
      </c>
      <c r="FD164" s="2">
        <f t="shared" si="515"/>
        <v>59.49591930951425</v>
      </c>
      <c r="FE164" s="2">
        <f t="shared" si="515"/>
        <v>61.403468923696948</v>
      </c>
      <c r="FG164" s="2">
        <f t="shared" si="516"/>
        <v>0.9994796887044558</v>
      </c>
      <c r="FH164" s="2">
        <f t="shared" si="517"/>
        <v>0.9994575726368452</v>
      </c>
      <c r="FI164" s="2">
        <f t="shared" si="517"/>
        <v>0.99949194653730644</v>
      </c>
      <c r="FJ164" s="2">
        <f t="shared" si="517"/>
        <v>0.99946601521926193</v>
      </c>
      <c r="FK164" s="2">
        <f t="shared" si="517"/>
        <v>0.99948073922050895</v>
      </c>
      <c r="FL164" s="2">
        <f t="shared" si="517"/>
        <v>0.9994698216963549</v>
      </c>
      <c r="FM164" s="2">
        <f t="shared" si="517"/>
        <v>0.99947732801609779</v>
      </c>
      <c r="FN164" s="2">
        <f t="shared" si="517"/>
        <v>0.99946042207951291</v>
      </c>
      <c r="FO164" s="2">
        <f t="shared" si="517"/>
        <v>0.99943688443961631</v>
      </c>
      <c r="FP164" s="2">
        <f t="shared" si="517"/>
        <v>0.9994532944683665</v>
      </c>
      <c r="FQ164" s="2">
        <f t="shared" si="517"/>
        <v>0.99943445098724693</v>
      </c>
      <c r="FR164" s="2">
        <f t="shared" si="517"/>
        <v>0.99944191056491594</v>
      </c>
      <c r="FS164" s="2">
        <f t="shared" si="517"/>
        <v>0.99944458477660669</v>
      </c>
      <c r="FT164" s="2">
        <f t="shared" si="517"/>
        <v>0.99941165122069331</v>
      </c>
      <c r="FU164" s="2">
        <f t="shared" si="517"/>
        <v>0.99938752475070081</v>
      </c>
      <c r="FW164" s="2">
        <f t="shared" si="534"/>
        <v>0.13400822173705318</v>
      </c>
      <c r="FX164" s="2">
        <f t="shared" si="374"/>
        <v>0.15825316881061799</v>
      </c>
      <c r="FY164" s="2">
        <f t="shared" si="375"/>
        <v>0.17455889855121776</v>
      </c>
      <c r="FZ164" s="2">
        <f t="shared" si="376"/>
        <v>0.16093899778044982</v>
      </c>
      <c r="GA164" s="2">
        <f t="shared" si="377"/>
        <v>0.13361094046212299</v>
      </c>
      <c r="GB164" s="2">
        <f t="shared" si="378"/>
        <v>0.11414274657704924</v>
      </c>
      <c r="GC164" s="2">
        <f t="shared" si="379"/>
        <v>0.12761210456355912</v>
      </c>
      <c r="GD164" s="2">
        <f t="shared" si="380"/>
        <v>0.13246801857196505</v>
      </c>
      <c r="GE164" s="2">
        <f t="shared" si="381"/>
        <v>0.14411569527362722</v>
      </c>
      <c r="GF164" s="2">
        <f t="shared" si="382"/>
        <v>0.14192933575072469</v>
      </c>
      <c r="GG164" s="2">
        <f t="shared" si="383"/>
        <v>0.14644622830941217</v>
      </c>
      <c r="GH164" s="2">
        <f t="shared" si="384"/>
        <v>0.11016736540941202</v>
      </c>
      <c r="GI164" s="2">
        <f t="shared" si="385"/>
        <v>0.10343612459088913</v>
      </c>
      <c r="GJ164" s="2">
        <f t="shared" si="386"/>
        <v>8.9565421453296476E-2</v>
      </c>
      <c r="GK164" s="2">
        <f t="shared" si="387"/>
        <v>8.020877326502858E-2</v>
      </c>
      <c r="GM164" s="95">
        <f t="shared" si="535"/>
        <v>1.3135454022823477E-217</v>
      </c>
      <c r="GN164" s="95">
        <f t="shared" si="388"/>
        <v>2.9910985485464619E-214</v>
      </c>
      <c r="GO164" s="95">
        <f t="shared" si="389"/>
        <v>1.0995668126705368E-251</v>
      </c>
      <c r="GP164" s="95">
        <f t="shared" si="390"/>
        <v>1.5384871540196656E-288</v>
      </c>
      <c r="GQ164" s="95">
        <f t="shared" si="391"/>
        <v>7.7199346450436424E-257</v>
      </c>
      <c r="GR164" s="95">
        <f t="shared" si="392"/>
        <v>1.9820297921844519E-241</v>
      </c>
      <c r="GS164" s="95">
        <f t="shared" si="393"/>
        <v>2.8897795294965887E-246</v>
      </c>
      <c r="GT164" s="95">
        <f t="shared" si="394"/>
        <v>1.2774511529894366E-269</v>
      </c>
      <c r="GU164" s="95">
        <f t="shared" si="395"/>
        <v>4.8738746048402869E-242</v>
      </c>
      <c r="GV164" s="95">
        <f t="shared" si="396"/>
        <v>4.0551720153753759E-237</v>
      </c>
      <c r="GW164" s="95">
        <f t="shared" si="397"/>
        <v>0</v>
      </c>
      <c r="GX164" s="95">
        <f t="shared" si="398"/>
        <v>2.1753754030370063E-249</v>
      </c>
      <c r="GY164" s="95">
        <f t="shared" si="399"/>
        <v>1.4979290437204403E-253</v>
      </c>
      <c r="GZ164" s="95">
        <f t="shared" si="400"/>
        <v>2.4137675427363661E-250</v>
      </c>
      <c r="HA164" s="95">
        <f t="shared" si="401"/>
        <v>1.394608395796143E-219</v>
      </c>
      <c r="HC164" s="95">
        <f t="shared" si="536"/>
        <v>2.3313042183456938E-123</v>
      </c>
      <c r="HD164" s="95">
        <f t="shared" si="402"/>
        <v>2.2551051622862167E-123</v>
      </c>
      <c r="HE164" s="95">
        <f t="shared" si="403"/>
        <v>4.1845727652366619E-154</v>
      </c>
      <c r="HF164" s="95">
        <f t="shared" si="404"/>
        <v>2.122818094821219E-171</v>
      </c>
      <c r="HG164" s="95">
        <f t="shared" si="405"/>
        <v>4.6850385466919224E-154</v>
      </c>
      <c r="HH164" s="95">
        <f t="shared" si="406"/>
        <v>1.3192587250505339E-132</v>
      </c>
      <c r="HI164" s="95">
        <f t="shared" si="407"/>
        <v>7.5122262416358698E-128</v>
      </c>
      <c r="HJ164" s="95">
        <f t="shared" si="408"/>
        <v>1.2285685747821424E-154</v>
      </c>
      <c r="HK164" s="95">
        <f t="shared" si="409"/>
        <v>3.7566351426183694E-140</v>
      </c>
      <c r="HL164" s="95">
        <f t="shared" si="410"/>
        <v>3.9724583051720075E-134</v>
      </c>
      <c r="HM164" s="95">
        <f t="shared" si="411"/>
        <v>8.51102592250267E-190</v>
      </c>
      <c r="HN164" s="95">
        <f t="shared" si="412"/>
        <v>7.7161137929626361E-149</v>
      </c>
      <c r="HO164" s="95">
        <f t="shared" si="413"/>
        <v>5.3125676678086979E-126</v>
      </c>
      <c r="HP164" s="95">
        <f t="shared" si="414"/>
        <v>1.6059732105207548E-126</v>
      </c>
      <c r="HQ164" s="95">
        <f t="shared" si="415"/>
        <v>5.6129466578081308E-114</v>
      </c>
      <c r="HS164" s="95">
        <f t="shared" si="537"/>
        <v>4.2822572175927028E-3</v>
      </c>
      <c r="HT164" s="95">
        <f t="shared" si="416"/>
        <v>2.3884594488392144E-3</v>
      </c>
      <c r="HU164" s="95">
        <f t="shared" si="417"/>
        <v>6.3221297229924204E-4</v>
      </c>
      <c r="HV164" s="95">
        <f t="shared" si="418"/>
        <v>3.1780873058713011E-7</v>
      </c>
      <c r="HW164" s="95">
        <f t="shared" si="419"/>
        <v>1.5540751265886612E-3</v>
      </c>
      <c r="HX164" s="95">
        <f t="shared" si="420"/>
        <v>6.21881628244874E-3</v>
      </c>
      <c r="HY164" s="95">
        <f t="shared" si="421"/>
        <v>7.213027306113743E-4</v>
      </c>
      <c r="HZ164" s="95">
        <f t="shared" si="422"/>
        <v>1.7878140431385638E-4</v>
      </c>
      <c r="IA164" s="95">
        <f t="shared" si="423"/>
        <v>3.0798488481247794E-5</v>
      </c>
      <c r="IB164" s="95">
        <f t="shared" si="424"/>
        <v>6.7313697327864264E-4</v>
      </c>
      <c r="IC164" s="95">
        <f t="shared" si="425"/>
        <v>7.0244586248935114E-6</v>
      </c>
      <c r="ID164" s="95">
        <f t="shared" si="426"/>
        <v>6.4188277437869992E-3</v>
      </c>
      <c r="IE164" s="95">
        <f t="shared" si="427"/>
        <v>2.3115791305237172E-2</v>
      </c>
      <c r="IF164" s="95">
        <f t="shared" si="428"/>
        <v>7.9160698795339005E-2</v>
      </c>
      <c r="IG164" s="95">
        <f t="shared" si="429"/>
        <v>0.15009563516686358</v>
      </c>
      <c r="II164" s="95">
        <f t="shared" si="538"/>
        <v>1.1939594550141775E-3</v>
      </c>
      <c r="IJ164" s="95">
        <f t="shared" si="539"/>
        <v>8.1549007327618209E-5</v>
      </c>
      <c r="IK164" s="95">
        <f t="shared" si="540"/>
        <v>9.5561746600862475E-5</v>
      </c>
      <c r="IL164" s="95">
        <f t="shared" si="541"/>
        <v>1.1706299964215978E-7</v>
      </c>
      <c r="IM164" s="95">
        <f t="shared" si="542"/>
        <v>2.5558640743381957E-4</v>
      </c>
      <c r="IN164" s="95">
        <f t="shared" si="543"/>
        <v>5.9530835479747981E-6</v>
      </c>
      <c r="IO164" s="95">
        <f t="shared" si="544"/>
        <v>7.6124963324181325E-7</v>
      </c>
      <c r="IP164" s="95">
        <f t="shared" si="545"/>
        <v>2.3331414891071403E-5</v>
      </c>
      <c r="IQ164" s="95">
        <f t="shared" si="546"/>
        <v>8.4935809207263642E-5</v>
      </c>
      <c r="IR164" s="95">
        <f t="shared" si="547"/>
        <v>5.2395983367573699E-5</v>
      </c>
      <c r="IS164" s="95">
        <f t="shared" si="548"/>
        <v>1.1154532903305456E-5</v>
      </c>
      <c r="IT164" s="95">
        <f t="shared" si="549"/>
        <v>1.1211459290519071E-5</v>
      </c>
      <c r="IU164" s="95">
        <f t="shared" si="550"/>
        <v>5.2033442732871914E-6</v>
      </c>
      <c r="IV164" s="95">
        <f t="shared" si="551"/>
        <v>1.6862005352979625E-5</v>
      </c>
      <c r="IW164" s="95">
        <f t="shared" si="552"/>
        <v>7.0167108385027808E-5</v>
      </c>
      <c r="IY164" s="95">
        <f t="shared" si="553"/>
        <v>5.4762166726068807E-3</v>
      </c>
      <c r="IZ164" s="95">
        <f t="shared" si="554"/>
        <v>2.4700084561668327E-3</v>
      </c>
      <c r="JA164" s="95">
        <f t="shared" si="555"/>
        <v>7.2777471890010453E-4</v>
      </c>
      <c r="JB164" s="95">
        <f t="shared" si="556"/>
        <v>4.3487173022928992E-7</v>
      </c>
      <c r="JC164" s="95">
        <f t="shared" si="557"/>
        <v>1.8096615340224809E-3</v>
      </c>
      <c r="JD164" s="95">
        <f t="shared" si="558"/>
        <v>6.2247693659967145E-3</v>
      </c>
      <c r="JE164" s="95">
        <f t="shared" si="559"/>
        <v>7.2206398024461606E-4</v>
      </c>
      <c r="JF164" s="95">
        <f t="shared" si="560"/>
        <v>2.0211281920492778E-4</v>
      </c>
      <c r="JG164" s="95">
        <f t="shared" si="561"/>
        <v>1.1573429768851144E-4</v>
      </c>
      <c r="JH164" s="95">
        <f t="shared" si="562"/>
        <v>7.2553295664621632E-4</v>
      </c>
      <c r="JI164" s="95">
        <f t="shared" si="563"/>
        <v>1.8178991528198967E-5</v>
      </c>
      <c r="JJ164" s="95">
        <f t="shared" si="564"/>
        <v>6.4300392030775186E-3</v>
      </c>
      <c r="JK164" s="95">
        <f t="shared" si="565"/>
        <v>2.3120994649510458E-2</v>
      </c>
      <c r="JL164" s="95">
        <f t="shared" si="566"/>
        <v>7.9177560800691979E-2</v>
      </c>
      <c r="JM164" s="95">
        <f t="shared" si="567"/>
        <v>0.15016580227524862</v>
      </c>
    </row>
    <row r="165" spans="2:273" x14ac:dyDescent="0.25">
      <c r="B165" s="2">
        <v>138</v>
      </c>
      <c r="C165" s="37">
        <v>64.394999999999996</v>
      </c>
      <c r="D165" s="37">
        <v>64.650999999999996</v>
      </c>
      <c r="E165" s="37">
        <v>64.394999999999996</v>
      </c>
      <c r="F165" s="37">
        <v>65.022999999999996</v>
      </c>
      <c r="G165" s="37">
        <v>66.418999999999997</v>
      </c>
      <c r="H165" s="37">
        <v>66.628</v>
      </c>
      <c r="I165" s="37">
        <v>66.046999999999997</v>
      </c>
      <c r="J165" s="37">
        <v>63.348999999999997</v>
      </c>
      <c r="K165" s="37">
        <v>62.558</v>
      </c>
      <c r="L165" s="37">
        <v>62.209000000000003</v>
      </c>
      <c r="M165" s="37">
        <v>61</v>
      </c>
      <c r="N165" s="37">
        <v>56.744</v>
      </c>
      <c r="O165" s="37">
        <v>57.837000000000003</v>
      </c>
      <c r="P165" s="37">
        <v>58.093000000000004</v>
      </c>
      <c r="Q165" s="37">
        <v>65.86</v>
      </c>
      <c r="S165" s="4">
        <f t="shared" si="439"/>
        <v>65.081147474938078</v>
      </c>
      <c r="T165" s="4">
        <f t="shared" si="440"/>
        <v>64.440452692935651</v>
      </c>
      <c r="U165" s="4">
        <f t="shared" si="441"/>
        <v>64.732438649807122</v>
      </c>
      <c r="V165" s="4">
        <f t="shared" si="442"/>
        <v>65.647148626253752</v>
      </c>
      <c r="W165" s="4">
        <f t="shared" si="443"/>
        <v>66.949763514452528</v>
      </c>
      <c r="X165" s="4">
        <f t="shared" si="444"/>
        <v>66.592224551498859</v>
      </c>
      <c r="Y165" s="4">
        <f t="shared" si="445"/>
        <v>65.804902504354146</v>
      </c>
      <c r="Z165" s="4">
        <f t="shared" si="446"/>
        <v>63.16188369093279</v>
      </c>
      <c r="AA165" s="4">
        <f t="shared" si="447"/>
        <v>62.208760323964626</v>
      </c>
      <c r="AB165" s="4">
        <f t="shared" si="448"/>
        <v>61.731540391018434</v>
      </c>
      <c r="AC165" s="4">
        <f t="shared" si="449"/>
        <v>60.071040504803449</v>
      </c>
      <c r="AD165" s="4">
        <f t="shared" si="450"/>
        <v>58.89413545326056</v>
      </c>
      <c r="AE165" s="4">
        <f t="shared" si="451"/>
        <v>59.154990090012895</v>
      </c>
      <c r="AF165" s="4">
        <f t="shared" si="452"/>
        <v>60.412992549372348</v>
      </c>
      <c r="AG165" s="4">
        <f t="shared" si="453"/>
        <v>68.695515584078279</v>
      </c>
      <c r="AI165" s="4">
        <f t="shared" si="454"/>
        <v>-0.68614747493808181</v>
      </c>
      <c r="AJ165" s="4">
        <f t="shared" si="455"/>
        <v>0.21054730706434555</v>
      </c>
      <c r="AK165" s="4">
        <f t="shared" si="456"/>
        <v>-0.33743864980712601</v>
      </c>
      <c r="AL165" s="4">
        <f t="shared" si="457"/>
        <v>-0.62414862625375633</v>
      </c>
      <c r="AM165" s="4">
        <f t="shared" si="458"/>
        <v>-0.53076351445253067</v>
      </c>
      <c r="AN165" s="4">
        <f t="shared" si="459"/>
        <v>3.5775448501141227E-2</v>
      </c>
      <c r="AO165" s="4">
        <f t="shared" si="460"/>
        <v>0.24209749564585081</v>
      </c>
      <c r="AP165" s="4">
        <f t="shared" si="461"/>
        <v>0.187116309067207</v>
      </c>
      <c r="AQ165" s="4">
        <f t="shared" si="462"/>
        <v>0.3492396760353742</v>
      </c>
      <c r="AR165" s="4">
        <f t="shared" si="463"/>
        <v>0.47745960898156881</v>
      </c>
      <c r="AS165" s="4">
        <f t="shared" si="464"/>
        <v>0.92895949519655119</v>
      </c>
      <c r="AT165" s="4">
        <f t="shared" si="465"/>
        <v>-2.1501354532605603</v>
      </c>
      <c r="AU165" s="4">
        <f t="shared" si="466"/>
        <v>-1.3179900900128914</v>
      </c>
      <c r="AV165" s="4">
        <f t="shared" si="467"/>
        <v>-2.3199925493723441</v>
      </c>
      <c r="AW165" s="4">
        <f t="shared" si="467"/>
        <v>-2.83551558407828</v>
      </c>
      <c r="AY165" s="2">
        <f t="shared" si="518"/>
        <v>65.081147474938078</v>
      </c>
      <c r="AZ165" s="2">
        <f t="shared" si="357"/>
        <v>64.437303508489563</v>
      </c>
      <c r="BA165" s="2">
        <f t="shared" si="358"/>
        <v>64.728050366399515</v>
      </c>
      <c r="BB165" s="2">
        <f t="shared" si="359"/>
        <v>65.647112073874652</v>
      </c>
      <c r="BC165" s="2">
        <f t="shared" si="360"/>
        <v>66.920153154752029</v>
      </c>
      <c r="BD165" s="2">
        <f t="shared" si="361"/>
        <v>66.575405182485554</v>
      </c>
      <c r="BE165" s="2">
        <f t="shared" si="362"/>
        <v>65.803694530777562</v>
      </c>
      <c r="BF165" s="2">
        <f t="shared" si="363"/>
        <v>63.155752162411893</v>
      </c>
      <c r="BG165" s="2">
        <f t="shared" si="364"/>
        <v>62.187232879419412</v>
      </c>
      <c r="BH165" s="2">
        <f t="shared" si="365"/>
        <v>61.716186435424724</v>
      </c>
      <c r="BI165" s="2">
        <f t="shared" si="366"/>
        <v>60.065919162696446</v>
      </c>
      <c r="BJ165" s="2">
        <f t="shared" si="367"/>
        <v>58.862899804880847</v>
      </c>
      <c r="BK165" s="2">
        <f t="shared" si="368"/>
        <v>58.99625920626282</v>
      </c>
      <c r="BL165" s="2">
        <f t="shared" si="369"/>
        <v>59.180636411763182</v>
      </c>
      <c r="BM165" s="2">
        <f t="shared" si="370"/>
        <v>62.819908929181231</v>
      </c>
      <c r="BO165" s="2" t="str">
        <f t="shared" si="468"/>
        <v/>
      </c>
      <c r="BP165" s="2" t="str">
        <f t="shared" si="469"/>
        <v/>
      </c>
      <c r="BQ165" s="2" t="str">
        <f t="shared" si="470"/>
        <v/>
      </c>
      <c r="BR165" s="2" t="str">
        <f t="shared" si="471"/>
        <v/>
      </c>
      <c r="BS165" s="2" t="str">
        <f t="shared" si="472"/>
        <v/>
      </c>
      <c r="BT165" s="2" t="str">
        <f t="shared" si="473"/>
        <v/>
      </c>
      <c r="BU165" s="2" t="str">
        <f t="shared" si="474"/>
        <v/>
      </c>
      <c r="BV165" s="2" t="str">
        <f t="shared" si="475"/>
        <v/>
      </c>
      <c r="BW165" s="2" t="str">
        <f t="shared" si="476"/>
        <v/>
      </c>
      <c r="BX165" s="2" t="str">
        <f t="shared" si="477"/>
        <v/>
      </c>
      <c r="BY165" s="2" t="str">
        <f t="shared" si="478"/>
        <v/>
      </c>
      <c r="BZ165" s="2" t="str">
        <f t="shared" si="479"/>
        <v/>
      </c>
      <c r="CA165" s="2" t="str">
        <f t="shared" si="480"/>
        <v/>
      </c>
      <c r="CB165" s="2" t="str">
        <f t="shared" si="481"/>
        <v/>
      </c>
      <c r="CC165" s="2" t="str">
        <f t="shared" si="482"/>
        <v/>
      </c>
      <c r="CE165" s="2">
        <f t="shared" si="519"/>
        <v>64.394999999999996</v>
      </c>
      <c r="CF165" s="2">
        <f t="shared" si="520"/>
        <v>64.650999999999996</v>
      </c>
      <c r="CG165" s="2">
        <f t="shared" si="521"/>
        <v>64.394999999999996</v>
      </c>
      <c r="CH165" s="2">
        <f t="shared" si="522"/>
        <v>65.022999999999996</v>
      </c>
      <c r="CI165" s="2">
        <f t="shared" si="523"/>
        <v>66.418999999999997</v>
      </c>
      <c r="CJ165" s="2">
        <f t="shared" si="524"/>
        <v>66.628</v>
      </c>
      <c r="CK165" s="2">
        <f t="shared" si="525"/>
        <v>66.046999999999997</v>
      </c>
      <c r="CL165" s="2">
        <f t="shared" si="526"/>
        <v>63.348999999999997</v>
      </c>
      <c r="CM165" s="2">
        <f t="shared" si="527"/>
        <v>62.558</v>
      </c>
      <c r="CN165" s="2">
        <f t="shared" si="528"/>
        <v>62.209000000000003</v>
      </c>
      <c r="CO165" s="2">
        <f t="shared" si="529"/>
        <v>61</v>
      </c>
      <c r="CP165" s="2">
        <f t="shared" si="530"/>
        <v>56.744</v>
      </c>
      <c r="CQ165" s="2" t="str">
        <f t="shared" si="531"/>
        <v/>
      </c>
      <c r="CR165" s="2" t="str">
        <f t="shared" si="532"/>
        <v/>
      </c>
      <c r="CS165" s="2" t="str">
        <f t="shared" si="533"/>
        <v/>
      </c>
      <c r="CU165" s="2">
        <f t="shared" si="483"/>
        <v>64.394999999999996</v>
      </c>
      <c r="CV165" s="2">
        <f t="shared" si="484"/>
        <v>64.650999999999996</v>
      </c>
      <c r="CW165" s="2">
        <f t="shared" si="485"/>
        <v>64.394999999999996</v>
      </c>
      <c r="CX165" s="2">
        <f t="shared" si="486"/>
        <v>65.022999999999996</v>
      </c>
      <c r="CY165" s="2">
        <f t="shared" si="487"/>
        <v>66.418999999999997</v>
      </c>
      <c r="CZ165" s="2">
        <f t="shared" si="488"/>
        <v>66.628</v>
      </c>
      <c r="DA165" s="2">
        <f t="shared" si="489"/>
        <v>66.046999999999997</v>
      </c>
      <c r="DB165" s="2">
        <f t="shared" si="490"/>
        <v>63.348999999999997</v>
      </c>
      <c r="DC165" s="2">
        <f t="shared" si="491"/>
        <v>62.558</v>
      </c>
      <c r="DD165" s="2">
        <f t="shared" si="492"/>
        <v>62.209000000000003</v>
      </c>
      <c r="DE165" s="2">
        <f t="shared" si="493"/>
        <v>61</v>
      </c>
      <c r="DF165" s="2">
        <f t="shared" si="494"/>
        <v>56.744</v>
      </c>
      <c r="DG165" s="2" t="str">
        <f t="shared" si="495"/>
        <v/>
      </c>
      <c r="DH165" s="2" t="str">
        <f t="shared" si="496"/>
        <v/>
      </c>
      <c r="DI165" s="2" t="str">
        <f t="shared" si="497"/>
        <v/>
      </c>
      <c r="DK165" s="2">
        <f t="shared" si="498"/>
        <v>111.54869616724739</v>
      </c>
      <c r="DL165" s="2">
        <f t="shared" si="499"/>
        <v>103.7359</v>
      </c>
      <c r="DM165" s="2">
        <f t="shared" si="499"/>
        <v>104.72631591173052</v>
      </c>
      <c r="DN165" s="2">
        <f t="shared" si="499"/>
        <v>115.87002884324977</v>
      </c>
      <c r="DO165" s="2">
        <f t="shared" si="499"/>
        <v>104.0919265591659</v>
      </c>
      <c r="DP165" s="2">
        <f t="shared" si="499"/>
        <v>100.59537130972637</v>
      </c>
      <c r="DQ165" s="2">
        <f t="shared" si="499"/>
        <v>101.25503589660481</v>
      </c>
      <c r="DR165" s="2">
        <f t="shared" si="499"/>
        <v>99.696284053156177</v>
      </c>
      <c r="DS165" s="2">
        <f t="shared" si="499"/>
        <v>93.584504681365146</v>
      </c>
      <c r="DT165" s="2">
        <f t="shared" si="499"/>
        <v>92.381522377981256</v>
      </c>
      <c r="DU165" s="2">
        <f t="shared" si="499"/>
        <v>106.3716648083624</v>
      </c>
      <c r="DV165" s="2">
        <f t="shared" si="499"/>
        <v>99.305292056780431</v>
      </c>
      <c r="DW165" s="2">
        <f t="shared" si="499"/>
        <v>98.919764723648413</v>
      </c>
      <c r="DX165" s="2">
        <f t="shared" si="499"/>
        <v>98.711741920869827</v>
      </c>
      <c r="DY165" s="2">
        <f t="shared" si="499"/>
        <v>93.205257139730833</v>
      </c>
      <c r="EA165" s="2">
        <f t="shared" si="438"/>
        <v>65.073279760913962</v>
      </c>
      <c r="EB165" s="2">
        <f t="shared" si="500"/>
        <v>64.368686418087435</v>
      </c>
      <c r="EC165" s="2">
        <f t="shared" si="501"/>
        <v>64.606134659416128</v>
      </c>
      <c r="ED165" s="2">
        <f t="shared" si="502"/>
        <v>65.575756726899698</v>
      </c>
      <c r="EE165" s="2">
        <f t="shared" si="503"/>
        <v>66.854954806165836</v>
      </c>
      <c r="EF165" s="2">
        <f t="shared" si="504"/>
        <v>66.51507342186612</v>
      </c>
      <c r="EG165" s="2">
        <f t="shared" si="505"/>
        <v>65.722485080430602</v>
      </c>
      <c r="EH165" s="2">
        <f t="shared" si="506"/>
        <v>63.018910363623988</v>
      </c>
      <c r="EI165" s="2">
        <f t="shared" si="507"/>
        <v>62.056128820997557</v>
      </c>
      <c r="EJ165" s="2">
        <f t="shared" si="508"/>
        <v>61.65017370638801</v>
      </c>
      <c r="EK165" s="2">
        <f t="shared" si="509"/>
        <v>59.88504182195215</v>
      </c>
      <c r="EL165" s="2">
        <f t="shared" si="510"/>
        <v>58.702679020021606</v>
      </c>
      <c r="EM165" s="2">
        <f t="shared" si="511"/>
        <v>58.96620377520378</v>
      </c>
      <c r="EN165" s="2">
        <f t="shared" si="512"/>
        <v>59.134805520702642</v>
      </c>
      <c r="EO165" s="2">
        <f t="shared" si="513"/>
        <v>62.947356485908124</v>
      </c>
      <c r="EQ165" s="2">
        <f t="shared" si="514"/>
        <v>64.975478187552582</v>
      </c>
      <c r="ER165" s="2">
        <f t="shared" si="515"/>
        <v>64.656210457923933</v>
      </c>
      <c r="ES165" s="2">
        <f t="shared" si="515"/>
        <v>65.155065053693107</v>
      </c>
      <c r="ET165" s="2">
        <f t="shared" si="515"/>
        <v>65.845431772703975</v>
      </c>
      <c r="EU165" s="2">
        <f t="shared" si="515"/>
        <v>67.183799879617794</v>
      </c>
      <c r="EV165" s="2">
        <f t="shared" si="515"/>
        <v>66.869314983643108</v>
      </c>
      <c r="EW165" s="2">
        <f t="shared" si="515"/>
        <v>66.187467975304315</v>
      </c>
      <c r="EX165" s="2">
        <f t="shared" si="515"/>
        <v>63.847217282553714</v>
      </c>
      <c r="EY165" s="2">
        <f t="shared" si="515"/>
        <v>62.79343577388633</v>
      </c>
      <c r="EZ165" s="2">
        <f t="shared" si="515"/>
        <v>61.980353584181046</v>
      </c>
      <c r="FA165" s="2">
        <f t="shared" si="515"/>
        <v>60.875953663366175</v>
      </c>
      <c r="FB165" s="2">
        <f t="shared" si="515"/>
        <v>59.870241301091866</v>
      </c>
      <c r="FC165" s="2">
        <f t="shared" si="515"/>
        <v>59.053618106001693</v>
      </c>
      <c r="FD165" s="2">
        <f t="shared" si="515"/>
        <v>59.387396627860298</v>
      </c>
      <c r="FE165" s="2">
        <f t="shared" si="515"/>
        <v>61.293328446077943</v>
      </c>
      <c r="FG165" s="2">
        <f t="shared" si="516"/>
        <v>0.99952544873283489</v>
      </c>
      <c r="FH165" s="2">
        <f t="shared" si="517"/>
        <v>0.99950527675322287</v>
      </c>
      <c r="FI165" s="2">
        <f t="shared" si="517"/>
        <v>0.99953662902088658</v>
      </c>
      <c r="FJ165" s="2">
        <f t="shared" si="517"/>
        <v>0.99951297720921195</v>
      </c>
      <c r="FK165" s="2">
        <f t="shared" si="517"/>
        <v>0.99952640690250505</v>
      </c>
      <c r="FL165" s="2">
        <f t="shared" si="517"/>
        <v>0.99951644908266113</v>
      </c>
      <c r="FM165" s="2">
        <f t="shared" si="517"/>
        <v>0.99952329556186947</v>
      </c>
      <c r="FN165" s="2">
        <f t="shared" si="517"/>
        <v>0.99950787572325028</v>
      </c>
      <c r="FO165" s="2">
        <f t="shared" si="517"/>
        <v>0.99948640705758329</v>
      </c>
      <c r="FP165" s="2">
        <f t="shared" si="517"/>
        <v>0.99950137464326005</v>
      </c>
      <c r="FQ165" s="2">
        <f t="shared" si="517"/>
        <v>0.99948418750222634</v>
      </c>
      <c r="FR165" s="2">
        <f t="shared" si="517"/>
        <v>0.99949099139058761</v>
      </c>
      <c r="FS165" s="2">
        <f t="shared" si="517"/>
        <v>0.99949343053960948</v>
      </c>
      <c r="FT165" s="2">
        <f t="shared" si="517"/>
        <v>0.99946339175664578</v>
      </c>
      <c r="FU165" s="2">
        <f t="shared" si="517"/>
        <v>0.99944138582942343</v>
      </c>
      <c r="FW165" s="2">
        <f t="shared" si="534"/>
        <v>0.14506161031897852</v>
      </c>
      <c r="FX165" s="2">
        <f t="shared" si="374"/>
        <v>0.17091167302138005</v>
      </c>
      <c r="FY165" s="2">
        <f t="shared" si="375"/>
        <v>0.18823002040246278</v>
      </c>
      <c r="FZ165" s="2">
        <f t="shared" si="376"/>
        <v>0.17376798831508458</v>
      </c>
      <c r="GA165" s="2">
        <f t="shared" si="377"/>
        <v>0.1446370331569144</v>
      </c>
      <c r="GB165" s="2">
        <f t="shared" si="378"/>
        <v>0.12379180210418567</v>
      </c>
      <c r="GC165" s="2">
        <f t="shared" si="379"/>
        <v>0.13822212899303968</v>
      </c>
      <c r="GD165" s="2">
        <f t="shared" si="380"/>
        <v>0.14341540565827871</v>
      </c>
      <c r="GE165" s="2">
        <f t="shared" si="381"/>
        <v>0.15585273764730231</v>
      </c>
      <c r="GF165" s="2">
        <f t="shared" si="382"/>
        <v>0.15352025593155619</v>
      </c>
      <c r="GG165" s="2">
        <f t="shared" si="383"/>
        <v>0.15833796012036402</v>
      </c>
      <c r="GH165" s="2">
        <f t="shared" si="384"/>
        <v>0.11952570541329993</v>
      </c>
      <c r="GI165" s="2">
        <f t="shared" si="385"/>
        <v>0.11229482808028625</v>
      </c>
      <c r="GJ165" s="2">
        <f t="shared" si="386"/>
        <v>9.7365188419535717E-2</v>
      </c>
      <c r="GK165" s="2">
        <f t="shared" si="387"/>
        <v>8.7271826914635406E-2</v>
      </c>
      <c r="GM165" s="95">
        <f t="shared" si="535"/>
        <v>1.4884880281596582E-223</v>
      </c>
      <c r="GN165" s="95">
        <f t="shared" si="388"/>
        <v>3.8445574058217815E-220</v>
      </c>
      <c r="GO165" s="95">
        <f t="shared" si="389"/>
        <v>1.7069439297058104E-258</v>
      </c>
      <c r="GP165" s="95">
        <f t="shared" si="390"/>
        <v>2.3770898430570605E-296</v>
      </c>
      <c r="GQ165" s="95">
        <f t="shared" si="391"/>
        <v>8.4202605129869978E-264</v>
      </c>
      <c r="GR165" s="95">
        <f t="shared" si="392"/>
        <v>5.1995778052657967E-248</v>
      </c>
      <c r="GS165" s="95">
        <f t="shared" si="393"/>
        <v>5.8439275871977153E-253</v>
      </c>
      <c r="GT165" s="95">
        <f t="shared" si="394"/>
        <v>5.9676453003681848E-277</v>
      </c>
      <c r="GU165" s="95">
        <f t="shared" si="395"/>
        <v>1.0898011941720532E-248</v>
      </c>
      <c r="GV165" s="95">
        <f t="shared" si="396"/>
        <v>1.2953826426909504E-243</v>
      </c>
      <c r="GW165" s="95">
        <f t="shared" si="397"/>
        <v>0</v>
      </c>
      <c r="GX165" s="95">
        <f t="shared" si="398"/>
        <v>3.1812774164788089E-256</v>
      </c>
      <c r="GY165" s="95">
        <f t="shared" si="399"/>
        <v>1.7224681197506414E-260</v>
      </c>
      <c r="GZ165" s="95">
        <f t="shared" si="400"/>
        <v>2.9765688587673943E-257</v>
      </c>
      <c r="HA165" s="95">
        <f t="shared" si="401"/>
        <v>1.496039298982174E-225</v>
      </c>
      <c r="HC165" s="95">
        <f t="shared" si="536"/>
        <v>3.1711214721389897E-128</v>
      </c>
      <c r="HD165" s="95">
        <f t="shared" si="402"/>
        <v>3.1743292394378643E-128</v>
      </c>
      <c r="HE165" s="95">
        <f t="shared" si="403"/>
        <v>5.10987147640517E-160</v>
      </c>
      <c r="HF165" s="95">
        <f t="shared" si="404"/>
        <v>5.4845669120808852E-178</v>
      </c>
      <c r="HG165" s="95">
        <f t="shared" si="405"/>
        <v>4.7590968893344072E-160</v>
      </c>
      <c r="HH165" s="95">
        <f t="shared" si="406"/>
        <v>8.0028735788410403E-138</v>
      </c>
      <c r="HI165" s="95">
        <f t="shared" si="407"/>
        <v>7.3345900017364206E-133</v>
      </c>
      <c r="HJ165" s="95">
        <f t="shared" si="408"/>
        <v>1.2638111785025501E-160</v>
      </c>
      <c r="HK165" s="95">
        <f t="shared" si="409"/>
        <v>1.1857363131947499E-145</v>
      </c>
      <c r="HL165" s="95">
        <f t="shared" si="410"/>
        <v>2.3142206385413087E-139</v>
      </c>
      <c r="HM165" s="95">
        <f t="shared" si="411"/>
        <v>4.1045263334224681E-197</v>
      </c>
      <c r="HN165" s="95">
        <f t="shared" si="412"/>
        <v>9.8533637915052835E-155</v>
      </c>
      <c r="HO165" s="95">
        <f t="shared" si="413"/>
        <v>4.7037600883758163E-131</v>
      </c>
      <c r="HP165" s="95">
        <f t="shared" si="414"/>
        <v>1.0975611207195676E-131</v>
      </c>
      <c r="HQ165" s="95">
        <f t="shared" si="415"/>
        <v>1.561646636191573E-118</v>
      </c>
      <c r="HS165" s="95">
        <f t="shared" si="537"/>
        <v>1.5740916491239346E-3</v>
      </c>
      <c r="HT165" s="95">
        <f t="shared" si="416"/>
        <v>8.9459184789558092E-4</v>
      </c>
      <c r="HU165" s="95">
        <f t="shared" si="417"/>
        <v>2.1305764523715939E-4</v>
      </c>
      <c r="HV165" s="95">
        <f t="shared" si="418"/>
        <v>2.5548732406884257E-8</v>
      </c>
      <c r="HW165" s="95">
        <f t="shared" si="419"/>
        <v>4.9150822391867298E-4</v>
      </c>
      <c r="HX165" s="95">
        <f t="shared" si="420"/>
        <v>2.284950234144028E-3</v>
      </c>
      <c r="HY165" s="95">
        <f t="shared" si="421"/>
        <v>1.7402493037567545E-4</v>
      </c>
      <c r="HZ165" s="95">
        <f t="shared" si="422"/>
        <v>3.7756766311366368E-5</v>
      </c>
      <c r="IA165" s="95">
        <f t="shared" si="423"/>
        <v>4.5418486611899172E-6</v>
      </c>
      <c r="IB165" s="95">
        <f t="shared" si="424"/>
        <v>1.9029577958030886E-4</v>
      </c>
      <c r="IC165" s="95">
        <f t="shared" si="425"/>
        <v>8.9944756852397584E-7</v>
      </c>
      <c r="ID165" s="95">
        <f t="shared" si="426"/>
        <v>2.2989688707340489E-3</v>
      </c>
      <c r="IE165" s="95">
        <f t="shared" si="427"/>
        <v>9.9871177302523657E-3</v>
      </c>
      <c r="IF165" s="95">
        <f t="shared" si="428"/>
        <v>4.3132660588113901E-2</v>
      </c>
      <c r="IG165" s="95">
        <f t="shared" si="429"/>
        <v>9.7212700307433175E-2</v>
      </c>
      <c r="II165" s="95">
        <f t="shared" si="538"/>
        <v>2.0673162571617477E-3</v>
      </c>
      <c r="IJ165" s="95">
        <f t="shared" si="539"/>
        <v>1.9711789313935595E-4</v>
      </c>
      <c r="IK165" s="95">
        <f t="shared" si="540"/>
        <v>2.4226588479963568E-4</v>
      </c>
      <c r="IL165" s="95">
        <f t="shared" si="541"/>
        <v>5.6588147022861458E-7</v>
      </c>
      <c r="IM165" s="95">
        <f t="shared" si="542"/>
        <v>5.0811658177713208E-4</v>
      </c>
      <c r="IN165" s="95">
        <f t="shared" si="543"/>
        <v>1.5286319106240241E-5</v>
      </c>
      <c r="IO165" s="95">
        <f t="shared" si="544"/>
        <v>2.5002649900741555E-6</v>
      </c>
      <c r="IP165" s="95">
        <f t="shared" si="545"/>
        <v>5.745248012259584E-5</v>
      </c>
      <c r="IQ165" s="95">
        <f t="shared" si="546"/>
        <v>1.9388880054604777E-4</v>
      </c>
      <c r="IR165" s="95">
        <f t="shared" si="547"/>
        <v>1.2422240445280944E-4</v>
      </c>
      <c r="IS165" s="95">
        <f t="shared" si="548"/>
        <v>3.1281484410973066E-5</v>
      </c>
      <c r="IT165" s="95">
        <f t="shared" si="549"/>
        <v>2.6841869326942368E-5</v>
      </c>
      <c r="IU165" s="95">
        <f t="shared" si="550"/>
        <v>1.2882278383902788E-5</v>
      </c>
      <c r="IV165" s="95">
        <f t="shared" si="551"/>
        <v>3.5970733729065728E-5</v>
      </c>
      <c r="IW165" s="95">
        <f t="shared" si="552"/>
        <v>1.3044554849794149E-4</v>
      </c>
      <c r="IY165" s="95">
        <f t="shared" si="553"/>
        <v>3.6414079062856821E-3</v>
      </c>
      <c r="IZ165" s="95">
        <f t="shared" si="554"/>
        <v>1.0917097410349369E-3</v>
      </c>
      <c r="JA165" s="95">
        <f t="shared" si="555"/>
        <v>4.5532353003679504E-4</v>
      </c>
      <c r="JB165" s="95">
        <f t="shared" si="556"/>
        <v>5.9143020263549879E-7</v>
      </c>
      <c r="JC165" s="95">
        <f t="shared" si="557"/>
        <v>9.9962480569580495E-4</v>
      </c>
      <c r="JD165" s="95">
        <f t="shared" si="558"/>
        <v>2.3002365532502683E-3</v>
      </c>
      <c r="JE165" s="95">
        <f t="shared" si="559"/>
        <v>1.7652519536574961E-4</v>
      </c>
      <c r="JF165" s="95">
        <f t="shared" si="560"/>
        <v>9.5209246433962201E-5</v>
      </c>
      <c r="JG165" s="95">
        <f t="shared" si="561"/>
        <v>1.984306492072377E-4</v>
      </c>
      <c r="JH165" s="95">
        <f t="shared" si="562"/>
        <v>3.1451818403311829E-4</v>
      </c>
      <c r="JI165" s="95">
        <f t="shared" si="563"/>
        <v>3.2180931979497042E-5</v>
      </c>
      <c r="JJ165" s="95">
        <f t="shared" si="564"/>
        <v>2.3258107400609914E-3</v>
      </c>
      <c r="JK165" s="95">
        <f t="shared" si="565"/>
        <v>1.0000000008636269E-2</v>
      </c>
      <c r="JL165" s="95">
        <f t="shared" si="566"/>
        <v>4.3168631321842968E-2</v>
      </c>
      <c r="JM165" s="95">
        <f t="shared" si="567"/>
        <v>9.7343145855931124E-2</v>
      </c>
    </row>
    <row r="166" spans="2:273" x14ac:dyDescent="0.25">
      <c r="B166" s="2">
        <v>139</v>
      </c>
      <c r="C166" s="37">
        <v>64.512</v>
      </c>
      <c r="D166" s="37">
        <v>63.86</v>
      </c>
      <c r="E166" s="37">
        <v>65.512</v>
      </c>
      <c r="F166" s="37">
        <v>65.697999999999993</v>
      </c>
      <c r="G166" s="37">
        <v>66.046999999999997</v>
      </c>
      <c r="H166" s="37">
        <v>66</v>
      </c>
      <c r="I166" s="37">
        <v>66.209000000000003</v>
      </c>
      <c r="J166" s="37">
        <v>63.046999999999997</v>
      </c>
      <c r="K166" s="37">
        <v>60.628</v>
      </c>
      <c r="L166" s="37">
        <v>64.14</v>
      </c>
      <c r="M166" s="37">
        <v>59.953000000000003</v>
      </c>
      <c r="N166" s="37">
        <v>59.232999999999997</v>
      </c>
      <c r="O166" s="37">
        <v>57.976999999999997</v>
      </c>
      <c r="P166" s="37">
        <v>57.07</v>
      </c>
      <c r="Q166" s="37">
        <v>62.116</v>
      </c>
      <c r="S166" s="4">
        <f t="shared" si="439"/>
        <v>65.022726309946776</v>
      </c>
      <c r="T166" s="4">
        <f t="shared" si="440"/>
        <v>64.367208781641878</v>
      </c>
      <c r="U166" s="4">
        <f t="shared" si="441"/>
        <v>64.684507617619445</v>
      </c>
      <c r="V166" s="4">
        <f t="shared" si="442"/>
        <v>65.5754449189063</v>
      </c>
      <c r="W166" s="4">
        <f t="shared" si="443"/>
        <v>66.903432773965918</v>
      </c>
      <c r="X166" s="4">
        <f t="shared" si="444"/>
        <v>66.510876828904117</v>
      </c>
      <c r="Y166" s="4">
        <f t="shared" si="445"/>
        <v>65.703727489582121</v>
      </c>
      <c r="Z166" s="4">
        <f t="shared" si="446"/>
        <v>63.074456358731354</v>
      </c>
      <c r="AA166" s="4">
        <f t="shared" si="447"/>
        <v>62.119228983982111</v>
      </c>
      <c r="AB166" s="4">
        <f t="shared" si="448"/>
        <v>61.649923895913929</v>
      </c>
      <c r="AC166" s="4">
        <f t="shared" si="449"/>
        <v>59.958194312730541</v>
      </c>
      <c r="AD166" s="4">
        <f t="shared" si="450"/>
        <v>58.74898253878203</v>
      </c>
      <c r="AE166" s="4">
        <f t="shared" si="451"/>
        <v>58.945362588787461</v>
      </c>
      <c r="AF166" s="4">
        <f t="shared" si="452"/>
        <v>59.611855544531224</v>
      </c>
      <c r="AG166" s="4">
        <f t="shared" si="453"/>
        <v>65.900872133707509</v>
      </c>
      <c r="AI166" s="4">
        <f t="shared" si="454"/>
        <v>-0.51072630994677581</v>
      </c>
      <c r="AJ166" s="4">
        <f t="shared" si="455"/>
        <v>-0.50720878164187866</v>
      </c>
      <c r="AK166" s="4">
        <f t="shared" si="456"/>
        <v>0.82749238238055511</v>
      </c>
      <c r="AL166" s="4">
        <f t="shared" si="457"/>
        <v>0.12255508109369373</v>
      </c>
      <c r="AM166" s="4">
        <f t="shared" si="458"/>
        <v>-0.85643277396592055</v>
      </c>
      <c r="AN166" s="4">
        <f t="shared" si="459"/>
        <v>-0.51087682890411656</v>
      </c>
      <c r="AO166" s="4">
        <f t="shared" si="460"/>
        <v>0.5052725104178819</v>
      </c>
      <c r="AP166" s="4">
        <f t="shared" si="461"/>
        <v>-2.7456358731356545E-2</v>
      </c>
      <c r="AQ166" s="4">
        <f t="shared" si="462"/>
        <v>-1.4912289839821113</v>
      </c>
      <c r="AR166" s="4">
        <f t="shared" si="463"/>
        <v>2.4900761040860715</v>
      </c>
      <c r="AS166" s="4">
        <f t="shared" si="464"/>
        <v>-5.1943127305378312E-3</v>
      </c>
      <c r="AT166" s="4">
        <f t="shared" si="465"/>
        <v>0.48401746121796663</v>
      </c>
      <c r="AU166" s="4">
        <f t="shared" si="466"/>
        <v>-0.96836258878746406</v>
      </c>
      <c r="AV166" s="4">
        <f t="shared" si="467"/>
        <v>-2.5418555445312236</v>
      </c>
      <c r="AW166" s="4">
        <f t="shared" si="467"/>
        <v>-3.7848721337075091</v>
      </c>
      <c r="AY166" s="2">
        <f t="shared" si="518"/>
        <v>65.022726309946776</v>
      </c>
      <c r="AZ166" s="2">
        <f t="shared" si="357"/>
        <v>64.362684261566784</v>
      </c>
      <c r="BA166" s="2">
        <f t="shared" si="358"/>
        <v>64.675351317180969</v>
      </c>
      <c r="BB166" s="2">
        <f t="shared" si="359"/>
        <v>65.575291560593286</v>
      </c>
      <c r="BC166" s="2">
        <f t="shared" si="360"/>
        <v>66.852556489428807</v>
      </c>
      <c r="BD166" s="2">
        <f t="shared" si="361"/>
        <v>66.503630047825752</v>
      </c>
      <c r="BE166" s="2">
        <f t="shared" si="362"/>
        <v>65.702722509983232</v>
      </c>
      <c r="BF166" s="2">
        <f t="shared" si="363"/>
        <v>63.060993181301683</v>
      </c>
      <c r="BG166" s="2">
        <f t="shared" si="364"/>
        <v>62.074295969012766</v>
      </c>
      <c r="BH166" s="2">
        <f t="shared" si="365"/>
        <v>61.619049442909095</v>
      </c>
      <c r="BI166" s="2">
        <f t="shared" si="366"/>
        <v>59.945227856276802</v>
      </c>
      <c r="BJ166" s="2">
        <f t="shared" si="367"/>
        <v>58.732329125848786</v>
      </c>
      <c r="BK166" s="2">
        <f t="shared" si="368"/>
        <v>58.888768990558127</v>
      </c>
      <c r="BL166" s="2">
        <f t="shared" si="369"/>
        <v>59.063830643993228</v>
      </c>
      <c r="BM166" s="2">
        <f t="shared" si="370"/>
        <v>62.735599835081928</v>
      </c>
      <c r="BO166" s="2" t="str">
        <f t="shared" si="468"/>
        <v/>
      </c>
      <c r="BP166" s="2" t="str">
        <f t="shared" si="469"/>
        <v/>
      </c>
      <c r="BQ166" s="2" t="str">
        <f t="shared" si="470"/>
        <v/>
      </c>
      <c r="BR166" s="2" t="str">
        <f t="shared" si="471"/>
        <v/>
      </c>
      <c r="BS166" s="2" t="str">
        <f t="shared" si="472"/>
        <v/>
      </c>
      <c r="BT166" s="2" t="str">
        <f t="shared" si="473"/>
        <v/>
      </c>
      <c r="BU166" s="2" t="str">
        <f t="shared" si="474"/>
        <v/>
      </c>
      <c r="BV166" s="2" t="str">
        <f t="shared" si="475"/>
        <v/>
      </c>
      <c r="BW166" s="2" t="str">
        <f t="shared" si="476"/>
        <v/>
      </c>
      <c r="BX166" s="2" t="str">
        <f t="shared" si="477"/>
        <v/>
      </c>
      <c r="BY166" s="2" t="str">
        <f t="shared" si="478"/>
        <v/>
      </c>
      <c r="BZ166" s="2" t="str">
        <f t="shared" si="479"/>
        <v/>
      </c>
      <c r="CA166" s="2" t="str">
        <f t="shared" si="480"/>
        <v/>
      </c>
      <c r="CB166" s="2" t="str">
        <f t="shared" si="481"/>
        <v/>
      </c>
      <c r="CC166" s="2" t="str">
        <f t="shared" si="482"/>
        <v/>
      </c>
      <c r="CE166" s="2">
        <f t="shared" si="519"/>
        <v>64.512</v>
      </c>
      <c r="CF166" s="2">
        <f t="shared" si="520"/>
        <v>63.86</v>
      </c>
      <c r="CG166" s="2">
        <f t="shared" si="521"/>
        <v>65.512</v>
      </c>
      <c r="CH166" s="2">
        <f t="shared" si="522"/>
        <v>65.697999999999993</v>
      </c>
      <c r="CI166" s="2">
        <f t="shared" si="523"/>
        <v>66.046999999999997</v>
      </c>
      <c r="CJ166" s="2">
        <f t="shared" si="524"/>
        <v>66</v>
      </c>
      <c r="CK166" s="2">
        <f t="shared" si="525"/>
        <v>66.209000000000003</v>
      </c>
      <c r="CL166" s="2">
        <f t="shared" si="526"/>
        <v>63.046999999999997</v>
      </c>
      <c r="CM166" s="2">
        <f t="shared" si="527"/>
        <v>60.628</v>
      </c>
      <c r="CN166" s="2">
        <f t="shared" si="528"/>
        <v>64.14</v>
      </c>
      <c r="CO166" s="2">
        <f t="shared" si="529"/>
        <v>59.953000000000003</v>
      </c>
      <c r="CP166" s="2">
        <f t="shared" si="530"/>
        <v>59.232999999999997</v>
      </c>
      <c r="CQ166" s="2">
        <f t="shared" si="531"/>
        <v>57.976999999999997</v>
      </c>
      <c r="CR166" s="2" t="str">
        <f t="shared" si="532"/>
        <v/>
      </c>
      <c r="CS166" s="2" t="str">
        <f t="shared" si="533"/>
        <v/>
      </c>
      <c r="CU166" s="2">
        <f t="shared" si="483"/>
        <v>64.512</v>
      </c>
      <c r="CV166" s="2">
        <f t="shared" si="484"/>
        <v>63.86</v>
      </c>
      <c r="CW166" s="2">
        <f t="shared" si="485"/>
        <v>65.512</v>
      </c>
      <c r="CX166" s="2">
        <f t="shared" si="486"/>
        <v>65.697999999999993</v>
      </c>
      <c r="CY166" s="2">
        <f t="shared" si="487"/>
        <v>66.046999999999997</v>
      </c>
      <c r="CZ166" s="2">
        <f t="shared" si="488"/>
        <v>66</v>
      </c>
      <c r="DA166" s="2">
        <f t="shared" si="489"/>
        <v>66.209000000000003</v>
      </c>
      <c r="DB166" s="2">
        <f t="shared" si="490"/>
        <v>63.046999999999997</v>
      </c>
      <c r="DC166" s="2">
        <f t="shared" si="491"/>
        <v>60.628</v>
      </c>
      <c r="DD166" s="2">
        <f t="shared" si="492"/>
        <v>64.14</v>
      </c>
      <c r="DE166" s="2">
        <f t="shared" si="493"/>
        <v>59.953000000000003</v>
      </c>
      <c r="DF166" s="2">
        <f t="shared" si="494"/>
        <v>59.232999999999997</v>
      </c>
      <c r="DG166" s="2">
        <f t="shared" si="495"/>
        <v>57.976999999999997</v>
      </c>
      <c r="DH166" s="2" t="str">
        <f t="shared" si="496"/>
        <v/>
      </c>
      <c r="DI166" s="2" t="str">
        <f t="shared" si="497"/>
        <v/>
      </c>
      <c r="DK166" s="2">
        <f t="shared" si="498"/>
        <v>111.82751707317072</v>
      </c>
      <c r="DL166" s="2">
        <f t="shared" si="499"/>
        <v>103.95891341463415</v>
      </c>
      <c r="DM166" s="2">
        <f t="shared" si="499"/>
        <v>104.95755284552844</v>
      </c>
      <c r="DN166" s="2">
        <f t="shared" si="499"/>
        <v>116.17598218061008</v>
      </c>
      <c r="DO166" s="2">
        <f t="shared" si="499"/>
        <v>104.30070121275961</v>
      </c>
      <c r="DP166" s="2">
        <f t="shared" si="499"/>
        <v>100.7765177322205</v>
      </c>
      <c r="DQ166" s="2">
        <f t="shared" si="499"/>
        <v>101.43638756988898</v>
      </c>
      <c r="DR166" s="2">
        <f t="shared" si="499"/>
        <v>99.893019933554854</v>
      </c>
      <c r="DS166" s="2">
        <f t="shared" si="499"/>
        <v>93.737120205376016</v>
      </c>
      <c r="DT166" s="2">
        <f t="shared" si="499"/>
        <v>92.529851038543612</v>
      </c>
      <c r="DU166" s="2">
        <f t="shared" si="499"/>
        <v>106.64128745644601</v>
      </c>
      <c r="DV166" s="2">
        <f t="shared" si="499"/>
        <v>99.513385986106911</v>
      </c>
      <c r="DW166" s="2">
        <f t="shared" si="499"/>
        <v>99.121530353367532</v>
      </c>
      <c r="DX166" s="2">
        <f t="shared" si="499"/>
        <v>98.916333434007853</v>
      </c>
      <c r="DY166" s="2">
        <f t="shared" si="499"/>
        <v>93.404265346317999</v>
      </c>
      <c r="EA166" s="2">
        <f t="shared" si="438"/>
        <v>65.01817153665732</v>
      </c>
      <c r="EB166" s="2">
        <f t="shared" si="500"/>
        <v>64.289624242457194</v>
      </c>
      <c r="EC166" s="2">
        <f t="shared" si="501"/>
        <v>64.542749284487684</v>
      </c>
      <c r="ED166" s="2">
        <f t="shared" si="502"/>
        <v>65.500618453930912</v>
      </c>
      <c r="EE166" s="2">
        <f t="shared" si="503"/>
        <v>66.783045236510134</v>
      </c>
      <c r="EF166" s="2">
        <f t="shared" si="504"/>
        <v>66.439369628724364</v>
      </c>
      <c r="EG166" s="2">
        <f t="shared" si="505"/>
        <v>65.615047255535998</v>
      </c>
      <c r="EH166" s="2">
        <f t="shared" si="506"/>
        <v>62.91160419049983</v>
      </c>
      <c r="EI166" s="2">
        <f t="shared" si="507"/>
        <v>61.930757599797452</v>
      </c>
      <c r="EJ166" s="2">
        <f t="shared" si="508"/>
        <v>61.547973234451383</v>
      </c>
      <c r="EK166" s="2">
        <f t="shared" si="509"/>
        <v>59.748021406094281</v>
      </c>
      <c r="EL166" s="2">
        <f t="shared" si="510"/>
        <v>58.556460289647546</v>
      </c>
      <c r="EM166" s="2">
        <f t="shared" si="511"/>
        <v>58.858998712998712</v>
      </c>
      <c r="EN166" s="2">
        <f t="shared" si="512"/>
        <v>59.016559284818072</v>
      </c>
      <c r="EO166" s="2">
        <f t="shared" si="513"/>
        <v>62.881175268254189</v>
      </c>
      <c r="EQ166" s="2">
        <f t="shared" si="514"/>
        <v>64.918051632289306</v>
      </c>
      <c r="ER166" s="2">
        <f t="shared" si="515"/>
        <v>64.588823916000237</v>
      </c>
      <c r="ES166" s="2">
        <f t="shared" si="515"/>
        <v>65.112640719604371</v>
      </c>
      <c r="ET166" s="2">
        <f t="shared" si="515"/>
        <v>65.778986137304869</v>
      </c>
      <c r="EU166" s="2">
        <f t="shared" si="515"/>
        <v>67.123856518640238</v>
      </c>
      <c r="EV166" s="2">
        <f t="shared" si="515"/>
        <v>66.805550614232288</v>
      </c>
      <c r="EW166" s="2">
        <f t="shared" si="515"/>
        <v>66.097124361174011</v>
      </c>
      <c r="EX166" s="2">
        <f t="shared" si="515"/>
        <v>63.767730887310883</v>
      </c>
      <c r="EY166" s="2">
        <f t="shared" si="515"/>
        <v>62.69484245844707</v>
      </c>
      <c r="EZ166" s="2">
        <f t="shared" si="515"/>
        <v>61.891524718654793</v>
      </c>
      <c r="FA166" s="2">
        <f t="shared" si="515"/>
        <v>60.772253544077195</v>
      </c>
      <c r="FB166" s="2">
        <f t="shared" si="515"/>
        <v>59.767103727253229</v>
      </c>
      <c r="FC166" s="2">
        <f t="shared" si="515"/>
        <v>58.950685471263569</v>
      </c>
      <c r="FD166" s="2">
        <f t="shared" si="515"/>
        <v>59.278873946206346</v>
      </c>
      <c r="FE166" s="2">
        <f t="shared" si="515"/>
        <v>61.183187968458945</v>
      </c>
      <c r="FG166" s="2">
        <f t="shared" si="516"/>
        <v>0.99956718602820882</v>
      </c>
      <c r="FH166" s="2">
        <f t="shared" si="517"/>
        <v>0.99954878739504538</v>
      </c>
      <c r="FI166" s="2">
        <f t="shared" si="517"/>
        <v>0.99957738341364133</v>
      </c>
      <c r="FJ166" s="2">
        <f t="shared" si="517"/>
        <v>0.99955581090107393</v>
      </c>
      <c r="FK166" s="2">
        <f t="shared" si="517"/>
        <v>0.99956805996224163</v>
      </c>
      <c r="FL166" s="2">
        <f t="shared" si="517"/>
        <v>0.99955897755771905</v>
      </c>
      <c r="FM166" s="2">
        <f t="shared" si="517"/>
        <v>0.99956522214857579</v>
      </c>
      <c r="FN166" s="2">
        <f t="shared" si="517"/>
        <v>0.99955115788971161</v>
      </c>
      <c r="FO166" s="2">
        <f t="shared" si="517"/>
        <v>0.99953157650115476</v>
      </c>
      <c r="FP166" s="2">
        <f t="shared" si="517"/>
        <v>0.99954522831739245</v>
      </c>
      <c r="FQ166" s="2">
        <f t="shared" si="517"/>
        <v>0.99952955205924787</v>
      </c>
      <c r="FR166" s="2">
        <f t="shared" si="517"/>
        <v>0.99953575783876525</v>
      </c>
      <c r="FS166" s="2">
        <f t="shared" si="517"/>
        <v>0.99953798256790893</v>
      </c>
      <c r="FT166" s="2">
        <f t="shared" si="517"/>
        <v>0.99951058435746665</v>
      </c>
      <c r="FU166" s="2">
        <f t="shared" si="517"/>
        <v>0.9994905127791045</v>
      </c>
      <c r="FW166" s="2">
        <f t="shared" si="534"/>
        <v>0.15686157081627816</v>
      </c>
      <c r="FX166" s="2">
        <f t="shared" si="374"/>
        <v>0.18436094916926221</v>
      </c>
      <c r="FY166" s="2">
        <f t="shared" si="375"/>
        <v>0.20270890077565351</v>
      </c>
      <c r="FZ166" s="2">
        <f t="shared" si="376"/>
        <v>0.18739122975273181</v>
      </c>
      <c r="GA166" s="2">
        <f t="shared" si="377"/>
        <v>0.15640877510426132</v>
      </c>
      <c r="GB166" s="2">
        <f t="shared" si="378"/>
        <v>0.13413303292002254</v>
      </c>
      <c r="GC166" s="2">
        <f t="shared" si="379"/>
        <v>0.1495630641384682</v>
      </c>
      <c r="GD166" s="2">
        <f t="shared" si="380"/>
        <v>0.15510575083443692</v>
      </c>
      <c r="GE166" s="2">
        <f t="shared" si="381"/>
        <v>0.16835763737736389</v>
      </c>
      <c r="GF166" s="2">
        <f t="shared" si="382"/>
        <v>0.16587478261237221</v>
      </c>
      <c r="GG166" s="2">
        <f t="shared" si="383"/>
        <v>0.17100186885262306</v>
      </c>
      <c r="GH166" s="2">
        <f t="shared" si="384"/>
        <v>0.12956325506426442</v>
      </c>
      <c r="GI166" s="2">
        <f t="shared" si="385"/>
        <v>0.12180914990129199</v>
      </c>
      <c r="GJ166" s="2">
        <f t="shared" si="386"/>
        <v>0.1057652874839885</v>
      </c>
      <c r="GK166" s="2">
        <f t="shared" si="387"/>
        <v>9.4892675303699173E-2</v>
      </c>
      <c r="GM166" s="95">
        <f t="shared" si="535"/>
        <v>1.4005381652432453E-229</v>
      </c>
      <c r="GN166" s="95">
        <f t="shared" si="388"/>
        <v>4.1053192289117637E-226</v>
      </c>
      <c r="GO166" s="95">
        <f t="shared" si="389"/>
        <v>2.1464680503018445E-265</v>
      </c>
      <c r="GP166" s="95">
        <f t="shared" si="390"/>
        <v>2.8843881470523147E-304</v>
      </c>
      <c r="GQ166" s="95">
        <f t="shared" si="391"/>
        <v>7.4013719840268757E-271</v>
      </c>
      <c r="GR166" s="95">
        <f t="shared" si="392"/>
        <v>1.1109909943080822E-254</v>
      </c>
      <c r="GS166" s="95">
        <f t="shared" si="393"/>
        <v>9.5975551476884898E-260</v>
      </c>
      <c r="GT166" s="95">
        <f t="shared" si="394"/>
        <v>2.2198120630326572E-284</v>
      </c>
      <c r="GU166" s="95">
        <f t="shared" si="395"/>
        <v>1.9772244805411015E-255</v>
      </c>
      <c r="GV166" s="95">
        <f t="shared" si="396"/>
        <v>3.3759070421300946E-250</v>
      </c>
      <c r="GW166" s="95">
        <f t="shared" si="397"/>
        <v>0</v>
      </c>
      <c r="GX166" s="95">
        <f t="shared" si="398"/>
        <v>3.7552642219337212E-263</v>
      </c>
      <c r="GY166" s="95">
        <f t="shared" si="399"/>
        <v>1.5940445365248331E-267</v>
      </c>
      <c r="GZ166" s="95">
        <f t="shared" si="400"/>
        <v>2.9515835697101933E-264</v>
      </c>
      <c r="HA166" s="95">
        <f t="shared" si="401"/>
        <v>1.3328037122636783E-231</v>
      </c>
      <c r="HC166" s="95">
        <f t="shared" si="536"/>
        <v>3.4634342796752299E-133</v>
      </c>
      <c r="HD166" s="95">
        <f t="shared" si="402"/>
        <v>3.5925627566870863E-133</v>
      </c>
      <c r="HE166" s="95">
        <f t="shared" si="403"/>
        <v>4.8160857502459881E-166</v>
      </c>
      <c r="HF166" s="95">
        <f t="shared" si="404"/>
        <v>1.0616400965670899E-184</v>
      </c>
      <c r="HG166" s="95">
        <f t="shared" si="405"/>
        <v>3.705035259961296E-166</v>
      </c>
      <c r="HH166" s="95">
        <f t="shared" si="406"/>
        <v>3.8399005730713022E-143</v>
      </c>
      <c r="HI166" s="95">
        <f t="shared" si="407"/>
        <v>5.7215403125625605E-138</v>
      </c>
      <c r="HJ166" s="95">
        <f t="shared" si="408"/>
        <v>9.9783671347140395E-167</v>
      </c>
      <c r="HK166" s="95">
        <f t="shared" si="409"/>
        <v>2.9248682092299167E-151</v>
      </c>
      <c r="HL166" s="95">
        <f t="shared" si="410"/>
        <v>1.0675297475655959E-144</v>
      </c>
      <c r="HM166" s="95">
        <f t="shared" si="411"/>
        <v>1.4354108339295069E-204</v>
      </c>
      <c r="HN166" s="95">
        <f t="shared" si="412"/>
        <v>9.6408101031505706E-161</v>
      </c>
      <c r="HO166" s="95">
        <f t="shared" si="413"/>
        <v>3.3039309027884269E-136</v>
      </c>
      <c r="HP166" s="95">
        <f t="shared" si="414"/>
        <v>5.8953819692787902E-137</v>
      </c>
      <c r="HQ166" s="95">
        <f t="shared" si="415"/>
        <v>3.527834125005466E-123</v>
      </c>
      <c r="HS166" s="95">
        <f t="shared" si="537"/>
        <v>5.2457199468448098E-4</v>
      </c>
      <c r="HT166" s="95">
        <f t="shared" si="416"/>
        <v>3.0776560225973762E-4</v>
      </c>
      <c r="HU166" s="95">
        <f t="shared" si="417"/>
        <v>6.6012834557159318E-5</v>
      </c>
      <c r="HV166" s="95">
        <f t="shared" si="418"/>
        <v>1.6694175058905705E-9</v>
      </c>
      <c r="HW166" s="95">
        <f t="shared" si="419"/>
        <v>1.3963695607511548E-4</v>
      </c>
      <c r="HX166" s="95">
        <f t="shared" si="420"/>
        <v>7.5533313044374507E-4</v>
      </c>
      <c r="HY166" s="95">
        <f t="shared" si="421"/>
        <v>3.6388168696556654E-5</v>
      </c>
      <c r="HZ166" s="95">
        <f t="shared" si="422"/>
        <v>6.9185773732580487E-6</v>
      </c>
      <c r="IA166" s="95">
        <f t="shared" si="423"/>
        <v>5.6206746297917867E-7</v>
      </c>
      <c r="IB166" s="95">
        <f t="shared" si="424"/>
        <v>4.8045317333258519E-5</v>
      </c>
      <c r="IC166" s="95">
        <f t="shared" si="425"/>
        <v>9.6579570997051611E-8</v>
      </c>
      <c r="ID166" s="95">
        <f t="shared" si="426"/>
        <v>7.3643270986512748E-4</v>
      </c>
      <c r="IE166" s="95">
        <f t="shared" si="427"/>
        <v>3.8892098516838834E-3</v>
      </c>
      <c r="IF166" s="95">
        <f t="shared" si="428"/>
        <v>2.1535275084569389E-2</v>
      </c>
      <c r="IG166" s="95">
        <f t="shared" si="429"/>
        <v>5.8918760560643199E-2</v>
      </c>
      <c r="II166" s="95">
        <f t="shared" si="538"/>
        <v>3.4950857832356935E-3</v>
      </c>
      <c r="IJ166" s="95">
        <f t="shared" si="539"/>
        <v>4.5564344424835055E-4</v>
      </c>
      <c r="IK166" s="95">
        <f t="shared" si="540"/>
        <v>5.8384961573673731E-4</v>
      </c>
      <c r="IL166" s="95">
        <f t="shared" si="541"/>
        <v>2.5138885064731016E-6</v>
      </c>
      <c r="IM166" s="95">
        <f t="shared" si="542"/>
        <v>9.7971952678330859E-4</v>
      </c>
      <c r="IN166" s="95">
        <f t="shared" si="543"/>
        <v>3.7724040933992822E-5</v>
      </c>
      <c r="IO166" s="95">
        <f t="shared" si="544"/>
        <v>7.7793609959455671E-6</v>
      </c>
      <c r="IP166" s="95">
        <f t="shared" si="545"/>
        <v>1.3579156451994052E-4</v>
      </c>
      <c r="IQ166" s="95">
        <f t="shared" si="546"/>
        <v>4.256149751278121E-4</v>
      </c>
      <c r="IR166" s="95">
        <f t="shared" si="547"/>
        <v>2.8275619226620556E-4</v>
      </c>
      <c r="IS166" s="95">
        <f t="shared" si="548"/>
        <v>8.3414568719249711E-5</v>
      </c>
      <c r="IT166" s="95">
        <f t="shared" si="549"/>
        <v>6.1998599977032938E-5</v>
      </c>
      <c r="IU166" s="95">
        <f t="shared" si="550"/>
        <v>3.0759022936522508E-5</v>
      </c>
      <c r="IV166" s="95">
        <f t="shared" si="551"/>
        <v>7.4622284089746415E-5</v>
      </c>
      <c r="IW166" s="95">
        <f t="shared" si="552"/>
        <v>2.3737161478545006E-4</v>
      </c>
      <c r="IY166" s="95">
        <f t="shared" si="553"/>
        <v>4.0196577779201747E-3</v>
      </c>
      <c r="IZ166" s="95">
        <f t="shared" si="554"/>
        <v>7.6340904650808823E-4</v>
      </c>
      <c r="JA166" s="95">
        <f t="shared" si="555"/>
        <v>6.4986245029389665E-4</v>
      </c>
      <c r="JB166" s="95">
        <f t="shared" si="556"/>
        <v>2.5155579239789923E-6</v>
      </c>
      <c r="JC166" s="95">
        <f t="shared" si="557"/>
        <v>1.119356482858424E-3</v>
      </c>
      <c r="JD166" s="95">
        <f t="shared" si="558"/>
        <v>7.9305717137773785E-4</v>
      </c>
      <c r="JE166" s="95">
        <f t="shared" si="559"/>
        <v>4.4167529692502221E-5</v>
      </c>
      <c r="JF166" s="95">
        <f t="shared" si="560"/>
        <v>1.4271014189319857E-4</v>
      </c>
      <c r="JG166" s="95">
        <f t="shared" si="561"/>
        <v>4.2617704259079127E-4</v>
      </c>
      <c r="JH166" s="95">
        <f t="shared" si="562"/>
        <v>3.3080150959946406E-4</v>
      </c>
      <c r="JI166" s="95">
        <f t="shared" si="563"/>
        <v>8.3511148290246761E-5</v>
      </c>
      <c r="JJ166" s="95">
        <f t="shared" si="564"/>
        <v>7.9843130984216045E-4</v>
      </c>
      <c r="JK166" s="95">
        <f t="shared" si="565"/>
        <v>3.9199688746204059E-3</v>
      </c>
      <c r="JL166" s="95">
        <f t="shared" si="566"/>
        <v>2.1609897368659137E-2</v>
      </c>
      <c r="JM166" s="95">
        <f t="shared" si="567"/>
        <v>5.9156132175428651E-2</v>
      </c>
    </row>
    <row r="167" spans="2:273" x14ac:dyDescent="0.25">
      <c r="B167" s="2">
        <v>140</v>
      </c>
      <c r="C167" s="37">
        <v>65.721000000000004</v>
      </c>
      <c r="D167" s="37">
        <v>63.720999999999997</v>
      </c>
      <c r="E167" s="37">
        <v>64.186000000000007</v>
      </c>
      <c r="F167" s="37">
        <v>64.930000000000007</v>
      </c>
      <c r="G167" s="37">
        <v>66.650999999999996</v>
      </c>
      <c r="H167" s="37">
        <v>65.721000000000004</v>
      </c>
      <c r="I167" s="37">
        <v>65.813999999999993</v>
      </c>
      <c r="J167" s="37">
        <v>63.372</v>
      </c>
      <c r="K167" s="37">
        <v>61.720999999999997</v>
      </c>
      <c r="L167" s="37">
        <v>61.651000000000003</v>
      </c>
      <c r="M167" s="37">
        <v>60.326000000000001</v>
      </c>
      <c r="N167" s="37">
        <v>57.418999999999997</v>
      </c>
      <c r="O167" s="37">
        <v>58.348999999999997</v>
      </c>
      <c r="P167" s="37">
        <v>56.953000000000003</v>
      </c>
      <c r="Q167" s="37">
        <v>60.581000000000003</v>
      </c>
      <c r="S167" s="4">
        <f t="shared" si="439"/>
        <v>64.964316704771349</v>
      </c>
      <c r="T167" s="4">
        <f t="shared" si="440"/>
        <v>64.297558207967953</v>
      </c>
      <c r="U167" s="4">
        <f t="shared" si="441"/>
        <v>64.643409061523556</v>
      </c>
      <c r="V167" s="4">
        <f t="shared" si="442"/>
        <v>65.504689185959535</v>
      </c>
      <c r="W167" s="4">
        <f t="shared" si="443"/>
        <v>66.875456890151852</v>
      </c>
      <c r="X167" s="4">
        <f t="shared" si="444"/>
        <v>66.440297556970535</v>
      </c>
      <c r="Y167" s="4">
        <f t="shared" si="445"/>
        <v>65.605045105945976</v>
      </c>
      <c r="Z167" s="4">
        <f t="shared" si="446"/>
        <v>62.996695533235744</v>
      </c>
      <c r="AA167" s="4">
        <f t="shared" si="447"/>
        <v>62.052809722611933</v>
      </c>
      <c r="AB167" s="4">
        <f t="shared" si="448"/>
        <v>61.586236167920703</v>
      </c>
      <c r="AC167" s="4">
        <f t="shared" si="449"/>
        <v>59.857529699835496</v>
      </c>
      <c r="AD167" s="4">
        <f t="shared" si="450"/>
        <v>58.625664880687111</v>
      </c>
      <c r="AE167" s="4">
        <f t="shared" si="451"/>
        <v>58.808187558250395</v>
      </c>
      <c r="AF167" s="4">
        <f t="shared" si="452"/>
        <v>59.190254553669746</v>
      </c>
      <c r="AG167" s="4">
        <f t="shared" si="453"/>
        <v>64.312151000353239</v>
      </c>
      <c r="AI167" s="4">
        <f t="shared" si="454"/>
        <v>0.75668329522865463</v>
      </c>
      <c r="AJ167" s="4">
        <f t="shared" si="455"/>
        <v>-0.57655820796795609</v>
      </c>
      <c r="AK167" s="4">
        <f t="shared" si="456"/>
        <v>-0.4574090615235491</v>
      </c>
      <c r="AL167" s="4">
        <f t="shared" si="457"/>
        <v>-0.574689185959528</v>
      </c>
      <c r="AM167" s="4">
        <f t="shared" si="458"/>
        <v>-0.22445689015185621</v>
      </c>
      <c r="AN167" s="4">
        <f t="shared" si="459"/>
        <v>-0.7192975569705311</v>
      </c>
      <c r="AO167" s="4">
        <f t="shared" si="460"/>
        <v>0.2089548940540169</v>
      </c>
      <c r="AP167" s="4">
        <f t="shared" si="461"/>
        <v>0.37530446676425555</v>
      </c>
      <c r="AQ167" s="4">
        <f t="shared" si="462"/>
        <v>-0.33180972261193631</v>
      </c>
      <c r="AR167" s="4">
        <f t="shared" si="463"/>
        <v>6.4763832079300698E-2</v>
      </c>
      <c r="AS167" s="4">
        <f t="shared" si="464"/>
        <v>0.46847030016450475</v>
      </c>
      <c r="AT167" s="4">
        <f t="shared" si="465"/>
        <v>-1.2066648806871143</v>
      </c>
      <c r="AU167" s="4">
        <f t="shared" si="466"/>
        <v>-0.45918755825039881</v>
      </c>
      <c r="AV167" s="4">
        <f t="shared" si="467"/>
        <v>-2.237254553669743</v>
      </c>
      <c r="AW167" s="4">
        <f t="shared" si="467"/>
        <v>-3.7311510003532362</v>
      </c>
      <c r="AY167" s="2">
        <f t="shared" si="518"/>
        <v>64.964316704771349</v>
      </c>
      <c r="AZ167" s="2">
        <f t="shared" si="357"/>
        <v>64.288755876985505</v>
      </c>
      <c r="BA167" s="2">
        <f t="shared" si="358"/>
        <v>64.623862433005002</v>
      </c>
      <c r="BB167" s="2">
        <f t="shared" si="359"/>
        <v>65.504099210657884</v>
      </c>
      <c r="BC167" s="2">
        <f t="shared" si="360"/>
        <v>66.785627815148331</v>
      </c>
      <c r="BD167" s="2">
        <f t="shared" si="361"/>
        <v>66.432481867470443</v>
      </c>
      <c r="BE167" s="2">
        <f t="shared" si="362"/>
        <v>65.60262445565391</v>
      </c>
      <c r="BF167" s="2">
        <f t="shared" si="363"/>
        <v>62.967677761071798</v>
      </c>
      <c r="BG167" s="2">
        <f t="shared" si="364"/>
        <v>61.962753807123022</v>
      </c>
      <c r="BH167" s="2">
        <f t="shared" si="365"/>
        <v>61.522621103931129</v>
      </c>
      <c r="BI167" s="2">
        <f t="shared" si="366"/>
        <v>59.826368621229655</v>
      </c>
      <c r="BJ167" s="2">
        <f t="shared" si="367"/>
        <v>58.603642560586678</v>
      </c>
      <c r="BK167" s="2">
        <f t="shared" si="368"/>
        <v>58.781557297197111</v>
      </c>
      <c r="BL167" s="2">
        <f t="shared" si="369"/>
        <v>58.947496703914631</v>
      </c>
      <c r="BM167" s="2">
        <f t="shared" si="370"/>
        <v>62.649699352800397</v>
      </c>
      <c r="BO167" s="2" t="str">
        <f t="shared" si="468"/>
        <v/>
      </c>
      <c r="BP167" s="2" t="str">
        <f t="shared" si="469"/>
        <v/>
      </c>
      <c r="BQ167" s="2" t="str">
        <f t="shared" si="470"/>
        <v/>
      </c>
      <c r="BR167" s="2" t="str">
        <f t="shared" si="471"/>
        <v/>
      </c>
      <c r="BS167" s="2" t="str">
        <f t="shared" si="472"/>
        <v/>
      </c>
      <c r="BT167" s="2" t="str">
        <f t="shared" si="473"/>
        <v/>
      </c>
      <c r="BU167" s="2" t="str">
        <f t="shared" si="474"/>
        <v/>
      </c>
      <c r="BV167" s="2" t="str">
        <f t="shared" si="475"/>
        <v/>
      </c>
      <c r="BW167" s="2" t="str">
        <f t="shared" si="476"/>
        <v/>
      </c>
      <c r="BX167" s="2" t="str">
        <f t="shared" si="477"/>
        <v/>
      </c>
      <c r="BY167" s="2" t="str">
        <f t="shared" si="478"/>
        <v/>
      </c>
      <c r="BZ167" s="2" t="str">
        <f t="shared" si="479"/>
        <v/>
      </c>
      <c r="CA167" s="2" t="str">
        <f t="shared" si="480"/>
        <v/>
      </c>
      <c r="CB167" s="2" t="str">
        <f t="shared" si="481"/>
        <v/>
      </c>
      <c r="CC167" s="2" t="str">
        <f t="shared" si="482"/>
        <v/>
      </c>
      <c r="CE167" s="2">
        <f t="shared" si="519"/>
        <v>65.721000000000004</v>
      </c>
      <c r="CF167" s="2">
        <f t="shared" si="520"/>
        <v>63.720999999999997</v>
      </c>
      <c r="CG167" s="2">
        <f t="shared" si="521"/>
        <v>64.186000000000007</v>
      </c>
      <c r="CH167" s="2">
        <f t="shared" si="522"/>
        <v>64.930000000000007</v>
      </c>
      <c r="CI167" s="2">
        <f t="shared" si="523"/>
        <v>66.650999999999996</v>
      </c>
      <c r="CJ167" s="2">
        <f t="shared" si="524"/>
        <v>65.721000000000004</v>
      </c>
      <c r="CK167" s="2">
        <f t="shared" si="525"/>
        <v>65.813999999999993</v>
      </c>
      <c r="CL167" s="2">
        <f t="shared" si="526"/>
        <v>63.372</v>
      </c>
      <c r="CM167" s="2">
        <f t="shared" si="527"/>
        <v>61.720999999999997</v>
      </c>
      <c r="CN167" s="2">
        <f t="shared" si="528"/>
        <v>61.651000000000003</v>
      </c>
      <c r="CO167" s="2">
        <f t="shared" si="529"/>
        <v>60.326000000000001</v>
      </c>
      <c r="CP167" s="2">
        <f t="shared" si="530"/>
        <v>57.418999999999997</v>
      </c>
      <c r="CQ167" s="2">
        <f t="shared" si="531"/>
        <v>58.348999999999997</v>
      </c>
      <c r="CR167" s="2">
        <f t="shared" si="532"/>
        <v>56.953000000000003</v>
      </c>
      <c r="CS167" s="2" t="str">
        <f t="shared" si="533"/>
        <v/>
      </c>
      <c r="CU167" s="2">
        <f t="shared" si="483"/>
        <v>65.721000000000004</v>
      </c>
      <c r="CV167" s="2">
        <f t="shared" si="484"/>
        <v>63.720999999999997</v>
      </c>
      <c r="CW167" s="2">
        <f t="shared" si="485"/>
        <v>64.186000000000007</v>
      </c>
      <c r="CX167" s="2">
        <f t="shared" si="486"/>
        <v>64.930000000000007</v>
      </c>
      <c r="CY167" s="2">
        <f t="shared" si="487"/>
        <v>66.650999999999996</v>
      </c>
      <c r="CZ167" s="2">
        <f t="shared" si="488"/>
        <v>65.721000000000004</v>
      </c>
      <c r="DA167" s="2">
        <f t="shared" si="489"/>
        <v>65.813999999999993</v>
      </c>
      <c r="DB167" s="2">
        <f t="shared" si="490"/>
        <v>63.372</v>
      </c>
      <c r="DC167" s="2">
        <f t="shared" si="491"/>
        <v>61.720999999999997</v>
      </c>
      <c r="DD167" s="2">
        <f t="shared" si="492"/>
        <v>61.651000000000003</v>
      </c>
      <c r="DE167" s="2">
        <f t="shared" si="493"/>
        <v>60.326000000000001</v>
      </c>
      <c r="DF167" s="2">
        <f t="shared" si="494"/>
        <v>57.418999999999997</v>
      </c>
      <c r="DG167" s="2">
        <f t="shared" si="495"/>
        <v>58.348999999999997</v>
      </c>
      <c r="DH167" s="2">
        <f t="shared" si="496"/>
        <v>56.953000000000003</v>
      </c>
      <c r="DI167" s="2" t="str">
        <f t="shared" si="497"/>
        <v/>
      </c>
      <c r="DK167" s="2">
        <f t="shared" si="498"/>
        <v>112.10633797909406</v>
      </c>
      <c r="DL167" s="2">
        <f t="shared" si="499"/>
        <v>104.18192682926829</v>
      </c>
      <c r="DM167" s="2">
        <f t="shared" si="499"/>
        <v>105.18878977932636</v>
      </c>
      <c r="DN167" s="2">
        <f t="shared" si="499"/>
        <v>116.4819355179704</v>
      </c>
      <c r="DO167" s="2">
        <f t="shared" si="499"/>
        <v>104.50947586635331</v>
      </c>
      <c r="DP167" s="2">
        <f t="shared" si="499"/>
        <v>100.95766415471464</v>
      </c>
      <c r="DQ167" s="2">
        <f t="shared" si="499"/>
        <v>101.61773924317316</v>
      </c>
      <c r="DR167" s="2">
        <f t="shared" si="499"/>
        <v>100.08975581395353</v>
      </c>
      <c r="DS167" s="2">
        <f t="shared" si="499"/>
        <v>93.889735729386899</v>
      </c>
      <c r="DT167" s="2">
        <f t="shared" si="499"/>
        <v>92.678179699105968</v>
      </c>
      <c r="DU167" s="2">
        <f t="shared" si="499"/>
        <v>106.91091010452963</v>
      </c>
      <c r="DV167" s="2">
        <f t="shared" si="499"/>
        <v>99.721479915433406</v>
      </c>
      <c r="DW167" s="2">
        <f t="shared" si="499"/>
        <v>99.323295983086652</v>
      </c>
      <c r="DX167" s="2">
        <f t="shared" si="499"/>
        <v>99.12092494714588</v>
      </c>
      <c r="DY167" s="2">
        <f t="shared" si="499"/>
        <v>93.603273552905151</v>
      </c>
      <c r="EA167" s="2">
        <f t="shared" si="438"/>
        <v>64.963063312400692</v>
      </c>
      <c r="EB167" s="2">
        <f t="shared" si="500"/>
        <v>64.210562066826952</v>
      </c>
      <c r="EC167" s="2">
        <f t="shared" si="501"/>
        <v>64.479363909559225</v>
      </c>
      <c r="ED167" s="2">
        <f t="shared" si="502"/>
        <v>65.42548018096214</v>
      </c>
      <c r="EE167" s="2">
        <f t="shared" si="503"/>
        <v>66.711135666854446</v>
      </c>
      <c r="EF167" s="2">
        <f t="shared" si="504"/>
        <v>66.363665835582594</v>
      </c>
      <c r="EG167" s="2">
        <f t="shared" si="505"/>
        <v>65.507609430641395</v>
      </c>
      <c r="EH167" s="2">
        <f t="shared" si="506"/>
        <v>62.804298017375665</v>
      </c>
      <c r="EI167" s="2">
        <f t="shared" si="507"/>
        <v>61.805386378597348</v>
      </c>
      <c r="EJ167" s="2">
        <f t="shared" si="508"/>
        <v>61.445772762514757</v>
      </c>
      <c r="EK167" s="2">
        <f t="shared" si="509"/>
        <v>59.611000990236413</v>
      </c>
      <c r="EL167" s="2">
        <f t="shared" si="510"/>
        <v>58.410241559273501</v>
      </c>
      <c r="EM167" s="2">
        <f t="shared" si="511"/>
        <v>58.751793650793651</v>
      </c>
      <c r="EN167" s="2">
        <f t="shared" si="512"/>
        <v>58.898313048933503</v>
      </c>
      <c r="EO167" s="2">
        <f t="shared" si="513"/>
        <v>62.814994050600255</v>
      </c>
      <c r="EQ167" s="2">
        <f t="shared" si="514"/>
        <v>64.860625077026029</v>
      </c>
      <c r="ER167" s="2">
        <f t="shared" si="515"/>
        <v>64.521437374076555</v>
      </c>
      <c r="ES167" s="2">
        <f t="shared" si="515"/>
        <v>65.070216385515636</v>
      </c>
      <c r="ET167" s="2">
        <f t="shared" si="515"/>
        <v>65.712540501905778</v>
      </c>
      <c r="EU167" s="2">
        <f t="shared" si="515"/>
        <v>67.063913157662682</v>
      </c>
      <c r="EV167" s="2">
        <f t="shared" si="515"/>
        <v>66.741786244821483</v>
      </c>
      <c r="EW167" s="2">
        <f t="shared" si="515"/>
        <v>66.00678074704372</v>
      </c>
      <c r="EX167" s="2">
        <f t="shared" si="515"/>
        <v>63.688244492068051</v>
      </c>
      <c r="EY167" s="2">
        <f t="shared" si="515"/>
        <v>62.59624914300781</v>
      </c>
      <c r="EZ167" s="2">
        <f t="shared" si="515"/>
        <v>61.802695853128547</v>
      </c>
      <c r="FA167" s="2">
        <f t="shared" si="515"/>
        <v>60.668553424788222</v>
      </c>
      <c r="FB167" s="2">
        <f t="shared" si="515"/>
        <v>59.663966153414599</v>
      </c>
      <c r="FC167" s="2">
        <f t="shared" si="515"/>
        <v>58.847752836525444</v>
      </c>
      <c r="FD167" s="2">
        <f t="shared" si="515"/>
        <v>59.170351264552387</v>
      </c>
      <c r="FE167" s="2">
        <f t="shared" si="515"/>
        <v>61.073047490839947</v>
      </c>
      <c r="FG167" s="2">
        <f t="shared" si="516"/>
        <v>0.99960525393321176</v>
      </c>
      <c r="FH167" s="2">
        <f t="shared" si="517"/>
        <v>0.99958847287505226</v>
      </c>
      <c r="FI167" s="2">
        <f t="shared" si="517"/>
        <v>0.99961455475930638</v>
      </c>
      <c r="FJ167" s="2">
        <f t="shared" si="517"/>
        <v>0.99959487889337295</v>
      </c>
      <c r="FK167" s="2">
        <f t="shared" si="517"/>
        <v>0.99960605103117173</v>
      </c>
      <c r="FL167" s="2">
        <f t="shared" si="517"/>
        <v>0.99959776714351634</v>
      </c>
      <c r="FM167" s="2">
        <f t="shared" si="517"/>
        <v>0.99960346271696277</v>
      </c>
      <c r="FN167" s="2">
        <f t="shared" si="517"/>
        <v>0.99959063496310574</v>
      </c>
      <c r="FO167" s="2">
        <f t="shared" si="517"/>
        <v>0.99957277508306053</v>
      </c>
      <c r="FP167" s="2">
        <f t="shared" si="517"/>
        <v>0.99958522669888494</v>
      </c>
      <c r="FQ167" s="2">
        <f t="shared" si="517"/>
        <v>0.99957092861756347</v>
      </c>
      <c r="FR167" s="2">
        <f t="shared" si="517"/>
        <v>0.99957658882125033</v>
      </c>
      <c r="FS167" s="2">
        <f t="shared" si="517"/>
        <v>0.99957861796371739</v>
      </c>
      <c r="FT167" s="2">
        <f t="shared" si="517"/>
        <v>0.99955362840683815</v>
      </c>
      <c r="FU167" s="2">
        <f t="shared" si="517"/>
        <v>0.9995353213007846</v>
      </c>
      <c r="FW167" s="2">
        <f t="shared" si="534"/>
        <v>0.16943116811862144</v>
      </c>
      <c r="FX167" s="2">
        <f t="shared" si="374"/>
        <v>0.19861503277277953</v>
      </c>
      <c r="FY167" s="2">
        <f t="shared" si="375"/>
        <v>0.21800241893614603</v>
      </c>
      <c r="FZ167" s="2">
        <f t="shared" si="376"/>
        <v>0.20182163044587298</v>
      </c>
      <c r="GA167" s="2">
        <f t="shared" si="377"/>
        <v>0.16894935958732918</v>
      </c>
      <c r="GB167" s="2">
        <f t="shared" si="378"/>
        <v>0.14519499023408994</v>
      </c>
      <c r="GC167" s="2">
        <f t="shared" si="379"/>
        <v>0.16165995439827366</v>
      </c>
      <c r="GD167" s="2">
        <f t="shared" si="380"/>
        <v>0.16756261281676044</v>
      </c>
      <c r="GE167" s="2">
        <f t="shared" si="381"/>
        <v>0.18164996697791966</v>
      </c>
      <c r="GF167" s="2">
        <f t="shared" si="382"/>
        <v>0.17901327924633331</v>
      </c>
      <c r="GG167" s="2">
        <f t="shared" si="383"/>
        <v>0.1844566635441782</v>
      </c>
      <c r="GH167" s="2">
        <f t="shared" si="384"/>
        <v>0.14030941245568765</v>
      </c>
      <c r="GI167" s="2">
        <f t="shared" si="385"/>
        <v>0.13200970849258684</v>
      </c>
      <c r="GJ167" s="2">
        <f t="shared" si="386"/>
        <v>0.1147979285041075</v>
      </c>
      <c r="GK167" s="2">
        <f t="shared" si="387"/>
        <v>0.10310382627052497</v>
      </c>
      <c r="GM167" s="95">
        <f t="shared" si="535"/>
        <v>1.0941876698281101E-235</v>
      </c>
      <c r="GN167" s="95">
        <f t="shared" si="388"/>
        <v>3.6419196079066874E-232</v>
      </c>
      <c r="GO167" s="95">
        <f t="shared" si="389"/>
        <v>2.1864277326620957E-272</v>
      </c>
      <c r="GP167" s="95">
        <f t="shared" si="390"/>
        <v>0</v>
      </c>
      <c r="GQ167" s="95">
        <f t="shared" si="391"/>
        <v>5.2429016162750776E-278</v>
      </c>
      <c r="GR167" s="95">
        <f t="shared" si="392"/>
        <v>1.93346132281338E-261</v>
      </c>
      <c r="GS167" s="95">
        <f t="shared" si="393"/>
        <v>1.2800591476062888E-266</v>
      </c>
      <c r="GT167" s="95">
        <f t="shared" si="394"/>
        <v>6.5747898363763913E-292</v>
      </c>
      <c r="GU167" s="95">
        <f t="shared" si="395"/>
        <v>2.9107059940768771E-262</v>
      </c>
      <c r="GV167" s="95">
        <f t="shared" si="396"/>
        <v>7.1776852101914036E-257</v>
      </c>
      <c r="GW167" s="95">
        <f t="shared" si="397"/>
        <v>0</v>
      </c>
      <c r="GX167" s="95">
        <f t="shared" si="398"/>
        <v>3.5780713106617997E-270</v>
      </c>
      <c r="GY167" s="95">
        <f t="shared" si="399"/>
        <v>1.1872356611564773E-274</v>
      </c>
      <c r="GZ167" s="95">
        <f t="shared" si="400"/>
        <v>2.3534813342247395E-271</v>
      </c>
      <c r="HA167" s="95">
        <f t="shared" si="401"/>
        <v>9.8609737521413363E-238</v>
      </c>
      <c r="HC167" s="95">
        <f t="shared" si="536"/>
        <v>3.0372117177383498E-138</v>
      </c>
      <c r="HD167" s="95">
        <f t="shared" si="402"/>
        <v>3.2690226919792121E-138</v>
      </c>
      <c r="HE167" s="95">
        <f t="shared" si="403"/>
        <v>3.5034685177437213E-172</v>
      </c>
      <c r="HF167" s="95">
        <f t="shared" si="404"/>
        <v>1.5396148033557924E-191</v>
      </c>
      <c r="HG167" s="95">
        <f t="shared" si="405"/>
        <v>2.2106028758690779E-172</v>
      </c>
      <c r="HH167" s="95">
        <f t="shared" si="406"/>
        <v>1.4572900485594087E-148</v>
      </c>
      <c r="HI167" s="95">
        <f t="shared" si="407"/>
        <v>3.5659400522162855E-143</v>
      </c>
      <c r="HJ167" s="95">
        <f t="shared" si="408"/>
        <v>6.0467986362256169E-173</v>
      </c>
      <c r="HK167" s="95">
        <f t="shared" si="409"/>
        <v>5.638292029271523E-157</v>
      </c>
      <c r="HL167" s="95">
        <f t="shared" si="410"/>
        <v>3.8992323379803457E-150</v>
      </c>
      <c r="HM167" s="95">
        <f t="shared" si="411"/>
        <v>3.6401205873738509E-212</v>
      </c>
      <c r="HN167" s="95">
        <f t="shared" si="412"/>
        <v>7.2273570809998102E-167</v>
      </c>
      <c r="HO167" s="95">
        <f t="shared" si="413"/>
        <v>1.8410070880311098E-141</v>
      </c>
      <c r="HP167" s="95">
        <f t="shared" si="414"/>
        <v>2.4887499671457738E-142</v>
      </c>
      <c r="HQ167" s="95">
        <f t="shared" si="415"/>
        <v>6.4708409876742855E-128</v>
      </c>
      <c r="HS167" s="95">
        <f t="shared" si="537"/>
        <v>1.5844272006048968E-4</v>
      </c>
      <c r="HT167" s="95">
        <f t="shared" si="416"/>
        <v>9.7235372199680608E-5</v>
      </c>
      <c r="HU167" s="95">
        <f t="shared" si="417"/>
        <v>1.8802715990847947E-5</v>
      </c>
      <c r="HV167" s="95">
        <f t="shared" si="418"/>
        <v>8.8668794908189645E-11</v>
      </c>
      <c r="HW167" s="95">
        <f t="shared" si="419"/>
        <v>3.5628681992281067E-5</v>
      </c>
      <c r="HX167" s="95">
        <f t="shared" si="420"/>
        <v>2.2455753779888568E-4</v>
      </c>
      <c r="HY167" s="95">
        <f t="shared" si="421"/>
        <v>6.5932235650252929E-6</v>
      </c>
      <c r="HZ167" s="95">
        <f t="shared" si="422"/>
        <v>1.0999450906618259E-6</v>
      </c>
      <c r="IA167" s="95">
        <f t="shared" si="423"/>
        <v>5.8373335301618268E-8</v>
      </c>
      <c r="IB167" s="95">
        <f t="shared" si="424"/>
        <v>1.0832236828971404E-5</v>
      </c>
      <c r="IC167" s="95">
        <f t="shared" si="425"/>
        <v>8.6969615811240687E-9</v>
      </c>
      <c r="ID167" s="95">
        <f t="shared" si="426"/>
        <v>2.1090000974445403E-4</v>
      </c>
      <c r="IE167" s="95">
        <f t="shared" si="427"/>
        <v>1.3641515395838074E-3</v>
      </c>
      <c r="IF167" s="95">
        <f t="shared" si="428"/>
        <v>9.841631890762868E-3</v>
      </c>
      <c r="IG167" s="95">
        <f t="shared" si="429"/>
        <v>3.3387020891647134E-2</v>
      </c>
      <c r="II167" s="95">
        <f t="shared" si="538"/>
        <v>5.7701083218250357E-3</v>
      </c>
      <c r="IJ167" s="95">
        <f t="shared" si="539"/>
        <v>1.0074230501462393E-3</v>
      </c>
      <c r="IK167" s="95">
        <f t="shared" si="540"/>
        <v>1.3379175708431645E-3</v>
      </c>
      <c r="IL167" s="95">
        <f t="shared" si="541"/>
        <v>1.0266245683809027E-5</v>
      </c>
      <c r="IM167" s="95">
        <f t="shared" si="542"/>
        <v>1.8323690946339401E-3</v>
      </c>
      <c r="IN167" s="95">
        <f t="shared" si="543"/>
        <v>8.9484134919805335E-5</v>
      </c>
      <c r="IO167" s="95">
        <f t="shared" si="544"/>
        <v>2.2933858542483345E-5</v>
      </c>
      <c r="IP167" s="95">
        <f t="shared" si="545"/>
        <v>3.0810946599653562E-4</v>
      </c>
      <c r="IQ167" s="95">
        <f t="shared" si="546"/>
        <v>8.985900719845095E-4</v>
      </c>
      <c r="IR167" s="95">
        <f t="shared" si="547"/>
        <v>6.1803518116447249E-4</v>
      </c>
      <c r="IS167" s="95">
        <f t="shared" si="548"/>
        <v>2.115467796060683E-4</v>
      </c>
      <c r="IT167" s="95">
        <f t="shared" si="549"/>
        <v>1.3817289921006965E-4</v>
      </c>
      <c r="IU167" s="95">
        <f t="shared" si="550"/>
        <v>7.0838882727287426E-5</v>
      </c>
      <c r="IV167" s="95">
        <f t="shared" si="551"/>
        <v>1.5055828772783404E-4</v>
      </c>
      <c r="IW167" s="95">
        <f t="shared" si="552"/>
        <v>4.2282648355322178E-4</v>
      </c>
      <c r="IY167" s="95">
        <f t="shared" si="553"/>
        <v>5.9285510418855252E-3</v>
      </c>
      <c r="IZ167" s="95">
        <f t="shared" si="554"/>
        <v>1.1046584223459199E-3</v>
      </c>
      <c r="JA167" s="95">
        <f t="shared" si="555"/>
        <v>1.3567202868340125E-3</v>
      </c>
      <c r="JB167" s="95">
        <f t="shared" si="556"/>
        <v>1.0266334352603936E-5</v>
      </c>
      <c r="JC167" s="95">
        <f t="shared" si="557"/>
        <v>1.8679977766262212E-3</v>
      </c>
      <c r="JD167" s="95">
        <f t="shared" si="558"/>
        <v>3.1404167271869101E-4</v>
      </c>
      <c r="JE167" s="95">
        <f t="shared" si="559"/>
        <v>2.9527082107508638E-5</v>
      </c>
      <c r="JF167" s="95">
        <f t="shared" si="560"/>
        <v>3.0920941108719745E-4</v>
      </c>
      <c r="JG167" s="95">
        <f t="shared" si="561"/>
        <v>8.9864844531981113E-4</v>
      </c>
      <c r="JH167" s="95">
        <f t="shared" si="562"/>
        <v>6.2886741799344386E-4</v>
      </c>
      <c r="JI167" s="95">
        <f t="shared" si="563"/>
        <v>2.1155547656764943E-4</v>
      </c>
      <c r="JJ167" s="95">
        <f t="shared" si="564"/>
        <v>3.490729089545237E-4</v>
      </c>
      <c r="JK167" s="95">
        <f t="shared" si="565"/>
        <v>1.4349904223110949E-3</v>
      </c>
      <c r="JL167" s="95">
        <f t="shared" si="566"/>
        <v>9.9921901784907029E-3</v>
      </c>
      <c r="JM167" s="95">
        <f t="shared" si="567"/>
        <v>3.3809847375200354E-2</v>
      </c>
    </row>
    <row r="168" spans="2:273" x14ac:dyDescent="0.25">
      <c r="B168" s="2">
        <v>141</v>
      </c>
      <c r="C168" s="37">
        <v>65.744</v>
      </c>
      <c r="D168" s="37">
        <v>64.744</v>
      </c>
      <c r="E168" s="37">
        <v>63.790999999999997</v>
      </c>
      <c r="F168" s="37">
        <v>64.418999999999997</v>
      </c>
      <c r="G168" s="37">
        <v>65.697999999999993</v>
      </c>
      <c r="H168" s="37">
        <v>66.116</v>
      </c>
      <c r="I168" s="37">
        <v>65.581000000000003</v>
      </c>
      <c r="J168" s="37">
        <v>62.023000000000003</v>
      </c>
      <c r="K168" s="37">
        <v>61.209000000000003</v>
      </c>
      <c r="L168" s="37">
        <v>62.326000000000001</v>
      </c>
      <c r="M168" s="37">
        <v>58.023000000000003</v>
      </c>
      <c r="N168" s="37">
        <v>58.279000000000003</v>
      </c>
      <c r="O168" s="37">
        <v>57.302</v>
      </c>
      <c r="P168" s="37">
        <v>58.628</v>
      </c>
      <c r="Q168" s="37">
        <v>61.581000000000003</v>
      </c>
      <c r="S168" s="4">
        <f t="shared" si="439"/>
        <v>64.905899664104027</v>
      </c>
      <c r="T168" s="4">
        <f t="shared" si="440"/>
        <v>64.23293005375433</v>
      </c>
      <c r="U168" s="4">
        <f t="shared" si="441"/>
        <v>64.613542292056778</v>
      </c>
      <c r="V168" s="4">
        <f t="shared" si="442"/>
        <v>65.435625379883504</v>
      </c>
      <c r="W168" s="4">
        <f t="shared" si="443"/>
        <v>66.874164635433004</v>
      </c>
      <c r="X168" s="4">
        <f t="shared" si="444"/>
        <v>66.376955491166839</v>
      </c>
      <c r="Y168" s="4">
        <f t="shared" si="445"/>
        <v>65.509808220219853</v>
      </c>
      <c r="Z168" s="4">
        <f t="shared" si="446"/>
        <v>62.935884127092507</v>
      </c>
      <c r="AA168" s="4">
        <f t="shared" si="447"/>
        <v>62.025869369681281</v>
      </c>
      <c r="AB168" s="4">
        <f t="shared" si="448"/>
        <v>61.553345617242492</v>
      </c>
      <c r="AC168" s="4">
        <f t="shared" si="449"/>
        <v>59.780467306315373</v>
      </c>
      <c r="AD168" s="4">
        <f t="shared" si="450"/>
        <v>58.519119501202788</v>
      </c>
      <c r="AE168" s="4">
        <f t="shared" si="451"/>
        <v>58.703233949835116</v>
      </c>
      <c r="AF168" s="4">
        <f t="shared" si="452"/>
        <v>58.97019095638953</v>
      </c>
      <c r="AG168" s="4">
        <f t="shared" si="453"/>
        <v>63.510628196610973</v>
      </c>
      <c r="AI168" s="4">
        <f t="shared" si="454"/>
        <v>0.8381003358959731</v>
      </c>
      <c r="AJ168" s="4">
        <f t="shared" si="455"/>
        <v>0.51106994624566937</v>
      </c>
      <c r="AK168" s="4">
        <f t="shared" si="456"/>
        <v>-0.82254229205678087</v>
      </c>
      <c r="AL168" s="4">
        <f t="shared" si="457"/>
        <v>-1.0166253798835072</v>
      </c>
      <c r="AM168" s="4">
        <f t="shared" si="458"/>
        <v>-1.1761646354330111</v>
      </c>
      <c r="AN168" s="4">
        <f t="shared" si="459"/>
        <v>-0.26095549116683969</v>
      </c>
      <c r="AO168" s="4">
        <f t="shared" si="460"/>
        <v>7.1191779780150455E-2</v>
      </c>
      <c r="AP168" s="4">
        <f t="shared" si="461"/>
        <v>-0.91288412709250366</v>
      </c>
      <c r="AQ168" s="4">
        <f t="shared" si="462"/>
        <v>-0.8168693696812781</v>
      </c>
      <c r="AR168" s="4">
        <f t="shared" si="463"/>
        <v>0.77265438275750853</v>
      </c>
      <c r="AS168" s="4">
        <f t="shared" si="464"/>
        <v>-1.7574673063153696</v>
      </c>
      <c r="AT168" s="4">
        <f t="shared" si="465"/>
        <v>-0.24011950120278414</v>
      </c>
      <c r="AU168" s="4">
        <f t="shared" si="466"/>
        <v>-1.4012339498351167</v>
      </c>
      <c r="AV168" s="4">
        <f t="shared" si="467"/>
        <v>-0.34219095638952979</v>
      </c>
      <c r="AW168" s="4">
        <f t="shared" si="467"/>
        <v>-1.9296281966109703</v>
      </c>
      <c r="AY168" s="2">
        <f t="shared" si="518"/>
        <v>64.905899664104027</v>
      </c>
      <c r="AZ168" s="2">
        <f t="shared" si="357"/>
        <v>64.215539233560648</v>
      </c>
      <c r="BA168" s="2">
        <f t="shared" si="358"/>
        <v>64.573625439024994</v>
      </c>
      <c r="BB168" s="2">
        <f t="shared" si="359"/>
        <v>65.433545504621563</v>
      </c>
      <c r="BC168" s="2">
        <f t="shared" si="360"/>
        <v>66.719392634774607</v>
      </c>
      <c r="BD168" s="2">
        <f t="shared" si="361"/>
        <v>66.361988084593193</v>
      </c>
      <c r="BE168" s="2">
        <f t="shared" si="362"/>
        <v>65.503441724769957</v>
      </c>
      <c r="BF168" s="2">
        <f t="shared" si="363"/>
        <v>62.875878859265896</v>
      </c>
      <c r="BG168" s="2">
        <f t="shared" si="364"/>
        <v>61.852673958737491</v>
      </c>
      <c r="BH168" s="2">
        <f t="shared" si="365"/>
        <v>61.426931015069073</v>
      </c>
      <c r="BI168" s="2">
        <f t="shared" si="366"/>
        <v>59.709423941352469</v>
      </c>
      <c r="BJ168" s="2">
        <f t="shared" si="367"/>
        <v>58.476956827450621</v>
      </c>
      <c r="BK168" s="2">
        <f t="shared" si="368"/>
        <v>58.674625390092203</v>
      </c>
      <c r="BL168" s="2">
        <f t="shared" si="369"/>
        <v>58.831651155762458</v>
      </c>
      <c r="BM168" s="2">
        <f t="shared" si="370"/>
        <v>62.562063529733685</v>
      </c>
      <c r="BO168" s="2" t="str">
        <f t="shared" si="468"/>
        <v/>
      </c>
      <c r="BP168" s="2" t="str">
        <f t="shared" si="469"/>
        <v/>
      </c>
      <c r="BQ168" s="2" t="str">
        <f t="shared" si="470"/>
        <v/>
      </c>
      <c r="BR168" s="2" t="str">
        <f t="shared" si="471"/>
        <v/>
      </c>
      <c r="BS168" s="2" t="str">
        <f t="shared" si="472"/>
        <v/>
      </c>
      <c r="BT168" s="2" t="str">
        <f t="shared" si="473"/>
        <v/>
      </c>
      <c r="BU168" s="2" t="str">
        <f t="shared" si="474"/>
        <v/>
      </c>
      <c r="BV168" s="2" t="str">
        <f t="shared" si="475"/>
        <v/>
      </c>
      <c r="BW168" s="2" t="str">
        <f t="shared" si="476"/>
        <v/>
      </c>
      <c r="BX168" s="2" t="str">
        <f t="shared" si="477"/>
        <v/>
      </c>
      <c r="BY168" s="2" t="str">
        <f t="shared" si="478"/>
        <v/>
      </c>
      <c r="BZ168" s="2" t="str">
        <f t="shared" si="479"/>
        <v/>
      </c>
      <c r="CA168" s="2" t="str">
        <f t="shared" si="480"/>
        <v/>
      </c>
      <c r="CB168" s="2" t="str">
        <f t="shared" si="481"/>
        <v/>
      </c>
      <c r="CC168" s="2" t="str">
        <f t="shared" si="482"/>
        <v/>
      </c>
      <c r="CE168" s="2">
        <f t="shared" si="519"/>
        <v>65.744</v>
      </c>
      <c r="CF168" s="2">
        <f t="shared" si="520"/>
        <v>64.744</v>
      </c>
      <c r="CG168" s="2">
        <f t="shared" si="521"/>
        <v>63.790999999999997</v>
      </c>
      <c r="CH168" s="2">
        <f t="shared" si="522"/>
        <v>64.418999999999997</v>
      </c>
      <c r="CI168" s="2">
        <f t="shared" si="523"/>
        <v>65.697999999999993</v>
      </c>
      <c r="CJ168" s="2">
        <f t="shared" si="524"/>
        <v>66.116</v>
      </c>
      <c r="CK168" s="2">
        <f t="shared" si="525"/>
        <v>65.581000000000003</v>
      </c>
      <c r="CL168" s="2">
        <f t="shared" si="526"/>
        <v>62.023000000000003</v>
      </c>
      <c r="CM168" s="2">
        <f t="shared" si="527"/>
        <v>61.209000000000003</v>
      </c>
      <c r="CN168" s="2">
        <f t="shared" si="528"/>
        <v>62.326000000000001</v>
      </c>
      <c r="CO168" s="2">
        <f t="shared" si="529"/>
        <v>58.023000000000003</v>
      </c>
      <c r="CP168" s="2">
        <f t="shared" si="530"/>
        <v>58.279000000000003</v>
      </c>
      <c r="CQ168" s="2">
        <f t="shared" si="531"/>
        <v>57.302</v>
      </c>
      <c r="CR168" s="2">
        <f t="shared" si="532"/>
        <v>58.628</v>
      </c>
      <c r="CS168" s="2" t="str">
        <f t="shared" si="533"/>
        <v/>
      </c>
      <c r="CU168" s="2">
        <f t="shared" si="483"/>
        <v>65.744</v>
      </c>
      <c r="CV168" s="2">
        <f t="shared" si="484"/>
        <v>64.744</v>
      </c>
      <c r="CW168" s="2">
        <f t="shared" si="485"/>
        <v>63.790999999999997</v>
      </c>
      <c r="CX168" s="2">
        <f t="shared" si="486"/>
        <v>64.418999999999997</v>
      </c>
      <c r="CY168" s="2">
        <f t="shared" si="487"/>
        <v>65.697999999999993</v>
      </c>
      <c r="CZ168" s="2">
        <f t="shared" si="488"/>
        <v>66.116</v>
      </c>
      <c r="DA168" s="2">
        <f t="shared" si="489"/>
        <v>65.581000000000003</v>
      </c>
      <c r="DB168" s="2">
        <f t="shared" si="490"/>
        <v>62.023000000000003</v>
      </c>
      <c r="DC168" s="2">
        <f t="shared" si="491"/>
        <v>61.209000000000003</v>
      </c>
      <c r="DD168" s="2">
        <f t="shared" si="492"/>
        <v>62.326000000000001</v>
      </c>
      <c r="DE168" s="2">
        <f t="shared" si="493"/>
        <v>58.023000000000003</v>
      </c>
      <c r="DF168" s="2">
        <f t="shared" si="494"/>
        <v>58.279000000000003</v>
      </c>
      <c r="DG168" s="2">
        <f t="shared" si="495"/>
        <v>57.302</v>
      </c>
      <c r="DH168" s="2">
        <f t="shared" si="496"/>
        <v>58.628</v>
      </c>
      <c r="DI168" s="2" t="str">
        <f t="shared" si="497"/>
        <v/>
      </c>
      <c r="DK168" s="2">
        <f t="shared" si="498"/>
        <v>112.38515888501742</v>
      </c>
      <c r="DL168" s="2">
        <f t="shared" si="499"/>
        <v>104.40494024390244</v>
      </c>
      <c r="DM168" s="2">
        <f t="shared" si="499"/>
        <v>105.42002671312426</v>
      </c>
      <c r="DN168" s="2">
        <f t="shared" si="499"/>
        <v>116.78788885533072</v>
      </c>
      <c r="DO168" s="2">
        <f t="shared" si="499"/>
        <v>104.71825051994703</v>
      </c>
      <c r="DP168" s="2">
        <f t="shared" si="499"/>
        <v>101.13881057720876</v>
      </c>
      <c r="DQ168" s="2">
        <f t="shared" si="499"/>
        <v>101.79909091645733</v>
      </c>
      <c r="DR168" s="2">
        <f t="shared" si="499"/>
        <v>100.28649169435219</v>
      </c>
      <c r="DS168" s="2">
        <f t="shared" si="499"/>
        <v>94.042351253397769</v>
      </c>
      <c r="DT168" s="2">
        <f t="shared" si="499"/>
        <v>92.826508359668324</v>
      </c>
      <c r="DU168" s="2">
        <f t="shared" si="499"/>
        <v>107.18053275261326</v>
      </c>
      <c r="DV168" s="2">
        <f t="shared" si="499"/>
        <v>99.929573844759886</v>
      </c>
      <c r="DW168" s="2">
        <f t="shared" si="499"/>
        <v>99.525061612805771</v>
      </c>
      <c r="DX168" s="2">
        <f t="shared" si="499"/>
        <v>99.325516460283907</v>
      </c>
      <c r="DY168" s="2">
        <f t="shared" si="499"/>
        <v>93.802281759492303</v>
      </c>
      <c r="EA168" s="2">
        <f t="shared" si="438"/>
        <v>64.90795508814405</v>
      </c>
      <c r="EB168" s="2">
        <f t="shared" si="500"/>
        <v>64.131499891196711</v>
      </c>
      <c r="EC168" s="2">
        <f t="shared" si="501"/>
        <v>64.415978534630781</v>
      </c>
      <c r="ED168" s="2">
        <f t="shared" si="502"/>
        <v>65.350341907993368</v>
      </c>
      <c r="EE168" s="2">
        <f t="shared" si="503"/>
        <v>66.639226097198758</v>
      </c>
      <c r="EF168" s="2">
        <f t="shared" si="504"/>
        <v>66.287962042440839</v>
      </c>
      <c r="EG168" s="2">
        <f t="shared" si="505"/>
        <v>65.400171605746792</v>
      </c>
      <c r="EH168" s="2">
        <f t="shared" si="506"/>
        <v>62.6969918442515</v>
      </c>
      <c r="EI168" s="2">
        <f t="shared" si="507"/>
        <v>61.68001515739725</v>
      </c>
      <c r="EJ168" s="2">
        <f t="shared" si="508"/>
        <v>61.34357229057813</v>
      </c>
      <c r="EK168" s="2">
        <f t="shared" si="509"/>
        <v>59.473980574378544</v>
      </c>
      <c r="EL168" s="2">
        <f t="shared" si="510"/>
        <v>58.264022828899442</v>
      </c>
      <c r="EM168" s="2">
        <f t="shared" si="511"/>
        <v>58.64458858858859</v>
      </c>
      <c r="EN168" s="2">
        <f t="shared" si="512"/>
        <v>58.780066813048933</v>
      </c>
      <c r="EO168" s="2">
        <f t="shared" si="513"/>
        <v>62.748812832946321</v>
      </c>
      <c r="EQ168" s="2">
        <f t="shared" si="514"/>
        <v>64.803198521762738</v>
      </c>
      <c r="ER168" s="2">
        <f t="shared" si="515"/>
        <v>64.454050832152873</v>
      </c>
      <c r="ES168" s="2">
        <f t="shared" si="515"/>
        <v>65.0277920514269</v>
      </c>
      <c r="ET168" s="2">
        <f t="shared" si="515"/>
        <v>65.646094866506672</v>
      </c>
      <c r="EU168" s="2">
        <f t="shared" si="515"/>
        <v>67.003969796685126</v>
      </c>
      <c r="EV168" s="2">
        <f t="shared" si="515"/>
        <v>66.678021875410678</v>
      </c>
      <c r="EW168" s="2">
        <f t="shared" si="515"/>
        <v>65.916437132913416</v>
      </c>
      <c r="EX168" s="2">
        <f t="shared" si="515"/>
        <v>63.60875809682522</v>
      </c>
      <c r="EY168" s="2">
        <f t="shared" si="515"/>
        <v>62.497655827568551</v>
      </c>
      <c r="EZ168" s="2">
        <f t="shared" si="515"/>
        <v>61.713866987602295</v>
      </c>
      <c r="FA168" s="2">
        <f t="shared" si="515"/>
        <v>60.564853305499241</v>
      </c>
      <c r="FB168" s="2">
        <f t="shared" si="515"/>
        <v>59.560828579575961</v>
      </c>
      <c r="FC168" s="2">
        <f t="shared" si="515"/>
        <v>58.74482020178732</v>
      </c>
      <c r="FD168" s="2">
        <f t="shared" si="515"/>
        <v>59.061828582898436</v>
      </c>
      <c r="FE168" s="2">
        <f t="shared" si="515"/>
        <v>60.962907013220949</v>
      </c>
      <c r="FG168" s="2">
        <f t="shared" si="516"/>
        <v>0.99963997480340583</v>
      </c>
      <c r="FH168" s="2">
        <f t="shared" si="517"/>
        <v>0.9996246692106584</v>
      </c>
      <c r="FI168" s="2">
        <f t="shared" si="517"/>
        <v>0.99964845783995582</v>
      </c>
      <c r="FJ168" s="2">
        <f t="shared" si="517"/>
        <v>0.99963051198863628</v>
      </c>
      <c r="FK168" s="2">
        <f t="shared" si="517"/>
        <v>0.99964070181583675</v>
      </c>
      <c r="FL168" s="2">
        <f t="shared" si="517"/>
        <v>0.99963314629120714</v>
      </c>
      <c r="FM168" s="2">
        <f t="shared" si="517"/>
        <v>0.99963834108102612</v>
      </c>
      <c r="FN168" s="2">
        <f t="shared" si="517"/>
        <v>0.99962664120083244</v>
      </c>
      <c r="FO168" s="2">
        <f t="shared" si="517"/>
        <v>0.99961035159757217</v>
      </c>
      <c r="FP168" s="2">
        <f t="shared" si="517"/>
        <v>0.99962170844754761</v>
      </c>
      <c r="FQ168" s="2">
        <f t="shared" si="517"/>
        <v>0.99960866747413679</v>
      </c>
      <c r="FR168" s="2">
        <f t="shared" si="517"/>
        <v>0.99961383002848403</v>
      </c>
      <c r="FS168" s="2">
        <f t="shared" si="517"/>
        <v>0.99961568076597629</v>
      </c>
      <c r="FT168" s="2">
        <f t="shared" si="517"/>
        <v>0.99959288827899206</v>
      </c>
      <c r="FU168" s="2">
        <f t="shared" si="517"/>
        <v>0.99957619066133729</v>
      </c>
      <c r="FW168" s="2">
        <f t="shared" si="534"/>
        <v>0.1827896267718053</v>
      </c>
      <c r="FX168" s="2">
        <f t="shared" si="374"/>
        <v>0.21368246517137079</v>
      </c>
      <c r="FY168" s="2">
        <f t="shared" si="375"/>
        <v>0.23411096485258709</v>
      </c>
      <c r="FZ168" s="2">
        <f t="shared" si="376"/>
        <v>0.21706643280900728</v>
      </c>
      <c r="GA168" s="2">
        <f t="shared" si="377"/>
        <v>0.1822781677645619</v>
      </c>
      <c r="GB168" s="2">
        <f t="shared" si="378"/>
        <v>0.1570038079710207</v>
      </c>
      <c r="GC168" s="2">
        <f t="shared" si="379"/>
        <v>0.1745344604121801</v>
      </c>
      <c r="GD168" s="2">
        <f t="shared" si="380"/>
        <v>0.18080581950000812</v>
      </c>
      <c r="GE168" s="2">
        <f t="shared" si="381"/>
        <v>0.19574475025571808</v>
      </c>
      <c r="GF168" s="2">
        <f t="shared" si="382"/>
        <v>0.19295171198453176</v>
      </c>
      <c r="GG168" s="2">
        <f t="shared" si="383"/>
        <v>0.19871634446952505</v>
      </c>
      <c r="GH168" s="2">
        <f t="shared" si="384"/>
        <v>0.15179144123897692</v>
      </c>
      <c r="GI168" s="2">
        <f t="shared" si="385"/>
        <v>0.14292546001448744</v>
      </c>
      <c r="GJ168" s="2">
        <f t="shared" si="386"/>
        <v>0.12449458614395499</v>
      </c>
      <c r="GK168" s="2">
        <f t="shared" si="387"/>
        <v>0.11193762354855046</v>
      </c>
      <c r="GM168" s="95">
        <f t="shared" si="535"/>
        <v>7.09796664330545E-242</v>
      </c>
      <c r="GN168" s="95">
        <f t="shared" si="388"/>
        <v>2.6840745864786203E-238</v>
      </c>
      <c r="GO168" s="95">
        <f t="shared" si="389"/>
        <v>1.8040535083350398E-279</v>
      </c>
      <c r="GP168" s="95">
        <f t="shared" si="390"/>
        <v>0</v>
      </c>
      <c r="GQ168" s="95">
        <f t="shared" si="391"/>
        <v>2.9929675567620417E-285</v>
      </c>
      <c r="GR168" s="95">
        <f t="shared" si="392"/>
        <v>2.7405703252451569E-268</v>
      </c>
      <c r="GS168" s="95">
        <f t="shared" si="393"/>
        <v>1.38647206917775E-273</v>
      </c>
      <c r="GT168" s="95">
        <f t="shared" si="394"/>
        <v>1.5505937971146899E-299</v>
      </c>
      <c r="GU168" s="95">
        <f t="shared" si="395"/>
        <v>3.4767409773457788E-269</v>
      </c>
      <c r="GV168" s="95">
        <f t="shared" si="396"/>
        <v>1.2450243573583819E-263</v>
      </c>
      <c r="GW168" s="95">
        <f t="shared" si="397"/>
        <v>0</v>
      </c>
      <c r="GX168" s="95">
        <f t="shared" si="398"/>
        <v>2.7518515865815823E-277</v>
      </c>
      <c r="GY168" s="95">
        <f t="shared" si="399"/>
        <v>7.1163718896350549E-282</v>
      </c>
      <c r="GZ168" s="95">
        <f t="shared" si="400"/>
        <v>1.5089710368398436E-278</v>
      </c>
      <c r="HA168" s="95">
        <f t="shared" si="401"/>
        <v>6.0590126747617417E-244</v>
      </c>
      <c r="HC168" s="95">
        <f t="shared" si="536"/>
        <v>2.1385108574647799E-143</v>
      </c>
      <c r="HD168" s="95">
        <f t="shared" si="402"/>
        <v>2.3915913350139329E-143</v>
      </c>
      <c r="HE168" s="95">
        <f t="shared" si="403"/>
        <v>1.9670558702742212E-178</v>
      </c>
      <c r="HF168" s="95">
        <f t="shared" si="404"/>
        <v>1.672789576720189E-198</v>
      </c>
      <c r="HG168" s="95">
        <f t="shared" si="405"/>
        <v>1.0108208344110251E-178</v>
      </c>
      <c r="HH168" s="95">
        <f t="shared" si="406"/>
        <v>4.3743980901248981E-154</v>
      </c>
      <c r="HI168" s="95">
        <f t="shared" si="407"/>
        <v>1.7756338459513906E-148</v>
      </c>
      <c r="HJ168" s="95">
        <f t="shared" si="408"/>
        <v>2.8123853726791364E-179</v>
      </c>
      <c r="HK168" s="95">
        <f t="shared" si="409"/>
        <v>8.4938823972142223E-163</v>
      </c>
      <c r="HL168" s="95">
        <f t="shared" si="410"/>
        <v>1.127707744430429E-155</v>
      </c>
      <c r="HM168" s="95">
        <f t="shared" si="411"/>
        <v>6.6938556297962018E-220</v>
      </c>
      <c r="HN168" s="95">
        <f t="shared" si="412"/>
        <v>4.1512287286355346E-173</v>
      </c>
      <c r="HO168" s="95">
        <f t="shared" si="413"/>
        <v>8.1379054397430279E-147</v>
      </c>
      <c r="HP168" s="95">
        <f t="shared" si="414"/>
        <v>8.2571527693628082E-148</v>
      </c>
      <c r="HQ168" s="95">
        <f t="shared" si="415"/>
        <v>9.6368364458108543E-133</v>
      </c>
      <c r="HS168" s="95">
        <f t="shared" si="537"/>
        <v>4.3366788439352995E-5</v>
      </c>
      <c r="HT168" s="95">
        <f t="shared" si="416"/>
        <v>2.8209252827318438E-5</v>
      </c>
      <c r="HU168" s="95">
        <f t="shared" si="417"/>
        <v>4.9233137128623589E-6</v>
      </c>
      <c r="HV168" s="95">
        <f t="shared" si="418"/>
        <v>3.8280833606027654E-12</v>
      </c>
      <c r="HW168" s="95">
        <f t="shared" si="419"/>
        <v>8.1637525295998473E-6</v>
      </c>
      <c r="HX168" s="95">
        <f t="shared" si="420"/>
        <v>6.0026772309956938E-5</v>
      </c>
      <c r="HY168" s="95">
        <f t="shared" si="421"/>
        <v>1.0351601907439828E-6</v>
      </c>
      <c r="HZ168" s="95">
        <f t="shared" si="422"/>
        <v>1.5172823695373351E-7</v>
      </c>
      <c r="IA168" s="95">
        <f t="shared" si="423"/>
        <v>5.0878863706513638E-9</v>
      </c>
      <c r="IB168" s="95">
        <f t="shared" si="424"/>
        <v>2.1807849918250811E-6</v>
      </c>
      <c r="IC168" s="95">
        <f t="shared" si="425"/>
        <v>6.5681767986794859E-10</v>
      </c>
      <c r="ID168" s="95">
        <f t="shared" si="426"/>
        <v>5.3983145328447513E-5</v>
      </c>
      <c r="IE168" s="95">
        <f t="shared" si="427"/>
        <v>4.3076194630106154E-4</v>
      </c>
      <c r="IF168" s="95">
        <f t="shared" si="428"/>
        <v>4.1134703012404876E-3</v>
      </c>
      <c r="IG168" s="95">
        <f t="shared" si="429"/>
        <v>1.767728172899816E-2</v>
      </c>
      <c r="II168" s="95">
        <f t="shared" si="538"/>
        <v>9.3029365363780352E-3</v>
      </c>
      <c r="IJ168" s="95">
        <f t="shared" si="539"/>
        <v>2.1310363583156877E-3</v>
      </c>
      <c r="IK168" s="95">
        <f t="shared" si="540"/>
        <v>2.9161251595196452E-3</v>
      </c>
      <c r="IL168" s="95">
        <f t="shared" si="541"/>
        <v>3.8554315164296994E-5</v>
      </c>
      <c r="IM168" s="95">
        <f t="shared" si="542"/>
        <v>3.3247510096955386E-3</v>
      </c>
      <c r="IN168" s="95">
        <f t="shared" si="543"/>
        <v>2.0405679956147569E-4</v>
      </c>
      <c r="IO168" s="95">
        <f t="shared" si="544"/>
        <v>6.40724974569054E-5</v>
      </c>
      <c r="IP168" s="95">
        <f t="shared" si="545"/>
        <v>6.7125160464815651E-4</v>
      </c>
      <c r="IQ168" s="95">
        <f t="shared" si="546"/>
        <v>1.8250379134045415E-3</v>
      </c>
      <c r="IR168" s="95">
        <f t="shared" si="547"/>
        <v>1.2974468589806675E-3</v>
      </c>
      <c r="IS168" s="95">
        <f t="shared" si="548"/>
        <v>5.1036821728999554E-4</v>
      </c>
      <c r="IT168" s="95">
        <f t="shared" si="549"/>
        <v>2.9716295491576594E-4</v>
      </c>
      <c r="IU168" s="95">
        <f t="shared" si="550"/>
        <v>1.5737834092313397E-4</v>
      </c>
      <c r="IV168" s="95">
        <f t="shared" si="551"/>
        <v>2.9546011966763522E-4</v>
      </c>
      <c r="IW168" s="95">
        <f t="shared" si="552"/>
        <v>7.3733031094037199E-4</v>
      </c>
      <c r="IY168" s="95">
        <f t="shared" si="553"/>
        <v>9.3463033248173885E-3</v>
      </c>
      <c r="IZ168" s="95">
        <f t="shared" si="554"/>
        <v>2.1592456111430062E-3</v>
      </c>
      <c r="JA168" s="95">
        <f t="shared" si="555"/>
        <v>2.9210484732325077E-3</v>
      </c>
      <c r="JB168" s="95">
        <f t="shared" si="556"/>
        <v>3.8554318992380352E-5</v>
      </c>
      <c r="JC168" s="95">
        <f t="shared" si="557"/>
        <v>3.3329147622251382E-3</v>
      </c>
      <c r="JD168" s="95">
        <f t="shared" si="558"/>
        <v>2.6408357187143261E-4</v>
      </c>
      <c r="JE168" s="95">
        <f t="shared" si="559"/>
        <v>6.5107657647649376E-5</v>
      </c>
      <c r="JF168" s="95">
        <f t="shared" si="560"/>
        <v>6.7140333288511021E-4</v>
      </c>
      <c r="JG168" s="95">
        <f t="shared" si="561"/>
        <v>1.8250430012909122E-3</v>
      </c>
      <c r="JH168" s="95">
        <f t="shared" si="562"/>
        <v>1.2996276439724925E-3</v>
      </c>
      <c r="JI168" s="95">
        <f t="shared" si="563"/>
        <v>5.1036887410767543E-4</v>
      </c>
      <c r="JJ168" s="95">
        <f t="shared" si="564"/>
        <v>3.5114610024421347E-4</v>
      </c>
      <c r="JK168" s="95">
        <f t="shared" si="565"/>
        <v>5.8814028722419551E-4</v>
      </c>
      <c r="JL168" s="95">
        <f t="shared" si="566"/>
        <v>4.4089304209081227E-3</v>
      </c>
      <c r="JM168" s="95">
        <f t="shared" si="567"/>
        <v>1.8414612039938532E-2</v>
      </c>
    </row>
    <row r="169" spans="2:273" x14ac:dyDescent="0.25">
      <c r="B169" s="2">
        <v>142</v>
      </c>
      <c r="C169" s="37">
        <v>62.767000000000003</v>
      </c>
      <c r="D169" s="37">
        <v>62.953000000000003</v>
      </c>
      <c r="E169" s="37">
        <v>63.279000000000003</v>
      </c>
      <c r="F169" s="37">
        <v>64.930000000000007</v>
      </c>
      <c r="G169" s="37">
        <v>66.394999999999996</v>
      </c>
      <c r="H169" s="37">
        <v>65.534999999999997</v>
      </c>
      <c r="I169" s="37">
        <v>65.302000000000007</v>
      </c>
      <c r="J169" s="37">
        <v>62.790999999999997</v>
      </c>
      <c r="K169" s="37">
        <v>61.302</v>
      </c>
      <c r="L169" s="37">
        <v>60.093000000000004</v>
      </c>
      <c r="M169" s="37">
        <v>60.651000000000003</v>
      </c>
      <c r="N169" s="37">
        <v>57.465000000000003</v>
      </c>
      <c r="O169" s="37">
        <v>57.209000000000003</v>
      </c>
      <c r="P169" s="37">
        <v>58.023000000000003</v>
      </c>
      <c r="Q169" s="37">
        <v>60.116</v>
      </c>
      <c r="S169" s="4">
        <f t="shared" si="439"/>
        <v>64.847457429810959</v>
      </c>
      <c r="T169" s="4">
        <f t="shared" si="440"/>
        <v>64.176102968888515</v>
      </c>
      <c r="U169" s="4">
        <f t="shared" si="441"/>
        <v>64.602016988460036</v>
      </c>
      <c r="V169" s="4">
        <f t="shared" si="442"/>
        <v>65.370359370911572</v>
      </c>
      <c r="W169" s="4">
        <f t="shared" si="443"/>
        <v>66.912251211918374</v>
      </c>
      <c r="X169" s="4">
        <f t="shared" si="444"/>
        <v>66.322974012937834</v>
      </c>
      <c r="Y169" s="4">
        <f t="shared" si="445"/>
        <v>65.421169959335373</v>
      </c>
      <c r="Z169" s="4">
        <f t="shared" si="446"/>
        <v>62.904540196474812</v>
      </c>
      <c r="AA169" s="4">
        <f t="shared" si="447"/>
        <v>62.063726510915728</v>
      </c>
      <c r="AB169" s="4">
        <f t="shared" si="448"/>
        <v>61.572810156228293</v>
      </c>
      <c r="AC169" s="4">
        <f t="shared" si="449"/>
        <v>59.7481270600614</v>
      </c>
      <c r="AD169" s="4">
        <f t="shared" si="450"/>
        <v>58.435159300631149</v>
      </c>
      <c r="AE169" s="4">
        <f t="shared" si="451"/>
        <v>58.619412500128782</v>
      </c>
      <c r="AF169" s="4">
        <f t="shared" si="452"/>
        <v>58.8576120094286</v>
      </c>
      <c r="AG169" s="4">
        <f t="shared" si="453"/>
        <v>63.197274650885895</v>
      </c>
      <c r="AI169" s="4">
        <f t="shared" si="454"/>
        <v>-2.0804574298109557</v>
      </c>
      <c r="AJ169" s="4">
        <f t="shared" si="455"/>
        <v>-1.2231029688885116</v>
      </c>
      <c r="AK169" s="4">
        <f t="shared" si="456"/>
        <v>-1.3230169884600329</v>
      </c>
      <c r="AL169" s="4">
        <f t="shared" si="457"/>
        <v>-0.44035937091156541</v>
      </c>
      <c r="AM169" s="4">
        <f t="shared" si="458"/>
        <v>-0.51725121191837786</v>
      </c>
      <c r="AN169" s="4">
        <f t="shared" si="459"/>
        <v>-0.78797401293783764</v>
      </c>
      <c r="AO169" s="4">
        <f t="shared" si="460"/>
        <v>-0.11916995933536612</v>
      </c>
      <c r="AP169" s="4">
        <f t="shared" si="461"/>
        <v>-0.1135401964748155</v>
      </c>
      <c r="AQ169" s="4">
        <f t="shared" si="462"/>
        <v>-0.76172651091572874</v>
      </c>
      <c r="AR169" s="4">
        <f t="shared" si="463"/>
        <v>-1.4798101562282895</v>
      </c>
      <c r="AS169" s="4">
        <f t="shared" si="464"/>
        <v>0.90287293993860374</v>
      </c>
      <c r="AT169" s="4">
        <f t="shared" si="465"/>
        <v>-0.97015930063114553</v>
      </c>
      <c r="AU169" s="4">
        <f t="shared" si="466"/>
        <v>-1.4104125001287784</v>
      </c>
      <c r="AV169" s="4">
        <f t="shared" si="467"/>
        <v>-0.83461200942859648</v>
      </c>
      <c r="AW169" s="4">
        <f t="shared" si="467"/>
        <v>-3.081274650885895</v>
      </c>
      <c r="AY169" s="2">
        <f t="shared" si="518"/>
        <v>64.847457429810959</v>
      </c>
      <c r="AZ169" s="2">
        <f t="shared" si="357"/>
        <v>64.143054300867419</v>
      </c>
      <c r="BA169" s="2">
        <f t="shared" si="358"/>
        <v>64.524678291873755</v>
      </c>
      <c r="BB169" s="2">
        <f t="shared" si="359"/>
        <v>65.363640212394216</v>
      </c>
      <c r="BC169" s="2">
        <f t="shared" si="360"/>
        <v>66.65387637313259</v>
      </c>
      <c r="BD169" s="2">
        <f t="shared" si="361"/>
        <v>66.292176814475667</v>
      </c>
      <c r="BE169" s="2">
        <f t="shared" si="362"/>
        <v>65.405215616367272</v>
      </c>
      <c r="BF169" s="2">
        <f t="shared" si="363"/>
        <v>62.785668115876916</v>
      </c>
      <c r="BG169" s="2">
        <f t="shared" si="364"/>
        <v>61.744121700883085</v>
      </c>
      <c r="BH169" s="2">
        <f t="shared" si="365"/>
        <v>61.332008240813209</v>
      </c>
      <c r="BI169" s="2">
        <f t="shared" si="366"/>
        <v>59.594472892049687</v>
      </c>
      <c r="BJ169" s="2">
        <f t="shared" si="367"/>
        <v>58.352390371367463</v>
      </c>
      <c r="BK169" s="2">
        <f t="shared" si="368"/>
        <v>58.567975606812496</v>
      </c>
      <c r="BL169" s="2">
        <f t="shared" si="369"/>
        <v>58.716312259672627</v>
      </c>
      <c r="BM169" s="2">
        <f t="shared" si="370"/>
        <v>62.472544445383072</v>
      </c>
      <c r="BO169" s="2" t="str">
        <f t="shared" si="468"/>
        <v/>
      </c>
      <c r="BP169" s="2" t="str">
        <f t="shared" si="469"/>
        <v/>
      </c>
      <c r="BQ169" s="2" t="str">
        <f t="shared" si="470"/>
        <v/>
      </c>
      <c r="BR169" s="2" t="str">
        <f t="shared" si="471"/>
        <v/>
      </c>
      <c r="BS169" s="2" t="str">
        <f t="shared" si="472"/>
        <v/>
      </c>
      <c r="BT169" s="2" t="str">
        <f t="shared" si="473"/>
        <v/>
      </c>
      <c r="BU169" s="2" t="str">
        <f t="shared" si="474"/>
        <v/>
      </c>
      <c r="BV169" s="2" t="str">
        <f t="shared" si="475"/>
        <v/>
      </c>
      <c r="BW169" s="2" t="str">
        <f t="shared" si="476"/>
        <v/>
      </c>
      <c r="BX169" s="2" t="str">
        <f t="shared" si="477"/>
        <v/>
      </c>
      <c r="BY169" s="2" t="str">
        <f t="shared" si="478"/>
        <v/>
      </c>
      <c r="BZ169" s="2" t="str">
        <f t="shared" si="479"/>
        <v/>
      </c>
      <c r="CA169" s="2" t="str">
        <f t="shared" si="480"/>
        <v/>
      </c>
      <c r="CB169" s="2" t="str">
        <f t="shared" si="481"/>
        <v/>
      </c>
      <c r="CC169" s="2" t="str">
        <f t="shared" si="482"/>
        <v/>
      </c>
      <c r="CE169" s="2" t="str">
        <f t="shared" si="519"/>
        <v/>
      </c>
      <c r="CF169" s="2">
        <f t="shared" si="520"/>
        <v>62.953000000000003</v>
      </c>
      <c r="CG169" s="2">
        <f t="shared" si="521"/>
        <v>63.279000000000003</v>
      </c>
      <c r="CH169" s="2">
        <f t="shared" si="522"/>
        <v>64.930000000000007</v>
      </c>
      <c r="CI169" s="2">
        <f t="shared" si="523"/>
        <v>66.394999999999996</v>
      </c>
      <c r="CJ169" s="2">
        <f t="shared" si="524"/>
        <v>65.534999999999997</v>
      </c>
      <c r="CK169" s="2">
        <f t="shared" si="525"/>
        <v>65.302000000000007</v>
      </c>
      <c r="CL169" s="2">
        <f t="shared" si="526"/>
        <v>62.790999999999997</v>
      </c>
      <c r="CM169" s="2">
        <f t="shared" si="527"/>
        <v>61.302</v>
      </c>
      <c r="CN169" s="2">
        <f t="shared" si="528"/>
        <v>60.093000000000004</v>
      </c>
      <c r="CO169" s="2">
        <f t="shared" si="529"/>
        <v>60.651000000000003</v>
      </c>
      <c r="CP169" s="2">
        <f t="shared" si="530"/>
        <v>57.465000000000003</v>
      </c>
      <c r="CQ169" s="2">
        <f t="shared" si="531"/>
        <v>57.209000000000003</v>
      </c>
      <c r="CR169" s="2">
        <f t="shared" si="532"/>
        <v>58.023000000000003</v>
      </c>
      <c r="CS169" s="2">
        <f t="shared" si="533"/>
        <v>60.116</v>
      </c>
      <c r="CU169" s="2" t="str">
        <f t="shared" si="483"/>
        <v/>
      </c>
      <c r="CV169" s="2">
        <f t="shared" si="484"/>
        <v>62.953000000000003</v>
      </c>
      <c r="CW169" s="2">
        <f t="shared" si="485"/>
        <v>63.279000000000003</v>
      </c>
      <c r="CX169" s="2">
        <f t="shared" si="486"/>
        <v>64.930000000000007</v>
      </c>
      <c r="CY169" s="2">
        <f t="shared" si="487"/>
        <v>66.394999999999996</v>
      </c>
      <c r="CZ169" s="2">
        <f t="shared" si="488"/>
        <v>65.534999999999997</v>
      </c>
      <c r="DA169" s="2">
        <f t="shared" si="489"/>
        <v>65.302000000000007</v>
      </c>
      <c r="DB169" s="2">
        <f t="shared" si="490"/>
        <v>62.790999999999997</v>
      </c>
      <c r="DC169" s="2">
        <f t="shared" si="491"/>
        <v>61.302</v>
      </c>
      <c r="DD169" s="2">
        <f t="shared" si="492"/>
        <v>60.093000000000004</v>
      </c>
      <c r="DE169" s="2">
        <f t="shared" si="493"/>
        <v>60.651000000000003</v>
      </c>
      <c r="DF169" s="2">
        <f t="shared" si="494"/>
        <v>57.465000000000003</v>
      </c>
      <c r="DG169" s="2">
        <f t="shared" si="495"/>
        <v>57.209000000000003</v>
      </c>
      <c r="DH169" s="2">
        <f t="shared" si="496"/>
        <v>58.023000000000003</v>
      </c>
      <c r="DI169" s="2">
        <f t="shared" si="497"/>
        <v>60.116</v>
      </c>
      <c r="DK169" s="2">
        <f t="shared" si="498"/>
        <v>112.66397979094076</v>
      </c>
      <c r="DL169" s="2">
        <f t="shared" si="499"/>
        <v>104.6279536585366</v>
      </c>
      <c r="DM169" s="2">
        <f t="shared" si="499"/>
        <v>105.65126364692216</v>
      </c>
      <c r="DN169" s="2">
        <f t="shared" si="499"/>
        <v>117.09384219269103</v>
      </c>
      <c r="DO169" s="2">
        <f t="shared" si="499"/>
        <v>104.92702517354074</v>
      </c>
      <c r="DP169" s="2">
        <f t="shared" si="499"/>
        <v>101.31995699970288</v>
      </c>
      <c r="DQ169" s="2">
        <f t="shared" si="499"/>
        <v>101.98044258974151</v>
      </c>
      <c r="DR169" s="2">
        <f t="shared" si="499"/>
        <v>100.48322757475086</v>
      </c>
      <c r="DS169" s="2">
        <f t="shared" si="499"/>
        <v>94.194966777408638</v>
      </c>
      <c r="DT169" s="2">
        <f t="shared" si="499"/>
        <v>92.974837020230666</v>
      </c>
      <c r="DU169" s="2">
        <f t="shared" si="499"/>
        <v>107.45015540069689</v>
      </c>
      <c r="DV169" s="2">
        <f t="shared" si="499"/>
        <v>100.13766777408637</v>
      </c>
      <c r="DW169" s="2">
        <f t="shared" si="499"/>
        <v>99.726827242524891</v>
      </c>
      <c r="DX169" s="2">
        <f t="shared" si="499"/>
        <v>99.530107973421934</v>
      </c>
      <c r="DY169" s="2">
        <f t="shared" si="499"/>
        <v>94.001289966079455</v>
      </c>
      <c r="EA169" s="2">
        <f t="shared" si="438"/>
        <v>64.852846863887407</v>
      </c>
      <c r="EB169" s="2">
        <f t="shared" si="500"/>
        <v>64.052437715566469</v>
      </c>
      <c r="EC169" s="2">
        <f t="shared" si="501"/>
        <v>64.352593159702337</v>
      </c>
      <c r="ED169" s="2">
        <f t="shared" si="502"/>
        <v>65.275203635024582</v>
      </c>
      <c r="EE169" s="2">
        <f t="shared" si="503"/>
        <v>66.56731652754307</v>
      </c>
      <c r="EF169" s="2">
        <f t="shared" si="504"/>
        <v>66.212258249299083</v>
      </c>
      <c r="EG169" s="2">
        <f t="shared" si="505"/>
        <v>65.292733780852188</v>
      </c>
      <c r="EH169" s="2">
        <f t="shared" si="506"/>
        <v>62.589685671127341</v>
      </c>
      <c r="EI169" s="2">
        <f t="shared" si="507"/>
        <v>61.554643936197152</v>
      </c>
      <c r="EJ169" s="2">
        <f t="shared" si="508"/>
        <v>61.241371818641504</v>
      </c>
      <c r="EK169" s="2">
        <f t="shared" si="509"/>
        <v>59.336960158520668</v>
      </c>
      <c r="EL169" s="2">
        <f t="shared" si="510"/>
        <v>58.117804098525383</v>
      </c>
      <c r="EM169" s="2">
        <f t="shared" si="511"/>
        <v>58.537383526383529</v>
      </c>
      <c r="EN169" s="2">
        <f t="shared" si="512"/>
        <v>58.66182057716437</v>
      </c>
      <c r="EO169" s="2">
        <f t="shared" si="513"/>
        <v>62.682631615292387</v>
      </c>
      <c r="EQ169" s="2">
        <f t="shared" si="514"/>
        <v>64.745771966499461</v>
      </c>
      <c r="ER169" s="2">
        <f t="shared" si="515"/>
        <v>64.386664290229177</v>
      </c>
      <c r="ES169" s="2">
        <f t="shared" si="515"/>
        <v>64.985367717338164</v>
      </c>
      <c r="ET169" s="2">
        <f t="shared" si="515"/>
        <v>65.579649231107581</v>
      </c>
      <c r="EU169" s="2">
        <f t="shared" si="515"/>
        <v>66.94402643570757</v>
      </c>
      <c r="EV169" s="2">
        <f t="shared" si="515"/>
        <v>66.614257505999873</v>
      </c>
      <c r="EW169" s="2">
        <f t="shared" si="515"/>
        <v>65.826093518783125</v>
      </c>
      <c r="EX169" s="2">
        <f t="shared" si="515"/>
        <v>63.529271701582388</v>
      </c>
      <c r="EY169" s="2">
        <f t="shared" si="515"/>
        <v>62.399062512129291</v>
      </c>
      <c r="EZ169" s="2">
        <f t="shared" si="515"/>
        <v>61.625038122076049</v>
      </c>
      <c r="FA169" s="2">
        <f t="shared" si="515"/>
        <v>60.461153186210268</v>
      </c>
      <c r="FB169" s="2">
        <f t="shared" si="515"/>
        <v>59.457691005737331</v>
      </c>
      <c r="FC169" s="2">
        <f t="shared" si="515"/>
        <v>58.641887567049196</v>
      </c>
      <c r="FD169" s="2">
        <f t="shared" si="515"/>
        <v>58.953305901244484</v>
      </c>
      <c r="FE169" s="2">
        <f t="shared" si="515"/>
        <v>60.852766535601951</v>
      </c>
      <c r="FG169" s="2">
        <f t="shared" si="516"/>
        <v>0.99967164271645947</v>
      </c>
      <c r="FH169" s="2">
        <f t="shared" si="517"/>
        <v>0.99965768294674173</v>
      </c>
      <c r="FI169" s="2">
        <f t="shared" si="517"/>
        <v>0.99967937982215793</v>
      </c>
      <c r="FJ169" s="2">
        <f t="shared" si="517"/>
        <v>0.9996630119728267</v>
      </c>
      <c r="FK169" s="2">
        <f t="shared" si="517"/>
        <v>0.99967230580164457</v>
      </c>
      <c r="FL169" s="2">
        <f t="shared" si="517"/>
        <v>0.99966541464099201</v>
      </c>
      <c r="FM169" s="2">
        <f t="shared" si="517"/>
        <v>0.99967015264932235</v>
      </c>
      <c r="FN169" s="2">
        <f t="shared" si="517"/>
        <v>0.99965948154163875</v>
      </c>
      <c r="FO169" s="2">
        <f t="shared" si="517"/>
        <v>0.99964462424944878</v>
      </c>
      <c r="FP169" s="2">
        <f t="shared" si="517"/>
        <v>0.99965498251962792</v>
      </c>
      <c r="FQ169" s="2">
        <f t="shared" si="517"/>
        <v>0.99964308820506909</v>
      </c>
      <c r="FR169" s="2">
        <f t="shared" si="517"/>
        <v>0.99964779683271265</v>
      </c>
      <c r="FS169" s="2">
        <f t="shared" si="517"/>
        <v>0.99964948483980243</v>
      </c>
      <c r="FT169" s="2">
        <f t="shared" si="517"/>
        <v>0.99962869639699015</v>
      </c>
      <c r="FU169" s="2">
        <f t="shared" si="517"/>
        <v>0.99961346687525632</v>
      </c>
      <c r="FW169" s="2">
        <f t="shared" si="534"/>
        <v>0.19695155747811716</v>
      </c>
      <c r="FX169" s="2">
        <f t="shared" si="374"/>
        <v>0.22956551054129304</v>
      </c>
      <c r="FY169" s="2">
        <f t="shared" si="375"/>
        <v>0.25102770517298006</v>
      </c>
      <c r="FZ169" s="2">
        <f t="shared" si="376"/>
        <v>0.23312643541060565</v>
      </c>
      <c r="GA169" s="2">
        <f t="shared" si="377"/>
        <v>0.19640999615894969</v>
      </c>
      <c r="GB169" s="2">
        <f t="shared" si="378"/>
        <v>0.16958251053926685</v>
      </c>
      <c r="GC169" s="2">
        <f t="shared" si="379"/>
        <v>0.1882041047032236</v>
      </c>
      <c r="GD169" s="2">
        <f t="shared" si="380"/>
        <v>0.19485069844007197</v>
      </c>
      <c r="GE169" s="2">
        <f t="shared" si="381"/>
        <v>0.21065167267505985</v>
      </c>
      <c r="GF169" s="2">
        <f t="shared" si="382"/>
        <v>0.2077008620538732</v>
      </c>
      <c r="GG169" s="2">
        <f t="shared" si="383"/>
        <v>0.21378941225886341</v>
      </c>
      <c r="GH169" s="2">
        <f t="shared" si="384"/>
        <v>0.16403380209446058</v>
      </c>
      <c r="GI169" s="2">
        <f t="shared" si="385"/>
        <v>0.1545830750989366</v>
      </c>
      <c r="GJ169" s="2">
        <f t="shared" si="386"/>
        <v>0.13488548788265498</v>
      </c>
      <c r="GK169" s="2">
        <f t="shared" si="387"/>
        <v>0.12142582054301933</v>
      </c>
      <c r="GM169" s="95">
        <f t="shared" si="535"/>
        <v>3.8231332953366018E-248</v>
      </c>
      <c r="GN169" s="95">
        <f t="shared" si="388"/>
        <v>1.6433786979155785E-244</v>
      </c>
      <c r="GO169" s="95">
        <f t="shared" si="389"/>
        <v>1.2057726444625673E-286</v>
      </c>
      <c r="GP169" s="95">
        <f t="shared" si="390"/>
        <v>0</v>
      </c>
      <c r="GQ169" s="95">
        <f t="shared" si="391"/>
        <v>1.3768963894717684E-292</v>
      </c>
      <c r="GR169" s="95">
        <f t="shared" si="392"/>
        <v>3.1639165457836054E-275</v>
      </c>
      <c r="GS169" s="95">
        <f t="shared" si="393"/>
        <v>1.2195566797249273E-280</v>
      </c>
      <c r="GT169" s="95">
        <f t="shared" si="394"/>
        <v>2.9118085714229589E-307</v>
      </c>
      <c r="GU169" s="95">
        <f t="shared" si="395"/>
        <v>3.3695819124146575E-276</v>
      </c>
      <c r="GV169" s="95">
        <f t="shared" si="396"/>
        <v>1.7618497444621603E-270</v>
      </c>
      <c r="GW169" s="95">
        <f t="shared" si="397"/>
        <v>0</v>
      </c>
      <c r="GX169" s="95">
        <f t="shared" si="398"/>
        <v>1.7083097264241065E-284</v>
      </c>
      <c r="GY169" s="95">
        <f t="shared" si="399"/>
        <v>3.4329196023156782E-289</v>
      </c>
      <c r="GZ169" s="95">
        <f t="shared" si="400"/>
        <v>7.7797125227426557E-286</v>
      </c>
      <c r="HA169" s="95">
        <f t="shared" si="401"/>
        <v>3.0917934676543419E-250</v>
      </c>
      <c r="HC169" s="95">
        <f t="shared" si="536"/>
        <v>1.2089565019139809E-148</v>
      </c>
      <c r="HD169" s="95">
        <f t="shared" si="402"/>
        <v>1.4067148272353348E-148</v>
      </c>
      <c r="HE169" s="95">
        <f t="shared" si="403"/>
        <v>8.5240229827210991E-185</v>
      </c>
      <c r="HF169" s="95">
        <f t="shared" si="404"/>
        <v>1.3616327180724884E-205</v>
      </c>
      <c r="HG169" s="95">
        <f t="shared" si="405"/>
        <v>3.5422359318576319E-185</v>
      </c>
      <c r="HH169" s="95">
        <f t="shared" si="406"/>
        <v>1.038559747471509E-159</v>
      </c>
      <c r="HI169" s="95">
        <f t="shared" si="407"/>
        <v>7.0639195042428509E-154</v>
      </c>
      <c r="HJ169" s="95">
        <f t="shared" si="408"/>
        <v>1.0039273723106271E-185</v>
      </c>
      <c r="HK169" s="95">
        <f t="shared" si="409"/>
        <v>9.9994697681132191E-169</v>
      </c>
      <c r="HL169" s="95">
        <f t="shared" si="410"/>
        <v>2.5824210275246116E-161</v>
      </c>
      <c r="HM169" s="95">
        <f t="shared" si="411"/>
        <v>8.9259172552873122E-228</v>
      </c>
      <c r="HN169" s="95">
        <f t="shared" si="412"/>
        <v>1.8268357003287405E-179</v>
      </c>
      <c r="HO169" s="95">
        <f t="shared" si="413"/>
        <v>2.8536242411730648E-152</v>
      </c>
      <c r="HP169" s="95">
        <f t="shared" si="414"/>
        <v>2.1530450144738279E-153</v>
      </c>
      <c r="HQ169" s="95">
        <f t="shared" si="415"/>
        <v>1.1652625038904584E-137</v>
      </c>
      <c r="HS169" s="95">
        <f t="shared" si="537"/>
        <v>1.0755291964390178E-5</v>
      </c>
      <c r="HT169" s="95">
        <f t="shared" si="416"/>
        <v>7.51449180064783E-6</v>
      </c>
      <c r="HU169" s="95">
        <f t="shared" si="417"/>
        <v>1.1850490809007321E-6</v>
      </c>
      <c r="HV169" s="95">
        <f t="shared" si="418"/>
        <v>1.3432794660283003E-13</v>
      </c>
      <c r="HW169" s="95">
        <f t="shared" si="419"/>
        <v>1.6798050615090582E-6</v>
      </c>
      <c r="HX169" s="95">
        <f t="shared" si="420"/>
        <v>1.4425759090470423E-5</v>
      </c>
      <c r="HY169" s="95">
        <f t="shared" si="421"/>
        <v>1.4083127144690607E-7</v>
      </c>
      <c r="HZ169" s="95">
        <f t="shared" si="422"/>
        <v>1.816025849945007E-8</v>
      </c>
      <c r="IA169" s="95">
        <f t="shared" si="423"/>
        <v>3.7220029746632909E-10</v>
      </c>
      <c r="IB169" s="95">
        <f t="shared" si="424"/>
        <v>3.9204646054749223E-7</v>
      </c>
      <c r="IC169" s="95">
        <f t="shared" si="425"/>
        <v>4.1603043218995275E-11</v>
      </c>
      <c r="ID169" s="95">
        <f t="shared" si="426"/>
        <v>1.2348778536352668E-5</v>
      </c>
      <c r="IE169" s="95">
        <f t="shared" si="427"/>
        <v>1.2242100194384892E-4</v>
      </c>
      <c r="IF169" s="95">
        <f t="shared" si="428"/>
        <v>1.5715417753579429E-3</v>
      </c>
      <c r="IG169" s="95">
        <f t="shared" si="429"/>
        <v>8.7411789866866617E-3</v>
      </c>
      <c r="II169" s="95">
        <f t="shared" si="538"/>
        <v>1.4648261100203973E-2</v>
      </c>
      <c r="IJ169" s="95">
        <f t="shared" si="539"/>
        <v>4.3139042664896432E-3</v>
      </c>
      <c r="IK169" s="95">
        <f t="shared" si="540"/>
        <v>6.0472871958387889E-3</v>
      </c>
      <c r="IL169" s="95">
        <f t="shared" si="541"/>
        <v>1.3320017869596808E-4</v>
      </c>
      <c r="IM169" s="95">
        <f t="shared" si="542"/>
        <v>5.8532945364088169E-3</v>
      </c>
      <c r="IN169" s="95">
        <f t="shared" si="543"/>
        <v>4.4740930908899871E-4</v>
      </c>
      <c r="IO169" s="95">
        <f t="shared" si="544"/>
        <v>1.6967762610792323E-4</v>
      </c>
      <c r="IP169" s="95">
        <f t="shared" si="545"/>
        <v>1.4044337813057647E-3</v>
      </c>
      <c r="IQ169" s="95">
        <f t="shared" si="546"/>
        <v>3.5664542302349198E-3</v>
      </c>
      <c r="IR169" s="95">
        <f t="shared" si="547"/>
        <v>2.6165791833859947E-3</v>
      </c>
      <c r="IS169" s="95">
        <f t="shared" si="548"/>
        <v>1.1716237336395403E-3</v>
      </c>
      <c r="IT169" s="95">
        <f t="shared" si="549"/>
        <v>6.1682538040270271E-4</v>
      </c>
      <c r="IU169" s="95">
        <f t="shared" si="550"/>
        <v>3.3732835929023734E-4</v>
      </c>
      <c r="IV169" s="95">
        <f t="shared" si="551"/>
        <v>5.6402194766891215E-4</v>
      </c>
      <c r="IW169" s="95">
        <f t="shared" si="552"/>
        <v>1.2588210129207272E-3</v>
      </c>
      <c r="IY169" s="95">
        <f t="shared" si="553"/>
        <v>1.4659016392168362E-2</v>
      </c>
      <c r="IZ169" s="95">
        <f t="shared" si="554"/>
        <v>4.3214187582902913E-3</v>
      </c>
      <c r="JA169" s="95">
        <f t="shared" si="555"/>
        <v>6.0484722449196896E-3</v>
      </c>
      <c r="JB169" s="95">
        <f t="shared" si="556"/>
        <v>1.3320017883029604E-4</v>
      </c>
      <c r="JC169" s="95">
        <f t="shared" si="557"/>
        <v>5.8549743414703257E-3</v>
      </c>
      <c r="JD169" s="95">
        <f t="shared" si="558"/>
        <v>4.6183506817946914E-4</v>
      </c>
      <c r="JE169" s="95">
        <f t="shared" si="559"/>
        <v>1.6981845737937013E-4</v>
      </c>
      <c r="JF169" s="95">
        <f t="shared" si="560"/>
        <v>1.4044519415642642E-3</v>
      </c>
      <c r="JG169" s="95">
        <f t="shared" si="561"/>
        <v>3.5664546024352173E-3</v>
      </c>
      <c r="JH169" s="95">
        <f t="shared" si="562"/>
        <v>2.616971229846542E-3</v>
      </c>
      <c r="JI169" s="95">
        <f t="shared" si="563"/>
        <v>1.1716237752425836E-3</v>
      </c>
      <c r="JJ169" s="95">
        <f t="shared" si="564"/>
        <v>6.2917415893905542E-4</v>
      </c>
      <c r="JK169" s="95">
        <f t="shared" si="565"/>
        <v>4.5974936123408623E-4</v>
      </c>
      <c r="JL169" s="95">
        <f t="shared" si="566"/>
        <v>2.135563723026855E-3</v>
      </c>
      <c r="JM169" s="95">
        <f t="shared" si="567"/>
        <v>9.9999999996073889E-3</v>
      </c>
    </row>
    <row r="170" spans="2:273" x14ac:dyDescent="0.25">
      <c r="B170" s="2">
        <v>143</v>
      </c>
      <c r="C170" s="37">
        <v>64.069999999999993</v>
      </c>
      <c r="D170" s="37">
        <v>64.906999999999996</v>
      </c>
      <c r="E170" s="37">
        <v>64.162999999999997</v>
      </c>
      <c r="F170" s="37">
        <v>64.534999999999997</v>
      </c>
      <c r="G170" s="37">
        <v>67.093000000000004</v>
      </c>
      <c r="H170" s="37">
        <v>66.394999999999996</v>
      </c>
      <c r="I170" s="37">
        <v>64.837000000000003</v>
      </c>
      <c r="J170" s="37">
        <v>63.372</v>
      </c>
      <c r="K170" s="37">
        <v>61.953000000000003</v>
      </c>
      <c r="L170" s="37">
        <v>60.093000000000004</v>
      </c>
      <c r="M170" s="37">
        <v>60.418999999999997</v>
      </c>
      <c r="N170" s="37">
        <v>58.395000000000003</v>
      </c>
      <c r="O170" s="37">
        <v>58.651000000000003</v>
      </c>
      <c r="P170" s="37">
        <v>58</v>
      </c>
      <c r="Q170" s="37">
        <v>59.953000000000003</v>
      </c>
      <c r="S170" s="4">
        <f t="shared" si="439"/>
        <v>64.788973548979527</v>
      </c>
      <c r="T170" s="4">
        <f t="shared" si="440"/>
        <v>64.131282386694906</v>
      </c>
      <c r="U170" s="4">
        <f t="shared" si="441"/>
        <v>64.619065376117248</v>
      </c>
      <c r="V170" s="4">
        <f t="shared" si="442"/>
        <v>65.314283219253142</v>
      </c>
      <c r="W170" s="4">
        <f t="shared" si="443"/>
        <v>67.006631049001726</v>
      </c>
      <c r="X170" s="4">
        <f t="shared" si="444"/>
        <v>66.28462928997331</v>
      </c>
      <c r="Y170" s="4">
        <f t="shared" si="445"/>
        <v>65.345798322681773</v>
      </c>
      <c r="Z170" s="4">
        <f t="shared" si="446"/>
        <v>62.922689174242365</v>
      </c>
      <c r="AA170" s="4">
        <f t="shared" si="447"/>
        <v>62.203025223216748</v>
      </c>
      <c r="AB170" s="4">
        <f t="shared" si="448"/>
        <v>61.677316045010343</v>
      </c>
      <c r="AC170" s="4">
        <f t="shared" si="449"/>
        <v>59.796846799644058</v>
      </c>
      <c r="AD170" s="4">
        <f t="shared" si="450"/>
        <v>58.387606171223425</v>
      </c>
      <c r="AE170" s="4">
        <f t="shared" si="451"/>
        <v>58.561320677572851</v>
      </c>
      <c r="AF170" s="4">
        <f t="shared" si="452"/>
        <v>58.816856242586262</v>
      </c>
      <c r="AG170" s="4">
        <f t="shared" si="453"/>
        <v>63.196605389943507</v>
      </c>
      <c r="AI170" s="4">
        <f t="shared" si="454"/>
        <v>-0.71897354897953392</v>
      </c>
      <c r="AJ170" s="4">
        <f t="shared" si="455"/>
        <v>0.77571761330509048</v>
      </c>
      <c r="AK170" s="4">
        <f t="shared" si="456"/>
        <v>-0.45606537611725173</v>
      </c>
      <c r="AL170" s="4">
        <f t="shared" si="457"/>
        <v>-0.77928321925314492</v>
      </c>
      <c r="AM170" s="4">
        <f t="shared" si="458"/>
        <v>8.6368950998277683E-2</v>
      </c>
      <c r="AN170" s="4">
        <f t="shared" si="459"/>
        <v>0.11037071002668597</v>
      </c>
      <c r="AO170" s="4">
        <f t="shared" si="460"/>
        <v>-0.50879832268176983</v>
      </c>
      <c r="AP170" s="4">
        <f t="shared" si="461"/>
        <v>0.44931082575763526</v>
      </c>
      <c r="AQ170" s="4">
        <f t="shared" si="462"/>
        <v>-0.25002522321674547</v>
      </c>
      <c r="AR170" s="4">
        <f t="shared" si="463"/>
        <v>-1.5843160450103397</v>
      </c>
      <c r="AS170" s="4">
        <f t="shared" si="464"/>
        <v>0.62215320035593891</v>
      </c>
      <c r="AT170" s="4">
        <f t="shared" si="465"/>
        <v>7.3938287765784594E-3</v>
      </c>
      <c r="AU170" s="4">
        <f t="shared" si="466"/>
        <v>8.9679322427151931E-2</v>
      </c>
      <c r="AV170" s="4">
        <f t="shared" si="467"/>
        <v>-0.81685624258626177</v>
      </c>
      <c r="AW170" s="4">
        <f t="shared" si="467"/>
        <v>-3.2436053899435038</v>
      </c>
      <c r="AY170" s="2">
        <f t="shared" si="518"/>
        <v>64.788973548979527</v>
      </c>
      <c r="AZ170" s="2">
        <f t="shared" si="357"/>
        <v>64.071319452967359</v>
      </c>
      <c r="BA170" s="2">
        <f t="shared" si="358"/>
        <v>64.477053930664781</v>
      </c>
      <c r="BB170" s="2">
        <f t="shared" si="359"/>
        <v>65.29439180508011</v>
      </c>
      <c r="BC170" s="2">
        <f t="shared" si="360"/>
        <v>66.589103739864427</v>
      </c>
      <c r="BD170" s="2">
        <f t="shared" si="361"/>
        <v>66.223076300572302</v>
      </c>
      <c r="BE170" s="2">
        <f t="shared" si="362"/>
        <v>65.307986536341119</v>
      </c>
      <c r="BF170" s="2">
        <f t="shared" si="363"/>
        <v>62.697114410619335</v>
      </c>
      <c r="BG170" s="2">
        <f t="shared" si="364"/>
        <v>61.637158577155006</v>
      </c>
      <c r="BH170" s="2">
        <f t="shared" si="365"/>
        <v>61.237880607779033</v>
      </c>
      <c r="BI170" s="2">
        <f t="shared" si="366"/>
        <v>59.481589250068723</v>
      </c>
      <c r="BJ170" s="2">
        <f t="shared" si="367"/>
        <v>58.230061704986639</v>
      </c>
      <c r="BK170" s="2">
        <f t="shared" si="368"/>
        <v>58.461611172747979</v>
      </c>
      <c r="BL170" s="2">
        <f t="shared" si="369"/>
        <v>58.601499673694384</v>
      </c>
      <c r="BM170" s="2">
        <f t="shared" si="370"/>
        <v>62.38099121464451</v>
      </c>
      <c r="BO170" s="2" t="str">
        <f t="shared" si="468"/>
        <v/>
      </c>
      <c r="BP170" s="2" t="str">
        <f t="shared" si="469"/>
        <v/>
      </c>
      <c r="BQ170" s="2" t="str">
        <f t="shared" si="470"/>
        <v/>
      </c>
      <c r="BR170" s="2" t="str">
        <f t="shared" si="471"/>
        <v/>
      </c>
      <c r="BS170" s="2" t="str">
        <f t="shared" si="472"/>
        <v/>
      </c>
      <c r="BT170" s="2" t="str">
        <f t="shared" si="473"/>
        <v/>
      </c>
      <c r="BU170" s="2" t="str">
        <f t="shared" si="474"/>
        <v/>
      </c>
      <c r="BV170" s="2" t="str">
        <f t="shared" si="475"/>
        <v/>
      </c>
      <c r="BW170" s="2" t="str">
        <f t="shared" si="476"/>
        <v/>
      </c>
      <c r="BX170" s="2" t="str">
        <f t="shared" si="477"/>
        <v/>
      </c>
      <c r="BY170" s="2" t="str">
        <f t="shared" si="478"/>
        <v/>
      </c>
      <c r="BZ170" s="2" t="str">
        <f t="shared" si="479"/>
        <v/>
      </c>
      <c r="CA170" s="2" t="str">
        <f t="shared" si="480"/>
        <v/>
      </c>
      <c r="CB170" s="2" t="str">
        <f t="shared" si="481"/>
        <v/>
      </c>
      <c r="CC170" s="2" t="str">
        <f t="shared" si="482"/>
        <v/>
      </c>
      <c r="CE170" s="2" t="str">
        <f t="shared" si="519"/>
        <v/>
      </c>
      <c r="CF170" s="2">
        <f t="shared" si="520"/>
        <v>64.906999999999996</v>
      </c>
      <c r="CG170" s="2" t="str">
        <f t="shared" si="521"/>
        <v/>
      </c>
      <c r="CH170" s="2">
        <f t="shared" si="522"/>
        <v>64.534999999999997</v>
      </c>
      <c r="CI170" s="2">
        <f t="shared" si="523"/>
        <v>67.093000000000004</v>
      </c>
      <c r="CJ170" s="2">
        <f t="shared" si="524"/>
        <v>66.394999999999996</v>
      </c>
      <c r="CK170" s="2">
        <f t="shared" si="525"/>
        <v>64.837000000000003</v>
      </c>
      <c r="CL170" s="2">
        <f t="shared" si="526"/>
        <v>63.372</v>
      </c>
      <c r="CM170" s="2">
        <f t="shared" si="527"/>
        <v>61.953000000000003</v>
      </c>
      <c r="CN170" s="2">
        <f t="shared" si="528"/>
        <v>60.093000000000004</v>
      </c>
      <c r="CO170" s="2">
        <f t="shared" si="529"/>
        <v>60.418999999999997</v>
      </c>
      <c r="CP170" s="2">
        <f t="shared" si="530"/>
        <v>58.395000000000003</v>
      </c>
      <c r="CQ170" s="2">
        <f t="shared" si="531"/>
        <v>58.651000000000003</v>
      </c>
      <c r="CR170" s="2">
        <f t="shared" si="532"/>
        <v>58</v>
      </c>
      <c r="CS170" s="2">
        <f t="shared" si="533"/>
        <v>59.953000000000003</v>
      </c>
      <c r="CU170" s="2" t="str">
        <f t="shared" si="483"/>
        <v/>
      </c>
      <c r="CV170" s="2">
        <f t="shared" si="484"/>
        <v>64.906999999999996</v>
      </c>
      <c r="CW170" s="2" t="str">
        <f t="shared" si="485"/>
        <v/>
      </c>
      <c r="CX170" s="2">
        <f t="shared" si="486"/>
        <v>64.534999999999997</v>
      </c>
      <c r="CY170" s="2">
        <f t="shared" si="487"/>
        <v>67.093000000000004</v>
      </c>
      <c r="CZ170" s="2">
        <f t="shared" si="488"/>
        <v>66.394999999999996</v>
      </c>
      <c r="DA170" s="2">
        <f t="shared" si="489"/>
        <v>64.837000000000003</v>
      </c>
      <c r="DB170" s="2">
        <f t="shared" si="490"/>
        <v>63.372</v>
      </c>
      <c r="DC170" s="2">
        <f t="shared" si="491"/>
        <v>61.953000000000003</v>
      </c>
      <c r="DD170" s="2">
        <f t="shared" si="492"/>
        <v>60.093000000000004</v>
      </c>
      <c r="DE170" s="2">
        <f t="shared" si="493"/>
        <v>60.418999999999997</v>
      </c>
      <c r="DF170" s="2">
        <f t="shared" si="494"/>
        <v>58.395000000000003</v>
      </c>
      <c r="DG170" s="2">
        <f t="shared" si="495"/>
        <v>58.651000000000003</v>
      </c>
      <c r="DH170" s="2">
        <f t="shared" si="496"/>
        <v>58</v>
      </c>
      <c r="DI170" s="2">
        <f t="shared" si="497"/>
        <v>59.953000000000003</v>
      </c>
      <c r="DK170" s="2">
        <f t="shared" si="498"/>
        <v>112.94280069686411</v>
      </c>
      <c r="DL170" s="2">
        <f t="shared" si="499"/>
        <v>104.85096707317074</v>
      </c>
      <c r="DM170" s="2">
        <f t="shared" si="499"/>
        <v>105.88250058072008</v>
      </c>
      <c r="DN170" s="2">
        <f t="shared" si="499"/>
        <v>117.39979553005134</v>
      </c>
      <c r="DO170" s="2">
        <f t="shared" si="499"/>
        <v>105.13579982713446</v>
      </c>
      <c r="DP170" s="2">
        <f t="shared" si="499"/>
        <v>101.501103422197</v>
      </c>
      <c r="DQ170" s="2">
        <f t="shared" si="499"/>
        <v>102.16179426302568</v>
      </c>
      <c r="DR170" s="2">
        <f t="shared" si="499"/>
        <v>100.67996345514953</v>
      </c>
      <c r="DS170" s="2">
        <f t="shared" si="499"/>
        <v>94.347582301419521</v>
      </c>
      <c r="DT170" s="2">
        <f t="shared" si="499"/>
        <v>93.123165680793022</v>
      </c>
      <c r="DU170" s="2">
        <f t="shared" si="499"/>
        <v>107.71977804878051</v>
      </c>
      <c r="DV170" s="2">
        <f t="shared" si="499"/>
        <v>100.34576170341286</v>
      </c>
      <c r="DW170" s="2">
        <f t="shared" si="499"/>
        <v>99.92859287224401</v>
      </c>
      <c r="DX170" s="2">
        <f t="shared" si="499"/>
        <v>99.734699486559947</v>
      </c>
      <c r="DY170" s="2">
        <f t="shared" si="499"/>
        <v>94.200298172666606</v>
      </c>
      <c r="EA170" s="2">
        <f t="shared" si="438"/>
        <v>64.797738639630765</v>
      </c>
      <c r="EB170" s="2">
        <f t="shared" si="500"/>
        <v>63.973375539936221</v>
      </c>
      <c r="EC170" s="2">
        <f t="shared" si="501"/>
        <v>64.289207784773879</v>
      </c>
      <c r="ED170" s="2">
        <f t="shared" si="502"/>
        <v>65.20006536205581</v>
      </c>
      <c r="EE170" s="2">
        <f t="shared" si="503"/>
        <v>66.495406957887383</v>
      </c>
      <c r="EF170" s="2">
        <f t="shared" si="504"/>
        <v>66.136554456157327</v>
      </c>
      <c r="EG170" s="2">
        <f t="shared" si="505"/>
        <v>65.185295955957585</v>
      </c>
      <c r="EH170" s="2">
        <f t="shared" si="506"/>
        <v>62.482379498003176</v>
      </c>
      <c r="EI170" s="2">
        <f t="shared" si="507"/>
        <v>61.429272714997047</v>
      </c>
      <c r="EJ170" s="2">
        <f t="shared" si="508"/>
        <v>61.139171346704877</v>
      </c>
      <c r="EK170" s="2">
        <f t="shared" si="509"/>
        <v>59.199939742662806</v>
      </c>
      <c r="EL170" s="2">
        <f t="shared" si="510"/>
        <v>57.971585368151331</v>
      </c>
      <c r="EM170" s="2">
        <f t="shared" si="511"/>
        <v>58.430178464178468</v>
      </c>
      <c r="EN170" s="2">
        <f t="shared" si="512"/>
        <v>58.543574341279808</v>
      </c>
      <c r="EO170" s="2">
        <f t="shared" si="513"/>
        <v>62.616450397638459</v>
      </c>
      <c r="EQ170" s="2">
        <f t="shared" si="514"/>
        <v>64.688345411236185</v>
      </c>
      <c r="ER170" s="2">
        <f t="shared" si="515"/>
        <v>64.319277748305495</v>
      </c>
      <c r="ES170" s="2">
        <f t="shared" si="515"/>
        <v>64.942943383249428</v>
      </c>
      <c r="ET170" s="2">
        <f t="shared" si="515"/>
        <v>65.513203595708475</v>
      </c>
      <c r="EU170" s="2">
        <f t="shared" si="515"/>
        <v>66.884083074730015</v>
      </c>
      <c r="EV170" s="2">
        <f t="shared" si="515"/>
        <v>66.550493136589068</v>
      </c>
      <c r="EW170" s="2">
        <f t="shared" si="515"/>
        <v>65.73574990465282</v>
      </c>
      <c r="EX170" s="2">
        <f t="shared" si="515"/>
        <v>63.449785306339557</v>
      </c>
      <c r="EY170" s="2">
        <f t="shared" si="515"/>
        <v>62.300469196690031</v>
      </c>
      <c r="EZ170" s="2">
        <f t="shared" si="515"/>
        <v>61.536209256549796</v>
      </c>
      <c r="FA170" s="2">
        <f t="shared" si="515"/>
        <v>60.357453066921295</v>
      </c>
      <c r="FB170" s="2">
        <f t="shared" si="515"/>
        <v>59.354553431898694</v>
      </c>
      <c r="FC170" s="2">
        <f t="shared" si="515"/>
        <v>58.538954932311071</v>
      </c>
      <c r="FD170" s="2">
        <f t="shared" si="515"/>
        <v>58.844783219590525</v>
      </c>
      <c r="FE170" s="2">
        <f t="shared" si="515"/>
        <v>60.742626057982946</v>
      </c>
      <c r="FG170" s="2">
        <f t="shared" si="516"/>
        <v>0.99970052594586056</v>
      </c>
      <c r="FH170" s="2">
        <f t="shared" si="517"/>
        <v>0.99968779373321992</v>
      </c>
      <c r="FI170" s="2">
        <f t="shared" si="517"/>
        <v>0.99970758267307724</v>
      </c>
      <c r="FJ170" s="2">
        <f t="shared" si="517"/>
        <v>0.99969265415328279</v>
      </c>
      <c r="FK170" s="2">
        <f t="shared" si="517"/>
        <v>0.99970113072164724</v>
      </c>
      <c r="FL170" s="2">
        <f t="shared" si="517"/>
        <v>0.9996948455421828</v>
      </c>
      <c r="FM170" s="2">
        <f t="shared" si="517"/>
        <v>0.99969916690977301</v>
      </c>
      <c r="FN170" s="2">
        <f t="shared" si="517"/>
        <v>0.99968943416982115</v>
      </c>
      <c r="FO170" s="2">
        <f t="shared" si="517"/>
        <v>0.99967588332857948</v>
      </c>
      <c r="FP170" s="2">
        <f t="shared" si="517"/>
        <v>0.99968533076546817</v>
      </c>
      <c r="FQ170" s="2">
        <f t="shared" si="517"/>
        <v>0.99967448235165257</v>
      </c>
      <c r="FR170" s="2">
        <f t="shared" si="517"/>
        <v>0.99967877693905616</v>
      </c>
      <c r="FS170" s="2">
        <f t="shared" si="517"/>
        <v>0.99968031651501188</v>
      </c>
      <c r="FT170" s="2">
        <f t="shared" si="517"/>
        <v>0.99966135602563</v>
      </c>
      <c r="FU170" s="2">
        <f t="shared" si="517"/>
        <v>0.99964746561051343</v>
      </c>
      <c r="FW170" s="2">
        <f t="shared" si="534"/>
        <v>0.21192616684367216</v>
      </c>
      <c r="FX170" s="2">
        <f t="shared" si="374"/>
        <v>0.24625940720402545</v>
      </c>
      <c r="FY170" s="2">
        <f t="shared" si="375"/>
        <v>0.26873792218639608</v>
      </c>
      <c r="FZ170" s="2">
        <f t="shared" si="376"/>
        <v>0.24999525559131275</v>
      </c>
      <c r="GA170" s="2">
        <f t="shared" si="377"/>
        <v>0.21135426666364104</v>
      </c>
      <c r="GB170" s="2">
        <f t="shared" si="378"/>
        <v>0.18295027314266282</v>
      </c>
      <c r="GC170" s="2">
        <f t="shared" si="379"/>
        <v>0.2026814893353116</v>
      </c>
      <c r="GD170" s="2">
        <f t="shared" si="380"/>
        <v>0.20970728777466732</v>
      </c>
      <c r="GE170" s="2">
        <f t="shared" si="381"/>
        <v>0.22637429485798261</v>
      </c>
      <c r="GF170" s="2">
        <f t="shared" si="382"/>
        <v>0.22326553677052804</v>
      </c>
      <c r="GG170" s="2">
        <f t="shared" si="383"/>
        <v>0.22967808505584569</v>
      </c>
      <c r="GH170" s="2">
        <f t="shared" si="384"/>
        <v>0.17705743221895032</v>
      </c>
      <c r="GI170" s="2">
        <f t="shared" si="385"/>
        <v>0.16700625734530139</v>
      </c>
      <c r="GJ170" s="2">
        <f t="shared" si="386"/>
        <v>0.14599903672575015</v>
      </c>
      <c r="GK170" s="2">
        <f t="shared" si="387"/>
        <v>0.13159908870235146</v>
      </c>
      <c r="GM170" s="95">
        <f t="shared" si="535"/>
        <v>1.7098043873368456E-254</v>
      </c>
      <c r="GN170" s="95">
        <f t="shared" si="388"/>
        <v>8.3590648245520889E-251</v>
      </c>
      <c r="GO170" s="95">
        <f t="shared" si="389"/>
        <v>6.5280184054622338E-294</v>
      </c>
      <c r="GP170" s="95">
        <f t="shared" si="390"/>
        <v>0</v>
      </c>
      <c r="GQ170" s="95">
        <f t="shared" si="391"/>
        <v>5.1046698731595417E-300</v>
      </c>
      <c r="GR170" s="95">
        <f t="shared" si="392"/>
        <v>2.9749924099733308E-282</v>
      </c>
      <c r="GS170" s="95">
        <f t="shared" si="393"/>
        <v>8.7116578869237472E-288</v>
      </c>
      <c r="GT170" s="95">
        <f t="shared" si="394"/>
        <v>0</v>
      </c>
      <c r="GU170" s="95">
        <f t="shared" si="395"/>
        <v>2.6497659303003817E-283</v>
      </c>
      <c r="GV170" s="95">
        <f t="shared" si="396"/>
        <v>2.0340218231551845E-277</v>
      </c>
      <c r="GW170" s="95">
        <f t="shared" si="397"/>
        <v>0</v>
      </c>
      <c r="GX170" s="95">
        <f t="shared" si="398"/>
        <v>8.5599642142311616E-292</v>
      </c>
      <c r="GY170" s="95">
        <f t="shared" si="399"/>
        <v>1.3327542359753345E-296</v>
      </c>
      <c r="GZ170" s="95">
        <f t="shared" si="400"/>
        <v>3.225201081850214E-293</v>
      </c>
      <c r="HA170" s="95">
        <f t="shared" si="401"/>
        <v>1.3102187921985187E-256</v>
      </c>
      <c r="HC170" s="95">
        <f t="shared" si="536"/>
        <v>5.4874117525546869E-154</v>
      </c>
      <c r="HD170" s="95">
        <f t="shared" si="402"/>
        <v>6.65227350233692E-154</v>
      </c>
      <c r="HE170" s="95">
        <f t="shared" si="403"/>
        <v>2.8508686101807844E-191</v>
      </c>
      <c r="HF170" s="95">
        <f t="shared" si="404"/>
        <v>8.3035401943901932E-213</v>
      </c>
      <c r="HG170" s="95">
        <f t="shared" si="405"/>
        <v>9.5129601852327871E-192</v>
      </c>
      <c r="HH170" s="95">
        <f t="shared" si="406"/>
        <v>1.9502057332895466E-165</v>
      </c>
      <c r="HI170" s="95">
        <f t="shared" si="407"/>
        <v>2.2451530419275024E-159</v>
      </c>
      <c r="HJ170" s="95">
        <f t="shared" si="408"/>
        <v>2.7504453178179771E-192</v>
      </c>
      <c r="HK170" s="95">
        <f t="shared" si="409"/>
        <v>9.1992976274224148E-175</v>
      </c>
      <c r="HL170" s="95">
        <f t="shared" si="410"/>
        <v>4.6823682494237032E-167</v>
      </c>
      <c r="HM170" s="95">
        <f t="shared" si="411"/>
        <v>8.6305903810329479E-236</v>
      </c>
      <c r="HN170" s="95">
        <f t="shared" si="412"/>
        <v>6.1594621964507818E-186</v>
      </c>
      <c r="HO170" s="95">
        <f t="shared" si="413"/>
        <v>7.9378429292924622E-158</v>
      </c>
      <c r="HP170" s="95">
        <f t="shared" si="414"/>
        <v>4.4120860034051581E-159</v>
      </c>
      <c r="HQ170" s="95">
        <f t="shared" si="415"/>
        <v>1.1439926019412604E-142</v>
      </c>
      <c r="HS170" s="95">
        <f t="shared" si="537"/>
        <v>2.4168729721289988E-6</v>
      </c>
      <c r="HT170" s="95">
        <f t="shared" si="416"/>
        <v>1.837984680590341E-6</v>
      </c>
      <c r="HU170" s="95">
        <f t="shared" si="417"/>
        <v>2.6221777410213169E-7</v>
      </c>
      <c r="HV170" s="95">
        <f t="shared" si="418"/>
        <v>3.8306661335535063E-15</v>
      </c>
      <c r="HW170" s="95">
        <f t="shared" si="419"/>
        <v>3.1039253015225564E-7</v>
      </c>
      <c r="HX170" s="95">
        <f t="shared" si="420"/>
        <v>3.116653440152974E-6</v>
      </c>
      <c r="HY170" s="95">
        <f t="shared" si="421"/>
        <v>1.6603199611304681E-8</v>
      </c>
      <c r="HZ170" s="95">
        <f t="shared" si="422"/>
        <v>1.8860609376980218E-9</v>
      </c>
      <c r="IA170" s="95">
        <f t="shared" si="423"/>
        <v>2.2852658771740448E-11</v>
      </c>
      <c r="IB170" s="95">
        <f t="shared" si="424"/>
        <v>6.2936730222805866E-8</v>
      </c>
      <c r="IC170" s="95">
        <f t="shared" si="425"/>
        <v>2.2100309647124135E-12</v>
      </c>
      <c r="ID170" s="95">
        <f t="shared" si="426"/>
        <v>2.5243786284408501E-6</v>
      </c>
      <c r="IE170" s="95">
        <f t="shared" si="427"/>
        <v>3.1307231024185022E-5</v>
      </c>
      <c r="IF170" s="95">
        <f t="shared" si="428"/>
        <v>5.4859129883011405E-4</v>
      </c>
      <c r="IG170" s="95">
        <f t="shared" si="429"/>
        <v>4.0356162583650894E-3</v>
      </c>
      <c r="II170" s="95">
        <f t="shared" si="538"/>
        <v>2.2525549448528383E-2</v>
      </c>
      <c r="IJ170" s="95">
        <f t="shared" si="539"/>
        <v>8.358932366682767E-3</v>
      </c>
      <c r="IK170" s="95">
        <f t="shared" si="540"/>
        <v>1.1934341225757355E-2</v>
      </c>
      <c r="IL170" s="95">
        <f t="shared" si="541"/>
        <v>4.2355565844282787E-4</v>
      </c>
      <c r="IM170" s="95">
        <f t="shared" si="542"/>
        <v>9.9996893271750847E-3</v>
      </c>
      <c r="IN170" s="95">
        <f t="shared" si="543"/>
        <v>9.4338075210879458E-4</v>
      </c>
      <c r="IO170" s="95">
        <f t="shared" si="544"/>
        <v>4.2603527334419348E-4</v>
      </c>
      <c r="IP170" s="95">
        <f t="shared" si="545"/>
        <v>2.8225801756404513E-3</v>
      </c>
      <c r="IQ170" s="95">
        <f t="shared" si="546"/>
        <v>6.7072001290538709E-3</v>
      </c>
      <c r="IR170" s="95">
        <f t="shared" si="547"/>
        <v>5.070369465554476E-3</v>
      </c>
      <c r="IS170" s="95">
        <f t="shared" si="548"/>
        <v>2.560028724122118E-3</v>
      </c>
      <c r="IT170" s="95">
        <f t="shared" si="549"/>
        <v>1.2359374818878325E-3</v>
      </c>
      <c r="IU170" s="95">
        <f t="shared" si="550"/>
        <v>6.9768927645780731E-4</v>
      </c>
      <c r="IV170" s="95">
        <f t="shared" si="551"/>
        <v>1.0474771973972129E-3</v>
      </c>
      <c r="IW170" s="95">
        <f t="shared" si="552"/>
        <v>2.1042940906271668E-3</v>
      </c>
      <c r="IY170" s="95">
        <f t="shared" si="553"/>
        <v>2.2527966321500514E-2</v>
      </c>
      <c r="IZ170" s="95">
        <f t="shared" si="554"/>
        <v>8.3607703513633568E-3</v>
      </c>
      <c r="JA170" s="95">
        <f t="shared" si="555"/>
        <v>1.1934603443531457E-2</v>
      </c>
      <c r="JB170" s="95">
        <f t="shared" si="556"/>
        <v>4.2355565844665852E-4</v>
      </c>
      <c r="JC170" s="95">
        <f t="shared" si="557"/>
        <v>9.9999997197052371E-3</v>
      </c>
      <c r="JD170" s="95">
        <f t="shared" si="558"/>
        <v>9.4649740554894753E-4</v>
      </c>
      <c r="JE170" s="95">
        <f t="shared" si="559"/>
        <v>4.2605187654380476E-4</v>
      </c>
      <c r="JF170" s="95">
        <f t="shared" si="560"/>
        <v>2.8225820617013889E-3</v>
      </c>
      <c r="JG170" s="95">
        <f t="shared" si="561"/>
        <v>6.7072001519065299E-3</v>
      </c>
      <c r="JH170" s="95">
        <f t="shared" si="562"/>
        <v>5.0704324022846992E-3</v>
      </c>
      <c r="JI170" s="95">
        <f t="shared" si="563"/>
        <v>2.5600287263321487E-3</v>
      </c>
      <c r="JJ170" s="95">
        <f t="shared" si="564"/>
        <v>1.2384618605162734E-3</v>
      </c>
      <c r="JK170" s="95">
        <f t="shared" si="565"/>
        <v>7.2899650748199229E-4</v>
      </c>
      <c r="JL170" s="95">
        <f t="shared" si="566"/>
        <v>1.596068496227327E-3</v>
      </c>
      <c r="JM170" s="95">
        <f t="shared" si="567"/>
        <v>6.1399103489922563E-3</v>
      </c>
    </row>
    <row r="171" spans="2:273" x14ac:dyDescent="0.25">
      <c r="B171" s="2">
        <v>144</v>
      </c>
      <c r="C171" s="37">
        <v>65.418999999999997</v>
      </c>
      <c r="D171" s="37">
        <v>64.86</v>
      </c>
      <c r="E171" s="37">
        <v>64.278999999999996</v>
      </c>
      <c r="F171" s="37">
        <v>65.14</v>
      </c>
      <c r="G171" s="37">
        <v>66.093000000000004</v>
      </c>
      <c r="H171" s="37">
        <v>66.209000000000003</v>
      </c>
      <c r="I171" s="37">
        <v>64.813999999999993</v>
      </c>
      <c r="J171" s="37">
        <v>62.302</v>
      </c>
      <c r="K171" s="37">
        <v>61.209000000000003</v>
      </c>
      <c r="L171" s="37">
        <v>60.906999999999996</v>
      </c>
      <c r="M171" s="37">
        <v>60.186</v>
      </c>
      <c r="N171" s="37">
        <v>58.790999999999997</v>
      </c>
      <c r="O171" s="37">
        <v>59.279000000000003</v>
      </c>
      <c r="P171" s="37">
        <v>59</v>
      </c>
      <c r="Q171" s="37">
        <v>62.209000000000003</v>
      </c>
      <c r="S171" s="4">
        <f t="shared" si="439"/>
        <v>64.730432957865048</v>
      </c>
      <c r="T171" s="4">
        <f t="shared" si="440"/>
        <v>64.104108362422366</v>
      </c>
      <c r="U171" s="4">
        <f t="shared" si="441"/>
        <v>64.677789517206946</v>
      </c>
      <c r="V171" s="4">
        <f t="shared" si="442"/>
        <v>65.27976847225348</v>
      </c>
      <c r="W171" s="4">
        <f t="shared" si="443"/>
        <v>67.178053423284126</v>
      </c>
      <c r="X171" s="4">
        <f t="shared" si="444"/>
        <v>66.27288057181687</v>
      </c>
      <c r="Y171" s="4">
        <f t="shared" si="445"/>
        <v>65.2965151349173</v>
      </c>
      <c r="Z171" s="4">
        <f t="shared" si="446"/>
        <v>63.020294929060512</v>
      </c>
      <c r="AA171" s="4">
        <f t="shared" si="447"/>
        <v>62.492957183467659</v>
      </c>
      <c r="AB171" s="4">
        <f t="shared" si="448"/>
        <v>61.912708352424517</v>
      </c>
      <c r="AC171" s="4">
        <f t="shared" si="449"/>
        <v>59.984405147222247</v>
      </c>
      <c r="AD171" s="4">
        <f t="shared" si="450"/>
        <v>58.399096598303302</v>
      </c>
      <c r="AE171" s="4">
        <f t="shared" si="451"/>
        <v>58.544306653195747</v>
      </c>
      <c r="AF171" s="4">
        <f t="shared" si="452"/>
        <v>58.848562315570966</v>
      </c>
      <c r="AG171" s="4">
        <f t="shared" si="453"/>
        <v>63.432967060975123</v>
      </c>
      <c r="AI171" s="4">
        <f t="shared" si="454"/>
        <v>0.68856704213494879</v>
      </c>
      <c r="AJ171" s="4">
        <f t="shared" si="455"/>
        <v>0.75589163757763345</v>
      </c>
      <c r="AK171" s="4">
        <f t="shared" si="456"/>
        <v>-0.39878951720694999</v>
      </c>
      <c r="AL171" s="4">
        <f t="shared" si="457"/>
        <v>-0.1397684722534791</v>
      </c>
      <c r="AM171" s="4">
        <f t="shared" si="458"/>
        <v>-1.0850534232841227</v>
      </c>
      <c r="AN171" s="4">
        <f t="shared" si="459"/>
        <v>-6.3880571816866905E-2</v>
      </c>
      <c r="AO171" s="4">
        <f t="shared" si="460"/>
        <v>-0.48251513491730691</v>
      </c>
      <c r="AP171" s="4">
        <f t="shared" si="461"/>
        <v>-0.71829492906051229</v>
      </c>
      <c r="AQ171" s="4">
        <f t="shared" si="462"/>
        <v>-1.2839571834676562</v>
      </c>
      <c r="AR171" s="4">
        <f t="shared" si="463"/>
        <v>-1.0057083524245201</v>
      </c>
      <c r="AS171" s="4">
        <f t="shared" si="464"/>
        <v>0.20159485277775246</v>
      </c>
      <c r="AT171" s="4">
        <f t="shared" si="465"/>
        <v>0.39190340169669469</v>
      </c>
      <c r="AU171" s="4">
        <f t="shared" si="466"/>
        <v>0.73469334680425646</v>
      </c>
      <c r="AV171" s="4">
        <f t="shared" ref="AV171:AW186" si="568">IF(OR($B171 &lt; P$230, $B171 &gt; P$233), 0, P171-AF171)</f>
        <v>0.15143768442903394</v>
      </c>
      <c r="AW171" s="4">
        <f t="shared" si="568"/>
        <v>-1.2239670609751201</v>
      </c>
      <c r="AY171" s="2">
        <f t="shared" si="518"/>
        <v>64.730432957865048</v>
      </c>
      <c r="AZ171" s="2">
        <f t="shared" ref="AZ171:AZ227" si="569">IF(OR($B171 &lt; D$230, $B171 &gt; D$233), #N/A, ((1-FH171)*DL171) + (FH171 - FX171)*EB171 + (FX171*ER171))</f>
        <v>64.000350757202142</v>
      </c>
      <c r="BA171" s="2">
        <f t="shared" ref="BA171:BA227" si="570">IF(OR($B171 &lt; E$230, $B171 &gt; E$233), #N/A, ((1-FI171)*DM171) + (FI171 - FY171)*EC171 + (FY171*ES171))</f>
        <v>64.430779020827629</v>
      </c>
      <c r="BB171" s="2">
        <f t="shared" ref="BB171:BB227" si="571">IF(OR($B171 &lt; F$230, $B171 &gt; F$233), #N/A, ((1-FJ171)*DN171) + (FJ171 - FZ171)*ED171 + (FZ171*ET171))</f>
        <v>65.225806857036076</v>
      </c>
      <c r="BC171" s="2">
        <f t="shared" ref="BC171:BC227" si="572">IF(OR($B171 &lt; G$230, $B171 &gt; G$233), #N/A, ((1-FK171)*DO171) + (FK171 - GA171)*EE171 + (GA171*EU171))</f>
        <v>66.525098041460893</v>
      </c>
      <c r="BD171" s="2">
        <f t="shared" ref="BD171:BD227" si="573">IF(OR($B171 &lt; H$230, $B171 &gt; H$233), #N/A, ((1-FL171)*DP171) + (FL171 - GB171)*EF171 + (GB171*EV171))</f>
        <v>66.154714306982285</v>
      </c>
      <c r="BE171" s="2">
        <f t="shared" ref="BE171:BE227" si="574">IF(OR($B171 &lt; I$230, $B171 &gt; I$233), #N/A, ((1-FM171)*DQ171) + (FM171 - GC171)*EG171 + (GC171*EW171))</f>
        <v>65.211793080791466</v>
      </c>
      <c r="BF171" s="2">
        <f t="shared" ref="BF171:BF227" si="575">IF(OR($B171 &lt; J$230, $B171 &gt; J$233), #N/A, ((1-FN171)*DR171) + (FN171 - GD171)*EH171 + (GD171*EX171))</f>
        <v>62.610282294073059</v>
      </c>
      <c r="BG171" s="2">
        <f t="shared" ref="BG171:BG227" si="576">IF(OR($B171 &lt; K$230, $B171 &gt; K$233), #N/A, ((1-FO171)*DS171) + (FO171 - GE171)*EI171 + (GE171*EY171))</f>
        <v>61.531840854991415</v>
      </c>
      <c r="BH171" s="2">
        <f t="shared" ref="BH171:BH227" si="577">IF(OR($B171 &lt; L$230, $B171 &gt; L$233), #N/A, ((1-FP171)*DT171) + (FP171 - GF171)*EJ171 + (GF171*EZ171))</f>
        <v>61.144573948648905</v>
      </c>
      <c r="BI171" s="2">
        <f t="shared" ref="BI171:BI227" si="578">IF(OR($B171 &lt; M$230, $B171 &gt; M$233), #N/A, ((1-FQ171)*DU171) + (FQ171 - GG171)*EK171 + (GG171*FA171))</f>
        <v>59.370839492668146</v>
      </c>
      <c r="BJ171" s="2">
        <f t="shared" ref="BJ171:BJ227" si="579">IF(OR($B171 &lt; N$230, $B171 &gt; N$233), #N/A, ((1-FR171)*DV171) + (FR171 - GH171)*EL171 + (GH171*FB171))</f>
        <v>58.11008751017512</v>
      </c>
      <c r="BK171" s="2">
        <f t="shared" ref="BK171:BK227" si="580">IF(OR($B171 &lt; O$230, $B171 &gt; O$233), #N/A, ((1-FS171)*DW171) + (FS171 - GI171)*EM171 + (GI171*FC171))</f>
        <v>58.35553599689166</v>
      </c>
      <c r="BL171" s="2">
        <f t="shared" ref="BL171:BL227" si="581">IF(OR($B171 &lt; P$230, $B171 &gt; P$233), #N/A, ((1-FT171)*DX171) + (FT171 - GJ171)*EN171 + (GJ171*FD171))</f>
        <v>58.487234107404333</v>
      </c>
      <c r="BM171" s="2">
        <f t="shared" ref="BM171:BM227" si="582">IF(OR($B171 &lt; Q$230, $B171 &gt; Q$233), #N/A, ((1-FU171)*DY171) + (FU171 - GK171)*EO171 + (GK171*FE171))</f>
        <v>62.287251250125522</v>
      </c>
      <c r="BO171" s="2" t="str">
        <f t="shared" si="468"/>
        <v/>
      </c>
      <c r="BP171" s="2" t="str">
        <f t="shared" si="469"/>
        <v/>
      </c>
      <c r="BQ171" s="2" t="str">
        <f t="shared" si="470"/>
        <v/>
      </c>
      <c r="BR171" s="2" t="str">
        <f t="shared" si="471"/>
        <v/>
      </c>
      <c r="BS171" s="2" t="str">
        <f t="shared" si="472"/>
        <v/>
      </c>
      <c r="BT171" s="2" t="str">
        <f t="shared" si="473"/>
        <v/>
      </c>
      <c r="BU171" s="2" t="str">
        <f t="shared" si="474"/>
        <v/>
      </c>
      <c r="BV171" s="2" t="str">
        <f t="shared" si="475"/>
        <v/>
      </c>
      <c r="BW171" s="2" t="str">
        <f t="shared" si="476"/>
        <v/>
      </c>
      <c r="BX171" s="2" t="str">
        <f t="shared" si="477"/>
        <v/>
      </c>
      <c r="BY171" s="2" t="str">
        <f t="shared" si="478"/>
        <v/>
      </c>
      <c r="BZ171" s="2" t="str">
        <f t="shared" si="479"/>
        <v/>
      </c>
      <c r="CA171" s="2" t="str">
        <f t="shared" si="480"/>
        <v/>
      </c>
      <c r="CB171" s="2" t="str">
        <f t="shared" si="481"/>
        <v/>
      </c>
      <c r="CC171" s="2" t="str">
        <f t="shared" si="482"/>
        <v/>
      </c>
      <c r="CE171" s="2" t="str">
        <f t="shared" si="519"/>
        <v/>
      </c>
      <c r="CF171" s="2" t="str">
        <f t="shared" si="520"/>
        <v/>
      </c>
      <c r="CG171" s="2" t="str">
        <f t="shared" si="521"/>
        <v/>
      </c>
      <c r="CH171" s="2">
        <f t="shared" si="522"/>
        <v>65.14</v>
      </c>
      <c r="CI171" s="2" t="str">
        <f t="shared" si="523"/>
        <v/>
      </c>
      <c r="CJ171" s="2">
        <f t="shared" si="524"/>
        <v>66.209000000000003</v>
      </c>
      <c r="CK171" s="2">
        <f t="shared" si="525"/>
        <v>64.813999999999993</v>
      </c>
      <c r="CL171" s="2">
        <f t="shared" si="526"/>
        <v>62.302</v>
      </c>
      <c r="CM171" s="2" t="str">
        <f t="shared" si="527"/>
        <v/>
      </c>
      <c r="CN171" s="2">
        <f t="shared" si="528"/>
        <v>60.906999999999996</v>
      </c>
      <c r="CO171" s="2">
        <f t="shared" si="529"/>
        <v>60.186</v>
      </c>
      <c r="CP171" s="2">
        <f t="shared" si="530"/>
        <v>58.790999999999997</v>
      </c>
      <c r="CQ171" s="2">
        <f t="shared" si="531"/>
        <v>59.279000000000003</v>
      </c>
      <c r="CR171" s="2">
        <f t="shared" si="532"/>
        <v>59</v>
      </c>
      <c r="CS171" s="2">
        <f t="shared" si="533"/>
        <v>62.209000000000003</v>
      </c>
      <c r="CU171" s="2" t="str">
        <f t="shared" si="483"/>
        <v/>
      </c>
      <c r="CV171" s="2" t="str">
        <f t="shared" si="484"/>
        <v/>
      </c>
      <c r="CW171" s="2" t="str">
        <f t="shared" si="485"/>
        <v/>
      </c>
      <c r="CX171" s="2">
        <f t="shared" si="486"/>
        <v>65.14</v>
      </c>
      <c r="CY171" s="2" t="str">
        <f t="shared" si="487"/>
        <v/>
      </c>
      <c r="CZ171" s="2">
        <f t="shared" si="488"/>
        <v>66.209000000000003</v>
      </c>
      <c r="DA171" s="2">
        <f t="shared" si="489"/>
        <v>64.813999999999993</v>
      </c>
      <c r="DB171" s="2">
        <f t="shared" si="490"/>
        <v>62.302</v>
      </c>
      <c r="DC171" s="2" t="str">
        <f t="shared" si="491"/>
        <v/>
      </c>
      <c r="DD171" s="2">
        <f t="shared" si="492"/>
        <v>60.906999999999996</v>
      </c>
      <c r="DE171" s="2">
        <f t="shared" si="493"/>
        <v>60.186</v>
      </c>
      <c r="DF171" s="2">
        <f t="shared" si="494"/>
        <v>58.790999999999997</v>
      </c>
      <c r="DG171" s="2">
        <f t="shared" si="495"/>
        <v>59.279000000000003</v>
      </c>
      <c r="DH171" s="2">
        <f t="shared" si="496"/>
        <v>59</v>
      </c>
      <c r="DI171" s="2">
        <f t="shared" si="497"/>
        <v>62.209000000000003</v>
      </c>
      <c r="DK171" s="2">
        <f t="shared" si="498"/>
        <v>113.22162160278745</v>
      </c>
      <c r="DL171" s="2">
        <f t="shared" ref="DL171:DY186" si="583">BP$228*$B171+BP$229</f>
        <v>105.07398048780487</v>
      </c>
      <c r="DM171" s="2">
        <f t="shared" si="583"/>
        <v>106.11373751451799</v>
      </c>
      <c r="DN171" s="2">
        <f t="shared" si="583"/>
        <v>117.70574886741166</v>
      </c>
      <c r="DO171" s="2">
        <f t="shared" si="583"/>
        <v>105.34457448072817</v>
      </c>
      <c r="DP171" s="2">
        <f t="shared" si="583"/>
        <v>101.68224984469113</v>
      </c>
      <c r="DQ171" s="2">
        <f t="shared" si="583"/>
        <v>102.34314593630987</v>
      </c>
      <c r="DR171" s="2">
        <f t="shared" si="583"/>
        <v>100.87669933554821</v>
      </c>
      <c r="DS171" s="2">
        <f t="shared" si="583"/>
        <v>94.500197825430391</v>
      </c>
      <c r="DT171" s="2">
        <f t="shared" si="583"/>
        <v>93.271494341355378</v>
      </c>
      <c r="DU171" s="2">
        <f t="shared" si="583"/>
        <v>107.98940069686412</v>
      </c>
      <c r="DV171" s="2">
        <f t="shared" si="583"/>
        <v>100.55385563273936</v>
      </c>
      <c r="DW171" s="2">
        <f t="shared" si="583"/>
        <v>100.13035850196313</v>
      </c>
      <c r="DX171" s="2">
        <f t="shared" si="583"/>
        <v>99.939290999697974</v>
      </c>
      <c r="DY171" s="2">
        <f t="shared" si="583"/>
        <v>94.399306379253773</v>
      </c>
      <c r="EA171" s="2">
        <f t="shared" si="438"/>
        <v>64.742630415374137</v>
      </c>
      <c r="EB171" s="2">
        <f t="shared" si="500"/>
        <v>63.89431336430598</v>
      </c>
      <c r="EC171" s="2">
        <f t="shared" si="501"/>
        <v>64.225822409845435</v>
      </c>
      <c r="ED171" s="2">
        <f t="shared" si="502"/>
        <v>65.124927089087024</v>
      </c>
      <c r="EE171" s="2">
        <f t="shared" si="503"/>
        <v>66.423497388231695</v>
      </c>
      <c r="EF171" s="2">
        <f t="shared" si="504"/>
        <v>66.060850663015572</v>
      </c>
      <c r="EG171" s="2">
        <f t="shared" si="505"/>
        <v>65.077858131062982</v>
      </c>
      <c r="EH171" s="2">
        <f t="shared" si="506"/>
        <v>62.375073324879011</v>
      </c>
      <c r="EI171" s="2">
        <f t="shared" si="507"/>
        <v>61.303901493796943</v>
      </c>
      <c r="EJ171" s="2">
        <f t="shared" si="508"/>
        <v>61.036970874768258</v>
      </c>
      <c r="EK171" s="2">
        <f t="shared" si="509"/>
        <v>59.062919326804931</v>
      </c>
      <c r="EL171" s="2">
        <f t="shared" si="510"/>
        <v>57.825366637777279</v>
      </c>
      <c r="EM171" s="2">
        <f t="shared" si="511"/>
        <v>58.322973401973407</v>
      </c>
      <c r="EN171" s="2">
        <f t="shared" si="512"/>
        <v>58.425328105395238</v>
      </c>
      <c r="EO171" s="2">
        <f t="shared" si="513"/>
        <v>62.550269179984525</v>
      </c>
      <c r="EQ171" s="2">
        <f t="shared" si="514"/>
        <v>64.630918855972908</v>
      </c>
      <c r="ER171" s="2">
        <f t="shared" ref="ER171:FE186" si="584">CV$228*$B171+CV$229</f>
        <v>64.251891206381814</v>
      </c>
      <c r="ES171" s="2">
        <f t="shared" si="584"/>
        <v>64.900519049160707</v>
      </c>
      <c r="ET171" s="2">
        <f t="shared" si="584"/>
        <v>65.446757960309384</v>
      </c>
      <c r="EU171" s="2">
        <f t="shared" si="584"/>
        <v>66.824139713752459</v>
      </c>
      <c r="EV171" s="2">
        <f t="shared" si="584"/>
        <v>66.486728767178263</v>
      </c>
      <c r="EW171" s="2">
        <f t="shared" si="584"/>
        <v>65.64540629052253</v>
      </c>
      <c r="EX171" s="2">
        <f t="shared" si="584"/>
        <v>63.370298911096725</v>
      </c>
      <c r="EY171" s="2">
        <f t="shared" si="584"/>
        <v>62.201875881250778</v>
      </c>
      <c r="EZ171" s="2">
        <f t="shared" si="584"/>
        <v>61.44738039102355</v>
      </c>
      <c r="FA171" s="2">
        <f t="shared" si="584"/>
        <v>60.253752947632321</v>
      </c>
      <c r="FB171" s="2">
        <f t="shared" si="584"/>
        <v>59.251415858060057</v>
      </c>
      <c r="FC171" s="2">
        <f t="shared" si="584"/>
        <v>58.436022297572947</v>
      </c>
      <c r="FD171" s="2">
        <f t="shared" si="584"/>
        <v>58.736260537936573</v>
      </c>
      <c r="FE171" s="2">
        <f t="shared" si="584"/>
        <v>60.632485580363948</v>
      </c>
      <c r="FG171" s="2">
        <f t="shared" si="516"/>
        <v>0.99972686921939435</v>
      </c>
      <c r="FH171" s="2">
        <f t="shared" ref="FH171:FU186" si="585">POWER(10,($B171-D$231)/D$229)/(1+POWER(10,($B171-D$231)/D$229))</f>
        <v>0.99971525667846417</v>
      </c>
      <c r="FI171" s="2">
        <f t="shared" si="585"/>
        <v>0.99973330536629668</v>
      </c>
      <c r="FJ171" s="2">
        <f t="shared" si="585"/>
        <v>0.99971968967590186</v>
      </c>
      <c r="FK171" s="2">
        <f t="shared" si="585"/>
        <v>0.99972742081050681</v>
      </c>
      <c r="FL171" s="2">
        <f t="shared" si="585"/>
        <v>0.99972168835404607</v>
      </c>
      <c r="FM171" s="2">
        <f t="shared" si="585"/>
        <v>0.99972562969828005</v>
      </c>
      <c r="FN171" s="2">
        <f t="shared" si="585"/>
        <v>0.99971675285641093</v>
      </c>
      <c r="FO171" s="2">
        <f t="shared" si="585"/>
        <v>0.99970439365212382</v>
      </c>
      <c r="FP171" s="2">
        <f t="shared" si="585"/>
        <v>0.99971301030127313</v>
      </c>
      <c r="FQ171" s="2">
        <f t="shared" si="585"/>
        <v>0.99970311587294303</v>
      </c>
      <c r="FR171" s="2">
        <f t="shared" si="585"/>
        <v>0.99970703280610018</v>
      </c>
      <c r="FS171" s="2">
        <f t="shared" si="585"/>
        <v>0.99970843699524492</v>
      </c>
      <c r="FT171" s="2">
        <f t="shared" si="585"/>
        <v>0.99969114382170476</v>
      </c>
      <c r="FU171" s="2">
        <f t="shared" si="585"/>
        <v>0.99967847484208772</v>
      </c>
      <c r="FW171" s="2">
        <f t="shared" si="534"/>
        <v>0.22771647223828764</v>
      </c>
      <c r="FX171" s="2">
        <f t="shared" ref="FX171:FX227" si="586">POWER(10,($B171-D$232)/D$229)/(1+POWER(10,($B171-D$232)/D$229))</f>
        <v>0.26375168313609526</v>
      </c>
      <c r="FY171" s="2">
        <f t="shared" ref="FY171:FY227" si="587">POWER(10,($B171-E$232)/E$229)/(1+POWER(10,($B171-E$232)/E$229))</f>
        <v>0.28721845865933143</v>
      </c>
      <c r="FZ171" s="2">
        <f t="shared" ref="FZ171:FZ227" si="588">POWER(10,($B171-F$232)/F$229)/(1+POWER(10,($B171-F$232)/F$229))</f>
        <v>0.26765866316010439</v>
      </c>
      <c r="GA171" s="2">
        <f t="shared" ref="GA171:GA227" si="589">POWER(10,($B171-G$232)/G$229)/(1+POWER(10,($B171-G$232)/G$229))</f>
        <v>0.22711424077037384</v>
      </c>
      <c r="GB171" s="2">
        <f t="shared" ref="GB171:GB227" si="590">POWER(10,($B171-H$232)/H$229)/(1+POWER(10,($B171-H$232)/H$229))</f>
        <v>0.19712164797561474</v>
      </c>
      <c r="GC171" s="2">
        <f t="shared" ref="GC171:GC227" si="591">POWER(10,($B171-I$232)/I$229)/(1+POWER(10,($B171-I$232)/I$229))</f>
        <v>0.2179735048167124</v>
      </c>
      <c r="GD171" s="2">
        <f t="shared" ref="GD171:GD227" si="592">POWER(10,($B171-J$232)/J$229)/(1+POWER(10,($B171-J$232)/J$229))</f>
        <v>0.22537954882715694</v>
      </c>
      <c r="GE171" s="2">
        <f t="shared" ref="GE171:GE227" si="593">POWER(10,($B171-K$232)/K$229)/(1+POWER(10,($B171-K$232)/K$229))</f>
        <v>0.24290929487571272</v>
      </c>
      <c r="GF171" s="2">
        <f t="shared" ref="GF171:GF227" si="594">POWER(10,($B171-L$232)/L$229)/(1+POWER(10,($B171-L$232)/L$229))</f>
        <v>0.23964380407101896</v>
      </c>
      <c r="GG171" s="2">
        <f t="shared" ref="GG171:GG227" si="595">POWER(10,($B171-M$232)/M$229)/(1+POWER(10,($B171-M$232)/M$229))</f>
        <v>0.24637755016342325</v>
      </c>
      <c r="GH171" s="2">
        <f t="shared" ref="GH171:GH227" si="596">POWER(10,($B171-N$232)/N$229)/(1+POWER(10,($B171-N$232)/N$229))</f>
        <v>0.19087898440380091</v>
      </c>
      <c r="GI171" s="2">
        <f t="shared" ref="GI171:GI227" si="597">POWER(10,($B171-O$232)/O$229)/(1+POWER(10,($B171-O$232)/O$229))</f>
        <v>0.18021501218130839</v>
      </c>
      <c r="GJ171" s="2">
        <f t="shared" ref="GJ171:GJ227" si="598">POWER(10,($B171-P$232)/P$229)/(1+POWER(10,($B171-P$232)/P$229))</f>
        <v>0.15786117158153065</v>
      </c>
      <c r="GK171" s="2">
        <f t="shared" ref="GK171:GK227" si="599">POWER(10,($B171-Q$232)/Q$229)/(1+POWER(10,($B171-Q$232)/Q$229))</f>
        <v>0.14248646021788622</v>
      </c>
      <c r="GM171" s="95">
        <f t="shared" si="535"/>
        <v>6.3491141692491087E-261</v>
      </c>
      <c r="GN171" s="95">
        <f t="shared" ref="GN171:GN227" si="600" xml:space="preserve"> _xlfn.NORM.DIST($B171, D$7, ABS(D$11), TRUE) * _xlfn.NORM.DIST(($B171 - D$7)*D$15, 0, ABS(D$11), TRUE) * 2</f>
        <v>3.5322618433673091E-257</v>
      </c>
      <c r="GO171" s="95">
        <f t="shared" ref="GO171:GO227" si="601" xml:space="preserve"> _xlfn.NORM.DIST($B171, E$7, ABS(E$11), TRUE) * _xlfn.NORM.DIST(($B171 - E$7)*E$15, 0, ABS(E$11), TRUE) * 2</f>
        <v>2.8628297267085878E-301</v>
      </c>
      <c r="GP171" s="95">
        <f t="shared" ref="GP171:GP227" si="602" xml:space="preserve"> _xlfn.NORM.DIST($B171, F$7, ABS(F$11), TRUE) * _xlfn.NORM.DIST(($B171 - F$7)*F$15, 0, ABS(F$11), TRUE) * 2</f>
        <v>0</v>
      </c>
      <c r="GQ171" s="95">
        <f t="shared" ref="GQ171:GQ227" si="603" xml:space="preserve"> _xlfn.NORM.DIST($B171, G$7, ABS(G$11), TRUE) * _xlfn.NORM.DIST(($B171 - G$7)*G$15, 0, ABS(G$11), TRUE) * 2</f>
        <v>1.5251040427490873E-307</v>
      </c>
      <c r="GR171" s="95">
        <f t="shared" ref="GR171:GR227" si="604" xml:space="preserve"> _xlfn.NORM.DIST($B171, H$7, ABS(H$11), TRUE) * _xlfn.NORM.DIST(($B171 - H$7)*H$15, 0, ABS(H$11), TRUE) * 2</f>
        <v>2.2783566758072266E-289</v>
      </c>
      <c r="GS171" s="95">
        <f t="shared" ref="GS171:GS227" si="605" xml:space="preserve"> _xlfn.NORM.DIST($B171, I$7, ABS(I$11), TRUE) * _xlfn.NORM.DIST(($B171 - I$7)*I$15, 0, ABS(I$11), TRUE) * 2</f>
        <v>5.0536579393864746E-295</v>
      </c>
      <c r="GT171" s="95">
        <f t="shared" ref="GT171:GT227" si="606" xml:space="preserve"> _xlfn.NORM.DIST($B171, J$7, ABS(J$11), TRUE) * _xlfn.NORM.DIST(($B171 - J$7)*J$15, 0, ABS(J$11), TRUE) * 2</f>
        <v>0</v>
      </c>
      <c r="GU171" s="95">
        <f t="shared" ref="GU171:GU227" si="607" xml:space="preserve"> _xlfn.NORM.DIST($B171, K$7, ABS(K$11), TRUE) * _xlfn.NORM.DIST(($B171 - K$7)*K$15, 0, ABS(K$11), TRUE) * 2</f>
        <v>1.6906940064451368E-290</v>
      </c>
      <c r="GV171" s="95">
        <f t="shared" ref="GV171:GV227" si="608" xml:space="preserve"> _xlfn.NORM.DIST($B171, L$7, ABS(L$11), TRUE) * _xlfn.NORM.DIST(($B171 - L$7)*L$15, 0, ABS(L$11), TRUE) * 2</f>
        <v>1.9157387326821531E-284</v>
      </c>
      <c r="GW171" s="95">
        <f t="shared" ref="GW171:GW227" si="609" xml:space="preserve"> _xlfn.NORM.DIST($B171, M$7, ABS(M$11), TRUE) * _xlfn.NORM.DIST(($B171 - M$7)*M$15, 0, ABS(M$11), TRUE) * 2</f>
        <v>0</v>
      </c>
      <c r="GX171" s="95">
        <f t="shared" ref="GX171:GX227" si="610" xml:space="preserve"> _xlfn.NORM.DIST($B171, N$7, ABS(N$11), TRUE) * _xlfn.NORM.DIST(($B171 - N$7)*N$15, 0, ABS(N$11), TRUE) * 2</f>
        <v>3.462096937730553E-299</v>
      </c>
      <c r="GY171" s="95">
        <f t="shared" ref="GY171:GY227" si="611" xml:space="preserve"> _xlfn.NORM.DIST($B171, O$7, ABS(O$11), TRUE) * _xlfn.NORM.DIST(($B171 - O$7)*O$15, 0, ABS(O$11), TRUE) * 2</f>
        <v>4.1640522414682087E-304</v>
      </c>
      <c r="GZ171" s="95">
        <f t="shared" ref="GZ171:GZ227" si="612" xml:space="preserve"> _xlfn.NORM.DIST($B171, P$7, ABS(P$11), TRUE) * _xlfn.NORM.DIST(($B171 - P$7)*P$15, 0, ABS(P$11), TRUE) * 2</f>
        <v>1.0751246563254314E-300</v>
      </c>
      <c r="HA171" s="95">
        <f t="shared" ref="HA171:HA227" si="613" xml:space="preserve"> _xlfn.NORM.DIST($B171, Q$7, ABS(Q$11), TRUE) * _xlfn.NORM.DIST(($B171 - Q$7)*Q$15, 0, ABS(Q$11), TRUE) * 2</f>
        <v>4.6110534246191032E-263</v>
      </c>
      <c r="HC171" s="95">
        <f t="shared" si="536"/>
        <v>1.9997568146286818E-159</v>
      </c>
      <c r="HD171" s="95">
        <f t="shared" ref="HD171:HD227" si="614" xml:space="preserve"> _xlfn.NORM.DIST($B171, D$8, ABS(D$12), TRUE) * _xlfn.NORM.DIST(($B171 - D$8)*D$16, 0, ABS(D$12), TRUE) * 2</f>
        <v>2.5291478119029985E-159</v>
      </c>
      <c r="HE171" s="95">
        <f t="shared" ref="HE171:HE227" si="615" xml:space="preserve"> _xlfn.NORM.DIST($B171, E$8, ABS(E$12), TRUE) * _xlfn.NORM.DIST(($B171 - E$8)*E$16, 0, ABS(E$12), TRUE) * 2</f>
        <v>7.3588498445449418E-198</v>
      </c>
      <c r="HF171" s="95">
        <f t="shared" ref="HF171:HF227" si="616" xml:space="preserve"> _xlfn.NORM.DIST($B171, F$8, ABS(F$12), TRUE) * _xlfn.NORM.DIST(($B171 - F$8)*F$16, 0, ABS(F$12), TRUE) * 2</f>
        <v>3.7935579193283917E-220</v>
      </c>
      <c r="HG171" s="95">
        <f t="shared" ref="HG171:HG227" si="617" xml:space="preserve"> _xlfn.NORM.DIST($B171, G$8, ABS(G$12), TRUE) * _xlfn.NORM.DIST(($B171 - G$8)*G$16, 0, ABS(G$12), TRUE) * 2</f>
        <v>1.9578710045764306E-198</v>
      </c>
      <c r="HH171" s="95">
        <f t="shared" ref="HH171:HH227" si="618" xml:space="preserve"> _xlfn.NORM.DIST($B171, H$8, ABS(H$12), TRUE) * _xlfn.NORM.DIST(($B171 - H$8)*H$16, 0, ABS(H$12), TRUE) * 2</f>
        <v>2.8964116023313749E-171</v>
      </c>
      <c r="HI171" s="95">
        <f t="shared" ref="HI171:HI227" si="619" xml:space="preserve"> _xlfn.NORM.DIST($B171, I$8, ABS(I$12), TRUE) * _xlfn.NORM.DIST(($B171 - I$8)*I$16, 0, ABS(I$12), TRUE) * 2</f>
        <v>5.7009762865258753E-165</v>
      </c>
      <c r="HJ171" s="95">
        <f t="shared" ref="HJ171:HJ227" si="620" xml:space="preserve"> _xlfn.NORM.DIST($B171, J$8, ABS(J$12), TRUE) * _xlfn.NORM.DIST(($B171 - J$8)*J$16, 0, ABS(J$12), TRUE) * 2</f>
        <v>5.7832551493700309E-199</v>
      </c>
      <c r="HK171" s="95">
        <f t="shared" ref="HK171:HK227" si="621" xml:space="preserve"> _xlfn.NORM.DIST($B171, K$8, ABS(K$12), TRUE) * _xlfn.NORM.DIST(($B171 - K$8)*K$16, 0, ABS(K$12), TRUE) * 2</f>
        <v>6.6135481806810469E-181</v>
      </c>
      <c r="HL171" s="95">
        <f t="shared" ref="HL171:HL227" si="622" xml:space="preserve"> _xlfn.NORM.DIST($B171, L$8, ABS(L$12), TRUE) * _xlfn.NORM.DIST(($B171 - L$8)*L$16, 0, ABS(L$12), TRUE) * 2</f>
        <v>6.7221370966960724E-173</v>
      </c>
      <c r="HM171" s="95">
        <f t="shared" ref="HM171:HM227" si="623" xml:space="preserve"> _xlfn.NORM.DIST($B171, M$8, ABS(M$12), TRUE) * _xlfn.NORM.DIST(($B171 - M$8)*M$16, 0, ABS(M$12), TRUE) * 2</f>
        <v>6.0511054472463805E-244</v>
      </c>
      <c r="HN171" s="95">
        <f t="shared" ref="HN171:HN227" si="624" xml:space="preserve"> _xlfn.NORM.DIST($B171, N$8, ABS(N$12), TRUE) * _xlfn.NORM.DIST(($B171 - N$8)*N$16, 0, ABS(N$12), TRUE) * 2</f>
        <v>1.5911152875103922E-192</v>
      </c>
      <c r="HO171" s="95">
        <f t="shared" ref="HO171:HO227" si="625" xml:space="preserve"> _xlfn.NORM.DIST($B171, O$8, ABS(O$12), TRUE) * _xlfn.NORM.DIST(($B171 - O$8)*O$16, 0, ABS(O$12), TRUE) * 2</f>
        <v>1.7515586018044068E-163</v>
      </c>
      <c r="HP171" s="95">
        <f t="shared" ref="HP171:HP227" si="626" xml:space="preserve"> _xlfn.NORM.DIST($B171, P$8, ABS(P$12), TRUE) * _xlfn.NORM.DIST(($B171 - P$8)*P$16, 0, ABS(P$12), TRUE) * 2</f>
        <v>7.1055473002217108E-165</v>
      </c>
      <c r="HQ171" s="95">
        <f t="shared" ref="HQ171:HQ227" si="627" xml:space="preserve"> _xlfn.NORM.DIST($B171, Q$8, ABS(Q$12), TRUE) * _xlfn.NORM.DIST(($B171 - Q$8)*Q$16, 0, ABS(Q$12), TRUE) * 2</f>
        <v>9.1185910952192446E-148</v>
      </c>
      <c r="HS171" s="95">
        <f t="shared" si="537"/>
        <v>4.9210054143065725E-7</v>
      </c>
      <c r="HT171" s="95">
        <f t="shared" ref="HT171:HT227" si="628" xml:space="preserve"> _xlfn.NORM.DIST($B171, D$9, ABS(D$13), TRUE) * _xlfn.NORM.DIST(($B171 - D$9)*D$17, 0, ABS(D$13), TRUE) * 2</f>
        <v>4.1278282684463765E-7</v>
      </c>
      <c r="HU171" s="95">
        <f t="shared" ref="HU171:HU227" si="629" xml:space="preserve"> _xlfn.NORM.DIST($B171, E$9, ABS(E$13), TRUE) * _xlfn.NORM.DIST(($B171 - E$9)*E$17, 0, ABS(E$13), TRUE) * 2</f>
        <v>5.3338832833673098E-8</v>
      </c>
      <c r="HV171" s="95">
        <f t="shared" ref="HV171:HV227" si="630" xml:space="preserve"> _xlfn.NORM.DIST($B171, F$9, ABS(F$13), TRUE) * _xlfn.NORM.DIST(($B171 - F$9)*F$17, 0, ABS(F$13), TRUE) * 2</f>
        <v>8.8764331355055068E-17</v>
      </c>
      <c r="HW171" s="95">
        <f t="shared" ref="HW171:HW227" si="631" xml:space="preserve"> _xlfn.NORM.DIST($B171, G$9, ABS(G$13), TRUE) * _xlfn.NORM.DIST(($B171 - G$9)*G$17, 0, ABS(G$13), TRUE) * 2</f>
        <v>5.1506108019147431E-8</v>
      </c>
      <c r="HX171" s="95">
        <f t="shared" ref="HX171:HX227" si="632" xml:space="preserve"> _xlfn.NORM.DIST($B171, H$9, ABS(H$13), TRUE) * _xlfn.NORM.DIST(($B171 - H$9)*H$17, 0, ABS(H$13), TRUE) * 2</f>
        <v>6.0533239680409901E-7</v>
      </c>
      <c r="HY171" s="95">
        <f t="shared" ref="HY171:HY227" si="633" xml:space="preserve"> _xlfn.NORM.DIST($B171, I$9, ABS(I$13), TRUE) * _xlfn.NORM.DIST(($B171 - I$9)*I$17, 0, ABS(I$13), TRUE) * 2</f>
        <v>1.6963033866346486E-9</v>
      </c>
      <c r="HZ171" s="95">
        <f t="shared" ref="HZ171:HZ227" si="634" xml:space="preserve"> _xlfn.NORM.DIST($B171, J$9, ABS(J$13), TRUE) * _xlfn.NORM.DIST(($B171 - J$9)*J$17, 0, ABS(J$13), TRUE) * 2</f>
        <v>1.699720297059938E-10</v>
      </c>
      <c r="IA171" s="95">
        <f t="shared" ref="IA171:IA227" si="635" xml:space="preserve"> _xlfn.NORM.DIST($B171, K$9, ABS(K$13), TRUE) * _xlfn.NORM.DIST(($B171 - K$9)*K$17, 0, ABS(K$13), TRUE) * 2</f>
        <v>1.1776160737756668E-12</v>
      </c>
      <c r="IB171" s="95">
        <f t="shared" ref="IB171:IB227" si="636" xml:space="preserve"> _xlfn.NORM.DIST($B171, L$9, ABS(L$13), TRUE) * _xlfn.NORM.DIST(($B171 - L$9)*L$17, 0, ABS(L$13), TRUE) * 2</f>
        <v>9.0224993003741288E-9</v>
      </c>
      <c r="IC171" s="95">
        <f t="shared" ref="IC171:IC227" si="637" xml:space="preserve"> _xlfn.NORM.DIST($B171, M$9, ABS(M$13), TRUE) * _xlfn.NORM.DIST(($B171 - M$9)*M$17, 0, ABS(M$13), TRUE) * 2</f>
        <v>9.8454837986613598E-14</v>
      </c>
      <c r="ID171" s="95">
        <f t="shared" ref="ID171:ID227" si="638" xml:space="preserve"> _xlfn.NORM.DIST($B171, N$9, ABS(N$13), TRUE) * _xlfn.NORM.DIST(($B171 - N$9)*N$17, 0, ABS(N$13), TRUE) * 2</f>
        <v>4.6115906290131889E-7</v>
      </c>
      <c r="IE171" s="95">
        <f t="shared" ref="IE171:IE227" si="639" xml:space="preserve"> _xlfn.NORM.DIST($B171, O$9, ABS(O$13), TRUE) * _xlfn.NORM.DIST(($B171 - O$9)*O$17, 0, ABS(O$13), TRUE) * 2</f>
        <v>7.2039152304810869E-6</v>
      </c>
      <c r="IF171" s="95">
        <f t="shared" ref="IF171:IF227" si="640" xml:space="preserve"> _xlfn.NORM.DIST($B171, P$9, ABS(P$13), TRUE) * _xlfn.NORM.DIST(($B171 - P$9)*P$17, 0, ABS(P$13), TRUE) * 2</f>
        <v>1.7493047254982418E-4</v>
      </c>
      <c r="IG171" s="95">
        <f t="shared" ref="IG171:IG227" si="641" xml:space="preserve"> _xlfn.NORM.DIST($B171, Q$9, ABS(Q$13), TRUE) * _xlfn.NORM.DIST(($B171 - Q$9)*Q$17, 0, ABS(Q$13), TRUE) * 2</f>
        <v>1.7392205203696084E-3</v>
      </c>
      <c r="II171" s="95">
        <f t="shared" si="538"/>
        <v>3.3825081229650729E-2</v>
      </c>
      <c r="IJ171" s="95">
        <f t="shared" si="539"/>
        <v>1.5505904224310293E-2</v>
      </c>
      <c r="IK171" s="95">
        <f t="shared" si="540"/>
        <v>2.2415761929692902E-2</v>
      </c>
      <c r="IL171" s="95">
        <f t="shared" si="541"/>
        <v>1.2402962570335593E-3</v>
      </c>
      <c r="IM171" s="95">
        <f t="shared" si="542"/>
        <v>1.6578404764148451E-2</v>
      </c>
      <c r="IN171" s="95">
        <f t="shared" si="543"/>
        <v>1.9132992185043158E-3</v>
      </c>
      <c r="IO171" s="95">
        <f t="shared" si="544"/>
        <v>1.0145132454679692E-3</v>
      </c>
      <c r="IP171" s="95">
        <f t="shared" si="545"/>
        <v>5.4502169727798791E-3</v>
      </c>
      <c r="IQ171" s="95">
        <f t="shared" si="546"/>
        <v>1.2140923403800042E-2</v>
      </c>
      <c r="IR171" s="95">
        <f t="shared" si="547"/>
        <v>9.4425374103198137E-3</v>
      </c>
      <c r="IS171" s="95">
        <f t="shared" si="548"/>
        <v>5.3257534723466036E-3</v>
      </c>
      <c r="IT171" s="95">
        <f t="shared" si="549"/>
        <v>2.3909648977267269E-3</v>
      </c>
      <c r="IU171" s="95">
        <f t="shared" si="550"/>
        <v>1.3926602341442979E-3</v>
      </c>
      <c r="IV171" s="95">
        <f t="shared" si="551"/>
        <v>1.8927628503133359E-3</v>
      </c>
      <c r="IW171" s="95">
        <f t="shared" si="552"/>
        <v>3.4445401244053201E-3</v>
      </c>
      <c r="IY171" s="95">
        <f t="shared" si="553"/>
        <v>3.3825573330192163E-2</v>
      </c>
      <c r="IZ171" s="95">
        <f t="shared" si="554"/>
        <v>1.5506317007137138E-2</v>
      </c>
      <c r="JA171" s="95">
        <f t="shared" si="555"/>
        <v>2.2415815268525735E-2</v>
      </c>
      <c r="JB171" s="95">
        <f t="shared" si="556"/>
        <v>1.2402962570336479E-3</v>
      </c>
      <c r="JC171" s="95">
        <f t="shared" si="557"/>
        <v>1.6578456270256468E-2</v>
      </c>
      <c r="JD171" s="95">
        <f t="shared" si="558"/>
        <v>1.91390455090112E-3</v>
      </c>
      <c r="JE171" s="95">
        <f t="shared" si="559"/>
        <v>1.0145149417713558E-3</v>
      </c>
      <c r="JF171" s="95">
        <f t="shared" si="560"/>
        <v>5.4502171427519086E-3</v>
      </c>
      <c r="JG171" s="95">
        <f t="shared" si="561"/>
        <v>1.2140923404977657E-2</v>
      </c>
      <c r="JH171" s="95">
        <f t="shared" si="562"/>
        <v>9.4425464328191135E-3</v>
      </c>
      <c r="JI171" s="95">
        <f t="shared" si="563"/>
        <v>5.3257534724450587E-3</v>
      </c>
      <c r="JJ171" s="95">
        <f t="shared" si="564"/>
        <v>2.3914260567896284E-3</v>
      </c>
      <c r="JK171" s="95">
        <f t="shared" si="565"/>
        <v>1.3998641493747791E-3</v>
      </c>
      <c r="JL171" s="95">
        <f t="shared" si="566"/>
        <v>2.06769332286316E-3</v>
      </c>
      <c r="JM171" s="95">
        <f t="shared" si="567"/>
        <v>5.1837606447749287E-3</v>
      </c>
    </row>
    <row r="172" spans="2:273" x14ac:dyDescent="0.25">
      <c r="B172" s="2">
        <v>145</v>
      </c>
      <c r="C172" s="37">
        <v>64.278999999999996</v>
      </c>
      <c r="D172" s="37">
        <v>64.697999999999993</v>
      </c>
      <c r="E172" s="37">
        <v>64.278999999999996</v>
      </c>
      <c r="F172" s="37">
        <v>64.977000000000004</v>
      </c>
      <c r="G172" s="37">
        <v>64.721000000000004</v>
      </c>
      <c r="H172" s="37">
        <v>66.394999999999996</v>
      </c>
      <c r="I172" s="37">
        <v>63.698</v>
      </c>
      <c r="J172" s="37">
        <v>63.86</v>
      </c>
      <c r="K172" s="37">
        <v>61.023000000000003</v>
      </c>
      <c r="L172" s="37">
        <v>59.581000000000003</v>
      </c>
      <c r="M172" s="37">
        <v>59.698</v>
      </c>
      <c r="N172" s="37">
        <v>57.046999999999997</v>
      </c>
      <c r="O172" s="37">
        <v>57.744</v>
      </c>
      <c r="P172" s="37">
        <v>58.884</v>
      </c>
      <c r="Q172" s="37">
        <v>63.673999999999999</v>
      </c>
      <c r="S172" s="4">
        <f t="shared" si="439"/>
        <v>64.671822078289836</v>
      </c>
      <c r="T172" s="4">
        <f t="shared" si="440"/>
        <v>64.101287238514473</v>
      </c>
      <c r="U172" s="4">
        <f t="shared" si="441"/>
        <v>64.79250409079421</v>
      </c>
      <c r="V172" s="4">
        <f t="shared" si="442"/>
        <v>65.292027758090555</v>
      </c>
      <c r="W172" s="4">
        <f t="shared" si="443"/>
        <v>67.449775068385009</v>
      </c>
      <c r="X172" s="4">
        <f t="shared" si="444"/>
        <v>66.304773565708615</v>
      </c>
      <c r="Y172" s="4">
        <f t="shared" si="445"/>
        <v>65.296133066728586</v>
      </c>
      <c r="Z172" s="4">
        <f t="shared" si="446"/>
        <v>63.238984460926069</v>
      </c>
      <c r="AA172" s="4">
        <f t="shared" si="447"/>
        <v>62.993781790091916</v>
      </c>
      <c r="AB172" s="4">
        <f t="shared" si="448"/>
        <v>62.337945164623164</v>
      </c>
      <c r="AC172" s="4">
        <f t="shared" si="449"/>
        <v>60.394850834079207</v>
      </c>
      <c r="AD172" s="4">
        <f t="shared" si="450"/>
        <v>58.503239065756908</v>
      </c>
      <c r="AE172" s="4">
        <f t="shared" si="451"/>
        <v>58.594405151335295</v>
      </c>
      <c r="AF172" s="4">
        <f t="shared" si="452"/>
        <v>58.976361238981582</v>
      </c>
      <c r="AG172" s="4">
        <f t="shared" si="453"/>
        <v>63.900936831748751</v>
      </c>
      <c r="AI172" s="4">
        <f t="shared" si="454"/>
        <v>-0.39282207828983928</v>
      </c>
      <c r="AJ172" s="4">
        <f t="shared" si="455"/>
        <v>0.5967127614855201</v>
      </c>
      <c r="AK172" s="4">
        <f t="shared" si="456"/>
        <v>-0.51350409079421411</v>
      </c>
      <c r="AL172" s="4">
        <f t="shared" si="457"/>
        <v>-0.31502775809055095</v>
      </c>
      <c r="AM172" s="4">
        <f t="shared" si="458"/>
        <v>-2.7287750683850049</v>
      </c>
      <c r="AN172" s="4">
        <f t="shared" si="459"/>
        <v>9.0226434291380997E-2</v>
      </c>
      <c r="AO172" s="4">
        <f t="shared" si="460"/>
        <v>-1.598133066728586</v>
      </c>
      <c r="AP172" s="4">
        <f t="shared" si="461"/>
        <v>0.62101553907393026</v>
      </c>
      <c r="AQ172" s="4">
        <f t="shared" si="462"/>
        <v>-1.9707817900919125</v>
      </c>
      <c r="AR172" s="4">
        <f t="shared" si="463"/>
        <v>-2.7569451646231613</v>
      </c>
      <c r="AS172" s="4">
        <f t="shared" si="464"/>
        <v>-0.696850834079207</v>
      </c>
      <c r="AT172" s="4">
        <f t="shared" si="465"/>
        <v>-1.4562390657569111</v>
      </c>
      <c r="AU172" s="4">
        <f t="shared" si="466"/>
        <v>-0.85040515133529482</v>
      </c>
      <c r="AV172" s="4">
        <f t="shared" si="568"/>
        <v>-9.236123898158155E-2</v>
      </c>
      <c r="AW172" s="4">
        <f t="shared" si="568"/>
        <v>-0.2269368317487519</v>
      </c>
      <c r="AY172" s="2">
        <f t="shared" si="518"/>
        <v>64.671822078289836</v>
      </c>
      <c r="AZ172" s="2">
        <f t="shared" si="569"/>
        <v>63.930161254947315</v>
      </c>
      <c r="BA172" s="2">
        <f t="shared" si="570"/>
        <v>64.385872729336228</v>
      </c>
      <c r="BB172" s="2">
        <f t="shared" si="571"/>
        <v>65.157889452898942</v>
      </c>
      <c r="BC172" s="2">
        <f t="shared" si="572"/>
        <v>66.461880453179461</v>
      </c>
      <c r="BD172" s="2">
        <f t="shared" si="573"/>
        <v>66.087117451897299</v>
      </c>
      <c r="BE172" s="2">
        <f t="shared" si="574"/>
        <v>65.116671050344465</v>
      </c>
      <c r="BF172" s="2">
        <f t="shared" si="575"/>
        <v>62.525230318753628</v>
      </c>
      <c r="BG172" s="2">
        <f t="shared" si="576"/>
        <v>61.428217917957767</v>
      </c>
      <c r="BH172" s="2">
        <f t="shared" si="577"/>
        <v>61.05211130994622</v>
      </c>
      <c r="BI172" s="2">
        <f t="shared" si="578"/>
        <v>59.262280730575945</v>
      </c>
      <c r="BJ172" s="2">
        <f t="shared" si="579"/>
        <v>57.992580510493497</v>
      </c>
      <c r="BK172" s="2">
        <f t="shared" si="580"/>
        <v>58.249754448889675</v>
      </c>
      <c r="BL172" s="2">
        <f t="shared" si="581"/>
        <v>58.373536924495077</v>
      </c>
      <c r="BM172" s="2">
        <f t="shared" si="582"/>
        <v>62.191171799317779</v>
      </c>
      <c r="BO172" s="2" t="str">
        <f t="shared" si="468"/>
        <v/>
      </c>
      <c r="BP172" s="2" t="str">
        <f t="shared" si="469"/>
        <v/>
      </c>
      <c r="BQ172" s="2" t="str">
        <f t="shared" si="470"/>
        <v/>
      </c>
      <c r="BR172" s="2" t="str">
        <f t="shared" si="471"/>
        <v/>
      </c>
      <c r="BS172" s="2" t="str">
        <f t="shared" si="472"/>
        <v/>
      </c>
      <c r="BT172" s="2" t="str">
        <f t="shared" si="473"/>
        <v/>
      </c>
      <c r="BU172" s="2" t="str">
        <f t="shared" si="474"/>
        <v/>
      </c>
      <c r="BV172" s="2" t="str">
        <f t="shared" si="475"/>
        <v/>
      </c>
      <c r="BW172" s="2" t="str">
        <f t="shared" si="476"/>
        <v/>
      </c>
      <c r="BX172" s="2" t="str">
        <f t="shared" si="477"/>
        <v/>
      </c>
      <c r="BY172" s="2" t="str">
        <f t="shared" si="478"/>
        <v/>
      </c>
      <c r="BZ172" s="2" t="str">
        <f t="shared" si="479"/>
        <v/>
      </c>
      <c r="CA172" s="2" t="str">
        <f t="shared" si="480"/>
        <v/>
      </c>
      <c r="CB172" s="2" t="str">
        <f t="shared" si="481"/>
        <v/>
      </c>
      <c r="CC172" s="2" t="str">
        <f t="shared" si="482"/>
        <v/>
      </c>
      <c r="CE172" s="2" t="str">
        <f t="shared" si="519"/>
        <v/>
      </c>
      <c r="CF172" s="2" t="str">
        <f t="shared" si="520"/>
        <v/>
      </c>
      <c r="CG172" s="2" t="str">
        <f t="shared" si="521"/>
        <v/>
      </c>
      <c r="CH172" s="2">
        <f t="shared" si="522"/>
        <v>64.977000000000004</v>
      </c>
      <c r="CI172" s="2" t="str">
        <f t="shared" si="523"/>
        <v/>
      </c>
      <c r="CJ172" s="2">
        <f t="shared" si="524"/>
        <v>66.394999999999996</v>
      </c>
      <c r="CK172" s="2">
        <f t="shared" si="525"/>
        <v>63.698</v>
      </c>
      <c r="CL172" s="2" t="str">
        <f t="shared" si="526"/>
        <v/>
      </c>
      <c r="CM172" s="2" t="str">
        <f t="shared" si="527"/>
        <v/>
      </c>
      <c r="CN172" s="2" t="str">
        <f t="shared" si="528"/>
        <v/>
      </c>
      <c r="CO172" s="2" t="str">
        <f t="shared" si="529"/>
        <v/>
      </c>
      <c r="CP172" s="2">
        <f t="shared" si="530"/>
        <v>57.046999999999997</v>
      </c>
      <c r="CQ172" s="2">
        <f t="shared" si="531"/>
        <v>57.744</v>
      </c>
      <c r="CR172" s="2">
        <f t="shared" si="532"/>
        <v>58.884</v>
      </c>
      <c r="CS172" s="2">
        <f t="shared" si="533"/>
        <v>63.673999999999999</v>
      </c>
      <c r="CU172" s="2" t="str">
        <f t="shared" si="483"/>
        <v/>
      </c>
      <c r="CV172" s="2" t="str">
        <f t="shared" si="484"/>
        <v/>
      </c>
      <c r="CW172" s="2" t="str">
        <f t="shared" si="485"/>
        <v/>
      </c>
      <c r="CX172" s="2">
        <f t="shared" si="486"/>
        <v>64.977000000000004</v>
      </c>
      <c r="CY172" s="2" t="str">
        <f t="shared" si="487"/>
        <v/>
      </c>
      <c r="CZ172" s="2">
        <f t="shared" si="488"/>
        <v>66.394999999999996</v>
      </c>
      <c r="DA172" s="2">
        <f t="shared" si="489"/>
        <v>63.698</v>
      </c>
      <c r="DB172" s="2" t="str">
        <f t="shared" si="490"/>
        <v/>
      </c>
      <c r="DC172" s="2" t="str">
        <f t="shared" si="491"/>
        <v/>
      </c>
      <c r="DD172" s="2" t="str">
        <f t="shared" si="492"/>
        <v/>
      </c>
      <c r="DE172" s="2" t="str">
        <f t="shared" si="493"/>
        <v/>
      </c>
      <c r="DF172" s="2">
        <f t="shared" si="494"/>
        <v>57.046999999999997</v>
      </c>
      <c r="DG172" s="2">
        <f t="shared" si="495"/>
        <v>57.744</v>
      </c>
      <c r="DH172" s="2">
        <f t="shared" si="496"/>
        <v>58.884</v>
      </c>
      <c r="DI172" s="2">
        <f t="shared" si="497"/>
        <v>63.673999999999999</v>
      </c>
      <c r="DK172" s="2">
        <f t="shared" si="498"/>
        <v>113.50044250871079</v>
      </c>
      <c r="DL172" s="2">
        <f t="shared" si="583"/>
        <v>105.29699390243903</v>
      </c>
      <c r="DM172" s="2">
        <f t="shared" si="583"/>
        <v>106.3449744483159</v>
      </c>
      <c r="DN172" s="2">
        <f t="shared" si="583"/>
        <v>118.01170220477198</v>
      </c>
      <c r="DO172" s="2">
        <f t="shared" si="583"/>
        <v>105.55334913432188</v>
      </c>
      <c r="DP172" s="2">
        <f t="shared" si="583"/>
        <v>101.86339626718527</v>
      </c>
      <c r="DQ172" s="2">
        <f t="shared" si="583"/>
        <v>102.52449760959404</v>
      </c>
      <c r="DR172" s="2">
        <f t="shared" si="583"/>
        <v>101.07343521594689</v>
      </c>
      <c r="DS172" s="2">
        <f t="shared" si="583"/>
        <v>94.65281334944126</v>
      </c>
      <c r="DT172" s="2">
        <f t="shared" si="583"/>
        <v>93.419823001917734</v>
      </c>
      <c r="DU172" s="2">
        <f t="shared" si="583"/>
        <v>108.25902334494776</v>
      </c>
      <c r="DV172" s="2">
        <f t="shared" si="583"/>
        <v>100.76194956206584</v>
      </c>
      <c r="DW172" s="2">
        <f t="shared" si="583"/>
        <v>100.33212413168224</v>
      </c>
      <c r="DX172" s="2">
        <f t="shared" si="583"/>
        <v>100.143882512836</v>
      </c>
      <c r="DY172" s="2">
        <f t="shared" si="583"/>
        <v>94.59831458584091</v>
      </c>
      <c r="EA172" s="2">
        <f t="shared" si="438"/>
        <v>64.687522191117495</v>
      </c>
      <c r="EB172" s="2">
        <f t="shared" si="500"/>
        <v>63.815251188675731</v>
      </c>
      <c r="EC172" s="2">
        <f t="shared" si="501"/>
        <v>64.162437034916991</v>
      </c>
      <c r="ED172" s="2">
        <f t="shared" si="502"/>
        <v>65.049788816118252</v>
      </c>
      <c r="EE172" s="2">
        <f t="shared" si="503"/>
        <v>66.351587818575993</v>
      </c>
      <c r="EF172" s="2">
        <f t="shared" si="504"/>
        <v>65.985146869873802</v>
      </c>
      <c r="EG172" s="2">
        <f t="shared" si="505"/>
        <v>64.970420306168393</v>
      </c>
      <c r="EH172" s="2">
        <f t="shared" si="506"/>
        <v>62.267767151754853</v>
      </c>
      <c r="EI172" s="2">
        <f t="shared" si="507"/>
        <v>61.178530272596845</v>
      </c>
      <c r="EJ172" s="2">
        <f t="shared" si="508"/>
        <v>60.934770402831631</v>
      </c>
      <c r="EK172" s="2">
        <f t="shared" si="509"/>
        <v>58.925898910947062</v>
      </c>
      <c r="EL172" s="2">
        <f t="shared" si="510"/>
        <v>57.67914790740322</v>
      </c>
      <c r="EM172" s="2">
        <f t="shared" si="511"/>
        <v>58.215768339768346</v>
      </c>
      <c r="EN172" s="2">
        <f t="shared" si="512"/>
        <v>58.307081869510668</v>
      </c>
      <c r="EO172" s="2">
        <f t="shared" si="513"/>
        <v>62.484087962330591</v>
      </c>
      <c r="EQ172" s="2">
        <f t="shared" si="514"/>
        <v>64.573492300709631</v>
      </c>
      <c r="ER172" s="2">
        <f t="shared" si="584"/>
        <v>64.184504664458117</v>
      </c>
      <c r="ES172" s="2">
        <f t="shared" si="584"/>
        <v>64.858094715071971</v>
      </c>
      <c r="ET172" s="2">
        <f t="shared" si="584"/>
        <v>65.380312324910278</v>
      </c>
      <c r="EU172" s="2">
        <f t="shared" si="584"/>
        <v>66.764196352774903</v>
      </c>
      <c r="EV172" s="2">
        <f t="shared" si="584"/>
        <v>66.422964397767458</v>
      </c>
      <c r="EW172" s="2">
        <f t="shared" si="584"/>
        <v>65.555062676392225</v>
      </c>
      <c r="EX172" s="2">
        <f t="shared" si="584"/>
        <v>63.290812515853894</v>
      </c>
      <c r="EY172" s="2">
        <f t="shared" si="584"/>
        <v>62.103282565811519</v>
      </c>
      <c r="EZ172" s="2">
        <f t="shared" si="584"/>
        <v>61.358551525497305</v>
      </c>
      <c r="FA172" s="2">
        <f t="shared" si="584"/>
        <v>60.150052828343341</v>
      </c>
      <c r="FB172" s="2">
        <f t="shared" si="584"/>
        <v>59.148278284221419</v>
      </c>
      <c r="FC172" s="2">
        <f t="shared" si="584"/>
        <v>58.333089662834823</v>
      </c>
      <c r="FD172" s="2">
        <f t="shared" si="584"/>
        <v>58.627737856282621</v>
      </c>
      <c r="FE172" s="2">
        <f t="shared" si="584"/>
        <v>60.52234510274495</v>
      </c>
      <c r="FG172" s="2">
        <f t="shared" si="516"/>
        <v>0.9997508957809168</v>
      </c>
      <c r="FH172" s="2">
        <f t="shared" si="585"/>
        <v>0.99974030449782936</v>
      </c>
      <c r="FI172" s="2">
        <f t="shared" si="585"/>
        <v>0.99975676589547535</v>
      </c>
      <c r="FJ172" s="2">
        <f t="shared" si="585"/>
        <v>0.9997443476405603</v>
      </c>
      <c r="FK172" s="2">
        <f t="shared" si="585"/>
        <v>0.99975139886214615</v>
      </c>
      <c r="FL172" s="2">
        <f t="shared" si="585"/>
        <v>0.99974617054629178</v>
      </c>
      <c r="FM172" s="2">
        <f t="shared" si="585"/>
        <v>0.99974976526976422</v>
      </c>
      <c r="FN172" s="2">
        <f t="shared" si="585"/>
        <v>0.99974166909653217</v>
      </c>
      <c r="FO172" s="2">
        <f t="shared" si="585"/>
        <v>0.99973039679413356</v>
      </c>
      <c r="FP172" s="2">
        <f t="shared" si="585"/>
        <v>0.99973825567441443</v>
      </c>
      <c r="FQ172" s="2">
        <f t="shared" si="585"/>
        <v>0.9997292313849151</v>
      </c>
      <c r="FR172" s="2">
        <f t="shared" si="585"/>
        <v>0.99973280385582219</v>
      </c>
      <c r="FS172" s="2">
        <f t="shared" si="585"/>
        <v>0.99973408455741131</v>
      </c>
      <c r="FT172" s="2">
        <f t="shared" si="585"/>
        <v>0.99971831216244522</v>
      </c>
      <c r="FU172" s="2">
        <f t="shared" si="585"/>
        <v>0.99970675727480796</v>
      </c>
      <c r="FW172" s="2">
        <f t="shared" si="534"/>
        <v>0.24431854774998768</v>
      </c>
      <c r="FX172" s="2">
        <f t="shared" si="586"/>
        <v>0.28202156810026041</v>
      </c>
      <c r="FY172" s="2">
        <f t="shared" si="587"/>
        <v>0.30643730211880355</v>
      </c>
      <c r="FZ172" s="2">
        <f t="shared" si="588"/>
        <v>0.28609401796572231</v>
      </c>
      <c r="GA172" s="2">
        <f t="shared" si="589"/>
        <v>0.2436862638571155</v>
      </c>
      <c r="GB172" s="2">
        <f t="shared" si="590"/>
        <v>0.21210577389566362</v>
      </c>
      <c r="GC172" s="2">
        <f t="shared" si="591"/>
        <v>0.2340805537587147</v>
      </c>
      <c r="GD172" s="2">
        <f t="shared" si="592"/>
        <v>0.2418646058046415</v>
      </c>
      <c r="GE172" s="2">
        <f t="shared" si="593"/>
        <v>0.26024576861845305</v>
      </c>
      <c r="GF172" s="2">
        <f t="shared" si="594"/>
        <v>0.25682627920239526</v>
      </c>
      <c r="GG172" s="2">
        <f t="shared" si="595"/>
        <v>0.26387528010786221</v>
      </c>
      <c r="GH172" s="2">
        <f t="shared" si="596"/>
        <v>0.20551004143122109</v>
      </c>
      <c r="GI172" s="2">
        <f t="shared" si="597"/>
        <v>0.19422487860788898</v>
      </c>
      <c r="GJ172" s="2">
        <f t="shared" si="598"/>
        <v>0.17049467134964211</v>
      </c>
      <c r="GK172" s="2">
        <f t="shared" si="599"/>
        <v>0.15411470716870013</v>
      </c>
      <c r="GM172" s="95">
        <f t="shared" si="535"/>
        <v>1.9575725024911315E-267</v>
      </c>
      <c r="GN172" s="95">
        <f t="shared" si="600"/>
        <v>1.2399994733828523E-263</v>
      </c>
      <c r="GO172" s="95">
        <f t="shared" si="601"/>
        <v>0</v>
      </c>
      <c r="GP172" s="95">
        <f t="shared" si="602"/>
        <v>0</v>
      </c>
      <c r="GQ172" s="95">
        <f t="shared" si="603"/>
        <v>0</v>
      </c>
      <c r="GR172" s="95">
        <f t="shared" si="604"/>
        <v>1.4211204050225288E-296</v>
      </c>
      <c r="GS172" s="95">
        <f t="shared" si="605"/>
        <v>2.3807587898710423E-302</v>
      </c>
      <c r="GT172" s="95">
        <f t="shared" si="606"/>
        <v>0</v>
      </c>
      <c r="GU172" s="95">
        <f t="shared" si="607"/>
        <v>8.7527955738962491E-298</v>
      </c>
      <c r="GV172" s="95">
        <f t="shared" si="608"/>
        <v>1.4720045767811542E-291</v>
      </c>
      <c r="GW172" s="95">
        <f t="shared" si="609"/>
        <v>0</v>
      </c>
      <c r="GX172" s="95">
        <f t="shared" si="610"/>
        <v>1.130229696250896E-306</v>
      </c>
      <c r="GY172" s="95">
        <f t="shared" si="611"/>
        <v>0</v>
      </c>
      <c r="GZ172" s="95">
        <f t="shared" si="612"/>
        <v>0</v>
      </c>
      <c r="HA172" s="95">
        <f t="shared" si="613"/>
        <v>1.3476520497338822E-269</v>
      </c>
      <c r="HC172" s="95">
        <f t="shared" si="536"/>
        <v>5.8510652302773201E-165</v>
      </c>
      <c r="HD172" s="95">
        <f t="shared" si="614"/>
        <v>7.7306107239663833E-165</v>
      </c>
      <c r="HE172" s="95">
        <f t="shared" si="615"/>
        <v>1.4660153967258521E-204</v>
      </c>
      <c r="HF172" s="95">
        <f t="shared" si="616"/>
        <v>1.2983923560988926E-227</v>
      </c>
      <c r="HG172" s="95">
        <f t="shared" si="617"/>
        <v>3.0880065565346126E-205</v>
      </c>
      <c r="HH172" s="95">
        <f t="shared" si="618"/>
        <v>3.402251627410115E-177</v>
      </c>
      <c r="HI172" s="95">
        <f t="shared" si="619"/>
        <v>1.1565143709083507E-170</v>
      </c>
      <c r="HJ172" s="95">
        <f t="shared" si="620"/>
        <v>9.332669962633612E-206</v>
      </c>
      <c r="HK172" s="95">
        <f t="shared" si="621"/>
        <v>3.7154545800107018E-187</v>
      </c>
      <c r="HL172" s="95">
        <f t="shared" si="622"/>
        <v>7.6409602525861269E-179</v>
      </c>
      <c r="HM172" s="95">
        <f t="shared" si="623"/>
        <v>3.0763175901517273E-252</v>
      </c>
      <c r="HN172" s="95">
        <f t="shared" si="624"/>
        <v>3.1489907126622328E-199</v>
      </c>
      <c r="HO172" s="95">
        <f t="shared" si="625"/>
        <v>3.0659032892731259E-169</v>
      </c>
      <c r="HP172" s="95">
        <f t="shared" si="626"/>
        <v>8.9930855679878949E-171</v>
      </c>
      <c r="HQ172" s="95">
        <f t="shared" si="627"/>
        <v>5.9010939802013173E-153</v>
      </c>
      <c r="HS172" s="95">
        <f t="shared" si="537"/>
        <v>9.0788666737041735E-8</v>
      </c>
      <c r="HT172" s="95">
        <f t="shared" si="628"/>
        <v>8.5123000224847504E-8</v>
      </c>
      <c r="HU172" s="95">
        <f t="shared" si="629"/>
        <v>9.9744623566160501E-9</v>
      </c>
      <c r="HV172" s="95">
        <f t="shared" si="630"/>
        <v>1.6710264937597181E-18</v>
      </c>
      <c r="HW172" s="95">
        <f t="shared" si="631"/>
        <v>7.6756341393780252E-9</v>
      </c>
      <c r="HX172" s="95">
        <f t="shared" si="632"/>
        <v>1.0569745288735507E-7</v>
      </c>
      <c r="HY172" s="95">
        <f t="shared" si="633"/>
        <v>1.5019102338844875E-10</v>
      </c>
      <c r="HZ172" s="95">
        <f t="shared" si="634"/>
        <v>1.3291867920498443E-11</v>
      </c>
      <c r="IA172" s="95">
        <f t="shared" si="635"/>
        <v>5.0926870451768832E-14</v>
      </c>
      <c r="IB172" s="95">
        <f t="shared" si="636"/>
        <v>1.1550924312062349E-9</v>
      </c>
      <c r="IC172" s="95">
        <f t="shared" si="637"/>
        <v>3.6778925741533833E-15</v>
      </c>
      <c r="ID172" s="95">
        <f t="shared" si="638"/>
        <v>7.5287711749487749E-8</v>
      </c>
      <c r="IE172" s="95">
        <f t="shared" si="639"/>
        <v>1.4914823143096592E-6</v>
      </c>
      <c r="IF172" s="95">
        <f t="shared" si="640"/>
        <v>5.0945730970957098E-5</v>
      </c>
      <c r="IG172" s="95">
        <f t="shared" si="641"/>
        <v>6.9962048309041107E-4</v>
      </c>
      <c r="II172" s="95">
        <f t="shared" si="538"/>
        <v>4.9586680544953549E-2</v>
      </c>
      <c r="IJ172" s="95">
        <f t="shared" si="539"/>
        <v>2.7535489499359363E-2</v>
      </c>
      <c r="IK172" s="95">
        <f t="shared" si="540"/>
        <v>4.0059398159461988E-2</v>
      </c>
      <c r="IL172" s="95">
        <f t="shared" si="541"/>
        <v>3.3466745366717556E-3</v>
      </c>
      <c r="IM172" s="95">
        <f t="shared" si="542"/>
        <v>2.6671512923638854E-2</v>
      </c>
      <c r="IN172" s="95">
        <f t="shared" si="543"/>
        <v>3.7332073644831256E-3</v>
      </c>
      <c r="IO172" s="95">
        <f t="shared" si="544"/>
        <v>2.2919042102395541E-3</v>
      </c>
      <c r="IP172" s="95">
        <f t="shared" si="545"/>
        <v>1.0113081963236594E-2</v>
      </c>
      <c r="IQ172" s="95">
        <f t="shared" si="546"/>
        <v>2.1153685280539038E-2</v>
      </c>
      <c r="IR172" s="95">
        <f t="shared" si="547"/>
        <v>1.69015781359249E-2</v>
      </c>
      <c r="IS172" s="95">
        <f t="shared" si="548"/>
        <v>1.0551323748626948E-2</v>
      </c>
      <c r="IT172" s="95">
        <f t="shared" si="549"/>
        <v>4.4665196339458016E-3</v>
      </c>
      <c r="IU172" s="95">
        <f t="shared" si="550"/>
        <v>2.6833623160491473E-3</v>
      </c>
      <c r="IV172" s="95">
        <f t="shared" si="551"/>
        <v>3.3281587199546388E-3</v>
      </c>
      <c r="IW172" s="95">
        <f t="shared" si="552"/>
        <v>5.5218343661735617E-3</v>
      </c>
      <c r="IY172" s="95">
        <f t="shared" si="553"/>
        <v>4.9586771333620286E-2</v>
      </c>
      <c r="IZ172" s="95">
        <f t="shared" si="554"/>
        <v>2.7535574622359588E-2</v>
      </c>
      <c r="JA172" s="95">
        <f t="shared" si="555"/>
        <v>4.0059408133924342E-2</v>
      </c>
      <c r="JB172" s="95">
        <f t="shared" si="556"/>
        <v>3.3466745366717574E-3</v>
      </c>
      <c r="JC172" s="95">
        <f t="shared" si="557"/>
        <v>2.6671520599272993E-2</v>
      </c>
      <c r="JD172" s="95">
        <f t="shared" si="558"/>
        <v>3.733313061936013E-3</v>
      </c>
      <c r="JE172" s="95">
        <f t="shared" si="559"/>
        <v>2.2919043604305773E-3</v>
      </c>
      <c r="JF172" s="95">
        <f t="shared" si="560"/>
        <v>1.0113081976528462E-2</v>
      </c>
      <c r="JG172" s="95">
        <f t="shared" si="561"/>
        <v>2.1153685280589966E-2</v>
      </c>
      <c r="JH172" s="95">
        <f t="shared" si="562"/>
        <v>1.6901579291017332E-2</v>
      </c>
      <c r="JI172" s="95">
        <f t="shared" si="563"/>
        <v>1.0551323748630626E-2</v>
      </c>
      <c r="JJ172" s="95">
        <f t="shared" si="564"/>
        <v>4.4665949216575514E-3</v>
      </c>
      <c r="JK172" s="95">
        <f t="shared" si="565"/>
        <v>2.684853798363457E-3</v>
      </c>
      <c r="JL172" s="95">
        <f t="shared" si="566"/>
        <v>3.3791044509255959E-3</v>
      </c>
      <c r="JM172" s="95">
        <f t="shared" si="567"/>
        <v>6.2214548492639729E-3</v>
      </c>
    </row>
    <row r="173" spans="2:273" x14ac:dyDescent="0.25">
      <c r="B173" s="2">
        <v>146</v>
      </c>
      <c r="C173" s="37">
        <v>65.884</v>
      </c>
      <c r="D173" s="37">
        <v>64.349000000000004</v>
      </c>
      <c r="E173" s="37">
        <v>64.744</v>
      </c>
      <c r="F173" s="37">
        <v>65.162999999999997</v>
      </c>
      <c r="G173" s="37">
        <v>66.209000000000003</v>
      </c>
      <c r="H173" s="37">
        <v>64.930000000000007</v>
      </c>
      <c r="I173" s="37">
        <v>64.233000000000004</v>
      </c>
      <c r="J173" s="37">
        <v>62.837000000000003</v>
      </c>
      <c r="K173" s="37">
        <v>63.279000000000003</v>
      </c>
      <c r="L173" s="37">
        <v>61.465000000000003</v>
      </c>
      <c r="M173" s="37">
        <v>61.604999999999997</v>
      </c>
      <c r="N173" s="37">
        <v>58.581000000000003</v>
      </c>
      <c r="O173" s="37">
        <v>58.720999999999997</v>
      </c>
      <c r="P173" s="37">
        <v>57.93</v>
      </c>
      <c r="Q173" s="37">
        <v>63.488</v>
      </c>
      <c r="S173" s="4">
        <f t="shared" si="439"/>
        <v>64.613128922177168</v>
      </c>
      <c r="T173" s="4">
        <f t="shared" si="440"/>
        <v>64.129529440915917</v>
      </c>
      <c r="U173" s="4">
        <f t="shared" si="441"/>
        <v>64.974901255468112</v>
      </c>
      <c r="V173" s="4">
        <f t="shared" si="442"/>
        <v>65.39613027600295</v>
      </c>
      <c r="W173" s="4">
        <f t="shared" si="443"/>
        <v>67.844721591910186</v>
      </c>
      <c r="X173" s="4">
        <f t="shared" si="444"/>
        <v>66.40491201680895</v>
      </c>
      <c r="Y173" s="4">
        <f t="shared" si="445"/>
        <v>65.382013213593567</v>
      </c>
      <c r="Z173" s="4">
        <f t="shared" si="446"/>
        <v>63.631704233342496</v>
      </c>
      <c r="AA173" s="4">
        <f t="shared" si="447"/>
        <v>63.770646072047356</v>
      </c>
      <c r="AB173" s="4">
        <f t="shared" si="448"/>
        <v>63.020858465546986</v>
      </c>
      <c r="AC173" s="4">
        <f t="shared" si="449"/>
        <v>61.138060193185041</v>
      </c>
      <c r="AD173" s="4">
        <f t="shared" si="450"/>
        <v>58.746619918784035</v>
      </c>
      <c r="AE173" s="4">
        <f t="shared" si="451"/>
        <v>58.750252552909551</v>
      </c>
      <c r="AF173" s="4">
        <f t="shared" si="452"/>
        <v>59.240829979508071</v>
      </c>
      <c r="AG173" s="4">
        <f t="shared" si="453"/>
        <v>64.641053028253978</v>
      </c>
      <c r="AI173" s="4">
        <f t="shared" si="454"/>
        <v>1.2708710778228323</v>
      </c>
      <c r="AJ173" s="4">
        <f t="shared" si="455"/>
        <v>0.21947055908408686</v>
      </c>
      <c r="AK173" s="4">
        <f t="shared" si="456"/>
        <v>-0.2309012554681118</v>
      </c>
      <c r="AL173" s="4">
        <f t="shared" si="457"/>
        <v>-0.233130276002953</v>
      </c>
      <c r="AM173" s="4">
        <f t="shared" si="458"/>
        <v>-1.6357215919101833</v>
      </c>
      <c r="AN173" s="4">
        <f t="shared" si="459"/>
        <v>-1.4749120168089433</v>
      </c>
      <c r="AO173" s="4">
        <f t="shared" si="460"/>
        <v>-1.1490132135935625</v>
      </c>
      <c r="AP173" s="4">
        <f t="shared" si="461"/>
        <v>-0.79470423334249318</v>
      </c>
      <c r="AQ173" s="4">
        <f t="shared" si="462"/>
        <v>-0.49164607204735233</v>
      </c>
      <c r="AR173" s="4">
        <f t="shared" si="463"/>
        <v>-1.5558584655469829</v>
      </c>
      <c r="AS173" s="4">
        <f t="shared" si="464"/>
        <v>0.46693980681495617</v>
      </c>
      <c r="AT173" s="4">
        <f t="shared" si="465"/>
        <v>-0.16561991878403148</v>
      </c>
      <c r="AU173" s="4">
        <f t="shared" si="466"/>
        <v>-2.9252552909554197E-2</v>
      </c>
      <c r="AV173" s="4">
        <f t="shared" si="568"/>
        <v>-1.3108299795080711</v>
      </c>
      <c r="AW173" s="4">
        <f t="shared" si="568"/>
        <v>-1.1530530282539786</v>
      </c>
      <c r="AY173" s="2">
        <f t="shared" si="518"/>
        <v>64.613128922177168</v>
      </c>
      <c r="AZ173" s="2">
        <f t="shared" si="569"/>
        <v>63.860760254699954</v>
      </c>
      <c r="BA173" s="2">
        <f t="shared" si="570"/>
        <v>64.342345574705888</v>
      </c>
      <c r="BB173" s="2">
        <f t="shared" si="571"/>
        <v>65.090640616903443</v>
      </c>
      <c r="BC173" s="2">
        <f t="shared" si="572"/>
        <v>66.399469265580933</v>
      </c>
      <c r="BD173" s="2">
        <f t="shared" si="573"/>
        <v>66.020310490237009</v>
      </c>
      <c r="BE173" s="2">
        <f t="shared" si="574"/>
        <v>65.022652413492665</v>
      </c>
      <c r="BF173" s="2">
        <f t="shared" si="575"/>
        <v>62.442009305695898</v>
      </c>
      <c r="BG173" s="2">
        <f t="shared" si="576"/>
        <v>61.326330634192772</v>
      </c>
      <c r="BH173" s="2">
        <f t="shared" si="577"/>
        <v>60.960512142109685</v>
      </c>
      <c r="BI173" s="2">
        <f t="shared" si="578"/>
        <v>59.155958630239851</v>
      </c>
      <c r="BJ173" s="2">
        <f t="shared" si="579"/>
        <v>57.877647137263743</v>
      </c>
      <c r="BK173" s="2">
        <f t="shared" si="580"/>
        <v>58.144271117970597</v>
      </c>
      <c r="BL173" s="2">
        <f t="shared" si="581"/>
        <v>58.260429693386605</v>
      </c>
      <c r="BM173" s="2">
        <f t="shared" si="582"/>
        <v>62.092601765863556</v>
      </c>
      <c r="BO173" s="2" t="str">
        <f t="shared" si="468"/>
        <v/>
      </c>
      <c r="BP173" s="2" t="str">
        <f t="shared" si="469"/>
        <v/>
      </c>
      <c r="BQ173" s="2" t="str">
        <f t="shared" si="470"/>
        <v/>
      </c>
      <c r="BR173" s="2" t="str">
        <f t="shared" si="471"/>
        <v/>
      </c>
      <c r="BS173" s="2" t="str">
        <f t="shared" si="472"/>
        <v/>
      </c>
      <c r="BT173" s="2" t="str">
        <f t="shared" si="473"/>
        <v/>
      </c>
      <c r="BU173" s="2" t="str">
        <f t="shared" si="474"/>
        <v/>
      </c>
      <c r="BV173" s="2" t="str">
        <f t="shared" si="475"/>
        <v/>
      </c>
      <c r="BW173" s="2" t="str">
        <f t="shared" si="476"/>
        <v/>
      </c>
      <c r="BX173" s="2" t="str">
        <f t="shared" si="477"/>
        <v/>
      </c>
      <c r="BY173" s="2" t="str">
        <f t="shared" si="478"/>
        <v/>
      </c>
      <c r="BZ173" s="2" t="str">
        <f t="shared" si="479"/>
        <v/>
      </c>
      <c r="CA173" s="2" t="str">
        <f t="shared" si="480"/>
        <v/>
      </c>
      <c r="CB173" s="2" t="str">
        <f t="shared" si="481"/>
        <v/>
      </c>
      <c r="CC173" s="2" t="str">
        <f t="shared" si="482"/>
        <v/>
      </c>
      <c r="CE173" s="2" t="str">
        <f t="shared" si="519"/>
        <v/>
      </c>
      <c r="CF173" s="2" t="str">
        <f t="shared" si="520"/>
        <v/>
      </c>
      <c r="CG173" s="2" t="str">
        <f t="shared" si="521"/>
        <v/>
      </c>
      <c r="CH173" s="2">
        <f t="shared" si="522"/>
        <v>65.162999999999997</v>
      </c>
      <c r="CI173" s="2" t="str">
        <f t="shared" si="523"/>
        <v/>
      </c>
      <c r="CJ173" s="2">
        <f t="shared" si="524"/>
        <v>64.930000000000007</v>
      </c>
      <c r="CK173" s="2">
        <f t="shared" si="525"/>
        <v>64.233000000000004</v>
      </c>
      <c r="CL173" s="2" t="str">
        <f t="shared" si="526"/>
        <v/>
      </c>
      <c r="CM173" s="2" t="str">
        <f t="shared" si="527"/>
        <v/>
      </c>
      <c r="CN173" s="2" t="str">
        <f t="shared" si="528"/>
        <v/>
      </c>
      <c r="CO173" s="2" t="str">
        <f t="shared" si="529"/>
        <v/>
      </c>
      <c r="CP173" s="2">
        <f t="shared" si="530"/>
        <v>58.581000000000003</v>
      </c>
      <c r="CQ173" s="2">
        <f t="shared" si="531"/>
        <v>58.720999999999997</v>
      </c>
      <c r="CR173" s="2">
        <f t="shared" si="532"/>
        <v>57.93</v>
      </c>
      <c r="CS173" s="2">
        <f t="shared" si="533"/>
        <v>63.488</v>
      </c>
      <c r="CU173" s="2" t="str">
        <f t="shared" si="483"/>
        <v/>
      </c>
      <c r="CV173" s="2" t="str">
        <f t="shared" si="484"/>
        <v/>
      </c>
      <c r="CW173" s="2" t="str">
        <f t="shared" si="485"/>
        <v/>
      </c>
      <c r="CX173" s="2">
        <f t="shared" si="486"/>
        <v>65.162999999999997</v>
      </c>
      <c r="CY173" s="2" t="str">
        <f t="shared" si="487"/>
        <v/>
      </c>
      <c r="CZ173" s="2">
        <f t="shared" si="488"/>
        <v>64.930000000000007</v>
      </c>
      <c r="DA173" s="2">
        <f t="shared" si="489"/>
        <v>64.233000000000004</v>
      </c>
      <c r="DB173" s="2" t="str">
        <f t="shared" si="490"/>
        <v/>
      </c>
      <c r="DC173" s="2" t="str">
        <f t="shared" si="491"/>
        <v/>
      </c>
      <c r="DD173" s="2" t="str">
        <f t="shared" si="492"/>
        <v/>
      </c>
      <c r="DE173" s="2" t="str">
        <f t="shared" si="493"/>
        <v/>
      </c>
      <c r="DF173" s="2">
        <f t="shared" si="494"/>
        <v>58.581000000000003</v>
      </c>
      <c r="DG173" s="2">
        <f t="shared" si="495"/>
        <v>58.720999999999997</v>
      </c>
      <c r="DH173" s="2">
        <f t="shared" si="496"/>
        <v>57.93</v>
      </c>
      <c r="DI173" s="2">
        <f t="shared" si="497"/>
        <v>63.488</v>
      </c>
      <c r="DK173" s="2">
        <f t="shared" si="498"/>
        <v>113.77926341463414</v>
      </c>
      <c r="DL173" s="2">
        <f t="shared" si="583"/>
        <v>105.52000731707318</v>
      </c>
      <c r="DM173" s="2">
        <f t="shared" si="583"/>
        <v>106.5762113821138</v>
      </c>
      <c r="DN173" s="2">
        <f t="shared" si="583"/>
        <v>118.31765554213229</v>
      </c>
      <c r="DO173" s="2">
        <f t="shared" si="583"/>
        <v>105.76212378791558</v>
      </c>
      <c r="DP173" s="2">
        <f t="shared" si="583"/>
        <v>102.04454268967939</v>
      </c>
      <c r="DQ173" s="2">
        <f t="shared" si="583"/>
        <v>102.70584928287821</v>
      </c>
      <c r="DR173" s="2">
        <f t="shared" si="583"/>
        <v>101.27017109634555</v>
      </c>
      <c r="DS173" s="2">
        <f t="shared" si="583"/>
        <v>94.805428873452129</v>
      </c>
      <c r="DT173" s="2">
        <f t="shared" si="583"/>
        <v>93.568151662480091</v>
      </c>
      <c r="DU173" s="2">
        <f t="shared" si="583"/>
        <v>108.52864599303138</v>
      </c>
      <c r="DV173" s="2">
        <f t="shared" si="583"/>
        <v>100.97004349139232</v>
      </c>
      <c r="DW173" s="2">
        <f t="shared" si="583"/>
        <v>100.53388976140135</v>
      </c>
      <c r="DX173" s="2">
        <f t="shared" si="583"/>
        <v>100.34847402597403</v>
      </c>
      <c r="DY173" s="2">
        <f t="shared" si="583"/>
        <v>94.797322792428076</v>
      </c>
      <c r="EA173" s="2">
        <f t="shared" si="438"/>
        <v>64.632413966860852</v>
      </c>
      <c r="EB173" s="2">
        <f t="shared" si="500"/>
        <v>63.73618901304549</v>
      </c>
      <c r="EC173" s="2">
        <f t="shared" si="501"/>
        <v>64.099051659988532</v>
      </c>
      <c r="ED173" s="2">
        <f t="shared" si="502"/>
        <v>64.974650543149465</v>
      </c>
      <c r="EE173" s="2">
        <f t="shared" si="503"/>
        <v>66.279678248920305</v>
      </c>
      <c r="EF173" s="2">
        <f t="shared" si="504"/>
        <v>65.909443076732046</v>
      </c>
      <c r="EG173" s="2">
        <f t="shared" si="505"/>
        <v>64.862982481273789</v>
      </c>
      <c r="EH173" s="2">
        <f t="shared" si="506"/>
        <v>62.160460978630688</v>
      </c>
      <c r="EI173" s="2">
        <f t="shared" si="507"/>
        <v>61.053159051396747</v>
      </c>
      <c r="EJ173" s="2">
        <f t="shared" si="508"/>
        <v>60.832569930895005</v>
      </c>
      <c r="EK173" s="2">
        <f t="shared" si="509"/>
        <v>58.788878495089193</v>
      </c>
      <c r="EL173" s="2">
        <f t="shared" si="510"/>
        <v>57.532929177029168</v>
      </c>
      <c r="EM173" s="2">
        <f t="shared" si="511"/>
        <v>58.108563277563277</v>
      </c>
      <c r="EN173" s="2">
        <f t="shared" si="512"/>
        <v>58.188835633626098</v>
      </c>
      <c r="EO173" s="2">
        <f t="shared" si="513"/>
        <v>62.417906744676657</v>
      </c>
      <c r="EQ173" s="2">
        <f t="shared" si="514"/>
        <v>64.51606574544634</v>
      </c>
      <c r="ER173" s="2">
        <f t="shared" si="584"/>
        <v>64.117118122534436</v>
      </c>
      <c r="ES173" s="2">
        <f t="shared" si="584"/>
        <v>64.815670380983235</v>
      </c>
      <c r="ET173" s="2">
        <f t="shared" si="584"/>
        <v>65.313866689511173</v>
      </c>
      <c r="EU173" s="2">
        <f t="shared" si="584"/>
        <v>66.704252991797347</v>
      </c>
      <c r="EV173" s="2">
        <f t="shared" si="584"/>
        <v>66.359200028356653</v>
      </c>
      <c r="EW173" s="2">
        <f t="shared" si="584"/>
        <v>65.464719062261935</v>
      </c>
      <c r="EX173" s="2">
        <f t="shared" si="584"/>
        <v>63.211326120611062</v>
      </c>
      <c r="EY173" s="2">
        <f t="shared" si="584"/>
        <v>62.004689250372259</v>
      </c>
      <c r="EZ173" s="2">
        <f t="shared" si="584"/>
        <v>61.269722659971052</v>
      </c>
      <c r="FA173" s="2">
        <f t="shared" si="584"/>
        <v>60.046352709054368</v>
      </c>
      <c r="FB173" s="2">
        <f t="shared" si="584"/>
        <v>59.045140710382789</v>
      </c>
      <c r="FC173" s="2">
        <f t="shared" si="584"/>
        <v>58.230157028096698</v>
      </c>
      <c r="FD173" s="2">
        <f t="shared" si="584"/>
        <v>58.519215174628663</v>
      </c>
      <c r="FE173" s="2">
        <f t="shared" si="584"/>
        <v>60.412204625125952</v>
      </c>
      <c r="FG173" s="2">
        <f t="shared" si="516"/>
        <v>0.99977280927239343</v>
      </c>
      <c r="FH173" s="2">
        <f t="shared" si="585"/>
        <v>0.9997631494749617</v>
      </c>
      <c r="FI173" s="2">
        <f t="shared" si="585"/>
        <v>0.99977816311242729</v>
      </c>
      <c r="FJ173" s="2">
        <f t="shared" si="585"/>
        <v>0.99976683703216784</v>
      </c>
      <c r="FK173" s="2">
        <f t="shared" si="585"/>
        <v>0.99977326810802114</v>
      </c>
      <c r="FL173" s="2">
        <f t="shared" si="585"/>
        <v>0.99976849961648506</v>
      </c>
      <c r="FM173" s="2">
        <f t="shared" si="585"/>
        <v>0.99977177818866658</v>
      </c>
      <c r="FN173" s="2">
        <f t="shared" si="585"/>
        <v>0.99976439406049855</v>
      </c>
      <c r="FO173" s="2">
        <f t="shared" si="585"/>
        <v>0.99975411312095686</v>
      </c>
      <c r="FP173" s="2">
        <f t="shared" si="585"/>
        <v>0.99976128084006544</v>
      </c>
      <c r="FQ173" s="2">
        <f t="shared" si="585"/>
        <v>0.99975305020457961</v>
      </c>
      <c r="FR173" s="2">
        <f t="shared" si="585"/>
        <v>0.9997563084909995</v>
      </c>
      <c r="FS173" s="2">
        <f t="shared" si="585"/>
        <v>0.99975747655952196</v>
      </c>
      <c r="FT173" s="2">
        <f t="shared" si="585"/>
        <v>0.99974309127123007</v>
      </c>
      <c r="FU173" s="2">
        <f t="shared" si="585"/>
        <v>0.99973255255533522</v>
      </c>
      <c r="FW173" s="2">
        <f t="shared" si="534"/>
        <v>0.26172083078789538</v>
      </c>
      <c r="FX173" s="2">
        <f t="shared" si="586"/>
        <v>0.30103953595171817</v>
      </c>
      <c r="FY173" s="2">
        <f t="shared" si="587"/>
        <v>0.32635334098869379</v>
      </c>
      <c r="FZ173" s="2">
        <f t="shared" si="588"/>
        <v>0.30526984492331144</v>
      </c>
      <c r="GA173" s="2">
        <f t="shared" si="589"/>
        <v>0.26105906896992093</v>
      </c>
      <c r="GB173" s="2">
        <f t="shared" si="590"/>
        <v>0.22790559148882678</v>
      </c>
      <c r="GC173" s="2">
        <f t="shared" si="591"/>
        <v>0.25099581674648014</v>
      </c>
      <c r="GD173" s="2">
        <f t="shared" si="592"/>
        <v>0.25915204167499162</v>
      </c>
      <c r="GE173" s="2">
        <f t="shared" si="593"/>
        <v>0.27836462026537095</v>
      </c>
      <c r="GF173" s="2">
        <f t="shared" si="594"/>
        <v>0.27479549515256568</v>
      </c>
      <c r="GG173" s="2">
        <f t="shared" si="595"/>
        <v>0.28215044555388019</v>
      </c>
      <c r="GH173" s="2">
        <f t="shared" si="596"/>
        <v>0.22095632583867383</v>
      </c>
      <c r="GI173" s="2">
        <f t="shared" si="597"/>
        <v>0.20904614055857065</v>
      </c>
      <c r="GJ173" s="2">
        <f t="shared" si="598"/>
        <v>0.1839184123548856</v>
      </c>
      <c r="GK173" s="2">
        <f t="shared" si="599"/>
        <v>0.16650766214956228</v>
      </c>
      <c r="GM173" s="95">
        <f t="shared" si="535"/>
        <v>5.0113984618342941E-274</v>
      </c>
      <c r="GN173" s="95">
        <f t="shared" si="600"/>
        <v>3.6162783127080739E-270</v>
      </c>
      <c r="GO173" s="95">
        <f t="shared" si="601"/>
        <v>0</v>
      </c>
      <c r="GP173" s="95">
        <f t="shared" si="602"/>
        <v>0</v>
      </c>
      <c r="GQ173" s="95">
        <f t="shared" si="603"/>
        <v>0</v>
      </c>
      <c r="GR173" s="95">
        <f t="shared" si="604"/>
        <v>7.2195762827169067E-304</v>
      </c>
      <c r="GS173" s="95">
        <f t="shared" si="605"/>
        <v>0</v>
      </c>
      <c r="GT173" s="95">
        <f t="shared" si="606"/>
        <v>0</v>
      </c>
      <c r="GU173" s="95">
        <f t="shared" si="607"/>
        <v>3.6766404077597724E-305</v>
      </c>
      <c r="GV173" s="95">
        <f t="shared" si="608"/>
        <v>9.2272564217834123E-299</v>
      </c>
      <c r="GW173" s="95">
        <f t="shared" si="609"/>
        <v>0</v>
      </c>
      <c r="GX173" s="95">
        <f t="shared" si="610"/>
        <v>0</v>
      </c>
      <c r="GY173" s="95">
        <f t="shared" si="611"/>
        <v>0</v>
      </c>
      <c r="GZ173" s="95">
        <f t="shared" si="612"/>
        <v>0</v>
      </c>
      <c r="HA173" s="95">
        <f t="shared" si="613"/>
        <v>3.2709587183346096E-276</v>
      </c>
      <c r="HC173" s="95">
        <f t="shared" si="536"/>
        <v>1.3744735981343002E-170</v>
      </c>
      <c r="HD173" s="95">
        <f t="shared" si="614"/>
        <v>1.8996977214952969E-170</v>
      </c>
      <c r="HE173" s="95">
        <f t="shared" si="615"/>
        <v>2.2540258170312326E-211</v>
      </c>
      <c r="HF173" s="95">
        <f t="shared" si="616"/>
        <v>3.3291770201484752E-235</v>
      </c>
      <c r="HG173" s="95">
        <f t="shared" si="617"/>
        <v>3.7324488192317134E-212</v>
      </c>
      <c r="HH173" s="95">
        <f t="shared" si="618"/>
        <v>3.1607817698702342E-183</v>
      </c>
      <c r="HI173" s="95">
        <f t="shared" si="619"/>
        <v>1.8743341392591092E-176</v>
      </c>
      <c r="HJ173" s="95">
        <f t="shared" si="620"/>
        <v>1.1558447249402221E-212</v>
      </c>
      <c r="HK173" s="95">
        <f t="shared" si="621"/>
        <v>1.6311076817335696E-193</v>
      </c>
      <c r="HL173" s="95">
        <f t="shared" si="622"/>
        <v>6.8767464095455959E-185</v>
      </c>
      <c r="HM173" s="95">
        <f t="shared" si="623"/>
        <v>1.1340330873195386E-260</v>
      </c>
      <c r="HN173" s="95">
        <f t="shared" si="624"/>
        <v>4.7747160654956246E-206</v>
      </c>
      <c r="HO173" s="95">
        <f t="shared" si="625"/>
        <v>4.2569567648924926E-175</v>
      </c>
      <c r="HP173" s="95">
        <f t="shared" si="626"/>
        <v>8.9448430654379161E-177</v>
      </c>
      <c r="HQ173" s="95">
        <f t="shared" si="627"/>
        <v>3.1005091393071662E-158</v>
      </c>
      <c r="HS173" s="95">
        <f t="shared" si="537"/>
        <v>1.5177449106314773E-8</v>
      </c>
      <c r="HT173" s="95">
        <f t="shared" si="628"/>
        <v>1.6118593819724836E-8</v>
      </c>
      <c r="HU173" s="95">
        <f t="shared" si="629"/>
        <v>1.7147754021903128E-9</v>
      </c>
      <c r="HV173" s="95">
        <f t="shared" si="630"/>
        <v>2.5552290713263584E-20</v>
      </c>
      <c r="HW173" s="95">
        <f t="shared" si="631"/>
        <v>1.0272775162111276E-9</v>
      </c>
      <c r="HX173" s="95">
        <f t="shared" si="632"/>
        <v>1.659255390295375E-8</v>
      </c>
      <c r="HY173" s="95">
        <f t="shared" si="633"/>
        <v>1.1524213877888721E-11</v>
      </c>
      <c r="HZ173" s="95">
        <f t="shared" si="634"/>
        <v>9.019205177654451E-13</v>
      </c>
      <c r="IA173" s="95">
        <f t="shared" si="635"/>
        <v>1.8480857227686489E-15</v>
      </c>
      <c r="IB173" s="95">
        <f t="shared" si="636"/>
        <v>1.320623466996973E-10</v>
      </c>
      <c r="IC173" s="95">
        <f t="shared" si="637"/>
        <v>1.1519445473117629E-16</v>
      </c>
      <c r="ID173" s="95">
        <f t="shared" si="638"/>
        <v>1.0984708701032449E-8</v>
      </c>
      <c r="IE173" s="95">
        <f t="shared" si="639"/>
        <v>2.7784223761743765E-7</v>
      </c>
      <c r="IF173" s="95">
        <f t="shared" si="640"/>
        <v>1.3550019181267107E-5</v>
      </c>
      <c r="IG173" s="95">
        <f t="shared" si="641"/>
        <v>2.6267547176233794E-4</v>
      </c>
      <c r="II173" s="95">
        <f t="shared" si="538"/>
        <v>7.0934708932874041E-2</v>
      </c>
      <c r="IJ173" s="95">
        <f t="shared" si="539"/>
        <v>4.6791517205400507E-2</v>
      </c>
      <c r="IK173" s="95">
        <f t="shared" si="540"/>
        <v>6.8054562827381412E-2</v>
      </c>
      <c r="IL173" s="95">
        <f t="shared" si="541"/>
        <v>8.3260553614765923E-3</v>
      </c>
      <c r="IM173" s="95">
        <f t="shared" si="542"/>
        <v>4.162963992184552E-2</v>
      </c>
      <c r="IN173" s="95">
        <f t="shared" si="543"/>
        <v>7.0092208140750348E-3</v>
      </c>
      <c r="IO173" s="95">
        <f t="shared" si="544"/>
        <v>4.9136280414058724E-3</v>
      </c>
      <c r="IP173" s="95">
        <f t="shared" si="545"/>
        <v>1.803413672001308E-2</v>
      </c>
      <c r="IQ173" s="95">
        <f t="shared" si="546"/>
        <v>3.5470647245929417E-2</v>
      </c>
      <c r="IR173" s="95">
        <f t="shared" si="547"/>
        <v>2.9075291969438328E-2</v>
      </c>
      <c r="IS173" s="95">
        <f t="shared" si="548"/>
        <v>1.991010464110976E-2</v>
      </c>
      <c r="IT173" s="95">
        <f t="shared" si="549"/>
        <v>8.0585072521466728E-3</v>
      </c>
      <c r="IU173" s="95">
        <f t="shared" si="550"/>
        <v>4.9916221733017178E-3</v>
      </c>
      <c r="IV173" s="95">
        <f t="shared" si="551"/>
        <v>5.6953356768586509E-3</v>
      </c>
      <c r="IW173" s="95">
        <f t="shared" si="552"/>
        <v>8.6698235716614804E-3</v>
      </c>
      <c r="IY173" s="95">
        <f t="shared" si="553"/>
        <v>7.0934724110323144E-2</v>
      </c>
      <c r="IZ173" s="95">
        <f t="shared" si="554"/>
        <v>4.6791533323994328E-2</v>
      </c>
      <c r="JA173" s="95">
        <f t="shared" si="555"/>
        <v>6.8054564542156817E-2</v>
      </c>
      <c r="JB173" s="95">
        <f t="shared" si="556"/>
        <v>8.3260553614765923E-3</v>
      </c>
      <c r="JC173" s="95">
        <f t="shared" si="557"/>
        <v>4.1629640949123033E-2</v>
      </c>
      <c r="JD173" s="95">
        <f t="shared" si="558"/>
        <v>7.0092374066289377E-3</v>
      </c>
      <c r="JE173" s="95">
        <f t="shared" si="559"/>
        <v>4.9136280529300863E-3</v>
      </c>
      <c r="JF173" s="95">
        <f t="shared" si="560"/>
        <v>1.8034136720915001E-2</v>
      </c>
      <c r="JG173" s="95">
        <f t="shared" si="561"/>
        <v>3.5470647245931262E-2</v>
      </c>
      <c r="JH173" s="95">
        <f t="shared" si="562"/>
        <v>2.9075292101500675E-2</v>
      </c>
      <c r="JI173" s="95">
        <f t="shared" si="563"/>
        <v>1.9910104641109875E-2</v>
      </c>
      <c r="JJ173" s="95">
        <f t="shared" si="564"/>
        <v>8.0585182368553745E-3</v>
      </c>
      <c r="JK173" s="95">
        <f t="shared" si="565"/>
        <v>4.9919000155393351E-3</v>
      </c>
      <c r="JL173" s="95">
        <f t="shared" si="566"/>
        <v>5.7088856960399179E-3</v>
      </c>
      <c r="JM173" s="95">
        <f t="shared" si="567"/>
        <v>8.9324990434238184E-3</v>
      </c>
    </row>
    <row r="174" spans="2:273" x14ac:dyDescent="0.25">
      <c r="B174" s="2">
        <v>147</v>
      </c>
      <c r="C174" s="37">
        <v>64.884</v>
      </c>
      <c r="D174" s="37">
        <v>63.628</v>
      </c>
      <c r="E174" s="37">
        <v>63.976999999999997</v>
      </c>
      <c r="F174" s="37">
        <v>65.953000000000003</v>
      </c>
      <c r="G174" s="37">
        <v>65.766999999999996</v>
      </c>
      <c r="H174" s="37">
        <v>65.790999999999997</v>
      </c>
      <c r="I174" s="37">
        <v>64.162999999999997</v>
      </c>
      <c r="J174" s="37">
        <v>63.395000000000003</v>
      </c>
      <c r="K174" s="37">
        <v>63.651000000000003</v>
      </c>
      <c r="L174" s="37">
        <v>62.279000000000003</v>
      </c>
      <c r="M174" s="37">
        <v>63.720999999999997</v>
      </c>
      <c r="N174" s="37">
        <v>58.348999999999997</v>
      </c>
      <c r="O174" s="37">
        <v>58.442</v>
      </c>
      <c r="P174" s="37">
        <v>58.628</v>
      </c>
      <c r="Q174" s="37">
        <v>64.884</v>
      </c>
      <c r="S174" s="4">
        <f t="shared" si="439"/>
        <v>64.554343199066736</v>
      </c>
      <c r="T174" s="4">
        <f t="shared" si="440"/>
        <v>64.193521485003487</v>
      </c>
      <c r="U174" s="4">
        <f t="shared" si="441"/>
        <v>65.227619777246986</v>
      </c>
      <c r="V174" s="4">
        <f t="shared" si="442"/>
        <v>65.661130665307127</v>
      </c>
      <c r="W174" s="4">
        <f t="shared" si="443"/>
        <v>68.380702203431028</v>
      </c>
      <c r="X174" s="4">
        <f t="shared" si="444"/>
        <v>66.606160264676376</v>
      </c>
      <c r="Y174" s="4">
        <f t="shared" si="445"/>
        <v>65.609916282911698</v>
      </c>
      <c r="Z174" s="4">
        <f t="shared" si="446"/>
        <v>64.258434995902917</v>
      </c>
      <c r="AA174" s="4">
        <f t="shared" si="447"/>
        <v>64.880609501133108</v>
      </c>
      <c r="AB174" s="4">
        <f t="shared" si="448"/>
        <v>64.027298800141068</v>
      </c>
      <c r="AC174" s="4">
        <f t="shared" si="449"/>
        <v>62.338358549121352</v>
      </c>
      <c r="AD174" s="4">
        <f t="shared" si="450"/>
        <v>59.189246404280773</v>
      </c>
      <c r="AE174" s="4">
        <f t="shared" si="451"/>
        <v>59.064926323076691</v>
      </c>
      <c r="AF174" s="4">
        <f t="shared" si="452"/>
        <v>59.697140060234723</v>
      </c>
      <c r="AG174" s="4">
        <f t="shared" si="453"/>
        <v>65.723214780428776</v>
      </c>
      <c r="AI174" s="4">
        <f t="shared" si="454"/>
        <v>0.32965680093326455</v>
      </c>
      <c r="AJ174" s="4">
        <f t="shared" si="455"/>
        <v>-0.56552148500348665</v>
      </c>
      <c r="AK174" s="4">
        <f t="shared" si="456"/>
        <v>-1.2506197772469889</v>
      </c>
      <c r="AL174" s="4">
        <f t="shared" si="457"/>
        <v>0.29186933469287624</v>
      </c>
      <c r="AM174" s="4">
        <f t="shared" si="458"/>
        <v>-2.613702203431032</v>
      </c>
      <c r="AN174" s="4">
        <f t="shared" si="459"/>
        <v>-0.81516026467637914</v>
      </c>
      <c r="AO174" s="4">
        <f t="shared" si="460"/>
        <v>-1.446916282911701</v>
      </c>
      <c r="AP174" s="4">
        <f t="shared" si="461"/>
        <v>-0.86343499590291373</v>
      </c>
      <c r="AQ174" s="4">
        <f t="shared" si="462"/>
        <v>-1.2296095011331047</v>
      </c>
      <c r="AR174" s="4">
        <f t="shared" si="463"/>
        <v>-1.7482988001410646</v>
      </c>
      <c r="AS174" s="4">
        <f t="shared" si="464"/>
        <v>1.3826414508786442</v>
      </c>
      <c r="AT174" s="4">
        <f t="shared" si="465"/>
        <v>-0.84024640428077646</v>
      </c>
      <c r="AU174" s="4">
        <f t="shared" si="466"/>
        <v>-0.62292632307669038</v>
      </c>
      <c r="AV174" s="4">
        <f t="shared" si="568"/>
        <v>-1.069140060234723</v>
      </c>
      <c r="AW174" s="4">
        <f t="shared" si="568"/>
        <v>-0.83921478042877595</v>
      </c>
      <c r="AY174" s="2">
        <f t="shared" si="518"/>
        <v>64.554343199066736</v>
      </c>
      <c r="AZ174" s="2">
        <f t="shared" si="569"/>
        <v>63.792152660784119</v>
      </c>
      <c r="BA174" s="2">
        <f t="shared" si="570"/>
        <v>64.300198398162877</v>
      </c>
      <c r="BB174" s="2">
        <f t="shared" si="571"/>
        <v>65.024057783809909</v>
      </c>
      <c r="BC174" s="2">
        <f t="shared" si="572"/>
        <v>66.337879124425626</v>
      </c>
      <c r="BD174" s="2">
        <f t="shared" si="573"/>
        <v>65.954315557693107</v>
      </c>
      <c r="BE174" s="2">
        <f t="shared" si="574"/>
        <v>64.929764242781403</v>
      </c>
      <c r="BF174" s="2">
        <f t="shared" si="575"/>
        <v>62.360660591649079</v>
      </c>
      <c r="BG174" s="2">
        <f t="shared" si="576"/>
        <v>61.226209750444738</v>
      </c>
      <c r="BH174" s="2">
        <f t="shared" si="577"/>
        <v>60.869791494501655</v>
      </c>
      <c r="BI174" s="2">
        <f t="shared" si="578"/>
        <v>59.051905390984331</v>
      </c>
      <c r="BJ174" s="2">
        <f t="shared" si="579"/>
        <v>57.765385025361638</v>
      </c>
      <c r="BK174" s="2">
        <f t="shared" si="580"/>
        <v>58.039090555502682</v>
      </c>
      <c r="BL174" s="2">
        <f t="shared" si="581"/>
        <v>58.147933687036762</v>
      </c>
      <c r="BM174" s="2">
        <f t="shared" si="582"/>
        <v>61.991393815348658</v>
      </c>
      <c r="BO174" s="2" t="str">
        <f t="shared" si="468"/>
        <v/>
      </c>
      <c r="BP174" s="2" t="str">
        <f t="shared" si="469"/>
        <v/>
      </c>
      <c r="BQ174" s="2" t="str">
        <f t="shared" si="470"/>
        <v/>
      </c>
      <c r="BR174" s="2" t="str">
        <f t="shared" si="471"/>
        <v/>
      </c>
      <c r="BS174" s="2" t="str">
        <f t="shared" si="472"/>
        <v/>
      </c>
      <c r="BT174" s="2" t="str">
        <f t="shared" si="473"/>
        <v/>
      </c>
      <c r="BU174" s="2" t="str">
        <f t="shared" si="474"/>
        <v/>
      </c>
      <c r="BV174" s="2" t="str">
        <f t="shared" si="475"/>
        <v/>
      </c>
      <c r="BW174" s="2" t="str">
        <f t="shared" si="476"/>
        <v/>
      </c>
      <c r="BX174" s="2" t="str">
        <f t="shared" si="477"/>
        <v/>
      </c>
      <c r="BY174" s="2" t="str">
        <f t="shared" si="478"/>
        <v/>
      </c>
      <c r="BZ174" s="2" t="str">
        <f t="shared" si="479"/>
        <v/>
      </c>
      <c r="CA174" s="2" t="str">
        <f t="shared" si="480"/>
        <v/>
      </c>
      <c r="CB174" s="2" t="str">
        <f t="shared" si="481"/>
        <v/>
      </c>
      <c r="CC174" s="2" t="str">
        <f t="shared" si="482"/>
        <v/>
      </c>
      <c r="CE174" s="2" t="str">
        <f t="shared" si="519"/>
        <v/>
      </c>
      <c r="CF174" s="2" t="str">
        <f t="shared" si="520"/>
        <v/>
      </c>
      <c r="CG174" s="2" t="str">
        <f t="shared" si="521"/>
        <v/>
      </c>
      <c r="CH174" s="2" t="str">
        <f t="shared" si="522"/>
        <v/>
      </c>
      <c r="CI174" s="2" t="str">
        <f t="shared" si="523"/>
        <v/>
      </c>
      <c r="CJ174" s="2" t="str">
        <f t="shared" si="524"/>
        <v/>
      </c>
      <c r="CK174" s="2" t="str">
        <f t="shared" si="525"/>
        <v/>
      </c>
      <c r="CL174" s="2" t="str">
        <f t="shared" si="526"/>
        <v/>
      </c>
      <c r="CM174" s="2" t="str">
        <f t="shared" si="527"/>
        <v/>
      </c>
      <c r="CN174" s="2" t="str">
        <f t="shared" si="528"/>
        <v/>
      </c>
      <c r="CO174" s="2" t="str">
        <f t="shared" si="529"/>
        <v/>
      </c>
      <c r="CP174" s="2" t="str">
        <f t="shared" si="530"/>
        <v/>
      </c>
      <c r="CQ174" s="2">
        <f t="shared" si="531"/>
        <v>58.442</v>
      </c>
      <c r="CR174" s="2">
        <f t="shared" si="532"/>
        <v>58.628</v>
      </c>
      <c r="CS174" s="2" t="str">
        <f t="shared" si="533"/>
        <v/>
      </c>
      <c r="CU174" s="2" t="str">
        <f t="shared" si="483"/>
        <v/>
      </c>
      <c r="CV174" s="2" t="str">
        <f t="shared" si="484"/>
        <v/>
      </c>
      <c r="CW174" s="2" t="str">
        <f t="shared" si="485"/>
        <v/>
      </c>
      <c r="CX174" s="2" t="str">
        <f t="shared" si="486"/>
        <v/>
      </c>
      <c r="CY174" s="2" t="str">
        <f t="shared" si="487"/>
        <v/>
      </c>
      <c r="CZ174" s="2" t="str">
        <f t="shared" si="488"/>
        <v/>
      </c>
      <c r="DA174" s="2" t="str">
        <f t="shared" si="489"/>
        <v/>
      </c>
      <c r="DB174" s="2" t="str">
        <f t="shared" si="490"/>
        <v/>
      </c>
      <c r="DC174" s="2" t="str">
        <f t="shared" si="491"/>
        <v/>
      </c>
      <c r="DD174" s="2" t="str">
        <f t="shared" si="492"/>
        <v/>
      </c>
      <c r="DE174" s="2" t="str">
        <f t="shared" si="493"/>
        <v/>
      </c>
      <c r="DF174" s="2" t="str">
        <f t="shared" si="494"/>
        <v/>
      </c>
      <c r="DG174" s="2">
        <f t="shared" si="495"/>
        <v>58.442</v>
      </c>
      <c r="DH174" s="2">
        <f t="shared" si="496"/>
        <v>58.628</v>
      </c>
      <c r="DI174" s="2" t="str">
        <f t="shared" si="497"/>
        <v/>
      </c>
      <c r="DK174" s="2">
        <f t="shared" si="498"/>
        <v>114.05808432055748</v>
      </c>
      <c r="DL174" s="2">
        <f t="shared" si="583"/>
        <v>105.74302073170733</v>
      </c>
      <c r="DM174" s="2">
        <f t="shared" si="583"/>
        <v>106.80744831591171</v>
      </c>
      <c r="DN174" s="2">
        <f t="shared" si="583"/>
        <v>118.62360887949259</v>
      </c>
      <c r="DO174" s="2">
        <f t="shared" si="583"/>
        <v>105.97089844150931</v>
      </c>
      <c r="DP174" s="2">
        <f t="shared" si="583"/>
        <v>102.22568911217351</v>
      </c>
      <c r="DQ174" s="2">
        <f t="shared" si="583"/>
        <v>102.88720095616239</v>
      </c>
      <c r="DR174" s="2">
        <f t="shared" si="583"/>
        <v>101.46690697674421</v>
      </c>
      <c r="DS174" s="2">
        <f t="shared" si="583"/>
        <v>94.958044397462999</v>
      </c>
      <c r="DT174" s="2">
        <f t="shared" si="583"/>
        <v>93.716480323042447</v>
      </c>
      <c r="DU174" s="2">
        <f t="shared" si="583"/>
        <v>108.798268641115</v>
      </c>
      <c r="DV174" s="2">
        <f t="shared" si="583"/>
        <v>101.17813742071881</v>
      </c>
      <c r="DW174" s="2">
        <f t="shared" si="583"/>
        <v>100.73565539112047</v>
      </c>
      <c r="DX174" s="2">
        <f t="shared" si="583"/>
        <v>100.55306553911205</v>
      </c>
      <c r="DY174" s="2">
        <f t="shared" si="583"/>
        <v>94.996330999015228</v>
      </c>
      <c r="EA174" s="2">
        <f t="shared" si="438"/>
        <v>64.57730574260421</v>
      </c>
      <c r="EB174" s="2">
        <f t="shared" si="500"/>
        <v>63.657126837415248</v>
      </c>
      <c r="EC174" s="2">
        <f t="shared" si="501"/>
        <v>64.035666285060088</v>
      </c>
      <c r="ED174" s="2">
        <f t="shared" si="502"/>
        <v>64.899512270180693</v>
      </c>
      <c r="EE174" s="2">
        <f t="shared" si="503"/>
        <v>66.207768679264618</v>
      </c>
      <c r="EF174" s="2">
        <f t="shared" si="504"/>
        <v>65.83373928359029</v>
      </c>
      <c r="EG174" s="2">
        <f t="shared" si="505"/>
        <v>64.755544656379186</v>
      </c>
      <c r="EH174" s="2">
        <f t="shared" si="506"/>
        <v>62.053154805506523</v>
      </c>
      <c r="EI174" s="2">
        <f t="shared" si="507"/>
        <v>60.927787830196642</v>
      </c>
      <c r="EJ174" s="2">
        <f t="shared" si="508"/>
        <v>60.730369458958378</v>
      </c>
      <c r="EK174" s="2">
        <f t="shared" si="509"/>
        <v>58.651858079231317</v>
      </c>
      <c r="EL174" s="2">
        <f t="shared" si="510"/>
        <v>57.386710446655115</v>
      </c>
      <c r="EM174" s="2">
        <f t="shared" si="511"/>
        <v>58.001358215358216</v>
      </c>
      <c r="EN174" s="2">
        <f t="shared" si="512"/>
        <v>58.070589397741536</v>
      </c>
      <c r="EO174" s="2">
        <f t="shared" si="513"/>
        <v>62.351725527022722</v>
      </c>
      <c r="EQ174" s="2">
        <f t="shared" si="514"/>
        <v>64.458639190183064</v>
      </c>
      <c r="ER174" s="2">
        <f t="shared" si="584"/>
        <v>64.049731580610754</v>
      </c>
      <c r="ES174" s="2">
        <f t="shared" si="584"/>
        <v>64.773246046894499</v>
      </c>
      <c r="ET174" s="2">
        <f t="shared" si="584"/>
        <v>65.247421054112081</v>
      </c>
      <c r="EU174" s="2">
        <f t="shared" si="584"/>
        <v>66.644309630819791</v>
      </c>
      <c r="EV174" s="2">
        <f t="shared" si="584"/>
        <v>66.295435658945848</v>
      </c>
      <c r="EW174" s="2">
        <f t="shared" si="584"/>
        <v>65.374375448131644</v>
      </c>
      <c r="EX174" s="2">
        <f t="shared" si="584"/>
        <v>63.131839725368231</v>
      </c>
      <c r="EY174" s="2">
        <f t="shared" si="584"/>
        <v>61.906095934932999</v>
      </c>
      <c r="EZ174" s="2">
        <f t="shared" si="584"/>
        <v>61.180893794444806</v>
      </c>
      <c r="FA174" s="2">
        <f t="shared" si="584"/>
        <v>59.942652589765387</v>
      </c>
      <c r="FB174" s="2">
        <f t="shared" si="584"/>
        <v>58.942003136544152</v>
      </c>
      <c r="FC174" s="2">
        <f t="shared" si="584"/>
        <v>58.127224393358574</v>
      </c>
      <c r="FD174" s="2">
        <f t="shared" si="584"/>
        <v>58.410692492974711</v>
      </c>
      <c r="FE174" s="2">
        <f t="shared" si="584"/>
        <v>60.302064147506954</v>
      </c>
      <c r="FG174" s="2">
        <f t="shared" si="516"/>
        <v>0.99979279545173616</v>
      </c>
      <c r="FH174" s="2">
        <f t="shared" si="585"/>
        <v>0.99978398525205037</v>
      </c>
      <c r="FI174" s="2">
        <f t="shared" si="585"/>
        <v>0.9997976784048006</v>
      </c>
      <c r="FJ174" s="2">
        <f t="shared" si="585"/>
        <v>0.99978734848328177</v>
      </c>
      <c r="FK174" s="2">
        <f t="shared" si="585"/>
        <v>0.9997932139315161</v>
      </c>
      <c r="FL174" s="2">
        <f t="shared" si="585"/>
        <v>0.99978886484019647</v>
      </c>
      <c r="FM174" s="2">
        <f t="shared" si="585"/>
        <v>0.9997918550545184</v>
      </c>
      <c r="FN174" s="2">
        <f t="shared" si="585"/>
        <v>0.9997851203747381</v>
      </c>
      <c r="FO174" s="2">
        <f t="shared" si="585"/>
        <v>0.99977574364918587</v>
      </c>
      <c r="FP174" s="2">
        <f t="shared" si="585"/>
        <v>0.99978228096545507</v>
      </c>
      <c r="FQ174" s="2">
        <f t="shared" si="585"/>
        <v>0.99977477421589023</v>
      </c>
      <c r="FR174" s="2">
        <f t="shared" si="585"/>
        <v>0.99977774593671398</v>
      </c>
      <c r="FS174" s="2">
        <f t="shared" si="585"/>
        <v>0.99977881127344392</v>
      </c>
      <c r="FT174" s="2">
        <f t="shared" si="585"/>
        <v>0.99976569115804226</v>
      </c>
      <c r="FU174" s="2">
        <f t="shared" si="585"/>
        <v>0.99975607929144938</v>
      </c>
      <c r="FW174" s="2">
        <f t="shared" si="534"/>
        <v>0.27990352152960091</v>
      </c>
      <c r="FX174" s="2">
        <f t="shared" si="586"/>
        <v>0.32076701005200342</v>
      </c>
      <c r="FY174" s="2">
        <f t="shared" si="587"/>
        <v>0.34691632169570752</v>
      </c>
      <c r="FZ174" s="2">
        <f t="shared" si="588"/>
        <v>0.325145579029816</v>
      </c>
      <c r="GA174" s="2">
        <f t="shared" si="589"/>
        <v>0.27921317221813829</v>
      </c>
      <c r="GB174" s="2">
        <f t="shared" si="590"/>
        <v>0.2445170895553532</v>
      </c>
      <c r="GC174" s="2">
        <f t="shared" si="591"/>
        <v>0.26870459113658118</v>
      </c>
      <c r="GD174" s="2">
        <f t="shared" si="592"/>
        <v>0.27722328210926656</v>
      </c>
      <c r="GE174" s="2">
        <f t="shared" si="593"/>
        <v>0.29723807631279442</v>
      </c>
      <c r="GF174" s="2">
        <f t="shared" si="594"/>
        <v>0.293525390120769</v>
      </c>
      <c r="GG174" s="2">
        <f t="shared" si="595"/>
        <v>0.30117345862670791</v>
      </c>
      <c r="GH174" s="2">
        <f t="shared" si="596"/>
        <v>0.23721692934257999</v>
      </c>
      <c r="GI174" s="2">
        <f t="shared" si="597"/>
        <v>0.22468303893207986</v>
      </c>
      <c r="GJ174" s="2">
        <f t="shared" si="598"/>
        <v>0.19814659275841578</v>
      </c>
      <c r="GK174" s="2">
        <f t="shared" si="599"/>
        <v>0.17968548885775673</v>
      </c>
      <c r="GM174" s="95">
        <f t="shared" si="535"/>
        <v>1.0652088952824701E-280</v>
      </c>
      <c r="GN174" s="95">
        <f t="shared" si="600"/>
        <v>8.761375838646477E-277</v>
      </c>
      <c r="GO174" s="95">
        <f t="shared" si="601"/>
        <v>0</v>
      </c>
      <c r="GP174" s="95">
        <f t="shared" si="602"/>
        <v>0</v>
      </c>
      <c r="GQ174" s="95">
        <f t="shared" si="603"/>
        <v>0</v>
      </c>
      <c r="GR174" s="95">
        <f t="shared" si="604"/>
        <v>0</v>
      </c>
      <c r="GS174" s="95">
        <f t="shared" si="605"/>
        <v>0</v>
      </c>
      <c r="GT174" s="95">
        <f t="shared" si="606"/>
        <v>0</v>
      </c>
      <c r="GU174" s="95">
        <f t="shared" si="607"/>
        <v>0</v>
      </c>
      <c r="GV174" s="95">
        <f t="shared" si="608"/>
        <v>4.7187282635032314E-306</v>
      </c>
      <c r="GW174" s="95">
        <f t="shared" si="609"/>
        <v>0</v>
      </c>
      <c r="GX174" s="95">
        <f t="shared" si="610"/>
        <v>0</v>
      </c>
      <c r="GY174" s="95">
        <f t="shared" si="611"/>
        <v>0</v>
      </c>
      <c r="GZ174" s="95">
        <f t="shared" si="612"/>
        <v>0</v>
      </c>
      <c r="HA174" s="95">
        <f t="shared" si="613"/>
        <v>6.5931118869307248E-283</v>
      </c>
      <c r="HC174" s="95">
        <f t="shared" si="536"/>
        <v>2.5922529677612091E-176</v>
      </c>
      <c r="HD174" s="95">
        <f t="shared" si="614"/>
        <v>3.7530309407914967E-176</v>
      </c>
      <c r="HE174" s="95">
        <f t="shared" si="615"/>
        <v>2.6746509693084455E-218</v>
      </c>
      <c r="HF174" s="95">
        <f t="shared" si="616"/>
        <v>6.3949276553422591E-243</v>
      </c>
      <c r="HG174" s="95">
        <f t="shared" si="617"/>
        <v>3.4572197825811075E-219</v>
      </c>
      <c r="HH174" s="95">
        <f t="shared" si="618"/>
        <v>2.3224178773676651E-189</v>
      </c>
      <c r="HI174" s="95">
        <f t="shared" si="619"/>
        <v>2.4267948321735657E-182</v>
      </c>
      <c r="HJ174" s="95">
        <f t="shared" si="620"/>
        <v>1.0986241362401199E-219</v>
      </c>
      <c r="HK174" s="95">
        <f t="shared" si="621"/>
        <v>5.5955454054151049E-200</v>
      </c>
      <c r="HL174" s="95">
        <f t="shared" si="622"/>
        <v>4.9001401409102436E-191</v>
      </c>
      <c r="HM174" s="95">
        <f t="shared" si="623"/>
        <v>3.0311991552200632E-269</v>
      </c>
      <c r="HN174" s="95">
        <f t="shared" si="624"/>
        <v>5.5465884780849003E-213</v>
      </c>
      <c r="HO174" s="95">
        <f t="shared" si="625"/>
        <v>4.6885944346566419E-181</v>
      </c>
      <c r="HP174" s="95">
        <f t="shared" si="626"/>
        <v>6.9917350604376202E-183</v>
      </c>
      <c r="HQ174" s="95">
        <f t="shared" si="627"/>
        <v>1.3225888395500755E-163</v>
      </c>
      <c r="HS174" s="95">
        <f t="shared" si="537"/>
        <v>2.2991389395358468E-9</v>
      </c>
      <c r="HT174" s="95">
        <f t="shared" si="628"/>
        <v>2.8026594621885892E-9</v>
      </c>
      <c r="HU174" s="95">
        <f t="shared" si="629"/>
        <v>2.7101956062285295E-10</v>
      </c>
      <c r="HV174" s="95">
        <f t="shared" si="630"/>
        <v>3.1732167699642833E-22</v>
      </c>
      <c r="HW174" s="95">
        <f t="shared" si="631"/>
        <v>1.2347631556846824E-10</v>
      </c>
      <c r="HX174" s="95">
        <f t="shared" si="632"/>
        <v>2.3418086614429256E-9</v>
      </c>
      <c r="HY174" s="95">
        <f t="shared" si="633"/>
        <v>7.6628727981875732E-13</v>
      </c>
      <c r="HZ174" s="95">
        <f t="shared" si="634"/>
        <v>5.3100699485155966E-14</v>
      </c>
      <c r="IA174" s="95">
        <f t="shared" si="635"/>
        <v>5.6269762882623023E-17</v>
      </c>
      <c r="IB174" s="95">
        <f t="shared" si="636"/>
        <v>1.3483774608352247E-11</v>
      </c>
      <c r="IC174" s="95">
        <f t="shared" si="637"/>
        <v>3.0246531738354363E-18</v>
      </c>
      <c r="ID174" s="95">
        <f t="shared" si="638"/>
        <v>1.4323711893987694E-9</v>
      </c>
      <c r="IE174" s="95">
        <f t="shared" si="639"/>
        <v>4.6571560653613967E-8</v>
      </c>
      <c r="IF174" s="95">
        <f t="shared" si="640"/>
        <v>3.2911498981404331E-6</v>
      </c>
      <c r="IG174" s="95">
        <f t="shared" si="641"/>
        <v>9.2051474925206994E-5</v>
      </c>
      <c r="II174" s="95">
        <f t="shared" si="538"/>
        <v>9.8951185862204319E-2</v>
      </c>
      <c r="IJ174" s="95">
        <f t="shared" si="539"/>
        <v>7.6015530338177359E-2</v>
      </c>
      <c r="IK174" s="95">
        <f t="shared" si="540"/>
        <v>0.1097018822189656</v>
      </c>
      <c r="IL174" s="95">
        <f t="shared" si="541"/>
        <v>1.9106436007621765E-2</v>
      </c>
      <c r="IM174" s="95">
        <f t="shared" si="542"/>
        <v>6.3007881299810525E-2</v>
      </c>
      <c r="IN174" s="95">
        <f t="shared" si="543"/>
        <v>1.2665134309956869E-2</v>
      </c>
      <c r="IO174" s="95">
        <f t="shared" si="544"/>
        <v>1.0000007920430824E-2</v>
      </c>
      <c r="IP174" s="95">
        <f t="shared" si="545"/>
        <v>3.0903346461672049E-2</v>
      </c>
      <c r="IQ174" s="95">
        <f t="shared" si="546"/>
        <v>5.7209912099860115E-2</v>
      </c>
      <c r="IR174" s="95">
        <f t="shared" si="547"/>
        <v>4.8051887568690756E-2</v>
      </c>
      <c r="IS174" s="95">
        <f t="shared" si="548"/>
        <v>3.5776615930517501E-2</v>
      </c>
      <c r="IT174" s="95">
        <f t="shared" si="549"/>
        <v>1.4043539078675392E-2</v>
      </c>
      <c r="IU174" s="95">
        <f t="shared" si="550"/>
        <v>8.9660322369321845E-3</v>
      </c>
      <c r="IV174" s="95">
        <f t="shared" si="551"/>
        <v>9.4860427037543917E-3</v>
      </c>
      <c r="IW174" s="95">
        <f t="shared" si="552"/>
        <v>1.3333985783207322E-2</v>
      </c>
      <c r="IY174" s="95">
        <f t="shared" si="553"/>
        <v>9.8951188161343254E-2</v>
      </c>
      <c r="IZ174" s="95">
        <f t="shared" si="554"/>
        <v>7.6015533140836825E-2</v>
      </c>
      <c r="JA174" s="95">
        <f t="shared" si="555"/>
        <v>0.10970188248998515</v>
      </c>
      <c r="JB174" s="95">
        <f t="shared" si="556"/>
        <v>1.9106436007621765E-2</v>
      </c>
      <c r="JC174" s="95">
        <f t="shared" si="557"/>
        <v>6.3007881423286838E-2</v>
      </c>
      <c r="JD174" s="95">
        <f t="shared" si="558"/>
        <v>1.2665136651765531E-2</v>
      </c>
      <c r="JE174" s="95">
        <f t="shared" si="559"/>
        <v>1.0000007921197112E-2</v>
      </c>
      <c r="JF174" s="95">
        <f t="shared" si="560"/>
        <v>3.0903346461725149E-2</v>
      </c>
      <c r="JG174" s="95">
        <f t="shared" si="561"/>
        <v>5.720991209986017E-2</v>
      </c>
      <c r="JH174" s="95">
        <f t="shared" si="562"/>
        <v>4.8051887582174532E-2</v>
      </c>
      <c r="JI174" s="95">
        <f t="shared" si="563"/>
        <v>3.5776615930517501E-2</v>
      </c>
      <c r="JJ174" s="95">
        <f t="shared" si="564"/>
        <v>1.404354051104658E-2</v>
      </c>
      <c r="JK174" s="95">
        <f t="shared" si="565"/>
        <v>8.9660788084928375E-3</v>
      </c>
      <c r="JL174" s="95">
        <f t="shared" si="566"/>
        <v>9.4893338536525314E-3</v>
      </c>
      <c r="JM174" s="95">
        <f t="shared" si="567"/>
        <v>1.3426037258132529E-2</v>
      </c>
    </row>
    <row r="175" spans="2:273" x14ac:dyDescent="0.25">
      <c r="B175" s="2">
        <v>148</v>
      </c>
      <c r="C175" s="37">
        <v>63.884</v>
      </c>
      <c r="D175" s="37">
        <v>64.069999999999993</v>
      </c>
      <c r="E175" s="37">
        <v>64</v>
      </c>
      <c r="F175" s="37">
        <v>65.093000000000004</v>
      </c>
      <c r="G175" s="37">
        <v>66.256</v>
      </c>
      <c r="H175" s="37">
        <v>67.046999999999997</v>
      </c>
      <c r="I175" s="37">
        <v>64.86</v>
      </c>
      <c r="J175" s="37">
        <v>65</v>
      </c>
      <c r="K175" s="37">
        <v>65.256</v>
      </c>
      <c r="L175" s="37">
        <v>66.512</v>
      </c>
      <c r="M175" s="37">
        <v>65.744</v>
      </c>
      <c r="N175" s="37">
        <v>59.628</v>
      </c>
      <c r="O175" s="37">
        <v>57.512</v>
      </c>
      <c r="P175" s="37">
        <v>58.767000000000003</v>
      </c>
      <c r="Q175" s="37">
        <v>66.162999999999997</v>
      </c>
      <c r="S175" s="4">
        <f t="shared" si="439"/>
        <v>64.495456420727322</v>
      </c>
      <c r="T175" s="4">
        <f t="shared" si="440"/>
        <v>64.292880406451985</v>
      </c>
      <c r="U175" s="4">
        <f t="shared" si="441"/>
        <v>65.535984834581427</v>
      </c>
      <c r="V175" s="4">
        <f t="shared" si="442"/>
        <v>66.173003214496916</v>
      </c>
      <c r="W175" s="4">
        <f t="shared" si="443"/>
        <v>69.063560210891012</v>
      </c>
      <c r="X175" s="4">
        <f t="shared" si="444"/>
        <v>66.948490066563267</v>
      </c>
      <c r="Y175" s="4">
        <f t="shared" si="445"/>
        <v>66.054334771179711</v>
      </c>
      <c r="Z175" s="4">
        <f t="shared" si="446"/>
        <v>65.175832110254916</v>
      </c>
      <c r="AA175" s="4">
        <f t="shared" si="447"/>
        <v>66.351551493408152</v>
      </c>
      <c r="AB175" s="4">
        <f t="shared" si="448"/>
        <v>65.401624952800645</v>
      </c>
      <c r="AC175" s="4">
        <f t="shared" si="449"/>
        <v>64.105698268863136</v>
      </c>
      <c r="AD175" s="4">
        <f t="shared" si="450"/>
        <v>59.901737879996077</v>
      </c>
      <c r="AE175" s="4">
        <f t="shared" si="451"/>
        <v>59.605886365197456</v>
      </c>
      <c r="AF175" s="4">
        <f t="shared" si="452"/>
        <v>60.41313984097075</v>
      </c>
      <c r="AG175" s="4">
        <f t="shared" si="453"/>
        <v>67.235424204060294</v>
      </c>
      <c r="AI175" s="4">
        <f t="shared" si="454"/>
        <v>-0.61145642072732187</v>
      </c>
      <c r="AJ175" s="4">
        <f t="shared" si="455"/>
        <v>-0.22288040645199203</v>
      </c>
      <c r="AK175" s="4">
        <f t="shared" si="456"/>
        <v>-1.5359848345814271</v>
      </c>
      <c r="AL175" s="4">
        <f t="shared" si="457"/>
        <v>-1.0800032144969123</v>
      </c>
      <c r="AM175" s="4">
        <f t="shared" si="458"/>
        <v>-2.8075602108910118</v>
      </c>
      <c r="AN175" s="4">
        <f t="shared" si="459"/>
        <v>9.8509933436730535E-2</v>
      </c>
      <c r="AO175" s="4">
        <f t="shared" si="460"/>
        <v>-1.1943347711797117</v>
      </c>
      <c r="AP175" s="4">
        <f t="shared" si="461"/>
        <v>-0.17583211025491607</v>
      </c>
      <c r="AQ175" s="4">
        <f t="shared" si="462"/>
        <v>-1.0955514934081521</v>
      </c>
      <c r="AR175" s="4">
        <f t="shared" si="463"/>
        <v>1.110375047199355</v>
      </c>
      <c r="AS175" s="4">
        <f t="shared" si="464"/>
        <v>1.6383017311368633</v>
      </c>
      <c r="AT175" s="4">
        <f t="shared" si="465"/>
        <v>-0.27373787999607657</v>
      </c>
      <c r="AU175" s="4">
        <f t="shared" si="466"/>
        <v>-2.0938863651974557</v>
      </c>
      <c r="AV175" s="4">
        <f t="shared" si="568"/>
        <v>-1.6461398409707471</v>
      </c>
      <c r="AW175" s="4">
        <f t="shared" si="568"/>
        <v>-1.0724242040602974</v>
      </c>
      <c r="AY175" s="2">
        <f t="shared" si="518"/>
        <v>64.495456420727322</v>
      </c>
      <c r="AZ175" s="2">
        <f t="shared" si="569"/>
        <v>63.724338362969775</v>
      </c>
      <c r="BA175" s="2">
        <f t="shared" si="570"/>
        <v>64.259421503080745</v>
      </c>
      <c r="BB175" s="2">
        <f t="shared" si="571"/>
        <v>64.958134331921286</v>
      </c>
      <c r="BC175" s="2">
        <f t="shared" si="572"/>
        <v>66.277120286375379</v>
      </c>
      <c r="BD175" s="2">
        <f t="shared" si="573"/>
        <v>65.889151392593661</v>
      </c>
      <c r="BE175" s="2">
        <f t="shared" si="574"/>
        <v>64.838027653266678</v>
      </c>
      <c r="BF175" s="2">
        <f t="shared" si="575"/>
        <v>62.281214310783525</v>
      </c>
      <c r="BG175" s="2">
        <f t="shared" si="576"/>
        <v>61.127874368056446</v>
      </c>
      <c r="BH175" s="2">
        <f t="shared" si="577"/>
        <v>60.779959241609518</v>
      </c>
      <c r="BI175" s="2">
        <f t="shared" si="578"/>
        <v>58.950137850811153</v>
      </c>
      <c r="BJ175" s="2">
        <f t="shared" si="579"/>
        <v>57.655880389401617</v>
      </c>
      <c r="BK175" s="2">
        <f t="shared" si="580"/>
        <v>57.934217004210588</v>
      </c>
      <c r="BL175" s="2">
        <f t="shared" si="581"/>
        <v>58.036069335697931</v>
      </c>
      <c r="BM175" s="2">
        <f t="shared" si="582"/>
        <v>61.887406754953403</v>
      </c>
      <c r="BO175" s="2" t="str">
        <f t="shared" si="468"/>
        <v/>
      </c>
      <c r="BP175" s="2" t="str">
        <f t="shared" si="469"/>
        <v/>
      </c>
      <c r="BQ175" s="2" t="str">
        <f t="shared" si="470"/>
        <v/>
      </c>
      <c r="BR175" s="2" t="str">
        <f t="shared" si="471"/>
        <v/>
      </c>
      <c r="BS175" s="2" t="str">
        <f t="shared" si="472"/>
        <v/>
      </c>
      <c r="BT175" s="2" t="str">
        <f t="shared" si="473"/>
        <v/>
      </c>
      <c r="BU175" s="2" t="str">
        <f t="shared" si="474"/>
        <v/>
      </c>
      <c r="BV175" s="2" t="str">
        <f t="shared" si="475"/>
        <v/>
      </c>
      <c r="BW175" s="2" t="str">
        <f t="shared" si="476"/>
        <v/>
      </c>
      <c r="BX175" s="2" t="str">
        <f t="shared" si="477"/>
        <v/>
      </c>
      <c r="BY175" s="2" t="str">
        <f t="shared" si="478"/>
        <v/>
      </c>
      <c r="BZ175" s="2" t="str">
        <f t="shared" si="479"/>
        <v/>
      </c>
      <c r="CA175" s="2" t="str">
        <f t="shared" si="480"/>
        <v/>
      </c>
      <c r="CB175" s="2" t="str">
        <f t="shared" si="481"/>
        <v/>
      </c>
      <c r="CC175" s="2" t="str">
        <f t="shared" si="482"/>
        <v/>
      </c>
      <c r="CE175" s="2" t="str">
        <f t="shared" si="519"/>
        <v/>
      </c>
      <c r="CF175" s="2" t="str">
        <f t="shared" si="520"/>
        <v/>
      </c>
      <c r="CG175" s="2" t="str">
        <f t="shared" si="521"/>
        <v/>
      </c>
      <c r="CH175" s="2" t="str">
        <f t="shared" si="522"/>
        <v/>
      </c>
      <c r="CI175" s="2" t="str">
        <f t="shared" si="523"/>
        <v/>
      </c>
      <c r="CJ175" s="2" t="str">
        <f t="shared" si="524"/>
        <v/>
      </c>
      <c r="CK175" s="2" t="str">
        <f t="shared" si="525"/>
        <v/>
      </c>
      <c r="CL175" s="2" t="str">
        <f t="shared" si="526"/>
        <v/>
      </c>
      <c r="CM175" s="2" t="str">
        <f t="shared" si="527"/>
        <v/>
      </c>
      <c r="CN175" s="2" t="str">
        <f t="shared" si="528"/>
        <v/>
      </c>
      <c r="CO175" s="2" t="str">
        <f t="shared" si="529"/>
        <v/>
      </c>
      <c r="CP175" s="2" t="str">
        <f t="shared" si="530"/>
        <v/>
      </c>
      <c r="CQ175" s="2" t="str">
        <f t="shared" si="531"/>
        <v/>
      </c>
      <c r="CR175" s="2" t="str">
        <f t="shared" si="532"/>
        <v/>
      </c>
      <c r="CS175" s="2" t="str">
        <f t="shared" si="533"/>
        <v/>
      </c>
      <c r="CU175" s="2" t="str">
        <f t="shared" si="483"/>
        <v/>
      </c>
      <c r="CV175" s="2" t="str">
        <f t="shared" si="484"/>
        <v/>
      </c>
      <c r="CW175" s="2" t="str">
        <f t="shared" si="485"/>
        <v/>
      </c>
      <c r="CX175" s="2" t="str">
        <f t="shared" si="486"/>
        <v/>
      </c>
      <c r="CY175" s="2" t="str">
        <f t="shared" si="487"/>
        <v/>
      </c>
      <c r="CZ175" s="2" t="str">
        <f t="shared" si="488"/>
        <v/>
      </c>
      <c r="DA175" s="2" t="str">
        <f t="shared" si="489"/>
        <v/>
      </c>
      <c r="DB175" s="2" t="str">
        <f t="shared" si="490"/>
        <v/>
      </c>
      <c r="DC175" s="2" t="str">
        <f t="shared" si="491"/>
        <v/>
      </c>
      <c r="DD175" s="2" t="str">
        <f t="shared" si="492"/>
        <v/>
      </c>
      <c r="DE175" s="2" t="str">
        <f t="shared" si="493"/>
        <v/>
      </c>
      <c r="DF175" s="2" t="str">
        <f t="shared" si="494"/>
        <v/>
      </c>
      <c r="DG175" s="2" t="str">
        <f t="shared" si="495"/>
        <v/>
      </c>
      <c r="DH175" s="2" t="str">
        <f t="shared" si="496"/>
        <v/>
      </c>
      <c r="DI175" s="2" t="str">
        <f t="shared" si="497"/>
        <v/>
      </c>
      <c r="DK175" s="2">
        <f t="shared" si="498"/>
        <v>114.33690522648084</v>
      </c>
      <c r="DL175" s="2">
        <f t="shared" si="583"/>
        <v>105.96603414634147</v>
      </c>
      <c r="DM175" s="2">
        <f t="shared" si="583"/>
        <v>107.03868524970963</v>
      </c>
      <c r="DN175" s="2">
        <f t="shared" si="583"/>
        <v>118.92956221685291</v>
      </c>
      <c r="DO175" s="2">
        <f t="shared" si="583"/>
        <v>106.17967309510301</v>
      </c>
      <c r="DP175" s="2">
        <f t="shared" si="583"/>
        <v>102.40683553466764</v>
      </c>
      <c r="DQ175" s="2">
        <f t="shared" si="583"/>
        <v>103.06855262944656</v>
      </c>
      <c r="DR175" s="2">
        <f t="shared" si="583"/>
        <v>101.66364285714289</v>
      </c>
      <c r="DS175" s="2">
        <f t="shared" si="583"/>
        <v>95.110659921473882</v>
      </c>
      <c r="DT175" s="2">
        <f t="shared" si="583"/>
        <v>93.864808983604789</v>
      </c>
      <c r="DU175" s="2">
        <f t="shared" si="583"/>
        <v>109.06789128919863</v>
      </c>
      <c r="DV175" s="2">
        <f t="shared" si="583"/>
        <v>101.38623135004531</v>
      </c>
      <c r="DW175" s="2">
        <f t="shared" si="583"/>
        <v>100.93742102083959</v>
      </c>
      <c r="DX175" s="2">
        <f t="shared" si="583"/>
        <v>100.75765705225008</v>
      </c>
      <c r="DY175" s="2">
        <f t="shared" si="583"/>
        <v>95.19533920560238</v>
      </c>
      <c r="EA175" s="2">
        <f t="shared" si="438"/>
        <v>64.522197518347582</v>
      </c>
      <c r="EB175" s="2">
        <f t="shared" si="500"/>
        <v>63.578064661785007</v>
      </c>
      <c r="EC175" s="2">
        <f t="shared" si="501"/>
        <v>63.972280910131644</v>
      </c>
      <c r="ED175" s="2">
        <f t="shared" si="502"/>
        <v>64.824373997211907</v>
      </c>
      <c r="EE175" s="2">
        <f t="shared" si="503"/>
        <v>66.13585910960893</v>
      </c>
      <c r="EF175" s="2">
        <f t="shared" si="504"/>
        <v>65.758035490448535</v>
      </c>
      <c r="EG175" s="2">
        <f t="shared" si="505"/>
        <v>64.648106831484583</v>
      </c>
      <c r="EH175" s="2">
        <f t="shared" si="506"/>
        <v>61.945848632382358</v>
      </c>
      <c r="EI175" s="2">
        <f t="shared" si="507"/>
        <v>60.802416608996538</v>
      </c>
      <c r="EJ175" s="2">
        <f t="shared" si="508"/>
        <v>60.628168987021752</v>
      </c>
      <c r="EK175" s="2">
        <f t="shared" si="509"/>
        <v>58.514837663373456</v>
      </c>
      <c r="EL175" s="2">
        <f t="shared" si="510"/>
        <v>57.240491716281056</v>
      </c>
      <c r="EM175" s="2">
        <f t="shared" si="511"/>
        <v>57.894153153153155</v>
      </c>
      <c r="EN175" s="2">
        <f t="shared" si="512"/>
        <v>57.952343161856966</v>
      </c>
      <c r="EO175" s="2">
        <f t="shared" si="513"/>
        <v>62.285544309368788</v>
      </c>
      <c r="EQ175" s="2">
        <f t="shared" si="514"/>
        <v>64.401212634919787</v>
      </c>
      <c r="ER175" s="2">
        <f t="shared" si="584"/>
        <v>63.982345038687058</v>
      </c>
      <c r="ES175" s="2">
        <f t="shared" si="584"/>
        <v>64.730821712805763</v>
      </c>
      <c r="ET175" s="2">
        <f t="shared" si="584"/>
        <v>65.180975418712976</v>
      </c>
      <c r="EU175" s="2">
        <f t="shared" si="584"/>
        <v>66.584366269842235</v>
      </c>
      <c r="EV175" s="2">
        <f t="shared" si="584"/>
        <v>66.231671289535029</v>
      </c>
      <c r="EW175" s="2">
        <f t="shared" si="584"/>
        <v>65.28403183400134</v>
      </c>
      <c r="EX175" s="2">
        <f t="shared" si="584"/>
        <v>63.052353330125399</v>
      </c>
      <c r="EY175" s="2">
        <f t="shared" si="584"/>
        <v>61.807502619493746</v>
      </c>
      <c r="EZ175" s="2">
        <f t="shared" si="584"/>
        <v>61.09206492891856</v>
      </c>
      <c r="FA175" s="2">
        <f t="shared" si="584"/>
        <v>59.838952470476414</v>
      </c>
      <c r="FB175" s="2">
        <f t="shared" si="584"/>
        <v>58.838865562705521</v>
      </c>
      <c r="FC175" s="2">
        <f t="shared" si="584"/>
        <v>58.02429175862045</v>
      </c>
      <c r="FD175" s="2">
        <f t="shared" si="584"/>
        <v>58.302169811320752</v>
      </c>
      <c r="FE175" s="2">
        <f t="shared" si="584"/>
        <v>60.191923669887956</v>
      </c>
      <c r="FG175" s="2">
        <f t="shared" si="516"/>
        <v>0.99981102376065112</v>
      </c>
      <c r="FH175" s="2">
        <f t="shared" si="585"/>
        <v>0.99980298846381954</v>
      </c>
      <c r="FI175" s="2">
        <f t="shared" si="585"/>
        <v>0.99981547722724817</v>
      </c>
      <c r="FJ175" s="2">
        <f t="shared" si="585"/>
        <v>0.99980605588285365</v>
      </c>
      <c r="FK175" s="2">
        <f t="shared" si="585"/>
        <v>0.99981140543264946</v>
      </c>
      <c r="FL175" s="2">
        <f t="shared" si="585"/>
        <v>0.99980743886836532</v>
      </c>
      <c r="FM175" s="2">
        <f t="shared" si="585"/>
        <v>0.99981016607685036</v>
      </c>
      <c r="FN175" s="2">
        <f t="shared" si="585"/>
        <v>0.99980402374726618</v>
      </c>
      <c r="FO175" s="2">
        <f t="shared" si="585"/>
        <v>0.99979547174148531</v>
      </c>
      <c r="FP175" s="2">
        <f t="shared" si="585"/>
        <v>0.99980143407665034</v>
      </c>
      <c r="FQ175" s="2">
        <f t="shared" si="585"/>
        <v>0.99979458757284345</v>
      </c>
      <c r="FR175" s="2">
        <f t="shared" si="585"/>
        <v>0.9997972979211609</v>
      </c>
      <c r="FS175" s="2">
        <f t="shared" si="585"/>
        <v>0.99979826955771722</v>
      </c>
      <c r="FT175" s="2">
        <f t="shared" si="585"/>
        <v>0.99978630339067198</v>
      </c>
      <c r="FU175" s="2">
        <f t="shared" si="585"/>
        <v>0.99977753689527116</v>
      </c>
      <c r="FW175" s="2">
        <f t="shared" si="534"/>
        <v>0.2988381087195075</v>
      </c>
      <c r="FX175" s="2">
        <f t="shared" si="586"/>
        <v>0.34115626204250399</v>
      </c>
      <c r="FY175" s="2">
        <f t="shared" si="587"/>
        <v>0.36806703030826482</v>
      </c>
      <c r="FZ175" s="2">
        <f t="shared" si="588"/>
        <v>0.34567150974388822</v>
      </c>
      <c r="GA175" s="2">
        <f t="shared" si="589"/>
        <v>0.29812039326918205</v>
      </c>
      <c r="GB175" s="2">
        <f t="shared" si="590"/>
        <v>0.26192861260663503</v>
      </c>
      <c r="GC175" s="2">
        <f t="shared" si="591"/>
        <v>0.28718373566747324</v>
      </c>
      <c r="GD175" s="2">
        <f t="shared" si="592"/>
        <v>0.29605110090388348</v>
      </c>
      <c r="GE175" s="2">
        <f t="shared" si="593"/>
        <v>0.31682935637018389</v>
      </c>
      <c r="GF175" s="2">
        <f t="shared" si="594"/>
        <v>0.31298094543387872</v>
      </c>
      <c r="GG175" s="2">
        <f t="shared" si="595"/>
        <v>0.32090567956257404</v>
      </c>
      <c r="GH175" s="2">
        <f t="shared" si="596"/>
        <v>0.25428359005880091</v>
      </c>
      <c r="GI175" s="2">
        <f t="shared" si="597"/>
        <v>0.24113300953626352</v>
      </c>
      <c r="GJ175" s="2">
        <f t="shared" si="598"/>
        <v>0.21318794184398007</v>
      </c>
      <c r="GK175" s="2">
        <f t="shared" si="599"/>
        <v>0.19366391499872448</v>
      </c>
      <c r="GM175" s="95">
        <f t="shared" si="535"/>
        <v>1.8799394858900929E-287</v>
      </c>
      <c r="GN175" s="95">
        <f t="shared" si="600"/>
        <v>1.7634020156070485E-283</v>
      </c>
      <c r="GO175" s="95">
        <f t="shared" si="601"/>
        <v>0</v>
      </c>
      <c r="GP175" s="95">
        <f t="shared" si="602"/>
        <v>0</v>
      </c>
      <c r="GQ175" s="95">
        <f t="shared" si="603"/>
        <v>0</v>
      </c>
      <c r="GR175" s="95">
        <f t="shared" si="604"/>
        <v>0</v>
      </c>
      <c r="GS175" s="95">
        <f t="shared" si="605"/>
        <v>0</v>
      </c>
      <c r="GT175" s="95">
        <f t="shared" si="606"/>
        <v>0</v>
      </c>
      <c r="GU175" s="95">
        <f t="shared" si="607"/>
        <v>0</v>
      </c>
      <c r="GV175" s="95">
        <f t="shared" si="608"/>
        <v>0</v>
      </c>
      <c r="GW175" s="95">
        <f t="shared" si="609"/>
        <v>0</v>
      </c>
      <c r="GX175" s="95">
        <f t="shared" si="610"/>
        <v>0</v>
      </c>
      <c r="GY175" s="95">
        <f t="shared" si="611"/>
        <v>0</v>
      </c>
      <c r="GZ175" s="95">
        <f t="shared" si="612"/>
        <v>0</v>
      </c>
      <c r="HA175" s="95">
        <f t="shared" si="613"/>
        <v>1.1036272407792553E-289</v>
      </c>
      <c r="HC175" s="95">
        <f t="shared" si="536"/>
        <v>3.9251285779780309E-182</v>
      </c>
      <c r="HD175" s="95">
        <f t="shared" si="614"/>
        <v>5.9607756799062417E-182</v>
      </c>
      <c r="HE175" s="95">
        <f t="shared" si="615"/>
        <v>2.4493989060475261E-225</v>
      </c>
      <c r="HF175" s="95">
        <f t="shared" si="616"/>
        <v>9.2023443550094536E-251</v>
      </c>
      <c r="HG175" s="95">
        <f t="shared" si="617"/>
        <v>2.4539955164269696E-226</v>
      </c>
      <c r="HH175" s="95">
        <f t="shared" si="618"/>
        <v>1.3495843654438104E-195</v>
      </c>
      <c r="HI175" s="95">
        <f t="shared" si="619"/>
        <v>2.5101822413950839E-188</v>
      </c>
      <c r="HJ175" s="95">
        <f t="shared" si="620"/>
        <v>8.0140314358415099E-227</v>
      </c>
      <c r="HK175" s="95">
        <f t="shared" si="621"/>
        <v>1.4999866837904067E-206</v>
      </c>
      <c r="HL175" s="95">
        <f t="shared" si="622"/>
        <v>2.7645251182396741E-197</v>
      </c>
      <c r="HM175" s="95">
        <f t="shared" si="623"/>
        <v>5.8748079027677291E-278</v>
      </c>
      <c r="HN175" s="95">
        <f t="shared" si="624"/>
        <v>4.9363114445377226E-220</v>
      </c>
      <c r="HO175" s="95">
        <f t="shared" si="625"/>
        <v>4.0962323600508562E-187</v>
      </c>
      <c r="HP175" s="95">
        <f t="shared" si="626"/>
        <v>4.2947817337900797E-189</v>
      </c>
      <c r="HQ175" s="95">
        <f t="shared" si="627"/>
        <v>4.5804053950664387E-169</v>
      </c>
      <c r="HS175" s="95">
        <f t="shared" si="537"/>
        <v>3.1559984642416137E-10</v>
      </c>
      <c r="HT175" s="95">
        <f t="shared" si="628"/>
        <v>4.4748806360863918E-10</v>
      </c>
      <c r="HU175" s="95">
        <f t="shared" si="629"/>
        <v>3.9379439502699776E-11</v>
      </c>
      <c r="HV175" s="95">
        <f t="shared" si="630"/>
        <v>3.1997667251019661E-24</v>
      </c>
      <c r="HW175" s="95">
        <f t="shared" si="631"/>
        <v>1.3329061537222244E-11</v>
      </c>
      <c r="HX175" s="95">
        <f t="shared" si="632"/>
        <v>2.9715684656636321E-10</v>
      </c>
      <c r="HY175" s="95">
        <f t="shared" si="633"/>
        <v>4.4152981709552364E-14</v>
      </c>
      <c r="HZ175" s="95">
        <f t="shared" si="634"/>
        <v>2.7123715867419741E-15</v>
      </c>
      <c r="IA175" s="95">
        <f t="shared" si="635"/>
        <v>1.4372965650230012E-18</v>
      </c>
      <c r="IB175" s="95">
        <f t="shared" si="636"/>
        <v>1.2294316770473428E-12</v>
      </c>
      <c r="IC175" s="95">
        <f t="shared" si="637"/>
        <v>6.6568582598155874E-20</v>
      </c>
      <c r="ID175" s="95">
        <f t="shared" si="638"/>
        <v>1.6692870107349219E-10</v>
      </c>
      <c r="IE175" s="95">
        <f t="shared" si="639"/>
        <v>7.0242218617374581E-9</v>
      </c>
      <c r="IF175" s="95">
        <f t="shared" si="640"/>
        <v>7.3001330331207603E-7</v>
      </c>
      <c r="IG175" s="95">
        <f t="shared" si="641"/>
        <v>3.0110153743403833E-5</v>
      </c>
      <c r="II175" s="95">
        <f t="shared" si="538"/>
        <v>0.13447266213839795</v>
      </c>
      <c r="IJ175" s="95">
        <f t="shared" si="539"/>
        <v>0.11785277543444259</v>
      </c>
      <c r="IK175" s="95">
        <f t="shared" si="540"/>
        <v>0.16729061767032918</v>
      </c>
      <c r="IL175" s="95">
        <f t="shared" si="541"/>
        <v>4.0431451021616611E-2</v>
      </c>
      <c r="IM175" s="95">
        <f t="shared" si="542"/>
        <v>9.2397197374390561E-2</v>
      </c>
      <c r="IN175" s="95">
        <f t="shared" si="543"/>
        <v>2.2024968815569777E-2</v>
      </c>
      <c r="IO175" s="95">
        <f t="shared" si="544"/>
        <v>1.932214766047231E-2</v>
      </c>
      <c r="IP175" s="95">
        <f t="shared" si="545"/>
        <v>5.0865543600162683E-2</v>
      </c>
      <c r="IQ175" s="95">
        <f t="shared" si="546"/>
        <v>8.8662191224728987E-2</v>
      </c>
      <c r="IR175" s="95">
        <f t="shared" si="547"/>
        <v>7.6226407831686757E-2</v>
      </c>
      <c r="IS175" s="95">
        <f t="shared" si="548"/>
        <v>6.1173341026093009E-2</v>
      </c>
      <c r="IT175" s="95">
        <f t="shared" si="549"/>
        <v>2.3639230015299273E-2</v>
      </c>
      <c r="IU175" s="95">
        <f t="shared" si="550"/>
        <v>1.5552350692475942E-2</v>
      </c>
      <c r="IV175" s="95">
        <f t="shared" si="551"/>
        <v>1.5378896838074283E-2</v>
      </c>
      <c r="IW175" s="95">
        <f t="shared" si="552"/>
        <v>2.0089874641387628E-2</v>
      </c>
      <c r="IY175" s="95">
        <f t="shared" si="553"/>
        <v>0.1344726624539978</v>
      </c>
      <c r="IZ175" s="95">
        <f t="shared" si="554"/>
        <v>0.11785277588193065</v>
      </c>
      <c r="JA175" s="95">
        <f t="shared" si="555"/>
        <v>0.16729061770970863</v>
      </c>
      <c r="JB175" s="95">
        <f t="shared" si="556"/>
        <v>4.0431451021616611E-2</v>
      </c>
      <c r="JC175" s="95">
        <f t="shared" si="557"/>
        <v>9.2397197387719621E-2</v>
      </c>
      <c r="JD175" s="95">
        <f t="shared" si="558"/>
        <v>2.2024969112726625E-2</v>
      </c>
      <c r="JE175" s="95">
        <f t="shared" si="559"/>
        <v>1.9322147660516462E-2</v>
      </c>
      <c r="JF175" s="95">
        <f t="shared" si="560"/>
        <v>5.0865543600165396E-2</v>
      </c>
      <c r="JG175" s="95">
        <f t="shared" si="561"/>
        <v>8.8662191224728987E-2</v>
      </c>
      <c r="JH175" s="95">
        <f t="shared" si="562"/>
        <v>7.622640783291619E-2</v>
      </c>
      <c r="JI175" s="95">
        <f t="shared" si="563"/>
        <v>6.1173341026093009E-2</v>
      </c>
      <c r="JJ175" s="95">
        <f t="shared" si="564"/>
        <v>2.3639230182227973E-2</v>
      </c>
      <c r="JK175" s="95">
        <f t="shared" si="565"/>
        <v>1.5552357716697805E-2</v>
      </c>
      <c r="JL175" s="95">
        <f t="shared" si="566"/>
        <v>1.5379626851377596E-2</v>
      </c>
      <c r="JM175" s="95">
        <f t="shared" si="567"/>
        <v>2.0119984795131031E-2</v>
      </c>
    </row>
    <row r="176" spans="2:273" x14ac:dyDescent="0.25">
      <c r="B176" s="2">
        <v>149</v>
      </c>
      <c r="C176" s="37">
        <v>63.790999999999997</v>
      </c>
      <c r="D176" s="37">
        <v>65.581000000000003</v>
      </c>
      <c r="E176" s="37">
        <v>65.697999999999993</v>
      </c>
      <c r="F176" s="37">
        <v>66.046999999999997</v>
      </c>
      <c r="G176" s="37">
        <v>65.790999999999997</v>
      </c>
      <c r="H176" s="37">
        <v>66.790999999999997</v>
      </c>
      <c r="I176" s="37">
        <v>66.465000000000003</v>
      </c>
      <c r="J176" s="37">
        <v>65.837000000000003</v>
      </c>
      <c r="K176" s="37">
        <v>66.441999999999993</v>
      </c>
      <c r="L176" s="37">
        <v>67.186000000000007</v>
      </c>
      <c r="M176" s="37">
        <v>68.605000000000004</v>
      </c>
      <c r="N176" s="37">
        <v>60.953000000000003</v>
      </c>
      <c r="O176" s="37">
        <v>58.814</v>
      </c>
      <c r="P176" s="37">
        <v>60.906999999999996</v>
      </c>
      <c r="Q176" s="37">
        <v>66.953000000000003</v>
      </c>
      <c r="S176" s="4">
        <f t="shared" si="439"/>
        <v>64.436461996432499</v>
      </c>
      <c r="T176" s="4">
        <f t="shared" si="440"/>
        <v>64.41858606587445</v>
      </c>
      <c r="U176" s="4">
        <f t="shared" si="441"/>
        <v>65.860997321666247</v>
      </c>
      <c r="V176" s="4">
        <f t="shared" si="442"/>
        <v>67.004742043616673</v>
      </c>
      <c r="W176" s="4">
        <f t="shared" si="443"/>
        <v>69.878827901503271</v>
      </c>
      <c r="X176" s="4">
        <f t="shared" si="444"/>
        <v>67.474625717596766</v>
      </c>
      <c r="Y176" s="4">
        <f t="shared" si="445"/>
        <v>66.80102476958146</v>
      </c>
      <c r="Z176" s="4">
        <f t="shared" si="446"/>
        <v>66.419103725176882</v>
      </c>
      <c r="AA176" s="4">
        <f t="shared" si="447"/>
        <v>68.154112201719116</v>
      </c>
      <c r="AB176" s="4">
        <f t="shared" si="448"/>
        <v>67.13843970206176</v>
      </c>
      <c r="AC176" s="4">
        <f t="shared" si="449"/>
        <v>66.484897594393544</v>
      </c>
      <c r="AD176" s="4">
        <f t="shared" si="450"/>
        <v>60.957294844954021</v>
      </c>
      <c r="AE176" s="4">
        <f t="shared" si="451"/>
        <v>60.451007819123809</v>
      </c>
      <c r="AF176" s="4">
        <f t="shared" si="452"/>
        <v>61.465393504482563</v>
      </c>
      <c r="AG176" s="4">
        <f t="shared" si="453"/>
        <v>69.274338148507553</v>
      </c>
      <c r="AI176" s="4">
        <f t="shared" si="454"/>
        <v>-0.64546199643250191</v>
      </c>
      <c r="AJ176" s="4">
        <f t="shared" si="455"/>
        <v>1.1624139341255528</v>
      </c>
      <c r="AK176" s="4">
        <f t="shared" si="456"/>
        <v>-0.16299732166625347</v>
      </c>
      <c r="AL176" s="4">
        <f t="shared" si="457"/>
        <v>-0.95774204361667614</v>
      </c>
      <c r="AM176" s="4">
        <f t="shared" si="458"/>
        <v>-4.0878279015032746</v>
      </c>
      <c r="AN176" s="4">
        <f t="shared" si="459"/>
        <v>-0.68362571759676882</v>
      </c>
      <c r="AO176" s="4">
        <f t="shared" si="460"/>
        <v>-0.33602476958145644</v>
      </c>
      <c r="AP176" s="4">
        <f t="shared" si="461"/>
        <v>-0.58210372517687858</v>
      </c>
      <c r="AQ176" s="4">
        <f t="shared" si="462"/>
        <v>-1.7121122017191226</v>
      </c>
      <c r="AR176" s="4">
        <f t="shared" si="463"/>
        <v>4.7560297938247231E-2</v>
      </c>
      <c r="AS176" s="4">
        <f t="shared" si="464"/>
        <v>2.1201024056064597</v>
      </c>
      <c r="AT176" s="4">
        <f t="shared" si="465"/>
        <v>-4.2948449540176625E-3</v>
      </c>
      <c r="AU176" s="4">
        <f t="shared" si="466"/>
        <v>-1.6370078191238093</v>
      </c>
      <c r="AV176" s="4">
        <f t="shared" si="568"/>
        <v>-0.55839350448256653</v>
      </c>
      <c r="AW176" s="4">
        <f t="shared" si="568"/>
        <v>-2.3213381485075502</v>
      </c>
      <c r="AY176" s="2">
        <f t="shared" si="518"/>
        <v>64.436461996432499</v>
      </c>
      <c r="AZ176" s="2">
        <f t="shared" si="569"/>
        <v>63.657311713097009</v>
      </c>
      <c r="BA176" s="2">
        <f t="shared" si="570"/>
        <v>64.219994007689564</v>
      </c>
      <c r="BB176" s="2">
        <f t="shared" si="571"/>
        <v>64.892859198756597</v>
      </c>
      <c r="BC176" s="2">
        <f t="shared" si="572"/>
        <v>66.217197916017341</v>
      </c>
      <c r="BD176" s="2">
        <f t="shared" si="573"/>
        <v>65.824832556117997</v>
      </c>
      <c r="BE176" s="2">
        <f t="shared" si="574"/>
        <v>64.747456777627832</v>
      </c>
      <c r="BF176" s="2">
        <f t="shared" si="575"/>
        <v>62.203687772108538</v>
      </c>
      <c r="BG176" s="2">
        <f t="shared" si="576"/>
        <v>61.031330562053085</v>
      </c>
      <c r="BH176" s="2">
        <f t="shared" si="577"/>
        <v>60.691019369403207</v>
      </c>
      <c r="BI176" s="2">
        <f t="shared" si="578"/>
        <v>58.850655799713223</v>
      </c>
      <c r="BJ176" s="2">
        <f t="shared" si="579"/>
        <v>57.5492053457547</v>
      </c>
      <c r="BK176" s="2">
        <f t="shared" si="580"/>
        <v>57.82965411846196</v>
      </c>
      <c r="BL176" s="2">
        <f t="shared" si="581"/>
        <v>57.924855639328712</v>
      </c>
      <c r="BM176" s="2">
        <f t="shared" si="582"/>
        <v>61.780508162974456</v>
      </c>
      <c r="BO176" s="2" t="str">
        <f t="shared" si="468"/>
        <v/>
      </c>
      <c r="BP176" s="2" t="str">
        <f t="shared" si="469"/>
        <v/>
      </c>
      <c r="BQ176" s="2" t="str">
        <f t="shared" si="470"/>
        <v/>
      </c>
      <c r="BR176" s="2" t="str">
        <f t="shared" si="471"/>
        <v/>
      </c>
      <c r="BS176" s="2" t="str">
        <f t="shared" si="472"/>
        <v/>
      </c>
      <c r="BT176" s="2" t="str">
        <f t="shared" si="473"/>
        <v/>
      </c>
      <c r="BU176" s="2" t="str">
        <f t="shared" si="474"/>
        <v/>
      </c>
      <c r="BV176" s="2" t="str">
        <f t="shared" si="475"/>
        <v/>
      </c>
      <c r="BW176" s="2" t="str">
        <f t="shared" si="476"/>
        <v/>
      </c>
      <c r="BX176" s="2" t="str">
        <f t="shared" si="477"/>
        <v/>
      </c>
      <c r="BY176" s="2" t="str">
        <f t="shared" si="478"/>
        <v/>
      </c>
      <c r="BZ176" s="2" t="str">
        <f t="shared" si="479"/>
        <v/>
      </c>
      <c r="CA176" s="2" t="str">
        <f t="shared" si="480"/>
        <v/>
      </c>
      <c r="CB176" s="2" t="str">
        <f t="shared" si="481"/>
        <v/>
      </c>
      <c r="CC176" s="2" t="str">
        <f t="shared" si="482"/>
        <v/>
      </c>
      <c r="CE176" s="2" t="str">
        <f t="shared" si="519"/>
        <v/>
      </c>
      <c r="CF176" s="2" t="str">
        <f t="shared" si="520"/>
        <v/>
      </c>
      <c r="CG176" s="2" t="str">
        <f t="shared" si="521"/>
        <v/>
      </c>
      <c r="CH176" s="2" t="str">
        <f t="shared" si="522"/>
        <v/>
      </c>
      <c r="CI176" s="2" t="str">
        <f t="shared" si="523"/>
        <v/>
      </c>
      <c r="CJ176" s="2" t="str">
        <f t="shared" si="524"/>
        <v/>
      </c>
      <c r="CK176" s="2" t="str">
        <f t="shared" si="525"/>
        <v/>
      </c>
      <c r="CL176" s="2" t="str">
        <f t="shared" si="526"/>
        <v/>
      </c>
      <c r="CM176" s="2" t="str">
        <f t="shared" si="527"/>
        <v/>
      </c>
      <c r="CN176" s="2" t="str">
        <f t="shared" si="528"/>
        <v/>
      </c>
      <c r="CO176" s="2" t="str">
        <f t="shared" si="529"/>
        <v/>
      </c>
      <c r="CP176" s="2" t="str">
        <f t="shared" si="530"/>
        <v/>
      </c>
      <c r="CQ176" s="2" t="str">
        <f t="shared" si="531"/>
        <v/>
      </c>
      <c r="CR176" s="2" t="str">
        <f t="shared" si="532"/>
        <v/>
      </c>
      <c r="CS176" s="2" t="str">
        <f t="shared" si="533"/>
        <v/>
      </c>
      <c r="CU176" s="2" t="str">
        <f t="shared" si="483"/>
        <v/>
      </c>
      <c r="CV176" s="2" t="str">
        <f t="shared" si="484"/>
        <v/>
      </c>
      <c r="CW176" s="2" t="str">
        <f t="shared" si="485"/>
        <v/>
      </c>
      <c r="CX176" s="2" t="str">
        <f t="shared" si="486"/>
        <v/>
      </c>
      <c r="CY176" s="2" t="str">
        <f t="shared" si="487"/>
        <v/>
      </c>
      <c r="CZ176" s="2" t="str">
        <f t="shared" si="488"/>
        <v/>
      </c>
      <c r="DA176" s="2" t="str">
        <f t="shared" si="489"/>
        <v/>
      </c>
      <c r="DB176" s="2" t="str">
        <f t="shared" si="490"/>
        <v/>
      </c>
      <c r="DC176" s="2" t="str">
        <f t="shared" si="491"/>
        <v/>
      </c>
      <c r="DD176" s="2" t="str">
        <f t="shared" si="492"/>
        <v/>
      </c>
      <c r="DE176" s="2" t="str">
        <f t="shared" si="493"/>
        <v/>
      </c>
      <c r="DF176" s="2" t="str">
        <f t="shared" si="494"/>
        <v/>
      </c>
      <c r="DG176" s="2" t="str">
        <f t="shared" si="495"/>
        <v/>
      </c>
      <c r="DH176" s="2" t="str">
        <f t="shared" si="496"/>
        <v/>
      </c>
      <c r="DI176" s="2" t="str">
        <f t="shared" si="497"/>
        <v/>
      </c>
      <c r="DK176" s="2">
        <f t="shared" si="498"/>
        <v>114.61572613240418</v>
      </c>
      <c r="DL176" s="2">
        <f t="shared" si="583"/>
        <v>106.18904756097561</v>
      </c>
      <c r="DM176" s="2">
        <f t="shared" si="583"/>
        <v>107.26992218350753</v>
      </c>
      <c r="DN176" s="2">
        <f t="shared" si="583"/>
        <v>119.23551555421324</v>
      </c>
      <c r="DO176" s="2">
        <f t="shared" si="583"/>
        <v>106.38844774869673</v>
      </c>
      <c r="DP176" s="2">
        <f t="shared" si="583"/>
        <v>102.58798195716176</v>
      </c>
      <c r="DQ176" s="2">
        <f t="shared" si="583"/>
        <v>103.24990430273073</v>
      </c>
      <c r="DR176" s="2">
        <f t="shared" si="583"/>
        <v>101.86037873754157</v>
      </c>
      <c r="DS176" s="2">
        <f t="shared" si="583"/>
        <v>95.263275445484751</v>
      </c>
      <c r="DT176" s="2">
        <f t="shared" si="583"/>
        <v>94.013137644167145</v>
      </c>
      <c r="DU176" s="2">
        <f t="shared" si="583"/>
        <v>109.33751393728224</v>
      </c>
      <c r="DV176" s="2">
        <f t="shared" si="583"/>
        <v>101.59432527937179</v>
      </c>
      <c r="DW176" s="2">
        <f t="shared" si="583"/>
        <v>101.13918665055871</v>
      </c>
      <c r="DX176" s="2">
        <f t="shared" si="583"/>
        <v>100.96224856538811</v>
      </c>
      <c r="DY176" s="2">
        <f t="shared" si="583"/>
        <v>95.394347412189532</v>
      </c>
      <c r="EA176" s="2">
        <f t="shared" si="438"/>
        <v>64.46708929409094</v>
      </c>
      <c r="EB176" s="2">
        <f t="shared" si="500"/>
        <v>63.499002486154765</v>
      </c>
      <c r="EC176" s="2">
        <f t="shared" si="501"/>
        <v>63.908895535203193</v>
      </c>
      <c r="ED176" s="2">
        <f t="shared" si="502"/>
        <v>64.749235724243135</v>
      </c>
      <c r="EE176" s="2">
        <f t="shared" si="503"/>
        <v>66.063949539953242</v>
      </c>
      <c r="EF176" s="2">
        <f t="shared" si="504"/>
        <v>65.682331697306765</v>
      </c>
      <c r="EG176" s="2">
        <f t="shared" si="505"/>
        <v>64.54066900658998</v>
      </c>
      <c r="EH176" s="2">
        <f t="shared" si="506"/>
        <v>61.8385424592582</v>
      </c>
      <c r="EI176" s="2">
        <f t="shared" si="507"/>
        <v>60.67704538779644</v>
      </c>
      <c r="EJ176" s="2">
        <f t="shared" si="508"/>
        <v>60.525968515085125</v>
      </c>
      <c r="EK176" s="2">
        <f t="shared" si="509"/>
        <v>58.37781724751558</v>
      </c>
      <c r="EL176" s="2">
        <f t="shared" si="510"/>
        <v>57.094272985907004</v>
      </c>
      <c r="EM176" s="2">
        <f t="shared" si="511"/>
        <v>57.786948090948094</v>
      </c>
      <c r="EN176" s="2">
        <f t="shared" si="512"/>
        <v>57.834096925972403</v>
      </c>
      <c r="EO176" s="2">
        <f t="shared" si="513"/>
        <v>62.219363091714854</v>
      </c>
      <c r="EQ176" s="2">
        <f t="shared" si="514"/>
        <v>64.343786079656496</v>
      </c>
      <c r="ER176" s="2">
        <f t="shared" si="584"/>
        <v>63.914958496763376</v>
      </c>
      <c r="ES176" s="2">
        <f t="shared" si="584"/>
        <v>64.688397378717042</v>
      </c>
      <c r="ET176" s="2">
        <f t="shared" si="584"/>
        <v>65.114529783313884</v>
      </c>
      <c r="EU176" s="2">
        <f t="shared" si="584"/>
        <v>66.524422908864665</v>
      </c>
      <c r="EV176" s="2">
        <f t="shared" si="584"/>
        <v>66.167906920124238</v>
      </c>
      <c r="EW176" s="2">
        <f t="shared" si="584"/>
        <v>65.193688219871049</v>
      </c>
      <c r="EX176" s="2">
        <f t="shared" si="584"/>
        <v>62.972866934882568</v>
      </c>
      <c r="EY176" s="2">
        <f t="shared" si="584"/>
        <v>61.708909304054487</v>
      </c>
      <c r="EZ176" s="2">
        <f t="shared" si="584"/>
        <v>61.003236063392308</v>
      </c>
      <c r="FA176" s="2">
        <f t="shared" si="584"/>
        <v>59.735252351187441</v>
      </c>
      <c r="FB176" s="2">
        <f t="shared" si="584"/>
        <v>58.735727988866884</v>
      </c>
      <c r="FC176" s="2">
        <f t="shared" si="584"/>
        <v>57.921359123882326</v>
      </c>
      <c r="FD176" s="2">
        <f t="shared" si="584"/>
        <v>58.1936471296668</v>
      </c>
      <c r="FE176" s="2">
        <f t="shared" si="584"/>
        <v>60.081783192268958</v>
      </c>
      <c r="FG176" s="2">
        <f t="shared" si="516"/>
        <v>0.99982764875550068</v>
      </c>
      <c r="FH176" s="2">
        <f t="shared" si="585"/>
        <v>0.99982032022879808</v>
      </c>
      <c r="FI176" s="2">
        <f t="shared" si="585"/>
        <v>0.99983171049879338</v>
      </c>
      <c r="FJ176" s="2">
        <f t="shared" si="585"/>
        <v>0.99982311784444278</v>
      </c>
      <c r="FK176" s="2">
        <f t="shared" si="585"/>
        <v>0.99982799685606472</v>
      </c>
      <c r="FL176" s="2">
        <f t="shared" si="585"/>
        <v>0.99982437918511569</v>
      </c>
      <c r="FM176" s="2">
        <f t="shared" si="585"/>
        <v>0.99982686651250474</v>
      </c>
      <c r="FN176" s="2">
        <f t="shared" si="585"/>
        <v>0.99982126445117281</v>
      </c>
      <c r="FO176" s="2">
        <f t="shared" si="585"/>
        <v>0.99981346465433962</v>
      </c>
      <c r="FP176" s="2">
        <f t="shared" si="585"/>
        <v>0.99981890256150752</v>
      </c>
      <c r="FQ176" s="2">
        <f t="shared" si="585"/>
        <v>0.99981265825386756</v>
      </c>
      <c r="FR176" s="2">
        <f t="shared" si="585"/>
        <v>0.99981513020967772</v>
      </c>
      <c r="FS176" s="2">
        <f t="shared" si="585"/>
        <v>0.99981601638428386</v>
      </c>
      <c r="FT176" s="2">
        <f t="shared" si="585"/>
        <v>0.9998051027113084</v>
      </c>
      <c r="FU176" s="2">
        <f t="shared" si="585"/>
        <v>0.99979710726563875</v>
      </c>
      <c r="FW176" s="2">
        <f t="shared" si="534"/>
        <v>0.31848705492058349</v>
      </c>
      <c r="FX176" s="2">
        <f t="shared" si="586"/>
        <v>0.3621505293076337</v>
      </c>
      <c r="FY176" s="2">
        <f t="shared" si="587"/>
        <v>0.38973771450037809</v>
      </c>
      <c r="FZ176" s="2">
        <f t="shared" si="588"/>
        <v>0.36678894868885636</v>
      </c>
      <c r="GA176" s="2">
        <f t="shared" si="589"/>
        <v>0.31774353409505113</v>
      </c>
      <c r="GB176" s="2">
        <f t="shared" si="590"/>
        <v>0.28012026159311898</v>
      </c>
      <c r="GC176" s="2">
        <f t="shared" si="591"/>
        <v>0.30640125445533506</v>
      </c>
      <c r="GD176" s="2">
        <f t="shared" si="592"/>
        <v>0.31559928016277455</v>
      </c>
      <c r="GE176" s="2">
        <f t="shared" si="593"/>
        <v>0.33709253167717346</v>
      </c>
      <c r="GF176" s="2">
        <f t="shared" si="594"/>
        <v>0.33311800546746018</v>
      </c>
      <c r="GG176" s="2">
        <f t="shared" si="595"/>
        <v>0.34129931691334375</v>
      </c>
      <c r="GH176" s="2">
        <f t="shared" si="596"/>
        <v>0.27214004874052306</v>
      </c>
      <c r="GI176" s="2">
        <f t="shared" si="597"/>
        <v>0.25838597588392653</v>
      </c>
      <c r="GJ176" s="2">
        <f t="shared" si="598"/>
        <v>0.22904493639365103</v>
      </c>
      <c r="GK176" s="2">
        <f t="shared" si="599"/>
        <v>0.20845344407340485</v>
      </c>
      <c r="GM176" s="95">
        <f t="shared" si="535"/>
        <v>2.7547659864280299E-294</v>
      </c>
      <c r="GN176" s="95">
        <f t="shared" si="600"/>
        <v>2.9484747231685278E-290</v>
      </c>
      <c r="GO176" s="95">
        <f t="shared" si="601"/>
        <v>0</v>
      </c>
      <c r="GP176" s="95">
        <f t="shared" si="602"/>
        <v>0</v>
      </c>
      <c r="GQ176" s="95">
        <f t="shared" si="603"/>
        <v>0</v>
      </c>
      <c r="GR176" s="95">
        <f t="shared" si="604"/>
        <v>0</v>
      </c>
      <c r="GS176" s="95">
        <f t="shared" si="605"/>
        <v>0</v>
      </c>
      <c r="GT176" s="95">
        <f t="shared" si="606"/>
        <v>0</v>
      </c>
      <c r="GU176" s="95">
        <f t="shared" si="607"/>
        <v>0</v>
      </c>
      <c r="GV176" s="95">
        <f t="shared" si="608"/>
        <v>0</v>
      </c>
      <c r="GW176" s="95">
        <f t="shared" si="609"/>
        <v>0</v>
      </c>
      <c r="GX176" s="95">
        <f t="shared" si="610"/>
        <v>0</v>
      </c>
      <c r="GY176" s="95">
        <f t="shared" si="611"/>
        <v>0</v>
      </c>
      <c r="GZ176" s="95">
        <f t="shared" si="612"/>
        <v>0</v>
      </c>
      <c r="HA176" s="95">
        <f t="shared" si="613"/>
        <v>1.5341559201606671E-296</v>
      </c>
      <c r="HC176" s="95">
        <f t="shared" si="536"/>
        <v>4.7715791114166392E-188</v>
      </c>
      <c r="HD176" s="95">
        <f t="shared" si="614"/>
        <v>7.611016031304923E-188</v>
      </c>
      <c r="HE176" s="95">
        <f t="shared" si="615"/>
        <v>1.7311414929924755E-232</v>
      </c>
      <c r="HF176" s="95">
        <f t="shared" si="616"/>
        <v>9.9202332932841134E-259</v>
      </c>
      <c r="HG176" s="95">
        <f t="shared" si="617"/>
        <v>1.3348440692265487E-233</v>
      </c>
      <c r="HH176" s="95">
        <f t="shared" si="618"/>
        <v>6.2025427252837167E-202</v>
      </c>
      <c r="HI176" s="95">
        <f t="shared" si="619"/>
        <v>2.0742440739334646E-194</v>
      </c>
      <c r="HJ176" s="95">
        <f t="shared" si="620"/>
        <v>4.486437302941293E-234</v>
      </c>
      <c r="HK176" s="95">
        <f t="shared" si="621"/>
        <v>3.1420553592411991E-213</v>
      </c>
      <c r="HL176" s="95">
        <f t="shared" si="622"/>
        <v>1.2348535023812845E-203</v>
      </c>
      <c r="HM176" s="95">
        <f t="shared" si="623"/>
        <v>8.2558114427990284E-287</v>
      </c>
      <c r="HN176" s="95">
        <f t="shared" si="624"/>
        <v>3.3656856897167897E-227</v>
      </c>
      <c r="HO176" s="95">
        <f t="shared" si="625"/>
        <v>2.8387100705578318E-193</v>
      </c>
      <c r="HP176" s="95">
        <f t="shared" si="626"/>
        <v>2.0731799542321184E-195</v>
      </c>
      <c r="HQ176" s="95">
        <f t="shared" si="627"/>
        <v>1.2878529605556065E-174</v>
      </c>
      <c r="HS176" s="95">
        <f t="shared" si="537"/>
        <v>3.9256714320699622E-11</v>
      </c>
      <c r="HT176" s="95">
        <f t="shared" si="628"/>
        <v>6.5608714863964521E-11</v>
      </c>
      <c r="HU176" s="95">
        <f t="shared" si="629"/>
        <v>5.2602883444702579E-12</v>
      </c>
      <c r="HV176" s="95">
        <f t="shared" si="630"/>
        <v>2.6194853654455588E-26</v>
      </c>
      <c r="HW176" s="95">
        <f t="shared" si="631"/>
        <v>1.2921899282693073E-12</v>
      </c>
      <c r="HX176" s="95">
        <f t="shared" si="632"/>
        <v>3.3901326177047939E-11</v>
      </c>
      <c r="HY176" s="95">
        <f t="shared" si="633"/>
        <v>2.2043619511851182E-15</v>
      </c>
      <c r="HZ176" s="95">
        <f t="shared" si="634"/>
        <v>1.201921258381244E-16</v>
      </c>
      <c r="IA176" s="95">
        <f t="shared" si="635"/>
        <v>3.079459405606897E-20</v>
      </c>
      <c r="IB176" s="95">
        <f t="shared" si="636"/>
        <v>1.0010161169578971E-13</v>
      </c>
      <c r="IC176" s="95">
        <f t="shared" si="637"/>
        <v>1.227866609632366E-21</v>
      </c>
      <c r="ID176" s="95">
        <f t="shared" si="638"/>
        <v>1.7386552407441993E-11</v>
      </c>
      <c r="IE176" s="95">
        <f t="shared" si="639"/>
        <v>9.5332283218372287E-10</v>
      </c>
      <c r="IF176" s="95">
        <f t="shared" si="640"/>
        <v>1.4787561039207139E-7</v>
      </c>
      <c r="IG176" s="95">
        <f t="shared" si="641"/>
        <v>9.1936660461964181E-6</v>
      </c>
      <c r="II176" s="95">
        <f t="shared" si="538"/>
        <v>0.17781018801824683</v>
      </c>
      <c r="IJ176" s="95">
        <f t="shared" si="539"/>
        <v>0.17390694509965568</v>
      </c>
      <c r="IK176" s="95">
        <f t="shared" si="540"/>
        <v>0.24032628268548817</v>
      </c>
      <c r="IL176" s="95">
        <f t="shared" si="541"/>
        <v>7.8758729233411873E-2</v>
      </c>
      <c r="IM176" s="95">
        <f t="shared" si="542"/>
        <v>0.13111282732064933</v>
      </c>
      <c r="IN176" s="95">
        <f t="shared" si="543"/>
        <v>3.6855426214989766E-2</v>
      </c>
      <c r="IO176" s="95">
        <f t="shared" si="544"/>
        <v>3.5439655251494444E-2</v>
      </c>
      <c r="IP176" s="95">
        <f t="shared" si="545"/>
        <v>8.0340976482044968E-2</v>
      </c>
      <c r="IQ176" s="95">
        <f t="shared" si="546"/>
        <v>0.13180459877545045</v>
      </c>
      <c r="IR176" s="95">
        <f t="shared" si="547"/>
        <v>0.11588903792025033</v>
      </c>
      <c r="IS176" s="95">
        <f t="shared" si="548"/>
        <v>9.9374155342166662E-2</v>
      </c>
      <c r="IT176" s="95">
        <f t="shared" si="549"/>
        <v>3.8426832947475217E-2</v>
      </c>
      <c r="IU176" s="95">
        <f t="shared" si="550"/>
        <v>2.605035290599839E-2</v>
      </c>
      <c r="IV176" s="95">
        <f t="shared" si="551"/>
        <v>2.4267666790295166E-2</v>
      </c>
      <c r="IW176" s="95">
        <f t="shared" si="552"/>
        <v>2.965482783258654E-2</v>
      </c>
      <c r="IY176" s="95">
        <f t="shared" si="553"/>
        <v>0.17781018805750354</v>
      </c>
      <c r="IZ176" s="95">
        <f t="shared" si="554"/>
        <v>0.17390694516526439</v>
      </c>
      <c r="JA176" s="95">
        <f t="shared" si="555"/>
        <v>0.24032628269074846</v>
      </c>
      <c r="JB176" s="95">
        <f t="shared" si="556"/>
        <v>7.8758729233411873E-2</v>
      </c>
      <c r="JC176" s="95">
        <f t="shared" si="557"/>
        <v>0.13111282732194152</v>
      </c>
      <c r="JD176" s="95">
        <f t="shared" si="558"/>
        <v>3.6855426248891092E-2</v>
      </c>
      <c r="JE176" s="95">
        <f t="shared" si="559"/>
        <v>3.543965525149665E-2</v>
      </c>
      <c r="JF176" s="95">
        <f t="shared" si="560"/>
        <v>8.0340976482045093E-2</v>
      </c>
      <c r="JG176" s="95">
        <f t="shared" si="561"/>
        <v>0.13180459877545045</v>
      </c>
      <c r="JH176" s="95">
        <f t="shared" si="562"/>
        <v>0.11588903792035044</v>
      </c>
      <c r="JI176" s="95">
        <f t="shared" si="563"/>
        <v>9.9374155342166662E-2</v>
      </c>
      <c r="JJ176" s="95">
        <f t="shared" si="564"/>
        <v>3.8426832964861768E-2</v>
      </c>
      <c r="JK176" s="95">
        <f t="shared" si="565"/>
        <v>2.6050353859321224E-2</v>
      </c>
      <c r="JL176" s="95">
        <f t="shared" si="566"/>
        <v>2.4267814665905559E-2</v>
      </c>
      <c r="JM176" s="95">
        <f t="shared" si="567"/>
        <v>2.9664021498632735E-2</v>
      </c>
    </row>
    <row r="177" spans="2:273" x14ac:dyDescent="0.25">
      <c r="B177" s="2">
        <v>150</v>
      </c>
      <c r="C177" s="37">
        <v>63.046999999999997</v>
      </c>
      <c r="D177" s="37">
        <v>63.581000000000003</v>
      </c>
      <c r="E177" s="37">
        <v>65.558000000000007</v>
      </c>
      <c r="F177" s="37">
        <v>67.418999999999997</v>
      </c>
      <c r="G177" s="37">
        <v>70.953000000000003</v>
      </c>
      <c r="H177" s="37">
        <v>67.349000000000004</v>
      </c>
      <c r="I177" s="37">
        <v>66.977000000000004</v>
      </c>
      <c r="J177" s="37">
        <v>69.069999999999993</v>
      </c>
      <c r="K177" s="37">
        <v>71.302000000000007</v>
      </c>
      <c r="L177" s="37">
        <v>70.256</v>
      </c>
      <c r="M177" s="37">
        <v>72.233000000000004</v>
      </c>
      <c r="N177" s="37">
        <v>61.86</v>
      </c>
      <c r="O177" s="37">
        <v>60.953000000000003</v>
      </c>
      <c r="P177" s="37">
        <v>62.673999999999999</v>
      </c>
      <c r="Q177" s="37">
        <v>70.628</v>
      </c>
      <c r="S177" s="4">
        <f t="shared" si="439"/>
        <v>64.37735531217993</v>
      </c>
      <c r="T177" s="4">
        <f t="shared" si="440"/>
        <v>64.550301138677497</v>
      </c>
      <c r="U177" s="4">
        <f t="shared" si="441"/>
        <v>66.13929604126433</v>
      </c>
      <c r="V177" s="4">
        <f t="shared" si="442"/>
        <v>68.155289164318077</v>
      </c>
      <c r="W177" s="4">
        <f t="shared" si="443"/>
        <v>70.783607755065674</v>
      </c>
      <c r="X177" s="4">
        <f t="shared" si="444"/>
        <v>68.22111328764673</v>
      </c>
      <c r="Y177" s="4">
        <f t="shared" si="445"/>
        <v>67.926656967408277</v>
      </c>
      <c r="Z177" s="4">
        <f t="shared" si="446"/>
        <v>67.976376114555194</v>
      </c>
      <c r="AA177" s="4">
        <f t="shared" si="447"/>
        <v>70.172773271144649</v>
      </c>
      <c r="AB177" s="4">
        <f t="shared" si="448"/>
        <v>69.150044089289324</v>
      </c>
      <c r="AC177" s="4">
        <f t="shared" si="449"/>
        <v>69.386656440090931</v>
      </c>
      <c r="AD177" s="4">
        <f t="shared" si="450"/>
        <v>62.41655860277482</v>
      </c>
      <c r="AE177" s="4">
        <f t="shared" si="451"/>
        <v>61.678487392732272</v>
      </c>
      <c r="AF177" s="4">
        <f t="shared" si="452"/>
        <v>62.93129363989123</v>
      </c>
      <c r="AG177" s="4">
        <f t="shared" si="453"/>
        <v>71.93459704679951</v>
      </c>
      <c r="AI177" s="4">
        <f t="shared" si="454"/>
        <v>-1.3303553121799325</v>
      </c>
      <c r="AJ177" s="4">
        <f t="shared" si="455"/>
        <v>-0.96930113867749412</v>
      </c>
      <c r="AK177" s="4">
        <f t="shared" si="456"/>
        <v>-0.58129604126432355</v>
      </c>
      <c r="AL177" s="4">
        <f t="shared" si="457"/>
        <v>-0.73628916431808022</v>
      </c>
      <c r="AM177" s="4">
        <f t="shared" si="458"/>
        <v>0.16939224493432903</v>
      </c>
      <c r="AN177" s="4">
        <f t="shared" si="459"/>
        <v>-0.87211328764672658</v>
      </c>
      <c r="AO177" s="4">
        <f t="shared" si="460"/>
        <v>-0.94965696740827354</v>
      </c>
      <c r="AP177" s="4">
        <f t="shared" si="461"/>
        <v>1.0936238854447993</v>
      </c>
      <c r="AQ177" s="4">
        <f t="shared" si="462"/>
        <v>1.1292267288553575</v>
      </c>
      <c r="AR177" s="4">
        <f t="shared" si="463"/>
        <v>1.1059559107106764</v>
      </c>
      <c r="AS177" s="4">
        <f t="shared" si="464"/>
        <v>2.846343559909073</v>
      </c>
      <c r="AT177" s="4">
        <f t="shared" si="465"/>
        <v>-0.55655860277482105</v>
      </c>
      <c r="AU177" s="4">
        <f t="shared" si="466"/>
        <v>-0.72548739273226914</v>
      </c>
      <c r="AV177" s="4">
        <f t="shared" si="568"/>
        <v>-0.25729363989123044</v>
      </c>
      <c r="AW177" s="4">
        <f t="shared" si="568"/>
        <v>-1.3065970467995101</v>
      </c>
      <c r="AY177" s="2">
        <f t="shared" si="518"/>
        <v>64.37735531217993</v>
      </c>
      <c r="AZ177" s="2">
        <f t="shared" si="569"/>
        <v>63.591061114112897</v>
      </c>
      <c r="BA177" s="2">
        <f t="shared" si="570"/>
        <v>64.181883450941797</v>
      </c>
      <c r="BB177" s="2">
        <f t="shared" si="571"/>
        <v>64.828216598776734</v>
      </c>
      <c r="BC177" s="2">
        <f t="shared" si="572"/>
        <v>66.158111451801062</v>
      </c>
      <c r="BD177" s="2">
        <f t="shared" si="573"/>
        <v>65.761368675127642</v>
      </c>
      <c r="BE177" s="2">
        <f t="shared" si="574"/>
        <v>64.658057816145387</v>
      </c>
      <c r="BF177" s="2">
        <f t="shared" si="575"/>
        <v>62.128083998751336</v>
      </c>
      <c r="BG177" s="2">
        <f t="shared" si="576"/>
        <v>60.936570206393881</v>
      </c>
      <c r="BH177" s="2">
        <f t="shared" si="577"/>
        <v>60.602969352220427</v>
      </c>
      <c r="BI177" s="2">
        <f t="shared" si="578"/>
        <v>58.753440580577191</v>
      </c>
      <c r="BJ177" s="2">
        <f t="shared" si="579"/>
        <v>57.44541525984986</v>
      </c>
      <c r="BK177" s="2">
        <f t="shared" si="580"/>
        <v>57.725404681435712</v>
      </c>
      <c r="BL177" s="2">
        <f t="shared" si="581"/>
        <v>57.814309549622209</v>
      </c>
      <c r="BM177" s="2">
        <f t="shared" si="582"/>
        <v>61.670577228974004</v>
      </c>
      <c r="BO177" s="2" t="str">
        <f t="shared" si="468"/>
        <v/>
      </c>
      <c r="BP177" s="2" t="str">
        <f t="shared" si="469"/>
        <v/>
      </c>
      <c r="BQ177" s="2" t="str">
        <f t="shared" si="470"/>
        <v/>
      </c>
      <c r="BR177" s="2" t="str">
        <f t="shared" si="471"/>
        <v/>
      </c>
      <c r="BS177" s="2" t="str">
        <f t="shared" si="472"/>
        <v/>
      </c>
      <c r="BT177" s="2" t="str">
        <f t="shared" si="473"/>
        <v/>
      </c>
      <c r="BU177" s="2" t="str">
        <f t="shared" si="474"/>
        <v/>
      </c>
      <c r="BV177" s="2" t="str">
        <f t="shared" si="475"/>
        <v/>
      </c>
      <c r="BW177" s="2" t="str">
        <f t="shared" si="476"/>
        <v/>
      </c>
      <c r="BX177" s="2" t="str">
        <f t="shared" si="477"/>
        <v/>
      </c>
      <c r="BY177" s="2" t="str">
        <f t="shared" si="478"/>
        <v/>
      </c>
      <c r="BZ177" s="2" t="str">
        <f t="shared" si="479"/>
        <v/>
      </c>
      <c r="CA177" s="2" t="str">
        <f t="shared" si="480"/>
        <v/>
      </c>
      <c r="CB177" s="2" t="str">
        <f t="shared" si="481"/>
        <v/>
      </c>
      <c r="CC177" s="2" t="str">
        <f t="shared" si="482"/>
        <v/>
      </c>
      <c r="CE177" s="2" t="str">
        <f t="shared" si="519"/>
        <v/>
      </c>
      <c r="CF177" s="2" t="str">
        <f t="shared" si="520"/>
        <v/>
      </c>
      <c r="CG177" s="2" t="str">
        <f t="shared" si="521"/>
        <v/>
      </c>
      <c r="CH177" s="2" t="str">
        <f t="shared" si="522"/>
        <v/>
      </c>
      <c r="CI177" s="2" t="str">
        <f t="shared" si="523"/>
        <v/>
      </c>
      <c r="CJ177" s="2" t="str">
        <f t="shared" si="524"/>
        <v/>
      </c>
      <c r="CK177" s="2" t="str">
        <f t="shared" si="525"/>
        <v/>
      </c>
      <c r="CL177" s="2" t="str">
        <f t="shared" si="526"/>
        <v/>
      </c>
      <c r="CM177" s="2" t="str">
        <f t="shared" si="527"/>
        <v/>
      </c>
      <c r="CN177" s="2" t="str">
        <f t="shared" si="528"/>
        <v/>
      </c>
      <c r="CO177" s="2" t="str">
        <f t="shared" si="529"/>
        <v/>
      </c>
      <c r="CP177" s="2" t="str">
        <f t="shared" si="530"/>
        <v/>
      </c>
      <c r="CQ177" s="2" t="str">
        <f t="shared" si="531"/>
        <v/>
      </c>
      <c r="CR177" s="2" t="str">
        <f t="shared" si="532"/>
        <v/>
      </c>
      <c r="CS177" s="2" t="str">
        <f t="shared" si="533"/>
        <v/>
      </c>
      <c r="CU177" s="2" t="str">
        <f t="shared" si="483"/>
        <v/>
      </c>
      <c r="CV177" s="2" t="str">
        <f t="shared" si="484"/>
        <v/>
      </c>
      <c r="CW177" s="2" t="str">
        <f t="shared" si="485"/>
        <v/>
      </c>
      <c r="CX177" s="2" t="str">
        <f t="shared" si="486"/>
        <v/>
      </c>
      <c r="CY177" s="2" t="str">
        <f t="shared" si="487"/>
        <v/>
      </c>
      <c r="CZ177" s="2" t="str">
        <f t="shared" si="488"/>
        <v/>
      </c>
      <c r="DA177" s="2" t="str">
        <f t="shared" si="489"/>
        <v/>
      </c>
      <c r="DB177" s="2" t="str">
        <f t="shared" si="490"/>
        <v/>
      </c>
      <c r="DC177" s="2" t="str">
        <f t="shared" si="491"/>
        <v/>
      </c>
      <c r="DD177" s="2" t="str">
        <f t="shared" si="492"/>
        <v/>
      </c>
      <c r="DE177" s="2" t="str">
        <f t="shared" si="493"/>
        <v/>
      </c>
      <c r="DF177" s="2" t="str">
        <f t="shared" si="494"/>
        <v/>
      </c>
      <c r="DG177" s="2" t="str">
        <f t="shared" si="495"/>
        <v/>
      </c>
      <c r="DH177" s="2" t="str">
        <f t="shared" si="496"/>
        <v/>
      </c>
      <c r="DI177" s="2" t="str">
        <f t="shared" si="497"/>
        <v/>
      </c>
      <c r="DK177" s="2">
        <f t="shared" si="498"/>
        <v>114.89454703832752</v>
      </c>
      <c r="DL177" s="2">
        <f t="shared" si="583"/>
        <v>106.41206097560976</v>
      </c>
      <c r="DM177" s="2">
        <f t="shared" si="583"/>
        <v>107.50115911730545</v>
      </c>
      <c r="DN177" s="2">
        <f t="shared" si="583"/>
        <v>119.54146889157354</v>
      </c>
      <c r="DO177" s="2">
        <f t="shared" si="583"/>
        <v>106.59722240229044</v>
      </c>
      <c r="DP177" s="2">
        <f t="shared" si="583"/>
        <v>102.76912837965588</v>
      </c>
      <c r="DQ177" s="2">
        <f t="shared" si="583"/>
        <v>103.43125597601491</v>
      </c>
      <c r="DR177" s="2">
        <f t="shared" si="583"/>
        <v>102.05711461794023</v>
      </c>
      <c r="DS177" s="2">
        <f t="shared" si="583"/>
        <v>95.415890969495621</v>
      </c>
      <c r="DT177" s="2">
        <f t="shared" si="583"/>
        <v>94.161466304729501</v>
      </c>
      <c r="DU177" s="2">
        <f t="shared" si="583"/>
        <v>109.60713658536588</v>
      </c>
      <c r="DV177" s="2">
        <f t="shared" si="583"/>
        <v>101.80241920869827</v>
      </c>
      <c r="DW177" s="2">
        <f t="shared" si="583"/>
        <v>101.34095228027783</v>
      </c>
      <c r="DX177" s="2">
        <f t="shared" si="583"/>
        <v>101.16684007852612</v>
      </c>
      <c r="DY177" s="2">
        <f t="shared" si="583"/>
        <v>95.593355618776684</v>
      </c>
      <c r="EA177" s="2">
        <f t="shared" si="438"/>
        <v>64.411981069834297</v>
      </c>
      <c r="EB177" s="2">
        <f t="shared" si="500"/>
        <v>63.419940310524524</v>
      </c>
      <c r="EC177" s="2">
        <f t="shared" si="501"/>
        <v>63.845510160274742</v>
      </c>
      <c r="ED177" s="2">
        <f t="shared" si="502"/>
        <v>64.674097451274349</v>
      </c>
      <c r="EE177" s="2">
        <f t="shared" si="503"/>
        <v>65.99203997029754</v>
      </c>
      <c r="EF177" s="2">
        <f t="shared" si="504"/>
        <v>65.606627904165009</v>
      </c>
      <c r="EG177" s="2">
        <f t="shared" si="505"/>
        <v>64.43323118169539</v>
      </c>
      <c r="EH177" s="2">
        <f t="shared" si="506"/>
        <v>61.731236286134035</v>
      </c>
      <c r="EI177" s="2">
        <f t="shared" si="507"/>
        <v>60.551674166596342</v>
      </c>
      <c r="EJ177" s="2">
        <f t="shared" si="508"/>
        <v>60.423768043148499</v>
      </c>
      <c r="EK177" s="2">
        <f t="shared" si="509"/>
        <v>58.240796831657711</v>
      </c>
      <c r="EL177" s="2">
        <f t="shared" si="510"/>
        <v>56.948054255532952</v>
      </c>
      <c r="EM177" s="2">
        <f t="shared" si="511"/>
        <v>57.679743028743033</v>
      </c>
      <c r="EN177" s="2">
        <f t="shared" si="512"/>
        <v>57.715850690087834</v>
      </c>
      <c r="EO177" s="2">
        <f t="shared" si="513"/>
        <v>62.15318187406092</v>
      </c>
      <c r="EQ177" s="2">
        <f t="shared" si="514"/>
        <v>64.28635952439322</v>
      </c>
      <c r="ER177" s="2">
        <f t="shared" si="584"/>
        <v>63.847571954839687</v>
      </c>
      <c r="ES177" s="2">
        <f t="shared" si="584"/>
        <v>64.645973044628306</v>
      </c>
      <c r="ET177" s="2">
        <f t="shared" si="584"/>
        <v>65.048084147914778</v>
      </c>
      <c r="EU177" s="2">
        <f t="shared" si="584"/>
        <v>66.464479547887109</v>
      </c>
      <c r="EV177" s="2">
        <f t="shared" si="584"/>
        <v>66.104142550713419</v>
      </c>
      <c r="EW177" s="2">
        <f t="shared" si="584"/>
        <v>65.103344605740745</v>
      </c>
      <c r="EX177" s="2">
        <f t="shared" si="584"/>
        <v>62.893380539639736</v>
      </c>
      <c r="EY177" s="2">
        <f t="shared" si="584"/>
        <v>61.610315988615227</v>
      </c>
      <c r="EZ177" s="2">
        <f t="shared" si="584"/>
        <v>60.914407197866062</v>
      </c>
      <c r="FA177" s="2">
        <f t="shared" si="584"/>
        <v>59.631552231898461</v>
      </c>
      <c r="FB177" s="2">
        <f t="shared" si="584"/>
        <v>58.632590415028247</v>
      </c>
      <c r="FC177" s="2">
        <f t="shared" si="584"/>
        <v>57.818426489144194</v>
      </c>
      <c r="FD177" s="2">
        <f t="shared" si="584"/>
        <v>58.085124448012849</v>
      </c>
      <c r="FE177" s="2">
        <f t="shared" si="584"/>
        <v>59.97164271464996</v>
      </c>
      <c r="FG177" s="2">
        <f t="shared" si="516"/>
        <v>0.99984281141306863</v>
      </c>
      <c r="FH177" s="2">
        <f t="shared" si="585"/>
        <v>0.99983612751024775</v>
      </c>
      <c r="FI177" s="2">
        <f t="shared" si="585"/>
        <v>0.99984651587801032</v>
      </c>
      <c r="FJ177" s="2">
        <f t="shared" si="585"/>
        <v>0.99983867904609014</v>
      </c>
      <c r="FK177" s="2">
        <f t="shared" si="585"/>
        <v>0.9998431288941757</v>
      </c>
      <c r="FL177" s="2">
        <f t="shared" si="585"/>
        <v>0.99983982943813687</v>
      </c>
      <c r="FM177" s="2">
        <f t="shared" si="585"/>
        <v>0.99984209797728996</v>
      </c>
      <c r="FN177" s="2">
        <f t="shared" si="585"/>
        <v>0.9998369886784465</v>
      </c>
      <c r="FO177" s="2">
        <f t="shared" si="585"/>
        <v>0.9998298749505572</v>
      </c>
      <c r="FP177" s="2">
        <f t="shared" si="585"/>
        <v>0.99983483454126787</v>
      </c>
      <c r="FQ177" s="2">
        <f t="shared" si="585"/>
        <v>0.9998291394803912</v>
      </c>
      <c r="FR177" s="2">
        <f t="shared" si="585"/>
        <v>0.99983139400472087</v>
      </c>
      <c r="FS177" s="2">
        <f t="shared" si="585"/>
        <v>0.99983220223179803</v>
      </c>
      <c r="FT177" s="2">
        <f t="shared" si="585"/>
        <v>0.9998222485119187</v>
      </c>
      <c r="FU177" s="2">
        <f t="shared" si="585"/>
        <v>0.99981495632356943</v>
      </c>
      <c r="FW177" s="2">
        <f t="shared" si="534"/>
        <v>0.33880367188758798</v>
      </c>
      <c r="FX177" s="2">
        <f t="shared" si="586"/>
        <v>0.38368436928471761</v>
      </c>
      <c r="FY177" s="2">
        <f t="shared" si="587"/>
        <v>0.41185275190271703</v>
      </c>
      <c r="FZ177" s="2">
        <f t="shared" si="588"/>
        <v>0.3884306369934164</v>
      </c>
      <c r="GA177" s="2">
        <f t="shared" si="589"/>
        <v>0.338036246768399</v>
      </c>
      <c r="GB177" s="2">
        <f t="shared" si="590"/>
        <v>0.29906342137559333</v>
      </c>
      <c r="GC177" s="2">
        <f t="shared" si="591"/>
        <v>0.32631605278581788</v>
      </c>
      <c r="GD177" s="2">
        <f t="shared" si="592"/>
        <v>0.3358224563950053</v>
      </c>
      <c r="GE177" s="2">
        <f t="shared" si="593"/>
        <v>0.35797259782110413</v>
      </c>
      <c r="GF177" s="2">
        <f t="shared" si="594"/>
        <v>0.3538833070954972</v>
      </c>
      <c r="GG177" s="2">
        <f t="shared" si="595"/>
        <v>0.36229754659340957</v>
      </c>
      <c r="GH177" s="2">
        <f t="shared" si="596"/>
        <v>0.29076151717521653</v>
      </c>
      <c r="GI177" s="2">
        <f t="shared" si="597"/>
        <v>0.27642372862904641</v>
      </c>
      <c r="GJ177" s="2">
        <f t="shared" si="598"/>
        <v>0.24571305045292841</v>
      </c>
      <c r="GK177" s="2">
        <f t="shared" si="599"/>
        <v>0.22405856693817189</v>
      </c>
      <c r="GM177" s="95">
        <f t="shared" si="535"/>
        <v>3.3516285668907561E-301</v>
      </c>
      <c r="GN177" s="95">
        <f t="shared" si="600"/>
        <v>4.0955203450988773E-297</v>
      </c>
      <c r="GO177" s="95">
        <f t="shared" si="601"/>
        <v>0</v>
      </c>
      <c r="GP177" s="95">
        <f t="shared" si="602"/>
        <v>0</v>
      </c>
      <c r="GQ177" s="95">
        <f t="shared" si="603"/>
        <v>0</v>
      </c>
      <c r="GR177" s="95">
        <f t="shared" si="604"/>
        <v>0</v>
      </c>
      <c r="GS177" s="95">
        <f t="shared" si="605"/>
        <v>0</v>
      </c>
      <c r="GT177" s="95">
        <f t="shared" si="606"/>
        <v>0</v>
      </c>
      <c r="GU177" s="95">
        <f t="shared" si="607"/>
        <v>0</v>
      </c>
      <c r="GV177" s="95">
        <f t="shared" si="608"/>
        <v>0</v>
      </c>
      <c r="GW177" s="95">
        <f t="shared" si="609"/>
        <v>0</v>
      </c>
      <c r="GX177" s="95">
        <f t="shared" si="610"/>
        <v>0</v>
      </c>
      <c r="GY177" s="95">
        <f t="shared" si="611"/>
        <v>0</v>
      </c>
      <c r="GZ177" s="95">
        <f t="shared" si="612"/>
        <v>0</v>
      </c>
      <c r="HA177" s="95">
        <f t="shared" si="613"/>
        <v>1.7710478815861936E-303</v>
      </c>
      <c r="HC177" s="95">
        <f t="shared" si="536"/>
        <v>4.6569168859024254E-194</v>
      </c>
      <c r="HD177" s="95">
        <f t="shared" si="614"/>
        <v>7.812645726885611E-194</v>
      </c>
      <c r="HE177" s="95">
        <f t="shared" si="615"/>
        <v>9.4424107667206484E-240</v>
      </c>
      <c r="HF177" s="95">
        <f t="shared" si="616"/>
        <v>8.0112904329073464E-267</v>
      </c>
      <c r="HG177" s="95">
        <f t="shared" si="617"/>
        <v>5.5640858538574259E-241</v>
      </c>
      <c r="HH177" s="95">
        <f t="shared" si="618"/>
        <v>2.2544777678101853E-208</v>
      </c>
      <c r="HI177" s="95">
        <f t="shared" si="619"/>
        <v>1.3692833301777411E-200</v>
      </c>
      <c r="HJ177" s="95">
        <f t="shared" si="620"/>
        <v>1.9275132789604404E-241</v>
      </c>
      <c r="HK177" s="95">
        <f t="shared" si="621"/>
        <v>5.1430192303731466E-220</v>
      </c>
      <c r="HL177" s="95">
        <f t="shared" si="622"/>
        <v>4.3670652049090668E-210</v>
      </c>
      <c r="HM177" s="95">
        <f t="shared" si="623"/>
        <v>8.4121956139538401E-296</v>
      </c>
      <c r="HN177" s="95">
        <f t="shared" si="624"/>
        <v>1.7580665857794295E-234</v>
      </c>
      <c r="HO177" s="95">
        <f t="shared" si="625"/>
        <v>1.5604442943924516E-199</v>
      </c>
      <c r="HP177" s="95">
        <f t="shared" si="626"/>
        <v>7.8644570923307E-202</v>
      </c>
      <c r="HQ177" s="95">
        <f t="shared" si="627"/>
        <v>2.9397351411150134E-180</v>
      </c>
      <c r="HS177" s="95">
        <f t="shared" si="537"/>
        <v>4.4247768929737605E-12</v>
      </c>
      <c r="HT177" s="95">
        <f t="shared" si="628"/>
        <v>8.8329796401230769E-12</v>
      </c>
      <c r="HU177" s="95">
        <f t="shared" si="629"/>
        <v>6.4596988178251737E-13</v>
      </c>
      <c r="HV177" s="95">
        <f t="shared" si="630"/>
        <v>1.7407200758417893E-28</v>
      </c>
      <c r="HW177" s="95">
        <f t="shared" si="631"/>
        <v>1.1249898017243908E-13</v>
      </c>
      <c r="HX177" s="95">
        <f t="shared" si="632"/>
        <v>3.4772663017686948E-12</v>
      </c>
      <c r="HY177" s="95">
        <f t="shared" si="633"/>
        <v>9.5349907507468618E-17</v>
      </c>
      <c r="HZ177" s="95">
        <f t="shared" si="634"/>
        <v>4.6199551472005101E-18</v>
      </c>
      <c r="IA177" s="95">
        <f t="shared" si="635"/>
        <v>5.5334818679566159E-22</v>
      </c>
      <c r="IB177" s="95">
        <f t="shared" si="636"/>
        <v>7.2777821315386354E-15</v>
      </c>
      <c r="IC177" s="95">
        <f t="shared" si="637"/>
        <v>1.897849892971082E-23</v>
      </c>
      <c r="ID177" s="95">
        <f t="shared" si="638"/>
        <v>1.6184305954204942E-12</v>
      </c>
      <c r="IE177" s="95">
        <f t="shared" si="639"/>
        <v>1.1642603920165629E-10</v>
      </c>
      <c r="IF177" s="95">
        <f t="shared" si="640"/>
        <v>2.7356159167382642E-8</v>
      </c>
      <c r="IG177" s="95">
        <f t="shared" si="641"/>
        <v>2.6204854010643932E-6</v>
      </c>
      <c r="II177" s="95">
        <f t="shared" si="538"/>
        <v>0.2284188268049161</v>
      </c>
      <c r="IJ177" s="95">
        <f t="shared" si="539"/>
        <v>0.24336989846521895</v>
      </c>
      <c r="IK177" s="95">
        <f t="shared" si="540"/>
        <v>0.32355027883178356</v>
      </c>
      <c r="IL177" s="95">
        <f t="shared" si="541"/>
        <v>0.14063220586145958</v>
      </c>
      <c r="IM177" s="95">
        <f t="shared" si="542"/>
        <v>0.17972438330791976</v>
      </c>
      <c r="IN177" s="95">
        <f t="shared" si="543"/>
        <v>5.9309273964787149E-2</v>
      </c>
      <c r="IO177" s="95">
        <f t="shared" si="544"/>
        <v>6.1653591601308753E-2</v>
      </c>
      <c r="IP177" s="95">
        <f t="shared" si="545"/>
        <v>0.12157320724629336</v>
      </c>
      <c r="IQ177" s="95">
        <f t="shared" si="546"/>
        <v>0.18749514990715649</v>
      </c>
      <c r="IR177" s="95">
        <f t="shared" si="547"/>
        <v>0.16846876129909069</v>
      </c>
      <c r="IS177" s="95">
        <f t="shared" si="548"/>
        <v>0.1529569065149938</v>
      </c>
      <c r="IT177" s="95">
        <f t="shared" si="549"/>
        <v>6.0290765381810052E-2</v>
      </c>
      <c r="IU177" s="95">
        <f t="shared" si="550"/>
        <v>4.2124902789942416E-2</v>
      </c>
      <c r="IV177" s="95">
        <f t="shared" si="551"/>
        <v>3.7266941880339653E-2</v>
      </c>
      <c r="IW177" s="95">
        <f t="shared" si="552"/>
        <v>4.2886756091150599E-2</v>
      </c>
      <c r="IY177" s="95">
        <f t="shared" si="553"/>
        <v>0.22841882680934086</v>
      </c>
      <c r="IZ177" s="95">
        <f t="shared" si="554"/>
        <v>0.24336989847405194</v>
      </c>
      <c r="JA177" s="95">
        <f t="shared" si="555"/>
        <v>0.32355027883242954</v>
      </c>
      <c r="JB177" s="95">
        <f t="shared" si="556"/>
        <v>0.14063220586145958</v>
      </c>
      <c r="JC177" s="95">
        <f t="shared" si="557"/>
        <v>0.17972438330803225</v>
      </c>
      <c r="JD177" s="95">
        <f t="shared" si="558"/>
        <v>5.9309273968264416E-2</v>
      </c>
      <c r="JE177" s="95">
        <f t="shared" si="559"/>
        <v>6.1653591601308851E-2</v>
      </c>
      <c r="JF177" s="95">
        <f t="shared" si="560"/>
        <v>0.12157320724629336</v>
      </c>
      <c r="JG177" s="95">
        <f t="shared" si="561"/>
        <v>0.18749514990715649</v>
      </c>
      <c r="JH177" s="95">
        <f t="shared" si="562"/>
        <v>0.16846876129909796</v>
      </c>
      <c r="JI177" s="95">
        <f t="shared" si="563"/>
        <v>0.1529569065149938</v>
      </c>
      <c r="JJ177" s="95">
        <f t="shared" si="564"/>
        <v>6.029076538342848E-2</v>
      </c>
      <c r="JK177" s="95">
        <f t="shared" si="565"/>
        <v>4.2124902906368458E-2</v>
      </c>
      <c r="JL177" s="95">
        <f t="shared" si="566"/>
        <v>3.7266969236498818E-2</v>
      </c>
      <c r="JM177" s="95">
        <f t="shared" si="567"/>
        <v>4.288937657655166E-2</v>
      </c>
    </row>
    <row r="178" spans="2:273" x14ac:dyDescent="0.25">
      <c r="B178" s="2">
        <v>151</v>
      </c>
      <c r="C178" s="37">
        <v>62.14</v>
      </c>
      <c r="D178" s="37">
        <v>65.093000000000004</v>
      </c>
      <c r="E178" s="37">
        <v>65.86</v>
      </c>
      <c r="F178" s="37">
        <v>69.349000000000004</v>
      </c>
      <c r="G178" s="37">
        <v>73.86</v>
      </c>
      <c r="H178" s="37">
        <v>68.790999999999997</v>
      </c>
      <c r="I178" s="37">
        <v>69.116</v>
      </c>
      <c r="J178" s="37">
        <v>72.069999999999993</v>
      </c>
      <c r="K178" s="37">
        <v>73.209000000000003</v>
      </c>
      <c r="L178" s="37">
        <v>73.650999999999996</v>
      </c>
      <c r="M178" s="37">
        <v>74.162999999999997</v>
      </c>
      <c r="N178" s="37">
        <v>66.256</v>
      </c>
      <c r="O178" s="37">
        <v>63.093000000000004</v>
      </c>
      <c r="P178" s="37">
        <v>65.256</v>
      </c>
      <c r="Q178" s="37">
        <v>76.837000000000003</v>
      </c>
      <c r="S178" s="4">
        <f t="shared" si="439"/>
        <v>64.318133787180699</v>
      </c>
      <c r="T178" s="4">
        <f t="shared" si="440"/>
        <v>64.656877865173016</v>
      </c>
      <c r="U178" s="4">
        <f t="shared" si="441"/>
        <v>66.296005622072698</v>
      </c>
      <c r="V178" s="4">
        <f t="shared" si="442"/>
        <v>69.470030418151978</v>
      </c>
      <c r="W178" s="4">
        <f t="shared" si="443"/>
        <v>71.701827495026464</v>
      </c>
      <c r="X178" s="4">
        <f t="shared" si="444"/>
        <v>69.204015916227902</v>
      </c>
      <c r="Y178" s="4">
        <f t="shared" si="445"/>
        <v>69.461923096294299</v>
      </c>
      <c r="Z178" s="4">
        <f t="shared" si="446"/>
        <v>69.760152638341751</v>
      </c>
      <c r="AA178" s="4">
        <f t="shared" si="447"/>
        <v>72.189035928660218</v>
      </c>
      <c r="AB178" s="4">
        <f t="shared" si="448"/>
        <v>71.241459192910355</v>
      </c>
      <c r="AC178" s="4">
        <f t="shared" si="449"/>
        <v>72.521621907462588</v>
      </c>
      <c r="AD178" s="4">
        <f t="shared" si="450"/>
        <v>64.304443141123855</v>
      </c>
      <c r="AE178" s="4">
        <f t="shared" si="451"/>
        <v>63.348649401814349</v>
      </c>
      <c r="AF178" s="4">
        <f t="shared" si="452"/>
        <v>64.875857605836984</v>
      </c>
      <c r="AG178" s="4">
        <f t="shared" si="453"/>
        <v>75.294810129990438</v>
      </c>
      <c r="AI178" s="4">
        <f t="shared" si="454"/>
        <v>-2.1781337871806983</v>
      </c>
      <c r="AJ178" s="4">
        <f t="shared" si="455"/>
        <v>0.43612213482698792</v>
      </c>
      <c r="AK178" s="4">
        <f t="shared" si="456"/>
        <v>-0.43600562207269888</v>
      </c>
      <c r="AL178" s="4">
        <f t="shared" si="457"/>
        <v>-0.12103041815197457</v>
      </c>
      <c r="AM178" s="4">
        <f t="shared" si="458"/>
        <v>2.1581725049735354</v>
      </c>
      <c r="AN178" s="4">
        <f t="shared" si="459"/>
        <v>-0.41301591622790568</v>
      </c>
      <c r="AO178" s="4">
        <f t="shared" si="460"/>
        <v>-0.34592309629429963</v>
      </c>
      <c r="AP178" s="4">
        <f t="shared" si="461"/>
        <v>2.3098473616582424</v>
      </c>
      <c r="AQ178" s="4">
        <f t="shared" si="462"/>
        <v>1.0199640713397855</v>
      </c>
      <c r="AR178" s="4">
        <f t="shared" si="463"/>
        <v>2.4095408070896411</v>
      </c>
      <c r="AS178" s="4">
        <f t="shared" si="464"/>
        <v>1.6413780925374084</v>
      </c>
      <c r="AT178" s="4">
        <f t="shared" si="465"/>
        <v>1.9515568588761454</v>
      </c>
      <c r="AU178" s="4">
        <f t="shared" si="466"/>
        <v>-0.25564940181434537</v>
      </c>
      <c r="AV178" s="4">
        <f t="shared" si="568"/>
        <v>0.38014239416301621</v>
      </c>
      <c r="AW178" s="4">
        <f t="shared" si="568"/>
        <v>1.5421898700095653</v>
      </c>
      <c r="AY178" s="2">
        <f t="shared" si="518"/>
        <v>64.318133787180699</v>
      </c>
      <c r="AZ178" s="2">
        <f t="shared" si="569"/>
        <v>63.525568744587211</v>
      </c>
      <c r="BA178" s="2">
        <f t="shared" si="570"/>
        <v>64.145045683247844</v>
      </c>
      <c r="BB178" s="2">
        <f t="shared" si="571"/>
        <v>64.764185860031176</v>
      </c>
      <c r="BC178" s="2">
        <f t="shared" si="572"/>
        <v>66.099854069228243</v>
      </c>
      <c r="BD178" s="2">
        <f t="shared" si="573"/>
        <v>65.698763734876792</v>
      </c>
      <c r="BE178" s="2">
        <f t="shared" si="574"/>
        <v>64.56982820194041</v>
      </c>
      <c r="BF178" s="2">
        <f t="shared" si="575"/>
        <v>62.054390497037645</v>
      </c>
      <c r="BG178" s="2">
        <f t="shared" si="576"/>
        <v>60.843570066815708</v>
      </c>
      <c r="BH178" s="2">
        <f t="shared" si="577"/>
        <v>60.515799650328859</v>
      </c>
      <c r="BI178" s="2">
        <f t="shared" si="578"/>
        <v>58.65845405427001</v>
      </c>
      <c r="BJ178" s="2">
        <f t="shared" si="579"/>
        <v>57.344546210271588</v>
      </c>
      <c r="BK178" s="2">
        <f t="shared" si="580"/>
        <v>57.621470326314018</v>
      </c>
      <c r="BL178" s="2">
        <f t="shared" si="581"/>
        <v>57.704445335004387</v>
      </c>
      <c r="BM178" s="2">
        <f t="shared" si="582"/>
        <v>61.557507748650309</v>
      </c>
      <c r="BO178" s="2" t="str">
        <f t="shared" si="468"/>
        <v/>
      </c>
      <c r="BP178" s="2" t="str">
        <f t="shared" si="469"/>
        <v/>
      </c>
      <c r="BQ178" s="2" t="str">
        <f t="shared" si="470"/>
        <v/>
      </c>
      <c r="BR178" s="2" t="str">
        <f t="shared" si="471"/>
        <v/>
      </c>
      <c r="BS178" s="2" t="str">
        <f t="shared" si="472"/>
        <v/>
      </c>
      <c r="BT178" s="2" t="str">
        <f t="shared" si="473"/>
        <v/>
      </c>
      <c r="BU178" s="2" t="str">
        <f t="shared" si="474"/>
        <v/>
      </c>
      <c r="BV178" s="2" t="str">
        <f t="shared" si="475"/>
        <v/>
      </c>
      <c r="BW178" s="2" t="str">
        <f t="shared" si="476"/>
        <v/>
      </c>
      <c r="BX178" s="2" t="str">
        <f t="shared" si="477"/>
        <v/>
      </c>
      <c r="BY178" s="2" t="str">
        <f t="shared" si="478"/>
        <v/>
      </c>
      <c r="BZ178" s="2" t="str">
        <f t="shared" si="479"/>
        <v/>
      </c>
      <c r="CA178" s="2" t="str">
        <f t="shared" si="480"/>
        <v/>
      </c>
      <c r="CB178" s="2" t="str">
        <f t="shared" si="481"/>
        <v/>
      </c>
      <c r="CC178" s="2" t="str">
        <f t="shared" si="482"/>
        <v/>
      </c>
      <c r="CE178" s="2" t="str">
        <f t="shared" si="519"/>
        <v/>
      </c>
      <c r="CF178" s="2" t="str">
        <f t="shared" si="520"/>
        <v/>
      </c>
      <c r="CG178" s="2" t="str">
        <f t="shared" si="521"/>
        <v/>
      </c>
      <c r="CH178" s="2" t="str">
        <f t="shared" si="522"/>
        <v/>
      </c>
      <c r="CI178" s="2" t="str">
        <f t="shared" si="523"/>
        <v/>
      </c>
      <c r="CJ178" s="2" t="str">
        <f t="shared" si="524"/>
        <v/>
      </c>
      <c r="CK178" s="2" t="str">
        <f t="shared" si="525"/>
        <v/>
      </c>
      <c r="CL178" s="2" t="str">
        <f t="shared" si="526"/>
        <v/>
      </c>
      <c r="CM178" s="2" t="str">
        <f t="shared" si="527"/>
        <v/>
      </c>
      <c r="CN178" s="2" t="str">
        <f t="shared" si="528"/>
        <v/>
      </c>
      <c r="CO178" s="2" t="str">
        <f t="shared" si="529"/>
        <v/>
      </c>
      <c r="CP178" s="2" t="str">
        <f t="shared" si="530"/>
        <v/>
      </c>
      <c r="CQ178" s="2" t="str">
        <f t="shared" si="531"/>
        <v/>
      </c>
      <c r="CR178" s="2" t="str">
        <f t="shared" si="532"/>
        <v/>
      </c>
      <c r="CS178" s="2" t="str">
        <f t="shared" si="533"/>
        <v/>
      </c>
      <c r="CU178" s="2" t="str">
        <f t="shared" si="483"/>
        <v/>
      </c>
      <c r="CV178" s="2" t="str">
        <f t="shared" si="484"/>
        <v/>
      </c>
      <c r="CW178" s="2" t="str">
        <f t="shared" si="485"/>
        <v/>
      </c>
      <c r="CX178" s="2" t="str">
        <f t="shared" si="486"/>
        <v/>
      </c>
      <c r="CY178" s="2" t="str">
        <f t="shared" si="487"/>
        <v/>
      </c>
      <c r="CZ178" s="2" t="str">
        <f t="shared" si="488"/>
        <v/>
      </c>
      <c r="DA178" s="2" t="str">
        <f t="shared" si="489"/>
        <v/>
      </c>
      <c r="DB178" s="2" t="str">
        <f t="shared" si="490"/>
        <v/>
      </c>
      <c r="DC178" s="2" t="str">
        <f t="shared" si="491"/>
        <v/>
      </c>
      <c r="DD178" s="2" t="str">
        <f t="shared" si="492"/>
        <v/>
      </c>
      <c r="DE178" s="2" t="str">
        <f t="shared" si="493"/>
        <v/>
      </c>
      <c r="DF178" s="2" t="str">
        <f t="shared" si="494"/>
        <v/>
      </c>
      <c r="DG178" s="2" t="str">
        <f t="shared" si="495"/>
        <v/>
      </c>
      <c r="DH178" s="2" t="str">
        <f t="shared" si="496"/>
        <v/>
      </c>
      <c r="DI178" s="2" t="str">
        <f t="shared" si="497"/>
        <v/>
      </c>
      <c r="DK178" s="2">
        <f t="shared" si="498"/>
        <v>115.17336794425086</v>
      </c>
      <c r="DL178" s="2">
        <f t="shared" si="583"/>
        <v>106.63507439024391</v>
      </c>
      <c r="DM178" s="2">
        <f t="shared" si="583"/>
        <v>107.73239605110336</v>
      </c>
      <c r="DN178" s="2">
        <f t="shared" si="583"/>
        <v>119.84742222893385</v>
      </c>
      <c r="DO178" s="2">
        <f t="shared" si="583"/>
        <v>106.80599705588415</v>
      </c>
      <c r="DP178" s="2">
        <f t="shared" si="583"/>
        <v>102.95027480215001</v>
      </c>
      <c r="DQ178" s="2">
        <f t="shared" si="583"/>
        <v>103.61260764929908</v>
      </c>
      <c r="DR178" s="2">
        <f t="shared" si="583"/>
        <v>102.25385049833891</v>
      </c>
      <c r="DS178" s="2">
        <f t="shared" si="583"/>
        <v>95.568506493506504</v>
      </c>
      <c r="DT178" s="2">
        <f t="shared" si="583"/>
        <v>94.309794965291843</v>
      </c>
      <c r="DU178" s="2">
        <f t="shared" si="583"/>
        <v>109.87675923344949</v>
      </c>
      <c r="DV178" s="2">
        <f t="shared" si="583"/>
        <v>102.01051313802476</v>
      </c>
      <c r="DW178" s="2">
        <f t="shared" si="583"/>
        <v>101.54271790999695</v>
      </c>
      <c r="DX178" s="2">
        <f t="shared" si="583"/>
        <v>101.37143159166415</v>
      </c>
      <c r="DY178" s="2">
        <f t="shared" si="583"/>
        <v>95.79236382536385</v>
      </c>
      <c r="DZ178" s="5"/>
      <c r="EA178" s="2">
        <f t="shared" si="438"/>
        <v>64.356872845577655</v>
      </c>
      <c r="EB178" s="2">
        <f t="shared" si="500"/>
        <v>63.340878134894275</v>
      </c>
      <c r="EC178" s="2">
        <f t="shared" si="501"/>
        <v>63.782124785346298</v>
      </c>
      <c r="ED178" s="2">
        <f t="shared" si="502"/>
        <v>64.598959178305577</v>
      </c>
      <c r="EE178" s="2">
        <f t="shared" si="503"/>
        <v>65.920130400641852</v>
      </c>
      <c r="EF178" s="2">
        <f t="shared" si="504"/>
        <v>65.530924111023253</v>
      </c>
      <c r="EG178" s="2">
        <f t="shared" si="505"/>
        <v>64.325793356800773</v>
      </c>
      <c r="EH178" s="2">
        <f t="shared" si="506"/>
        <v>61.62393011300987</v>
      </c>
      <c r="EI178" s="2">
        <f t="shared" si="507"/>
        <v>60.426302945396237</v>
      </c>
      <c r="EJ178" s="2">
        <f t="shared" si="508"/>
        <v>60.321567571211872</v>
      </c>
      <c r="EK178" s="2">
        <f t="shared" si="509"/>
        <v>58.103776415799842</v>
      </c>
      <c r="EL178" s="2">
        <f t="shared" si="510"/>
        <v>56.801835525158893</v>
      </c>
      <c r="EM178" s="2">
        <f t="shared" si="511"/>
        <v>57.572537966537965</v>
      </c>
      <c r="EN178" s="2">
        <f t="shared" si="512"/>
        <v>57.597604454203264</v>
      </c>
      <c r="EO178" s="2">
        <f t="shared" si="513"/>
        <v>62.087000656406993</v>
      </c>
      <c r="EP178" s="5"/>
      <c r="EQ178" s="2">
        <f t="shared" si="514"/>
        <v>64.228932969129943</v>
      </c>
      <c r="ER178" s="2">
        <f t="shared" si="584"/>
        <v>63.780185412915998</v>
      </c>
      <c r="ES178" s="2">
        <f t="shared" si="584"/>
        <v>64.60354871053957</v>
      </c>
      <c r="ET178" s="2">
        <f t="shared" si="584"/>
        <v>64.981638512515687</v>
      </c>
      <c r="EU178" s="2">
        <f t="shared" si="584"/>
        <v>66.404536186909553</v>
      </c>
      <c r="EV178" s="2">
        <f t="shared" si="584"/>
        <v>66.040378181302614</v>
      </c>
      <c r="EW178" s="2">
        <f t="shared" si="584"/>
        <v>65.013000991610454</v>
      </c>
      <c r="EX178" s="2">
        <f t="shared" si="584"/>
        <v>62.813894144396897</v>
      </c>
      <c r="EY178" s="2">
        <f t="shared" si="584"/>
        <v>61.511722673175967</v>
      </c>
      <c r="EZ178" s="2">
        <f t="shared" si="584"/>
        <v>60.825578332339816</v>
      </c>
      <c r="FA178" s="2">
        <f t="shared" si="584"/>
        <v>59.527852112609487</v>
      </c>
      <c r="FB178" s="2">
        <f t="shared" si="584"/>
        <v>58.52945284118961</v>
      </c>
      <c r="FC178" s="2">
        <f t="shared" si="584"/>
        <v>57.71549385440607</v>
      </c>
      <c r="FD178" s="2">
        <f t="shared" si="584"/>
        <v>57.976601766358897</v>
      </c>
      <c r="FE178" s="2">
        <f t="shared" si="584"/>
        <v>59.861502237030962</v>
      </c>
      <c r="FG178" s="2">
        <f t="shared" si="516"/>
        <v>0.99985664032210342</v>
      </c>
      <c r="FH178" s="2">
        <f t="shared" si="585"/>
        <v>0.9998505443580723</v>
      </c>
      <c r="FI178" s="2">
        <f t="shared" si="585"/>
        <v>0.99986001892664045</v>
      </c>
      <c r="FJ178" s="2">
        <f t="shared" si="585"/>
        <v>0.9998528714530035</v>
      </c>
      <c r="FK178" s="2">
        <f t="shared" si="585"/>
        <v>0.9998569298763158</v>
      </c>
      <c r="FL178" s="2">
        <f t="shared" si="585"/>
        <v>0.99985392065269896</v>
      </c>
      <c r="FM178" s="2">
        <f t="shared" si="585"/>
        <v>0.99985598964290034</v>
      </c>
      <c r="FN178" s="2">
        <f t="shared" si="585"/>
        <v>0.99985132977539426</v>
      </c>
      <c r="FO178" s="2">
        <f t="shared" si="585"/>
        <v>0.99984484178827404</v>
      </c>
      <c r="FP178" s="2">
        <f t="shared" si="585"/>
        <v>0.99984936512220701</v>
      </c>
      <c r="FQ178" s="2">
        <f t="shared" si="585"/>
        <v>0.99984417101138545</v>
      </c>
      <c r="FR178" s="2">
        <f t="shared" si="585"/>
        <v>0.99984622722342897</v>
      </c>
      <c r="FS178" s="2">
        <f t="shared" si="585"/>
        <v>0.99984696435710296</v>
      </c>
      <c r="FT178" s="2">
        <f t="shared" si="585"/>
        <v>0.99983788618066505</v>
      </c>
      <c r="FU178" s="2">
        <f t="shared" si="585"/>
        <v>0.99983123541354346</v>
      </c>
      <c r="FV178" s="5"/>
      <c r="FW178" s="2">
        <f t="shared" si="534"/>
        <v>0.35973221206715628</v>
      </c>
      <c r="FX178" s="2">
        <f t="shared" si="586"/>
        <v>0.4056842595515503</v>
      </c>
      <c r="FY178" s="2">
        <f t="shared" si="587"/>
        <v>0.4343295596988892</v>
      </c>
      <c r="FZ178" s="2">
        <f t="shared" si="588"/>
        <v>0.41052139896040285</v>
      </c>
      <c r="GA178" s="2">
        <f t="shared" si="589"/>
        <v>0.35894311652794059</v>
      </c>
      <c r="GB178" s="2">
        <f t="shared" si="590"/>
        <v>0.31872044802609212</v>
      </c>
      <c r="GC178" s="2">
        <f t="shared" si="591"/>
        <v>0.34687789382619516</v>
      </c>
      <c r="GD178" s="2">
        <f t="shared" si="592"/>
        <v>0.35666617934969069</v>
      </c>
      <c r="GE178" s="2">
        <f t="shared" si="593"/>
        <v>0.37940578139594622</v>
      </c>
      <c r="GF178" s="2">
        <f t="shared" si="594"/>
        <v>0.37521473988739723</v>
      </c>
      <c r="GG178" s="2">
        <f t="shared" si="595"/>
        <v>0.38383486786882787</v>
      </c>
      <c r="GH178" s="2">
        <f t="shared" si="596"/>
        <v>0.31011429224499032</v>
      </c>
      <c r="GI178" s="2">
        <f t="shared" si="597"/>
        <v>0.29521942502328452</v>
      </c>
      <c r="GJ178" s="2">
        <f t="shared" si="598"/>
        <v>0.26318006829558721</v>
      </c>
      <c r="GK178" s="2">
        <f t="shared" si="599"/>
        <v>0.24047699821926052</v>
      </c>
      <c r="GL178" s="5"/>
      <c r="GM178" s="95">
        <f t="shared" si="535"/>
        <v>0</v>
      </c>
      <c r="GN178" s="95">
        <f t="shared" si="600"/>
        <v>4.7259047896230201E-304</v>
      </c>
      <c r="GO178" s="95">
        <f t="shared" si="601"/>
        <v>0</v>
      </c>
      <c r="GP178" s="95">
        <f t="shared" si="602"/>
        <v>0</v>
      </c>
      <c r="GQ178" s="95">
        <f t="shared" si="603"/>
        <v>0</v>
      </c>
      <c r="GR178" s="95">
        <f t="shared" si="604"/>
        <v>0</v>
      </c>
      <c r="GS178" s="95">
        <f t="shared" si="605"/>
        <v>0</v>
      </c>
      <c r="GT178" s="95">
        <f t="shared" si="606"/>
        <v>0</v>
      </c>
      <c r="GU178" s="95">
        <f t="shared" si="607"/>
        <v>0</v>
      </c>
      <c r="GV178" s="95">
        <f t="shared" si="608"/>
        <v>0</v>
      </c>
      <c r="GW178" s="95">
        <f t="shared" si="609"/>
        <v>0</v>
      </c>
      <c r="GX178" s="95">
        <f t="shared" si="610"/>
        <v>0</v>
      </c>
      <c r="GY178" s="95">
        <f t="shared" si="611"/>
        <v>0</v>
      </c>
      <c r="GZ178" s="95">
        <f t="shared" si="612"/>
        <v>0</v>
      </c>
      <c r="HA178" s="95">
        <f t="shared" si="613"/>
        <v>0</v>
      </c>
      <c r="HC178" s="95">
        <f t="shared" si="536"/>
        <v>3.648879442487407E-200</v>
      </c>
      <c r="HD178" s="95">
        <f t="shared" si="614"/>
        <v>6.4471212814701953E-200</v>
      </c>
      <c r="HE178" s="95">
        <f t="shared" si="615"/>
        <v>3.9747267415848265E-247</v>
      </c>
      <c r="HF178" s="95">
        <f t="shared" si="616"/>
        <v>4.8465983867757521E-275</v>
      </c>
      <c r="HG178" s="95">
        <f t="shared" si="617"/>
        <v>1.777298208496708E-248</v>
      </c>
      <c r="HH178" s="95">
        <f t="shared" si="618"/>
        <v>6.480748902364613E-215</v>
      </c>
      <c r="HI178" s="95">
        <f t="shared" si="619"/>
        <v>7.2210815638765622E-207</v>
      </c>
      <c r="HJ178" s="95">
        <f t="shared" si="620"/>
        <v>6.355285793927122E-249</v>
      </c>
      <c r="HK178" s="95">
        <f t="shared" si="621"/>
        <v>6.5780467099530233E-227</v>
      </c>
      <c r="HL178" s="95">
        <f t="shared" si="622"/>
        <v>1.2227562778132062E-216</v>
      </c>
      <c r="HM178" s="95">
        <f t="shared" si="623"/>
        <v>6.2149726980748071E-305</v>
      </c>
      <c r="HN178" s="95">
        <f t="shared" si="624"/>
        <v>7.0353284347020881E-242</v>
      </c>
      <c r="HO178" s="95">
        <f t="shared" si="625"/>
        <v>6.8039747590361491E-206</v>
      </c>
      <c r="HP178" s="95">
        <f t="shared" si="626"/>
        <v>2.3444047761373709E-208</v>
      </c>
      <c r="HQ178" s="95">
        <f t="shared" si="627"/>
        <v>5.4478623261534068E-186</v>
      </c>
      <c r="HS178" s="95">
        <f t="shared" si="537"/>
        <v>4.5191648860905169E-13</v>
      </c>
      <c r="HT178" s="95">
        <f t="shared" si="628"/>
        <v>1.0919706747538173E-12</v>
      </c>
      <c r="HU178" s="95">
        <f t="shared" si="629"/>
        <v>7.292318928530704E-14</v>
      </c>
      <c r="HV178" s="95">
        <f t="shared" si="630"/>
        <v>9.3885673514926084E-31</v>
      </c>
      <c r="HW178" s="95">
        <f t="shared" si="631"/>
        <v>8.7951982410293145E-15</v>
      </c>
      <c r="HX178" s="95">
        <f t="shared" si="632"/>
        <v>3.2065411032973203E-13</v>
      </c>
      <c r="HY178" s="95">
        <f t="shared" si="633"/>
        <v>3.5729620075556977E-18</v>
      </c>
      <c r="HZ178" s="95">
        <f t="shared" si="634"/>
        <v>1.5402445817129163E-19</v>
      </c>
      <c r="IA178" s="95">
        <f t="shared" si="635"/>
        <v>8.3379639457050348E-24</v>
      </c>
      <c r="IB178" s="95">
        <f t="shared" si="636"/>
        <v>4.7244528492844852E-16</v>
      </c>
      <c r="IC178" s="95">
        <f t="shared" si="637"/>
        <v>2.457793567883984E-25</v>
      </c>
      <c r="ID178" s="95">
        <f t="shared" si="638"/>
        <v>1.3463470616605361E-13</v>
      </c>
      <c r="IE178" s="95">
        <f t="shared" si="639"/>
        <v>1.2794582719883353E-11</v>
      </c>
      <c r="IF178" s="95">
        <f t="shared" si="640"/>
        <v>4.6218516836278894E-9</v>
      </c>
      <c r="IG178" s="95">
        <f t="shared" si="641"/>
        <v>6.9729029714347312E-7</v>
      </c>
      <c r="II178" s="95">
        <f t="shared" si="538"/>
        <v>0.28458199168978404</v>
      </c>
      <c r="IJ178" s="95">
        <f t="shared" si="539"/>
        <v>0.32158588138238198</v>
      </c>
      <c r="IK178" s="95">
        <f t="shared" si="540"/>
        <v>0.40587283522077072</v>
      </c>
      <c r="IL178" s="95">
        <f t="shared" si="541"/>
        <v>0.22849736282710995</v>
      </c>
      <c r="IM178" s="95">
        <f t="shared" si="542"/>
        <v>0.2374705504572818</v>
      </c>
      <c r="IN178" s="95">
        <f t="shared" si="543"/>
        <v>9.1685764395899011E-2</v>
      </c>
      <c r="IO178" s="95">
        <f t="shared" si="544"/>
        <v>0.10155560285192647</v>
      </c>
      <c r="IP178" s="95">
        <f t="shared" si="545"/>
        <v>0.17582397829234933</v>
      </c>
      <c r="IQ178" s="95">
        <f t="shared" si="546"/>
        <v>0.25442431599338777</v>
      </c>
      <c r="IR178" s="95">
        <f t="shared" si="547"/>
        <v>0.23345241118408638</v>
      </c>
      <c r="IS178" s="95">
        <f t="shared" si="548"/>
        <v>0.22221363644911335</v>
      </c>
      <c r="IT178" s="95">
        <f t="shared" si="549"/>
        <v>9.1213239618546216E-2</v>
      </c>
      <c r="IU178" s="95">
        <f t="shared" si="550"/>
        <v>6.5721243948232352E-2</v>
      </c>
      <c r="IV178" s="95">
        <f t="shared" si="551"/>
        <v>5.5674514153521794E-2</v>
      </c>
      <c r="IW178" s="95">
        <f t="shared" si="552"/>
        <v>6.0760785751390017E-2</v>
      </c>
      <c r="IY178" s="95">
        <f t="shared" si="553"/>
        <v>0.28458199169023596</v>
      </c>
      <c r="IZ178" s="95">
        <f t="shared" si="554"/>
        <v>0.32158588138347394</v>
      </c>
      <c r="JA178" s="95">
        <f t="shared" si="555"/>
        <v>0.40587283522084366</v>
      </c>
      <c r="JB178" s="95">
        <f t="shared" si="556"/>
        <v>0.22849736282710995</v>
      </c>
      <c r="JC178" s="95">
        <f t="shared" si="557"/>
        <v>0.2374705504572906</v>
      </c>
      <c r="JD178" s="95">
        <f t="shared" si="558"/>
        <v>9.1685764396219671E-2</v>
      </c>
      <c r="JE178" s="95">
        <f t="shared" si="559"/>
        <v>0.10155560285192647</v>
      </c>
      <c r="JF178" s="95">
        <f t="shared" si="560"/>
        <v>0.17582397829234933</v>
      </c>
      <c r="JG178" s="95">
        <f t="shared" si="561"/>
        <v>0.25442431599338777</v>
      </c>
      <c r="JH178" s="95">
        <f t="shared" si="562"/>
        <v>0.23345241118408686</v>
      </c>
      <c r="JI178" s="95">
        <f t="shared" si="563"/>
        <v>0.22221363644911335</v>
      </c>
      <c r="JJ178" s="95">
        <f t="shared" si="564"/>
        <v>9.1213239618680844E-2</v>
      </c>
      <c r="JK178" s="95">
        <f t="shared" si="565"/>
        <v>6.5721243961026937E-2</v>
      </c>
      <c r="JL178" s="95">
        <f t="shared" si="566"/>
        <v>5.567451877537348E-2</v>
      </c>
      <c r="JM178" s="95">
        <f t="shared" si="567"/>
        <v>6.0761483041687159E-2</v>
      </c>
    </row>
    <row r="179" spans="2:273" x14ac:dyDescent="0.25">
      <c r="B179" s="2">
        <v>152</v>
      </c>
      <c r="C179" s="37">
        <v>64.186000000000007</v>
      </c>
      <c r="D179" s="37">
        <v>65.069999999999993</v>
      </c>
      <c r="E179" s="37">
        <v>66.233000000000004</v>
      </c>
      <c r="F179" s="37">
        <v>71.233000000000004</v>
      </c>
      <c r="G179" s="37">
        <v>73.186000000000007</v>
      </c>
      <c r="H179" s="37">
        <v>70.418999999999997</v>
      </c>
      <c r="I179" s="37">
        <v>69.977000000000004</v>
      </c>
      <c r="J179" s="37">
        <v>72.953000000000003</v>
      </c>
      <c r="K179" s="37">
        <v>76.022999999999996</v>
      </c>
      <c r="L179" s="37">
        <v>74.766999999999996</v>
      </c>
      <c r="M179" s="37">
        <v>75.349000000000004</v>
      </c>
      <c r="N179" s="37">
        <v>67.697999999999993</v>
      </c>
      <c r="O179" s="37">
        <v>66.302000000000007</v>
      </c>
      <c r="P179" s="37">
        <v>67.372</v>
      </c>
      <c r="Q179" s="37">
        <v>79.837000000000003</v>
      </c>
      <c r="S179" s="4">
        <f t="shared" si="439"/>
        <v>64.258796901385267</v>
      </c>
      <c r="T179" s="4">
        <f t="shared" si="440"/>
        <v>64.702207773318932</v>
      </c>
      <c r="U179" s="4">
        <f t="shared" si="441"/>
        <v>66.270759690688806</v>
      </c>
      <c r="V179" s="4">
        <f t="shared" si="442"/>
        <v>70.600954258958595</v>
      </c>
      <c r="W179" s="4">
        <f t="shared" si="443"/>
        <v>72.526991210244432</v>
      </c>
      <c r="X179" s="4">
        <f t="shared" si="444"/>
        <v>70.400186095800947</v>
      </c>
      <c r="Y179" s="4">
        <f t="shared" si="445"/>
        <v>71.340844368345799</v>
      </c>
      <c r="Z179" s="4">
        <f t="shared" si="446"/>
        <v>71.587187092644996</v>
      </c>
      <c r="AA179" s="4">
        <f t="shared" si="447"/>
        <v>73.894577555918517</v>
      </c>
      <c r="AB179" s="4">
        <f t="shared" si="448"/>
        <v>73.112080054624045</v>
      </c>
      <c r="AC179" s="4">
        <f t="shared" si="449"/>
        <v>75.381802187545759</v>
      </c>
      <c r="AD179" s="4">
        <f t="shared" si="450"/>
        <v>66.58061167104691</v>
      </c>
      <c r="AE179" s="4">
        <f t="shared" si="451"/>
        <v>65.477027262648079</v>
      </c>
      <c r="AF179" s="4">
        <f t="shared" si="452"/>
        <v>67.332603331359707</v>
      </c>
      <c r="AG179" s="4">
        <f t="shared" si="453"/>
        <v>79.39889611957156</v>
      </c>
      <c r="AI179" s="4">
        <f t="shared" si="454"/>
        <v>-7.2796901385260071E-2</v>
      </c>
      <c r="AJ179" s="4">
        <f t="shared" si="455"/>
        <v>0.36779222668106115</v>
      </c>
      <c r="AK179" s="4">
        <f t="shared" si="456"/>
        <v>-3.7759690688801584E-2</v>
      </c>
      <c r="AL179" s="4">
        <f t="shared" si="457"/>
        <v>0.63204574104140931</v>
      </c>
      <c r="AM179" s="4">
        <f t="shared" si="458"/>
        <v>0.65900878975557475</v>
      </c>
      <c r="AN179" s="4">
        <f t="shared" si="459"/>
        <v>1.8813904199049603E-2</v>
      </c>
      <c r="AO179" s="4">
        <f t="shared" si="460"/>
        <v>-1.363844368345795</v>
      </c>
      <c r="AP179" s="4">
        <f t="shared" si="461"/>
        <v>1.3658129073550072</v>
      </c>
      <c r="AQ179" s="4">
        <f t="shared" si="462"/>
        <v>2.1284224440814796</v>
      </c>
      <c r="AR179" s="4">
        <f t="shared" si="463"/>
        <v>1.6549199453759513</v>
      </c>
      <c r="AS179" s="4">
        <f t="shared" si="464"/>
        <v>-3.2802187545755146E-2</v>
      </c>
      <c r="AT179" s="4">
        <f t="shared" si="465"/>
        <v>1.1173883289530835</v>
      </c>
      <c r="AU179" s="4">
        <f t="shared" si="466"/>
        <v>0.82497273735192778</v>
      </c>
      <c r="AV179" s="4">
        <f t="shared" si="568"/>
        <v>3.9396668640293342E-2</v>
      </c>
      <c r="AW179" s="4">
        <f t="shared" si="568"/>
        <v>0.43810388042844295</v>
      </c>
      <c r="AY179" s="2">
        <f t="shared" si="518"/>
        <v>64.258796901385267</v>
      </c>
      <c r="AZ179" s="2">
        <f t="shared" si="569"/>
        <v>63.460810437726451</v>
      </c>
      <c r="BA179" s="2">
        <f t="shared" si="570"/>
        <v>64.109425062848885</v>
      </c>
      <c r="BB179" s="2">
        <f t="shared" si="571"/>
        <v>64.700741392720516</v>
      </c>
      <c r="BC179" s="2">
        <f t="shared" si="572"/>
        <v>66.042412268760785</v>
      </c>
      <c r="BD179" s="2">
        <f t="shared" si="573"/>
        <v>65.637015450756749</v>
      </c>
      <c r="BE179" s="2">
        <f t="shared" si="574"/>
        <v>64.482755921958926</v>
      </c>
      <c r="BF179" s="2">
        <f t="shared" si="575"/>
        <v>61.982578321256995</v>
      </c>
      <c r="BG179" s="2">
        <f t="shared" si="576"/>
        <v>60.752291217095021</v>
      </c>
      <c r="BH179" s="2">
        <f t="shared" si="577"/>
        <v>60.429493356216497</v>
      </c>
      <c r="BI179" s="2">
        <f t="shared" si="578"/>
        <v>58.565637996878749</v>
      </c>
      <c r="BJ179" s="2">
        <f t="shared" si="579"/>
        <v>57.246612669988636</v>
      </c>
      <c r="BK179" s="2">
        <f t="shared" si="580"/>
        <v>57.517851269788672</v>
      </c>
      <c r="BL179" s="2">
        <f t="shared" si="581"/>
        <v>57.595273945280354</v>
      </c>
      <c r="BM179" s="2">
        <f t="shared" si="582"/>
        <v>61.441211200251942</v>
      </c>
      <c r="BO179" s="2" t="str">
        <f t="shared" si="468"/>
        <v/>
      </c>
      <c r="BP179" s="2" t="str">
        <f t="shared" si="469"/>
        <v/>
      </c>
      <c r="BQ179" s="2" t="str">
        <f t="shared" si="470"/>
        <v/>
      </c>
      <c r="BR179" s="2" t="str">
        <f t="shared" si="471"/>
        <v/>
      </c>
      <c r="BS179" s="2" t="str">
        <f t="shared" si="472"/>
        <v/>
      </c>
      <c r="BT179" s="2" t="str">
        <f t="shared" si="473"/>
        <v/>
      </c>
      <c r="BU179" s="2" t="str">
        <f t="shared" si="474"/>
        <v/>
      </c>
      <c r="BV179" s="2" t="str">
        <f t="shared" si="475"/>
        <v/>
      </c>
      <c r="BW179" s="2" t="str">
        <f t="shared" si="476"/>
        <v/>
      </c>
      <c r="BX179" s="2" t="str">
        <f t="shared" si="477"/>
        <v/>
      </c>
      <c r="BY179" s="2" t="str">
        <f t="shared" si="478"/>
        <v/>
      </c>
      <c r="BZ179" s="2" t="str">
        <f t="shared" si="479"/>
        <v/>
      </c>
      <c r="CA179" s="2" t="str">
        <f t="shared" si="480"/>
        <v/>
      </c>
      <c r="CB179" s="2" t="str">
        <f t="shared" si="481"/>
        <v/>
      </c>
      <c r="CC179" s="2" t="str">
        <f t="shared" si="482"/>
        <v/>
      </c>
      <c r="CE179" s="2" t="str">
        <f t="shared" si="519"/>
        <v/>
      </c>
      <c r="CF179" s="2" t="str">
        <f t="shared" si="520"/>
        <v/>
      </c>
      <c r="CG179" s="2" t="str">
        <f t="shared" si="521"/>
        <v/>
      </c>
      <c r="CH179" s="2" t="str">
        <f t="shared" si="522"/>
        <v/>
      </c>
      <c r="CI179" s="2" t="str">
        <f t="shared" si="523"/>
        <v/>
      </c>
      <c r="CJ179" s="2" t="str">
        <f t="shared" si="524"/>
        <v/>
      </c>
      <c r="CK179" s="2" t="str">
        <f t="shared" si="525"/>
        <v/>
      </c>
      <c r="CL179" s="2" t="str">
        <f t="shared" si="526"/>
        <v/>
      </c>
      <c r="CM179" s="2" t="str">
        <f t="shared" si="527"/>
        <v/>
      </c>
      <c r="CN179" s="2" t="str">
        <f t="shared" si="528"/>
        <v/>
      </c>
      <c r="CO179" s="2" t="str">
        <f t="shared" si="529"/>
        <v/>
      </c>
      <c r="CP179" s="2" t="str">
        <f t="shared" si="530"/>
        <v/>
      </c>
      <c r="CQ179" s="2" t="str">
        <f t="shared" si="531"/>
        <v/>
      </c>
      <c r="CR179" s="2" t="str">
        <f t="shared" si="532"/>
        <v/>
      </c>
      <c r="CS179" s="2" t="str">
        <f t="shared" si="533"/>
        <v/>
      </c>
      <c r="CU179" s="2" t="str">
        <f t="shared" si="483"/>
        <v/>
      </c>
      <c r="CV179" s="2" t="str">
        <f t="shared" si="484"/>
        <v/>
      </c>
      <c r="CW179" s="2" t="str">
        <f t="shared" si="485"/>
        <v/>
      </c>
      <c r="CX179" s="2" t="str">
        <f t="shared" si="486"/>
        <v/>
      </c>
      <c r="CY179" s="2" t="str">
        <f t="shared" si="487"/>
        <v/>
      </c>
      <c r="CZ179" s="2" t="str">
        <f t="shared" si="488"/>
        <v/>
      </c>
      <c r="DA179" s="2" t="str">
        <f t="shared" si="489"/>
        <v/>
      </c>
      <c r="DB179" s="2" t="str">
        <f t="shared" si="490"/>
        <v/>
      </c>
      <c r="DC179" s="2" t="str">
        <f t="shared" si="491"/>
        <v/>
      </c>
      <c r="DD179" s="2" t="str">
        <f t="shared" si="492"/>
        <v/>
      </c>
      <c r="DE179" s="2" t="str">
        <f t="shared" si="493"/>
        <v/>
      </c>
      <c r="DF179" s="2" t="str">
        <f t="shared" si="494"/>
        <v/>
      </c>
      <c r="DG179" s="2" t="str">
        <f t="shared" si="495"/>
        <v/>
      </c>
      <c r="DH179" s="2" t="str">
        <f t="shared" si="496"/>
        <v/>
      </c>
      <c r="DI179" s="2" t="str">
        <f t="shared" si="497"/>
        <v/>
      </c>
      <c r="DK179" s="2">
        <f t="shared" si="498"/>
        <v>115.45218885017421</v>
      </c>
      <c r="DL179" s="2">
        <f t="shared" si="583"/>
        <v>106.85808780487805</v>
      </c>
      <c r="DM179" s="2">
        <f t="shared" si="583"/>
        <v>107.96363298490127</v>
      </c>
      <c r="DN179" s="2">
        <f t="shared" si="583"/>
        <v>120.15337556629417</v>
      </c>
      <c r="DO179" s="2">
        <f t="shared" si="583"/>
        <v>107.01477170947786</v>
      </c>
      <c r="DP179" s="2">
        <f t="shared" si="583"/>
        <v>103.13142122464413</v>
      </c>
      <c r="DQ179" s="2">
        <f t="shared" si="583"/>
        <v>103.79395932258325</v>
      </c>
      <c r="DR179" s="2">
        <f t="shared" si="583"/>
        <v>102.45058637873757</v>
      </c>
      <c r="DS179" s="2">
        <f t="shared" si="583"/>
        <v>95.721122017517374</v>
      </c>
      <c r="DT179" s="2">
        <f t="shared" si="583"/>
        <v>94.458123625854199</v>
      </c>
      <c r="DU179" s="2">
        <f t="shared" si="583"/>
        <v>110.14638188153312</v>
      </c>
      <c r="DV179" s="2">
        <f t="shared" si="583"/>
        <v>102.21860706735126</v>
      </c>
      <c r="DW179" s="2">
        <f t="shared" si="583"/>
        <v>101.74448353971607</v>
      </c>
      <c r="DX179" s="2">
        <f t="shared" si="583"/>
        <v>101.57602310480218</v>
      </c>
      <c r="DY179" s="2">
        <f t="shared" si="583"/>
        <v>95.991372031950988</v>
      </c>
      <c r="EA179" s="2">
        <f t="shared" si="438"/>
        <v>64.301764621321013</v>
      </c>
      <c r="EB179" s="2">
        <f t="shared" si="500"/>
        <v>63.261815959264034</v>
      </c>
      <c r="EC179" s="2">
        <f t="shared" si="501"/>
        <v>63.718739410417847</v>
      </c>
      <c r="ED179" s="2">
        <f t="shared" si="502"/>
        <v>64.523820905336791</v>
      </c>
      <c r="EE179" s="2">
        <f t="shared" si="503"/>
        <v>65.848220830986165</v>
      </c>
      <c r="EF179" s="2">
        <f t="shared" si="504"/>
        <v>65.455220317881498</v>
      </c>
      <c r="EG179" s="2">
        <f t="shared" si="505"/>
        <v>64.218355531906184</v>
      </c>
      <c r="EH179" s="2">
        <f t="shared" si="506"/>
        <v>61.516623939885704</v>
      </c>
      <c r="EI179" s="2">
        <f t="shared" si="507"/>
        <v>60.300931724196133</v>
      </c>
      <c r="EJ179" s="2">
        <f t="shared" si="508"/>
        <v>60.219367099275246</v>
      </c>
      <c r="EK179" s="2">
        <f t="shared" si="509"/>
        <v>57.966755999941967</v>
      </c>
      <c r="EL179" s="2">
        <f t="shared" si="510"/>
        <v>56.655616794784834</v>
      </c>
      <c r="EM179" s="2">
        <f t="shared" si="511"/>
        <v>57.465332904332911</v>
      </c>
      <c r="EN179" s="2">
        <f t="shared" si="512"/>
        <v>57.479358218318694</v>
      </c>
      <c r="EO179" s="2">
        <f t="shared" si="513"/>
        <v>62.020819438753058</v>
      </c>
      <c r="EQ179" s="2">
        <f t="shared" si="514"/>
        <v>64.171506413866666</v>
      </c>
      <c r="ER179" s="2">
        <f t="shared" si="584"/>
        <v>63.712798870992316</v>
      </c>
      <c r="ES179" s="2">
        <f t="shared" si="584"/>
        <v>64.561124376450834</v>
      </c>
      <c r="ET179" s="2">
        <f t="shared" si="584"/>
        <v>64.915192877116581</v>
      </c>
      <c r="EU179" s="2">
        <f t="shared" si="584"/>
        <v>66.344592825931997</v>
      </c>
      <c r="EV179" s="2">
        <f t="shared" si="584"/>
        <v>65.976613811891809</v>
      </c>
      <c r="EW179" s="2">
        <f t="shared" si="584"/>
        <v>64.922657377480164</v>
      </c>
      <c r="EX179" s="2">
        <f t="shared" si="584"/>
        <v>62.734407749154073</v>
      </c>
      <c r="EY179" s="2">
        <f t="shared" si="584"/>
        <v>61.413129357736707</v>
      </c>
      <c r="EZ179" s="2">
        <f t="shared" si="584"/>
        <v>60.736749466813563</v>
      </c>
      <c r="FA179" s="2">
        <f t="shared" si="584"/>
        <v>59.424151993320507</v>
      </c>
      <c r="FB179" s="2">
        <f t="shared" si="584"/>
        <v>58.426315267350979</v>
      </c>
      <c r="FC179" s="2">
        <f t="shared" si="584"/>
        <v>57.612561219667946</v>
      </c>
      <c r="FD179" s="2">
        <f t="shared" si="584"/>
        <v>57.868079084704938</v>
      </c>
      <c r="FE179" s="2">
        <f t="shared" si="584"/>
        <v>59.751361759411957</v>
      </c>
      <c r="FG179" s="2">
        <f t="shared" si="516"/>
        <v>0.99986925277057337</v>
      </c>
      <c r="FH179" s="2">
        <f t="shared" si="585"/>
        <v>0.99986369304205758</v>
      </c>
      <c r="FI179" s="2">
        <f t="shared" si="585"/>
        <v>0.99987233417135479</v>
      </c>
      <c r="FJ179" s="2">
        <f t="shared" si="585"/>
        <v>0.99986581543324504</v>
      </c>
      <c r="FK179" s="2">
        <f t="shared" si="585"/>
        <v>0.9998695168538092</v>
      </c>
      <c r="FL179" s="2">
        <f t="shared" si="585"/>
        <v>0.99986677233942711</v>
      </c>
      <c r="FM179" s="2">
        <f t="shared" si="585"/>
        <v>0.99986865932908187</v>
      </c>
      <c r="FN179" s="2">
        <f t="shared" si="585"/>
        <v>0.99986440936995913</v>
      </c>
      <c r="FO179" s="2">
        <f t="shared" si="585"/>
        <v>0.99985849209719091</v>
      </c>
      <c r="FP179" s="2">
        <f t="shared" si="585"/>
        <v>0.99986261753776817</v>
      </c>
      <c r="FQ179" s="2">
        <f t="shared" si="585"/>
        <v>0.99985788032465761</v>
      </c>
      <c r="FR179" s="2">
        <f t="shared" si="585"/>
        <v>0.99985975566341623</v>
      </c>
      <c r="FS179" s="2">
        <f t="shared" si="585"/>
        <v>0.99986042795546592</v>
      </c>
      <c r="FT179" s="2">
        <f t="shared" si="585"/>
        <v>0.99985214833056257</v>
      </c>
      <c r="FU179" s="2">
        <f t="shared" si="585"/>
        <v>0.99984608258226249</v>
      </c>
      <c r="FW179" s="2">
        <f t="shared" si="534"/>
        <v>0.3812081953075333</v>
      </c>
      <c r="FX179" s="2">
        <f t="shared" si="586"/>
        <v>0.42806944176596939</v>
      </c>
      <c r="FY179" s="2">
        <f t="shared" si="587"/>
        <v>0.45707972833699534</v>
      </c>
      <c r="FZ179" s="2">
        <f t="shared" si="588"/>
        <v>0.43297903762032358</v>
      </c>
      <c r="GA179" s="2">
        <f t="shared" si="589"/>
        <v>0.38039997949274035</v>
      </c>
      <c r="GB179" s="2">
        <f t="shared" si="590"/>
        <v>0.33904454658515287</v>
      </c>
      <c r="GC179" s="2">
        <f t="shared" si="591"/>
        <v>0.36802757983353784</v>
      </c>
      <c r="GD179" s="2">
        <f t="shared" si="592"/>
        <v>0.37806720380913134</v>
      </c>
      <c r="GE179" s="2">
        <f t="shared" si="593"/>
        <v>0.40132009149532022</v>
      </c>
      <c r="GF179" s="2">
        <f t="shared" si="594"/>
        <v>0.39704184980880564</v>
      </c>
      <c r="GG179" s="2">
        <f t="shared" si="595"/>
        <v>0.4058377051496278</v>
      </c>
      <c r="GH179" s="2">
        <f t="shared" si="596"/>
        <v>0.33015554760886112</v>
      </c>
      <c r="GI179" s="2">
        <f t="shared" si="597"/>
        <v>0.31473724171808171</v>
      </c>
      <c r="GJ179" s="2">
        <f t="shared" si="598"/>
        <v>0.28142549294709213</v>
      </c>
      <c r="GK179" s="2">
        <f t="shared" si="599"/>
        <v>0.25769896639146722</v>
      </c>
      <c r="GM179" s="95">
        <f t="shared" si="535"/>
        <v>0</v>
      </c>
      <c r="GN179" s="95">
        <f t="shared" si="600"/>
        <v>0</v>
      </c>
      <c r="GO179" s="95">
        <f t="shared" si="601"/>
        <v>0</v>
      </c>
      <c r="GP179" s="95">
        <f t="shared" si="602"/>
        <v>0</v>
      </c>
      <c r="GQ179" s="95">
        <f t="shared" si="603"/>
        <v>0</v>
      </c>
      <c r="GR179" s="95">
        <f t="shared" si="604"/>
        <v>0</v>
      </c>
      <c r="GS179" s="95">
        <f t="shared" si="605"/>
        <v>0</v>
      </c>
      <c r="GT179" s="95">
        <f t="shared" si="606"/>
        <v>0</v>
      </c>
      <c r="GU179" s="95">
        <f t="shared" si="607"/>
        <v>0</v>
      </c>
      <c r="GV179" s="95">
        <f t="shared" si="608"/>
        <v>0</v>
      </c>
      <c r="GW179" s="95">
        <f t="shared" si="609"/>
        <v>0</v>
      </c>
      <c r="GX179" s="95">
        <f t="shared" si="610"/>
        <v>0</v>
      </c>
      <c r="GY179" s="95">
        <f t="shared" si="611"/>
        <v>0</v>
      </c>
      <c r="GZ179" s="95">
        <f t="shared" si="612"/>
        <v>0</v>
      </c>
      <c r="HA179" s="95">
        <f t="shared" si="613"/>
        <v>0</v>
      </c>
      <c r="HC179" s="95">
        <f t="shared" si="536"/>
        <v>2.2953130301194373E-206</v>
      </c>
      <c r="HD179" s="95">
        <f t="shared" si="614"/>
        <v>4.2770319861530751E-206</v>
      </c>
      <c r="HE179" s="95">
        <f t="shared" si="615"/>
        <v>1.2912271796988395E-254</v>
      </c>
      <c r="HF179" s="95">
        <f t="shared" si="616"/>
        <v>2.196455863670696E-283</v>
      </c>
      <c r="HG179" s="95">
        <f t="shared" si="617"/>
        <v>4.3503761350565007E-256</v>
      </c>
      <c r="HH179" s="95">
        <f t="shared" si="618"/>
        <v>1.4733441885446833E-221</v>
      </c>
      <c r="HI179" s="95">
        <f t="shared" si="619"/>
        <v>3.0421695118938322E-213</v>
      </c>
      <c r="HJ179" s="95">
        <f t="shared" si="620"/>
        <v>1.6080945785481039E-256</v>
      </c>
      <c r="HK179" s="95">
        <f t="shared" si="621"/>
        <v>6.5742619502669812E-234</v>
      </c>
      <c r="HL179" s="95">
        <f t="shared" si="622"/>
        <v>2.7105842461757021E-223</v>
      </c>
      <c r="HM179" s="95">
        <f t="shared" si="623"/>
        <v>0</v>
      </c>
      <c r="HN179" s="95">
        <f t="shared" si="624"/>
        <v>2.156837471092014E-249</v>
      </c>
      <c r="HO179" s="95">
        <f t="shared" si="625"/>
        <v>2.3532111299934719E-212</v>
      </c>
      <c r="HP179" s="95">
        <f t="shared" si="626"/>
        <v>5.4919299419406843E-215</v>
      </c>
      <c r="HQ179" s="95">
        <f t="shared" si="627"/>
        <v>8.1962772853582997E-192</v>
      </c>
      <c r="HS179" s="95">
        <f t="shared" si="537"/>
        <v>4.1821404406242141E-14</v>
      </c>
      <c r="HT179" s="95">
        <f t="shared" si="628"/>
        <v>1.2395423018070269E-13</v>
      </c>
      <c r="HU179" s="95">
        <f t="shared" si="629"/>
        <v>7.5675391433738958E-15</v>
      </c>
      <c r="HV179" s="95">
        <f t="shared" si="630"/>
        <v>4.1093666776032702E-33</v>
      </c>
      <c r="HW179" s="95">
        <f t="shared" si="631"/>
        <v>6.1743727508054499E-16</v>
      </c>
      <c r="HX179" s="95">
        <f t="shared" si="632"/>
        <v>2.6582447575888905E-14</v>
      </c>
      <c r="HY179" s="95">
        <f t="shared" si="633"/>
        <v>1.1597433266239541E-19</v>
      </c>
      <c r="HZ179" s="95">
        <f t="shared" si="634"/>
        <v>4.4533522040117664E-21</v>
      </c>
      <c r="IA179" s="95">
        <f t="shared" si="635"/>
        <v>1.0534264779205983E-25</v>
      </c>
      <c r="IB179" s="95">
        <f t="shared" si="636"/>
        <v>2.7382222487025258E-17</v>
      </c>
      <c r="IC179" s="95">
        <f t="shared" si="637"/>
        <v>2.6665515243114154E-27</v>
      </c>
      <c r="ID179" s="95">
        <f t="shared" si="638"/>
        <v>1.0008769324576239E-14</v>
      </c>
      <c r="IE179" s="95">
        <f t="shared" si="639"/>
        <v>1.2651992973555507E-12</v>
      </c>
      <c r="IF179" s="95">
        <f t="shared" si="640"/>
        <v>7.1315805836681831E-10</v>
      </c>
      <c r="IG179" s="95">
        <f t="shared" si="641"/>
        <v>1.7322139587304071E-7</v>
      </c>
      <c r="II179" s="95">
        <f t="shared" si="538"/>
        <v>0.34321537428250026</v>
      </c>
      <c r="IJ179" s="95">
        <f t="shared" si="539"/>
        <v>0.39933086889148522</v>
      </c>
      <c r="IK179" s="95">
        <f t="shared" si="540"/>
        <v>0.471670945850445</v>
      </c>
      <c r="IL179" s="95">
        <f t="shared" si="541"/>
        <v>0.33436996552288339</v>
      </c>
      <c r="IM179" s="95">
        <f t="shared" si="542"/>
        <v>0.30169492233110357</v>
      </c>
      <c r="IN179" s="95">
        <f t="shared" si="543"/>
        <v>0.13591600539631726</v>
      </c>
      <c r="IO179" s="95">
        <f t="shared" si="544"/>
        <v>0.15791674440358835</v>
      </c>
      <c r="IP179" s="95">
        <f t="shared" si="545"/>
        <v>0.24225653719181631</v>
      </c>
      <c r="IQ179" s="95">
        <f t="shared" si="546"/>
        <v>0.32813075129992314</v>
      </c>
      <c r="IR179" s="95">
        <f t="shared" si="547"/>
        <v>0.30722939886264899</v>
      </c>
      <c r="IS179" s="95">
        <f t="shared" si="548"/>
        <v>0.30321451789373904</v>
      </c>
      <c r="IT179" s="95">
        <f t="shared" si="549"/>
        <v>0.13285892495579815</v>
      </c>
      <c r="IU179" s="95">
        <f t="shared" si="550"/>
        <v>9.881897246955039E-2</v>
      </c>
      <c r="IV179" s="95">
        <f t="shared" si="551"/>
        <v>8.0863795371439173E-2</v>
      </c>
      <c r="IW179" s="95">
        <f t="shared" si="552"/>
        <v>8.4310796185927572E-2</v>
      </c>
      <c r="IY179" s="95">
        <f t="shared" si="553"/>
        <v>0.34321537428254206</v>
      </c>
      <c r="IZ179" s="95">
        <f t="shared" si="554"/>
        <v>0.39933086889160918</v>
      </c>
      <c r="JA179" s="95">
        <f t="shared" si="555"/>
        <v>0.47167094585045255</v>
      </c>
      <c r="JB179" s="95">
        <f t="shared" si="556"/>
        <v>0.33436996552288339</v>
      </c>
      <c r="JC179" s="95">
        <f t="shared" si="557"/>
        <v>0.30169492233110418</v>
      </c>
      <c r="JD179" s="95">
        <f t="shared" si="558"/>
        <v>0.13591600539634385</v>
      </c>
      <c r="JE179" s="95">
        <f t="shared" si="559"/>
        <v>0.15791674440358835</v>
      </c>
      <c r="JF179" s="95">
        <f t="shared" si="560"/>
        <v>0.24225653719181631</v>
      </c>
      <c r="JG179" s="95">
        <f t="shared" si="561"/>
        <v>0.32813075129992314</v>
      </c>
      <c r="JH179" s="95">
        <f t="shared" si="562"/>
        <v>0.30722939886264899</v>
      </c>
      <c r="JI179" s="95">
        <f t="shared" si="563"/>
        <v>0.30321451789373904</v>
      </c>
      <c r="JJ179" s="95">
        <f t="shared" si="564"/>
        <v>0.13285892495580817</v>
      </c>
      <c r="JK179" s="95">
        <f t="shared" si="565"/>
        <v>9.8818972470815586E-2</v>
      </c>
      <c r="JL179" s="95">
        <f t="shared" si="566"/>
        <v>8.0863796084597234E-2</v>
      </c>
      <c r="JM179" s="95">
        <f t="shared" si="567"/>
        <v>8.4310969407323452E-2</v>
      </c>
    </row>
    <row r="180" spans="2:273" x14ac:dyDescent="0.25">
      <c r="B180" s="2">
        <v>153</v>
      </c>
      <c r="C180" s="37">
        <v>62.023000000000003</v>
      </c>
      <c r="D180" s="37">
        <v>64.162999999999997</v>
      </c>
      <c r="E180" s="37">
        <v>67.906999999999996</v>
      </c>
      <c r="F180" s="37">
        <v>70.721000000000004</v>
      </c>
      <c r="G180" s="37">
        <v>73.349000000000004</v>
      </c>
      <c r="H180" s="37">
        <v>71.697999999999993</v>
      </c>
      <c r="I180" s="37">
        <v>73.953000000000003</v>
      </c>
      <c r="J180" s="37">
        <v>74.605000000000004</v>
      </c>
      <c r="K180" s="37">
        <v>73.906999999999996</v>
      </c>
      <c r="L180" s="37">
        <v>75.209000000000003</v>
      </c>
      <c r="M180" s="37">
        <v>76.441999999999993</v>
      </c>
      <c r="N180" s="37">
        <v>70.628</v>
      </c>
      <c r="O180" s="37">
        <v>69.790999999999997</v>
      </c>
      <c r="P180" s="37">
        <v>71.093000000000004</v>
      </c>
      <c r="Q180" s="37">
        <v>86.534999999999997</v>
      </c>
      <c r="S180" s="4">
        <f t="shared" si="439"/>
        <v>64.199346188668898</v>
      </c>
      <c r="T180" s="4">
        <f t="shared" si="440"/>
        <v>64.656363747996309</v>
      </c>
      <c r="U180" s="4">
        <f t="shared" si="441"/>
        <v>66.046540217073527</v>
      </c>
      <c r="V180" s="4">
        <f t="shared" si="442"/>
        <v>71.098412707023627</v>
      </c>
      <c r="W180" s="4">
        <f t="shared" si="443"/>
        <v>73.13588451355875</v>
      </c>
      <c r="X180" s="4">
        <f t="shared" si="444"/>
        <v>71.728478790087195</v>
      </c>
      <c r="Y180" s="4">
        <f t="shared" si="445"/>
        <v>73.353097834093944</v>
      </c>
      <c r="Z180" s="4">
        <f t="shared" si="446"/>
        <v>73.18407562551927</v>
      </c>
      <c r="AA180" s="4">
        <f t="shared" si="447"/>
        <v>74.948245797500647</v>
      </c>
      <c r="AB180" s="4">
        <f t="shared" si="448"/>
        <v>74.402716182893528</v>
      </c>
      <c r="AC180" s="4">
        <f t="shared" si="449"/>
        <v>77.32251844273668</v>
      </c>
      <c r="AD180" s="4">
        <f t="shared" si="450"/>
        <v>69.110051275506407</v>
      </c>
      <c r="AE180" s="4">
        <f t="shared" si="451"/>
        <v>68.001398560003565</v>
      </c>
      <c r="AF180" s="4">
        <f t="shared" si="452"/>
        <v>70.279448104521833</v>
      </c>
      <c r="AG180" s="4">
        <f t="shared" si="453"/>
        <v>84.232338623258983</v>
      </c>
      <c r="AI180" s="4">
        <f t="shared" si="454"/>
        <v>-2.1763461886688944</v>
      </c>
      <c r="AJ180" s="4">
        <f t="shared" si="455"/>
        <v>-0.49336374799631244</v>
      </c>
      <c r="AK180" s="4">
        <f t="shared" si="456"/>
        <v>1.8604597829264691</v>
      </c>
      <c r="AL180" s="4">
        <f t="shared" si="457"/>
        <v>-0.37741270702362328</v>
      </c>
      <c r="AM180" s="4">
        <f t="shared" si="458"/>
        <v>0.21311548644125367</v>
      </c>
      <c r="AN180" s="4">
        <f t="shared" si="459"/>
        <v>-3.0478790087201446E-2</v>
      </c>
      <c r="AO180" s="4">
        <f t="shared" si="460"/>
        <v>0.59990216590605883</v>
      </c>
      <c r="AP180" s="4">
        <f t="shared" si="461"/>
        <v>1.4209243744807338</v>
      </c>
      <c r="AQ180" s="4">
        <f t="shared" si="462"/>
        <v>-1.0412457975006504</v>
      </c>
      <c r="AR180" s="4">
        <f t="shared" si="463"/>
        <v>0.80628381710647545</v>
      </c>
      <c r="AS180" s="4">
        <f t="shared" si="464"/>
        <v>-0.88051844273668678</v>
      </c>
      <c r="AT180" s="4">
        <f t="shared" si="465"/>
        <v>1.5179487244935927</v>
      </c>
      <c r="AU180" s="4">
        <f t="shared" si="466"/>
        <v>1.7896014399964315</v>
      </c>
      <c r="AV180" s="4">
        <f t="shared" si="568"/>
        <v>0.8135518954781702</v>
      </c>
      <c r="AW180" s="4">
        <f t="shared" si="568"/>
        <v>2.302661376741014</v>
      </c>
      <c r="AY180" s="2">
        <f t="shared" si="518"/>
        <v>64.199346188668898</v>
      </c>
      <c r="AZ180" s="2">
        <f t="shared" si="569"/>
        <v>63.396755728256792</v>
      </c>
      <c r="BA180" s="2">
        <f t="shared" si="570"/>
        <v>64.07495496544233</v>
      </c>
      <c r="BB180" s="2">
        <f t="shared" si="571"/>
        <v>64.637852797593212</v>
      </c>
      <c r="BC180" s="2">
        <f t="shared" si="572"/>
        <v>65.985765613239863</v>
      </c>
      <c r="BD180" s="2">
        <f t="shared" si="573"/>
        <v>65.576114748665177</v>
      </c>
      <c r="BE180" s="2">
        <f t="shared" si="574"/>
        <v>64.396819031816136</v>
      </c>
      <c r="BF180" s="2">
        <f t="shared" si="575"/>
        <v>61.912601493638277</v>
      </c>
      <c r="BG180" s="2">
        <f t="shared" si="576"/>
        <v>60.662678824846736</v>
      </c>
      <c r="BH180" s="2">
        <f t="shared" si="577"/>
        <v>60.344026013578308</v>
      </c>
      <c r="BI180" s="2">
        <f t="shared" si="578"/>
        <v>58.474913983250687</v>
      </c>
      <c r="BJ180" s="2">
        <f t="shared" si="579"/>
        <v>57.151605509349409</v>
      </c>
      <c r="BK180" s="2">
        <f t="shared" si="580"/>
        <v>57.414546067017199</v>
      </c>
      <c r="BL180" s="2">
        <f t="shared" si="581"/>
        <v>57.48680239560845</v>
      </c>
      <c r="BM180" s="2">
        <f t="shared" si="582"/>
        <v>61.321619812553635</v>
      </c>
      <c r="BO180" s="2" t="str">
        <f t="shared" si="468"/>
        <v/>
      </c>
      <c r="BP180" s="2" t="str">
        <f t="shared" si="469"/>
        <v/>
      </c>
      <c r="BQ180" s="2" t="str">
        <f t="shared" si="470"/>
        <v/>
      </c>
      <c r="BR180" s="2" t="str">
        <f t="shared" si="471"/>
        <v/>
      </c>
      <c r="BS180" s="2" t="str">
        <f t="shared" si="472"/>
        <v/>
      </c>
      <c r="BT180" s="2" t="str">
        <f t="shared" si="473"/>
        <v/>
      </c>
      <c r="BU180" s="2" t="str">
        <f t="shared" si="474"/>
        <v/>
      </c>
      <c r="BV180" s="2" t="str">
        <f t="shared" si="475"/>
        <v/>
      </c>
      <c r="BW180" s="2" t="str">
        <f t="shared" si="476"/>
        <v/>
      </c>
      <c r="BX180" s="2" t="str">
        <f t="shared" si="477"/>
        <v/>
      </c>
      <c r="BY180" s="2" t="str">
        <f t="shared" si="478"/>
        <v/>
      </c>
      <c r="BZ180" s="2" t="str">
        <f t="shared" si="479"/>
        <v/>
      </c>
      <c r="CA180" s="2" t="str">
        <f t="shared" si="480"/>
        <v/>
      </c>
      <c r="CB180" s="2" t="str">
        <f t="shared" si="481"/>
        <v/>
      </c>
      <c r="CC180" s="2" t="str">
        <f t="shared" si="482"/>
        <v/>
      </c>
      <c r="CE180" s="2" t="str">
        <f t="shared" si="519"/>
        <v/>
      </c>
      <c r="CF180" s="2" t="str">
        <f t="shared" si="520"/>
        <v/>
      </c>
      <c r="CG180" s="2" t="str">
        <f t="shared" si="521"/>
        <v/>
      </c>
      <c r="CH180" s="2" t="str">
        <f t="shared" si="522"/>
        <v/>
      </c>
      <c r="CI180" s="2" t="str">
        <f t="shared" si="523"/>
        <v/>
      </c>
      <c r="CJ180" s="2" t="str">
        <f t="shared" si="524"/>
        <v/>
      </c>
      <c r="CK180" s="2" t="str">
        <f t="shared" si="525"/>
        <v/>
      </c>
      <c r="CL180" s="2" t="str">
        <f t="shared" si="526"/>
        <v/>
      </c>
      <c r="CM180" s="2" t="str">
        <f t="shared" si="527"/>
        <v/>
      </c>
      <c r="CN180" s="2" t="str">
        <f t="shared" si="528"/>
        <v/>
      </c>
      <c r="CO180" s="2" t="str">
        <f t="shared" si="529"/>
        <v/>
      </c>
      <c r="CP180" s="2" t="str">
        <f t="shared" si="530"/>
        <v/>
      </c>
      <c r="CQ180" s="2" t="str">
        <f t="shared" si="531"/>
        <v/>
      </c>
      <c r="CR180" s="2" t="str">
        <f t="shared" si="532"/>
        <v/>
      </c>
      <c r="CS180" s="2" t="str">
        <f t="shared" si="533"/>
        <v/>
      </c>
      <c r="CU180" s="2" t="str">
        <f t="shared" si="483"/>
        <v/>
      </c>
      <c r="CV180" s="2" t="str">
        <f t="shared" si="484"/>
        <v/>
      </c>
      <c r="CW180" s="2" t="str">
        <f t="shared" si="485"/>
        <v/>
      </c>
      <c r="CX180" s="2" t="str">
        <f t="shared" si="486"/>
        <v/>
      </c>
      <c r="CY180" s="2" t="str">
        <f t="shared" si="487"/>
        <v/>
      </c>
      <c r="CZ180" s="2" t="str">
        <f t="shared" si="488"/>
        <v/>
      </c>
      <c r="DA180" s="2" t="str">
        <f t="shared" si="489"/>
        <v/>
      </c>
      <c r="DB180" s="2" t="str">
        <f t="shared" si="490"/>
        <v/>
      </c>
      <c r="DC180" s="2" t="str">
        <f t="shared" si="491"/>
        <v/>
      </c>
      <c r="DD180" s="2" t="str">
        <f t="shared" si="492"/>
        <v/>
      </c>
      <c r="DE180" s="2" t="str">
        <f t="shared" si="493"/>
        <v/>
      </c>
      <c r="DF180" s="2" t="str">
        <f t="shared" si="494"/>
        <v/>
      </c>
      <c r="DG180" s="2" t="str">
        <f t="shared" si="495"/>
        <v/>
      </c>
      <c r="DH180" s="2" t="str">
        <f t="shared" si="496"/>
        <v/>
      </c>
      <c r="DI180" s="2" t="str">
        <f t="shared" si="497"/>
        <v/>
      </c>
      <c r="DK180" s="2">
        <f t="shared" si="498"/>
        <v>115.73100975609756</v>
      </c>
      <c r="DL180" s="2">
        <f t="shared" si="583"/>
        <v>107.08110121951219</v>
      </c>
      <c r="DM180" s="2">
        <f t="shared" si="583"/>
        <v>108.19486991869917</v>
      </c>
      <c r="DN180" s="2">
        <f t="shared" si="583"/>
        <v>120.45932890365449</v>
      </c>
      <c r="DO180" s="2">
        <f t="shared" si="583"/>
        <v>107.22354636307158</v>
      </c>
      <c r="DP180" s="2">
        <f t="shared" si="583"/>
        <v>103.31256764713825</v>
      </c>
      <c r="DQ180" s="2">
        <f t="shared" si="583"/>
        <v>103.97531099586743</v>
      </c>
      <c r="DR180" s="2">
        <f t="shared" si="583"/>
        <v>102.64732225913625</v>
      </c>
      <c r="DS180" s="2">
        <f t="shared" si="583"/>
        <v>95.873737541528243</v>
      </c>
      <c r="DT180" s="2">
        <f t="shared" si="583"/>
        <v>94.606452286416555</v>
      </c>
      <c r="DU180" s="2">
        <f t="shared" si="583"/>
        <v>110.41600452961674</v>
      </c>
      <c r="DV180" s="2">
        <f t="shared" si="583"/>
        <v>102.42670099667774</v>
      </c>
      <c r="DW180" s="2">
        <f t="shared" si="583"/>
        <v>101.94624916943519</v>
      </c>
      <c r="DX180" s="2">
        <f t="shared" si="583"/>
        <v>101.7806146179402</v>
      </c>
      <c r="DY180" s="2">
        <f t="shared" si="583"/>
        <v>96.190380238538154</v>
      </c>
      <c r="EA180" s="2">
        <f t="shared" si="438"/>
        <v>64.246656397064385</v>
      </c>
      <c r="EB180" s="2">
        <f t="shared" si="500"/>
        <v>63.182753783633792</v>
      </c>
      <c r="EC180" s="2">
        <f t="shared" si="501"/>
        <v>63.655354035489395</v>
      </c>
      <c r="ED180" s="2">
        <f t="shared" si="502"/>
        <v>64.448682632368019</v>
      </c>
      <c r="EE180" s="2">
        <f t="shared" si="503"/>
        <v>65.776311261330477</v>
      </c>
      <c r="EF180" s="2">
        <f t="shared" si="504"/>
        <v>65.379516524739728</v>
      </c>
      <c r="EG180" s="2">
        <f t="shared" si="505"/>
        <v>64.110917707011581</v>
      </c>
      <c r="EH180" s="2">
        <f t="shared" si="506"/>
        <v>61.409317766761546</v>
      </c>
      <c r="EI180" s="2">
        <f t="shared" si="507"/>
        <v>60.175560502996035</v>
      </c>
      <c r="EJ180" s="2">
        <f t="shared" si="508"/>
        <v>60.117166627338619</v>
      </c>
      <c r="EK180" s="2">
        <f t="shared" si="509"/>
        <v>57.829735584084105</v>
      </c>
      <c r="EL180" s="2">
        <f t="shared" si="510"/>
        <v>56.509398064410782</v>
      </c>
      <c r="EM180" s="2">
        <f t="shared" si="511"/>
        <v>57.358127842127843</v>
      </c>
      <c r="EN180" s="2">
        <f t="shared" si="512"/>
        <v>57.361111982434132</v>
      </c>
      <c r="EO180" s="2">
        <f t="shared" si="513"/>
        <v>61.954638221099124</v>
      </c>
      <c r="EQ180" s="2">
        <f t="shared" si="514"/>
        <v>64.11407985860339</v>
      </c>
      <c r="ER180" s="2">
        <f t="shared" si="584"/>
        <v>63.645412329068627</v>
      </c>
      <c r="ES180" s="2">
        <f t="shared" si="584"/>
        <v>64.518700042362099</v>
      </c>
      <c r="ET180" s="2">
        <f t="shared" si="584"/>
        <v>64.84874724171749</v>
      </c>
      <c r="EU180" s="2">
        <f t="shared" si="584"/>
        <v>66.284649464954441</v>
      </c>
      <c r="EV180" s="2">
        <f t="shared" si="584"/>
        <v>65.912849442481004</v>
      </c>
      <c r="EW180" s="2">
        <f t="shared" si="584"/>
        <v>64.832313763349859</v>
      </c>
      <c r="EX180" s="2">
        <f t="shared" si="584"/>
        <v>62.654921353911234</v>
      </c>
      <c r="EY180" s="2">
        <f t="shared" si="584"/>
        <v>61.314536042297448</v>
      </c>
      <c r="EZ180" s="2">
        <f t="shared" si="584"/>
        <v>60.647920601287318</v>
      </c>
      <c r="FA180" s="2">
        <f t="shared" si="584"/>
        <v>59.320451874031534</v>
      </c>
      <c r="FB180" s="2">
        <f t="shared" si="584"/>
        <v>58.323177693512342</v>
      </c>
      <c r="FC180" s="2">
        <f t="shared" si="584"/>
        <v>57.509628584929821</v>
      </c>
      <c r="FD180" s="2">
        <f t="shared" si="584"/>
        <v>57.759556403050986</v>
      </c>
      <c r="FE180" s="2">
        <f t="shared" si="584"/>
        <v>59.641221281792959</v>
      </c>
      <c r="FG180" s="2">
        <f t="shared" si="516"/>
        <v>0.99988075573772073</v>
      </c>
      <c r="FH180" s="2">
        <f t="shared" si="585"/>
        <v>0.99987568508590163</v>
      </c>
      <c r="FI180" s="2">
        <f t="shared" si="585"/>
        <v>0.99988356607253359</v>
      </c>
      <c r="FJ180" s="2">
        <f t="shared" si="585"/>
        <v>0.99987762077573972</v>
      </c>
      <c r="FK180" s="2">
        <f t="shared" si="585"/>
        <v>0.99988099659003038</v>
      </c>
      <c r="FL180" s="2">
        <f t="shared" si="585"/>
        <v>0.99987849350508462</v>
      </c>
      <c r="FM180" s="2">
        <f t="shared" si="585"/>
        <v>0.99988021450016662</v>
      </c>
      <c r="FN180" s="2">
        <f t="shared" si="585"/>
        <v>0.99987633840034218</v>
      </c>
      <c r="FO180" s="2">
        <f t="shared" si="585"/>
        <v>0.99987094165185719</v>
      </c>
      <c r="FP180" s="2">
        <f t="shared" si="585"/>
        <v>0.99987470419071034</v>
      </c>
      <c r="FQ180" s="2">
        <f t="shared" si="585"/>
        <v>0.99987038369475123</v>
      </c>
      <c r="FR180" s="2">
        <f t="shared" si="585"/>
        <v>0.99987209406652044</v>
      </c>
      <c r="FS180" s="2">
        <f t="shared" si="585"/>
        <v>0.99987270721925314</v>
      </c>
      <c r="FT180" s="2">
        <f t="shared" si="585"/>
        <v>0.99986515592062319</v>
      </c>
      <c r="FU180" s="2">
        <f t="shared" si="585"/>
        <v>0.99985962374553305</v>
      </c>
      <c r="FW180" s="2">
        <f t="shared" si="534"/>
        <v>0.40315898085127055</v>
      </c>
      <c r="FX180" s="2">
        <f t="shared" si="586"/>
        <v>0.45075299568161936</v>
      </c>
      <c r="FY180" s="2">
        <f t="shared" si="587"/>
        <v>0.48001035030245753</v>
      </c>
      <c r="FZ180" s="2">
        <f t="shared" si="588"/>
        <v>0.45571545576261963</v>
      </c>
      <c r="GA180" s="2">
        <f t="shared" si="589"/>
        <v>0.40233448546740802</v>
      </c>
      <c r="GB180" s="2">
        <f t="shared" si="590"/>
        <v>0.35997986521291891</v>
      </c>
      <c r="GC180" s="2">
        <f t="shared" si="591"/>
        <v>0.38969737366719526</v>
      </c>
      <c r="GD180" s="2">
        <f t="shared" si="592"/>
        <v>0.39995402583457557</v>
      </c>
      <c r="GE180" s="2">
        <f t="shared" si="593"/>
        <v>0.42363611635272463</v>
      </c>
      <c r="GF180" s="2">
        <f t="shared" si="594"/>
        <v>0.41928658889838444</v>
      </c>
      <c r="GG180" s="2">
        <f t="shared" si="595"/>
        <v>0.42822525358031627</v>
      </c>
      <c r="GH180" s="2">
        <f t="shared" si="596"/>
        <v>0.35083333125723676</v>
      </c>
      <c r="GI180" s="2">
        <f t="shared" si="597"/>
        <v>0.33493221220468594</v>
      </c>
      <c r="GJ180" s="2">
        <f t="shared" si="598"/>
        <v>0.30042008380927887</v>
      </c>
      <c r="GK180" s="2">
        <f t="shared" si="599"/>
        <v>0.27570658921953328</v>
      </c>
      <c r="GM180" s="95">
        <f t="shared" si="535"/>
        <v>0</v>
      </c>
      <c r="GN180" s="95">
        <f t="shared" si="600"/>
        <v>0</v>
      </c>
      <c r="GO180" s="95">
        <f t="shared" si="601"/>
        <v>0</v>
      </c>
      <c r="GP180" s="95">
        <f t="shared" si="602"/>
        <v>0</v>
      </c>
      <c r="GQ180" s="95">
        <f t="shared" si="603"/>
        <v>0</v>
      </c>
      <c r="GR180" s="95">
        <f t="shared" si="604"/>
        <v>0</v>
      </c>
      <c r="GS180" s="95">
        <f t="shared" si="605"/>
        <v>0</v>
      </c>
      <c r="GT180" s="95">
        <f t="shared" si="606"/>
        <v>0</v>
      </c>
      <c r="GU180" s="95">
        <f t="shared" si="607"/>
        <v>0</v>
      </c>
      <c r="GV180" s="95">
        <f t="shared" si="608"/>
        <v>0</v>
      </c>
      <c r="GW180" s="95">
        <f t="shared" si="609"/>
        <v>0</v>
      </c>
      <c r="GX180" s="95">
        <f t="shared" si="610"/>
        <v>0</v>
      </c>
      <c r="GY180" s="95">
        <f t="shared" si="611"/>
        <v>0</v>
      </c>
      <c r="GZ180" s="95">
        <f t="shared" si="612"/>
        <v>0</v>
      </c>
      <c r="HA180" s="95">
        <f t="shared" si="613"/>
        <v>0</v>
      </c>
      <c r="HC180" s="95">
        <f t="shared" si="536"/>
        <v>1.1591578161487721E-212</v>
      </c>
      <c r="HD180" s="95">
        <f t="shared" si="614"/>
        <v>2.2809984342284128E-212</v>
      </c>
      <c r="HE180" s="95">
        <f t="shared" si="615"/>
        <v>3.2371744450980949E-262</v>
      </c>
      <c r="HF180" s="95">
        <f t="shared" si="616"/>
        <v>7.4568581079079543E-292</v>
      </c>
      <c r="HG180" s="95">
        <f t="shared" si="617"/>
        <v>8.1600028054525789E-264</v>
      </c>
      <c r="HH180" s="95">
        <f t="shared" si="618"/>
        <v>2.6489874337210348E-228</v>
      </c>
      <c r="HI180" s="95">
        <f t="shared" si="619"/>
        <v>1.0238438054702675E-219</v>
      </c>
      <c r="HJ180" s="95">
        <f t="shared" si="620"/>
        <v>3.1226541772844858E-264</v>
      </c>
      <c r="HK180" s="95">
        <f t="shared" si="621"/>
        <v>5.1341104311957754E-241</v>
      </c>
      <c r="HL180" s="95">
        <f t="shared" si="622"/>
        <v>4.7572463712528332E-230</v>
      </c>
      <c r="HM180" s="95">
        <f t="shared" si="623"/>
        <v>0</v>
      </c>
      <c r="HN180" s="95">
        <f t="shared" si="624"/>
        <v>5.0656046536501945E-257</v>
      </c>
      <c r="HO180" s="95">
        <f t="shared" si="625"/>
        <v>6.4556445270348943E-219</v>
      </c>
      <c r="HP180" s="95">
        <f t="shared" si="626"/>
        <v>1.01097990324062E-221</v>
      </c>
      <c r="HQ180" s="95">
        <f t="shared" si="627"/>
        <v>1.0010978213608265E-197</v>
      </c>
      <c r="HS180" s="95">
        <f t="shared" si="537"/>
        <v>3.5066541096574943E-15</v>
      </c>
      <c r="HT180" s="95">
        <f t="shared" si="628"/>
        <v>1.2919440339069374E-14</v>
      </c>
      <c r="HU180" s="95">
        <f t="shared" si="629"/>
        <v>7.2187497512897523E-16</v>
      </c>
      <c r="HV180" s="95">
        <f t="shared" si="630"/>
        <v>1.4595150495960054E-35</v>
      </c>
      <c r="HW180" s="95">
        <f t="shared" si="631"/>
        <v>3.8919102143646896E-17</v>
      </c>
      <c r="HX180" s="95">
        <f t="shared" si="632"/>
        <v>1.9810236969567759E-15</v>
      </c>
      <c r="HY180" s="95">
        <f t="shared" si="633"/>
        <v>3.2604339824177801E-21</v>
      </c>
      <c r="HZ180" s="95">
        <f t="shared" si="634"/>
        <v>1.1165708100436583E-22</v>
      </c>
      <c r="IA180" s="95">
        <f t="shared" si="635"/>
        <v>1.1157847833441204E-27</v>
      </c>
      <c r="IB180" s="95">
        <f t="shared" si="636"/>
        <v>1.4168345301240732E-18</v>
      </c>
      <c r="IC180" s="95">
        <f t="shared" si="637"/>
        <v>2.4234162936123699E-29</v>
      </c>
      <c r="ID180" s="95">
        <f t="shared" si="638"/>
        <v>6.6487335276542012E-16</v>
      </c>
      <c r="IE180" s="95">
        <f t="shared" si="639"/>
        <v>1.1257280735254875E-13</v>
      </c>
      <c r="IF180" s="95">
        <f t="shared" si="640"/>
        <v>1.0050017395545447E-10</v>
      </c>
      <c r="IG180" s="95">
        <f t="shared" si="641"/>
        <v>4.0175096923674895E-8</v>
      </c>
      <c r="II180" s="95">
        <f t="shared" si="538"/>
        <v>0.39991425877968556</v>
      </c>
      <c r="IJ180" s="95">
        <f t="shared" si="539"/>
        <v>0.46376002623331858</v>
      </c>
      <c r="IK180" s="95">
        <f t="shared" si="540"/>
        <v>0.50512917086895304</v>
      </c>
      <c r="IL180" s="95">
        <f t="shared" si="541"/>
        <v>0.43545713982244222</v>
      </c>
      <c r="IM180" s="95">
        <f t="shared" si="542"/>
        <v>0.36753870865271082</v>
      </c>
      <c r="IN180" s="95">
        <f t="shared" si="543"/>
        <v>0.19272574030058573</v>
      </c>
      <c r="IO180" s="95">
        <f t="shared" si="544"/>
        <v>0.2308083337015763</v>
      </c>
      <c r="IP180" s="95">
        <f t="shared" si="545"/>
        <v>0.31679549313978178</v>
      </c>
      <c r="IQ180" s="95">
        <f t="shared" si="546"/>
        <v>0.40063118378719281</v>
      </c>
      <c r="IR180" s="95">
        <f t="shared" si="547"/>
        <v>0.38240825592453798</v>
      </c>
      <c r="IS180" s="95">
        <f t="shared" si="548"/>
        <v>0.38645117901095721</v>
      </c>
      <c r="IT180" s="95">
        <f t="shared" si="549"/>
        <v>0.18591788762877415</v>
      </c>
      <c r="IU180" s="95">
        <f t="shared" si="550"/>
        <v>0.14296093381680144</v>
      </c>
      <c r="IV180" s="95">
        <f t="shared" si="551"/>
        <v>0.11407816197617068</v>
      </c>
      <c r="IW180" s="95">
        <f t="shared" si="552"/>
        <v>0.11451896826834598</v>
      </c>
      <c r="IY180" s="95">
        <f t="shared" si="553"/>
        <v>0.39991425877968906</v>
      </c>
      <c r="IZ180" s="95">
        <f t="shared" si="554"/>
        <v>0.46376002623333151</v>
      </c>
      <c r="JA180" s="95">
        <f t="shared" si="555"/>
        <v>0.50512917086895381</v>
      </c>
      <c r="JB180" s="95">
        <f t="shared" si="556"/>
        <v>0.43545713982244222</v>
      </c>
      <c r="JC180" s="95">
        <f t="shared" si="557"/>
        <v>0.36753870865271088</v>
      </c>
      <c r="JD180" s="95">
        <f t="shared" si="558"/>
        <v>0.1927257403005877</v>
      </c>
      <c r="JE180" s="95">
        <f t="shared" si="559"/>
        <v>0.2308083337015763</v>
      </c>
      <c r="JF180" s="95">
        <f t="shared" si="560"/>
        <v>0.31679549313978178</v>
      </c>
      <c r="JG180" s="95">
        <f t="shared" si="561"/>
        <v>0.40063118378719281</v>
      </c>
      <c r="JH180" s="95">
        <f t="shared" si="562"/>
        <v>0.38240825592453798</v>
      </c>
      <c r="JI180" s="95">
        <f t="shared" si="563"/>
        <v>0.38645117901095721</v>
      </c>
      <c r="JJ180" s="95">
        <f t="shared" si="564"/>
        <v>0.18591788762877481</v>
      </c>
      <c r="JK180" s="95">
        <f t="shared" si="565"/>
        <v>0.14296093381691402</v>
      </c>
      <c r="JL180" s="95">
        <f t="shared" si="566"/>
        <v>0.11407816207667086</v>
      </c>
      <c r="JM180" s="95">
        <f t="shared" si="567"/>
        <v>0.11451900844344291</v>
      </c>
    </row>
    <row r="181" spans="2:273" x14ac:dyDescent="0.25">
      <c r="B181" s="2">
        <v>154</v>
      </c>
      <c r="C181" s="37">
        <v>62.93</v>
      </c>
      <c r="D181" s="37">
        <v>64.069999999999993</v>
      </c>
      <c r="E181" s="37">
        <v>66.930000000000007</v>
      </c>
      <c r="F181" s="37">
        <v>69.278999999999996</v>
      </c>
      <c r="G181" s="37">
        <v>74.022999999999996</v>
      </c>
      <c r="H181" s="37">
        <v>75.465000000000003</v>
      </c>
      <c r="I181" s="37">
        <v>75.581000000000003</v>
      </c>
      <c r="J181" s="37">
        <v>73.650999999999996</v>
      </c>
      <c r="K181" s="37">
        <v>74.186000000000007</v>
      </c>
      <c r="L181" s="37">
        <v>74.628</v>
      </c>
      <c r="M181" s="37">
        <v>74.534999999999997</v>
      </c>
      <c r="N181" s="37">
        <v>72.558000000000007</v>
      </c>
      <c r="O181" s="37">
        <v>70.906999999999996</v>
      </c>
      <c r="P181" s="37">
        <v>74.465000000000003</v>
      </c>
      <c r="Q181" s="37">
        <v>92.14</v>
      </c>
      <c r="S181" s="4">
        <f t="shared" si="439"/>
        <v>64.139785191573381</v>
      </c>
      <c r="T181" s="4">
        <f t="shared" si="440"/>
        <v>64.508108527353698</v>
      </c>
      <c r="U181" s="4">
        <f t="shared" si="441"/>
        <v>65.663489068969795</v>
      </c>
      <c r="V181" s="4">
        <f t="shared" si="442"/>
        <v>70.658845584479906</v>
      </c>
      <c r="W181" s="4">
        <f t="shared" si="443"/>
        <v>73.413421124273867</v>
      </c>
      <c r="X181" s="4">
        <f t="shared" si="444"/>
        <v>73.039828788877159</v>
      </c>
      <c r="Y181" s="4">
        <f t="shared" si="445"/>
        <v>75.134485257039188</v>
      </c>
      <c r="Z181" s="4">
        <f t="shared" si="446"/>
        <v>74.2342351745597</v>
      </c>
      <c r="AA181" s="4">
        <f t="shared" si="447"/>
        <v>75.072503450312439</v>
      </c>
      <c r="AB181" s="4">
        <f t="shared" si="448"/>
        <v>74.79096380022078</v>
      </c>
      <c r="AC181" s="4">
        <f t="shared" si="449"/>
        <v>77.763346705234312</v>
      </c>
      <c r="AD181" s="4">
        <f t="shared" si="450"/>
        <v>71.646434007587757</v>
      </c>
      <c r="AE181" s="4">
        <f t="shared" si="451"/>
        <v>70.751179737143374</v>
      </c>
      <c r="AF181" s="4">
        <f t="shared" si="452"/>
        <v>73.613232480361788</v>
      </c>
      <c r="AG181" s="4">
        <f t="shared" si="453"/>
        <v>89.694361419236813</v>
      </c>
      <c r="AI181" s="4">
        <f t="shared" si="454"/>
        <v>-1.2097851915733813</v>
      </c>
      <c r="AJ181" s="4">
        <f t="shared" si="455"/>
        <v>-0.43810852735370531</v>
      </c>
      <c r="AK181" s="4">
        <f t="shared" si="456"/>
        <v>1.2665109310302114</v>
      </c>
      <c r="AL181" s="4">
        <f t="shared" si="457"/>
        <v>-1.3798455844799093</v>
      </c>
      <c r="AM181" s="4">
        <f t="shared" si="458"/>
        <v>0.6095788757261289</v>
      </c>
      <c r="AN181" s="4">
        <f t="shared" si="459"/>
        <v>2.4251712111228443</v>
      </c>
      <c r="AO181" s="4">
        <f t="shared" si="460"/>
        <v>0.44651474296081517</v>
      </c>
      <c r="AP181" s="4">
        <f t="shared" si="461"/>
        <v>-0.58323517455970375</v>
      </c>
      <c r="AQ181" s="4">
        <f t="shared" si="462"/>
        <v>-0.88650345031243205</v>
      </c>
      <c r="AR181" s="4">
        <f t="shared" si="463"/>
        <v>-0.16296380022077983</v>
      </c>
      <c r="AS181" s="4">
        <f t="shared" si="464"/>
        <v>-3.2283467052343156</v>
      </c>
      <c r="AT181" s="4">
        <f t="shared" si="465"/>
        <v>0.91156599241224967</v>
      </c>
      <c r="AU181" s="4">
        <f t="shared" si="466"/>
        <v>0.15582026285662209</v>
      </c>
      <c r="AV181" s="4">
        <f t="shared" si="568"/>
        <v>0.85176751963821573</v>
      </c>
      <c r="AW181" s="4">
        <f t="shared" si="568"/>
        <v>2.4456385807631875</v>
      </c>
      <c r="AY181" s="2">
        <f t="shared" si="518"/>
        <v>64.139785191573381</v>
      </c>
      <c r="AZ181" s="2">
        <f t="shared" si="569"/>
        <v>63.333368073565865</v>
      </c>
      <c r="BA181" s="2">
        <f t="shared" si="570"/>
        <v>64.041558600148491</v>
      </c>
      <c r="BB181" s="2">
        <f t="shared" si="571"/>
        <v>64.575485116083968</v>
      </c>
      <c r="BC181" s="2">
        <f t="shared" si="572"/>
        <v>65.929886635080308</v>
      </c>
      <c r="BD181" s="2">
        <f t="shared" si="573"/>
        <v>65.516045382291367</v>
      </c>
      <c r="BE181" s="2">
        <f t="shared" si="574"/>
        <v>64.311985397605568</v>
      </c>
      <c r="BF181" s="2">
        <f t="shared" si="575"/>
        <v>61.844396828274441</v>
      </c>
      <c r="BG181" s="2">
        <f t="shared" si="576"/>
        <v>60.574662339398984</v>
      </c>
      <c r="BH181" s="2">
        <f t="shared" si="577"/>
        <v>60.259365626955258</v>
      </c>
      <c r="BI181" s="2">
        <f t="shared" si="578"/>
        <v>58.386183792392416</v>
      </c>
      <c r="BJ181" s="2">
        <f t="shared" si="579"/>
        <v>57.059490424127041</v>
      </c>
      <c r="BK181" s="2">
        <f t="shared" si="580"/>
        <v>57.311551397588389</v>
      </c>
      <c r="BL181" s="2">
        <f t="shared" si="581"/>
        <v>57.379033191876566</v>
      </c>
      <c r="BM181" s="2">
        <f t="shared" si="582"/>
        <v>61.198689519388481</v>
      </c>
      <c r="BO181" s="2" t="str">
        <f t="shared" si="468"/>
        <v/>
      </c>
      <c r="BP181" s="2" t="str">
        <f t="shared" si="469"/>
        <v/>
      </c>
      <c r="BQ181" s="2" t="str">
        <f t="shared" si="470"/>
        <v/>
      </c>
      <c r="BR181" s="2" t="str">
        <f t="shared" si="471"/>
        <v/>
      </c>
      <c r="BS181" s="2" t="str">
        <f t="shared" si="472"/>
        <v/>
      </c>
      <c r="BT181" s="2" t="str">
        <f t="shared" si="473"/>
        <v/>
      </c>
      <c r="BU181" s="2" t="str">
        <f t="shared" si="474"/>
        <v/>
      </c>
      <c r="BV181" s="2" t="str">
        <f t="shared" si="475"/>
        <v/>
      </c>
      <c r="BW181" s="2" t="str">
        <f t="shared" si="476"/>
        <v/>
      </c>
      <c r="BX181" s="2" t="str">
        <f t="shared" si="477"/>
        <v/>
      </c>
      <c r="BY181" s="2" t="str">
        <f t="shared" si="478"/>
        <v/>
      </c>
      <c r="BZ181" s="2" t="str">
        <f t="shared" si="479"/>
        <v/>
      </c>
      <c r="CA181" s="2" t="str">
        <f t="shared" si="480"/>
        <v/>
      </c>
      <c r="CB181" s="2" t="str">
        <f t="shared" si="481"/>
        <v/>
      </c>
      <c r="CC181" s="2" t="str">
        <f t="shared" si="482"/>
        <v/>
      </c>
      <c r="CE181" s="2" t="str">
        <f t="shared" si="519"/>
        <v/>
      </c>
      <c r="CF181" s="2" t="str">
        <f t="shared" si="520"/>
        <v/>
      </c>
      <c r="CG181" s="2" t="str">
        <f t="shared" si="521"/>
        <v/>
      </c>
      <c r="CH181" s="2" t="str">
        <f t="shared" si="522"/>
        <v/>
      </c>
      <c r="CI181" s="2" t="str">
        <f t="shared" si="523"/>
        <v/>
      </c>
      <c r="CJ181" s="2" t="str">
        <f t="shared" si="524"/>
        <v/>
      </c>
      <c r="CK181" s="2" t="str">
        <f t="shared" si="525"/>
        <v/>
      </c>
      <c r="CL181" s="2" t="str">
        <f t="shared" si="526"/>
        <v/>
      </c>
      <c r="CM181" s="2" t="str">
        <f t="shared" si="527"/>
        <v/>
      </c>
      <c r="CN181" s="2" t="str">
        <f t="shared" si="528"/>
        <v/>
      </c>
      <c r="CO181" s="2" t="str">
        <f t="shared" si="529"/>
        <v/>
      </c>
      <c r="CP181" s="2" t="str">
        <f t="shared" si="530"/>
        <v/>
      </c>
      <c r="CQ181" s="2" t="str">
        <f t="shared" si="531"/>
        <v/>
      </c>
      <c r="CR181" s="2" t="str">
        <f t="shared" si="532"/>
        <v/>
      </c>
      <c r="CS181" s="2" t="str">
        <f t="shared" si="533"/>
        <v/>
      </c>
      <c r="CU181" s="2" t="str">
        <f t="shared" si="483"/>
        <v/>
      </c>
      <c r="CV181" s="2" t="str">
        <f t="shared" si="484"/>
        <v/>
      </c>
      <c r="CW181" s="2" t="str">
        <f t="shared" si="485"/>
        <v/>
      </c>
      <c r="CX181" s="2" t="str">
        <f t="shared" si="486"/>
        <v/>
      </c>
      <c r="CY181" s="2" t="str">
        <f t="shared" si="487"/>
        <v/>
      </c>
      <c r="CZ181" s="2" t="str">
        <f t="shared" si="488"/>
        <v/>
      </c>
      <c r="DA181" s="2" t="str">
        <f t="shared" si="489"/>
        <v/>
      </c>
      <c r="DB181" s="2" t="str">
        <f t="shared" si="490"/>
        <v/>
      </c>
      <c r="DC181" s="2" t="str">
        <f t="shared" si="491"/>
        <v/>
      </c>
      <c r="DD181" s="2" t="str">
        <f t="shared" si="492"/>
        <v/>
      </c>
      <c r="DE181" s="2" t="str">
        <f t="shared" si="493"/>
        <v/>
      </c>
      <c r="DF181" s="2" t="str">
        <f t="shared" si="494"/>
        <v/>
      </c>
      <c r="DG181" s="2" t="str">
        <f t="shared" si="495"/>
        <v/>
      </c>
      <c r="DH181" s="2" t="str">
        <f t="shared" si="496"/>
        <v/>
      </c>
      <c r="DI181" s="2" t="str">
        <f t="shared" si="497"/>
        <v/>
      </c>
      <c r="DK181" s="2">
        <f t="shared" si="498"/>
        <v>116.0098306620209</v>
      </c>
      <c r="DL181" s="2">
        <f t="shared" si="583"/>
        <v>107.30411463414634</v>
      </c>
      <c r="DM181" s="2">
        <f t="shared" si="583"/>
        <v>108.42610685249709</v>
      </c>
      <c r="DN181" s="2">
        <f t="shared" si="583"/>
        <v>120.7652822410148</v>
      </c>
      <c r="DO181" s="2">
        <f t="shared" si="583"/>
        <v>107.43232101666528</v>
      </c>
      <c r="DP181" s="2">
        <f t="shared" si="583"/>
        <v>103.49371406963239</v>
      </c>
      <c r="DQ181" s="2">
        <f t="shared" si="583"/>
        <v>104.1566626691516</v>
      </c>
      <c r="DR181" s="2">
        <f t="shared" si="583"/>
        <v>102.84405813953492</v>
      </c>
      <c r="DS181" s="2">
        <f t="shared" si="583"/>
        <v>96.026353065539112</v>
      </c>
      <c r="DT181" s="2">
        <f t="shared" si="583"/>
        <v>94.754780946978912</v>
      </c>
      <c r="DU181" s="2">
        <f t="shared" si="583"/>
        <v>110.68562717770037</v>
      </c>
      <c r="DV181" s="2">
        <f t="shared" si="583"/>
        <v>102.63479492600422</v>
      </c>
      <c r="DW181" s="2">
        <f t="shared" si="583"/>
        <v>102.14801479915431</v>
      </c>
      <c r="DX181" s="2">
        <f t="shared" si="583"/>
        <v>101.98520613107823</v>
      </c>
      <c r="DY181" s="2">
        <f t="shared" si="583"/>
        <v>96.389388445125306</v>
      </c>
      <c r="EA181" s="2">
        <f t="shared" si="438"/>
        <v>64.191548172807742</v>
      </c>
      <c r="EB181" s="2">
        <f t="shared" si="500"/>
        <v>63.103691608003544</v>
      </c>
      <c r="EC181" s="2">
        <f t="shared" si="501"/>
        <v>63.591968660560951</v>
      </c>
      <c r="ED181" s="2">
        <f t="shared" si="502"/>
        <v>64.373544359399233</v>
      </c>
      <c r="EE181" s="2">
        <f t="shared" si="503"/>
        <v>65.704401691674789</v>
      </c>
      <c r="EF181" s="2">
        <f t="shared" si="504"/>
        <v>65.303812731597972</v>
      </c>
      <c r="EG181" s="2">
        <f t="shared" si="505"/>
        <v>64.003479882116977</v>
      </c>
      <c r="EH181" s="2">
        <f t="shared" si="506"/>
        <v>61.302011593637381</v>
      </c>
      <c r="EI181" s="2">
        <f t="shared" si="507"/>
        <v>60.050189281795937</v>
      </c>
      <c r="EJ181" s="2">
        <f t="shared" si="508"/>
        <v>60.014966155402</v>
      </c>
      <c r="EK181" s="2">
        <f t="shared" si="509"/>
        <v>57.692715168226229</v>
      </c>
      <c r="EL181" s="2">
        <f t="shared" si="510"/>
        <v>56.36317933403673</v>
      </c>
      <c r="EM181" s="2">
        <f t="shared" si="511"/>
        <v>57.250922779922782</v>
      </c>
      <c r="EN181" s="2">
        <f t="shared" si="512"/>
        <v>57.242865746549569</v>
      </c>
      <c r="EO181" s="2">
        <f t="shared" si="513"/>
        <v>61.88845700344519</v>
      </c>
      <c r="EQ181" s="2">
        <f t="shared" si="514"/>
        <v>64.056653303340099</v>
      </c>
      <c r="ER181" s="2">
        <f t="shared" si="584"/>
        <v>63.578025787144938</v>
      </c>
      <c r="ES181" s="2">
        <f t="shared" si="584"/>
        <v>64.476275708273377</v>
      </c>
      <c r="ET181" s="2">
        <f t="shared" si="584"/>
        <v>64.782301606318384</v>
      </c>
      <c r="EU181" s="2">
        <f t="shared" si="584"/>
        <v>66.224706103976885</v>
      </c>
      <c r="EV181" s="2">
        <f t="shared" si="584"/>
        <v>65.849085073070199</v>
      </c>
      <c r="EW181" s="2">
        <f t="shared" si="584"/>
        <v>64.741970149219568</v>
      </c>
      <c r="EX181" s="2">
        <f t="shared" si="584"/>
        <v>62.57543495866841</v>
      </c>
      <c r="EY181" s="2">
        <f t="shared" si="584"/>
        <v>61.215942726858188</v>
      </c>
      <c r="EZ181" s="2">
        <f t="shared" si="584"/>
        <v>60.559091735761065</v>
      </c>
      <c r="FA181" s="2">
        <f t="shared" si="584"/>
        <v>59.21675175474256</v>
      </c>
      <c r="FB181" s="2">
        <f t="shared" si="584"/>
        <v>58.220040119673712</v>
      </c>
      <c r="FC181" s="2">
        <f t="shared" si="584"/>
        <v>57.406695950191697</v>
      </c>
      <c r="FD181" s="2">
        <f t="shared" si="584"/>
        <v>57.651033721397027</v>
      </c>
      <c r="FE181" s="2">
        <f t="shared" si="584"/>
        <v>59.531080804173961</v>
      </c>
      <c r="FG181" s="2">
        <f t="shared" si="516"/>
        <v>0.99989124679920971</v>
      </c>
      <c r="FH181" s="2">
        <f t="shared" si="585"/>
        <v>0.99988662221068114</v>
      </c>
      <c r="FI181" s="2">
        <f t="shared" si="585"/>
        <v>0.99989380990817245</v>
      </c>
      <c r="FJ181" s="2">
        <f t="shared" si="585"/>
        <v>0.99988838761911547</v>
      </c>
      <c r="FK181" s="2">
        <f t="shared" si="585"/>
        <v>0.99989146646373162</v>
      </c>
      <c r="FL181" s="2">
        <f t="shared" si="585"/>
        <v>0.99988918357481849</v>
      </c>
      <c r="FM181" s="2">
        <f t="shared" si="585"/>
        <v>0.99989075317431186</v>
      </c>
      <c r="FN181" s="2">
        <f t="shared" si="585"/>
        <v>0.9998872180535332</v>
      </c>
      <c r="FO181" s="2">
        <f t="shared" si="585"/>
        <v>0.99988229605096945</v>
      </c>
      <c r="FP181" s="2">
        <f t="shared" si="585"/>
        <v>0.9998857276039862</v>
      </c>
      <c r="FQ181" s="2">
        <f t="shared" si="585"/>
        <v>0.9998817871764587</v>
      </c>
      <c r="FR181" s="2">
        <f t="shared" si="585"/>
        <v>0.99988334708939763</v>
      </c>
      <c r="FS181" s="2">
        <f t="shared" si="585"/>
        <v>0.99988390630389301</v>
      </c>
      <c r="FT181" s="2">
        <f t="shared" si="585"/>
        <v>0.99987701927884154</v>
      </c>
      <c r="FU181" s="2">
        <f t="shared" si="585"/>
        <v>0.9998719737530104</v>
      </c>
      <c r="FW181" s="2">
        <f t="shared" si="534"/>
        <v>0.42550458398483282</v>
      </c>
      <c r="FX181" s="2">
        <f t="shared" si="586"/>
        <v>0.47364311743113691</v>
      </c>
      <c r="FY181" s="2">
        <f t="shared" si="587"/>
        <v>0.50302550396565926</v>
      </c>
      <c r="FZ181" s="2">
        <f t="shared" si="588"/>
        <v>0.47863797408404307</v>
      </c>
      <c r="GA181" s="2">
        <f t="shared" si="589"/>
        <v>0.42466690563401821</v>
      </c>
      <c r="GB181" s="2">
        <f t="shared" si="590"/>
        <v>0.38146182472319684</v>
      </c>
      <c r="GC181" s="2">
        <f t="shared" si="591"/>
        <v>0.41181166668724062</v>
      </c>
      <c r="GD181" s="2">
        <f t="shared" si="592"/>
        <v>0.42224766447119544</v>
      </c>
      <c r="GE181" s="2">
        <f t="shared" si="593"/>
        <v>0.44626805372807377</v>
      </c>
      <c r="GF181" s="2">
        <f t="shared" si="594"/>
        <v>0.44186430184240477</v>
      </c>
      <c r="GG181" s="2">
        <f t="shared" si="595"/>
        <v>0.45091055456922646</v>
      </c>
      <c r="GH181" s="2">
        <f t="shared" si="596"/>
        <v>0.37208679121101962</v>
      </c>
      <c r="GI181" s="2">
        <f t="shared" si="597"/>
        <v>0.35575027594913444</v>
      </c>
      <c r="GJ181" s="2">
        <f t="shared" si="598"/>
        <v>0.32012555636935541</v>
      </c>
      <c r="GK181" s="2">
        <f t="shared" si="599"/>
        <v>0.29447336790853779</v>
      </c>
      <c r="GM181" s="95">
        <f t="shared" si="535"/>
        <v>0</v>
      </c>
      <c r="GN181" s="95">
        <f t="shared" si="600"/>
        <v>0</v>
      </c>
      <c r="GO181" s="95">
        <f t="shared" si="601"/>
        <v>0</v>
      </c>
      <c r="GP181" s="95">
        <f t="shared" si="602"/>
        <v>0</v>
      </c>
      <c r="GQ181" s="95">
        <f t="shared" si="603"/>
        <v>0</v>
      </c>
      <c r="GR181" s="95">
        <f t="shared" si="604"/>
        <v>0</v>
      </c>
      <c r="GS181" s="95">
        <f t="shared" si="605"/>
        <v>0</v>
      </c>
      <c r="GT181" s="95">
        <f t="shared" si="606"/>
        <v>0</v>
      </c>
      <c r="GU181" s="95">
        <f t="shared" si="607"/>
        <v>0</v>
      </c>
      <c r="GV181" s="95">
        <f t="shared" si="608"/>
        <v>0</v>
      </c>
      <c r="GW181" s="95">
        <f t="shared" si="609"/>
        <v>0</v>
      </c>
      <c r="GX181" s="95">
        <f t="shared" si="610"/>
        <v>0</v>
      </c>
      <c r="GY181" s="95">
        <f t="shared" si="611"/>
        <v>0</v>
      </c>
      <c r="GZ181" s="95">
        <f t="shared" si="612"/>
        <v>0</v>
      </c>
      <c r="HA181" s="95">
        <f t="shared" si="613"/>
        <v>0</v>
      </c>
      <c r="HC181" s="95">
        <f t="shared" si="536"/>
        <v>4.6995735499674211E-219</v>
      </c>
      <c r="HD181" s="95">
        <f t="shared" si="614"/>
        <v>9.7793576015276971E-219</v>
      </c>
      <c r="HE181" s="95">
        <f t="shared" si="615"/>
        <v>6.2631787078126564E-270</v>
      </c>
      <c r="HF181" s="95">
        <f t="shared" si="616"/>
        <v>1.8964195218419847E-300</v>
      </c>
      <c r="HG181" s="95">
        <f t="shared" si="617"/>
        <v>1.1728646813401535E-271</v>
      </c>
      <c r="HH181" s="95">
        <f t="shared" si="618"/>
        <v>3.7665979635426902E-235</v>
      </c>
      <c r="HI181" s="95">
        <f t="shared" si="619"/>
        <v>2.7526448916996981E-226</v>
      </c>
      <c r="HJ181" s="95">
        <f t="shared" si="620"/>
        <v>4.6533865335987162E-272</v>
      </c>
      <c r="HK181" s="95">
        <f t="shared" si="621"/>
        <v>3.1329148951675845E-248</v>
      </c>
      <c r="HL181" s="95">
        <f t="shared" si="622"/>
        <v>6.6102088027635676E-237</v>
      </c>
      <c r="HM181" s="95">
        <f t="shared" si="623"/>
        <v>0</v>
      </c>
      <c r="HN181" s="95">
        <f t="shared" si="624"/>
        <v>9.114292804598087E-265</v>
      </c>
      <c r="HO181" s="95">
        <f t="shared" si="625"/>
        <v>1.4047392700154495E-225</v>
      </c>
      <c r="HP181" s="95">
        <f t="shared" si="626"/>
        <v>1.4624531319481777E-228</v>
      </c>
      <c r="HQ181" s="95">
        <f t="shared" si="627"/>
        <v>9.9266485899394445E-204</v>
      </c>
      <c r="HS181" s="95">
        <f t="shared" si="537"/>
        <v>2.6639033458027829E-16</v>
      </c>
      <c r="HT181" s="95">
        <f t="shared" si="628"/>
        <v>1.2363482163195659E-15</v>
      </c>
      <c r="HU181" s="95">
        <f t="shared" si="629"/>
        <v>6.3294881805914321E-17</v>
      </c>
      <c r="HV181" s="95">
        <f t="shared" si="630"/>
        <v>4.2058905587424516E-38</v>
      </c>
      <c r="HW181" s="95">
        <f t="shared" si="631"/>
        <v>2.202553784621205E-18</v>
      </c>
      <c r="HX181" s="95">
        <f t="shared" si="632"/>
        <v>1.3270734404209806E-16</v>
      </c>
      <c r="HY181" s="95">
        <f t="shared" si="633"/>
        <v>7.9382539238901267E-23</v>
      </c>
      <c r="HZ181" s="95">
        <f t="shared" si="634"/>
        <v>2.4274252413174757E-24</v>
      </c>
      <c r="IA181" s="95">
        <f t="shared" si="635"/>
        <v>9.9069998883561828E-30</v>
      </c>
      <c r="IB181" s="95">
        <f t="shared" si="636"/>
        <v>6.544414823580554E-20</v>
      </c>
      <c r="IC181" s="95">
        <f t="shared" si="637"/>
        <v>1.8447442314025016E-31</v>
      </c>
      <c r="ID181" s="95">
        <f t="shared" si="638"/>
        <v>3.9464133794482849E-17</v>
      </c>
      <c r="IE181" s="95">
        <f t="shared" si="639"/>
        <v>9.0121764309818671E-15</v>
      </c>
      <c r="IF181" s="95">
        <f t="shared" si="640"/>
        <v>1.2934705097231783E-11</v>
      </c>
      <c r="IG181" s="95">
        <f t="shared" si="641"/>
        <v>8.6993141614974092E-9</v>
      </c>
      <c r="II181" s="95">
        <f t="shared" si="538"/>
        <v>0.44934228563223166</v>
      </c>
      <c r="IJ181" s="95">
        <f t="shared" si="539"/>
        <v>0.50148215706668364</v>
      </c>
      <c r="IK181" s="95">
        <f t="shared" si="540"/>
        <v>0.49633991762217577</v>
      </c>
      <c r="IL181" s="95">
        <f t="shared" si="541"/>
        <v>0.49879617439125978</v>
      </c>
      <c r="IM181" s="95">
        <f t="shared" si="542"/>
        <v>0.4281660110753539</v>
      </c>
      <c r="IN181" s="95">
        <f t="shared" si="543"/>
        <v>0.26056818310084862</v>
      </c>
      <c r="IO181" s="95">
        <f t="shared" si="544"/>
        <v>0.31535220646824269</v>
      </c>
      <c r="IP181" s="95">
        <f t="shared" si="545"/>
        <v>0.39154703699128002</v>
      </c>
      <c r="IQ181" s="95">
        <f t="shared" si="546"/>
        <v>0.46126213983654635</v>
      </c>
      <c r="IR181" s="95">
        <f t="shared" si="547"/>
        <v>0.44830596236871317</v>
      </c>
      <c r="IS181" s="95">
        <f t="shared" si="548"/>
        <v>0.45743849838059097</v>
      </c>
      <c r="IT181" s="95">
        <f t="shared" si="549"/>
        <v>0.24927168195953855</v>
      </c>
      <c r="IU181" s="95">
        <f t="shared" si="550"/>
        <v>0.19853853487174938</v>
      </c>
      <c r="IV181" s="95">
        <f t="shared" si="551"/>
        <v>0.15610934302947913</v>
      </c>
      <c r="IW181" s="95">
        <f t="shared" si="552"/>
        <v>0.15213494919553441</v>
      </c>
      <c r="IY181" s="95">
        <f t="shared" si="553"/>
        <v>0.44934228563223194</v>
      </c>
      <c r="IZ181" s="95">
        <f t="shared" si="554"/>
        <v>0.50148215706668486</v>
      </c>
      <c r="JA181" s="95">
        <f t="shared" si="555"/>
        <v>0.49633991762217583</v>
      </c>
      <c r="JB181" s="95">
        <f t="shared" si="556"/>
        <v>0.49879617439125978</v>
      </c>
      <c r="JC181" s="95">
        <f t="shared" si="557"/>
        <v>0.4281660110753539</v>
      </c>
      <c r="JD181" s="95">
        <f t="shared" si="558"/>
        <v>0.26056818310084873</v>
      </c>
      <c r="JE181" s="95">
        <f t="shared" si="559"/>
        <v>0.31535220646824269</v>
      </c>
      <c r="JF181" s="95">
        <f t="shared" si="560"/>
        <v>0.39154703699128002</v>
      </c>
      <c r="JG181" s="95">
        <f t="shared" si="561"/>
        <v>0.46126213983654635</v>
      </c>
      <c r="JH181" s="95">
        <f t="shared" si="562"/>
        <v>0.44830596236871317</v>
      </c>
      <c r="JI181" s="95">
        <f t="shared" si="563"/>
        <v>0.45743849838059097</v>
      </c>
      <c r="JJ181" s="95">
        <f t="shared" si="564"/>
        <v>0.24927168195953858</v>
      </c>
      <c r="JK181" s="95">
        <f t="shared" si="565"/>
        <v>0.1985385348717584</v>
      </c>
      <c r="JL181" s="95">
        <f t="shared" si="566"/>
        <v>0.15610934304241383</v>
      </c>
      <c r="JM181" s="95">
        <f t="shared" si="567"/>
        <v>0.15213495789484857</v>
      </c>
    </row>
    <row r="182" spans="2:273" x14ac:dyDescent="0.25">
      <c r="B182" s="2">
        <v>155</v>
      </c>
      <c r="C182" s="37">
        <v>62.698</v>
      </c>
      <c r="D182" s="37">
        <v>64.605000000000004</v>
      </c>
      <c r="E182" s="37">
        <v>66.697999999999993</v>
      </c>
      <c r="F182" s="37">
        <v>70.86</v>
      </c>
      <c r="G182" s="37">
        <v>74.14</v>
      </c>
      <c r="H182" s="37">
        <v>74.278999999999996</v>
      </c>
      <c r="I182" s="37">
        <v>76.465000000000003</v>
      </c>
      <c r="J182" s="37">
        <v>74.605000000000004</v>
      </c>
      <c r="K182" s="37">
        <v>73.650999999999996</v>
      </c>
      <c r="L182" s="37">
        <v>73.558000000000007</v>
      </c>
      <c r="M182" s="37">
        <v>75.022999999999996</v>
      </c>
      <c r="N182" s="37">
        <v>75.256</v>
      </c>
      <c r="O182" s="37">
        <v>73.953000000000003</v>
      </c>
      <c r="P182" s="37">
        <v>77.721000000000004</v>
      </c>
      <c r="Q182" s="37">
        <v>97.744</v>
      </c>
      <c r="S182" s="4">
        <f t="shared" si="439"/>
        <v>64.080119375144179</v>
      </c>
      <c r="T182" s="4">
        <f t="shared" si="440"/>
        <v>64.271993050108819</v>
      </c>
      <c r="U182" s="4">
        <f t="shared" si="441"/>
        <v>65.205426383681939</v>
      </c>
      <c r="V182" s="4">
        <f t="shared" si="442"/>
        <v>69.369004671923108</v>
      </c>
      <c r="W182" s="4">
        <f t="shared" si="443"/>
        <v>73.28335328248599</v>
      </c>
      <c r="X182" s="4">
        <f t="shared" si="444"/>
        <v>74.128081243640565</v>
      </c>
      <c r="Y182" s="4">
        <f t="shared" si="445"/>
        <v>76.23615018671245</v>
      </c>
      <c r="Z182" s="4">
        <f t="shared" si="446"/>
        <v>74.466082748270551</v>
      </c>
      <c r="AA182" s="4">
        <f t="shared" si="447"/>
        <v>74.157382040107819</v>
      </c>
      <c r="AB182" s="4">
        <f t="shared" si="448"/>
        <v>74.1077082052946</v>
      </c>
      <c r="AC182" s="4">
        <f t="shared" si="449"/>
        <v>76.442841368312912</v>
      </c>
      <c r="AD182" s="4">
        <f t="shared" si="450"/>
        <v>73.845205411367104</v>
      </c>
      <c r="AE182" s="4">
        <f t="shared" si="451"/>
        <v>73.434430235235112</v>
      </c>
      <c r="AF182" s="4">
        <f t="shared" si="452"/>
        <v>77.130067509502126</v>
      </c>
      <c r="AG182" s="4">
        <f t="shared" si="453"/>
        <v>95.569731485076076</v>
      </c>
      <c r="AI182" s="4">
        <f t="shared" si="454"/>
        <v>-1.3821193751441783</v>
      </c>
      <c r="AJ182" s="4">
        <f t="shared" si="455"/>
        <v>0.3330069498911854</v>
      </c>
      <c r="AK182" s="4">
        <f t="shared" si="456"/>
        <v>1.4925736163180545</v>
      </c>
      <c r="AL182" s="4">
        <f t="shared" si="457"/>
        <v>1.4909953280768917</v>
      </c>
      <c r="AM182" s="4">
        <f t="shared" si="458"/>
        <v>0.85664671751401045</v>
      </c>
      <c r="AN182" s="4">
        <f t="shared" si="459"/>
        <v>0.15091875635943097</v>
      </c>
      <c r="AO182" s="4">
        <f t="shared" si="460"/>
        <v>0.22884981328755316</v>
      </c>
      <c r="AP182" s="4">
        <f t="shared" si="461"/>
        <v>0.13891725172945257</v>
      </c>
      <c r="AQ182" s="4">
        <f t="shared" si="462"/>
        <v>-0.50638204010782317</v>
      </c>
      <c r="AR182" s="4">
        <f t="shared" si="463"/>
        <v>-0.54970820529459274</v>
      </c>
      <c r="AS182" s="4">
        <f t="shared" si="464"/>
        <v>-1.4198413683129161</v>
      </c>
      <c r="AT182" s="4">
        <f t="shared" si="465"/>
        <v>1.4107945886328963</v>
      </c>
      <c r="AU182" s="4">
        <f t="shared" si="466"/>
        <v>0.51856976476489081</v>
      </c>
      <c r="AV182" s="4">
        <f t="shared" si="568"/>
        <v>0.59093249049787744</v>
      </c>
      <c r="AW182" s="4">
        <f t="shared" si="568"/>
        <v>2.1742685149239236</v>
      </c>
      <c r="AY182" s="2">
        <f t="shared" si="518"/>
        <v>64.080119375144179</v>
      </c>
      <c r="AZ182" s="2">
        <f t="shared" si="569"/>
        <v>63.27060524760229</v>
      </c>
      <c r="BA182" s="2">
        <f t="shared" si="570"/>
        <v>64.009150110039684</v>
      </c>
      <c r="BB182" s="2">
        <f t="shared" si="571"/>
        <v>64.513599217546613</v>
      </c>
      <c r="BC182" s="2">
        <f t="shared" si="572"/>
        <v>65.874740927242968</v>
      </c>
      <c r="BD182" s="2">
        <f t="shared" si="573"/>
        <v>65.456783712400465</v>
      </c>
      <c r="BE182" s="2">
        <f t="shared" si="574"/>
        <v>64.228212690154578</v>
      </c>
      <c r="BF182" s="2">
        <f t="shared" si="575"/>
        <v>61.777884192790381</v>
      </c>
      <c r="BG182" s="2">
        <f t="shared" si="576"/>
        <v>60.488156097457647</v>
      </c>
      <c r="BH182" s="2">
        <f t="shared" si="577"/>
        <v>60.175472872293689</v>
      </c>
      <c r="BI182" s="2">
        <f t="shared" si="578"/>
        <v>58.299330347868306</v>
      </c>
      <c r="BJ182" s="2">
        <f t="shared" si="579"/>
        <v>56.970206884071864</v>
      </c>
      <c r="BK182" s="2">
        <f t="shared" si="580"/>
        <v>57.208861891952559</v>
      </c>
      <c r="BL182" s="2">
        <f t="shared" si="581"/>
        <v>57.271963821041197</v>
      </c>
      <c r="BM182" s="2">
        <f t="shared" si="582"/>
        <v>61.07240268397333</v>
      </c>
      <c r="BO182" s="2" t="str">
        <f t="shared" si="468"/>
        <v/>
      </c>
      <c r="BP182" s="2" t="str">
        <f t="shared" si="469"/>
        <v/>
      </c>
      <c r="BQ182" s="2" t="str">
        <f t="shared" si="470"/>
        <v/>
      </c>
      <c r="BR182" s="2" t="str">
        <f t="shared" si="471"/>
        <v/>
      </c>
      <c r="BS182" s="2" t="str">
        <f t="shared" si="472"/>
        <v/>
      </c>
      <c r="BT182" s="2" t="str">
        <f t="shared" si="473"/>
        <v/>
      </c>
      <c r="BU182" s="2" t="str">
        <f t="shared" si="474"/>
        <v/>
      </c>
      <c r="BV182" s="2" t="str">
        <f t="shared" si="475"/>
        <v/>
      </c>
      <c r="BW182" s="2" t="str">
        <f t="shared" si="476"/>
        <v/>
      </c>
      <c r="BX182" s="2" t="str">
        <f t="shared" si="477"/>
        <v/>
      </c>
      <c r="BY182" s="2" t="str">
        <f t="shared" si="478"/>
        <v/>
      </c>
      <c r="BZ182" s="2" t="str">
        <f t="shared" si="479"/>
        <v/>
      </c>
      <c r="CA182" s="2" t="str">
        <f t="shared" si="480"/>
        <v/>
      </c>
      <c r="CB182" s="2" t="str">
        <f t="shared" si="481"/>
        <v/>
      </c>
      <c r="CC182" s="2" t="str">
        <f t="shared" si="482"/>
        <v/>
      </c>
      <c r="CE182" s="2" t="str">
        <f t="shared" si="519"/>
        <v/>
      </c>
      <c r="CF182" s="2" t="str">
        <f t="shared" si="520"/>
        <v/>
      </c>
      <c r="CG182" s="2" t="str">
        <f t="shared" si="521"/>
        <v/>
      </c>
      <c r="CH182" s="2" t="str">
        <f t="shared" si="522"/>
        <v/>
      </c>
      <c r="CI182" s="2" t="str">
        <f t="shared" si="523"/>
        <v/>
      </c>
      <c r="CJ182" s="2" t="str">
        <f t="shared" si="524"/>
        <v/>
      </c>
      <c r="CK182" s="2" t="str">
        <f t="shared" si="525"/>
        <v/>
      </c>
      <c r="CL182" s="2" t="str">
        <f t="shared" si="526"/>
        <v/>
      </c>
      <c r="CM182" s="2" t="str">
        <f t="shared" si="527"/>
        <v/>
      </c>
      <c r="CN182" s="2" t="str">
        <f t="shared" si="528"/>
        <v/>
      </c>
      <c r="CO182" s="2" t="str">
        <f t="shared" si="529"/>
        <v/>
      </c>
      <c r="CP182" s="2" t="str">
        <f t="shared" si="530"/>
        <v/>
      </c>
      <c r="CQ182" s="2" t="str">
        <f t="shared" si="531"/>
        <v/>
      </c>
      <c r="CR182" s="2" t="str">
        <f t="shared" si="532"/>
        <v/>
      </c>
      <c r="CS182" s="2" t="str">
        <f t="shared" si="533"/>
        <v/>
      </c>
      <c r="CU182" s="2" t="str">
        <f t="shared" si="483"/>
        <v/>
      </c>
      <c r="CV182" s="2" t="str">
        <f t="shared" si="484"/>
        <v/>
      </c>
      <c r="CW182" s="2" t="str">
        <f t="shared" si="485"/>
        <v/>
      </c>
      <c r="CX182" s="2" t="str">
        <f t="shared" si="486"/>
        <v/>
      </c>
      <c r="CY182" s="2" t="str">
        <f t="shared" si="487"/>
        <v/>
      </c>
      <c r="CZ182" s="2" t="str">
        <f t="shared" si="488"/>
        <v/>
      </c>
      <c r="DA182" s="2" t="str">
        <f t="shared" si="489"/>
        <v/>
      </c>
      <c r="DB182" s="2" t="str">
        <f t="shared" si="490"/>
        <v/>
      </c>
      <c r="DC182" s="2" t="str">
        <f t="shared" si="491"/>
        <v/>
      </c>
      <c r="DD182" s="2" t="str">
        <f t="shared" si="492"/>
        <v/>
      </c>
      <c r="DE182" s="2" t="str">
        <f t="shared" si="493"/>
        <v/>
      </c>
      <c r="DF182" s="2" t="str">
        <f t="shared" si="494"/>
        <v/>
      </c>
      <c r="DG182" s="2" t="str">
        <f t="shared" si="495"/>
        <v/>
      </c>
      <c r="DH182" s="2" t="str">
        <f t="shared" si="496"/>
        <v/>
      </c>
      <c r="DI182" s="2" t="str">
        <f t="shared" si="497"/>
        <v/>
      </c>
      <c r="DK182" s="2">
        <f t="shared" si="498"/>
        <v>116.28865156794424</v>
      </c>
      <c r="DL182" s="2">
        <f t="shared" si="583"/>
        <v>107.5271280487805</v>
      </c>
      <c r="DM182" s="2">
        <f t="shared" si="583"/>
        <v>108.657343786295</v>
      </c>
      <c r="DN182" s="2">
        <f t="shared" si="583"/>
        <v>121.07123557837511</v>
      </c>
      <c r="DO182" s="2">
        <f t="shared" si="583"/>
        <v>107.64109567025901</v>
      </c>
      <c r="DP182" s="2">
        <f t="shared" si="583"/>
        <v>103.67486049212651</v>
      </c>
      <c r="DQ182" s="2">
        <f t="shared" si="583"/>
        <v>104.33801434243578</v>
      </c>
      <c r="DR182" s="2">
        <f t="shared" si="583"/>
        <v>103.04079401993359</v>
      </c>
      <c r="DS182" s="2">
        <f t="shared" si="583"/>
        <v>96.178968589549982</v>
      </c>
      <c r="DT182" s="2">
        <f t="shared" si="583"/>
        <v>94.903109607541268</v>
      </c>
      <c r="DU182" s="2">
        <f t="shared" si="583"/>
        <v>110.95524982578399</v>
      </c>
      <c r="DV182" s="2">
        <f t="shared" si="583"/>
        <v>102.84288885533071</v>
      </c>
      <c r="DW182" s="2">
        <f t="shared" si="583"/>
        <v>102.34978042887343</v>
      </c>
      <c r="DX182" s="2">
        <f t="shared" si="583"/>
        <v>102.18979764421626</v>
      </c>
      <c r="DY182" s="2">
        <f t="shared" si="583"/>
        <v>96.588396651712458</v>
      </c>
      <c r="EA182" s="2">
        <f t="shared" si="438"/>
        <v>64.1364399485511</v>
      </c>
      <c r="EB182" s="2">
        <f t="shared" si="500"/>
        <v>63.024629432373303</v>
      </c>
      <c r="EC182" s="2">
        <f t="shared" si="501"/>
        <v>63.5285832856325</v>
      </c>
      <c r="ED182" s="2">
        <f t="shared" si="502"/>
        <v>64.298406086430461</v>
      </c>
      <c r="EE182" s="2">
        <f t="shared" si="503"/>
        <v>65.632492122019102</v>
      </c>
      <c r="EF182" s="2">
        <f t="shared" si="504"/>
        <v>65.228108938456216</v>
      </c>
      <c r="EG182" s="2">
        <f t="shared" si="505"/>
        <v>63.896042057222374</v>
      </c>
      <c r="EH182" s="2">
        <f t="shared" si="506"/>
        <v>61.194705420513216</v>
      </c>
      <c r="EI182" s="2">
        <f t="shared" si="507"/>
        <v>59.924818060595832</v>
      </c>
      <c r="EJ182" s="2">
        <f t="shared" si="508"/>
        <v>59.912765683465373</v>
      </c>
      <c r="EK182" s="2">
        <f t="shared" si="509"/>
        <v>57.55569475236836</v>
      </c>
      <c r="EL182" s="2">
        <f t="shared" si="510"/>
        <v>56.21696060366267</v>
      </c>
      <c r="EM182" s="2">
        <f t="shared" si="511"/>
        <v>57.14371771771772</v>
      </c>
      <c r="EN182" s="2">
        <f t="shared" si="512"/>
        <v>57.124619510664999</v>
      </c>
      <c r="EO182" s="2">
        <f t="shared" si="513"/>
        <v>61.822275785791263</v>
      </c>
      <c r="EQ182" s="2">
        <f t="shared" si="514"/>
        <v>63.999226748076822</v>
      </c>
      <c r="ER182" s="2">
        <f t="shared" si="584"/>
        <v>63.510639245221256</v>
      </c>
      <c r="ES182" s="2">
        <f t="shared" si="584"/>
        <v>64.433851374184641</v>
      </c>
      <c r="ET182" s="2">
        <f t="shared" si="584"/>
        <v>64.715855970919293</v>
      </c>
      <c r="EU182" s="2">
        <f t="shared" si="584"/>
        <v>66.164762742999329</v>
      </c>
      <c r="EV182" s="2">
        <f t="shared" si="584"/>
        <v>65.785320703659394</v>
      </c>
      <c r="EW182" s="2">
        <f t="shared" si="584"/>
        <v>64.651626535089264</v>
      </c>
      <c r="EX182" s="2">
        <f t="shared" si="584"/>
        <v>62.495948563425571</v>
      </c>
      <c r="EY182" s="2">
        <f t="shared" si="584"/>
        <v>61.117349411418935</v>
      </c>
      <c r="EZ182" s="2">
        <f t="shared" si="584"/>
        <v>60.470262870234819</v>
      </c>
      <c r="FA182" s="2">
        <f t="shared" si="584"/>
        <v>59.113051635453587</v>
      </c>
      <c r="FB182" s="2">
        <f t="shared" si="584"/>
        <v>58.116902545835075</v>
      </c>
      <c r="FC182" s="2">
        <f t="shared" si="584"/>
        <v>57.303763315453573</v>
      </c>
      <c r="FD182" s="2">
        <f t="shared" si="584"/>
        <v>57.542511039743076</v>
      </c>
      <c r="FE182" s="2">
        <f t="shared" si="584"/>
        <v>59.420940326554955</v>
      </c>
      <c r="FG182" s="2">
        <f t="shared" si="516"/>
        <v>0.99990081495295269</v>
      </c>
      <c r="FH182" s="2">
        <f t="shared" si="585"/>
        <v>0.99989659719565083</v>
      </c>
      <c r="FI182" s="2">
        <f t="shared" si="585"/>
        <v>0.9999031525803197</v>
      </c>
      <c r="FJ182" s="2">
        <f t="shared" si="585"/>
        <v>0.99989820729915357</v>
      </c>
      <c r="FK182" s="2">
        <f t="shared" si="585"/>
        <v>0.99990101529320796</v>
      </c>
      <c r="FL182" s="2">
        <f t="shared" si="585"/>
        <v>0.99989893323358969</v>
      </c>
      <c r="FM182" s="2">
        <f t="shared" si="585"/>
        <v>0.99990036475305977</v>
      </c>
      <c r="FN182" s="2">
        <f t="shared" si="585"/>
        <v>0.9998971406216044</v>
      </c>
      <c r="FO182" s="2">
        <f t="shared" si="585"/>
        <v>0.99989265161087715</v>
      </c>
      <c r="FP182" s="2">
        <f t="shared" si="585"/>
        <v>0.99989578128830503</v>
      </c>
      <c r="FQ182" s="2">
        <f t="shared" si="585"/>
        <v>0.99989218750217346</v>
      </c>
      <c r="FR182" s="2">
        <f t="shared" si="585"/>
        <v>0.99989361018908285</v>
      </c>
      <c r="FS182" s="2">
        <f t="shared" si="585"/>
        <v>0.99989412020920887</v>
      </c>
      <c r="FT182" s="2">
        <f t="shared" si="585"/>
        <v>0.99988783903558121</v>
      </c>
      <c r="FU182" s="2">
        <f t="shared" si="585"/>
        <v>0.99988323735970142</v>
      </c>
      <c r="FW182" s="2">
        <f t="shared" si="534"/>
        <v>0.44815872494383485</v>
      </c>
      <c r="FX182" s="2">
        <f t="shared" si="586"/>
        <v>0.49664456496688614</v>
      </c>
      <c r="FY182" s="2">
        <f t="shared" si="587"/>
        <v>0.52602784348770515</v>
      </c>
      <c r="FZ182" s="2">
        <f t="shared" si="588"/>
        <v>0.50165080707565846</v>
      </c>
      <c r="GA182" s="2">
        <f t="shared" si="589"/>
        <v>0.44731117317810382</v>
      </c>
      <c r="GB182" s="2">
        <f t="shared" si="590"/>
        <v>0.40341769345765055</v>
      </c>
      <c r="GC182" s="2">
        <f t="shared" si="591"/>
        <v>0.43428788791849898</v>
      </c>
      <c r="GD182" s="2">
        <f t="shared" si="592"/>
        <v>0.44486267825391757</v>
      </c>
      <c r="GE182" s="2">
        <f t="shared" si="593"/>
        <v>0.46912495157245371</v>
      </c>
      <c r="GF182" s="2">
        <f t="shared" si="594"/>
        <v>0.46468492830246177</v>
      </c>
      <c r="GG182" s="2">
        <f t="shared" si="595"/>
        <v>0.47380177536626461</v>
      </c>
      <c r="GH182" s="2">
        <f t="shared" si="596"/>
        <v>0.39384664347325682</v>
      </c>
      <c r="GI182" s="2">
        <f t="shared" si="597"/>
        <v>0.37712855977523152</v>
      </c>
      <c r="GJ182" s="2">
        <f t="shared" si="598"/>
        <v>0.3404944743650159</v>
      </c>
      <c r="GK182" s="2">
        <f t="shared" si="599"/>
        <v>0.31396383332587408</v>
      </c>
      <c r="GM182" s="95">
        <f t="shared" si="535"/>
        <v>0</v>
      </c>
      <c r="GN182" s="95">
        <f t="shared" si="600"/>
        <v>0</v>
      </c>
      <c r="GO182" s="95">
        <f t="shared" si="601"/>
        <v>0</v>
      </c>
      <c r="GP182" s="95">
        <f t="shared" si="602"/>
        <v>0</v>
      </c>
      <c r="GQ182" s="95">
        <f t="shared" si="603"/>
        <v>0</v>
      </c>
      <c r="GR182" s="95">
        <f t="shared" si="604"/>
        <v>0</v>
      </c>
      <c r="GS182" s="95">
        <f t="shared" si="605"/>
        <v>0</v>
      </c>
      <c r="GT182" s="95">
        <f t="shared" si="606"/>
        <v>0</v>
      </c>
      <c r="GU182" s="95">
        <f t="shared" si="607"/>
        <v>0</v>
      </c>
      <c r="GV182" s="95">
        <f t="shared" si="608"/>
        <v>0</v>
      </c>
      <c r="GW182" s="95">
        <f t="shared" si="609"/>
        <v>0</v>
      </c>
      <c r="GX182" s="95">
        <f t="shared" si="610"/>
        <v>0</v>
      </c>
      <c r="GY182" s="95">
        <f t="shared" si="611"/>
        <v>0</v>
      </c>
      <c r="GZ182" s="95">
        <f t="shared" si="612"/>
        <v>0</v>
      </c>
      <c r="HA182" s="95">
        <f t="shared" si="613"/>
        <v>0</v>
      </c>
      <c r="HC182" s="95">
        <f t="shared" si="536"/>
        <v>1.5296310854521896E-225</v>
      </c>
      <c r="HD182" s="95">
        <f t="shared" si="614"/>
        <v>3.3705103804490527E-225</v>
      </c>
      <c r="HE182" s="95">
        <f t="shared" si="615"/>
        <v>9.3516032878081379E-278</v>
      </c>
      <c r="HF182" s="95">
        <f t="shared" si="616"/>
        <v>0</v>
      </c>
      <c r="HG182" s="95">
        <f t="shared" si="617"/>
        <v>1.2918046377937151E-279</v>
      </c>
      <c r="HH182" s="95">
        <f t="shared" si="618"/>
        <v>4.2355466898069575E-242</v>
      </c>
      <c r="HI182" s="95">
        <f t="shared" si="619"/>
        <v>5.9119401374907945E-233</v>
      </c>
      <c r="HJ182" s="95">
        <f t="shared" si="620"/>
        <v>5.3216286097651874E-280</v>
      </c>
      <c r="HK182" s="95">
        <f t="shared" si="621"/>
        <v>1.4938065156551235E-255</v>
      </c>
      <c r="HL182" s="95">
        <f t="shared" si="622"/>
        <v>7.271746273994838E-244</v>
      </c>
      <c r="HM182" s="95">
        <f t="shared" si="623"/>
        <v>0</v>
      </c>
      <c r="HN182" s="95">
        <f t="shared" si="624"/>
        <v>1.2562890925927316E-272</v>
      </c>
      <c r="HO182" s="95">
        <f t="shared" si="625"/>
        <v>2.4245227461104507E-232</v>
      </c>
      <c r="HP182" s="95">
        <f t="shared" si="626"/>
        <v>1.6624178545475497E-235</v>
      </c>
      <c r="HQ182" s="95">
        <f t="shared" si="627"/>
        <v>7.9908334128253846E-210</v>
      </c>
      <c r="HS182" s="95">
        <f t="shared" si="537"/>
        <v>1.8333719086414207E-17</v>
      </c>
      <c r="HT182" s="95">
        <f t="shared" si="628"/>
        <v>1.0862595502492064E-16</v>
      </c>
      <c r="HU182" s="95">
        <f t="shared" si="629"/>
        <v>5.1009901528819771E-18</v>
      </c>
      <c r="HV182" s="95">
        <f t="shared" si="630"/>
        <v>9.8329720409061935E-41</v>
      </c>
      <c r="HW182" s="95">
        <f t="shared" si="631"/>
        <v>1.1190624918198315E-19</v>
      </c>
      <c r="HX182" s="95">
        <f t="shared" si="632"/>
        <v>7.990662951737391E-18</v>
      </c>
      <c r="HY182" s="95">
        <f t="shared" si="633"/>
        <v>1.6736658290202754E-24</v>
      </c>
      <c r="HZ182" s="95">
        <f t="shared" si="634"/>
        <v>4.5753766234610021E-26</v>
      </c>
      <c r="IA182" s="95">
        <f t="shared" si="635"/>
        <v>7.3730478843709059E-32</v>
      </c>
      <c r="IB182" s="95">
        <f t="shared" si="636"/>
        <v>2.6983112322628431E-21</v>
      </c>
      <c r="IC182" s="95">
        <f t="shared" si="637"/>
        <v>1.1760748544247501E-33</v>
      </c>
      <c r="ID182" s="95">
        <f t="shared" si="638"/>
        <v>2.0928622274443769E-18</v>
      </c>
      <c r="IE182" s="95">
        <f t="shared" si="639"/>
        <v>6.4911783067716706E-16</v>
      </c>
      <c r="IF182" s="95">
        <f t="shared" si="640"/>
        <v>1.520363931906341E-12</v>
      </c>
      <c r="IG182" s="95">
        <f t="shared" si="641"/>
        <v>1.7586717719571336E-9</v>
      </c>
      <c r="II182" s="95">
        <f t="shared" si="538"/>
        <v>0.48597652560088733</v>
      </c>
      <c r="IJ182" s="95">
        <f t="shared" si="539"/>
        <v>0.50301645506435078</v>
      </c>
      <c r="IK182" s="95">
        <f t="shared" si="540"/>
        <v>0.44601355044781466</v>
      </c>
      <c r="IL182" s="95">
        <f t="shared" si="541"/>
        <v>0.49752662829276934</v>
      </c>
      <c r="IM182" s="95">
        <f t="shared" si="542"/>
        <v>0.47570431143719344</v>
      </c>
      <c r="IN182" s="95">
        <f t="shared" si="543"/>
        <v>0.33465944122381786</v>
      </c>
      <c r="IO182" s="95">
        <f t="shared" si="544"/>
        <v>0.40030233360136136</v>
      </c>
      <c r="IP182" s="95">
        <f t="shared" si="545"/>
        <v>0.45548206964685856</v>
      </c>
      <c r="IQ182" s="95">
        <f t="shared" si="546"/>
        <v>0.49897189200982328</v>
      </c>
      <c r="IR182" s="95">
        <f t="shared" si="547"/>
        <v>0.49304880090065661</v>
      </c>
      <c r="IS182" s="95">
        <f t="shared" si="548"/>
        <v>0.50021466308217588</v>
      </c>
      <c r="IT182" s="95">
        <f t="shared" si="549"/>
        <v>0.31921005484368986</v>
      </c>
      <c r="IU182" s="95">
        <f t="shared" si="550"/>
        <v>0.26392920698013478</v>
      </c>
      <c r="IV182" s="95">
        <f t="shared" si="551"/>
        <v>0.20687230069751925</v>
      </c>
      <c r="IW182" s="95">
        <f t="shared" si="552"/>
        <v>0.19741258644749424</v>
      </c>
      <c r="IY182" s="95">
        <f t="shared" si="553"/>
        <v>0.48597652560088733</v>
      </c>
      <c r="IZ182" s="95">
        <f t="shared" si="554"/>
        <v>0.50301645506435089</v>
      </c>
      <c r="JA182" s="95">
        <f t="shared" si="555"/>
        <v>0.44601355044781466</v>
      </c>
      <c r="JB182" s="95">
        <f t="shared" si="556"/>
        <v>0.49752662829276934</v>
      </c>
      <c r="JC182" s="95">
        <f t="shared" si="557"/>
        <v>0.47570431143719344</v>
      </c>
      <c r="JD182" s="95">
        <f t="shared" si="558"/>
        <v>0.33465944122381786</v>
      </c>
      <c r="JE182" s="95">
        <f t="shared" si="559"/>
        <v>0.40030233360136136</v>
      </c>
      <c r="JF182" s="95">
        <f t="shared" si="560"/>
        <v>0.45548206964685856</v>
      </c>
      <c r="JG182" s="95">
        <f t="shared" si="561"/>
        <v>0.49897189200982328</v>
      </c>
      <c r="JH182" s="95">
        <f t="shared" si="562"/>
        <v>0.49304880090065661</v>
      </c>
      <c r="JI182" s="95">
        <f t="shared" si="563"/>
        <v>0.50021466308217588</v>
      </c>
      <c r="JJ182" s="95">
        <f t="shared" si="564"/>
        <v>0.31921005484368986</v>
      </c>
      <c r="JK182" s="95">
        <f t="shared" si="565"/>
        <v>0.26392920698013544</v>
      </c>
      <c r="JL182" s="95">
        <f t="shared" si="566"/>
        <v>0.20687230069903961</v>
      </c>
      <c r="JM182" s="95">
        <f t="shared" si="567"/>
        <v>0.197412588206166</v>
      </c>
    </row>
    <row r="183" spans="2:273" x14ac:dyDescent="0.25">
      <c r="B183" s="2">
        <v>156</v>
      </c>
      <c r="C183" s="37">
        <v>63.279000000000003</v>
      </c>
      <c r="D183" s="37">
        <v>63.326000000000001</v>
      </c>
      <c r="E183" s="37">
        <v>64.278999999999996</v>
      </c>
      <c r="F183" s="37">
        <v>68.278999999999996</v>
      </c>
      <c r="G183" s="37">
        <v>73.628</v>
      </c>
      <c r="H183" s="37">
        <v>74.488</v>
      </c>
      <c r="I183" s="37">
        <v>76.093000000000004</v>
      </c>
      <c r="J183" s="37">
        <v>72.394999999999996</v>
      </c>
      <c r="K183" s="37">
        <v>72.650999999999996</v>
      </c>
      <c r="L183" s="37">
        <v>70.884</v>
      </c>
      <c r="M183" s="37">
        <v>73.465000000000003</v>
      </c>
      <c r="N183" s="37">
        <v>75.766999999999996</v>
      </c>
      <c r="O183" s="37">
        <v>76.278999999999996</v>
      </c>
      <c r="P183" s="37">
        <v>80.325999999999993</v>
      </c>
      <c r="Q183" s="37">
        <v>102.535</v>
      </c>
      <c r="S183" s="4">
        <f t="shared" si="439"/>
        <v>64.020355999327847</v>
      </c>
      <c r="T183" s="4">
        <f t="shared" si="440"/>
        <v>63.984745965973502</v>
      </c>
      <c r="U183" s="4">
        <f t="shared" si="441"/>
        <v>64.764752069216883</v>
      </c>
      <c r="V183" s="4">
        <f t="shared" si="442"/>
        <v>67.696214861262646</v>
      </c>
      <c r="W183" s="4">
        <f t="shared" si="443"/>
        <v>72.734404223585955</v>
      </c>
      <c r="X183" s="4">
        <f t="shared" si="444"/>
        <v>74.770098052796897</v>
      </c>
      <c r="Y183" s="4">
        <f t="shared" si="445"/>
        <v>76.281344052755756</v>
      </c>
      <c r="Z183" s="4">
        <f t="shared" si="446"/>
        <v>73.754816871543255</v>
      </c>
      <c r="AA183" s="4">
        <f t="shared" si="447"/>
        <v>72.321352780382313</v>
      </c>
      <c r="AB183" s="4">
        <f t="shared" si="448"/>
        <v>72.420664611172597</v>
      </c>
      <c r="AC183" s="4">
        <f t="shared" si="449"/>
        <v>73.583658120409126</v>
      </c>
      <c r="AD183" s="4">
        <f t="shared" si="450"/>
        <v>75.319705503517156</v>
      </c>
      <c r="AE183" s="4">
        <f t="shared" si="451"/>
        <v>75.661180957138058</v>
      </c>
      <c r="AF183" s="4">
        <f t="shared" si="452"/>
        <v>80.522001453680133</v>
      </c>
      <c r="AG183" s="4">
        <f t="shared" si="453"/>
        <v>101.50807999324837</v>
      </c>
      <c r="AI183" s="4">
        <f t="shared" si="454"/>
        <v>-0.74135599932784402</v>
      </c>
      <c r="AJ183" s="4">
        <f t="shared" si="455"/>
        <v>-0.65874596597350177</v>
      </c>
      <c r="AK183" s="4">
        <f t="shared" si="456"/>
        <v>-0.48575206921688618</v>
      </c>
      <c r="AL183" s="4">
        <f t="shared" si="457"/>
        <v>0.58278513873734994</v>
      </c>
      <c r="AM183" s="4">
        <f t="shared" si="458"/>
        <v>0.89359577641404542</v>
      </c>
      <c r="AN183" s="4">
        <f t="shared" si="459"/>
        <v>-0.28209805279689704</v>
      </c>
      <c r="AO183" s="4">
        <f t="shared" si="460"/>
        <v>-0.1883440527557525</v>
      </c>
      <c r="AP183" s="4">
        <f t="shared" si="461"/>
        <v>-1.3598168715432593</v>
      </c>
      <c r="AQ183" s="4">
        <f t="shared" si="462"/>
        <v>0.32964721961768362</v>
      </c>
      <c r="AR183" s="4">
        <f t="shared" si="463"/>
        <v>-1.536664611172597</v>
      </c>
      <c r="AS183" s="4">
        <f t="shared" si="464"/>
        <v>-0.1186581204091226</v>
      </c>
      <c r="AT183" s="4">
        <f t="shared" si="465"/>
        <v>0.44729449648284003</v>
      </c>
      <c r="AU183" s="4">
        <f t="shared" si="466"/>
        <v>0.61781904286193878</v>
      </c>
      <c r="AV183" s="4">
        <f t="shared" si="568"/>
        <v>-0.19600145368013955</v>
      </c>
      <c r="AW183" s="4">
        <f t="shared" si="568"/>
        <v>1.0269200067516238</v>
      </c>
      <c r="AY183" s="2">
        <f t="shared" si="518"/>
        <v>64.020355999327847</v>
      </c>
      <c r="AZ183" s="2">
        <f t="shared" si="569"/>
        <v>63.208419897777389</v>
      </c>
      <c r="BA183" s="2">
        <f t="shared" si="570"/>
        <v>63.977635921374215</v>
      </c>
      <c r="BB183" s="2">
        <f t="shared" si="571"/>
        <v>64.452152312302047</v>
      </c>
      <c r="BC183" s="2">
        <f t="shared" si="572"/>
        <v>65.82028742429037</v>
      </c>
      <c r="BD183" s="2">
        <f t="shared" si="573"/>
        <v>65.398298668061344</v>
      </c>
      <c r="BE183" s="2">
        <f t="shared" si="574"/>
        <v>64.145448647255506</v>
      </c>
      <c r="BF183" s="2">
        <f t="shared" si="575"/>
        <v>61.712967223143053</v>
      </c>
      <c r="BG183" s="2">
        <f t="shared" si="576"/>
        <v>60.403060343209361</v>
      </c>
      <c r="BH183" s="2">
        <f t="shared" si="577"/>
        <v>60.092301509759963</v>
      </c>
      <c r="BI183" s="2">
        <f t="shared" si="578"/>
        <v>58.214219181484893</v>
      </c>
      <c r="BJ183" s="2">
        <f t="shared" si="579"/>
        <v>56.883667682775204</v>
      </c>
      <c r="BK183" s="2">
        <f t="shared" si="580"/>
        <v>57.106470007066832</v>
      </c>
      <c r="BL183" s="2">
        <f t="shared" si="581"/>
        <v>57.165586330290381</v>
      </c>
      <c r="BM183" s="2">
        <f t="shared" si="582"/>
        <v>60.942770469309963</v>
      </c>
      <c r="BO183" s="2" t="str">
        <f t="shared" si="468"/>
        <v/>
      </c>
      <c r="BP183" s="2" t="str">
        <f t="shared" si="469"/>
        <v/>
      </c>
      <c r="BQ183" s="2" t="str">
        <f t="shared" si="470"/>
        <v/>
      </c>
      <c r="BR183" s="2" t="str">
        <f t="shared" si="471"/>
        <v/>
      </c>
      <c r="BS183" s="2" t="str">
        <f t="shared" si="472"/>
        <v/>
      </c>
      <c r="BT183" s="2" t="str">
        <f t="shared" si="473"/>
        <v/>
      </c>
      <c r="BU183" s="2" t="str">
        <f t="shared" si="474"/>
        <v/>
      </c>
      <c r="BV183" s="2" t="str">
        <f t="shared" si="475"/>
        <v/>
      </c>
      <c r="BW183" s="2" t="str">
        <f t="shared" si="476"/>
        <v/>
      </c>
      <c r="BX183" s="2" t="str">
        <f t="shared" si="477"/>
        <v/>
      </c>
      <c r="BY183" s="2" t="str">
        <f t="shared" si="478"/>
        <v/>
      </c>
      <c r="BZ183" s="2" t="str">
        <f t="shared" si="479"/>
        <v/>
      </c>
      <c r="CA183" s="2" t="str">
        <f t="shared" si="480"/>
        <v/>
      </c>
      <c r="CB183" s="2" t="str">
        <f t="shared" si="481"/>
        <v/>
      </c>
      <c r="CC183" s="2" t="str">
        <f t="shared" si="482"/>
        <v/>
      </c>
      <c r="CE183" s="2" t="str">
        <f t="shared" si="519"/>
        <v/>
      </c>
      <c r="CF183" s="2" t="str">
        <f t="shared" si="520"/>
        <v/>
      </c>
      <c r="CG183" s="2" t="str">
        <f t="shared" si="521"/>
        <v/>
      </c>
      <c r="CH183" s="2" t="str">
        <f t="shared" si="522"/>
        <v/>
      </c>
      <c r="CI183" s="2" t="str">
        <f t="shared" si="523"/>
        <v/>
      </c>
      <c r="CJ183" s="2" t="str">
        <f t="shared" si="524"/>
        <v/>
      </c>
      <c r="CK183" s="2" t="str">
        <f t="shared" si="525"/>
        <v/>
      </c>
      <c r="CL183" s="2" t="str">
        <f t="shared" si="526"/>
        <v/>
      </c>
      <c r="CM183" s="2" t="str">
        <f t="shared" si="527"/>
        <v/>
      </c>
      <c r="CN183" s="2" t="str">
        <f t="shared" si="528"/>
        <v/>
      </c>
      <c r="CO183" s="2" t="str">
        <f t="shared" si="529"/>
        <v/>
      </c>
      <c r="CP183" s="2" t="str">
        <f t="shared" si="530"/>
        <v/>
      </c>
      <c r="CQ183" s="2" t="str">
        <f t="shared" si="531"/>
        <v/>
      </c>
      <c r="CR183" s="2" t="str">
        <f t="shared" si="532"/>
        <v/>
      </c>
      <c r="CS183" s="2" t="str">
        <f t="shared" si="533"/>
        <v/>
      </c>
      <c r="CU183" s="2" t="str">
        <f t="shared" si="483"/>
        <v/>
      </c>
      <c r="CV183" s="2" t="str">
        <f t="shared" si="484"/>
        <v/>
      </c>
      <c r="CW183" s="2" t="str">
        <f t="shared" si="485"/>
        <v/>
      </c>
      <c r="CX183" s="2" t="str">
        <f t="shared" si="486"/>
        <v/>
      </c>
      <c r="CY183" s="2" t="str">
        <f t="shared" si="487"/>
        <v/>
      </c>
      <c r="CZ183" s="2" t="str">
        <f t="shared" si="488"/>
        <v/>
      </c>
      <c r="DA183" s="2" t="str">
        <f t="shared" si="489"/>
        <v/>
      </c>
      <c r="DB183" s="2" t="str">
        <f t="shared" si="490"/>
        <v/>
      </c>
      <c r="DC183" s="2" t="str">
        <f t="shared" si="491"/>
        <v/>
      </c>
      <c r="DD183" s="2" t="str">
        <f t="shared" si="492"/>
        <v/>
      </c>
      <c r="DE183" s="2" t="str">
        <f t="shared" si="493"/>
        <v/>
      </c>
      <c r="DF183" s="2" t="str">
        <f t="shared" si="494"/>
        <v/>
      </c>
      <c r="DG183" s="2" t="str">
        <f t="shared" si="495"/>
        <v/>
      </c>
      <c r="DH183" s="2" t="str">
        <f t="shared" si="496"/>
        <v/>
      </c>
      <c r="DI183" s="2" t="str">
        <f t="shared" si="497"/>
        <v/>
      </c>
      <c r="DK183" s="2">
        <f t="shared" si="498"/>
        <v>116.56747247386758</v>
      </c>
      <c r="DL183" s="2">
        <f t="shared" si="583"/>
        <v>107.75014146341464</v>
      </c>
      <c r="DM183" s="2">
        <f t="shared" si="583"/>
        <v>108.8885807200929</v>
      </c>
      <c r="DN183" s="2">
        <f t="shared" si="583"/>
        <v>121.37718891573542</v>
      </c>
      <c r="DO183" s="2">
        <f t="shared" si="583"/>
        <v>107.84987032385271</v>
      </c>
      <c r="DP183" s="2">
        <f t="shared" si="583"/>
        <v>103.85600691462064</v>
      </c>
      <c r="DQ183" s="2">
        <f t="shared" si="583"/>
        <v>104.51936601571995</v>
      </c>
      <c r="DR183" s="2">
        <f t="shared" si="583"/>
        <v>103.23752990033226</v>
      </c>
      <c r="DS183" s="2">
        <f t="shared" si="583"/>
        <v>96.331584113560865</v>
      </c>
      <c r="DT183" s="2">
        <f t="shared" si="583"/>
        <v>95.051438268103624</v>
      </c>
      <c r="DU183" s="2">
        <f t="shared" si="583"/>
        <v>111.22487247386761</v>
      </c>
      <c r="DV183" s="2">
        <f t="shared" si="583"/>
        <v>103.05098278465721</v>
      </c>
      <c r="DW183" s="2">
        <f t="shared" si="583"/>
        <v>102.55154605859255</v>
      </c>
      <c r="DX183" s="2">
        <f t="shared" si="583"/>
        <v>102.39438915735428</v>
      </c>
      <c r="DY183" s="2">
        <f t="shared" si="583"/>
        <v>96.78740485829961</v>
      </c>
      <c r="EA183" s="2">
        <f t="shared" si="438"/>
        <v>64.081331724294458</v>
      </c>
      <c r="EB183" s="2">
        <f t="shared" si="500"/>
        <v>62.945567256743061</v>
      </c>
      <c r="EC183" s="2">
        <f t="shared" si="501"/>
        <v>63.465197910704049</v>
      </c>
      <c r="ED183" s="2">
        <f t="shared" si="502"/>
        <v>64.223267813461675</v>
      </c>
      <c r="EE183" s="2">
        <f t="shared" si="503"/>
        <v>65.5605825523634</v>
      </c>
      <c r="EF183" s="2">
        <f t="shared" si="504"/>
        <v>65.152405145314461</v>
      </c>
      <c r="EG183" s="2">
        <f t="shared" si="505"/>
        <v>63.788604232327778</v>
      </c>
      <c r="EH183" s="2">
        <f t="shared" si="506"/>
        <v>61.087399247389058</v>
      </c>
      <c r="EI183" s="2">
        <f t="shared" si="507"/>
        <v>59.799446839395728</v>
      </c>
      <c r="EJ183" s="2">
        <f t="shared" si="508"/>
        <v>59.810565211528747</v>
      </c>
      <c r="EK183" s="2">
        <f t="shared" si="509"/>
        <v>57.418674336510492</v>
      </c>
      <c r="EL183" s="2">
        <f t="shared" si="510"/>
        <v>56.070741873288618</v>
      </c>
      <c r="EM183" s="2">
        <f t="shared" si="511"/>
        <v>57.036512655512652</v>
      </c>
      <c r="EN183" s="2">
        <f t="shared" si="512"/>
        <v>57.006373274780429</v>
      </c>
      <c r="EO183" s="2">
        <f t="shared" si="513"/>
        <v>61.756094568137328</v>
      </c>
      <c r="EQ183" s="2">
        <f t="shared" si="514"/>
        <v>63.941800192813545</v>
      </c>
      <c r="ER183" s="2">
        <f t="shared" si="584"/>
        <v>63.443252703297567</v>
      </c>
      <c r="ES183" s="2">
        <f t="shared" si="584"/>
        <v>64.391427040095905</v>
      </c>
      <c r="ET183" s="2">
        <f t="shared" si="584"/>
        <v>64.649410335520187</v>
      </c>
      <c r="EU183" s="2">
        <f t="shared" si="584"/>
        <v>66.104819382021773</v>
      </c>
      <c r="EV183" s="2">
        <f t="shared" si="584"/>
        <v>65.721556334248589</v>
      </c>
      <c r="EW183" s="2">
        <f t="shared" si="584"/>
        <v>64.561282920958973</v>
      </c>
      <c r="EX183" s="2">
        <f t="shared" si="584"/>
        <v>62.416462168182747</v>
      </c>
      <c r="EY183" s="2">
        <f t="shared" si="584"/>
        <v>61.018756095979676</v>
      </c>
      <c r="EZ183" s="2">
        <f t="shared" si="584"/>
        <v>60.381434004708566</v>
      </c>
      <c r="FA183" s="2">
        <f t="shared" si="584"/>
        <v>59.009351516164607</v>
      </c>
      <c r="FB183" s="2">
        <f t="shared" si="584"/>
        <v>58.013764971996437</v>
      </c>
      <c r="FC183" s="2">
        <f t="shared" si="584"/>
        <v>57.200830680715448</v>
      </c>
      <c r="FD183" s="2">
        <f t="shared" si="584"/>
        <v>57.433988358089124</v>
      </c>
      <c r="FE183" s="2">
        <f t="shared" si="584"/>
        <v>59.310799848935957</v>
      </c>
      <c r="FG183" s="2">
        <f t="shared" si="516"/>
        <v>0.99990954137253951</v>
      </c>
      <c r="FH183" s="2">
        <f t="shared" si="585"/>
        <v>0.99990569466359314</v>
      </c>
      <c r="FI183" s="2">
        <f t="shared" si="585"/>
        <v>0.99991167335081033</v>
      </c>
      <c r="FJ183" s="2">
        <f t="shared" si="585"/>
        <v>0.99990716312195282</v>
      </c>
      <c r="FK183" s="2">
        <f t="shared" si="585"/>
        <v>0.99990972408820977</v>
      </c>
      <c r="FL183" s="2">
        <f t="shared" si="585"/>
        <v>0.99990782519384491</v>
      </c>
      <c r="FM183" s="2">
        <f t="shared" si="585"/>
        <v>0.99990913077817434</v>
      </c>
      <c r="FN183" s="2">
        <f t="shared" si="585"/>
        <v>0.99990619028294803</v>
      </c>
      <c r="FO183" s="2">
        <f t="shared" si="585"/>
        <v>0.99990209618078263</v>
      </c>
      <c r="FP183" s="2">
        <f t="shared" si="585"/>
        <v>0.99990495053365569</v>
      </c>
      <c r="FQ183" s="2">
        <f t="shared" si="585"/>
        <v>0.99990167290060072</v>
      </c>
      <c r="FR183" s="2">
        <f t="shared" si="585"/>
        <v>0.99990297043093812</v>
      </c>
      <c r="FS183" s="2">
        <f t="shared" si="585"/>
        <v>0.99990343558350925</v>
      </c>
      <c r="FT183" s="2">
        <f t="shared" si="585"/>
        <v>0.99989770697517277</v>
      </c>
      <c r="FU183" s="2">
        <f t="shared" si="585"/>
        <v>0.99989351011235506</v>
      </c>
      <c r="FW183" s="2">
        <f t="shared" si="534"/>
        <v>0.4710300856155567</v>
      </c>
      <c r="FX183" s="2">
        <f t="shared" si="586"/>
        <v>0.51966022390586386</v>
      </c>
      <c r="FY183" s="2">
        <f t="shared" si="587"/>
        <v>0.54892023942884915</v>
      </c>
      <c r="FZ183" s="2">
        <f t="shared" si="588"/>
        <v>0.52465664810231771</v>
      </c>
      <c r="GA183" s="2">
        <f t="shared" si="589"/>
        <v>0.47017613283368997</v>
      </c>
      <c r="GB183" s="2">
        <f t="shared" si="590"/>
        <v>0.42576740674144825</v>
      </c>
      <c r="GC183" s="2">
        <f t="shared" si="591"/>
        <v>0.45703763737251712</v>
      </c>
      <c r="GD183" s="2">
        <f t="shared" si="592"/>
        <v>0.46770839378508983</v>
      </c>
      <c r="GE183" s="2">
        <f t="shared" si="593"/>
        <v>0.4921121239835417</v>
      </c>
      <c r="GF183" s="2">
        <f t="shared" si="594"/>
        <v>0.48765438815289475</v>
      </c>
      <c r="GG183" s="2">
        <f t="shared" si="595"/>
        <v>0.49680365550582323</v>
      </c>
      <c r="GH183" s="2">
        <f t="shared" si="596"/>
        <v>0.41603588629189864</v>
      </c>
      <c r="GI183" s="2">
        <f t="shared" si="597"/>
        <v>0.39899590340829877</v>
      </c>
      <c r="GJ183" s="2">
        <f t="shared" si="598"/>
        <v>0.36147035992843046</v>
      </c>
      <c r="GK183" s="2">
        <f t="shared" si="599"/>
        <v>0.33413337570657886</v>
      </c>
      <c r="GM183" s="95">
        <f t="shared" si="535"/>
        <v>0</v>
      </c>
      <c r="GN183" s="95">
        <f t="shared" si="600"/>
        <v>0</v>
      </c>
      <c r="GO183" s="95">
        <f t="shared" si="601"/>
        <v>0</v>
      </c>
      <c r="GP183" s="95">
        <f t="shared" si="602"/>
        <v>0</v>
      </c>
      <c r="GQ183" s="95">
        <f t="shared" si="603"/>
        <v>0</v>
      </c>
      <c r="GR183" s="95">
        <f t="shared" si="604"/>
        <v>0</v>
      </c>
      <c r="GS183" s="95">
        <f t="shared" si="605"/>
        <v>0</v>
      </c>
      <c r="GT183" s="95">
        <f t="shared" si="606"/>
        <v>0</v>
      </c>
      <c r="GU183" s="95">
        <f t="shared" si="607"/>
        <v>0</v>
      </c>
      <c r="GV183" s="95">
        <f t="shared" si="608"/>
        <v>0</v>
      </c>
      <c r="GW183" s="95">
        <f t="shared" si="609"/>
        <v>0</v>
      </c>
      <c r="GX183" s="95">
        <f t="shared" si="610"/>
        <v>0</v>
      </c>
      <c r="GY183" s="95">
        <f t="shared" si="611"/>
        <v>0</v>
      </c>
      <c r="GZ183" s="95">
        <f t="shared" si="612"/>
        <v>0</v>
      </c>
      <c r="HA183" s="95">
        <f t="shared" si="613"/>
        <v>0</v>
      </c>
      <c r="HC183" s="95">
        <f t="shared" si="536"/>
        <v>3.9969118676410872E-232</v>
      </c>
      <c r="HD183" s="95">
        <f t="shared" si="614"/>
        <v>9.3385250017979852E-232</v>
      </c>
      <c r="HE183" s="95">
        <f t="shared" si="615"/>
        <v>1.077549788186713E-285</v>
      </c>
      <c r="HF183" s="95">
        <f t="shared" si="616"/>
        <v>0</v>
      </c>
      <c r="HG183" s="95">
        <f t="shared" si="617"/>
        <v>1.090270972280249E-287</v>
      </c>
      <c r="HH183" s="95">
        <f t="shared" si="618"/>
        <v>3.7666718911138381E-249</v>
      </c>
      <c r="HI183" s="95">
        <f t="shared" si="619"/>
        <v>1.0143095666937101E-239</v>
      </c>
      <c r="HJ183" s="95">
        <f t="shared" si="620"/>
        <v>4.6703299915932729E-288</v>
      </c>
      <c r="HK183" s="95">
        <f t="shared" si="621"/>
        <v>5.5654431768498858E-263</v>
      </c>
      <c r="HL183" s="95">
        <f t="shared" si="622"/>
        <v>6.3332055451773866E-251</v>
      </c>
      <c r="HM183" s="95">
        <f t="shared" si="623"/>
        <v>0</v>
      </c>
      <c r="HN183" s="95">
        <f t="shared" si="624"/>
        <v>1.3265644992494513E-280</v>
      </c>
      <c r="HO183" s="95">
        <f t="shared" si="625"/>
        <v>3.3191614734204765E-239</v>
      </c>
      <c r="HP183" s="95">
        <f t="shared" si="626"/>
        <v>1.4849583609612849E-242</v>
      </c>
      <c r="HQ183" s="95">
        <f t="shared" si="627"/>
        <v>5.2220613815025593E-216</v>
      </c>
      <c r="HS183" s="95">
        <f t="shared" si="537"/>
        <v>1.1430455632667483E-18</v>
      </c>
      <c r="HT183" s="95">
        <f t="shared" si="628"/>
        <v>8.7619718981552914E-18</v>
      </c>
      <c r="HU183" s="95">
        <f t="shared" si="629"/>
        <v>3.7783238571328231E-19</v>
      </c>
      <c r="HV183" s="95">
        <f t="shared" si="630"/>
        <v>1.8648954529443075E-43</v>
      </c>
      <c r="HW183" s="95">
        <f t="shared" si="631"/>
        <v>5.1040720854862245E-21</v>
      </c>
      <c r="HX183" s="95">
        <f t="shared" si="632"/>
        <v>4.3243836126032045E-19</v>
      </c>
      <c r="HY183" s="95">
        <f t="shared" si="633"/>
        <v>3.0553955699747512E-26</v>
      </c>
      <c r="HZ183" s="95">
        <f t="shared" si="634"/>
        <v>7.476408117044626E-28</v>
      </c>
      <c r="IA183" s="95">
        <f t="shared" si="635"/>
        <v>4.5989282483315053E-34</v>
      </c>
      <c r="IB183" s="95">
        <f t="shared" si="636"/>
        <v>9.9300632693748556E-23</v>
      </c>
      <c r="IC183" s="95">
        <f t="shared" si="637"/>
        <v>6.2789731847433261E-36</v>
      </c>
      <c r="ID183" s="95">
        <f t="shared" si="638"/>
        <v>9.9156561028225465E-20</v>
      </c>
      <c r="IE183" s="95">
        <f t="shared" si="639"/>
        <v>4.206185461429489E-17</v>
      </c>
      <c r="IF183" s="95">
        <f t="shared" si="640"/>
        <v>1.6320296856879246E-13</v>
      </c>
      <c r="IG183" s="95">
        <f t="shared" si="641"/>
        <v>3.3193237438415457E-10</v>
      </c>
      <c r="II183" s="95">
        <f t="shared" si="538"/>
        <v>0.50509755100871734</v>
      </c>
      <c r="IJ183" s="95">
        <f t="shared" si="539"/>
        <v>0.46665841400128238</v>
      </c>
      <c r="IK183" s="95">
        <f t="shared" si="540"/>
        <v>0.36575839057070003</v>
      </c>
      <c r="IL183" s="95">
        <f t="shared" si="541"/>
        <v>0.42902285167458581</v>
      </c>
      <c r="IM183" s="95">
        <f t="shared" si="542"/>
        <v>0.50283239998793783</v>
      </c>
      <c r="IN183" s="95">
        <f t="shared" si="543"/>
        <v>0.40668793461657071</v>
      </c>
      <c r="IO183" s="95">
        <f t="shared" si="544"/>
        <v>0.46916470176776132</v>
      </c>
      <c r="IP183" s="95">
        <f t="shared" si="545"/>
        <v>0.49675353055135946</v>
      </c>
      <c r="IQ183" s="95">
        <f t="shared" si="546"/>
        <v>0.50555177812197705</v>
      </c>
      <c r="IR183" s="95">
        <f t="shared" si="547"/>
        <v>0.50695662942816144</v>
      </c>
      <c r="IS183" s="95">
        <f t="shared" si="548"/>
        <v>0.50303510481912783</v>
      </c>
      <c r="IT183" s="95">
        <f t="shared" si="549"/>
        <v>0.38909463867980987</v>
      </c>
      <c r="IU183" s="95">
        <f t="shared" si="550"/>
        <v>0.33475767995364158</v>
      </c>
      <c r="IV183" s="95">
        <f t="shared" si="551"/>
        <v>0.26494348278518637</v>
      </c>
      <c r="IW183" s="95">
        <f t="shared" si="552"/>
        <v>0.24977382154828165</v>
      </c>
      <c r="IY183" s="95">
        <f t="shared" si="553"/>
        <v>0.50509755100871734</v>
      </c>
      <c r="IZ183" s="95">
        <f t="shared" si="554"/>
        <v>0.46665841400128238</v>
      </c>
      <c r="JA183" s="95">
        <f t="shared" si="555"/>
        <v>0.36575839057070003</v>
      </c>
      <c r="JB183" s="95">
        <f t="shared" si="556"/>
        <v>0.42902285167458581</v>
      </c>
      <c r="JC183" s="95">
        <f t="shared" si="557"/>
        <v>0.50283239998793783</v>
      </c>
      <c r="JD183" s="95">
        <f t="shared" si="558"/>
        <v>0.40668793461657071</v>
      </c>
      <c r="JE183" s="95">
        <f t="shared" si="559"/>
        <v>0.46916470176776132</v>
      </c>
      <c r="JF183" s="95">
        <f t="shared" si="560"/>
        <v>0.49675353055135946</v>
      </c>
      <c r="JG183" s="95">
        <f t="shared" si="561"/>
        <v>0.50555177812197705</v>
      </c>
      <c r="JH183" s="95">
        <f t="shared" si="562"/>
        <v>0.50695662942816144</v>
      </c>
      <c r="JI183" s="95">
        <f t="shared" si="563"/>
        <v>0.50303510481912783</v>
      </c>
      <c r="JJ183" s="95">
        <f t="shared" si="564"/>
        <v>0.38909463867980987</v>
      </c>
      <c r="JK183" s="95">
        <f t="shared" si="565"/>
        <v>0.33475767995364164</v>
      </c>
      <c r="JL183" s="95">
        <f t="shared" si="566"/>
        <v>0.26494348278534957</v>
      </c>
      <c r="JM183" s="95">
        <f t="shared" si="567"/>
        <v>0.24977382188021402</v>
      </c>
    </row>
    <row r="184" spans="2:273" x14ac:dyDescent="0.25">
      <c r="B184" s="2">
        <v>157</v>
      </c>
      <c r="C184" s="37">
        <v>62.953000000000003</v>
      </c>
      <c r="D184" s="37">
        <v>64.349000000000004</v>
      </c>
      <c r="E184" s="37">
        <v>63.395000000000003</v>
      </c>
      <c r="F184" s="37">
        <v>67.209000000000003</v>
      </c>
      <c r="G184" s="37">
        <v>72.766999999999996</v>
      </c>
      <c r="H184" s="37">
        <v>75.093000000000004</v>
      </c>
      <c r="I184" s="37">
        <v>74.233000000000004</v>
      </c>
      <c r="J184" s="37">
        <v>72.349000000000004</v>
      </c>
      <c r="K184" s="37">
        <v>70.813999999999993</v>
      </c>
      <c r="L184" s="37">
        <v>69.558000000000007</v>
      </c>
      <c r="M184" s="37">
        <v>69.465000000000003</v>
      </c>
      <c r="N184" s="37">
        <v>75.394999999999996</v>
      </c>
      <c r="O184" s="37">
        <v>76.302000000000007</v>
      </c>
      <c r="P184" s="37">
        <v>84.046999999999997</v>
      </c>
      <c r="Q184" s="37">
        <v>106.744</v>
      </c>
      <c r="S184" s="4">
        <f t="shared" si="439"/>
        <v>63.960503951484426</v>
      </c>
      <c r="T184" s="4">
        <f t="shared" si="440"/>
        <v>63.691737598307363</v>
      </c>
      <c r="U184" s="4">
        <f t="shared" si="441"/>
        <v>64.406993950101651</v>
      </c>
      <c r="V184" s="4">
        <f t="shared" si="442"/>
        <v>66.186954000136637</v>
      </c>
      <c r="W184" s="4">
        <f t="shared" si="443"/>
        <v>71.830189445945081</v>
      </c>
      <c r="X184" s="4">
        <f t="shared" si="444"/>
        <v>74.790809831016134</v>
      </c>
      <c r="Y184" s="4">
        <f t="shared" si="445"/>
        <v>75.149143716862568</v>
      </c>
      <c r="Z184" s="4">
        <f t="shared" si="446"/>
        <v>72.18847937286688</v>
      </c>
      <c r="AA184" s="4">
        <f t="shared" si="447"/>
        <v>69.889022066176835</v>
      </c>
      <c r="AB184" s="4">
        <f t="shared" si="448"/>
        <v>70.032922271498379</v>
      </c>
      <c r="AC184" s="4">
        <f t="shared" si="449"/>
        <v>69.839800383179551</v>
      </c>
      <c r="AD184" s="4">
        <f t="shared" si="450"/>
        <v>75.737655300531173</v>
      </c>
      <c r="AE184" s="4">
        <f t="shared" si="451"/>
        <v>77.015171363666468</v>
      </c>
      <c r="AF184" s="4">
        <f t="shared" si="452"/>
        <v>83.401021379334324</v>
      </c>
      <c r="AG184" s="4">
        <f t="shared" si="453"/>
        <v>107.02320233532686</v>
      </c>
      <c r="AI184" s="4">
        <f t="shared" si="454"/>
        <v>-1.0075039514844235</v>
      </c>
      <c r="AJ184" s="4">
        <f t="shared" si="455"/>
        <v>0.65726240169264116</v>
      </c>
      <c r="AK184" s="4">
        <f t="shared" si="456"/>
        <v>-1.0119939501016475</v>
      </c>
      <c r="AL184" s="4">
        <f t="shared" si="457"/>
        <v>1.0220459998633658</v>
      </c>
      <c r="AM184" s="4">
        <f t="shared" si="458"/>
        <v>0.9368105540549152</v>
      </c>
      <c r="AN184" s="4">
        <f t="shared" si="459"/>
        <v>0.30219016898386997</v>
      </c>
      <c r="AO184" s="4">
        <f t="shared" si="460"/>
        <v>-0.91614371686256391</v>
      </c>
      <c r="AP184" s="4">
        <f t="shared" si="461"/>
        <v>0.16052062713312409</v>
      </c>
      <c r="AQ184" s="4">
        <f t="shared" si="462"/>
        <v>0.92497793382315763</v>
      </c>
      <c r="AR184" s="4">
        <f t="shared" si="463"/>
        <v>-0.47492227149837163</v>
      </c>
      <c r="AS184" s="4">
        <f t="shared" si="464"/>
        <v>-0.37480038317954723</v>
      </c>
      <c r="AT184" s="4">
        <f t="shared" si="465"/>
        <v>-0.34265530053117743</v>
      </c>
      <c r="AU184" s="4">
        <f t="shared" si="466"/>
        <v>-0.71317136366646139</v>
      </c>
      <c r="AV184" s="4">
        <f t="shared" si="568"/>
        <v>0.64597862066567302</v>
      </c>
      <c r="AW184" s="4">
        <f t="shared" si="568"/>
        <v>-0.27920233532685756</v>
      </c>
      <c r="AY184" s="2">
        <f t="shared" si="518"/>
        <v>63.960503951484426</v>
      </c>
      <c r="AZ184" s="2">
        <f t="shared" si="569"/>
        <v>63.146760247114784</v>
      </c>
      <c r="BA184" s="2">
        <f t="shared" si="570"/>
        <v>63.946916293492883</v>
      </c>
      <c r="BB184" s="2">
        <f t="shared" si="571"/>
        <v>64.391098573027477</v>
      </c>
      <c r="BC184" s="2">
        <f t="shared" si="572"/>
        <v>65.766478871160345</v>
      </c>
      <c r="BD184" s="2">
        <f t="shared" si="573"/>
        <v>65.340551902853292</v>
      </c>
      <c r="BE184" s="2">
        <f t="shared" si="574"/>
        <v>64.063631607651686</v>
      </c>
      <c r="BF184" s="2">
        <f t="shared" si="575"/>
        <v>61.649534486179874</v>
      </c>
      <c r="BG184" s="2">
        <f t="shared" si="576"/>
        <v>60.319262639512431</v>
      </c>
      <c r="BH184" s="2">
        <f t="shared" si="577"/>
        <v>60.00979899056582</v>
      </c>
      <c r="BI184" s="2">
        <f t="shared" si="578"/>
        <v>58.130700383010137</v>
      </c>
      <c r="BJ184" s="2">
        <f t="shared" si="579"/>
        <v>56.799759148396788</v>
      </c>
      <c r="BK184" s="2">
        <f t="shared" si="580"/>
        <v>57.004365958666995</v>
      </c>
      <c r="BL184" s="2">
        <f t="shared" si="581"/>
        <v>57.059887017781662</v>
      </c>
      <c r="BM184" s="2">
        <f t="shared" si="582"/>
        <v>60.809834730228857</v>
      </c>
      <c r="BO184" s="2" t="str">
        <f t="shared" si="468"/>
        <v/>
      </c>
      <c r="BP184" s="2" t="str">
        <f t="shared" si="469"/>
        <v/>
      </c>
      <c r="BQ184" s="2" t="str">
        <f t="shared" si="470"/>
        <v/>
      </c>
      <c r="BR184" s="2" t="str">
        <f t="shared" si="471"/>
        <v/>
      </c>
      <c r="BS184" s="2" t="str">
        <f t="shared" si="472"/>
        <v/>
      </c>
      <c r="BT184" s="2" t="str">
        <f t="shared" si="473"/>
        <v/>
      </c>
      <c r="BU184" s="2" t="str">
        <f t="shared" si="474"/>
        <v/>
      </c>
      <c r="BV184" s="2" t="str">
        <f t="shared" si="475"/>
        <v/>
      </c>
      <c r="BW184" s="2" t="str">
        <f t="shared" si="476"/>
        <v/>
      </c>
      <c r="BX184" s="2" t="str">
        <f t="shared" si="477"/>
        <v/>
      </c>
      <c r="BY184" s="2" t="str">
        <f t="shared" si="478"/>
        <v/>
      </c>
      <c r="BZ184" s="2" t="str">
        <f t="shared" si="479"/>
        <v/>
      </c>
      <c r="CA184" s="2" t="str">
        <f t="shared" si="480"/>
        <v/>
      </c>
      <c r="CB184" s="2" t="str">
        <f t="shared" si="481"/>
        <v/>
      </c>
      <c r="CC184" s="2" t="str">
        <f t="shared" si="482"/>
        <v/>
      </c>
      <c r="CE184" s="2" t="str">
        <f t="shared" si="519"/>
        <v/>
      </c>
      <c r="CF184" s="2" t="str">
        <f t="shared" si="520"/>
        <v/>
      </c>
      <c r="CG184" s="2" t="str">
        <f t="shared" si="521"/>
        <v/>
      </c>
      <c r="CH184" s="2" t="str">
        <f t="shared" si="522"/>
        <v/>
      </c>
      <c r="CI184" s="2" t="str">
        <f t="shared" si="523"/>
        <v/>
      </c>
      <c r="CJ184" s="2" t="str">
        <f t="shared" si="524"/>
        <v/>
      </c>
      <c r="CK184" s="2" t="str">
        <f t="shared" si="525"/>
        <v/>
      </c>
      <c r="CL184" s="2" t="str">
        <f t="shared" si="526"/>
        <v/>
      </c>
      <c r="CM184" s="2" t="str">
        <f t="shared" si="527"/>
        <v/>
      </c>
      <c r="CN184" s="2" t="str">
        <f t="shared" si="528"/>
        <v/>
      </c>
      <c r="CO184" s="2" t="str">
        <f t="shared" si="529"/>
        <v/>
      </c>
      <c r="CP184" s="2" t="str">
        <f t="shared" si="530"/>
        <v/>
      </c>
      <c r="CQ184" s="2" t="str">
        <f t="shared" si="531"/>
        <v/>
      </c>
      <c r="CR184" s="2" t="str">
        <f t="shared" si="532"/>
        <v/>
      </c>
      <c r="CS184" s="2" t="str">
        <f t="shared" si="533"/>
        <v/>
      </c>
      <c r="CU184" s="2" t="str">
        <f t="shared" si="483"/>
        <v/>
      </c>
      <c r="CV184" s="2" t="str">
        <f t="shared" si="484"/>
        <v/>
      </c>
      <c r="CW184" s="2" t="str">
        <f t="shared" si="485"/>
        <v/>
      </c>
      <c r="CX184" s="2" t="str">
        <f t="shared" si="486"/>
        <v/>
      </c>
      <c r="CY184" s="2" t="str">
        <f t="shared" si="487"/>
        <v/>
      </c>
      <c r="CZ184" s="2" t="str">
        <f t="shared" si="488"/>
        <v/>
      </c>
      <c r="DA184" s="2" t="str">
        <f t="shared" si="489"/>
        <v/>
      </c>
      <c r="DB184" s="2" t="str">
        <f t="shared" si="490"/>
        <v/>
      </c>
      <c r="DC184" s="2" t="str">
        <f t="shared" si="491"/>
        <v/>
      </c>
      <c r="DD184" s="2" t="str">
        <f t="shared" si="492"/>
        <v/>
      </c>
      <c r="DE184" s="2" t="str">
        <f t="shared" si="493"/>
        <v/>
      </c>
      <c r="DF184" s="2" t="str">
        <f t="shared" si="494"/>
        <v/>
      </c>
      <c r="DG184" s="2" t="str">
        <f t="shared" si="495"/>
        <v/>
      </c>
      <c r="DH184" s="2" t="str">
        <f t="shared" si="496"/>
        <v/>
      </c>
      <c r="DI184" s="2" t="str">
        <f t="shared" si="497"/>
        <v/>
      </c>
      <c r="DK184" s="2">
        <f t="shared" si="498"/>
        <v>116.84629337979094</v>
      </c>
      <c r="DL184" s="2">
        <f t="shared" si="583"/>
        <v>107.97315487804879</v>
      </c>
      <c r="DM184" s="2">
        <f t="shared" si="583"/>
        <v>109.11981765389081</v>
      </c>
      <c r="DN184" s="2">
        <f t="shared" si="583"/>
        <v>121.68314225309574</v>
      </c>
      <c r="DO184" s="2">
        <f t="shared" si="583"/>
        <v>108.05864497744642</v>
      </c>
      <c r="DP184" s="2">
        <f t="shared" si="583"/>
        <v>104.03715333711476</v>
      </c>
      <c r="DQ184" s="2">
        <f t="shared" si="583"/>
        <v>104.70071768900414</v>
      </c>
      <c r="DR184" s="2">
        <f t="shared" si="583"/>
        <v>103.43426578073093</v>
      </c>
      <c r="DS184" s="2">
        <f t="shared" si="583"/>
        <v>96.484199637571734</v>
      </c>
      <c r="DT184" s="2">
        <f t="shared" si="583"/>
        <v>95.199766928665966</v>
      </c>
      <c r="DU184" s="2">
        <f t="shared" si="583"/>
        <v>111.49449512195125</v>
      </c>
      <c r="DV184" s="2">
        <f t="shared" si="583"/>
        <v>103.25907671398369</v>
      </c>
      <c r="DW184" s="2">
        <f t="shared" si="583"/>
        <v>102.75331168831165</v>
      </c>
      <c r="DX184" s="2">
        <f t="shared" si="583"/>
        <v>102.5989806704923</v>
      </c>
      <c r="DY184" s="2">
        <f t="shared" si="583"/>
        <v>96.986413064886762</v>
      </c>
      <c r="EA184" s="2">
        <f t="shared" si="438"/>
        <v>64.026223500037815</v>
      </c>
      <c r="EB184" s="2">
        <f t="shared" si="500"/>
        <v>62.86650508111282</v>
      </c>
      <c r="EC184" s="2">
        <f t="shared" si="501"/>
        <v>63.401812535775605</v>
      </c>
      <c r="ED184" s="2">
        <f t="shared" si="502"/>
        <v>64.148129540492903</v>
      </c>
      <c r="EE184" s="2">
        <f t="shared" si="503"/>
        <v>65.488672982707712</v>
      </c>
      <c r="EF184" s="2">
        <f t="shared" si="504"/>
        <v>65.076701352172691</v>
      </c>
      <c r="EG184" s="2">
        <f t="shared" si="505"/>
        <v>63.681166407433174</v>
      </c>
      <c r="EH184" s="2">
        <f t="shared" si="506"/>
        <v>60.980093074264893</v>
      </c>
      <c r="EI184" s="2">
        <f t="shared" si="507"/>
        <v>59.67407561819563</v>
      </c>
      <c r="EJ184" s="2">
        <f t="shared" si="508"/>
        <v>59.70836473959212</v>
      </c>
      <c r="EK184" s="2">
        <f t="shared" si="509"/>
        <v>57.281653920652623</v>
      </c>
      <c r="EL184" s="2">
        <f t="shared" si="510"/>
        <v>55.924523142914566</v>
      </c>
      <c r="EM184" s="2">
        <f t="shared" si="511"/>
        <v>56.929307593307598</v>
      </c>
      <c r="EN184" s="2">
        <f t="shared" si="512"/>
        <v>56.88812703889586</v>
      </c>
      <c r="EO184" s="2">
        <f t="shared" si="513"/>
        <v>61.689913350483394</v>
      </c>
      <c r="EQ184" s="2">
        <f t="shared" si="514"/>
        <v>63.884373637550262</v>
      </c>
      <c r="ER184" s="2">
        <f t="shared" si="584"/>
        <v>63.375866161373878</v>
      </c>
      <c r="ES184" s="2">
        <f t="shared" si="584"/>
        <v>64.34900270600717</v>
      </c>
      <c r="ET184" s="2">
        <f t="shared" si="584"/>
        <v>64.582964700121096</v>
      </c>
      <c r="EU184" s="2">
        <f t="shared" si="584"/>
        <v>66.044876021044217</v>
      </c>
      <c r="EV184" s="2">
        <f t="shared" si="584"/>
        <v>65.657791964837784</v>
      </c>
      <c r="EW184" s="2">
        <f t="shared" si="584"/>
        <v>64.470939306828669</v>
      </c>
      <c r="EX184" s="2">
        <f t="shared" si="584"/>
        <v>62.336975772939908</v>
      </c>
      <c r="EY184" s="2">
        <f t="shared" si="584"/>
        <v>60.920162780540416</v>
      </c>
      <c r="EZ184" s="2">
        <f t="shared" si="584"/>
        <v>60.292605139182321</v>
      </c>
      <c r="FA184" s="2">
        <f t="shared" si="584"/>
        <v>58.905651396875626</v>
      </c>
      <c r="FB184" s="2">
        <f t="shared" si="584"/>
        <v>57.9106273981578</v>
      </c>
      <c r="FC184" s="2">
        <f t="shared" si="584"/>
        <v>57.097898045977317</v>
      </c>
      <c r="FD184" s="2">
        <f t="shared" si="584"/>
        <v>57.325465676435172</v>
      </c>
      <c r="FE184" s="2">
        <f t="shared" si="584"/>
        <v>59.200659371316959</v>
      </c>
      <c r="FG184" s="2">
        <f t="shared" si="516"/>
        <v>0.99991750009459479</v>
      </c>
      <c r="FH184" s="2">
        <f t="shared" si="585"/>
        <v>0.99991399179730489</v>
      </c>
      <c r="FI184" s="2">
        <f t="shared" si="585"/>
        <v>0.99991944451247494</v>
      </c>
      <c r="FJ184" s="2">
        <f t="shared" si="585"/>
        <v>0.99991533106929908</v>
      </c>
      <c r="FK184" s="2">
        <f t="shared" si="585"/>
        <v>0.99991766673591664</v>
      </c>
      <c r="FL184" s="2">
        <f t="shared" si="585"/>
        <v>0.99991593489587072</v>
      </c>
      <c r="FM184" s="2">
        <f t="shared" si="585"/>
        <v>0.99991712562210844</v>
      </c>
      <c r="FN184" s="2">
        <f t="shared" si="585"/>
        <v>0.99991444381501049</v>
      </c>
      <c r="FO184" s="2">
        <f t="shared" si="585"/>
        <v>0.9999107098864719</v>
      </c>
      <c r="FP184" s="2">
        <f t="shared" si="585"/>
        <v>0.99991331313142873</v>
      </c>
      <c r="FQ184" s="2">
        <f t="shared" si="585"/>
        <v>0.99991032384369261</v>
      </c>
      <c r="FR184" s="2">
        <f t="shared" si="585"/>
        <v>0.99991150722576605</v>
      </c>
      <c r="FS184" s="2">
        <f t="shared" si="585"/>
        <v>0.99991193145717927</v>
      </c>
      <c r="FT184" s="2">
        <f t="shared" si="585"/>
        <v>0.9999067068128652</v>
      </c>
      <c r="FU184" s="2">
        <f t="shared" si="585"/>
        <v>0.99990287915816811</v>
      </c>
      <c r="FW184" s="2">
        <f t="shared" si="534"/>
        <v>0.49402373814859085</v>
      </c>
      <c r="FX184" s="2">
        <f t="shared" si="586"/>
        <v>0.5425927398726289</v>
      </c>
      <c r="FY184" s="2">
        <f t="shared" si="587"/>
        <v>0.57160741162881246</v>
      </c>
      <c r="FZ184" s="2">
        <f t="shared" si="588"/>
        <v>0.54755830861039057</v>
      </c>
      <c r="GA184" s="2">
        <f t="shared" si="589"/>
        <v>0.49316696386044473</v>
      </c>
      <c r="GB184" s="2">
        <f t="shared" si="590"/>
        <v>0.44842461837828601</v>
      </c>
      <c r="GC184" s="2">
        <f t="shared" si="591"/>
        <v>0.47996801449480569</v>
      </c>
      <c r="GD184" s="2">
        <f t="shared" si="592"/>
        <v>0.49069031207449976</v>
      </c>
      <c r="GE184" s="2">
        <f t="shared" si="593"/>
        <v>0.51513269742402801</v>
      </c>
      <c r="GF184" s="2">
        <f t="shared" si="594"/>
        <v>0.51067610638702321</v>
      </c>
      <c r="GG184" s="2">
        <f t="shared" si="595"/>
        <v>0.51981907330264887</v>
      </c>
      <c r="GH184" s="2">
        <f t="shared" si="596"/>
        <v>0.43857075338319357</v>
      </c>
      <c r="GI184" s="2">
        <f t="shared" si="597"/>
        <v>0.42127363067043794</v>
      </c>
      <c r="GJ184" s="2">
        <f t="shared" si="598"/>
        <v>0.38298804012899185</v>
      </c>
      <c r="GK184" s="2">
        <f t="shared" si="599"/>
        <v>0.35492828510667457</v>
      </c>
      <c r="GM184" s="95">
        <f t="shared" si="535"/>
        <v>0</v>
      </c>
      <c r="GN184" s="95">
        <f t="shared" si="600"/>
        <v>0</v>
      </c>
      <c r="GO184" s="95">
        <f t="shared" si="601"/>
        <v>0</v>
      </c>
      <c r="GP184" s="95">
        <f t="shared" si="602"/>
        <v>0</v>
      </c>
      <c r="GQ184" s="95">
        <f t="shared" si="603"/>
        <v>0</v>
      </c>
      <c r="GR184" s="95">
        <f t="shared" si="604"/>
        <v>0</v>
      </c>
      <c r="GS184" s="95">
        <f t="shared" si="605"/>
        <v>0</v>
      </c>
      <c r="GT184" s="95">
        <f t="shared" si="606"/>
        <v>0</v>
      </c>
      <c r="GU184" s="95">
        <f t="shared" si="607"/>
        <v>0</v>
      </c>
      <c r="GV184" s="95">
        <f t="shared" si="608"/>
        <v>0</v>
      </c>
      <c r="GW184" s="95">
        <f t="shared" si="609"/>
        <v>0</v>
      </c>
      <c r="GX184" s="95">
        <f t="shared" si="610"/>
        <v>0</v>
      </c>
      <c r="GY184" s="95">
        <f t="shared" si="611"/>
        <v>0</v>
      </c>
      <c r="GZ184" s="95">
        <f t="shared" si="612"/>
        <v>0</v>
      </c>
      <c r="HA184" s="95">
        <f t="shared" si="613"/>
        <v>0</v>
      </c>
      <c r="HC184" s="95">
        <f t="shared" si="536"/>
        <v>8.3843507046240165E-239</v>
      </c>
      <c r="HD184" s="95">
        <f t="shared" si="614"/>
        <v>2.0799627971495691E-238</v>
      </c>
      <c r="HE184" s="95">
        <f t="shared" si="615"/>
        <v>9.5817790532877882E-294</v>
      </c>
      <c r="HF184" s="95">
        <f t="shared" si="616"/>
        <v>0</v>
      </c>
      <c r="HG184" s="95">
        <f t="shared" si="617"/>
        <v>7.0511215148869528E-296</v>
      </c>
      <c r="HH184" s="95">
        <f t="shared" si="618"/>
        <v>2.6490588751328851E-256</v>
      </c>
      <c r="HI184" s="95">
        <f t="shared" si="619"/>
        <v>1.3901737391219018E-246</v>
      </c>
      <c r="HJ184" s="95">
        <f t="shared" si="620"/>
        <v>3.1453981783750175E-296</v>
      </c>
      <c r="HK184" s="95">
        <f t="shared" si="621"/>
        <v>1.6201760752076201E-270</v>
      </c>
      <c r="HL184" s="95">
        <f t="shared" si="622"/>
        <v>4.3668393320669562E-258</v>
      </c>
      <c r="HM184" s="95">
        <f t="shared" si="623"/>
        <v>0</v>
      </c>
      <c r="HN184" s="95">
        <f t="shared" si="624"/>
        <v>1.0730913156208363E-288</v>
      </c>
      <c r="HO184" s="95">
        <f t="shared" si="625"/>
        <v>3.6041209271634468E-246</v>
      </c>
      <c r="HP184" s="95">
        <f t="shared" si="626"/>
        <v>1.042320718678388E-249</v>
      </c>
      <c r="HQ184" s="95">
        <f t="shared" si="627"/>
        <v>2.7704455870628918E-222</v>
      </c>
      <c r="HS184" s="95">
        <f t="shared" si="537"/>
        <v>6.45552148172464E-20</v>
      </c>
      <c r="HT184" s="95">
        <f t="shared" si="628"/>
        <v>6.488207093766154E-19</v>
      </c>
      <c r="HU184" s="95">
        <f t="shared" si="629"/>
        <v>2.572066417215937E-20</v>
      </c>
      <c r="HV184" s="95">
        <f t="shared" si="630"/>
        <v>2.8690337772389562E-46</v>
      </c>
      <c r="HW184" s="95">
        <f t="shared" si="631"/>
        <v>2.0897060330132576E-22</v>
      </c>
      <c r="HX184" s="95">
        <f t="shared" si="632"/>
        <v>2.1032455754209853E-20</v>
      </c>
      <c r="HY184" s="95">
        <f t="shared" si="633"/>
        <v>4.8293049258751456E-28</v>
      </c>
      <c r="HZ184" s="95">
        <f t="shared" si="634"/>
        <v>1.0590363659493943E-29</v>
      </c>
      <c r="IA184" s="95">
        <f t="shared" si="635"/>
        <v>2.4040081503594869E-36</v>
      </c>
      <c r="IB184" s="95">
        <f t="shared" si="636"/>
        <v>3.261529596660275E-24</v>
      </c>
      <c r="IC184" s="95">
        <f t="shared" si="637"/>
        <v>2.8071435446761379E-38</v>
      </c>
      <c r="ID184" s="95">
        <f t="shared" si="638"/>
        <v>4.1967543957797247E-21</v>
      </c>
      <c r="IE184" s="95">
        <f t="shared" si="639"/>
        <v>2.4518625207019522E-18</v>
      </c>
      <c r="IF184" s="95">
        <f t="shared" si="640"/>
        <v>1.5998615348833019E-14</v>
      </c>
      <c r="IG184" s="95">
        <f t="shared" si="641"/>
        <v>5.8488158143444705E-11</v>
      </c>
      <c r="II184" s="95">
        <f t="shared" si="538"/>
        <v>0.5037900892059437</v>
      </c>
      <c r="IJ184" s="95">
        <f t="shared" si="539"/>
        <v>0.39959945728858881</v>
      </c>
      <c r="IK184" s="95">
        <f t="shared" si="540"/>
        <v>0.27345506321479129</v>
      </c>
      <c r="IL184" s="95">
        <f t="shared" si="541"/>
        <v>0.31849767894185965</v>
      </c>
      <c r="IM184" s="95">
        <f t="shared" si="542"/>
        <v>0.50461921151028977</v>
      </c>
      <c r="IN184" s="95">
        <f t="shared" si="543"/>
        <v>0.46578937901549899</v>
      </c>
      <c r="IO184" s="95">
        <f t="shared" si="544"/>
        <v>0.50481283431824509</v>
      </c>
      <c r="IP184" s="95">
        <f t="shared" si="545"/>
        <v>0.50619477000603597</v>
      </c>
      <c r="IQ184" s="95">
        <f t="shared" si="546"/>
        <v>0.47854958236466588</v>
      </c>
      <c r="IR184" s="95">
        <f t="shared" si="547"/>
        <v>0.48595865575680824</v>
      </c>
      <c r="IS184" s="95">
        <f t="shared" si="548"/>
        <v>0.46359551635903684</v>
      </c>
      <c r="IT184" s="95">
        <f t="shared" si="549"/>
        <v>0.44990905764409506</v>
      </c>
      <c r="IU184" s="95">
        <f t="shared" si="550"/>
        <v>0.40371213010446122</v>
      </c>
      <c r="IV184" s="95">
        <f t="shared" si="551"/>
        <v>0.32719797330368749</v>
      </c>
      <c r="IW184" s="95">
        <f t="shared" si="552"/>
        <v>0.30745119062677539</v>
      </c>
      <c r="IY184" s="95">
        <f t="shared" si="553"/>
        <v>0.5037900892059437</v>
      </c>
      <c r="IZ184" s="95">
        <f t="shared" si="554"/>
        <v>0.39959945728858881</v>
      </c>
      <c r="JA184" s="95">
        <f t="shared" si="555"/>
        <v>0.27345506321479129</v>
      </c>
      <c r="JB184" s="95">
        <f t="shared" si="556"/>
        <v>0.31849767894185965</v>
      </c>
      <c r="JC184" s="95">
        <f t="shared" si="557"/>
        <v>0.50461921151028977</v>
      </c>
      <c r="JD184" s="95">
        <f t="shared" si="558"/>
        <v>0.46578937901549899</v>
      </c>
      <c r="JE184" s="95">
        <f t="shared" si="559"/>
        <v>0.50481283431824509</v>
      </c>
      <c r="JF184" s="95">
        <f t="shared" si="560"/>
        <v>0.50619477000603597</v>
      </c>
      <c r="JG184" s="95">
        <f t="shared" si="561"/>
        <v>0.47854958236466588</v>
      </c>
      <c r="JH184" s="95">
        <f t="shared" si="562"/>
        <v>0.48595865575680824</v>
      </c>
      <c r="JI184" s="95">
        <f t="shared" si="563"/>
        <v>0.46359551635903684</v>
      </c>
      <c r="JJ184" s="95">
        <f t="shared" si="564"/>
        <v>0.44990905764409506</v>
      </c>
      <c r="JK184" s="95">
        <f t="shared" si="565"/>
        <v>0.40371213010446122</v>
      </c>
      <c r="JL184" s="95">
        <f t="shared" si="566"/>
        <v>0.32719797330370348</v>
      </c>
      <c r="JM184" s="95">
        <f t="shared" si="567"/>
        <v>0.30745119068526355</v>
      </c>
    </row>
    <row r="185" spans="2:273" x14ac:dyDescent="0.25">
      <c r="B185" s="2">
        <v>158</v>
      </c>
      <c r="C185" s="37">
        <v>63.673999999999999</v>
      </c>
      <c r="D185" s="37">
        <v>64.14</v>
      </c>
      <c r="E185" s="37">
        <v>63.558</v>
      </c>
      <c r="F185" s="37">
        <v>67.256</v>
      </c>
      <c r="G185" s="37">
        <v>71.209000000000003</v>
      </c>
      <c r="H185" s="37">
        <v>74.302000000000007</v>
      </c>
      <c r="I185" s="37">
        <v>72.766999999999996</v>
      </c>
      <c r="J185" s="37">
        <v>69.766999999999996</v>
      </c>
      <c r="K185" s="37">
        <v>68.418999999999997</v>
      </c>
      <c r="L185" s="37">
        <v>68.650999999999996</v>
      </c>
      <c r="M185" s="37">
        <v>68.930000000000007</v>
      </c>
      <c r="N185" s="37">
        <v>73.86</v>
      </c>
      <c r="O185" s="37">
        <v>75.581000000000003</v>
      </c>
      <c r="P185" s="37">
        <v>84.394999999999996</v>
      </c>
      <c r="Q185" s="37">
        <v>109.419</v>
      </c>
      <c r="S185" s="4">
        <f t="shared" si="439"/>
        <v>63.900573542670209</v>
      </c>
      <c r="T185" s="4">
        <f t="shared" si="440"/>
        <v>63.430711182956827</v>
      </c>
      <c r="U185" s="4">
        <f t="shared" si="441"/>
        <v>64.15495452524425</v>
      </c>
      <c r="V185" s="4">
        <f t="shared" si="442"/>
        <v>65.147386894147829</v>
      </c>
      <c r="W185" s="4">
        <f t="shared" si="443"/>
        <v>70.696344971989802</v>
      </c>
      <c r="X185" s="4">
        <f t="shared" si="444"/>
        <v>74.130582086972296</v>
      </c>
      <c r="Y185" s="4">
        <f t="shared" si="445"/>
        <v>73.06951713335809</v>
      </c>
      <c r="Z185" s="4">
        <f t="shared" si="446"/>
        <v>70.05521583177844</v>
      </c>
      <c r="AA185" s="4">
        <f t="shared" si="447"/>
        <v>67.286950927318884</v>
      </c>
      <c r="AB185" s="4">
        <f t="shared" si="448"/>
        <v>67.385170614631747</v>
      </c>
      <c r="AC185" s="4">
        <f t="shared" si="449"/>
        <v>66.030291194145235</v>
      </c>
      <c r="AD185" s="4">
        <f t="shared" si="450"/>
        <v>74.930566160318023</v>
      </c>
      <c r="AE185" s="4">
        <f t="shared" si="451"/>
        <v>77.165683228563807</v>
      </c>
      <c r="AF185" s="4">
        <f t="shared" si="452"/>
        <v>85.356324121535678</v>
      </c>
      <c r="AG185" s="4">
        <f t="shared" si="453"/>
        <v>111.52676837627138</v>
      </c>
      <c r="AI185" s="4">
        <f t="shared" si="454"/>
        <v>-0.22657354267020935</v>
      </c>
      <c r="AJ185" s="4">
        <f t="shared" si="455"/>
        <v>0.70928881704317348</v>
      </c>
      <c r="AK185" s="4">
        <f t="shared" si="456"/>
        <v>-0.59695452524425008</v>
      </c>
      <c r="AL185" s="4">
        <f t="shared" si="457"/>
        <v>2.1086131058521715</v>
      </c>
      <c r="AM185" s="4">
        <f t="shared" si="458"/>
        <v>0.51265502801020091</v>
      </c>
      <c r="AN185" s="4">
        <f t="shared" si="459"/>
        <v>0.17141791302771026</v>
      </c>
      <c r="AO185" s="4">
        <f t="shared" si="460"/>
        <v>-0.30251713335809427</v>
      </c>
      <c r="AP185" s="4">
        <f t="shared" si="461"/>
        <v>-0.28821583177844445</v>
      </c>
      <c r="AQ185" s="4">
        <f t="shared" si="462"/>
        <v>1.132049072681113</v>
      </c>
      <c r="AR185" s="4">
        <f t="shared" si="463"/>
        <v>1.2658293853682494</v>
      </c>
      <c r="AS185" s="4">
        <f t="shared" si="464"/>
        <v>2.8997088058547718</v>
      </c>
      <c r="AT185" s="4">
        <f t="shared" si="465"/>
        <v>-1.0705661603180232</v>
      </c>
      <c r="AU185" s="4">
        <f t="shared" si="466"/>
        <v>-1.5846832285638044</v>
      </c>
      <c r="AV185" s="4">
        <f t="shared" si="568"/>
        <v>-0.96132412153568225</v>
      </c>
      <c r="AW185" s="4">
        <f t="shared" si="568"/>
        <v>-2.1077683762713804</v>
      </c>
      <c r="AY185" s="2">
        <f t="shared" si="518"/>
        <v>63.900573542670209</v>
      </c>
      <c r="AZ185" s="2">
        <f t="shared" si="569"/>
        <v>63.08557091677212</v>
      </c>
      <c r="BA185" s="2">
        <f t="shared" si="570"/>
        <v>63.916887012003315</v>
      </c>
      <c r="BB185" s="2">
        <f t="shared" si="571"/>
        <v>64.330389841739461</v>
      </c>
      <c r="BC185" s="2">
        <f t="shared" si="572"/>
        <v>65.713262468251258</v>
      </c>
      <c r="BD185" s="2">
        <f t="shared" si="573"/>
        <v>65.283498150747107</v>
      </c>
      <c r="BE185" s="2">
        <f t="shared" si="574"/>
        <v>63.982691307773315</v>
      </c>
      <c r="BF185" s="2">
        <f t="shared" si="575"/>
        <v>61.587461062888472</v>
      </c>
      <c r="BG185" s="2">
        <f t="shared" si="576"/>
        <v>60.236639627383909</v>
      </c>
      <c r="BH185" s="2">
        <f t="shared" si="577"/>
        <v>59.927907240031942</v>
      </c>
      <c r="BI185" s="2">
        <f t="shared" si="578"/>
        <v>58.048610974386044</v>
      </c>
      <c r="BJ185" s="2">
        <f t="shared" si="579"/>
        <v>56.718342047844033</v>
      </c>
      <c r="BK185" s="2">
        <f t="shared" si="580"/>
        <v>56.902537715628156</v>
      </c>
      <c r="BL185" s="2">
        <f t="shared" si="581"/>
        <v>56.95484625505101</v>
      </c>
      <c r="BM185" s="2">
        <f t="shared" si="582"/>
        <v>60.673669309315784</v>
      </c>
      <c r="BO185" s="2" t="str">
        <f t="shared" si="468"/>
        <v/>
      </c>
      <c r="BP185" s="2" t="str">
        <f t="shared" si="469"/>
        <v/>
      </c>
      <c r="BQ185" s="2" t="str">
        <f t="shared" si="470"/>
        <v/>
      </c>
      <c r="BR185" s="2" t="str">
        <f t="shared" si="471"/>
        <v/>
      </c>
      <c r="BS185" s="2" t="str">
        <f t="shared" si="472"/>
        <v/>
      </c>
      <c r="BT185" s="2" t="str">
        <f t="shared" si="473"/>
        <v/>
      </c>
      <c r="BU185" s="2" t="str">
        <f t="shared" si="474"/>
        <v/>
      </c>
      <c r="BV185" s="2" t="str">
        <f t="shared" si="475"/>
        <v/>
      </c>
      <c r="BW185" s="2" t="str">
        <f t="shared" si="476"/>
        <v/>
      </c>
      <c r="BX185" s="2" t="str">
        <f t="shared" si="477"/>
        <v/>
      </c>
      <c r="BY185" s="2" t="str">
        <f t="shared" si="478"/>
        <v/>
      </c>
      <c r="BZ185" s="2" t="str">
        <f t="shared" si="479"/>
        <v/>
      </c>
      <c r="CA185" s="2" t="str">
        <f t="shared" si="480"/>
        <v/>
      </c>
      <c r="CB185" s="2" t="str">
        <f t="shared" si="481"/>
        <v/>
      </c>
      <c r="CC185" s="2" t="str">
        <f t="shared" si="482"/>
        <v/>
      </c>
      <c r="CE185" s="2" t="str">
        <f t="shared" si="519"/>
        <v/>
      </c>
      <c r="CF185" s="2" t="str">
        <f t="shared" si="520"/>
        <v/>
      </c>
      <c r="CG185" s="2" t="str">
        <f t="shared" si="521"/>
        <v/>
      </c>
      <c r="CH185" s="2" t="str">
        <f t="shared" si="522"/>
        <v/>
      </c>
      <c r="CI185" s="2" t="str">
        <f t="shared" si="523"/>
        <v/>
      </c>
      <c r="CJ185" s="2" t="str">
        <f t="shared" si="524"/>
        <v/>
      </c>
      <c r="CK185" s="2" t="str">
        <f t="shared" si="525"/>
        <v/>
      </c>
      <c r="CL185" s="2" t="str">
        <f t="shared" si="526"/>
        <v/>
      </c>
      <c r="CM185" s="2" t="str">
        <f t="shared" si="527"/>
        <v/>
      </c>
      <c r="CN185" s="2" t="str">
        <f t="shared" si="528"/>
        <v/>
      </c>
      <c r="CO185" s="2" t="str">
        <f t="shared" si="529"/>
        <v/>
      </c>
      <c r="CP185" s="2" t="str">
        <f t="shared" si="530"/>
        <v/>
      </c>
      <c r="CQ185" s="2" t="str">
        <f t="shared" si="531"/>
        <v/>
      </c>
      <c r="CR185" s="2" t="str">
        <f t="shared" si="532"/>
        <v/>
      </c>
      <c r="CS185" s="2" t="str">
        <f t="shared" si="533"/>
        <v/>
      </c>
      <c r="CU185" s="2" t="str">
        <f t="shared" si="483"/>
        <v/>
      </c>
      <c r="CV185" s="2" t="str">
        <f t="shared" si="484"/>
        <v/>
      </c>
      <c r="CW185" s="2" t="str">
        <f t="shared" si="485"/>
        <v/>
      </c>
      <c r="CX185" s="2" t="str">
        <f t="shared" si="486"/>
        <v/>
      </c>
      <c r="CY185" s="2" t="str">
        <f t="shared" si="487"/>
        <v/>
      </c>
      <c r="CZ185" s="2" t="str">
        <f t="shared" si="488"/>
        <v/>
      </c>
      <c r="DA185" s="2" t="str">
        <f t="shared" si="489"/>
        <v/>
      </c>
      <c r="DB185" s="2" t="str">
        <f t="shared" si="490"/>
        <v/>
      </c>
      <c r="DC185" s="2" t="str">
        <f t="shared" si="491"/>
        <v/>
      </c>
      <c r="DD185" s="2" t="str">
        <f t="shared" si="492"/>
        <v/>
      </c>
      <c r="DE185" s="2" t="str">
        <f t="shared" si="493"/>
        <v/>
      </c>
      <c r="DF185" s="2" t="str">
        <f t="shared" si="494"/>
        <v/>
      </c>
      <c r="DG185" s="2" t="str">
        <f t="shared" si="495"/>
        <v/>
      </c>
      <c r="DH185" s="2" t="str">
        <f t="shared" si="496"/>
        <v/>
      </c>
      <c r="DI185" s="2" t="str">
        <f t="shared" si="497"/>
        <v/>
      </c>
      <c r="DK185" s="2">
        <f t="shared" si="498"/>
        <v>117.12511428571428</v>
      </c>
      <c r="DL185" s="2">
        <f t="shared" si="583"/>
        <v>108.19616829268293</v>
      </c>
      <c r="DM185" s="2">
        <f t="shared" si="583"/>
        <v>109.35105458768872</v>
      </c>
      <c r="DN185" s="2">
        <f t="shared" si="583"/>
        <v>121.98909559045606</v>
      </c>
      <c r="DO185" s="2">
        <f t="shared" si="583"/>
        <v>108.26741963104013</v>
      </c>
      <c r="DP185" s="2">
        <f t="shared" si="583"/>
        <v>104.21829975960888</v>
      </c>
      <c r="DQ185" s="2">
        <f t="shared" si="583"/>
        <v>104.88206936228831</v>
      </c>
      <c r="DR185" s="2">
        <f t="shared" si="583"/>
        <v>103.6310016611296</v>
      </c>
      <c r="DS185" s="2">
        <f t="shared" si="583"/>
        <v>96.636815161582604</v>
      </c>
      <c r="DT185" s="2">
        <f t="shared" si="583"/>
        <v>95.348095589228322</v>
      </c>
      <c r="DU185" s="2">
        <f t="shared" si="583"/>
        <v>111.76411777003486</v>
      </c>
      <c r="DV185" s="2">
        <f t="shared" si="583"/>
        <v>103.46717064331017</v>
      </c>
      <c r="DW185" s="2">
        <f t="shared" si="583"/>
        <v>102.95507731803077</v>
      </c>
      <c r="DX185" s="2">
        <f t="shared" si="583"/>
        <v>102.80357218363032</v>
      </c>
      <c r="DY185" s="2">
        <f t="shared" si="583"/>
        <v>97.185421271473928</v>
      </c>
      <c r="EA185" s="2">
        <f t="shared" si="438"/>
        <v>63.97111527578118</v>
      </c>
      <c r="EB185" s="2">
        <f t="shared" si="500"/>
        <v>62.787442905482578</v>
      </c>
      <c r="EC185" s="2">
        <f t="shared" si="501"/>
        <v>63.338427160847154</v>
      </c>
      <c r="ED185" s="2">
        <f t="shared" si="502"/>
        <v>64.072991267524117</v>
      </c>
      <c r="EE185" s="2">
        <f t="shared" si="503"/>
        <v>65.416763413052024</v>
      </c>
      <c r="EF185" s="2">
        <f t="shared" si="504"/>
        <v>65.000997559030935</v>
      </c>
      <c r="EG185" s="2">
        <f t="shared" si="505"/>
        <v>63.573728582538578</v>
      </c>
      <c r="EH185" s="2">
        <f t="shared" si="506"/>
        <v>60.872786901140728</v>
      </c>
      <c r="EI185" s="2">
        <f t="shared" si="507"/>
        <v>59.548704396995532</v>
      </c>
      <c r="EJ185" s="2">
        <f t="shared" si="508"/>
        <v>59.606164267655494</v>
      </c>
      <c r="EK185" s="2">
        <f t="shared" si="509"/>
        <v>57.144633504794754</v>
      </c>
      <c r="EL185" s="2">
        <f t="shared" si="510"/>
        <v>55.778304412540507</v>
      </c>
      <c r="EM185" s="2">
        <f t="shared" si="511"/>
        <v>56.82210253110253</v>
      </c>
      <c r="EN185" s="2">
        <f t="shared" si="512"/>
        <v>56.769880803011297</v>
      </c>
      <c r="EO185" s="2">
        <f t="shared" si="513"/>
        <v>61.62373213282946</v>
      </c>
      <c r="EQ185" s="2">
        <f t="shared" si="514"/>
        <v>63.826947082286985</v>
      </c>
      <c r="ER185" s="2">
        <f t="shared" si="584"/>
        <v>63.308479619450196</v>
      </c>
      <c r="ES185" s="2">
        <f t="shared" si="584"/>
        <v>64.306578371918434</v>
      </c>
      <c r="ET185" s="2">
        <f t="shared" si="584"/>
        <v>64.51651906472199</v>
      </c>
      <c r="EU185" s="2">
        <f t="shared" si="584"/>
        <v>65.984932660066661</v>
      </c>
      <c r="EV185" s="2">
        <f t="shared" si="584"/>
        <v>65.594027595426979</v>
      </c>
      <c r="EW185" s="2">
        <f t="shared" si="584"/>
        <v>64.380595692698378</v>
      </c>
      <c r="EX185" s="2">
        <f t="shared" si="584"/>
        <v>62.257489377697077</v>
      </c>
      <c r="EY185" s="2">
        <f t="shared" si="584"/>
        <v>60.821569465101156</v>
      </c>
      <c r="EZ185" s="2">
        <f t="shared" si="584"/>
        <v>60.203776273656075</v>
      </c>
      <c r="FA185" s="2">
        <f t="shared" si="584"/>
        <v>58.801951277586653</v>
      </c>
      <c r="FB185" s="2">
        <f t="shared" si="584"/>
        <v>57.80748982431917</v>
      </c>
      <c r="FC185" s="2">
        <f t="shared" si="584"/>
        <v>56.994965411239193</v>
      </c>
      <c r="FD185" s="2">
        <f t="shared" si="584"/>
        <v>57.216942994781213</v>
      </c>
      <c r="FE185" s="2">
        <f t="shared" si="584"/>
        <v>59.090518893697961</v>
      </c>
      <c r="FG185" s="2">
        <f t="shared" si="516"/>
        <v>0.99992475864584029</v>
      </c>
      <c r="FH185" s="2">
        <f t="shared" si="585"/>
        <v>0.99992155899324353</v>
      </c>
      <c r="FI185" s="2">
        <f t="shared" si="585"/>
        <v>0.99992653200146564</v>
      </c>
      <c r="FJ185" s="2">
        <f t="shared" si="585"/>
        <v>0.99992278044216243</v>
      </c>
      <c r="FK185" s="2">
        <f t="shared" si="585"/>
        <v>0.99992491062673639</v>
      </c>
      <c r="FL185" s="2">
        <f t="shared" si="585"/>
        <v>0.99992333114671694</v>
      </c>
      <c r="FM185" s="2">
        <f t="shared" si="585"/>
        <v>0.99992441711790414</v>
      </c>
      <c r="FN185" s="2">
        <f t="shared" si="585"/>
        <v>0.99992197124451387</v>
      </c>
      <c r="FO185" s="2">
        <f t="shared" si="585"/>
        <v>0.99991856580882232</v>
      </c>
      <c r="FP185" s="2">
        <f t="shared" si="585"/>
        <v>0.99992094003320298</v>
      </c>
      <c r="FQ185" s="2">
        <f t="shared" si="585"/>
        <v>0.99991821372807888</v>
      </c>
      <c r="FR185" s="2">
        <f t="shared" si="585"/>
        <v>0.99991929300227655</v>
      </c>
      <c r="FS185" s="2">
        <f t="shared" si="585"/>
        <v>0.99991967991193464</v>
      </c>
      <c r="FT185" s="2">
        <f t="shared" si="585"/>
        <v>0.99991491490364937</v>
      </c>
      <c r="FU185" s="2">
        <f t="shared" si="585"/>
        <v>0.99991142398258837</v>
      </c>
      <c r="FW185" s="2">
        <f t="shared" si="534"/>
        <v>0.51704269970259997</v>
      </c>
      <c r="FX185" s="2">
        <f t="shared" si="586"/>
        <v>0.56534615941276689</v>
      </c>
      <c r="FY185" s="2">
        <f t="shared" si="587"/>
        <v>0.59399749639880528</v>
      </c>
      <c r="FZ185" s="2">
        <f t="shared" si="588"/>
        <v>0.57026035311831713</v>
      </c>
      <c r="GA185" s="2">
        <f t="shared" si="589"/>
        <v>0.51618673101525747</v>
      </c>
      <c r="GB185" s="2">
        <f t="shared" si="590"/>
        <v>0.47129795958756676</v>
      </c>
      <c r="GC185" s="2">
        <f t="shared" si="591"/>
        <v>0.50298310176954741</v>
      </c>
      <c r="GD185" s="2">
        <f t="shared" si="592"/>
        <v>0.51371164817460224</v>
      </c>
      <c r="GE185" s="2">
        <f t="shared" si="593"/>
        <v>0.53808923447423285</v>
      </c>
      <c r="GF185" s="2">
        <f t="shared" si="594"/>
        <v>0.53365262623687859</v>
      </c>
      <c r="GG185" s="2">
        <f t="shared" si="595"/>
        <v>0.54275067845538993</v>
      </c>
      <c r="GH185" s="2">
        <f t="shared" si="596"/>
        <v>0.46136188672113582</v>
      </c>
      <c r="GI185" s="2">
        <f t="shared" si="597"/>
        <v>0.44387655618930622</v>
      </c>
      <c r="GJ185" s="2">
        <f t="shared" si="598"/>
        <v>0.40497423916893271</v>
      </c>
      <c r="GK185" s="2">
        <f t="shared" si="599"/>
        <v>0.37628602345249856</v>
      </c>
      <c r="GM185" s="95">
        <f t="shared" si="535"/>
        <v>0</v>
      </c>
      <c r="GN185" s="95">
        <f t="shared" si="600"/>
        <v>0</v>
      </c>
      <c r="GO185" s="95">
        <f t="shared" si="601"/>
        <v>0</v>
      </c>
      <c r="GP185" s="95">
        <f t="shared" si="602"/>
        <v>0</v>
      </c>
      <c r="GQ185" s="95">
        <f t="shared" si="603"/>
        <v>0</v>
      </c>
      <c r="GR185" s="95">
        <f t="shared" si="604"/>
        <v>0</v>
      </c>
      <c r="GS185" s="95">
        <f t="shared" si="605"/>
        <v>0</v>
      </c>
      <c r="GT185" s="95">
        <f t="shared" si="606"/>
        <v>0</v>
      </c>
      <c r="GU185" s="95">
        <f t="shared" si="607"/>
        <v>0</v>
      </c>
      <c r="GV185" s="95">
        <f t="shared" si="608"/>
        <v>0</v>
      </c>
      <c r="GW185" s="95">
        <f t="shared" si="609"/>
        <v>0</v>
      </c>
      <c r="GX185" s="95">
        <f t="shared" si="610"/>
        <v>0</v>
      </c>
      <c r="GY185" s="95">
        <f t="shared" si="611"/>
        <v>0</v>
      </c>
      <c r="GZ185" s="95">
        <f t="shared" si="612"/>
        <v>0</v>
      </c>
      <c r="HA185" s="95">
        <f t="shared" si="613"/>
        <v>0</v>
      </c>
      <c r="HC185" s="95">
        <f t="shared" si="536"/>
        <v>1.411948231579151E-245</v>
      </c>
      <c r="HD185" s="95">
        <f t="shared" si="614"/>
        <v>3.7241315339612398E-245</v>
      </c>
      <c r="HE185" s="95">
        <f t="shared" si="615"/>
        <v>6.5752176218413285E-302</v>
      </c>
      <c r="HF185" s="95">
        <f t="shared" si="616"/>
        <v>0</v>
      </c>
      <c r="HG185" s="95">
        <f t="shared" si="617"/>
        <v>3.4943439815065086E-304</v>
      </c>
      <c r="HH185" s="95">
        <f t="shared" si="618"/>
        <v>1.4733584950608458E-263</v>
      </c>
      <c r="HI185" s="95">
        <f t="shared" si="619"/>
        <v>1.5220300348894973E-253</v>
      </c>
      <c r="HJ185" s="95">
        <f t="shared" si="620"/>
        <v>1.6256473598353599E-304</v>
      </c>
      <c r="HK185" s="95">
        <f t="shared" si="621"/>
        <v>3.685354331648478E-278</v>
      </c>
      <c r="HL185" s="95">
        <f t="shared" si="622"/>
        <v>2.383785370824679E-265</v>
      </c>
      <c r="HM185" s="95">
        <f t="shared" si="623"/>
        <v>0</v>
      </c>
      <c r="HN185" s="95">
        <f t="shared" si="624"/>
        <v>6.649852116965025E-297</v>
      </c>
      <c r="HO185" s="95">
        <f t="shared" si="625"/>
        <v>3.1041062306261914E-253</v>
      </c>
      <c r="HP185" s="95">
        <f t="shared" si="626"/>
        <v>5.7490855281855158E-257</v>
      </c>
      <c r="HQ185" s="95">
        <f t="shared" si="627"/>
        <v>1.1931977891430314E-228</v>
      </c>
      <c r="HS185" s="95">
        <f t="shared" si="537"/>
        <v>3.3023885210525733E-21</v>
      </c>
      <c r="HT185" s="95">
        <f t="shared" si="628"/>
        <v>4.4104326336575526E-20</v>
      </c>
      <c r="HU185" s="95">
        <f t="shared" si="629"/>
        <v>1.6091010479229602E-21</v>
      </c>
      <c r="HV185" s="95">
        <f t="shared" si="630"/>
        <v>3.5801383420202884E-49</v>
      </c>
      <c r="HW185" s="95">
        <f t="shared" si="631"/>
        <v>7.6794831891897714E-24</v>
      </c>
      <c r="HX185" s="95">
        <f t="shared" si="632"/>
        <v>9.1928771975121185E-22</v>
      </c>
      <c r="HY185" s="95">
        <f t="shared" si="633"/>
        <v>6.6082533127121892E-30</v>
      </c>
      <c r="HZ185" s="95">
        <f t="shared" si="634"/>
        <v>1.3003184273235287E-31</v>
      </c>
      <c r="IA185" s="95">
        <f t="shared" si="635"/>
        <v>1.0530601628662768E-38</v>
      </c>
      <c r="IB185" s="95">
        <f t="shared" si="636"/>
        <v>9.5603142511774882E-26</v>
      </c>
      <c r="IC185" s="95">
        <f t="shared" si="637"/>
        <v>1.0508321340644244E-40</v>
      </c>
      <c r="ID185" s="95">
        <f t="shared" si="638"/>
        <v>1.5866689161239138E-22</v>
      </c>
      <c r="IE185" s="95">
        <f t="shared" si="639"/>
        <v>1.2856353420951477E-19</v>
      </c>
      <c r="IF185" s="95">
        <f t="shared" si="640"/>
        <v>1.4321614383036597E-15</v>
      </c>
      <c r="IG185" s="95">
        <f t="shared" si="641"/>
        <v>9.6210910392910754E-12</v>
      </c>
      <c r="II185" s="95">
        <f t="shared" si="538"/>
        <v>0.48166124743367184</v>
      </c>
      <c r="IJ185" s="95">
        <f t="shared" si="539"/>
        <v>0.31547391408373088</v>
      </c>
      <c r="IK185" s="95">
        <f t="shared" si="540"/>
        <v>0.18638611864999508</v>
      </c>
      <c r="IL185" s="95">
        <f t="shared" si="541"/>
        <v>0.2032970426254278</v>
      </c>
      <c r="IM185" s="95">
        <f t="shared" si="542"/>
        <v>0.47998384610484662</v>
      </c>
      <c r="IN185" s="95">
        <f t="shared" si="543"/>
        <v>0.50097506528252789</v>
      </c>
      <c r="IO185" s="95">
        <f t="shared" si="544"/>
        <v>0.49629935341635628</v>
      </c>
      <c r="IP185" s="95">
        <f t="shared" si="545"/>
        <v>0.48063905610461993</v>
      </c>
      <c r="IQ185" s="95">
        <f t="shared" si="546"/>
        <v>0.42244554868219397</v>
      </c>
      <c r="IR185" s="95">
        <f t="shared" si="547"/>
        <v>0.43338910158636973</v>
      </c>
      <c r="IS185" s="95">
        <f t="shared" si="548"/>
        <v>0.39061622379665539</v>
      </c>
      <c r="IT185" s="95">
        <f t="shared" si="549"/>
        <v>0.4919133569382757</v>
      </c>
      <c r="IU185" s="95">
        <f t="shared" si="550"/>
        <v>0.46134242048964347</v>
      </c>
      <c r="IV185" s="95">
        <f t="shared" si="551"/>
        <v>0.38873329488449004</v>
      </c>
      <c r="IW185" s="95">
        <f t="shared" si="552"/>
        <v>0.36721673920602366</v>
      </c>
      <c r="IY185" s="95">
        <f t="shared" si="553"/>
        <v>0.48166124743367184</v>
      </c>
      <c r="IZ185" s="95">
        <f t="shared" si="554"/>
        <v>0.31547391408373088</v>
      </c>
      <c r="JA185" s="95">
        <f t="shared" si="555"/>
        <v>0.18638611864999508</v>
      </c>
      <c r="JB185" s="95">
        <f t="shared" si="556"/>
        <v>0.2032970426254278</v>
      </c>
      <c r="JC185" s="95">
        <f t="shared" si="557"/>
        <v>0.47998384610484662</v>
      </c>
      <c r="JD185" s="95">
        <f t="shared" si="558"/>
        <v>0.50097506528252789</v>
      </c>
      <c r="JE185" s="95">
        <f t="shared" si="559"/>
        <v>0.49629935341635628</v>
      </c>
      <c r="JF185" s="95">
        <f t="shared" si="560"/>
        <v>0.48063905610461993</v>
      </c>
      <c r="JG185" s="95">
        <f t="shared" si="561"/>
        <v>0.42244554868219397</v>
      </c>
      <c r="JH185" s="95">
        <f t="shared" si="562"/>
        <v>0.43338910158636973</v>
      </c>
      <c r="JI185" s="95">
        <f t="shared" si="563"/>
        <v>0.39061622379665539</v>
      </c>
      <c r="JJ185" s="95">
        <f t="shared" si="564"/>
        <v>0.4919133569382757</v>
      </c>
      <c r="JK185" s="95">
        <f t="shared" si="565"/>
        <v>0.46134242048964347</v>
      </c>
      <c r="JL185" s="95">
        <f t="shared" si="566"/>
        <v>0.38873329488449149</v>
      </c>
      <c r="JM185" s="95">
        <f t="shared" si="567"/>
        <v>0.36721673921564474</v>
      </c>
    </row>
    <row r="186" spans="2:273" x14ac:dyDescent="0.25">
      <c r="B186" s="2">
        <v>159</v>
      </c>
      <c r="C186" s="37">
        <v>63.628</v>
      </c>
      <c r="D186" s="37">
        <v>62.512</v>
      </c>
      <c r="E186" s="37">
        <v>62.046999999999997</v>
      </c>
      <c r="F186" s="37">
        <v>66.721000000000004</v>
      </c>
      <c r="G186" s="37">
        <v>69.186000000000007</v>
      </c>
      <c r="H186" s="37">
        <v>72.744</v>
      </c>
      <c r="I186" s="37">
        <v>72.534999999999997</v>
      </c>
      <c r="J186" s="37">
        <v>66.650999999999996</v>
      </c>
      <c r="K186" s="37">
        <v>65.488</v>
      </c>
      <c r="L186" s="37">
        <v>62.046999999999997</v>
      </c>
      <c r="M186" s="37">
        <v>63.673999999999999</v>
      </c>
      <c r="N186" s="37">
        <v>72.069999999999993</v>
      </c>
      <c r="O186" s="37">
        <v>75</v>
      </c>
      <c r="P186" s="37">
        <v>85.558000000000007</v>
      </c>
      <c r="Q186" s="37">
        <v>112.372</v>
      </c>
      <c r="S186" s="4">
        <f t="shared" si="439"/>
        <v>63.840576273301515</v>
      </c>
      <c r="T186" s="4">
        <f t="shared" si="440"/>
        <v>63.221375580211706</v>
      </c>
      <c r="U186" s="4">
        <f t="shared" si="441"/>
        <v>63.996185641338926</v>
      </c>
      <c r="V186" s="4">
        <f t="shared" si="442"/>
        <v>64.573478835845449</v>
      </c>
      <c r="W186" s="4">
        <f t="shared" si="443"/>
        <v>69.487999998766625</v>
      </c>
      <c r="X186" s="4">
        <f t="shared" si="444"/>
        <v>72.881165427058022</v>
      </c>
      <c r="Y186" s="4">
        <f t="shared" si="445"/>
        <v>70.544657204273463</v>
      </c>
      <c r="Z186" s="4">
        <f t="shared" si="446"/>
        <v>67.748128086873407</v>
      </c>
      <c r="AA186" s="4">
        <f t="shared" si="447"/>
        <v>64.905745310247553</v>
      </c>
      <c r="AB186" s="4">
        <f t="shared" si="448"/>
        <v>64.906388603830038</v>
      </c>
      <c r="AC186" s="4">
        <f t="shared" si="449"/>
        <v>62.815020114341074</v>
      </c>
      <c r="AD186" s="4">
        <f t="shared" si="450"/>
        <v>72.969425948724705</v>
      </c>
      <c r="AE186" s="4">
        <f t="shared" si="451"/>
        <v>75.983517060912547</v>
      </c>
      <c r="AF186" s="4">
        <f t="shared" si="452"/>
        <v>86.039147456759437</v>
      </c>
      <c r="AG186" s="4">
        <f t="shared" si="453"/>
        <v>114.40611782243997</v>
      </c>
      <c r="AI186" s="4">
        <f t="shared" si="454"/>
        <v>-0.21257627330151507</v>
      </c>
      <c r="AJ186" s="4">
        <f t="shared" si="455"/>
        <v>-0.70937558021170588</v>
      </c>
      <c r="AK186" s="4">
        <f t="shared" si="456"/>
        <v>-1.9491856413389286</v>
      </c>
      <c r="AL186" s="4">
        <f t="shared" si="457"/>
        <v>2.1475211641545542</v>
      </c>
      <c r="AM186" s="4">
        <f t="shared" si="458"/>
        <v>-0.30199999876661821</v>
      </c>
      <c r="AN186" s="4">
        <f t="shared" si="459"/>
        <v>-0.13716542705802226</v>
      </c>
      <c r="AO186" s="4">
        <f t="shared" si="460"/>
        <v>1.9903427957265336</v>
      </c>
      <c r="AP186" s="4">
        <f t="shared" si="461"/>
        <v>-1.0971280868734112</v>
      </c>
      <c r="AQ186" s="4">
        <f t="shared" si="462"/>
        <v>0.5822546897524461</v>
      </c>
      <c r="AR186" s="4">
        <f t="shared" si="463"/>
        <v>-2.8593886038300411</v>
      </c>
      <c r="AS186" s="4">
        <f t="shared" si="464"/>
        <v>0.85897988565892547</v>
      </c>
      <c r="AT186" s="4">
        <f t="shared" si="465"/>
        <v>-0.89942594872471204</v>
      </c>
      <c r="AU186" s="4">
        <f t="shared" si="466"/>
        <v>-0.98351706091254698</v>
      </c>
      <c r="AV186" s="4">
        <f t="shared" si="568"/>
        <v>-0.48114745675943027</v>
      </c>
      <c r="AW186" s="4">
        <f t="shared" si="568"/>
        <v>-2.034117822439967</v>
      </c>
      <c r="AY186" s="2">
        <f t="shared" si="518"/>
        <v>63.840576273301515</v>
      </c>
      <c r="AZ186" s="2">
        <f t="shared" si="569"/>
        <v>63.024793838380774</v>
      </c>
      <c r="BA186" s="2">
        <f t="shared" si="570"/>
        <v>63.887441162097524</v>
      </c>
      <c r="BB186" s="2">
        <f t="shared" si="571"/>
        <v>64.269976395695565</v>
      </c>
      <c r="BC186" s="2">
        <f t="shared" si="572"/>
        <v>65.660580672676303</v>
      </c>
      <c r="BD186" s="2">
        <f t="shared" si="573"/>
        <v>65.227085777108158</v>
      </c>
      <c r="BE186" s="2">
        <f t="shared" si="574"/>
        <v>63.902549919314666</v>
      </c>
      <c r="BF186" s="2">
        <f t="shared" si="575"/>
        <v>61.526610504268959</v>
      </c>
      <c r="BG186" s="2">
        <f t="shared" si="576"/>
        <v>60.155059073623725</v>
      </c>
      <c r="BH186" s="2">
        <f t="shared" si="577"/>
        <v>59.84656359037929</v>
      </c>
      <c r="BI186" s="2">
        <f t="shared" si="578"/>
        <v>57.967777625763951</v>
      </c>
      <c r="BJ186" s="2">
        <f t="shared" si="579"/>
        <v>56.639253185842207</v>
      </c>
      <c r="BK186" s="2">
        <f t="shared" si="580"/>
        <v>56.800971059401832</v>
      </c>
      <c r="BL186" s="2">
        <f t="shared" si="581"/>
        <v>56.850438456978807</v>
      </c>
      <c r="BM186" s="2">
        <f t="shared" si="582"/>
        <v>60.534380633702497</v>
      </c>
      <c r="BO186" s="2" t="str">
        <f t="shared" si="468"/>
        <v/>
      </c>
      <c r="BP186" s="2" t="str">
        <f t="shared" si="469"/>
        <v/>
      </c>
      <c r="BQ186" s="2" t="str">
        <f t="shared" si="470"/>
        <v/>
      </c>
      <c r="BR186" s="2" t="str">
        <f t="shared" si="471"/>
        <v/>
      </c>
      <c r="BS186" s="2" t="str">
        <f t="shared" si="472"/>
        <v/>
      </c>
      <c r="BT186" s="2" t="str">
        <f t="shared" si="473"/>
        <v/>
      </c>
      <c r="BU186" s="2" t="str">
        <f t="shared" si="474"/>
        <v/>
      </c>
      <c r="BV186" s="2" t="str">
        <f t="shared" si="475"/>
        <v/>
      </c>
      <c r="BW186" s="2" t="str">
        <f t="shared" si="476"/>
        <v/>
      </c>
      <c r="BX186" s="2" t="str">
        <f t="shared" si="477"/>
        <v/>
      </c>
      <c r="BY186" s="2" t="str">
        <f t="shared" si="478"/>
        <v/>
      </c>
      <c r="BZ186" s="2" t="str">
        <f t="shared" si="479"/>
        <v/>
      </c>
      <c r="CA186" s="2" t="str">
        <f t="shared" si="480"/>
        <v/>
      </c>
      <c r="CB186" s="2" t="str">
        <f t="shared" si="481"/>
        <v/>
      </c>
      <c r="CC186" s="2" t="str">
        <f t="shared" si="482"/>
        <v/>
      </c>
      <c r="CE186" s="2" t="str">
        <f t="shared" si="519"/>
        <v/>
      </c>
      <c r="CF186" s="2" t="str">
        <f t="shared" si="520"/>
        <v/>
      </c>
      <c r="CG186" s="2" t="str">
        <f t="shared" si="521"/>
        <v/>
      </c>
      <c r="CH186" s="2" t="str">
        <f t="shared" si="522"/>
        <v/>
      </c>
      <c r="CI186" s="2" t="str">
        <f t="shared" si="523"/>
        <v/>
      </c>
      <c r="CJ186" s="2" t="str">
        <f t="shared" si="524"/>
        <v/>
      </c>
      <c r="CK186" s="2" t="str">
        <f t="shared" si="525"/>
        <v/>
      </c>
      <c r="CL186" s="2" t="str">
        <f t="shared" si="526"/>
        <v/>
      </c>
      <c r="CM186" s="2" t="str">
        <f t="shared" si="527"/>
        <v/>
      </c>
      <c r="CN186" s="2" t="str">
        <f t="shared" si="528"/>
        <v/>
      </c>
      <c r="CO186" s="2" t="str">
        <f t="shared" si="529"/>
        <v/>
      </c>
      <c r="CP186" s="2" t="str">
        <f t="shared" si="530"/>
        <v/>
      </c>
      <c r="CQ186" s="2" t="str">
        <f t="shared" si="531"/>
        <v/>
      </c>
      <c r="CR186" s="2" t="str">
        <f t="shared" si="532"/>
        <v/>
      </c>
      <c r="CS186" s="2" t="str">
        <f t="shared" si="533"/>
        <v/>
      </c>
      <c r="CU186" s="2" t="str">
        <f t="shared" si="483"/>
        <v/>
      </c>
      <c r="CV186" s="2" t="str">
        <f t="shared" si="484"/>
        <v/>
      </c>
      <c r="CW186" s="2" t="str">
        <f t="shared" si="485"/>
        <v/>
      </c>
      <c r="CX186" s="2" t="str">
        <f t="shared" si="486"/>
        <v/>
      </c>
      <c r="CY186" s="2" t="str">
        <f t="shared" si="487"/>
        <v/>
      </c>
      <c r="CZ186" s="2" t="str">
        <f t="shared" si="488"/>
        <v/>
      </c>
      <c r="DA186" s="2" t="str">
        <f t="shared" si="489"/>
        <v/>
      </c>
      <c r="DB186" s="2" t="str">
        <f t="shared" si="490"/>
        <v/>
      </c>
      <c r="DC186" s="2" t="str">
        <f t="shared" si="491"/>
        <v/>
      </c>
      <c r="DD186" s="2" t="str">
        <f t="shared" si="492"/>
        <v/>
      </c>
      <c r="DE186" s="2" t="str">
        <f t="shared" si="493"/>
        <v/>
      </c>
      <c r="DF186" s="2" t="str">
        <f t="shared" si="494"/>
        <v/>
      </c>
      <c r="DG186" s="2" t="str">
        <f t="shared" si="495"/>
        <v/>
      </c>
      <c r="DH186" s="2" t="str">
        <f t="shared" si="496"/>
        <v/>
      </c>
      <c r="DI186" s="2" t="str">
        <f t="shared" si="497"/>
        <v/>
      </c>
      <c r="DK186" s="2">
        <f t="shared" si="498"/>
        <v>117.40393519163763</v>
      </c>
      <c r="DL186" s="2">
        <f t="shared" si="583"/>
        <v>108.41918170731708</v>
      </c>
      <c r="DM186" s="2">
        <f t="shared" si="583"/>
        <v>109.58229152148664</v>
      </c>
      <c r="DN186" s="2">
        <f t="shared" si="583"/>
        <v>122.29504892781637</v>
      </c>
      <c r="DO186" s="2">
        <f t="shared" si="583"/>
        <v>108.47619428463385</v>
      </c>
      <c r="DP186" s="2">
        <f t="shared" si="583"/>
        <v>104.39944618210301</v>
      </c>
      <c r="DQ186" s="2">
        <f t="shared" si="583"/>
        <v>105.06342103557247</v>
      </c>
      <c r="DR186" s="2">
        <f t="shared" si="583"/>
        <v>103.82773754152828</v>
      </c>
      <c r="DS186" s="2">
        <f t="shared" si="583"/>
        <v>96.789430685593487</v>
      </c>
      <c r="DT186" s="2">
        <f t="shared" si="583"/>
        <v>95.496424249790678</v>
      </c>
      <c r="DU186" s="2">
        <f t="shared" si="583"/>
        <v>112.03374041811848</v>
      </c>
      <c r="DV186" s="2">
        <f t="shared" si="583"/>
        <v>103.67526457263666</v>
      </c>
      <c r="DW186" s="2">
        <f t="shared" si="583"/>
        <v>103.15684294774989</v>
      </c>
      <c r="DX186" s="2">
        <f t="shared" si="583"/>
        <v>103.00816369676835</v>
      </c>
      <c r="DY186" s="2">
        <f t="shared" si="583"/>
        <v>97.384429478061065</v>
      </c>
      <c r="EA186" s="2">
        <f t="shared" si="438"/>
        <v>63.916007051524545</v>
      </c>
      <c r="EB186" s="2">
        <f t="shared" si="500"/>
        <v>62.708380729852337</v>
      </c>
      <c r="EC186" s="2">
        <f t="shared" si="501"/>
        <v>63.275041785918702</v>
      </c>
      <c r="ED186" s="2">
        <f t="shared" si="502"/>
        <v>63.997852994555345</v>
      </c>
      <c r="EE186" s="2">
        <f t="shared" si="503"/>
        <v>65.344853843396336</v>
      </c>
      <c r="EF186" s="2">
        <f t="shared" si="504"/>
        <v>64.92529376588918</v>
      </c>
      <c r="EG186" s="2">
        <f t="shared" si="505"/>
        <v>63.466290757643975</v>
      </c>
      <c r="EH186" s="2">
        <f t="shared" si="506"/>
        <v>60.76548072801657</v>
      </c>
      <c r="EI186" s="2">
        <f t="shared" si="507"/>
        <v>59.423333175795428</v>
      </c>
      <c r="EJ186" s="2">
        <f t="shared" si="508"/>
        <v>59.503963795718875</v>
      </c>
      <c r="EK186" s="2">
        <f t="shared" si="509"/>
        <v>57.007613088936878</v>
      </c>
      <c r="EL186" s="2">
        <f t="shared" si="510"/>
        <v>55.632085682166455</v>
      </c>
      <c r="EM186" s="2">
        <f t="shared" si="511"/>
        <v>56.714897468897469</v>
      </c>
      <c r="EN186" s="2">
        <f t="shared" si="512"/>
        <v>56.651634567126735</v>
      </c>
      <c r="EO186" s="2">
        <f t="shared" si="513"/>
        <v>61.557550915175526</v>
      </c>
      <c r="EQ186" s="2">
        <f t="shared" si="514"/>
        <v>63.769520527023701</v>
      </c>
      <c r="ER186" s="2">
        <f t="shared" si="584"/>
        <v>63.241093077526507</v>
      </c>
      <c r="ES186" s="2">
        <f t="shared" si="584"/>
        <v>64.264154037829712</v>
      </c>
      <c r="ET186" s="2">
        <f t="shared" si="584"/>
        <v>64.450073429322885</v>
      </c>
      <c r="EU186" s="2">
        <f t="shared" si="584"/>
        <v>65.924989299089106</v>
      </c>
      <c r="EV186" s="2">
        <f t="shared" si="584"/>
        <v>65.53026322601616</v>
      </c>
      <c r="EW186" s="2">
        <f t="shared" si="584"/>
        <v>64.290252078568074</v>
      </c>
      <c r="EX186" s="2">
        <f t="shared" si="584"/>
        <v>62.178002982454245</v>
      </c>
      <c r="EY186" s="2">
        <f t="shared" si="584"/>
        <v>60.722976149661903</v>
      </c>
      <c r="EZ186" s="2">
        <f t="shared" si="584"/>
        <v>60.114947408129822</v>
      </c>
      <c r="FA186" s="2">
        <f t="shared" si="584"/>
        <v>58.69825115829768</v>
      </c>
      <c r="FB186" s="2">
        <f t="shared" si="584"/>
        <v>57.704352250480532</v>
      </c>
      <c r="FC186" s="2">
        <f t="shared" si="584"/>
        <v>56.892032776501068</v>
      </c>
      <c r="FD186" s="2">
        <f t="shared" si="584"/>
        <v>57.108420313127255</v>
      </c>
      <c r="FE186" s="2">
        <f t="shared" si="584"/>
        <v>58.980378416078963</v>
      </c>
      <c r="FG186" s="2">
        <f t="shared" si="516"/>
        <v>0.99993137861513592</v>
      </c>
      <c r="FH186" s="2">
        <f t="shared" si="585"/>
        <v>0.99992846045782513</v>
      </c>
      <c r="FI186" s="2">
        <f t="shared" si="585"/>
        <v>0.99993299595585072</v>
      </c>
      <c r="FJ186" s="2">
        <f t="shared" si="585"/>
        <v>0.99992957444773656</v>
      </c>
      <c r="FK186" s="2">
        <f t="shared" si="585"/>
        <v>0.99993151722519391</v>
      </c>
      <c r="FL186" s="2">
        <f t="shared" si="585"/>
        <v>0.99993007670306033</v>
      </c>
      <c r="FM186" s="2">
        <f t="shared" si="585"/>
        <v>0.99993106713382252</v>
      </c>
      <c r="FN186" s="2">
        <f t="shared" si="585"/>
        <v>0.99992883644062858</v>
      </c>
      <c r="FO186" s="2">
        <f t="shared" si="585"/>
        <v>0.99992573060278733</v>
      </c>
      <c r="FP186" s="2">
        <f t="shared" si="585"/>
        <v>0.99992789595173592</v>
      </c>
      <c r="FQ186" s="2">
        <f t="shared" si="585"/>
        <v>0.99992540949672137</v>
      </c>
      <c r="FR186" s="2">
        <f t="shared" si="585"/>
        <v>0.99992639382056181</v>
      </c>
      <c r="FS186" s="2">
        <f t="shared" si="585"/>
        <v>0.9999267466913635</v>
      </c>
      <c r="FT186" s="2">
        <f t="shared" si="585"/>
        <v>0.99992240088890971</v>
      </c>
      <c r="FU186" s="2">
        <f t="shared" si="585"/>
        <v>0.99991921708241338</v>
      </c>
      <c r="FW186" s="2">
        <f t="shared" si="534"/>
        <v>0.53998956009814902</v>
      </c>
      <c r="FX186" s="2">
        <f t="shared" si="586"/>
        <v>0.58782752102752434</v>
      </c>
      <c r="FY186" s="2">
        <f t="shared" si="587"/>
        <v>0.61600349403813415</v>
      </c>
      <c r="FZ186" s="2">
        <f t="shared" si="588"/>
        <v>0.59267067190136069</v>
      </c>
      <c r="GA186" s="2">
        <f t="shared" si="589"/>
        <v>0.53913801050471377</v>
      </c>
      <c r="GB186" s="2">
        <f t="shared" si="590"/>
        <v>0.49429246936756216</v>
      </c>
      <c r="GC186" s="2">
        <f t="shared" si="591"/>
        <v>0.52598555447944773</v>
      </c>
      <c r="GD186" s="2">
        <f t="shared" si="592"/>
        <v>0.5366749517760796</v>
      </c>
      <c r="GE186" s="2">
        <f t="shared" si="593"/>
        <v>0.56088537771369706</v>
      </c>
      <c r="GF186" s="2">
        <f t="shared" si="594"/>
        <v>0.55648725374651287</v>
      </c>
      <c r="GG186" s="2">
        <f t="shared" si="595"/>
        <v>0.5655025328144796</v>
      </c>
      <c r="GH186" s="2">
        <f t="shared" si="596"/>
        <v>0.48431569768848848</v>
      </c>
      <c r="GI186" s="2">
        <f t="shared" si="597"/>
        <v>0.46671420541138092</v>
      </c>
      <c r="GJ186" s="2">
        <f t="shared" si="598"/>
        <v>0.42734841467266166</v>
      </c>
      <c r="GK186" s="2">
        <f t="shared" si="599"/>
        <v>0.39813574047179895</v>
      </c>
      <c r="GM186" s="95">
        <f t="shared" si="535"/>
        <v>0</v>
      </c>
      <c r="GN186" s="95">
        <f t="shared" si="600"/>
        <v>0</v>
      </c>
      <c r="GO186" s="95">
        <f t="shared" si="601"/>
        <v>0</v>
      </c>
      <c r="GP186" s="95">
        <f t="shared" si="602"/>
        <v>0</v>
      </c>
      <c r="GQ186" s="95">
        <f t="shared" si="603"/>
        <v>0</v>
      </c>
      <c r="GR186" s="95">
        <f t="shared" si="604"/>
        <v>0</v>
      </c>
      <c r="GS186" s="95">
        <f t="shared" si="605"/>
        <v>0</v>
      </c>
      <c r="GT186" s="95">
        <f t="shared" si="606"/>
        <v>0</v>
      </c>
      <c r="GU186" s="95">
        <f t="shared" si="607"/>
        <v>0</v>
      </c>
      <c r="GV186" s="95">
        <f t="shared" si="608"/>
        <v>0</v>
      </c>
      <c r="GW186" s="95">
        <f t="shared" si="609"/>
        <v>0</v>
      </c>
      <c r="GX186" s="95">
        <f t="shared" si="610"/>
        <v>0</v>
      </c>
      <c r="GY186" s="95">
        <f t="shared" si="611"/>
        <v>0</v>
      </c>
      <c r="GZ186" s="95">
        <f t="shared" si="612"/>
        <v>0</v>
      </c>
      <c r="HA186" s="95">
        <f t="shared" si="613"/>
        <v>0</v>
      </c>
      <c r="HC186" s="95">
        <f t="shared" si="536"/>
        <v>1.9088428338153672E-252</v>
      </c>
      <c r="HD186" s="95">
        <f t="shared" si="614"/>
        <v>5.3602398299855248E-252</v>
      </c>
      <c r="HE186" s="95">
        <f t="shared" si="615"/>
        <v>0</v>
      </c>
      <c r="HF186" s="95">
        <f t="shared" si="616"/>
        <v>0</v>
      </c>
      <c r="HG186" s="95">
        <f t="shared" si="617"/>
        <v>0</v>
      </c>
      <c r="HH186" s="95">
        <f t="shared" si="618"/>
        <v>6.4804603390292729E-271</v>
      </c>
      <c r="HI186" s="95">
        <f t="shared" si="619"/>
        <v>1.3311609531754466E-260</v>
      </c>
      <c r="HJ186" s="95">
        <f t="shared" si="620"/>
        <v>0</v>
      </c>
      <c r="HK186" s="95">
        <f t="shared" si="621"/>
        <v>6.5501082267876098E-286</v>
      </c>
      <c r="HL186" s="95">
        <f t="shared" si="622"/>
        <v>1.0301987964475009E-272</v>
      </c>
      <c r="HM186" s="95">
        <f t="shared" si="623"/>
        <v>0</v>
      </c>
      <c r="HN186" s="95">
        <f t="shared" si="624"/>
        <v>3.1568348853254116E-305</v>
      </c>
      <c r="HO186" s="95">
        <f t="shared" si="625"/>
        <v>2.1204964353540783E-260</v>
      </c>
      <c r="HP186" s="95">
        <f t="shared" si="626"/>
        <v>2.4917466301780888E-264</v>
      </c>
      <c r="HQ186" s="95">
        <f t="shared" si="627"/>
        <v>4.1718427681544239E-235</v>
      </c>
      <c r="HS186" s="95">
        <f t="shared" si="537"/>
        <v>1.5301323245187709E-22</v>
      </c>
      <c r="HT186" s="95">
        <f t="shared" si="628"/>
        <v>2.7520140489730341E-21</v>
      </c>
      <c r="HU186" s="95">
        <f t="shared" si="629"/>
        <v>9.2508797497552765E-23</v>
      </c>
      <c r="HV186" s="95">
        <f t="shared" si="630"/>
        <v>3.6234389511025336E-52</v>
      </c>
      <c r="HW186" s="95">
        <f t="shared" si="631"/>
        <v>2.5329760240043575E-25</v>
      </c>
      <c r="HX186" s="95">
        <f t="shared" si="632"/>
        <v>3.6106130991544708E-23</v>
      </c>
      <c r="HY186" s="95">
        <f t="shared" si="633"/>
        <v>7.8278540307302377E-32</v>
      </c>
      <c r="HZ186" s="95">
        <f t="shared" si="634"/>
        <v>1.383825451472083E-33</v>
      </c>
      <c r="IA186" s="95">
        <f t="shared" si="635"/>
        <v>3.8652665878198174E-41</v>
      </c>
      <c r="IB186" s="95">
        <f t="shared" si="636"/>
        <v>2.5007973248794286E-27</v>
      </c>
      <c r="IC186" s="95">
        <f t="shared" si="637"/>
        <v>3.293576989873704E-43</v>
      </c>
      <c r="ID186" s="95">
        <f t="shared" si="638"/>
        <v>5.3580950373989573E-24</v>
      </c>
      <c r="IE186" s="95">
        <f t="shared" si="639"/>
        <v>6.0635196959926684E-21</v>
      </c>
      <c r="IF186" s="95">
        <f t="shared" si="640"/>
        <v>1.1706741139822728E-16</v>
      </c>
      <c r="IG186" s="95">
        <f t="shared" si="641"/>
        <v>1.4774075532184607E-12</v>
      </c>
      <c r="II186" s="95">
        <f t="shared" si="538"/>
        <v>0.4410332354309861</v>
      </c>
      <c r="IJ186" s="95">
        <f t="shared" si="539"/>
        <v>0.2295451936959374</v>
      </c>
      <c r="IK186" s="95">
        <f t="shared" si="540"/>
        <v>0.11590569416618078</v>
      </c>
      <c r="IL186" s="95">
        <f t="shared" si="541"/>
        <v>0.1116867520697946</v>
      </c>
      <c r="IM186" s="95">
        <f t="shared" si="542"/>
        <v>0.43218177217347786</v>
      </c>
      <c r="IN186" s="95">
        <f t="shared" si="543"/>
        <v>0.50442122003116463</v>
      </c>
      <c r="IO186" s="95">
        <f t="shared" si="544"/>
        <v>0.44425423835642713</v>
      </c>
      <c r="IP186" s="95">
        <f t="shared" si="545"/>
        <v>0.42441166464302926</v>
      </c>
      <c r="IQ186" s="95">
        <f t="shared" si="546"/>
        <v>0.34738201148670134</v>
      </c>
      <c r="IR186" s="95">
        <f t="shared" si="547"/>
        <v>0.35911545676095918</v>
      </c>
      <c r="IS186" s="95">
        <f t="shared" si="548"/>
        <v>0.30052563138589461</v>
      </c>
      <c r="IT186" s="95">
        <f t="shared" si="549"/>
        <v>0.50712536070192815</v>
      </c>
      <c r="IU186" s="95">
        <f t="shared" si="550"/>
        <v>0.49797302241966285</v>
      </c>
      <c r="IV186" s="95">
        <f t="shared" si="551"/>
        <v>0.44325779288587719</v>
      </c>
      <c r="IW186" s="95">
        <f t="shared" si="552"/>
        <v>0.42435239761812876</v>
      </c>
      <c r="IY186" s="95">
        <f t="shared" si="553"/>
        <v>0.4410332354309861</v>
      </c>
      <c r="IZ186" s="95">
        <f t="shared" si="554"/>
        <v>0.2295451936959374</v>
      </c>
      <c r="JA186" s="95">
        <f t="shared" si="555"/>
        <v>0.11590569416618078</v>
      </c>
      <c r="JB186" s="95">
        <f t="shared" si="556"/>
        <v>0.1116867520697946</v>
      </c>
      <c r="JC186" s="95">
        <f t="shared" si="557"/>
        <v>0.43218177217347786</v>
      </c>
      <c r="JD186" s="95">
        <f t="shared" si="558"/>
        <v>0.50442122003116463</v>
      </c>
      <c r="JE186" s="95">
        <f t="shared" si="559"/>
        <v>0.44425423835642713</v>
      </c>
      <c r="JF186" s="95">
        <f t="shared" si="560"/>
        <v>0.42441166464302926</v>
      </c>
      <c r="JG186" s="95">
        <f t="shared" si="561"/>
        <v>0.34738201148670134</v>
      </c>
      <c r="JH186" s="95">
        <f t="shared" si="562"/>
        <v>0.35911545676095918</v>
      </c>
      <c r="JI186" s="95">
        <f t="shared" si="563"/>
        <v>0.30052563138589461</v>
      </c>
      <c r="JJ186" s="95">
        <f t="shared" si="564"/>
        <v>0.50712536070192815</v>
      </c>
      <c r="JK186" s="95">
        <f t="shared" si="565"/>
        <v>0.49797302241966285</v>
      </c>
      <c r="JL186" s="95">
        <f t="shared" si="566"/>
        <v>0.4432577928858773</v>
      </c>
      <c r="JM186" s="95">
        <f t="shared" si="567"/>
        <v>0.42435239761960619</v>
      </c>
    </row>
    <row r="187" spans="2:273" x14ac:dyDescent="0.25">
      <c r="B187" s="2">
        <v>160</v>
      </c>
      <c r="C187" s="37">
        <v>63.186</v>
      </c>
      <c r="D187" s="37">
        <v>62.976999999999997</v>
      </c>
      <c r="E187" s="37">
        <v>62.232999999999997</v>
      </c>
      <c r="F187" s="37">
        <v>64.790999999999997</v>
      </c>
      <c r="G187" s="37">
        <v>66.534999999999997</v>
      </c>
      <c r="H187" s="37">
        <v>71.093000000000004</v>
      </c>
      <c r="I187" s="37">
        <v>70</v>
      </c>
      <c r="J187" s="37">
        <v>64.093000000000004</v>
      </c>
      <c r="K187" s="37">
        <v>61.581000000000003</v>
      </c>
      <c r="L187" s="37">
        <v>59.232999999999997</v>
      </c>
      <c r="M187" s="37">
        <v>61.395000000000003</v>
      </c>
      <c r="N187" s="37">
        <v>68.884</v>
      </c>
      <c r="O187" s="37">
        <v>74.162999999999997</v>
      </c>
      <c r="P187" s="37">
        <v>84.628</v>
      </c>
      <c r="Q187" s="37">
        <v>113.18600000000001</v>
      </c>
      <c r="S187" s="4">
        <f t="shared" si="439"/>
        <v>63.780524575463673</v>
      </c>
      <c r="T187" s="4">
        <f t="shared" si="440"/>
        <v>63.064806327342787</v>
      </c>
      <c r="U187" s="4">
        <f t="shared" si="441"/>
        <v>63.902216930115827</v>
      </c>
      <c r="V187" s="4">
        <f t="shared" si="442"/>
        <v>64.301418395874904</v>
      </c>
      <c r="W187" s="4">
        <f t="shared" si="443"/>
        <v>68.349867455211964</v>
      </c>
      <c r="X187" s="4">
        <f t="shared" si="444"/>
        <v>71.265502254781083</v>
      </c>
      <c r="Y187" s="4">
        <f t="shared" si="445"/>
        <v>68.129423306895276</v>
      </c>
      <c r="Z187" s="4">
        <f t="shared" si="446"/>
        <v>65.632716048589515</v>
      </c>
      <c r="AA187" s="4">
        <f t="shared" si="447"/>
        <v>62.994290403859388</v>
      </c>
      <c r="AB187" s="4">
        <f t="shared" si="448"/>
        <v>62.887425815331213</v>
      </c>
      <c r="AC187" s="4">
        <f t="shared" si="449"/>
        <v>60.501179378782695</v>
      </c>
      <c r="AD187" s="4">
        <f t="shared" si="450"/>
        <v>70.164062774854642</v>
      </c>
      <c r="AE187" s="4">
        <f t="shared" si="451"/>
        <v>73.608145923841121</v>
      </c>
      <c r="AF187" s="4">
        <f t="shared" si="452"/>
        <v>85.254486764903959</v>
      </c>
      <c r="AG187" s="4">
        <f t="shared" si="453"/>
        <v>115.14181578526311</v>
      </c>
      <c r="AI187" s="4">
        <f t="shared" si="454"/>
        <v>-0.59452457546367299</v>
      </c>
      <c r="AJ187" s="4">
        <f t="shared" si="455"/>
        <v>-8.7806327342789814E-2</v>
      </c>
      <c r="AK187" s="4">
        <f t="shared" si="456"/>
        <v>-1.6692169301158302</v>
      </c>
      <c r="AL187" s="4">
        <f t="shared" si="457"/>
        <v>0.48958160412509244</v>
      </c>
      <c r="AM187" s="4">
        <f t="shared" si="458"/>
        <v>-1.8148674552119672</v>
      </c>
      <c r="AN187" s="4">
        <f t="shared" si="459"/>
        <v>-0.1725022547810795</v>
      </c>
      <c r="AO187" s="4">
        <f t="shared" si="460"/>
        <v>1.8705766931047236</v>
      </c>
      <c r="AP187" s="4">
        <f t="shared" si="461"/>
        <v>-1.5397160485895114</v>
      </c>
      <c r="AQ187" s="4">
        <f t="shared" si="462"/>
        <v>-1.413290403859385</v>
      </c>
      <c r="AR187" s="4">
        <f t="shared" si="463"/>
        <v>-3.6544258153312157</v>
      </c>
      <c r="AS187" s="4">
        <f t="shared" si="464"/>
        <v>0.89382062121730854</v>
      </c>
      <c r="AT187" s="4">
        <f t="shared" si="465"/>
        <v>-1.2800627748546418</v>
      </c>
      <c r="AU187" s="4">
        <f t="shared" si="466"/>
        <v>0.55485407615887539</v>
      </c>
      <c r="AV187" s="4">
        <f t="shared" ref="AV187:AW202" si="642">IF(OR($B187 &lt; P$230, $B187 &gt; P$233), 0, P187-AF187)</f>
        <v>-0.62648676490395871</v>
      </c>
      <c r="AW187" s="4">
        <f t="shared" si="642"/>
        <v>-1.9558157852630984</v>
      </c>
      <c r="AY187" s="2">
        <f t="shared" si="518"/>
        <v>63.780524575463673</v>
      </c>
      <c r="AZ187" s="2">
        <f t="shared" si="569"/>
        <v>62.96436922184516</v>
      </c>
      <c r="BA187" s="2">
        <f t="shared" si="570"/>
        <v>63.858470916987073</v>
      </c>
      <c r="BB187" s="2">
        <f t="shared" si="571"/>
        <v>64.209807743248106</v>
      </c>
      <c r="BC187" s="2">
        <f t="shared" si="572"/>
        <v>65.608372127797864</v>
      </c>
      <c r="BD187" s="2">
        <f t="shared" si="573"/>
        <v>65.171257510756362</v>
      </c>
      <c r="BE187" s="2">
        <f t="shared" si="574"/>
        <v>63.823123293715163</v>
      </c>
      <c r="BF187" s="2">
        <f t="shared" si="575"/>
        <v>61.466837093092813</v>
      </c>
      <c r="BG187" s="2">
        <f t="shared" si="576"/>
        <v>60.074382132500219</v>
      </c>
      <c r="BH187" s="2">
        <f t="shared" si="577"/>
        <v>59.765701829477628</v>
      </c>
      <c r="BI187" s="2">
        <f t="shared" si="578"/>
        <v>57.888019614398132</v>
      </c>
      <c r="BJ187" s="2">
        <f t="shared" si="579"/>
        <v>56.562307667072915</v>
      </c>
      <c r="BK187" s="2">
        <f t="shared" si="580"/>
        <v>56.699649708658356</v>
      </c>
      <c r="BL187" s="2">
        <f t="shared" si="581"/>
        <v>56.74663220956775</v>
      </c>
      <c r="BM187" s="2">
        <f t="shared" si="582"/>
        <v>60.392107532549616</v>
      </c>
      <c r="BO187" s="2" t="str">
        <f t="shared" si="468"/>
        <v/>
      </c>
      <c r="BP187" s="2" t="str">
        <f t="shared" si="469"/>
        <v/>
      </c>
      <c r="BQ187" s="2" t="str">
        <f t="shared" si="470"/>
        <v/>
      </c>
      <c r="BR187" s="2" t="str">
        <f t="shared" si="471"/>
        <v/>
      </c>
      <c r="BS187" s="2" t="str">
        <f t="shared" si="472"/>
        <v/>
      </c>
      <c r="BT187" s="2" t="str">
        <f t="shared" si="473"/>
        <v/>
      </c>
      <c r="BU187" s="2" t="str">
        <f t="shared" si="474"/>
        <v/>
      </c>
      <c r="BV187" s="2" t="str">
        <f t="shared" si="475"/>
        <v/>
      </c>
      <c r="BW187" s="2" t="str">
        <f t="shared" si="476"/>
        <v/>
      </c>
      <c r="BX187" s="2" t="str">
        <f t="shared" si="477"/>
        <v/>
      </c>
      <c r="BY187" s="2" t="str">
        <f t="shared" si="478"/>
        <v/>
      </c>
      <c r="BZ187" s="2" t="str">
        <f t="shared" si="479"/>
        <v/>
      </c>
      <c r="CA187" s="2" t="str">
        <f t="shared" si="480"/>
        <v/>
      </c>
      <c r="CB187" s="2" t="str">
        <f t="shared" si="481"/>
        <v/>
      </c>
      <c r="CC187" s="2" t="str">
        <f t="shared" si="482"/>
        <v/>
      </c>
      <c r="CE187" s="2" t="str">
        <f t="shared" si="519"/>
        <v/>
      </c>
      <c r="CF187" s="2" t="str">
        <f t="shared" si="520"/>
        <v/>
      </c>
      <c r="CG187" s="2" t="str">
        <f t="shared" si="521"/>
        <v/>
      </c>
      <c r="CH187" s="2" t="str">
        <f t="shared" si="522"/>
        <v/>
      </c>
      <c r="CI187" s="2" t="str">
        <f t="shared" si="523"/>
        <v/>
      </c>
      <c r="CJ187" s="2" t="str">
        <f t="shared" si="524"/>
        <v/>
      </c>
      <c r="CK187" s="2" t="str">
        <f t="shared" si="525"/>
        <v/>
      </c>
      <c r="CL187" s="2" t="str">
        <f t="shared" si="526"/>
        <v/>
      </c>
      <c r="CM187" s="2" t="str">
        <f t="shared" si="527"/>
        <v/>
      </c>
      <c r="CN187" s="2" t="str">
        <f t="shared" si="528"/>
        <v/>
      </c>
      <c r="CO187" s="2" t="str">
        <f t="shared" si="529"/>
        <v/>
      </c>
      <c r="CP187" s="2" t="str">
        <f t="shared" si="530"/>
        <v/>
      </c>
      <c r="CQ187" s="2" t="str">
        <f t="shared" si="531"/>
        <v/>
      </c>
      <c r="CR187" s="2" t="str">
        <f t="shared" si="532"/>
        <v/>
      </c>
      <c r="CS187" s="2" t="str">
        <f t="shared" si="533"/>
        <v/>
      </c>
      <c r="CU187" s="2" t="str">
        <f t="shared" si="483"/>
        <v/>
      </c>
      <c r="CV187" s="2" t="str">
        <f t="shared" si="484"/>
        <v/>
      </c>
      <c r="CW187" s="2" t="str">
        <f t="shared" si="485"/>
        <v/>
      </c>
      <c r="CX187" s="2" t="str">
        <f t="shared" si="486"/>
        <v/>
      </c>
      <c r="CY187" s="2" t="str">
        <f t="shared" si="487"/>
        <v/>
      </c>
      <c r="CZ187" s="2" t="str">
        <f t="shared" si="488"/>
        <v/>
      </c>
      <c r="DA187" s="2" t="str">
        <f t="shared" si="489"/>
        <v/>
      </c>
      <c r="DB187" s="2" t="str">
        <f t="shared" si="490"/>
        <v/>
      </c>
      <c r="DC187" s="2" t="str">
        <f t="shared" si="491"/>
        <v/>
      </c>
      <c r="DD187" s="2" t="str">
        <f t="shared" si="492"/>
        <v/>
      </c>
      <c r="DE187" s="2" t="str">
        <f t="shared" si="493"/>
        <v/>
      </c>
      <c r="DF187" s="2" t="str">
        <f t="shared" si="494"/>
        <v/>
      </c>
      <c r="DG187" s="2" t="str">
        <f t="shared" si="495"/>
        <v/>
      </c>
      <c r="DH187" s="2" t="str">
        <f t="shared" si="496"/>
        <v/>
      </c>
      <c r="DI187" s="2" t="str">
        <f t="shared" si="497"/>
        <v/>
      </c>
      <c r="DK187" s="2">
        <f t="shared" si="498"/>
        <v>117.68275609756097</v>
      </c>
      <c r="DL187" s="2">
        <f t="shared" ref="DL187:DY202" si="643">BP$228*$B187+BP$229</f>
        <v>108.64219512195123</v>
      </c>
      <c r="DM187" s="2">
        <f t="shared" si="643"/>
        <v>109.81352845528454</v>
      </c>
      <c r="DN187" s="2">
        <f t="shared" si="643"/>
        <v>122.60100226517667</v>
      </c>
      <c r="DO187" s="2">
        <f t="shared" si="643"/>
        <v>108.68496893822757</v>
      </c>
      <c r="DP187" s="2">
        <f t="shared" si="643"/>
        <v>104.58059260459714</v>
      </c>
      <c r="DQ187" s="2">
        <f t="shared" si="643"/>
        <v>105.24477270885666</v>
      </c>
      <c r="DR187" s="2">
        <f t="shared" si="643"/>
        <v>104.02447342192694</v>
      </c>
      <c r="DS187" s="2">
        <f t="shared" si="643"/>
        <v>96.942046209604356</v>
      </c>
      <c r="DT187" s="2">
        <f t="shared" si="643"/>
        <v>95.64475291035302</v>
      </c>
      <c r="DU187" s="2">
        <f t="shared" si="643"/>
        <v>112.30336306620211</v>
      </c>
      <c r="DV187" s="2">
        <f t="shared" si="643"/>
        <v>103.88335850196316</v>
      </c>
      <c r="DW187" s="2">
        <f t="shared" si="643"/>
        <v>103.35860857746901</v>
      </c>
      <c r="DX187" s="2">
        <f t="shared" si="643"/>
        <v>103.21275520990638</v>
      </c>
      <c r="DY187" s="2">
        <f t="shared" si="643"/>
        <v>97.583437684648231</v>
      </c>
      <c r="EA187" s="2">
        <f t="shared" si="438"/>
        <v>63.860898827267903</v>
      </c>
      <c r="EB187" s="2">
        <f t="shared" si="500"/>
        <v>62.629318554222088</v>
      </c>
      <c r="EC187" s="2">
        <f t="shared" si="501"/>
        <v>63.211656410990258</v>
      </c>
      <c r="ED187" s="2">
        <f t="shared" si="502"/>
        <v>63.922714721586566</v>
      </c>
      <c r="EE187" s="2">
        <f t="shared" si="503"/>
        <v>65.272944273740649</v>
      </c>
      <c r="EF187" s="2">
        <f t="shared" si="504"/>
        <v>64.849589972747424</v>
      </c>
      <c r="EG187" s="2">
        <f t="shared" si="505"/>
        <v>63.358852932749372</v>
      </c>
      <c r="EH187" s="2">
        <f t="shared" si="506"/>
        <v>60.658174554892405</v>
      </c>
      <c r="EI187" s="2">
        <f t="shared" si="507"/>
        <v>59.297961954595323</v>
      </c>
      <c r="EJ187" s="2">
        <f t="shared" si="508"/>
        <v>59.401763323782248</v>
      </c>
      <c r="EK187" s="2">
        <f t="shared" si="509"/>
        <v>56.87059267307901</v>
      </c>
      <c r="EL187" s="2">
        <f t="shared" si="510"/>
        <v>55.485866951792403</v>
      </c>
      <c r="EM187" s="2">
        <f t="shared" si="511"/>
        <v>56.607692406692408</v>
      </c>
      <c r="EN187" s="2">
        <f t="shared" si="512"/>
        <v>56.533388331242165</v>
      </c>
      <c r="EO187" s="2">
        <f t="shared" si="513"/>
        <v>61.491369697521591</v>
      </c>
      <c r="EQ187" s="2">
        <f t="shared" si="514"/>
        <v>63.712093971760424</v>
      </c>
      <c r="ER187" s="2">
        <f t="shared" ref="ER187:FE202" si="644">CV$228*$B187+CV$229</f>
        <v>63.173706535602818</v>
      </c>
      <c r="ES187" s="2">
        <f t="shared" si="644"/>
        <v>64.221729703740976</v>
      </c>
      <c r="ET187" s="2">
        <f t="shared" si="644"/>
        <v>64.383627793923793</v>
      </c>
      <c r="EU187" s="2">
        <f t="shared" si="644"/>
        <v>65.865045938111535</v>
      </c>
      <c r="EV187" s="2">
        <f t="shared" si="644"/>
        <v>65.466498856605369</v>
      </c>
      <c r="EW187" s="2">
        <f t="shared" si="644"/>
        <v>64.199908464437783</v>
      </c>
      <c r="EX187" s="2">
        <f t="shared" si="644"/>
        <v>62.098516587211414</v>
      </c>
      <c r="EY187" s="2">
        <f t="shared" si="644"/>
        <v>60.624382834222644</v>
      </c>
      <c r="EZ187" s="2">
        <f t="shared" si="644"/>
        <v>60.026118542603577</v>
      </c>
      <c r="FA187" s="2">
        <f t="shared" si="644"/>
        <v>58.594551039008707</v>
      </c>
      <c r="FB187" s="2">
        <f t="shared" si="644"/>
        <v>57.601214676641902</v>
      </c>
      <c r="FC187" s="2">
        <f t="shared" si="644"/>
        <v>56.789100141762944</v>
      </c>
      <c r="FD187" s="2">
        <f t="shared" si="644"/>
        <v>56.999897631473303</v>
      </c>
      <c r="FE187" s="2">
        <f t="shared" si="644"/>
        <v>58.870237938459965</v>
      </c>
      <c r="FG187" s="2">
        <f t="shared" si="516"/>
        <v>0.99993741617531506</v>
      </c>
      <c r="FH187" s="2">
        <f t="shared" ref="FH187:FU202" si="645">POWER(10,($B187-D$231)/D$229)/(1+POWER(10,($B187-D$231)/D$229))</f>
        <v>0.99993475475139437</v>
      </c>
      <c r="FI187" s="2">
        <f t="shared" si="645"/>
        <v>0.99993889122518054</v>
      </c>
      <c r="FJ187" s="2">
        <f t="shared" si="645"/>
        <v>0.99993577073495954</v>
      </c>
      <c r="FK187" s="2">
        <f t="shared" si="645"/>
        <v>0.99993754259071554</v>
      </c>
      <c r="FL187" s="2">
        <f t="shared" si="645"/>
        <v>0.99993622880291577</v>
      </c>
      <c r="FM187" s="2">
        <f t="shared" si="645"/>
        <v>0.99993713209754276</v>
      </c>
      <c r="FN187" s="2">
        <f t="shared" si="645"/>
        <v>0.99993509765609223</v>
      </c>
      <c r="FO187" s="2">
        <f t="shared" si="645"/>
        <v>0.99993226506206845</v>
      </c>
      <c r="FP187" s="2">
        <f t="shared" si="645"/>
        <v>0.99993423990921504</v>
      </c>
      <c r="FQ187" s="2">
        <f t="shared" si="645"/>
        <v>0.99993197220601981</v>
      </c>
      <c r="FR187" s="2">
        <f t="shared" si="645"/>
        <v>0.9999328699317378</v>
      </c>
      <c r="FS187" s="2">
        <f t="shared" si="645"/>
        <v>0.99993319175789241</v>
      </c>
      <c r="FT187" s="2">
        <f t="shared" si="645"/>
        <v>0.99992922828634045</v>
      </c>
      <c r="FU187" s="2">
        <f t="shared" si="645"/>
        <v>0.99992632457983976</v>
      </c>
      <c r="FW187" s="2">
        <f t="shared" si="534"/>
        <v>0.56276812472454629</v>
      </c>
      <c r="FX187" s="2">
        <f t="shared" si="586"/>
        <v>0.60994834090600258</v>
      </c>
      <c r="FY187" s="2">
        <f t="shared" si="587"/>
        <v>0.63754454980013187</v>
      </c>
      <c r="FZ187" s="2">
        <f t="shared" si="588"/>
        <v>0.61470193705308251</v>
      </c>
      <c r="GA187" s="2">
        <f t="shared" si="589"/>
        <v>0.56192453337957449</v>
      </c>
      <c r="GB187" s="2">
        <f t="shared" si="590"/>
        <v>0.51731115041493225</v>
      </c>
      <c r="GC187" s="2">
        <f t="shared" si="591"/>
        <v>0.54887824127408502</v>
      </c>
      <c r="GD187" s="2">
        <f t="shared" si="592"/>
        <v>0.55948375155023988</v>
      </c>
      <c r="GE187" s="2">
        <f t="shared" si="593"/>
        <v>0.58342745510145266</v>
      </c>
      <c r="GF187" s="2">
        <f t="shared" si="594"/>
        <v>0.57908567512641806</v>
      </c>
      <c r="GG187" s="2">
        <f t="shared" si="595"/>
        <v>0.5879817008738607</v>
      </c>
      <c r="GH187" s="2">
        <f t="shared" si="596"/>
        <v>0.50733587474153419</v>
      </c>
      <c r="GI187" s="2">
        <f t="shared" si="597"/>
        <v>0.48969221408953484</v>
      </c>
      <c r="GJ187" s="2">
        <f t="shared" si="598"/>
        <v>0.45002382468049779</v>
      </c>
      <c r="GK187" s="2">
        <f t="shared" si="599"/>
        <v>0.42039903543035573</v>
      </c>
      <c r="GM187" s="95">
        <f t="shared" si="535"/>
        <v>0</v>
      </c>
      <c r="GN187" s="95">
        <f t="shared" si="600"/>
        <v>0</v>
      </c>
      <c r="GO187" s="95">
        <f t="shared" si="601"/>
        <v>0</v>
      </c>
      <c r="GP187" s="95">
        <f t="shared" si="602"/>
        <v>0</v>
      </c>
      <c r="GQ187" s="95">
        <f t="shared" si="603"/>
        <v>0</v>
      </c>
      <c r="GR187" s="95">
        <f t="shared" si="604"/>
        <v>0</v>
      </c>
      <c r="GS187" s="95">
        <f t="shared" si="605"/>
        <v>0</v>
      </c>
      <c r="GT187" s="95">
        <f t="shared" si="606"/>
        <v>0</v>
      </c>
      <c r="GU187" s="95">
        <f t="shared" si="607"/>
        <v>0</v>
      </c>
      <c r="GV187" s="95">
        <f t="shared" si="608"/>
        <v>0</v>
      </c>
      <c r="GW187" s="95">
        <f t="shared" si="609"/>
        <v>0</v>
      </c>
      <c r="GX187" s="95">
        <f t="shared" si="610"/>
        <v>0</v>
      </c>
      <c r="GY187" s="95">
        <f t="shared" si="611"/>
        <v>0</v>
      </c>
      <c r="GZ187" s="95">
        <f t="shared" si="612"/>
        <v>0</v>
      </c>
      <c r="HA187" s="95">
        <f t="shared" si="613"/>
        <v>0</v>
      </c>
      <c r="HC187" s="95">
        <f t="shared" si="536"/>
        <v>2.0716735191744927E-259</v>
      </c>
      <c r="HD187" s="95">
        <f t="shared" si="614"/>
        <v>6.2019876472776536E-259</v>
      </c>
      <c r="HE187" s="95">
        <f t="shared" si="615"/>
        <v>0</v>
      </c>
      <c r="HF187" s="95">
        <f t="shared" si="616"/>
        <v>0</v>
      </c>
      <c r="HG187" s="95">
        <f t="shared" si="617"/>
        <v>0</v>
      </c>
      <c r="HH187" s="95">
        <f t="shared" si="618"/>
        <v>2.2541436460714289E-278</v>
      </c>
      <c r="HI187" s="95">
        <f t="shared" si="619"/>
        <v>9.3001261696891417E-268</v>
      </c>
      <c r="HJ187" s="95">
        <f t="shared" si="620"/>
        <v>0</v>
      </c>
      <c r="HK187" s="95">
        <f t="shared" si="621"/>
        <v>9.0963593240473416E-294</v>
      </c>
      <c r="HL187" s="95">
        <f t="shared" si="622"/>
        <v>3.5247361851390575E-280</v>
      </c>
      <c r="HM187" s="95">
        <f t="shared" si="623"/>
        <v>0</v>
      </c>
      <c r="HN187" s="95">
        <f t="shared" si="624"/>
        <v>0</v>
      </c>
      <c r="HO187" s="95">
        <f t="shared" si="625"/>
        <v>1.1489466758414121E-267</v>
      </c>
      <c r="HP187" s="95">
        <f t="shared" si="626"/>
        <v>8.4862186112141421E-272</v>
      </c>
      <c r="HQ187" s="95">
        <f t="shared" si="627"/>
        <v>1.1841145500138195E-241</v>
      </c>
      <c r="HS187" s="95">
        <f t="shared" si="537"/>
        <v>6.4211048872267055E-24</v>
      </c>
      <c r="HT187" s="95">
        <f t="shared" si="628"/>
        <v>1.5762059354476981E-22</v>
      </c>
      <c r="HU187" s="95">
        <f t="shared" si="629"/>
        <v>4.8872275195570337E-24</v>
      </c>
      <c r="HV187" s="95">
        <f t="shared" si="630"/>
        <v>2.9742353834274725E-55</v>
      </c>
      <c r="HW187" s="95">
        <f t="shared" si="631"/>
        <v>7.4982151398283013E-27</v>
      </c>
      <c r="HX187" s="95">
        <f t="shared" si="632"/>
        <v>1.274242487253257E-24</v>
      </c>
      <c r="HY187" s="95">
        <f t="shared" si="633"/>
        <v>8.0264666812333948E-34</v>
      </c>
      <c r="HZ187" s="95">
        <f t="shared" si="634"/>
        <v>1.2763794013903306E-35</v>
      </c>
      <c r="IA187" s="95">
        <f t="shared" si="635"/>
        <v>1.1887440613270219E-43</v>
      </c>
      <c r="IB187" s="95">
        <f t="shared" si="636"/>
        <v>5.8373539968555075E-29</v>
      </c>
      <c r="IC187" s="95">
        <f t="shared" si="637"/>
        <v>8.6425798085526709E-46</v>
      </c>
      <c r="ID187" s="95">
        <f t="shared" si="638"/>
        <v>1.616062302641535E-25</v>
      </c>
      <c r="IE187" s="95">
        <f t="shared" si="639"/>
        <v>2.5721074503952797E-22</v>
      </c>
      <c r="IF187" s="95">
        <f t="shared" si="640"/>
        <v>8.7376038913255048E-18</v>
      </c>
      <c r="IG187" s="95">
        <f t="shared" si="641"/>
        <v>2.1177536416076259E-13</v>
      </c>
      <c r="II187" s="95">
        <f t="shared" si="538"/>
        <v>0.38652188210871685</v>
      </c>
      <c r="IJ187" s="95">
        <f t="shared" si="539"/>
        <v>0.15398788616451103</v>
      </c>
      <c r="IK187" s="95">
        <f t="shared" si="540"/>
        <v>6.5845060609233313E-2</v>
      </c>
      <c r="IL187" s="95">
        <f t="shared" si="541"/>
        <v>5.2947964382676842E-2</v>
      </c>
      <c r="IM187" s="95">
        <f t="shared" si="542"/>
        <v>0.36806435742621507</v>
      </c>
      <c r="IN187" s="95">
        <f t="shared" si="543"/>
        <v>0.47430065205914101</v>
      </c>
      <c r="IO187" s="95">
        <f t="shared" si="544"/>
        <v>0.36125825364463598</v>
      </c>
      <c r="IP187" s="95">
        <f t="shared" si="545"/>
        <v>0.34808856503012592</v>
      </c>
      <c r="IQ187" s="95">
        <f t="shared" si="546"/>
        <v>0.2659656401100951</v>
      </c>
      <c r="IR187" s="95">
        <f t="shared" si="547"/>
        <v>0.27631224279854211</v>
      </c>
      <c r="IS187" s="95">
        <f t="shared" si="548"/>
        <v>0.21106320674382298</v>
      </c>
      <c r="IT187" s="95">
        <f t="shared" si="549"/>
        <v>0.49180210950379777</v>
      </c>
      <c r="IU187" s="95">
        <f t="shared" si="550"/>
        <v>0.50631511357857151</v>
      </c>
      <c r="IV187" s="95">
        <f t="shared" si="551"/>
        <v>0.48401372644503521</v>
      </c>
      <c r="IW187" s="95">
        <f t="shared" si="552"/>
        <v>0.47301590896960438</v>
      </c>
      <c r="IY187" s="95">
        <f t="shared" si="553"/>
        <v>0.38652188210871685</v>
      </c>
      <c r="IZ187" s="95">
        <f t="shared" si="554"/>
        <v>0.15398788616451103</v>
      </c>
      <c r="JA187" s="95">
        <f t="shared" si="555"/>
        <v>6.5845060609233313E-2</v>
      </c>
      <c r="JB187" s="95">
        <f t="shared" si="556"/>
        <v>5.2947964382676842E-2</v>
      </c>
      <c r="JC187" s="95">
        <f t="shared" si="557"/>
        <v>0.36806435742621507</v>
      </c>
      <c r="JD187" s="95">
        <f t="shared" si="558"/>
        <v>0.47430065205914101</v>
      </c>
      <c r="JE187" s="95">
        <f t="shared" si="559"/>
        <v>0.36125825364463598</v>
      </c>
      <c r="JF187" s="95">
        <f t="shared" si="560"/>
        <v>0.34808856503012592</v>
      </c>
      <c r="JG187" s="95">
        <f t="shared" si="561"/>
        <v>0.2659656401100951</v>
      </c>
      <c r="JH187" s="95">
        <f t="shared" si="562"/>
        <v>0.27631224279854211</v>
      </c>
      <c r="JI187" s="95">
        <f t="shared" si="563"/>
        <v>0.21106320674382298</v>
      </c>
      <c r="JJ187" s="95">
        <f t="shared" si="564"/>
        <v>0.49180210950379777</v>
      </c>
      <c r="JK187" s="95">
        <f t="shared" si="565"/>
        <v>0.50631511357857151</v>
      </c>
      <c r="JL187" s="95">
        <f t="shared" si="566"/>
        <v>0.48401372644503521</v>
      </c>
      <c r="JM187" s="95">
        <f t="shared" si="567"/>
        <v>0.47301590896981616</v>
      </c>
    </row>
    <row r="188" spans="2:273" x14ac:dyDescent="0.25">
      <c r="B188" s="2">
        <v>161</v>
      </c>
      <c r="C188" s="37">
        <v>63.581000000000003</v>
      </c>
      <c r="D188" s="37">
        <v>63.326000000000001</v>
      </c>
      <c r="E188" s="37">
        <v>61.651000000000003</v>
      </c>
      <c r="F188" s="37">
        <v>65</v>
      </c>
      <c r="G188" s="37">
        <v>66.186000000000007</v>
      </c>
      <c r="H188" s="37">
        <v>69.069999999999993</v>
      </c>
      <c r="I188" s="37">
        <v>66.022999999999996</v>
      </c>
      <c r="J188" s="37">
        <v>61.232999999999997</v>
      </c>
      <c r="K188" s="37">
        <v>59.348999999999997</v>
      </c>
      <c r="L188" s="37">
        <v>58.232999999999997</v>
      </c>
      <c r="M188" s="37">
        <v>58.790999999999997</v>
      </c>
      <c r="N188" s="37">
        <v>66.906999999999996</v>
      </c>
      <c r="O188" s="37">
        <v>70.977000000000004</v>
      </c>
      <c r="P188" s="37">
        <v>82.116</v>
      </c>
      <c r="Q188" s="37">
        <v>112.69799999999999</v>
      </c>
      <c r="S188" s="4">
        <f t="shared" si="439"/>
        <v>63.720431540347931</v>
      </c>
      <c r="T188" s="4">
        <f t="shared" si="440"/>
        <v>62.950168384111407</v>
      </c>
      <c r="U188" s="4">
        <f t="shared" si="441"/>
        <v>63.845338336783023</v>
      </c>
      <c r="V188" s="4">
        <f t="shared" si="442"/>
        <v>64.172215780443054</v>
      </c>
      <c r="W188" s="4">
        <f t="shared" si="443"/>
        <v>67.384231917759067</v>
      </c>
      <c r="X188" s="4">
        <f t="shared" si="444"/>
        <v>69.565306948268386</v>
      </c>
      <c r="Y188" s="4">
        <f t="shared" si="445"/>
        <v>66.209571900618101</v>
      </c>
      <c r="Z188" s="4">
        <f t="shared" si="446"/>
        <v>63.942800181500232</v>
      </c>
      <c r="AA188" s="4">
        <f t="shared" si="447"/>
        <v>61.627717838106101</v>
      </c>
      <c r="AB188" s="4">
        <f t="shared" si="448"/>
        <v>61.432201658650236</v>
      </c>
      <c r="AC188" s="4">
        <f t="shared" si="449"/>
        <v>59.05602977645443</v>
      </c>
      <c r="AD188" s="4">
        <f t="shared" si="450"/>
        <v>66.976210700903636</v>
      </c>
      <c r="AE188" s="4">
        <f t="shared" si="451"/>
        <v>70.42483890816105</v>
      </c>
      <c r="AF188" s="4">
        <f t="shared" si="452"/>
        <v>83.028340829347542</v>
      </c>
      <c r="AG188" s="4">
        <f t="shared" si="453"/>
        <v>113.44012902054685</v>
      </c>
      <c r="AI188" s="4">
        <f t="shared" si="454"/>
        <v>-0.13943154034792826</v>
      </c>
      <c r="AJ188" s="4">
        <f t="shared" si="455"/>
        <v>0.37583161588859326</v>
      </c>
      <c r="AK188" s="4">
        <f t="shared" si="456"/>
        <v>-2.1943383367830194</v>
      </c>
      <c r="AL188" s="4">
        <f t="shared" si="457"/>
        <v>0.82778421955694625</v>
      </c>
      <c r="AM188" s="4">
        <f t="shared" si="458"/>
        <v>-1.1982319177590597</v>
      </c>
      <c r="AN188" s="4">
        <f t="shared" si="459"/>
        <v>-0.49530694826839294</v>
      </c>
      <c r="AO188" s="4">
        <f t="shared" si="460"/>
        <v>-0.18657190061810525</v>
      </c>
      <c r="AP188" s="4">
        <f t="shared" si="461"/>
        <v>-2.7098001815002348</v>
      </c>
      <c r="AQ188" s="4">
        <f t="shared" si="462"/>
        <v>-2.278717838106104</v>
      </c>
      <c r="AR188" s="4">
        <f t="shared" si="463"/>
        <v>-3.1992016586502388</v>
      </c>
      <c r="AS188" s="4">
        <f t="shared" si="464"/>
        <v>-0.26502977645443337</v>
      </c>
      <c r="AT188" s="4">
        <f t="shared" si="465"/>
        <v>-6.9210700903639122E-2</v>
      </c>
      <c r="AU188" s="4">
        <f t="shared" si="466"/>
        <v>0.55216109183895412</v>
      </c>
      <c r="AV188" s="4">
        <f t="shared" si="642"/>
        <v>-0.91234082934754213</v>
      </c>
      <c r="AW188" s="4">
        <f t="shared" si="642"/>
        <v>-0.74212902054685514</v>
      </c>
      <c r="AY188" s="2">
        <f t="shared" si="518"/>
        <v>63.720431540347931</v>
      </c>
      <c r="AZ188" s="2">
        <f t="shared" si="569"/>
        <v>62.904236542575532</v>
      </c>
      <c r="BA188" s="2">
        <f t="shared" si="570"/>
        <v>63.829869278500041</v>
      </c>
      <c r="BB188" s="2">
        <f t="shared" si="571"/>
        <v>64.149833420176066</v>
      </c>
      <c r="BC188" s="2">
        <f t="shared" si="572"/>
        <v>65.556572687010984</v>
      </c>
      <c r="BD188" s="2">
        <f t="shared" si="573"/>
        <v>65.115951333965924</v>
      </c>
      <c r="BE188" s="2">
        <f t="shared" si="574"/>
        <v>63.744322369399072</v>
      </c>
      <c r="BF188" s="2">
        <f t="shared" si="575"/>
        <v>61.407988329964539</v>
      </c>
      <c r="BG188" s="2">
        <f t="shared" si="576"/>
        <v>59.994465738032858</v>
      </c>
      <c r="BH188" s="2">
        <f t="shared" si="577"/>
        <v>59.685253326566567</v>
      </c>
      <c r="BI188" s="2">
        <f t="shared" si="578"/>
        <v>57.809151917222486</v>
      </c>
      <c r="BJ188" s="2">
        <f t="shared" si="579"/>
        <v>56.487301756621477</v>
      </c>
      <c r="BK188" s="2">
        <f t="shared" si="580"/>
        <v>56.598555506214886</v>
      </c>
      <c r="BL188" s="2">
        <f t="shared" si="581"/>
        <v>56.643390559019252</v>
      </c>
      <c r="BM188" s="2">
        <f t="shared" si="582"/>
        <v>60.247020225279513</v>
      </c>
      <c r="BO188" s="2" t="str">
        <f t="shared" si="468"/>
        <v/>
      </c>
      <c r="BP188" s="2" t="str">
        <f t="shared" si="469"/>
        <v/>
      </c>
      <c r="BQ188" s="2" t="str">
        <f t="shared" si="470"/>
        <v/>
      </c>
      <c r="BR188" s="2" t="str">
        <f t="shared" si="471"/>
        <v/>
      </c>
      <c r="BS188" s="2" t="str">
        <f t="shared" si="472"/>
        <v/>
      </c>
      <c r="BT188" s="2" t="str">
        <f t="shared" si="473"/>
        <v/>
      </c>
      <c r="BU188" s="2" t="str">
        <f t="shared" si="474"/>
        <v/>
      </c>
      <c r="BV188" s="2" t="str">
        <f t="shared" si="475"/>
        <v/>
      </c>
      <c r="BW188" s="2" t="str">
        <f t="shared" si="476"/>
        <v/>
      </c>
      <c r="BX188" s="2" t="str">
        <f t="shared" si="477"/>
        <v/>
      </c>
      <c r="BY188" s="2" t="str">
        <f t="shared" si="478"/>
        <v/>
      </c>
      <c r="BZ188" s="2" t="str">
        <f t="shared" si="479"/>
        <v/>
      </c>
      <c r="CA188" s="2" t="str">
        <f t="shared" si="480"/>
        <v/>
      </c>
      <c r="CB188" s="2" t="str">
        <f t="shared" si="481"/>
        <v/>
      </c>
      <c r="CC188" s="2" t="str">
        <f t="shared" si="482"/>
        <v/>
      </c>
      <c r="CE188" s="2" t="str">
        <f t="shared" si="519"/>
        <v/>
      </c>
      <c r="CF188" s="2" t="str">
        <f t="shared" si="520"/>
        <v/>
      </c>
      <c r="CG188" s="2" t="str">
        <f t="shared" si="521"/>
        <v/>
      </c>
      <c r="CH188" s="2" t="str">
        <f t="shared" si="522"/>
        <v/>
      </c>
      <c r="CI188" s="2" t="str">
        <f t="shared" si="523"/>
        <v/>
      </c>
      <c r="CJ188" s="2" t="str">
        <f t="shared" si="524"/>
        <v/>
      </c>
      <c r="CK188" s="2" t="str">
        <f t="shared" si="525"/>
        <v/>
      </c>
      <c r="CL188" s="2" t="str">
        <f t="shared" si="526"/>
        <v/>
      </c>
      <c r="CM188" s="2" t="str">
        <f t="shared" si="527"/>
        <v/>
      </c>
      <c r="CN188" s="2" t="str">
        <f t="shared" si="528"/>
        <v/>
      </c>
      <c r="CO188" s="2" t="str">
        <f t="shared" si="529"/>
        <v/>
      </c>
      <c r="CP188" s="2" t="str">
        <f t="shared" si="530"/>
        <v/>
      </c>
      <c r="CQ188" s="2" t="str">
        <f t="shared" si="531"/>
        <v/>
      </c>
      <c r="CR188" s="2" t="str">
        <f t="shared" si="532"/>
        <v/>
      </c>
      <c r="CS188" s="2" t="str">
        <f t="shared" si="533"/>
        <v/>
      </c>
      <c r="CU188" s="2" t="str">
        <f t="shared" si="483"/>
        <v/>
      </c>
      <c r="CV188" s="2" t="str">
        <f t="shared" si="484"/>
        <v/>
      </c>
      <c r="CW188" s="2" t="str">
        <f t="shared" si="485"/>
        <v/>
      </c>
      <c r="CX188" s="2" t="str">
        <f t="shared" si="486"/>
        <v/>
      </c>
      <c r="CY188" s="2" t="str">
        <f t="shared" si="487"/>
        <v/>
      </c>
      <c r="CZ188" s="2" t="str">
        <f t="shared" si="488"/>
        <v/>
      </c>
      <c r="DA188" s="2" t="str">
        <f t="shared" si="489"/>
        <v/>
      </c>
      <c r="DB188" s="2" t="str">
        <f t="shared" si="490"/>
        <v/>
      </c>
      <c r="DC188" s="2" t="str">
        <f t="shared" si="491"/>
        <v/>
      </c>
      <c r="DD188" s="2" t="str">
        <f t="shared" si="492"/>
        <v/>
      </c>
      <c r="DE188" s="2" t="str">
        <f t="shared" si="493"/>
        <v/>
      </c>
      <c r="DF188" s="2" t="str">
        <f t="shared" si="494"/>
        <v/>
      </c>
      <c r="DG188" s="2" t="str">
        <f t="shared" si="495"/>
        <v/>
      </c>
      <c r="DH188" s="2" t="str">
        <f t="shared" si="496"/>
        <v/>
      </c>
      <c r="DI188" s="2" t="str">
        <f t="shared" si="497"/>
        <v/>
      </c>
      <c r="DK188" s="2">
        <f t="shared" si="498"/>
        <v>117.96157700348431</v>
      </c>
      <c r="DL188" s="2">
        <f t="shared" si="643"/>
        <v>108.86520853658537</v>
      </c>
      <c r="DM188" s="2">
        <f t="shared" si="643"/>
        <v>110.04476538908244</v>
      </c>
      <c r="DN188" s="2">
        <f t="shared" si="643"/>
        <v>122.906955602537</v>
      </c>
      <c r="DO188" s="2">
        <f t="shared" si="643"/>
        <v>108.89374359182128</v>
      </c>
      <c r="DP188" s="2">
        <f t="shared" si="643"/>
        <v>104.76173902709127</v>
      </c>
      <c r="DQ188" s="2">
        <f t="shared" si="643"/>
        <v>105.42612438214083</v>
      </c>
      <c r="DR188" s="2">
        <f t="shared" si="643"/>
        <v>104.22120930232562</v>
      </c>
      <c r="DS188" s="2">
        <f t="shared" si="643"/>
        <v>97.094661733615226</v>
      </c>
      <c r="DT188" s="2">
        <f t="shared" si="643"/>
        <v>95.793081570915376</v>
      </c>
      <c r="DU188" s="2">
        <f t="shared" si="643"/>
        <v>112.57298571428574</v>
      </c>
      <c r="DV188" s="2">
        <f t="shared" si="643"/>
        <v>104.09145243128964</v>
      </c>
      <c r="DW188" s="2">
        <f t="shared" si="643"/>
        <v>103.56037420718813</v>
      </c>
      <c r="DX188" s="2">
        <f t="shared" si="643"/>
        <v>103.4173467230444</v>
      </c>
      <c r="DY188" s="2">
        <f t="shared" si="643"/>
        <v>97.782445891235383</v>
      </c>
      <c r="EA188" s="2">
        <f t="shared" si="438"/>
        <v>63.80579060301126</v>
      </c>
      <c r="EB188" s="2">
        <f t="shared" si="500"/>
        <v>62.550256378591847</v>
      </c>
      <c r="EC188" s="2">
        <f t="shared" si="501"/>
        <v>63.148271036061807</v>
      </c>
      <c r="ED188" s="2">
        <f t="shared" si="502"/>
        <v>63.847576448617787</v>
      </c>
      <c r="EE188" s="2">
        <f t="shared" si="503"/>
        <v>65.201034704084947</v>
      </c>
      <c r="EF188" s="2">
        <f t="shared" si="504"/>
        <v>64.773886179605654</v>
      </c>
      <c r="EG188" s="2">
        <f t="shared" si="505"/>
        <v>63.251415107854768</v>
      </c>
      <c r="EH188" s="2">
        <f t="shared" si="506"/>
        <v>60.55086838176824</v>
      </c>
      <c r="EI188" s="2">
        <f t="shared" si="507"/>
        <v>59.172590733395225</v>
      </c>
      <c r="EJ188" s="2">
        <f t="shared" si="508"/>
        <v>59.299562851845621</v>
      </c>
      <c r="EK188" s="2">
        <f t="shared" si="509"/>
        <v>56.733572257221141</v>
      </c>
      <c r="EL188" s="2">
        <f t="shared" si="510"/>
        <v>55.339648221418344</v>
      </c>
      <c r="EM188" s="2">
        <f t="shared" si="511"/>
        <v>56.500487344487347</v>
      </c>
      <c r="EN188" s="2">
        <f t="shared" si="512"/>
        <v>56.415142095357595</v>
      </c>
      <c r="EO188" s="2">
        <f t="shared" si="513"/>
        <v>61.425188479867657</v>
      </c>
      <c r="EQ188" s="2">
        <f t="shared" si="514"/>
        <v>63.654667416497148</v>
      </c>
      <c r="ER188" s="2">
        <f t="shared" si="644"/>
        <v>63.106319993679136</v>
      </c>
      <c r="ES188" s="2">
        <f t="shared" si="644"/>
        <v>64.179305369652241</v>
      </c>
      <c r="ET188" s="2">
        <f t="shared" si="644"/>
        <v>64.317182158524687</v>
      </c>
      <c r="EU188" s="2">
        <f t="shared" si="644"/>
        <v>65.805102577133979</v>
      </c>
      <c r="EV188" s="2">
        <f t="shared" si="644"/>
        <v>65.40273448719455</v>
      </c>
      <c r="EW188" s="2">
        <f t="shared" si="644"/>
        <v>64.109564850307493</v>
      </c>
      <c r="EX188" s="2">
        <f t="shared" si="644"/>
        <v>62.019030191968582</v>
      </c>
      <c r="EY188" s="2">
        <f t="shared" si="644"/>
        <v>60.525789518783384</v>
      </c>
      <c r="EZ188" s="2">
        <f t="shared" si="644"/>
        <v>59.937289677077331</v>
      </c>
      <c r="FA188" s="2">
        <f t="shared" si="644"/>
        <v>58.490850919719726</v>
      </c>
      <c r="FB188" s="2">
        <f t="shared" si="644"/>
        <v>57.498077102803265</v>
      </c>
      <c r="FC188" s="2">
        <f t="shared" si="644"/>
        <v>56.68616750702482</v>
      </c>
      <c r="FD188" s="2">
        <f t="shared" si="644"/>
        <v>56.891374949819351</v>
      </c>
      <c r="FE188" s="2">
        <f t="shared" si="644"/>
        <v>58.760097460840967</v>
      </c>
      <c r="FG188" s="2">
        <f t="shared" si="516"/>
        <v>0.99994292255921069</v>
      </c>
      <c r="FH188" s="2">
        <f t="shared" si="645"/>
        <v>0.99994049528444606</v>
      </c>
      <c r="FI188" s="2">
        <f t="shared" si="645"/>
        <v>0.99994426783531809</v>
      </c>
      <c r="FJ188" s="2">
        <f t="shared" si="645"/>
        <v>0.99994142188302626</v>
      </c>
      <c r="FK188" s="2">
        <f t="shared" si="645"/>
        <v>0.99994303785269467</v>
      </c>
      <c r="FL188" s="2">
        <f t="shared" si="645"/>
        <v>0.99994183965067263</v>
      </c>
      <c r="FM188" s="2">
        <f t="shared" si="645"/>
        <v>0.99994266347434335</v>
      </c>
      <c r="FN188" s="2">
        <f t="shared" si="645"/>
        <v>0.99994080802082874</v>
      </c>
      <c r="FO188" s="2">
        <f t="shared" si="645"/>
        <v>0.99993822463422577</v>
      </c>
      <c r="FP188" s="2">
        <f t="shared" si="645"/>
        <v>0.9999400257373855</v>
      </c>
      <c r="FQ188" s="2">
        <f t="shared" si="645"/>
        <v>0.99993795754314463</v>
      </c>
      <c r="FR188" s="2">
        <f t="shared" si="645"/>
        <v>0.99993877628846695</v>
      </c>
      <c r="FS188" s="2">
        <f t="shared" si="645"/>
        <v>0.99993906980086744</v>
      </c>
      <c r="FT188" s="2">
        <f t="shared" si="645"/>
        <v>0.99993545502809189</v>
      </c>
      <c r="FU188" s="2">
        <f t="shared" si="645"/>
        <v>0.99993280678263041</v>
      </c>
      <c r="FW188" s="2">
        <f t="shared" si="534"/>
        <v>0.58528501413477485</v>
      </c>
      <c r="FX188" s="2">
        <f t="shared" si="586"/>
        <v>0.63162594422671736</v>
      </c>
      <c r="FY188" s="2">
        <f t="shared" si="587"/>
        <v>0.65854703104549273</v>
      </c>
      <c r="FZ188" s="2">
        <f t="shared" si="588"/>
        <v>0.63627289454601732</v>
      </c>
      <c r="GA188" s="2">
        <f t="shared" si="589"/>
        <v>0.58445278777066878</v>
      </c>
      <c r="GB188" s="2">
        <f t="shared" si="590"/>
        <v>0.54025659729040187</v>
      </c>
      <c r="GC188" s="2">
        <f t="shared" si="591"/>
        <v>0.57156587711842666</v>
      </c>
      <c r="GD188" s="2">
        <f t="shared" si="592"/>
        <v>0.58204416457986663</v>
      </c>
      <c r="GE188" s="2">
        <f t="shared" si="593"/>
        <v>0.60562599056397515</v>
      </c>
      <c r="GF188" s="2">
        <f t="shared" si="594"/>
        <v>0.60135748987228621</v>
      </c>
      <c r="GG188" s="2">
        <f t="shared" si="595"/>
        <v>0.61009973459572209</v>
      </c>
      <c r="GH188" s="2">
        <f t="shared" si="596"/>
        <v>0.53032498715964826</v>
      </c>
      <c r="GI188" s="2">
        <f t="shared" si="597"/>
        <v>0.51271386317656087</v>
      </c>
      <c r="GJ188" s="2">
        <f t="shared" si="598"/>
        <v>0.47290879991655416</v>
      </c>
      <c r="GK188" s="2">
        <f t="shared" si="599"/>
        <v>0.44299095500292407</v>
      </c>
      <c r="GM188" s="95">
        <f t="shared" si="535"/>
        <v>0</v>
      </c>
      <c r="GN188" s="95">
        <f t="shared" si="600"/>
        <v>0</v>
      </c>
      <c r="GO188" s="95">
        <f t="shared" si="601"/>
        <v>0</v>
      </c>
      <c r="GP188" s="95">
        <f t="shared" si="602"/>
        <v>0</v>
      </c>
      <c r="GQ188" s="95">
        <f t="shared" si="603"/>
        <v>0</v>
      </c>
      <c r="GR188" s="95">
        <f t="shared" si="604"/>
        <v>0</v>
      </c>
      <c r="GS188" s="95">
        <f t="shared" si="605"/>
        <v>0</v>
      </c>
      <c r="GT188" s="95">
        <f t="shared" si="606"/>
        <v>0</v>
      </c>
      <c r="GU188" s="95">
        <f t="shared" si="607"/>
        <v>0</v>
      </c>
      <c r="GV188" s="95">
        <f t="shared" si="608"/>
        <v>0</v>
      </c>
      <c r="GW188" s="95">
        <f t="shared" si="609"/>
        <v>0</v>
      </c>
      <c r="GX188" s="95">
        <f t="shared" si="610"/>
        <v>0</v>
      </c>
      <c r="GY188" s="95">
        <f t="shared" si="611"/>
        <v>0</v>
      </c>
      <c r="GZ188" s="95">
        <f t="shared" si="612"/>
        <v>0</v>
      </c>
      <c r="HA188" s="95">
        <f t="shared" si="613"/>
        <v>0</v>
      </c>
      <c r="HC188" s="95">
        <f t="shared" si="536"/>
        <v>1.8049699695511938E-266</v>
      </c>
      <c r="HD188" s="95">
        <f t="shared" si="614"/>
        <v>5.7684991157195921E-266</v>
      </c>
      <c r="HE188" s="95">
        <f t="shared" si="615"/>
        <v>0</v>
      </c>
      <c r="HF188" s="95">
        <f t="shared" si="616"/>
        <v>0</v>
      </c>
      <c r="HG188" s="95">
        <f t="shared" si="617"/>
        <v>0</v>
      </c>
      <c r="HH188" s="95">
        <f t="shared" si="618"/>
        <v>6.2005957501343175E-286</v>
      </c>
      <c r="HI188" s="95">
        <f t="shared" si="619"/>
        <v>5.1903404273092078E-275</v>
      </c>
      <c r="HJ188" s="95">
        <f t="shared" si="620"/>
        <v>0</v>
      </c>
      <c r="HK188" s="95">
        <f t="shared" si="621"/>
        <v>9.8703931448559804E-302</v>
      </c>
      <c r="HL188" s="95">
        <f t="shared" si="622"/>
        <v>9.5473252300921992E-288</v>
      </c>
      <c r="HM188" s="95">
        <f t="shared" si="623"/>
        <v>0</v>
      </c>
      <c r="HN188" s="95">
        <f t="shared" si="624"/>
        <v>0</v>
      </c>
      <c r="HO188" s="95">
        <f t="shared" si="625"/>
        <v>4.9376608566122358E-275</v>
      </c>
      <c r="HP188" s="95">
        <f t="shared" si="626"/>
        <v>2.2710536520657489E-279</v>
      </c>
      <c r="HQ188" s="95">
        <f t="shared" si="627"/>
        <v>2.7283966684071703E-248</v>
      </c>
      <c r="HS188" s="95">
        <f t="shared" si="537"/>
        <v>2.4403249704532811E-25</v>
      </c>
      <c r="HT188" s="95">
        <f t="shared" si="628"/>
        <v>8.2860738516291625E-24</v>
      </c>
      <c r="HU188" s="95">
        <f t="shared" si="629"/>
        <v>2.3724879167487037E-25</v>
      </c>
      <c r="HV188" s="95">
        <f t="shared" si="630"/>
        <v>1.9798907106612849E-58</v>
      </c>
      <c r="HW188" s="95">
        <f t="shared" si="631"/>
        <v>1.9920007460733962E-28</v>
      </c>
      <c r="HX188" s="95">
        <f t="shared" si="632"/>
        <v>4.0405448884154066E-26</v>
      </c>
      <c r="HY188" s="95">
        <f t="shared" si="633"/>
        <v>7.1237025714992809E-36</v>
      </c>
      <c r="HZ188" s="95">
        <f t="shared" si="634"/>
        <v>1.0202847492558941E-37</v>
      </c>
      <c r="IA188" s="95">
        <f t="shared" si="635"/>
        <v>3.0630620295700619E-46</v>
      </c>
      <c r="IB188" s="95">
        <f t="shared" si="636"/>
        <v>1.2158002607484975E-30</v>
      </c>
      <c r="IC188" s="95">
        <f t="shared" si="637"/>
        <v>1.8986176479826115E-48</v>
      </c>
      <c r="ID188" s="95">
        <f t="shared" si="638"/>
        <v>4.3531470349152227E-27</v>
      </c>
      <c r="IE188" s="95">
        <f t="shared" si="639"/>
        <v>9.8125950986746555E-24</v>
      </c>
      <c r="IF188" s="95">
        <f t="shared" si="640"/>
        <v>5.9544016623922943E-19</v>
      </c>
      <c r="IG188" s="95">
        <f t="shared" si="641"/>
        <v>2.8335311113041307E-14</v>
      </c>
      <c r="II188" s="95">
        <f t="shared" si="538"/>
        <v>0.32411263127507628</v>
      </c>
      <c r="IJ188" s="95">
        <f t="shared" si="539"/>
        <v>9.532148725864896E-2</v>
      </c>
      <c r="IK188" s="95">
        <f t="shared" si="540"/>
        <v>3.4226330801465608E-2</v>
      </c>
      <c r="IL188" s="95">
        <f t="shared" si="541"/>
        <v>2.1733363029195724E-2</v>
      </c>
      <c r="IM188" s="95">
        <f t="shared" si="542"/>
        <v>0.29635628599872016</v>
      </c>
      <c r="IN188" s="95">
        <f t="shared" si="543"/>
        <v>0.41575069097119094</v>
      </c>
      <c r="IO188" s="95">
        <f t="shared" si="544"/>
        <v>0.26659752985449986</v>
      </c>
      <c r="IP188" s="95">
        <f t="shared" si="545"/>
        <v>0.2650309066464564</v>
      </c>
      <c r="IQ188" s="95">
        <f t="shared" si="546"/>
        <v>0.18960814791390099</v>
      </c>
      <c r="IR188" s="95">
        <f t="shared" si="547"/>
        <v>0.197413429801196</v>
      </c>
      <c r="IS188" s="95">
        <f t="shared" si="548"/>
        <v>0.13538677607526375</v>
      </c>
      <c r="IT188" s="95">
        <f t="shared" si="549"/>
        <v>0.44786128547325366</v>
      </c>
      <c r="IU188" s="95">
        <f t="shared" si="550"/>
        <v>0.48383681951029278</v>
      </c>
      <c r="IV188" s="95">
        <f t="shared" si="551"/>
        <v>0.50510814816911009</v>
      </c>
      <c r="IW188" s="95">
        <f t="shared" si="552"/>
        <v>0.50707199690583948</v>
      </c>
      <c r="IY188" s="95">
        <f t="shared" si="553"/>
        <v>0.32411263127507628</v>
      </c>
      <c r="IZ188" s="95">
        <f t="shared" si="554"/>
        <v>9.532148725864896E-2</v>
      </c>
      <c r="JA188" s="95">
        <f t="shared" si="555"/>
        <v>3.4226330801465608E-2</v>
      </c>
      <c r="JB188" s="95">
        <f t="shared" si="556"/>
        <v>2.1733363029195724E-2</v>
      </c>
      <c r="JC188" s="95">
        <f t="shared" si="557"/>
        <v>0.29635628599872016</v>
      </c>
      <c r="JD188" s="95">
        <f t="shared" si="558"/>
        <v>0.41575069097119094</v>
      </c>
      <c r="JE188" s="95">
        <f t="shared" si="559"/>
        <v>0.26659752985449986</v>
      </c>
      <c r="JF188" s="95">
        <f t="shared" si="560"/>
        <v>0.2650309066464564</v>
      </c>
      <c r="JG188" s="95">
        <f t="shared" si="561"/>
        <v>0.18960814791390099</v>
      </c>
      <c r="JH188" s="95">
        <f t="shared" si="562"/>
        <v>0.197413429801196</v>
      </c>
      <c r="JI188" s="95">
        <f t="shared" si="563"/>
        <v>0.13538677607526375</v>
      </c>
      <c r="JJ188" s="95">
        <f t="shared" si="564"/>
        <v>0.44786128547325366</v>
      </c>
      <c r="JK188" s="95">
        <f t="shared" si="565"/>
        <v>0.48383681951029278</v>
      </c>
      <c r="JL188" s="95">
        <f t="shared" si="566"/>
        <v>0.50510814816911009</v>
      </c>
      <c r="JM188" s="95">
        <f t="shared" si="567"/>
        <v>0.50707199690586779</v>
      </c>
    </row>
    <row r="189" spans="2:273" x14ac:dyDescent="0.25">
      <c r="B189" s="2">
        <v>162</v>
      </c>
      <c r="C189" s="37">
        <v>62.837000000000003</v>
      </c>
      <c r="D189" s="37">
        <v>62.976999999999997</v>
      </c>
      <c r="E189" s="37">
        <v>63.046999999999997</v>
      </c>
      <c r="F189" s="37">
        <v>63.395000000000003</v>
      </c>
      <c r="G189" s="37">
        <v>64.953000000000003</v>
      </c>
      <c r="H189" s="37">
        <v>66.441999999999993</v>
      </c>
      <c r="I189" s="37">
        <v>65.766999999999996</v>
      </c>
      <c r="J189" s="37">
        <v>60.348999999999997</v>
      </c>
      <c r="K189" s="37">
        <v>58.14</v>
      </c>
      <c r="L189" s="37">
        <v>58.116</v>
      </c>
      <c r="M189" s="37">
        <v>57.418999999999997</v>
      </c>
      <c r="N189" s="37">
        <v>63.86</v>
      </c>
      <c r="O189" s="37">
        <v>68.069999999999993</v>
      </c>
      <c r="P189" s="37">
        <v>80.441999999999993</v>
      </c>
      <c r="Q189" s="37">
        <v>109.395</v>
      </c>
      <c r="S189" s="4">
        <f t="shared" si="439"/>
        <v>63.660310639991422</v>
      </c>
      <c r="T189" s="4">
        <f t="shared" si="440"/>
        <v>62.863103935241618</v>
      </c>
      <c r="U189" s="4">
        <f t="shared" si="441"/>
        <v>63.806332387515404</v>
      </c>
      <c r="V189" s="4">
        <f t="shared" si="442"/>
        <v>64.094416879509524</v>
      </c>
      <c r="W189" s="4">
        <f t="shared" si="443"/>
        <v>66.637251973818891</v>
      </c>
      <c r="X189" s="4">
        <f t="shared" si="444"/>
        <v>68.030432666101404</v>
      </c>
      <c r="Y189" s="4">
        <f t="shared" si="445"/>
        <v>64.907630970639403</v>
      </c>
      <c r="Z189" s="4">
        <f t="shared" si="446"/>
        <v>62.74807107791807</v>
      </c>
      <c r="AA189" s="4">
        <f t="shared" si="447"/>
        <v>60.744964441122129</v>
      </c>
      <c r="AB189" s="4">
        <f t="shared" si="448"/>
        <v>60.490039263757382</v>
      </c>
      <c r="AC189" s="4">
        <f t="shared" si="449"/>
        <v>58.256297896239325</v>
      </c>
      <c r="AD189" s="4">
        <f t="shared" si="450"/>
        <v>63.88078081240922</v>
      </c>
      <c r="AE189" s="4">
        <f t="shared" si="451"/>
        <v>66.951855647115835</v>
      </c>
      <c r="AF189" s="4">
        <f t="shared" si="452"/>
        <v>79.621036760765975</v>
      </c>
      <c r="AG189" s="4">
        <f t="shared" si="453"/>
        <v>109.33797557777135</v>
      </c>
      <c r="AI189" s="4">
        <f t="shared" si="454"/>
        <v>-0.82331063999141918</v>
      </c>
      <c r="AJ189" s="4">
        <f t="shared" si="455"/>
        <v>0.11389606475837866</v>
      </c>
      <c r="AK189" s="4">
        <f t="shared" si="456"/>
        <v>-0.75933238751540699</v>
      </c>
      <c r="AL189" s="4">
        <f t="shared" si="457"/>
        <v>-0.69941687950952058</v>
      </c>
      <c r="AM189" s="4">
        <f t="shared" si="458"/>
        <v>-1.6842519738188884</v>
      </c>
      <c r="AN189" s="4">
        <f t="shared" si="459"/>
        <v>-1.5884326661014114</v>
      </c>
      <c r="AO189" s="4">
        <f t="shared" si="460"/>
        <v>0.85936902936059312</v>
      </c>
      <c r="AP189" s="4">
        <f t="shared" si="461"/>
        <v>-2.3990710779180731</v>
      </c>
      <c r="AQ189" s="4">
        <f t="shared" si="462"/>
        <v>-2.604964441122128</v>
      </c>
      <c r="AR189" s="4">
        <f t="shared" si="463"/>
        <v>-2.3740392637573819</v>
      </c>
      <c r="AS189" s="4">
        <f t="shared" si="464"/>
        <v>-0.8372978962393276</v>
      </c>
      <c r="AT189" s="4">
        <f t="shared" si="465"/>
        <v>-2.0780812409221028E-2</v>
      </c>
      <c r="AU189" s="4">
        <f t="shared" si="466"/>
        <v>1.1181443528841584</v>
      </c>
      <c r="AV189" s="4">
        <f t="shared" si="642"/>
        <v>0.82096323923401826</v>
      </c>
      <c r="AW189" s="4">
        <f t="shared" si="642"/>
        <v>5.7024422228650451E-2</v>
      </c>
      <c r="AY189" s="2">
        <f t="shared" si="518"/>
        <v>63.660310639991422</v>
      </c>
      <c r="AZ189" s="2">
        <f t="shared" si="569"/>
        <v>62.844335512654581</v>
      </c>
      <c r="BA189" s="2">
        <f t="shared" si="570"/>
        <v>63.801531712513054</v>
      </c>
      <c r="BB189" s="2">
        <f t="shared" si="571"/>
        <v>64.090003758273113</v>
      </c>
      <c r="BC189" s="2">
        <f t="shared" si="572"/>
        <v>65.505116493682067</v>
      </c>
      <c r="BD189" s="2">
        <f t="shared" si="573"/>
        <v>65.061101499405567</v>
      </c>
      <c r="BE189" s="2">
        <f t="shared" si="574"/>
        <v>63.666054690051297</v>
      </c>
      <c r="BF189" s="2">
        <f t="shared" si="575"/>
        <v>61.349907552228245</v>
      </c>
      <c r="BG189" s="2">
        <f t="shared" si="576"/>
        <v>59.9151650392036</v>
      </c>
      <c r="BH189" s="2">
        <f t="shared" si="577"/>
        <v>59.605148193172454</v>
      </c>
      <c r="BI189" s="2">
        <f t="shared" si="578"/>
        <v>57.730988324488543</v>
      </c>
      <c r="BJ189" s="2">
        <f t="shared" si="579"/>
        <v>56.41401624391203</v>
      </c>
      <c r="BK189" s="2">
        <f t="shared" si="580"/>
        <v>56.497668662314027</v>
      </c>
      <c r="BL189" s="2">
        <f t="shared" si="581"/>
        <v>56.540671458115042</v>
      </c>
      <c r="BM189" s="2">
        <f t="shared" si="582"/>
        <v>60.099318466722551</v>
      </c>
      <c r="BO189" s="2" t="str">
        <f t="shared" si="468"/>
        <v/>
      </c>
      <c r="BP189" s="2" t="str">
        <f t="shared" si="469"/>
        <v/>
      </c>
      <c r="BQ189" s="2" t="str">
        <f t="shared" si="470"/>
        <v/>
      </c>
      <c r="BR189" s="2" t="str">
        <f t="shared" si="471"/>
        <v/>
      </c>
      <c r="BS189" s="2" t="str">
        <f t="shared" si="472"/>
        <v/>
      </c>
      <c r="BT189" s="2" t="str">
        <f t="shared" si="473"/>
        <v/>
      </c>
      <c r="BU189" s="2" t="str">
        <f t="shared" si="474"/>
        <v/>
      </c>
      <c r="BV189" s="2" t="str">
        <f t="shared" si="475"/>
        <v/>
      </c>
      <c r="BW189" s="2" t="str">
        <f t="shared" si="476"/>
        <v/>
      </c>
      <c r="BX189" s="2" t="str">
        <f t="shared" si="477"/>
        <v/>
      </c>
      <c r="BY189" s="2" t="str">
        <f t="shared" si="478"/>
        <v/>
      </c>
      <c r="BZ189" s="2" t="str">
        <f t="shared" si="479"/>
        <v/>
      </c>
      <c r="CA189" s="2" t="str">
        <f t="shared" si="480"/>
        <v/>
      </c>
      <c r="CB189" s="2" t="str">
        <f t="shared" si="481"/>
        <v/>
      </c>
      <c r="CC189" s="2" t="str">
        <f t="shared" si="482"/>
        <v/>
      </c>
      <c r="CE189" s="2" t="str">
        <f t="shared" si="519"/>
        <v/>
      </c>
      <c r="CF189" s="2" t="str">
        <f t="shared" si="520"/>
        <v/>
      </c>
      <c r="CG189" s="2" t="str">
        <f t="shared" si="521"/>
        <v/>
      </c>
      <c r="CH189" s="2" t="str">
        <f t="shared" si="522"/>
        <v/>
      </c>
      <c r="CI189" s="2" t="str">
        <f t="shared" si="523"/>
        <v/>
      </c>
      <c r="CJ189" s="2" t="str">
        <f t="shared" si="524"/>
        <v/>
      </c>
      <c r="CK189" s="2" t="str">
        <f t="shared" si="525"/>
        <v/>
      </c>
      <c r="CL189" s="2" t="str">
        <f t="shared" si="526"/>
        <v/>
      </c>
      <c r="CM189" s="2" t="str">
        <f t="shared" si="527"/>
        <v/>
      </c>
      <c r="CN189" s="2" t="str">
        <f t="shared" si="528"/>
        <v/>
      </c>
      <c r="CO189" s="2" t="str">
        <f t="shared" si="529"/>
        <v/>
      </c>
      <c r="CP189" s="2" t="str">
        <f t="shared" si="530"/>
        <v/>
      </c>
      <c r="CQ189" s="2" t="str">
        <f t="shared" si="531"/>
        <v/>
      </c>
      <c r="CR189" s="2" t="str">
        <f t="shared" si="532"/>
        <v/>
      </c>
      <c r="CS189" s="2" t="str">
        <f t="shared" si="533"/>
        <v/>
      </c>
      <c r="CU189" s="2" t="str">
        <f t="shared" si="483"/>
        <v/>
      </c>
      <c r="CV189" s="2" t="str">
        <f t="shared" si="484"/>
        <v/>
      </c>
      <c r="CW189" s="2" t="str">
        <f t="shared" si="485"/>
        <v/>
      </c>
      <c r="CX189" s="2">
        <f t="shared" si="486"/>
        <v>63.395000000000003</v>
      </c>
      <c r="CY189" s="2" t="str">
        <f t="shared" si="487"/>
        <v/>
      </c>
      <c r="CZ189" s="2" t="str">
        <f t="shared" si="488"/>
        <v/>
      </c>
      <c r="DA189" s="2" t="str">
        <f t="shared" si="489"/>
        <v/>
      </c>
      <c r="DB189" s="2" t="str">
        <f t="shared" si="490"/>
        <v/>
      </c>
      <c r="DC189" s="2" t="str">
        <f t="shared" si="491"/>
        <v/>
      </c>
      <c r="DD189" s="2" t="str">
        <f t="shared" si="492"/>
        <v/>
      </c>
      <c r="DE189" s="2" t="str">
        <f t="shared" si="493"/>
        <v/>
      </c>
      <c r="DF189" s="2" t="str">
        <f t="shared" si="494"/>
        <v/>
      </c>
      <c r="DG189" s="2" t="str">
        <f t="shared" si="495"/>
        <v/>
      </c>
      <c r="DH189" s="2" t="str">
        <f t="shared" si="496"/>
        <v/>
      </c>
      <c r="DI189" s="2" t="str">
        <f t="shared" si="497"/>
        <v/>
      </c>
      <c r="DK189" s="2">
        <f t="shared" si="498"/>
        <v>118.24039790940766</v>
      </c>
      <c r="DL189" s="2">
        <f t="shared" si="643"/>
        <v>109.08822195121951</v>
      </c>
      <c r="DM189" s="2">
        <f t="shared" si="643"/>
        <v>110.27600232288036</v>
      </c>
      <c r="DN189" s="2">
        <f t="shared" si="643"/>
        <v>123.21290893989732</v>
      </c>
      <c r="DO189" s="2">
        <f t="shared" si="643"/>
        <v>109.10251824541498</v>
      </c>
      <c r="DP189" s="2">
        <f t="shared" si="643"/>
        <v>104.94288544958539</v>
      </c>
      <c r="DQ189" s="2">
        <f t="shared" si="643"/>
        <v>105.607476055425</v>
      </c>
      <c r="DR189" s="2">
        <f t="shared" si="643"/>
        <v>104.41794518272428</v>
      </c>
      <c r="DS189" s="2">
        <f t="shared" si="643"/>
        <v>97.247277257626095</v>
      </c>
      <c r="DT189" s="2">
        <f t="shared" si="643"/>
        <v>95.941410231477732</v>
      </c>
      <c r="DU189" s="2">
        <f t="shared" si="643"/>
        <v>112.84260836236936</v>
      </c>
      <c r="DV189" s="2">
        <f t="shared" si="643"/>
        <v>104.29954636061612</v>
      </c>
      <c r="DW189" s="2">
        <f t="shared" si="643"/>
        <v>103.76213983690725</v>
      </c>
      <c r="DX189" s="2">
        <f t="shared" si="643"/>
        <v>103.62193823618242</v>
      </c>
      <c r="DY189" s="2">
        <f t="shared" si="643"/>
        <v>97.981454097822535</v>
      </c>
      <c r="EA189" s="2">
        <f t="shared" si="438"/>
        <v>63.750682378754625</v>
      </c>
      <c r="EB189" s="2">
        <f t="shared" si="500"/>
        <v>62.471194202961605</v>
      </c>
      <c r="EC189" s="2">
        <f t="shared" si="501"/>
        <v>63.084885661133356</v>
      </c>
      <c r="ED189" s="2">
        <f t="shared" si="502"/>
        <v>63.772438175649008</v>
      </c>
      <c r="EE189" s="2">
        <f t="shared" si="503"/>
        <v>65.129125134429259</v>
      </c>
      <c r="EF189" s="2">
        <f t="shared" si="504"/>
        <v>64.698182386463898</v>
      </c>
      <c r="EG189" s="2">
        <f t="shared" si="505"/>
        <v>63.143977282960165</v>
      </c>
      <c r="EH189" s="2">
        <f t="shared" si="506"/>
        <v>60.443562208644082</v>
      </c>
      <c r="EI189" s="2">
        <f t="shared" si="507"/>
        <v>59.047219512195127</v>
      </c>
      <c r="EJ189" s="2">
        <f t="shared" si="508"/>
        <v>59.197362379908995</v>
      </c>
      <c r="EK189" s="2">
        <f t="shared" si="509"/>
        <v>56.596551841363272</v>
      </c>
      <c r="EL189" s="2">
        <f t="shared" si="510"/>
        <v>55.193429491044284</v>
      </c>
      <c r="EM189" s="2">
        <f t="shared" si="511"/>
        <v>56.393282282282286</v>
      </c>
      <c r="EN189" s="2">
        <f t="shared" si="512"/>
        <v>56.296895859473025</v>
      </c>
      <c r="EO189" s="2">
        <f t="shared" si="513"/>
        <v>61.359007262213723</v>
      </c>
      <c r="EQ189" s="2">
        <f t="shared" si="514"/>
        <v>63.597240861233864</v>
      </c>
      <c r="ER189" s="2">
        <f t="shared" si="644"/>
        <v>63.038933451755447</v>
      </c>
      <c r="ES189" s="2">
        <f t="shared" si="644"/>
        <v>64.136881035563505</v>
      </c>
      <c r="ET189" s="2">
        <f t="shared" si="644"/>
        <v>64.250736523125596</v>
      </c>
      <c r="EU189" s="2">
        <f t="shared" si="644"/>
        <v>65.745159216156424</v>
      </c>
      <c r="EV189" s="2">
        <f t="shared" si="644"/>
        <v>65.338970117783745</v>
      </c>
      <c r="EW189" s="2">
        <f t="shared" si="644"/>
        <v>64.019221236177188</v>
      </c>
      <c r="EX189" s="2">
        <f t="shared" si="644"/>
        <v>61.939543796725751</v>
      </c>
      <c r="EY189" s="2">
        <f t="shared" si="644"/>
        <v>60.427196203344124</v>
      </c>
      <c r="EZ189" s="2">
        <f t="shared" si="644"/>
        <v>59.848460811551078</v>
      </c>
      <c r="FA189" s="2">
        <f t="shared" si="644"/>
        <v>58.387150800430753</v>
      </c>
      <c r="FB189" s="2">
        <f t="shared" si="644"/>
        <v>57.394939528964628</v>
      </c>
      <c r="FC189" s="2">
        <f t="shared" si="644"/>
        <v>56.583234872286695</v>
      </c>
      <c r="FD189" s="2">
        <f t="shared" si="644"/>
        <v>56.782852268165399</v>
      </c>
      <c r="FE189" s="2">
        <f t="shared" si="644"/>
        <v>58.649956983221969</v>
      </c>
      <c r="FG189" s="2">
        <f t="shared" si="516"/>
        <v>0.99994794449388458</v>
      </c>
      <c r="FH189" s="2">
        <f t="shared" si="645"/>
        <v>0.99994573077028082</v>
      </c>
      <c r="FI189" s="2">
        <f t="shared" si="645"/>
        <v>0.99994917141245476</v>
      </c>
      <c r="FJ189" s="2">
        <f t="shared" si="645"/>
        <v>0.99994657584701008</v>
      </c>
      <c r="FK189" s="2">
        <f t="shared" si="645"/>
        <v>0.99994804964384665</v>
      </c>
      <c r="FL189" s="2">
        <f t="shared" si="645"/>
        <v>0.99994695685954549</v>
      </c>
      <c r="FM189" s="2">
        <f t="shared" si="645"/>
        <v>0.99994770820329837</v>
      </c>
      <c r="FN189" s="2">
        <f t="shared" si="645"/>
        <v>0.99994601599223054</v>
      </c>
      <c r="FO189" s="2">
        <f t="shared" si="645"/>
        <v>0.99994365989056855</v>
      </c>
      <c r="FP189" s="2">
        <f t="shared" si="645"/>
        <v>0.99994530253377001</v>
      </c>
      <c r="FQ189" s="2">
        <f t="shared" si="645"/>
        <v>0.99994341629795358</v>
      </c>
      <c r="FR189" s="2">
        <f t="shared" si="645"/>
        <v>0.99994416301066114</v>
      </c>
      <c r="FS189" s="2">
        <f t="shared" si="645"/>
        <v>0.99994443070002903</v>
      </c>
      <c r="FT189" s="2">
        <f t="shared" si="645"/>
        <v>0.99994113395167838</v>
      </c>
      <c r="FU189" s="2">
        <f t="shared" si="645"/>
        <v>0.99993871869511586</v>
      </c>
      <c r="FW189" s="2">
        <f t="shared" si="534"/>
        <v>0.60745116438658919</v>
      </c>
      <c r="FX189" s="2">
        <f t="shared" si="586"/>
        <v>0.65278460189715592</v>
      </c>
      <c r="FY189" s="2">
        <f t="shared" si="587"/>
        <v>0.67894537460490001</v>
      </c>
      <c r="FZ189" s="2">
        <f t="shared" si="588"/>
        <v>0.65730945439989619</v>
      </c>
      <c r="GA189" s="2">
        <f t="shared" si="589"/>
        <v>0.60663352386551783</v>
      </c>
      <c r="GB189" s="2">
        <f t="shared" si="590"/>
        <v>0.56303263915717283</v>
      </c>
      <c r="GC189" s="2">
        <f t="shared" si="591"/>
        <v>0.59395659065717032</v>
      </c>
      <c r="GD189" s="2">
        <f t="shared" si="592"/>
        <v>0.60426641434218875</v>
      </c>
      <c r="GE189" s="2">
        <f t="shared" si="593"/>
        <v>0.62739706918812643</v>
      </c>
      <c r="GF189" s="2">
        <f t="shared" si="594"/>
        <v>0.62321760770267709</v>
      </c>
      <c r="GG189" s="2">
        <f t="shared" si="595"/>
        <v>0.63177400349374913</v>
      </c>
      <c r="GH189" s="2">
        <f t="shared" si="596"/>
        <v>0.55318612868740757</v>
      </c>
      <c r="GI189" s="2">
        <f t="shared" si="597"/>
        <v>0.53568169707319446</v>
      </c>
      <c r="GJ189" s="2">
        <f t="shared" si="598"/>
        <v>0.49590818456147567</v>
      </c>
      <c r="GK189" s="2">
        <f t="shared" si="599"/>
        <v>0.46582120553737777</v>
      </c>
      <c r="GM189" s="95">
        <f t="shared" si="535"/>
        <v>0</v>
      </c>
      <c r="GN189" s="95">
        <f t="shared" si="600"/>
        <v>0</v>
      </c>
      <c r="GO189" s="95">
        <f t="shared" si="601"/>
        <v>0</v>
      </c>
      <c r="GP189" s="95">
        <f t="shared" si="602"/>
        <v>0</v>
      </c>
      <c r="GQ189" s="95">
        <f t="shared" si="603"/>
        <v>0</v>
      </c>
      <c r="GR189" s="95">
        <f t="shared" si="604"/>
        <v>0</v>
      </c>
      <c r="GS189" s="95">
        <f t="shared" si="605"/>
        <v>0</v>
      </c>
      <c r="GT189" s="95">
        <f t="shared" si="606"/>
        <v>0</v>
      </c>
      <c r="GU189" s="95">
        <f t="shared" si="607"/>
        <v>0</v>
      </c>
      <c r="GV189" s="95">
        <f t="shared" si="608"/>
        <v>0</v>
      </c>
      <c r="GW189" s="95">
        <f t="shared" si="609"/>
        <v>0</v>
      </c>
      <c r="GX189" s="95">
        <f t="shared" si="610"/>
        <v>0</v>
      </c>
      <c r="GY189" s="95">
        <f t="shared" si="611"/>
        <v>0</v>
      </c>
      <c r="GZ189" s="95">
        <f t="shared" si="612"/>
        <v>0</v>
      </c>
      <c r="HA189" s="95">
        <f t="shared" si="613"/>
        <v>0</v>
      </c>
      <c r="HC189" s="95">
        <f t="shared" si="536"/>
        <v>1.2624495621727762E-273</v>
      </c>
      <c r="HD189" s="95">
        <f t="shared" si="614"/>
        <v>4.3129845484656133E-273</v>
      </c>
      <c r="HE189" s="95">
        <f t="shared" si="615"/>
        <v>0</v>
      </c>
      <c r="HF189" s="95">
        <f t="shared" si="616"/>
        <v>0</v>
      </c>
      <c r="HG189" s="95">
        <f t="shared" si="617"/>
        <v>0</v>
      </c>
      <c r="HH189" s="95">
        <f t="shared" si="618"/>
        <v>1.3488362484192055E-293</v>
      </c>
      <c r="HI189" s="95">
        <f t="shared" si="619"/>
        <v>2.3139260527484124E-282</v>
      </c>
      <c r="HJ189" s="95">
        <f t="shared" si="620"/>
        <v>0</v>
      </c>
      <c r="HK189" s="95">
        <f t="shared" si="621"/>
        <v>0</v>
      </c>
      <c r="HL189" s="95">
        <f t="shared" si="622"/>
        <v>2.047313048010583E-295</v>
      </c>
      <c r="HM189" s="95">
        <f t="shared" si="623"/>
        <v>0</v>
      </c>
      <c r="HN189" s="95">
        <f t="shared" si="624"/>
        <v>0</v>
      </c>
      <c r="HO189" s="95">
        <f t="shared" si="625"/>
        <v>1.6830595962728207E-282</v>
      </c>
      <c r="HP189" s="95">
        <f t="shared" si="626"/>
        <v>4.775745013113529E-287</v>
      </c>
      <c r="HQ189" s="95">
        <f t="shared" si="627"/>
        <v>5.1034882169198899E-255</v>
      </c>
      <c r="HS189" s="95">
        <f t="shared" si="537"/>
        <v>8.3988761858484877E-27</v>
      </c>
      <c r="HT189" s="95">
        <f t="shared" si="628"/>
        <v>3.9979720171233718E-25</v>
      </c>
      <c r="HU189" s="95">
        <f t="shared" si="629"/>
        <v>1.0582553652205994E-26</v>
      </c>
      <c r="HV189" s="95">
        <f t="shared" si="630"/>
        <v>1.0688053489749608E-61</v>
      </c>
      <c r="HW189" s="95">
        <f t="shared" si="631"/>
        <v>4.7490255828425354E-30</v>
      </c>
      <c r="HX189" s="95">
        <f t="shared" si="632"/>
        <v>1.1511215056903589E-27</v>
      </c>
      <c r="HY189" s="95">
        <f t="shared" si="633"/>
        <v>5.4722132545217124E-38</v>
      </c>
      <c r="HZ189" s="95">
        <f t="shared" si="634"/>
        <v>7.0678013486242019E-40</v>
      </c>
      <c r="IA189" s="95">
        <f t="shared" si="635"/>
        <v>6.6124081633479036E-49</v>
      </c>
      <c r="IB189" s="95">
        <f t="shared" si="636"/>
        <v>2.2594160735662447E-32</v>
      </c>
      <c r="IC189" s="95">
        <f t="shared" si="637"/>
        <v>3.4916399420996889E-51</v>
      </c>
      <c r="ID189" s="95">
        <f t="shared" si="638"/>
        <v>1.047181194955623E-28</v>
      </c>
      <c r="IE189" s="95">
        <f t="shared" si="639"/>
        <v>3.3665386111818703E-25</v>
      </c>
      <c r="IF189" s="95">
        <f t="shared" si="640"/>
        <v>3.7046770424122343E-20</v>
      </c>
      <c r="IG189" s="95">
        <f t="shared" si="641"/>
        <v>3.5386346111170847E-15</v>
      </c>
      <c r="II189" s="95">
        <f t="shared" si="538"/>
        <v>0.26000630010158565</v>
      </c>
      <c r="IJ189" s="95">
        <f t="shared" si="539"/>
        <v>5.451311281032245E-2</v>
      </c>
      <c r="IK189" s="95">
        <f t="shared" si="540"/>
        <v>1.6305413337412887E-2</v>
      </c>
      <c r="IL189" s="95">
        <f t="shared" si="541"/>
        <v>7.7494371598774746E-3</v>
      </c>
      <c r="IM189" s="95">
        <f t="shared" si="542"/>
        <v>0.22558486861211469</v>
      </c>
      <c r="IN189" s="95">
        <f t="shared" si="543"/>
        <v>0.33936511929300428</v>
      </c>
      <c r="IO189" s="95">
        <f t="shared" si="544"/>
        <v>0.17855060338597711</v>
      </c>
      <c r="IP189" s="95">
        <f t="shared" si="545"/>
        <v>0.18734464875096393</v>
      </c>
      <c r="IQ189" s="95">
        <f t="shared" si="546"/>
        <v>0.12593019018325946</v>
      </c>
      <c r="IR189" s="95">
        <f t="shared" si="547"/>
        <v>0.13103373037588986</v>
      </c>
      <c r="IS189" s="95">
        <f t="shared" si="548"/>
        <v>7.9408146469582094E-2</v>
      </c>
      <c r="IT189" s="95">
        <f t="shared" si="549"/>
        <v>0.38252017868889215</v>
      </c>
      <c r="IU189" s="95">
        <f t="shared" si="550"/>
        <v>0.43383128770161977</v>
      </c>
      <c r="IV189" s="95">
        <f t="shared" si="551"/>
        <v>0.50291114082142585</v>
      </c>
      <c r="IW189" s="95">
        <f t="shared" si="552"/>
        <v>0.52129039043968639</v>
      </c>
      <c r="IY189" s="95">
        <f t="shared" si="553"/>
        <v>0.26000630010158565</v>
      </c>
      <c r="IZ189" s="95">
        <f t="shared" si="554"/>
        <v>5.451311281032245E-2</v>
      </c>
      <c r="JA189" s="95">
        <f t="shared" si="555"/>
        <v>1.6305413337412887E-2</v>
      </c>
      <c r="JB189" s="95">
        <f t="shared" si="556"/>
        <v>7.7494371598774746E-3</v>
      </c>
      <c r="JC189" s="95">
        <f t="shared" si="557"/>
        <v>0.22558486861211469</v>
      </c>
      <c r="JD189" s="95">
        <f t="shared" si="558"/>
        <v>0.33936511929300428</v>
      </c>
      <c r="JE189" s="95">
        <f t="shared" si="559"/>
        <v>0.17855060338597711</v>
      </c>
      <c r="JF189" s="95">
        <f t="shared" si="560"/>
        <v>0.18734464875096393</v>
      </c>
      <c r="JG189" s="95">
        <f t="shared" si="561"/>
        <v>0.12593019018325946</v>
      </c>
      <c r="JH189" s="95">
        <f t="shared" si="562"/>
        <v>0.13103373037588986</v>
      </c>
      <c r="JI189" s="95">
        <f t="shared" si="563"/>
        <v>7.9408146469582094E-2</v>
      </c>
      <c r="JJ189" s="95">
        <f t="shared" si="564"/>
        <v>0.38252017868889215</v>
      </c>
      <c r="JK189" s="95">
        <f t="shared" si="565"/>
        <v>0.43383128770161977</v>
      </c>
      <c r="JL189" s="95">
        <f t="shared" si="566"/>
        <v>0.50291114082142585</v>
      </c>
      <c r="JM189" s="95">
        <f t="shared" si="567"/>
        <v>0.52129039043968994</v>
      </c>
    </row>
    <row r="190" spans="2:273" x14ac:dyDescent="0.25">
      <c r="B190" s="2">
        <v>163</v>
      </c>
      <c r="C190" s="37">
        <v>61.93</v>
      </c>
      <c r="D190" s="37">
        <v>61.790999999999997</v>
      </c>
      <c r="E190" s="37">
        <v>62.279000000000003</v>
      </c>
      <c r="F190" s="37">
        <v>63.976999999999997</v>
      </c>
      <c r="G190" s="37">
        <v>63.116</v>
      </c>
      <c r="H190" s="37">
        <v>64.837000000000003</v>
      </c>
      <c r="I190" s="37">
        <v>62.14</v>
      </c>
      <c r="J190" s="37">
        <v>60.116</v>
      </c>
      <c r="K190" s="37">
        <v>59.698</v>
      </c>
      <c r="L190" s="37">
        <v>57.418999999999997</v>
      </c>
      <c r="M190" s="37">
        <v>55.442</v>
      </c>
      <c r="N190" s="37">
        <v>59.604999999999997</v>
      </c>
      <c r="O190" s="37">
        <v>64.581000000000003</v>
      </c>
      <c r="P190" s="37">
        <v>75.697999999999993</v>
      </c>
      <c r="Q190" s="37">
        <v>104.93</v>
      </c>
      <c r="S190" s="4">
        <f t="shared" si="439"/>
        <v>63.600175452614998</v>
      </c>
      <c r="T190" s="4">
        <f t="shared" si="440"/>
        <v>62.791449171652303</v>
      </c>
      <c r="U190" s="4">
        <f t="shared" si="441"/>
        <v>63.774663478686691</v>
      </c>
      <c r="V190" s="4">
        <f t="shared" si="442"/>
        <v>64.030971169074789</v>
      </c>
      <c r="W190" s="4">
        <f t="shared" si="443"/>
        <v>66.10462050682311</v>
      </c>
      <c r="X190" s="4">
        <f t="shared" si="444"/>
        <v>66.813154375831587</v>
      </c>
      <c r="Y190" s="4">
        <f t="shared" si="445"/>
        <v>64.136670681520457</v>
      </c>
      <c r="Z190" s="4">
        <f t="shared" si="446"/>
        <v>61.990121210760869</v>
      </c>
      <c r="AA190" s="4">
        <f t="shared" si="447"/>
        <v>60.218656946960444</v>
      </c>
      <c r="AB190" s="4">
        <f t="shared" si="448"/>
        <v>59.930329796827159</v>
      </c>
      <c r="AC190" s="4">
        <f t="shared" si="449"/>
        <v>57.848363433622261</v>
      </c>
      <c r="AD190" s="4">
        <f t="shared" si="450"/>
        <v>61.236745529776542</v>
      </c>
      <c r="AE190" s="4">
        <f t="shared" si="451"/>
        <v>63.68523943028633</v>
      </c>
      <c r="AF190" s="4">
        <f t="shared" si="452"/>
        <v>75.474574147341386</v>
      </c>
      <c r="AG190" s="4">
        <f t="shared" si="453"/>
        <v>103.2355866794141</v>
      </c>
      <c r="AI190" s="4">
        <f t="shared" si="454"/>
        <v>-1.6701754526149983</v>
      </c>
      <c r="AJ190" s="4">
        <f t="shared" si="455"/>
        <v>-1.0004491716523063</v>
      </c>
      <c r="AK190" s="4">
        <f t="shared" si="456"/>
        <v>-1.4956634786866871</v>
      </c>
      <c r="AL190" s="4">
        <f t="shared" si="457"/>
        <v>-5.3971169074792158E-2</v>
      </c>
      <c r="AM190" s="4">
        <f t="shared" si="458"/>
        <v>-2.9886205068231106</v>
      </c>
      <c r="AN190" s="4">
        <f t="shared" si="459"/>
        <v>-1.9761543758315838</v>
      </c>
      <c r="AO190" s="4">
        <f t="shared" si="460"/>
        <v>-1.996670681520456</v>
      </c>
      <c r="AP190" s="4">
        <f t="shared" si="461"/>
        <v>-1.8741212107608689</v>
      </c>
      <c r="AQ190" s="4">
        <f t="shared" si="462"/>
        <v>-0.52065694696044318</v>
      </c>
      <c r="AR190" s="4">
        <f t="shared" si="463"/>
        <v>-2.5113297968271624</v>
      </c>
      <c r="AS190" s="4">
        <f t="shared" si="464"/>
        <v>-2.4063634336222606</v>
      </c>
      <c r="AT190" s="4">
        <f t="shared" si="465"/>
        <v>-1.6317455297765449</v>
      </c>
      <c r="AU190" s="4">
        <f t="shared" si="466"/>
        <v>0.89576056971367279</v>
      </c>
      <c r="AV190" s="4">
        <f t="shared" si="642"/>
        <v>0.22342585265860748</v>
      </c>
      <c r="AW190" s="4">
        <f t="shared" si="642"/>
        <v>1.6944133205859089</v>
      </c>
      <c r="AY190" s="2">
        <f t="shared" si="518"/>
        <v>63.600175452614998</v>
      </c>
      <c r="AZ190" s="2">
        <f t="shared" si="569"/>
        <v>62.784607003018905</v>
      </c>
      <c r="BA190" s="2">
        <f t="shared" si="570"/>
        <v>63.773357630449581</v>
      </c>
      <c r="BB190" s="2">
        <f t="shared" si="571"/>
        <v>64.030270600802538</v>
      </c>
      <c r="BC190" s="2">
        <f t="shared" si="572"/>
        <v>65.453937077447222</v>
      </c>
      <c r="BD190" s="2">
        <f t="shared" si="573"/>
        <v>65.006639636938601</v>
      </c>
      <c r="BE190" s="2">
        <f t="shared" si="574"/>
        <v>63.588225977824806</v>
      </c>
      <c r="BF190" s="2">
        <f t="shared" si="575"/>
        <v>61.292436590056013</v>
      </c>
      <c r="BG190" s="2">
        <f t="shared" si="576"/>
        <v>59.836335791581533</v>
      </c>
      <c r="BH190" s="2">
        <f t="shared" si="577"/>
        <v>59.525316437225491</v>
      </c>
      <c r="BI190" s="2">
        <f t="shared" si="578"/>
        <v>57.653344465206857</v>
      </c>
      <c r="BJ190" s="2">
        <f t="shared" si="579"/>
        <v>56.342220190509323</v>
      </c>
      <c r="BK190" s="2">
        <f t="shared" si="580"/>
        <v>56.396968045571661</v>
      </c>
      <c r="BL190" s="2">
        <f t="shared" si="581"/>
        <v>56.438428358243478</v>
      </c>
      <c r="BM190" s="2">
        <f t="shared" si="582"/>
        <v>59.949228875080323</v>
      </c>
      <c r="BO190" s="2" t="str">
        <f t="shared" si="468"/>
        <v/>
      </c>
      <c r="BP190" s="2" t="str">
        <f t="shared" si="469"/>
        <v/>
      </c>
      <c r="BQ190" s="2" t="str">
        <f t="shared" si="470"/>
        <v/>
      </c>
      <c r="BR190" s="2" t="str">
        <f t="shared" si="471"/>
        <v/>
      </c>
      <c r="BS190" s="2" t="str">
        <f t="shared" si="472"/>
        <v/>
      </c>
      <c r="BT190" s="2" t="str">
        <f t="shared" si="473"/>
        <v/>
      </c>
      <c r="BU190" s="2" t="str">
        <f t="shared" si="474"/>
        <v/>
      </c>
      <c r="BV190" s="2" t="str">
        <f t="shared" si="475"/>
        <v/>
      </c>
      <c r="BW190" s="2" t="str">
        <f t="shared" si="476"/>
        <v/>
      </c>
      <c r="BX190" s="2" t="str">
        <f t="shared" si="477"/>
        <v/>
      </c>
      <c r="BY190" s="2" t="str">
        <f t="shared" si="478"/>
        <v/>
      </c>
      <c r="BZ190" s="2" t="str">
        <f t="shared" si="479"/>
        <v/>
      </c>
      <c r="CA190" s="2" t="str">
        <f t="shared" si="480"/>
        <v/>
      </c>
      <c r="CB190" s="2" t="str">
        <f t="shared" si="481"/>
        <v/>
      </c>
      <c r="CC190" s="2" t="str">
        <f t="shared" si="482"/>
        <v/>
      </c>
      <c r="CE190" s="2" t="str">
        <f t="shared" si="519"/>
        <v/>
      </c>
      <c r="CF190" s="2" t="str">
        <f t="shared" si="520"/>
        <v/>
      </c>
      <c r="CG190" s="2" t="str">
        <f t="shared" si="521"/>
        <v/>
      </c>
      <c r="CH190" s="2" t="str">
        <f t="shared" si="522"/>
        <v/>
      </c>
      <c r="CI190" s="2" t="str">
        <f t="shared" si="523"/>
        <v/>
      </c>
      <c r="CJ190" s="2" t="str">
        <f t="shared" si="524"/>
        <v/>
      </c>
      <c r="CK190" s="2" t="str">
        <f t="shared" si="525"/>
        <v/>
      </c>
      <c r="CL190" s="2" t="str">
        <f t="shared" si="526"/>
        <v/>
      </c>
      <c r="CM190" s="2" t="str">
        <f t="shared" si="527"/>
        <v/>
      </c>
      <c r="CN190" s="2" t="str">
        <f t="shared" si="528"/>
        <v/>
      </c>
      <c r="CO190" s="2" t="str">
        <f t="shared" si="529"/>
        <v/>
      </c>
      <c r="CP190" s="2" t="str">
        <f t="shared" si="530"/>
        <v/>
      </c>
      <c r="CQ190" s="2" t="str">
        <f t="shared" si="531"/>
        <v/>
      </c>
      <c r="CR190" s="2" t="str">
        <f t="shared" si="532"/>
        <v/>
      </c>
      <c r="CS190" s="2" t="str">
        <f t="shared" si="533"/>
        <v/>
      </c>
      <c r="CU190" s="2" t="str">
        <f t="shared" si="483"/>
        <v/>
      </c>
      <c r="CV190" s="2" t="str">
        <f t="shared" si="484"/>
        <v/>
      </c>
      <c r="CW190" s="2">
        <f t="shared" si="485"/>
        <v>62.279000000000003</v>
      </c>
      <c r="CX190" s="2">
        <f t="shared" si="486"/>
        <v>63.976999999999997</v>
      </c>
      <c r="CY190" s="2" t="str">
        <f t="shared" si="487"/>
        <v/>
      </c>
      <c r="CZ190" s="2" t="str">
        <f t="shared" si="488"/>
        <v/>
      </c>
      <c r="DA190" s="2" t="str">
        <f t="shared" si="489"/>
        <v/>
      </c>
      <c r="DB190" s="2" t="str">
        <f t="shared" si="490"/>
        <v/>
      </c>
      <c r="DC190" s="2" t="str">
        <f t="shared" si="491"/>
        <v/>
      </c>
      <c r="DD190" s="2" t="str">
        <f t="shared" si="492"/>
        <v/>
      </c>
      <c r="DE190" s="2" t="str">
        <f t="shared" si="493"/>
        <v/>
      </c>
      <c r="DF190" s="2" t="str">
        <f t="shared" si="494"/>
        <v/>
      </c>
      <c r="DG190" s="2" t="str">
        <f t="shared" si="495"/>
        <v/>
      </c>
      <c r="DH190" s="2" t="str">
        <f t="shared" si="496"/>
        <v/>
      </c>
      <c r="DI190" s="2" t="str">
        <f t="shared" si="497"/>
        <v/>
      </c>
      <c r="DK190" s="2">
        <f t="shared" si="498"/>
        <v>118.519218815331</v>
      </c>
      <c r="DL190" s="2">
        <f t="shared" si="643"/>
        <v>109.31123536585366</v>
      </c>
      <c r="DM190" s="2">
        <f t="shared" si="643"/>
        <v>110.50723925667828</v>
      </c>
      <c r="DN190" s="2">
        <f t="shared" si="643"/>
        <v>123.51886227725763</v>
      </c>
      <c r="DO190" s="2">
        <f t="shared" si="643"/>
        <v>109.31129289900869</v>
      </c>
      <c r="DP190" s="2">
        <f t="shared" si="643"/>
        <v>105.12403187207951</v>
      </c>
      <c r="DQ190" s="2">
        <f t="shared" si="643"/>
        <v>105.78882772870918</v>
      </c>
      <c r="DR190" s="2">
        <f t="shared" si="643"/>
        <v>104.61468106312296</v>
      </c>
      <c r="DS190" s="2">
        <f t="shared" si="643"/>
        <v>97.399892781636964</v>
      </c>
      <c r="DT190" s="2">
        <f t="shared" si="643"/>
        <v>96.089738892040089</v>
      </c>
      <c r="DU190" s="2">
        <f t="shared" si="643"/>
        <v>113.11223101045297</v>
      </c>
      <c r="DV190" s="2">
        <f t="shared" si="643"/>
        <v>104.50764028994261</v>
      </c>
      <c r="DW190" s="2">
        <f t="shared" si="643"/>
        <v>103.96390546662637</v>
      </c>
      <c r="DX190" s="2">
        <f t="shared" si="643"/>
        <v>103.82652974932046</v>
      </c>
      <c r="DY190" s="2">
        <f t="shared" si="643"/>
        <v>98.180462304409687</v>
      </c>
      <c r="EA190" s="2">
        <f t="shared" si="438"/>
        <v>63.69557415449799</v>
      </c>
      <c r="EB190" s="2">
        <f t="shared" si="500"/>
        <v>62.392132027331364</v>
      </c>
      <c r="EC190" s="2">
        <f t="shared" si="501"/>
        <v>63.021500286204912</v>
      </c>
      <c r="ED190" s="2">
        <f t="shared" si="502"/>
        <v>63.697299902680228</v>
      </c>
      <c r="EE190" s="2">
        <f t="shared" si="503"/>
        <v>65.057215564773571</v>
      </c>
      <c r="EF190" s="2">
        <f t="shared" si="504"/>
        <v>64.622478593322143</v>
      </c>
      <c r="EG190" s="2">
        <f t="shared" si="505"/>
        <v>63.036539458065569</v>
      </c>
      <c r="EH190" s="2">
        <f t="shared" si="506"/>
        <v>60.336256035519916</v>
      </c>
      <c r="EI190" s="2">
        <f t="shared" si="507"/>
        <v>58.921848290995023</v>
      </c>
      <c r="EJ190" s="2">
        <f t="shared" si="508"/>
        <v>59.095161907972368</v>
      </c>
      <c r="EK190" s="2">
        <f t="shared" si="509"/>
        <v>56.459531425505403</v>
      </c>
      <c r="EL190" s="2">
        <f t="shared" si="510"/>
        <v>55.047210760670239</v>
      </c>
      <c r="EM190" s="2">
        <f t="shared" si="511"/>
        <v>56.286077220077217</v>
      </c>
      <c r="EN190" s="2">
        <f t="shared" si="512"/>
        <v>56.178649623588463</v>
      </c>
      <c r="EO190" s="2">
        <f t="shared" si="513"/>
        <v>61.292826044559796</v>
      </c>
      <c r="EQ190" s="2">
        <f t="shared" si="514"/>
        <v>63.53981430597058</v>
      </c>
      <c r="ER190" s="2">
        <f t="shared" si="644"/>
        <v>62.971546909831758</v>
      </c>
      <c r="ES190" s="2">
        <f t="shared" si="644"/>
        <v>64.094456701474769</v>
      </c>
      <c r="ET190" s="2">
        <f t="shared" si="644"/>
        <v>64.18429088772649</v>
      </c>
      <c r="EU190" s="2">
        <f t="shared" si="644"/>
        <v>65.685215855178868</v>
      </c>
      <c r="EV190" s="2">
        <f t="shared" si="644"/>
        <v>65.27520574837294</v>
      </c>
      <c r="EW190" s="2">
        <f t="shared" si="644"/>
        <v>63.928877622046897</v>
      </c>
      <c r="EX190" s="2">
        <f t="shared" si="644"/>
        <v>61.860057401482919</v>
      </c>
      <c r="EY190" s="2">
        <f t="shared" si="644"/>
        <v>60.328602887904864</v>
      </c>
      <c r="EZ190" s="2">
        <f t="shared" si="644"/>
        <v>59.759631946024832</v>
      </c>
      <c r="FA190" s="2">
        <f t="shared" si="644"/>
        <v>58.283450681141773</v>
      </c>
      <c r="FB190" s="2">
        <f t="shared" si="644"/>
        <v>57.29180195512599</v>
      </c>
      <c r="FC190" s="2">
        <f t="shared" si="644"/>
        <v>56.480302237548571</v>
      </c>
      <c r="FD190" s="2">
        <f t="shared" si="644"/>
        <v>56.674329586511448</v>
      </c>
      <c r="FE190" s="2">
        <f t="shared" si="644"/>
        <v>58.539816505602971</v>
      </c>
      <c r="FG190" s="2">
        <f t="shared" si="516"/>
        <v>0.99995252459672201</v>
      </c>
      <c r="FH190" s="2">
        <f t="shared" si="645"/>
        <v>0.99995050563791188</v>
      </c>
      <c r="FI190" s="2">
        <f t="shared" si="645"/>
        <v>0.9999536435698867</v>
      </c>
      <c r="FJ190" s="2">
        <f t="shared" si="645"/>
        <v>0.99995127636435233</v>
      </c>
      <c r="FK190" s="2">
        <f t="shared" si="645"/>
        <v>0.99995262049550482</v>
      </c>
      <c r="FL190" s="2">
        <f t="shared" si="645"/>
        <v>0.99995162385516978</v>
      </c>
      <c r="FM190" s="2">
        <f t="shared" si="645"/>
        <v>0.99995230909516752</v>
      </c>
      <c r="FN190" s="2">
        <f t="shared" si="645"/>
        <v>0.99995076576589936</v>
      </c>
      <c r="FO190" s="2">
        <f t="shared" si="645"/>
        <v>0.99994861695478587</v>
      </c>
      <c r="FP190" s="2">
        <f t="shared" si="645"/>
        <v>0.99995011507782761</v>
      </c>
      <c r="FQ190" s="2">
        <f t="shared" si="645"/>
        <v>0.99994839479347319</v>
      </c>
      <c r="FR190" s="2">
        <f t="shared" si="645"/>
        <v>0.99994907581029291</v>
      </c>
      <c r="FS190" s="2">
        <f t="shared" si="645"/>
        <v>0.99994931994829117</v>
      </c>
      <c r="FT190" s="2">
        <f t="shared" si="645"/>
        <v>0.99994631324778616</v>
      </c>
      <c r="FU190" s="2">
        <f t="shared" si="645"/>
        <v>0.9999441104843344</v>
      </c>
      <c r="FW190" s="2">
        <f t="shared" si="534"/>
        <v>0.62918317813582536</v>
      </c>
      <c r="FX190" s="2">
        <f t="shared" si="586"/>
        <v>0.67335644351142476</v>
      </c>
      <c r="FY190" s="2">
        <f t="shared" si="587"/>
        <v>0.69868269040188247</v>
      </c>
      <c r="FZ190" s="2">
        <f t="shared" si="588"/>
        <v>0.67774555227536715</v>
      </c>
      <c r="GA190" s="2">
        <f t="shared" si="589"/>
        <v>0.62838311135650349</v>
      </c>
      <c r="GB190" s="2">
        <f t="shared" si="590"/>
        <v>0.58554593853147474</v>
      </c>
      <c r="GC190" s="2">
        <f t="shared" si="591"/>
        <v>0.61596337199743834</v>
      </c>
      <c r="GD190" s="2">
        <f t="shared" si="592"/>
        <v>0.62606620620121101</v>
      </c>
      <c r="GE190" s="2">
        <f t="shared" si="593"/>
        <v>0.64866351493797569</v>
      </c>
      <c r="GF190" s="2">
        <f t="shared" si="594"/>
        <v>0.64458746539547873</v>
      </c>
      <c r="GG190" s="2">
        <f t="shared" si="595"/>
        <v>0.65292882991334456</v>
      </c>
      <c r="GH190" s="2">
        <f t="shared" si="596"/>
        <v>0.57582454245354431</v>
      </c>
      <c r="GI190" s="2">
        <f t="shared" si="597"/>
        <v>0.55849916815963785</v>
      </c>
      <c r="GJ190" s="2">
        <f t="shared" si="598"/>
        <v>0.5189248990505495</v>
      </c>
      <c r="GK190" s="2">
        <f t="shared" si="599"/>
        <v>0.48879554631473576</v>
      </c>
      <c r="GM190" s="95">
        <f t="shared" si="535"/>
        <v>0</v>
      </c>
      <c r="GN190" s="95">
        <f t="shared" si="600"/>
        <v>0</v>
      </c>
      <c r="GO190" s="95">
        <f t="shared" si="601"/>
        <v>0</v>
      </c>
      <c r="GP190" s="95">
        <f t="shared" si="602"/>
        <v>0</v>
      </c>
      <c r="GQ190" s="95">
        <f t="shared" si="603"/>
        <v>0</v>
      </c>
      <c r="GR190" s="95">
        <f t="shared" si="604"/>
        <v>0</v>
      </c>
      <c r="GS190" s="95">
        <f t="shared" si="605"/>
        <v>0</v>
      </c>
      <c r="GT190" s="95">
        <f t="shared" si="606"/>
        <v>0</v>
      </c>
      <c r="GU190" s="95">
        <f t="shared" si="607"/>
        <v>0</v>
      </c>
      <c r="GV190" s="95">
        <f t="shared" si="608"/>
        <v>0</v>
      </c>
      <c r="GW190" s="95">
        <f t="shared" si="609"/>
        <v>0</v>
      </c>
      <c r="GX190" s="95">
        <f t="shared" si="610"/>
        <v>0</v>
      </c>
      <c r="GY190" s="95">
        <f t="shared" si="611"/>
        <v>0</v>
      </c>
      <c r="GZ190" s="95">
        <f t="shared" si="612"/>
        <v>0</v>
      </c>
      <c r="HA190" s="95">
        <f t="shared" si="613"/>
        <v>0</v>
      </c>
      <c r="HC190" s="95">
        <f t="shared" si="536"/>
        <v>7.0884524645343239E-281</v>
      </c>
      <c r="HD190" s="95">
        <f t="shared" si="614"/>
        <v>2.5922332439770042E-280</v>
      </c>
      <c r="HE190" s="95">
        <f t="shared" si="615"/>
        <v>0</v>
      </c>
      <c r="HF190" s="95">
        <f t="shared" si="616"/>
        <v>0</v>
      </c>
      <c r="HG190" s="95">
        <f t="shared" si="617"/>
        <v>0</v>
      </c>
      <c r="HH190" s="95">
        <f t="shared" si="618"/>
        <v>2.3203686184241248E-301</v>
      </c>
      <c r="HI190" s="95">
        <f t="shared" si="619"/>
        <v>8.2403890457080543E-290</v>
      </c>
      <c r="HJ190" s="95">
        <f t="shared" si="620"/>
        <v>0</v>
      </c>
      <c r="HK190" s="95">
        <f t="shared" si="621"/>
        <v>0</v>
      </c>
      <c r="HL190" s="95">
        <f t="shared" si="622"/>
        <v>3.4756195065117599E-303</v>
      </c>
      <c r="HM190" s="95">
        <f t="shared" si="623"/>
        <v>0</v>
      </c>
      <c r="HN190" s="95">
        <f t="shared" si="624"/>
        <v>0</v>
      </c>
      <c r="HO190" s="95">
        <f t="shared" si="625"/>
        <v>4.5502207618031945E-290</v>
      </c>
      <c r="HP190" s="95">
        <f t="shared" si="626"/>
        <v>7.8913849907564484E-295</v>
      </c>
      <c r="HQ190" s="95">
        <f t="shared" si="627"/>
        <v>7.7494419204620916E-262</v>
      </c>
      <c r="HS190" s="95">
        <f t="shared" si="537"/>
        <v>2.6176413801190541E-28</v>
      </c>
      <c r="HT190" s="95">
        <f t="shared" si="628"/>
        <v>1.7703876494072313E-26</v>
      </c>
      <c r="HU190" s="95">
        <f t="shared" si="629"/>
        <v>4.3371659344513622E-28</v>
      </c>
      <c r="HV190" s="95">
        <f t="shared" si="630"/>
        <v>4.6787425820457566E-65</v>
      </c>
      <c r="HW190" s="95">
        <f t="shared" si="631"/>
        <v>1.0159751533174314E-31</v>
      </c>
      <c r="HX190" s="95">
        <f t="shared" si="632"/>
        <v>2.9462798457538785E-29</v>
      </c>
      <c r="HY190" s="95">
        <f t="shared" si="633"/>
        <v>3.6380967264600041E-40</v>
      </c>
      <c r="HZ190" s="95">
        <f t="shared" si="634"/>
        <v>4.2427608177284662E-42</v>
      </c>
      <c r="IA190" s="95">
        <f t="shared" si="635"/>
        <v>1.1958581232970513E-51</v>
      </c>
      <c r="IB190" s="95">
        <f t="shared" si="636"/>
        <v>3.7462662838825071E-34</v>
      </c>
      <c r="IC190" s="95">
        <f t="shared" si="637"/>
        <v>5.3752685586632893E-54</v>
      </c>
      <c r="ID190" s="95">
        <f t="shared" si="638"/>
        <v>2.2495260555808521E-30</v>
      </c>
      <c r="IE190" s="95">
        <f t="shared" si="639"/>
        <v>1.038638125946298E-26</v>
      </c>
      <c r="IF190" s="95">
        <f t="shared" si="640"/>
        <v>2.1042937996432778E-21</v>
      </c>
      <c r="IG190" s="95">
        <f t="shared" si="641"/>
        <v>4.1245485926692432E-16</v>
      </c>
      <c r="II190" s="95">
        <f t="shared" si="538"/>
        <v>0.19955999395257695</v>
      </c>
      <c r="IJ190" s="95">
        <f t="shared" si="539"/>
        <v>2.8840716314211753E-2</v>
      </c>
      <c r="IK190" s="95">
        <f t="shared" si="540"/>
        <v>7.1300088191569699E-3</v>
      </c>
      <c r="IL190" s="95">
        <f t="shared" si="541"/>
        <v>2.4068249189035224E-3</v>
      </c>
      <c r="IM190" s="95">
        <f t="shared" si="542"/>
        <v>0.16237403389375724</v>
      </c>
      <c r="IN190" s="95">
        <f t="shared" si="543"/>
        <v>0.25785168294666438</v>
      </c>
      <c r="IO190" s="95">
        <f t="shared" si="544"/>
        <v>0.10862041952402669</v>
      </c>
      <c r="IP190" s="95">
        <f t="shared" si="545"/>
        <v>0.1230184128257634</v>
      </c>
      <c r="IQ190" s="95">
        <f t="shared" si="546"/>
        <v>7.7985787624450867E-2</v>
      </c>
      <c r="IR190" s="95">
        <f t="shared" si="547"/>
        <v>8.087225110788325E-2</v>
      </c>
      <c r="IS190" s="95">
        <f t="shared" si="548"/>
        <v>4.2650850563985966E-2</v>
      </c>
      <c r="IT190" s="95">
        <f t="shared" si="549"/>
        <v>0.30622538866274912</v>
      </c>
      <c r="IU190" s="95">
        <f t="shared" si="550"/>
        <v>0.36460259456229849</v>
      </c>
      <c r="IV190" s="95">
        <f t="shared" si="551"/>
        <v>0.47706493769498981</v>
      </c>
      <c r="IW190" s="95">
        <f t="shared" si="552"/>
        <v>0.51261748671010898</v>
      </c>
      <c r="IY190" s="95">
        <f t="shared" si="553"/>
        <v>0.19955999395257695</v>
      </c>
      <c r="IZ190" s="95">
        <f t="shared" si="554"/>
        <v>2.8840716314211753E-2</v>
      </c>
      <c r="JA190" s="95">
        <f t="shared" si="555"/>
        <v>7.1300088191569699E-3</v>
      </c>
      <c r="JB190" s="95">
        <f t="shared" si="556"/>
        <v>2.4068249189035224E-3</v>
      </c>
      <c r="JC190" s="95">
        <f t="shared" si="557"/>
        <v>0.16237403389375724</v>
      </c>
      <c r="JD190" s="95">
        <f t="shared" si="558"/>
        <v>0.25785168294666438</v>
      </c>
      <c r="JE190" s="95">
        <f t="shared" si="559"/>
        <v>0.10862041952402669</v>
      </c>
      <c r="JF190" s="95">
        <f t="shared" si="560"/>
        <v>0.1230184128257634</v>
      </c>
      <c r="JG190" s="95">
        <f t="shared" si="561"/>
        <v>7.7985787624450867E-2</v>
      </c>
      <c r="JH190" s="95">
        <f t="shared" si="562"/>
        <v>8.087225110788325E-2</v>
      </c>
      <c r="JI190" s="95">
        <f t="shared" si="563"/>
        <v>4.2650850563985966E-2</v>
      </c>
      <c r="JJ190" s="95">
        <f t="shared" si="564"/>
        <v>0.30622538866274912</v>
      </c>
      <c r="JK190" s="95">
        <f t="shared" si="565"/>
        <v>0.36460259456229849</v>
      </c>
      <c r="JL190" s="95">
        <f t="shared" si="566"/>
        <v>0.47706493769498981</v>
      </c>
      <c r="JM190" s="95">
        <f t="shared" si="567"/>
        <v>0.51261748671010943</v>
      </c>
    </row>
    <row r="191" spans="2:273" x14ac:dyDescent="0.25">
      <c r="B191" s="2">
        <v>164</v>
      </c>
      <c r="C191" s="37">
        <v>63.279000000000003</v>
      </c>
      <c r="D191" s="37">
        <v>62.790999999999997</v>
      </c>
      <c r="E191" s="37">
        <v>62.418999999999997</v>
      </c>
      <c r="F191" s="37">
        <v>62.884</v>
      </c>
      <c r="G191" s="37">
        <v>63.302</v>
      </c>
      <c r="H191" s="37">
        <v>64.349000000000004</v>
      </c>
      <c r="I191" s="37">
        <v>62.209000000000003</v>
      </c>
      <c r="J191" s="37">
        <v>59.326000000000001</v>
      </c>
      <c r="K191" s="37">
        <v>59.767000000000003</v>
      </c>
      <c r="L191" s="37">
        <v>58.046999999999997</v>
      </c>
      <c r="M191" s="37">
        <v>58.372</v>
      </c>
      <c r="N191" s="37">
        <v>56.162999999999997</v>
      </c>
      <c r="O191" s="37">
        <v>61.884</v>
      </c>
      <c r="P191" s="37">
        <v>72.628</v>
      </c>
      <c r="Q191" s="37">
        <v>97.581000000000003</v>
      </c>
      <c r="S191" s="4">
        <f t="shared" si="439"/>
        <v>63.540039400408951</v>
      </c>
      <c r="T191" s="4">
        <f t="shared" si="440"/>
        <v>62.727216573385121</v>
      </c>
      <c r="U191" s="4">
        <f t="shared" si="441"/>
        <v>63.745562686046064</v>
      </c>
      <c r="V191" s="4">
        <f t="shared" si="442"/>
        <v>63.970677318752287</v>
      </c>
      <c r="W191" s="4">
        <f t="shared" si="443"/>
        <v>65.749523473848257</v>
      </c>
      <c r="X191" s="4">
        <f t="shared" si="444"/>
        <v>65.952182885449815</v>
      </c>
      <c r="Y191" s="4">
        <f t="shared" si="445"/>
        <v>63.722711007244364</v>
      </c>
      <c r="Z191" s="4">
        <f t="shared" si="446"/>
        <v>61.549838499043837</v>
      </c>
      <c r="AA191" s="4">
        <f t="shared" si="447"/>
        <v>59.917362584908716</v>
      </c>
      <c r="AB191" s="4">
        <f t="shared" si="448"/>
        <v>59.612947553680335</v>
      </c>
      <c r="AC191" s="4">
        <f t="shared" si="449"/>
        <v>57.639734822953976</v>
      </c>
      <c r="AD191" s="4">
        <f t="shared" si="450"/>
        <v>59.219710560201776</v>
      </c>
      <c r="AE191" s="4">
        <f t="shared" si="451"/>
        <v>60.969975619794042</v>
      </c>
      <c r="AF191" s="4">
        <f t="shared" si="452"/>
        <v>71.10829880648113</v>
      </c>
      <c r="AG191" s="4">
        <f t="shared" si="453"/>
        <v>95.832149474746842</v>
      </c>
      <c r="AI191" s="4">
        <f t="shared" si="454"/>
        <v>-0.26103940040894713</v>
      </c>
      <c r="AJ191" s="4">
        <f t="shared" si="455"/>
        <v>6.3783426614875793E-2</v>
      </c>
      <c r="AK191" s="4">
        <f t="shared" si="456"/>
        <v>-1.3265626860460671</v>
      </c>
      <c r="AL191" s="4">
        <f t="shared" si="457"/>
        <v>-1.0866773187522867</v>
      </c>
      <c r="AM191" s="4">
        <f t="shared" si="458"/>
        <v>-2.447523473848257</v>
      </c>
      <c r="AN191" s="4">
        <f t="shared" si="459"/>
        <v>-1.6031828854498116</v>
      </c>
      <c r="AO191" s="4">
        <f t="shared" si="460"/>
        <v>-1.5137110072443605</v>
      </c>
      <c r="AP191" s="4">
        <f t="shared" si="461"/>
        <v>-2.2238384990438362</v>
      </c>
      <c r="AQ191" s="4">
        <f t="shared" si="462"/>
        <v>-0.1503625849087129</v>
      </c>
      <c r="AR191" s="4">
        <f t="shared" si="463"/>
        <v>-1.5659475536803384</v>
      </c>
      <c r="AS191" s="4">
        <f t="shared" si="464"/>
        <v>0.73226517704602401</v>
      </c>
      <c r="AT191" s="4">
        <f t="shared" si="465"/>
        <v>-3.056710560201779</v>
      </c>
      <c r="AU191" s="4">
        <f t="shared" si="466"/>
        <v>0.91402438020595866</v>
      </c>
      <c r="AV191" s="4">
        <f t="shared" si="642"/>
        <v>1.5197011935188698</v>
      </c>
      <c r="AW191" s="4">
        <f t="shared" si="642"/>
        <v>1.748850525253161</v>
      </c>
      <c r="AY191" s="2">
        <f t="shared" si="518"/>
        <v>63.540039400408951</v>
      </c>
      <c r="AZ191" s="2">
        <f t="shared" si="569"/>
        <v>62.724993888057554</v>
      </c>
      <c r="BA191" s="2">
        <f t="shared" si="570"/>
        <v>63.745251678715469</v>
      </c>
      <c r="BB191" s="2">
        <f t="shared" si="571"/>
        <v>63.970587943536337</v>
      </c>
      <c r="BC191" s="2">
        <f t="shared" si="572"/>
        <v>65.40296842779459</v>
      </c>
      <c r="BD191" s="2">
        <f t="shared" si="573"/>
        <v>64.952495909389356</v>
      </c>
      <c r="BE191" s="2">
        <f t="shared" si="574"/>
        <v>63.51074170445947</v>
      </c>
      <c r="BF191" s="2">
        <f t="shared" si="575"/>
        <v>61.235418365681255</v>
      </c>
      <c r="BG191" s="2">
        <f t="shared" si="576"/>
        <v>59.757836625035395</v>
      </c>
      <c r="BH191" s="2">
        <f t="shared" si="577"/>
        <v>59.445689070647695</v>
      </c>
      <c r="BI191" s="2">
        <f t="shared" si="578"/>
        <v>57.576040644747039</v>
      </c>
      <c r="BJ191" s="2">
        <f t="shared" si="579"/>
        <v>56.271674924577347</v>
      </c>
      <c r="BK191" s="2">
        <f t="shared" si="580"/>
        <v>56.296431510650962</v>
      </c>
      <c r="BL191" s="2">
        <f t="shared" si="581"/>
        <v>56.3366109281408</v>
      </c>
      <c r="BM191" s="2">
        <f t="shared" si="582"/>
        <v>59.797001509193443</v>
      </c>
      <c r="BO191" s="2" t="str">
        <f t="shared" si="468"/>
        <v/>
      </c>
      <c r="BP191" s="2" t="str">
        <f t="shared" si="469"/>
        <v/>
      </c>
      <c r="BQ191" s="2" t="str">
        <f t="shared" si="470"/>
        <v/>
      </c>
      <c r="BR191" s="2" t="str">
        <f t="shared" si="471"/>
        <v/>
      </c>
      <c r="BS191" s="2" t="str">
        <f t="shared" si="472"/>
        <v/>
      </c>
      <c r="BT191" s="2" t="str">
        <f t="shared" si="473"/>
        <v/>
      </c>
      <c r="BU191" s="2" t="str">
        <f t="shared" si="474"/>
        <v/>
      </c>
      <c r="BV191" s="2" t="str">
        <f t="shared" si="475"/>
        <v/>
      </c>
      <c r="BW191" s="2" t="str">
        <f t="shared" si="476"/>
        <v/>
      </c>
      <c r="BX191" s="2" t="str">
        <f t="shared" si="477"/>
        <v/>
      </c>
      <c r="BY191" s="2" t="str">
        <f t="shared" si="478"/>
        <v/>
      </c>
      <c r="BZ191" s="2" t="str">
        <f t="shared" si="479"/>
        <v/>
      </c>
      <c r="CA191" s="2" t="str">
        <f t="shared" si="480"/>
        <v/>
      </c>
      <c r="CB191" s="2" t="str">
        <f t="shared" si="481"/>
        <v/>
      </c>
      <c r="CC191" s="2" t="str">
        <f t="shared" si="482"/>
        <v/>
      </c>
      <c r="CE191" s="2" t="str">
        <f t="shared" si="519"/>
        <v/>
      </c>
      <c r="CF191" s="2" t="str">
        <f t="shared" si="520"/>
        <v/>
      </c>
      <c r="CG191" s="2" t="str">
        <f t="shared" si="521"/>
        <v/>
      </c>
      <c r="CH191" s="2" t="str">
        <f t="shared" si="522"/>
        <v/>
      </c>
      <c r="CI191" s="2" t="str">
        <f t="shared" si="523"/>
        <v/>
      </c>
      <c r="CJ191" s="2" t="str">
        <f t="shared" si="524"/>
        <v/>
      </c>
      <c r="CK191" s="2" t="str">
        <f t="shared" si="525"/>
        <v/>
      </c>
      <c r="CL191" s="2" t="str">
        <f t="shared" si="526"/>
        <v/>
      </c>
      <c r="CM191" s="2" t="str">
        <f t="shared" si="527"/>
        <v/>
      </c>
      <c r="CN191" s="2" t="str">
        <f t="shared" si="528"/>
        <v/>
      </c>
      <c r="CO191" s="2" t="str">
        <f t="shared" si="529"/>
        <v/>
      </c>
      <c r="CP191" s="2" t="str">
        <f t="shared" si="530"/>
        <v/>
      </c>
      <c r="CQ191" s="2" t="str">
        <f t="shared" si="531"/>
        <v/>
      </c>
      <c r="CR191" s="2" t="str">
        <f t="shared" si="532"/>
        <v/>
      </c>
      <c r="CS191" s="2" t="str">
        <f t="shared" si="533"/>
        <v/>
      </c>
      <c r="CU191" s="2" t="str">
        <f t="shared" si="483"/>
        <v/>
      </c>
      <c r="CV191" s="2" t="str">
        <f t="shared" si="484"/>
        <v/>
      </c>
      <c r="CW191" s="2">
        <f t="shared" si="485"/>
        <v>62.418999999999997</v>
      </c>
      <c r="CX191" s="2">
        <f t="shared" si="486"/>
        <v>62.884</v>
      </c>
      <c r="CY191" s="2" t="str">
        <f t="shared" si="487"/>
        <v/>
      </c>
      <c r="CZ191" s="2" t="str">
        <f t="shared" si="488"/>
        <v/>
      </c>
      <c r="DA191" s="2" t="str">
        <f t="shared" si="489"/>
        <v/>
      </c>
      <c r="DB191" s="2" t="str">
        <f t="shared" si="490"/>
        <v/>
      </c>
      <c r="DC191" s="2" t="str">
        <f t="shared" si="491"/>
        <v/>
      </c>
      <c r="DD191" s="2" t="str">
        <f t="shared" si="492"/>
        <v/>
      </c>
      <c r="DE191" s="2" t="str">
        <f t="shared" si="493"/>
        <v/>
      </c>
      <c r="DF191" s="2" t="str">
        <f t="shared" si="494"/>
        <v/>
      </c>
      <c r="DG191" s="2" t="str">
        <f t="shared" si="495"/>
        <v/>
      </c>
      <c r="DH191" s="2" t="str">
        <f t="shared" si="496"/>
        <v/>
      </c>
      <c r="DI191" s="2" t="str">
        <f t="shared" si="497"/>
        <v/>
      </c>
      <c r="DK191" s="2">
        <f t="shared" si="498"/>
        <v>118.79803972125436</v>
      </c>
      <c r="DL191" s="2">
        <f t="shared" si="643"/>
        <v>109.53424878048781</v>
      </c>
      <c r="DM191" s="2">
        <f t="shared" si="643"/>
        <v>110.73847619047618</v>
      </c>
      <c r="DN191" s="2">
        <f t="shared" si="643"/>
        <v>123.82481561461793</v>
      </c>
      <c r="DO191" s="2">
        <f t="shared" si="643"/>
        <v>109.5200675526024</v>
      </c>
      <c r="DP191" s="2">
        <f t="shared" si="643"/>
        <v>105.30517829457364</v>
      </c>
      <c r="DQ191" s="2">
        <f t="shared" si="643"/>
        <v>105.97017940199335</v>
      </c>
      <c r="DR191" s="2">
        <f t="shared" si="643"/>
        <v>104.81141694352164</v>
      </c>
      <c r="DS191" s="2">
        <f t="shared" si="643"/>
        <v>97.552508305647848</v>
      </c>
      <c r="DT191" s="2">
        <f t="shared" si="643"/>
        <v>96.238067552602445</v>
      </c>
      <c r="DU191" s="2">
        <f t="shared" si="643"/>
        <v>113.38185365853661</v>
      </c>
      <c r="DV191" s="2">
        <f t="shared" si="643"/>
        <v>104.71573421926911</v>
      </c>
      <c r="DW191" s="2">
        <f t="shared" si="643"/>
        <v>104.16567109634548</v>
      </c>
      <c r="DX191" s="2">
        <f t="shared" si="643"/>
        <v>104.03112126245847</v>
      </c>
      <c r="DY191" s="2">
        <f t="shared" si="643"/>
        <v>98.379470510996839</v>
      </c>
      <c r="EA191" s="2">
        <f t="shared" si="438"/>
        <v>63.640465930241348</v>
      </c>
      <c r="EB191" s="2">
        <f t="shared" si="500"/>
        <v>62.313069851701115</v>
      </c>
      <c r="EC191" s="2">
        <f t="shared" si="501"/>
        <v>62.958114911276461</v>
      </c>
      <c r="ED191" s="2">
        <f t="shared" si="502"/>
        <v>63.622161629711449</v>
      </c>
      <c r="EE191" s="2">
        <f t="shared" si="503"/>
        <v>64.985305995117884</v>
      </c>
      <c r="EF191" s="2">
        <f t="shared" si="504"/>
        <v>64.546774800180387</v>
      </c>
      <c r="EG191" s="2">
        <f t="shared" si="505"/>
        <v>62.929101633170966</v>
      </c>
      <c r="EH191" s="2">
        <f t="shared" si="506"/>
        <v>60.228949862395751</v>
      </c>
      <c r="EI191" s="2">
        <f t="shared" si="507"/>
        <v>58.796477069794918</v>
      </c>
      <c r="EJ191" s="2">
        <f t="shared" si="508"/>
        <v>58.992961436035742</v>
      </c>
      <c r="EK191" s="2">
        <f t="shared" si="509"/>
        <v>56.322511009647528</v>
      </c>
      <c r="EL191" s="2">
        <f t="shared" si="510"/>
        <v>54.90099203029618</v>
      </c>
      <c r="EM191" s="2">
        <f t="shared" si="511"/>
        <v>56.178872157872163</v>
      </c>
      <c r="EN191" s="2">
        <f t="shared" si="512"/>
        <v>56.060403387703893</v>
      </c>
      <c r="EO191" s="2">
        <f t="shared" si="513"/>
        <v>61.226644826905861</v>
      </c>
      <c r="EQ191" s="2">
        <f t="shared" si="514"/>
        <v>63.482387750707304</v>
      </c>
      <c r="ER191" s="2">
        <f t="shared" si="644"/>
        <v>62.904160367908069</v>
      </c>
      <c r="ES191" s="2">
        <f t="shared" si="644"/>
        <v>64.052032367386033</v>
      </c>
      <c r="ET191" s="2">
        <f t="shared" si="644"/>
        <v>64.117845252327399</v>
      </c>
      <c r="EU191" s="2">
        <f t="shared" si="644"/>
        <v>65.625272494201312</v>
      </c>
      <c r="EV191" s="2">
        <f t="shared" si="644"/>
        <v>65.211441378962135</v>
      </c>
      <c r="EW191" s="2">
        <f t="shared" si="644"/>
        <v>63.8385340079166</v>
      </c>
      <c r="EX191" s="2">
        <f t="shared" si="644"/>
        <v>61.780571006240088</v>
      </c>
      <c r="EY191" s="2">
        <f t="shared" si="644"/>
        <v>60.230009572465605</v>
      </c>
      <c r="EZ191" s="2">
        <f t="shared" si="644"/>
        <v>59.67080308049858</v>
      </c>
      <c r="FA191" s="2">
        <f t="shared" si="644"/>
        <v>58.179750561852799</v>
      </c>
      <c r="FB191" s="2">
        <f t="shared" si="644"/>
        <v>57.18866438128736</v>
      </c>
      <c r="FC191" s="2">
        <f t="shared" si="644"/>
        <v>56.377369602810447</v>
      </c>
      <c r="FD191" s="2">
        <f t="shared" si="644"/>
        <v>56.565806904857489</v>
      </c>
      <c r="FE191" s="2">
        <f t="shared" si="644"/>
        <v>58.429676027983973</v>
      </c>
      <c r="FG191" s="2">
        <f t="shared" si="516"/>
        <v>0.9999567017367369</v>
      </c>
      <c r="FH191" s="2">
        <f t="shared" si="645"/>
        <v>0.99995486040870718</v>
      </c>
      <c r="FI191" s="2">
        <f t="shared" si="645"/>
        <v>0.99995772226081769</v>
      </c>
      <c r="FJ191" s="2">
        <f t="shared" si="645"/>
        <v>0.99995556332564972</v>
      </c>
      <c r="FK191" s="2">
        <f t="shared" si="645"/>
        <v>0.99995678919819631</v>
      </c>
      <c r="FL191" s="2">
        <f t="shared" si="645"/>
        <v>0.99995588024374948</v>
      </c>
      <c r="FM191" s="2">
        <f t="shared" si="645"/>
        <v>0.99995650519533763</v>
      </c>
      <c r="FN191" s="2">
        <f t="shared" si="645"/>
        <v>0.99995509765031232</v>
      </c>
      <c r="FO191" s="2">
        <f t="shared" si="645"/>
        <v>0.99995313789393492</v>
      </c>
      <c r="FP191" s="2">
        <f t="shared" si="645"/>
        <v>0.9999545042105622</v>
      </c>
      <c r="FQ191" s="2">
        <f t="shared" si="645"/>
        <v>0.99995293527857365</v>
      </c>
      <c r="FR191" s="2">
        <f t="shared" si="645"/>
        <v>0.99995355637889816</v>
      </c>
      <c r="FS191" s="2">
        <f t="shared" si="645"/>
        <v>0.99995377903738947</v>
      </c>
      <c r="FT191" s="2">
        <f t="shared" si="645"/>
        <v>0.99995103686875653</v>
      </c>
      <c r="FU191" s="2">
        <f t="shared" si="645"/>
        <v>0.99994902790524265</v>
      </c>
      <c r="FW191" s="2">
        <f t="shared" si="534"/>
        <v>0.65040448521366612</v>
      </c>
      <c r="FX191" s="2">
        <f t="shared" si="586"/>
        <v>0.69328212922257426</v>
      </c>
      <c r="FY191" s="2">
        <f t="shared" si="587"/>
        <v>0.71771111924569897</v>
      </c>
      <c r="FZ191" s="2">
        <f t="shared" si="588"/>
        <v>0.69752376782200232</v>
      </c>
      <c r="GA191" s="2">
        <f t="shared" si="589"/>
        <v>0.64962470772626024</v>
      </c>
      <c r="GB191" s="2">
        <f t="shared" si="590"/>
        <v>0.60770749015539938</v>
      </c>
      <c r="GC191" s="2">
        <f t="shared" si="591"/>
        <v>0.63750535401893049</v>
      </c>
      <c r="GD191" s="2">
        <f t="shared" si="592"/>
        <v>0.64736591773298247</v>
      </c>
      <c r="GE191" s="2">
        <f t="shared" si="593"/>
        <v>0.66935584941841419</v>
      </c>
      <c r="GF191" s="2">
        <f t="shared" si="594"/>
        <v>0.66539602987053204</v>
      </c>
      <c r="GG191" s="2">
        <f t="shared" si="595"/>
        <v>0.67349640036888558</v>
      </c>
      <c r="GH191" s="2">
        <f t="shared" si="596"/>
        <v>0.59814916969066179</v>
      </c>
      <c r="GI191" s="2">
        <f t="shared" si="597"/>
        <v>0.58107224894066789</v>
      </c>
      <c r="GJ191" s="2">
        <f t="shared" si="598"/>
        <v>0.54186157117409772</v>
      </c>
      <c r="GK191" s="2">
        <f t="shared" si="599"/>
        <v>0.51181732009863157</v>
      </c>
      <c r="GM191" s="95">
        <f t="shared" si="535"/>
        <v>0</v>
      </c>
      <c r="GN191" s="95">
        <f t="shared" si="600"/>
        <v>0</v>
      </c>
      <c r="GO191" s="95">
        <f t="shared" si="601"/>
        <v>0</v>
      </c>
      <c r="GP191" s="95">
        <f t="shared" si="602"/>
        <v>0</v>
      </c>
      <c r="GQ191" s="95">
        <f t="shared" si="603"/>
        <v>0</v>
      </c>
      <c r="GR191" s="95">
        <f t="shared" si="604"/>
        <v>0</v>
      </c>
      <c r="GS191" s="95">
        <f t="shared" si="605"/>
        <v>0</v>
      </c>
      <c r="GT191" s="95">
        <f t="shared" si="606"/>
        <v>0</v>
      </c>
      <c r="GU191" s="95">
        <f t="shared" si="607"/>
        <v>0</v>
      </c>
      <c r="GV191" s="95">
        <f t="shared" si="608"/>
        <v>0</v>
      </c>
      <c r="GW191" s="95">
        <f t="shared" si="609"/>
        <v>0</v>
      </c>
      <c r="GX191" s="95">
        <f t="shared" si="610"/>
        <v>0</v>
      </c>
      <c r="GY191" s="95">
        <f t="shared" si="611"/>
        <v>0</v>
      </c>
      <c r="GZ191" s="95">
        <f t="shared" si="612"/>
        <v>0</v>
      </c>
      <c r="HA191" s="95">
        <f t="shared" si="613"/>
        <v>0</v>
      </c>
      <c r="HC191" s="95">
        <f t="shared" si="536"/>
        <v>3.1950686672053222E-288</v>
      </c>
      <c r="HD191" s="95">
        <f t="shared" si="614"/>
        <v>1.252418267584343E-287</v>
      </c>
      <c r="HE191" s="95">
        <f t="shared" si="615"/>
        <v>0</v>
      </c>
      <c r="HF191" s="95">
        <f t="shared" si="616"/>
        <v>0</v>
      </c>
      <c r="HG191" s="95">
        <f t="shared" si="617"/>
        <v>0</v>
      </c>
      <c r="HH191" s="95">
        <f t="shared" si="618"/>
        <v>0</v>
      </c>
      <c r="HI191" s="95">
        <f t="shared" si="619"/>
        <v>2.344167395011121E-297</v>
      </c>
      <c r="HJ191" s="95">
        <f t="shared" si="620"/>
        <v>0</v>
      </c>
      <c r="HK191" s="95">
        <f t="shared" si="621"/>
        <v>0</v>
      </c>
      <c r="HL191" s="95">
        <f t="shared" si="622"/>
        <v>0</v>
      </c>
      <c r="HM191" s="95">
        <f t="shared" si="623"/>
        <v>0</v>
      </c>
      <c r="HN191" s="95">
        <f t="shared" si="624"/>
        <v>0</v>
      </c>
      <c r="HO191" s="95">
        <f t="shared" si="625"/>
        <v>9.75704129084554E-298</v>
      </c>
      <c r="HP191" s="95">
        <f t="shared" si="626"/>
        <v>1.0246170759247392E-302</v>
      </c>
      <c r="HQ191" s="95">
        <f t="shared" si="627"/>
        <v>9.55246421750401E-269</v>
      </c>
      <c r="HS191" s="95">
        <f t="shared" si="537"/>
        <v>7.3874701459487779E-30</v>
      </c>
      <c r="HT191" s="95">
        <f t="shared" si="628"/>
        <v>7.1947918481883207E-28</v>
      </c>
      <c r="HU191" s="95">
        <f t="shared" si="629"/>
        <v>1.6331863070995315E-29</v>
      </c>
      <c r="HV191" s="95">
        <f t="shared" si="630"/>
        <v>1.6607943441137476E-68</v>
      </c>
      <c r="HW191" s="95">
        <f t="shared" si="631"/>
        <v>1.9503242404056979E-33</v>
      </c>
      <c r="HX191" s="95">
        <f t="shared" si="632"/>
        <v>6.7745142309478164E-31</v>
      </c>
      <c r="HY191" s="95">
        <f t="shared" si="633"/>
        <v>2.0932415571807E-42</v>
      </c>
      <c r="HZ191" s="95">
        <f t="shared" si="634"/>
        <v>2.2069655852867053E-44</v>
      </c>
      <c r="IA191" s="95">
        <f t="shared" si="635"/>
        <v>1.8117452668358134E-54</v>
      </c>
      <c r="IB191" s="95">
        <f t="shared" si="636"/>
        <v>5.5418099250703773E-36</v>
      </c>
      <c r="IC191" s="95">
        <f t="shared" si="637"/>
        <v>6.926791207232285E-57</v>
      </c>
      <c r="ID191" s="95">
        <f t="shared" si="638"/>
        <v>4.3150913772192033E-32</v>
      </c>
      <c r="IE191" s="95">
        <f t="shared" si="639"/>
        <v>2.881398959493294E-28</v>
      </c>
      <c r="IF191" s="95">
        <f t="shared" si="640"/>
        <v>1.0911493477746667E-22</v>
      </c>
      <c r="IG191" s="95">
        <f t="shared" si="641"/>
        <v>4.4867132514337628E-17</v>
      </c>
      <c r="II191" s="95">
        <f t="shared" si="538"/>
        <v>0.14657996788820543</v>
      </c>
      <c r="IJ191" s="95">
        <f t="shared" si="539"/>
        <v>1.4134846026198434E-2</v>
      </c>
      <c r="IK191" s="95">
        <f t="shared" si="540"/>
        <v>2.8652597444669575E-3</v>
      </c>
      <c r="IL191" s="95">
        <f t="shared" si="541"/>
        <v>6.5226262834353359E-4</v>
      </c>
      <c r="IM191" s="95">
        <f t="shared" si="542"/>
        <v>0.11057181257612526</v>
      </c>
      <c r="IN191" s="95">
        <f t="shared" si="543"/>
        <v>0.18238751438007783</v>
      </c>
      <c r="IO191" s="95">
        <f t="shared" si="544"/>
        <v>6.0108074477990617E-2</v>
      </c>
      <c r="IP191" s="95">
        <f t="shared" si="545"/>
        <v>7.5107332680929603E-2</v>
      </c>
      <c r="IQ191" s="95">
        <f t="shared" si="546"/>
        <v>4.5078728903942225E-2</v>
      </c>
      <c r="IR191" s="95">
        <f t="shared" si="547"/>
        <v>4.6462754226166615E-2</v>
      </c>
      <c r="IS191" s="95">
        <f t="shared" si="548"/>
        <v>2.1011967902032403E-2</v>
      </c>
      <c r="IT191" s="95">
        <f t="shared" si="549"/>
        <v>0.22974039861992576</v>
      </c>
      <c r="IU191" s="95">
        <f t="shared" si="550"/>
        <v>0.28705547332233233</v>
      </c>
      <c r="IV191" s="95">
        <f t="shared" si="551"/>
        <v>0.4307190446055722</v>
      </c>
      <c r="IW191" s="95">
        <f t="shared" si="552"/>
        <v>0.48110787860395421</v>
      </c>
      <c r="IY191" s="95">
        <f t="shared" si="553"/>
        <v>0.14657996788820543</v>
      </c>
      <c r="IZ191" s="95">
        <f t="shared" si="554"/>
        <v>1.4134846026198434E-2</v>
      </c>
      <c r="JA191" s="95">
        <f t="shared" si="555"/>
        <v>2.8652597444669575E-3</v>
      </c>
      <c r="JB191" s="95">
        <f t="shared" si="556"/>
        <v>6.5226262834353359E-4</v>
      </c>
      <c r="JC191" s="95">
        <f t="shared" si="557"/>
        <v>0.11057181257612526</v>
      </c>
      <c r="JD191" s="95">
        <f t="shared" si="558"/>
        <v>0.18238751438007783</v>
      </c>
      <c r="JE191" s="95">
        <f t="shared" si="559"/>
        <v>6.0108074477990617E-2</v>
      </c>
      <c r="JF191" s="95">
        <f t="shared" si="560"/>
        <v>7.5107332680929603E-2</v>
      </c>
      <c r="JG191" s="95">
        <f t="shared" si="561"/>
        <v>4.5078728903942225E-2</v>
      </c>
      <c r="JH191" s="95">
        <f t="shared" si="562"/>
        <v>4.6462754226166615E-2</v>
      </c>
      <c r="JI191" s="95">
        <f t="shared" si="563"/>
        <v>2.1011967902032403E-2</v>
      </c>
      <c r="JJ191" s="95">
        <f t="shared" si="564"/>
        <v>0.22974039861992576</v>
      </c>
      <c r="JK191" s="95">
        <f t="shared" si="565"/>
        <v>0.28705547332233233</v>
      </c>
      <c r="JL191" s="95">
        <f t="shared" si="566"/>
        <v>0.4307190446055722</v>
      </c>
      <c r="JM191" s="95">
        <f t="shared" si="567"/>
        <v>0.48110787860395426</v>
      </c>
    </row>
    <row r="192" spans="2:273" x14ac:dyDescent="0.25">
      <c r="B192" s="2">
        <v>165</v>
      </c>
      <c r="C192" s="37">
        <v>64.349000000000004</v>
      </c>
      <c r="D192" s="37">
        <v>61.558</v>
      </c>
      <c r="E192" s="37">
        <v>62.232999999999997</v>
      </c>
      <c r="F192" s="37">
        <v>64.790999999999997</v>
      </c>
      <c r="G192" s="37">
        <v>65.093000000000004</v>
      </c>
      <c r="H192" s="37">
        <v>64.069999999999993</v>
      </c>
      <c r="I192" s="37">
        <v>61</v>
      </c>
      <c r="J192" s="37">
        <v>61.046999999999997</v>
      </c>
      <c r="K192" s="37">
        <v>58.581000000000003</v>
      </c>
      <c r="L192" s="37">
        <v>57.023000000000003</v>
      </c>
      <c r="M192" s="37">
        <v>56.604999999999997</v>
      </c>
      <c r="N192" s="37">
        <v>55.372</v>
      </c>
      <c r="O192" s="37">
        <v>57.651000000000003</v>
      </c>
      <c r="P192" s="37">
        <v>67.162999999999997</v>
      </c>
      <c r="Q192" s="37">
        <v>89.512</v>
      </c>
      <c r="S192" s="4">
        <f t="shared" si="439"/>
        <v>63.479915507667741</v>
      </c>
      <c r="T192" s="4">
        <f t="shared" si="440"/>
        <v>62.666084529003939</v>
      </c>
      <c r="U192" s="4">
        <f t="shared" si="441"/>
        <v>63.717189605909908</v>
      </c>
      <c r="V192" s="4">
        <f t="shared" si="442"/>
        <v>63.910921634748938</v>
      </c>
      <c r="W192" s="4">
        <f t="shared" si="443"/>
        <v>65.523008406840887</v>
      </c>
      <c r="X192" s="4">
        <f t="shared" si="444"/>
        <v>65.400828849031228</v>
      </c>
      <c r="Y192" s="4">
        <f t="shared" si="445"/>
        <v>63.505044660433242</v>
      </c>
      <c r="Z192" s="4">
        <f t="shared" si="446"/>
        <v>61.306488526637025</v>
      </c>
      <c r="AA192" s="4">
        <f t="shared" si="447"/>
        <v>59.739743914708434</v>
      </c>
      <c r="AB192" s="4">
        <f t="shared" si="448"/>
        <v>59.428446145649701</v>
      </c>
      <c r="AC192" s="4">
        <f t="shared" si="449"/>
        <v>57.517181204828397</v>
      </c>
      <c r="AD192" s="4">
        <f t="shared" si="450"/>
        <v>57.830712222108389</v>
      </c>
      <c r="AE192" s="4">
        <f t="shared" si="451"/>
        <v>58.946782402660418</v>
      </c>
      <c r="AF192" s="4">
        <f t="shared" si="452"/>
        <v>66.999065772053115</v>
      </c>
      <c r="AG192" s="4">
        <f t="shared" si="453"/>
        <v>87.976464776346305</v>
      </c>
      <c r="AI192" s="4">
        <f t="shared" si="454"/>
        <v>0.86908449233226293</v>
      </c>
      <c r="AJ192" s="4">
        <f t="shared" si="455"/>
        <v>-1.1080845290039392</v>
      </c>
      <c r="AK192" s="4">
        <f t="shared" si="456"/>
        <v>-1.4841896059099113</v>
      </c>
      <c r="AL192" s="4">
        <f t="shared" si="457"/>
        <v>0.88007836525105887</v>
      </c>
      <c r="AM192" s="4">
        <f t="shared" si="458"/>
        <v>-0.43000840684088359</v>
      </c>
      <c r="AN192" s="4">
        <f t="shared" si="459"/>
        <v>-1.330828849031235</v>
      </c>
      <c r="AO192" s="4">
        <f t="shared" si="460"/>
        <v>-2.5050446604332421</v>
      </c>
      <c r="AP192" s="4">
        <f t="shared" si="461"/>
        <v>-0.25948852663702837</v>
      </c>
      <c r="AQ192" s="4">
        <f t="shared" si="462"/>
        <v>-1.1587439147084311</v>
      </c>
      <c r="AR192" s="4">
        <f t="shared" si="463"/>
        <v>-2.4054461456496981</v>
      </c>
      <c r="AS192" s="4">
        <f t="shared" si="464"/>
        <v>-0.91218120482839993</v>
      </c>
      <c r="AT192" s="4">
        <f t="shared" si="465"/>
        <v>-2.4587122221083888</v>
      </c>
      <c r="AU192" s="4">
        <f t="shared" si="466"/>
        <v>-1.2957824026604143</v>
      </c>
      <c r="AV192" s="4">
        <f t="shared" si="642"/>
        <v>0.16393422794688206</v>
      </c>
      <c r="AW192" s="4">
        <f t="shared" si="642"/>
        <v>1.5355352236536959</v>
      </c>
      <c r="AY192" s="2">
        <f t="shared" si="518"/>
        <v>63.479915507667741</v>
      </c>
      <c r="AZ192" s="2">
        <f t="shared" si="569"/>
        <v>62.665441789648582</v>
      </c>
      <c r="BA192" s="2">
        <f t="shared" si="570"/>
        <v>63.717124809723558</v>
      </c>
      <c r="BB192" s="2">
        <f t="shared" si="571"/>
        <v>63.910912485081631</v>
      </c>
      <c r="BC192" s="2">
        <f t="shared" si="572"/>
        <v>65.352146008835959</v>
      </c>
      <c r="BD192" s="2">
        <f t="shared" si="573"/>
        <v>64.898600175097769</v>
      </c>
      <c r="BE192" s="2">
        <f t="shared" si="574"/>
        <v>63.433508605788248</v>
      </c>
      <c r="BF192" s="2">
        <f t="shared" si="575"/>
        <v>61.178699348833007</v>
      </c>
      <c r="BG192" s="2">
        <f t="shared" si="576"/>
        <v>59.679531117692171</v>
      </c>
      <c r="BH192" s="2">
        <f t="shared" si="577"/>
        <v>59.366199135129605</v>
      </c>
      <c r="BI192" s="2">
        <f t="shared" si="578"/>
        <v>57.498904409725213</v>
      </c>
      <c r="BJ192" s="2">
        <f t="shared" si="579"/>
        <v>56.202138135697005</v>
      </c>
      <c r="BK192" s="2">
        <f t="shared" si="580"/>
        <v>56.19603625011996</v>
      </c>
      <c r="BL192" s="2">
        <f t="shared" si="581"/>
        <v>56.235165874117669</v>
      </c>
      <c r="BM192" s="2">
        <f t="shared" si="582"/>
        <v>59.642905799947165</v>
      </c>
      <c r="BO192" s="2" t="str">
        <f t="shared" si="468"/>
        <v/>
      </c>
      <c r="BP192" s="2" t="str">
        <f t="shared" si="469"/>
        <v/>
      </c>
      <c r="BQ192" s="2" t="str">
        <f t="shared" si="470"/>
        <v/>
      </c>
      <c r="BR192" s="2" t="str">
        <f t="shared" si="471"/>
        <v/>
      </c>
      <c r="BS192" s="2" t="str">
        <f t="shared" si="472"/>
        <v/>
      </c>
      <c r="BT192" s="2" t="str">
        <f t="shared" si="473"/>
        <v/>
      </c>
      <c r="BU192" s="2" t="str">
        <f t="shared" si="474"/>
        <v/>
      </c>
      <c r="BV192" s="2" t="str">
        <f t="shared" si="475"/>
        <v/>
      </c>
      <c r="BW192" s="2" t="str">
        <f t="shared" si="476"/>
        <v/>
      </c>
      <c r="BX192" s="2" t="str">
        <f t="shared" si="477"/>
        <v/>
      </c>
      <c r="BY192" s="2" t="str">
        <f t="shared" si="478"/>
        <v/>
      </c>
      <c r="BZ192" s="2" t="str">
        <f t="shared" si="479"/>
        <v/>
      </c>
      <c r="CA192" s="2" t="str">
        <f t="shared" si="480"/>
        <v/>
      </c>
      <c r="CB192" s="2" t="str">
        <f t="shared" si="481"/>
        <v/>
      </c>
      <c r="CC192" s="2" t="str">
        <f t="shared" si="482"/>
        <v/>
      </c>
      <c r="CE192" s="2" t="str">
        <f t="shared" si="519"/>
        <v/>
      </c>
      <c r="CF192" s="2" t="str">
        <f t="shared" si="520"/>
        <v/>
      </c>
      <c r="CG192" s="2" t="str">
        <f t="shared" si="521"/>
        <v/>
      </c>
      <c r="CH192" s="2" t="str">
        <f t="shared" si="522"/>
        <v/>
      </c>
      <c r="CI192" s="2" t="str">
        <f t="shared" si="523"/>
        <v/>
      </c>
      <c r="CJ192" s="2" t="str">
        <f t="shared" si="524"/>
        <v/>
      </c>
      <c r="CK192" s="2" t="str">
        <f t="shared" si="525"/>
        <v/>
      </c>
      <c r="CL192" s="2" t="str">
        <f t="shared" si="526"/>
        <v/>
      </c>
      <c r="CM192" s="2" t="str">
        <f t="shared" si="527"/>
        <v/>
      </c>
      <c r="CN192" s="2" t="str">
        <f t="shared" si="528"/>
        <v/>
      </c>
      <c r="CO192" s="2" t="str">
        <f t="shared" si="529"/>
        <v/>
      </c>
      <c r="CP192" s="2" t="str">
        <f t="shared" si="530"/>
        <v/>
      </c>
      <c r="CQ192" s="2" t="str">
        <f t="shared" si="531"/>
        <v/>
      </c>
      <c r="CR192" s="2" t="str">
        <f t="shared" si="532"/>
        <v/>
      </c>
      <c r="CS192" s="2" t="str">
        <f t="shared" si="533"/>
        <v/>
      </c>
      <c r="CU192" s="2" t="str">
        <f t="shared" si="483"/>
        <v/>
      </c>
      <c r="CV192" s="2">
        <f t="shared" si="484"/>
        <v>61.558</v>
      </c>
      <c r="CW192" s="2">
        <f t="shared" si="485"/>
        <v>62.232999999999997</v>
      </c>
      <c r="CX192" s="2">
        <f t="shared" si="486"/>
        <v>64.790999999999997</v>
      </c>
      <c r="CY192" s="2" t="str">
        <f t="shared" si="487"/>
        <v/>
      </c>
      <c r="CZ192" s="2" t="str">
        <f t="shared" si="488"/>
        <v/>
      </c>
      <c r="DA192" s="2" t="str">
        <f t="shared" si="489"/>
        <v/>
      </c>
      <c r="DB192" s="2" t="str">
        <f t="shared" si="490"/>
        <v/>
      </c>
      <c r="DC192" s="2" t="str">
        <f t="shared" si="491"/>
        <v/>
      </c>
      <c r="DD192" s="2" t="str">
        <f t="shared" si="492"/>
        <v/>
      </c>
      <c r="DE192" s="2">
        <f t="shared" si="493"/>
        <v>56.604999999999997</v>
      </c>
      <c r="DF192" s="2" t="str">
        <f t="shared" si="494"/>
        <v/>
      </c>
      <c r="DG192" s="2" t="str">
        <f t="shared" si="495"/>
        <v/>
      </c>
      <c r="DH192" s="2" t="str">
        <f t="shared" si="496"/>
        <v/>
      </c>
      <c r="DI192" s="2" t="str">
        <f t="shared" si="497"/>
        <v/>
      </c>
      <c r="DK192" s="2">
        <f t="shared" si="498"/>
        <v>119.07686062717769</v>
      </c>
      <c r="DL192" s="2">
        <f t="shared" si="643"/>
        <v>109.75726219512195</v>
      </c>
      <c r="DM192" s="2">
        <f t="shared" si="643"/>
        <v>110.96971312427408</v>
      </c>
      <c r="DN192" s="2">
        <f t="shared" si="643"/>
        <v>124.13076895197825</v>
      </c>
      <c r="DO192" s="2">
        <f t="shared" si="643"/>
        <v>109.72884220619612</v>
      </c>
      <c r="DP192" s="2">
        <f t="shared" si="643"/>
        <v>105.48632471706776</v>
      </c>
      <c r="DQ192" s="2">
        <f t="shared" si="643"/>
        <v>106.15153107527752</v>
      </c>
      <c r="DR192" s="2">
        <f t="shared" si="643"/>
        <v>105.00815282392031</v>
      </c>
      <c r="DS192" s="2">
        <f t="shared" si="643"/>
        <v>97.705123829658717</v>
      </c>
      <c r="DT192" s="2">
        <f t="shared" si="643"/>
        <v>96.386396213164801</v>
      </c>
      <c r="DU192" s="2">
        <f t="shared" si="643"/>
        <v>113.65147630662022</v>
      </c>
      <c r="DV192" s="2">
        <f t="shared" si="643"/>
        <v>104.92382814859559</v>
      </c>
      <c r="DW192" s="2">
        <f t="shared" si="643"/>
        <v>104.3674367260646</v>
      </c>
      <c r="DX192" s="2">
        <f t="shared" si="643"/>
        <v>104.2357127755965</v>
      </c>
      <c r="DY192" s="2">
        <f t="shared" si="643"/>
        <v>98.578478717584005</v>
      </c>
      <c r="EA192" s="2">
        <f t="shared" si="438"/>
        <v>63.585357705984705</v>
      </c>
      <c r="EB192" s="2">
        <f t="shared" si="500"/>
        <v>62.234007676070874</v>
      </c>
      <c r="EC192" s="2">
        <f t="shared" si="501"/>
        <v>62.894729536348009</v>
      </c>
      <c r="ED192" s="2">
        <f t="shared" si="502"/>
        <v>63.54702335674267</v>
      </c>
      <c r="EE192" s="2">
        <f t="shared" si="503"/>
        <v>64.913396425462196</v>
      </c>
      <c r="EF192" s="2">
        <f t="shared" si="504"/>
        <v>64.471071007038617</v>
      </c>
      <c r="EG192" s="2">
        <f t="shared" si="505"/>
        <v>62.821663808276369</v>
      </c>
      <c r="EH192" s="2">
        <f t="shared" si="506"/>
        <v>60.121643689271593</v>
      </c>
      <c r="EI192" s="2">
        <f t="shared" si="507"/>
        <v>58.67110584859482</v>
      </c>
      <c r="EJ192" s="2">
        <f t="shared" si="508"/>
        <v>58.890760964099115</v>
      </c>
      <c r="EK192" s="2">
        <f t="shared" si="509"/>
        <v>56.185490593789666</v>
      </c>
      <c r="EL192" s="2">
        <f t="shared" si="510"/>
        <v>54.754773299922121</v>
      </c>
      <c r="EM192" s="2">
        <f t="shared" si="511"/>
        <v>56.071667095667095</v>
      </c>
      <c r="EN192" s="2">
        <f t="shared" si="512"/>
        <v>55.94215715181933</v>
      </c>
      <c r="EO192" s="2">
        <f t="shared" si="513"/>
        <v>61.160463609251927</v>
      </c>
      <c r="EQ192" s="2">
        <f t="shared" si="514"/>
        <v>63.424961195444027</v>
      </c>
      <c r="ER192" s="2">
        <f t="shared" si="644"/>
        <v>62.836773825984388</v>
      </c>
      <c r="ES192" s="2">
        <f t="shared" si="644"/>
        <v>64.009608033297312</v>
      </c>
      <c r="ET192" s="2">
        <f t="shared" si="644"/>
        <v>64.051399616928293</v>
      </c>
      <c r="EU192" s="2">
        <f t="shared" si="644"/>
        <v>65.565329133223756</v>
      </c>
      <c r="EV192" s="2">
        <f t="shared" si="644"/>
        <v>65.14767700955133</v>
      </c>
      <c r="EW192" s="2">
        <f t="shared" si="644"/>
        <v>63.748190393786302</v>
      </c>
      <c r="EX192" s="2">
        <f t="shared" si="644"/>
        <v>61.701084610997256</v>
      </c>
      <c r="EY192" s="2">
        <f t="shared" si="644"/>
        <v>60.131416257026345</v>
      </c>
      <c r="EZ192" s="2">
        <f t="shared" si="644"/>
        <v>59.581974214972334</v>
      </c>
      <c r="FA192" s="2">
        <f t="shared" si="644"/>
        <v>58.076050442563826</v>
      </c>
      <c r="FB192" s="2">
        <f t="shared" si="644"/>
        <v>57.085526807448723</v>
      </c>
      <c r="FC192" s="2">
        <f t="shared" si="644"/>
        <v>56.274436968072322</v>
      </c>
      <c r="FD192" s="2">
        <f t="shared" si="644"/>
        <v>56.45728422320353</v>
      </c>
      <c r="FE192" s="2">
        <f t="shared" si="644"/>
        <v>58.319535550364968</v>
      </c>
      <c r="FG192" s="2">
        <f t="shared" si="516"/>
        <v>0.99996051136413588</v>
      </c>
      <c r="FH192" s="2">
        <f t="shared" si="645"/>
        <v>0.99995883203994618</v>
      </c>
      <c r="FI192" s="2">
        <f t="shared" si="645"/>
        <v>0.99996144210016757</v>
      </c>
      <c r="FJ192" s="2">
        <f t="shared" si="645"/>
        <v>0.9999594731128697</v>
      </c>
      <c r="FK192" s="2">
        <f t="shared" si="645"/>
        <v>0.99996059113054203</v>
      </c>
      <c r="FL192" s="2">
        <f t="shared" si="645"/>
        <v>0.99995976214786408</v>
      </c>
      <c r="FM192" s="2">
        <f t="shared" si="645"/>
        <v>0.99996033211488045</v>
      </c>
      <c r="FN192" s="2">
        <f t="shared" si="645"/>
        <v>0.99995904840857586</v>
      </c>
      <c r="FO192" s="2">
        <f t="shared" si="645"/>
        <v>0.99995726107508576</v>
      </c>
      <c r="FP192" s="2">
        <f t="shared" si="645"/>
        <v>0.99995850718078627</v>
      </c>
      <c r="FQ192" s="2">
        <f t="shared" si="645"/>
        <v>0.99995707628615282</v>
      </c>
      <c r="FR192" s="2">
        <f t="shared" si="645"/>
        <v>0.99995764274104182</v>
      </c>
      <c r="FS192" s="2">
        <f t="shared" si="645"/>
        <v>0.99995784580965508</v>
      </c>
      <c r="FT192" s="2">
        <f t="shared" si="645"/>
        <v>0.99995534490119298</v>
      </c>
      <c r="FU192" s="2">
        <f t="shared" si="645"/>
        <v>0.99995351268858135</v>
      </c>
      <c r="FW192" s="2">
        <f t="shared" si="534"/>
        <v>0.67104628215761297</v>
      </c>
      <c r="FX192" s="2">
        <f t="shared" si="586"/>
        <v>0.71251127521951152</v>
      </c>
      <c r="FY192" s="2">
        <f t="shared" si="587"/>
        <v>0.73599195357987957</v>
      </c>
      <c r="FZ192" s="2">
        <f t="shared" si="588"/>
        <v>0.71659569700262715</v>
      </c>
      <c r="GA192" s="2">
        <f t="shared" si="589"/>
        <v>0.67028920641471113</v>
      </c>
      <c r="GB192" s="2">
        <f t="shared" si="590"/>
        <v>0.62943397008518875</v>
      </c>
      <c r="GC192" s="2">
        <f t="shared" si="591"/>
        <v>0.65850888993010681</v>
      </c>
      <c r="GD192" s="2">
        <f t="shared" si="592"/>
        <v>0.66809557170772338</v>
      </c>
      <c r="GE192" s="2">
        <f t="shared" si="593"/>
        <v>0.68941301200139038</v>
      </c>
      <c r="GF192" s="2">
        <f t="shared" si="594"/>
        <v>0.68558056550150803</v>
      </c>
      <c r="GG192" s="2">
        <f t="shared" si="595"/>
        <v>0.69341743571824976</v>
      </c>
      <c r="GH192" s="2">
        <f t="shared" si="596"/>
        <v>0.62007406937710119</v>
      </c>
      <c r="GI192" s="2">
        <f t="shared" si="597"/>
        <v>0.60331095510349719</v>
      </c>
      <c r="GJ192" s="2">
        <f t="shared" si="598"/>
        <v>0.56462217762825639</v>
      </c>
      <c r="GK192" s="2">
        <f t="shared" si="599"/>
        <v>0.53478906918220726</v>
      </c>
      <c r="GM192" s="95">
        <f t="shared" si="535"/>
        <v>0</v>
      </c>
      <c r="GN192" s="95">
        <f t="shared" si="600"/>
        <v>0</v>
      </c>
      <c r="GO192" s="95">
        <f t="shared" si="601"/>
        <v>0</v>
      </c>
      <c r="GP192" s="95">
        <f t="shared" si="602"/>
        <v>0</v>
      </c>
      <c r="GQ192" s="95">
        <f t="shared" si="603"/>
        <v>0</v>
      </c>
      <c r="GR192" s="95">
        <f t="shared" si="604"/>
        <v>0</v>
      </c>
      <c r="GS192" s="95">
        <f t="shared" si="605"/>
        <v>0</v>
      </c>
      <c r="GT192" s="95">
        <f t="shared" si="606"/>
        <v>0</v>
      </c>
      <c r="GU192" s="95">
        <f t="shared" si="607"/>
        <v>0</v>
      </c>
      <c r="GV192" s="95">
        <f t="shared" si="608"/>
        <v>0</v>
      </c>
      <c r="GW192" s="95">
        <f t="shared" si="609"/>
        <v>0</v>
      </c>
      <c r="GX192" s="95">
        <f t="shared" si="610"/>
        <v>0</v>
      </c>
      <c r="GY192" s="95">
        <f t="shared" si="611"/>
        <v>0</v>
      </c>
      <c r="GZ192" s="95">
        <f t="shared" si="612"/>
        <v>0</v>
      </c>
      <c r="HA192" s="95">
        <f t="shared" si="613"/>
        <v>0</v>
      </c>
      <c r="HC192" s="95">
        <f t="shared" si="536"/>
        <v>1.156108079508016E-295</v>
      </c>
      <c r="HD192" s="95">
        <f t="shared" si="614"/>
        <v>4.8640941454948728E-295</v>
      </c>
      <c r="HE192" s="95">
        <f t="shared" si="615"/>
        <v>0</v>
      </c>
      <c r="HF192" s="95">
        <f t="shared" si="616"/>
        <v>0</v>
      </c>
      <c r="HG192" s="95">
        <f t="shared" si="617"/>
        <v>0</v>
      </c>
      <c r="HH192" s="95">
        <f t="shared" si="618"/>
        <v>0</v>
      </c>
      <c r="HI192" s="95">
        <f t="shared" si="619"/>
        <v>5.326848209241887E-305</v>
      </c>
      <c r="HJ192" s="95">
        <f t="shared" si="620"/>
        <v>0</v>
      </c>
      <c r="HK192" s="95">
        <f t="shared" si="621"/>
        <v>0</v>
      </c>
      <c r="HL192" s="95">
        <f t="shared" si="622"/>
        <v>0</v>
      </c>
      <c r="HM192" s="95">
        <f t="shared" si="623"/>
        <v>0</v>
      </c>
      <c r="HN192" s="95">
        <f t="shared" si="624"/>
        <v>0</v>
      </c>
      <c r="HO192" s="95">
        <f t="shared" si="625"/>
        <v>1.659413291826167E-305</v>
      </c>
      <c r="HP192" s="95">
        <f t="shared" si="626"/>
        <v>0</v>
      </c>
      <c r="HQ192" s="95">
        <f t="shared" si="627"/>
        <v>9.5587289125230084E-276</v>
      </c>
      <c r="HS192" s="95">
        <f t="shared" si="537"/>
        <v>1.8878192353584931E-31</v>
      </c>
      <c r="HT192" s="95">
        <f t="shared" si="628"/>
        <v>2.6833289242409463E-29</v>
      </c>
      <c r="HU192" s="95">
        <f t="shared" si="629"/>
        <v>5.6502223740245333E-31</v>
      </c>
      <c r="HV192" s="95">
        <f t="shared" si="630"/>
        <v>4.7801668891870457E-72</v>
      </c>
      <c r="HW192" s="95">
        <f t="shared" si="631"/>
        <v>3.3593761099416231E-35</v>
      </c>
      <c r="HX192" s="95">
        <f t="shared" si="632"/>
        <v>1.3993129462220086E-32</v>
      </c>
      <c r="HY192" s="95">
        <f t="shared" si="633"/>
        <v>1.0422689589245573E-44</v>
      </c>
      <c r="HZ192" s="95">
        <f t="shared" si="634"/>
        <v>9.94737090549927E-47</v>
      </c>
      <c r="IA192" s="95">
        <f t="shared" si="635"/>
        <v>2.299295911148056E-57</v>
      </c>
      <c r="IB192" s="95">
        <f t="shared" si="636"/>
        <v>7.3137243484608303E-38</v>
      </c>
      <c r="IC192" s="95">
        <f t="shared" si="637"/>
        <v>7.471521015481666E-60</v>
      </c>
      <c r="ID192" s="95">
        <f t="shared" si="638"/>
        <v>7.3909347906951613E-34</v>
      </c>
      <c r="IE192" s="95">
        <f t="shared" si="639"/>
        <v>7.1875365717448233E-30</v>
      </c>
      <c r="IF192" s="95">
        <f t="shared" si="640"/>
        <v>5.1649095604808614E-24</v>
      </c>
      <c r="IG192" s="95">
        <f t="shared" si="641"/>
        <v>4.5548108322318372E-18</v>
      </c>
      <c r="II192" s="95">
        <f t="shared" si="538"/>
        <v>0.10307542967820778</v>
      </c>
      <c r="IJ192" s="95">
        <f t="shared" si="539"/>
        <v>6.4250752102247531E-3</v>
      </c>
      <c r="IK192" s="95">
        <f t="shared" si="540"/>
        <v>1.0590840475288516E-3</v>
      </c>
      <c r="IL192" s="95">
        <f t="shared" si="541"/>
        <v>1.543788093615607E-4</v>
      </c>
      <c r="IM192" s="95">
        <f t="shared" si="542"/>
        <v>7.1281792661430948E-2</v>
      </c>
      <c r="IN192" s="95">
        <f t="shared" si="543"/>
        <v>0.12016807955190063</v>
      </c>
      <c r="IO192" s="95">
        <f t="shared" si="544"/>
        <v>3.0309434783682511E-2</v>
      </c>
      <c r="IP192" s="95">
        <f t="shared" si="545"/>
        <v>4.2684269983525522E-2</v>
      </c>
      <c r="IQ192" s="95">
        <f t="shared" si="546"/>
        <v>2.4349340040597196E-2</v>
      </c>
      <c r="IR192" s="95">
        <f t="shared" si="547"/>
        <v>2.4878018240649266E-2</v>
      </c>
      <c r="IS192" s="95">
        <f t="shared" si="548"/>
        <v>9.5092921273723912E-3</v>
      </c>
      <c r="IT192" s="95">
        <f t="shared" si="549"/>
        <v>0.16156908529864733</v>
      </c>
      <c r="IU192" s="95">
        <f t="shared" si="550"/>
        <v>0.21170931879865368</v>
      </c>
      <c r="IV192" s="95">
        <f t="shared" si="551"/>
        <v>0.36986408294330936</v>
      </c>
      <c r="IW192" s="95">
        <f t="shared" si="552"/>
        <v>0.43014663964169092</v>
      </c>
      <c r="IY192" s="95">
        <f t="shared" si="553"/>
        <v>0.10307542967820778</v>
      </c>
      <c r="IZ192" s="95">
        <f t="shared" si="554"/>
        <v>6.4250752102247531E-3</v>
      </c>
      <c r="JA192" s="95">
        <f t="shared" si="555"/>
        <v>1.0590840475288516E-3</v>
      </c>
      <c r="JB192" s="95">
        <f t="shared" si="556"/>
        <v>1.543788093615607E-4</v>
      </c>
      <c r="JC192" s="95">
        <f t="shared" si="557"/>
        <v>7.1281792661430948E-2</v>
      </c>
      <c r="JD192" s="95">
        <f t="shared" si="558"/>
        <v>0.12016807955190063</v>
      </c>
      <c r="JE192" s="95">
        <f t="shared" si="559"/>
        <v>3.0309434783682511E-2</v>
      </c>
      <c r="JF192" s="95">
        <f t="shared" si="560"/>
        <v>4.2684269983525522E-2</v>
      </c>
      <c r="JG192" s="95">
        <f t="shared" si="561"/>
        <v>2.4349340040597196E-2</v>
      </c>
      <c r="JH192" s="95">
        <f t="shared" si="562"/>
        <v>2.4878018240649266E-2</v>
      </c>
      <c r="JI192" s="95">
        <f t="shared" si="563"/>
        <v>9.5092921273723912E-3</v>
      </c>
      <c r="JJ192" s="95">
        <f t="shared" si="564"/>
        <v>0.16156908529864733</v>
      </c>
      <c r="JK192" s="95">
        <f t="shared" si="565"/>
        <v>0.21170931879865368</v>
      </c>
      <c r="JL192" s="95">
        <f t="shared" si="566"/>
        <v>0.36986408294330936</v>
      </c>
      <c r="JM192" s="95">
        <f t="shared" si="567"/>
        <v>0.43014663964169092</v>
      </c>
    </row>
    <row r="193" spans="2:273" x14ac:dyDescent="0.25">
      <c r="B193" s="2">
        <v>166</v>
      </c>
      <c r="C193" s="37">
        <v>62.86</v>
      </c>
      <c r="D193" s="37">
        <v>61.651000000000003</v>
      </c>
      <c r="E193" s="37">
        <v>62.651000000000003</v>
      </c>
      <c r="F193" s="37">
        <v>64.349000000000004</v>
      </c>
      <c r="G193" s="37">
        <v>63.023000000000003</v>
      </c>
      <c r="H193" s="37">
        <v>63.512</v>
      </c>
      <c r="I193" s="37">
        <v>62.07</v>
      </c>
      <c r="J193" s="37">
        <v>61.581000000000003</v>
      </c>
      <c r="K193" s="37">
        <v>58.814</v>
      </c>
      <c r="L193" s="37">
        <v>58.651000000000003</v>
      </c>
      <c r="M193" s="37">
        <v>57.302</v>
      </c>
      <c r="N193" s="37">
        <v>54.884</v>
      </c>
      <c r="O193" s="37">
        <v>55.534999999999997</v>
      </c>
      <c r="P193" s="37">
        <v>64.233000000000004</v>
      </c>
      <c r="Q193" s="37">
        <v>82.046999999999997</v>
      </c>
      <c r="S193" s="4">
        <f t="shared" si="439"/>
        <v>63.41981618581913</v>
      </c>
      <c r="T193" s="4">
        <f t="shared" si="440"/>
        <v>62.606065010992239</v>
      </c>
      <c r="U193" s="4">
        <f t="shared" si="441"/>
        <v>63.688906920784468</v>
      </c>
      <c r="V193" s="4">
        <f t="shared" si="442"/>
        <v>63.851204826388567</v>
      </c>
      <c r="W193" s="4">
        <f t="shared" si="443"/>
        <v>65.379318813420383</v>
      </c>
      <c r="X193" s="4">
        <f t="shared" si="444"/>
        <v>65.073581192082472</v>
      </c>
      <c r="Y193" s="4">
        <f t="shared" si="445"/>
        <v>63.377482550675929</v>
      </c>
      <c r="Z193" s="4">
        <f t="shared" si="446"/>
        <v>61.168915376057193</v>
      </c>
      <c r="AA193" s="4">
        <f t="shared" si="447"/>
        <v>59.621828895014069</v>
      </c>
      <c r="AB193" s="4">
        <f t="shared" si="448"/>
        <v>59.307637967380714</v>
      </c>
      <c r="AC193" s="4">
        <f t="shared" si="449"/>
        <v>57.426375281473298</v>
      </c>
      <c r="AD193" s="4">
        <f t="shared" si="450"/>
        <v>56.957250209117255</v>
      </c>
      <c r="AE193" s="4">
        <f t="shared" si="451"/>
        <v>57.579197954711745</v>
      </c>
      <c r="AF193" s="4">
        <f t="shared" si="452"/>
        <v>63.487205447024337</v>
      </c>
      <c r="AG193" s="4">
        <f t="shared" si="453"/>
        <v>80.480453748623162</v>
      </c>
      <c r="AI193" s="4">
        <f t="shared" si="454"/>
        <v>-0.5598161858191304</v>
      </c>
      <c r="AJ193" s="4">
        <f t="shared" si="455"/>
        <v>-0.95506501099223584</v>
      </c>
      <c r="AK193" s="4">
        <f t="shared" si="456"/>
        <v>-1.0379069207844651</v>
      </c>
      <c r="AL193" s="4">
        <f t="shared" si="457"/>
        <v>0.49779517361143633</v>
      </c>
      <c r="AM193" s="4">
        <f t="shared" si="458"/>
        <v>-2.3563188134203799</v>
      </c>
      <c r="AN193" s="4">
        <f t="shared" si="459"/>
        <v>-1.5615811920824711</v>
      </c>
      <c r="AO193" s="4">
        <f t="shared" si="460"/>
        <v>-1.3074825506759282</v>
      </c>
      <c r="AP193" s="4">
        <f t="shared" si="461"/>
        <v>0.41208462394281042</v>
      </c>
      <c r="AQ193" s="4">
        <f t="shared" si="462"/>
        <v>-0.80782889501406885</v>
      </c>
      <c r="AR193" s="4">
        <f t="shared" si="463"/>
        <v>-0.65663796738071056</v>
      </c>
      <c r="AS193" s="4">
        <f t="shared" si="464"/>
        <v>-0.12437528147329857</v>
      </c>
      <c r="AT193" s="4">
        <f t="shared" si="465"/>
        <v>-2.0732502091172549</v>
      </c>
      <c r="AU193" s="4">
        <f t="shared" si="466"/>
        <v>-2.0441979547117484</v>
      </c>
      <c r="AV193" s="4">
        <f t="shared" si="642"/>
        <v>0.7457945529756671</v>
      </c>
      <c r="AW193" s="4">
        <f t="shared" si="642"/>
        <v>1.5665462513768347</v>
      </c>
      <c r="AY193" s="2">
        <f t="shared" si="518"/>
        <v>63.41981618581913</v>
      </c>
      <c r="AZ193" s="2">
        <f t="shared" si="569"/>
        <v>62.6058997040588</v>
      </c>
      <c r="BA193" s="2">
        <f t="shared" si="570"/>
        <v>63.68889512014767</v>
      </c>
      <c r="BB193" s="2">
        <f t="shared" si="571"/>
        <v>63.85120407563241</v>
      </c>
      <c r="BC193" s="2">
        <f t="shared" si="572"/>
        <v>65.301407684066589</v>
      </c>
      <c r="BD193" s="2">
        <f t="shared" si="573"/>
        <v>64.844883116349024</v>
      </c>
      <c r="BE193" s="2">
        <f t="shared" si="574"/>
        <v>63.356436090657411</v>
      </c>
      <c r="BF193" s="2">
        <f t="shared" si="575"/>
        <v>61.122131793149762</v>
      </c>
      <c r="BG193" s="2">
        <f t="shared" si="576"/>
        <v>59.601289620004309</v>
      </c>
      <c r="BH193" s="2">
        <f t="shared" si="577"/>
        <v>59.286782616967535</v>
      </c>
      <c r="BI193" s="2">
        <f t="shared" si="578"/>
        <v>57.421772773792895</v>
      </c>
      <c r="BJ193" s="2">
        <f t="shared" si="579"/>
        <v>56.133367923651591</v>
      </c>
      <c r="BK193" s="2">
        <f t="shared" si="580"/>
        <v>56.095759157126579</v>
      </c>
      <c r="BL193" s="2">
        <f t="shared" si="581"/>
        <v>56.134037831712703</v>
      </c>
      <c r="BM193" s="2">
        <f t="shared" si="582"/>
        <v>59.487225973709982</v>
      </c>
      <c r="BO193" s="2" t="str">
        <f t="shared" si="468"/>
        <v/>
      </c>
      <c r="BP193" s="2" t="str">
        <f t="shared" si="469"/>
        <v/>
      </c>
      <c r="BQ193" s="2" t="str">
        <f t="shared" si="470"/>
        <v/>
      </c>
      <c r="BR193" s="2" t="str">
        <f t="shared" si="471"/>
        <v/>
      </c>
      <c r="BS193" s="2" t="str">
        <f t="shared" si="472"/>
        <v/>
      </c>
      <c r="BT193" s="2" t="str">
        <f t="shared" si="473"/>
        <v/>
      </c>
      <c r="BU193" s="2" t="str">
        <f t="shared" si="474"/>
        <v/>
      </c>
      <c r="BV193" s="2" t="str">
        <f t="shared" si="475"/>
        <v/>
      </c>
      <c r="BW193" s="2" t="str">
        <f t="shared" si="476"/>
        <v/>
      </c>
      <c r="BX193" s="2" t="str">
        <f t="shared" si="477"/>
        <v/>
      </c>
      <c r="BY193" s="2" t="str">
        <f t="shared" si="478"/>
        <v/>
      </c>
      <c r="BZ193" s="2" t="str">
        <f t="shared" si="479"/>
        <v/>
      </c>
      <c r="CA193" s="2" t="str">
        <f t="shared" si="480"/>
        <v/>
      </c>
      <c r="CB193" s="2" t="str">
        <f t="shared" si="481"/>
        <v/>
      </c>
      <c r="CC193" s="2" t="str">
        <f t="shared" si="482"/>
        <v/>
      </c>
      <c r="CE193" s="2" t="str">
        <f t="shared" si="519"/>
        <v/>
      </c>
      <c r="CF193" s="2" t="str">
        <f t="shared" si="520"/>
        <v/>
      </c>
      <c r="CG193" s="2" t="str">
        <f t="shared" si="521"/>
        <v/>
      </c>
      <c r="CH193" s="2" t="str">
        <f t="shared" si="522"/>
        <v/>
      </c>
      <c r="CI193" s="2" t="str">
        <f t="shared" si="523"/>
        <v/>
      </c>
      <c r="CJ193" s="2" t="str">
        <f t="shared" si="524"/>
        <v/>
      </c>
      <c r="CK193" s="2" t="str">
        <f t="shared" si="525"/>
        <v/>
      </c>
      <c r="CL193" s="2" t="str">
        <f t="shared" si="526"/>
        <v/>
      </c>
      <c r="CM193" s="2" t="str">
        <f t="shared" si="527"/>
        <v/>
      </c>
      <c r="CN193" s="2" t="str">
        <f t="shared" si="528"/>
        <v/>
      </c>
      <c r="CO193" s="2" t="str">
        <f t="shared" si="529"/>
        <v/>
      </c>
      <c r="CP193" s="2" t="str">
        <f t="shared" si="530"/>
        <v/>
      </c>
      <c r="CQ193" s="2" t="str">
        <f t="shared" si="531"/>
        <v/>
      </c>
      <c r="CR193" s="2" t="str">
        <f t="shared" si="532"/>
        <v/>
      </c>
      <c r="CS193" s="2" t="str">
        <f t="shared" si="533"/>
        <v/>
      </c>
      <c r="CU193" s="2" t="str">
        <f t="shared" si="483"/>
        <v/>
      </c>
      <c r="CV193" s="2">
        <f t="shared" si="484"/>
        <v>61.651000000000003</v>
      </c>
      <c r="CW193" s="2">
        <f t="shared" si="485"/>
        <v>62.651000000000003</v>
      </c>
      <c r="CX193" s="2">
        <f t="shared" si="486"/>
        <v>64.349000000000004</v>
      </c>
      <c r="CY193" s="2" t="str">
        <f t="shared" si="487"/>
        <v/>
      </c>
      <c r="CZ193" s="2" t="str">
        <f t="shared" si="488"/>
        <v/>
      </c>
      <c r="DA193" s="2" t="str">
        <f t="shared" si="489"/>
        <v/>
      </c>
      <c r="DB193" s="2" t="str">
        <f t="shared" si="490"/>
        <v/>
      </c>
      <c r="DC193" s="2" t="str">
        <f t="shared" si="491"/>
        <v/>
      </c>
      <c r="DD193" s="2" t="str">
        <f t="shared" si="492"/>
        <v/>
      </c>
      <c r="DE193" s="2">
        <f t="shared" si="493"/>
        <v>57.302</v>
      </c>
      <c r="DF193" s="2" t="str">
        <f t="shared" si="494"/>
        <v/>
      </c>
      <c r="DG193" s="2" t="str">
        <f t="shared" si="495"/>
        <v/>
      </c>
      <c r="DH193" s="2" t="str">
        <f t="shared" si="496"/>
        <v/>
      </c>
      <c r="DI193" s="2" t="str">
        <f t="shared" si="497"/>
        <v/>
      </c>
      <c r="DK193" s="2">
        <f t="shared" si="498"/>
        <v>119.35568153310103</v>
      </c>
      <c r="DL193" s="2">
        <f t="shared" si="643"/>
        <v>109.98027560975611</v>
      </c>
      <c r="DM193" s="2">
        <f t="shared" si="643"/>
        <v>111.200950058072</v>
      </c>
      <c r="DN193" s="2">
        <f t="shared" si="643"/>
        <v>124.43672228933858</v>
      </c>
      <c r="DO193" s="2">
        <f t="shared" si="643"/>
        <v>109.93761685978984</v>
      </c>
      <c r="DP193" s="2">
        <f t="shared" si="643"/>
        <v>105.66747113956188</v>
      </c>
      <c r="DQ193" s="2">
        <f t="shared" si="643"/>
        <v>106.3328827485617</v>
      </c>
      <c r="DR193" s="2">
        <f t="shared" si="643"/>
        <v>105.20488870431898</v>
      </c>
      <c r="DS193" s="2">
        <f t="shared" si="643"/>
        <v>97.857739353669587</v>
      </c>
      <c r="DT193" s="2">
        <f t="shared" si="643"/>
        <v>96.534724873727143</v>
      </c>
      <c r="DU193" s="2">
        <f t="shared" si="643"/>
        <v>113.92109895470385</v>
      </c>
      <c r="DV193" s="2">
        <f t="shared" si="643"/>
        <v>105.13192207792207</v>
      </c>
      <c r="DW193" s="2">
        <f t="shared" si="643"/>
        <v>104.56920235578372</v>
      </c>
      <c r="DX193" s="2">
        <f t="shared" si="643"/>
        <v>104.44030428873452</v>
      </c>
      <c r="DY193" s="2">
        <f t="shared" si="643"/>
        <v>98.777486924171143</v>
      </c>
      <c r="EA193" s="2">
        <f t="shared" si="438"/>
        <v>63.53024948172807</v>
      </c>
      <c r="EB193" s="2">
        <f t="shared" si="500"/>
        <v>62.154945500440633</v>
      </c>
      <c r="EC193" s="2">
        <f t="shared" si="501"/>
        <v>62.831344161419565</v>
      </c>
      <c r="ED193" s="2">
        <f t="shared" si="502"/>
        <v>63.471885083773891</v>
      </c>
      <c r="EE193" s="2">
        <f t="shared" si="503"/>
        <v>64.841486855806494</v>
      </c>
      <c r="EF193" s="2">
        <f t="shared" si="504"/>
        <v>64.395367213896861</v>
      </c>
      <c r="EG193" s="2">
        <f t="shared" si="505"/>
        <v>62.714225983381766</v>
      </c>
      <c r="EH193" s="2">
        <f t="shared" si="506"/>
        <v>60.014337516147421</v>
      </c>
      <c r="EI193" s="2">
        <f t="shared" si="507"/>
        <v>58.545734627394722</v>
      </c>
      <c r="EJ193" s="2">
        <f t="shared" si="508"/>
        <v>58.788560492162489</v>
      </c>
      <c r="EK193" s="2">
        <f t="shared" si="509"/>
        <v>56.04847017793179</v>
      </c>
      <c r="EL193" s="2">
        <f t="shared" si="510"/>
        <v>54.608554569548069</v>
      </c>
      <c r="EM193" s="2">
        <f t="shared" si="511"/>
        <v>55.964462033462034</v>
      </c>
      <c r="EN193" s="2">
        <f t="shared" si="512"/>
        <v>55.823910915934761</v>
      </c>
      <c r="EO193" s="2">
        <f t="shared" si="513"/>
        <v>61.094282391597993</v>
      </c>
      <c r="EQ193" s="2">
        <f t="shared" si="514"/>
        <v>63.367534640180743</v>
      </c>
      <c r="ER193" s="2">
        <f t="shared" si="644"/>
        <v>62.769387284060699</v>
      </c>
      <c r="ES193" s="2">
        <f t="shared" si="644"/>
        <v>63.967183699208576</v>
      </c>
      <c r="ET193" s="2">
        <f t="shared" si="644"/>
        <v>63.984953981529195</v>
      </c>
      <c r="EU193" s="2">
        <f t="shared" si="644"/>
        <v>65.5053857722462</v>
      </c>
      <c r="EV193" s="2">
        <f t="shared" si="644"/>
        <v>65.083912640140525</v>
      </c>
      <c r="EW193" s="2">
        <f t="shared" si="644"/>
        <v>63.657846779656005</v>
      </c>
      <c r="EX193" s="2">
        <f t="shared" si="644"/>
        <v>61.621598215754425</v>
      </c>
      <c r="EY193" s="2">
        <f t="shared" si="644"/>
        <v>60.032822941587092</v>
      </c>
      <c r="EZ193" s="2">
        <f t="shared" si="644"/>
        <v>59.493145349446081</v>
      </c>
      <c r="FA193" s="2">
        <f t="shared" si="644"/>
        <v>57.972350323274853</v>
      </c>
      <c r="FB193" s="2">
        <f t="shared" si="644"/>
        <v>56.982389233610093</v>
      </c>
      <c r="FC193" s="2">
        <f t="shared" si="644"/>
        <v>56.171504333334198</v>
      </c>
      <c r="FD193" s="2">
        <f t="shared" si="644"/>
        <v>56.348761541549578</v>
      </c>
      <c r="FE193" s="2">
        <f t="shared" si="644"/>
        <v>58.20939507274597</v>
      </c>
      <c r="FG193" s="2">
        <f t="shared" si="516"/>
        <v>0.9999639858109266</v>
      </c>
      <c r="FH193" s="2">
        <f t="shared" si="645"/>
        <v>0.99996245423819352</v>
      </c>
      <c r="FI193" s="2">
        <f t="shared" si="645"/>
        <v>0.99996483465810537</v>
      </c>
      <c r="FJ193" s="2">
        <f t="shared" si="645"/>
        <v>0.99996303890785121</v>
      </c>
      <c r="FK193" s="2">
        <f t="shared" si="645"/>
        <v>0.99996405855925874</v>
      </c>
      <c r="FL193" s="2">
        <f t="shared" si="645"/>
        <v>0.99996330251277232</v>
      </c>
      <c r="FM193" s="2">
        <f t="shared" si="645"/>
        <v>0.99996382233252412</v>
      </c>
      <c r="FN193" s="2">
        <f t="shared" si="645"/>
        <v>0.99996265157015485</v>
      </c>
      <c r="FO193" s="2">
        <f t="shared" si="645"/>
        <v>0.9999610214906347</v>
      </c>
      <c r="FP193" s="2">
        <f t="shared" si="645"/>
        <v>0.99996215796096344</v>
      </c>
      <c r="FQ193" s="2">
        <f t="shared" si="645"/>
        <v>0.9999608529598546</v>
      </c>
      <c r="FR193" s="2">
        <f t="shared" si="645"/>
        <v>0.99996136957672987</v>
      </c>
      <c r="FS193" s="2">
        <f t="shared" si="645"/>
        <v>0.99996155477888349</v>
      </c>
      <c r="FT193" s="2">
        <f t="shared" si="645"/>
        <v>0.99995927390583594</v>
      </c>
      <c r="FU193" s="2">
        <f t="shared" si="645"/>
        <v>0.9999576028946735</v>
      </c>
      <c r="FW193" s="2">
        <f t="shared" si="534"/>
        <v>0.69104823201538312</v>
      </c>
      <c r="FX193" s="2">
        <f t="shared" si="586"/>
        <v>0.73100263871914783</v>
      </c>
      <c r="FY193" s="2">
        <f t="shared" si="587"/>
        <v>0.75349553922503387</v>
      </c>
      <c r="FZ193" s="2">
        <f t="shared" si="588"/>
        <v>0.73492208657045777</v>
      </c>
      <c r="GA193" s="2">
        <f t="shared" si="589"/>
        <v>0.69031594573707933</v>
      </c>
      <c r="GB193" s="2">
        <f t="shared" si="590"/>
        <v>0.65064889384211166</v>
      </c>
      <c r="GC193" s="2">
        <f t="shared" si="591"/>
        <v>0.67890840107053108</v>
      </c>
      <c r="GD193" s="2">
        <f t="shared" si="592"/>
        <v>0.68819357129934433</v>
      </c>
      <c r="GE193" s="2">
        <f t="shared" si="593"/>
        <v>0.70878283367967221</v>
      </c>
      <c r="GF193" s="2">
        <f t="shared" si="594"/>
        <v>0.70508715571086977</v>
      </c>
      <c r="GG193" s="2">
        <f t="shared" si="595"/>
        <v>0.71264161494560507</v>
      </c>
      <c r="GH193" s="2">
        <f t="shared" si="596"/>
        <v>0.64151966355810897</v>
      </c>
      <c r="GI193" s="2">
        <f t="shared" si="597"/>
        <v>0.62513072814326531</v>
      </c>
      <c r="GJ193" s="2">
        <f t="shared" si="598"/>
        <v>0.5871136375279371</v>
      </c>
      <c r="GK193" s="2">
        <f t="shared" si="599"/>
        <v>0.55761417999498952</v>
      </c>
      <c r="GM193" s="95">
        <f t="shared" si="535"/>
        <v>0</v>
      </c>
      <c r="GN193" s="95">
        <f t="shared" si="600"/>
        <v>0</v>
      </c>
      <c r="GO193" s="95">
        <f t="shared" si="601"/>
        <v>0</v>
      </c>
      <c r="GP193" s="95">
        <f t="shared" si="602"/>
        <v>0</v>
      </c>
      <c r="GQ193" s="95">
        <f t="shared" si="603"/>
        <v>0</v>
      </c>
      <c r="GR193" s="95">
        <f t="shared" si="604"/>
        <v>0</v>
      </c>
      <c r="GS193" s="95">
        <f t="shared" si="605"/>
        <v>0</v>
      </c>
      <c r="GT193" s="95">
        <f t="shared" si="606"/>
        <v>0</v>
      </c>
      <c r="GU193" s="95">
        <f t="shared" si="607"/>
        <v>0</v>
      </c>
      <c r="GV193" s="95">
        <f t="shared" si="608"/>
        <v>0</v>
      </c>
      <c r="GW193" s="95">
        <f t="shared" si="609"/>
        <v>0</v>
      </c>
      <c r="GX193" s="95">
        <f t="shared" si="610"/>
        <v>0</v>
      </c>
      <c r="GY193" s="95">
        <f t="shared" si="611"/>
        <v>0</v>
      </c>
      <c r="GZ193" s="95">
        <f t="shared" si="612"/>
        <v>0</v>
      </c>
      <c r="HA193" s="95">
        <f t="shared" si="613"/>
        <v>0</v>
      </c>
      <c r="HC193" s="95">
        <f t="shared" si="536"/>
        <v>3.3581827637072883E-303</v>
      </c>
      <c r="HD193" s="95">
        <f t="shared" si="614"/>
        <v>1.5185531602999691E-302</v>
      </c>
      <c r="HE193" s="95">
        <f t="shared" si="615"/>
        <v>0</v>
      </c>
      <c r="HF193" s="95">
        <f t="shared" si="616"/>
        <v>0</v>
      </c>
      <c r="HG193" s="95">
        <f t="shared" si="617"/>
        <v>0</v>
      </c>
      <c r="HH193" s="95">
        <f t="shared" si="618"/>
        <v>0</v>
      </c>
      <c r="HI193" s="95">
        <f t="shared" si="619"/>
        <v>0</v>
      </c>
      <c r="HJ193" s="95">
        <f t="shared" si="620"/>
        <v>0</v>
      </c>
      <c r="HK193" s="95">
        <f t="shared" si="621"/>
        <v>0</v>
      </c>
      <c r="HL193" s="95">
        <f t="shared" si="622"/>
        <v>0</v>
      </c>
      <c r="HM193" s="95">
        <f t="shared" si="623"/>
        <v>0</v>
      </c>
      <c r="HN193" s="95">
        <f t="shared" si="624"/>
        <v>0</v>
      </c>
      <c r="HO193" s="95">
        <f t="shared" si="625"/>
        <v>0</v>
      </c>
      <c r="HP193" s="95">
        <f t="shared" si="626"/>
        <v>0</v>
      </c>
      <c r="HQ193" s="95">
        <f t="shared" si="627"/>
        <v>7.7646651552583984E-283</v>
      </c>
      <c r="HS193" s="95">
        <f t="shared" si="537"/>
        <v>4.368052214653251E-33</v>
      </c>
      <c r="HT193" s="95">
        <f t="shared" si="628"/>
        <v>9.183769044022728E-31</v>
      </c>
      <c r="HU193" s="95">
        <f t="shared" si="629"/>
        <v>1.7959008356857738E-32</v>
      </c>
      <c r="HV193" s="95">
        <f t="shared" si="630"/>
        <v>1.1155684928556497E-75</v>
      </c>
      <c r="HW193" s="95">
        <f t="shared" si="631"/>
        <v>5.1918564932345402E-37</v>
      </c>
      <c r="HX193" s="95">
        <f t="shared" si="632"/>
        <v>2.5963702402860418E-34</v>
      </c>
      <c r="HY193" s="95">
        <f t="shared" si="633"/>
        <v>4.4909529521695118E-47</v>
      </c>
      <c r="HZ193" s="95">
        <f t="shared" si="634"/>
        <v>3.8848211306526676E-49</v>
      </c>
      <c r="IA193" s="95">
        <f t="shared" si="635"/>
        <v>2.4443136906604215E-60</v>
      </c>
      <c r="IB193" s="95">
        <f t="shared" si="636"/>
        <v>8.6108131452605469E-40</v>
      </c>
      <c r="IC193" s="95">
        <f t="shared" si="637"/>
        <v>6.7455277293448521E-63</v>
      </c>
      <c r="ID193" s="95">
        <f t="shared" si="638"/>
        <v>1.1303194855012528E-35</v>
      </c>
      <c r="IE193" s="95">
        <f t="shared" si="639"/>
        <v>1.6120362968392476E-31</v>
      </c>
      <c r="IF193" s="95">
        <f t="shared" si="640"/>
        <v>2.2316284538569921E-25</v>
      </c>
      <c r="IG193" s="95">
        <f t="shared" si="641"/>
        <v>4.3150159193484764E-19</v>
      </c>
      <c r="II193" s="95">
        <f t="shared" si="538"/>
        <v>6.9426276219770849E-2</v>
      </c>
      <c r="IJ193" s="95">
        <f t="shared" si="539"/>
        <v>2.7113604375742901E-3</v>
      </c>
      <c r="IK193" s="95">
        <f t="shared" si="540"/>
        <v>3.6025938528942784E-4</v>
      </c>
      <c r="IL193" s="95">
        <f t="shared" si="541"/>
        <v>3.1916994439228985E-5</v>
      </c>
      <c r="IM193" s="95">
        <f t="shared" si="542"/>
        <v>4.3535909319702533E-2</v>
      </c>
      <c r="IN193" s="95">
        <f t="shared" si="543"/>
        <v>7.3813691105557716E-2</v>
      </c>
      <c r="IO193" s="95">
        <f t="shared" si="544"/>
        <v>1.3951153048170496E-2</v>
      </c>
      <c r="IP193" s="95">
        <f t="shared" si="545"/>
        <v>2.2607154912120613E-2</v>
      </c>
      <c r="IQ193" s="95">
        <f t="shared" si="546"/>
        <v>1.2303596042176486E-2</v>
      </c>
      <c r="IR193" s="95">
        <f t="shared" si="547"/>
        <v>1.2428847612656758E-2</v>
      </c>
      <c r="IS193" s="95">
        <f t="shared" si="548"/>
        <v>3.9585315438880981E-3</v>
      </c>
      <c r="IT193" s="95">
        <f t="shared" si="549"/>
        <v>0.10657660426561015</v>
      </c>
      <c r="IU193" s="95">
        <f t="shared" si="550"/>
        <v>0.14631819178792899</v>
      </c>
      <c r="IV193" s="95">
        <f t="shared" si="551"/>
        <v>0.30197047154984979</v>
      </c>
      <c r="IW193" s="95">
        <f t="shared" si="552"/>
        <v>0.36581779712770807</v>
      </c>
      <c r="IY193" s="95">
        <f t="shared" si="553"/>
        <v>6.9426276219770849E-2</v>
      </c>
      <c r="IZ193" s="95">
        <f t="shared" si="554"/>
        <v>2.7113604375742901E-3</v>
      </c>
      <c r="JA193" s="95">
        <f t="shared" si="555"/>
        <v>3.6025938528942784E-4</v>
      </c>
      <c r="JB193" s="95">
        <f t="shared" si="556"/>
        <v>3.1916994439228985E-5</v>
      </c>
      <c r="JC193" s="95">
        <f t="shared" si="557"/>
        <v>4.3535909319702533E-2</v>
      </c>
      <c r="JD193" s="95">
        <f t="shared" si="558"/>
        <v>7.3813691105557716E-2</v>
      </c>
      <c r="JE193" s="95">
        <f t="shared" si="559"/>
        <v>1.3951153048170496E-2</v>
      </c>
      <c r="JF193" s="95">
        <f t="shared" si="560"/>
        <v>2.2607154912120613E-2</v>
      </c>
      <c r="JG193" s="95">
        <f t="shared" si="561"/>
        <v>1.2303596042176486E-2</v>
      </c>
      <c r="JH193" s="95">
        <f t="shared" si="562"/>
        <v>1.2428847612656758E-2</v>
      </c>
      <c r="JI193" s="95">
        <f t="shared" si="563"/>
        <v>3.9585315438880981E-3</v>
      </c>
      <c r="JJ193" s="95">
        <f t="shared" si="564"/>
        <v>0.10657660426561015</v>
      </c>
      <c r="JK193" s="95">
        <f t="shared" si="565"/>
        <v>0.14631819178792899</v>
      </c>
      <c r="JL193" s="95">
        <f t="shared" si="566"/>
        <v>0.30197047154984979</v>
      </c>
      <c r="JM193" s="95">
        <f t="shared" si="567"/>
        <v>0.36581779712770807</v>
      </c>
    </row>
    <row r="194" spans="2:273" x14ac:dyDescent="0.25">
      <c r="B194" s="2">
        <v>167</v>
      </c>
      <c r="C194" s="37">
        <v>62.488</v>
      </c>
      <c r="D194" s="37">
        <v>62.186</v>
      </c>
      <c r="E194" s="37">
        <v>62.814</v>
      </c>
      <c r="F194" s="37">
        <v>65.605000000000004</v>
      </c>
      <c r="G194" s="37">
        <v>63.767000000000003</v>
      </c>
      <c r="H194" s="37">
        <v>63.302</v>
      </c>
      <c r="I194" s="37">
        <v>63.093000000000004</v>
      </c>
      <c r="J194" s="37">
        <v>62.326000000000001</v>
      </c>
      <c r="K194" s="37">
        <v>59.162999999999997</v>
      </c>
      <c r="L194" s="37">
        <v>59.976999999999997</v>
      </c>
      <c r="M194" s="37">
        <v>56.814</v>
      </c>
      <c r="N194" s="37">
        <v>55.767000000000003</v>
      </c>
      <c r="O194" s="37">
        <v>54.256</v>
      </c>
      <c r="P194" s="37">
        <v>60.14</v>
      </c>
      <c r="Q194" s="37">
        <v>75.046999999999997</v>
      </c>
      <c r="S194" s="4">
        <f t="shared" si="439"/>
        <v>63.359753050260792</v>
      </c>
      <c r="T194" s="4">
        <f t="shared" si="440"/>
        <v>62.546358287885596</v>
      </c>
      <c r="U194" s="4">
        <f t="shared" si="441"/>
        <v>63.660490330850166</v>
      </c>
      <c r="V194" s="4">
        <f t="shared" si="442"/>
        <v>63.791426108070993</v>
      </c>
      <c r="W194" s="4">
        <f t="shared" si="443"/>
        <v>65.28352630469297</v>
      </c>
      <c r="X194" s="4">
        <f t="shared" si="444"/>
        <v>64.885545959212905</v>
      </c>
      <c r="Y194" s="4">
        <f t="shared" si="445"/>
        <v>63.284828297649213</v>
      </c>
      <c r="Z194" s="4">
        <f t="shared" si="446"/>
        <v>61.080988250445323</v>
      </c>
      <c r="AA194" s="4">
        <f t="shared" si="447"/>
        <v>59.529317370513056</v>
      </c>
      <c r="AB194" s="4">
        <f t="shared" si="448"/>
        <v>59.213664327761343</v>
      </c>
      <c r="AC194" s="4">
        <f t="shared" si="449"/>
        <v>57.345510263028579</v>
      </c>
      <c r="AD194" s="4">
        <f t="shared" si="450"/>
        <v>56.446314838662154</v>
      </c>
      <c r="AE194" s="4">
        <f t="shared" si="451"/>
        <v>56.727482458929053</v>
      </c>
      <c r="AF194" s="4">
        <f t="shared" si="452"/>
        <v>60.735531855396353</v>
      </c>
      <c r="AG194" s="4">
        <f t="shared" si="453"/>
        <v>73.958526290063958</v>
      </c>
      <c r="AI194" s="4">
        <f t="shared" si="454"/>
        <v>-0.87175305026079286</v>
      </c>
      <c r="AJ194" s="4">
        <f t="shared" si="455"/>
        <v>-0.36035828788559598</v>
      </c>
      <c r="AK194" s="4">
        <f t="shared" si="456"/>
        <v>-0.84649033085016612</v>
      </c>
      <c r="AL194" s="4">
        <f t="shared" si="457"/>
        <v>1.8135738919290105</v>
      </c>
      <c r="AM194" s="4">
        <f t="shared" si="458"/>
        <v>-1.5165263046929667</v>
      </c>
      <c r="AN194" s="4">
        <f t="shared" si="459"/>
        <v>-1.5835459592129055</v>
      </c>
      <c r="AO194" s="4">
        <f t="shared" si="460"/>
        <v>-0.19182829764920939</v>
      </c>
      <c r="AP194" s="4">
        <f t="shared" si="461"/>
        <v>1.2450117495546777</v>
      </c>
      <c r="AQ194" s="4">
        <f t="shared" si="462"/>
        <v>-0.3663173705130589</v>
      </c>
      <c r="AR194" s="4">
        <f t="shared" si="463"/>
        <v>0.76333567223865373</v>
      </c>
      <c r="AS194" s="4">
        <f t="shared" si="464"/>
        <v>-0.53151026302857929</v>
      </c>
      <c r="AT194" s="4">
        <f t="shared" si="465"/>
        <v>-0.67931483866215103</v>
      </c>
      <c r="AU194" s="4">
        <f t="shared" si="466"/>
        <v>-2.4714824589290529</v>
      </c>
      <c r="AV194" s="4">
        <f t="shared" si="642"/>
        <v>-0.59553185539635223</v>
      </c>
      <c r="AW194" s="4">
        <f t="shared" si="642"/>
        <v>1.0884737099360393</v>
      </c>
      <c r="AY194" s="2">
        <f t="shared" si="518"/>
        <v>63.359753050260792</v>
      </c>
      <c r="AZ194" s="2">
        <f t="shared" si="569"/>
        <v>62.546320501797105</v>
      </c>
      <c r="BA194" s="2">
        <f t="shared" si="570"/>
        <v>63.660488453410807</v>
      </c>
      <c r="BB194" s="2">
        <f t="shared" si="571"/>
        <v>63.791426058744769</v>
      </c>
      <c r="BC194" s="2">
        <f t="shared" si="572"/>
        <v>65.250694526221224</v>
      </c>
      <c r="BD194" s="2">
        <f t="shared" si="573"/>
        <v>64.791277296373636</v>
      </c>
      <c r="BE194" s="2">
        <f t="shared" si="574"/>
        <v>63.279437503293565</v>
      </c>
      <c r="BF194" s="2">
        <f t="shared" si="575"/>
        <v>61.065575693528274</v>
      </c>
      <c r="BG194" s="2">
        <f t="shared" si="576"/>
        <v>59.522990788465506</v>
      </c>
      <c r="BH194" s="2">
        <f t="shared" si="577"/>
        <v>59.207379229111986</v>
      </c>
      <c r="BI194" s="2">
        <f t="shared" si="578"/>
        <v>57.344494058498661</v>
      </c>
      <c r="BJ194" s="2">
        <f t="shared" si="579"/>
        <v>56.065126663354356</v>
      </c>
      <c r="BK194" s="2">
        <f t="shared" si="580"/>
        <v>55.995577185519878</v>
      </c>
      <c r="BL194" s="2">
        <f t="shared" si="581"/>
        <v>56.033170295728951</v>
      </c>
      <c r="BM194" s="2">
        <f t="shared" si="582"/>
        <v>59.330256130815471</v>
      </c>
      <c r="BO194" s="2" t="str">
        <f t="shared" si="468"/>
        <v/>
      </c>
      <c r="BP194" s="2" t="str">
        <f t="shared" si="469"/>
        <v/>
      </c>
      <c r="BQ194" s="2" t="str">
        <f t="shared" si="470"/>
        <v/>
      </c>
      <c r="BR194" s="2" t="str">
        <f t="shared" si="471"/>
        <v/>
      </c>
      <c r="BS194" s="2" t="str">
        <f t="shared" si="472"/>
        <v/>
      </c>
      <c r="BT194" s="2" t="str">
        <f t="shared" si="473"/>
        <v/>
      </c>
      <c r="BU194" s="2" t="str">
        <f t="shared" si="474"/>
        <v/>
      </c>
      <c r="BV194" s="2" t="str">
        <f t="shared" si="475"/>
        <v/>
      </c>
      <c r="BW194" s="2" t="str">
        <f t="shared" si="476"/>
        <v/>
      </c>
      <c r="BX194" s="2" t="str">
        <f t="shared" si="477"/>
        <v/>
      </c>
      <c r="BY194" s="2" t="str">
        <f t="shared" si="478"/>
        <v/>
      </c>
      <c r="BZ194" s="2" t="str">
        <f t="shared" si="479"/>
        <v/>
      </c>
      <c r="CA194" s="2" t="str">
        <f t="shared" si="480"/>
        <v/>
      </c>
      <c r="CB194" s="2" t="str">
        <f t="shared" si="481"/>
        <v/>
      </c>
      <c r="CC194" s="2" t="str">
        <f t="shared" si="482"/>
        <v/>
      </c>
      <c r="CE194" s="2" t="str">
        <f t="shared" si="519"/>
        <v/>
      </c>
      <c r="CF194" s="2" t="str">
        <f t="shared" si="520"/>
        <v/>
      </c>
      <c r="CG194" s="2" t="str">
        <f t="shared" si="521"/>
        <v/>
      </c>
      <c r="CH194" s="2" t="str">
        <f t="shared" si="522"/>
        <v/>
      </c>
      <c r="CI194" s="2" t="str">
        <f t="shared" si="523"/>
        <v/>
      </c>
      <c r="CJ194" s="2" t="str">
        <f t="shared" si="524"/>
        <v/>
      </c>
      <c r="CK194" s="2" t="str">
        <f t="shared" si="525"/>
        <v/>
      </c>
      <c r="CL194" s="2" t="str">
        <f t="shared" si="526"/>
        <v/>
      </c>
      <c r="CM194" s="2" t="str">
        <f t="shared" si="527"/>
        <v/>
      </c>
      <c r="CN194" s="2" t="str">
        <f t="shared" si="528"/>
        <v/>
      </c>
      <c r="CO194" s="2" t="str">
        <f t="shared" si="529"/>
        <v/>
      </c>
      <c r="CP194" s="2" t="str">
        <f t="shared" si="530"/>
        <v/>
      </c>
      <c r="CQ194" s="2" t="str">
        <f t="shared" si="531"/>
        <v/>
      </c>
      <c r="CR194" s="2" t="str">
        <f t="shared" si="532"/>
        <v/>
      </c>
      <c r="CS194" s="2" t="str">
        <f t="shared" si="533"/>
        <v/>
      </c>
      <c r="CU194" s="2" t="str">
        <f t="shared" si="483"/>
        <v/>
      </c>
      <c r="CV194" s="2">
        <f t="shared" si="484"/>
        <v>62.186</v>
      </c>
      <c r="CW194" s="2">
        <f t="shared" si="485"/>
        <v>62.814</v>
      </c>
      <c r="CX194" s="2">
        <f t="shared" si="486"/>
        <v>65.605000000000004</v>
      </c>
      <c r="CY194" s="2" t="str">
        <f t="shared" si="487"/>
        <v/>
      </c>
      <c r="CZ194" s="2" t="str">
        <f t="shared" si="488"/>
        <v/>
      </c>
      <c r="DA194" s="2">
        <f t="shared" si="489"/>
        <v>63.093000000000004</v>
      </c>
      <c r="DB194" s="2" t="str">
        <f t="shared" si="490"/>
        <v/>
      </c>
      <c r="DC194" s="2">
        <f t="shared" si="491"/>
        <v>59.162999999999997</v>
      </c>
      <c r="DD194" s="2">
        <f t="shared" si="492"/>
        <v>59.976999999999997</v>
      </c>
      <c r="DE194" s="2">
        <f t="shared" si="493"/>
        <v>56.814</v>
      </c>
      <c r="DF194" s="2" t="str">
        <f t="shared" si="494"/>
        <v/>
      </c>
      <c r="DG194" s="2" t="str">
        <f t="shared" si="495"/>
        <v/>
      </c>
      <c r="DH194" s="2" t="str">
        <f t="shared" si="496"/>
        <v/>
      </c>
      <c r="DI194" s="2" t="str">
        <f t="shared" si="497"/>
        <v/>
      </c>
      <c r="DK194" s="2">
        <f t="shared" si="498"/>
        <v>119.63450243902437</v>
      </c>
      <c r="DL194" s="2">
        <f t="shared" si="643"/>
        <v>110.20328902439024</v>
      </c>
      <c r="DM194" s="2">
        <f t="shared" si="643"/>
        <v>111.43218699186991</v>
      </c>
      <c r="DN194" s="2">
        <f t="shared" si="643"/>
        <v>124.74267562669888</v>
      </c>
      <c r="DO194" s="2">
        <f t="shared" si="643"/>
        <v>110.14639151338355</v>
      </c>
      <c r="DP194" s="2">
        <f t="shared" si="643"/>
        <v>105.84861756205601</v>
      </c>
      <c r="DQ194" s="2">
        <f t="shared" si="643"/>
        <v>106.51423442184587</v>
      </c>
      <c r="DR194" s="2">
        <f t="shared" si="643"/>
        <v>105.40162458471764</v>
      </c>
      <c r="DS194" s="2">
        <f t="shared" si="643"/>
        <v>98.01035487768047</v>
      </c>
      <c r="DT194" s="2">
        <f t="shared" si="643"/>
        <v>96.683053534289499</v>
      </c>
      <c r="DU194" s="2">
        <f t="shared" si="643"/>
        <v>114.19072160278748</v>
      </c>
      <c r="DV194" s="2">
        <f t="shared" si="643"/>
        <v>105.34001600724856</v>
      </c>
      <c r="DW194" s="2">
        <f t="shared" si="643"/>
        <v>104.77096798550284</v>
      </c>
      <c r="DX194" s="2">
        <f t="shared" si="643"/>
        <v>104.64489580187255</v>
      </c>
      <c r="DY194" s="2">
        <f t="shared" si="643"/>
        <v>98.976495130758309</v>
      </c>
      <c r="EA194" s="2">
        <f t="shared" si="438"/>
        <v>63.475141257471428</v>
      </c>
      <c r="EB194" s="2">
        <f t="shared" si="500"/>
        <v>62.075883324810391</v>
      </c>
      <c r="EC194" s="2">
        <f t="shared" si="501"/>
        <v>62.767958786491114</v>
      </c>
      <c r="ED194" s="2">
        <f t="shared" si="502"/>
        <v>63.396746810805112</v>
      </c>
      <c r="EE194" s="2">
        <f t="shared" si="503"/>
        <v>64.769577286150806</v>
      </c>
      <c r="EF194" s="2">
        <f t="shared" si="504"/>
        <v>64.319663420755106</v>
      </c>
      <c r="EG194" s="2">
        <f t="shared" si="505"/>
        <v>62.606788158487163</v>
      </c>
      <c r="EH194" s="2">
        <f t="shared" si="506"/>
        <v>59.907031343023263</v>
      </c>
      <c r="EI194" s="2">
        <f t="shared" si="507"/>
        <v>58.420363406194618</v>
      </c>
      <c r="EJ194" s="2">
        <f t="shared" si="508"/>
        <v>58.686360020225862</v>
      </c>
      <c r="EK194" s="2">
        <f t="shared" si="509"/>
        <v>55.911449762073921</v>
      </c>
      <c r="EL194" s="2">
        <f t="shared" si="510"/>
        <v>54.462335839174017</v>
      </c>
      <c r="EM194" s="2">
        <f t="shared" si="511"/>
        <v>55.857256971256973</v>
      </c>
      <c r="EN194" s="2">
        <f t="shared" si="512"/>
        <v>55.705664680050191</v>
      </c>
      <c r="EO194" s="2">
        <f t="shared" si="513"/>
        <v>61.028101173944066</v>
      </c>
      <c r="EQ194" s="2">
        <f t="shared" si="514"/>
        <v>63.310108084917466</v>
      </c>
      <c r="ER194" s="2">
        <f t="shared" si="644"/>
        <v>62.70200074213701</v>
      </c>
      <c r="ES194" s="2">
        <f t="shared" si="644"/>
        <v>63.92475936511984</v>
      </c>
      <c r="ET194" s="2">
        <f t="shared" si="644"/>
        <v>63.918508346130096</v>
      </c>
      <c r="EU194" s="2">
        <f t="shared" si="644"/>
        <v>65.445442411268644</v>
      </c>
      <c r="EV194" s="2">
        <f t="shared" si="644"/>
        <v>65.02014827072972</v>
      </c>
      <c r="EW194" s="2">
        <f t="shared" si="644"/>
        <v>63.567503165525707</v>
      </c>
      <c r="EX194" s="2">
        <f t="shared" si="644"/>
        <v>61.542111820511593</v>
      </c>
      <c r="EY194" s="2">
        <f t="shared" si="644"/>
        <v>59.934229626147832</v>
      </c>
      <c r="EZ194" s="2">
        <f t="shared" si="644"/>
        <v>59.404316483919835</v>
      </c>
      <c r="FA194" s="2">
        <f t="shared" si="644"/>
        <v>57.868650203985872</v>
      </c>
      <c r="FB194" s="2">
        <f t="shared" si="644"/>
        <v>56.879251659771455</v>
      </c>
      <c r="FC194" s="2">
        <f t="shared" si="644"/>
        <v>56.068571698596074</v>
      </c>
      <c r="FD194" s="2">
        <f t="shared" si="644"/>
        <v>56.240238859895626</v>
      </c>
      <c r="FE194" s="2">
        <f t="shared" si="644"/>
        <v>58.099254595126972</v>
      </c>
      <c r="FG194" s="2">
        <f t="shared" si="516"/>
        <v>0.99996715456511198</v>
      </c>
      <c r="FH194" s="2">
        <f t="shared" si="645"/>
        <v>0.99996575774513718</v>
      </c>
      <c r="FI194" s="2">
        <f t="shared" si="645"/>
        <v>0.9999679287277885</v>
      </c>
      <c r="FJ194" s="2">
        <f t="shared" si="645"/>
        <v>0.99996629097369827</v>
      </c>
      <c r="FK194" s="2">
        <f t="shared" si="645"/>
        <v>0.99996722091279944</v>
      </c>
      <c r="FL194" s="2">
        <f t="shared" si="645"/>
        <v>0.99996653138580172</v>
      </c>
      <c r="FM194" s="2">
        <f t="shared" si="645"/>
        <v>0.99996700547008976</v>
      </c>
      <c r="FN194" s="2">
        <f t="shared" si="645"/>
        <v>0.99996593771521081</v>
      </c>
      <c r="FO194" s="2">
        <f t="shared" si="645"/>
        <v>0.99996445105503518</v>
      </c>
      <c r="FP194" s="2">
        <f t="shared" si="645"/>
        <v>0.99996548753529957</v>
      </c>
      <c r="FQ194" s="2">
        <f t="shared" si="645"/>
        <v>0.99996429735208037</v>
      </c>
      <c r="FR194" s="2">
        <f t="shared" si="645"/>
        <v>0.99996476851549487</v>
      </c>
      <c r="FS194" s="2">
        <f t="shared" si="645"/>
        <v>0.99996493742301196</v>
      </c>
      <c r="FT194" s="2">
        <f t="shared" si="645"/>
        <v>0.99996285722757827</v>
      </c>
      <c r="FU194" s="2">
        <f t="shared" si="645"/>
        <v>0.99996133323613912</v>
      </c>
      <c r="FW194" s="2">
        <f t="shared" si="534"/>
        <v>0.71035891777062421</v>
      </c>
      <c r="FX194" s="2">
        <f t="shared" si="586"/>
        <v>0.74872407813935349</v>
      </c>
      <c r="FY194" s="2">
        <f t="shared" si="587"/>
        <v>0.77020098335886489</v>
      </c>
      <c r="FZ194" s="2">
        <f t="shared" si="588"/>
        <v>0.75247274823959243</v>
      </c>
      <c r="GA194" s="2">
        <f t="shared" si="589"/>
        <v>0.70965317146133366</v>
      </c>
      <c r="GB194" s="2">
        <f t="shared" si="590"/>
        <v>0.67128355322940703</v>
      </c>
      <c r="GC194" s="2">
        <f t="shared" si="591"/>
        <v>0.69864698098804701</v>
      </c>
      <c r="GD194" s="2">
        <f t="shared" si="592"/>
        <v>0.70760718915249754</v>
      </c>
      <c r="GE194" s="2">
        <f t="shared" si="593"/>
        <v>0.72742226844650826</v>
      </c>
      <c r="GF194" s="2">
        <f t="shared" si="594"/>
        <v>0.72387098051674281</v>
      </c>
      <c r="GG194" s="2">
        <f t="shared" si="595"/>
        <v>0.73112775853622891</v>
      </c>
      <c r="GH194" s="2">
        <f t="shared" si="596"/>
        <v>0.66241377309702509</v>
      </c>
      <c r="GI194" s="2">
        <f t="shared" si="597"/>
        <v>0.64645363446667858</v>
      </c>
      <c r="GJ194" s="2">
        <f t="shared" si="598"/>
        <v>0.60924730230867585</v>
      </c>
      <c r="GK194" s="2">
        <f t="shared" si="599"/>
        <v>0.58019849759523612</v>
      </c>
      <c r="GM194" s="95">
        <f t="shared" si="535"/>
        <v>0</v>
      </c>
      <c r="GN194" s="95">
        <f t="shared" si="600"/>
        <v>0</v>
      </c>
      <c r="GO194" s="95">
        <f t="shared" si="601"/>
        <v>0</v>
      </c>
      <c r="GP194" s="95">
        <f t="shared" si="602"/>
        <v>0</v>
      </c>
      <c r="GQ194" s="95">
        <f t="shared" si="603"/>
        <v>0</v>
      </c>
      <c r="GR194" s="95">
        <f t="shared" si="604"/>
        <v>0</v>
      </c>
      <c r="GS194" s="95">
        <f t="shared" si="605"/>
        <v>0</v>
      </c>
      <c r="GT194" s="95">
        <f t="shared" si="606"/>
        <v>0</v>
      </c>
      <c r="GU194" s="95">
        <f t="shared" si="607"/>
        <v>0</v>
      </c>
      <c r="GV194" s="95">
        <f t="shared" si="608"/>
        <v>0</v>
      </c>
      <c r="GW194" s="95">
        <f t="shared" si="609"/>
        <v>0</v>
      </c>
      <c r="GX194" s="95">
        <f t="shared" si="610"/>
        <v>0</v>
      </c>
      <c r="GY194" s="95">
        <f t="shared" si="611"/>
        <v>0</v>
      </c>
      <c r="GZ194" s="95">
        <f t="shared" si="612"/>
        <v>0</v>
      </c>
      <c r="HA194" s="95">
        <f t="shared" si="613"/>
        <v>0</v>
      </c>
      <c r="HC194" s="95">
        <f t="shared" si="536"/>
        <v>0</v>
      </c>
      <c r="HD194" s="95">
        <f t="shared" si="614"/>
        <v>0</v>
      </c>
      <c r="HE194" s="95">
        <f t="shared" si="615"/>
        <v>0</v>
      </c>
      <c r="HF194" s="95">
        <f t="shared" si="616"/>
        <v>0</v>
      </c>
      <c r="HG194" s="95">
        <f t="shared" si="617"/>
        <v>0</v>
      </c>
      <c r="HH194" s="95">
        <f t="shared" si="618"/>
        <v>0</v>
      </c>
      <c r="HI194" s="95">
        <f t="shared" si="619"/>
        <v>0</v>
      </c>
      <c r="HJ194" s="95">
        <f t="shared" si="620"/>
        <v>0</v>
      </c>
      <c r="HK194" s="95">
        <f t="shared" si="621"/>
        <v>0</v>
      </c>
      <c r="HL194" s="95">
        <f t="shared" si="622"/>
        <v>0</v>
      </c>
      <c r="HM194" s="95">
        <f t="shared" si="623"/>
        <v>0</v>
      </c>
      <c r="HN194" s="95">
        <f t="shared" si="624"/>
        <v>0</v>
      </c>
      <c r="HO194" s="95">
        <f t="shared" si="625"/>
        <v>0</v>
      </c>
      <c r="HP194" s="95">
        <f t="shared" si="626"/>
        <v>0</v>
      </c>
      <c r="HQ194" s="95">
        <f t="shared" si="627"/>
        <v>5.1201345983165325E-290</v>
      </c>
      <c r="HS194" s="95">
        <f t="shared" si="537"/>
        <v>9.1508784935284974E-35</v>
      </c>
      <c r="HT194" s="95">
        <f t="shared" si="628"/>
        <v>2.8843359043585082E-32</v>
      </c>
      <c r="HU194" s="95">
        <f t="shared" si="629"/>
        <v>5.2441353862288551E-34</v>
      </c>
      <c r="HV194" s="95">
        <f t="shared" si="630"/>
        <v>2.1108721408032007E-79</v>
      </c>
      <c r="HW194" s="95">
        <f t="shared" si="631"/>
        <v>7.1992004177567189E-39</v>
      </c>
      <c r="HX194" s="95">
        <f t="shared" si="632"/>
        <v>4.3273027387446101E-36</v>
      </c>
      <c r="HY194" s="95">
        <f t="shared" si="633"/>
        <v>1.6744787421850299E-49</v>
      </c>
      <c r="HZ194" s="95">
        <f t="shared" si="634"/>
        <v>1.3145257362908803E-51</v>
      </c>
      <c r="IA194" s="95">
        <f t="shared" si="635"/>
        <v>2.1765498627169121E-63</v>
      </c>
      <c r="IB194" s="95">
        <f t="shared" si="636"/>
        <v>9.0438655548229427E-42</v>
      </c>
      <c r="IC194" s="95">
        <f t="shared" si="637"/>
        <v>5.09728487636585E-66</v>
      </c>
      <c r="ID194" s="95">
        <f t="shared" si="638"/>
        <v>1.5434014939549888E-37</v>
      </c>
      <c r="IE194" s="95">
        <f t="shared" si="639"/>
        <v>3.2506452257564437E-33</v>
      </c>
      <c r="IF194" s="95">
        <f t="shared" si="640"/>
        <v>8.8012177351603157E-27</v>
      </c>
      <c r="IG194" s="95">
        <f t="shared" si="641"/>
        <v>3.8145685174602401E-20</v>
      </c>
      <c r="II194" s="95">
        <f t="shared" si="538"/>
        <v>4.4813952355105303E-2</v>
      </c>
      <c r="IJ194" s="95">
        <f t="shared" si="539"/>
        <v>1.0629637687733181E-3</v>
      </c>
      <c r="IK194" s="95">
        <f t="shared" si="540"/>
        <v>1.1280186989613853E-4</v>
      </c>
      <c r="IL194" s="95">
        <f t="shared" si="541"/>
        <v>5.7626101820435472E-6</v>
      </c>
      <c r="IM194" s="95">
        <f t="shared" si="542"/>
        <v>2.5211182493503993E-2</v>
      </c>
      <c r="IN194" s="95">
        <f t="shared" si="543"/>
        <v>4.2315993222321678E-2</v>
      </c>
      <c r="IO194" s="95">
        <f t="shared" si="544"/>
        <v>5.8709727546042822E-3</v>
      </c>
      <c r="IP194" s="95">
        <f t="shared" si="545"/>
        <v>1.1171487528434818E-2</v>
      </c>
      <c r="IQ194" s="95">
        <f t="shared" si="546"/>
        <v>5.8212821012127002E-3</v>
      </c>
      <c r="IR194" s="95">
        <f t="shared" si="547"/>
        <v>5.7994681279218956E-3</v>
      </c>
      <c r="IS194" s="95">
        <f t="shared" si="548"/>
        <v>1.517206604718585E-3</v>
      </c>
      <c r="IT194" s="95">
        <f t="shared" si="549"/>
        <v>6.5994125031240358E-2</v>
      </c>
      <c r="IU194" s="95">
        <f t="shared" si="550"/>
        <v>9.4826753280273735E-2</v>
      </c>
      <c r="IV194" s="95">
        <f t="shared" si="551"/>
        <v>0.23438577586160556</v>
      </c>
      <c r="IW194" s="95">
        <f t="shared" si="552"/>
        <v>0.29558962164759883</v>
      </c>
      <c r="IY194" s="95">
        <f t="shared" si="553"/>
        <v>4.4813952355105303E-2</v>
      </c>
      <c r="IZ194" s="95">
        <f t="shared" si="554"/>
        <v>1.0629637687733181E-3</v>
      </c>
      <c r="JA194" s="95">
        <f t="shared" si="555"/>
        <v>1.1280186989613853E-4</v>
      </c>
      <c r="JB194" s="95">
        <f t="shared" si="556"/>
        <v>5.7626101820435472E-6</v>
      </c>
      <c r="JC194" s="95">
        <f t="shared" si="557"/>
        <v>2.5211182493503993E-2</v>
      </c>
      <c r="JD194" s="95">
        <f t="shared" si="558"/>
        <v>4.2315993222321678E-2</v>
      </c>
      <c r="JE194" s="95">
        <f t="shared" si="559"/>
        <v>5.8709727546042822E-3</v>
      </c>
      <c r="JF194" s="95">
        <f t="shared" si="560"/>
        <v>1.1171487528434818E-2</v>
      </c>
      <c r="JG194" s="95">
        <f t="shared" si="561"/>
        <v>5.8212821012127002E-3</v>
      </c>
      <c r="JH194" s="95">
        <f t="shared" si="562"/>
        <v>5.7994681279218956E-3</v>
      </c>
      <c r="JI194" s="95">
        <f t="shared" si="563"/>
        <v>1.517206604718585E-3</v>
      </c>
      <c r="JJ194" s="95">
        <f t="shared" si="564"/>
        <v>6.5994125031240358E-2</v>
      </c>
      <c r="JK194" s="95">
        <f t="shared" si="565"/>
        <v>9.4826753280273735E-2</v>
      </c>
      <c r="JL194" s="95">
        <f t="shared" si="566"/>
        <v>0.23438577586160556</v>
      </c>
      <c r="JM194" s="95">
        <f t="shared" si="567"/>
        <v>0.29558962164759883</v>
      </c>
    </row>
    <row r="195" spans="2:273" x14ac:dyDescent="0.25">
      <c r="B195" s="2">
        <v>168</v>
      </c>
      <c r="C195" s="37">
        <v>64.209000000000003</v>
      </c>
      <c r="D195" s="37">
        <v>61.512</v>
      </c>
      <c r="E195" s="37">
        <v>61.790999999999997</v>
      </c>
      <c r="F195" s="37">
        <v>66.022999999999996</v>
      </c>
      <c r="G195" s="37">
        <v>65.674000000000007</v>
      </c>
      <c r="H195" s="37">
        <v>62.93</v>
      </c>
      <c r="I195" s="37">
        <v>64.372</v>
      </c>
      <c r="J195" s="37">
        <v>61.023000000000003</v>
      </c>
      <c r="K195" s="37">
        <v>58.790999999999997</v>
      </c>
      <c r="L195" s="37">
        <v>59.604999999999997</v>
      </c>
      <c r="M195" s="37">
        <v>56.372</v>
      </c>
      <c r="N195" s="37">
        <v>55.93</v>
      </c>
      <c r="O195" s="37">
        <v>55.418999999999997</v>
      </c>
      <c r="P195" s="37">
        <v>57.628</v>
      </c>
      <c r="Q195" s="37">
        <v>69.069999999999993</v>
      </c>
      <c r="S195" s="4">
        <f t="shared" si="439"/>
        <v>63.299736772147547</v>
      </c>
      <c r="T195" s="4">
        <f t="shared" si="440"/>
        <v>62.486668968646413</v>
      </c>
      <c r="U195" s="4">
        <f t="shared" si="441"/>
        <v>63.63183903427992</v>
      </c>
      <c r="V195" s="4">
        <f t="shared" si="442"/>
        <v>63.731545508444313</v>
      </c>
      <c r="W195" s="4">
        <f t="shared" si="443"/>
        <v>65.212728878593211</v>
      </c>
      <c r="X195" s="4">
        <f t="shared" si="444"/>
        <v>64.772852239757469</v>
      </c>
      <c r="Y195" s="4">
        <f t="shared" si="445"/>
        <v>63.203631993984978</v>
      </c>
      <c r="Z195" s="4">
        <f t="shared" si="446"/>
        <v>61.013465751573953</v>
      </c>
      <c r="AA195" s="4">
        <f t="shared" si="447"/>
        <v>59.446281307264627</v>
      </c>
      <c r="AB195" s="4">
        <f t="shared" si="448"/>
        <v>59.129635545161236</v>
      </c>
      <c r="AC195" s="4">
        <f t="shared" si="449"/>
        <v>57.267125897197658</v>
      </c>
      <c r="AD195" s="4">
        <f t="shared" si="450"/>
        <v>56.158305257030868</v>
      </c>
      <c r="AE195" s="4">
        <f t="shared" si="451"/>
        <v>56.225425220748363</v>
      </c>
      <c r="AF195" s="4">
        <f t="shared" si="452"/>
        <v>58.74408625762981</v>
      </c>
      <c r="AG195" s="4">
        <f t="shared" si="453"/>
        <v>68.741877498171576</v>
      </c>
      <c r="AI195" s="4">
        <f t="shared" si="454"/>
        <v>0.90926322785245617</v>
      </c>
      <c r="AJ195" s="4">
        <f t="shared" si="455"/>
        <v>-0.97466896864641228</v>
      </c>
      <c r="AK195" s="4">
        <f t="shared" si="456"/>
        <v>-1.8408390342799237</v>
      </c>
      <c r="AL195" s="4">
        <f t="shared" si="457"/>
        <v>2.2914544915556831</v>
      </c>
      <c r="AM195" s="4">
        <f t="shared" si="458"/>
        <v>0.46127112140679571</v>
      </c>
      <c r="AN195" s="4">
        <f t="shared" si="459"/>
        <v>-1.8428522397574696</v>
      </c>
      <c r="AO195" s="4">
        <f t="shared" si="460"/>
        <v>1.1683680060150223</v>
      </c>
      <c r="AP195" s="4">
        <f t="shared" si="461"/>
        <v>9.534248426049885E-3</v>
      </c>
      <c r="AQ195" s="4">
        <f t="shared" si="462"/>
        <v>-0.65528130726463019</v>
      </c>
      <c r="AR195" s="4">
        <f t="shared" si="463"/>
        <v>0.47536445483876122</v>
      </c>
      <c r="AS195" s="4">
        <f t="shared" si="464"/>
        <v>-0.89512589719765856</v>
      </c>
      <c r="AT195" s="4">
        <f t="shared" si="465"/>
        <v>-0.22830525703086835</v>
      </c>
      <c r="AU195" s="4">
        <f t="shared" si="466"/>
        <v>-0.8064252207483662</v>
      </c>
      <c r="AV195" s="4">
        <f t="shared" si="642"/>
        <v>-1.1160862576298101</v>
      </c>
      <c r="AW195" s="4">
        <f t="shared" si="642"/>
        <v>0.32812250182841751</v>
      </c>
      <c r="AY195" s="2">
        <f t="shared" si="518"/>
        <v>63.299736772147547</v>
      </c>
      <c r="AZ195" s="2">
        <f t="shared" si="569"/>
        <v>62.486661296955106</v>
      </c>
      <c r="BA195" s="2">
        <f t="shared" si="570"/>
        <v>63.631838773484624</v>
      </c>
      <c r="BB195" s="2">
        <f t="shared" si="571"/>
        <v>63.731545505851344</v>
      </c>
      <c r="BC195" s="2">
        <f t="shared" si="572"/>
        <v>65.199951494492467</v>
      </c>
      <c r="BD195" s="2">
        <f t="shared" si="573"/>
        <v>64.737718113161733</v>
      </c>
      <c r="BE195" s="2">
        <f t="shared" si="574"/>
        <v>63.202431207839183</v>
      </c>
      <c r="BF195" s="2">
        <f t="shared" si="575"/>
        <v>61.008900421617874</v>
      </c>
      <c r="BG195" s="2">
        <f t="shared" si="576"/>
        <v>59.444522804875469</v>
      </c>
      <c r="BH195" s="2">
        <f t="shared" si="577"/>
        <v>59.127933046364035</v>
      </c>
      <c r="BI195" s="2">
        <f t="shared" si="578"/>
        <v>57.266929324387043</v>
      </c>
      <c r="BJ195" s="2">
        <f t="shared" si="579"/>
        <v>55.997184564225662</v>
      </c>
      <c r="BK195" s="2">
        <f t="shared" si="580"/>
        <v>55.895467694826429</v>
      </c>
      <c r="BL195" s="2">
        <f t="shared" si="581"/>
        <v>55.932506554664464</v>
      </c>
      <c r="BM195" s="2">
        <f t="shared" si="582"/>
        <v>59.172295157291032</v>
      </c>
      <c r="BO195" s="2" t="str">
        <f t="shared" si="468"/>
        <v/>
      </c>
      <c r="BP195" s="2" t="str">
        <f t="shared" si="469"/>
        <v/>
      </c>
      <c r="BQ195" s="2" t="str">
        <f t="shared" si="470"/>
        <v/>
      </c>
      <c r="BR195" s="2" t="str">
        <f t="shared" si="471"/>
        <v/>
      </c>
      <c r="BS195" s="2" t="str">
        <f t="shared" si="472"/>
        <v/>
      </c>
      <c r="BT195" s="2" t="str">
        <f t="shared" si="473"/>
        <v/>
      </c>
      <c r="BU195" s="2" t="str">
        <f t="shared" si="474"/>
        <v/>
      </c>
      <c r="BV195" s="2" t="str">
        <f t="shared" si="475"/>
        <v/>
      </c>
      <c r="BW195" s="2" t="str">
        <f t="shared" si="476"/>
        <v/>
      </c>
      <c r="BX195" s="2" t="str">
        <f t="shared" si="477"/>
        <v/>
      </c>
      <c r="BY195" s="2" t="str">
        <f t="shared" si="478"/>
        <v/>
      </c>
      <c r="BZ195" s="2" t="str">
        <f t="shared" si="479"/>
        <v/>
      </c>
      <c r="CA195" s="2" t="str">
        <f t="shared" si="480"/>
        <v/>
      </c>
      <c r="CB195" s="2" t="str">
        <f t="shared" si="481"/>
        <v/>
      </c>
      <c r="CC195" s="2" t="str">
        <f t="shared" si="482"/>
        <v/>
      </c>
      <c r="CE195" s="2" t="str">
        <f t="shared" si="519"/>
        <v/>
      </c>
      <c r="CF195" s="2" t="str">
        <f t="shared" si="520"/>
        <v/>
      </c>
      <c r="CG195" s="2" t="str">
        <f t="shared" si="521"/>
        <v/>
      </c>
      <c r="CH195" s="2" t="str">
        <f t="shared" si="522"/>
        <v/>
      </c>
      <c r="CI195" s="2" t="str">
        <f t="shared" si="523"/>
        <v/>
      </c>
      <c r="CJ195" s="2" t="str">
        <f t="shared" si="524"/>
        <v/>
      </c>
      <c r="CK195" s="2" t="str">
        <f t="shared" si="525"/>
        <v/>
      </c>
      <c r="CL195" s="2" t="str">
        <f t="shared" si="526"/>
        <v/>
      </c>
      <c r="CM195" s="2" t="str">
        <f t="shared" si="527"/>
        <v/>
      </c>
      <c r="CN195" s="2" t="str">
        <f t="shared" si="528"/>
        <v/>
      </c>
      <c r="CO195" s="2" t="str">
        <f t="shared" si="529"/>
        <v/>
      </c>
      <c r="CP195" s="2" t="str">
        <f t="shared" si="530"/>
        <v/>
      </c>
      <c r="CQ195" s="2" t="str">
        <f t="shared" si="531"/>
        <v/>
      </c>
      <c r="CR195" s="2" t="str">
        <f t="shared" si="532"/>
        <v/>
      </c>
      <c r="CS195" s="2" t="str">
        <f t="shared" si="533"/>
        <v/>
      </c>
      <c r="CU195" s="2" t="str">
        <f t="shared" si="483"/>
        <v/>
      </c>
      <c r="CV195" s="2">
        <f t="shared" si="484"/>
        <v>61.512</v>
      </c>
      <c r="CW195" s="2">
        <f t="shared" si="485"/>
        <v>61.790999999999997</v>
      </c>
      <c r="CX195" s="2">
        <f t="shared" si="486"/>
        <v>66.022999999999996</v>
      </c>
      <c r="CY195" s="2" t="str">
        <f t="shared" si="487"/>
        <v/>
      </c>
      <c r="CZ195" s="2" t="str">
        <f t="shared" si="488"/>
        <v/>
      </c>
      <c r="DA195" s="2">
        <f t="shared" si="489"/>
        <v>64.372</v>
      </c>
      <c r="DB195" s="2">
        <f t="shared" si="490"/>
        <v>61.023000000000003</v>
      </c>
      <c r="DC195" s="2">
        <f t="shared" si="491"/>
        <v>58.790999999999997</v>
      </c>
      <c r="DD195" s="2">
        <f t="shared" si="492"/>
        <v>59.604999999999997</v>
      </c>
      <c r="DE195" s="2">
        <f t="shared" si="493"/>
        <v>56.372</v>
      </c>
      <c r="DF195" s="2" t="str">
        <f t="shared" si="494"/>
        <v/>
      </c>
      <c r="DG195" s="2" t="str">
        <f t="shared" si="495"/>
        <v/>
      </c>
      <c r="DH195" s="2" t="str">
        <f t="shared" si="496"/>
        <v/>
      </c>
      <c r="DI195" s="2" t="str">
        <f t="shared" si="497"/>
        <v/>
      </c>
      <c r="DK195" s="2">
        <f t="shared" si="498"/>
        <v>119.91332334494773</v>
      </c>
      <c r="DL195" s="2">
        <f t="shared" si="643"/>
        <v>110.4263024390244</v>
      </c>
      <c r="DM195" s="2">
        <f t="shared" si="643"/>
        <v>111.66342392566781</v>
      </c>
      <c r="DN195" s="2">
        <f t="shared" si="643"/>
        <v>125.04862896405919</v>
      </c>
      <c r="DO195" s="2">
        <f t="shared" si="643"/>
        <v>110.35516616697726</v>
      </c>
      <c r="DP195" s="2">
        <f t="shared" si="643"/>
        <v>106.02976398455013</v>
      </c>
      <c r="DQ195" s="2">
        <f t="shared" si="643"/>
        <v>106.69558609513005</v>
      </c>
      <c r="DR195" s="2">
        <f t="shared" si="643"/>
        <v>105.59836046511631</v>
      </c>
      <c r="DS195" s="2">
        <f t="shared" si="643"/>
        <v>98.162970401691339</v>
      </c>
      <c r="DT195" s="2">
        <f t="shared" si="643"/>
        <v>96.831382194851855</v>
      </c>
      <c r="DU195" s="2">
        <f t="shared" si="643"/>
        <v>114.4603442508711</v>
      </c>
      <c r="DV195" s="2">
        <f t="shared" si="643"/>
        <v>105.54810993657506</v>
      </c>
      <c r="DW195" s="2">
        <f t="shared" si="643"/>
        <v>104.97273361522196</v>
      </c>
      <c r="DX195" s="2">
        <f t="shared" si="643"/>
        <v>104.84948731501058</v>
      </c>
      <c r="DY195" s="2">
        <f t="shared" si="643"/>
        <v>99.175503337345461</v>
      </c>
      <c r="EA195" s="2">
        <f t="shared" si="438"/>
        <v>63.420033033214793</v>
      </c>
      <c r="EB195" s="2">
        <f t="shared" si="500"/>
        <v>61.99682114918015</v>
      </c>
      <c r="EC195" s="2">
        <f t="shared" si="501"/>
        <v>62.704573411562663</v>
      </c>
      <c r="ED195" s="2">
        <f t="shared" si="502"/>
        <v>63.321608537836333</v>
      </c>
      <c r="EE195" s="2">
        <f t="shared" si="503"/>
        <v>64.697667716495118</v>
      </c>
      <c r="EF195" s="2">
        <f t="shared" si="504"/>
        <v>64.24395962761335</v>
      </c>
      <c r="EG195" s="2">
        <f t="shared" si="505"/>
        <v>62.49935033359256</v>
      </c>
      <c r="EH195" s="2">
        <f t="shared" si="506"/>
        <v>59.799725169899098</v>
      </c>
      <c r="EI195" s="2">
        <f t="shared" si="507"/>
        <v>58.294992184994513</v>
      </c>
      <c r="EJ195" s="2">
        <f t="shared" si="508"/>
        <v>58.584159548289236</v>
      </c>
      <c r="EK195" s="2">
        <f t="shared" si="509"/>
        <v>55.774429346216053</v>
      </c>
      <c r="EL195" s="2">
        <f t="shared" si="510"/>
        <v>54.316117108799958</v>
      </c>
      <c r="EM195" s="2">
        <f t="shared" si="511"/>
        <v>55.750051909051912</v>
      </c>
      <c r="EN195" s="2">
        <f t="shared" si="512"/>
        <v>55.587418444165621</v>
      </c>
      <c r="EO195" s="2">
        <f t="shared" si="513"/>
        <v>60.961919956290131</v>
      </c>
      <c r="EQ195" s="2">
        <f t="shared" si="514"/>
        <v>63.252681529654183</v>
      </c>
      <c r="ER195" s="2">
        <f t="shared" si="644"/>
        <v>62.634614200213321</v>
      </c>
      <c r="ES195" s="2">
        <f t="shared" si="644"/>
        <v>63.882335031031104</v>
      </c>
      <c r="ET195" s="2">
        <f t="shared" si="644"/>
        <v>63.852062710730998</v>
      </c>
      <c r="EU195" s="2">
        <f t="shared" si="644"/>
        <v>65.385499050291088</v>
      </c>
      <c r="EV195" s="2">
        <f t="shared" si="644"/>
        <v>64.956383901318915</v>
      </c>
      <c r="EW195" s="2">
        <f t="shared" si="644"/>
        <v>63.47715955139541</v>
      </c>
      <c r="EX195" s="2">
        <f t="shared" si="644"/>
        <v>61.462625425268762</v>
      </c>
      <c r="EY195" s="2">
        <f t="shared" si="644"/>
        <v>59.835636310708573</v>
      </c>
      <c r="EZ195" s="2">
        <f t="shared" si="644"/>
        <v>59.31548761839359</v>
      </c>
      <c r="FA195" s="2">
        <f t="shared" si="644"/>
        <v>57.764950084696892</v>
      </c>
      <c r="FB195" s="2">
        <f t="shared" si="644"/>
        <v>56.776114085932818</v>
      </c>
      <c r="FC195" s="2">
        <f t="shared" si="644"/>
        <v>55.96563906385795</v>
      </c>
      <c r="FD195" s="2">
        <f t="shared" si="644"/>
        <v>56.131716178241675</v>
      </c>
      <c r="FE195" s="2">
        <f t="shared" si="644"/>
        <v>57.989114117507967</v>
      </c>
      <c r="FG195" s="2">
        <f t="shared" si="516"/>
        <v>0.99997004452078608</v>
      </c>
      <c r="FH195" s="2">
        <f t="shared" si="645"/>
        <v>0.99996877059830858</v>
      </c>
      <c r="FI195" s="2">
        <f t="shared" si="645"/>
        <v>0.99997075056957152</v>
      </c>
      <c r="FJ195" s="2">
        <f t="shared" si="645"/>
        <v>0.99996925691144378</v>
      </c>
      <c r="FK195" s="2">
        <f t="shared" si="645"/>
        <v>0.99997010503094563</v>
      </c>
      <c r="FL195" s="2">
        <f t="shared" si="645"/>
        <v>0.99996947617118415</v>
      </c>
      <c r="FM195" s="2">
        <f t="shared" si="645"/>
        <v>0.99996990854372214</v>
      </c>
      <c r="FN195" s="2">
        <f t="shared" si="645"/>
        <v>0.99996893473395299</v>
      </c>
      <c r="FO195" s="2">
        <f t="shared" si="645"/>
        <v>0.99996757887545362</v>
      </c>
      <c r="FP195" s="2">
        <f t="shared" si="645"/>
        <v>0.99996852416251691</v>
      </c>
      <c r="FQ195" s="2">
        <f t="shared" si="645"/>
        <v>0.99996743869581406</v>
      </c>
      <c r="FR195" s="2">
        <f t="shared" si="645"/>
        <v>0.99996786840463714</v>
      </c>
      <c r="FS195" s="2">
        <f t="shared" si="645"/>
        <v>0.9999680224510763</v>
      </c>
      <c r="FT195" s="2">
        <f t="shared" si="645"/>
        <v>0.99996612527823958</v>
      </c>
      <c r="FU195" s="2">
        <f t="shared" si="645"/>
        <v>0.99996473537225672</v>
      </c>
      <c r="FW195" s="2">
        <f t="shared" si="534"/>
        <v>0.72893605408646189</v>
      </c>
      <c r="FX195" s="2">
        <f t="shared" si="586"/>
        <v>0.76565231191998673</v>
      </c>
      <c r="FY195" s="2">
        <f t="shared" si="587"/>
        <v>0.78609569893086639</v>
      </c>
      <c r="FZ195" s="2">
        <f t="shared" si="588"/>
        <v>0.76922627742388461</v>
      </c>
      <c r="GA195" s="2">
        <f t="shared" si="589"/>
        <v>0.72825825733995819</v>
      </c>
      <c r="GB195" s="2">
        <f t="shared" si="590"/>
        <v>0.69127771327566456</v>
      </c>
      <c r="GC195" s="2">
        <f t="shared" si="591"/>
        <v>0.71767675367942296</v>
      </c>
      <c r="GD195" s="2">
        <f t="shared" si="592"/>
        <v>0.72629281343170859</v>
      </c>
      <c r="GE195" s="2">
        <f t="shared" si="593"/>
        <v>0.74529739608853407</v>
      </c>
      <c r="GF195" s="2">
        <f t="shared" si="594"/>
        <v>0.74189636209802412</v>
      </c>
      <c r="GG195" s="2">
        <f t="shared" si="595"/>
        <v>0.74884378716996769</v>
      </c>
      <c r="GH195" s="2">
        <f t="shared" si="596"/>
        <v>0.68269242010203635</v>
      </c>
      <c r="GI195" s="2">
        <f t="shared" si="597"/>
        <v>0.66720934830982337</v>
      </c>
      <c r="GJ195" s="2">
        <f t="shared" si="598"/>
        <v>0.63094029264232299</v>
      </c>
      <c r="GK195" s="2">
        <f t="shared" si="599"/>
        <v>0.6024518532046006</v>
      </c>
      <c r="GM195" s="95">
        <f t="shared" si="535"/>
        <v>0</v>
      </c>
      <c r="GN195" s="95">
        <f t="shared" si="600"/>
        <v>0</v>
      </c>
      <c r="GO195" s="95">
        <f t="shared" si="601"/>
        <v>0</v>
      </c>
      <c r="GP195" s="95">
        <f t="shared" si="602"/>
        <v>0</v>
      </c>
      <c r="GQ195" s="95">
        <f t="shared" si="603"/>
        <v>0</v>
      </c>
      <c r="GR195" s="95">
        <f t="shared" si="604"/>
        <v>0</v>
      </c>
      <c r="GS195" s="95">
        <f t="shared" si="605"/>
        <v>0</v>
      </c>
      <c r="GT195" s="95">
        <f t="shared" si="606"/>
        <v>0</v>
      </c>
      <c r="GU195" s="95">
        <f t="shared" si="607"/>
        <v>0</v>
      </c>
      <c r="GV195" s="95">
        <f t="shared" si="608"/>
        <v>0</v>
      </c>
      <c r="GW195" s="95">
        <f t="shared" si="609"/>
        <v>0</v>
      </c>
      <c r="GX195" s="95">
        <f t="shared" si="610"/>
        <v>0</v>
      </c>
      <c r="GY195" s="95">
        <f t="shared" si="611"/>
        <v>0</v>
      </c>
      <c r="GZ195" s="95">
        <f t="shared" si="612"/>
        <v>0</v>
      </c>
      <c r="HA195" s="95">
        <f t="shared" si="613"/>
        <v>0</v>
      </c>
      <c r="HC195" s="95">
        <f t="shared" si="536"/>
        <v>0</v>
      </c>
      <c r="HD195" s="95">
        <f t="shared" si="614"/>
        <v>0</v>
      </c>
      <c r="HE195" s="95">
        <f t="shared" si="615"/>
        <v>0</v>
      </c>
      <c r="HF195" s="95">
        <f t="shared" si="616"/>
        <v>0</v>
      </c>
      <c r="HG195" s="95">
        <f t="shared" si="617"/>
        <v>0</v>
      </c>
      <c r="HH195" s="95">
        <f t="shared" si="618"/>
        <v>0</v>
      </c>
      <c r="HI195" s="95">
        <f t="shared" si="619"/>
        <v>0</v>
      </c>
      <c r="HJ195" s="95">
        <f t="shared" si="620"/>
        <v>0</v>
      </c>
      <c r="HK195" s="95">
        <f t="shared" si="621"/>
        <v>0</v>
      </c>
      <c r="HL195" s="95">
        <f t="shared" si="622"/>
        <v>0</v>
      </c>
      <c r="HM195" s="95">
        <f t="shared" si="623"/>
        <v>0</v>
      </c>
      <c r="HN195" s="95">
        <f t="shared" si="624"/>
        <v>0</v>
      </c>
      <c r="HO195" s="95">
        <f t="shared" si="625"/>
        <v>0</v>
      </c>
      <c r="HP195" s="95">
        <f t="shared" si="626"/>
        <v>0</v>
      </c>
      <c r="HQ195" s="95">
        <f t="shared" si="627"/>
        <v>2.7407810831344622E-297</v>
      </c>
      <c r="HS195" s="95">
        <f t="shared" si="537"/>
        <v>1.7356860461045632E-36</v>
      </c>
      <c r="HT195" s="95">
        <f t="shared" si="628"/>
        <v>8.312581487567251E-34</v>
      </c>
      <c r="HU195" s="95">
        <f t="shared" si="629"/>
        <v>1.4067881092077921E-35</v>
      </c>
      <c r="HV195" s="95">
        <f t="shared" si="630"/>
        <v>3.2383784628109602E-83</v>
      </c>
      <c r="HW195" s="95">
        <f t="shared" si="631"/>
        <v>8.9563223300682096E-41</v>
      </c>
      <c r="HX195" s="95">
        <f t="shared" si="632"/>
        <v>6.478161819752214E-38</v>
      </c>
      <c r="HY195" s="95">
        <f t="shared" si="633"/>
        <v>5.4024225845943459E-52</v>
      </c>
      <c r="HZ195" s="95">
        <f t="shared" si="634"/>
        <v>3.8537979856889454E-54</v>
      </c>
      <c r="IA195" s="95">
        <f t="shared" si="635"/>
        <v>1.6233652309546371E-66</v>
      </c>
      <c r="IB195" s="95">
        <f t="shared" si="636"/>
        <v>8.4733497138826811E-44</v>
      </c>
      <c r="IC195" s="95">
        <f t="shared" si="637"/>
        <v>3.2237771617880927E-69</v>
      </c>
      <c r="ID195" s="95">
        <f t="shared" si="638"/>
        <v>1.8815556812136624E-39</v>
      </c>
      <c r="IE195" s="95">
        <f t="shared" si="639"/>
        <v>5.8931510347799595E-35</v>
      </c>
      <c r="IF195" s="95">
        <f t="shared" si="640"/>
        <v>3.16816323720427E-28</v>
      </c>
      <c r="IG195" s="95">
        <f t="shared" si="641"/>
        <v>3.1465992170678201E-21</v>
      </c>
      <c r="II195" s="95">
        <f t="shared" si="538"/>
        <v>2.7737219425834653E-2</v>
      </c>
      <c r="IJ195" s="95">
        <f t="shared" si="539"/>
        <v>3.8730692619974339E-4</v>
      </c>
      <c r="IK195" s="95">
        <f t="shared" si="540"/>
        <v>3.2511410760916499E-5</v>
      </c>
      <c r="IL195" s="95">
        <f t="shared" si="541"/>
        <v>9.0820240756976242E-7</v>
      </c>
      <c r="IM195" s="95">
        <f t="shared" si="542"/>
        <v>1.3852995627308353E-2</v>
      </c>
      <c r="IN195" s="95">
        <f t="shared" si="543"/>
        <v>2.2666444909601707E-2</v>
      </c>
      <c r="IO195" s="95">
        <f t="shared" si="544"/>
        <v>2.2615875355540428E-3</v>
      </c>
      <c r="IP195" s="95">
        <f t="shared" si="545"/>
        <v>5.1557447981374592E-3</v>
      </c>
      <c r="IQ195" s="95">
        <f t="shared" si="546"/>
        <v>2.5809335323974799E-3</v>
      </c>
      <c r="IR195" s="95">
        <f t="shared" si="547"/>
        <v>2.5295140424322149E-3</v>
      </c>
      <c r="IS195" s="95">
        <f t="shared" si="548"/>
        <v>5.3573567416832541E-4</v>
      </c>
      <c r="IT195" s="95">
        <f t="shared" si="549"/>
        <v>3.8397223260069571E-2</v>
      </c>
      <c r="IU195" s="95">
        <f t="shared" si="550"/>
        <v>5.7678850984290583E-2</v>
      </c>
      <c r="IV195" s="95">
        <f t="shared" si="551"/>
        <v>0.17299042501462616</v>
      </c>
      <c r="IW195" s="95">
        <f t="shared" si="552"/>
        <v>0.22674171680942334</v>
      </c>
      <c r="IY195" s="95">
        <f t="shared" si="553"/>
        <v>2.7737219425834653E-2</v>
      </c>
      <c r="IZ195" s="95">
        <f t="shared" si="554"/>
        <v>3.8730692619974339E-4</v>
      </c>
      <c r="JA195" s="95">
        <f t="shared" si="555"/>
        <v>3.2511410760916499E-5</v>
      </c>
      <c r="JB195" s="95">
        <f t="shared" si="556"/>
        <v>9.0820240756976242E-7</v>
      </c>
      <c r="JC195" s="95">
        <f t="shared" si="557"/>
        <v>1.3852995627308353E-2</v>
      </c>
      <c r="JD195" s="95">
        <f t="shared" si="558"/>
        <v>2.2666444909601707E-2</v>
      </c>
      <c r="JE195" s="95">
        <f t="shared" si="559"/>
        <v>2.2615875355540428E-3</v>
      </c>
      <c r="JF195" s="95">
        <f t="shared" si="560"/>
        <v>5.1557447981374592E-3</v>
      </c>
      <c r="JG195" s="95">
        <f t="shared" si="561"/>
        <v>2.5809335323974799E-3</v>
      </c>
      <c r="JH195" s="95">
        <f t="shared" si="562"/>
        <v>2.5295140424322149E-3</v>
      </c>
      <c r="JI195" s="95">
        <f t="shared" si="563"/>
        <v>5.3573567416832541E-4</v>
      </c>
      <c r="JJ195" s="95">
        <f t="shared" si="564"/>
        <v>3.8397223260069571E-2</v>
      </c>
      <c r="JK195" s="95">
        <f t="shared" si="565"/>
        <v>5.7678850984290583E-2</v>
      </c>
      <c r="JL195" s="95">
        <f t="shared" si="566"/>
        <v>0.17299042501462616</v>
      </c>
      <c r="JM195" s="95">
        <f t="shared" si="567"/>
        <v>0.22674171680942334</v>
      </c>
    </row>
    <row r="196" spans="2:273" x14ac:dyDescent="0.25">
      <c r="B196" s="2">
        <v>169</v>
      </c>
      <c r="C196" s="37">
        <v>61.558</v>
      </c>
      <c r="D196" s="37">
        <v>61.512</v>
      </c>
      <c r="E196" s="37">
        <v>63.116</v>
      </c>
      <c r="F196" s="37">
        <v>66.302000000000007</v>
      </c>
      <c r="G196" s="37">
        <v>65.046999999999997</v>
      </c>
      <c r="H196" s="37">
        <v>63.046999999999997</v>
      </c>
      <c r="I196" s="37">
        <v>62.953000000000003</v>
      </c>
      <c r="J196" s="37">
        <v>62.302</v>
      </c>
      <c r="K196" s="37">
        <v>59.326000000000001</v>
      </c>
      <c r="L196" s="37">
        <v>58.558</v>
      </c>
      <c r="M196" s="37">
        <v>58.023000000000003</v>
      </c>
      <c r="N196" s="37">
        <v>55.488</v>
      </c>
      <c r="O196" s="37">
        <v>55.256</v>
      </c>
      <c r="P196" s="37">
        <v>56.046999999999997</v>
      </c>
      <c r="Q196" s="37">
        <v>61.534999999999997</v>
      </c>
      <c r="S196" s="4">
        <f t="shared" si="439"/>
        <v>63.239776966502475</v>
      </c>
      <c r="T196" s="4">
        <f t="shared" si="440"/>
        <v>62.42688507113791</v>
      </c>
      <c r="U196" s="4">
        <f t="shared" si="441"/>
        <v>63.602888357013441</v>
      </c>
      <c r="V196" s="4">
        <f t="shared" si="442"/>
        <v>63.671533347818851</v>
      </c>
      <c r="W196" s="4">
        <f t="shared" si="443"/>
        <v>65.153717760773645</v>
      </c>
      <c r="X196" s="4">
        <f t="shared" si="444"/>
        <v>64.695973350558049</v>
      </c>
      <c r="Y196" s="4">
        <f t="shared" si="445"/>
        <v>63.125573865217682</v>
      </c>
      <c r="Z196" s="4">
        <f t="shared" si="446"/>
        <v>60.953201015527938</v>
      </c>
      <c r="AA196" s="4">
        <f t="shared" si="447"/>
        <v>59.366225084139998</v>
      </c>
      <c r="AB196" s="4">
        <f t="shared" si="448"/>
        <v>59.048807247900925</v>
      </c>
      <c r="AC196" s="4">
        <f t="shared" si="449"/>
        <v>57.18898667933707</v>
      </c>
      <c r="AD196" s="4">
        <f t="shared" si="450"/>
        <v>55.991480534401418</v>
      </c>
      <c r="AE196" s="4">
        <f t="shared" si="451"/>
        <v>55.931182426239793</v>
      </c>
      <c r="AF196" s="4">
        <f t="shared" si="452"/>
        <v>57.402021281093987</v>
      </c>
      <c r="AG196" s="4">
        <f t="shared" si="453"/>
        <v>64.882253147761958</v>
      </c>
      <c r="AI196" s="4">
        <f t="shared" si="454"/>
        <v>-1.6817769665024755</v>
      </c>
      <c r="AJ196" s="4">
        <f t="shared" si="455"/>
        <v>-0.91488507113790973</v>
      </c>
      <c r="AK196" s="4">
        <f t="shared" si="456"/>
        <v>-0.48688835701344146</v>
      </c>
      <c r="AL196" s="4">
        <f t="shared" si="457"/>
        <v>2.6304666521811555</v>
      </c>
      <c r="AM196" s="4">
        <f t="shared" si="458"/>
        <v>-0.10671776077364825</v>
      </c>
      <c r="AN196" s="4">
        <f t="shared" si="459"/>
        <v>-1.6489733505580517</v>
      </c>
      <c r="AO196" s="4">
        <f t="shared" si="460"/>
        <v>-0.1725738652176787</v>
      </c>
      <c r="AP196" s="4">
        <f t="shared" si="461"/>
        <v>1.3487989844720616</v>
      </c>
      <c r="AQ196" s="4">
        <f t="shared" si="462"/>
        <v>-4.0225084139997591E-2</v>
      </c>
      <c r="AR196" s="4">
        <f t="shared" si="463"/>
        <v>-0.49080724790092489</v>
      </c>
      <c r="AS196" s="4">
        <f t="shared" si="464"/>
        <v>0.83401332066293321</v>
      </c>
      <c r="AT196" s="4">
        <f t="shared" si="465"/>
        <v>-0.50348053440141882</v>
      </c>
      <c r="AU196" s="4">
        <f t="shared" si="466"/>
        <v>-0.67518242623979319</v>
      </c>
      <c r="AV196" s="4">
        <f t="shared" si="642"/>
        <v>-1.3550212810939897</v>
      </c>
      <c r="AW196" s="4">
        <f t="shared" si="642"/>
        <v>-3.3472531477619611</v>
      </c>
      <c r="AY196" s="2">
        <f t="shared" si="518"/>
        <v>63.239776966502475</v>
      </c>
      <c r="AZ196" s="2">
        <f t="shared" si="569"/>
        <v>62.426883688393701</v>
      </c>
      <c r="BA196" s="2">
        <f t="shared" si="570"/>
        <v>63.602888325397224</v>
      </c>
      <c r="BB196" s="2">
        <f t="shared" si="571"/>
        <v>63.671533347709868</v>
      </c>
      <c r="BC196" s="2">
        <f t="shared" si="572"/>
        <v>65.149127968799775</v>
      </c>
      <c r="BD196" s="2">
        <f t="shared" si="573"/>
        <v>64.684144625278989</v>
      </c>
      <c r="BE196" s="2">
        <f t="shared" si="574"/>
        <v>63.125341474316791</v>
      </c>
      <c r="BF196" s="2">
        <f t="shared" si="575"/>
        <v>60.951986014598049</v>
      </c>
      <c r="BG196" s="2">
        <f t="shared" si="576"/>
        <v>59.365784272907291</v>
      </c>
      <c r="BH196" s="2">
        <f t="shared" si="577"/>
        <v>59.048392987360991</v>
      </c>
      <c r="BI196" s="2">
        <f t="shared" si="578"/>
        <v>57.188953387456472</v>
      </c>
      <c r="BJ196" s="2">
        <f t="shared" si="579"/>
        <v>55.92932282434365</v>
      </c>
      <c r="BK196" s="2">
        <f t="shared" si="580"/>
        <v>55.795408768953436</v>
      </c>
      <c r="BL196" s="2">
        <f t="shared" si="581"/>
        <v>55.831990596655288</v>
      </c>
      <c r="BM196" s="2">
        <f t="shared" si="582"/>
        <v>59.013641652250477</v>
      </c>
      <c r="BO196" s="2" t="str">
        <f t="shared" si="468"/>
        <v/>
      </c>
      <c r="BP196" s="2" t="str">
        <f t="shared" si="469"/>
        <v/>
      </c>
      <c r="BQ196" s="2" t="str">
        <f t="shared" si="470"/>
        <v/>
      </c>
      <c r="BR196" s="2" t="str">
        <f t="shared" si="471"/>
        <v/>
      </c>
      <c r="BS196" s="2" t="str">
        <f t="shared" si="472"/>
        <v/>
      </c>
      <c r="BT196" s="2" t="str">
        <f t="shared" si="473"/>
        <v/>
      </c>
      <c r="BU196" s="2" t="str">
        <f t="shared" si="474"/>
        <v/>
      </c>
      <c r="BV196" s="2" t="str">
        <f t="shared" si="475"/>
        <v/>
      </c>
      <c r="BW196" s="2" t="str">
        <f t="shared" si="476"/>
        <v/>
      </c>
      <c r="BX196" s="2" t="str">
        <f t="shared" si="477"/>
        <v/>
      </c>
      <c r="BY196" s="2" t="str">
        <f t="shared" si="478"/>
        <v/>
      </c>
      <c r="BZ196" s="2" t="str">
        <f t="shared" si="479"/>
        <v/>
      </c>
      <c r="CA196" s="2" t="str">
        <f t="shared" si="480"/>
        <v/>
      </c>
      <c r="CB196" s="2" t="str">
        <f t="shared" si="481"/>
        <v/>
      </c>
      <c r="CC196" s="2" t="str">
        <f t="shared" si="482"/>
        <v/>
      </c>
      <c r="CE196" s="2" t="str">
        <f t="shared" si="519"/>
        <v/>
      </c>
      <c r="CF196" s="2" t="str">
        <f t="shared" si="520"/>
        <v/>
      </c>
      <c r="CG196" s="2" t="str">
        <f t="shared" si="521"/>
        <v/>
      </c>
      <c r="CH196" s="2" t="str">
        <f t="shared" si="522"/>
        <v/>
      </c>
      <c r="CI196" s="2" t="str">
        <f t="shared" si="523"/>
        <v/>
      </c>
      <c r="CJ196" s="2" t="str">
        <f t="shared" si="524"/>
        <v/>
      </c>
      <c r="CK196" s="2" t="str">
        <f t="shared" si="525"/>
        <v/>
      </c>
      <c r="CL196" s="2" t="str">
        <f t="shared" si="526"/>
        <v/>
      </c>
      <c r="CM196" s="2" t="str">
        <f t="shared" si="527"/>
        <v/>
      </c>
      <c r="CN196" s="2" t="str">
        <f t="shared" si="528"/>
        <v/>
      </c>
      <c r="CO196" s="2" t="str">
        <f t="shared" si="529"/>
        <v/>
      </c>
      <c r="CP196" s="2" t="str">
        <f t="shared" si="530"/>
        <v/>
      </c>
      <c r="CQ196" s="2" t="str">
        <f t="shared" si="531"/>
        <v/>
      </c>
      <c r="CR196" s="2" t="str">
        <f t="shared" si="532"/>
        <v/>
      </c>
      <c r="CS196" s="2" t="str">
        <f t="shared" si="533"/>
        <v/>
      </c>
      <c r="CU196" s="2" t="str">
        <f t="shared" si="483"/>
        <v/>
      </c>
      <c r="CV196" s="2">
        <f t="shared" si="484"/>
        <v>61.512</v>
      </c>
      <c r="CW196" s="2">
        <f t="shared" si="485"/>
        <v>63.116</v>
      </c>
      <c r="CX196" s="2">
        <f t="shared" si="486"/>
        <v>66.302000000000007</v>
      </c>
      <c r="CY196" s="2">
        <f t="shared" si="487"/>
        <v>65.046999999999997</v>
      </c>
      <c r="CZ196" s="2" t="str">
        <f t="shared" si="488"/>
        <v/>
      </c>
      <c r="DA196" s="2">
        <f t="shared" si="489"/>
        <v>62.953000000000003</v>
      </c>
      <c r="DB196" s="2">
        <f t="shared" si="490"/>
        <v>62.302</v>
      </c>
      <c r="DC196" s="2">
        <f t="shared" si="491"/>
        <v>59.326000000000001</v>
      </c>
      <c r="DD196" s="2">
        <f t="shared" si="492"/>
        <v>58.558</v>
      </c>
      <c r="DE196" s="2">
        <f t="shared" si="493"/>
        <v>58.023000000000003</v>
      </c>
      <c r="DF196" s="2" t="str">
        <f t="shared" si="494"/>
        <v/>
      </c>
      <c r="DG196" s="2" t="str">
        <f t="shared" si="495"/>
        <v/>
      </c>
      <c r="DH196" s="2" t="str">
        <f t="shared" si="496"/>
        <v/>
      </c>
      <c r="DI196" s="2" t="str">
        <f t="shared" si="497"/>
        <v/>
      </c>
      <c r="DK196" s="2">
        <f t="shared" si="498"/>
        <v>120.19214425087108</v>
      </c>
      <c r="DL196" s="2">
        <f t="shared" si="643"/>
        <v>110.64931585365855</v>
      </c>
      <c r="DM196" s="2">
        <f t="shared" si="643"/>
        <v>111.89466085946572</v>
      </c>
      <c r="DN196" s="2">
        <f t="shared" si="643"/>
        <v>125.35458230141951</v>
      </c>
      <c r="DO196" s="2">
        <f t="shared" si="643"/>
        <v>110.56394082057096</v>
      </c>
      <c r="DP196" s="2">
        <f t="shared" si="643"/>
        <v>106.21091040704427</v>
      </c>
      <c r="DQ196" s="2">
        <f t="shared" si="643"/>
        <v>106.87693776841422</v>
      </c>
      <c r="DR196" s="2">
        <f t="shared" si="643"/>
        <v>105.79509634551499</v>
      </c>
      <c r="DS196" s="2">
        <f t="shared" si="643"/>
        <v>98.315585925702209</v>
      </c>
      <c r="DT196" s="2">
        <f t="shared" si="643"/>
        <v>96.979710855414211</v>
      </c>
      <c r="DU196" s="2">
        <f t="shared" si="643"/>
        <v>114.72996689895473</v>
      </c>
      <c r="DV196" s="2">
        <f t="shared" si="643"/>
        <v>105.75620386590154</v>
      </c>
      <c r="DW196" s="2">
        <f t="shared" si="643"/>
        <v>105.17449924494107</v>
      </c>
      <c r="DX196" s="2">
        <f t="shared" si="643"/>
        <v>105.05407882814859</v>
      </c>
      <c r="DY196" s="2">
        <f t="shared" si="643"/>
        <v>99.374511543932613</v>
      </c>
      <c r="EA196" s="2">
        <f t="shared" si="438"/>
        <v>63.36492480895815</v>
      </c>
      <c r="EB196" s="2">
        <f t="shared" si="500"/>
        <v>61.917758973549901</v>
      </c>
      <c r="EC196" s="2">
        <f t="shared" si="501"/>
        <v>62.641188036634219</v>
      </c>
      <c r="ED196" s="2">
        <f t="shared" si="502"/>
        <v>63.246470264867554</v>
      </c>
      <c r="EE196" s="2">
        <f t="shared" si="503"/>
        <v>64.625758146839431</v>
      </c>
      <c r="EF196" s="2">
        <f t="shared" si="504"/>
        <v>64.16825583447158</v>
      </c>
      <c r="EG196" s="2">
        <f t="shared" si="505"/>
        <v>62.391912508697963</v>
      </c>
      <c r="EH196" s="2">
        <f t="shared" si="506"/>
        <v>59.692418996774933</v>
      </c>
      <c r="EI196" s="2">
        <f t="shared" si="507"/>
        <v>58.169620963794415</v>
      </c>
      <c r="EJ196" s="2">
        <f t="shared" si="508"/>
        <v>58.481959076352609</v>
      </c>
      <c r="EK196" s="2">
        <f t="shared" si="509"/>
        <v>55.637408930358177</v>
      </c>
      <c r="EL196" s="2">
        <f t="shared" si="510"/>
        <v>54.169898378425906</v>
      </c>
      <c r="EM196" s="2">
        <f t="shared" si="511"/>
        <v>55.642846846846851</v>
      </c>
      <c r="EN196" s="2">
        <f t="shared" si="512"/>
        <v>55.469172208281059</v>
      </c>
      <c r="EO196" s="2">
        <f t="shared" si="513"/>
        <v>60.895738738636197</v>
      </c>
      <c r="EQ196" s="2">
        <f t="shared" si="514"/>
        <v>63.195254974390906</v>
      </c>
      <c r="ER196" s="2">
        <f t="shared" si="644"/>
        <v>62.567227658289639</v>
      </c>
      <c r="ES196" s="2">
        <f t="shared" si="644"/>
        <v>63.839910696942376</v>
      </c>
      <c r="ET196" s="2">
        <f t="shared" si="644"/>
        <v>63.785617075331899</v>
      </c>
      <c r="EU196" s="2">
        <f t="shared" si="644"/>
        <v>65.325555689313532</v>
      </c>
      <c r="EV196" s="2">
        <f t="shared" si="644"/>
        <v>64.89261953190811</v>
      </c>
      <c r="EW196" s="2">
        <f t="shared" si="644"/>
        <v>63.386815937265112</v>
      </c>
      <c r="EX196" s="2">
        <f t="shared" si="644"/>
        <v>61.38313903002593</v>
      </c>
      <c r="EY196" s="2">
        <f t="shared" si="644"/>
        <v>59.73704299526932</v>
      </c>
      <c r="EZ196" s="2">
        <f t="shared" si="644"/>
        <v>59.226658752867337</v>
      </c>
      <c r="FA196" s="2">
        <f t="shared" si="644"/>
        <v>57.661249965407919</v>
      </c>
      <c r="FB196" s="2">
        <f t="shared" si="644"/>
        <v>56.672976512094181</v>
      </c>
      <c r="FC196" s="2">
        <f t="shared" si="644"/>
        <v>55.862706429119825</v>
      </c>
      <c r="FD196" s="2">
        <f t="shared" si="644"/>
        <v>56.023193496587716</v>
      </c>
      <c r="FE196" s="2">
        <f t="shared" si="644"/>
        <v>57.878973639888969</v>
      </c>
      <c r="FG196" s="2">
        <f t="shared" si="516"/>
        <v>0.99997268020625052</v>
      </c>
      <c r="FH196" s="2">
        <f t="shared" si="645"/>
        <v>0.99997151836888765</v>
      </c>
      <c r="FI196" s="2">
        <f t="shared" si="645"/>
        <v>0.99997332413375029</v>
      </c>
      <c r="FJ196" s="2">
        <f t="shared" si="645"/>
        <v>0.99997196189415671</v>
      </c>
      <c r="FK196" s="2">
        <f t="shared" si="645"/>
        <v>0.99997273539246256</v>
      </c>
      <c r="FL196" s="2">
        <f t="shared" si="645"/>
        <v>0.99997216186249449</v>
      </c>
      <c r="FM196" s="2">
        <f t="shared" si="645"/>
        <v>0.99997255619303893</v>
      </c>
      <c r="FN196" s="2">
        <f t="shared" si="645"/>
        <v>0.99997166806319493</v>
      </c>
      <c r="FO196" s="2">
        <f t="shared" si="645"/>
        <v>0.9999704314986394</v>
      </c>
      <c r="FP196" s="2">
        <f t="shared" si="645"/>
        <v>0.99997129361553438</v>
      </c>
      <c r="FQ196" s="2">
        <f t="shared" si="645"/>
        <v>0.99997030365255757</v>
      </c>
      <c r="FR196" s="2">
        <f t="shared" si="645"/>
        <v>0.99997069555389284</v>
      </c>
      <c r="FS196" s="2">
        <f t="shared" si="645"/>
        <v>0.99997083604670767</v>
      </c>
      <c r="FT196" s="2">
        <f t="shared" si="645"/>
        <v>0.99996910579449083</v>
      </c>
      <c r="FU196" s="2">
        <f t="shared" si="645"/>
        <v>0.99996783817745716</v>
      </c>
      <c r="FW196" s="2">
        <f t="shared" si="534"/>
        <v>0.74674647201338973</v>
      </c>
      <c r="FX196" s="2">
        <f t="shared" si="586"/>
        <v>0.78177250504490836</v>
      </c>
      <c r="FY196" s="2">
        <f t="shared" si="587"/>
        <v>0.80117481842110327</v>
      </c>
      <c r="FZ196" s="2">
        <f t="shared" si="588"/>
        <v>0.78516960650980572</v>
      </c>
      <c r="GA196" s="2">
        <f t="shared" si="589"/>
        <v>0.74609769790394165</v>
      </c>
      <c r="GB196" s="2">
        <f t="shared" si="590"/>
        <v>0.71058006279148589</v>
      </c>
      <c r="GC196" s="2">
        <f t="shared" si="591"/>
        <v>0.73595899476139415</v>
      </c>
      <c r="GD196" s="2">
        <f t="shared" si="592"/>
        <v>0.7442159641667474</v>
      </c>
      <c r="GE196" s="2">
        <f t="shared" si="593"/>
        <v>0.76238321849338531</v>
      </c>
      <c r="GF196" s="2">
        <f t="shared" si="594"/>
        <v>0.7591365990523089</v>
      </c>
      <c r="GG196" s="2">
        <f t="shared" si="595"/>
        <v>0.7657664792469755</v>
      </c>
      <c r="GH196" s="2">
        <f t="shared" si="596"/>
        <v>0.70230038533894557</v>
      </c>
      <c r="GI196" s="2">
        <f t="shared" si="597"/>
        <v>0.68733589751814195</v>
      </c>
      <c r="GJ196" s="2">
        <f t="shared" si="598"/>
        <v>0.6521166419132105</v>
      </c>
      <c r="GK196" s="2">
        <f t="shared" si="599"/>
        <v>0.62428945317301621</v>
      </c>
      <c r="GM196" s="95">
        <f t="shared" si="535"/>
        <v>0</v>
      </c>
      <c r="GN196" s="95">
        <f t="shared" si="600"/>
        <v>0</v>
      </c>
      <c r="GO196" s="95">
        <f t="shared" si="601"/>
        <v>0</v>
      </c>
      <c r="GP196" s="95">
        <f t="shared" si="602"/>
        <v>0</v>
      </c>
      <c r="GQ196" s="95">
        <f t="shared" si="603"/>
        <v>0</v>
      </c>
      <c r="GR196" s="95">
        <f t="shared" si="604"/>
        <v>0</v>
      </c>
      <c r="GS196" s="95">
        <f t="shared" si="605"/>
        <v>0</v>
      </c>
      <c r="GT196" s="95">
        <f t="shared" si="606"/>
        <v>0</v>
      </c>
      <c r="GU196" s="95">
        <f t="shared" si="607"/>
        <v>0</v>
      </c>
      <c r="GV196" s="95">
        <f t="shared" si="608"/>
        <v>0</v>
      </c>
      <c r="GW196" s="95">
        <f t="shared" si="609"/>
        <v>0</v>
      </c>
      <c r="GX196" s="95">
        <f t="shared" si="610"/>
        <v>0</v>
      </c>
      <c r="GY196" s="95">
        <f t="shared" si="611"/>
        <v>0</v>
      </c>
      <c r="GZ196" s="95">
        <f t="shared" si="612"/>
        <v>0</v>
      </c>
      <c r="HA196" s="95">
        <f t="shared" si="613"/>
        <v>0</v>
      </c>
      <c r="HC196" s="95">
        <f t="shared" si="536"/>
        <v>0</v>
      </c>
      <c r="HD196" s="95">
        <f t="shared" si="614"/>
        <v>0</v>
      </c>
      <c r="HE196" s="95">
        <f t="shared" si="615"/>
        <v>0</v>
      </c>
      <c r="HF196" s="95">
        <f t="shared" si="616"/>
        <v>0</v>
      </c>
      <c r="HG196" s="95">
        <f t="shared" si="617"/>
        <v>0</v>
      </c>
      <c r="HH196" s="95">
        <f t="shared" si="618"/>
        <v>0</v>
      </c>
      <c r="HI196" s="95">
        <f t="shared" si="619"/>
        <v>0</v>
      </c>
      <c r="HJ196" s="95">
        <f t="shared" si="620"/>
        <v>0</v>
      </c>
      <c r="HK196" s="95">
        <f t="shared" si="621"/>
        <v>0</v>
      </c>
      <c r="HL196" s="95">
        <f t="shared" si="622"/>
        <v>0</v>
      </c>
      <c r="HM196" s="95">
        <f t="shared" si="623"/>
        <v>0</v>
      </c>
      <c r="HN196" s="95">
        <f t="shared" si="624"/>
        <v>0</v>
      </c>
      <c r="HO196" s="95">
        <f t="shared" si="625"/>
        <v>0</v>
      </c>
      <c r="HP196" s="95">
        <f t="shared" si="626"/>
        <v>0</v>
      </c>
      <c r="HQ196" s="95">
        <f t="shared" si="627"/>
        <v>1.1909676676419082E-304</v>
      </c>
      <c r="HS196" s="95">
        <f t="shared" si="537"/>
        <v>2.9805733008035912E-38</v>
      </c>
      <c r="HT196" s="95">
        <f t="shared" si="628"/>
        <v>2.1982615755042651E-35</v>
      </c>
      <c r="HU196" s="95">
        <f t="shared" si="629"/>
        <v>3.4668574861309306E-37</v>
      </c>
      <c r="HV196" s="95">
        <f t="shared" si="630"/>
        <v>4.027927123407485E-87</v>
      </c>
      <c r="HW196" s="95">
        <f t="shared" si="631"/>
        <v>9.996461894116862E-43</v>
      </c>
      <c r="HX196" s="95">
        <f t="shared" si="632"/>
        <v>8.7107629142249428E-40</v>
      </c>
      <c r="HY196" s="95">
        <f t="shared" si="633"/>
        <v>1.5081746957782522E-54</v>
      </c>
      <c r="HZ196" s="95">
        <f t="shared" si="634"/>
        <v>9.7885411826710254E-57</v>
      </c>
      <c r="IA196" s="95">
        <f t="shared" si="635"/>
        <v>1.0141147391832242E-69</v>
      </c>
      <c r="IB196" s="95">
        <f t="shared" si="636"/>
        <v>7.0816576694424736E-46</v>
      </c>
      <c r="IC196" s="95">
        <f t="shared" si="637"/>
        <v>1.7064054293456037E-72</v>
      </c>
      <c r="ID196" s="95">
        <f t="shared" si="638"/>
        <v>2.0478653383588416E-41</v>
      </c>
      <c r="IE196" s="95">
        <f t="shared" si="639"/>
        <v>9.6049088389283744E-37</v>
      </c>
      <c r="IF196" s="95">
        <f t="shared" si="640"/>
        <v>1.0408773974739243E-29</v>
      </c>
      <c r="IG196" s="95">
        <f t="shared" si="641"/>
        <v>2.4218852908440512E-22</v>
      </c>
      <c r="II196" s="95">
        <f t="shared" si="538"/>
        <v>1.647042849680071E-2</v>
      </c>
      <c r="IJ196" s="95">
        <f t="shared" si="539"/>
        <v>1.3118411032119408E-4</v>
      </c>
      <c r="IK196" s="95">
        <f t="shared" si="540"/>
        <v>8.6241174621179902E-6</v>
      </c>
      <c r="IL196" s="95">
        <f t="shared" si="541"/>
        <v>1.2487897482627463E-7</v>
      </c>
      <c r="IM196" s="95">
        <f t="shared" si="542"/>
        <v>7.2275733815147488E-3</v>
      </c>
      <c r="IN196" s="95">
        <f t="shared" si="543"/>
        <v>1.1356416016517993E-2</v>
      </c>
      <c r="IO196" s="95">
        <f t="shared" si="544"/>
        <v>7.9815326175647025E-4</v>
      </c>
      <c r="IP196" s="95">
        <f t="shared" si="545"/>
        <v>2.2239432382939049E-3</v>
      </c>
      <c r="IQ196" s="95">
        <f t="shared" si="546"/>
        <v>1.0728622979441769E-3</v>
      </c>
      <c r="IR196" s="95">
        <f t="shared" si="547"/>
        <v>1.0318758043140102E-3</v>
      </c>
      <c r="IS196" s="95">
        <f t="shared" si="548"/>
        <v>1.743364672633055E-4</v>
      </c>
      <c r="IT196" s="95">
        <f t="shared" si="549"/>
        <v>2.101205354900023E-2</v>
      </c>
      <c r="IU196" s="95">
        <f t="shared" si="550"/>
        <v>3.2959305978452411E-2</v>
      </c>
      <c r="IV196" s="95">
        <f t="shared" si="551"/>
        <v>0.12145200352556776</v>
      </c>
      <c r="IW196" s="95">
        <f t="shared" si="552"/>
        <v>0.16502793457045595</v>
      </c>
      <c r="IY196" s="95">
        <f t="shared" si="553"/>
        <v>1.647042849680071E-2</v>
      </c>
      <c r="IZ196" s="95">
        <f t="shared" si="554"/>
        <v>1.3118411032119408E-4</v>
      </c>
      <c r="JA196" s="95">
        <f t="shared" si="555"/>
        <v>8.6241174621179902E-6</v>
      </c>
      <c r="JB196" s="95">
        <f t="shared" si="556"/>
        <v>1.2487897482627463E-7</v>
      </c>
      <c r="JC196" s="95">
        <f t="shared" si="557"/>
        <v>7.2275733815147488E-3</v>
      </c>
      <c r="JD196" s="95">
        <f t="shared" si="558"/>
        <v>1.1356416016517993E-2</v>
      </c>
      <c r="JE196" s="95">
        <f t="shared" si="559"/>
        <v>7.9815326175647025E-4</v>
      </c>
      <c r="JF196" s="95">
        <f t="shared" si="560"/>
        <v>2.2239432382939049E-3</v>
      </c>
      <c r="JG196" s="95">
        <f t="shared" si="561"/>
        <v>1.0728622979441769E-3</v>
      </c>
      <c r="JH196" s="95">
        <f t="shared" si="562"/>
        <v>1.0318758043140102E-3</v>
      </c>
      <c r="JI196" s="95">
        <f t="shared" si="563"/>
        <v>1.743364672633055E-4</v>
      </c>
      <c r="JJ196" s="95">
        <f t="shared" si="564"/>
        <v>2.101205354900023E-2</v>
      </c>
      <c r="JK196" s="95">
        <f t="shared" si="565"/>
        <v>3.2959305978452411E-2</v>
      </c>
      <c r="JL196" s="95">
        <f t="shared" si="566"/>
        <v>0.12145200352556776</v>
      </c>
      <c r="JM196" s="95">
        <f t="shared" si="567"/>
        <v>0.16502793457045595</v>
      </c>
    </row>
    <row r="197" spans="2:273" x14ac:dyDescent="0.25">
      <c r="B197" s="2">
        <v>170</v>
      </c>
      <c r="C197" s="37">
        <v>62.279000000000003</v>
      </c>
      <c r="D197" s="37">
        <v>63.581000000000003</v>
      </c>
      <c r="E197" s="37">
        <v>62.581000000000003</v>
      </c>
      <c r="F197" s="37">
        <v>65.650999999999996</v>
      </c>
      <c r="G197" s="37">
        <v>64.837000000000003</v>
      </c>
      <c r="H197" s="37">
        <v>65</v>
      </c>
      <c r="I197" s="37">
        <v>62.14</v>
      </c>
      <c r="J197" s="37">
        <v>61.512</v>
      </c>
      <c r="K197" s="37">
        <v>59.372</v>
      </c>
      <c r="L197" s="37">
        <v>58.116</v>
      </c>
      <c r="M197" s="37">
        <v>57.348999999999997</v>
      </c>
      <c r="N197" s="37">
        <v>56.07</v>
      </c>
      <c r="O197" s="37">
        <v>55.651000000000003</v>
      </c>
      <c r="P197" s="37">
        <v>54.418999999999997</v>
      </c>
      <c r="Q197" s="37">
        <v>58.256</v>
      </c>
      <c r="S197" s="4">
        <f t="shared" si="439"/>
        <v>63.17988211637519</v>
      </c>
      <c r="T197" s="4">
        <f t="shared" si="440"/>
        <v>62.366954101199298</v>
      </c>
      <c r="U197" s="4">
        <f t="shared" si="441"/>
        <v>63.573587607502617</v>
      </c>
      <c r="V197" s="4">
        <f t="shared" si="442"/>
        <v>63.61136441063136</v>
      </c>
      <c r="W197" s="4">
        <f t="shared" si="443"/>
        <v>65.099699148915732</v>
      </c>
      <c r="X197" s="4">
        <f t="shared" si="444"/>
        <v>64.634094804425317</v>
      </c>
      <c r="Y197" s="4">
        <f t="shared" si="445"/>
        <v>63.048138202185513</v>
      </c>
      <c r="Z197" s="4">
        <f t="shared" si="446"/>
        <v>60.895014461858388</v>
      </c>
      <c r="AA197" s="4">
        <f t="shared" si="447"/>
        <v>59.286784403015069</v>
      </c>
      <c r="AB197" s="4">
        <f t="shared" si="448"/>
        <v>58.968803643054258</v>
      </c>
      <c r="AC197" s="4">
        <f t="shared" si="449"/>
        <v>57.110460367678819</v>
      </c>
      <c r="AD197" s="4">
        <f t="shared" si="450"/>
        <v>55.883205140101609</v>
      </c>
      <c r="AE197" s="4">
        <f t="shared" si="451"/>
        <v>55.746328356479182</v>
      </c>
      <c r="AF197" s="4">
        <f t="shared" si="452"/>
        <v>56.549626605785654</v>
      </c>
      <c r="AG197" s="4">
        <f t="shared" si="453"/>
        <v>62.224112949286251</v>
      </c>
      <c r="AI197" s="4">
        <f t="shared" si="454"/>
        <v>-0.90088211637518611</v>
      </c>
      <c r="AJ197" s="4">
        <f t="shared" si="455"/>
        <v>1.2140458988007055</v>
      </c>
      <c r="AK197" s="4">
        <f t="shared" si="456"/>
        <v>-0.99258760750261388</v>
      </c>
      <c r="AL197" s="4">
        <f t="shared" si="457"/>
        <v>2.0396355893686362</v>
      </c>
      <c r="AM197" s="4">
        <f t="shared" si="458"/>
        <v>-0.2626991489157291</v>
      </c>
      <c r="AN197" s="4">
        <f t="shared" si="459"/>
        <v>0.36590519557468326</v>
      </c>
      <c r="AO197" s="4">
        <f t="shared" si="460"/>
        <v>-0.908138202185512</v>
      </c>
      <c r="AP197" s="4">
        <f t="shared" si="461"/>
        <v>0.61698553814161272</v>
      </c>
      <c r="AQ197" s="4">
        <f t="shared" si="462"/>
        <v>8.5215596984930642E-2</v>
      </c>
      <c r="AR197" s="4">
        <f t="shared" si="463"/>
        <v>-0.85280364305425849</v>
      </c>
      <c r="AS197" s="4">
        <f t="shared" si="464"/>
        <v>0.23853963232117792</v>
      </c>
      <c r="AT197" s="4">
        <f t="shared" si="465"/>
        <v>0.18679485989839151</v>
      </c>
      <c r="AU197" s="4">
        <f t="shared" si="466"/>
        <v>-9.5328356479178922E-2</v>
      </c>
      <c r="AV197" s="4">
        <f t="shared" si="642"/>
        <v>-2.1306266057856575</v>
      </c>
      <c r="AW197" s="4">
        <f t="shared" si="642"/>
        <v>-3.968112949286251</v>
      </c>
      <c r="AY197" s="2">
        <f t="shared" si="518"/>
        <v>63.17988211637519</v>
      </c>
      <c r="AZ197" s="2">
        <f t="shared" si="569"/>
        <v>62.366953880047717</v>
      </c>
      <c r="BA197" s="2">
        <f t="shared" si="570"/>
        <v>63.573587604158917</v>
      </c>
      <c r="BB197" s="2">
        <f t="shared" si="571"/>
        <v>63.611364410627701</v>
      </c>
      <c r="BC197" s="2">
        <f t="shared" si="572"/>
        <v>65.098178137949915</v>
      </c>
      <c r="BD197" s="2">
        <f t="shared" si="573"/>
        <v>64.630500232599871</v>
      </c>
      <c r="BE197" s="2">
        <f t="shared" si="574"/>
        <v>63.048099155851588</v>
      </c>
      <c r="BF197" s="2">
        <f t="shared" si="575"/>
        <v>60.894724109678052</v>
      </c>
      <c r="BG197" s="2">
        <f t="shared" si="576"/>
        <v>59.286684798085119</v>
      </c>
      <c r="BH197" s="2">
        <f t="shared" si="577"/>
        <v>58.968713144111064</v>
      </c>
      <c r="BI197" s="2">
        <f t="shared" si="578"/>
        <v>57.110455433827994</v>
      </c>
      <c r="BJ197" s="2">
        <f t="shared" si="579"/>
        <v>55.861336305539801</v>
      </c>
      <c r="BK197" s="2">
        <f t="shared" si="580"/>
        <v>55.695379499482911</v>
      </c>
      <c r="BL197" s="2">
        <f t="shared" si="581"/>
        <v>55.731567957030606</v>
      </c>
      <c r="BM197" s="2">
        <f t="shared" si="582"/>
        <v>58.854589046560378</v>
      </c>
      <c r="BO197" s="2" t="str">
        <f t="shared" si="468"/>
        <v/>
      </c>
      <c r="BP197" s="2" t="str">
        <f t="shared" si="469"/>
        <v/>
      </c>
      <c r="BQ197" s="2" t="str">
        <f t="shared" si="470"/>
        <v/>
      </c>
      <c r="BR197" s="2" t="str">
        <f t="shared" si="471"/>
        <v/>
      </c>
      <c r="BS197" s="2" t="str">
        <f t="shared" si="472"/>
        <v/>
      </c>
      <c r="BT197" s="2" t="str">
        <f t="shared" si="473"/>
        <v/>
      </c>
      <c r="BU197" s="2" t="str">
        <f t="shared" si="474"/>
        <v/>
      </c>
      <c r="BV197" s="2" t="str">
        <f t="shared" si="475"/>
        <v/>
      </c>
      <c r="BW197" s="2" t="str">
        <f t="shared" si="476"/>
        <v/>
      </c>
      <c r="BX197" s="2" t="str">
        <f t="shared" si="477"/>
        <v/>
      </c>
      <c r="BY197" s="2" t="str">
        <f t="shared" si="478"/>
        <v/>
      </c>
      <c r="BZ197" s="2" t="str">
        <f t="shared" si="479"/>
        <v/>
      </c>
      <c r="CA197" s="2" t="str">
        <f t="shared" si="480"/>
        <v/>
      </c>
      <c r="CB197" s="2" t="str">
        <f t="shared" si="481"/>
        <v/>
      </c>
      <c r="CC197" s="2" t="str">
        <f t="shared" si="482"/>
        <v/>
      </c>
      <c r="CE197" s="2" t="str">
        <f t="shared" si="519"/>
        <v/>
      </c>
      <c r="CF197" s="2" t="str">
        <f t="shared" si="520"/>
        <v/>
      </c>
      <c r="CG197" s="2" t="str">
        <f t="shared" si="521"/>
        <v/>
      </c>
      <c r="CH197" s="2" t="str">
        <f t="shared" si="522"/>
        <v/>
      </c>
      <c r="CI197" s="2" t="str">
        <f t="shared" si="523"/>
        <v/>
      </c>
      <c r="CJ197" s="2" t="str">
        <f t="shared" si="524"/>
        <v/>
      </c>
      <c r="CK197" s="2" t="str">
        <f t="shared" si="525"/>
        <v/>
      </c>
      <c r="CL197" s="2" t="str">
        <f t="shared" si="526"/>
        <v/>
      </c>
      <c r="CM197" s="2" t="str">
        <f t="shared" si="527"/>
        <v/>
      </c>
      <c r="CN197" s="2" t="str">
        <f t="shared" si="528"/>
        <v/>
      </c>
      <c r="CO197" s="2" t="str">
        <f t="shared" si="529"/>
        <v/>
      </c>
      <c r="CP197" s="2" t="str">
        <f t="shared" si="530"/>
        <v/>
      </c>
      <c r="CQ197" s="2" t="str">
        <f t="shared" si="531"/>
        <v/>
      </c>
      <c r="CR197" s="2" t="str">
        <f t="shared" si="532"/>
        <v/>
      </c>
      <c r="CS197" s="2" t="str">
        <f t="shared" si="533"/>
        <v/>
      </c>
      <c r="CU197" s="2">
        <f t="shared" si="483"/>
        <v>62.279000000000003</v>
      </c>
      <c r="CV197" s="2">
        <f t="shared" si="484"/>
        <v>63.581000000000003</v>
      </c>
      <c r="CW197" s="2">
        <f t="shared" si="485"/>
        <v>62.581000000000003</v>
      </c>
      <c r="CX197" s="2">
        <f t="shared" si="486"/>
        <v>65.650999999999996</v>
      </c>
      <c r="CY197" s="2">
        <f t="shared" si="487"/>
        <v>64.837000000000003</v>
      </c>
      <c r="CZ197" s="2">
        <f t="shared" si="488"/>
        <v>65</v>
      </c>
      <c r="DA197" s="2">
        <f t="shared" si="489"/>
        <v>62.14</v>
      </c>
      <c r="DB197" s="2">
        <f t="shared" si="490"/>
        <v>61.512</v>
      </c>
      <c r="DC197" s="2">
        <f t="shared" si="491"/>
        <v>59.372</v>
      </c>
      <c r="DD197" s="2">
        <f t="shared" si="492"/>
        <v>58.116</v>
      </c>
      <c r="DE197" s="2">
        <f t="shared" si="493"/>
        <v>57.348999999999997</v>
      </c>
      <c r="DF197" s="2" t="str">
        <f t="shared" si="494"/>
        <v/>
      </c>
      <c r="DG197" s="2" t="str">
        <f t="shared" si="495"/>
        <v/>
      </c>
      <c r="DH197" s="2" t="str">
        <f t="shared" si="496"/>
        <v/>
      </c>
      <c r="DI197" s="2" t="str">
        <f t="shared" si="497"/>
        <v/>
      </c>
      <c r="DK197" s="2">
        <f t="shared" si="498"/>
        <v>120.47096515679442</v>
      </c>
      <c r="DL197" s="2">
        <f t="shared" si="643"/>
        <v>110.87232926829269</v>
      </c>
      <c r="DM197" s="2">
        <f t="shared" si="643"/>
        <v>112.12589779326363</v>
      </c>
      <c r="DN197" s="2">
        <f t="shared" si="643"/>
        <v>125.66053563877983</v>
      </c>
      <c r="DO197" s="2">
        <f t="shared" si="643"/>
        <v>110.77271547416468</v>
      </c>
      <c r="DP197" s="2">
        <f t="shared" si="643"/>
        <v>106.39205682953839</v>
      </c>
      <c r="DQ197" s="2">
        <f t="shared" si="643"/>
        <v>107.05828944169841</v>
      </c>
      <c r="DR197" s="2">
        <f t="shared" si="643"/>
        <v>105.99183222591367</v>
      </c>
      <c r="DS197" s="2">
        <f t="shared" si="643"/>
        <v>98.468201449713078</v>
      </c>
      <c r="DT197" s="2">
        <f t="shared" si="643"/>
        <v>97.128039515976553</v>
      </c>
      <c r="DU197" s="2">
        <f t="shared" si="643"/>
        <v>114.99958954703834</v>
      </c>
      <c r="DV197" s="2">
        <f t="shared" si="643"/>
        <v>105.96429779522802</v>
      </c>
      <c r="DW197" s="2">
        <f t="shared" si="643"/>
        <v>105.37626487466019</v>
      </c>
      <c r="DX197" s="2">
        <f t="shared" si="643"/>
        <v>105.25867034128663</v>
      </c>
      <c r="DY197" s="2">
        <f t="shared" si="643"/>
        <v>99.573519750519765</v>
      </c>
      <c r="EA197" s="2">
        <f t="shared" si="438"/>
        <v>63.309816584701508</v>
      </c>
      <c r="EB197" s="2">
        <f t="shared" si="500"/>
        <v>61.83869679791966</v>
      </c>
      <c r="EC197" s="2">
        <f t="shared" si="501"/>
        <v>62.577802661705768</v>
      </c>
      <c r="ED197" s="2">
        <f t="shared" si="502"/>
        <v>63.171331991898775</v>
      </c>
      <c r="EE197" s="2">
        <f t="shared" si="503"/>
        <v>64.553848577183743</v>
      </c>
      <c r="EF197" s="2">
        <f t="shared" si="504"/>
        <v>64.092552041329824</v>
      </c>
      <c r="EG197" s="2">
        <f t="shared" si="505"/>
        <v>62.28447468380336</v>
      </c>
      <c r="EH197" s="2">
        <f t="shared" si="506"/>
        <v>59.585112823650775</v>
      </c>
      <c r="EI197" s="2">
        <f t="shared" si="507"/>
        <v>58.044249742594317</v>
      </c>
      <c r="EJ197" s="2">
        <f t="shared" si="508"/>
        <v>58.379758604415983</v>
      </c>
      <c r="EK197" s="2">
        <f t="shared" si="509"/>
        <v>55.500388514500315</v>
      </c>
      <c r="EL197" s="2">
        <f t="shared" si="510"/>
        <v>54.023679648051854</v>
      </c>
      <c r="EM197" s="2">
        <f t="shared" si="511"/>
        <v>55.535641784641783</v>
      </c>
      <c r="EN197" s="2">
        <f t="shared" si="512"/>
        <v>55.350925972396496</v>
      </c>
      <c r="EO197" s="2">
        <f t="shared" si="513"/>
        <v>60.829557520982263</v>
      </c>
      <c r="EQ197" s="2">
        <f t="shared" si="514"/>
        <v>63.137828419127622</v>
      </c>
      <c r="ER197" s="2">
        <f t="shared" si="644"/>
        <v>62.49984111636595</v>
      </c>
      <c r="ES197" s="2">
        <f t="shared" si="644"/>
        <v>63.79748636285364</v>
      </c>
      <c r="ET197" s="2">
        <f t="shared" si="644"/>
        <v>63.719171439932801</v>
      </c>
      <c r="EU197" s="2">
        <f t="shared" si="644"/>
        <v>65.265612328335976</v>
      </c>
      <c r="EV197" s="2">
        <f t="shared" si="644"/>
        <v>64.828855162497291</v>
      </c>
      <c r="EW197" s="2">
        <f t="shared" si="644"/>
        <v>63.296472323134822</v>
      </c>
      <c r="EX197" s="2">
        <f t="shared" si="644"/>
        <v>61.303652634783099</v>
      </c>
      <c r="EY197" s="2">
        <f t="shared" si="644"/>
        <v>59.63844967983006</v>
      </c>
      <c r="EZ197" s="2">
        <f t="shared" si="644"/>
        <v>59.137829887341091</v>
      </c>
      <c r="FA197" s="2">
        <f t="shared" si="644"/>
        <v>57.557549846118945</v>
      </c>
      <c r="FB197" s="2">
        <f t="shared" si="644"/>
        <v>56.56983893825555</v>
      </c>
      <c r="FC197" s="2">
        <f t="shared" si="644"/>
        <v>55.759773794381701</v>
      </c>
      <c r="FD197" s="2">
        <f t="shared" si="644"/>
        <v>55.914670814933764</v>
      </c>
      <c r="FE197" s="2">
        <f t="shared" si="644"/>
        <v>57.768833162269971</v>
      </c>
      <c r="FG197" s="2">
        <f t="shared" si="516"/>
        <v>0.99997508399207724</v>
      </c>
      <c r="FH197" s="2">
        <f t="shared" si="645"/>
        <v>0.99997402437860605</v>
      </c>
      <c r="FI197" s="2">
        <f t="shared" si="645"/>
        <v>0.999975671263727</v>
      </c>
      <c r="FJ197" s="2">
        <f t="shared" si="645"/>
        <v>0.99997442888047072</v>
      </c>
      <c r="FK197" s="2">
        <f t="shared" si="645"/>
        <v>0.99997513432274254</v>
      </c>
      <c r="FL197" s="2">
        <f t="shared" si="645"/>
        <v>0.99997461125465892</v>
      </c>
      <c r="FM197" s="2">
        <f t="shared" si="645"/>
        <v>0.99997497089013909</v>
      </c>
      <c r="FN197" s="2">
        <f t="shared" si="645"/>
        <v>0.99997416090211944</v>
      </c>
      <c r="FO197" s="2">
        <f t="shared" si="645"/>
        <v>0.99997303313609565</v>
      </c>
      <c r="FP197" s="2">
        <f t="shared" si="645"/>
        <v>0.99997381940008034</v>
      </c>
      <c r="FQ197" s="2">
        <f t="shared" si="645"/>
        <v>0.99997291653847531</v>
      </c>
      <c r="FR197" s="2">
        <f t="shared" si="645"/>
        <v>0.99997327395859648</v>
      </c>
      <c r="FS197" s="2">
        <f t="shared" si="645"/>
        <v>0.99997340209022567</v>
      </c>
      <c r="FT197" s="2">
        <f t="shared" si="645"/>
        <v>0.99997182407311014</v>
      </c>
      <c r="FU197" s="2">
        <f t="shared" si="645"/>
        <v>0.99997066798622114</v>
      </c>
      <c r="FW197" s="2">
        <f t="shared" si="534"/>
        <v>0.76376589934952466</v>
      </c>
      <c r="FX197" s="2">
        <f t="shared" si="586"/>
        <v>0.79707771563986085</v>
      </c>
      <c r="FY197" s="2">
        <f t="shared" si="587"/>
        <v>0.81544051050107413</v>
      </c>
      <c r="FZ197" s="2">
        <f t="shared" si="588"/>
        <v>0.80029742547117599</v>
      </c>
      <c r="GA197" s="2">
        <f t="shared" si="589"/>
        <v>0.76314689594601071</v>
      </c>
      <c r="GB197" s="2">
        <f t="shared" si="590"/>
        <v>0.72914842336084373</v>
      </c>
      <c r="GC197" s="2">
        <f t="shared" si="591"/>
        <v>0.75346403359545555</v>
      </c>
      <c r="GD197" s="2">
        <f t="shared" si="592"/>
        <v>0.76135110154953811</v>
      </c>
      <c r="GE197" s="2">
        <f t="shared" si="593"/>
        <v>0.77866327760560927</v>
      </c>
      <c r="GF197" s="2">
        <f t="shared" si="594"/>
        <v>0.77557361648936685</v>
      </c>
      <c r="GG197" s="2">
        <f t="shared" si="595"/>
        <v>0.7818810563292985</v>
      </c>
      <c r="GH197" s="2">
        <f t="shared" si="596"/>
        <v>0.72119152067265924</v>
      </c>
      <c r="GI197" s="2">
        <f t="shared" si="597"/>
        <v>0.70678016330154003</v>
      </c>
      <c r="GJ197" s="2">
        <f t="shared" si="598"/>
        <v>0.67270821666535285</v>
      </c>
      <c r="GK197" s="2">
        <f t="shared" si="599"/>
        <v>0.64563308591670554</v>
      </c>
      <c r="GM197" s="95">
        <f t="shared" si="535"/>
        <v>0</v>
      </c>
      <c r="GN197" s="95">
        <f t="shared" si="600"/>
        <v>0</v>
      </c>
      <c r="GO197" s="95">
        <f t="shared" si="601"/>
        <v>0</v>
      </c>
      <c r="GP197" s="95">
        <f t="shared" si="602"/>
        <v>0</v>
      </c>
      <c r="GQ197" s="95">
        <f t="shared" si="603"/>
        <v>0</v>
      </c>
      <c r="GR197" s="95">
        <f t="shared" si="604"/>
        <v>0</v>
      </c>
      <c r="GS197" s="95">
        <f t="shared" si="605"/>
        <v>0</v>
      </c>
      <c r="GT197" s="95">
        <f t="shared" si="606"/>
        <v>0</v>
      </c>
      <c r="GU197" s="95">
        <f t="shared" si="607"/>
        <v>0</v>
      </c>
      <c r="GV197" s="95">
        <f t="shared" si="608"/>
        <v>0</v>
      </c>
      <c r="GW197" s="95">
        <f t="shared" si="609"/>
        <v>0</v>
      </c>
      <c r="GX197" s="95">
        <f t="shared" si="610"/>
        <v>0</v>
      </c>
      <c r="GY197" s="95">
        <f t="shared" si="611"/>
        <v>0</v>
      </c>
      <c r="GZ197" s="95">
        <f t="shared" si="612"/>
        <v>0</v>
      </c>
      <c r="HA197" s="95">
        <f t="shared" si="613"/>
        <v>0</v>
      </c>
      <c r="HC197" s="95">
        <f t="shared" si="536"/>
        <v>0</v>
      </c>
      <c r="HD197" s="95">
        <f t="shared" si="614"/>
        <v>0</v>
      </c>
      <c r="HE197" s="95">
        <f t="shared" si="615"/>
        <v>0</v>
      </c>
      <c r="HF197" s="95">
        <f t="shared" si="616"/>
        <v>0</v>
      </c>
      <c r="HG197" s="95">
        <f t="shared" si="617"/>
        <v>0</v>
      </c>
      <c r="HH197" s="95">
        <f t="shared" si="618"/>
        <v>0</v>
      </c>
      <c r="HI197" s="95">
        <f t="shared" si="619"/>
        <v>0</v>
      </c>
      <c r="HJ197" s="95">
        <f t="shared" si="620"/>
        <v>0</v>
      </c>
      <c r="HK197" s="95">
        <f t="shared" si="621"/>
        <v>0</v>
      </c>
      <c r="HL197" s="95">
        <f t="shared" si="622"/>
        <v>0</v>
      </c>
      <c r="HM197" s="95">
        <f t="shared" si="623"/>
        <v>0</v>
      </c>
      <c r="HN197" s="95">
        <f t="shared" si="624"/>
        <v>0</v>
      </c>
      <c r="HO197" s="95">
        <f t="shared" si="625"/>
        <v>0</v>
      </c>
      <c r="HP197" s="95">
        <f t="shared" si="626"/>
        <v>0</v>
      </c>
      <c r="HQ197" s="95">
        <f t="shared" si="627"/>
        <v>0</v>
      </c>
      <c r="HS197" s="95">
        <f t="shared" si="537"/>
        <v>4.6337908161654427E-40</v>
      </c>
      <c r="HT197" s="95">
        <f t="shared" si="628"/>
        <v>5.334148908644213E-37</v>
      </c>
      <c r="HU197" s="95">
        <f t="shared" si="629"/>
        <v>7.8484832199672241E-39</v>
      </c>
      <c r="HV197" s="95">
        <f t="shared" si="630"/>
        <v>4.0617487966060155E-91</v>
      </c>
      <c r="HW197" s="95">
        <f t="shared" si="631"/>
        <v>1.0009726527391682E-44</v>
      </c>
      <c r="HX197" s="95">
        <f t="shared" si="632"/>
        <v>1.0520042399133084E-41</v>
      </c>
      <c r="HY197" s="95">
        <f t="shared" si="633"/>
        <v>3.6429758370876155E-57</v>
      </c>
      <c r="HZ197" s="95">
        <f t="shared" si="634"/>
        <v>2.1539937035162058E-59</v>
      </c>
      <c r="IA197" s="95">
        <f t="shared" si="635"/>
        <v>5.306025827520849E-73</v>
      </c>
      <c r="IB197" s="95">
        <f t="shared" si="636"/>
        <v>5.2793686744359122E-48</v>
      </c>
      <c r="IC197" s="95">
        <f t="shared" si="637"/>
        <v>7.5592606580508375E-76</v>
      </c>
      <c r="ID197" s="95">
        <f t="shared" si="638"/>
        <v>1.9898419871275089E-43</v>
      </c>
      <c r="IE197" s="95">
        <f t="shared" si="639"/>
        <v>1.4073176761089005E-38</v>
      </c>
      <c r="IF197" s="95">
        <f t="shared" si="640"/>
        <v>3.1210682968963095E-31</v>
      </c>
      <c r="IG197" s="95">
        <f t="shared" si="641"/>
        <v>1.739266188333445E-23</v>
      </c>
      <c r="II197" s="95">
        <f t="shared" si="538"/>
        <v>9.3875299873939447E-3</v>
      </c>
      <c r="IJ197" s="95">
        <f t="shared" si="539"/>
        <v>4.1305150995181661E-5</v>
      </c>
      <c r="IK197" s="95">
        <f t="shared" si="540"/>
        <v>2.1050390081191875E-6</v>
      </c>
      <c r="IL197" s="95">
        <f t="shared" si="541"/>
        <v>1.497353778559195E-8</v>
      </c>
      <c r="IM197" s="95">
        <f t="shared" si="542"/>
        <v>3.5824793196815455E-3</v>
      </c>
      <c r="IN197" s="95">
        <f t="shared" si="543"/>
        <v>5.3270217086203728E-3</v>
      </c>
      <c r="IO197" s="95">
        <f t="shared" si="544"/>
        <v>2.5818636989358314E-4</v>
      </c>
      <c r="IP197" s="95">
        <f t="shared" si="545"/>
        <v>8.9710636911543478E-4</v>
      </c>
      <c r="IQ197" s="95">
        <f t="shared" si="546"/>
        <v>4.1828105019643626E-4</v>
      </c>
      <c r="IR197" s="95">
        <f t="shared" si="547"/>
        <v>3.9383373763192067E-4</v>
      </c>
      <c r="IS197" s="95">
        <f t="shared" si="548"/>
        <v>5.2286538240845096E-5</v>
      </c>
      <c r="IT197" s="95">
        <f t="shared" si="549"/>
        <v>1.0824527926113287E-2</v>
      </c>
      <c r="IU197" s="95">
        <f t="shared" si="550"/>
        <v>1.7710841432750424E-2</v>
      </c>
      <c r="IV197" s="95">
        <f t="shared" si="551"/>
        <v>8.1154363677898911E-2</v>
      </c>
      <c r="IW197" s="95">
        <f t="shared" si="552"/>
        <v>0.11393035350331265</v>
      </c>
      <c r="IY197" s="95">
        <f t="shared" si="553"/>
        <v>9.3875299873939447E-3</v>
      </c>
      <c r="IZ197" s="95">
        <f t="shared" si="554"/>
        <v>4.1305150995181661E-5</v>
      </c>
      <c r="JA197" s="95">
        <f t="shared" si="555"/>
        <v>2.1050390081191875E-6</v>
      </c>
      <c r="JB197" s="95">
        <f t="shared" si="556"/>
        <v>1.497353778559195E-8</v>
      </c>
      <c r="JC197" s="95">
        <f t="shared" si="557"/>
        <v>3.5824793196815455E-3</v>
      </c>
      <c r="JD197" s="95">
        <f t="shared" si="558"/>
        <v>5.3270217086203728E-3</v>
      </c>
      <c r="JE197" s="95">
        <f t="shared" si="559"/>
        <v>2.5818636989358314E-4</v>
      </c>
      <c r="JF197" s="95">
        <f t="shared" si="560"/>
        <v>8.9710636911543478E-4</v>
      </c>
      <c r="JG197" s="95">
        <f t="shared" si="561"/>
        <v>4.1828105019643626E-4</v>
      </c>
      <c r="JH197" s="95">
        <f t="shared" si="562"/>
        <v>3.9383373763192067E-4</v>
      </c>
      <c r="JI197" s="95">
        <f t="shared" si="563"/>
        <v>5.2286538240845096E-5</v>
      </c>
      <c r="JJ197" s="95">
        <f t="shared" si="564"/>
        <v>1.0824527926113287E-2</v>
      </c>
      <c r="JK197" s="95">
        <f t="shared" si="565"/>
        <v>1.7710841432750424E-2</v>
      </c>
      <c r="JL197" s="95">
        <f t="shared" si="566"/>
        <v>8.1154363677898911E-2</v>
      </c>
      <c r="JM197" s="95">
        <f t="shared" si="567"/>
        <v>0.11393035350331265</v>
      </c>
    </row>
    <row r="198" spans="2:273" x14ac:dyDescent="0.25">
      <c r="B198" s="2">
        <v>171</v>
      </c>
      <c r="C198" s="37">
        <v>62.93</v>
      </c>
      <c r="D198" s="37">
        <v>61.744</v>
      </c>
      <c r="E198" s="37">
        <v>62.372</v>
      </c>
      <c r="F198" s="37">
        <v>63.93</v>
      </c>
      <c r="G198" s="37">
        <v>63.673999999999999</v>
      </c>
      <c r="H198" s="37">
        <v>64.906999999999996</v>
      </c>
      <c r="I198" s="37">
        <v>63.906999999999996</v>
      </c>
      <c r="J198" s="37">
        <v>60.884</v>
      </c>
      <c r="K198" s="37">
        <v>60.256</v>
      </c>
      <c r="L198" s="37">
        <v>58</v>
      </c>
      <c r="M198" s="37">
        <v>55.93</v>
      </c>
      <c r="N198" s="37">
        <v>55.395000000000003</v>
      </c>
      <c r="O198" s="37">
        <v>55.232999999999997</v>
      </c>
      <c r="P198" s="37">
        <v>55.558</v>
      </c>
      <c r="Q198" s="37">
        <v>56</v>
      </c>
      <c r="S198" s="4">
        <f t="shared" si="439"/>
        <v>63.120059531335826</v>
      </c>
      <c r="T198" s="4">
        <f t="shared" si="440"/>
        <v>62.30684272282646</v>
      </c>
      <c r="U198" s="4">
        <f t="shared" si="441"/>
        <v>63.543895158377744</v>
      </c>
      <c r="V198" s="4">
        <f t="shared" si="442"/>
        <v>63.55101736801528</v>
      </c>
      <c r="W198" s="4">
        <f t="shared" si="443"/>
        <v>65.047526052778537</v>
      </c>
      <c r="X198" s="4">
        <f t="shared" si="444"/>
        <v>64.57771848973583</v>
      </c>
      <c r="Y198" s="4">
        <f t="shared" si="445"/>
        <v>62.97064784892769</v>
      </c>
      <c r="Z198" s="4">
        <f t="shared" si="446"/>
        <v>60.837080804392585</v>
      </c>
      <c r="AA198" s="4">
        <f t="shared" si="447"/>
        <v>59.207165548127705</v>
      </c>
      <c r="AB198" s="4">
        <f t="shared" si="448"/>
        <v>58.888870707889716</v>
      </c>
      <c r="AC198" s="4">
        <f t="shared" si="449"/>
        <v>57.031339899678272</v>
      </c>
      <c r="AD198" s="4">
        <f t="shared" si="450"/>
        <v>55.800047801740561</v>
      </c>
      <c r="AE198" s="4">
        <f t="shared" si="451"/>
        <v>55.612781542039663</v>
      </c>
      <c r="AF198" s="4">
        <f t="shared" si="452"/>
        <v>56.028588620680857</v>
      </c>
      <c r="AG198" s="4">
        <f t="shared" si="453"/>
        <v>60.504762947331962</v>
      </c>
      <c r="AI198" s="4">
        <f t="shared" si="454"/>
        <v>-0.19005953133582665</v>
      </c>
      <c r="AJ198" s="4">
        <f t="shared" si="455"/>
        <v>-0.56284272282645986</v>
      </c>
      <c r="AK198" s="4">
        <f t="shared" si="456"/>
        <v>-1.1718951583777439</v>
      </c>
      <c r="AL198" s="4">
        <f t="shared" si="457"/>
        <v>0.37898263198471938</v>
      </c>
      <c r="AM198" s="4">
        <f t="shared" si="458"/>
        <v>-1.3735260527785371</v>
      </c>
      <c r="AN198" s="4">
        <f t="shared" si="459"/>
        <v>0.32928151026416685</v>
      </c>
      <c r="AO198" s="4">
        <f t="shared" si="460"/>
        <v>0.93635215107230607</v>
      </c>
      <c r="AP198" s="4">
        <f t="shared" si="461"/>
        <v>4.6919195607415531E-2</v>
      </c>
      <c r="AQ198" s="4">
        <f t="shared" si="462"/>
        <v>1.0488344518722954</v>
      </c>
      <c r="AR198" s="4">
        <f t="shared" si="463"/>
        <v>-0.88887070788971556</v>
      </c>
      <c r="AS198" s="4">
        <f t="shared" si="464"/>
        <v>-1.1013398996782726</v>
      </c>
      <c r="AT198" s="4">
        <f t="shared" si="465"/>
        <v>-0.4050478017405581</v>
      </c>
      <c r="AU198" s="4">
        <f t="shared" si="466"/>
        <v>-0.37978154203966596</v>
      </c>
      <c r="AV198" s="4">
        <f t="shared" si="642"/>
        <v>-0.47058862068085716</v>
      </c>
      <c r="AW198" s="4">
        <f t="shared" si="642"/>
        <v>-4.5047629473319617</v>
      </c>
      <c r="AY198" s="2">
        <f t="shared" si="518"/>
        <v>63.120059531335826</v>
      </c>
      <c r="AZ198" s="2">
        <f t="shared" si="569"/>
        <v>62.306842691452545</v>
      </c>
      <c r="BA198" s="2">
        <f t="shared" si="570"/>
        <v>63.543895158069347</v>
      </c>
      <c r="BB198" s="2">
        <f t="shared" si="571"/>
        <v>63.551017368015181</v>
      </c>
      <c r="BC198" s="2">
        <f t="shared" si="572"/>
        <v>65.047061244970436</v>
      </c>
      <c r="BD198" s="2">
        <f t="shared" si="573"/>
        <v>64.576733202767343</v>
      </c>
      <c r="BE198" s="2">
        <f t="shared" si="574"/>
        <v>62.970642156868379</v>
      </c>
      <c r="BF198" s="2">
        <f t="shared" si="575"/>
        <v>60.837018532358506</v>
      </c>
      <c r="BG198" s="2">
        <f t="shared" si="576"/>
        <v>59.207145269407917</v>
      </c>
      <c r="BH198" s="2">
        <f t="shared" si="577"/>
        <v>58.88885296598184</v>
      </c>
      <c r="BI198" s="2">
        <f t="shared" si="578"/>
        <v>57.03133926014624</v>
      </c>
      <c r="BJ198" s="2">
        <f t="shared" si="579"/>
        <v>55.793035683112691</v>
      </c>
      <c r="BK198" s="2">
        <f t="shared" si="580"/>
        <v>55.595360226755844</v>
      </c>
      <c r="BL198" s="2">
        <f t="shared" si="581"/>
        <v>55.631186482105846</v>
      </c>
      <c r="BM198" s="2">
        <f t="shared" si="582"/>
        <v>58.695421071521537</v>
      </c>
      <c r="BO198" s="2" t="str">
        <f t="shared" si="468"/>
        <v/>
      </c>
      <c r="BP198" s="2" t="str">
        <f t="shared" si="469"/>
        <v/>
      </c>
      <c r="BQ198" s="2" t="str">
        <f t="shared" si="470"/>
        <v/>
      </c>
      <c r="BR198" s="2" t="str">
        <f t="shared" si="471"/>
        <v/>
      </c>
      <c r="BS198" s="2" t="str">
        <f t="shared" si="472"/>
        <v/>
      </c>
      <c r="BT198" s="2" t="str">
        <f t="shared" si="473"/>
        <v/>
      </c>
      <c r="BU198" s="2" t="str">
        <f t="shared" si="474"/>
        <v/>
      </c>
      <c r="BV198" s="2" t="str">
        <f t="shared" si="475"/>
        <v/>
      </c>
      <c r="BW198" s="2" t="str">
        <f t="shared" si="476"/>
        <v/>
      </c>
      <c r="BX198" s="2" t="str">
        <f t="shared" si="477"/>
        <v/>
      </c>
      <c r="BY198" s="2" t="str">
        <f t="shared" si="478"/>
        <v/>
      </c>
      <c r="BZ198" s="2" t="str">
        <f t="shared" si="479"/>
        <v/>
      </c>
      <c r="CA198" s="2" t="str">
        <f t="shared" si="480"/>
        <v/>
      </c>
      <c r="CB198" s="2" t="str">
        <f t="shared" si="481"/>
        <v/>
      </c>
      <c r="CC198" s="2" t="str">
        <f t="shared" si="482"/>
        <v/>
      </c>
      <c r="CE198" s="2" t="str">
        <f t="shared" si="519"/>
        <v/>
      </c>
      <c r="CF198" s="2" t="str">
        <f t="shared" si="520"/>
        <v/>
      </c>
      <c r="CG198" s="2" t="str">
        <f t="shared" si="521"/>
        <v/>
      </c>
      <c r="CH198" s="2" t="str">
        <f t="shared" si="522"/>
        <v/>
      </c>
      <c r="CI198" s="2" t="str">
        <f t="shared" si="523"/>
        <v/>
      </c>
      <c r="CJ198" s="2" t="str">
        <f t="shared" si="524"/>
        <v/>
      </c>
      <c r="CK198" s="2" t="str">
        <f t="shared" si="525"/>
        <v/>
      </c>
      <c r="CL198" s="2" t="str">
        <f t="shared" si="526"/>
        <v/>
      </c>
      <c r="CM198" s="2" t="str">
        <f t="shared" si="527"/>
        <v/>
      </c>
      <c r="CN198" s="2" t="str">
        <f t="shared" si="528"/>
        <v/>
      </c>
      <c r="CO198" s="2" t="str">
        <f t="shared" si="529"/>
        <v/>
      </c>
      <c r="CP198" s="2" t="str">
        <f t="shared" si="530"/>
        <v/>
      </c>
      <c r="CQ198" s="2" t="str">
        <f t="shared" si="531"/>
        <v/>
      </c>
      <c r="CR198" s="2" t="str">
        <f t="shared" si="532"/>
        <v/>
      </c>
      <c r="CS198" s="2" t="str">
        <f t="shared" si="533"/>
        <v/>
      </c>
      <c r="CU198" s="2">
        <f t="shared" si="483"/>
        <v>62.93</v>
      </c>
      <c r="CV198" s="2">
        <f t="shared" si="484"/>
        <v>61.744</v>
      </c>
      <c r="CW198" s="2">
        <f t="shared" si="485"/>
        <v>62.372</v>
      </c>
      <c r="CX198" s="2">
        <f t="shared" si="486"/>
        <v>63.93</v>
      </c>
      <c r="CY198" s="2">
        <f t="shared" si="487"/>
        <v>63.673999999999999</v>
      </c>
      <c r="CZ198" s="2">
        <f t="shared" si="488"/>
        <v>64.906999999999996</v>
      </c>
      <c r="DA198" s="2">
        <f t="shared" si="489"/>
        <v>63.906999999999996</v>
      </c>
      <c r="DB198" s="2">
        <f t="shared" si="490"/>
        <v>60.884</v>
      </c>
      <c r="DC198" s="2">
        <f t="shared" si="491"/>
        <v>60.256</v>
      </c>
      <c r="DD198" s="2">
        <f t="shared" si="492"/>
        <v>58</v>
      </c>
      <c r="DE198" s="2">
        <f t="shared" si="493"/>
        <v>55.93</v>
      </c>
      <c r="DF198" s="2">
        <f t="shared" si="494"/>
        <v>55.395000000000003</v>
      </c>
      <c r="DG198" s="2">
        <f t="shared" si="495"/>
        <v>55.232999999999997</v>
      </c>
      <c r="DH198" s="2" t="str">
        <f t="shared" si="496"/>
        <v/>
      </c>
      <c r="DI198" s="2" t="str">
        <f t="shared" si="497"/>
        <v/>
      </c>
      <c r="DK198" s="2">
        <f t="shared" si="498"/>
        <v>120.74978606271776</v>
      </c>
      <c r="DL198" s="2">
        <f t="shared" si="643"/>
        <v>111.09534268292683</v>
      </c>
      <c r="DM198" s="2">
        <f t="shared" si="643"/>
        <v>112.35713472706155</v>
      </c>
      <c r="DN198" s="2">
        <f t="shared" si="643"/>
        <v>125.96648897614014</v>
      </c>
      <c r="DO198" s="2">
        <f t="shared" si="643"/>
        <v>110.98149012775839</v>
      </c>
      <c r="DP198" s="2">
        <f t="shared" si="643"/>
        <v>106.57320325203251</v>
      </c>
      <c r="DQ198" s="2">
        <f t="shared" si="643"/>
        <v>107.23964111498258</v>
      </c>
      <c r="DR198" s="2">
        <f t="shared" si="643"/>
        <v>106.18856810631233</v>
      </c>
      <c r="DS198" s="2">
        <f t="shared" si="643"/>
        <v>98.620816973723947</v>
      </c>
      <c r="DT198" s="2">
        <f t="shared" si="643"/>
        <v>97.276368176538909</v>
      </c>
      <c r="DU198" s="2">
        <f t="shared" si="643"/>
        <v>115.26921219512198</v>
      </c>
      <c r="DV198" s="2">
        <f t="shared" si="643"/>
        <v>106.17239172455452</v>
      </c>
      <c r="DW198" s="2">
        <f t="shared" si="643"/>
        <v>105.57803050437931</v>
      </c>
      <c r="DX198" s="2">
        <f t="shared" si="643"/>
        <v>105.46326185442464</v>
      </c>
      <c r="DY198" s="2">
        <f t="shared" si="643"/>
        <v>99.772527957106917</v>
      </c>
      <c r="EA198" s="2">
        <f t="shared" si="438"/>
        <v>63.254708360444873</v>
      </c>
      <c r="EB198" s="2">
        <f t="shared" si="500"/>
        <v>61.759634622289418</v>
      </c>
      <c r="EC198" s="2">
        <f t="shared" si="501"/>
        <v>62.514417286777316</v>
      </c>
      <c r="ED198" s="2">
        <f t="shared" si="502"/>
        <v>63.096193718929996</v>
      </c>
      <c r="EE198" s="2">
        <f t="shared" si="503"/>
        <v>64.481939007528041</v>
      </c>
      <c r="EF198" s="2">
        <f t="shared" si="504"/>
        <v>64.016848248188069</v>
      </c>
      <c r="EG198" s="2">
        <f t="shared" si="505"/>
        <v>62.177036858908764</v>
      </c>
      <c r="EH198" s="2">
        <f t="shared" si="506"/>
        <v>59.47780665052661</v>
      </c>
      <c r="EI198" s="2">
        <f t="shared" si="507"/>
        <v>57.918878521394213</v>
      </c>
      <c r="EJ198" s="2">
        <f t="shared" si="508"/>
        <v>58.277558132479356</v>
      </c>
      <c r="EK198" s="2">
        <f t="shared" si="509"/>
        <v>55.363368098642439</v>
      </c>
      <c r="EL198" s="2">
        <f t="shared" si="510"/>
        <v>53.877460917677794</v>
      </c>
      <c r="EM198" s="2">
        <f t="shared" si="511"/>
        <v>55.428436722436729</v>
      </c>
      <c r="EN198" s="2">
        <f t="shared" si="512"/>
        <v>55.232679736511926</v>
      </c>
      <c r="EO198" s="2">
        <f t="shared" si="513"/>
        <v>60.763376303328329</v>
      </c>
      <c r="EQ198" s="2">
        <f t="shared" si="514"/>
        <v>63.080401863864346</v>
      </c>
      <c r="ER198" s="2">
        <f t="shared" si="644"/>
        <v>62.432454574442261</v>
      </c>
      <c r="ES198" s="2">
        <f t="shared" si="644"/>
        <v>63.755062028764911</v>
      </c>
      <c r="ET198" s="2">
        <f t="shared" si="644"/>
        <v>63.652725804533702</v>
      </c>
      <c r="EU198" s="2">
        <f t="shared" si="644"/>
        <v>65.205668967358406</v>
      </c>
      <c r="EV198" s="2">
        <f t="shared" si="644"/>
        <v>64.7650907930865</v>
      </c>
      <c r="EW198" s="2">
        <f t="shared" si="644"/>
        <v>63.206128709004524</v>
      </c>
      <c r="EX198" s="2">
        <f t="shared" si="644"/>
        <v>61.224166239540267</v>
      </c>
      <c r="EY198" s="2">
        <f t="shared" si="644"/>
        <v>59.539856364390801</v>
      </c>
      <c r="EZ198" s="2">
        <f t="shared" si="644"/>
        <v>59.049001021814846</v>
      </c>
      <c r="FA198" s="2">
        <f t="shared" si="644"/>
        <v>57.453849726829972</v>
      </c>
      <c r="FB198" s="2">
        <f t="shared" si="644"/>
        <v>56.466701364416913</v>
      </c>
      <c r="FC198" s="2">
        <f t="shared" si="644"/>
        <v>55.656841159643577</v>
      </c>
      <c r="FD198" s="2">
        <f t="shared" si="644"/>
        <v>55.806148133279805</v>
      </c>
      <c r="FE198" s="2">
        <f t="shared" si="644"/>
        <v>57.658692684650973</v>
      </c>
      <c r="FG198" s="2">
        <f t="shared" si="516"/>
        <v>0.99997727628088284</v>
      </c>
      <c r="FH198" s="2">
        <f t="shared" si="645"/>
        <v>0.99997630989758435</v>
      </c>
      <c r="FI198" s="2">
        <f t="shared" si="645"/>
        <v>0.99997781188131385</v>
      </c>
      <c r="FJ198" s="2">
        <f t="shared" si="645"/>
        <v>0.9999766788093426</v>
      </c>
      <c r="FK198" s="2">
        <f t="shared" si="645"/>
        <v>0.99997732218319624</v>
      </c>
      <c r="FL198" s="2">
        <f t="shared" si="645"/>
        <v>0.99997684513732488</v>
      </c>
      <c r="FM198" s="2">
        <f t="shared" si="645"/>
        <v>0.99997717313023604</v>
      </c>
      <c r="FN198" s="2">
        <f t="shared" si="645"/>
        <v>0.99997643440907602</v>
      </c>
      <c r="FO198" s="2">
        <f t="shared" si="645"/>
        <v>0.9999754058694591</v>
      </c>
      <c r="FP198" s="2">
        <f t="shared" si="645"/>
        <v>0.999976122954089</v>
      </c>
      <c r="FQ198" s="2">
        <f t="shared" si="645"/>
        <v>0.99997529953065967</v>
      </c>
      <c r="FR198" s="2">
        <f t="shared" si="645"/>
        <v>0.99997562550322783</v>
      </c>
      <c r="FS198" s="2">
        <f t="shared" si="645"/>
        <v>0.99997574236121078</v>
      </c>
      <c r="FT198" s="2">
        <f t="shared" si="645"/>
        <v>0.99997430318556069</v>
      </c>
      <c r="FU198" s="2">
        <f t="shared" si="645"/>
        <v>0.99997324881645144</v>
      </c>
      <c r="FW198" s="2">
        <f t="shared" si="534"/>
        <v>0.7799785651853679</v>
      </c>
      <c r="FX198" s="2">
        <f t="shared" si="586"/>
        <v>0.81156823521545174</v>
      </c>
      <c r="FY198" s="2">
        <f t="shared" si="587"/>
        <v>0.82890123204351807</v>
      </c>
      <c r="FZ198" s="2">
        <f t="shared" si="588"/>
        <v>0.81461150339790311</v>
      </c>
      <c r="GA198" s="2">
        <f t="shared" si="589"/>
        <v>0.77938977304857016</v>
      </c>
      <c r="GB198" s="2">
        <f t="shared" si="590"/>
        <v>0.74694973151930988</v>
      </c>
      <c r="GC198" s="2">
        <f t="shared" si="591"/>
        <v>0.77017096159812071</v>
      </c>
      <c r="GD198" s="2">
        <f t="shared" si="592"/>
        <v>0.77768125400951482</v>
      </c>
      <c r="GE198" s="2">
        <f t="shared" si="593"/>
        <v>0.79412912692653359</v>
      </c>
      <c r="GF198" s="2">
        <f t="shared" si="594"/>
        <v>0.79119746330197527</v>
      </c>
      <c r="GG198" s="2">
        <f t="shared" si="595"/>
        <v>0.79718062888849672</v>
      </c>
      <c r="GH198" s="2">
        <f t="shared" si="596"/>
        <v>0.73932882719470927</v>
      </c>
      <c r="GI198" s="2">
        <f t="shared" si="597"/>
        <v>0.72549813661309226</v>
      </c>
      <c r="GJ198" s="2">
        <f t="shared" si="598"/>
        <v>0.69265539633012696</v>
      </c>
      <c r="GK198" s="2">
        <f t="shared" si="599"/>
        <v>0.66641211372905884</v>
      </c>
      <c r="GM198" s="95">
        <f t="shared" si="535"/>
        <v>0</v>
      </c>
      <c r="GN198" s="95">
        <f t="shared" si="600"/>
        <v>0</v>
      </c>
      <c r="GO198" s="95">
        <f t="shared" si="601"/>
        <v>0</v>
      </c>
      <c r="GP198" s="95">
        <f t="shared" si="602"/>
        <v>0</v>
      </c>
      <c r="GQ198" s="95">
        <f t="shared" si="603"/>
        <v>0</v>
      </c>
      <c r="GR198" s="95">
        <f t="shared" si="604"/>
        <v>0</v>
      </c>
      <c r="GS198" s="95">
        <f t="shared" si="605"/>
        <v>0</v>
      </c>
      <c r="GT198" s="95">
        <f t="shared" si="606"/>
        <v>0</v>
      </c>
      <c r="GU198" s="95">
        <f t="shared" si="607"/>
        <v>0</v>
      </c>
      <c r="GV198" s="95">
        <f t="shared" si="608"/>
        <v>0</v>
      </c>
      <c r="GW198" s="95">
        <f t="shared" si="609"/>
        <v>0</v>
      </c>
      <c r="GX198" s="95">
        <f t="shared" si="610"/>
        <v>0</v>
      </c>
      <c r="GY198" s="95">
        <f t="shared" si="611"/>
        <v>0</v>
      </c>
      <c r="GZ198" s="95">
        <f t="shared" si="612"/>
        <v>0</v>
      </c>
      <c r="HA198" s="95">
        <f t="shared" si="613"/>
        <v>0</v>
      </c>
      <c r="HC198" s="95">
        <f t="shared" si="536"/>
        <v>0</v>
      </c>
      <c r="HD198" s="95">
        <f t="shared" si="614"/>
        <v>0</v>
      </c>
      <c r="HE198" s="95">
        <f t="shared" si="615"/>
        <v>0</v>
      </c>
      <c r="HF198" s="95">
        <f t="shared" si="616"/>
        <v>0</v>
      </c>
      <c r="HG198" s="95">
        <f t="shared" si="617"/>
        <v>0</v>
      </c>
      <c r="HH198" s="95">
        <f t="shared" si="618"/>
        <v>0</v>
      </c>
      <c r="HI198" s="95">
        <f t="shared" si="619"/>
        <v>0</v>
      </c>
      <c r="HJ198" s="95">
        <f t="shared" si="620"/>
        <v>0</v>
      </c>
      <c r="HK198" s="95">
        <f t="shared" si="621"/>
        <v>0</v>
      </c>
      <c r="HL198" s="95">
        <f t="shared" si="622"/>
        <v>0</v>
      </c>
      <c r="HM198" s="95">
        <f t="shared" si="623"/>
        <v>0</v>
      </c>
      <c r="HN198" s="95">
        <f t="shared" si="624"/>
        <v>0</v>
      </c>
      <c r="HO198" s="95">
        <f t="shared" si="625"/>
        <v>0</v>
      </c>
      <c r="HP198" s="95">
        <f t="shared" si="626"/>
        <v>0</v>
      </c>
      <c r="HQ198" s="95">
        <f t="shared" si="627"/>
        <v>0</v>
      </c>
      <c r="HS198" s="95">
        <f t="shared" si="537"/>
        <v>6.52183155721981E-42</v>
      </c>
      <c r="HT198" s="95">
        <f t="shared" si="628"/>
        <v>1.1876346582831467E-38</v>
      </c>
      <c r="HU198" s="95">
        <f t="shared" si="629"/>
        <v>1.6321816503546475E-40</v>
      </c>
      <c r="HV198" s="95">
        <f t="shared" si="630"/>
        <v>3.3205636901324382E-95</v>
      </c>
      <c r="HW198" s="95">
        <f t="shared" si="631"/>
        <v>8.9917940168433426E-47</v>
      </c>
      <c r="HX198" s="95">
        <f t="shared" si="632"/>
        <v>1.1410996682214357E-43</v>
      </c>
      <c r="HY198" s="95">
        <f t="shared" si="633"/>
        <v>7.6136113421499281E-60</v>
      </c>
      <c r="HZ198" s="95">
        <f t="shared" si="634"/>
        <v>4.1063632219584889E-62</v>
      </c>
      <c r="IA198" s="95">
        <f t="shared" si="635"/>
        <v>2.3251555280114121E-76</v>
      </c>
      <c r="IB198" s="95">
        <f t="shared" si="636"/>
        <v>3.5106342220980238E-50</v>
      </c>
      <c r="IC198" s="95">
        <f t="shared" si="637"/>
        <v>2.8025013763998547E-79</v>
      </c>
      <c r="ID198" s="95">
        <f t="shared" si="638"/>
        <v>1.7260616118305379E-45</v>
      </c>
      <c r="IE198" s="95">
        <f t="shared" si="639"/>
        <v>1.8536631393022541E-40</v>
      </c>
      <c r="IF198" s="95">
        <f t="shared" si="640"/>
        <v>8.5409089616874294E-33</v>
      </c>
      <c r="IG198" s="95">
        <f t="shared" si="641"/>
        <v>1.1653708065394291E-24</v>
      </c>
      <c r="II198" s="95">
        <f t="shared" si="538"/>
        <v>5.1378997276424329E-3</v>
      </c>
      <c r="IJ198" s="95">
        <f t="shared" si="539"/>
        <v>1.2088743775933535E-5</v>
      </c>
      <c r="IK198" s="95">
        <f t="shared" si="540"/>
        <v>4.7267885222449649E-7</v>
      </c>
      <c r="IL198" s="95">
        <f t="shared" si="541"/>
        <v>1.5649296690803562E-9</v>
      </c>
      <c r="IM198" s="95">
        <f t="shared" si="542"/>
        <v>1.6877364974787765E-3</v>
      </c>
      <c r="IN198" s="95">
        <f t="shared" si="543"/>
        <v>2.3411772605366659E-3</v>
      </c>
      <c r="IO198" s="95">
        <f t="shared" si="544"/>
        <v>7.6564421347172804E-5</v>
      </c>
      <c r="IP198" s="95">
        <f t="shared" si="545"/>
        <v>3.3852690242679292E-4</v>
      </c>
      <c r="IQ198" s="95">
        <f t="shared" si="546"/>
        <v>1.5297506463190141E-4</v>
      </c>
      <c r="IR198" s="95">
        <f t="shared" si="547"/>
        <v>1.4065825321297296E-4</v>
      </c>
      <c r="IS198" s="95">
        <f t="shared" si="548"/>
        <v>1.4451612569164919E-5</v>
      </c>
      <c r="IT198" s="95">
        <f t="shared" si="549"/>
        <v>5.2537022120333187E-3</v>
      </c>
      <c r="IU198" s="95">
        <f t="shared" si="550"/>
        <v>8.9575615154051467E-3</v>
      </c>
      <c r="IV198" s="95">
        <f t="shared" si="551"/>
        <v>5.164370384289476E-2</v>
      </c>
      <c r="IW198" s="95">
        <f t="shared" si="552"/>
        <v>7.4599735848525583E-2</v>
      </c>
      <c r="IY198" s="95">
        <f t="shared" si="553"/>
        <v>5.1378997276424329E-3</v>
      </c>
      <c r="IZ198" s="95">
        <f t="shared" si="554"/>
        <v>1.2088743775933535E-5</v>
      </c>
      <c r="JA198" s="95">
        <f t="shared" si="555"/>
        <v>4.7267885222449649E-7</v>
      </c>
      <c r="JB198" s="95">
        <f t="shared" si="556"/>
        <v>1.5649296690803562E-9</v>
      </c>
      <c r="JC198" s="95">
        <f t="shared" si="557"/>
        <v>1.6877364974787765E-3</v>
      </c>
      <c r="JD198" s="95">
        <f t="shared" si="558"/>
        <v>2.3411772605366659E-3</v>
      </c>
      <c r="JE198" s="95">
        <f t="shared" si="559"/>
        <v>7.6564421347172804E-5</v>
      </c>
      <c r="JF198" s="95">
        <f t="shared" si="560"/>
        <v>3.3852690242679292E-4</v>
      </c>
      <c r="JG198" s="95">
        <f t="shared" si="561"/>
        <v>1.5297506463190141E-4</v>
      </c>
      <c r="JH198" s="95">
        <f t="shared" si="562"/>
        <v>1.4065825321297296E-4</v>
      </c>
      <c r="JI198" s="95">
        <f t="shared" si="563"/>
        <v>1.4451612569164919E-5</v>
      </c>
      <c r="JJ198" s="95">
        <f t="shared" si="564"/>
        <v>5.2537022120333187E-3</v>
      </c>
      <c r="JK198" s="95">
        <f t="shared" si="565"/>
        <v>8.9575615154051467E-3</v>
      </c>
      <c r="JL198" s="95">
        <f t="shared" si="566"/>
        <v>5.164370384289476E-2</v>
      </c>
      <c r="JM198" s="95">
        <f t="shared" si="567"/>
        <v>7.4599735848525583E-2</v>
      </c>
    </row>
    <row r="199" spans="2:273" x14ac:dyDescent="0.25">
      <c r="B199" s="2">
        <v>172</v>
      </c>
      <c r="C199" s="37">
        <v>62.744</v>
      </c>
      <c r="D199" s="37">
        <v>62.673999999999999</v>
      </c>
      <c r="E199" s="37">
        <v>62.209000000000003</v>
      </c>
      <c r="F199" s="37">
        <v>63.906999999999996</v>
      </c>
      <c r="G199" s="37">
        <v>64.325999999999993</v>
      </c>
      <c r="H199" s="37">
        <v>65.093000000000004</v>
      </c>
      <c r="I199" s="37">
        <v>62.744</v>
      </c>
      <c r="J199" s="37">
        <v>61.814</v>
      </c>
      <c r="K199" s="37">
        <v>59.186</v>
      </c>
      <c r="L199" s="37">
        <v>58.256</v>
      </c>
      <c r="M199" s="37">
        <v>56.976999999999997</v>
      </c>
      <c r="N199" s="37">
        <v>55.673999999999999</v>
      </c>
      <c r="O199" s="37">
        <v>54.604999999999997</v>
      </c>
      <c r="P199" s="37">
        <v>54.953000000000003</v>
      </c>
      <c r="Q199" s="37">
        <v>55.93</v>
      </c>
      <c r="S199" s="4">
        <f t="shared" si="439"/>
        <v>63.060315337436705</v>
      </c>
      <c r="T199" s="4">
        <f t="shared" si="440"/>
        <v>62.246525476231113</v>
      </c>
      <c r="U199" s="4">
        <f t="shared" si="441"/>
        <v>63.513777254690957</v>
      </c>
      <c r="V199" s="4">
        <f t="shared" si="442"/>
        <v>63.490474619586124</v>
      </c>
      <c r="W199" s="4">
        <f t="shared" si="443"/>
        <v>64.995872632752295</v>
      </c>
      <c r="X199" s="4">
        <f t="shared" si="444"/>
        <v>64.523040505262585</v>
      </c>
      <c r="Y199" s="4">
        <f t="shared" si="445"/>
        <v>62.892916420151678</v>
      </c>
      <c r="Z199" s="4">
        <f t="shared" si="446"/>
        <v>60.77879754046532</v>
      </c>
      <c r="AA199" s="4">
        <f t="shared" si="447"/>
        <v>59.127101588839174</v>
      </c>
      <c r="AB199" s="4">
        <f t="shared" si="448"/>
        <v>58.808780430117416</v>
      </c>
      <c r="AC199" s="4">
        <f t="shared" si="449"/>
        <v>56.951523250854351</v>
      </c>
      <c r="AD199" s="4">
        <f t="shared" si="450"/>
        <v>55.726296977186891</v>
      </c>
      <c r="AE199" s="4">
        <f t="shared" si="451"/>
        <v>55.500757366112204</v>
      </c>
      <c r="AF199" s="4">
        <f t="shared" si="452"/>
        <v>55.7106608968042</v>
      </c>
      <c r="AG199" s="4">
        <f t="shared" si="453"/>
        <v>59.444202801800614</v>
      </c>
      <c r="AI199" s="4">
        <f t="shared" si="454"/>
        <v>-0.31631533743670559</v>
      </c>
      <c r="AJ199" s="4">
        <f t="shared" si="455"/>
        <v>0.42747452376888617</v>
      </c>
      <c r="AK199" s="4">
        <f t="shared" si="456"/>
        <v>-1.3047772546909542</v>
      </c>
      <c r="AL199" s="4">
        <f t="shared" si="457"/>
        <v>0.41652538041387288</v>
      </c>
      <c r="AM199" s="4">
        <f t="shared" si="458"/>
        <v>-0.66987263275230191</v>
      </c>
      <c r="AN199" s="4">
        <f t="shared" si="459"/>
        <v>0.56995949473741803</v>
      </c>
      <c r="AO199" s="4">
        <f t="shared" si="460"/>
        <v>-0.14891642015167861</v>
      </c>
      <c r="AP199" s="4">
        <f t="shared" si="461"/>
        <v>1.0352024595346805</v>
      </c>
      <c r="AQ199" s="4">
        <f t="shared" si="462"/>
        <v>5.8898411160825503E-2</v>
      </c>
      <c r="AR199" s="4">
        <f t="shared" si="463"/>
        <v>-0.55278043011741573</v>
      </c>
      <c r="AS199" s="4">
        <f t="shared" si="464"/>
        <v>2.5476749145646238E-2</v>
      </c>
      <c r="AT199" s="4">
        <f t="shared" si="465"/>
        <v>-5.2296977186891525E-2</v>
      </c>
      <c r="AU199" s="4">
        <f t="shared" si="466"/>
        <v>-0.89575736611220691</v>
      </c>
      <c r="AV199" s="4">
        <f t="shared" si="642"/>
        <v>-0.75766089680419668</v>
      </c>
      <c r="AW199" s="4">
        <f t="shared" si="642"/>
        <v>-3.5142028018006144</v>
      </c>
      <c r="AY199" s="2">
        <f t="shared" si="518"/>
        <v>63.060315337436705</v>
      </c>
      <c r="AZ199" s="2">
        <f t="shared" si="569"/>
        <v>62.246525472284418</v>
      </c>
      <c r="BA199" s="2">
        <f t="shared" si="570"/>
        <v>63.513777254666159</v>
      </c>
      <c r="BB199" s="2">
        <f t="shared" si="571"/>
        <v>63.490474619586124</v>
      </c>
      <c r="BC199" s="2">
        <f t="shared" si="572"/>
        <v>64.995741698307896</v>
      </c>
      <c r="BD199" s="2">
        <f t="shared" si="573"/>
        <v>64.522797041695128</v>
      </c>
      <c r="BE199" s="2">
        <f t="shared" si="574"/>
        <v>62.892915700619731</v>
      </c>
      <c r="BF199" s="2">
        <f t="shared" si="575"/>
        <v>60.778785559611919</v>
      </c>
      <c r="BG199" s="2">
        <f t="shared" si="576"/>
        <v>59.127097870318671</v>
      </c>
      <c r="BH199" s="2">
        <f t="shared" si="577"/>
        <v>58.808777309972399</v>
      </c>
      <c r="BI199" s="2">
        <f t="shared" si="578"/>
        <v>56.951523178378679</v>
      </c>
      <c r="BJ199" s="2">
        <f t="shared" si="579"/>
        <v>55.724249050924534</v>
      </c>
      <c r="BK199" s="2">
        <f t="shared" si="580"/>
        <v>55.495332734426903</v>
      </c>
      <c r="BL199" s="2">
        <f t="shared" si="581"/>
        <v>55.530796989468499</v>
      </c>
      <c r="BM199" s="2">
        <f t="shared" si="582"/>
        <v>58.53640771117589</v>
      </c>
      <c r="BO199" s="2" t="str">
        <f t="shared" si="468"/>
        <v/>
      </c>
      <c r="BP199" s="2" t="str">
        <f t="shared" si="469"/>
        <v/>
      </c>
      <c r="BQ199" s="2" t="str">
        <f t="shared" si="470"/>
        <v/>
      </c>
      <c r="BR199" s="2" t="str">
        <f t="shared" si="471"/>
        <v/>
      </c>
      <c r="BS199" s="2" t="str">
        <f t="shared" si="472"/>
        <v/>
      </c>
      <c r="BT199" s="2" t="str">
        <f t="shared" si="473"/>
        <v/>
      </c>
      <c r="BU199" s="2" t="str">
        <f t="shared" si="474"/>
        <v/>
      </c>
      <c r="BV199" s="2" t="str">
        <f t="shared" si="475"/>
        <v/>
      </c>
      <c r="BW199" s="2" t="str">
        <f t="shared" si="476"/>
        <v/>
      </c>
      <c r="BX199" s="2" t="str">
        <f t="shared" si="477"/>
        <v/>
      </c>
      <c r="BY199" s="2" t="str">
        <f t="shared" si="478"/>
        <v/>
      </c>
      <c r="BZ199" s="2" t="str">
        <f t="shared" si="479"/>
        <v/>
      </c>
      <c r="CA199" s="2" t="str">
        <f t="shared" si="480"/>
        <v/>
      </c>
      <c r="CB199" s="2" t="str">
        <f t="shared" si="481"/>
        <v/>
      </c>
      <c r="CC199" s="2" t="str">
        <f t="shared" si="482"/>
        <v/>
      </c>
      <c r="CE199" s="2" t="str">
        <f t="shared" si="519"/>
        <v/>
      </c>
      <c r="CF199" s="2" t="str">
        <f t="shared" si="520"/>
        <v/>
      </c>
      <c r="CG199" s="2" t="str">
        <f t="shared" si="521"/>
        <v/>
      </c>
      <c r="CH199" s="2" t="str">
        <f t="shared" si="522"/>
        <v/>
      </c>
      <c r="CI199" s="2" t="str">
        <f t="shared" si="523"/>
        <v/>
      </c>
      <c r="CJ199" s="2" t="str">
        <f t="shared" si="524"/>
        <v/>
      </c>
      <c r="CK199" s="2" t="str">
        <f t="shared" si="525"/>
        <v/>
      </c>
      <c r="CL199" s="2" t="str">
        <f t="shared" si="526"/>
        <v/>
      </c>
      <c r="CM199" s="2" t="str">
        <f t="shared" si="527"/>
        <v/>
      </c>
      <c r="CN199" s="2" t="str">
        <f t="shared" si="528"/>
        <v/>
      </c>
      <c r="CO199" s="2" t="str">
        <f t="shared" si="529"/>
        <v/>
      </c>
      <c r="CP199" s="2" t="str">
        <f t="shared" si="530"/>
        <v/>
      </c>
      <c r="CQ199" s="2" t="str">
        <f t="shared" si="531"/>
        <v/>
      </c>
      <c r="CR199" s="2" t="str">
        <f t="shared" si="532"/>
        <v/>
      </c>
      <c r="CS199" s="2" t="str">
        <f t="shared" si="533"/>
        <v/>
      </c>
      <c r="CU199" s="2">
        <f t="shared" si="483"/>
        <v>62.744</v>
      </c>
      <c r="CV199" s="2">
        <f t="shared" si="484"/>
        <v>62.673999999999999</v>
      </c>
      <c r="CW199" s="2">
        <f t="shared" si="485"/>
        <v>62.209000000000003</v>
      </c>
      <c r="CX199" s="2">
        <f t="shared" si="486"/>
        <v>63.906999999999996</v>
      </c>
      <c r="CY199" s="2">
        <f t="shared" si="487"/>
        <v>64.325999999999993</v>
      </c>
      <c r="CZ199" s="2">
        <f t="shared" si="488"/>
        <v>65.093000000000004</v>
      </c>
      <c r="DA199" s="2">
        <f t="shared" si="489"/>
        <v>62.744</v>
      </c>
      <c r="DB199" s="2">
        <f t="shared" si="490"/>
        <v>61.814</v>
      </c>
      <c r="DC199" s="2">
        <f t="shared" si="491"/>
        <v>59.186</v>
      </c>
      <c r="DD199" s="2">
        <f t="shared" si="492"/>
        <v>58.256</v>
      </c>
      <c r="DE199" s="2">
        <f t="shared" si="493"/>
        <v>56.976999999999997</v>
      </c>
      <c r="DF199" s="2">
        <f t="shared" si="494"/>
        <v>55.673999999999999</v>
      </c>
      <c r="DG199" s="2">
        <f t="shared" si="495"/>
        <v>54.604999999999997</v>
      </c>
      <c r="DH199" s="2" t="str">
        <f t="shared" si="496"/>
        <v/>
      </c>
      <c r="DI199" s="2" t="str">
        <f t="shared" si="497"/>
        <v/>
      </c>
      <c r="DK199" s="2">
        <f t="shared" si="498"/>
        <v>121.0286069686411</v>
      </c>
      <c r="DL199" s="2">
        <f t="shared" si="643"/>
        <v>111.31835609756098</v>
      </c>
      <c r="DM199" s="2">
        <f t="shared" si="643"/>
        <v>112.58837166085945</v>
      </c>
      <c r="DN199" s="2">
        <f t="shared" si="643"/>
        <v>126.27244231350045</v>
      </c>
      <c r="DO199" s="2">
        <f t="shared" si="643"/>
        <v>111.19026478135211</v>
      </c>
      <c r="DP199" s="2">
        <f t="shared" si="643"/>
        <v>106.75434967452664</v>
      </c>
      <c r="DQ199" s="2">
        <f t="shared" si="643"/>
        <v>107.42099278826674</v>
      </c>
      <c r="DR199" s="2">
        <f t="shared" si="643"/>
        <v>106.38530398671099</v>
      </c>
      <c r="DS199" s="2">
        <f t="shared" si="643"/>
        <v>98.773432497734831</v>
      </c>
      <c r="DT199" s="2">
        <f t="shared" si="643"/>
        <v>97.424696837101266</v>
      </c>
      <c r="DU199" s="2">
        <f t="shared" si="643"/>
        <v>115.53883484320559</v>
      </c>
      <c r="DV199" s="2">
        <f t="shared" si="643"/>
        <v>106.38048565388101</v>
      </c>
      <c r="DW199" s="2">
        <f t="shared" si="643"/>
        <v>105.77979613409843</v>
      </c>
      <c r="DX199" s="2">
        <f t="shared" si="643"/>
        <v>105.66785336756267</v>
      </c>
      <c r="DY199" s="2">
        <f t="shared" si="643"/>
        <v>99.971536163694083</v>
      </c>
      <c r="EA199" s="2">
        <f t="shared" si="438"/>
        <v>63.199600136188238</v>
      </c>
      <c r="EB199" s="2">
        <f t="shared" si="500"/>
        <v>61.680572446659177</v>
      </c>
      <c r="EC199" s="2">
        <f t="shared" si="501"/>
        <v>62.451031911848872</v>
      </c>
      <c r="ED199" s="2">
        <f t="shared" si="502"/>
        <v>63.021055445961224</v>
      </c>
      <c r="EE199" s="2">
        <f t="shared" si="503"/>
        <v>64.410029437872353</v>
      </c>
      <c r="EF199" s="2">
        <f t="shared" si="504"/>
        <v>63.941144455046306</v>
      </c>
      <c r="EG199" s="2">
        <f t="shared" si="505"/>
        <v>62.069599034014161</v>
      </c>
      <c r="EH199" s="2">
        <f t="shared" si="506"/>
        <v>59.370500477402445</v>
      </c>
      <c r="EI199" s="2">
        <f t="shared" si="507"/>
        <v>57.793507300194108</v>
      </c>
      <c r="EJ199" s="2">
        <f t="shared" si="508"/>
        <v>58.175357660542737</v>
      </c>
      <c r="EK199" s="2">
        <f t="shared" si="509"/>
        <v>55.226347682784571</v>
      </c>
      <c r="EL199" s="2">
        <f t="shared" si="510"/>
        <v>53.731242187303742</v>
      </c>
      <c r="EM199" s="2">
        <f t="shared" si="511"/>
        <v>55.32123166023166</v>
      </c>
      <c r="EN199" s="2">
        <f t="shared" si="512"/>
        <v>55.114433500627356</v>
      </c>
      <c r="EO199" s="2">
        <f t="shared" si="513"/>
        <v>60.697195085674394</v>
      </c>
      <c r="EQ199" s="2">
        <f t="shared" si="514"/>
        <v>63.022975308601062</v>
      </c>
      <c r="ER199" s="2">
        <f t="shared" si="644"/>
        <v>62.365068032518579</v>
      </c>
      <c r="ES199" s="2">
        <f t="shared" si="644"/>
        <v>63.712637694676175</v>
      </c>
      <c r="ET199" s="2">
        <f t="shared" si="644"/>
        <v>63.586280169134604</v>
      </c>
      <c r="EU199" s="2">
        <f t="shared" si="644"/>
        <v>65.14572560638085</v>
      </c>
      <c r="EV199" s="2">
        <f t="shared" si="644"/>
        <v>64.701326423675681</v>
      </c>
      <c r="EW199" s="2">
        <f t="shared" si="644"/>
        <v>63.115785094874227</v>
      </c>
      <c r="EX199" s="2">
        <f t="shared" si="644"/>
        <v>61.144679844297436</v>
      </c>
      <c r="EY199" s="2">
        <f t="shared" si="644"/>
        <v>59.441263048951541</v>
      </c>
      <c r="EZ199" s="2">
        <f t="shared" si="644"/>
        <v>58.960172156288593</v>
      </c>
      <c r="FA199" s="2">
        <f t="shared" si="644"/>
        <v>57.350149607540992</v>
      </c>
      <c r="FB199" s="2">
        <f t="shared" si="644"/>
        <v>56.363563790578283</v>
      </c>
      <c r="FC199" s="2">
        <f t="shared" si="644"/>
        <v>55.553908524905445</v>
      </c>
      <c r="FD199" s="2">
        <f t="shared" si="644"/>
        <v>55.697625451625854</v>
      </c>
      <c r="FE199" s="2">
        <f t="shared" si="644"/>
        <v>57.548552207031975</v>
      </c>
      <c r="FG199" s="2">
        <f t="shared" si="516"/>
        <v>0.99997927568041767</v>
      </c>
      <c r="FH199" s="2">
        <f t="shared" si="645"/>
        <v>0.99997839432477498</v>
      </c>
      <c r="FI199" s="2">
        <f t="shared" si="645"/>
        <v>0.99997976415574663</v>
      </c>
      <c r="FJ199" s="2">
        <f t="shared" si="645"/>
        <v>0.99997873077768906</v>
      </c>
      <c r="FK199" s="2">
        <f t="shared" si="645"/>
        <v>0.99997931754399227</v>
      </c>
      <c r="FL199" s="2">
        <f t="shared" si="645"/>
        <v>0.99997888247123212</v>
      </c>
      <c r="FM199" s="2">
        <f t="shared" si="645"/>
        <v>0.99997918160553256</v>
      </c>
      <c r="FN199" s="2">
        <f t="shared" si="645"/>
        <v>0.99997850788107723</v>
      </c>
      <c r="FO199" s="2">
        <f t="shared" si="645"/>
        <v>0.99997756983782293</v>
      </c>
      <c r="FP199" s="2">
        <f t="shared" si="645"/>
        <v>0.99997822382956736</v>
      </c>
      <c r="FQ199" s="2">
        <f t="shared" si="645"/>
        <v>0.99997747285526462</v>
      </c>
      <c r="FR199" s="2">
        <f t="shared" si="645"/>
        <v>0.99997777014706379</v>
      </c>
      <c r="FS199" s="2">
        <f t="shared" si="645"/>
        <v>0.99997787672326688</v>
      </c>
      <c r="FT199" s="2">
        <f t="shared" si="645"/>
        <v>0.99997656417370506</v>
      </c>
      <c r="FU199" s="2">
        <f t="shared" si="645"/>
        <v>0.99997560257321105</v>
      </c>
      <c r="FW199" s="2">
        <f t="shared" si="534"/>
        <v>0.79537666074107505</v>
      </c>
      <c r="FX199" s="2">
        <f t="shared" si="586"/>
        <v>0.82525085546544763</v>
      </c>
      <c r="FY199" s="2">
        <f t="shared" si="587"/>
        <v>0.84157094543390176</v>
      </c>
      <c r="FZ199" s="2">
        <f t="shared" si="588"/>
        <v>0.82811994349468865</v>
      </c>
      <c r="GA199" s="2">
        <f t="shared" si="589"/>
        <v>0.79481823517103656</v>
      </c>
      <c r="GB199" s="2">
        <f t="shared" si="590"/>
        <v>0.76395981688840087</v>
      </c>
      <c r="GC199" s="2">
        <f t="shared" si="591"/>
        <v>0.78606717692708961</v>
      </c>
      <c r="GD199" s="2">
        <f t="shared" si="592"/>
        <v>0.79319749779539395</v>
      </c>
      <c r="GE199" s="2">
        <f t="shared" si="593"/>
        <v>0.80877969004892891</v>
      </c>
      <c r="GF199" s="2">
        <f t="shared" si="594"/>
        <v>0.80600568995507726</v>
      </c>
      <c r="GG199" s="2">
        <f t="shared" si="595"/>
        <v>0.81166553592995472</v>
      </c>
      <c r="GH199" s="2">
        <f t="shared" si="596"/>
        <v>0.75668431858916407</v>
      </c>
      <c r="GI199" s="2">
        <f t="shared" si="597"/>
        <v>0.74345494405883417</v>
      </c>
      <c r="GJ199" s="2">
        <f t="shared" si="598"/>
        <v>0.71190750654854829</v>
      </c>
      <c r="GK199" s="2">
        <f t="shared" si="599"/>
        <v>0.68656422804344852</v>
      </c>
      <c r="GM199" s="95">
        <f t="shared" si="535"/>
        <v>0</v>
      </c>
      <c r="GN199" s="95">
        <f t="shared" si="600"/>
        <v>0</v>
      </c>
      <c r="GO199" s="95">
        <f t="shared" si="601"/>
        <v>0</v>
      </c>
      <c r="GP199" s="95">
        <f t="shared" si="602"/>
        <v>0</v>
      </c>
      <c r="GQ199" s="95">
        <f t="shared" si="603"/>
        <v>0</v>
      </c>
      <c r="GR199" s="95">
        <f t="shared" si="604"/>
        <v>0</v>
      </c>
      <c r="GS199" s="95">
        <f t="shared" si="605"/>
        <v>0</v>
      </c>
      <c r="GT199" s="95">
        <f t="shared" si="606"/>
        <v>0</v>
      </c>
      <c r="GU199" s="95">
        <f t="shared" si="607"/>
        <v>0</v>
      </c>
      <c r="GV199" s="95">
        <f t="shared" si="608"/>
        <v>0</v>
      </c>
      <c r="GW199" s="95">
        <f t="shared" si="609"/>
        <v>0</v>
      </c>
      <c r="GX199" s="95">
        <f t="shared" si="610"/>
        <v>0</v>
      </c>
      <c r="GY199" s="95">
        <f t="shared" si="611"/>
        <v>0</v>
      </c>
      <c r="GZ199" s="95">
        <f t="shared" si="612"/>
        <v>0</v>
      </c>
      <c r="HA199" s="95">
        <f t="shared" si="613"/>
        <v>0</v>
      </c>
      <c r="HC199" s="95">
        <f t="shared" si="536"/>
        <v>0</v>
      </c>
      <c r="HD199" s="95">
        <f t="shared" si="614"/>
        <v>0</v>
      </c>
      <c r="HE199" s="95">
        <f t="shared" si="615"/>
        <v>0</v>
      </c>
      <c r="HF199" s="95">
        <f t="shared" si="616"/>
        <v>0</v>
      </c>
      <c r="HG199" s="95">
        <f t="shared" si="617"/>
        <v>0</v>
      </c>
      <c r="HH199" s="95">
        <f t="shared" si="618"/>
        <v>0</v>
      </c>
      <c r="HI199" s="95">
        <f t="shared" si="619"/>
        <v>0</v>
      </c>
      <c r="HJ199" s="95">
        <f t="shared" si="620"/>
        <v>0</v>
      </c>
      <c r="HK199" s="95">
        <f t="shared" si="621"/>
        <v>0</v>
      </c>
      <c r="HL199" s="95">
        <f t="shared" si="622"/>
        <v>0</v>
      </c>
      <c r="HM199" s="95">
        <f t="shared" si="623"/>
        <v>0</v>
      </c>
      <c r="HN199" s="95">
        <f t="shared" si="624"/>
        <v>0</v>
      </c>
      <c r="HO199" s="95">
        <f t="shared" si="625"/>
        <v>0</v>
      </c>
      <c r="HP199" s="95">
        <f t="shared" si="626"/>
        <v>0</v>
      </c>
      <c r="HQ199" s="95">
        <f t="shared" si="627"/>
        <v>0</v>
      </c>
      <c r="HS199" s="95">
        <f t="shared" si="537"/>
        <v>8.3097617749573552E-44</v>
      </c>
      <c r="HT199" s="95">
        <f t="shared" si="628"/>
        <v>2.4261790751814952E-40</v>
      </c>
      <c r="HU199" s="95">
        <f t="shared" si="629"/>
        <v>3.1179949669482926E-42</v>
      </c>
      <c r="HV199" s="95">
        <f t="shared" si="630"/>
        <v>2.200738119750552E-99</v>
      </c>
      <c r="HW199" s="95">
        <f t="shared" si="631"/>
        <v>7.2461679047003345E-49</v>
      </c>
      <c r="HX199" s="95">
        <f t="shared" si="632"/>
        <v>1.1116374536966786E-45</v>
      </c>
      <c r="HY199" s="95">
        <f t="shared" si="633"/>
        <v>1.3767145689874285E-62</v>
      </c>
      <c r="HZ199" s="95">
        <f t="shared" si="634"/>
        <v>6.7818243043995946E-65</v>
      </c>
      <c r="IA199" s="95">
        <f t="shared" si="635"/>
        <v>8.5334518399654952E-80</v>
      </c>
      <c r="IB199" s="95">
        <f t="shared" si="636"/>
        <v>2.0822633969801469E-52</v>
      </c>
      <c r="IC199" s="95">
        <f t="shared" si="637"/>
        <v>8.6950478539590198E-83</v>
      </c>
      <c r="ID199" s="95">
        <f t="shared" si="638"/>
        <v>1.3366046795213027E-47</v>
      </c>
      <c r="IE199" s="95">
        <f t="shared" si="639"/>
        <v>2.1948090690448782E-42</v>
      </c>
      <c r="IF199" s="95">
        <f t="shared" si="640"/>
        <v>2.1329882948861011E-34</v>
      </c>
      <c r="IG199" s="95">
        <f t="shared" si="641"/>
        <v>7.2850751536394881E-26</v>
      </c>
      <c r="II199" s="95">
        <f t="shared" si="538"/>
        <v>2.7012017761302216E-3</v>
      </c>
      <c r="IJ199" s="95">
        <f t="shared" si="539"/>
        <v>3.2880586342726286E-6</v>
      </c>
      <c r="IK199" s="95">
        <f t="shared" si="540"/>
        <v>9.7617066071057522E-8</v>
      </c>
      <c r="IL199" s="95">
        <f t="shared" si="541"/>
        <v>1.4250561856398141E-10</v>
      </c>
      <c r="IM199" s="95">
        <f t="shared" si="542"/>
        <v>7.5593714143013815E-4</v>
      </c>
      <c r="IN199" s="95">
        <f t="shared" si="543"/>
        <v>9.6453679026695484E-4</v>
      </c>
      <c r="IO199" s="95">
        <f t="shared" si="544"/>
        <v>2.081355271996728E-5</v>
      </c>
      <c r="IP199" s="95">
        <f t="shared" si="545"/>
        <v>1.1951780695186126E-4</v>
      </c>
      <c r="IQ199" s="95">
        <f t="shared" si="546"/>
        <v>5.2482320570757741E-5</v>
      </c>
      <c r="IR199" s="95">
        <f t="shared" si="547"/>
        <v>4.701030219578938E-5</v>
      </c>
      <c r="IS199" s="95">
        <f t="shared" si="548"/>
        <v>3.6803275246673062E-6</v>
      </c>
      <c r="IT199" s="95">
        <f t="shared" si="549"/>
        <v>2.4038733222784127E-3</v>
      </c>
      <c r="IU199" s="95">
        <f t="shared" si="550"/>
        <v>4.2673645943523989E-3</v>
      </c>
      <c r="IV199" s="95">
        <f t="shared" si="551"/>
        <v>3.1319321873249262E-2</v>
      </c>
      <c r="IW199" s="95">
        <f t="shared" si="552"/>
        <v>4.6331899601818445E-2</v>
      </c>
      <c r="IY199" s="95">
        <f t="shared" si="553"/>
        <v>2.7012017761302216E-3</v>
      </c>
      <c r="IZ199" s="95">
        <f t="shared" si="554"/>
        <v>3.2880586342726286E-6</v>
      </c>
      <c r="JA199" s="95">
        <f t="shared" si="555"/>
        <v>9.7617066071057522E-8</v>
      </c>
      <c r="JB199" s="95">
        <f t="shared" si="556"/>
        <v>1.4250561856398141E-10</v>
      </c>
      <c r="JC199" s="95">
        <f t="shared" si="557"/>
        <v>7.5593714143013815E-4</v>
      </c>
      <c r="JD199" s="95">
        <f t="shared" si="558"/>
        <v>9.6453679026695484E-4</v>
      </c>
      <c r="JE199" s="95">
        <f t="shared" si="559"/>
        <v>2.081355271996728E-5</v>
      </c>
      <c r="JF199" s="95">
        <f t="shared" si="560"/>
        <v>1.1951780695186126E-4</v>
      </c>
      <c r="JG199" s="95">
        <f t="shared" si="561"/>
        <v>5.2482320570757741E-5</v>
      </c>
      <c r="JH199" s="95">
        <f t="shared" si="562"/>
        <v>4.701030219578938E-5</v>
      </c>
      <c r="JI199" s="95">
        <f t="shared" si="563"/>
        <v>3.6803275246673062E-6</v>
      </c>
      <c r="JJ199" s="95">
        <f t="shared" si="564"/>
        <v>2.4038733222784127E-3</v>
      </c>
      <c r="JK199" s="95">
        <f t="shared" si="565"/>
        <v>4.2673645943523989E-3</v>
      </c>
      <c r="JL199" s="95">
        <f t="shared" si="566"/>
        <v>3.1319321873249262E-2</v>
      </c>
      <c r="JM199" s="95">
        <f t="shared" si="567"/>
        <v>4.6331899601818445E-2</v>
      </c>
    </row>
    <row r="200" spans="2:273" x14ac:dyDescent="0.25">
      <c r="B200" s="2">
        <v>173</v>
      </c>
      <c r="C200" s="37">
        <v>61.906999999999996</v>
      </c>
      <c r="D200" s="37">
        <v>62.628</v>
      </c>
      <c r="E200" s="37">
        <v>63.442</v>
      </c>
      <c r="F200" s="37">
        <v>62.348999999999997</v>
      </c>
      <c r="G200" s="37">
        <v>64.233000000000004</v>
      </c>
      <c r="H200" s="37">
        <v>64.558000000000007</v>
      </c>
      <c r="I200" s="37">
        <v>62.442</v>
      </c>
      <c r="J200" s="37">
        <v>62.326000000000001</v>
      </c>
      <c r="K200" s="37">
        <v>58.442</v>
      </c>
      <c r="L200" s="37">
        <v>57.418999999999997</v>
      </c>
      <c r="M200" s="37">
        <v>58.023000000000003</v>
      </c>
      <c r="N200" s="37">
        <v>55.418999999999997</v>
      </c>
      <c r="O200" s="37">
        <v>55.953000000000003</v>
      </c>
      <c r="P200" s="37">
        <v>53.86</v>
      </c>
      <c r="Q200" s="37">
        <v>55.512</v>
      </c>
      <c r="S200" s="4">
        <f t="shared" si="439"/>
        <v>63.000654494927133</v>
      </c>
      <c r="T200" s="4">
        <f t="shared" si="440"/>
        <v>62.185981936726101</v>
      </c>
      <c r="U200" s="4">
        <f t="shared" si="441"/>
        <v>63.483207438147218</v>
      </c>
      <c r="V200" s="4">
        <f t="shared" si="442"/>
        <v>63.42972211140092</v>
      </c>
      <c r="W200" s="4">
        <f t="shared" si="443"/>
        <v>64.944223050281622</v>
      </c>
      <c r="X200" s="4">
        <f t="shared" si="444"/>
        <v>64.46870491895622</v>
      </c>
      <c r="Y200" s="4">
        <f t="shared" si="445"/>
        <v>62.814872490256924</v>
      </c>
      <c r="Z200" s="4">
        <f t="shared" si="446"/>
        <v>60.719955956320234</v>
      </c>
      <c r="AA200" s="4">
        <f t="shared" si="447"/>
        <v>59.046486467303573</v>
      </c>
      <c r="AB200" s="4">
        <f t="shared" si="448"/>
        <v>58.728456864750491</v>
      </c>
      <c r="AC200" s="4">
        <f t="shared" si="449"/>
        <v>56.870939638363517</v>
      </c>
      <c r="AD200" s="4">
        <f t="shared" si="450"/>
        <v>55.655367496128079</v>
      </c>
      <c r="AE200" s="4">
        <f t="shared" si="451"/>
        <v>55.396817695565659</v>
      </c>
      <c r="AF200" s="4">
        <f t="shared" si="452"/>
        <v>55.506153118123699</v>
      </c>
      <c r="AG200" s="4">
        <f t="shared" si="453"/>
        <v>58.803031980555339</v>
      </c>
      <c r="AI200" s="4">
        <f t="shared" si="454"/>
        <v>-1.0936544949271365</v>
      </c>
      <c r="AJ200" s="4">
        <f t="shared" si="455"/>
        <v>0.44201806327389903</v>
      </c>
      <c r="AK200" s="4">
        <f t="shared" si="456"/>
        <v>-4.1207438147218056E-2</v>
      </c>
      <c r="AL200" s="4">
        <f t="shared" si="457"/>
        <v>-1.0807221114009238</v>
      </c>
      <c r="AM200" s="4">
        <f t="shared" si="458"/>
        <v>-0.71122305028161747</v>
      </c>
      <c r="AN200" s="4">
        <f t="shared" si="459"/>
        <v>8.9295081043786695E-2</v>
      </c>
      <c r="AO200" s="4">
        <f t="shared" si="460"/>
        <v>-0.37287249025692404</v>
      </c>
      <c r="AP200" s="4">
        <f t="shared" si="461"/>
        <v>1.6060440436797663</v>
      </c>
      <c r="AQ200" s="4">
        <f t="shared" si="462"/>
        <v>-0.60448646730357325</v>
      </c>
      <c r="AR200" s="4">
        <f t="shared" si="463"/>
        <v>-1.3094568647504943</v>
      </c>
      <c r="AS200" s="4">
        <f t="shared" si="464"/>
        <v>1.1520603616364866</v>
      </c>
      <c r="AT200" s="4">
        <f t="shared" si="465"/>
        <v>-0.23636749612808217</v>
      </c>
      <c r="AU200" s="4">
        <f t="shared" si="466"/>
        <v>0.55618230443434413</v>
      </c>
      <c r="AV200" s="4">
        <f t="shared" si="642"/>
        <v>-1.6461531181236992</v>
      </c>
      <c r="AW200" s="4">
        <f t="shared" si="642"/>
        <v>-3.2910319805553385</v>
      </c>
      <c r="AY200" s="2">
        <f t="shared" si="518"/>
        <v>63.000654494927133</v>
      </c>
      <c r="AZ200" s="2">
        <f t="shared" si="569"/>
        <v>62.185981936285991</v>
      </c>
      <c r="BA200" s="2">
        <f t="shared" si="570"/>
        <v>63.483207438145477</v>
      </c>
      <c r="BB200" s="2">
        <f t="shared" si="571"/>
        <v>63.42972211140092</v>
      </c>
      <c r="BC200" s="2">
        <f t="shared" si="572"/>
        <v>64.944189061772221</v>
      </c>
      <c r="BD200" s="2">
        <f t="shared" si="573"/>
        <v>64.468650713098526</v>
      </c>
      <c r="BE200" s="2">
        <f t="shared" si="574"/>
        <v>62.814872411421568</v>
      </c>
      <c r="BF200" s="2">
        <f t="shared" si="575"/>
        <v>60.71995388930835</v>
      </c>
      <c r="BG200" s="2">
        <f t="shared" si="576"/>
        <v>59.046485853358512</v>
      </c>
      <c r="BH200" s="2">
        <f t="shared" si="577"/>
        <v>58.728456372687937</v>
      </c>
      <c r="BI200" s="2">
        <f t="shared" si="578"/>
        <v>56.870939631185159</v>
      </c>
      <c r="BJ200" s="2">
        <f t="shared" si="579"/>
        <v>55.654822987557424</v>
      </c>
      <c r="BK200" s="2">
        <f t="shared" si="580"/>
        <v>55.395280395611728</v>
      </c>
      <c r="BL200" s="2">
        <f t="shared" si="581"/>
        <v>55.430353811246277</v>
      </c>
      <c r="BM200" s="2">
        <f t="shared" si="582"/>
        <v>58.377801740855581</v>
      </c>
      <c r="BO200" s="2" t="str">
        <f t="shared" si="468"/>
        <v/>
      </c>
      <c r="BP200" s="2" t="str">
        <f t="shared" si="469"/>
        <v/>
      </c>
      <c r="BQ200" s="2" t="str">
        <f t="shared" si="470"/>
        <v/>
      </c>
      <c r="BR200" s="2" t="str">
        <f t="shared" si="471"/>
        <v/>
      </c>
      <c r="BS200" s="2" t="str">
        <f t="shared" si="472"/>
        <v/>
      </c>
      <c r="BT200" s="2" t="str">
        <f t="shared" si="473"/>
        <v/>
      </c>
      <c r="BU200" s="2" t="str">
        <f t="shared" si="474"/>
        <v/>
      </c>
      <c r="BV200" s="2" t="str">
        <f t="shared" si="475"/>
        <v/>
      </c>
      <c r="BW200" s="2" t="str">
        <f t="shared" si="476"/>
        <v/>
      </c>
      <c r="BX200" s="2" t="str">
        <f t="shared" si="477"/>
        <v/>
      </c>
      <c r="BY200" s="2" t="str">
        <f t="shared" si="478"/>
        <v/>
      </c>
      <c r="BZ200" s="2" t="str">
        <f t="shared" si="479"/>
        <v/>
      </c>
      <c r="CA200" s="2" t="str">
        <f t="shared" si="480"/>
        <v/>
      </c>
      <c r="CB200" s="2" t="str">
        <f t="shared" si="481"/>
        <v/>
      </c>
      <c r="CC200" s="2" t="str">
        <f t="shared" si="482"/>
        <v/>
      </c>
      <c r="CE200" s="2" t="str">
        <f t="shared" si="519"/>
        <v/>
      </c>
      <c r="CF200" s="2" t="str">
        <f t="shared" si="520"/>
        <v/>
      </c>
      <c r="CG200" s="2" t="str">
        <f t="shared" si="521"/>
        <v/>
      </c>
      <c r="CH200" s="2" t="str">
        <f t="shared" si="522"/>
        <v/>
      </c>
      <c r="CI200" s="2" t="str">
        <f t="shared" si="523"/>
        <v/>
      </c>
      <c r="CJ200" s="2" t="str">
        <f t="shared" si="524"/>
        <v/>
      </c>
      <c r="CK200" s="2" t="str">
        <f t="shared" si="525"/>
        <v/>
      </c>
      <c r="CL200" s="2" t="str">
        <f t="shared" si="526"/>
        <v/>
      </c>
      <c r="CM200" s="2" t="str">
        <f t="shared" si="527"/>
        <v/>
      </c>
      <c r="CN200" s="2" t="str">
        <f t="shared" si="528"/>
        <v/>
      </c>
      <c r="CO200" s="2" t="str">
        <f t="shared" si="529"/>
        <v/>
      </c>
      <c r="CP200" s="2" t="str">
        <f t="shared" si="530"/>
        <v/>
      </c>
      <c r="CQ200" s="2" t="str">
        <f t="shared" si="531"/>
        <v/>
      </c>
      <c r="CR200" s="2" t="str">
        <f t="shared" si="532"/>
        <v/>
      </c>
      <c r="CS200" s="2" t="str">
        <f t="shared" si="533"/>
        <v/>
      </c>
      <c r="CU200" s="2">
        <f t="shared" si="483"/>
        <v>61.906999999999996</v>
      </c>
      <c r="CV200" s="2">
        <f t="shared" si="484"/>
        <v>62.628</v>
      </c>
      <c r="CW200" s="2">
        <f t="shared" si="485"/>
        <v>63.442</v>
      </c>
      <c r="CX200" s="2">
        <f t="shared" si="486"/>
        <v>62.348999999999997</v>
      </c>
      <c r="CY200" s="2">
        <f t="shared" si="487"/>
        <v>64.233000000000004</v>
      </c>
      <c r="CZ200" s="2">
        <f t="shared" si="488"/>
        <v>64.558000000000007</v>
      </c>
      <c r="DA200" s="2">
        <f t="shared" si="489"/>
        <v>62.442</v>
      </c>
      <c r="DB200" s="2">
        <f t="shared" si="490"/>
        <v>62.326000000000001</v>
      </c>
      <c r="DC200" s="2">
        <f t="shared" si="491"/>
        <v>58.442</v>
      </c>
      <c r="DD200" s="2">
        <f t="shared" si="492"/>
        <v>57.418999999999997</v>
      </c>
      <c r="DE200" s="2">
        <f t="shared" si="493"/>
        <v>58.023000000000003</v>
      </c>
      <c r="DF200" s="2">
        <f t="shared" si="494"/>
        <v>55.418999999999997</v>
      </c>
      <c r="DG200" s="2">
        <f t="shared" si="495"/>
        <v>55.953000000000003</v>
      </c>
      <c r="DH200" s="2" t="str">
        <f t="shared" si="496"/>
        <v/>
      </c>
      <c r="DI200" s="2" t="str">
        <f t="shared" si="497"/>
        <v/>
      </c>
      <c r="DK200" s="2">
        <f t="shared" si="498"/>
        <v>121.30742787456445</v>
      </c>
      <c r="DL200" s="2">
        <f t="shared" si="643"/>
        <v>111.54136951219513</v>
      </c>
      <c r="DM200" s="2">
        <f t="shared" si="643"/>
        <v>112.81960859465735</v>
      </c>
      <c r="DN200" s="2">
        <f t="shared" si="643"/>
        <v>126.57839565086077</v>
      </c>
      <c r="DO200" s="2">
        <f t="shared" si="643"/>
        <v>111.39903943494582</v>
      </c>
      <c r="DP200" s="2">
        <f t="shared" si="643"/>
        <v>106.93549609702076</v>
      </c>
      <c r="DQ200" s="2">
        <f t="shared" si="643"/>
        <v>107.60234446155093</v>
      </c>
      <c r="DR200" s="2">
        <f t="shared" si="643"/>
        <v>106.58203986710967</v>
      </c>
      <c r="DS200" s="2">
        <f t="shared" si="643"/>
        <v>98.9260480217457</v>
      </c>
      <c r="DT200" s="2">
        <f t="shared" si="643"/>
        <v>97.573025497663622</v>
      </c>
      <c r="DU200" s="2">
        <f t="shared" si="643"/>
        <v>115.80845749128922</v>
      </c>
      <c r="DV200" s="2">
        <f t="shared" si="643"/>
        <v>106.58857958320749</v>
      </c>
      <c r="DW200" s="2">
        <f t="shared" si="643"/>
        <v>105.98156176381755</v>
      </c>
      <c r="DX200" s="2">
        <f t="shared" si="643"/>
        <v>105.8724448807007</v>
      </c>
      <c r="DY200" s="2">
        <f t="shared" si="643"/>
        <v>100.17054437028122</v>
      </c>
      <c r="EA200" s="2">
        <f t="shared" si="438"/>
        <v>63.144491911931595</v>
      </c>
      <c r="EB200" s="2">
        <f t="shared" si="500"/>
        <v>61.601510271028928</v>
      </c>
      <c r="EC200" s="2">
        <f t="shared" si="501"/>
        <v>62.387646536920421</v>
      </c>
      <c r="ED200" s="2">
        <f t="shared" si="502"/>
        <v>62.945917172992438</v>
      </c>
      <c r="EE200" s="2">
        <f t="shared" si="503"/>
        <v>64.338119868216666</v>
      </c>
      <c r="EF200" s="2">
        <f t="shared" si="504"/>
        <v>63.86544066190455</v>
      </c>
      <c r="EG200" s="2">
        <f t="shared" si="505"/>
        <v>61.962161209119557</v>
      </c>
      <c r="EH200" s="2">
        <f t="shared" si="506"/>
        <v>59.263194304278286</v>
      </c>
      <c r="EI200" s="2">
        <f t="shared" si="507"/>
        <v>57.66813607899401</v>
      </c>
      <c r="EJ200" s="2">
        <f t="shared" si="508"/>
        <v>58.07315718860611</v>
      </c>
      <c r="EK200" s="2">
        <f t="shared" si="509"/>
        <v>55.089327266926702</v>
      </c>
      <c r="EL200" s="2">
        <f t="shared" si="510"/>
        <v>53.58502345692969</v>
      </c>
      <c r="EM200" s="2">
        <f t="shared" si="511"/>
        <v>55.214026598026599</v>
      </c>
      <c r="EN200" s="2">
        <f t="shared" si="512"/>
        <v>54.996187264742787</v>
      </c>
      <c r="EO200" s="2">
        <f t="shared" si="513"/>
        <v>60.63101386802046</v>
      </c>
      <c r="EQ200" s="2">
        <f t="shared" si="514"/>
        <v>62.965548753337785</v>
      </c>
      <c r="ER200" s="2">
        <f t="shared" si="644"/>
        <v>62.29768149059489</v>
      </c>
      <c r="ES200" s="2">
        <f t="shared" si="644"/>
        <v>63.670213360587439</v>
      </c>
      <c r="ET200" s="2">
        <f t="shared" si="644"/>
        <v>63.519834533735505</v>
      </c>
      <c r="EU200" s="2">
        <f t="shared" si="644"/>
        <v>65.085782245403294</v>
      </c>
      <c r="EV200" s="2">
        <f t="shared" si="644"/>
        <v>64.637562054264876</v>
      </c>
      <c r="EW200" s="2">
        <f t="shared" si="644"/>
        <v>63.025441480743929</v>
      </c>
      <c r="EX200" s="2">
        <f t="shared" si="644"/>
        <v>61.065193449054604</v>
      </c>
      <c r="EY200" s="2">
        <f t="shared" si="644"/>
        <v>59.342669733512281</v>
      </c>
      <c r="EZ200" s="2">
        <f t="shared" si="644"/>
        <v>58.871343290762347</v>
      </c>
      <c r="FA200" s="2">
        <f t="shared" si="644"/>
        <v>57.246449488252019</v>
      </c>
      <c r="FB200" s="2">
        <f t="shared" si="644"/>
        <v>56.260426216739646</v>
      </c>
      <c r="FC200" s="2">
        <f t="shared" si="644"/>
        <v>55.450975890167321</v>
      </c>
      <c r="FD200" s="2">
        <f t="shared" si="644"/>
        <v>55.589102769971902</v>
      </c>
      <c r="FE200" s="2">
        <f t="shared" si="644"/>
        <v>57.438411729412977</v>
      </c>
      <c r="FG200" s="2">
        <f t="shared" si="516"/>
        <v>0.99998109916143663</v>
      </c>
      <c r="FH200" s="2">
        <f t="shared" si="645"/>
        <v>0.9999802953525434</v>
      </c>
      <c r="FI200" s="2">
        <f t="shared" si="645"/>
        <v>0.99998154465783695</v>
      </c>
      <c r="FJ200" s="2">
        <f t="shared" si="645"/>
        <v>0.99998060220240548</v>
      </c>
      <c r="FK200" s="2">
        <f t="shared" si="645"/>
        <v>0.99998113734160954</v>
      </c>
      <c r="FL200" s="2">
        <f t="shared" si="645"/>
        <v>0.99998074054907704</v>
      </c>
      <c r="FM200" s="2">
        <f t="shared" si="645"/>
        <v>0.99998101336380818</v>
      </c>
      <c r="FN200" s="2">
        <f t="shared" si="645"/>
        <v>0.99998039891751456</v>
      </c>
      <c r="FO200" s="2">
        <f t="shared" si="645"/>
        <v>0.99997954340859263</v>
      </c>
      <c r="FP200" s="2">
        <f t="shared" si="645"/>
        <v>0.99998013985847245</v>
      </c>
      <c r="FQ200" s="2">
        <f t="shared" si="645"/>
        <v>0.99997945495909835</v>
      </c>
      <c r="FR200" s="2">
        <f t="shared" si="645"/>
        <v>0.99997972609350938</v>
      </c>
      <c r="FS200" s="2">
        <f t="shared" si="645"/>
        <v>0.9999798232925412</v>
      </c>
      <c r="FT200" s="2">
        <f t="shared" si="645"/>
        <v>0.9999786262283149</v>
      </c>
      <c r="FU200" s="2">
        <f t="shared" si="645"/>
        <v>0.99997774923455018</v>
      </c>
      <c r="FW200" s="2">
        <f t="shared" si="534"/>
        <v>0.80995969002908963</v>
      </c>
      <c r="FX200" s="2">
        <f t="shared" si="586"/>
        <v>0.83813809237972448</v>
      </c>
      <c r="FY200" s="2">
        <f t="shared" si="587"/>
        <v>0.85346832766158898</v>
      </c>
      <c r="FZ200" s="2">
        <f t="shared" si="588"/>
        <v>0.840836401682867</v>
      </c>
      <c r="GA200" s="2">
        <f t="shared" si="589"/>
        <v>0.80943152681221975</v>
      </c>
      <c r="GB200" s="2">
        <f t="shared" si="590"/>
        <v>0.78016300485294721</v>
      </c>
      <c r="GC200" s="2">
        <f t="shared" si="591"/>
        <v>0.80114779844970596</v>
      </c>
      <c r="GD200" s="2">
        <f t="shared" si="592"/>
        <v>0.80789832151434415</v>
      </c>
      <c r="GE200" s="2">
        <f t="shared" si="593"/>
        <v>0.82262053939659341</v>
      </c>
      <c r="GF200" s="2">
        <f t="shared" si="594"/>
        <v>0.82000264015968727</v>
      </c>
      <c r="GG200" s="2">
        <f t="shared" si="595"/>
        <v>0.8253426113939154</v>
      </c>
      <c r="GH200" s="2">
        <f t="shared" si="596"/>
        <v>0.77323869608107432</v>
      </c>
      <c r="GI200" s="2">
        <f t="shared" si="597"/>
        <v>0.7606246646757221</v>
      </c>
      <c r="GJ200" s="2">
        <f t="shared" si="598"/>
        <v>0.7304230116594207</v>
      </c>
      <c r="GK200" s="2">
        <f t="shared" si="599"/>
        <v>0.7060359587954318</v>
      </c>
      <c r="GM200" s="95">
        <f t="shared" si="535"/>
        <v>0</v>
      </c>
      <c r="GN200" s="95">
        <f t="shared" si="600"/>
        <v>0</v>
      </c>
      <c r="GO200" s="95">
        <f t="shared" si="601"/>
        <v>0</v>
      </c>
      <c r="GP200" s="95">
        <f t="shared" si="602"/>
        <v>0</v>
      </c>
      <c r="GQ200" s="95">
        <f t="shared" si="603"/>
        <v>0</v>
      </c>
      <c r="GR200" s="95">
        <f t="shared" si="604"/>
        <v>0</v>
      </c>
      <c r="GS200" s="95">
        <f t="shared" si="605"/>
        <v>0</v>
      </c>
      <c r="GT200" s="95">
        <f t="shared" si="606"/>
        <v>0</v>
      </c>
      <c r="GU200" s="95">
        <f t="shared" si="607"/>
        <v>0</v>
      </c>
      <c r="GV200" s="95">
        <f t="shared" si="608"/>
        <v>0</v>
      </c>
      <c r="GW200" s="95">
        <f t="shared" si="609"/>
        <v>0</v>
      </c>
      <c r="GX200" s="95">
        <f t="shared" si="610"/>
        <v>0</v>
      </c>
      <c r="GY200" s="95">
        <f t="shared" si="611"/>
        <v>0</v>
      </c>
      <c r="GZ200" s="95">
        <f t="shared" si="612"/>
        <v>0</v>
      </c>
      <c r="HA200" s="95">
        <f t="shared" si="613"/>
        <v>0</v>
      </c>
      <c r="HC200" s="95">
        <f t="shared" si="536"/>
        <v>0</v>
      </c>
      <c r="HD200" s="95">
        <f t="shared" si="614"/>
        <v>0</v>
      </c>
      <c r="HE200" s="95">
        <f t="shared" si="615"/>
        <v>0</v>
      </c>
      <c r="HF200" s="95">
        <f t="shared" si="616"/>
        <v>0</v>
      </c>
      <c r="HG200" s="95">
        <f t="shared" si="617"/>
        <v>0</v>
      </c>
      <c r="HH200" s="95">
        <f t="shared" si="618"/>
        <v>0</v>
      </c>
      <c r="HI200" s="95">
        <f t="shared" si="619"/>
        <v>0</v>
      </c>
      <c r="HJ200" s="95">
        <f t="shared" si="620"/>
        <v>0</v>
      </c>
      <c r="HK200" s="95">
        <f t="shared" si="621"/>
        <v>0</v>
      </c>
      <c r="HL200" s="95">
        <f t="shared" si="622"/>
        <v>0</v>
      </c>
      <c r="HM200" s="95">
        <f t="shared" si="623"/>
        <v>0</v>
      </c>
      <c r="HN200" s="95">
        <f t="shared" si="624"/>
        <v>0</v>
      </c>
      <c r="HO200" s="95">
        <f t="shared" si="625"/>
        <v>0</v>
      </c>
      <c r="HP200" s="95">
        <f t="shared" si="626"/>
        <v>0</v>
      </c>
      <c r="HQ200" s="95">
        <f t="shared" si="627"/>
        <v>0</v>
      </c>
      <c r="HS200" s="95">
        <f t="shared" si="537"/>
        <v>9.5848078210198628E-46</v>
      </c>
      <c r="HT200" s="95">
        <f t="shared" si="628"/>
        <v>4.5475345729347635E-42</v>
      </c>
      <c r="HU200" s="95">
        <f t="shared" si="629"/>
        <v>5.4713963638752638E-44</v>
      </c>
      <c r="HV200" s="95">
        <f t="shared" si="630"/>
        <v>1.1824255746179874E-103</v>
      </c>
      <c r="HW200" s="95">
        <f t="shared" si="631"/>
        <v>5.2384001952883309E-51</v>
      </c>
      <c r="HX200" s="95">
        <f t="shared" si="632"/>
        <v>9.7258086321773277E-48</v>
      </c>
      <c r="HY200" s="95">
        <f t="shared" si="633"/>
        <v>2.153801373015517E-65</v>
      </c>
      <c r="HZ200" s="95">
        <f t="shared" si="634"/>
        <v>9.7029182629345277E-68</v>
      </c>
      <c r="IA200" s="95">
        <f t="shared" si="635"/>
        <v>2.6228770325701913E-83</v>
      </c>
      <c r="IB200" s="95">
        <f t="shared" si="636"/>
        <v>1.1015972509123203E-54</v>
      </c>
      <c r="IC200" s="95">
        <f t="shared" si="637"/>
        <v>2.2576082406683773E-86</v>
      </c>
      <c r="ID200" s="95">
        <f t="shared" si="638"/>
        <v>9.2394874443952726E-50</v>
      </c>
      <c r="IE200" s="95">
        <f t="shared" si="639"/>
        <v>2.3360292254083473E-44</v>
      </c>
      <c r="IF200" s="95">
        <f t="shared" si="640"/>
        <v>4.861202916932384E-36</v>
      </c>
      <c r="IG200" s="95">
        <f t="shared" si="641"/>
        <v>4.2487668408043684E-27</v>
      </c>
      <c r="II200" s="95">
        <f t="shared" si="538"/>
        <v>1.3645167560512985E-3</v>
      </c>
      <c r="IJ200" s="95">
        <f t="shared" si="539"/>
        <v>8.3098507410173366E-7</v>
      </c>
      <c r="IK200" s="95">
        <f t="shared" si="540"/>
        <v>1.853692537812613E-8</v>
      </c>
      <c r="IL200" s="95">
        <f t="shared" si="541"/>
        <v>1.1302908921862475E-11</v>
      </c>
      <c r="IM200" s="95">
        <f t="shared" si="542"/>
        <v>3.2196229711536423E-4</v>
      </c>
      <c r="IN200" s="95">
        <f t="shared" si="543"/>
        <v>3.7262936705643242E-4</v>
      </c>
      <c r="IO200" s="95">
        <f t="shared" si="544"/>
        <v>5.1857625886317203E-6</v>
      </c>
      <c r="IP200" s="95">
        <f t="shared" si="545"/>
        <v>3.9478727284260902E-5</v>
      </c>
      <c r="IQ200" s="95">
        <f t="shared" si="546"/>
        <v>1.688945129956997E-5</v>
      </c>
      <c r="IR200" s="95">
        <f t="shared" si="547"/>
        <v>1.4701507054639092E-5</v>
      </c>
      <c r="IS200" s="95">
        <f t="shared" si="548"/>
        <v>8.633757303374085E-7</v>
      </c>
      <c r="IT200" s="95">
        <f t="shared" si="549"/>
        <v>1.0373952331878987E-3</v>
      </c>
      <c r="IU200" s="95">
        <f t="shared" si="550"/>
        <v>1.9160401195319218E-3</v>
      </c>
      <c r="IV200" s="95">
        <f t="shared" si="551"/>
        <v>1.8112724883856679E-2</v>
      </c>
      <c r="IW200" s="95">
        <f t="shared" si="552"/>
        <v>2.7299087688460559E-2</v>
      </c>
      <c r="IY200" s="95">
        <f t="shared" si="553"/>
        <v>1.3645167560512985E-3</v>
      </c>
      <c r="IZ200" s="95">
        <f t="shared" si="554"/>
        <v>8.3098507410173366E-7</v>
      </c>
      <c r="JA200" s="95">
        <f t="shared" si="555"/>
        <v>1.853692537812613E-8</v>
      </c>
      <c r="JB200" s="95">
        <f t="shared" si="556"/>
        <v>1.1302908921862475E-11</v>
      </c>
      <c r="JC200" s="95">
        <f t="shared" si="557"/>
        <v>3.2196229711536423E-4</v>
      </c>
      <c r="JD200" s="95">
        <f t="shared" si="558"/>
        <v>3.7262936705643242E-4</v>
      </c>
      <c r="JE200" s="95">
        <f t="shared" si="559"/>
        <v>5.1857625886317203E-6</v>
      </c>
      <c r="JF200" s="95">
        <f t="shared" si="560"/>
        <v>3.9478727284260902E-5</v>
      </c>
      <c r="JG200" s="95">
        <f t="shared" si="561"/>
        <v>1.688945129956997E-5</v>
      </c>
      <c r="JH200" s="95">
        <f t="shared" si="562"/>
        <v>1.4701507054639092E-5</v>
      </c>
      <c r="JI200" s="95">
        <f t="shared" si="563"/>
        <v>8.633757303374085E-7</v>
      </c>
      <c r="JJ200" s="95">
        <f t="shared" si="564"/>
        <v>1.0373952331878987E-3</v>
      </c>
      <c r="JK200" s="95">
        <f t="shared" si="565"/>
        <v>1.9160401195319218E-3</v>
      </c>
      <c r="JL200" s="95">
        <f t="shared" si="566"/>
        <v>1.8112724883856679E-2</v>
      </c>
      <c r="JM200" s="95">
        <f t="shared" si="567"/>
        <v>2.7299087688460559E-2</v>
      </c>
    </row>
    <row r="201" spans="2:273" x14ac:dyDescent="0.25">
      <c r="B201" s="2">
        <v>174</v>
      </c>
      <c r="C201" s="37">
        <v>62.465000000000003</v>
      </c>
      <c r="D201" s="37">
        <v>62.093000000000004</v>
      </c>
      <c r="E201" s="37">
        <v>62.116</v>
      </c>
      <c r="F201" s="37">
        <v>63.093000000000004</v>
      </c>
      <c r="G201" s="37">
        <v>65.14</v>
      </c>
      <c r="H201" s="37">
        <v>65.14</v>
      </c>
      <c r="I201" s="37">
        <v>62.465000000000003</v>
      </c>
      <c r="J201" s="37">
        <v>61.93</v>
      </c>
      <c r="K201" s="37">
        <v>59.232999999999997</v>
      </c>
      <c r="L201" s="37">
        <v>57.698</v>
      </c>
      <c r="M201" s="37">
        <v>56.488</v>
      </c>
      <c r="N201" s="37">
        <v>54.395000000000003</v>
      </c>
      <c r="O201" s="37">
        <v>55.906999999999996</v>
      </c>
      <c r="P201" s="37">
        <v>54.814</v>
      </c>
      <c r="Q201" s="37">
        <v>53.814</v>
      </c>
      <c r="S201" s="4">
        <f t="shared" si="439"/>
        <v>62.941080839472583</v>
      </c>
      <c r="T201" s="4">
        <f t="shared" si="440"/>
        <v>62.125195930573028</v>
      </c>
      <c r="U201" s="4">
        <f t="shared" si="441"/>
        <v>63.452166006226122</v>
      </c>
      <c r="V201" s="4">
        <f t="shared" si="442"/>
        <v>63.368749110050508</v>
      </c>
      <c r="W201" s="4">
        <f t="shared" si="443"/>
        <v>64.892386067018805</v>
      </c>
      <c r="X201" s="4">
        <f t="shared" si="444"/>
        <v>64.414269587185046</v>
      </c>
      <c r="Y201" s="4">
        <f t="shared" si="445"/>
        <v>62.736472239663371</v>
      </c>
      <c r="Z201" s="4">
        <f t="shared" si="446"/>
        <v>60.660464673951736</v>
      </c>
      <c r="AA201" s="4">
        <f t="shared" si="447"/>
        <v>58.965263207983</v>
      </c>
      <c r="AB201" s="4">
        <f t="shared" si="448"/>
        <v>58.647865591264733</v>
      </c>
      <c r="AC201" s="4">
        <f t="shared" si="449"/>
        <v>56.789534568692929</v>
      </c>
      <c r="AD201" s="4">
        <f t="shared" si="450"/>
        <v>55.584754855566494</v>
      </c>
      <c r="AE201" s="4">
        <f t="shared" si="451"/>
        <v>55.295584582289457</v>
      </c>
      <c r="AF201" s="4">
        <f t="shared" si="452"/>
        <v>55.359543360588376</v>
      </c>
      <c r="AG201" s="4">
        <f t="shared" si="453"/>
        <v>58.405673061258362</v>
      </c>
      <c r="AI201" s="4">
        <f t="shared" si="454"/>
        <v>-0.47608083947257995</v>
      </c>
      <c r="AJ201" s="4">
        <f t="shared" si="455"/>
        <v>-3.2195930573024611E-2</v>
      </c>
      <c r="AK201" s="4">
        <f t="shared" si="456"/>
        <v>-1.3361660062261222</v>
      </c>
      <c r="AL201" s="4">
        <f t="shared" si="457"/>
        <v>-0.27574911005050495</v>
      </c>
      <c r="AM201" s="4">
        <f t="shared" si="458"/>
        <v>0.24761393298119572</v>
      </c>
      <c r="AN201" s="4">
        <f t="shared" si="459"/>
        <v>0.72573041281495421</v>
      </c>
      <c r="AO201" s="4">
        <f t="shared" si="460"/>
        <v>-0.27147223966336753</v>
      </c>
      <c r="AP201" s="4">
        <f t="shared" si="461"/>
        <v>1.2695353260482634</v>
      </c>
      <c r="AQ201" s="4">
        <f t="shared" si="462"/>
        <v>0.26773679201699707</v>
      </c>
      <c r="AR201" s="4">
        <f t="shared" si="463"/>
        <v>-0.94986559126473225</v>
      </c>
      <c r="AS201" s="4">
        <f t="shared" si="464"/>
        <v>-0.30153456869292938</v>
      </c>
      <c r="AT201" s="4">
        <f t="shared" si="465"/>
        <v>-1.1897548555664912</v>
      </c>
      <c r="AU201" s="4">
        <f t="shared" si="466"/>
        <v>0.61141541771053909</v>
      </c>
      <c r="AV201" s="4">
        <f t="shared" si="642"/>
        <v>-0.54554336058837549</v>
      </c>
      <c r="AW201" s="4">
        <f t="shared" si="642"/>
        <v>-4.5916730612583621</v>
      </c>
      <c r="AY201" s="2">
        <f t="shared" si="518"/>
        <v>62.941080839472583</v>
      </c>
      <c r="AZ201" s="2">
        <f t="shared" si="569"/>
        <v>62.125195930529536</v>
      </c>
      <c r="BA201" s="2">
        <f t="shared" si="570"/>
        <v>63.452166006226015</v>
      </c>
      <c r="BB201" s="2">
        <f t="shared" si="571"/>
        <v>63.368749110050508</v>
      </c>
      <c r="BC201" s="2">
        <f t="shared" si="572"/>
        <v>64.892377939015816</v>
      </c>
      <c r="BD201" s="2">
        <f t="shared" si="573"/>
        <v>64.414258717555128</v>
      </c>
      <c r="BE201" s="2">
        <f t="shared" si="574"/>
        <v>62.736472232179779</v>
      </c>
      <c r="BF201" s="2">
        <f t="shared" si="575"/>
        <v>60.660464354272328</v>
      </c>
      <c r="BG201" s="2">
        <f t="shared" si="576"/>
        <v>58.965263116740701</v>
      </c>
      <c r="BH201" s="2">
        <f t="shared" si="577"/>
        <v>58.647865521696751</v>
      </c>
      <c r="BI201" s="2">
        <f t="shared" si="578"/>
        <v>56.78953456807173</v>
      </c>
      <c r="BJ201" s="2">
        <f t="shared" si="579"/>
        <v>55.584623110598898</v>
      </c>
      <c r="BK201" s="2">
        <f t="shared" si="580"/>
        <v>55.295188270993954</v>
      </c>
      <c r="BL201" s="2">
        <f t="shared" si="581"/>
        <v>55.329815213196866</v>
      </c>
      <c r="BM201" s="2">
        <f t="shared" si="582"/>
        <v>58.219835920430995</v>
      </c>
      <c r="BO201" s="2" t="str">
        <f t="shared" si="468"/>
        <v/>
      </c>
      <c r="BP201" s="2" t="str">
        <f t="shared" si="469"/>
        <v/>
      </c>
      <c r="BQ201" s="2" t="str">
        <f t="shared" si="470"/>
        <v/>
      </c>
      <c r="BR201" s="2" t="str">
        <f t="shared" si="471"/>
        <v/>
      </c>
      <c r="BS201" s="2" t="str">
        <f t="shared" si="472"/>
        <v/>
      </c>
      <c r="BT201" s="2" t="str">
        <f t="shared" si="473"/>
        <v/>
      </c>
      <c r="BU201" s="2" t="str">
        <f t="shared" si="474"/>
        <v/>
      </c>
      <c r="BV201" s="2" t="str">
        <f t="shared" si="475"/>
        <v/>
      </c>
      <c r="BW201" s="2" t="str">
        <f t="shared" si="476"/>
        <v/>
      </c>
      <c r="BX201" s="2" t="str">
        <f t="shared" si="477"/>
        <v/>
      </c>
      <c r="BY201" s="2" t="str">
        <f t="shared" si="478"/>
        <v/>
      </c>
      <c r="BZ201" s="2" t="str">
        <f t="shared" si="479"/>
        <v/>
      </c>
      <c r="CA201" s="2" t="str">
        <f t="shared" si="480"/>
        <v/>
      </c>
      <c r="CB201" s="2" t="str">
        <f t="shared" si="481"/>
        <v/>
      </c>
      <c r="CC201" s="2" t="str">
        <f t="shared" si="482"/>
        <v/>
      </c>
      <c r="CE201" s="2" t="str">
        <f t="shared" si="519"/>
        <v/>
      </c>
      <c r="CF201" s="2" t="str">
        <f t="shared" si="520"/>
        <v/>
      </c>
      <c r="CG201" s="2" t="str">
        <f t="shared" si="521"/>
        <v/>
      </c>
      <c r="CH201" s="2" t="str">
        <f t="shared" si="522"/>
        <v/>
      </c>
      <c r="CI201" s="2" t="str">
        <f t="shared" si="523"/>
        <v/>
      </c>
      <c r="CJ201" s="2" t="str">
        <f t="shared" si="524"/>
        <v/>
      </c>
      <c r="CK201" s="2" t="str">
        <f t="shared" si="525"/>
        <v/>
      </c>
      <c r="CL201" s="2" t="str">
        <f t="shared" si="526"/>
        <v/>
      </c>
      <c r="CM201" s="2" t="str">
        <f t="shared" si="527"/>
        <v/>
      </c>
      <c r="CN201" s="2" t="str">
        <f t="shared" si="528"/>
        <v/>
      </c>
      <c r="CO201" s="2" t="str">
        <f t="shared" si="529"/>
        <v/>
      </c>
      <c r="CP201" s="2" t="str">
        <f t="shared" si="530"/>
        <v/>
      </c>
      <c r="CQ201" s="2" t="str">
        <f t="shared" si="531"/>
        <v/>
      </c>
      <c r="CR201" s="2" t="str">
        <f t="shared" si="532"/>
        <v/>
      </c>
      <c r="CS201" s="2" t="str">
        <f t="shared" si="533"/>
        <v/>
      </c>
      <c r="CU201" s="2">
        <f t="shared" si="483"/>
        <v>62.465000000000003</v>
      </c>
      <c r="CV201" s="2">
        <f t="shared" si="484"/>
        <v>62.093000000000004</v>
      </c>
      <c r="CW201" s="2">
        <f t="shared" si="485"/>
        <v>62.116</v>
      </c>
      <c r="CX201" s="2">
        <f t="shared" si="486"/>
        <v>63.093000000000004</v>
      </c>
      <c r="CY201" s="2">
        <f t="shared" si="487"/>
        <v>65.14</v>
      </c>
      <c r="CZ201" s="2">
        <f t="shared" si="488"/>
        <v>65.14</v>
      </c>
      <c r="DA201" s="2">
        <f t="shared" si="489"/>
        <v>62.465000000000003</v>
      </c>
      <c r="DB201" s="2">
        <f t="shared" si="490"/>
        <v>61.93</v>
      </c>
      <c r="DC201" s="2">
        <f t="shared" si="491"/>
        <v>59.232999999999997</v>
      </c>
      <c r="DD201" s="2">
        <f t="shared" si="492"/>
        <v>57.698</v>
      </c>
      <c r="DE201" s="2">
        <f t="shared" si="493"/>
        <v>56.488</v>
      </c>
      <c r="DF201" s="2">
        <f t="shared" si="494"/>
        <v>54.395000000000003</v>
      </c>
      <c r="DG201" s="2">
        <f t="shared" si="495"/>
        <v>55.906999999999996</v>
      </c>
      <c r="DH201" s="2">
        <f t="shared" si="496"/>
        <v>54.814</v>
      </c>
      <c r="DI201" s="2" t="str">
        <f t="shared" si="497"/>
        <v/>
      </c>
      <c r="DK201" s="2">
        <f t="shared" si="498"/>
        <v>121.58624878048779</v>
      </c>
      <c r="DL201" s="2">
        <f t="shared" si="643"/>
        <v>111.76438292682927</v>
      </c>
      <c r="DM201" s="2">
        <f t="shared" si="643"/>
        <v>113.05084552845527</v>
      </c>
      <c r="DN201" s="2">
        <f t="shared" si="643"/>
        <v>126.88434898822108</v>
      </c>
      <c r="DO201" s="2">
        <f t="shared" si="643"/>
        <v>111.60781408853953</v>
      </c>
      <c r="DP201" s="2">
        <f t="shared" si="643"/>
        <v>107.1166425195149</v>
      </c>
      <c r="DQ201" s="2">
        <f t="shared" si="643"/>
        <v>107.7836961348351</v>
      </c>
      <c r="DR201" s="2">
        <f t="shared" si="643"/>
        <v>106.77877574750835</v>
      </c>
      <c r="DS201" s="2">
        <f t="shared" si="643"/>
        <v>99.078663545756569</v>
      </c>
      <c r="DT201" s="2">
        <f t="shared" si="643"/>
        <v>97.721354158225978</v>
      </c>
      <c r="DU201" s="2">
        <f t="shared" si="643"/>
        <v>116.07808013937284</v>
      </c>
      <c r="DV201" s="2">
        <f t="shared" si="643"/>
        <v>106.79667351253397</v>
      </c>
      <c r="DW201" s="2">
        <f t="shared" si="643"/>
        <v>106.18332739353667</v>
      </c>
      <c r="DX201" s="2">
        <f t="shared" si="643"/>
        <v>106.07703639383872</v>
      </c>
      <c r="DY201" s="2">
        <f t="shared" si="643"/>
        <v>100.36955257686839</v>
      </c>
      <c r="EA201" s="2">
        <f t="shared" si="438"/>
        <v>63.089383687674953</v>
      </c>
      <c r="EB201" s="2">
        <f t="shared" si="500"/>
        <v>61.522448095398687</v>
      </c>
      <c r="EC201" s="2">
        <f t="shared" si="501"/>
        <v>62.32426116199197</v>
      </c>
      <c r="ED201" s="2">
        <f t="shared" si="502"/>
        <v>62.870778900023666</v>
      </c>
      <c r="EE201" s="2">
        <f t="shared" si="503"/>
        <v>64.266210298560978</v>
      </c>
      <c r="EF201" s="2">
        <f t="shared" si="504"/>
        <v>63.789736868762787</v>
      </c>
      <c r="EG201" s="2">
        <f t="shared" si="505"/>
        <v>61.854723384224954</v>
      </c>
      <c r="EH201" s="2">
        <f t="shared" si="506"/>
        <v>59.155888131154121</v>
      </c>
      <c r="EI201" s="2">
        <f t="shared" si="507"/>
        <v>57.542764857793912</v>
      </c>
      <c r="EJ201" s="2">
        <f t="shared" si="508"/>
        <v>57.970956716669484</v>
      </c>
      <c r="EK201" s="2">
        <f t="shared" si="509"/>
        <v>54.952306851068826</v>
      </c>
      <c r="EL201" s="2">
        <f t="shared" si="510"/>
        <v>53.438804726555631</v>
      </c>
      <c r="EM201" s="2">
        <f t="shared" si="511"/>
        <v>55.106821535821538</v>
      </c>
      <c r="EN201" s="2">
        <f t="shared" si="512"/>
        <v>54.877941028858224</v>
      </c>
      <c r="EO201" s="2">
        <f t="shared" si="513"/>
        <v>60.564832650366526</v>
      </c>
      <c r="EQ201" s="2">
        <f t="shared" si="514"/>
        <v>62.908122198074508</v>
      </c>
      <c r="ER201" s="2">
        <f t="shared" si="644"/>
        <v>62.230294948671201</v>
      </c>
      <c r="ES201" s="2">
        <f t="shared" si="644"/>
        <v>63.627789026498711</v>
      </c>
      <c r="ET201" s="2">
        <f t="shared" si="644"/>
        <v>63.453388898336406</v>
      </c>
      <c r="EU201" s="2">
        <f t="shared" si="644"/>
        <v>65.025838884425738</v>
      </c>
      <c r="EV201" s="2">
        <f t="shared" si="644"/>
        <v>64.573797684854071</v>
      </c>
      <c r="EW201" s="2">
        <f t="shared" si="644"/>
        <v>62.935097866613631</v>
      </c>
      <c r="EX201" s="2">
        <f t="shared" si="644"/>
        <v>60.985707053811772</v>
      </c>
      <c r="EY201" s="2">
        <f t="shared" si="644"/>
        <v>59.244076418073021</v>
      </c>
      <c r="EZ201" s="2">
        <f t="shared" si="644"/>
        <v>58.782514425236094</v>
      </c>
      <c r="FA201" s="2">
        <f t="shared" si="644"/>
        <v>57.142749368963038</v>
      </c>
      <c r="FB201" s="2">
        <f t="shared" si="644"/>
        <v>56.157288642901008</v>
      </c>
      <c r="FC201" s="2">
        <f t="shared" si="644"/>
        <v>55.348043255429197</v>
      </c>
      <c r="FD201" s="2">
        <f t="shared" si="644"/>
        <v>55.48058008831795</v>
      </c>
      <c r="FE201" s="2">
        <f t="shared" si="644"/>
        <v>57.328271251793979</v>
      </c>
      <c r="FG201" s="2">
        <f t="shared" si="516"/>
        <v>0.99998276220168969</v>
      </c>
      <c r="FH201" s="2">
        <f t="shared" si="645"/>
        <v>0.99998202911677603</v>
      </c>
      <c r="FI201" s="2">
        <f t="shared" si="645"/>
        <v>0.99998316850057112</v>
      </c>
      <c r="FJ201" s="2">
        <f t="shared" si="645"/>
        <v>0.99998230896813922</v>
      </c>
      <c r="FK201" s="2">
        <f t="shared" si="645"/>
        <v>0.9999827970225369</v>
      </c>
      <c r="FL201" s="2">
        <f t="shared" si="645"/>
        <v>0.9999824351422324</v>
      </c>
      <c r="FM201" s="2">
        <f t="shared" si="645"/>
        <v>0.99998268395306167</v>
      </c>
      <c r="FN201" s="2">
        <f t="shared" si="645"/>
        <v>0.99998212356947902</v>
      </c>
      <c r="FO201" s="2">
        <f t="shared" si="645"/>
        <v>0.99998134333331901</v>
      </c>
      <c r="FP201" s="2">
        <f t="shared" si="645"/>
        <v>0.99998188730400417</v>
      </c>
      <c r="FQ201" s="2">
        <f t="shared" si="645"/>
        <v>0.99998126266613041</v>
      </c>
      <c r="FR201" s="2">
        <f t="shared" si="645"/>
        <v>0.99998150994454038</v>
      </c>
      <c r="FS201" s="2">
        <f t="shared" si="645"/>
        <v>0.99998159859142643</v>
      </c>
      <c r="FT201" s="2">
        <f t="shared" si="645"/>
        <v>0.99998050685188533</v>
      </c>
      <c r="FU201" s="2">
        <f t="shared" si="645"/>
        <v>0.9999797070209957</v>
      </c>
      <c r="FW201" s="2">
        <f t="shared" si="534"/>
        <v>0.82373374340989869</v>
      </c>
      <c r="FX201" s="2">
        <f t="shared" si="586"/>
        <v>0.85024739518809345</v>
      </c>
      <c r="FY201" s="2">
        <f t="shared" si="587"/>
        <v>0.86461599360189534</v>
      </c>
      <c r="FZ201" s="2">
        <f t="shared" si="588"/>
        <v>0.85277929551114751</v>
      </c>
      <c r="GA201" s="2">
        <f t="shared" si="589"/>
        <v>0.82323550686271196</v>
      </c>
      <c r="GB201" s="2">
        <f t="shared" si="590"/>
        <v>0.79555157591813519</v>
      </c>
      <c r="GC201" s="2">
        <f t="shared" si="591"/>
        <v>0.81541498255223399</v>
      </c>
      <c r="GD201" s="2">
        <f t="shared" si="592"/>
        <v>0.82178890886782063</v>
      </c>
      <c r="GE201" s="2">
        <f t="shared" si="593"/>
        <v>0.83566312645076912</v>
      </c>
      <c r="GF201" s="2">
        <f t="shared" si="594"/>
        <v>0.83319868818324383</v>
      </c>
      <c r="GG201" s="2">
        <f t="shared" si="595"/>
        <v>0.83822440807343623</v>
      </c>
      <c r="GH201" s="2">
        <f t="shared" si="596"/>
        <v>0.78898086583996863</v>
      </c>
      <c r="GI201" s="2">
        <f t="shared" si="597"/>
        <v>0.77698996518414787</v>
      </c>
      <c r="GJ201" s="2">
        <f t="shared" si="598"/>
        <v>0.74816948173517472</v>
      </c>
      <c r="GK201" s="2">
        <f t="shared" si="599"/>
        <v>0.72478294010299338</v>
      </c>
      <c r="GM201" s="95">
        <f t="shared" si="535"/>
        <v>0</v>
      </c>
      <c r="GN201" s="95">
        <f t="shared" si="600"/>
        <v>0</v>
      </c>
      <c r="GO201" s="95">
        <f t="shared" si="601"/>
        <v>0</v>
      </c>
      <c r="GP201" s="95">
        <f t="shared" si="602"/>
        <v>0</v>
      </c>
      <c r="GQ201" s="95">
        <f t="shared" si="603"/>
        <v>0</v>
      </c>
      <c r="GR201" s="95">
        <f t="shared" si="604"/>
        <v>0</v>
      </c>
      <c r="GS201" s="95">
        <f t="shared" si="605"/>
        <v>0</v>
      </c>
      <c r="GT201" s="95">
        <f t="shared" si="606"/>
        <v>0</v>
      </c>
      <c r="GU201" s="95">
        <f t="shared" si="607"/>
        <v>0</v>
      </c>
      <c r="GV201" s="95">
        <f t="shared" si="608"/>
        <v>0</v>
      </c>
      <c r="GW201" s="95">
        <f t="shared" si="609"/>
        <v>0</v>
      </c>
      <c r="GX201" s="95">
        <f t="shared" si="610"/>
        <v>0</v>
      </c>
      <c r="GY201" s="95">
        <f t="shared" si="611"/>
        <v>0</v>
      </c>
      <c r="GZ201" s="95">
        <f t="shared" si="612"/>
        <v>0</v>
      </c>
      <c r="HA201" s="95">
        <f t="shared" si="613"/>
        <v>0</v>
      </c>
      <c r="HC201" s="95">
        <f t="shared" si="536"/>
        <v>0</v>
      </c>
      <c r="HD201" s="95">
        <f t="shared" si="614"/>
        <v>0</v>
      </c>
      <c r="HE201" s="95">
        <f t="shared" si="615"/>
        <v>0</v>
      </c>
      <c r="HF201" s="95">
        <f t="shared" si="616"/>
        <v>0</v>
      </c>
      <c r="HG201" s="95">
        <f t="shared" si="617"/>
        <v>0</v>
      </c>
      <c r="HH201" s="95">
        <f t="shared" si="618"/>
        <v>0</v>
      </c>
      <c r="HI201" s="95">
        <f t="shared" si="619"/>
        <v>0</v>
      </c>
      <c r="HJ201" s="95">
        <f t="shared" si="620"/>
        <v>0</v>
      </c>
      <c r="HK201" s="95">
        <f t="shared" si="621"/>
        <v>0</v>
      </c>
      <c r="HL201" s="95">
        <f t="shared" si="622"/>
        <v>0</v>
      </c>
      <c r="HM201" s="95">
        <f t="shared" si="623"/>
        <v>0</v>
      </c>
      <c r="HN201" s="95">
        <f t="shared" si="624"/>
        <v>0</v>
      </c>
      <c r="HO201" s="95">
        <f t="shared" si="625"/>
        <v>0</v>
      </c>
      <c r="HP201" s="95">
        <f t="shared" si="626"/>
        <v>0</v>
      </c>
      <c r="HQ201" s="95">
        <f t="shared" si="627"/>
        <v>0</v>
      </c>
      <c r="HS201" s="95">
        <f t="shared" si="537"/>
        <v>1.0007940582943989E-47</v>
      </c>
      <c r="HT201" s="95">
        <f t="shared" si="628"/>
        <v>7.82048693029707E-44</v>
      </c>
      <c r="HU201" s="95">
        <f t="shared" si="629"/>
        <v>8.8191956469788773E-46</v>
      </c>
      <c r="HV201" s="95">
        <f t="shared" si="630"/>
        <v>5.150149199395196E-108</v>
      </c>
      <c r="HW201" s="95">
        <f t="shared" si="631"/>
        <v>3.3970984426810494E-53</v>
      </c>
      <c r="HX201" s="95">
        <f t="shared" si="632"/>
        <v>7.6419002288408889E-50</v>
      </c>
      <c r="HY201" s="95">
        <f t="shared" si="633"/>
        <v>2.9151864164226105E-68</v>
      </c>
      <c r="HZ201" s="95">
        <f t="shared" si="634"/>
        <v>1.202585342979412E-70</v>
      </c>
      <c r="IA201" s="95">
        <f t="shared" si="635"/>
        <v>6.7515354455390044E-87</v>
      </c>
      <c r="IB201" s="95">
        <f t="shared" si="636"/>
        <v>5.1980243390939972E-57</v>
      </c>
      <c r="IC201" s="95">
        <f t="shared" si="637"/>
        <v>4.9053167561594824E-90</v>
      </c>
      <c r="ID201" s="95">
        <f t="shared" si="638"/>
        <v>5.7013925067994143E-52</v>
      </c>
      <c r="IE201" s="95">
        <f t="shared" si="639"/>
        <v>2.2349329592681396E-46</v>
      </c>
      <c r="IF201" s="95">
        <f t="shared" si="640"/>
        <v>1.0110161762602587E-37</v>
      </c>
      <c r="IG201" s="95">
        <f t="shared" si="641"/>
        <v>2.3117385193451995E-28</v>
      </c>
      <c r="II201" s="95">
        <f t="shared" si="538"/>
        <v>6.6241442030011877E-4</v>
      </c>
      <c r="IJ201" s="95">
        <f t="shared" si="539"/>
        <v>1.9509808417752212E-7</v>
      </c>
      <c r="IK201" s="95">
        <f t="shared" si="540"/>
        <v>3.2360074272761288E-9</v>
      </c>
      <c r="IL201" s="95">
        <f t="shared" si="541"/>
        <v>7.8062714727287321E-13</v>
      </c>
      <c r="IM201" s="95">
        <f t="shared" si="542"/>
        <v>1.3040586903296841E-4</v>
      </c>
      <c r="IN201" s="95">
        <f t="shared" si="543"/>
        <v>1.3501211818530586E-4</v>
      </c>
      <c r="IO201" s="95">
        <f t="shared" si="544"/>
        <v>1.1839123825730123E-6</v>
      </c>
      <c r="IP201" s="95">
        <f t="shared" si="545"/>
        <v>1.2199585146909423E-5</v>
      </c>
      <c r="IQ201" s="95">
        <f t="shared" si="546"/>
        <v>5.0976829599020452E-6</v>
      </c>
      <c r="IR201" s="95">
        <f t="shared" si="547"/>
        <v>4.3014122890109039E-6</v>
      </c>
      <c r="IS201" s="95">
        <f t="shared" si="548"/>
        <v>1.8653102978746701E-7</v>
      </c>
      <c r="IT201" s="95">
        <f t="shared" si="549"/>
        <v>4.2236424096215458E-4</v>
      </c>
      <c r="IU201" s="95">
        <f t="shared" si="550"/>
        <v>8.1115199880689502E-4</v>
      </c>
      <c r="IV201" s="95">
        <f t="shared" si="551"/>
        <v>9.9953148332990148E-3</v>
      </c>
      <c r="IW201" s="95">
        <f t="shared" si="552"/>
        <v>1.5263554331494768E-2</v>
      </c>
      <c r="IY201" s="95">
        <f t="shared" si="553"/>
        <v>6.6241442030011877E-4</v>
      </c>
      <c r="IZ201" s="95">
        <f t="shared" si="554"/>
        <v>1.9509808417752212E-7</v>
      </c>
      <c r="JA201" s="95">
        <f t="shared" si="555"/>
        <v>3.2360074272761288E-9</v>
      </c>
      <c r="JB201" s="95">
        <f t="shared" si="556"/>
        <v>7.8062714727287321E-13</v>
      </c>
      <c r="JC201" s="95">
        <f t="shared" si="557"/>
        <v>1.3040586903296841E-4</v>
      </c>
      <c r="JD201" s="95">
        <f t="shared" si="558"/>
        <v>1.3501211818530586E-4</v>
      </c>
      <c r="JE201" s="95">
        <f t="shared" si="559"/>
        <v>1.1839123825730123E-6</v>
      </c>
      <c r="JF201" s="95">
        <f t="shared" si="560"/>
        <v>1.2199585146909423E-5</v>
      </c>
      <c r="JG201" s="95">
        <f t="shared" si="561"/>
        <v>5.0976829599020452E-6</v>
      </c>
      <c r="JH201" s="95">
        <f t="shared" si="562"/>
        <v>4.3014122890109039E-6</v>
      </c>
      <c r="JI201" s="95">
        <f t="shared" si="563"/>
        <v>1.8653102978746701E-7</v>
      </c>
      <c r="JJ201" s="95">
        <f t="shared" si="564"/>
        <v>4.2236424096215458E-4</v>
      </c>
      <c r="JK201" s="95">
        <f t="shared" si="565"/>
        <v>8.1115199880689502E-4</v>
      </c>
      <c r="JL201" s="95">
        <f t="shared" si="566"/>
        <v>9.9953148332990148E-3</v>
      </c>
      <c r="JM201" s="95">
        <f t="shared" si="567"/>
        <v>1.5263554331494768E-2</v>
      </c>
    </row>
    <row r="202" spans="2:273" x14ac:dyDescent="0.25">
      <c r="B202" s="2">
        <v>175</v>
      </c>
      <c r="C202" s="37">
        <v>63.651000000000003</v>
      </c>
      <c r="D202" s="37">
        <v>62.906999999999996</v>
      </c>
      <c r="E202" s="37">
        <v>64.394999999999996</v>
      </c>
      <c r="F202" s="37">
        <v>62.465000000000003</v>
      </c>
      <c r="G202" s="37">
        <v>64.534999999999997</v>
      </c>
      <c r="H202" s="37">
        <v>65.953000000000003</v>
      </c>
      <c r="I202" s="37">
        <v>63.023000000000003</v>
      </c>
      <c r="J202" s="37">
        <v>61.790999999999997</v>
      </c>
      <c r="K202" s="37">
        <v>59.628</v>
      </c>
      <c r="L202" s="37">
        <v>57.488</v>
      </c>
      <c r="M202" s="37">
        <v>55.07</v>
      </c>
      <c r="N202" s="37">
        <v>55.604999999999997</v>
      </c>
      <c r="O202" s="37">
        <v>54.698</v>
      </c>
      <c r="P202" s="37">
        <v>55.673999999999999</v>
      </c>
      <c r="Q202" s="37">
        <v>55.953000000000003</v>
      </c>
      <c r="S202" s="4">
        <f t="shared" si="439"/>
        <v>62.881597142387257</v>
      </c>
      <c r="T202" s="4">
        <f t="shared" si="440"/>
        <v>62.064155155711788</v>
      </c>
      <c r="U202" s="4">
        <f t="shared" si="441"/>
        <v>63.42063943247733</v>
      </c>
      <c r="V202" s="4">
        <f t="shared" si="442"/>
        <v>63.307547943750286</v>
      </c>
      <c r="W202" s="4">
        <f t="shared" si="443"/>
        <v>64.840289560196268</v>
      </c>
      <c r="X202" s="4">
        <f t="shared" si="444"/>
        <v>64.359593008150938</v>
      </c>
      <c r="Y202" s="4">
        <f t="shared" si="445"/>
        <v>62.657682201781519</v>
      </c>
      <c r="Z202" s="4">
        <f t="shared" si="446"/>
        <v>60.600269467716338</v>
      </c>
      <c r="AA202" s="4">
        <f t="shared" si="447"/>
        <v>58.88339363469791</v>
      </c>
      <c r="AB202" s="4">
        <f t="shared" si="448"/>
        <v>58.56698505380065</v>
      </c>
      <c r="AC202" s="4">
        <f t="shared" si="449"/>
        <v>56.707266633561858</v>
      </c>
      <c r="AD202" s="4">
        <f t="shared" si="450"/>
        <v>55.513563159318885</v>
      </c>
      <c r="AE202" s="4">
        <f t="shared" si="451"/>
        <v>55.195136062713999</v>
      </c>
      <c r="AF202" s="4">
        <f t="shared" si="452"/>
        <v>55.239989334213611</v>
      </c>
      <c r="AG202" s="4">
        <f t="shared" si="453"/>
        <v>58.138449005689907</v>
      </c>
      <c r="AI202" s="4">
        <f t="shared" si="454"/>
        <v>0.76940285761274652</v>
      </c>
      <c r="AJ202" s="4">
        <f t="shared" si="455"/>
        <v>0.84284484428820861</v>
      </c>
      <c r="AK202" s="4">
        <f t="shared" si="456"/>
        <v>0.97436056752266609</v>
      </c>
      <c r="AL202" s="4">
        <f t="shared" si="457"/>
        <v>-0.84254794375028297</v>
      </c>
      <c r="AM202" s="4">
        <f t="shared" si="458"/>
        <v>-0.30528956019627174</v>
      </c>
      <c r="AN202" s="4">
        <f t="shared" si="459"/>
        <v>1.593406991849065</v>
      </c>
      <c r="AO202" s="4">
        <f t="shared" si="460"/>
        <v>0.36531779821848431</v>
      </c>
      <c r="AP202" s="4">
        <f t="shared" si="461"/>
        <v>1.1907305322836592</v>
      </c>
      <c r="AQ202" s="4">
        <f t="shared" si="462"/>
        <v>0.74460636530209001</v>
      </c>
      <c r="AR202" s="4">
        <f t="shared" si="463"/>
        <v>-1.0789850538006505</v>
      </c>
      <c r="AS202" s="4">
        <f t="shared" si="464"/>
        <v>-1.6372666335618575</v>
      </c>
      <c r="AT202" s="4">
        <f t="shared" si="465"/>
        <v>9.143684068111213E-2</v>
      </c>
      <c r="AU202" s="4">
        <f t="shared" si="466"/>
        <v>-0.49713606271399868</v>
      </c>
      <c r="AV202" s="4">
        <f t="shared" si="642"/>
        <v>0.43401066578638847</v>
      </c>
      <c r="AW202" s="4">
        <f t="shared" si="642"/>
        <v>-2.1854490056899039</v>
      </c>
      <c r="AY202" s="2">
        <f t="shared" si="518"/>
        <v>62.881597142387257</v>
      </c>
      <c r="AZ202" s="2">
        <f t="shared" si="569"/>
        <v>62.064155155707979</v>
      </c>
      <c r="BA202" s="2">
        <f t="shared" si="570"/>
        <v>63.420639432477323</v>
      </c>
      <c r="BB202" s="2">
        <f t="shared" si="571"/>
        <v>63.307547943750286</v>
      </c>
      <c r="BC202" s="2">
        <f t="shared" si="572"/>
        <v>64.84028777000313</v>
      </c>
      <c r="BD202" s="2">
        <f t="shared" si="573"/>
        <v>64.359591045785265</v>
      </c>
      <c r="BE202" s="2">
        <f t="shared" si="574"/>
        <v>62.657682201166246</v>
      </c>
      <c r="BF202" s="2">
        <f t="shared" si="575"/>
        <v>60.600269423408818</v>
      </c>
      <c r="BG202" s="2">
        <f t="shared" si="576"/>
        <v>58.883393622495007</v>
      </c>
      <c r="BH202" s="2">
        <f t="shared" si="577"/>
        <v>58.566985044985486</v>
      </c>
      <c r="BI202" s="2">
        <f t="shared" si="578"/>
        <v>56.707266633514898</v>
      </c>
      <c r="BJ202" s="2">
        <f t="shared" si="579"/>
        <v>55.513534163142118</v>
      </c>
      <c r="BK202" s="2">
        <f t="shared" si="580"/>
        <v>55.195043161187066</v>
      </c>
      <c r="BL202" s="2">
        <f t="shared" si="581"/>
        <v>55.229143688476192</v>
      </c>
      <c r="BM202" s="2">
        <f t="shared" si="582"/>
        <v>58.062720876080519</v>
      </c>
      <c r="BO202" s="2" t="str">
        <f t="shared" si="468"/>
        <v/>
      </c>
      <c r="BP202" s="2" t="str">
        <f t="shared" si="469"/>
        <v/>
      </c>
      <c r="BQ202" s="2" t="str">
        <f t="shared" si="470"/>
        <v/>
      </c>
      <c r="BR202" s="2" t="str">
        <f t="shared" si="471"/>
        <v/>
      </c>
      <c r="BS202" s="2" t="str">
        <f t="shared" si="472"/>
        <v/>
      </c>
      <c r="BT202" s="2" t="str">
        <f t="shared" si="473"/>
        <v/>
      </c>
      <c r="BU202" s="2" t="str">
        <f t="shared" si="474"/>
        <v/>
      </c>
      <c r="BV202" s="2" t="str">
        <f t="shared" si="475"/>
        <v/>
      </c>
      <c r="BW202" s="2" t="str">
        <f t="shared" si="476"/>
        <v/>
      </c>
      <c r="BX202" s="2" t="str">
        <f t="shared" si="477"/>
        <v/>
      </c>
      <c r="BY202" s="2" t="str">
        <f t="shared" si="478"/>
        <v/>
      </c>
      <c r="BZ202" s="2" t="str">
        <f t="shared" si="479"/>
        <v/>
      </c>
      <c r="CA202" s="2" t="str">
        <f t="shared" si="480"/>
        <v/>
      </c>
      <c r="CB202" s="2" t="str">
        <f t="shared" si="481"/>
        <v/>
      </c>
      <c r="CC202" s="2" t="str">
        <f t="shared" si="482"/>
        <v/>
      </c>
      <c r="CE202" s="2" t="str">
        <f t="shared" si="519"/>
        <v/>
      </c>
      <c r="CF202" s="2" t="str">
        <f t="shared" si="520"/>
        <v/>
      </c>
      <c r="CG202" s="2" t="str">
        <f t="shared" si="521"/>
        <v/>
      </c>
      <c r="CH202" s="2" t="str">
        <f t="shared" si="522"/>
        <v/>
      </c>
      <c r="CI202" s="2" t="str">
        <f t="shared" si="523"/>
        <v/>
      </c>
      <c r="CJ202" s="2" t="str">
        <f t="shared" si="524"/>
        <v/>
      </c>
      <c r="CK202" s="2" t="str">
        <f t="shared" si="525"/>
        <v/>
      </c>
      <c r="CL202" s="2" t="str">
        <f t="shared" si="526"/>
        <v/>
      </c>
      <c r="CM202" s="2" t="str">
        <f t="shared" si="527"/>
        <v/>
      </c>
      <c r="CN202" s="2" t="str">
        <f t="shared" si="528"/>
        <v/>
      </c>
      <c r="CO202" s="2" t="str">
        <f t="shared" si="529"/>
        <v/>
      </c>
      <c r="CP202" s="2" t="str">
        <f t="shared" si="530"/>
        <v/>
      </c>
      <c r="CQ202" s="2" t="str">
        <f t="shared" si="531"/>
        <v/>
      </c>
      <c r="CR202" s="2" t="str">
        <f t="shared" si="532"/>
        <v/>
      </c>
      <c r="CS202" s="2" t="str">
        <f t="shared" si="533"/>
        <v/>
      </c>
      <c r="CU202" s="2">
        <f t="shared" si="483"/>
        <v>63.651000000000003</v>
      </c>
      <c r="CV202" s="2">
        <f t="shared" si="484"/>
        <v>62.906999999999996</v>
      </c>
      <c r="CW202" s="2">
        <f t="shared" si="485"/>
        <v>64.394999999999996</v>
      </c>
      <c r="CX202" s="2">
        <f t="shared" si="486"/>
        <v>62.465000000000003</v>
      </c>
      <c r="CY202" s="2">
        <f t="shared" si="487"/>
        <v>64.534999999999997</v>
      </c>
      <c r="CZ202" s="2">
        <f t="shared" si="488"/>
        <v>65.953000000000003</v>
      </c>
      <c r="DA202" s="2">
        <f t="shared" si="489"/>
        <v>63.023000000000003</v>
      </c>
      <c r="DB202" s="2">
        <f t="shared" si="490"/>
        <v>61.790999999999997</v>
      </c>
      <c r="DC202" s="2">
        <f t="shared" si="491"/>
        <v>59.628</v>
      </c>
      <c r="DD202" s="2">
        <f t="shared" si="492"/>
        <v>57.488</v>
      </c>
      <c r="DE202" s="2">
        <f t="shared" si="493"/>
        <v>55.07</v>
      </c>
      <c r="DF202" s="2">
        <f t="shared" si="494"/>
        <v>55.604999999999997</v>
      </c>
      <c r="DG202" s="2">
        <f t="shared" si="495"/>
        <v>54.698</v>
      </c>
      <c r="DH202" s="2">
        <f t="shared" si="496"/>
        <v>55.673999999999999</v>
      </c>
      <c r="DI202" s="2">
        <f t="shared" si="497"/>
        <v>55.953000000000003</v>
      </c>
      <c r="DK202" s="2">
        <f t="shared" si="498"/>
        <v>121.86506968641115</v>
      </c>
      <c r="DL202" s="2">
        <f t="shared" si="643"/>
        <v>111.98739634146341</v>
      </c>
      <c r="DM202" s="2">
        <f t="shared" si="643"/>
        <v>113.28208246225319</v>
      </c>
      <c r="DN202" s="2">
        <f t="shared" si="643"/>
        <v>127.1903023255814</v>
      </c>
      <c r="DO202" s="2">
        <f t="shared" si="643"/>
        <v>111.81658874213323</v>
      </c>
      <c r="DP202" s="2">
        <f t="shared" si="643"/>
        <v>107.29778894200902</v>
      </c>
      <c r="DQ202" s="2">
        <f t="shared" si="643"/>
        <v>107.96504780811927</v>
      </c>
      <c r="DR202" s="2">
        <f t="shared" si="643"/>
        <v>106.97551162790701</v>
      </c>
      <c r="DS202" s="2">
        <f t="shared" si="643"/>
        <v>99.231279069767453</v>
      </c>
      <c r="DT202" s="2">
        <f t="shared" si="643"/>
        <v>97.869682818788334</v>
      </c>
      <c r="DU202" s="2">
        <f t="shared" si="643"/>
        <v>116.34770278745646</v>
      </c>
      <c r="DV202" s="2">
        <f t="shared" si="643"/>
        <v>107.00476744186047</v>
      </c>
      <c r="DW202" s="2">
        <f t="shared" si="643"/>
        <v>106.38509302325579</v>
      </c>
      <c r="DX202" s="2">
        <f t="shared" si="643"/>
        <v>106.28162790697675</v>
      </c>
      <c r="DY202" s="2">
        <f t="shared" si="643"/>
        <v>100.56856078345554</v>
      </c>
      <c r="EA202" s="2">
        <f t="shared" si="438"/>
        <v>63.034275463418318</v>
      </c>
      <c r="EB202" s="2">
        <f t="shared" si="500"/>
        <v>61.443385919768446</v>
      </c>
      <c r="EC202" s="2">
        <f t="shared" si="501"/>
        <v>62.260875787063526</v>
      </c>
      <c r="ED202" s="2">
        <f t="shared" si="502"/>
        <v>62.79564062705488</v>
      </c>
      <c r="EE202" s="2">
        <f t="shared" si="503"/>
        <v>64.19430072890529</v>
      </c>
      <c r="EF202" s="2">
        <f t="shared" si="504"/>
        <v>63.714033075621032</v>
      </c>
      <c r="EG202" s="2">
        <f t="shared" si="505"/>
        <v>61.747285559330351</v>
      </c>
      <c r="EH202" s="2">
        <f t="shared" si="506"/>
        <v>59.048581958029956</v>
      </c>
      <c r="EI202" s="2">
        <f t="shared" si="507"/>
        <v>57.417393636593808</v>
      </c>
      <c r="EJ202" s="2">
        <f t="shared" si="508"/>
        <v>57.868756244732857</v>
      </c>
      <c r="EK202" s="2">
        <f t="shared" si="509"/>
        <v>54.815286435210965</v>
      </c>
      <c r="EL202" s="2">
        <f t="shared" si="510"/>
        <v>53.292585996181572</v>
      </c>
      <c r="EM202" s="2">
        <f t="shared" si="511"/>
        <v>54.99961647361647</v>
      </c>
      <c r="EN202" s="2">
        <f t="shared" si="512"/>
        <v>54.759694792973661</v>
      </c>
      <c r="EO202" s="2">
        <f t="shared" si="513"/>
        <v>60.498651432712599</v>
      </c>
      <c r="EQ202" s="2">
        <f t="shared" si="514"/>
        <v>62.850695642811225</v>
      </c>
      <c r="ER202" s="2">
        <f t="shared" si="644"/>
        <v>62.162908406747519</v>
      </c>
      <c r="ES202" s="2">
        <f t="shared" si="644"/>
        <v>63.585364692409975</v>
      </c>
      <c r="ET202" s="2">
        <f t="shared" si="644"/>
        <v>63.386943262937308</v>
      </c>
      <c r="EU202" s="2">
        <f t="shared" si="644"/>
        <v>64.965895523448182</v>
      </c>
      <c r="EV202" s="2">
        <f t="shared" si="644"/>
        <v>64.510033315443266</v>
      </c>
      <c r="EW202" s="2">
        <f t="shared" si="644"/>
        <v>62.844754252483334</v>
      </c>
      <c r="EX202" s="2">
        <f t="shared" si="644"/>
        <v>60.906220658568941</v>
      </c>
      <c r="EY202" s="2">
        <f t="shared" si="644"/>
        <v>59.145483102633762</v>
      </c>
      <c r="EZ202" s="2">
        <f t="shared" si="644"/>
        <v>58.693685559709849</v>
      </c>
      <c r="FA202" s="2">
        <f t="shared" si="644"/>
        <v>57.039049249674065</v>
      </c>
      <c r="FB202" s="2">
        <f t="shared" si="644"/>
        <v>56.054151069062371</v>
      </c>
      <c r="FC202" s="2">
        <f t="shared" si="644"/>
        <v>55.245110620691072</v>
      </c>
      <c r="FD202" s="2">
        <f t="shared" si="644"/>
        <v>55.372057406663991</v>
      </c>
      <c r="FE202" s="2">
        <f t="shared" si="644"/>
        <v>57.218130774174981</v>
      </c>
      <c r="FG202" s="2">
        <f t="shared" si="516"/>
        <v>0.99998427891724961</v>
      </c>
      <c r="FH202" s="2">
        <f t="shared" si="645"/>
        <v>0.99998361033379091</v>
      </c>
      <c r="FI202" s="2">
        <f t="shared" si="645"/>
        <v>0.99998464946734433</v>
      </c>
      <c r="FJ202" s="2">
        <f t="shared" si="645"/>
        <v>0.99998386556206842</v>
      </c>
      <c r="FK202" s="2">
        <f t="shared" si="645"/>
        <v>0.99998431067433591</v>
      </c>
      <c r="FL202" s="2">
        <f t="shared" si="645"/>
        <v>0.99998398063456595</v>
      </c>
      <c r="FM202" s="2">
        <f t="shared" si="645"/>
        <v>0.99998420755343564</v>
      </c>
      <c r="FN202" s="2">
        <f t="shared" si="645"/>
        <v>0.99998369647595153</v>
      </c>
      <c r="FO202" s="2">
        <f t="shared" si="645"/>
        <v>0.99998298488982895</v>
      </c>
      <c r="FP202" s="2">
        <f t="shared" si="645"/>
        <v>0.99998348099859513</v>
      </c>
      <c r="FQ202" s="2">
        <f t="shared" si="645"/>
        <v>0.99998291132023653</v>
      </c>
      <c r="FR202" s="2">
        <f t="shared" si="645"/>
        <v>0.99998313684156548</v>
      </c>
      <c r="FS202" s="2">
        <f t="shared" si="645"/>
        <v>0.99998321768874887</v>
      </c>
      <c r="FT202" s="2">
        <f t="shared" si="645"/>
        <v>0.9999822220071336</v>
      </c>
      <c r="FU202" s="2">
        <f t="shared" si="645"/>
        <v>0.99998149255013902</v>
      </c>
      <c r="FW202" s="2">
        <f t="shared" si="534"/>
        <v>0.83671072510776046</v>
      </c>
      <c r="FX202" s="2">
        <f t="shared" si="586"/>
        <v>0.8616003637116133</v>
      </c>
      <c r="FY202" s="2">
        <f t="shared" si="587"/>
        <v>0.8750397515873799</v>
      </c>
      <c r="FZ202" s="2">
        <f t="shared" si="588"/>
        <v>0.86397102603933484</v>
      </c>
      <c r="GA202" s="2">
        <f t="shared" si="589"/>
        <v>0.83624187731150867</v>
      </c>
      <c r="GB202" s="2">
        <f t="shared" si="590"/>
        <v>0.81012511528393583</v>
      </c>
      <c r="GC202" s="2">
        <f t="shared" si="591"/>
        <v>0.82887717524025395</v>
      </c>
      <c r="GD202" s="2">
        <f t="shared" si="592"/>
        <v>0.83488037102071222</v>
      </c>
      <c r="GE202" s="2">
        <f t="shared" si="593"/>
        <v>0.84792399168527566</v>
      </c>
      <c r="GF202" s="2">
        <f t="shared" si="594"/>
        <v>0.84560945068343274</v>
      </c>
      <c r="GG202" s="2">
        <f t="shared" si="595"/>
        <v>0.85032840654022701</v>
      </c>
      <c r="GH202" s="2">
        <f t="shared" si="596"/>
        <v>0.80390733201845832</v>
      </c>
      <c r="GI202" s="2">
        <f t="shared" si="597"/>
        <v>0.79254158532025654</v>
      </c>
      <c r="GJ202" s="2">
        <f t="shared" si="598"/>
        <v>0.76512335741663517</v>
      </c>
      <c r="GK202" s="2">
        <f t="shared" si="599"/>
        <v>0.74276994480398528</v>
      </c>
      <c r="GM202" s="95">
        <f t="shared" si="535"/>
        <v>0</v>
      </c>
      <c r="GN202" s="95">
        <f t="shared" si="600"/>
        <v>0</v>
      </c>
      <c r="GO202" s="95">
        <f t="shared" si="601"/>
        <v>0</v>
      </c>
      <c r="GP202" s="95">
        <f t="shared" si="602"/>
        <v>0</v>
      </c>
      <c r="GQ202" s="95">
        <f t="shared" si="603"/>
        <v>0</v>
      </c>
      <c r="GR202" s="95">
        <f t="shared" si="604"/>
        <v>0</v>
      </c>
      <c r="GS202" s="95">
        <f t="shared" si="605"/>
        <v>0</v>
      </c>
      <c r="GT202" s="95">
        <f t="shared" si="606"/>
        <v>0</v>
      </c>
      <c r="GU202" s="95">
        <f t="shared" si="607"/>
        <v>0</v>
      </c>
      <c r="GV202" s="95">
        <f t="shared" si="608"/>
        <v>0</v>
      </c>
      <c r="GW202" s="95">
        <f t="shared" si="609"/>
        <v>0</v>
      </c>
      <c r="GX202" s="95">
        <f t="shared" si="610"/>
        <v>0</v>
      </c>
      <c r="GY202" s="95">
        <f t="shared" si="611"/>
        <v>0</v>
      </c>
      <c r="GZ202" s="95">
        <f t="shared" si="612"/>
        <v>0</v>
      </c>
      <c r="HA202" s="95">
        <f t="shared" si="613"/>
        <v>0</v>
      </c>
      <c r="HC202" s="95">
        <f t="shared" si="536"/>
        <v>0</v>
      </c>
      <c r="HD202" s="95">
        <f t="shared" si="614"/>
        <v>0</v>
      </c>
      <c r="HE202" s="95">
        <f t="shared" si="615"/>
        <v>0</v>
      </c>
      <c r="HF202" s="95">
        <f t="shared" si="616"/>
        <v>0</v>
      </c>
      <c r="HG202" s="95">
        <f t="shared" si="617"/>
        <v>0</v>
      </c>
      <c r="HH202" s="95">
        <f t="shared" si="618"/>
        <v>0</v>
      </c>
      <c r="HI202" s="95">
        <f t="shared" si="619"/>
        <v>0</v>
      </c>
      <c r="HJ202" s="95">
        <f t="shared" si="620"/>
        <v>0</v>
      </c>
      <c r="HK202" s="95">
        <f t="shared" si="621"/>
        <v>0</v>
      </c>
      <c r="HL202" s="95">
        <f t="shared" si="622"/>
        <v>0</v>
      </c>
      <c r="HM202" s="95">
        <f t="shared" si="623"/>
        <v>0</v>
      </c>
      <c r="HN202" s="95">
        <f t="shared" si="624"/>
        <v>0</v>
      </c>
      <c r="HO202" s="95">
        <f t="shared" si="625"/>
        <v>0</v>
      </c>
      <c r="HP202" s="95">
        <f t="shared" si="626"/>
        <v>0</v>
      </c>
      <c r="HQ202" s="95">
        <f t="shared" si="627"/>
        <v>0</v>
      </c>
      <c r="HS202" s="95">
        <f t="shared" si="537"/>
        <v>9.4594027228209567E-50</v>
      </c>
      <c r="HT202" s="95">
        <f t="shared" si="628"/>
        <v>1.2339233520426302E-45</v>
      </c>
      <c r="HU202" s="95">
        <f t="shared" si="629"/>
        <v>1.3057512511072432E-47</v>
      </c>
      <c r="HV202" s="95">
        <f t="shared" si="630"/>
        <v>1.8184380586386339E-112</v>
      </c>
      <c r="HW202" s="95">
        <f t="shared" si="631"/>
        <v>1.9761880453532456E-55</v>
      </c>
      <c r="HX202" s="95">
        <f t="shared" si="632"/>
        <v>5.3923846303285149E-52</v>
      </c>
      <c r="HY202" s="95">
        <f t="shared" si="633"/>
        <v>3.4136340809799954E-71</v>
      </c>
      <c r="HZ202" s="95">
        <f t="shared" si="634"/>
        <v>1.2911560032102294E-73</v>
      </c>
      <c r="IA202" s="95">
        <f t="shared" si="635"/>
        <v>1.4554260589143932E-90</v>
      </c>
      <c r="IB202" s="95">
        <f t="shared" si="636"/>
        <v>2.1876296038979237E-59</v>
      </c>
      <c r="IC202" s="95">
        <f t="shared" si="637"/>
        <v>8.9190651065886874E-94</v>
      </c>
      <c r="ID202" s="95">
        <f t="shared" si="638"/>
        <v>3.1404562104928005E-54</v>
      </c>
      <c r="IE202" s="95">
        <f t="shared" si="639"/>
        <v>1.9219640091365773E-48</v>
      </c>
      <c r="IF202" s="95">
        <f t="shared" si="640"/>
        <v>1.9187592641497731E-39</v>
      </c>
      <c r="IG202" s="95">
        <f t="shared" si="641"/>
        <v>1.1734112275498034E-29</v>
      </c>
      <c r="II202" s="95">
        <f t="shared" si="538"/>
        <v>3.0907022582988734E-4</v>
      </c>
      <c r="IJ202" s="95">
        <f t="shared" si="539"/>
        <v>4.2543458791853065E-8</v>
      </c>
      <c r="IK202" s="95">
        <f t="shared" si="540"/>
        <v>5.192278670478991E-10</v>
      </c>
      <c r="IL202" s="95">
        <f t="shared" si="541"/>
        <v>4.6933513246249312E-14</v>
      </c>
      <c r="IM202" s="95">
        <f t="shared" si="542"/>
        <v>5.022995264358464E-5</v>
      </c>
      <c r="IN202" s="95">
        <f t="shared" si="543"/>
        <v>4.5878759469789219E-5</v>
      </c>
      <c r="IO202" s="95">
        <f t="shared" si="544"/>
        <v>2.4760046790205628E-7</v>
      </c>
      <c r="IP202" s="95">
        <f t="shared" si="545"/>
        <v>3.5262635900207488E-6</v>
      </c>
      <c r="IQ202" s="95">
        <f t="shared" si="546"/>
        <v>1.4428339835472493E-6</v>
      </c>
      <c r="IR202" s="95">
        <f t="shared" si="547"/>
        <v>1.177245943295446E-6</v>
      </c>
      <c r="IS202" s="95">
        <f t="shared" si="548"/>
        <v>3.7105519638784097E-8</v>
      </c>
      <c r="IT202" s="95">
        <f t="shared" si="549"/>
        <v>1.6225606546823416E-4</v>
      </c>
      <c r="IU202" s="95">
        <f t="shared" si="550"/>
        <v>3.2386101358453811E-4</v>
      </c>
      <c r="IV202" s="95">
        <f t="shared" si="551"/>
        <v>5.2659836534675224E-3</v>
      </c>
      <c r="IW202" s="95">
        <f t="shared" si="552"/>
        <v>8.1009425659020386E-3</v>
      </c>
      <c r="IY202" s="95">
        <f t="shared" si="553"/>
        <v>3.0907022582988734E-4</v>
      </c>
      <c r="IZ202" s="95">
        <f t="shared" si="554"/>
        <v>4.2543458791853065E-8</v>
      </c>
      <c r="JA202" s="95">
        <f t="shared" si="555"/>
        <v>5.192278670478991E-10</v>
      </c>
      <c r="JB202" s="95">
        <f t="shared" si="556"/>
        <v>4.6933513246249312E-14</v>
      </c>
      <c r="JC202" s="95">
        <f t="shared" si="557"/>
        <v>5.022995264358464E-5</v>
      </c>
      <c r="JD202" s="95">
        <f t="shared" si="558"/>
        <v>4.5878759469789219E-5</v>
      </c>
      <c r="JE202" s="95">
        <f t="shared" si="559"/>
        <v>2.4760046790205628E-7</v>
      </c>
      <c r="JF202" s="95">
        <f t="shared" si="560"/>
        <v>3.5262635900207488E-6</v>
      </c>
      <c r="JG202" s="95">
        <f t="shared" si="561"/>
        <v>1.4428339835472493E-6</v>
      </c>
      <c r="JH202" s="95">
        <f t="shared" si="562"/>
        <v>1.177245943295446E-6</v>
      </c>
      <c r="JI202" s="95">
        <f t="shared" si="563"/>
        <v>3.7105519638784097E-8</v>
      </c>
      <c r="JJ202" s="95">
        <f t="shared" si="564"/>
        <v>1.6225606546823416E-4</v>
      </c>
      <c r="JK202" s="95">
        <f t="shared" si="565"/>
        <v>3.2386101358453811E-4</v>
      </c>
      <c r="JL202" s="95">
        <f t="shared" si="566"/>
        <v>5.2659836534675224E-3</v>
      </c>
      <c r="JM202" s="95">
        <f t="shared" si="567"/>
        <v>8.1009425659020386E-3</v>
      </c>
    </row>
    <row r="203" spans="2:273" x14ac:dyDescent="0.25">
      <c r="B203" s="2">
        <v>176</v>
      </c>
      <c r="C203" s="37">
        <v>64.162999999999997</v>
      </c>
      <c r="D203" s="37">
        <v>61.418999999999997</v>
      </c>
      <c r="E203" s="37">
        <v>65.953000000000003</v>
      </c>
      <c r="F203" s="37">
        <v>63.512</v>
      </c>
      <c r="G203" s="37">
        <v>66.209000000000003</v>
      </c>
      <c r="H203" s="37">
        <v>64</v>
      </c>
      <c r="I203" s="37">
        <v>62.326000000000001</v>
      </c>
      <c r="J203" s="37">
        <v>60.814</v>
      </c>
      <c r="K203" s="37">
        <v>59.512</v>
      </c>
      <c r="L203" s="37">
        <v>59.673999999999999</v>
      </c>
      <c r="M203" s="37">
        <v>58.023000000000003</v>
      </c>
      <c r="N203" s="37">
        <v>55.628</v>
      </c>
      <c r="O203" s="37">
        <v>54.698</v>
      </c>
      <c r="P203" s="37">
        <v>54.512</v>
      </c>
      <c r="Q203" s="37">
        <v>55.790999999999997</v>
      </c>
      <c r="S203" s="4">
        <f t="shared" si="439"/>
        <v>62.822205185398978</v>
      </c>
      <c r="T203" s="4">
        <f t="shared" si="440"/>
        <v>62.002850852222849</v>
      </c>
      <c r="U203" s="4">
        <f t="shared" si="441"/>
        <v>63.388619757420763</v>
      </c>
      <c r="V203" s="4">
        <f t="shared" si="442"/>
        <v>63.24611372210817</v>
      </c>
      <c r="W203" s="4">
        <f t="shared" si="443"/>
        <v>64.787902920544582</v>
      </c>
      <c r="X203" s="4">
        <f t="shared" si="444"/>
        <v>64.304623342516621</v>
      </c>
      <c r="Y203" s="4">
        <f t="shared" si="445"/>
        <v>62.578476113709605</v>
      </c>
      <c r="Z203" s="4">
        <f t="shared" si="446"/>
        <v>60.539332539181437</v>
      </c>
      <c r="AA203" s="4">
        <f t="shared" si="447"/>
        <v>58.800850696623428</v>
      </c>
      <c r="AB203" s="4">
        <f t="shared" si="448"/>
        <v>58.485799838208145</v>
      </c>
      <c r="AC203" s="4">
        <f t="shared" si="449"/>
        <v>56.624106216676047</v>
      </c>
      <c r="AD203" s="4">
        <f t="shared" si="450"/>
        <v>55.441465492269579</v>
      </c>
      <c r="AE203" s="4">
        <f t="shared" si="451"/>
        <v>55.094853412431256</v>
      </c>
      <c r="AF203" s="4">
        <f t="shared" si="452"/>
        <v>55.131985358021275</v>
      </c>
      <c r="AG203" s="4">
        <f t="shared" si="453"/>
        <v>57.935402916123287</v>
      </c>
      <c r="AI203" s="4">
        <f t="shared" si="454"/>
        <v>1.3407948146010185</v>
      </c>
      <c r="AJ203" s="4">
        <f t="shared" si="455"/>
        <v>-0.58385085222285227</v>
      </c>
      <c r="AK203" s="4">
        <f t="shared" si="456"/>
        <v>2.5643802425792401</v>
      </c>
      <c r="AL203" s="4">
        <f t="shared" si="457"/>
        <v>0.2658862778918305</v>
      </c>
      <c r="AM203" s="4">
        <f t="shared" si="458"/>
        <v>1.4210970794554214</v>
      </c>
      <c r="AN203" s="4">
        <f t="shared" si="459"/>
        <v>-0.30462334251662071</v>
      </c>
      <c r="AO203" s="4">
        <f t="shared" si="460"/>
        <v>-0.25247611370960499</v>
      </c>
      <c r="AP203" s="4">
        <f t="shared" si="461"/>
        <v>0.27466746081856286</v>
      </c>
      <c r="AQ203" s="4">
        <f t="shared" si="462"/>
        <v>0.71114930337657256</v>
      </c>
      <c r="AR203" s="4">
        <f t="shared" si="463"/>
        <v>1.1882001617918547</v>
      </c>
      <c r="AS203" s="4">
        <f t="shared" si="464"/>
        <v>1.3988937833239561</v>
      </c>
      <c r="AT203" s="4">
        <f t="shared" si="465"/>
        <v>0.18653450773042124</v>
      </c>
      <c r="AU203" s="4">
        <f t="shared" si="466"/>
        <v>-0.39685341243125549</v>
      </c>
      <c r="AV203" s="4">
        <f t="shared" ref="AV203:AW218" si="646">IF(OR($B203 &lt; P$230, $B203 &gt; P$233), 0, P203-AF203)</f>
        <v>-0.61998535802127464</v>
      </c>
      <c r="AW203" s="4">
        <f t="shared" si="646"/>
        <v>-2.1444029161232905</v>
      </c>
      <c r="AY203" s="2">
        <f t="shared" si="518"/>
        <v>62.822205185398978</v>
      </c>
      <c r="AZ203" s="2">
        <f t="shared" si="569"/>
        <v>62.002850852222551</v>
      </c>
      <c r="BA203" s="2">
        <f t="shared" si="570"/>
        <v>63.388619757420763</v>
      </c>
      <c r="BB203" s="2">
        <f t="shared" si="571"/>
        <v>63.24611372210817</v>
      </c>
      <c r="BC203" s="2">
        <f t="shared" si="572"/>
        <v>64.787902557480066</v>
      </c>
      <c r="BD203" s="2">
        <f t="shared" si="573"/>
        <v>64.304623023654358</v>
      </c>
      <c r="BE203" s="2">
        <f t="shared" si="574"/>
        <v>62.578476113665808</v>
      </c>
      <c r="BF203" s="2">
        <f t="shared" si="575"/>
        <v>60.539332533679428</v>
      </c>
      <c r="BG203" s="2">
        <f t="shared" si="576"/>
        <v>58.800850695155056</v>
      </c>
      <c r="BH203" s="2">
        <f t="shared" si="577"/>
        <v>58.485799837207253</v>
      </c>
      <c r="BI203" s="2">
        <f t="shared" si="578"/>
        <v>56.624106216672949</v>
      </c>
      <c r="BJ203" s="2">
        <f t="shared" si="579"/>
        <v>55.441459688845612</v>
      </c>
      <c r="BK203" s="2">
        <f t="shared" si="580"/>
        <v>55.094833617182204</v>
      </c>
      <c r="BL203" s="2">
        <f t="shared" si="581"/>
        <v>55.128306130274012</v>
      </c>
      <c r="BM203" s="2">
        <f t="shared" si="582"/>
        <v>57.90664367171</v>
      </c>
      <c r="BO203" s="2" t="str">
        <f t="shared" si="468"/>
        <v/>
      </c>
      <c r="BP203" s="2" t="str">
        <f t="shared" si="469"/>
        <v/>
      </c>
      <c r="BQ203" s="2" t="str">
        <f t="shared" si="470"/>
        <v/>
      </c>
      <c r="BR203" s="2" t="str">
        <f t="shared" si="471"/>
        <v/>
      </c>
      <c r="BS203" s="2" t="str">
        <f t="shared" si="472"/>
        <v/>
      </c>
      <c r="BT203" s="2" t="str">
        <f t="shared" si="473"/>
        <v/>
      </c>
      <c r="BU203" s="2" t="str">
        <f t="shared" si="474"/>
        <v/>
      </c>
      <c r="BV203" s="2" t="str">
        <f t="shared" si="475"/>
        <v/>
      </c>
      <c r="BW203" s="2" t="str">
        <f t="shared" si="476"/>
        <v/>
      </c>
      <c r="BX203" s="2" t="str">
        <f t="shared" si="477"/>
        <v/>
      </c>
      <c r="BY203" s="2" t="str">
        <f t="shared" si="478"/>
        <v/>
      </c>
      <c r="BZ203" s="2" t="str">
        <f t="shared" si="479"/>
        <v/>
      </c>
      <c r="CA203" s="2" t="str">
        <f t="shared" si="480"/>
        <v/>
      </c>
      <c r="CB203" s="2" t="str">
        <f t="shared" si="481"/>
        <v/>
      </c>
      <c r="CC203" s="2" t="str">
        <f t="shared" si="482"/>
        <v/>
      </c>
      <c r="CE203" s="2" t="str">
        <f t="shared" si="519"/>
        <v/>
      </c>
      <c r="CF203" s="2" t="str">
        <f t="shared" si="520"/>
        <v/>
      </c>
      <c r="CG203" s="2" t="str">
        <f t="shared" si="521"/>
        <v/>
      </c>
      <c r="CH203" s="2" t="str">
        <f t="shared" si="522"/>
        <v/>
      </c>
      <c r="CI203" s="2" t="str">
        <f t="shared" si="523"/>
        <v/>
      </c>
      <c r="CJ203" s="2" t="str">
        <f t="shared" si="524"/>
        <v/>
      </c>
      <c r="CK203" s="2" t="str">
        <f t="shared" si="525"/>
        <v/>
      </c>
      <c r="CL203" s="2" t="str">
        <f t="shared" si="526"/>
        <v/>
      </c>
      <c r="CM203" s="2" t="str">
        <f t="shared" si="527"/>
        <v/>
      </c>
      <c r="CN203" s="2" t="str">
        <f t="shared" si="528"/>
        <v/>
      </c>
      <c r="CO203" s="2" t="str">
        <f t="shared" si="529"/>
        <v/>
      </c>
      <c r="CP203" s="2" t="str">
        <f t="shared" si="530"/>
        <v/>
      </c>
      <c r="CQ203" s="2" t="str">
        <f t="shared" si="531"/>
        <v/>
      </c>
      <c r="CR203" s="2" t="str">
        <f t="shared" si="532"/>
        <v/>
      </c>
      <c r="CS203" s="2" t="str">
        <f t="shared" si="533"/>
        <v/>
      </c>
      <c r="CU203" s="2">
        <f t="shared" si="483"/>
        <v>64.162999999999997</v>
      </c>
      <c r="CV203" s="2">
        <f t="shared" si="484"/>
        <v>61.418999999999997</v>
      </c>
      <c r="CW203" s="2">
        <f t="shared" si="485"/>
        <v>65.953000000000003</v>
      </c>
      <c r="CX203" s="2">
        <f t="shared" si="486"/>
        <v>63.512</v>
      </c>
      <c r="CY203" s="2">
        <f t="shared" si="487"/>
        <v>66.209000000000003</v>
      </c>
      <c r="CZ203" s="2">
        <f t="shared" si="488"/>
        <v>64</v>
      </c>
      <c r="DA203" s="2">
        <f t="shared" si="489"/>
        <v>62.326000000000001</v>
      </c>
      <c r="DB203" s="2">
        <f t="shared" si="490"/>
        <v>60.814</v>
      </c>
      <c r="DC203" s="2">
        <f t="shared" si="491"/>
        <v>59.512</v>
      </c>
      <c r="DD203" s="2">
        <f t="shared" si="492"/>
        <v>59.673999999999999</v>
      </c>
      <c r="DE203" s="2">
        <f t="shared" si="493"/>
        <v>58.023000000000003</v>
      </c>
      <c r="DF203" s="2">
        <f t="shared" si="494"/>
        <v>55.628</v>
      </c>
      <c r="DG203" s="2">
        <f t="shared" si="495"/>
        <v>54.698</v>
      </c>
      <c r="DH203" s="2">
        <f t="shared" si="496"/>
        <v>54.512</v>
      </c>
      <c r="DI203" s="2">
        <f t="shared" si="497"/>
        <v>55.790999999999997</v>
      </c>
      <c r="DK203" s="2">
        <f t="shared" si="498"/>
        <v>122.14389059233449</v>
      </c>
      <c r="DL203" s="2">
        <f t="shared" ref="DL203:DY218" si="647">BP$228*$B203+BP$229</f>
        <v>112.21040975609756</v>
      </c>
      <c r="DM203" s="2">
        <f t="shared" si="647"/>
        <v>113.51331939605109</v>
      </c>
      <c r="DN203" s="2">
        <f t="shared" si="647"/>
        <v>127.49625566294171</v>
      </c>
      <c r="DO203" s="2">
        <f t="shared" si="647"/>
        <v>112.02536339572696</v>
      </c>
      <c r="DP203" s="2">
        <f t="shared" si="647"/>
        <v>107.47893536450314</v>
      </c>
      <c r="DQ203" s="2">
        <f t="shared" si="647"/>
        <v>108.14639948140345</v>
      </c>
      <c r="DR203" s="2">
        <f t="shared" si="647"/>
        <v>107.17224750830569</v>
      </c>
      <c r="DS203" s="2">
        <f t="shared" si="647"/>
        <v>99.383894593778322</v>
      </c>
      <c r="DT203" s="2">
        <f t="shared" si="647"/>
        <v>98.018011479350676</v>
      </c>
      <c r="DU203" s="2">
        <f t="shared" si="647"/>
        <v>116.6173254355401</v>
      </c>
      <c r="DV203" s="2">
        <f t="shared" si="647"/>
        <v>107.21286137118696</v>
      </c>
      <c r="DW203" s="2">
        <f t="shared" si="647"/>
        <v>106.58685865297491</v>
      </c>
      <c r="DX203" s="2">
        <f t="shared" si="647"/>
        <v>106.48621942011476</v>
      </c>
      <c r="DY203" s="2">
        <f t="shared" si="647"/>
        <v>100.76756899004269</v>
      </c>
      <c r="EA203" s="2">
        <f t="shared" si="438"/>
        <v>62.979167239161676</v>
      </c>
      <c r="EB203" s="2">
        <f t="shared" si="500"/>
        <v>61.364323744138204</v>
      </c>
      <c r="EC203" s="2">
        <f t="shared" si="501"/>
        <v>62.197490412135075</v>
      </c>
      <c r="ED203" s="2">
        <f t="shared" si="502"/>
        <v>62.720502354086108</v>
      </c>
      <c r="EE203" s="2">
        <f t="shared" si="503"/>
        <v>64.122391159249588</v>
      </c>
      <c r="EF203" s="2">
        <f t="shared" si="504"/>
        <v>63.638329282479276</v>
      </c>
      <c r="EG203" s="2">
        <f t="shared" si="505"/>
        <v>61.639847734435754</v>
      </c>
      <c r="EH203" s="2">
        <f t="shared" si="506"/>
        <v>58.941275784905798</v>
      </c>
      <c r="EI203" s="2">
        <f t="shared" si="507"/>
        <v>57.292022415393703</v>
      </c>
      <c r="EJ203" s="2">
        <f t="shared" si="508"/>
        <v>57.766555772796238</v>
      </c>
      <c r="EK203" s="2">
        <f t="shared" si="509"/>
        <v>54.678266019353089</v>
      </c>
      <c r="EL203" s="2">
        <f t="shared" si="510"/>
        <v>53.14636726580752</v>
      </c>
      <c r="EM203" s="2">
        <f t="shared" si="511"/>
        <v>54.892411411411416</v>
      </c>
      <c r="EN203" s="2">
        <f t="shared" si="512"/>
        <v>54.641448557089092</v>
      </c>
      <c r="EO203" s="2">
        <f t="shared" si="513"/>
        <v>60.432470215058665</v>
      </c>
      <c r="EQ203" s="2">
        <f t="shared" si="514"/>
        <v>62.793269087547941</v>
      </c>
      <c r="ER203" s="2">
        <f t="shared" ref="ER203:FE218" si="648">CV$228*$B203+CV$229</f>
        <v>62.09552186482383</v>
      </c>
      <c r="ES203" s="2">
        <f t="shared" si="648"/>
        <v>63.542940358321246</v>
      </c>
      <c r="ET203" s="2">
        <f t="shared" si="648"/>
        <v>63.320497627538202</v>
      </c>
      <c r="EU203" s="2">
        <f t="shared" si="648"/>
        <v>64.905952162470626</v>
      </c>
      <c r="EV203" s="2">
        <f t="shared" si="648"/>
        <v>64.446268946032461</v>
      </c>
      <c r="EW203" s="2">
        <f t="shared" si="648"/>
        <v>62.754410638353036</v>
      </c>
      <c r="EX203" s="2">
        <f t="shared" si="648"/>
        <v>60.826734263326109</v>
      </c>
      <c r="EY203" s="2">
        <f t="shared" si="648"/>
        <v>59.046889787194502</v>
      </c>
      <c r="EZ203" s="2">
        <f t="shared" si="648"/>
        <v>58.604856694183596</v>
      </c>
      <c r="FA203" s="2">
        <f t="shared" si="648"/>
        <v>56.935349130385092</v>
      </c>
      <c r="FB203" s="2">
        <f t="shared" si="648"/>
        <v>55.951013495223741</v>
      </c>
      <c r="FC203" s="2">
        <f t="shared" si="648"/>
        <v>55.142177985952948</v>
      </c>
      <c r="FD203" s="2">
        <f t="shared" si="648"/>
        <v>55.263534725010039</v>
      </c>
      <c r="FE203" s="2">
        <f t="shared" si="648"/>
        <v>57.107990296555982</v>
      </c>
      <c r="FG203" s="2">
        <f t="shared" si="516"/>
        <v>0.9999856621822919</v>
      </c>
      <c r="FH203" s="2">
        <f t="shared" ref="FH203:FU218" si="649">POWER(10,($B203-D$231)/D$229)/(1+POWER(10,($B203-D$231)/D$229))</f>
        <v>0.99998505242520774</v>
      </c>
      <c r="FI203" s="2">
        <f t="shared" si="649"/>
        <v>0.99998600012891881</v>
      </c>
      <c r="FJ203" s="2">
        <f t="shared" si="649"/>
        <v>0.9999852851968295</v>
      </c>
      <c r="FK203" s="2">
        <f t="shared" si="649"/>
        <v>0.99998569114517888</v>
      </c>
      <c r="FL203" s="2">
        <f t="shared" si="649"/>
        <v>0.9999853901444915</v>
      </c>
      <c r="FM203" s="2">
        <f t="shared" si="649"/>
        <v>0.99998559709753965</v>
      </c>
      <c r="FN203" s="2">
        <f t="shared" si="649"/>
        <v>0.999985130988018</v>
      </c>
      <c r="FO203" s="2">
        <f t="shared" si="649"/>
        <v>0.99998448201185841</v>
      </c>
      <c r="FP203" s="2">
        <f t="shared" si="649"/>
        <v>0.99998493446976577</v>
      </c>
      <c r="FQ203" s="2">
        <f t="shared" si="649"/>
        <v>0.99998441491539136</v>
      </c>
      <c r="FR203" s="2">
        <f t="shared" si="649"/>
        <v>0.99998462059390236</v>
      </c>
      <c r="FS203" s="2">
        <f t="shared" si="649"/>
        <v>0.99998469432762827</v>
      </c>
      <c r="FT203" s="2">
        <f t="shared" si="649"/>
        <v>0.99998378625244122</v>
      </c>
      <c r="FU203" s="2">
        <f t="shared" si="649"/>
        <v>0.9999831209776312</v>
      </c>
      <c r="FW203" s="2">
        <f t="shared" si="534"/>
        <v>0.84890756261412104</v>
      </c>
      <c r="FX203" s="2">
        <f t="shared" si="586"/>
        <v>0.87222199342192941</v>
      </c>
      <c r="FY203" s="2">
        <f t="shared" si="587"/>
        <v>0.8847679050936379</v>
      </c>
      <c r="FZ203" s="2">
        <f t="shared" si="588"/>
        <v>0.87443723105227178</v>
      </c>
      <c r="GA203" s="2">
        <f t="shared" si="589"/>
        <v>0.84846739286705863</v>
      </c>
      <c r="GB203" s="2">
        <f t="shared" si="590"/>
        <v>0.82388978568942639</v>
      </c>
      <c r="GC203" s="2">
        <f t="shared" si="591"/>
        <v>0.84154832948853342</v>
      </c>
      <c r="GD203" s="2">
        <f t="shared" si="592"/>
        <v>0.84718895704108133</v>
      </c>
      <c r="GE203" s="2">
        <f t="shared" si="593"/>
        <v>0.85942397859980713</v>
      </c>
      <c r="GF203" s="2">
        <f t="shared" si="594"/>
        <v>0.85725499823950591</v>
      </c>
      <c r="GG203" s="2">
        <f t="shared" si="595"/>
        <v>0.86167623262619941</v>
      </c>
      <c r="GH203" s="2">
        <f t="shared" si="596"/>
        <v>0.81802149889917353</v>
      </c>
      <c r="GI203" s="2">
        <f t="shared" si="597"/>
        <v>0.80727770666664944</v>
      </c>
      <c r="GJ203" s="2">
        <f t="shared" si="598"/>
        <v>0.78126954145629757</v>
      </c>
      <c r="GK203" s="2">
        <f t="shared" si="599"/>
        <v>0.75997070889844709</v>
      </c>
      <c r="GM203" s="95">
        <f t="shared" si="535"/>
        <v>0</v>
      </c>
      <c r="GN203" s="95">
        <f t="shared" si="600"/>
        <v>0</v>
      </c>
      <c r="GO203" s="95">
        <f t="shared" si="601"/>
        <v>0</v>
      </c>
      <c r="GP203" s="95">
        <f t="shared" si="602"/>
        <v>0</v>
      </c>
      <c r="GQ203" s="95">
        <f t="shared" si="603"/>
        <v>0</v>
      </c>
      <c r="GR203" s="95">
        <f t="shared" si="604"/>
        <v>0</v>
      </c>
      <c r="GS203" s="95">
        <f t="shared" si="605"/>
        <v>0</v>
      </c>
      <c r="GT203" s="95">
        <f t="shared" si="606"/>
        <v>0</v>
      </c>
      <c r="GU203" s="95">
        <f t="shared" si="607"/>
        <v>0</v>
      </c>
      <c r="GV203" s="95">
        <f t="shared" si="608"/>
        <v>0</v>
      </c>
      <c r="GW203" s="95">
        <f t="shared" si="609"/>
        <v>0</v>
      </c>
      <c r="GX203" s="95">
        <f t="shared" si="610"/>
        <v>0</v>
      </c>
      <c r="GY203" s="95">
        <f t="shared" si="611"/>
        <v>0</v>
      </c>
      <c r="GZ203" s="95">
        <f t="shared" si="612"/>
        <v>0</v>
      </c>
      <c r="HA203" s="95">
        <f t="shared" si="613"/>
        <v>0</v>
      </c>
      <c r="HC203" s="95">
        <f t="shared" si="536"/>
        <v>0</v>
      </c>
      <c r="HD203" s="95">
        <f t="shared" si="614"/>
        <v>0</v>
      </c>
      <c r="HE203" s="95">
        <f t="shared" si="615"/>
        <v>0</v>
      </c>
      <c r="HF203" s="95">
        <f t="shared" si="616"/>
        <v>0</v>
      </c>
      <c r="HG203" s="95">
        <f t="shared" si="617"/>
        <v>0</v>
      </c>
      <c r="HH203" s="95">
        <f t="shared" si="618"/>
        <v>0</v>
      </c>
      <c r="HI203" s="95">
        <f t="shared" si="619"/>
        <v>0</v>
      </c>
      <c r="HJ203" s="95">
        <f t="shared" si="620"/>
        <v>0</v>
      </c>
      <c r="HK203" s="95">
        <f t="shared" si="621"/>
        <v>0</v>
      </c>
      <c r="HL203" s="95">
        <f t="shared" si="622"/>
        <v>0</v>
      </c>
      <c r="HM203" s="95">
        <f t="shared" si="623"/>
        <v>0</v>
      </c>
      <c r="HN203" s="95">
        <f t="shared" si="624"/>
        <v>0</v>
      </c>
      <c r="HO203" s="95">
        <f t="shared" si="625"/>
        <v>0</v>
      </c>
      <c r="HP203" s="95">
        <f t="shared" si="626"/>
        <v>0</v>
      </c>
      <c r="HQ203" s="95">
        <f t="shared" si="627"/>
        <v>0</v>
      </c>
      <c r="HS203" s="95">
        <f t="shared" si="537"/>
        <v>8.0934213920128898E-52</v>
      </c>
      <c r="HT203" s="95">
        <f t="shared" si="628"/>
        <v>1.7862063367782212E-47</v>
      </c>
      <c r="HU203" s="95">
        <f t="shared" si="629"/>
        <v>1.7757657014034949E-49</v>
      </c>
      <c r="HV203" s="95">
        <f t="shared" si="630"/>
        <v>5.2047819942102875E-117</v>
      </c>
      <c r="HW203" s="95">
        <f t="shared" si="631"/>
        <v>1.0312194485981296E-57</v>
      </c>
      <c r="HX203" s="95">
        <f t="shared" si="632"/>
        <v>3.4170831899562369E-54</v>
      </c>
      <c r="HY203" s="95">
        <f t="shared" si="633"/>
        <v>3.4581921371552282E-74</v>
      </c>
      <c r="HZ203" s="95">
        <f t="shared" si="634"/>
        <v>1.2008338023599472E-76</v>
      </c>
      <c r="IA203" s="95">
        <f t="shared" si="635"/>
        <v>2.6274397609125109E-94</v>
      </c>
      <c r="IB203" s="95">
        <f t="shared" si="636"/>
        <v>8.2114815390770646E-62</v>
      </c>
      <c r="IC203" s="95">
        <f t="shared" si="637"/>
        <v>1.3570561884401934E-97</v>
      </c>
      <c r="ID203" s="95">
        <f t="shared" si="638"/>
        <v>1.5440965594446041E-56</v>
      </c>
      <c r="IE203" s="95">
        <f t="shared" si="639"/>
        <v>1.4856311397413441E-50</v>
      </c>
      <c r="IF203" s="95">
        <f t="shared" si="640"/>
        <v>3.3229252656512562E-41</v>
      </c>
      <c r="IG203" s="95">
        <f t="shared" si="641"/>
        <v>5.5563165994555614E-31</v>
      </c>
      <c r="II203" s="95">
        <f t="shared" si="538"/>
        <v>1.3860606875337091E-4</v>
      </c>
      <c r="IJ203" s="95">
        <f t="shared" si="539"/>
        <v>8.6149463393116271E-9</v>
      </c>
      <c r="IK203" s="95">
        <f t="shared" si="540"/>
        <v>7.6561227604117863E-11</v>
      </c>
      <c r="IL203" s="95">
        <f t="shared" si="541"/>
        <v>2.4559148528763699E-15</v>
      </c>
      <c r="IM203" s="95">
        <f t="shared" si="542"/>
        <v>1.8398341450134703E-5</v>
      </c>
      <c r="IN203" s="95">
        <f t="shared" si="543"/>
        <v>1.4620424671663861E-5</v>
      </c>
      <c r="IO203" s="95">
        <f t="shared" si="544"/>
        <v>4.7423682622343151E-8</v>
      </c>
      <c r="IP203" s="95">
        <f t="shared" si="545"/>
        <v>9.5322928312150228E-7</v>
      </c>
      <c r="IQ203" s="95">
        <f t="shared" si="546"/>
        <v>3.8288922690812955E-7</v>
      </c>
      <c r="IR203" s="95">
        <f t="shared" si="547"/>
        <v>3.0133728939437704E-7</v>
      </c>
      <c r="IS203" s="95">
        <f t="shared" si="548"/>
        <v>6.7946649788748533E-9</v>
      </c>
      <c r="IT203" s="95">
        <f t="shared" si="549"/>
        <v>5.8816210488612028E-5</v>
      </c>
      <c r="IU203" s="95">
        <f t="shared" si="550"/>
        <v>1.2196063749497286E-4</v>
      </c>
      <c r="IV203" s="95">
        <f t="shared" si="551"/>
        <v>2.6498307355721997E-3</v>
      </c>
      <c r="IW203" s="95">
        <f t="shared" si="552"/>
        <v>4.0824937849197893E-3</v>
      </c>
      <c r="IY203" s="95">
        <f t="shared" si="553"/>
        <v>1.3860606875337091E-4</v>
      </c>
      <c r="IZ203" s="95">
        <f t="shared" si="554"/>
        <v>8.6149463393116271E-9</v>
      </c>
      <c r="JA203" s="95">
        <f t="shared" si="555"/>
        <v>7.6561227604117863E-11</v>
      </c>
      <c r="JB203" s="95">
        <f t="shared" si="556"/>
        <v>2.4559148528763699E-15</v>
      </c>
      <c r="JC203" s="95">
        <f t="shared" si="557"/>
        <v>1.8398341450134703E-5</v>
      </c>
      <c r="JD203" s="95">
        <f t="shared" si="558"/>
        <v>1.4620424671663861E-5</v>
      </c>
      <c r="JE203" s="95">
        <f t="shared" si="559"/>
        <v>4.7423682622343151E-8</v>
      </c>
      <c r="JF203" s="95">
        <f t="shared" si="560"/>
        <v>9.5322928312150228E-7</v>
      </c>
      <c r="JG203" s="95">
        <f t="shared" si="561"/>
        <v>3.8288922690812955E-7</v>
      </c>
      <c r="JH203" s="95">
        <f t="shared" si="562"/>
        <v>3.0133728939437704E-7</v>
      </c>
      <c r="JI203" s="95">
        <f t="shared" si="563"/>
        <v>6.7946649788748533E-9</v>
      </c>
      <c r="JJ203" s="95">
        <f t="shared" si="564"/>
        <v>5.8816210488612028E-5</v>
      </c>
      <c r="JK203" s="95">
        <f t="shared" si="565"/>
        <v>1.2196063749497286E-4</v>
      </c>
      <c r="JL203" s="95">
        <f t="shared" si="566"/>
        <v>2.6498307355721997E-3</v>
      </c>
      <c r="JM203" s="95">
        <f t="shared" si="567"/>
        <v>4.0824937849197893E-3</v>
      </c>
    </row>
    <row r="204" spans="2:273" x14ac:dyDescent="0.25">
      <c r="B204" s="2">
        <v>177</v>
      </c>
      <c r="C204" s="37">
        <v>62.651000000000003</v>
      </c>
      <c r="D204" s="37">
        <v>61.976999999999997</v>
      </c>
      <c r="E204" s="37">
        <v>65.906999999999996</v>
      </c>
      <c r="F204" s="37">
        <v>63.442</v>
      </c>
      <c r="G204" s="37">
        <v>63.651000000000003</v>
      </c>
      <c r="H204" s="37">
        <v>65.162999999999997</v>
      </c>
      <c r="I204" s="37">
        <v>63.302</v>
      </c>
      <c r="J204" s="37">
        <v>60.046999999999997</v>
      </c>
      <c r="K204" s="37">
        <v>58.720999999999997</v>
      </c>
      <c r="L204" s="37">
        <v>57.698</v>
      </c>
      <c r="M204" s="37">
        <v>56.698</v>
      </c>
      <c r="N204" s="37">
        <v>56.232999999999997</v>
      </c>
      <c r="O204" s="37">
        <v>54.209000000000003</v>
      </c>
      <c r="P204" s="37">
        <v>54.651000000000003</v>
      </c>
      <c r="Q204" s="37">
        <v>55.651000000000003</v>
      </c>
      <c r="S204" s="4">
        <f t="shared" si="439"/>
        <v>62.762905845680805</v>
      </c>
      <c r="T204" s="4">
        <f t="shared" si="440"/>
        <v>61.94127746543974</v>
      </c>
      <c r="U204" s="4">
        <f t="shared" si="441"/>
        <v>63.356103968545867</v>
      </c>
      <c r="V204" s="4">
        <f t="shared" si="442"/>
        <v>63.184444045004383</v>
      </c>
      <c r="W204" s="4">
        <f t="shared" si="443"/>
        <v>64.735210608859191</v>
      </c>
      <c r="X204" s="4">
        <f t="shared" si="444"/>
        <v>64.249335114525067</v>
      </c>
      <c r="Y204" s="4">
        <f t="shared" si="445"/>
        <v>62.498834094286124</v>
      </c>
      <c r="Z204" s="4">
        <f t="shared" si="446"/>
        <v>60.477627296390608</v>
      </c>
      <c r="AA204" s="4">
        <f t="shared" si="447"/>
        <v>58.717616237800286</v>
      </c>
      <c r="AB204" s="4">
        <f t="shared" si="448"/>
        <v>58.404299040651125</v>
      </c>
      <c r="AC204" s="4">
        <f t="shared" si="449"/>
        <v>56.540034408784557</v>
      </c>
      <c r="AD204" s="4">
        <f t="shared" si="450"/>
        <v>55.368322415396165</v>
      </c>
      <c r="AE204" s="4">
        <f t="shared" si="451"/>
        <v>54.994553746606442</v>
      </c>
      <c r="AF204" s="4">
        <f t="shared" si="452"/>
        <v>55.028434062418377</v>
      </c>
      <c r="AG204" s="4">
        <f t="shared" si="453"/>
        <v>57.761941281069191</v>
      </c>
      <c r="AI204" s="4">
        <f t="shared" si="454"/>
        <v>-0.11190584568080197</v>
      </c>
      <c r="AJ204" s="4">
        <f t="shared" si="455"/>
        <v>3.5722534560257202E-2</v>
      </c>
      <c r="AK204" s="4">
        <f t="shared" si="456"/>
        <v>2.5508960314541298</v>
      </c>
      <c r="AL204" s="4">
        <f t="shared" si="457"/>
        <v>0.25755595499561679</v>
      </c>
      <c r="AM204" s="4">
        <f t="shared" si="458"/>
        <v>-1.0842106088591876</v>
      </c>
      <c r="AN204" s="4">
        <f t="shared" si="459"/>
        <v>0.91366488547492963</v>
      </c>
      <c r="AO204" s="4">
        <f t="shared" si="460"/>
        <v>0.80316590571387536</v>
      </c>
      <c r="AP204" s="4">
        <f t="shared" si="461"/>
        <v>-0.43062729639061104</v>
      </c>
      <c r="AQ204" s="4">
        <f t="shared" si="462"/>
        <v>3.3837621997108158E-3</v>
      </c>
      <c r="AR204" s="4">
        <f t="shared" si="463"/>
        <v>-0.7062990406511247</v>
      </c>
      <c r="AS204" s="4">
        <f t="shared" si="464"/>
        <v>0.15796559121544362</v>
      </c>
      <c r="AT204" s="4">
        <f t="shared" si="465"/>
        <v>0.86467758460383237</v>
      </c>
      <c r="AU204" s="4">
        <f t="shared" si="466"/>
        <v>-0.78555374660643906</v>
      </c>
      <c r="AV204" s="4">
        <f t="shared" si="646"/>
        <v>-0.37743406241837363</v>
      </c>
      <c r="AW204" s="4">
        <f t="shared" si="646"/>
        <v>-2.1109412810691879</v>
      </c>
      <c r="AY204" s="2">
        <f t="shared" si="518"/>
        <v>62.762905845680805</v>
      </c>
      <c r="AZ204" s="2">
        <f t="shared" si="569"/>
        <v>61.941277465439718</v>
      </c>
      <c r="BA204" s="2">
        <f t="shared" si="570"/>
        <v>63.356103968545867</v>
      </c>
      <c r="BB204" s="2">
        <f t="shared" si="571"/>
        <v>63.184444045004383</v>
      </c>
      <c r="BC204" s="2">
        <f t="shared" si="572"/>
        <v>64.735210541071609</v>
      </c>
      <c r="BD204" s="2">
        <f t="shared" si="573"/>
        <v>64.249335067906017</v>
      </c>
      <c r="BE204" s="2">
        <f t="shared" si="574"/>
        <v>62.498834094283424</v>
      </c>
      <c r="BF204" s="2">
        <f t="shared" si="575"/>
        <v>60.477627295778611</v>
      </c>
      <c r="BG204" s="2">
        <f t="shared" si="576"/>
        <v>58.717616237641344</v>
      </c>
      <c r="BH204" s="2">
        <f t="shared" si="577"/>
        <v>58.404299040549319</v>
      </c>
      <c r="BI204" s="2">
        <f t="shared" si="578"/>
        <v>56.540034408784379</v>
      </c>
      <c r="BJ204" s="2">
        <f t="shared" si="579"/>
        <v>55.368321359449617</v>
      </c>
      <c r="BK204" s="2">
        <f t="shared" si="580"/>
        <v>54.994549913823363</v>
      </c>
      <c r="BL204" s="2">
        <f t="shared" si="581"/>
        <v>55.027273891900421</v>
      </c>
      <c r="BM204" s="2">
        <f t="shared" si="582"/>
        <v>57.751767042337605</v>
      </c>
      <c r="BO204" s="2" t="str">
        <f t="shared" si="468"/>
        <v/>
      </c>
      <c r="BP204" s="2" t="str">
        <f t="shared" si="469"/>
        <v/>
      </c>
      <c r="BQ204" s="2" t="str">
        <f t="shared" si="470"/>
        <v/>
      </c>
      <c r="BR204" s="2" t="str">
        <f t="shared" si="471"/>
        <v/>
      </c>
      <c r="BS204" s="2" t="str">
        <f t="shared" si="472"/>
        <v/>
      </c>
      <c r="BT204" s="2" t="str">
        <f t="shared" si="473"/>
        <v/>
      </c>
      <c r="BU204" s="2" t="str">
        <f t="shared" si="474"/>
        <v/>
      </c>
      <c r="BV204" s="2" t="str">
        <f t="shared" si="475"/>
        <v/>
      </c>
      <c r="BW204" s="2" t="str">
        <f t="shared" si="476"/>
        <v/>
      </c>
      <c r="BX204" s="2" t="str">
        <f t="shared" si="477"/>
        <v/>
      </c>
      <c r="BY204" s="2" t="str">
        <f t="shared" si="478"/>
        <v/>
      </c>
      <c r="BZ204" s="2" t="str">
        <f t="shared" si="479"/>
        <v/>
      </c>
      <c r="CA204" s="2" t="str">
        <f t="shared" si="480"/>
        <v/>
      </c>
      <c r="CB204" s="2" t="str">
        <f t="shared" si="481"/>
        <v/>
      </c>
      <c r="CC204" s="2" t="str">
        <f t="shared" si="482"/>
        <v/>
      </c>
      <c r="CE204" s="2" t="str">
        <f t="shared" si="519"/>
        <v/>
      </c>
      <c r="CF204" s="2" t="str">
        <f t="shared" si="520"/>
        <v/>
      </c>
      <c r="CG204" s="2" t="str">
        <f t="shared" si="521"/>
        <v/>
      </c>
      <c r="CH204" s="2" t="str">
        <f t="shared" si="522"/>
        <v/>
      </c>
      <c r="CI204" s="2" t="str">
        <f t="shared" si="523"/>
        <v/>
      </c>
      <c r="CJ204" s="2" t="str">
        <f t="shared" si="524"/>
        <v/>
      </c>
      <c r="CK204" s="2" t="str">
        <f t="shared" si="525"/>
        <v/>
      </c>
      <c r="CL204" s="2" t="str">
        <f t="shared" si="526"/>
        <v/>
      </c>
      <c r="CM204" s="2" t="str">
        <f t="shared" si="527"/>
        <v/>
      </c>
      <c r="CN204" s="2" t="str">
        <f t="shared" si="528"/>
        <v/>
      </c>
      <c r="CO204" s="2" t="str">
        <f t="shared" si="529"/>
        <v/>
      </c>
      <c r="CP204" s="2" t="str">
        <f t="shared" si="530"/>
        <v/>
      </c>
      <c r="CQ204" s="2" t="str">
        <f t="shared" si="531"/>
        <v/>
      </c>
      <c r="CR204" s="2" t="str">
        <f t="shared" si="532"/>
        <v/>
      </c>
      <c r="CS204" s="2" t="str">
        <f t="shared" si="533"/>
        <v/>
      </c>
      <c r="CU204" s="2">
        <f t="shared" si="483"/>
        <v>62.651000000000003</v>
      </c>
      <c r="CV204" s="2">
        <f t="shared" si="484"/>
        <v>61.976999999999997</v>
      </c>
      <c r="CW204" s="2">
        <f t="shared" si="485"/>
        <v>65.906999999999996</v>
      </c>
      <c r="CX204" s="2">
        <f t="shared" si="486"/>
        <v>63.442</v>
      </c>
      <c r="CY204" s="2">
        <f t="shared" si="487"/>
        <v>63.651000000000003</v>
      </c>
      <c r="CZ204" s="2">
        <f t="shared" si="488"/>
        <v>65.162999999999997</v>
      </c>
      <c r="DA204" s="2">
        <f t="shared" si="489"/>
        <v>63.302</v>
      </c>
      <c r="DB204" s="2">
        <f t="shared" si="490"/>
        <v>60.046999999999997</v>
      </c>
      <c r="DC204" s="2">
        <f t="shared" si="491"/>
        <v>58.720999999999997</v>
      </c>
      <c r="DD204" s="2">
        <f t="shared" si="492"/>
        <v>57.698</v>
      </c>
      <c r="DE204" s="2">
        <f t="shared" si="493"/>
        <v>56.698</v>
      </c>
      <c r="DF204" s="2">
        <f t="shared" si="494"/>
        <v>56.232999999999997</v>
      </c>
      <c r="DG204" s="2">
        <f t="shared" si="495"/>
        <v>54.209000000000003</v>
      </c>
      <c r="DH204" s="2">
        <f t="shared" si="496"/>
        <v>54.651000000000003</v>
      </c>
      <c r="DI204" s="2">
        <f t="shared" si="497"/>
        <v>55.651000000000003</v>
      </c>
      <c r="DK204" s="2">
        <f t="shared" si="498"/>
        <v>122.42271149825783</v>
      </c>
      <c r="DL204" s="2">
        <f t="shared" si="647"/>
        <v>112.43342317073171</v>
      </c>
      <c r="DM204" s="2">
        <f t="shared" si="647"/>
        <v>113.74455632984899</v>
      </c>
      <c r="DN204" s="2">
        <f t="shared" si="647"/>
        <v>127.80220900030201</v>
      </c>
      <c r="DO204" s="2">
        <f t="shared" si="647"/>
        <v>112.23413804932066</v>
      </c>
      <c r="DP204" s="2">
        <f t="shared" si="647"/>
        <v>107.66008178699727</v>
      </c>
      <c r="DQ204" s="2">
        <f t="shared" si="647"/>
        <v>108.32775115468762</v>
      </c>
      <c r="DR204" s="2">
        <f t="shared" si="647"/>
        <v>107.36898338870435</v>
      </c>
      <c r="DS204" s="2">
        <f t="shared" si="647"/>
        <v>99.536510117789192</v>
      </c>
      <c r="DT204" s="2">
        <f t="shared" si="647"/>
        <v>98.166340139913032</v>
      </c>
      <c r="DU204" s="2">
        <f t="shared" si="647"/>
        <v>116.88694808362371</v>
      </c>
      <c r="DV204" s="2">
        <f t="shared" si="647"/>
        <v>107.42095530051344</v>
      </c>
      <c r="DW204" s="2">
        <f t="shared" si="647"/>
        <v>106.78862428269403</v>
      </c>
      <c r="DX204" s="2">
        <f t="shared" si="647"/>
        <v>106.69081093325281</v>
      </c>
      <c r="DY204" s="2">
        <f t="shared" si="647"/>
        <v>100.96657719662986</v>
      </c>
      <c r="EA204" s="2">
        <f t="shared" si="438"/>
        <v>62.92405901490504</v>
      </c>
      <c r="EB204" s="2">
        <f t="shared" si="500"/>
        <v>61.285261568507963</v>
      </c>
      <c r="EC204" s="2">
        <f t="shared" si="501"/>
        <v>62.134105037206623</v>
      </c>
      <c r="ED204" s="2">
        <f t="shared" si="502"/>
        <v>62.645364081117322</v>
      </c>
      <c r="EE204" s="2">
        <f t="shared" si="503"/>
        <v>64.0504815895939</v>
      </c>
      <c r="EF204" s="2">
        <f t="shared" si="504"/>
        <v>63.562625489337513</v>
      </c>
      <c r="EG204" s="2">
        <f t="shared" si="505"/>
        <v>61.532409909541158</v>
      </c>
      <c r="EH204" s="2">
        <f t="shared" si="506"/>
        <v>58.833969611781633</v>
      </c>
      <c r="EI204" s="2">
        <f t="shared" si="507"/>
        <v>57.166651194193605</v>
      </c>
      <c r="EJ204" s="2">
        <f t="shared" si="508"/>
        <v>57.664355300859611</v>
      </c>
      <c r="EK204" s="2">
        <f t="shared" si="509"/>
        <v>54.54124560349522</v>
      </c>
      <c r="EL204" s="2">
        <f t="shared" si="510"/>
        <v>53.000148535433468</v>
      </c>
      <c r="EM204" s="2">
        <f t="shared" si="511"/>
        <v>54.785206349206348</v>
      </c>
      <c r="EN204" s="2">
        <f t="shared" si="512"/>
        <v>54.523202321204522</v>
      </c>
      <c r="EO204" s="2">
        <f t="shared" si="513"/>
        <v>60.36628899740473</v>
      </c>
      <c r="EQ204" s="2">
        <f t="shared" si="514"/>
        <v>62.735842532284664</v>
      </c>
      <c r="ER204" s="2">
        <f t="shared" si="648"/>
        <v>62.028135322900141</v>
      </c>
      <c r="ES204" s="2">
        <f t="shared" si="648"/>
        <v>63.50051602423251</v>
      </c>
      <c r="ET204" s="2">
        <f t="shared" si="648"/>
        <v>63.254051992139111</v>
      </c>
      <c r="EU204" s="2">
        <f t="shared" si="648"/>
        <v>64.84600880149307</v>
      </c>
      <c r="EV204" s="2">
        <f t="shared" si="648"/>
        <v>64.382504576621656</v>
      </c>
      <c r="EW204" s="2">
        <f t="shared" si="648"/>
        <v>62.664067024222746</v>
      </c>
      <c r="EX204" s="2">
        <f t="shared" si="648"/>
        <v>60.747247868083278</v>
      </c>
      <c r="EY204" s="2">
        <f t="shared" si="648"/>
        <v>58.948296471755249</v>
      </c>
      <c r="EZ204" s="2">
        <f t="shared" si="648"/>
        <v>58.51602782865735</v>
      </c>
      <c r="FA204" s="2">
        <f t="shared" si="648"/>
        <v>56.831649011096118</v>
      </c>
      <c r="FB204" s="2">
        <f t="shared" si="648"/>
        <v>55.847875921385103</v>
      </c>
      <c r="FC204" s="2">
        <f t="shared" si="648"/>
        <v>55.039245351214817</v>
      </c>
      <c r="FD204" s="2">
        <f t="shared" si="648"/>
        <v>55.155012043356081</v>
      </c>
      <c r="FE204" s="2">
        <f t="shared" si="648"/>
        <v>56.997849818936984</v>
      </c>
      <c r="FG204" s="2">
        <f t="shared" si="516"/>
        <v>0.99998692373834086</v>
      </c>
      <c r="FH204" s="2">
        <f t="shared" si="649"/>
        <v>0.99998636763183779</v>
      </c>
      <c r="FI204" s="2">
        <f t="shared" si="649"/>
        <v>0.9999872319500962</v>
      </c>
      <c r="FJ204" s="2">
        <f t="shared" si="649"/>
        <v>0.99998657992263396</v>
      </c>
      <c r="FK204" s="2">
        <f t="shared" si="649"/>
        <v>0.99998695015287431</v>
      </c>
      <c r="FL204" s="2">
        <f t="shared" si="649"/>
        <v>0.99998667563628629</v>
      </c>
      <c r="FM204" s="2">
        <f t="shared" si="649"/>
        <v>0.99998686438019113</v>
      </c>
      <c r="FN204" s="2">
        <f t="shared" si="649"/>
        <v>0.99998643928216024</v>
      </c>
      <c r="FO204" s="2">
        <f t="shared" si="649"/>
        <v>0.9999858474072858</v>
      </c>
      <c r="FP204" s="2">
        <f t="shared" si="649"/>
        <v>0.99998626005491209</v>
      </c>
      <c r="FQ204" s="2">
        <f t="shared" si="649"/>
        <v>0.99998578621441303</v>
      </c>
      <c r="FR204" s="2">
        <f t="shared" si="649"/>
        <v>0.99998597379595555</v>
      </c>
      <c r="FS204" s="2">
        <f t="shared" si="649"/>
        <v>0.99998604104209432</v>
      </c>
      <c r="FT204" s="2">
        <f t="shared" si="649"/>
        <v>0.999985212865384</v>
      </c>
      <c r="FU204" s="2">
        <f t="shared" si="649"/>
        <v>0.99998460612577944</v>
      </c>
      <c r="FW204" s="2">
        <f t="shared" si="534"/>
        <v>0.86034542202705333</v>
      </c>
      <c r="FX204" s="2">
        <f t="shared" si="586"/>
        <v>0.88213996320028909</v>
      </c>
      <c r="FY204" s="2">
        <f t="shared" si="587"/>
        <v>0.89383061034947886</v>
      </c>
      <c r="FZ204" s="2">
        <f t="shared" si="588"/>
        <v>0.88420608367898312</v>
      </c>
      <c r="GA204" s="2">
        <f t="shared" si="589"/>
        <v>0.85993307569428556</v>
      </c>
      <c r="GB204" s="2">
        <f t="shared" si="590"/>
        <v>0.83685755456299493</v>
      </c>
      <c r="GC204" s="2">
        <f t="shared" si="591"/>
        <v>0.85344711432543141</v>
      </c>
      <c r="GD204" s="2">
        <f t="shared" si="592"/>
        <v>0.85873526705190406</v>
      </c>
      <c r="GE204" s="2">
        <f t="shared" si="593"/>
        <v>0.8701874720050109</v>
      </c>
      <c r="GF204" s="2">
        <f t="shared" si="594"/>
        <v>0.86815908757087401</v>
      </c>
      <c r="GG204" s="2">
        <f t="shared" si="595"/>
        <v>0.87229290273129434</v>
      </c>
      <c r="GH204" s="2">
        <f t="shared" si="596"/>
        <v>0.83133291422313271</v>
      </c>
      <c r="GI204" s="2">
        <f t="shared" si="597"/>
        <v>0.82120323826564512</v>
      </c>
      <c r="GJ204" s="2">
        <f t="shared" si="598"/>
        <v>0.79660084927282593</v>
      </c>
      <c r="GK204" s="2">
        <f t="shared" si="599"/>
        <v>0.77636757330039685</v>
      </c>
      <c r="GM204" s="95">
        <f t="shared" si="535"/>
        <v>0</v>
      </c>
      <c r="GN204" s="95">
        <f t="shared" si="600"/>
        <v>0</v>
      </c>
      <c r="GO204" s="95">
        <f t="shared" si="601"/>
        <v>0</v>
      </c>
      <c r="GP204" s="95">
        <f t="shared" si="602"/>
        <v>0</v>
      </c>
      <c r="GQ204" s="95">
        <f t="shared" si="603"/>
        <v>0</v>
      </c>
      <c r="GR204" s="95">
        <f t="shared" si="604"/>
        <v>0</v>
      </c>
      <c r="GS204" s="95">
        <f t="shared" si="605"/>
        <v>0</v>
      </c>
      <c r="GT204" s="95">
        <f t="shared" si="606"/>
        <v>0</v>
      </c>
      <c r="GU204" s="95">
        <f t="shared" si="607"/>
        <v>0</v>
      </c>
      <c r="GV204" s="95">
        <f t="shared" si="608"/>
        <v>0</v>
      </c>
      <c r="GW204" s="95">
        <f t="shared" si="609"/>
        <v>0</v>
      </c>
      <c r="GX204" s="95">
        <f t="shared" si="610"/>
        <v>0</v>
      </c>
      <c r="GY204" s="95">
        <f t="shared" si="611"/>
        <v>0</v>
      </c>
      <c r="GZ204" s="95">
        <f t="shared" si="612"/>
        <v>0</v>
      </c>
      <c r="HA204" s="95">
        <f t="shared" si="613"/>
        <v>0</v>
      </c>
      <c r="HC204" s="95">
        <f t="shared" si="536"/>
        <v>0</v>
      </c>
      <c r="HD204" s="95">
        <f t="shared" si="614"/>
        <v>0</v>
      </c>
      <c r="HE204" s="95">
        <f t="shared" si="615"/>
        <v>0</v>
      </c>
      <c r="HF204" s="95">
        <f t="shared" si="616"/>
        <v>0</v>
      </c>
      <c r="HG204" s="95">
        <f t="shared" si="617"/>
        <v>0</v>
      </c>
      <c r="HH204" s="95">
        <f t="shared" si="618"/>
        <v>0</v>
      </c>
      <c r="HI204" s="95">
        <f t="shared" si="619"/>
        <v>0</v>
      </c>
      <c r="HJ204" s="95">
        <f t="shared" si="620"/>
        <v>0</v>
      </c>
      <c r="HK204" s="95">
        <f t="shared" si="621"/>
        <v>0</v>
      </c>
      <c r="HL204" s="95">
        <f t="shared" si="622"/>
        <v>0</v>
      </c>
      <c r="HM204" s="95">
        <f t="shared" si="623"/>
        <v>0</v>
      </c>
      <c r="HN204" s="95">
        <f t="shared" si="624"/>
        <v>0</v>
      </c>
      <c r="HO204" s="95">
        <f t="shared" si="625"/>
        <v>0</v>
      </c>
      <c r="HP204" s="95">
        <f t="shared" si="626"/>
        <v>0</v>
      </c>
      <c r="HQ204" s="95">
        <f t="shared" si="627"/>
        <v>0</v>
      </c>
      <c r="HS204" s="95">
        <f t="shared" si="537"/>
        <v>6.2681918003613137E-54</v>
      </c>
      <c r="HT204" s="95">
        <f t="shared" si="628"/>
        <v>2.3722311820860985E-49</v>
      </c>
      <c r="HU204" s="95">
        <f t="shared" si="629"/>
        <v>2.2181865811155635E-51</v>
      </c>
      <c r="HV204" s="95">
        <f t="shared" si="630"/>
        <v>1.2076051573427175E-121</v>
      </c>
      <c r="HW204" s="95">
        <f t="shared" si="631"/>
        <v>4.8269089121474475E-60</v>
      </c>
      <c r="HX204" s="95">
        <f t="shared" si="632"/>
        <v>1.9445418568573885E-56</v>
      </c>
      <c r="HY204" s="95">
        <f t="shared" si="633"/>
        <v>3.0307831922978842E-77</v>
      </c>
      <c r="HZ204" s="95">
        <f t="shared" si="634"/>
        <v>9.6743328909609655E-80</v>
      </c>
      <c r="IA204" s="95">
        <f t="shared" si="635"/>
        <v>3.97212533793736E-98</v>
      </c>
      <c r="IB204" s="95">
        <f t="shared" si="636"/>
        <v>2.7489964704342645E-64</v>
      </c>
      <c r="IC204" s="95">
        <f t="shared" si="637"/>
        <v>1.7278077027898673E-101</v>
      </c>
      <c r="ID204" s="95">
        <f t="shared" si="638"/>
        <v>6.7766927058930312E-59</v>
      </c>
      <c r="IE204" s="95">
        <f t="shared" si="639"/>
        <v>1.0321737205437293E-52</v>
      </c>
      <c r="IF204" s="95">
        <f t="shared" si="640"/>
        <v>5.2510805756679564E-43</v>
      </c>
      <c r="IG204" s="95">
        <f t="shared" si="641"/>
        <v>2.454364752885E-32</v>
      </c>
      <c r="II204" s="95">
        <f t="shared" si="538"/>
        <v>5.9745544595202665E-5</v>
      </c>
      <c r="IJ204" s="95">
        <f t="shared" si="539"/>
        <v>1.6197183232446666E-9</v>
      </c>
      <c r="IK204" s="95">
        <f t="shared" si="540"/>
        <v>1.0372799952558109E-11</v>
      </c>
      <c r="IL204" s="95">
        <f t="shared" si="541"/>
        <v>1.1182811468611841E-16</v>
      </c>
      <c r="IM204" s="95">
        <f t="shared" si="542"/>
        <v>6.4077602567864842E-6</v>
      </c>
      <c r="IN204" s="95">
        <f t="shared" si="543"/>
        <v>4.3687769038673933E-6</v>
      </c>
      <c r="IO204" s="95">
        <f t="shared" si="544"/>
        <v>8.3166041307889698E-9</v>
      </c>
      <c r="IP204" s="95">
        <f t="shared" si="545"/>
        <v>2.4094345695230789E-7</v>
      </c>
      <c r="IQ204" s="95">
        <f t="shared" si="546"/>
        <v>9.5251332937015081E-8</v>
      </c>
      <c r="IR204" s="95">
        <f t="shared" si="547"/>
        <v>7.2126080781294911E-8</v>
      </c>
      <c r="IS204" s="95">
        <f t="shared" si="548"/>
        <v>1.1451294144739251E-9</v>
      </c>
      <c r="IT204" s="95">
        <f t="shared" si="549"/>
        <v>2.011647176171199E-5</v>
      </c>
      <c r="IU204" s="95">
        <f t="shared" si="550"/>
        <v>4.331968396360147E-5</v>
      </c>
      <c r="IV204" s="95">
        <f t="shared" si="551"/>
        <v>1.2739455747303445E-3</v>
      </c>
      <c r="IW204" s="95">
        <f t="shared" si="552"/>
        <v>1.9541469764942092E-3</v>
      </c>
      <c r="IY204" s="95">
        <f t="shared" si="553"/>
        <v>5.9745544595202665E-5</v>
      </c>
      <c r="IZ204" s="95">
        <f t="shared" si="554"/>
        <v>1.6197183232446666E-9</v>
      </c>
      <c r="JA204" s="95">
        <f t="shared" si="555"/>
        <v>1.0372799952558109E-11</v>
      </c>
      <c r="JB204" s="95">
        <f t="shared" si="556"/>
        <v>1.1182811468611841E-16</v>
      </c>
      <c r="JC204" s="95">
        <f t="shared" si="557"/>
        <v>6.4077602567864842E-6</v>
      </c>
      <c r="JD204" s="95">
        <f t="shared" si="558"/>
        <v>4.3687769038673933E-6</v>
      </c>
      <c r="JE204" s="95">
        <f t="shared" si="559"/>
        <v>8.3166041307889698E-9</v>
      </c>
      <c r="JF204" s="95">
        <f t="shared" si="560"/>
        <v>2.4094345695230789E-7</v>
      </c>
      <c r="JG204" s="95">
        <f t="shared" si="561"/>
        <v>9.5251332937015081E-8</v>
      </c>
      <c r="JH204" s="95">
        <f t="shared" si="562"/>
        <v>7.2126080781294911E-8</v>
      </c>
      <c r="JI204" s="95">
        <f t="shared" si="563"/>
        <v>1.1451294144739251E-9</v>
      </c>
      <c r="JJ204" s="95">
        <f t="shared" si="564"/>
        <v>2.011647176171199E-5</v>
      </c>
      <c r="JK204" s="95">
        <f t="shared" si="565"/>
        <v>4.331968396360147E-5</v>
      </c>
      <c r="JL204" s="95">
        <f t="shared" si="566"/>
        <v>1.2739455747303445E-3</v>
      </c>
      <c r="JM204" s="95">
        <f t="shared" si="567"/>
        <v>1.9541469764942092E-3</v>
      </c>
    </row>
    <row r="205" spans="2:273" x14ac:dyDescent="0.25">
      <c r="B205" s="2">
        <v>178</v>
      </c>
      <c r="C205" s="37">
        <v>62.512</v>
      </c>
      <c r="D205" s="37">
        <v>61.186</v>
      </c>
      <c r="E205" s="37">
        <v>65.721000000000004</v>
      </c>
      <c r="F205" s="37">
        <v>61.884</v>
      </c>
      <c r="G205" s="37">
        <v>65.558000000000007</v>
      </c>
      <c r="H205" s="37">
        <v>64.628</v>
      </c>
      <c r="I205" s="37">
        <v>63.767000000000003</v>
      </c>
      <c r="J205" s="37">
        <v>60.512</v>
      </c>
      <c r="K205" s="37">
        <v>59.628</v>
      </c>
      <c r="L205" s="37">
        <v>59.023000000000003</v>
      </c>
      <c r="M205" s="37">
        <v>57.93</v>
      </c>
      <c r="N205" s="37">
        <v>54.906999999999996</v>
      </c>
      <c r="O205" s="37">
        <v>56.348999999999997</v>
      </c>
      <c r="P205" s="37">
        <v>55.837000000000003</v>
      </c>
      <c r="Q205" s="37">
        <v>54.767000000000003</v>
      </c>
      <c r="S205" s="4">
        <f t="shared" si="439"/>
        <v>62.703699187250756</v>
      </c>
      <c r="T205" s="4">
        <f t="shared" si="440"/>
        <v>61.879432301795752</v>
      </c>
      <c r="U205" s="4">
        <f t="shared" si="441"/>
        <v>63.323093386027715</v>
      </c>
      <c r="V205" s="4">
        <f t="shared" si="442"/>
        <v>63.122538709510287</v>
      </c>
      <c r="W205" s="4">
        <f t="shared" si="443"/>
        <v>64.682203847175487</v>
      </c>
      <c r="X205" s="4">
        <f t="shared" si="444"/>
        <v>64.193712378111726</v>
      </c>
      <c r="Y205" s="4">
        <f t="shared" si="445"/>
        <v>62.418742104654143</v>
      </c>
      <c r="Z205" s="4">
        <f t="shared" si="446"/>
        <v>60.415136613714047</v>
      </c>
      <c r="AA205" s="4">
        <f t="shared" si="447"/>
        <v>58.633679897508493</v>
      </c>
      <c r="AB205" s="4">
        <f t="shared" si="448"/>
        <v>58.322475656558403</v>
      </c>
      <c r="AC205" s="4">
        <f t="shared" si="449"/>
        <v>56.455041909481508</v>
      </c>
      <c r="AD205" s="4">
        <f t="shared" si="450"/>
        <v>55.294058196497467</v>
      </c>
      <c r="AE205" s="4">
        <f t="shared" si="451"/>
        <v>54.894184666102149</v>
      </c>
      <c r="AF205" s="4">
        <f t="shared" si="452"/>
        <v>54.926362699669049</v>
      </c>
      <c r="AG205" s="4">
        <f t="shared" si="453"/>
        <v>57.601580931274889</v>
      </c>
      <c r="AI205" s="4">
        <f t="shared" si="454"/>
        <v>-0.19169918725075519</v>
      </c>
      <c r="AJ205" s="4">
        <f t="shared" si="455"/>
        <v>-0.69343230179575244</v>
      </c>
      <c r="AK205" s="4">
        <f t="shared" si="456"/>
        <v>2.3979066139722889</v>
      </c>
      <c r="AL205" s="4">
        <f t="shared" si="457"/>
        <v>-1.2385387095102871</v>
      </c>
      <c r="AM205" s="4">
        <f t="shared" si="458"/>
        <v>0.87579615282452039</v>
      </c>
      <c r="AN205" s="4">
        <f t="shared" si="459"/>
        <v>0.43428762188827363</v>
      </c>
      <c r="AO205" s="4">
        <f t="shared" si="460"/>
        <v>1.3482578953458599</v>
      </c>
      <c r="AP205" s="4">
        <f t="shared" si="461"/>
        <v>9.6863386285953368E-2</v>
      </c>
      <c r="AQ205" s="4">
        <f t="shared" si="462"/>
        <v>0.99432010249150693</v>
      </c>
      <c r="AR205" s="4">
        <f t="shared" si="463"/>
        <v>0.70052434344160019</v>
      </c>
      <c r="AS205" s="4">
        <f t="shared" si="464"/>
        <v>1.4749580905184914</v>
      </c>
      <c r="AT205" s="4">
        <f t="shared" si="465"/>
        <v>-0.38705819649747042</v>
      </c>
      <c r="AU205" s="4">
        <f t="shared" si="466"/>
        <v>1.454815333897848</v>
      </c>
      <c r="AV205" s="4">
        <f t="shared" si="646"/>
        <v>0.91063730033095425</v>
      </c>
      <c r="AW205" s="4">
        <f t="shared" si="646"/>
        <v>-2.8345809312748855</v>
      </c>
      <c r="AY205" s="2">
        <f t="shared" si="518"/>
        <v>62.703699187250756</v>
      </c>
      <c r="AZ205" s="2">
        <f t="shared" si="569"/>
        <v>61.879432301795752</v>
      </c>
      <c r="BA205" s="2">
        <f t="shared" si="570"/>
        <v>63.323093386027715</v>
      </c>
      <c r="BB205" s="2">
        <f t="shared" si="571"/>
        <v>63.122538709510287</v>
      </c>
      <c r="BC205" s="2">
        <f t="shared" si="572"/>
        <v>64.682203835525556</v>
      </c>
      <c r="BD205" s="2">
        <f t="shared" si="573"/>
        <v>64.193712371980396</v>
      </c>
      <c r="BE205" s="2">
        <f t="shared" si="574"/>
        <v>62.418742104654001</v>
      </c>
      <c r="BF205" s="2">
        <f t="shared" si="575"/>
        <v>60.415136613653083</v>
      </c>
      <c r="BG205" s="2">
        <f t="shared" si="576"/>
        <v>58.633679897493018</v>
      </c>
      <c r="BH205" s="2">
        <f t="shared" si="577"/>
        <v>58.32247565654913</v>
      </c>
      <c r="BI205" s="2">
        <f t="shared" si="578"/>
        <v>56.455041909481501</v>
      </c>
      <c r="BJ205" s="2">
        <f t="shared" si="579"/>
        <v>55.294058021872665</v>
      </c>
      <c r="BK205" s="2">
        <f t="shared" si="580"/>
        <v>54.894183991941716</v>
      </c>
      <c r="BL205" s="2">
        <f t="shared" si="581"/>
        <v>54.926022746229819</v>
      </c>
      <c r="BM205" s="2">
        <f t="shared" si="582"/>
        <v>57.598229238177524</v>
      </c>
      <c r="BO205" s="2" t="str">
        <f t="shared" si="468"/>
        <v/>
      </c>
      <c r="BP205" s="2" t="str">
        <f t="shared" si="469"/>
        <v/>
      </c>
      <c r="BQ205" s="2" t="str">
        <f t="shared" si="470"/>
        <v/>
      </c>
      <c r="BR205" s="2" t="str">
        <f t="shared" si="471"/>
        <v/>
      </c>
      <c r="BS205" s="2" t="str">
        <f t="shared" si="472"/>
        <v/>
      </c>
      <c r="BT205" s="2" t="str">
        <f t="shared" si="473"/>
        <v/>
      </c>
      <c r="BU205" s="2" t="str">
        <f t="shared" si="474"/>
        <v/>
      </c>
      <c r="BV205" s="2" t="str">
        <f t="shared" si="475"/>
        <v/>
      </c>
      <c r="BW205" s="2" t="str">
        <f t="shared" si="476"/>
        <v/>
      </c>
      <c r="BX205" s="2" t="str">
        <f t="shared" si="477"/>
        <v/>
      </c>
      <c r="BY205" s="2" t="str">
        <f t="shared" si="478"/>
        <v/>
      </c>
      <c r="BZ205" s="2" t="str">
        <f t="shared" si="479"/>
        <v/>
      </c>
      <c r="CA205" s="2" t="str">
        <f t="shared" si="480"/>
        <v/>
      </c>
      <c r="CB205" s="2" t="str">
        <f t="shared" si="481"/>
        <v/>
      </c>
      <c r="CC205" s="2" t="str">
        <f t="shared" si="482"/>
        <v/>
      </c>
      <c r="CE205" s="2" t="str">
        <f t="shared" si="519"/>
        <v/>
      </c>
      <c r="CF205" s="2" t="str">
        <f t="shared" si="520"/>
        <v/>
      </c>
      <c r="CG205" s="2" t="str">
        <f t="shared" si="521"/>
        <v/>
      </c>
      <c r="CH205" s="2" t="str">
        <f t="shared" si="522"/>
        <v/>
      </c>
      <c r="CI205" s="2" t="str">
        <f t="shared" si="523"/>
        <v/>
      </c>
      <c r="CJ205" s="2" t="str">
        <f t="shared" si="524"/>
        <v/>
      </c>
      <c r="CK205" s="2" t="str">
        <f t="shared" si="525"/>
        <v/>
      </c>
      <c r="CL205" s="2" t="str">
        <f t="shared" si="526"/>
        <v/>
      </c>
      <c r="CM205" s="2" t="str">
        <f t="shared" si="527"/>
        <v/>
      </c>
      <c r="CN205" s="2" t="str">
        <f t="shared" si="528"/>
        <v/>
      </c>
      <c r="CO205" s="2" t="str">
        <f t="shared" si="529"/>
        <v/>
      </c>
      <c r="CP205" s="2" t="str">
        <f t="shared" si="530"/>
        <v/>
      </c>
      <c r="CQ205" s="2" t="str">
        <f t="shared" si="531"/>
        <v/>
      </c>
      <c r="CR205" s="2" t="str">
        <f t="shared" si="532"/>
        <v/>
      </c>
      <c r="CS205" s="2" t="str">
        <f t="shared" si="533"/>
        <v/>
      </c>
      <c r="CU205" s="2">
        <f t="shared" si="483"/>
        <v>62.512</v>
      </c>
      <c r="CV205" s="2">
        <f t="shared" si="484"/>
        <v>61.186</v>
      </c>
      <c r="CW205" s="2">
        <f t="shared" si="485"/>
        <v>65.721000000000004</v>
      </c>
      <c r="CX205" s="2">
        <f t="shared" si="486"/>
        <v>61.884</v>
      </c>
      <c r="CY205" s="2">
        <f t="shared" si="487"/>
        <v>65.558000000000007</v>
      </c>
      <c r="CZ205" s="2">
        <f t="shared" si="488"/>
        <v>64.628</v>
      </c>
      <c r="DA205" s="2">
        <f t="shared" si="489"/>
        <v>63.767000000000003</v>
      </c>
      <c r="DB205" s="2">
        <f t="shared" si="490"/>
        <v>60.512</v>
      </c>
      <c r="DC205" s="2">
        <f t="shared" si="491"/>
        <v>59.628</v>
      </c>
      <c r="DD205" s="2">
        <f t="shared" si="492"/>
        <v>59.023000000000003</v>
      </c>
      <c r="DE205" s="2">
        <f t="shared" si="493"/>
        <v>57.93</v>
      </c>
      <c r="DF205" s="2">
        <f t="shared" si="494"/>
        <v>54.906999999999996</v>
      </c>
      <c r="DG205" s="2">
        <f t="shared" si="495"/>
        <v>56.348999999999997</v>
      </c>
      <c r="DH205" s="2">
        <f t="shared" si="496"/>
        <v>55.837000000000003</v>
      </c>
      <c r="DI205" s="2">
        <f t="shared" si="497"/>
        <v>54.767000000000003</v>
      </c>
      <c r="DK205" s="2">
        <f t="shared" si="498"/>
        <v>122.70153240418118</v>
      </c>
      <c r="DL205" s="2">
        <f t="shared" si="647"/>
        <v>112.65643658536587</v>
      </c>
      <c r="DM205" s="2">
        <f t="shared" si="647"/>
        <v>113.97579326364691</v>
      </c>
      <c r="DN205" s="2">
        <f t="shared" si="647"/>
        <v>128.10816233766235</v>
      </c>
      <c r="DO205" s="2">
        <f t="shared" si="647"/>
        <v>112.44291270291438</v>
      </c>
      <c r="DP205" s="2">
        <f t="shared" si="647"/>
        <v>107.84122820949139</v>
      </c>
      <c r="DQ205" s="2">
        <f t="shared" si="647"/>
        <v>108.50910282797179</v>
      </c>
      <c r="DR205" s="2">
        <f t="shared" si="647"/>
        <v>107.56571926910303</v>
      </c>
      <c r="DS205" s="2">
        <f t="shared" si="647"/>
        <v>99.689125641800061</v>
      </c>
      <c r="DT205" s="2">
        <f t="shared" si="647"/>
        <v>98.314668800475388</v>
      </c>
      <c r="DU205" s="2">
        <f t="shared" si="647"/>
        <v>117.15657073170733</v>
      </c>
      <c r="DV205" s="2">
        <f t="shared" si="647"/>
        <v>107.62904922983992</v>
      </c>
      <c r="DW205" s="2">
        <f t="shared" si="647"/>
        <v>106.99038991241315</v>
      </c>
      <c r="DX205" s="2">
        <f t="shared" si="647"/>
        <v>106.89540244639082</v>
      </c>
      <c r="DY205" s="2">
        <f t="shared" si="647"/>
        <v>101.16558540321699</v>
      </c>
      <c r="EA205" s="2">
        <f t="shared" si="438"/>
        <v>62.868950790648398</v>
      </c>
      <c r="EB205" s="2">
        <f t="shared" si="500"/>
        <v>61.206199392877721</v>
      </c>
      <c r="EC205" s="2">
        <f t="shared" si="501"/>
        <v>62.070719662278179</v>
      </c>
      <c r="ED205" s="2">
        <f t="shared" si="502"/>
        <v>62.57022580814855</v>
      </c>
      <c r="EE205" s="2">
        <f t="shared" si="503"/>
        <v>63.978572019938213</v>
      </c>
      <c r="EF205" s="2">
        <f t="shared" si="504"/>
        <v>63.486921696195751</v>
      </c>
      <c r="EG205" s="2">
        <f t="shared" si="505"/>
        <v>61.424972084646555</v>
      </c>
      <c r="EH205" s="2">
        <f t="shared" si="506"/>
        <v>58.726663438657468</v>
      </c>
      <c r="EI205" s="2">
        <f t="shared" si="507"/>
        <v>57.041279972993507</v>
      </c>
      <c r="EJ205" s="2">
        <f t="shared" si="508"/>
        <v>57.562154828922985</v>
      </c>
      <c r="EK205" s="2">
        <f t="shared" si="509"/>
        <v>54.404225187637351</v>
      </c>
      <c r="EL205" s="2">
        <f t="shared" si="510"/>
        <v>52.853929805059408</v>
      </c>
      <c r="EM205" s="2">
        <f t="shared" si="511"/>
        <v>54.678001287001287</v>
      </c>
      <c r="EN205" s="2">
        <f t="shared" si="512"/>
        <v>54.404956085319952</v>
      </c>
      <c r="EO205" s="2">
        <f t="shared" si="513"/>
        <v>60.300107779750796</v>
      </c>
      <c r="EQ205" s="2">
        <f t="shared" si="514"/>
        <v>62.678415977021388</v>
      </c>
      <c r="ER205" s="2">
        <f t="shared" si="648"/>
        <v>61.960748780976459</v>
      </c>
      <c r="ES205" s="2">
        <f t="shared" si="648"/>
        <v>63.458091690143775</v>
      </c>
      <c r="ET205" s="2">
        <f t="shared" si="648"/>
        <v>63.187606356740005</v>
      </c>
      <c r="EU205" s="2">
        <f t="shared" si="648"/>
        <v>64.786065440515515</v>
      </c>
      <c r="EV205" s="2">
        <f t="shared" si="648"/>
        <v>64.318740207210851</v>
      </c>
      <c r="EW205" s="2">
        <f t="shared" si="648"/>
        <v>62.573723410092441</v>
      </c>
      <c r="EX205" s="2">
        <f t="shared" si="648"/>
        <v>60.667761472840446</v>
      </c>
      <c r="EY205" s="2">
        <f t="shared" si="648"/>
        <v>58.849703156315989</v>
      </c>
      <c r="EZ205" s="2">
        <f t="shared" si="648"/>
        <v>58.427198963131104</v>
      </c>
      <c r="FA205" s="2">
        <f t="shared" si="648"/>
        <v>56.727948891807138</v>
      </c>
      <c r="FB205" s="2">
        <f t="shared" si="648"/>
        <v>55.744738347546473</v>
      </c>
      <c r="FC205" s="2">
        <f t="shared" si="648"/>
        <v>54.936312716476692</v>
      </c>
      <c r="FD205" s="2">
        <f t="shared" si="648"/>
        <v>55.046489361702129</v>
      </c>
      <c r="FE205" s="2">
        <f t="shared" si="648"/>
        <v>56.887709341317979</v>
      </c>
      <c r="FG205" s="2">
        <f t="shared" si="516"/>
        <v>0.99998807429390724</v>
      </c>
      <c r="FH205" s="2">
        <f t="shared" si="649"/>
        <v>0.99998756711755676</v>
      </c>
      <c r="FI205" s="2">
        <f t="shared" si="649"/>
        <v>0.99998835538700814</v>
      </c>
      <c r="FJ205" s="2">
        <f t="shared" si="649"/>
        <v>0.99998776072952478</v>
      </c>
      <c r="FK205" s="2">
        <f t="shared" si="649"/>
        <v>0.99998809838430347</v>
      </c>
      <c r="FL205" s="2">
        <f t="shared" si="649"/>
        <v>0.99998784802161855</v>
      </c>
      <c r="FM205" s="2">
        <f t="shared" si="649"/>
        <v>0.99998802015850652</v>
      </c>
      <c r="FN205" s="2">
        <f t="shared" si="649"/>
        <v>0.9999876324635838</v>
      </c>
      <c r="FO205" s="2">
        <f t="shared" si="649"/>
        <v>0.99998709266596641</v>
      </c>
      <c r="FP205" s="2">
        <f t="shared" si="649"/>
        <v>0.99998746900599811</v>
      </c>
      <c r="FQ205" s="2">
        <f t="shared" si="649"/>
        <v>0.99998703685726398</v>
      </c>
      <c r="FR205" s="2">
        <f t="shared" si="649"/>
        <v>0.99998720793408902</v>
      </c>
      <c r="FS205" s="2">
        <f t="shared" si="649"/>
        <v>0.9999872692634475</v>
      </c>
      <c r="FT205" s="2">
        <f t="shared" si="649"/>
        <v>0.99998651395540039</v>
      </c>
      <c r="FU205" s="2">
        <f t="shared" si="649"/>
        <v>0.99998596060083489</v>
      </c>
      <c r="FW205" s="2">
        <f t="shared" si="534"/>
        <v>0.87104894912077802</v>
      </c>
      <c r="FX205" s="2">
        <f t="shared" si="586"/>
        <v>0.89138397668321379</v>
      </c>
      <c r="FY205" s="2">
        <f t="shared" si="587"/>
        <v>0.90225929607426514</v>
      </c>
      <c r="FZ205" s="2">
        <f t="shared" si="588"/>
        <v>0.89330764645635963</v>
      </c>
      <c r="GA205" s="2">
        <f t="shared" si="589"/>
        <v>0.87066345522284605</v>
      </c>
      <c r="GB205" s="2">
        <f t="shared" si="590"/>
        <v>0.84904540336437728</v>
      </c>
      <c r="GC205" s="2">
        <f t="shared" si="591"/>
        <v>0.86459613807085289</v>
      </c>
      <c r="GD205" s="2">
        <f t="shared" si="592"/>
        <v>0.86954348851552576</v>
      </c>
      <c r="GE205" s="2">
        <f t="shared" si="593"/>
        <v>0.88024167638962669</v>
      </c>
      <c r="GF205" s="2">
        <f t="shared" si="594"/>
        <v>0.87834843110468075</v>
      </c>
      <c r="GG205" s="2">
        <f t="shared" si="595"/>
        <v>0.88220611191994669</v>
      </c>
      <c r="GH205" s="2">
        <f t="shared" si="596"/>
        <v>0.84385648306427319</v>
      </c>
      <c r="GI205" s="2">
        <f t="shared" si="597"/>
        <v>0.83432905055765716</v>
      </c>
      <c r="GJ205" s="2">
        <f t="shared" si="598"/>
        <v>0.81111735207824054</v>
      </c>
      <c r="GK205" s="2">
        <f t="shared" si="599"/>
        <v>0.79195097439056217</v>
      </c>
      <c r="GM205" s="95">
        <f t="shared" si="535"/>
        <v>0</v>
      </c>
      <c r="GN205" s="95">
        <f t="shared" si="600"/>
        <v>0</v>
      </c>
      <c r="GO205" s="95">
        <f t="shared" si="601"/>
        <v>0</v>
      </c>
      <c r="GP205" s="95">
        <f t="shared" si="602"/>
        <v>0</v>
      </c>
      <c r="GQ205" s="95">
        <f t="shared" si="603"/>
        <v>0</v>
      </c>
      <c r="GR205" s="95">
        <f t="shared" si="604"/>
        <v>0</v>
      </c>
      <c r="GS205" s="95">
        <f t="shared" si="605"/>
        <v>0</v>
      </c>
      <c r="GT205" s="95">
        <f t="shared" si="606"/>
        <v>0</v>
      </c>
      <c r="GU205" s="95">
        <f t="shared" si="607"/>
        <v>0</v>
      </c>
      <c r="GV205" s="95">
        <f t="shared" si="608"/>
        <v>0</v>
      </c>
      <c r="GW205" s="95">
        <f t="shared" si="609"/>
        <v>0</v>
      </c>
      <c r="GX205" s="95">
        <f t="shared" si="610"/>
        <v>0</v>
      </c>
      <c r="GY205" s="95">
        <f t="shared" si="611"/>
        <v>0</v>
      </c>
      <c r="GZ205" s="95">
        <f t="shared" si="612"/>
        <v>0</v>
      </c>
      <c r="HA205" s="95">
        <f t="shared" si="613"/>
        <v>0</v>
      </c>
      <c r="HC205" s="95">
        <f t="shared" si="536"/>
        <v>0</v>
      </c>
      <c r="HD205" s="95">
        <f t="shared" si="614"/>
        <v>0</v>
      </c>
      <c r="HE205" s="95">
        <f t="shared" si="615"/>
        <v>0</v>
      </c>
      <c r="HF205" s="95">
        <f t="shared" si="616"/>
        <v>0</v>
      </c>
      <c r="HG205" s="95">
        <f t="shared" si="617"/>
        <v>0</v>
      </c>
      <c r="HH205" s="95">
        <f t="shared" si="618"/>
        <v>0</v>
      </c>
      <c r="HI205" s="95">
        <f t="shared" si="619"/>
        <v>0</v>
      </c>
      <c r="HJ205" s="95">
        <f t="shared" si="620"/>
        <v>0</v>
      </c>
      <c r="HK205" s="95">
        <f t="shared" si="621"/>
        <v>0</v>
      </c>
      <c r="HL205" s="95">
        <f t="shared" si="622"/>
        <v>0</v>
      </c>
      <c r="HM205" s="95">
        <f t="shared" si="623"/>
        <v>0</v>
      </c>
      <c r="HN205" s="95">
        <f t="shared" si="624"/>
        <v>0</v>
      </c>
      <c r="HO205" s="95">
        <f t="shared" si="625"/>
        <v>0</v>
      </c>
      <c r="HP205" s="95">
        <f t="shared" si="626"/>
        <v>0</v>
      </c>
      <c r="HQ205" s="95">
        <f t="shared" si="627"/>
        <v>0</v>
      </c>
      <c r="HS205" s="95">
        <f t="shared" si="537"/>
        <v>4.3942705199659983E-56</v>
      </c>
      <c r="HT205" s="95">
        <f t="shared" si="628"/>
        <v>2.890397887313382E-51</v>
      </c>
      <c r="HU205" s="95">
        <f t="shared" si="629"/>
        <v>2.5450217809056351E-53</v>
      </c>
      <c r="HV205" s="95">
        <f t="shared" si="630"/>
        <v>2.27122004032675E-126</v>
      </c>
      <c r="HW205" s="95">
        <f t="shared" si="631"/>
        <v>2.0266335106022964E-62</v>
      </c>
      <c r="HX205" s="95">
        <f t="shared" si="632"/>
        <v>9.9370721566245083E-59</v>
      </c>
      <c r="HY205" s="95">
        <f t="shared" si="633"/>
        <v>2.2978769520599557E-80</v>
      </c>
      <c r="HZ205" s="95">
        <f t="shared" si="634"/>
        <v>6.7512794572824666E-83</v>
      </c>
      <c r="IA205" s="95">
        <f t="shared" si="635"/>
        <v>5.0286758352631165E-102</v>
      </c>
      <c r="IB205" s="95">
        <f t="shared" si="636"/>
        <v>8.2077644709714389E-67</v>
      </c>
      <c r="IC205" s="95">
        <f t="shared" si="637"/>
        <v>1.8407946178688541E-105</v>
      </c>
      <c r="ID205" s="95">
        <f t="shared" si="638"/>
        <v>2.6546970387789701E-61</v>
      </c>
      <c r="IE205" s="95">
        <f t="shared" si="639"/>
        <v>6.4455840944530888E-55</v>
      </c>
      <c r="IF205" s="95">
        <f t="shared" si="640"/>
        <v>7.571740927627204E-45</v>
      </c>
      <c r="IG205" s="95">
        <f t="shared" si="641"/>
        <v>1.0113404561939353E-33</v>
      </c>
      <c r="II205" s="95">
        <f t="shared" si="538"/>
        <v>2.4752113119558777E-5</v>
      </c>
      <c r="IJ205" s="95">
        <f t="shared" si="539"/>
        <v>2.827013478779192E-10</v>
      </c>
      <c r="IK205" s="95">
        <f t="shared" si="540"/>
        <v>1.2911011354481644E-12</v>
      </c>
      <c r="IL205" s="95">
        <f t="shared" si="541"/>
        <v>4.4301941597067064E-18</v>
      </c>
      <c r="IM205" s="95">
        <f t="shared" si="542"/>
        <v>2.121770359980834E-6</v>
      </c>
      <c r="IN205" s="95">
        <f t="shared" si="543"/>
        <v>1.2238874611971922E-6</v>
      </c>
      <c r="IO205" s="95">
        <f t="shared" si="544"/>
        <v>1.3350846796153526E-9</v>
      </c>
      <c r="IP205" s="95">
        <f t="shared" si="545"/>
        <v>5.6936734593220249E-8</v>
      </c>
      <c r="IQ205" s="95">
        <f t="shared" si="546"/>
        <v>2.2209658099945674E-8</v>
      </c>
      <c r="IR205" s="95">
        <f t="shared" si="547"/>
        <v>1.6140401744436141E-8</v>
      </c>
      <c r="IS205" s="95">
        <f t="shared" si="548"/>
        <v>1.7759137943897155E-10</v>
      </c>
      <c r="IT205" s="95">
        <f t="shared" si="549"/>
        <v>6.4911156610343416E-6</v>
      </c>
      <c r="IU205" s="95">
        <f t="shared" si="550"/>
        <v>1.4511886339337893E-5</v>
      </c>
      <c r="IV205" s="95">
        <f t="shared" si="551"/>
        <v>5.8529007858047321E-4</v>
      </c>
      <c r="IW205" s="95">
        <f t="shared" si="552"/>
        <v>8.8868473638126103E-4</v>
      </c>
      <c r="IY205" s="95">
        <f t="shared" si="553"/>
        <v>2.4752113119558777E-5</v>
      </c>
      <c r="IZ205" s="95">
        <f t="shared" si="554"/>
        <v>2.827013478779192E-10</v>
      </c>
      <c r="JA205" s="95">
        <f t="shared" si="555"/>
        <v>1.2911011354481644E-12</v>
      </c>
      <c r="JB205" s="95">
        <f t="shared" si="556"/>
        <v>4.4301941597067064E-18</v>
      </c>
      <c r="JC205" s="95">
        <f t="shared" si="557"/>
        <v>2.121770359980834E-6</v>
      </c>
      <c r="JD205" s="95">
        <f t="shared" si="558"/>
        <v>1.2238874611971922E-6</v>
      </c>
      <c r="JE205" s="95">
        <f t="shared" si="559"/>
        <v>1.3350846796153526E-9</v>
      </c>
      <c r="JF205" s="95">
        <f t="shared" si="560"/>
        <v>5.6936734593220249E-8</v>
      </c>
      <c r="JG205" s="95">
        <f t="shared" si="561"/>
        <v>2.2209658099945674E-8</v>
      </c>
      <c r="JH205" s="95">
        <f t="shared" si="562"/>
        <v>1.6140401744436141E-8</v>
      </c>
      <c r="JI205" s="95">
        <f t="shared" si="563"/>
        <v>1.7759137943897155E-10</v>
      </c>
      <c r="JJ205" s="95">
        <f t="shared" si="564"/>
        <v>6.4911156610343416E-6</v>
      </c>
      <c r="JK205" s="95">
        <f t="shared" si="565"/>
        <v>1.4511886339337893E-5</v>
      </c>
      <c r="JL205" s="95">
        <f t="shared" si="566"/>
        <v>5.8529007858047321E-4</v>
      </c>
      <c r="JM205" s="95">
        <f t="shared" si="567"/>
        <v>8.8868473638126103E-4</v>
      </c>
    </row>
    <row r="206" spans="2:273" x14ac:dyDescent="0.25">
      <c r="B206" s="2">
        <v>179</v>
      </c>
      <c r="C206" s="37">
        <v>62.720999999999997</v>
      </c>
      <c r="D206" s="37">
        <v>62.673999999999999</v>
      </c>
      <c r="E206" s="37">
        <v>66.441999999999993</v>
      </c>
      <c r="F206" s="37">
        <v>63.604999999999997</v>
      </c>
      <c r="G206" s="37">
        <v>65.697999999999993</v>
      </c>
      <c r="H206" s="37">
        <v>63.698</v>
      </c>
      <c r="I206" s="37">
        <v>63.418999999999997</v>
      </c>
      <c r="J206" s="37">
        <v>59.953000000000003</v>
      </c>
      <c r="K206" s="37">
        <v>58.814</v>
      </c>
      <c r="L206" s="37">
        <v>58.790999999999997</v>
      </c>
      <c r="M206" s="37">
        <v>58.279000000000003</v>
      </c>
      <c r="N206" s="37">
        <v>55.488</v>
      </c>
      <c r="O206" s="37">
        <v>53.162999999999997</v>
      </c>
      <c r="P206" s="37">
        <v>54.279000000000003</v>
      </c>
      <c r="Q206" s="37">
        <v>55.581000000000003</v>
      </c>
      <c r="S206" s="4">
        <f t="shared" si="439"/>
        <v>62.644584555309251</v>
      </c>
      <c r="T206" s="4">
        <f t="shared" si="440"/>
        <v>61.817315185586381</v>
      </c>
      <c r="U206" s="4">
        <f t="shared" si="441"/>
        <v>63.289593067593465</v>
      </c>
      <c r="V206" s="4">
        <f t="shared" si="442"/>
        <v>63.060399422199247</v>
      </c>
      <c r="W206" s="4">
        <f t="shared" si="443"/>
        <v>64.628878049834768</v>
      </c>
      <c r="X206" s="4">
        <f t="shared" si="444"/>
        <v>64.137744541384109</v>
      </c>
      <c r="Y206" s="4">
        <f t="shared" si="445"/>
        <v>62.338191409337263</v>
      </c>
      <c r="Z206" s="4">
        <f t="shared" si="446"/>
        <v>60.351851754042158</v>
      </c>
      <c r="AA206" s="4">
        <f t="shared" si="447"/>
        <v>58.549038212360671</v>
      </c>
      <c r="AB206" s="4">
        <f t="shared" si="448"/>
        <v>58.24032614327632</v>
      </c>
      <c r="AC206" s="4">
        <f t="shared" si="449"/>
        <v>56.369127917567994</v>
      </c>
      <c r="AD206" s="4">
        <f t="shared" si="450"/>
        <v>55.218624557771911</v>
      </c>
      <c r="AE206" s="4">
        <f t="shared" si="451"/>
        <v>54.793729482781671</v>
      </c>
      <c r="AF206" s="4">
        <f t="shared" si="452"/>
        <v>54.824625299545971</v>
      </c>
      <c r="AG206" s="4">
        <f t="shared" si="453"/>
        <v>57.447172235781053</v>
      </c>
      <c r="AI206" s="4">
        <f t="shared" si="454"/>
        <v>7.641544469074546E-2</v>
      </c>
      <c r="AJ206" s="4">
        <f t="shared" si="455"/>
        <v>0.85668481441361877</v>
      </c>
      <c r="AK206" s="4">
        <f t="shared" si="456"/>
        <v>3.152406932406528</v>
      </c>
      <c r="AL206" s="4">
        <f t="shared" si="457"/>
        <v>0.54460057780075033</v>
      </c>
      <c r="AM206" s="4">
        <f t="shared" si="458"/>
        <v>1.0691219501652256</v>
      </c>
      <c r="AN206" s="4">
        <f t="shared" si="459"/>
        <v>-0.43974454138410835</v>
      </c>
      <c r="AO206" s="4">
        <f t="shared" si="460"/>
        <v>1.080808590662734</v>
      </c>
      <c r="AP206" s="4">
        <f t="shared" si="461"/>
        <v>-0.39885175404215545</v>
      </c>
      <c r="AQ206" s="4">
        <f t="shared" si="462"/>
        <v>0.26496178763932932</v>
      </c>
      <c r="AR206" s="4">
        <f t="shared" si="463"/>
        <v>0.55067385672367664</v>
      </c>
      <c r="AS206" s="4">
        <f t="shared" si="464"/>
        <v>1.9098720824320097</v>
      </c>
      <c r="AT206" s="4">
        <f t="shared" si="465"/>
        <v>0.26937544222808896</v>
      </c>
      <c r="AU206" s="4">
        <f t="shared" si="466"/>
        <v>-1.6307294827816747</v>
      </c>
      <c r="AV206" s="4">
        <f t="shared" si="646"/>
        <v>-0.54562529954596783</v>
      </c>
      <c r="AW206" s="4">
        <f t="shared" si="646"/>
        <v>-1.8661722357810504</v>
      </c>
      <c r="AY206" s="2">
        <f t="shared" si="518"/>
        <v>62.644584555309251</v>
      </c>
      <c r="AZ206" s="2">
        <f t="shared" si="569"/>
        <v>61.817315185586381</v>
      </c>
      <c r="BA206" s="2">
        <f t="shared" si="570"/>
        <v>63.289593067593465</v>
      </c>
      <c r="BB206" s="2">
        <f t="shared" si="571"/>
        <v>63.060399422199247</v>
      </c>
      <c r="BC206" s="2">
        <f t="shared" si="572"/>
        <v>64.628878047992146</v>
      </c>
      <c r="BD206" s="2">
        <f t="shared" si="573"/>
        <v>64.137744540658872</v>
      </c>
      <c r="BE206" s="2">
        <f t="shared" si="574"/>
        <v>62.338191409337256</v>
      </c>
      <c r="BF206" s="2">
        <f t="shared" si="575"/>
        <v>60.351851754036723</v>
      </c>
      <c r="BG206" s="2">
        <f t="shared" si="576"/>
        <v>58.549038212359314</v>
      </c>
      <c r="BH206" s="2">
        <f t="shared" si="577"/>
        <v>58.24032614327556</v>
      </c>
      <c r="BI206" s="2">
        <f t="shared" si="578"/>
        <v>56.369127917567994</v>
      </c>
      <c r="BJ206" s="2">
        <f t="shared" si="579"/>
        <v>55.21862453153085</v>
      </c>
      <c r="BK206" s="2">
        <f t="shared" si="580"/>
        <v>54.793729375084773</v>
      </c>
      <c r="BL206" s="2">
        <f t="shared" si="581"/>
        <v>54.824532758627356</v>
      </c>
      <c r="BM206" s="2">
        <f t="shared" si="582"/>
        <v>57.446144410533833</v>
      </c>
      <c r="BO206" s="2" t="str">
        <f t="shared" si="468"/>
        <v/>
      </c>
      <c r="BP206" s="2" t="str">
        <f t="shared" si="469"/>
        <v/>
      </c>
      <c r="BQ206" s="2" t="str">
        <f t="shared" si="470"/>
        <v/>
      </c>
      <c r="BR206" s="2" t="str">
        <f t="shared" si="471"/>
        <v/>
      </c>
      <c r="BS206" s="2" t="str">
        <f t="shared" si="472"/>
        <v/>
      </c>
      <c r="BT206" s="2" t="str">
        <f t="shared" si="473"/>
        <v/>
      </c>
      <c r="BU206" s="2" t="str">
        <f t="shared" si="474"/>
        <v/>
      </c>
      <c r="BV206" s="2" t="str">
        <f t="shared" si="475"/>
        <v/>
      </c>
      <c r="BW206" s="2" t="str">
        <f t="shared" si="476"/>
        <v/>
      </c>
      <c r="BX206" s="2" t="str">
        <f t="shared" si="477"/>
        <v/>
      </c>
      <c r="BY206" s="2" t="str">
        <f t="shared" si="478"/>
        <v/>
      </c>
      <c r="BZ206" s="2" t="str">
        <f t="shared" si="479"/>
        <v/>
      </c>
      <c r="CA206" s="2" t="str">
        <f t="shared" si="480"/>
        <v/>
      </c>
      <c r="CB206" s="2" t="str">
        <f t="shared" si="481"/>
        <v/>
      </c>
      <c r="CC206" s="2" t="str">
        <f t="shared" si="482"/>
        <v/>
      </c>
      <c r="CE206" s="2" t="str">
        <f t="shared" si="519"/>
        <v/>
      </c>
      <c r="CF206" s="2" t="str">
        <f t="shared" si="520"/>
        <v/>
      </c>
      <c r="CG206" s="2" t="str">
        <f t="shared" si="521"/>
        <v/>
      </c>
      <c r="CH206" s="2" t="str">
        <f t="shared" si="522"/>
        <v/>
      </c>
      <c r="CI206" s="2" t="str">
        <f t="shared" si="523"/>
        <v/>
      </c>
      <c r="CJ206" s="2" t="str">
        <f t="shared" si="524"/>
        <v/>
      </c>
      <c r="CK206" s="2" t="str">
        <f t="shared" si="525"/>
        <v/>
      </c>
      <c r="CL206" s="2" t="str">
        <f t="shared" si="526"/>
        <v/>
      </c>
      <c r="CM206" s="2" t="str">
        <f t="shared" si="527"/>
        <v/>
      </c>
      <c r="CN206" s="2" t="str">
        <f t="shared" si="528"/>
        <v/>
      </c>
      <c r="CO206" s="2" t="str">
        <f t="shared" si="529"/>
        <v/>
      </c>
      <c r="CP206" s="2" t="str">
        <f t="shared" si="530"/>
        <v/>
      </c>
      <c r="CQ206" s="2" t="str">
        <f t="shared" si="531"/>
        <v/>
      </c>
      <c r="CR206" s="2" t="str">
        <f t="shared" si="532"/>
        <v/>
      </c>
      <c r="CS206" s="2" t="str">
        <f t="shared" si="533"/>
        <v/>
      </c>
      <c r="CU206" s="2">
        <f t="shared" si="483"/>
        <v>62.720999999999997</v>
      </c>
      <c r="CV206" s="2">
        <f t="shared" si="484"/>
        <v>62.673999999999999</v>
      </c>
      <c r="CW206" s="2">
        <f t="shared" si="485"/>
        <v>66.441999999999993</v>
      </c>
      <c r="CX206" s="2">
        <f t="shared" si="486"/>
        <v>63.604999999999997</v>
      </c>
      <c r="CY206" s="2">
        <f t="shared" si="487"/>
        <v>65.697999999999993</v>
      </c>
      <c r="CZ206" s="2">
        <f t="shared" si="488"/>
        <v>63.698</v>
      </c>
      <c r="DA206" s="2">
        <f t="shared" si="489"/>
        <v>63.418999999999997</v>
      </c>
      <c r="DB206" s="2">
        <f t="shared" si="490"/>
        <v>59.953000000000003</v>
      </c>
      <c r="DC206" s="2">
        <f t="shared" si="491"/>
        <v>58.814</v>
      </c>
      <c r="DD206" s="2">
        <f t="shared" si="492"/>
        <v>58.790999999999997</v>
      </c>
      <c r="DE206" s="2">
        <f t="shared" si="493"/>
        <v>58.279000000000003</v>
      </c>
      <c r="DF206" s="2">
        <f t="shared" si="494"/>
        <v>55.488</v>
      </c>
      <c r="DG206" s="2">
        <f t="shared" si="495"/>
        <v>53.162999999999997</v>
      </c>
      <c r="DH206" s="2">
        <f t="shared" si="496"/>
        <v>54.279000000000003</v>
      </c>
      <c r="DI206" s="2">
        <f t="shared" si="497"/>
        <v>55.581000000000003</v>
      </c>
      <c r="DK206" s="2">
        <f t="shared" si="498"/>
        <v>122.98035331010452</v>
      </c>
      <c r="DL206" s="2">
        <f t="shared" si="647"/>
        <v>112.87945000000001</v>
      </c>
      <c r="DM206" s="2">
        <f t="shared" si="647"/>
        <v>114.20703019744482</v>
      </c>
      <c r="DN206" s="2">
        <f t="shared" si="647"/>
        <v>128.41411567502266</v>
      </c>
      <c r="DO206" s="2">
        <f t="shared" si="647"/>
        <v>112.65168735650809</v>
      </c>
      <c r="DP206" s="2">
        <f t="shared" si="647"/>
        <v>108.02237463198551</v>
      </c>
      <c r="DQ206" s="2">
        <f t="shared" si="647"/>
        <v>108.69045450125597</v>
      </c>
      <c r="DR206" s="2">
        <f t="shared" si="647"/>
        <v>107.7624551495017</v>
      </c>
      <c r="DS206" s="2">
        <f t="shared" si="647"/>
        <v>99.84174116581093</v>
      </c>
      <c r="DT206" s="2">
        <f t="shared" si="647"/>
        <v>98.46299746103773</v>
      </c>
      <c r="DU206" s="2">
        <f t="shared" si="647"/>
        <v>117.42619337979096</v>
      </c>
      <c r="DV206" s="2">
        <f t="shared" si="647"/>
        <v>107.83714315916642</v>
      </c>
      <c r="DW206" s="2">
        <f t="shared" si="647"/>
        <v>107.19215554213226</v>
      </c>
      <c r="DX206" s="2">
        <f t="shared" si="647"/>
        <v>107.09999395952885</v>
      </c>
      <c r="DY206" s="2">
        <f t="shared" si="647"/>
        <v>101.36459360980416</v>
      </c>
      <c r="EA206" s="2">
        <f t="shared" si="438"/>
        <v>62.813842566391756</v>
      </c>
      <c r="EB206" s="2">
        <f t="shared" si="500"/>
        <v>61.127137217247473</v>
      </c>
      <c r="EC206" s="2">
        <f t="shared" si="501"/>
        <v>62.007334287349728</v>
      </c>
      <c r="ED206" s="2">
        <f t="shared" si="502"/>
        <v>62.495087535179771</v>
      </c>
      <c r="EE206" s="2">
        <f t="shared" si="503"/>
        <v>63.906662450282525</v>
      </c>
      <c r="EF206" s="2">
        <f t="shared" si="504"/>
        <v>63.411217903053995</v>
      </c>
      <c r="EG206" s="2">
        <f t="shared" si="505"/>
        <v>61.317534259751952</v>
      </c>
      <c r="EH206" s="2">
        <f t="shared" si="506"/>
        <v>58.61935726553331</v>
      </c>
      <c r="EI206" s="2">
        <f t="shared" si="507"/>
        <v>56.915908751793403</v>
      </c>
      <c r="EJ206" s="2">
        <f t="shared" si="508"/>
        <v>57.459954356986358</v>
      </c>
      <c r="EK206" s="2">
        <f t="shared" si="509"/>
        <v>54.267204771779483</v>
      </c>
      <c r="EL206" s="2">
        <f t="shared" si="510"/>
        <v>52.707711074685356</v>
      </c>
      <c r="EM206" s="2">
        <f t="shared" si="511"/>
        <v>54.570796224796226</v>
      </c>
      <c r="EN206" s="2">
        <f t="shared" si="512"/>
        <v>54.28670984943539</v>
      </c>
      <c r="EO206" s="2">
        <f t="shared" si="513"/>
        <v>60.233926562096862</v>
      </c>
      <c r="EQ206" s="2">
        <f t="shared" si="514"/>
        <v>62.620989421758104</v>
      </c>
      <c r="ER206" s="2">
        <f t="shared" si="648"/>
        <v>61.89336223905277</v>
      </c>
      <c r="ES206" s="2">
        <f t="shared" si="648"/>
        <v>63.415667356055046</v>
      </c>
      <c r="ET206" s="2">
        <f t="shared" si="648"/>
        <v>63.121160721340907</v>
      </c>
      <c r="EU206" s="2">
        <f t="shared" si="648"/>
        <v>64.726122079537959</v>
      </c>
      <c r="EV206" s="2">
        <f t="shared" si="648"/>
        <v>64.254975837800046</v>
      </c>
      <c r="EW206" s="2">
        <f t="shared" si="648"/>
        <v>62.483379795962151</v>
      </c>
      <c r="EX206" s="2">
        <f t="shared" si="648"/>
        <v>60.588275077597615</v>
      </c>
      <c r="EY206" s="2">
        <f t="shared" si="648"/>
        <v>58.75110984087673</v>
      </c>
      <c r="EZ206" s="2">
        <f t="shared" si="648"/>
        <v>58.338370097604852</v>
      </c>
      <c r="FA206" s="2">
        <f t="shared" si="648"/>
        <v>56.624248772518158</v>
      </c>
      <c r="FB206" s="2">
        <f t="shared" si="648"/>
        <v>55.641600773707836</v>
      </c>
      <c r="FC206" s="2">
        <f t="shared" si="648"/>
        <v>54.833380081738568</v>
      </c>
      <c r="FD206" s="2">
        <f t="shared" si="648"/>
        <v>54.937966680048177</v>
      </c>
      <c r="FE206" s="2">
        <f t="shared" si="648"/>
        <v>56.777568863698981</v>
      </c>
      <c r="FG206" s="2">
        <f t="shared" si="516"/>
        <v>0.99998912361536352</v>
      </c>
      <c r="FH206" s="2">
        <f t="shared" si="649"/>
        <v>0.99998866106404294</v>
      </c>
      <c r="FI206" s="2">
        <f t="shared" si="649"/>
        <v>0.99998937997585002</v>
      </c>
      <c r="FJ206" s="2">
        <f t="shared" si="649"/>
        <v>0.99998883764063984</v>
      </c>
      <c r="FK206" s="2">
        <f t="shared" si="649"/>
        <v>0.99998914558611207</v>
      </c>
      <c r="FL206" s="2">
        <f t="shared" si="649"/>
        <v>0.99998891725214645</v>
      </c>
      <c r="FM206" s="2">
        <f t="shared" si="649"/>
        <v>0.99998907424318739</v>
      </c>
      <c r="FN206" s="2">
        <f t="shared" si="649"/>
        <v>0.99998872066045807</v>
      </c>
      <c r="FO206" s="2">
        <f t="shared" si="649"/>
        <v>0.9999882283580851</v>
      </c>
      <c r="FP206" s="2">
        <f t="shared" si="649"/>
        <v>0.99998857158504151</v>
      </c>
      <c r="FQ206" s="2">
        <f t="shared" si="649"/>
        <v>0.9999881774598276</v>
      </c>
      <c r="FR206" s="2">
        <f t="shared" si="649"/>
        <v>0.99998833348409999</v>
      </c>
      <c r="FS206" s="2">
        <f t="shared" si="649"/>
        <v>0.99998838941726542</v>
      </c>
      <c r="FT206" s="2">
        <f t="shared" si="649"/>
        <v>0.99998770056655029</v>
      </c>
      <c r="FU206" s="2">
        <f t="shared" si="649"/>
        <v>0.99998719589996621</v>
      </c>
      <c r="FW206" s="2">
        <f t="shared" si="534"/>
        <v>0.88104555162093745</v>
      </c>
      <c r="FX206" s="2">
        <f t="shared" si="586"/>
        <v>0.8999851643501513</v>
      </c>
      <c r="FY206" s="2">
        <f t="shared" si="587"/>
        <v>0.91008614843562563</v>
      </c>
      <c r="FZ206" s="2">
        <f t="shared" si="588"/>
        <v>0.90177328724216244</v>
      </c>
      <c r="GA206" s="2">
        <f t="shared" si="589"/>
        <v>0.88068584866107402</v>
      </c>
      <c r="GB206" s="2">
        <f t="shared" si="590"/>
        <v>0.86047454311870053</v>
      </c>
      <c r="GC206" s="2">
        <f t="shared" si="591"/>
        <v>0.87502120383408699</v>
      </c>
      <c r="GD206" s="2">
        <f t="shared" si="592"/>
        <v>0.87964067174565774</v>
      </c>
      <c r="GE206" s="2">
        <f t="shared" si="593"/>
        <v>0.88961594603963501</v>
      </c>
      <c r="GF206" s="2">
        <f t="shared" si="594"/>
        <v>0.88785201634583477</v>
      </c>
      <c r="GG206" s="2">
        <f t="shared" si="595"/>
        <v>0.89144557566594274</v>
      </c>
      <c r="GH206" s="2">
        <f t="shared" si="596"/>
        <v>0.85561167800067406</v>
      </c>
      <c r="GI206" s="2">
        <f t="shared" si="597"/>
        <v>0.84667118623138349</v>
      </c>
      <c r="GJ206" s="2">
        <f t="shared" si="598"/>
        <v>0.82482564553425608</v>
      </c>
      <c r="GK206" s="2">
        <f t="shared" si="599"/>
        <v>0.80671881675638613</v>
      </c>
      <c r="GM206" s="95">
        <f t="shared" si="535"/>
        <v>0</v>
      </c>
      <c r="GN206" s="95">
        <f t="shared" si="600"/>
        <v>0</v>
      </c>
      <c r="GO206" s="95">
        <f t="shared" si="601"/>
        <v>0</v>
      </c>
      <c r="GP206" s="95">
        <f t="shared" si="602"/>
        <v>0</v>
      </c>
      <c r="GQ206" s="95">
        <f t="shared" si="603"/>
        <v>0</v>
      </c>
      <c r="GR206" s="95">
        <f t="shared" si="604"/>
        <v>0</v>
      </c>
      <c r="GS206" s="95">
        <f t="shared" si="605"/>
        <v>0</v>
      </c>
      <c r="GT206" s="95">
        <f t="shared" si="606"/>
        <v>0</v>
      </c>
      <c r="GU206" s="95">
        <f t="shared" si="607"/>
        <v>0</v>
      </c>
      <c r="GV206" s="95">
        <f t="shared" si="608"/>
        <v>0</v>
      </c>
      <c r="GW206" s="95">
        <f t="shared" si="609"/>
        <v>0</v>
      </c>
      <c r="GX206" s="95">
        <f t="shared" si="610"/>
        <v>0</v>
      </c>
      <c r="GY206" s="95">
        <f t="shared" si="611"/>
        <v>0</v>
      </c>
      <c r="GZ206" s="95">
        <f t="shared" si="612"/>
        <v>0</v>
      </c>
      <c r="HA206" s="95">
        <f t="shared" si="613"/>
        <v>0</v>
      </c>
      <c r="HC206" s="95">
        <f t="shared" si="536"/>
        <v>0</v>
      </c>
      <c r="HD206" s="95">
        <f t="shared" si="614"/>
        <v>0</v>
      </c>
      <c r="HE206" s="95">
        <f t="shared" si="615"/>
        <v>0</v>
      </c>
      <c r="HF206" s="95">
        <f t="shared" si="616"/>
        <v>0</v>
      </c>
      <c r="HG206" s="95">
        <f t="shared" si="617"/>
        <v>0</v>
      </c>
      <c r="HH206" s="95">
        <f t="shared" si="618"/>
        <v>0</v>
      </c>
      <c r="HI206" s="95">
        <f t="shared" si="619"/>
        <v>0</v>
      </c>
      <c r="HJ206" s="95">
        <f t="shared" si="620"/>
        <v>0</v>
      </c>
      <c r="HK206" s="95">
        <f t="shared" si="621"/>
        <v>0</v>
      </c>
      <c r="HL206" s="95">
        <f t="shared" si="622"/>
        <v>0</v>
      </c>
      <c r="HM206" s="95">
        <f t="shared" si="623"/>
        <v>0</v>
      </c>
      <c r="HN206" s="95">
        <f t="shared" si="624"/>
        <v>0</v>
      </c>
      <c r="HO206" s="95">
        <f t="shared" si="625"/>
        <v>0</v>
      </c>
      <c r="HP206" s="95">
        <f t="shared" si="626"/>
        <v>0</v>
      </c>
      <c r="HQ206" s="95">
        <f t="shared" si="627"/>
        <v>0</v>
      </c>
      <c r="HS206" s="95">
        <f t="shared" si="537"/>
        <v>2.7884240084005745E-58</v>
      </c>
      <c r="HT206" s="95">
        <f t="shared" si="628"/>
        <v>3.230927095947271E-53</v>
      </c>
      <c r="HU206" s="95">
        <f t="shared" si="629"/>
        <v>2.6820082678975202E-55</v>
      </c>
      <c r="HV206" s="95">
        <f t="shared" si="630"/>
        <v>3.4625744609875736E-131</v>
      </c>
      <c r="HW206" s="95">
        <f t="shared" si="631"/>
        <v>7.6324290358815166E-65</v>
      </c>
      <c r="HX206" s="95">
        <f t="shared" si="632"/>
        <v>4.560072970607165E-61</v>
      </c>
      <c r="HY206" s="95">
        <f t="shared" si="633"/>
        <v>1.5071545910052225E-83</v>
      </c>
      <c r="HZ206" s="95">
        <f t="shared" si="634"/>
        <v>4.0810458760128758E-86</v>
      </c>
      <c r="IA206" s="95">
        <f t="shared" si="635"/>
        <v>5.3311171596218041E-106</v>
      </c>
      <c r="IB206" s="95">
        <f t="shared" si="636"/>
        <v>2.1855821319051297E-69</v>
      </c>
      <c r="IC206" s="95">
        <f t="shared" si="637"/>
        <v>1.6410479640411834E-109</v>
      </c>
      <c r="ID206" s="95">
        <f t="shared" si="638"/>
        <v>9.28236504798195E-64</v>
      </c>
      <c r="IE206" s="95">
        <f t="shared" si="639"/>
        <v>3.617691757763486E-57</v>
      </c>
      <c r="IF206" s="95">
        <f t="shared" si="640"/>
        <v>9.9621540228206067E-47</v>
      </c>
      <c r="IG206" s="95">
        <f t="shared" si="641"/>
        <v>3.8873455904343596E-35</v>
      </c>
      <c r="II206" s="95">
        <f t="shared" si="538"/>
        <v>9.8554716231052235E-6</v>
      </c>
      <c r="IJ206" s="95">
        <f t="shared" si="539"/>
        <v>4.5799290935405961E-11</v>
      </c>
      <c r="IK206" s="95">
        <f t="shared" si="540"/>
        <v>1.4762123080260019E-13</v>
      </c>
      <c r="IL206" s="95">
        <f t="shared" si="541"/>
        <v>1.5267349799257994E-19</v>
      </c>
      <c r="IM206" s="95">
        <f t="shared" si="542"/>
        <v>6.6788912557600732E-7</v>
      </c>
      <c r="IN206" s="95">
        <f t="shared" si="543"/>
        <v>3.2138923509976182E-7</v>
      </c>
      <c r="IO206" s="95">
        <f t="shared" si="544"/>
        <v>1.9615476736241883E-10</v>
      </c>
      <c r="IP206" s="95">
        <f t="shared" si="545"/>
        <v>1.2576476275618305E-8</v>
      </c>
      <c r="IQ206" s="95">
        <f t="shared" si="546"/>
        <v>4.8531371857469952E-9</v>
      </c>
      <c r="IR206" s="95">
        <f t="shared" si="547"/>
        <v>3.3763963981368957E-9</v>
      </c>
      <c r="IS206" s="95">
        <f t="shared" si="548"/>
        <v>2.5339729943644413E-11</v>
      </c>
      <c r="IT206" s="95">
        <f t="shared" si="549"/>
        <v>1.975793671871105E-6</v>
      </c>
      <c r="IU206" s="95">
        <f t="shared" si="550"/>
        <v>4.5844216679418782E-6</v>
      </c>
      <c r="IV206" s="95">
        <f t="shared" si="551"/>
        <v>2.5699956144267913E-4</v>
      </c>
      <c r="IW206" s="95">
        <f t="shared" si="552"/>
        <v>3.8405558650752474E-4</v>
      </c>
      <c r="IY206" s="95">
        <f t="shared" si="553"/>
        <v>9.8554716231052235E-6</v>
      </c>
      <c r="IZ206" s="95">
        <f t="shared" si="554"/>
        <v>4.5799290935405961E-11</v>
      </c>
      <c r="JA206" s="95">
        <f t="shared" si="555"/>
        <v>1.4762123080260019E-13</v>
      </c>
      <c r="JB206" s="95">
        <f t="shared" si="556"/>
        <v>1.5267349799257994E-19</v>
      </c>
      <c r="JC206" s="95">
        <f t="shared" si="557"/>
        <v>6.6788912557600732E-7</v>
      </c>
      <c r="JD206" s="95">
        <f t="shared" si="558"/>
        <v>3.2138923509976182E-7</v>
      </c>
      <c r="JE206" s="95">
        <f t="shared" si="559"/>
        <v>1.9615476736241883E-10</v>
      </c>
      <c r="JF206" s="95">
        <f t="shared" si="560"/>
        <v>1.2576476275618305E-8</v>
      </c>
      <c r="JG206" s="95">
        <f t="shared" si="561"/>
        <v>4.8531371857469952E-9</v>
      </c>
      <c r="JH206" s="95">
        <f t="shared" si="562"/>
        <v>3.3763963981368957E-9</v>
      </c>
      <c r="JI206" s="95">
        <f t="shared" si="563"/>
        <v>2.5339729943644413E-11</v>
      </c>
      <c r="JJ206" s="95">
        <f t="shared" si="564"/>
        <v>1.975793671871105E-6</v>
      </c>
      <c r="JK206" s="95">
        <f t="shared" si="565"/>
        <v>4.5844216679418782E-6</v>
      </c>
      <c r="JL206" s="95">
        <f t="shared" si="566"/>
        <v>2.5699956144267913E-4</v>
      </c>
      <c r="JM206" s="95">
        <f t="shared" si="567"/>
        <v>3.8405558650752474E-4</v>
      </c>
    </row>
    <row r="207" spans="2:273" x14ac:dyDescent="0.25">
      <c r="B207" s="2">
        <v>180</v>
      </c>
      <c r="C207" s="37">
        <v>61.232999999999997</v>
      </c>
      <c r="D207" s="37">
        <v>60.86</v>
      </c>
      <c r="E207" s="37">
        <v>65.022999999999996</v>
      </c>
      <c r="F207" s="37">
        <v>61.976999999999997</v>
      </c>
      <c r="G207" s="37">
        <v>65.046999999999997</v>
      </c>
      <c r="H207" s="37">
        <v>63.465000000000003</v>
      </c>
      <c r="I207" s="37">
        <v>62.07</v>
      </c>
      <c r="J207" s="37">
        <v>59.953000000000003</v>
      </c>
      <c r="K207" s="37">
        <v>58.302</v>
      </c>
      <c r="L207" s="37">
        <v>58.395000000000003</v>
      </c>
      <c r="M207" s="37">
        <v>57.302</v>
      </c>
      <c r="N207" s="37">
        <v>55.372</v>
      </c>
      <c r="O207" s="37">
        <v>54.418999999999997</v>
      </c>
      <c r="P207" s="37">
        <v>55.93</v>
      </c>
      <c r="Q207" s="37">
        <v>55.884</v>
      </c>
      <c r="S207" s="4">
        <f t="shared" si="439"/>
        <v>62.585560670606483</v>
      </c>
      <c r="T207" s="4">
        <f t="shared" si="440"/>
        <v>61.754928124419358</v>
      </c>
      <c r="U207" s="4">
        <f t="shared" si="441"/>
        <v>63.255611242827577</v>
      </c>
      <c r="V207" s="4">
        <f t="shared" si="442"/>
        <v>62.998029522656054</v>
      </c>
      <c r="W207" s="4">
        <f t="shared" si="443"/>
        <v>64.57523188754692</v>
      </c>
      <c r="X207" s="4">
        <f t="shared" si="444"/>
        <v>64.081425191005167</v>
      </c>
      <c r="Y207" s="4">
        <f t="shared" si="445"/>
        <v>62.257178020101783</v>
      </c>
      <c r="Z207" s="4">
        <f t="shared" si="446"/>
        <v>60.287771397418375</v>
      </c>
      <c r="AA207" s="4">
        <f t="shared" si="447"/>
        <v>58.463693759059105</v>
      </c>
      <c r="AB207" s="4">
        <f t="shared" si="448"/>
        <v>58.157850010153517</v>
      </c>
      <c r="AC207" s="4">
        <f t="shared" si="449"/>
        <v>56.282299035793216</v>
      </c>
      <c r="AD207" s="4">
        <f t="shared" si="450"/>
        <v>55.141990438664173</v>
      </c>
      <c r="AE207" s="4">
        <f t="shared" si="451"/>
        <v>54.693181082371403</v>
      </c>
      <c r="AF207" s="4">
        <f t="shared" si="452"/>
        <v>54.722811485792107</v>
      </c>
      <c r="AG207" s="4">
        <f t="shared" si="453"/>
        <v>57.295896777904318</v>
      </c>
      <c r="AI207" s="4">
        <f t="shared" si="454"/>
        <v>-1.3525606706064863</v>
      </c>
      <c r="AJ207" s="4">
        <f t="shared" si="455"/>
        <v>-0.89492812441935854</v>
      </c>
      <c r="AK207" s="4">
        <f t="shared" si="456"/>
        <v>1.7673887571724194</v>
      </c>
      <c r="AL207" s="4">
        <f t="shared" si="457"/>
        <v>-1.0210295226560575</v>
      </c>
      <c r="AM207" s="4">
        <f t="shared" si="458"/>
        <v>0.47176811245307704</v>
      </c>
      <c r="AN207" s="4">
        <f t="shared" si="459"/>
        <v>-0.61642519100516324</v>
      </c>
      <c r="AO207" s="4">
        <f t="shared" si="460"/>
        <v>-0.18717802010178275</v>
      </c>
      <c r="AP207" s="4">
        <f t="shared" si="461"/>
        <v>-0.33477139741837192</v>
      </c>
      <c r="AQ207" s="4">
        <f t="shared" si="462"/>
        <v>-0.16169375905910499</v>
      </c>
      <c r="AR207" s="4">
        <f t="shared" si="463"/>
        <v>0.23714998984648616</v>
      </c>
      <c r="AS207" s="4">
        <f t="shared" si="464"/>
        <v>1.019700964206784</v>
      </c>
      <c r="AT207" s="4">
        <f t="shared" si="465"/>
        <v>0.23000956133582662</v>
      </c>
      <c r="AU207" s="4">
        <f t="shared" si="466"/>
        <v>-0.27418108237140615</v>
      </c>
      <c r="AV207" s="4">
        <f t="shared" si="646"/>
        <v>1.2071885142078926</v>
      </c>
      <c r="AW207" s="4">
        <f t="shared" si="646"/>
        <v>-1.4118967779043174</v>
      </c>
      <c r="AY207" s="2">
        <f t="shared" si="518"/>
        <v>62.585560670606483</v>
      </c>
      <c r="AZ207" s="2">
        <f t="shared" si="569"/>
        <v>61.754928124419358</v>
      </c>
      <c r="BA207" s="2">
        <f t="shared" si="570"/>
        <v>63.255611242827577</v>
      </c>
      <c r="BB207" s="2">
        <f t="shared" si="571"/>
        <v>62.998029522656054</v>
      </c>
      <c r="BC207" s="2">
        <f t="shared" si="572"/>
        <v>64.575231887278747</v>
      </c>
      <c r="BD207" s="2">
        <f t="shared" si="573"/>
        <v>64.08142519092803</v>
      </c>
      <c r="BE207" s="2">
        <f t="shared" si="574"/>
        <v>62.257178020101783</v>
      </c>
      <c r="BF207" s="2">
        <f t="shared" si="575"/>
        <v>60.287771397417941</v>
      </c>
      <c r="BG207" s="2">
        <f t="shared" si="576"/>
        <v>58.463693759058998</v>
      </c>
      <c r="BH207" s="2">
        <f t="shared" si="577"/>
        <v>58.15785001015346</v>
      </c>
      <c r="BI207" s="2">
        <f t="shared" si="578"/>
        <v>56.282299035793216</v>
      </c>
      <c r="BJ207" s="2">
        <f t="shared" si="579"/>
        <v>55.141990435081688</v>
      </c>
      <c r="BK207" s="2">
        <f t="shared" si="580"/>
        <v>54.693181066749219</v>
      </c>
      <c r="BL207" s="2">
        <f t="shared" si="581"/>
        <v>54.722788088654653</v>
      </c>
      <c r="BM207" s="2">
        <f t="shared" si="582"/>
        <v>57.295603459101372</v>
      </c>
      <c r="BO207" s="2" t="str">
        <f t="shared" si="468"/>
        <v/>
      </c>
      <c r="BP207" s="2" t="str">
        <f t="shared" si="469"/>
        <v/>
      </c>
      <c r="BQ207" s="2" t="str">
        <f t="shared" si="470"/>
        <v/>
      </c>
      <c r="BR207" s="2" t="str">
        <f t="shared" si="471"/>
        <v/>
      </c>
      <c r="BS207" s="2" t="str">
        <f t="shared" si="472"/>
        <v/>
      </c>
      <c r="BT207" s="2" t="str">
        <f t="shared" si="473"/>
        <v/>
      </c>
      <c r="BU207" s="2" t="str">
        <f t="shared" si="474"/>
        <v/>
      </c>
      <c r="BV207" s="2" t="str">
        <f t="shared" si="475"/>
        <v/>
      </c>
      <c r="BW207" s="2" t="str">
        <f t="shared" si="476"/>
        <v/>
      </c>
      <c r="BX207" s="2" t="str">
        <f t="shared" si="477"/>
        <v/>
      </c>
      <c r="BY207" s="2" t="str">
        <f t="shared" si="478"/>
        <v/>
      </c>
      <c r="BZ207" s="2" t="str">
        <f t="shared" si="479"/>
        <v/>
      </c>
      <c r="CA207" s="2" t="str">
        <f t="shared" si="480"/>
        <v/>
      </c>
      <c r="CB207" s="2" t="str">
        <f t="shared" si="481"/>
        <v/>
      </c>
      <c r="CC207" s="2" t="str">
        <f t="shared" si="482"/>
        <v/>
      </c>
      <c r="CE207" s="2" t="str">
        <f t="shared" si="519"/>
        <v/>
      </c>
      <c r="CF207" s="2" t="str">
        <f t="shared" si="520"/>
        <v/>
      </c>
      <c r="CG207" s="2" t="str">
        <f t="shared" si="521"/>
        <v/>
      </c>
      <c r="CH207" s="2" t="str">
        <f t="shared" si="522"/>
        <v/>
      </c>
      <c r="CI207" s="2" t="str">
        <f t="shared" si="523"/>
        <v/>
      </c>
      <c r="CJ207" s="2" t="str">
        <f t="shared" si="524"/>
        <v/>
      </c>
      <c r="CK207" s="2" t="str">
        <f t="shared" si="525"/>
        <v/>
      </c>
      <c r="CL207" s="2" t="str">
        <f t="shared" si="526"/>
        <v/>
      </c>
      <c r="CM207" s="2" t="str">
        <f t="shared" si="527"/>
        <v/>
      </c>
      <c r="CN207" s="2" t="str">
        <f t="shared" si="528"/>
        <v/>
      </c>
      <c r="CO207" s="2" t="str">
        <f t="shared" si="529"/>
        <v/>
      </c>
      <c r="CP207" s="2" t="str">
        <f t="shared" si="530"/>
        <v/>
      </c>
      <c r="CQ207" s="2" t="str">
        <f t="shared" si="531"/>
        <v/>
      </c>
      <c r="CR207" s="2" t="str">
        <f t="shared" si="532"/>
        <v/>
      </c>
      <c r="CS207" s="2" t="str">
        <f t="shared" si="533"/>
        <v/>
      </c>
      <c r="CU207" s="2">
        <f t="shared" si="483"/>
        <v>61.232999999999997</v>
      </c>
      <c r="CV207" s="2">
        <f t="shared" si="484"/>
        <v>60.86</v>
      </c>
      <c r="CW207" s="2">
        <f t="shared" si="485"/>
        <v>65.022999999999996</v>
      </c>
      <c r="CX207" s="2">
        <f t="shared" si="486"/>
        <v>61.976999999999997</v>
      </c>
      <c r="CY207" s="2">
        <f t="shared" si="487"/>
        <v>65.046999999999997</v>
      </c>
      <c r="CZ207" s="2">
        <f t="shared" si="488"/>
        <v>63.465000000000003</v>
      </c>
      <c r="DA207" s="2">
        <f t="shared" si="489"/>
        <v>62.07</v>
      </c>
      <c r="DB207" s="2">
        <f t="shared" si="490"/>
        <v>59.953000000000003</v>
      </c>
      <c r="DC207" s="2">
        <f t="shared" si="491"/>
        <v>58.302</v>
      </c>
      <c r="DD207" s="2">
        <f t="shared" si="492"/>
        <v>58.395000000000003</v>
      </c>
      <c r="DE207" s="2">
        <f t="shared" si="493"/>
        <v>57.302</v>
      </c>
      <c r="DF207" s="2">
        <f t="shared" si="494"/>
        <v>55.372</v>
      </c>
      <c r="DG207" s="2">
        <f t="shared" si="495"/>
        <v>54.418999999999997</v>
      </c>
      <c r="DH207" s="2">
        <f t="shared" si="496"/>
        <v>55.93</v>
      </c>
      <c r="DI207" s="2">
        <f t="shared" si="497"/>
        <v>55.884</v>
      </c>
      <c r="DK207" s="2">
        <f t="shared" si="498"/>
        <v>123.25917421602787</v>
      </c>
      <c r="DL207" s="2">
        <f t="shared" si="647"/>
        <v>113.10246341463414</v>
      </c>
      <c r="DM207" s="2">
        <f t="shared" si="647"/>
        <v>114.43826713124272</v>
      </c>
      <c r="DN207" s="2">
        <f t="shared" si="647"/>
        <v>128.72006901238296</v>
      </c>
      <c r="DO207" s="2">
        <f t="shared" si="647"/>
        <v>112.8604620101018</v>
      </c>
      <c r="DP207" s="2">
        <f t="shared" si="647"/>
        <v>108.20352105447964</v>
      </c>
      <c r="DQ207" s="2">
        <f t="shared" si="647"/>
        <v>108.87180617454015</v>
      </c>
      <c r="DR207" s="2">
        <f t="shared" si="647"/>
        <v>107.95919102990037</v>
      </c>
      <c r="DS207" s="2">
        <f t="shared" si="647"/>
        <v>99.994356689821814</v>
      </c>
      <c r="DT207" s="2">
        <f t="shared" si="647"/>
        <v>98.611326121600086</v>
      </c>
      <c r="DU207" s="2">
        <f t="shared" si="647"/>
        <v>117.69581602787459</v>
      </c>
      <c r="DV207" s="2">
        <f t="shared" si="647"/>
        <v>108.0452370884929</v>
      </c>
      <c r="DW207" s="2">
        <f t="shared" si="647"/>
        <v>107.39392117185137</v>
      </c>
      <c r="DX207" s="2">
        <f t="shared" si="647"/>
        <v>107.30458547266687</v>
      </c>
      <c r="DY207" s="2">
        <f t="shared" si="647"/>
        <v>101.5636018163913</v>
      </c>
      <c r="EA207" s="2">
        <f t="shared" si="438"/>
        <v>62.758734342135121</v>
      </c>
      <c r="EB207" s="2">
        <f t="shared" si="500"/>
        <v>61.048075041617231</v>
      </c>
      <c r="EC207" s="2">
        <f t="shared" si="501"/>
        <v>61.943948912421277</v>
      </c>
      <c r="ED207" s="2">
        <f t="shared" si="502"/>
        <v>62.419949262210991</v>
      </c>
      <c r="EE207" s="2">
        <f t="shared" si="503"/>
        <v>63.834752880626837</v>
      </c>
      <c r="EF207" s="2">
        <f t="shared" si="504"/>
        <v>63.335514109912239</v>
      </c>
      <c r="EG207" s="2">
        <f t="shared" si="505"/>
        <v>61.210096434857348</v>
      </c>
      <c r="EH207" s="2">
        <f t="shared" si="506"/>
        <v>58.512051092409138</v>
      </c>
      <c r="EI207" s="2">
        <f t="shared" si="507"/>
        <v>56.790537530593298</v>
      </c>
      <c r="EJ207" s="2">
        <f t="shared" si="508"/>
        <v>57.357753885049732</v>
      </c>
      <c r="EK207" s="2">
        <f t="shared" si="509"/>
        <v>54.130184355921614</v>
      </c>
      <c r="EL207" s="2">
        <f t="shared" si="510"/>
        <v>52.561492344311304</v>
      </c>
      <c r="EM207" s="2">
        <f t="shared" si="511"/>
        <v>54.463591162591165</v>
      </c>
      <c r="EN207" s="2">
        <f t="shared" si="512"/>
        <v>54.16846361355082</v>
      </c>
      <c r="EO207" s="2">
        <f t="shared" si="513"/>
        <v>60.167745344442935</v>
      </c>
      <c r="EQ207" s="2">
        <f t="shared" si="514"/>
        <v>62.563562866494827</v>
      </c>
      <c r="ER207" s="2">
        <f t="shared" si="648"/>
        <v>61.825975697129081</v>
      </c>
      <c r="ES207" s="2">
        <f t="shared" si="648"/>
        <v>63.37324302196631</v>
      </c>
      <c r="ET207" s="2">
        <f t="shared" si="648"/>
        <v>63.054715085941808</v>
      </c>
      <c r="EU207" s="2">
        <f t="shared" si="648"/>
        <v>64.666178718560403</v>
      </c>
      <c r="EV207" s="2">
        <f t="shared" si="648"/>
        <v>64.191211468389241</v>
      </c>
      <c r="EW207" s="2">
        <f t="shared" si="648"/>
        <v>62.393036181831853</v>
      </c>
      <c r="EX207" s="2">
        <f t="shared" si="648"/>
        <v>60.508788682354783</v>
      </c>
      <c r="EY207" s="2">
        <f t="shared" si="648"/>
        <v>58.652516525437477</v>
      </c>
      <c r="EZ207" s="2">
        <f t="shared" si="648"/>
        <v>58.249541232078606</v>
      </c>
      <c r="FA207" s="2">
        <f t="shared" si="648"/>
        <v>56.520548653229184</v>
      </c>
      <c r="FB207" s="2">
        <f t="shared" si="648"/>
        <v>55.538463199869199</v>
      </c>
      <c r="FC207" s="2">
        <f t="shared" si="648"/>
        <v>54.730447447000444</v>
      </c>
      <c r="FD207" s="2">
        <f t="shared" si="648"/>
        <v>54.829443998394225</v>
      </c>
      <c r="FE207" s="2">
        <f t="shared" si="648"/>
        <v>56.667428386079983</v>
      </c>
      <c r="FG207" s="2">
        <f t="shared" si="516"/>
        <v>0.99999008060982564</v>
      </c>
      <c r="FH207" s="2">
        <f t="shared" si="649"/>
        <v>0.99998965875718293</v>
      </c>
      <c r="FI207" s="2">
        <f t="shared" si="649"/>
        <v>0.99999031441381037</v>
      </c>
      <c r="FJ207" s="2">
        <f t="shared" si="649"/>
        <v>0.99998981979727208</v>
      </c>
      <c r="FK207" s="2">
        <f t="shared" si="649"/>
        <v>0.99999010064742477</v>
      </c>
      <c r="FL207" s="2">
        <f t="shared" si="649"/>
        <v>0.99998989240397118</v>
      </c>
      <c r="FM207" s="2">
        <f t="shared" si="649"/>
        <v>0.99999003558177946</v>
      </c>
      <c r="FN207" s="2">
        <f t="shared" si="649"/>
        <v>0.99998971310986762</v>
      </c>
      <c r="FO207" s="2">
        <f t="shared" si="649"/>
        <v>0.99998926412385658</v>
      </c>
      <c r="FP207" s="2">
        <f t="shared" si="649"/>
        <v>0.99998957715120018</v>
      </c>
      <c r="FQ207" s="2">
        <f t="shared" si="649"/>
        <v>0.99998921770399773</v>
      </c>
      <c r="FR207" s="2">
        <f t="shared" si="649"/>
        <v>0.99998936000011951</v>
      </c>
      <c r="FS207" s="2">
        <f t="shared" si="649"/>
        <v>0.99998941101187699</v>
      </c>
      <c r="FT207" s="2">
        <f t="shared" si="649"/>
        <v>0.99998878277123648</v>
      </c>
      <c r="FU207" s="2">
        <f t="shared" si="649"/>
        <v>0.99998832250882486</v>
      </c>
      <c r="FW207" s="2">
        <f t="shared" si="534"/>
        <v>0.89036473402359795</v>
      </c>
      <c r="FX207" s="2">
        <f t="shared" si="586"/>
        <v>0.90797555025521748</v>
      </c>
      <c r="FY207" s="2">
        <f t="shared" si="587"/>
        <v>0.91734366174648529</v>
      </c>
      <c r="FZ207" s="2">
        <f t="shared" si="588"/>
        <v>0.90963516024135227</v>
      </c>
      <c r="GA207" s="2">
        <f t="shared" si="589"/>
        <v>0.89002969370206531</v>
      </c>
      <c r="GB207" s="2">
        <f t="shared" si="590"/>
        <v>0.8711696558860168</v>
      </c>
      <c r="GC207" s="2">
        <f t="shared" si="591"/>
        <v>0.88475061110448361</v>
      </c>
      <c r="GD207" s="2">
        <f t="shared" si="592"/>
        <v>0.88905605656536468</v>
      </c>
      <c r="GE207" s="2">
        <f t="shared" si="593"/>
        <v>0.89834117476404085</v>
      </c>
      <c r="GF207" s="2">
        <f t="shared" si="594"/>
        <v>0.89670048360976018</v>
      </c>
      <c r="GG207" s="2">
        <f t="shared" si="595"/>
        <v>0.90004243237679149</v>
      </c>
      <c r="GH207" s="2">
        <f t="shared" si="596"/>
        <v>0.86662176719545148</v>
      </c>
      <c r="GI207" s="2">
        <f t="shared" si="597"/>
        <v>0.85825007280315213</v>
      </c>
      <c r="GJ207" s="2">
        <f t="shared" si="598"/>
        <v>0.83773807478496276</v>
      </c>
      <c r="GK207" s="2">
        <f t="shared" si="599"/>
        <v>0.8206757614412401</v>
      </c>
      <c r="GM207" s="95">
        <f t="shared" si="535"/>
        <v>0</v>
      </c>
      <c r="GN207" s="95">
        <f t="shared" si="600"/>
        <v>0</v>
      </c>
      <c r="GO207" s="95">
        <f t="shared" si="601"/>
        <v>0</v>
      </c>
      <c r="GP207" s="95">
        <f t="shared" si="602"/>
        <v>0</v>
      </c>
      <c r="GQ207" s="95">
        <f t="shared" si="603"/>
        <v>0</v>
      </c>
      <c r="GR207" s="95">
        <f t="shared" si="604"/>
        <v>0</v>
      </c>
      <c r="GS207" s="95">
        <f t="shared" si="605"/>
        <v>0</v>
      </c>
      <c r="GT207" s="95">
        <f t="shared" si="606"/>
        <v>0</v>
      </c>
      <c r="GU207" s="95">
        <f t="shared" si="607"/>
        <v>0</v>
      </c>
      <c r="GV207" s="95">
        <f t="shared" si="608"/>
        <v>0</v>
      </c>
      <c r="GW207" s="95">
        <f t="shared" si="609"/>
        <v>0</v>
      </c>
      <c r="GX207" s="95">
        <f t="shared" si="610"/>
        <v>0</v>
      </c>
      <c r="GY207" s="95">
        <f t="shared" si="611"/>
        <v>0</v>
      </c>
      <c r="GZ207" s="95">
        <f t="shared" si="612"/>
        <v>0</v>
      </c>
      <c r="HA207" s="95">
        <f t="shared" si="613"/>
        <v>0</v>
      </c>
      <c r="HC207" s="95">
        <f t="shared" si="536"/>
        <v>0</v>
      </c>
      <c r="HD207" s="95">
        <f t="shared" si="614"/>
        <v>0</v>
      </c>
      <c r="HE207" s="95">
        <f t="shared" si="615"/>
        <v>0</v>
      </c>
      <c r="HF207" s="95">
        <f t="shared" si="616"/>
        <v>0</v>
      </c>
      <c r="HG207" s="95">
        <f t="shared" si="617"/>
        <v>0</v>
      </c>
      <c r="HH207" s="95">
        <f t="shared" si="618"/>
        <v>0</v>
      </c>
      <c r="HI207" s="95">
        <f t="shared" si="619"/>
        <v>0</v>
      </c>
      <c r="HJ207" s="95">
        <f t="shared" si="620"/>
        <v>0</v>
      </c>
      <c r="HK207" s="95">
        <f t="shared" si="621"/>
        <v>0</v>
      </c>
      <c r="HL207" s="95">
        <f t="shared" si="622"/>
        <v>0</v>
      </c>
      <c r="HM207" s="95">
        <f t="shared" si="623"/>
        <v>0</v>
      </c>
      <c r="HN207" s="95">
        <f t="shared" si="624"/>
        <v>0</v>
      </c>
      <c r="HO207" s="95">
        <f t="shared" si="625"/>
        <v>0</v>
      </c>
      <c r="HP207" s="95">
        <f t="shared" si="626"/>
        <v>0</v>
      </c>
      <c r="HQ207" s="95">
        <f t="shared" si="627"/>
        <v>0</v>
      </c>
      <c r="HS207" s="95">
        <f t="shared" si="537"/>
        <v>1.6015918913914143E-60</v>
      </c>
      <c r="HT207" s="95">
        <f t="shared" si="628"/>
        <v>3.3132912317254026E-55</v>
      </c>
      <c r="HU207" s="95">
        <f t="shared" si="629"/>
        <v>2.5959622544775181E-57</v>
      </c>
      <c r="HV207" s="95">
        <f t="shared" si="630"/>
        <v>4.2789661450810083E-136</v>
      </c>
      <c r="HW207" s="95">
        <f t="shared" si="631"/>
        <v>2.5782526710488843E-67</v>
      </c>
      <c r="HX207" s="95">
        <f t="shared" si="632"/>
        <v>1.8791028660773637E-63</v>
      </c>
      <c r="HY207" s="95">
        <f t="shared" si="633"/>
        <v>8.5514813252544002E-87</v>
      </c>
      <c r="HZ207" s="95">
        <f t="shared" si="634"/>
        <v>2.1368349159477508E-89</v>
      </c>
      <c r="IA207" s="95">
        <f t="shared" si="635"/>
        <v>4.7327160244917093E-110</v>
      </c>
      <c r="IB207" s="95">
        <f t="shared" si="636"/>
        <v>5.1903277580643769E-72</v>
      </c>
      <c r="IC207" s="95">
        <f t="shared" si="637"/>
        <v>1.2241573080446698E-113</v>
      </c>
      <c r="ID207" s="95">
        <f t="shared" si="638"/>
        <v>2.8969561614416741E-66</v>
      </c>
      <c r="IE207" s="95">
        <f t="shared" si="639"/>
        <v>1.8249594981281933E-59</v>
      </c>
      <c r="IF207" s="95">
        <f t="shared" si="640"/>
        <v>1.1959504925948733E-48</v>
      </c>
      <c r="IG207" s="95">
        <f t="shared" si="641"/>
        <v>1.3937930149235553E-36</v>
      </c>
      <c r="II207" s="95">
        <f t="shared" si="538"/>
        <v>3.7711121003823075E-6</v>
      </c>
      <c r="IJ207" s="95">
        <f t="shared" si="539"/>
        <v>6.8861927792282906E-12</v>
      </c>
      <c r="IK207" s="95">
        <f t="shared" si="540"/>
        <v>1.5502946695964547E-14</v>
      </c>
      <c r="IL207" s="95">
        <f t="shared" si="541"/>
        <v>4.5763161020597003E-21</v>
      </c>
      <c r="IM207" s="95">
        <f t="shared" si="542"/>
        <v>1.9983583046172638E-7</v>
      </c>
      <c r="IN207" s="95">
        <f t="shared" si="543"/>
        <v>7.9096502503478174E-8</v>
      </c>
      <c r="IO207" s="95">
        <f t="shared" si="544"/>
        <v>2.6371864324995772E-11</v>
      </c>
      <c r="IP207" s="95">
        <f t="shared" si="545"/>
        <v>2.5962686410314127E-9</v>
      </c>
      <c r="IQ207" s="95">
        <f t="shared" si="546"/>
        <v>9.9370097302164939E-10</v>
      </c>
      <c r="IR207" s="95">
        <f t="shared" si="547"/>
        <v>6.6016141787672274E-10</v>
      </c>
      <c r="IS207" s="95">
        <f t="shared" si="548"/>
        <v>3.3260914642815649E-12</v>
      </c>
      <c r="IT207" s="95">
        <f t="shared" si="549"/>
        <v>5.6722534610429526E-7</v>
      </c>
      <c r="IU207" s="95">
        <f t="shared" si="550"/>
        <v>1.36554683072635E-6</v>
      </c>
      <c r="IV207" s="95">
        <f t="shared" si="551"/>
        <v>1.0785863438170398E-4</v>
      </c>
      <c r="IW207" s="95">
        <f t="shared" si="552"/>
        <v>1.5775044746654267E-4</v>
      </c>
      <c r="IY207" s="95">
        <f t="shared" si="553"/>
        <v>3.7711121003823075E-6</v>
      </c>
      <c r="IZ207" s="95">
        <f t="shared" si="554"/>
        <v>6.8861927792282906E-12</v>
      </c>
      <c r="JA207" s="95">
        <f t="shared" si="555"/>
        <v>1.5502946695964547E-14</v>
      </c>
      <c r="JB207" s="95">
        <f t="shared" si="556"/>
        <v>4.5763161020597003E-21</v>
      </c>
      <c r="JC207" s="95">
        <f t="shared" si="557"/>
        <v>1.9983583046172638E-7</v>
      </c>
      <c r="JD207" s="95">
        <f t="shared" si="558"/>
        <v>7.9096502503478174E-8</v>
      </c>
      <c r="JE207" s="95">
        <f t="shared" si="559"/>
        <v>2.6371864324995772E-11</v>
      </c>
      <c r="JF207" s="95">
        <f t="shared" si="560"/>
        <v>2.5962686410314127E-9</v>
      </c>
      <c r="JG207" s="95">
        <f t="shared" si="561"/>
        <v>9.9370097302164939E-10</v>
      </c>
      <c r="JH207" s="95">
        <f t="shared" si="562"/>
        <v>6.6016141787672274E-10</v>
      </c>
      <c r="JI207" s="95">
        <f t="shared" si="563"/>
        <v>3.3260914642815649E-12</v>
      </c>
      <c r="JJ207" s="95">
        <f t="shared" si="564"/>
        <v>5.6722534610429526E-7</v>
      </c>
      <c r="JK207" s="95">
        <f t="shared" si="565"/>
        <v>1.36554683072635E-6</v>
      </c>
      <c r="JL207" s="95">
        <f t="shared" si="566"/>
        <v>1.0785863438170398E-4</v>
      </c>
      <c r="JM207" s="95">
        <f t="shared" si="567"/>
        <v>1.5775044746654267E-4</v>
      </c>
    </row>
    <row r="208" spans="2:273" x14ac:dyDescent="0.25">
      <c r="B208" s="2">
        <v>181</v>
      </c>
      <c r="C208" s="37">
        <v>61.651000000000003</v>
      </c>
      <c r="D208" s="37">
        <v>61.093000000000004</v>
      </c>
      <c r="E208" s="37">
        <v>63.628</v>
      </c>
      <c r="F208" s="37">
        <v>62.186</v>
      </c>
      <c r="G208" s="37">
        <v>64</v>
      </c>
      <c r="H208" s="37">
        <v>64.628</v>
      </c>
      <c r="I208" s="37">
        <v>63.465000000000003</v>
      </c>
      <c r="J208" s="37">
        <v>60.116</v>
      </c>
      <c r="K208" s="37">
        <v>58.186</v>
      </c>
      <c r="L208" s="37">
        <v>58.162999999999997</v>
      </c>
      <c r="M208" s="37">
        <v>57.186</v>
      </c>
      <c r="N208" s="37">
        <v>55.418999999999997</v>
      </c>
      <c r="O208" s="37">
        <v>54.673999999999999</v>
      </c>
      <c r="P208" s="37">
        <v>54.976999999999997</v>
      </c>
      <c r="Q208" s="37">
        <v>54.558</v>
      </c>
      <c r="S208" s="4">
        <f t="shared" si="439"/>
        <v>62.526625721470559</v>
      </c>
      <c r="T208" s="4">
        <f t="shared" si="440"/>
        <v>61.692274989522424</v>
      </c>
      <c r="U208" s="4">
        <f t="shared" si="441"/>
        <v>63.221158784333042</v>
      </c>
      <c r="V208" s="4">
        <f t="shared" si="442"/>
        <v>62.935433722544211</v>
      </c>
      <c r="W208" s="4">
        <f t="shared" si="443"/>
        <v>64.521266775954373</v>
      </c>
      <c r="X208" s="4">
        <f t="shared" si="444"/>
        <v>64.024751534604277</v>
      </c>
      <c r="Y208" s="4">
        <f t="shared" si="445"/>
        <v>62.175702135877309</v>
      </c>
      <c r="Z208" s="4">
        <f t="shared" si="446"/>
        <v>60.22290069673501</v>
      </c>
      <c r="AA208" s="4">
        <f t="shared" si="447"/>
        <v>58.377654325866899</v>
      </c>
      <c r="AB208" s="4">
        <f t="shared" si="448"/>
        <v>58.075049420505074</v>
      </c>
      <c r="AC208" s="4">
        <f t="shared" si="449"/>
        <v>56.194568213183111</v>
      </c>
      <c r="AD208" s="4">
        <f t="shared" si="450"/>
        <v>55.0641385606272</v>
      </c>
      <c r="AE208" s="4">
        <f t="shared" si="451"/>
        <v>54.592535435792378</v>
      </c>
      <c r="AF208" s="4">
        <f t="shared" si="452"/>
        <v>54.620782229173344</v>
      </c>
      <c r="AG208" s="4">
        <f t="shared" si="453"/>
        <v>57.146753132453448</v>
      </c>
      <c r="AI208" s="4">
        <f t="shared" si="454"/>
        <v>-0.87562572147055562</v>
      </c>
      <c r="AJ208" s="4">
        <f t="shared" si="455"/>
        <v>-0.59927498952242075</v>
      </c>
      <c r="AK208" s="4">
        <f t="shared" si="456"/>
        <v>0.40684121566695808</v>
      </c>
      <c r="AL208" s="4">
        <f t="shared" si="457"/>
        <v>-0.74943372254421092</v>
      </c>
      <c r="AM208" s="4">
        <f t="shared" si="458"/>
        <v>-0.52126677595437343</v>
      </c>
      <c r="AN208" s="4">
        <f t="shared" si="459"/>
        <v>0.60324846539572263</v>
      </c>
      <c r="AO208" s="4">
        <f t="shared" si="460"/>
        <v>1.2892978641226946</v>
      </c>
      <c r="AP208" s="4">
        <f t="shared" si="461"/>
        <v>-0.10690069673501057</v>
      </c>
      <c r="AQ208" s="4">
        <f t="shared" si="462"/>
        <v>-0.19165432586689946</v>
      </c>
      <c r="AR208" s="4">
        <f t="shared" si="463"/>
        <v>8.7950579494922465E-2</v>
      </c>
      <c r="AS208" s="4">
        <f t="shared" si="464"/>
        <v>0.99143178681688937</v>
      </c>
      <c r="AT208" s="4">
        <f t="shared" si="465"/>
        <v>0.35486143937279735</v>
      </c>
      <c r="AU208" s="4">
        <f t="shared" si="466"/>
        <v>8.1464564207621493E-2</v>
      </c>
      <c r="AV208" s="4">
        <f t="shared" si="646"/>
        <v>0.35621777082665318</v>
      </c>
      <c r="AW208" s="4">
        <f t="shared" si="646"/>
        <v>-2.5887531324534478</v>
      </c>
      <c r="AY208" s="2">
        <f t="shared" si="518"/>
        <v>62.526625721470559</v>
      </c>
      <c r="AZ208" s="2">
        <f t="shared" si="569"/>
        <v>61.692274989522424</v>
      </c>
      <c r="BA208" s="2">
        <f t="shared" si="570"/>
        <v>63.221158784333042</v>
      </c>
      <c r="BB208" s="2">
        <f t="shared" si="571"/>
        <v>62.935433722544211</v>
      </c>
      <c r="BC208" s="2">
        <f t="shared" si="572"/>
        <v>64.521266775918463</v>
      </c>
      <c r="BD208" s="2">
        <f t="shared" si="573"/>
        <v>64.024751534596902</v>
      </c>
      <c r="BE208" s="2">
        <f t="shared" si="574"/>
        <v>62.175702135877309</v>
      </c>
      <c r="BF208" s="2">
        <f t="shared" si="575"/>
        <v>60.222900696734982</v>
      </c>
      <c r="BG208" s="2">
        <f t="shared" si="576"/>
        <v>58.377654325866892</v>
      </c>
      <c r="BH208" s="2">
        <f t="shared" si="577"/>
        <v>58.075049420505067</v>
      </c>
      <c r="BI208" s="2">
        <f t="shared" si="578"/>
        <v>56.194568213183111</v>
      </c>
      <c r="BJ208" s="2">
        <f t="shared" si="579"/>
        <v>55.064138560182933</v>
      </c>
      <c r="BK208" s="2">
        <f t="shared" si="580"/>
        <v>54.59253543373508</v>
      </c>
      <c r="BL208" s="2">
        <f t="shared" si="581"/>
        <v>54.620776736097</v>
      </c>
      <c r="BM208" s="2">
        <f t="shared" si="582"/>
        <v>57.146675254529995</v>
      </c>
      <c r="BO208" s="2" t="str">
        <f t="shared" si="468"/>
        <v/>
      </c>
      <c r="BP208" s="2" t="str">
        <f t="shared" si="469"/>
        <v/>
      </c>
      <c r="BQ208" s="2" t="str">
        <f t="shared" si="470"/>
        <v/>
      </c>
      <c r="BR208" s="2" t="str">
        <f t="shared" si="471"/>
        <v/>
      </c>
      <c r="BS208" s="2" t="str">
        <f t="shared" si="472"/>
        <v/>
      </c>
      <c r="BT208" s="2" t="str">
        <f t="shared" si="473"/>
        <v/>
      </c>
      <c r="BU208" s="2" t="str">
        <f t="shared" si="474"/>
        <v/>
      </c>
      <c r="BV208" s="2" t="str">
        <f t="shared" si="475"/>
        <v/>
      </c>
      <c r="BW208" s="2" t="str">
        <f t="shared" si="476"/>
        <v/>
      </c>
      <c r="BX208" s="2" t="str">
        <f t="shared" si="477"/>
        <v/>
      </c>
      <c r="BY208" s="2" t="str">
        <f t="shared" si="478"/>
        <v/>
      </c>
      <c r="BZ208" s="2" t="str">
        <f t="shared" si="479"/>
        <v/>
      </c>
      <c r="CA208" s="2" t="str">
        <f t="shared" si="480"/>
        <v/>
      </c>
      <c r="CB208" s="2" t="str">
        <f t="shared" si="481"/>
        <v/>
      </c>
      <c r="CC208" s="2" t="str">
        <f t="shared" si="482"/>
        <v/>
      </c>
      <c r="CE208" s="2" t="str">
        <f t="shared" si="519"/>
        <v/>
      </c>
      <c r="CF208" s="2" t="str">
        <f t="shared" si="520"/>
        <v/>
      </c>
      <c r="CG208" s="2" t="str">
        <f t="shared" si="521"/>
        <v/>
      </c>
      <c r="CH208" s="2" t="str">
        <f t="shared" si="522"/>
        <v/>
      </c>
      <c r="CI208" s="2" t="str">
        <f t="shared" si="523"/>
        <v/>
      </c>
      <c r="CJ208" s="2" t="str">
        <f t="shared" si="524"/>
        <v/>
      </c>
      <c r="CK208" s="2" t="str">
        <f t="shared" si="525"/>
        <v/>
      </c>
      <c r="CL208" s="2" t="str">
        <f t="shared" si="526"/>
        <v/>
      </c>
      <c r="CM208" s="2" t="str">
        <f t="shared" si="527"/>
        <v/>
      </c>
      <c r="CN208" s="2" t="str">
        <f t="shared" si="528"/>
        <v/>
      </c>
      <c r="CO208" s="2" t="str">
        <f t="shared" si="529"/>
        <v/>
      </c>
      <c r="CP208" s="2" t="str">
        <f t="shared" si="530"/>
        <v/>
      </c>
      <c r="CQ208" s="2" t="str">
        <f t="shared" si="531"/>
        <v/>
      </c>
      <c r="CR208" s="2" t="str">
        <f t="shared" si="532"/>
        <v/>
      </c>
      <c r="CS208" s="2" t="str">
        <f t="shared" si="533"/>
        <v/>
      </c>
      <c r="CU208" s="2">
        <f t="shared" si="483"/>
        <v>61.651000000000003</v>
      </c>
      <c r="CV208" s="2">
        <f t="shared" si="484"/>
        <v>61.093000000000004</v>
      </c>
      <c r="CW208" s="2">
        <f t="shared" si="485"/>
        <v>63.628</v>
      </c>
      <c r="CX208" s="2">
        <f t="shared" si="486"/>
        <v>62.186</v>
      </c>
      <c r="CY208" s="2">
        <f t="shared" si="487"/>
        <v>64</v>
      </c>
      <c r="CZ208" s="2">
        <f t="shared" si="488"/>
        <v>64.628</v>
      </c>
      <c r="DA208" s="2">
        <f t="shared" si="489"/>
        <v>63.465000000000003</v>
      </c>
      <c r="DB208" s="2">
        <f t="shared" si="490"/>
        <v>60.116</v>
      </c>
      <c r="DC208" s="2">
        <f t="shared" si="491"/>
        <v>58.186</v>
      </c>
      <c r="DD208" s="2">
        <f t="shared" si="492"/>
        <v>58.162999999999997</v>
      </c>
      <c r="DE208" s="2">
        <f t="shared" si="493"/>
        <v>57.186</v>
      </c>
      <c r="DF208" s="2">
        <f t="shared" si="494"/>
        <v>55.418999999999997</v>
      </c>
      <c r="DG208" s="2">
        <f t="shared" si="495"/>
        <v>54.673999999999999</v>
      </c>
      <c r="DH208" s="2">
        <f t="shared" si="496"/>
        <v>54.976999999999997</v>
      </c>
      <c r="DI208" s="2">
        <f t="shared" si="497"/>
        <v>54.558</v>
      </c>
      <c r="DK208" s="2">
        <f t="shared" si="498"/>
        <v>123.53799512195121</v>
      </c>
      <c r="DL208" s="2">
        <f t="shared" si="647"/>
        <v>113.3254768292683</v>
      </c>
      <c r="DM208" s="2">
        <f t="shared" si="647"/>
        <v>114.66950406504063</v>
      </c>
      <c r="DN208" s="2">
        <f t="shared" si="647"/>
        <v>129.02602234974327</v>
      </c>
      <c r="DO208" s="2">
        <f t="shared" si="647"/>
        <v>113.06923666369551</v>
      </c>
      <c r="DP208" s="2">
        <f t="shared" si="647"/>
        <v>108.38466747697376</v>
      </c>
      <c r="DQ208" s="2">
        <f t="shared" si="647"/>
        <v>109.05315784782431</v>
      </c>
      <c r="DR208" s="2">
        <f t="shared" si="647"/>
        <v>108.15592691029904</v>
      </c>
      <c r="DS208" s="2">
        <f t="shared" si="647"/>
        <v>100.14697221383268</v>
      </c>
      <c r="DT208" s="2">
        <f t="shared" si="647"/>
        <v>98.759654782162443</v>
      </c>
      <c r="DU208" s="2">
        <f t="shared" si="647"/>
        <v>117.96543867595821</v>
      </c>
      <c r="DV208" s="2">
        <f t="shared" si="647"/>
        <v>108.25333101781939</v>
      </c>
      <c r="DW208" s="2">
        <f t="shared" si="647"/>
        <v>107.59568680157049</v>
      </c>
      <c r="DX208" s="2">
        <f t="shared" si="647"/>
        <v>107.5091769858049</v>
      </c>
      <c r="DY208" s="2">
        <f t="shared" si="647"/>
        <v>101.76261002297846</v>
      </c>
      <c r="EA208" s="2">
        <f t="shared" si="438"/>
        <v>62.703626117878478</v>
      </c>
      <c r="EB208" s="2">
        <f t="shared" si="500"/>
        <v>60.96901286598699</v>
      </c>
      <c r="EC208" s="2">
        <f t="shared" si="501"/>
        <v>61.880563537492833</v>
      </c>
      <c r="ED208" s="2">
        <f t="shared" si="502"/>
        <v>62.344810989242212</v>
      </c>
      <c r="EE208" s="2">
        <f t="shared" si="503"/>
        <v>63.762843310971142</v>
      </c>
      <c r="EF208" s="2">
        <f t="shared" si="504"/>
        <v>63.259810316770476</v>
      </c>
      <c r="EG208" s="2">
        <f t="shared" si="505"/>
        <v>61.102658609962745</v>
      </c>
      <c r="EH208" s="2">
        <f t="shared" si="506"/>
        <v>58.40474491928498</v>
      </c>
      <c r="EI208" s="2">
        <f t="shared" si="507"/>
        <v>56.6651663093932</v>
      </c>
      <c r="EJ208" s="2">
        <f t="shared" si="508"/>
        <v>57.255553413113105</v>
      </c>
      <c r="EK208" s="2">
        <f t="shared" si="509"/>
        <v>53.993163940063738</v>
      </c>
      <c r="EL208" s="2">
        <f t="shared" si="510"/>
        <v>52.415273613937245</v>
      </c>
      <c r="EM208" s="2">
        <f t="shared" si="511"/>
        <v>54.356386100386104</v>
      </c>
      <c r="EN208" s="2">
        <f t="shared" si="512"/>
        <v>54.050217377666257</v>
      </c>
      <c r="EO208" s="2">
        <f t="shared" si="513"/>
        <v>60.101564126789</v>
      </c>
      <c r="EQ208" s="2">
        <f t="shared" si="514"/>
        <v>62.506136311231543</v>
      </c>
      <c r="ER208" s="2">
        <f t="shared" si="648"/>
        <v>61.758589155205399</v>
      </c>
      <c r="ES208" s="2">
        <f t="shared" si="648"/>
        <v>63.330818687877581</v>
      </c>
      <c r="ET208" s="2">
        <f t="shared" si="648"/>
        <v>62.98826945054271</v>
      </c>
      <c r="EU208" s="2">
        <f t="shared" si="648"/>
        <v>64.606235357582847</v>
      </c>
      <c r="EV208" s="2">
        <f t="shared" si="648"/>
        <v>64.127447098978422</v>
      </c>
      <c r="EW208" s="2">
        <f t="shared" si="648"/>
        <v>62.302692567701556</v>
      </c>
      <c r="EX208" s="2">
        <f t="shared" si="648"/>
        <v>60.429302287111952</v>
      </c>
      <c r="EY208" s="2">
        <f t="shared" si="648"/>
        <v>58.553923209998217</v>
      </c>
      <c r="EZ208" s="2">
        <f t="shared" si="648"/>
        <v>58.16071236655236</v>
      </c>
      <c r="FA208" s="2">
        <f t="shared" si="648"/>
        <v>56.416848533940211</v>
      </c>
      <c r="FB208" s="2">
        <f t="shared" si="648"/>
        <v>55.435325626030561</v>
      </c>
      <c r="FC208" s="2">
        <f t="shared" si="648"/>
        <v>54.627514812262319</v>
      </c>
      <c r="FD208" s="2">
        <f t="shared" si="648"/>
        <v>54.720921316740267</v>
      </c>
      <c r="FE208" s="2">
        <f t="shared" si="648"/>
        <v>56.557287908460985</v>
      </c>
      <c r="FG208" s="2">
        <f t="shared" si="516"/>
        <v>0.99999095340074529</v>
      </c>
      <c r="FH208" s="2">
        <f t="shared" si="649"/>
        <v>0.99999056866587666</v>
      </c>
      <c r="FI208" s="2">
        <f t="shared" si="649"/>
        <v>0.99999116663288146</v>
      </c>
      <c r="FJ208" s="2">
        <f t="shared" si="649"/>
        <v>0.99999071553644869</v>
      </c>
      <c r="FK208" s="2">
        <f t="shared" si="649"/>
        <v>0.99999097167528472</v>
      </c>
      <c r="FL208" s="2">
        <f t="shared" si="649"/>
        <v>0.99999078175466349</v>
      </c>
      <c r="FM208" s="2">
        <f t="shared" si="649"/>
        <v>0.99999091233460724</v>
      </c>
      <c r="FN208" s="2">
        <f t="shared" si="649"/>
        <v>0.99999061823620428</v>
      </c>
      <c r="FO208" s="2">
        <f t="shared" si="649"/>
        <v>0.99999020875533806</v>
      </c>
      <c r="FP208" s="2">
        <f t="shared" si="649"/>
        <v>0.99999049424019992</v>
      </c>
      <c r="FQ208" s="2">
        <f t="shared" si="649"/>
        <v>0.9999901664198434</v>
      </c>
      <c r="FR208" s="2">
        <f t="shared" si="649"/>
        <v>0.99999029619569346</v>
      </c>
      <c r="FS208" s="2">
        <f t="shared" si="649"/>
        <v>0.99999034271905618</v>
      </c>
      <c r="FT208" s="2">
        <f t="shared" si="649"/>
        <v>0.99998976975568288</v>
      </c>
      <c r="FU208" s="2">
        <f t="shared" si="649"/>
        <v>0.99998934999052902</v>
      </c>
      <c r="FW208" s="2">
        <f t="shared" si="534"/>
        <v>0.89903749251540932</v>
      </c>
      <c r="FX208" s="2">
        <f t="shared" si="586"/>
        <v>0.91538758458127223</v>
      </c>
      <c r="FY208" s="2">
        <f t="shared" si="587"/>
        <v>0.92406425337858233</v>
      </c>
      <c r="FZ208" s="2">
        <f t="shared" si="588"/>
        <v>0.91692575280323252</v>
      </c>
      <c r="GA208" s="2">
        <f t="shared" si="589"/>
        <v>0.89872594111212822</v>
      </c>
      <c r="GB208" s="2">
        <f t="shared" si="590"/>
        <v>0.88115817759224524</v>
      </c>
      <c r="GC208" s="2">
        <f t="shared" si="591"/>
        <v>0.89381451325190742</v>
      </c>
      <c r="GD208" s="2">
        <f t="shared" si="592"/>
        <v>0.89782045818883938</v>
      </c>
      <c r="GE208" s="2">
        <f t="shared" si="593"/>
        <v>0.90644924972892327</v>
      </c>
      <c r="GF208" s="2">
        <f t="shared" si="594"/>
        <v>0.90492556722922723</v>
      </c>
      <c r="GG208" s="2">
        <f t="shared" si="595"/>
        <v>0.90802871057904666</v>
      </c>
      <c r="GH208" s="2">
        <f t="shared" si="596"/>
        <v>0.87691307767514959</v>
      </c>
      <c r="GI208" s="2">
        <f t="shared" si="597"/>
        <v>0.86908975753343121</v>
      </c>
      <c r="GJ208" s="2">
        <f t="shared" si="598"/>
        <v>0.84987194349861928</v>
      </c>
      <c r="GK208" s="2">
        <f t="shared" si="599"/>
        <v>0.83383246133861555</v>
      </c>
      <c r="GM208" s="95">
        <f t="shared" si="535"/>
        <v>0</v>
      </c>
      <c r="GN208" s="95">
        <f t="shared" si="600"/>
        <v>0</v>
      </c>
      <c r="GO208" s="95">
        <f t="shared" si="601"/>
        <v>0</v>
      </c>
      <c r="GP208" s="95">
        <f t="shared" si="602"/>
        <v>0</v>
      </c>
      <c r="GQ208" s="95">
        <f t="shared" si="603"/>
        <v>0</v>
      </c>
      <c r="GR208" s="95">
        <f t="shared" si="604"/>
        <v>0</v>
      </c>
      <c r="GS208" s="95">
        <f t="shared" si="605"/>
        <v>0</v>
      </c>
      <c r="GT208" s="95">
        <f t="shared" si="606"/>
        <v>0</v>
      </c>
      <c r="GU208" s="95">
        <f t="shared" si="607"/>
        <v>0</v>
      </c>
      <c r="GV208" s="95">
        <f t="shared" si="608"/>
        <v>0</v>
      </c>
      <c r="GW208" s="95">
        <f t="shared" si="609"/>
        <v>0</v>
      </c>
      <c r="GX208" s="95">
        <f t="shared" si="610"/>
        <v>0</v>
      </c>
      <c r="GY208" s="95">
        <f t="shared" si="611"/>
        <v>0</v>
      </c>
      <c r="GZ208" s="95">
        <f t="shared" si="612"/>
        <v>0</v>
      </c>
      <c r="HA208" s="95">
        <f t="shared" si="613"/>
        <v>0</v>
      </c>
      <c r="HC208" s="95">
        <f t="shared" si="536"/>
        <v>0</v>
      </c>
      <c r="HD208" s="95">
        <f t="shared" si="614"/>
        <v>0</v>
      </c>
      <c r="HE208" s="95">
        <f t="shared" si="615"/>
        <v>0</v>
      </c>
      <c r="HF208" s="95">
        <f t="shared" si="616"/>
        <v>0</v>
      </c>
      <c r="HG208" s="95">
        <f t="shared" si="617"/>
        <v>0</v>
      </c>
      <c r="HH208" s="95">
        <f t="shared" si="618"/>
        <v>0</v>
      </c>
      <c r="HI208" s="95">
        <f t="shared" si="619"/>
        <v>0</v>
      </c>
      <c r="HJ208" s="95">
        <f t="shared" si="620"/>
        <v>0</v>
      </c>
      <c r="HK208" s="95">
        <f t="shared" si="621"/>
        <v>0</v>
      </c>
      <c r="HL208" s="95">
        <f t="shared" si="622"/>
        <v>0</v>
      </c>
      <c r="HM208" s="95">
        <f t="shared" si="623"/>
        <v>0</v>
      </c>
      <c r="HN208" s="95">
        <f t="shared" si="624"/>
        <v>0</v>
      </c>
      <c r="HO208" s="95">
        <f t="shared" si="625"/>
        <v>0</v>
      </c>
      <c r="HP208" s="95">
        <f t="shared" si="626"/>
        <v>0</v>
      </c>
      <c r="HQ208" s="95">
        <f t="shared" si="627"/>
        <v>0</v>
      </c>
      <c r="HS208" s="95">
        <f t="shared" si="537"/>
        <v>8.3264486288649533E-63</v>
      </c>
      <c r="HT208" s="95">
        <f t="shared" si="628"/>
        <v>3.1170899259089569E-57</v>
      </c>
      <c r="HU208" s="95">
        <f t="shared" si="629"/>
        <v>2.3078153200855583E-59</v>
      </c>
      <c r="HV208" s="95">
        <f t="shared" si="630"/>
        <v>4.2862043866316846E-141</v>
      </c>
      <c r="HW208" s="95">
        <f t="shared" si="631"/>
        <v>7.8119126208098072E-70</v>
      </c>
      <c r="HX208" s="95">
        <f t="shared" si="632"/>
        <v>6.9532577239594986E-66</v>
      </c>
      <c r="HY208" s="95">
        <f t="shared" si="633"/>
        <v>4.1973112948243981E-90</v>
      </c>
      <c r="HZ208" s="95">
        <f t="shared" si="634"/>
        <v>9.6912251261435361E-93</v>
      </c>
      <c r="IA208" s="95">
        <f t="shared" si="635"/>
        <v>3.5182313037438333E-114</v>
      </c>
      <c r="IB208" s="95">
        <f t="shared" si="636"/>
        <v>1.0992640899299223E-74</v>
      </c>
      <c r="IC208" s="95">
        <f t="shared" si="637"/>
        <v>7.6409531216366604E-118</v>
      </c>
      <c r="ID208" s="95">
        <f t="shared" si="638"/>
        <v>8.0697167400598456E-69</v>
      </c>
      <c r="IE208" s="95">
        <f t="shared" si="639"/>
        <v>8.2740912793722716E-62</v>
      </c>
      <c r="IF208" s="95">
        <f t="shared" si="640"/>
        <v>1.3099902730040047E-50</v>
      </c>
      <c r="IG208" s="95">
        <f t="shared" si="641"/>
        <v>4.6614939241199767E-38</v>
      </c>
      <c r="II208" s="95">
        <f t="shared" si="538"/>
        <v>1.3866077514470234E-6</v>
      </c>
      <c r="IJ208" s="95">
        <f t="shared" si="539"/>
        <v>9.6081891162863643E-13</v>
      </c>
      <c r="IK208" s="95">
        <f t="shared" si="540"/>
        <v>1.4952501887519344E-15</v>
      </c>
      <c r="IL208" s="95">
        <f t="shared" si="541"/>
        <v>1.1929668796779936E-22</v>
      </c>
      <c r="IM208" s="95">
        <f t="shared" si="542"/>
        <v>5.6827204361564883E-8</v>
      </c>
      <c r="IN208" s="95">
        <f t="shared" si="543"/>
        <v>1.8241115502315963E-8</v>
      </c>
      <c r="IO208" s="95">
        <f t="shared" si="544"/>
        <v>3.2439017722999413E-12</v>
      </c>
      <c r="IP208" s="95">
        <f t="shared" si="545"/>
        <v>5.0084779763965408E-10</v>
      </c>
      <c r="IQ208" s="95">
        <f t="shared" si="546"/>
        <v>1.9062914274692321E-10</v>
      </c>
      <c r="IR208" s="95">
        <f t="shared" si="547"/>
        <v>1.2062873091890388E-10</v>
      </c>
      <c r="IS208" s="95">
        <f t="shared" si="548"/>
        <v>4.0157273944277926E-13</v>
      </c>
      <c r="IT208" s="95">
        <f t="shared" si="549"/>
        <v>1.5356719561022388E-7</v>
      </c>
      <c r="IU208" s="95">
        <f t="shared" si="550"/>
        <v>3.8346524179565063E-7</v>
      </c>
      <c r="IV208" s="95">
        <f t="shared" si="551"/>
        <v>4.3264718866949065E-5</v>
      </c>
      <c r="IW208" s="95">
        <f t="shared" si="552"/>
        <v>6.1592576469286385E-5</v>
      </c>
      <c r="IY208" s="95">
        <f t="shared" si="553"/>
        <v>1.3866077514470234E-6</v>
      </c>
      <c r="IZ208" s="95">
        <f t="shared" si="554"/>
        <v>9.6081891162863643E-13</v>
      </c>
      <c r="JA208" s="95">
        <f t="shared" si="555"/>
        <v>1.4952501887519344E-15</v>
      </c>
      <c r="JB208" s="95">
        <f t="shared" si="556"/>
        <v>1.1929668796779936E-22</v>
      </c>
      <c r="JC208" s="95">
        <f t="shared" si="557"/>
        <v>5.6827204361564883E-8</v>
      </c>
      <c r="JD208" s="95">
        <f t="shared" si="558"/>
        <v>1.8241115502315963E-8</v>
      </c>
      <c r="JE208" s="95">
        <f t="shared" si="559"/>
        <v>3.2439017722999413E-12</v>
      </c>
      <c r="JF208" s="95">
        <f t="shared" si="560"/>
        <v>5.0084779763965408E-10</v>
      </c>
      <c r="JG208" s="95">
        <f t="shared" si="561"/>
        <v>1.9062914274692321E-10</v>
      </c>
      <c r="JH208" s="95">
        <f t="shared" si="562"/>
        <v>1.2062873091890388E-10</v>
      </c>
      <c r="JI208" s="95">
        <f t="shared" si="563"/>
        <v>4.0157273944277926E-13</v>
      </c>
      <c r="JJ208" s="95">
        <f t="shared" si="564"/>
        <v>1.5356719561022388E-7</v>
      </c>
      <c r="JK208" s="95">
        <f t="shared" si="565"/>
        <v>3.8346524179565063E-7</v>
      </c>
      <c r="JL208" s="95">
        <f t="shared" si="566"/>
        <v>4.3264718866949065E-5</v>
      </c>
      <c r="JM208" s="95">
        <f t="shared" si="567"/>
        <v>6.1592576469286385E-5</v>
      </c>
    </row>
    <row r="209" spans="2:273" x14ac:dyDescent="0.25">
      <c r="B209" s="2">
        <v>182</v>
      </c>
      <c r="C209" s="37">
        <v>63.698</v>
      </c>
      <c r="D209" s="37">
        <v>63</v>
      </c>
      <c r="E209" s="37">
        <v>64.977000000000004</v>
      </c>
      <c r="F209" s="37">
        <v>61.581000000000003</v>
      </c>
      <c r="G209" s="37">
        <v>65</v>
      </c>
      <c r="H209" s="37">
        <v>64.302000000000007</v>
      </c>
      <c r="I209" s="37">
        <v>62.767000000000003</v>
      </c>
      <c r="J209" s="37">
        <v>60.86</v>
      </c>
      <c r="K209" s="37">
        <v>58.442</v>
      </c>
      <c r="L209" s="37">
        <v>57.790999999999997</v>
      </c>
      <c r="M209" s="37">
        <v>56.326000000000001</v>
      </c>
      <c r="N209" s="37">
        <v>55.488</v>
      </c>
      <c r="O209" s="37">
        <v>54.86</v>
      </c>
      <c r="P209" s="37">
        <v>52.348999999999997</v>
      </c>
      <c r="Q209" s="37">
        <v>55.581000000000003</v>
      </c>
      <c r="S209" s="4">
        <f t="shared" si="439"/>
        <v>62.46777745165037</v>
      </c>
      <c r="T209" s="4">
        <f t="shared" si="440"/>
        <v>61.629361215459056</v>
      </c>
      <c r="U209" s="4">
        <f t="shared" si="441"/>
        <v>63.186248720644109</v>
      </c>
      <c r="V209" s="4" t="e">
        <f t="shared" si="442"/>
        <v>#N/A</v>
      </c>
      <c r="W209" s="4">
        <f t="shared" si="443"/>
        <v>64.466986473784957</v>
      </c>
      <c r="X209" s="4">
        <f t="shared" si="444"/>
        <v>63.967723956040246</v>
      </c>
      <c r="Y209" s="4">
        <f t="shared" si="445"/>
        <v>62.093767592605893</v>
      </c>
      <c r="Z209" s="4">
        <f t="shared" si="446"/>
        <v>60.157250364948865</v>
      </c>
      <c r="AA209" s="4">
        <f t="shared" si="447"/>
        <v>58.290932123231791</v>
      </c>
      <c r="AB209" s="4">
        <f t="shared" si="448"/>
        <v>57.991928809735192</v>
      </c>
      <c r="AC209" s="4">
        <f t="shared" si="449"/>
        <v>56.105953742840136</v>
      </c>
      <c r="AD209" s="4">
        <f t="shared" si="450"/>
        <v>54.985063562880534</v>
      </c>
      <c r="AE209" s="4">
        <f t="shared" si="451"/>
        <v>54.491790080999152</v>
      </c>
      <c r="AF209" s="4">
        <f t="shared" si="452"/>
        <v>54.518491443660437</v>
      </c>
      <c r="AG209" s="4">
        <f t="shared" si="453"/>
        <v>56.999427382316782</v>
      </c>
      <c r="AI209" s="4">
        <f t="shared" si="454"/>
        <v>1.2302225483496301</v>
      </c>
      <c r="AJ209" s="4">
        <f t="shared" si="455"/>
        <v>1.3706387845409438</v>
      </c>
      <c r="AK209" s="4">
        <f t="shared" si="456"/>
        <v>1.7907512793558951</v>
      </c>
      <c r="AL209" s="4">
        <f t="shared" si="457"/>
        <v>0</v>
      </c>
      <c r="AM209" s="4">
        <f t="shared" si="458"/>
        <v>0.5330135262150435</v>
      </c>
      <c r="AN209" s="4">
        <f t="shared" si="459"/>
        <v>0.33427604395976118</v>
      </c>
      <c r="AO209" s="4">
        <f t="shared" si="460"/>
        <v>0.67323240739411006</v>
      </c>
      <c r="AP209" s="4">
        <f t="shared" si="461"/>
        <v>0.70274963505113419</v>
      </c>
      <c r="AQ209" s="4">
        <f t="shared" si="462"/>
        <v>0.15106787676820943</v>
      </c>
      <c r="AR209" s="4">
        <f t="shared" si="463"/>
        <v>-0.20092880973519556</v>
      </c>
      <c r="AS209" s="4">
        <f t="shared" si="464"/>
        <v>0.22004625715986492</v>
      </c>
      <c r="AT209" s="4">
        <f t="shared" si="465"/>
        <v>0.50293643711946601</v>
      </c>
      <c r="AU209" s="4">
        <f t="shared" si="466"/>
        <v>0.36820991900084721</v>
      </c>
      <c r="AV209" s="4">
        <f t="shared" si="646"/>
        <v>-2.1694914436604407</v>
      </c>
      <c r="AW209" s="4">
        <f t="shared" si="646"/>
        <v>-1.4184273823167786</v>
      </c>
      <c r="AY209" s="2">
        <f t="shared" si="518"/>
        <v>62.46777745165037</v>
      </c>
      <c r="AZ209" s="2">
        <f t="shared" si="569"/>
        <v>61.629361215459056</v>
      </c>
      <c r="BA209" s="2">
        <f t="shared" si="570"/>
        <v>63.186248720644109</v>
      </c>
      <c r="BB209" s="2" t="e">
        <f t="shared" si="571"/>
        <v>#N/A</v>
      </c>
      <c r="BC209" s="2">
        <f t="shared" si="572"/>
        <v>64.466986473780537</v>
      </c>
      <c r="BD209" s="2">
        <f t="shared" si="573"/>
        <v>63.967723956039613</v>
      </c>
      <c r="BE209" s="2">
        <f t="shared" si="574"/>
        <v>62.093767592605893</v>
      </c>
      <c r="BF209" s="2">
        <f t="shared" si="575"/>
        <v>60.157250364948865</v>
      </c>
      <c r="BG209" s="2">
        <f t="shared" si="576"/>
        <v>58.290932123231791</v>
      </c>
      <c r="BH209" s="2">
        <f t="shared" si="577"/>
        <v>57.991928809735192</v>
      </c>
      <c r="BI209" s="2">
        <f t="shared" si="578"/>
        <v>56.105953742840136</v>
      </c>
      <c r="BJ209" s="2">
        <f t="shared" si="579"/>
        <v>54.985063562830497</v>
      </c>
      <c r="BK209" s="2">
        <f t="shared" si="580"/>
        <v>54.491790080753233</v>
      </c>
      <c r="BL209" s="2">
        <f t="shared" si="581"/>
        <v>54.518490246335524</v>
      </c>
      <c r="BM209" s="2">
        <f t="shared" si="582"/>
        <v>56.999408149447824</v>
      </c>
      <c r="BO209" s="2" t="str">
        <f t="shared" si="468"/>
        <v/>
      </c>
      <c r="BP209" s="2" t="str">
        <f t="shared" si="469"/>
        <v/>
      </c>
      <c r="BQ209" s="2" t="str">
        <f t="shared" si="470"/>
        <v/>
      </c>
      <c r="BR209" s="2" t="str">
        <f t="shared" si="471"/>
        <v/>
      </c>
      <c r="BS209" s="2" t="str">
        <f t="shared" si="472"/>
        <v/>
      </c>
      <c r="BT209" s="2" t="str">
        <f t="shared" si="473"/>
        <v/>
      </c>
      <c r="BU209" s="2" t="str">
        <f t="shared" si="474"/>
        <v/>
      </c>
      <c r="BV209" s="2" t="str">
        <f t="shared" si="475"/>
        <v/>
      </c>
      <c r="BW209" s="2" t="str">
        <f t="shared" si="476"/>
        <v/>
      </c>
      <c r="BX209" s="2" t="str">
        <f t="shared" si="477"/>
        <v/>
      </c>
      <c r="BY209" s="2" t="str">
        <f t="shared" si="478"/>
        <v/>
      </c>
      <c r="BZ209" s="2" t="str">
        <f t="shared" si="479"/>
        <v/>
      </c>
      <c r="CA209" s="2" t="str">
        <f t="shared" si="480"/>
        <v/>
      </c>
      <c r="CB209" s="2" t="str">
        <f t="shared" si="481"/>
        <v/>
      </c>
      <c r="CC209" s="2" t="str">
        <f t="shared" si="482"/>
        <v/>
      </c>
      <c r="CE209" s="2" t="str">
        <f t="shared" si="519"/>
        <v/>
      </c>
      <c r="CF209" s="2" t="str">
        <f t="shared" si="520"/>
        <v/>
      </c>
      <c r="CG209" s="2" t="str">
        <f t="shared" si="521"/>
        <v/>
      </c>
      <c r="CH209" s="2" t="str">
        <f t="shared" si="522"/>
        <v/>
      </c>
      <c r="CI209" s="2" t="str">
        <f t="shared" si="523"/>
        <v/>
      </c>
      <c r="CJ209" s="2" t="str">
        <f t="shared" si="524"/>
        <v/>
      </c>
      <c r="CK209" s="2" t="str">
        <f t="shared" si="525"/>
        <v/>
      </c>
      <c r="CL209" s="2" t="str">
        <f t="shared" si="526"/>
        <v/>
      </c>
      <c r="CM209" s="2" t="str">
        <f t="shared" si="527"/>
        <v/>
      </c>
      <c r="CN209" s="2" t="str">
        <f t="shared" si="528"/>
        <v/>
      </c>
      <c r="CO209" s="2" t="str">
        <f t="shared" si="529"/>
        <v/>
      </c>
      <c r="CP209" s="2" t="str">
        <f t="shared" si="530"/>
        <v/>
      </c>
      <c r="CQ209" s="2" t="str">
        <f t="shared" si="531"/>
        <v/>
      </c>
      <c r="CR209" s="2" t="str">
        <f t="shared" si="532"/>
        <v/>
      </c>
      <c r="CS209" s="2" t="str">
        <f t="shared" si="533"/>
        <v/>
      </c>
      <c r="CU209" s="2">
        <f t="shared" si="483"/>
        <v>63.698</v>
      </c>
      <c r="CV209" s="2">
        <f t="shared" si="484"/>
        <v>63</v>
      </c>
      <c r="CW209" s="2">
        <f t="shared" si="485"/>
        <v>64.977000000000004</v>
      </c>
      <c r="CX209" s="2" t="str">
        <f t="shared" si="486"/>
        <v/>
      </c>
      <c r="CY209" s="2">
        <f t="shared" si="487"/>
        <v>65</v>
      </c>
      <c r="CZ209" s="2">
        <f t="shared" si="488"/>
        <v>64.302000000000007</v>
      </c>
      <c r="DA209" s="2">
        <f t="shared" si="489"/>
        <v>62.767000000000003</v>
      </c>
      <c r="DB209" s="2">
        <f t="shared" si="490"/>
        <v>60.86</v>
      </c>
      <c r="DC209" s="2">
        <f t="shared" si="491"/>
        <v>58.442</v>
      </c>
      <c r="DD209" s="2">
        <f t="shared" si="492"/>
        <v>57.790999999999997</v>
      </c>
      <c r="DE209" s="2">
        <f t="shared" si="493"/>
        <v>56.326000000000001</v>
      </c>
      <c r="DF209" s="2">
        <f t="shared" si="494"/>
        <v>55.488</v>
      </c>
      <c r="DG209" s="2">
        <f t="shared" si="495"/>
        <v>54.86</v>
      </c>
      <c r="DH209" s="2">
        <f t="shared" si="496"/>
        <v>52.348999999999997</v>
      </c>
      <c r="DI209" s="2">
        <f t="shared" si="497"/>
        <v>55.581000000000003</v>
      </c>
      <c r="DK209" s="2">
        <f t="shared" si="498"/>
        <v>123.81681602787455</v>
      </c>
      <c r="DL209" s="2">
        <f t="shared" si="647"/>
        <v>113.54849024390245</v>
      </c>
      <c r="DM209" s="2">
        <f t="shared" si="647"/>
        <v>114.90074099883854</v>
      </c>
      <c r="DN209" s="2">
        <f t="shared" si="647"/>
        <v>129.33197568710358</v>
      </c>
      <c r="DO209" s="2">
        <f t="shared" si="647"/>
        <v>113.27801131728923</v>
      </c>
      <c r="DP209" s="2">
        <f t="shared" si="647"/>
        <v>108.56581389946788</v>
      </c>
      <c r="DQ209" s="2">
        <f t="shared" si="647"/>
        <v>109.23450952110849</v>
      </c>
      <c r="DR209" s="2">
        <f t="shared" si="647"/>
        <v>108.35266279069771</v>
      </c>
      <c r="DS209" s="2">
        <f t="shared" si="647"/>
        <v>100.29958773784355</v>
      </c>
      <c r="DT209" s="2">
        <f t="shared" si="647"/>
        <v>98.907983442724799</v>
      </c>
      <c r="DU209" s="2">
        <f t="shared" si="647"/>
        <v>118.23506132404182</v>
      </c>
      <c r="DV209" s="2">
        <f t="shared" si="647"/>
        <v>108.46142494714587</v>
      </c>
      <c r="DW209" s="2">
        <f t="shared" si="647"/>
        <v>107.79745243128961</v>
      </c>
      <c r="DX209" s="2">
        <f t="shared" si="647"/>
        <v>107.71376849894293</v>
      </c>
      <c r="DY209" s="2">
        <f t="shared" si="647"/>
        <v>101.96161822956562</v>
      </c>
      <c r="EA209" s="2">
        <f t="shared" si="438"/>
        <v>62.648517893621843</v>
      </c>
      <c r="EB209" s="2">
        <f t="shared" si="500"/>
        <v>60.889950690356741</v>
      </c>
      <c r="EC209" s="2">
        <f t="shared" si="501"/>
        <v>61.817178162564382</v>
      </c>
      <c r="ED209" s="2">
        <f t="shared" si="502"/>
        <v>62.269672716273433</v>
      </c>
      <c r="EE209" s="2">
        <f t="shared" si="503"/>
        <v>63.690933741315455</v>
      </c>
      <c r="EF209" s="2">
        <f t="shared" si="504"/>
        <v>63.184106523628714</v>
      </c>
      <c r="EG209" s="2">
        <f t="shared" si="505"/>
        <v>60.995220785068149</v>
      </c>
      <c r="EH209" s="2">
        <f t="shared" si="506"/>
        <v>58.297438746160822</v>
      </c>
      <c r="EI209" s="2">
        <f t="shared" si="507"/>
        <v>56.539795088193102</v>
      </c>
      <c r="EJ209" s="2">
        <f t="shared" si="508"/>
        <v>57.153352941176479</v>
      </c>
      <c r="EK209" s="2">
        <f t="shared" si="509"/>
        <v>53.856143524205876</v>
      </c>
      <c r="EL209" s="2">
        <f t="shared" si="510"/>
        <v>52.269054883563193</v>
      </c>
      <c r="EM209" s="2">
        <f t="shared" si="511"/>
        <v>54.249181038181035</v>
      </c>
      <c r="EN209" s="2">
        <f t="shared" si="512"/>
        <v>53.931971141781688</v>
      </c>
      <c r="EO209" s="2">
        <f t="shared" si="513"/>
        <v>60.035382909135066</v>
      </c>
      <c r="EQ209" s="2">
        <f t="shared" si="514"/>
        <v>62.448709755968267</v>
      </c>
      <c r="ER209" s="2">
        <f t="shared" si="648"/>
        <v>61.69120261328171</v>
      </c>
      <c r="ES209" s="2">
        <f t="shared" si="648"/>
        <v>63.288394353788846</v>
      </c>
      <c r="ET209" s="2">
        <f t="shared" si="648"/>
        <v>62.921823815143611</v>
      </c>
      <c r="EU209" s="2">
        <f t="shared" si="648"/>
        <v>64.546291996605277</v>
      </c>
      <c r="EV209" s="2">
        <f t="shared" si="648"/>
        <v>64.063682729567631</v>
      </c>
      <c r="EW209" s="2">
        <f t="shared" si="648"/>
        <v>62.212348953571258</v>
      </c>
      <c r="EX209" s="2">
        <f t="shared" si="648"/>
        <v>60.34981589186912</v>
      </c>
      <c r="EY209" s="2">
        <f t="shared" si="648"/>
        <v>58.455329894558957</v>
      </c>
      <c r="EZ209" s="2">
        <f t="shared" si="648"/>
        <v>58.071883501026107</v>
      </c>
      <c r="FA209" s="2">
        <f t="shared" si="648"/>
        <v>56.313148414651238</v>
      </c>
      <c r="FB209" s="2">
        <f t="shared" si="648"/>
        <v>55.332188052191931</v>
      </c>
      <c r="FC209" s="2">
        <f t="shared" si="648"/>
        <v>54.524582177524195</v>
      </c>
      <c r="FD209" s="2">
        <f t="shared" si="648"/>
        <v>54.612398635086308</v>
      </c>
      <c r="FE209" s="2">
        <f t="shared" si="648"/>
        <v>56.44714743084198</v>
      </c>
      <c r="FG209" s="2">
        <f t="shared" si="516"/>
        <v>0.99999174939685287</v>
      </c>
      <c r="FH209" s="2">
        <f t="shared" si="649"/>
        <v>0.99999139851391194</v>
      </c>
      <c r="FI209" s="2">
        <f t="shared" si="649"/>
        <v>0.99999194386717838</v>
      </c>
      <c r="FJ209" s="2">
        <f t="shared" si="649"/>
        <v>0.99999153246168626</v>
      </c>
      <c r="FK209" s="2">
        <f t="shared" si="649"/>
        <v>0.99999176606345752</v>
      </c>
      <c r="FL209" s="2">
        <f t="shared" si="649"/>
        <v>0.99999159285351424</v>
      </c>
      <c r="FM209" s="2">
        <f t="shared" si="649"/>
        <v>0.99999171194403014</v>
      </c>
      <c r="FN209" s="2">
        <f t="shared" si="649"/>
        <v>0.9999914437226628</v>
      </c>
      <c r="FO209" s="2">
        <f t="shared" si="649"/>
        <v>0.99999107027104428</v>
      </c>
      <c r="FP209" s="2">
        <f t="shared" si="649"/>
        <v>0.99999133063677492</v>
      </c>
      <c r="FQ209" s="2">
        <f t="shared" si="649"/>
        <v>0.9999910316605477</v>
      </c>
      <c r="FR209" s="2">
        <f t="shared" si="649"/>
        <v>0.99999115001773309</v>
      </c>
      <c r="FS209" s="2">
        <f t="shared" si="649"/>
        <v>0.99999119244761647</v>
      </c>
      <c r="FT209" s="2">
        <f t="shared" si="649"/>
        <v>0.99999066989789509</v>
      </c>
      <c r="FU209" s="2">
        <f t="shared" si="649"/>
        <v>0.99999028706682136</v>
      </c>
      <c r="FW209" s="2">
        <f t="shared" si="534"/>
        <v>0.90709577424117382</v>
      </c>
      <c r="FX209" s="2">
        <f t="shared" si="586"/>
        <v>0.92225374100740098</v>
      </c>
      <c r="FY209" s="2">
        <f t="shared" si="587"/>
        <v>0.93027993982840862</v>
      </c>
      <c r="FZ209" s="2">
        <f t="shared" si="588"/>
        <v>0.92367749657400888</v>
      </c>
      <c r="GA209" s="2">
        <f t="shared" si="589"/>
        <v>0.90680651156185876</v>
      </c>
      <c r="GB209" s="2">
        <f t="shared" si="590"/>
        <v>0.89046963351303721</v>
      </c>
      <c r="GC209" s="2">
        <f t="shared" si="591"/>
        <v>0.90224433714594887</v>
      </c>
      <c r="GD209" s="2">
        <f t="shared" si="592"/>
        <v>0.90596571702090878</v>
      </c>
      <c r="GE209" s="2">
        <f t="shared" si="593"/>
        <v>0.91397257107151009</v>
      </c>
      <c r="GF209" s="2">
        <f t="shared" si="594"/>
        <v>0.91255960241299738</v>
      </c>
      <c r="GG209" s="2">
        <f t="shared" si="595"/>
        <v>0.91543686192588813</v>
      </c>
      <c r="GH209" s="2">
        <f t="shared" si="596"/>
        <v>0.88651430685409904</v>
      </c>
      <c r="GI209" s="2">
        <f t="shared" si="597"/>
        <v>0.87921718096141077</v>
      </c>
      <c r="GJ209" s="2">
        <f t="shared" si="598"/>
        <v>0.8612487306281621</v>
      </c>
      <c r="GK209" s="2">
        <f t="shared" si="599"/>
        <v>0.84620477245092629</v>
      </c>
      <c r="GM209" s="95">
        <f t="shared" si="535"/>
        <v>0</v>
      </c>
      <c r="GN209" s="95">
        <f t="shared" si="600"/>
        <v>0</v>
      </c>
      <c r="GO209" s="95">
        <f t="shared" si="601"/>
        <v>0</v>
      </c>
      <c r="GP209" s="95">
        <f t="shared" si="602"/>
        <v>0</v>
      </c>
      <c r="GQ209" s="95">
        <f t="shared" si="603"/>
        <v>0</v>
      </c>
      <c r="GR209" s="95">
        <f t="shared" si="604"/>
        <v>0</v>
      </c>
      <c r="GS209" s="95">
        <f t="shared" si="605"/>
        <v>0</v>
      </c>
      <c r="GT209" s="95">
        <f t="shared" si="606"/>
        <v>0</v>
      </c>
      <c r="GU209" s="95">
        <f t="shared" si="607"/>
        <v>0</v>
      </c>
      <c r="GV209" s="95">
        <f t="shared" si="608"/>
        <v>0</v>
      </c>
      <c r="GW209" s="95">
        <f t="shared" si="609"/>
        <v>0</v>
      </c>
      <c r="GX209" s="95">
        <f t="shared" si="610"/>
        <v>0</v>
      </c>
      <c r="GY209" s="95">
        <f t="shared" si="611"/>
        <v>0</v>
      </c>
      <c r="GZ209" s="95">
        <f t="shared" si="612"/>
        <v>0</v>
      </c>
      <c r="HA209" s="95">
        <f t="shared" si="613"/>
        <v>0</v>
      </c>
      <c r="HC209" s="95">
        <f t="shared" si="536"/>
        <v>0</v>
      </c>
      <c r="HD209" s="95">
        <f t="shared" si="614"/>
        <v>0</v>
      </c>
      <c r="HE209" s="95">
        <f t="shared" si="615"/>
        <v>0</v>
      </c>
      <c r="HF209" s="95">
        <f t="shared" si="616"/>
        <v>0</v>
      </c>
      <c r="HG209" s="95">
        <f t="shared" si="617"/>
        <v>0</v>
      </c>
      <c r="HH209" s="95">
        <f t="shared" si="618"/>
        <v>0</v>
      </c>
      <c r="HI209" s="95">
        <f t="shared" si="619"/>
        <v>0</v>
      </c>
      <c r="HJ209" s="95">
        <f t="shared" si="620"/>
        <v>0</v>
      </c>
      <c r="HK209" s="95">
        <f t="shared" si="621"/>
        <v>0</v>
      </c>
      <c r="HL209" s="95">
        <f t="shared" si="622"/>
        <v>0</v>
      </c>
      <c r="HM209" s="95">
        <f t="shared" si="623"/>
        <v>0</v>
      </c>
      <c r="HN209" s="95">
        <f t="shared" si="624"/>
        <v>0</v>
      </c>
      <c r="HO209" s="95">
        <f t="shared" si="625"/>
        <v>0</v>
      </c>
      <c r="HP209" s="95">
        <f t="shared" si="626"/>
        <v>0</v>
      </c>
      <c r="HQ209" s="95">
        <f t="shared" si="627"/>
        <v>0</v>
      </c>
      <c r="HS209" s="95">
        <f t="shared" si="537"/>
        <v>3.9181121098865174E-65</v>
      </c>
      <c r="HT209" s="95">
        <f t="shared" si="628"/>
        <v>2.6902396114830085E-59</v>
      </c>
      <c r="HU209" s="95">
        <f t="shared" si="629"/>
        <v>1.8843569974208663E-61</v>
      </c>
      <c r="HV209" s="95">
        <f t="shared" si="630"/>
        <v>3.4801340425715843E-146</v>
      </c>
      <c r="HW209" s="95">
        <f t="shared" si="631"/>
        <v>2.1230139727276643E-72</v>
      </c>
      <c r="HX209" s="95">
        <f t="shared" si="632"/>
        <v>2.3103568196341224E-68</v>
      </c>
      <c r="HY209" s="95">
        <f t="shared" si="633"/>
        <v>1.7821382382865167E-93</v>
      </c>
      <c r="HZ209" s="95">
        <f t="shared" si="634"/>
        <v>3.8070540397548297E-96</v>
      </c>
      <c r="IA209" s="95">
        <f t="shared" si="635"/>
        <v>2.1900521866697095E-118</v>
      </c>
      <c r="IB209" s="95">
        <f t="shared" si="636"/>
        <v>2.0762680233351108E-77</v>
      </c>
      <c r="IC209" s="95">
        <f t="shared" si="637"/>
        <v>3.9906793155831472E-122</v>
      </c>
      <c r="ID209" s="95">
        <f t="shared" si="638"/>
        <v>2.0063264405470502E-71</v>
      </c>
      <c r="IE209" s="95">
        <f t="shared" si="639"/>
        <v>3.3715236346580923E-64</v>
      </c>
      <c r="IF209" s="95">
        <f t="shared" si="640"/>
        <v>1.3092143930420914E-52</v>
      </c>
      <c r="IG209" s="95">
        <f t="shared" si="641"/>
        <v>1.4542077646177415E-39</v>
      </c>
      <c r="II209" s="95">
        <f t="shared" si="538"/>
        <v>4.8988502091927346E-7</v>
      </c>
      <c r="IJ209" s="95">
        <f t="shared" si="539"/>
        <v>1.243950068738355E-13</v>
      </c>
      <c r="IK209" s="95">
        <f t="shared" si="540"/>
        <v>1.324369304882412E-16</v>
      </c>
      <c r="IL209" s="95">
        <f t="shared" si="541"/>
        <v>2.7042989240388495E-24</v>
      </c>
      <c r="IM209" s="95">
        <f t="shared" si="542"/>
        <v>1.5357023028894303E-8</v>
      </c>
      <c r="IN209" s="95">
        <f t="shared" si="543"/>
        <v>3.9414049598852794E-9</v>
      </c>
      <c r="IO209" s="95">
        <f t="shared" si="544"/>
        <v>3.6502258891952076E-13</v>
      </c>
      <c r="IP209" s="95">
        <f t="shared" si="545"/>
        <v>9.0276426887100932E-11</v>
      </c>
      <c r="IQ209" s="95">
        <f t="shared" si="546"/>
        <v>3.4259126622780754E-11</v>
      </c>
      <c r="IR209" s="95">
        <f t="shared" si="547"/>
        <v>2.0597135844925458E-11</v>
      </c>
      <c r="IS209" s="95">
        <f t="shared" si="548"/>
        <v>4.4590609870984525E-14</v>
      </c>
      <c r="IT209" s="95">
        <f t="shared" si="549"/>
        <v>3.9202135858656948E-8</v>
      </c>
      <c r="IU209" s="95">
        <f t="shared" si="550"/>
        <v>1.0150319461749092E-7</v>
      </c>
      <c r="IV209" s="95">
        <f t="shared" si="551"/>
        <v>1.6586186312609536E-5</v>
      </c>
      <c r="IW209" s="95">
        <f t="shared" si="552"/>
        <v>2.2861085417160365E-5</v>
      </c>
      <c r="IY209" s="95">
        <f t="shared" si="553"/>
        <v>4.8988502091927346E-7</v>
      </c>
      <c r="IZ209" s="95">
        <f t="shared" si="554"/>
        <v>1.243950068738355E-13</v>
      </c>
      <c r="JA209" s="95">
        <f t="shared" si="555"/>
        <v>1.324369304882412E-16</v>
      </c>
      <c r="JB209" s="95">
        <f t="shared" si="556"/>
        <v>2.7042989240388495E-24</v>
      </c>
      <c r="JC209" s="95">
        <f t="shared" si="557"/>
        <v>1.5357023028894303E-8</v>
      </c>
      <c r="JD209" s="95">
        <f t="shared" si="558"/>
        <v>3.9414049598852794E-9</v>
      </c>
      <c r="JE209" s="95">
        <f t="shared" si="559"/>
        <v>3.6502258891952076E-13</v>
      </c>
      <c r="JF209" s="95">
        <f t="shared" si="560"/>
        <v>9.0276426887100932E-11</v>
      </c>
      <c r="JG209" s="95">
        <f t="shared" si="561"/>
        <v>3.4259126622780754E-11</v>
      </c>
      <c r="JH209" s="95">
        <f t="shared" si="562"/>
        <v>2.0597135844925458E-11</v>
      </c>
      <c r="JI209" s="95">
        <f t="shared" si="563"/>
        <v>4.4590609870984525E-14</v>
      </c>
      <c r="JJ209" s="95">
        <f t="shared" si="564"/>
        <v>3.9202135858656948E-8</v>
      </c>
      <c r="JK209" s="95">
        <f t="shared" si="565"/>
        <v>1.0150319461749092E-7</v>
      </c>
      <c r="JL209" s="95">
        <f t="shared" si="566"/>
        <v>1.6586186312609536E-5</v>
      </c>
      <c r="JM209" s="95">
        <f t="shared" si="567"/>
        <v>2.2861085417160365E-5</v>
      </c>
    </row>
    <row r="210" spans="2:273" x14ac:dyDescent="0.25">
      <c r="B210" s="2">
        <v>183</v>
      </c>
      <c r="C210" s="37">
        <v>63.093000000000004</v>
      </c>
      <c r="D210" s="37">
        <v>62.512</v>
      </c>
      <c r="E210" s="37">
        <v>65.069999999999993</v>
      </c>
      <c r="F210" s="37">
        <v>63.046999999999997</v>
      </c>
      <c r="G210" s="37">
        <v>63.837000000000003</v>
      </c>
      <c r="H210" s="37">
        <v>63.558</v>
      </c>
      <c r="I210" s="37">
        <v>62.488</v>
      </c>
      <c r="J210" s="37">
        <v>61.302</v>
      </c>
      <c r="K210" s="37">
        <v>59</v>
      </c>
      <c r="L210" s="37">
        <v>58.814</v>
      </c>
      <c r="M210" s="37">
        <v>56.534999999999997</v>
      </c>
      <c r="N210" s="37">
        <v>56</v>
      </c>
      <c r="O210" s="37">
        <v>54.651000000000003</v>
      </c>
      <c r="P210" s="37">
        <v>54.14</v>
      </c>
      <c r="Q210" s="37">
        <v>54.86</v>
      </c>
      <c r="S210" s="4">
        <f t="shared" si="439"/>
        <v>62.409013242613312</v>
      </c>
      <c r="T210" s="4">
        <f t="shared" si="440"/>
        <v>61.56619352234916</v>
      </c>
      <c r="U210" s="4">
        <f t="shared" si="441"/>
        <v>63.150895793645276</v>
      </c>
      <c r="V210" s="4" t="e">
        <f t="shared" si="442"/>
        <v>#N/A</v>
      </c>
      <c r="W210" s="4">
        <f t="shared" si="443"/>
        <v>64.412396719937433</v>
      </c>
      <c r="X210" s="4">
        <f t="shared" si="444"/>
        <v>63.910345596149639</v>
      </c>
      <c r="Y210" s="4">
        <f t="shared" si="445"/>
        <v>62.011381334234279</v>
      </c>
      <c r="Z210" s="4">
        <f t="shared" si="446"/>
        <v>60.09083580773401</v>
      </c>
      <c r="AA210" s="4">
        <f t="shared" si="447"/>
        <v>58.203543044037673</v>
      </c>
      <c r="AB210" s="4">
        <f t="shared" si="448"/>
        <v>57.908494525088869</v>
      </c>
      <c r="AC210" s="4">
        <f t="shared" si="449"/>
        <v>56.016478327998747</v>
      </c>
      <c r="AD210" s="4">
        <f t="shared" si="450"/>
        <v>54.904770475079324</v>
      </c>
      <c r="AE210" s="4">
        <f t="shared" si="451"/>
        <v>54.390943720831963</v>
      </c>
      <c r="AF210" s="4">
        <f t="shared" si="452"/>
        <v>54.415923631246642</v>
      </c>
      <c r="AG210" s="4">
        <f t="shared" si="453"/>
        <v>56.853836111788802</v>
      </c>
      <c r="AI210" s="4">
        <f t="shared" si="454"/>
        <v>0.68398675738669112</v>
      </c>
      <c r="AJ210" s="4">
        <f t="shared" si="455"/>
        <v>0.9458064776508408</v>
      </c>
      <c r="AK210" s="4">
        <f t="shared" si="456"/>
        <v>1.9191042063547172</v>
      </c>
      <c r="AL210" s="4">
        <f t="shared" si="457"/>
        <v>0</v>
      </c>
      <c r="AM210" s="4">
        <f t="shared" si="458"/>
        <v>-0.57539671993743013</v>
      </c>
      <c r="AN210" s="4">
        <f t="shared" si="459"/>
        <v>-0.35234559614963956</v>
      </c>
      <c r="AO210" s="4">
        <f t="shared" si="460"/>
        <v>0.4766186657657201</v>
      </c>
      <c r="AP210" s="4">
        <f t="shared" si="461"/>
        <v>1.2111641922659899</v>
      </c>
      <c r="AQ210" s="4">
        <f t="shared" si="462"/>
        <v>0.79645695596232713</v>
      </c>
      <c r="AR210" s="4">
        <f t="shared" si="463"/>
        <v>0.90550547491113065</v>
      </c>
      <c r="AS210" s="4">
        <f t="shared" si="464"/>
        <v>0.5185216720012491</v>
      </c>
      <c r="AT210" s="4">
        <f t="shared" si="465"/>
        <v>1.0952295249206756</v>
      </c>
      <c r="AU210" s="4">
        <f t="shared" si="466"/>
        <v>0.26005627916804031</v>
      </c>
      <c r="AV210" s="4">
        <f t="shared" si="646"/>
        <v>-0.27592363124664132</v>
      </c>
      <c r="AW210" s="4">
        <f t="shared" si="646"/>
        <v>-1.9938361117888022</v>
      </c>
      <c r="AY210" s="2">
        <f t="shared" si="518"/>
        <v>62.409013242613312</v>
      </c>
      <c r="AZ210" s="2">
        <f t="shared" si="569"/>
        <v>61.56619352234916</v>
      </c>
      <c r="BA210" s="2">
        <f t="shared" si="570"/>
        <v>63.150895793645276</v>
      </c>
      <c r="BB210" s="2" t="e">
        <f t="shared" si="571"/>
        <v>#N/A</v>
      </c>
      <c r="BC210" s="2">
        <f t="shared" si="572"/>
        <v>64.412396719936936</v>
      </c>
      <c r="BD210" s="2">
        <f t="shared" si="573"/>
        <v>63.91034559614959</v>
      </c>
      <c r="BE210" s="2">
        <f t="shared" si="574"/>
        <v>62.011381334234279</v>
      </c>
      <c r="BF210" s="2">
        <f t="shared" si="575"/>
        <v>60.09083580773401</v>
      </c>
      <c r="BG210" s="2">
        <f t="shared" si="576"/>
        <v>58.203543044037673</v>
      </c>
      <c r="BH210" s="2">
        <f t="shared" si="577"/>
        <v>57.908494525088869</v>
      </c>
      <c r="BI210" s="2">
        <f t="shared" si="578"/>
        <v>56.016478327998747</v>
      </c>
      <c r="BJ210" s="2">
        <f t="shared" si="579"/>
        <v>54.904770475074208</v>
      </c>
      <c r="BK210" s="2">
        <f t="shared" si="580"/>
        <v>54.390943720805282</v>
      </c>
      <c r="BL210" s="2">
        <f t="shared" si="581"/>
        <v>54.415923388987558</v>
      </c>
      <c r="BM210" s="2">
        <f t="shared" si="582"/>
        <v>56.853831694642814</v>
      </c>
      <c r="BO210" s="2" t="str">
        <f t="shared" si="468"/>
        <v/>
      </c>
      <c r="BP210" s="2" t="str">
        <f t="shared" si="469"/>
        <v/>
      </c>
      <c r="BQ210" s="2" t="str">
        <f t="shared" si="470"/>
        <v/>
      </c>
      <c r="BR210" s="2" t="str">
        <f t="shared" si="471"/>
        <v/>
      </c>
      <c r="BS210" s="2" t="str">
        <f t="shared" si="472"/>
        <v/>
      </c>
      <c r="BT210" s="2" t="str">
        <f t="shared" si="473"/>
        <v/>
      </c>
      <c r="BU210" s="2" t="str">
        <f t="shared" si="474"/>
        <v/>
      </c>
      <c r="BV210" s="2" t="str">
        <f t="shared" si="475"/>
        <v/>
      </c>
      <c r="BW210" s="2" t="str">
        <f t="shared" si="476"/>
        <v/>
      </c>
      <c r="BX210" s="2" t="str">
        <f t="shared" si="477"/>
        <v/>
      </c>
      <c r="BY210" s="2" t="str">
        <f t="shared" si="478"/>
        <v/>
      </c>
      <c r="BZ210" s="2" t="str">
        <f t="shared" si="479"/>
        <v/>
      </c>
      <c r="CA210" s="2" t="str">
        <f t="shared" si="480"/>
        <v/>
      </c>
      <c r="CB210" s="2" t="str">
        <f t="shared" si="481"/>
        <v/>
      </c>
      <c r="CC210" s="2" t="str">
        <f t="shared" si="482"/>
        <v/>
      </c>
      <c r="CE210" s="2" t="str">
        <f t="shared" si="519"/>
        <v/>
      </c>
      <c r="CF210" s="2" t="str">
        <f t="shared" si="520"/>
        <v/>
      </c>
      <c r="CG210" s="2" t="str">
        <f t="shared" si="521"/>
        <v/>
      </c>
      <c r="CH210" s="2" t="str">
        <f t="shared" si="522"/>
        <v/>
      </c>
      <c r="CI210" s="2" t="str">
        <f t="shared" si="523"/>
        <v/>
      </c>
      <c r="CJ210" s="2" t="str">
        <f t="shared" si="524"/>
        <v/>
      </c>
      <c r="CK210" s="2" t="str">
        <f t="shared" si="525"/>
        <v/>
      </c>
      <c r="CL210" s="2" t="str">
        <f t="shared" si="526"/>
        <v/>
      </c>
      <c r="CM210" s="2" t="str">
        <f t="shared" si="527"/>
        <v/>
      </c>
      <c r="CN210" s="2" t="str">
        <f t="shared" si="528"/>
        <v/>
      </c>
      <c r="CO210" s="2" t="str">
        <f t="shared" si="529"/>
        <v/>
      </c>
      <c r="CP210" s="2" t="str">
        <f t="shared" si="530"/>
        <v/>
      </c>
      <c r="CQ210" s="2" t="str">
        <f t="shared" si="531"/>
        <v/>
      </c>
      <c r="CR210" s="2" t="str">
        <f t="shared" si="532"/>
        <v/>
      </c>
      <c r="CS210" s="2" t="str">
        <f t="shared" si="533"/>
        <v/>
      </c>
      <c r="CU210" s="2">
        <f t="shared" si="483"/>
        <v>63.093000000000004</v>
      </c>
      <c r="CV210" s="2">
        <f t="shared" si="484"/>
        <v>62.512</v>
      </c>
      <c r="CW210" s="2">
        <f t="shared" si="485"/>
        <v>65.069999999999993</v>
      </c>
      <c r="CX210" s="2" t="str">
        <f t="shared" si="486"/>
        <v/>
      </c>
      <c r="CY210" s="2">
        <f t="shared" si="487"/>
        <v>63.837000000000003</v>
      </c>
      <c r="CZ210" s="2">
        <f t="shared" si="488"/>
        <v>63.558</v>
      </c>
      <c r="DA210" s="2">
        <f t="shared" si="489"/>
        <v>62.488</v>
      </c>
      <c r="DB210" s="2">
        <f t="shared" si="490"/>
        <v>61.302</v>
      </c>
      <c r="DC210" s="2">
        <f t="shared" si="491"/>
        <v>59</v>
      </c>
      <c r="DD210" s="2">
        <f t="shared" si="492"/>
        <v>58.814</v>
      </c>
      <c r="DE210" s="2">
        <f t="shared" si="493"/>
        <v>56.534999999999997</v>
      </c>
      <c r="DF210" s="2">
        <f t="shared" si="494"/>
        <v>56</v>
      </c>
      <c r="DG210" s="2">
        <f t="shared" si="495"/>
        <v>54.651000000000003</v>
      </c>
      <c r="DH210" s="2">
        <f t="shared" si="496"/>
        <v>54.14</v>
      </c>
      <c r="DI210" s="2">
        <f t="shared" si="497"/>
        <v>54.86</v>
      </c>
      <c r="DK210" s="2">
        <f t="shared" si="498"/>
        <v>124.09563693379789</v>
      </c>
      <c r="DL210" s="2">
        <f t="shared" si="647"/>
        <v>113.77150365853659</v>
      </c>
      <c r="DM210" s="2">
        <f t="shared" si="647"/>
        <v>115.13197793263646</v>
      </c>
      <c r="DN210" s="2">
        <f t="shared" si="647"/>
        <v>129.63792902446392</v>
      </c>
      <c r="DO210" s="2">
        <f t="shared" si="647"/>
        <v>113.48678597088295</v>
      </c>
      <c r="DP210" s="2">
        <f t="shared" si="647"/>
        <v>108.74696032196201</v>
      </c>
      <c r="DQ210" s="2">
        <f t="shared" si="647"/>
        <v>109.41586119439268</v>
      </c>
      <c r="DR210" s="2">
        <f t="shared" si="647"/>
        <v>108.54939867109638</v>
      </c>
      <c r="DS210" s="2">
        <f t="shared" si="647"/>
        <v>100.45220326185444</v>
      </c>
      <c r="DT210" s="2">
        <f t="shared" si="647"/>
        <v>99.056312103287155</v>
      </c>
      <c r="DU210" s="2">
        <f t="shared" si="647"/>
        <v>118.50468397212546</v>
      </c>
      <c r="DV210" s="2">
        <f t="shared" si="647"/>
        <v>108.66951887647235</v>
      </c>
      <c r="DW210" s="2">
        <f t="shared" si="647"/>
        <v>107.99921806100873</v>
      </c>
      <c r="DX210" s="2">
        <f t="shared" si="647"/>
        <v>107.91836001208094</v>
      </c>
      <c r="DY210" s="2">
        <f t="shared" si="647"/>
        <v>102.16062643615277</v>
      </c>
      <c r="EA210" s="2">
        <f t="shared" si="438"/>
        <v>62.593409669365201</v>
      </c>
      <c r="EB210" s="2">
        <f t="shared" si="500"/>
        <v>60.8108885147265</v>
      </c>
      <c r="EC210" s="2">
        <f t="shared" si="501"/>
        <v>61.75379278763593</v>
      </c>
      <c r="ED210" s="2">
        <f t="shared" si="502"/>
        <v>62.194534443304654</v>
      </c>
      <c r="EE210" s="2">
        <f t="shared" si="503"/>
        <v>63.61902417165976</v>
      </c>
      <c r="EF210" s="2">
        <f t="shared" si="504"/>
        <v>63.108402730486958</v>
      </c>
      <c r="EG210" s="2">
        <f t="shared" si="505"/>
        <v>60.887782960173546</v>
      </c>
      <c r="EH210" s="2">
        <f t="shared" si="506"/>
        <v>58.190132573036649</v>
      </c>
      <c r="EI210" s="2">
        <f t="shared" si="507"/>
        <v>56.414423866992998</v>
      </c>
      <c r="EJ210" s="2">
        <f t="shared" si="508"/>
        <v>57.051152469239852</v>
      </c>
      <c r="EK210" s="2">
        <f t="shared" si="509"/>
        <v>53.719123108348001</v>
      </c>
      <c r="EL210" s="2">
        <f t="shared" si="510"/>
        <v>52.122836153189141</v>
      </c>
      <c r="EM210" s="2">
        <f t="shared" si="511"/>
        <v>54.141975975975981</v>
      </c>
      <c r="EN210" s="2">
        <f t="shared" si="512"/>
        <v>53.813724905897118</v>
      </c>
      <c r="EO210" s="2">
        <f t="shared" si="513"/>
        <v>59.969201691481132</v>
      </c>
      <c r="EQ210" s="2">
        <f t="shared" si="514"/>
        <v>62.391283200704983</v>
      </c>
      <c r="ER210" s="2">
        <f t="shared" si="648"/>
        <v>61.623816071358021</v>
      </c>
      <c r="ES210" s="2">
        <f t="shared" si="648"/>
        <v>63.24597001970011</v>
      </c>
      <c r="ET210" s="2">
        <f t="shared" si="648"/>
        <v>62.855378179744513</v>
      </c>
      <c r="EU210" s="2">
        <f t="shared" si="648"/>
        <v>64.486348635627721</v>
      </c>
      <c r="EV210" s="2">
        <f t="shared" si="648"/>
        <v>63.999918360156819</v>
      </c>
      <c r="EW210" s="2">
        <f t="shared" si="648"/>
        <v>62.12200533944096</v>
      </c>
      <c r="EX210" s="2">
        <f t="shared" si="648"/>
        <v>60.270329496626289</v>
      </c>
      <c r="EY210" s="2">
        <f t="shared" si="648"/>
        <v>58.356736579119698</v>
      </c>
      <c r="EZ210" s="2">
        <f t="shared" si="648"/>
        <v>57.983054635499862</v>
      </c>
      <c r="FA210" s="2">
        <f t="shared" si="648"/>
        <v>56.209448295362257</v>
      </c>
      <c r="FB210" s="2">
        <f t="shared" si="648"/>
        <v>55.229050478353294</v>
      </c>
      <c r="FC210" s="2">
        <f t="shared" si="648"/>
        <v>54.421649542786071</v>
      </c>
      <c r="FD210" s="2">
        <f t="shared" si="648"/>
        <v>54.503875953432356</v>
      </c>
      <c r="FE210" s="2">
        <f t="shared" si="648"/>
        <v>56.337006953222982</v>
      </c>
      <c r="FG210" s="2">
        <f t="shared" si="516"/>
        <v>0.99999247535503599</v>
      </c>
      <c r="FH210" s="2">
        <f t="shared" si="649"/>
        <v>0.999992155345516</v>
      </c>
      <c r="FI210" s="2">
        <f t="shared" si="649"/>
        <v>0.99999265271433524</v>
      </c>
      <c r="FJ210" s="2">
        <f t="shared" si="649"/>
        <v>0.99999227750752151</v>
      </c>
      <c r="FK210" s="2">
        <f t="shared" si="649"/>
        <v>0.99999249055518213</v>
      </c>
      <c r="FL210" s="2">
        <f t="shared" si="649"/>
        <v>0.99999233258560505</v>
      </c>
      <c r="FM210" s="2">
        <f t="shared" si="649"/>
        <v>0.999992441197606</v>
      </c>
      <c r="FN210" s="2">
        <f t="shared" si="649"/>
        <v>0.99999219657644911</v>
      </c>
      <c r="FO210" s="2">
        <f t="shared" si="649"/>
        <v>0.99999185598400098</v>
      </c>
      <c r="FP210" s="2">
        <f t="shared" si="649"/>
        <v>0.99999209344073725</v>
      </c>
      <c r="FQ210" s="2">
        <f t="shared" si="649"/>
        <v>0.9999918207707541</v>
      </c>
      <c r="FR210" s="2">
        <f t="shared" si="649"/>
        <v>0.99999192871395937</v>
      </c>
      <c r="FS210" s="2">
        <f t="shared" si="649"/>
        <v>0.99999196741053298</v>
      </c>
      <c r="FT210" s="2">
        <f t="shared" si="649"/>
        <v>0.99999149083876238</v>
      </c>
      <c r="FU210" s="2">
        <f t="shared" si="649"/>
        <v>0.99999114169208858</v>
      </c>
      <c r="FW210" s="2">
        <f t="shared" si="534"/>
        <v>0.91457200237987424</v>
      </c>
      <c r="FX210" s="2">
        <f t="shared" si="586"/>
        <v>0.92860617620539798</v>
      </c>
      <c r="FY210" s="2">
        <f t="shared" si="587"/>
        <v>0.93602206977967262</v>
      </c>
      <c r="FZ210" s="2">
        <f t="shared" si="588"/>
        <v>0.92992244001952717</v>
      </c>
      <c r="GA210" s="2">
        <f t="shared" si="589"/>
        <v>0.91430381825486284</v>
      </c>
      <c r="GB210" s="2">
        <f t="shared" si="590"/>
        <v>0.89913503392647209</v>
      </c>
      <c r="GC210" s="2">
        <f t="shared" si="591"/>
        <v>0.91007226799234509</v>
      </c>
      <c r="GD210" s="2">
        <f t="shared" si="592"/>
        <v>0.91352421420519425</v>
      </c>
      <c r="GE210" s="2">
        <f t="shared" si="593"/>
        <v>0.92094363667432011</v>
      </c>
      <c r="GF210" s="2">
        <f t="shared" si="594"/>
        <v>0.91963509753867734</v>
      </c>
      <c r="GG210" s="2">
        <f t="shared" si="595"/>
        <v>0.92229935900474247</v>
      </c>
      <c r="GH210" s="2">
        <f t="shared" si="596"/>
        <v>0.89545589140477733</v>
      </c>
      <c r="GI210" s="2">
        <f t="shared" si="597"/>
        <v>0.88866150115134779</v>
      </c>
      <c r="GJ210" s="2">
        <f t="shared" si="598"/>
        <v>0.87189333432968275</v>
      </c>
      <c r="GK210" s="2">
        <f t="shared" si="599"/>
        <v>0.8578129659876409</v>
      </c>
      <c r="GM210" s="95">
        <f t="shared" si="535"/>
        <v>0</v>
      </c>
      <c r="GN210" s="95">
        <f t="shared" si="600"/>
        <v>0</v>
      </c>
      <c r="GO210" s="95">
        <f t="shared" si="601"/>
        <v>0</v>
      </c>
      <c r="GP210" s="95">
        <f t="shared" si="602"/>
        <v>0</v>
      </c>
      <c r="GQ210" s="95">
        <f t="shared" si="603"/>
        <v>0</v>
      </c>
      <c r="GR210" s="95">
        <f t="shared" si="604"/>
        <v>0</v>
      </c>
      <c r="GS210" s="95">
        <f t="shared" si="605"/>
        <v>0</v>
      </c>
      <c r="GT210" s="95">
        <f t="shared" si="606"/>
        <v>0</v>
      </c>
      <c r="GU210" s="95">
        <f t="shared" si="607"/>
        <v>0</v>
      </c>
      <c r="GV210" s="95">
        <f t="shared" si="608"/>
        <v>0</v>
      </c>
      <c r="GW210" s="95">
        <f t="shared" si="609"/>
        <v>0</v>
      </c>
      <c r="GX210" s="95">
        <f t="shared" si="610"/>
        <v>0</v>
      </c>
      <c r="GY210" s="95">
        <f t="shared" si="611"/>
        <v>0</v>
      </c>
      <c r="GZ210" s="95">
        <f t="shared" si="612"/>
        <v>0</v>
      </c>
      <c r="HA210" s="95">
        <f t="shared" si="613"/>
        <v>0</v>
      </c>
      <c r="HC210" s="95">
        <f t="shared" si="536"/>
        <v>0</v>
      </c>
      <c r="HD210" s="95">
        <f t="shared" si="614"/>
        <v>0</v>
      </c>
      <c r="HE210" s="95">
        <f t="shared" si="615"/>
        <v>0</v>
      </c>
      <c r="HF210" s="95">
        <f t="shared" si="616"/>
        <v>0</v>
      </c>
      <c r="HG210" s="95">
        <f t="shared" si="617"/>
        <v>0</v>
      </c>
      <c r="HH210" s="95">
        <f t="shared" si="618"/>
        <v>0</v>
      </c>
      <c r="HI210" s="95">
        <f t="shared" si="619"/>
        <v>0</v>
      </c>
      <c r="HJ210" s="95">
        <f t="shared" si="620"/>
        <v>0</v>
      </c>
      <c r="HK210" s="95">
        <f t="shared" si="621"/>
        <v>0</v>
      </c>
      <c r="HL210" s="95">
        <f t="shared" si="622"/>
        <v>0</v>
      </c>
      <c r="HM210" s="95">
        <f t="shared" si="623"/>
        <v>0</v>
      </c>
      <c r="HN210" s="95">
        <f t="shared" si="624"/>
        <v>0</v>
      </c>
      <c r="HO210" s="95">
        <f t="shared" si="625"/>
        <v>0</v>
      </c>
      <c r="HP210" s="95">
        <f t="shared" si="626"/>
        <v>0</v>
      </c>
      <c r="HQ210" s="95">
        <f t="shared" si="627"/>
        <v>0</v>
      </c>
      <c r="HS210" s="95">
        <f t="shared" si="537"/>
        <v>1.668774039674348E-67</v>
      </c>
      <c r="HT210" s="95">
        <f t="shared" si="628"/>
        <v>2.1299991448555559E-61</v>
      </c>
      <c r="HU210" s="95">
        <f t="shared" si="629"/>
        <v>1.4131233148307714E-63</v>
      </c>
      <c r="HV210" s="95">
        <f t="shared" si="630"/>
        <v>2.2903570038595373E-151</v>
      </c>
      <c r="HW210" s="95">
        <f t="shared" si="631"/>
        <v>5.1749550110644072E-75</v>
      </c>
      <c r="HX210" s="95">
        <f t="shared" si="632"/>
        <v>6.8931389319058017E-71</v>
      </c>
      <c r="HY210" s="95">
        <f t="shared" si="633"/>
        <v>6.5455538548568451E-97</v>
      </c>
      <c r="HZ210" s="95">
        <f t="shared" si="634"/>
        <v>1.2953787777767503E-99</v>
      </c>
      <c r="IA210" s="95">
        <f t="shared" si="635"/>
        <v>1.1415511648100842E-122</v>
      </c>
      <c r="IB210" s="95">
        <f t="shared" si="636"/>
        <v>3.4973066106072408E-80</v>
      </c>
      <c r="IC210" s="95">
        <f t="shared" si="637"/>
        <v>1.7439339601476727E-126</v>
      </c>
      <c r="ID210" s="95">
        <f t="shared" si="638"/>
        <v>4.4521114648371678E-74</v>
      </c>
      <c r="IE210" s="95">
        <f t="shared" si="639"/>
        <v>1.2347092945486799E-66</v>
      </c>
      <c r="IF210" s="95">
        <f t="shared" si="640"/>
        <v>1.1938083708094833E-54</v>
      </c>
      <c r="IG210" s="95">
        <f t="shared" si="641"/>
        <v>4.2315112173878549E-41</v>
      </c>
      <c r="II210" s="95">
        <f t="shared" si="538"/>
        <v>1.6628600907233687E-7</v>
      </c>
      <c r="IJ210" s="95">
        <f t="shared" si="539"/>
        <v>1.4942546664384429E-14</v>
      </c>
      <c r="IK210" s="95">
        <f t="shared" si="540"/>
        <v>1.0771224027271566E-17</v>
      </c>
      <c r="IL210" s="95">
        <f t="shared" si="541"/>
        <v>5.33032304223724E-26</v>
      </c>
      <c r="IM210" s="95">
        <f t="shared" si="542"/>
        <v>3.9435090166974987E-9</v>
      </c>
      <c r="IN210" s="95">
        <f t="shared" si="543"/>
        <v>7.9780965826458582E-10</v>
      </c>
      <c r="IO210" s="95">
        <f t="shared" si="544"/>
        <v>3.7570208166861466E-14</v>
      </c>
      <c r="IP210" s="95">
        <f t="shared" si="545"/>
        <v>1.5202239511164137E-11</v>
      </c>
      <c r="IQ210" s="95">
        <f t="shared" si="546"/>
        <v>5.7673217211570028E-12</v>
      </c>
      <c r="IR210" s="95">
        <f t="shared" si="547"/>
        <v>3.2860534328187063E-12</v>
      </c>
      <c r="IS210" s="95">
        <f t="shared" si="548"/>
        <v>4.553317807142364E-15</v>
      </c>
      <c r="IT210" s="95">
        <f t="shared" si="549"/>
        <v>9.4348105853851585E-9</v>
      </c>
      <c r="IU210" s="95">
        <f t="shared" si="550"/>
        <v>2.5322577977011045E-8</v>
      </c>
      <c r="IV210" s="95">
        <f t="shared" si="551"/>
        <v>6.0765720206635259E-6</v>
      </c>
      <c r="IW210" s="95">
        <f t="shared" si="552"/>
        <v>8.066526857133052E-6</v>
      </c>
      <c r="IY210" s="95">
        <f t="shared" si="553"/>
        <v>1.6628600907233687E-7</v>
      </c>
      <c r="IZ210" s="95">
        <f t="shared" si="554"/>
        <v>1.4942546664384429E-14</v>
      </c>
      <c r="JA210" s="95">
        <f t="shared" si="555"/>
        <v>1.0771224027271566E-17</v>
      </c>
      <c r="JB210" s="95">
        <f t="shared" si="556"/>
        <v>5.33032304223724E-26</v>
      </c>
      <c r="JC210" s="95">
        <f t="shared" si="557"/>
        <v>3.9435090166974987E-9</v>
      </c>
      <c r="JD210" s="95">
        <f t="shared" si="558"/>
        <v>7.9780965826458582E-10</v>
      </c>
      <c r="JE210" s="95">
        <f t="shared" si="559"/>
        <v>3.7570208166861466E-14</v>
      </c>
      <c r="JF210" s="95">
        <f t="shared" si="560"/>
        <v>1.5202239511164137E-11</v>
      </c>
      <c r="JG210" s="95">
        <f t="shared" si="561"/>
        <v>5.7673217211570028E-12</v>
      </c>
      <c r="JH210" s="95">
        <f t="shared" si="562"/>
        <v>3.2860534328187063E-12</v>
      </c>
      <c r="JI210" s="95">
        <f t="shared" si="563"/>
        <v>4.553317807142364E-15</v>
      </c>
      <c r="JJ210" s="95">
        <f t="shared" si="564"/>
        <v>9.4348105853851585E-9</v>
      </c>
      <c r="JK210" s="95">
        <f t="shared" si="565"/>
        <v>2.5322577977011045E-8</v>
      </c>
      <c r="JL210" s="95">
        <f t="shared" si="566"/>
        <v>6.0765720206635259E-6</v>
      </c>
      <c r="JM210" s="95">
        <f t="shared" si="567"/>
        <v>8.066526857133052E-6</v>
      </c>
    </row>
    <row r="211" spans="2:273" x14ac:dyDescent="0.25">
      <c r="B211" s="2">
        <v>184</v>
      </c>
      <c r="C211" s="37">
        <v>62.558</v>
      </c>
      <c r="D211" s="37">
        <v>60.186</v>
      </c>
      <c r="E211" s="37">
        <v>63.86</v>
      </c>
      <c r="F211" s="37">
        <v>61.790999999999997</v>
      </c>
      <c r="G211" s="37">
        <v>64.441999999999993</v>
      </c>
      <c r="H211" s="37">
        <v>62.976999999999997</v>
      </c>
      <c r="I211" s="37">
        <v>61.395000000000003</v>
      </c>
      <c r="J211" s="37">
        <v>61.256</v>
      </c>
      <c r="K211" s="37">
        <v>58.673999999999999</v>
      </c>
      <c r="L211" s="37">
        <v>57.953000000000003</v>
      </c>
      <c r="M211" s="37">
        <v>56.814</v>
      </c>
      <c r="N211" s="37">
        <v>56</v>
      </c>
      <c r="O211" s="37">
        <v>53.418999999999997</v>
      </c>
      <c r="P211" s="37">
        <v>54.604999999999997</v>
      </c>
      <c r="Q211" s="37">
        <v>55.86</v>
      </c>
      <c r="S211" s="4">
        <f t="shared" si="439"/>
        <v>62.350330189371761</v>
      </c>
      <c r="T211" s="4">
        <f t="shared" si="440"/>
        <v>61.502779662444553</v>
      </c>
      <c r="U211" s="4">
        <f t="shared" si="441"/>
        <v>63.115116061489545</v>
      </c>
      <c r="V211" s="4" t="e">
        <f t="shared" si="442"/>
        <v>#N/A</v>
      </c>
      <c r="W211" s="4">
        <f t="shared" si="443"/>
        <v>64.357504897654664</v>
      </c>
      <c r="X211" s="4">
        <f t="shared" si="444"/>
        <v>63.852621951324501</v>
      </c>
      <c r="Y211" s="4">
        <f t="shared" si="445"/>
        <v>61.928552913292357</v>
      </c>
      <c r="Z211" s="4">
        <f t="shared" si="446"/>
        <v>60.023676313034834</v>
      </c>
      <c r="AA211" s="4">
        <f t="shared" si="447"/>
        <v>58.115505980897588</v>
      </c>
      <c r="AB211" s="4">
        <f t="shared" si="448"/>
        <v>57.824754491119684</v>
      </c>
      <c r="AC211" s="4">
        <f t="shared" si="449"/>
        <v>55.926168224631752</v>
      </c>
      <c r="AD211" s="4">
        <f t="shared" si="450"/>
        <v>54.823273287964959</v>
      </c>
      <c r="AE211" s="4">
        <f t="shared" si="451"/>
        <v>54.289996045176586</v>
      </c>
      <c r="AF211" s="4">
        <f t="shared" si="452"/>
        <v>54.313073867727198</v>
      </c>
      <c r="AG211" s="4">
        <f t="shared" si="453"/>
        <v>56.709959427011455</v>
      </c>
      <c r="AI211" s="4">
        <f t="shared" si="454"/>
        <v>0.2076698106282393</v>
      </c>
      <c r="AJ211" s="4">
        <f t="shared" si="455"/>
        <v>-1.3167796624445529</v>
      </c>
      <c r="AK211" s="4">
        <f t="shared" si="456"/>
        <v>0.74488393851045487</v>
      </c>
      <c r="AL211" s="4">
        <f t="shared" si="457"/>
        <v>0</v>
      </c>
      <c r="AM211" s="4">
        <f t="shared" si="458"/>
        <v>8.4495102345329087E-2</v>
      </c>
      <c r="AN211" s="4">
        <f t="shared" si="459"/>
        <v>-0.87562195132450427</v>
      </c>
      <c r="AO211" s="4">
        <f t="shared" si="460"/>
        <v>-0.53355291329235399</v>
      </c>
      <c r="AP211" s="4">
        <f t="shared" si="461"/>
        <v>1.2323236869651666</v>
      </c>
      <c r="AQ211" s="4">
        <f t="shared" si="462"/>
        <v>0.5584940191024117</v>
      </c>
      <c r="AR211" s="4">
        <f t="shared" si="463"/>
        <v>0.12824550888031894</v>
      </c>
      <c r="AS211" s="4">
        <f t="shared" si="464"/>
        <v>0.88783177536824809</v>
      </c>
      <c r="AT211" s="4">
        <f t="shared" si="465"/>
        <v>1.1767267120350411</v>
      </c>
      <c r="AU211" s="4">
        <f t="shared" si="466"/>
        <v>-0.87099604517658946</v>
      </c>
      <c r="AV211" s="4">
        <f t="shared" si="646"/>
        <v>0.29192613227279907</v>
      </c>
      <c r="AW211" s="4">
        <f t="shared" si="646"/>
        <v>-0.84995942701145566</v>
      </c>
      <c r="AY211" s="2">
        <f t="shared" si="518"/>
        <v>62.350330189371761</v>
      </c>
      <c r="AZ211" s="2">
        <f t="shared" si="569"/>
        <v>61.502779662444553</v>
      </c>
      <c r="BA211" s="2">
        <f t="shared" si="570"/>
        <v>63.115116061489545</v>
      </c>
      <c r="BB211" s="2" t="e">
        <f t="shared" si="571"/>
        <v>#N/A</v>
      </c>
      <c r="BC211" s="2">
        <f t="shared" si="572"/>
        <v>64.357504897654607</v>
      </c>
      <c r="BD211" s="2">
        <f t="shared" si="573"/>
        <v>63.852621951324501</v>
      </c>
      <c r="BE211" s="2">
        <f t="shared" si="574"/>
        <v>61.928552913292357</v>
      </c>
      <c r="BF211" s="2">
        <f t="shared" si="575"/>
        <v>60.023676313034834</v>
      </c>
      <c r="BG211" s="2">
        <f t="shared" si="576"/>
        <v>58.115505980897588</v>
      </c>
      <c r="BH211" s="2">
        <f t="shared" si="577"/>
        <v>57.824754491119684</v>
      </c>
      <c r="BI211" s="2">
        <f t="shared" si="578"/>
        <v>55.926168224631752</v>
      </c>
      <c r="BJ211" s="2">
        <f t="shared" si="579"/>
        <v>54.823273287964483</v>
      </c>
      <c r="BK211" s="2">
        <f t="shared" si="580"/>
        <v>54.289996045173957</v>
      </c>
      <c r="BL211" s="2">
        <f t="shared" si="581"/>
        <v>54.313073822233051</v>
      </c>
      <c r="BM211" s="2">
        <f t="shared" si="582"/>
        <v>56.709958483754825</v>
      </c>
      <c r="BO211" s="2" t="str">
        <f t="shared" si="468"/>
        <v/>
      </c>
      <c r="BP211" s="2" t="str">
        <f t="shared" si="469"/>
        <v/>
      </c>
      <c r="BQ211" s="2" t="str">
        <f t="shared" si="470"/>
        <v/>
      </c>
      <c r="BR211" s="2" t="str">
        <f t="shared" si="471"/>
        <v/>
      </c>
      <c r="BS211" s="2" t="str">
        <f t="shared" si="472"/>
        <v/>
      </c>
      <c r="BT211" s="2" t="str">
        <f t="shared" si="473"/>
        <v/>
      </c>
      <c r="BU211" s="2" t="str">
        <f t="shared" si="474"/>
        <v/>
      </c>
      <c r="BV211" s="2" t="str">
        <f t="shared" si="475"/>
        <v/>
      </c>
      <c r="BW211" s="2" t="str">
        <f t="shared" si="476"/>
        <v/>
      </c>
      <c r="BX211" s="2" t="str">
        <f t="shared" si="477"/>
        <v/>
      </c>
      <c r="BY211" s="2" t="str">
        <f t="shared" si="478"/>
        <v/>
      </c>
      <c r="BZ211" s="2" t="str">
        <f t="shared" si="479"/>
        <v/>
      </c>
      <c r="CA211" s="2" t="str">
        <f t="shared" si="480"/>
        <v/>
      </c>
      <c r="CB211" s="2" t="str">
        <f t="shared" si="481"/>
        <v/>
      </c>
      <c r="CC211" s="2" t="str">
        <f t="shared" si="482"/>
        <v/>
      </c>
      <c r="CE211" s="2" t="str">
        <f t="shared" si="519"/>
        <v/>
      </c>
      <c r="CF211" s="2" t="str">
        <f t="shared" si="520"/>
        <v/>
      </c>
      <c r="CG211" s="2" t="str">
        <f t="shared" si="521"/>
        <v/>
      </c>
      <c r="CH211" s="2" t="str">
        <f t="shared" si="522"/>
        <v/>
      </c>
      <c r="CI211" s="2" t="str">
        <f t="shared" si="523"/>
        <v/>
      </c>
      <c r="CJ211" s="2" t="str">
        <f t="shared" si="524"/>
        <v/>
      </c>
      <c r="CK211" s="2" t="str">
        <f t="shared" si="525"/>
        <v/>
      </c>
      <c r="CL211" s="2" t="str">
        <f t="shared" si="526"/>
        <v/>
      </c>
      <c r="CM211" s="2" t="str">
        <f t="shared" si="527"/>
        <v/>
      </c>
      <c r="CN211" s="2" t="str">
        <f t="shared" si="528"/>
        <v/>
      </c>
      <c r="CO211" s="2" t="str">
        <f t="shared" si="529"/>
        <v/>
      </c>
      <c r="CP211" s="2" t="str">
        <f t="shared" si="530"/>
        <v/>
      </c>
      <c r="CQ211" s="2" t="str">
        <f t="shared" si="531"/>
        <v/>
      </c>
      <c r="CR211" s="2" t="str">
        <f t="shared" si="532"/>
        <v/>
      </c>
      <c r="CS211" s="2" t="str">
        <f t="shared" si="533"/>
        <v/>
      </c>
      <c r="CU211" s="2">
        <f t="shared" si="483"/>
        <v>62.558</v>
      </c>
      <c r="CV211" s="2">
        <f t="shared" si="484"/>
        <v>60.186</v>
      </c>
      <c r="CW211" s="2">
        <f t="shared" si="485"/>
        <v>63.86</v>
      </c>
      <c r="CX211" s="2" t="str">
        <f t="shared" si="486"/>
        <v/>
      </c>
      <c r="CY211" s="2">
        <f t="shared" si="487"/>
        <v>64.441999999999993</v>
      </c>
      <c r="CZ211" s="2">
        <f t="shared" si="488"/>
        <v>62.976999999999997</v>
      </c>
      <c r="DA211" s="2">
        <f t="shared" si="489"/>
        <v>61.395000000000003</v>
      </c>
      <c r="DB211" s="2">
        <f t="shared" si="490"/>
        <v>61.256</v>
      </c>
      <c r="DC211" s="2">
        <f t="shared" si="491"/>
        <v>58.673999999999999</v>
      </c>
      <c r="DD211" s="2">
        <f t="shared" si="492"/>
        <v>57.953000000000003</v>
      </c>
      <c r="DE211" s="2">
        <f t="shared" si="493"/>
        <v>56.814</v>
      </c>
      <c r="DF211" s="2">
        <f t="shared" si="494"/>
        <v>56</v>
      </c>
      <c r="DG211" s="2">
        <f t="shared" si="495"/>
        <v>53.418999999999997</v>
      </c>
      <c r="DH211" s="2">
        <f t="shared" si="496"/>
        <v>54.604999999999997</v>
      </c>
      <c r="DI211" s="2">
        <f t="shared" si="497"/>
        <v>55.86</v>
      </c>
      <c r="DK211" s="2">
        <f t="shared" si="498"/>
        <v>124.37445783972125</v>
      </c>
      <c r="DL211" s="2">
        <f t="shared" si="647"/>
        <v>113.99451707317073</v>
      </c>
      <c r="DM211" s="2">
        <f t="shared" si="647"/>
        <v>115.36321486643436</v>
      </c>
      <c r="DN211" s="2">
        <f t="shared" si="647"/>
        <v>129.94388236182422</v>
      </c>
      <c r="DO211" s="2">
        <f t="shared" si="647"/>
        <v>113.69556062447666</v>
      </c>
      <c r="DP211" s="2">
        <f t="shared" si="647"/>
        <v>108.92810674445614</v>
      </c>
      <c r="DQ211" s="2">
        <f t="shared" si="647"/>
        <v>109.59721286767684</v>
      </c>
      <c r="DR211" s="2">
        <f t="shared" si="647"/>
        <v>108.74613455149506</v>
      </c>
      <c r="DS211" s="2">
        <f t="shared" si="647"/>
        <v>100.60481878586531</v>
      </c>
      <c r="DT211" s="2">
        <f t="shared" si="647"/>
        <v>99.204640763849511</v>
      </c>
      <c r="DU211" s="2">
        <f t="shared" si="647"/>
        <v>118.77430662020907</v>
      </c>
      <c r="DV211" s="2">
        <f t="shared" si="647"/>
        <v>108.87761280579885</v>
      </c>
      <c r="DW211" s="2">
        <f t="shared" si="647"/>
        <v>108.20098369072784</v>
      </c>
      <c r="DX211" s="2">
        <f t="shared" si="647"/>
        <v>108.12295152521898</v>
      </c>
      <c r="DY211" s="2">
        <f t="shared" si="647"/>
        <v>102.35963464273993</v>
      </c>
      <c r="EA211" s="2">
        <f t="shared" si="438"/>
        <v>62.538301445108566</v>
      </c>
      <c r="EB211" s="2">
        <f t="shared" si="500"/>
        <v>60.731826339096258</v>
      </c>
      <c r="EC211" s="2">
        <f t="shared" si="501"/>
        <v>61.690407412707486</v>
      </c>
      <c r="ED211" s="2">
        <f t="shared" si="502"/>
        <v>62.119396170335875</v>
      </c>
      <c r="EE211" s="2">
        <f t="shared" si="503"/>
        <v>63.547114602004072</v>
      </c>
      <c r="EF211" s="2">
        <f t="shared" si="504"/>
        <v>63.032698937345202</v>
      </c>
      <c r="EG211" s="2">
        <f t="shared" si="505"/>
        <v>60.780345135278949</v>
      </c>
      <c r="EH211" s="2">
        <f t="shared" si="506"/>
        <v>58.082826399912491</v>
      </c>
      <c r="EI211" s="2">
        <f t="shared" si="507"/>
        <v>56.289052645792893</v>
      </c>
      <c r="EJ211" s="2">
        <f t="shared" si="508"/>
        <v>56.948951997303226</v>
      </c>
      <c r="EK211" s="2">
        <f t="shared" si="509"/>
        <v>53.582102692490132</v>
      </c>
      <c r="EL211" s="2">
        <f t="shared" si="510"/>
        <v>51.976617422815082</v>
      </c>
      <c r="EM211" s="2">
        <f t="shared" si="511"/>
        <v>54.034770913770913</v>
      </c>
      <c r="EN211" s="2">
        <f t="shared" si="512"/>
        <v>53.695478670012548</v>
      </c>
      <c r="EO211" s="2">
        <f t="shared" si="513"/>
        <v>59.903020473827198</v>
      </c>
      <c r="EQ211" s="2">
        <f t="shared" si="514"/>
        <v>62.333856645441706</v>
      </c>
      <c r="ER211" s="2">
        <f t="shared" si="648"/>
        <v>61.556429529434332</v>
      </c>
      <c r="ES211" s="2">
        <f t="shared" si="648"/>
        <v>63.203545685611381</v>
      </c>
      <c r="ET211" s="2">
        <f t="shared" si="648"/>
        <v>62.788932544345414</v>
      </c>
      <c r="EU211" s="2">
        <f t="shared" si="648"/>
        <v>64.426405274650165</v>
      </c>
      <c r="EV211" s="2">
        <f t="shared" si="648"/>
        <v>63.936153990746007</v>
      </c>
      <c r="EW211" s="2">
        <f t="shared" si="648"/>
        <v>62.03166172531067</v>
      </c>
      <c r="EX211" s="2">
        <f t="shared" si="648"/>
        <v>60.19084310138345</v>
      </c>
      <c r="EY211" s="2">
        <f t="shared" si="648"/>
        <v>58.258143263680438</v>
      </c>
      <c r="EZ211" s="2">
        <f t="shared" si="648"/>
        <v>57.894225769973616</v>
      </c>
      <c r="FA211" s="2">
        <f t="shared" si="648"/>
        <v>56.105748176073284</v>
      </c>
      <c r="FB211" s="2">
        <f t="shared" si="648"/>
        <v>55.125912904514664</v>
      </c>
      <c r="FC211" s="2">
        <f t="shared" si="648"/>
        <v>54.318716908047946</v>
      </c>
      <c r="FD211" s="2">
        <f t="shared" si="648"/>
        <v>54.395353271778404</v>
      </c>
      <c r="FE211" s="2">
        <f t="shared" si="648"/>
        <v>56.226866475603984</v>
      </c>
      <c r="FG211" s="2">
        <f t="shared" si="516"/>
        <v>0.99999313743768692</v>
      </c>
      <c r="FH211" s="2">
        <f t="shared" si="649"/>
        <v>0.99999284558514134</v>
      </c>
      <c r="FI211" s="2">
        <f t="shared" si="649"/>
        <v>0.99999329919150193</v>
      </c>
      <c r="FJ211" s="2">
        <f t="shared" si="649"/>
        <v>0.9999929569983671</v>
      </c>
      <c r="FK211" s="2">
        <f t="shared" si="649"/>
        <v>0.99999315130040323</v>
      </c>
      <c r="FL211" s="2">
        <f t="shared" si="649"/>
        <v>0.99999300723024431</v>
      </c>
      <c r="FM211" s="2">
        <f t="shared" si="649"/>
        <v>0.99999310628569915</v>
      </c>
      <c r="FN211" s="2">
        <f t="shared" si="649"/>
        <v>0.99999288318825097</v>
      </c>
      <c r="FO211" s="2">
        <f t="shared" si="649"/>
        <v>0.99999257256381069</v>
      </c>
      <c r="FP211" s="2">
        <f t="shared" si="649"/>
        <v>0.99999278912723377</v>
      </c>
      <c r="FQ211" s="2">
        <f t="shared" si="649"/>
        <v>0.99999254044890162</v>
      </c>
      <c r="FR211" s="2">
        <f t="shared" si="649"/>
        <v>0.99999263889441559</v>
      </c>
      <c r="FS211" s="2">
        <f t="shared" si="649"/>
        <v>0.99999267418616022</v>
      </c>
      <c r="FT211" s="2">
        <f t="shared" si="649"/>
        <v>0.99999223954690719</v>
      </c>
      <c r="FU211" s="2">
        <f t="shared" si="649"/>
        <v>0.99999192112086943</v>
      </c>
      <c r="FW211" s="2">
        <f t="shared" si="534"/>
        <v>0.9214986662426915</v>
      </c>
      <c r="FX211" s="2">
        <f t="shared" si="586"/>
        <v>0.93447644757033699</v>
      </c>
      <c r="FY211" s="2">
        <f t="shared" si="587"/>
        <v>0.94132110930236401</v>
      </c>
      <c r="FZ211" s="2">
        <f t="shared" si="588"/>
        <v>0.93569197821595207</v>
      </c>
      <c r="GA211" s="2">
        <f t="shared" si="589"/>
        <v>0.92125035464184435</v>
      </c>
      <c r="GB211" s="2">
        <f t="shared" si="590"/>
        <v>0.9071863341452342</v>
      </c>
      <c r="GC211" s="2">
        <f t="shared" si="591"/>
        <v>0.91733079990979893</v>
      </c>
      <c r="GD211" s="2">
        <f t="shared" si="592"/>
        <v>0.92052845242714953</v>
      </c>
      <c r="GE211" s="2">
        <f t="shared" si="593"/>
        <v>0.9273946897063523</v>
      </c>
      <c r="GF211" s="2">
        <f t="shared" si="594"/>
        <v>0.92618436979144669</v>
      </c>
      <c r="GG211" s="2">
        <f t="shared" si="595"/>
        <v>0.92864835525064304</v>
      </c>
      <c r="GH211" s="2">
        <f t="shared" si="596"/>
        <v>0.9037694390551454</v>
      </c>
      <c r="GI211" s="2">
        <f t="shared" si="597"/>
        <v>0.89745347688619881</v>
      </c>
      <c r="GJ211" s="2">
        <f t="shared" si="598"/>
        <v>0.88183335816625408</v>
      </c>
      <c r="GK211" s="2">
        <f t="shared" si="599"/>
        <v>0.86868096207884582</v>
      </c>
      <c r="GM211" s="95">
        <f t="shared" si="535"/>
        <v>0</v>
      </c>
      <c r="GN211" s="95">
        <f t="shared" si="600"/>
        <v>0</v>
      </c>
      <c r="GO211" s="95">
        <f t="shared" si="601"/>
        <v>0</v>
      </c>
      <c r="GP211" s="95">
        <f t="shared" si="602"/>
        <v>0</v>
      </c>
      <c r="GQ211" s="95">
        <f t="shared" si="603"/>
        <v>0</v>
      </c>
      <c r="GR211" s="95">
        <f t="shared" si="604"/>
        <v>0</v>
      </c>
      <c r="GS211" s="95">
        <f t="shared" si="605"/>
        <v>0</v>
      </c>
      <c r="GT211" s="95">
        <f t="shared" si="606"/>
        <v>0</v>
      </c>
      <c r="GU211" s="95">
        <f t="shared" si="607"/>
        <v>0</v>
      </c>
      <c r="GV211" s="95">
        <f t="shared" si="608"/>
        <v>0</v>
      </c>
      <c r="GW211" s="95">
        <f t="shared" si="609"/>
        <v>0</v>
      </c>
      <c r="GX211" s="95">
        <f t="shared" si="610"/>
        <v>0</v>
      </c>
      <c r="GY211" s="95">
        <f t="shared" si="611"/>
        <v>0</v>
      </c>
      <c r="GZ211" s="95">
        <f t="shared" si="612"/>
        <v>0</v>
      </c>
      <c r="HA211" s="95">
        <f t="shared" si="613"/>
        <v>0</v>
      </c>
      <c r="HC211" s="95">
        <f t="shared" si="536"/>
        <v>0</v>
      </c>
      <c r="HD211" s="95">
        <f t="shared" si="614"/>
        <v>0</v>
      </c>
      <c r="HE211" s="95">
        <f t="shared" si="615"/>
        <v>0</v>
      </c>
      <c r="HF211" s="95">
        <f t="shared" si="616"/>
        <v>0</v>
      </c>
      <c r="HG211" s="95">
        <f t="shared" si="617"/>
        <v>0</v>
      </c>
      <c r="HH211" s="95">
        <f t="shared" si="618"/>
        <v>0</v>
      </c>
      <c r="HI211" s="95">
        <f t="shared" si="619"/>
        <v>0</v>
      </c>
      <c r="HJ211" s="95">
        <f t="shared" si="620"/>
        <v>0</v>
      </c>
      <c r="HK211" s="95">
        <f t="shared" si="621"/>
        <v>0</v>
      </c>
      <c r="HL211" s="95">
        <f t="shared" si="622"/>
        <v>0</v>
      </c>
      <c r="HM211" s="95">
        <f t="shared" si="623"/>
        <v>0</v>
      </c>
      <c r="HN211" s="95">
        <f t="shared" si="624"/>
        <v>0</v>
      </c>
      <c r="HO211" s="95">
        <f t="shared" si="625"/>
        <v>0</v>
      </c>
      <c r="HP211" s="95">
        <f t="shared" si="626"/>
        <v>0</v>
      </c>
      <c r="HQ211" s="95">
        <f t="shared" si="627"/>
        <v>0</v>
      </c>
      <c r="HS211" s="95">
        <f t="shared" si="537"/>
        <v>6.4330458293529709E-70</v>
      </c>
      <c r="HT211" s="95">
        <f t="shared" si="628"/>
        <v>1.5470698209452409E-63</v>
      </c>
      <c r="HU211" s="95">
        <f t="shared" si="629"/>
        <v>9.7330109052785276E-66</v>
      </c>
      <c r="HV211" s="95">
        <f t="shared" si="630"/>
        <v>1.2217709887392977E-156</v>
      </c>
      <c r="HW211" s="95">
        <f t="shared" si="631"/>
        <v>1.1313930568756644E-77</v>
      </c>
      <c r="HX211" s="95">
        <f t="shared" si="632"/>
        <v>1.8467020527980793E-73</v>
      </c>
      <c r="HY211" s="95">
        <f t="shared" si="633"/>
        <v>2.0796053933107307E-100</v>
      </c>
      <c r="HZ211" s="95">
        <f t="shared" si="634"/>
        <v>3.8176569043196312E-103</v>
      </c>
      <c r="IA211" s="95">
        <f t="shared" si="635"/>
        <v>4.982440587152941E-127</v>
      </c>
      <c r="IB211" s="95">
        <f t="shared" si="636"/>
        <v>5.2534910066393217E-83</v>
      </c>
      <c r="IC211" s="95">
        <f t="shared" si="637"/>
        <v>6.3766463867195892E-131</v>
      </c>
      <c r="ID211" s="95">
        <f t="shared" si="638"/>
        <v>8.8175125885226016E-77</v>
      </c>
      <c r="IE211" s="95">
        <f t="shared" si="639"/>
        <v>4.063777867220388E-69</v>
      </c>
      <c r="IF211" s="95">
        <f t="shared" si="640"/>
        <v>9.9319221929507949E-57</v>
      </c>
      <c r="IG211" s="95">
        <f t="shared" si="641"/>
        <v>1.1484862982334291E-42</v>
      </c>
      <c r="II211" s="95">
        <f t="shared" si="538"/>
        <v>5.4225592964383315E-8</v>
      </c>
      <c r="IJ211" s="95">
        <f t="shared" si="539"/>
        <v>1.665219245621597E-15</v>
      </c>
      <c r="IK211" s="95">
        <f t="shared" si="540"/>
        <v>8.0435915255331093E-19</v>
      </c>
      <c r="IL211" s="95">
        <f t="shared" si="541"/>
        <v>9.1345581187626622E-28</v>
      </c>
      <c r="IM211" s="95">
        <f t="shared" si="542"/>
        <v>9.6215358029198179E-10</v>
      </c>
      <c r="IN211" s="95">
        <f t="shared" si="543"/>
        <v>1.5126710712319503E-10</v>
      </c>
      <c r="IO211" s="95">
        <f t="shared" si="544"/>
        <v>3.5366446020227559E-15</v>
      </c>
      <c r="IP211" s="95">
        <f t="shared" si="545"/>
        <v>2.3914549667951381E-12</v>
      </c>
      <c r="IQ211" s="95">
        <f t="shared" si="546"/>
        <v>9.0937805632923243E-13</v>
      </c>
      <c r="IR211" s="95">
        <f t="shared" si="547"/>
        <v>4.8979524216086192E-13</v>
      </c>
      <c r="IS211" s="95">
        <f t="shared" si="548"/>
        <v>4.2754158186649939E-16</v>
      </c>
      <c r="IT211" s="95">
        <f t="shared" si="549"/>
        <v>2.1405093027355999E-9</v>
      </c>
      <c r="IU211" s="95">
        <f t="shared" si="550"/>
        <v>5.9532644322831474E-9</v>
      </c>
      <c r="IV211" s="95">
        <f t="shared" si="551"/>
        <v>2.1273041074958219E-6</v>
      </c>
      <c r="IW211" s="95">
        <f t="shared" si="552"/>
        <v>2.7057815480464538E-6</v>
      </c>
      <c r="IY211" s="95">
        <f t="shared" si="553"/>
        <v>5.4225592964383315E-8</v>
      </c>
      <c r="IZ211" s="95">
        <f t="shared" si="554"/>
        <v>1.665219245621597E-15</v>
      </c>
      <c r="JA211" s="95">
        <f t="shared" si="555"/>
        <v>8.0435915255331093E-19</v>
      </c>
      <c r="JB211" s="95">
        <f t="shared" si="556"/>
        <v>9.1345581187626622E-28</v>
      </c>
      <c r="JC211" s="95">
        <f t="shared" si="557"/>
        <v>9.6215358029198179E-10</v>
      </c>
      <c r="JD211" s="95">
        <f t="shared" si="558"/>
        <v>1.5126710712319503E-10</v>
      </c>
      <c r="JE211" s="95">
        <f t="shared" si="559"/>
        <v>3.5366446020227559E-15</v>
      </c>
      <c r="JF211" s="95">
        <f t="shared" si="560"/>
        <v>2.3914549667951381E-12</v>
      </c>
      <c r="JG211" s="95">
        <f t="shared" si="561"/>
        <v>9.0937805632923243E-13</v>
      </c>
      <c r="JH211" s="95">
        <f t="shared" si="562"/>
        <v>4.8979524216086192E-13</v>
      </c>
      <c r="JI211" s="95">
        <f t="shared" si="563"/>
        <v>4.2754158186649939E-16</v>
      </c>
      <c r="JJ211" s="95">
        <f t="shared" si="564"/>
        <v>2.1405093027355999E-9</v>
      </c>
      <c r="JK211" s="95">
        <f t="shared" si="565"/>
        <v>5.9532644322831474E-9</v>
      </c>
      <c r="JL211" s="95">
        <f t="shared" si="566"/>
        <v>2.1273041074958219E-6</v>
      </c>
      <c r="JM211" s="95">
        <f t="shared" si="567"/>
        <v>2.7057815480464538E-6</v>
      </c>
    </row>
    <row r="212" spans="2:273" x14ac:dyDescent="0.25">
      <c r="B212" s="2">
        <v>185</v>
      </c>
      <c r="C212" s="37">
        <v>63.534999999999997</v>
      </c>
      <c r="D212" s="37">
        <v>62.093000000000004</v>
      </c>
      <c r="E212" s="37">
        <v>64.465000000000003</v>
      </c>
      <c r="F212" s="37">
        <v>62.093000000000004</v>
      </c>
      <c r="G212" s="37">
        <v>64.953000000000003</v>
      </c>
      <c r="H212" s="37">
        <v>64.256</v>
      </c>
      <c r="I212" s="37">
        <v>62.093000000000004</v>
      </c>
      <c r="J212" s="37">
        <v>60.512</v>
      </c>
      <c r="K212" s="37">
        <v>58.186</v>
      </c>
      <c r="L212" s="37">
        <v>56.837000000000003</v>
      </c>
      <c r="M212" s="37">
        <v>56.186</v>
      </c>
      <c r="N212" s="37">
        <v>55.651000000000003</v>
      </c>
      <c r="O212" s="37">
        <v>54.186</v>
      </c>
      <c r="P212" s="37">
        <v>53.884</v>
      </c>
      <c r="Q212" s="37">
        <v>55.976999999999997</v>
      </c>
      <c r="S212" s="4">
        <f t="shared" si="439"/>
        <v>62.291725169286536</v>
      </c>
      <c r="T212" s="4">
        <f t="shared" si="440"/>
        <v>61.439128191873223</v>
      </c>
      <c r="U212" s="4">
        <f t="shared" si="441"/>
        <v>63.078926546610781</v>
      </c>
      <c r="V212" s="4" t="e">
        <f t="shared" si="442"/>
        <v>#N/A</v>
      </c>
      <c r="W212" s="4">
        <f t="shared" si="443"/>
        <v>64.302319725757641</v>
      </c>
      <c r="X212" s="4">
        <f t="shared" si="444"/>
        <v>63.79456049415996</v>
      </c>
      <c r="Y212" s="4">
        <f t="shared" si="445"/>
        <v>61.845294026983673</v>
      </c>
      <c r="Z212" s="4">
        <f t="shared" si="446"/>
        <v>59.955794305274694</v>
      </c>
      <c r="AA212" s="4">
        <f t="shared" si="447"/>
        <v>58.026842204867386</v>
      </c>
      <c r="AB212" s="4">
        <f t="shared" si="448"/>
        <v>57.740717903456215</v>
      </c>
      <c r="AC212" s="4">
        <f t="shared" si="449"/>
        <v>55.835052465099174</v>
      </c>
      <c r="AD212" s="4">
        <f t="shared" si="450"/>
        <v>54.740593596896659</v>
      </c>
      <c r="AE212" s="4">
        <f t="shared" si="451"/>
        <v>54.188947596163906</v>
      </c>
      <c r="AF212" s="4">
        <f t="shared" si="452"/>
        <v>54.209941761432937</v>
      </c>
      <c r="AG212" s="4">
        <f t="shared" si="453"/>
        <v>56.56778624588231</v>
      </c>
      <c r="AI212" s="4">
        <f t="shared" si="454"/>
        <v>1.2432748307134602</v>
      </c>
      <c r="AJ212" s="4">
        <f t="shared" si="455"/>
        <v>0.65387180812678025</v>
      </c>
      <c r="AK212" s="4">
        <f t="shared" si="456"/>
        <v>1.3860734533892227</v>
      </c>
      <c r="AL212" s="4">
        <f t="shared" si="457"/>
        <v>0</v>
      </c>
      <c r="AM212" s="4">
        <f t="shared" si="458"/>
        <v>0.65068027424236163</v>
      </c>
      <c r="AN212" s="4">
        <f t="shared" si="459"/>
        <v>0.46143950584004045</v>
      </c>
      <c r="AO212" s="4">
        <f t="shared" si="460"/>
        <v>0.24770597301633046</v>
      </c>
      <c r="AP212" s="4">
        <f t="shared" si="461"/>
        <v>0.5562056947253069</v>
      </c>
      <c r="AQ212" s="4">
        <f t="shared" si="462"/>
        <v>0.15915779513261441</v>
      </c>
      <c r="AR212" s="4">
        <f t="shared" si="463"/>
        <v>-0.9037179034562115</v>
      </c>
      <c r="AS212" s="4">
        <f t="shared" si="464"/>
        <v>0.35094753490082553</v>
      </c>
      <c r="AT212" s="4">
        <f t="shared" si="465"/>
        <v>0.91040640310334453</v>
      </c>
      <c r="AU212" s="4">
        <f t="shared" si="466"/>
        <v>-2.9475961639064963E-3</v>
      </c>
      <c r="AV212" s="4">
        <f t="shared" si="646"/>
        <v>-0.32594176143293652</v>
      </c>
      <c r="AW212" s="4">
        <f t="shared" si="646"/>
        <v>-0.59078624588231321</v>
      </c>
      <c r="AY212" s="2">
        <f t="shared" si="518"/>
        <v>62.291725169286536</v>
      </c>
      <c r="AZ212" s="2">
        <f t="shared" si="569"/>
        <v>61.439128191873223</v>
      </c>
      <c r="BA212" s="2">
        <f t="shared" si="570"/>
        <v>63.078926546610781</v>
      </c>
      <c r="BB212" s="2" t="e">
        <f t="shared" si="571"/>
        <v>#N/A</v>
      </c>
      <c r="BC212" s="2">
        <f t="shared" si="572"/>
        <v>64.302319725757641</v>
      </c>
      <c r="BD212" s="2">
        <f t="shared" si="573"/>
        <v>63.79456049415996</v>
      </c>
      <c r="BE212" s="2">
        <f t="shared" si="574"/>
        <v>61.845294026983673</v>
      </c>
      <c r="BF212" s="2">
        <f t="shared" si="575"/>
        <v>59.955794305274694</v>
      </c>
      <c r="BG212" s="2">
        <f t="shared" si="576"/>
        <v>58.026842204867386</v>
      </c>
      <c r="BH212" s="2">
        <f t="shared" si="577"/>
        <v>57.740717903456215</v>
      </c>
      <c r="BI212" s="2">
        <f t="shared" si="578"/>
        <v>55.835052465099174</v>
      </c>
      <c r="BJ212" s="2">
        <f t="shared" si="579"/>
        <v>54.740593596896616</v>
      </c>
      <c r="BK212" s="2">
        <f t="shared" si="580"/>
        <v>54.188947596163672</v>
      </c>
      <c r="BL212" s="2">
        <f t="shared" si="581"/>
        <v>54.209941753504623</v>
      </c>
      <c r="BM212" s="2">
        <f t="shared" si="582"/>
        <v>56.567786058624776</v>
      </c>
      <c r="BO212" s="2" t="str">
        <f t="shared" si="468"/>
        <v/>
      </c>
      <c r="BP212" s="2" t="str">
        <f t="shared" si="469"/>
        <v/>
      </c>
      <c r="BQ212" s="2" t="str">
        <f t="shared" si="470"/>
        <v/>
      </c>
      <c r="BR212" s="2" t="str">
        <f t="shared" si="471"/>
        <v/>
      </c>
      <c r="BS212" s="2" t="str">
        <f t="shared" si="472"/>
        <v/>
      </c>
      <c r="BT212" s="2" t="str">
        <f t="shared" si="473"/>
        <v/>
      </c>
      <c r="BU212" s="2" t="str">
        <f t="shared" si="474"/>
        <v/>
      </c>
      <c r="BV212" s="2" t="str">
        <f t="shared" si="475"/>
        <v/>
      </c>
      <c r="BW212" s="2" t="str">
        <f t="shared" si="476"/>
        <v/>
      </c>
      <c r="BX212" s="2" t="str">
        <f t="shared" si="477"/>
        <v/>
      </c>
      <c r="BY212" s="2" t="str">
        <f t="shared" si="478"/>
        <v/>
      </c>
      <c r="BZ212" s="2" t="str">
        <f t="shared" si="479"/>
        <v/>
      </c>
      <c r="CA212" s="2" t="str">
        <f t="shared" si="480"/>
        <v/>
      </c>
      <c r="CB212" s="2" t="str">
        <f t="shared" si="481"/>
        <v/>
      </c>
      <c r="CC212" s="2" t="str">
        <f t="shared" si="482"/>
        <v/>
      </c>
      <c r="CE212" s="2" t="str">
        <f t="shared" si="519"/>
        <v/>
      </c>
      <c r="CF212" s="2" t="str">
        <f t="shared" si="520"/>
        <v/>
      </c>
      <c r="CG212" s="2" t="str">
        <f t="shared" si="521"/>
        <v/>
      </c>
      <c r="CH212" s="2" t="str">
        <f t="shared" si="522"/>
        <v/>
      </c>
      <c r="CI212" s="2" t="str">
        <f t="shared" si="523"/>
        <v/>
      </c>
      <c r="CJ212" s="2" t="str">
        <f t="shared" si="524"/>
        <v/>
      </c>
      <c r="CK212" s="2" t="str">
        <f t="shared" si="525"/>
        <v/>
      </c>
      <c r="CL212" s="2" t="str">
        <f t="shared" si="526"/>
        <v/>
      </c>
      <c r="CM212" s="2" t="str">
        <f t="shared" si="527"/>
        <v/>
      </c>
      <c r="CN212" s="2" t="str">
        <f t="shared" si="528"/>
        <v/>
      </c>
      <c r="CO212" s="2" t="str">
        <f t="shared" si="529"/>
        <v/>
      </c>
      <c r="CP212" s="2" t="str">
        <f t="shared" si="530"/>
        <v/>
      </c>
      <c r="CQ212" s="2" t="str">
        <f t="shared" si="531"/>
        <v/>
      </c>
      <c r="CR212" s="2" t="str">
        <f t="shared" si="532"/>
        <v/>
      </c>
      <c r="CS212" s="2" t="str">
        <f t="shared" si="533"/>
        <v/>
      </c>
      <c r="CU212" s="2">
        <f t="shared" si="483"/>
        <v>63.534999999999997</v>
      </c>
      <c r="CV212" s="2">
        <f t="shared" si="484"/>
        <v>62.093000000000004</v>
      </c>
      <c r="CW212" s="2">
        <f t="shared" si="485"/>
        <v>64.465000000000003</v>
      </c>
      <c r="CX212" s="2" t="str">
        <f t="shared" si="486"/>
        <v/>
      </c>
      <c r="CY212" s="2">
        <f t="shared" si="487"/>
        <v>64.953000000000003</v>
      </c>
      <c r="CZ212" s="2">
        <f t="shared" si="488"/>
        <v>64.256</v>
      </c>
      <c r="DA212" s="2">
        <f t="shared" si="489"/>
        <v>62.093000000000004</v>
      </c>
      <c r="DB212" s="2">
        <f t="shared" si="490"/>
        <v>60.512</v>
      </c>
      <c r="DC212" s="2">
        <f t="shared" si="491"/>
        <v>58.186</v>
      </c>
      <c r="DD212" s="2">
        <f t="shared" si="492"/>
        <v>56.837000000000003</v>
      </c>
      <c r="DE212" s="2">
        <f t="shared" si="493"/>
        <v>56.186</v>
      </c>
      <c r="DF212" s="2">
        <f t="shared" si="494"/>
        <v>55.651000000000003</v>
      </c>
      <c r="DG212" s="2">
        <f t="shared" si="495"/>
        <v>54.186</v>
      </c>
      <c r="DH212" s="2">
        <f t="shared" si="496"/>
        <v>53.884</v>
      </c>
      <c r="DI212" s="2">
        <f t="shared" si="497"/>
        <v>55.976999999999997</v>
      </c>
      <c r="DK212" s="2">
        <f t="shared" si="498"/>
        <v>124.6532787456446</v>
      </c>
      <c r="DL212" s="2">
        <f t="shared" si="647"/>
        <v>114.21753048780488</v>
      </c>
      <c r="DM212" s="2">
        <f t="shared" si="647"/>
        <v>115.59445180023226</v>
      </c>
      <c r="DN212" s="2">
        <f t="shared" si="647"/>
        <v>130.24983569918453</v>
      </c>
      <c r="DO212" s="2">
        <f t="shared" si="647"/>
        <v>113.90433527807036</v>
      </c>
      <c r="DP212" s="2">
        <f t="shared" si="647"/>
        <v>109.10925316695027</v>
      </c>
      <c r="DQ212" s="2">
        <f t="shared" si="647"/>
        <v>109.77856454096101</v>
      </c>
      <c r="DR212" s="2">
        <f t="shared" si="647"/>
        <v>108.94287043189372</v>
      </c>
      <c r="DS212" s="2">
        <f t="shared" si="647"/>
        <v>100.75743430987617</v>
      </c>
      <c r="DT212" s="2">
        <f t="shared" si="647"/>
        <v>99.352969424411853</v>
      </c>
      <c r="DU212" s="2">
        <f t="shared" si="647"/>
        <v>119.0439292682927</v>
      </c>
      <c r="DV212" s="2">
        <f t="shared" si="647"/>
        <v>109.08570673512534</v>
      </c>
      <c r="DW212" s="2">
        <f t="shared" si="647"/>
        <v>108.40274932044696</v>
      </c>
      <c r="DX212" s="2">
        <f t="shared" si="647"/>
        <v>108.32754303835699</v>
      </c>
      <c r="DY212" s="2">
        <f t="shared" si="647"/>
        <v>102.55864284932707</v>
      </c>
      <c r="EA212" s="2">
        <f t="shared" si="438"/>
        <v>62.483193220851923</v>
      </c>
      <c r="EB212" s="2">
        <f t="shared" si="500"/>
        <v>60.652764163466017</v>
      </c>
      <c r="EC212" s="2">
        <f t="shared" si="501"/>
        <v>61.627022037779035</v>
      </c>
      <c r="ED212" s="2">
        <f t="shared" si="502"/>
        <v>62.044257897367096</v>
      </c>
      <c r="EE212" s="2">
        <f t="shared" si="503"/>
        <v>63.475205032348384</v>
      </c>
      <c r="EF212" s="2">
        <f t="shared" si="504"/>
        <v>62.956995144203439</v>
      </c>
      <c r="EG212" s="2">
        <f t="shared" si="505"/>
        <v>60.672907310384346</v>
      </c>
      <c r="EH212" s="2">
        <f t="shared" si="506"/>
        <v>57.975520226788326</v>
      </c>
      <c r="EI212" s="2">
        <f t="shared" si="507"/>
        <v>56.163681424592795</v>
      </c>
      <c r="EJ212" s="2">
        <f t="shared" si="508"/>
        <v>56.846751525366599</v>
      </c>
      <c r="EK212" s="2">
        <f t="shared" si="509"/>
        <v>53.445082276632263</v>
      </c>
      <c r="EL212" s="2">
        <f t="shared" si="510"/>
        <v>51.830398692441022</v>
      </c>
      <c r="EM212" s="2">
        <f t="shared" si="511"/>
        <v>53.927565851565852</v>
      </c>
      <c r="EN212" s="2">
        <f t="shared" si="512"/>
        <v>53.577232434127986</v>
      </c>
      <c r="EO212" s="2">
        <f t="shared" si="513"/>
        <v>59.836839256173263</v>
      </c>
      <c r="EQ212" s="2">
        <f t="shared" si="514"/>
        <v>62.276430090178422</v>
      </c>
      <c r="ER212" s="2">
        <f t="shared" si="648"/>
        <v>61.489042987510651</v>
      </c>
      <c r="ES212" s="2">
        <f t="shared" si="648"/>
        <v>63.161121351522645</v>
      </c>
      <c r="ET212" s="2">
        <f t="shared" si="648"/>
        <v>62.722486908946316</v>
      </c>
      <c r="EU212" s="2">
        <f t="shared" si="648"/>
        <v>64.366461913672609</v>
      </c>
      <c r="EV212" s="2">
        <f t="shared" si="648"/>
        <v>63.872389621335202</v>
      </c>
      <c r="EW212" s="2">
        <f t="shared" si="648"/>
        <v>61.941318111180365</v>
      </c>
      <c r="EX212" s="2">
        <f t="shared" si="648"/>
        <v>60.111356706140626</v>
      </c>
      <c r="EY212" s="2">
        <f t="shared" si="648"/>
        <v>58.159549948241178</v>
      </c>
      <c r="EZ212" s="2">
        <f t="shared" si="648"/>
        <v>57.805396904447363</v>
      </c>
      <c r="FA212" s="2">
        <f t="shared" si="648"/>
        <v>56.002048056784304</v>
      </c>
      <c r="FB212" s="2">
        <f t="shared" si="648"/>
        <v>55.022775330676026</v>
      </c>
      <c r="FC212" s="2">
        <f t="shared" si="648"/>
        <v>54.215784273309822</v>
      </c>
      <c r="FD212" s="2">
        <f t="shared" si="648"/>
        <v>54.286830590124453</v>
      </c>
      <c r="FE212" s="2">
        <f t="shared" si="648"/>
        <v>56.116725997984986</v>
      </c>
      <c r="FG212" s="2">
        <f t="shared" si="516"/>
        <v>0.99999374126500551</v>
      </c>
      <c r="FH212" s="2">
        <f t="shared" si="649"/>
        <v>0.9999934750919921</v>
      </c>
      <c r="FI212" s="2">
        <f t="shared" si="649"/>
        <v>0.99999388878641415</v>
      </c>
      <c r="FJ212" s="2">
        <f t="shared" si="649"/>
        <v>0.99999357670218858</v>
      </c>
      <c r="FK212" s="2">
        <f t="shared" si="649"/>
        <v>0.9999937539079683</v>
      </c>
      <c r="FL212" s="2">
        <f t="shared" si="649"/>
        <v>0.99999362251426172</v>
      </c>
      <c r="FM212" s="2">
        <f t="shared" si="649"/>
        <v>0.99999371285402061</v>
      </c>
      <c r="FN212" s="2">
        <f t="shared" si="649"/>
        <v>0.9999935093864788</v>
      </c>
      <c r="FO212" s="2">
        <f t="shared" si="649"/>
        <v>0.99999322609325969</v>
      </c>
      <c r="FP212" s="2">
        <f t="shared" si="649"/>
        <v>0.9999934236017034</v>
      </c>
      <c r="FQ212" s="2">
        <f t="shared" si="649"/>
        <v>0.99999319680407617</v>
      </c>
      <c r="FR212" s="2">
        <f t="shared" si="649"/>
        <v>0.99999328658756914</v>
      </c>
      <c r="FS212" s="2">
        <f t="shared" si="649"/>
        <v>0.99999331877406439</v>
      </c>
      <c r="FT212" s="2">
        <f t="shared" si="649"/>
        <v>0.99999292237782811</v>
      </c>
      <c r="FU212" s="2">
        <f t="shared" si="649"/>
        <v>0.99999263196942545</v>
      </c>
      <c r="FW212" s="2">
        <f t="shared" si="534"/>
        <v>0.92790797387486468</v>
      </c>
      <c r="FX212" s="2">
        <f t="shared" si="586"/>
        <v>0.93989528448531079</v>
      </c>
      <c r="FY212" s="2">
        <f t="shared" si="587"/>
        <v>0.94620647394695934</v>
      </c>
      <c r="FZ212" s="2">
        <f t="shared" si="588"/>
        <v>0.94101663508079281</v>
      </c>
      <c r="GA212" s="2">
        <f t="shared" si="589"/>
        <v>0.92767834475758204</v>
      </c>
      <c r="GB212" s="2">
        <f t="shared" si="590"/>
        <v>0.91465596035999397</v>
      </c>
      <c r="GC212" s="2">
        <f t="shared" si="591"/>
        <v>0.92405235072765202</v>
      </c>
      <c r="GD212" s="2">
        <f t="shared" si="592"/>
        <v>0.92701069967416538</v>
      </c>
      <c r="GE212" s="2">
        <f t="shared" si="593"/>
        <v>0.93335742524066689</v>
      </c>
      <c r="GF212" s="2">
        <f t="shared" si="594"/>
        <v>0.93223924067477226</v>
      </c>
      <c r="GG212" s="2">
        <f t="shared" si="595"/>
        <v>0.93451540306353542</v>
      </c>
      <c r="GH212" s="2">
        <f t="shared" si="596"/>
        <v>0.91148722588310171</v>
      </c>
      <c r="GI212" s="2">
        <f t="shared" si="597"/>
        <v>0.90562491463870176</v>
      </c>
      <c r="GJ212" s="2">
        <f t="shared" si="598"/>
        <v>0.89109845061031234</v>
      </c>
      <c r="GK212" s="2">
        <f t="shared" si="599"/>
        <v>0.8788356015525649</v>
      </c>
      <c r="GM212" s="95">
        <f t="shared" si="535"/>
        <v>0</v>
      </c>
      <c r="GN212" s="95">
        <f t="shared" si="600"/>
        <v>0</v>
      </c>
      <c r="GO212" s="95">
        <f t="shared" si="601"/>
        <v>0</v>
      </c>
      <c r="GP212" s="95">
        <f t="shared" si="602"/>
        <v>0</v>
      </c>
      <c r="GQ212" s="95">
        <f t="shared" si="603"/>
        <v>0</v>
      </c>
      <c r="GR212" s="95">
        <f t="shared" si="604"/>
        <v>0</v>
      </c>
      <c r="GS212" s="95">
        <f t="shared" si="605"/>
        <v>0</v>
      </c>
      <c r="GT212" s="95">
        <f t="shared" si="606"/>
        <v>0</v>
      </c>
      <c r="GU212" s="95">
        <f t="shared" si="607"/>
        <v>0</v>
      </c>
      <c r="GV212" s="95">
        <f t="shared" si="608"/>
        <v>0</v>
      </c>
      <c r="GW212" s="95">
        <f t="shared" si="609"/>
        <v>0</v>
      </c>
      <c r="GX212" s="95">
        <f t="shared" si="610"/>
        <v>0</v>
      </c>
      <c r="GY212" s="95">
        <f t="shared" si="611"/>
        <v>0</v>
      </c>
      <c r="GZ212" s="95">
        <f t="shared" si="612"/>
        <v>0</v>
      </c>
      <c r="HA212" s="95">
        <f t="shared" si="613"/>
        <v>0</v>
      </c>
      <c r="HC212" s="95">
        <f t="shared" si="536"/>
        <v>0</v>
      </c>
      <c r="HD212" s="95">
        <f t="shared" si="614"/>
        <v>0</v>
      </c>
      <c r="HE212" s="95">
        <f t="shared" si="615"/>
        <v>0</v>
      </c>
      <c r="HF212" s="95">
        <f t="shared" si="616"/>
        <v>0</v>
      </c>
      <c r="HG212" s="95">
        <f t="shared" si="617"/>
        <v>0</v>
      </c>
      <c r="HH212" s="95">
        <f t="shared" si="618"/>
        <v>0</v>
      </c>
      <c r="HI212" s="95">
        <f t="shared" si="619"/>
        <v>0</v>
      </c>
      <c r="HJ212" s="95">
        <f t="shared" si="620"/>
        <v>0</v>
      </c>
      <c r="HK212" s="95">
        <f t="shared" si="621"/>
        <v>0</v>
      </c>
      <c r="HL212" s="95">
        <f t="shared" si="622"/>
        <v>0</v>
      </c>
      <c r="HM212" s="95">
        <f t="shared" si="623"/>
        <v>0</v>
      </c>
      <c r="HN212" s="95">
        <f t="shared" si="624"/>
        <v>0</v>
      </c>
      <c r="HO212" s="95">
        <f t="shared" si="625"/>
        <v>0</v>
      </c>
      <c r="HP212" s="95">
        <f t="shared" si="626"/>
        <v>0</v>
      </c>
      <c r="HQ212" s="95">
        <f t="shared" si="627"/>
        <v>0</v>
      </c>
      <c r="HS212" s="95">
        <f t="shared" si="537"/>
        <v>2.2445499123859775E-72</v>
      </c>
      <c r="HT212" s="95">
        <f t="shared" si="628"/>
        <v>1.0308081578709801E-65</v>
      </c>
      <c r="HU212" s="95">
        <f t="shared" si="629"/>
        <v>6.1568755770853195E-68</v>
      </c>
      <c r="HV212" s="95">
        <f t="shared" si="630"/>
        <v>5.2826445437108533E-162</v>
      </c>
      <c r="HW212" s="95">
        <f t="shared" si="631"/>
        <v>2.2185481480585143E-80</v>
      </c>
      <c r="HX212" s="95">
        <f t="shared" si="632"/>
        <v>4.442355713505192E-76</v>
      </c>
      <c r="HY212" s="95">
        <f t="shared" si="633"/>
        <v>5.7153125960099416E-104</v>
      </c>
      <c r="HZ212" s="95">
        <f t="shared" si="634"/>
        <v>9.7450631152584852E-107</v>
      </c>
      <c r="IA212" s="95">
        <f t="shared" si="635"/>
        <v>1.8209161625680482E-131</v>
      </c>
      <c r="IB212" s="95">
        <f t="shared" si="636"/>
        <v>7.0375516055237974E-86</v>
      </c>
      <c r="IC212" s="95">
        <f t="shared" si="637"/>
        <v>1.9508737138376136E-135</v>
      </c>
      <c r="ID212" s="95">
        <f t="shared" si="638"/>
        <v>1.5586067991093522E-79</v>
      </c>
      <c r="IE212" s="95">
        <f t="shared" si="639"/>
        <v>1.2020329744445402E-71</v>
      </c>
      <c r="IF212" s="95">
        <f t="shared" si="640"/>
        <v>7.5387766527169305E-59</v>
      </c>
      <c r="IG212" s="95">
        <f t="shared" si="641"/>
        <v>2.9074440236392877E-44</v>
      </c>
      <c r="II212" s="95">
        <f t="shared" si="538"/>
        <v>1.6986655662430029E-8</v>
      </c>
      <c r="IJ212" s="95">
        <f t="shared" si="539"/>
        <v>1.7215174133772452E-16</v>
      </c>
      <c r="IK212" s="95">
        <f t="shared" si="540"/>
        <v>5.5148673310833146E-20</v>
      </c>
      <c r="IL212" s="95">
        <f t="shared" si="541"/>
        <v>1.3608897543668257E-29</v>
      </c>
      <c r="IM212" s="95">
        <f t="shared" si="542"/>
        <v>2.2302612789599028E-10</v>
      </c>
      <c r="IN212" s="95">
        <f t="shared" si="543"/>
        <v>2.6862107264524999E-11</v>
      </c>
      <c r="IO212" s="95">
        <f t="shared" si="544"/>
        <v>3.0445291846283359E-16</v>
      </c>
      <c r="IP212" s="95">
        <f t="shared" si="545"/>
        <v>3.5139793321564131E-13</v>
      </c>
      <c r="IQ212" s="95">
        <f t="shared" si="546"/>
        <v>1.3429264394809796E-13</v>
      </c>
      <c r="IR212" s="95">
        <f t="shared" si="547"/>
        <v>6.8201008255549026E-14</v>
      </c>
      <c r="IS212" s="95">
        <f t="shared" si="548"/>
        <v>3.6911256676715874E-17</v>
      </c>
      <c r="IT212" s="95">
        <f t="shared" si="549"/>
        <v>4.577352888432811E-10</v>
      </c>
      <c r="IU212" s="95">
        <f t="shared" si="550"/>
        <v>1.3187749904224603E-9</v>
      </c>
      <c r="IV212" s="95">
        <f t="shared" si="551"/>
        <v>7.1156733586182742E-7</v>
      </c>
      <c r="IW212" s="95">
        <f t="shared" si="552"/>
        <v>8.6277722461726911E-7</v>
      </c>
      <c r="IY212" s="95">
        <f t="shared" si="553"/>
        <v>1.6986655662430029E-8</v>
      </c>
      <c r="IZ212" s="95">
        <f t="shared" si="554"/>
        <v>1.7215174133772452E-16</v>
      </c>
      <c r="JA212" s="95">
        <f t="shared" si="555"/>
        <v>5.5148673310833146E-20</v>
      </c>
      <c r="JB212" s="95">
        <f t="shared" si="556"/>
        <v>1.3608897543668257E-29</v>
      </c>
      <c r="JC212" s="95">
        <f t="shared" si="557"/>
        <v>2.2302612789599028E-10</v>
      </c>
      <c r="JD212" s="95">
        <f t="shared" si="558"/>
        <v>2.6862107264524999E-11</v>
      </c>
      <c r="JE212" s="95">
        <f t="shared" si="559"/>
        <v>3.0445291846283359E-16</v>
      </c>
      <c r="JF212" s="95">
        <f t="shared" si="560"/>
        <v>3.5139793321564131E-13</v>
      </c>
      <c r="JG212" s="95">
        <f t="shared" si="561"/>
        <v>1.3429264394809796E-13</v>
      </c>
      <c r="JH212" s="95">
        <f t="shared" si="562"/>
        <v>6.8201008255549026E-14</v>
      </c>
      <c r="JI212" s="95">
        <f t="shared" si="563"/>
        <v>3.6911256676715874E-17</v>
      </c>
      <c r="JJ212" s="95">
        <f t="shared" si="564"/>
        <v>4.577352888432811E-10</v>
      </c>
      <c r="JK212" s="95">
        <f t="shared" si="565"/>
        <v>1.3187749904224603E-9</v>
      </c>
      <c r="JL212" s="95">
        <f t="shared" si="566"/>
        <v>7.1156733586182742E-7</v>
      </c>
      <c r="JM212" s="95">
        <f t="shared" si="567"/>
        <v>8.6277722461726911E-7</v>
      </c>
    </row>
    <row r="213" spans="2:273" x14ac:dyDescent="0.25">
      <c r="B213" s="2">
        <v>186</v>
      </c>
      <c r="C213" s="37">
        <v>61.884</v>
      </c>
      <c r="D213" s="37">
        <v>62.976999999999997</v>
      </c>
      <c r="E213" s="37">
        <v>63.906999999999996</v>
      </c>
      <c r="F213" s="37">
        <v>63.209000000000003</v>
      </c>
      <c r="G213" s="37">
        <v>62.14</v>
      </c>
      <c r="H213" s="37">
        <v>63.442</v>
      </c>
      <c r="I213" s="37">
        <v>61.186</v>
      </c>
      <c r="J213" s="37">
        <v>60.093000000000004</v>
      </c>
      <c r="K213" s="37">
        <v>57.628</v>
      </c>
      <c r="L213" s="37">
        <v>59.093000000000004</v>
      </c>
      <c r="M213" s="37">
        <v>57.581000000000003</v>
      </c>
      <c r="N213" s="37">
        <v>56.326000000000001</v>
      </c>
      <c r="O213" s="37">
        <v>52.906999999999996</v>
      </c>
      <c r="P213" s="37">
        <v>54.162999999999997</v>
      </c>
      <c r="Q213" s="37">
        <v>55.512</v>
      </c>
      <c r="S213" s="4">
        <f t="shared" si="439"/>
        <v>62.233194903607185</v>
      </c>
      <c r="T213" s="4">
        <f t="shared" si="440"/>
        <v>61.375248267534786</v>
      </c>
      <c r="U213" s="4">
        <f t="shared" si="441"/>
        <v>63.042344927355238</v>
      </c>
      <c r="V213" s="4" t="e">
        <f t="shared" si="442"/>
        <v>#N/A</v>
      </c>
      <c r="W213" s="4">
        <f t="shared" si="443"/>
        <v>64.246850978214212</v>
      </c>
      <c r="X213" s="4">
        <f t="shared" si="444"/>
        <v>63.736170320589977</v>
      </c>
      <c r="Y213" s="4">
        <f t="shared" si="445"/>
        <v>61.761618092525516</v>
      </c>
      <c r="Z213" s="4">
        <f t="shared" si="446"/>
        <v>59.887214668625333</v>
      </c>
      <c r="AA213" s="4">
        <f t="shared" si="447"/>
        <v>57.937574807397823</v>
      </c>
      <c r="AB213" s="4">
        <f t="shared" si="448"/>
        <v>57.656394952154486</v>
      </c>
      <c r="AC213" s="4">
        <f t="shared" si="449"/>
        <v>55.743162164213537</v>
      </c>
      <c r="AD213" s="4">
        <f t="shared" si="450"/>
        <v>54.656759329403563</v>
      </c>
      <c r="AE213" s="4">
        <f t="shared" si="451"/>
        <v>54.087799645052947</v>
      </c>
      <c r="AF213" s="4">
        <f t="shared" si="452"/>
        <v>54.106529606663756</v>
      </c>
      <c r="AG213" s="4">
        <f t="shared" si="453"/>
        <v>56.427298852015298</v>
      </c>
      <c r="AI213" s="4">
        <f t="shared" si="454"/>
        <v>-0.34919490360718441</v>
      </c>
      <c r="AJ213" s="4">
        <f t="shared" si="455"/>
        <v>1.6017517324652104</v>
      </c>
      <c r="AK213" s="4">
        <f t="shared" si="456"/>
        <v>0.8646550726447586</v>
      </c>
      <c r="AL213" s="4">
        <f t="shared" si="457"/>
        <v>0</v>
      </c>
      <c r="AM213" s="4">
        <f t="shared" si="458"/>
        <v>-2.1068509782142115</v>
      </c>
      <c r="AN213" s="4">
        <f t="shared" si="459"/>
        <v>-0.29417032058997705</v>
      </c>
      <c r="AO213" s="4">
        <f t="shared" si="460"/>
        <v>-0.57561809252551654</v>
      </c>
      <c r="AP213" s="4">
        <f t="shared" si="461"/>
        <v>0.20578533137467048</v>
      </c>
      <c r="AQ213" s="4">
        <f t="shared" si="462"/>
        <v>-0.30957480739782284</v>
      </c>
      <c r="AR213" s="4">
        <f t="shared" si="463"/>
        <v>1.4366050478455179</v>
      </c>
      <c r="AS213" s="4">
        <f t="shared" si="464"/>
        <v>1.8378378357864662</v>
      </c>
      <c r="AT213" s="4">
        <f t="shared" si="465"/>
        <v>1.6692406705964373</v>
      </c>
      <c r="AU213" s="4">
        <f t="shared" si="466"/>
        <v>-1.1807996450529501</v>
      </c>
      <c r="AV213" s="4">
        <f t="shared" si="646"/>
        <v>5.6470393336240932E-2</v>
      </c>
      <c r="AW213" s="4">
        <f t="shared" si="646"/>
        <v>-0.91529885201529737</v>
      </c>
      <c r="AY213" s="2">
        <f t="shared" si="518"/>
        <v>62.233194903607185</v>
      </c>
      <c r="AZ213" s="2">
        <f t="shared" si="569"/>
        <v>61.375248267534786</v>
      </c>
      <c r="BA213" s="2">
        <f t="shared" si="570"/>
        <v>63.042344927355238</v>
      </c>
      <c r="BB213" s="2" t="e">
        <f t="shared" si="571"/>
        <v>#N/A</v>
      </c>
      <c r="BC213" s="2">
        <f t="shared" si="572"/>
        <v>64.246850978214212</v>
      </c>
      <c r="BD213" s="2">
        <f t="shared" si="573"/>
        <v>63.736170320589977</v>
      </c>
      <c r="BE213" s="2">
        <f t="shared" si="574"/>
        <v>61.761618092525516</v>
      </c>
      <c r="BF213" s="2">
        <f t="shared" si="575"/>
        <v>59.887214668625333</v>
      </c>
      <c r="BG213" s="2">
        <f t="shared" si="576"/>
        <v>57.937574807397823</v>
      </c>
      <c r="BH213" s="2">
        <f t="shared" si="577"/>
        <v>57.656394952154486</v>
      </c>
      <c r="BI213" s="2">
        <f t="shared" si="578"/>
        <v>55.743162164213537</v>
      </c>
      <c r="BJ213" s="2">
        <f t="shared" si="579"/>
        <v>54.656759329403563</v>
      </c>
      <c r="BK213" s="2">
        <f t="shared" si="580"/>
        <v>54.087799645052925</v>
      </c>
      <c r="BL213" s="2">
        <f t="shared" si="581"/>
        <v>54.106529605381709</v>
      </c>
      <c r="BM213" s="2">
        <f t="shared" si="582"/>
        <v>56.42729881746051</v>
      </c>
      <c r="BO213" s="2" t="str">
        <f t="shared" si="468"/>
        <v/>
      </c>
      <c r="BP213" s="2" t="str">
        <f t="shared" si="469"/>
        <v/>
      </c>
      <c r="BQ213" s="2" t="str">
        <f t="shared" si="470"/>
        <v/>
      </c>
      <c r="BR213" s="2" t="str">
        <f t="shared" si="471"/>
        <v/>
      </c>
      <c r="BS213" s="2" t="str">
        <f t="shared" si="472"/>
        <v/>
      </c>
      <c r="BT213" s="2" t="str">
        <f t="shared" si="473"/>
        <v/>
      </c>
      <c r="BU213" s="2" t="str">
        <f t="shared" si="474"/>
        <v/>
      </c>
      <c r="BV213" s="2" t="str">
        <f t="shared" si="475"/>
        <v/>
      </c>
      <c r="BW213" s="2" t="str">
        <f t="shared" si="476"/>
        <v/>
      </c>
      <c r="BX213" s="2" t="str">
        <f t="shared" si="477"/>
        <v/>
      </c>
      <c r="BY213" s="2" t="str">
        <f t="shared" si="478"/>
        <v/>
      </c>
      <c r="BZ213" s="2" t="str">
        <f t="shared" si="479"/>
        <v/>
      </c>
      <c r="CA213" s="2" t="str">
        <f t="shared" si="480"/>
        <v/>
      </c>
      <c r="CB213" s="2" t="str">
        <f t="shared" si="481"/>
        <v/>
      </c>
      <c r="CC213" s="2" t="str">
        <f t="shared" si="482"/>
        <v/>
      </c>
      <c r="CE213" s="2" t="str">
        <f t="shared" si="519"/>
        <v/>
      </c>
      <c r="CF213" s="2" t="str">
        <f t="shared" si="520"/>
        <v/>
      </c>
      <c r="CG213" s="2" t="str">
        <f t="shared" si="521"/>
        <v/>
      </c>
      <c r="CH213" s="2" t="str">
        <f t="shared" si="522"/>
        <v/>
      </c>
      <c r="CI213" s="2" t="str">
        <f t="shared" si="523"/>
        <v/>
      </c>
      <c r="CJ213" s="2" t="str">
        <f t="shared" si="524"/>
        <v/>
      </c>
      <c r="CK213" s="2" t="str">
        <f t="shared" si="525"/>
        <v/>
      </c>
      <c r="CL213" s="2" t="str">
        <f t="shared" si="526"/>
        <v/>
      </c>
      <c r="CM213" s="2" t="str">
        <f t="shared" si="527"/>
        <v/>
      </c>
      <c r="CN213" s="2" t="str">
        <f t="shared" si="528"/>
        <v/>
      </c>
      <c r="CO213" s="2" t="str">
        <f t="shared" si="529"/>
        <v/>
      </c>
      <c r="CP213" s="2" t="str">
        <f t="shared" si="530"/>
        <v/>
      </c>
      <c r="CQ213" s="2" t="str">
        <f t="shared" si="531"/>
        <v/>
      </c>
      <c r="CR213" s="2" t="str">
        <f t="shared" si="532"/>
        <v/>
      </c>
      <c r="CS213" s="2" t="str">
        <f t="shared" si="533"/>
        <v/>
      </c>
      <c r="CU213" s="2">
        <f t="shared" si="483"/>
        <v>61.884</v>
      </c>
      <c r="CV213" s="2">
        <f t="shared" si="484"/>
        <v>62.976999999999997</v>
      </c>
      <c r="CW213" s="2">
        <f t="shared" si="485"/>
        <v>63.906999999999996</v>
      </c>
      <c r="CX213" s="2" t="str">
        <f t="shared" si="486"/>
        <v/>
      </c>
      <c r="CY213" s="2">
        <f t="shared" si="487"/>
        <v>62.14</v>
      </c>
      <c r="CZ213" s="2">
        <f t="shared" si="488"/>
        <v>63.442</v>
      </c>
      <c r="DA213" s="2">
        <f t="shared" si="489"/>
        <v>61.186</v>
      </c>
      <c r="DB213" s="2">
        <f t="shared" si="490"/>
        <v>60.093000000000004</v>
      </c>
      <c r="DC213" s="2">
        <f t="shared" si="491"/>
        <v>57.628</v>
      </c>
      <c r="DD213" s="2">
        <f t="shared" si="492"/>
        <v>59.093000000000004</v>
      </c>
      <c r="DE213" s="2">
        <f t="shared" si="493"/>
        <v>57.581000000000003</v>
      </c>
      <c r="DF213" s="2">
        <f t="shared" si="494"/>
        <v>56.326000000000001</v>
      </c>
      <c r="DG213" s="2">
        <f t="shared" si="495"/>
        <v>52.906999999999996</v>
      </c>
      <c r="DH213" s="2">
        <f t="shared" si="496"/>
        <v>54.162999999999997</v>
      </c>
      <c r="DI213" s="2">
        <f t="shared" si="497"/>
        <v>55.512</v>
      </c>
      <c r="DK213" s="2">
        <f t="shared" si="498"/>
        <v>124.93209965156794</v>
      </c>
      <c r="DL213" s="2">
        <f t="shared" si="647"/>
        <v>114.44054390243903</v>
      </c>
      <c r="DM213" s="2">
        <f t="shared" si="647"/>
        <v>115.82568873403018</v>
      </c>
      <c r="DN213" s="2">
        <f t="shared" si="647"/>
        <v>130.55578903654487</v>
      </c>
      <c r="DO213" s="2">
        <f t="shared" si="647"/>
        <v>114.11310993166407</v>
      </c>
      <c r="DP213" s="2">
        <f t="shared" si="647"/>
        <v>109.29039958944439</v>
      </c>
      <c r="DQ213" s="2">
        <f t="shared" si="647"/>
        <v>109.9599162142452</v>
      </c>
      <c r="DR213" s="2">
        <f t="shared" si="647"/>
        <v>109.1396063122924</v>
      </c>
      <c r="DS213" s="2">
        <f t="shared" si="647"/>
        <v>100.91004983388704</v>
      </c>
      <c r="DT213" s="2">
        <f t="shared" si="647"/>
        <v>99.501298084974209</v>
      </c>
      <c r="DU213" s="2">
        <f t="shared" si="647"/>
        <v>119.31355191637633</v>
      </c>
      <c r="DV213" s="2">
        <f t="shared" si="647"/>
        <v>109.29380066445182</v>
      </c>
      <c r="DW213" s="2">
        <f t="shared" si="647"/>
        <v>108.60451495016608</v>
      </c>
      <c r="DX213" s="2">
        <f t="shared" si="647"/>
        <v>108.53213455149502</v>
      </c>
      <c r="DY213" s="2">
        <f t="shared" si="647"/>
        <v>102.75765105591424</v>
      </c>
      <c r="EA213" s="2">
        <f t="shared" ref="EA213:EA227" si="650">CE$228*$B213+CE$229</f>
        <v>62.428084996595288</v>
      </c>
      <c r="EB213" s="2">
        <f t="shared" si="500"/>
        <v>60.573701987835776</v>
      </c>
      <c r="EC213" s="2">
        <f t="shared" si="501"/>
        <v>61.563636662850584</v>
      </c>
      <c r="ED213" s="2">
        <f t="shared" si="502"/>
        <v>61.969119624398317</v>
      </c>
      <c r="EE213" s="2">
        <f t="shared" si="503"/>
        <v>63.403295462692689</v>
      </c>
      <c r="EF213" s="2">
        <f t="shared" si="504"/>
        <v>62.881291351061677</v>
      </c>
      <c r="EG213" s="2">
        <f t="shared" si="505"/>
        <v>60.565469485489743</v>
      </c>
      <c r="EH213" s="2">
        <f t="shared" si="506"/>
        <v>57.868214053664161</v>
      </c>
      <c r="EI213" s="2">
        <f t="shared" si="507"/>
        <v>56.038310203392697</v>
      </c>
      <c r="EJ213" s="2">
        <f t="shared" si="508"/>
        <v>56.744551053429973</v>
      </c>
      <c r="EK213" s="2">
        <f t="shared" si="509"/>
        <v>53.308061860774387</v>
      </c>
      <c r="EL213" s="2">
        <f t="shared" si="510"/>
        <v>51.684179962066978</v>
      </c>
      <c r="EM213" s="2">
        <f t="shared" si="511"/>
        <v>53.820360789360791</v>
      </c>
      <c r="EN213" s="2">
        <f t="shared" si="512"/>
        <v>53.458986198243423</v>
      </c>
      <c r="EO213" s="2">
        <f t="shared" si="513"/>
        <v>59.770658038519329</v>
      </c>
      <c r="EQ213" s="2">
        <f t="shared" si="514"/>
        <v>62.219003534915146</v>
      </c>
      <c r="ER213" s="2">
        <f t="shared" si="648"/>
        <v>61.421656445586962</v>
      </c>
      <c r="ES213" s="2">
        <f t="shared" si="648"/>
        <v>63.118697017433909</v>
      </c>
      <c r="ET213" s="2">
        <f t="shared" si="648"/>
        <v>62.656041273547217</v>
      </c>
      <c r="EU213" s="2">
        <f t="shared" si="648"/>
        <v>64.306518552695053</v>
      </c>
      <c r="EV213" s="2">
        <f t="shared" si="648"/>
        <v>63.808625251924397</v>
      </c>
      <c r="EW213" s="2">
        <f t="shared" si="648"/>
        <v>61.850974497050075</v>
      </c>
      <c r="EX213" s="2">
        <f t="shared" si="648"/>
        <v>60.031870310897787</v>
      </c>
      <c r="EY213" s="2">
        <f t="shared" si="648"/>
        <v>58.060956632801918</v>
      </c>
      <c r="EZ213" s="2">
        <f t="shared" si="648"/>
        <v>57.71656803892111</v>
      </c>
      <c r="FA213" s="2">
        <f t="shared" si="648"/>
        <v>55.89834793749533</v>
      </c>
      <c r="FB213" s="2">
        <f t="shared" si="648"/>
        <v>54.919637756837389</v>
      </c>
      <c r="FC213" s="2">
        <f t="shared" si="648"/>
        <v>54.112851638571698</v>
      </c>
      <c r="FD213" s="2">
        <f t="shared" si="648"/>
        <v>54.178307908470501</v>
      </c>
      <c r="FE213" s="2">
        <f t="shared" si="648"/>
        <v>56.006585520365988</v>
      </c>
      <c r="FG213" s="2">
        <f t="shared" si="516"/>
        <v>0.99999429196270095</v>
      </c>
      <c r="FH213" s="2">
        <f t="shared" si="649"/>
        <v>0.99999404920975454</v>
      </c>
      <c r="FI213" s="2">
        <f t="shared" si="649"/>
        <v>0.99999442650397108</v>
      </c>
      <c r="FJ213" s="2">
        <f t="shared" si="649"/>
        <v>0.99999414187946067</v>
      </c>
      <c r="FK213" s="2">
        <f t="shared" si="649"/>
        <v>0.99999430349323271</v>
      </c>
      <c r="FL213" s="2">
        <f t="shared" si="649"/>
        <v>0.99999418366061499</v>
      </c>
      <c r="FM213" s="2">
        <f t="shared" si="649"/>
        <v>0.99999426605154607</v>
      </c>
      <c r="FN213" s="2">
        <f t="shared" si="649"/>
        <v>0.99999408048673388</v>
      </c>
      <c r="FO213" s="2">
        <f t="shared" si="649"/>
        <v>0.99999382211994581</v>
      </c>
      <c r="FP213" s="2">
        <f t="shared" si="649"/>
        <v>0.99999400224999901</v>
      </c>
      <c r="FQ213" s="2">
        <f t="shared" si="649"/>
        <v>0.99999379540786115</v>
      </c>
      <c r="FR213" s="2">
        <f t="shared" si="649"/>
        <v>0.99999387729147726</v>
      </c>
      <c r="FS213" s="2">
        <f t="shared" si="649"/>
        <v>0.99999390664594434</v>
      </c>
      <c r="FT213" s="2">
        <f t="shared" si="649"/>
        <v>0.99999354512784255</v>
      </c>
      <c r="FU213" s="2">
        <f t="shared" si="649"/>
        <v>0.99999328027189494</v>
      </c>
      <c r="FW213" s="2">
        <f t="shared" si="534"/>
        <v>0.93383156338263085</v>
      </c>
      <c r="FX213" s="2">
        <f t="shared" si="586"/>
        <v>0.944892407956058</v>
      </c>
      <c r="FY213" s="2">
        <f t="shared" si="587"/>
        <v>0.95070640236921777</v>
      </c>
      <c r="FZ213" s="2">
        <f t="shared" si="588"/>
        <v>0.94592589281772677</v>
      </c>
      <c r="GA213" s="2">
        <f t="shared" si="589"/>
        <v>0.93361945244117217</v>
      </c>
      <c r="GB213" s="2">
        <f t="shared" si="590"/>
        <v>0.92157640048441225</v>
      </c>
      <c r="GC213" s="2">
        <f t="shared" si="591"/>
        <v>0.93026893794275656</v>
      </c>
      <c r="GD213" s="2">
        <f t="shared" si="592"/>
        <v>0.93300269232949273</v>
      </c>
      <c r="GE213" s="2">
        <f t="shared" si="593"/>
        <v>0.93886275137791741</v>
      </c>
      <c r="GF213" s="2">
        <f t="shared" si="594"/>
        <v>0.93783078696341771</v>
      </c>
      <c r="GG213" s="2">
        <f t="shared" si="595"/>
        <v>0.93993122542530838</v>
      </c>
      <c r="GH213" s="2">
        <f t="shared" si="596"/>
        <v>0.91864175920484548</v>
      </c>
      <c r="GI213" s="2">
        <f t="shared" si="597"/>
        <v>0.91320818126379522</v>
      </c>
      <c r="GJ213" s="2">
        <f t="shared" si="598"/>
        <v>0.89971970511226906</v>
      </c>
      <c r="GK213" s="2">
        <f t="shared" si="599"/>
        <v>0.88830596802750983</v>
      </c>
      <c r="GM213" s="95">
        <f t="shared" si="535"/>
        <v>0</v>
      </c>
      <c r="GN213" s="95">
        <f t="shared" si="600"/>
        <v>0</v>
      </c>
      <c r="GO213" s="95">
        <f t="shared" si="601"/>
        <v>0</v>
      </c>
      <c r="GP213" s="95">
        <f t="shared" si="602"/>
        <v>0</v>
      </c>
      <c r="GQ213" s="95">
        <f t="shared" si="603"/>
        <v>0</v>
      </c>
      <c r="GR213" s="95">
        <f t="shared" si="604"/>
        <v>0</v>
      </c>
      <c r="GS213" s="95">
        <f t="shared" si="605"/>
        <v>0</v>
      </c>
      <c r="GT213" s="95">
        <f t="shared" si="606"/>
        <v>0</v>
      </c>
      <c r="GU213" s="95">
        <f t="shared" si="607"/>
        <v>0</v>
      </c>
      <c r="GV213" s="95">
        <f t="shared" si="608"/>
        <v>0</v>
      </c>
      <c r="GW213" s="95">
        <f t="shared" si="609"/>
        <v>0</v>
      </c>
      <c r="GX213" s="95">
        <f t="shared" si="610"/>
        <v>0</v>
      </c>
      <c r="GY213" s="95">
        <f t="shared" si="611"/>
        <v>0</v>
      </c>
      <c r="GZ213" s="95">
        <f t="shared" si="612"/>
        <v>0</v>
      </c>
      <c r="HA213" s="95">
        <f t="shared" si="613"/>
        <v>0</v>
      </c>
      <c r="HC213" s="95">
        <f t="shared" si="536"/>
        <v>0</v>
      </c>
      <c r="HD213" s="95">
        <f t="shared" si="614"/>
        <v>0</v>
      </c>
      <c r="HE213" s="95">
        <f t="shared" si="615"/>
        <v>0</v>
      </c>
      <c r="HF213" s="95">
        <f t="shared" si="616"/>
        <v>0</v>
      </c>
      <c r="HG213" s="95">
        <f t="shared" si="617"/>
        <v>0</v>
      </c>
      <c r="HH213" s="95">
        <f t="shared" si="618"/>
        <v>0</v>
      </c>
      <c r="HI213" s="95">
        <f t="shared" si="619"/>
        <v>0</v>
      </c>
      <c r="HJ213" s="95">
        <f t="shared" si="620"/>
        <v>0</v>
      </c>
      <c r="HK213" s="95">
        <f t="shared" si="621"/>
        <v>0</v>
      </c>
      <c r="HL213" s="95">
        <f t="shared" si="622"/>
        <v>0</v>
      </c>
      <c r="HM213" s="95">
        <f t="shared" si="623"/>
        <v>0</v>
      </c>
      <c r="HN213" s="95">
        <f t="shared" si="624"/>
        <v>0</v>
      </c>
      <c r="HO213" s="95">
        <f t="shared" si="625"/>
        <v>0</v>
      </c>
      <c r="HP213" s="95">
        <f t="shared" si="626"/>
        <v>0</v>
      </c>
      <c r="HQ213" s="95">
        <f t="shared" si="627"/>
        <v>0</v>
      </c>
      <c r="HS213" s="95">
        <f t="shared" si="537"/>
        <v>7.088114590942663E-75</v>
      </c>
      <c r="HT213" s="95">
        <f t="shared" si="628"/>
        <v>6.3005560958569414E-68</v>
      </c>
      <c r="HU213" s="95">
        <f t="shared" si="629"/>
        <v>3.576971813091279E-70</v>
      </c>
      <c r="HV213" s="95">
        <f t="shared" si="630"/>
        <v>1.8513293421512154E-167</v>
      </c>
      <c r="HW213" s="95">
        <f t="shared" si="631"/>
        <v>3.901827653544263E-83</v>
      </c>
      <c r="HX213" s="95">
        <f t="shared" si="632"/>
        <v>9.5953686691328637E-79</v>
      </c>
      <c r="HY213" s="95">
        <f t="shared" si="633"/>
        <v>1.3586851096739978E-107</v>
      </c>
      <c r="HZ213" s="95">
        <f t="shared" si="634"/>
        <v>2.1545449611982956E-110</v>
      </c>
      <c r="IA213" s="95">
        <f t="shared" si="635"/>
        <v>5.5722980069785055E-136</v>
      </c>
      <c r="IB213" s="95">
        <f t="shared" si="636"/>
        <v>8.4071745834672916E-89</v>
      </c>
      <c r="IC213" s="95">
        <f t="shared" si="637"/>
        <v>4.9938576917298385E-140</v>
      </c>
      <c r="ID213" s="95">
        <f t="shared" si="638"/>
        <v>2.4588527739068119E-82</v>
      </c>
      <c r="IE213" s="95">
        <f t="shared" si="639"/>
        <v>3.195352080033131E-74</v>
      </c>
      <c r="IF213" s="95">
        <f t="shared" si="640"/>
        <v>5.2207354454265653E-61</v>
      </c>
      <c r="IG213" s="95">
        <f t="shared" si="641"/>
        <v>6.8650925062203971E-46</v>
      </c>
      <c r="II213" s="95">
        <f t="shared" si="538"/>
        <v>5.1113599547424084E-9</v>
      </c>
      <c r="IJ213" s="95">
        <f t="shared" si="539"/>
        <v>1.6508800651184037E-17</v>
      </c>
      <c r="IK213" s="95">
        <f t="shared" si="540"/>
        <v>3.4713137438677093E-21</v>
      </c>
      <c r="IL213" s="95">
        <f t="shared" si="541"/>
        <v>1.7624997640922766E-31</v>
      </c>
      <c r="IM213" s="95">
        <f t="shared" si="542"/>
        <v>4.9111588239745154E-11</v>
      </c>
      <c r="IN213" s="95">
        <f t="shared" si="543"/>
        <v>4.4672872142998724E-12</v>
      </c>
      <c r="IO213" s="95">
        <f t="shared" si="544"/>
        <v>2.3965743626618817E-17</v>
      </c>
      <c r="IP213" s="95">
        <f t="shared" si="545"/>
        <v>4.822620984216733E-14</v>
      </c>
      <c r="IQ213" s="95">
        <f t="shared" si="546"/>
        <v>1.8572298605037892E-14</v>
      </c>
      <c r="IR213" s="95">
        <f t="shared" si="547"/>
        <v>8.8709622132054634E-15</v>
      </c>
      <c r="IS213" s="95">
        <f t="shared" si="548"/>
        <v>2.9297928166321811E-18</v>
      </c>
      <c r="IT213" s="95">
        <f t="shared" si="549"/>
        <v>9.2253357746612895E-11</v>
      </c>
      <c r="IU213" s="95">
        <f t="shared" si="550"/>
        <v>2.7523793567391715E-10</v>
      </c>
      <c r="IV213" s="95">
        <f t="shared" si="551"/>
        <v>2.273916169698538E-7</v>
      </c>
      <c r="IW213" s="95">
        <f t="shared" si="552"/>
        <v>2.6150468988644186E-7</v>
      </c>
      <c r="IY213" s="95">
        <f t="shared" si="553"/>
        <v>5.1113599547424084E-9</v>
      </c>
      <c r="IZ213" s="95">
        <f t="shared" si="554"/>
        <v>1.6508800651184037E-17</v>
      </c>
      <c r="JA213" s="95">
        <f t="shared" si="555"/>
        <v>3.4713137438677093E-21</v>
      </c>
      <c r="JB213" s="95">
        <f t="shared" si="556"/>
        <v>1.7624997640922766E-31</v>
      </c>
      <c r="JC213" s="95">
        <f t="shared" si="557"/>
        <v>4.9111588239745154E-11</v>
      </c>
      <c r="JD213" s="95">
        <f t="shared" si="558"/>
        <v>4.4672872142998724E-12</v>
      </c>
      <c r="JE213" s="95">
        <f t="shared" si="559"/>
        <v>2.3965743626618817E-17</v>
      </c>
      <c r="JF213" s="95">
        <f t="shared" si="560"/>
        <v>4.822620984216733E-14</v>
      </c>
      <c r="JG213" s="95">
        <f t="shared" si="561"/>
        <v>1.8572298605037892E-14</v>
      </c>
      <c r="JH213" s="95">
        <f t="shared" si="562"/>
        <v>8.8709622132054634E-15</v>
      </c>
      <c r="JI213" s="95">
        <f t="shared" si="563"/>
        <v>2.9297928166321811E-18</v>
      </c>
      <c r="JJ213" s="95">
        <f t="shared" si="564"/>
        <v>9.2253357746612895E-11</v>
      </c>
      <c r="JK213" s="95">
        <f t="shared" si="565"/>
        <v>2.7523793567391715E-10</v>
      </c>
      <c r="JL213" s="95">
        <f t="shared" si="566"/>
        <v>2.273916169698538E-7</v>
      </c>
      <c r="JM213" s="95">
        <f t="shared" si="567"/>
        <v>2.6150468988644186E-7</v>
      </c>
    </row>
    <row r="214" spans="2:273" x14ac:dyDescent="0.25">
      <c r="B214" s="2">
        <v>187</v>
      </c>
      <c r="C214" s="37">
        <v>61.744</v>
      </c>
      <c r="D214" s="37">
        <v>62.512</v>
      </c>
      <c r="E214" s="37">
        <v>61.86</v>
      </c>
      <c r="F214" s="37">
        <v>62.418999999999997</v>
      </c>
      <c r="G214" s="37">
        <v>63.279000000000003</v>
      </c>
      <c r="H214" s="37">
        <v>64.465000000000003</v>
      </c>
      <c r="I214" s="37">
        <v>62.07</v>
      </c>
      <c r="J214" s="37">
        <v>60.326000000000001</v>
      </c>
      <c r="K214" s="37">
        <v>57.767000000000003</v>
      </c>
      <c r="L214" s="37">
        <v>58.07</v>
      </c>
      <c r="M214" s="37">
        <v>56.465000000000003</v>
      </c>
      <c r="N214" s="37">
        <v>55.512</v>
      </c>
      <c r="O214" s="37">
        <v>53.348999999999997</v>
      </c>
      <c r="P214" s="37">
        <v>54.512</v>
      </c>
      <c r="Q214" s="37">
        <v>55.418999999999997</v>
      </c>
      <c r="S214" s="4">
        <f t="shared" si="439"/>
        <v>62.174736011759336</v>
      </c>
      <c r="T214" s="4">
        <f t="shared" si="440"/>
        <v>61.311149468486398</v>
      </c>
      <c r="U214" s="4">
        <f t="shared" si="441"/>
        <v>63.005389270978618</v>
      </c>
      <c r="V214" s="4" t="e">
        <f t="shared" si="442"/>
        <v>#N/A</v>
      </c>
      <c r="W214" s="4">
        <f t="shared" si="443"/>
        <v>64.191109232657425</v>
      </c>
      <c r="X214" s="4">
        <f t="shared" si="444"/>
        <v>63.677461826514509</v>
      </c>
      <c r="Y214" s="4">
        <f t="shared" si="445"/>
        <v>61.677539863634166</v>
      </c>
      <c r="Z214" s="4">
        <f t="shared" si="446"/>
        <v>59.817964140959361</v>
      </c>
      <c r="AA214" s="4">
        <f t="shared" si="447"/>
        <v>57.847728205286465</v>
      </c>
      <c r="AB214" s="4">
        <f t="shared" si="448"/>
        <v>57.571796574869865</v>
      </c>
      <c r="AC214" s="4">
        <f t="shared" si="449"/>
        <v>55.650529906630325</v>
      </c>
      <c r="AD214" s="4">
        <f t="shared" si="450"/>
        <v>54.571803569106329</v>
      </c>
      <c r="AE214" s="4">
        <f t="shared" si="451"/>
        <v>53.986554077090851</v>
      </c>
      <c r="AF214" s="4">
        <f t="shared" si="452"/>
        <v>54.002841693905133</v>
      </c>
      <c r="AG214" s="4">
        <f t="shared" si="453"/>
        <v>56.288469884348771</v>
      </c>
      <c r="AI214" s="4">
        <f t="shared" si="454"/>
        <v>-0.43073601175933618</v>
      </c>
      <c r="AJ214" s="4">
        <f t="shared" si="455"/>
        <v>1.200850531513602</v>
      </c>
      <c r="AK214" s="4">
        <f t="shared" si="456"/>
        <v>-1.1453892709786189</v>
      </c>
      <c r="AL214" s="4">
        <f t="shared" si="457"/>
        <v>0</v>
      </c>
      <c r="AM214" s="4">
        <f t="shared" si="458"/>
        <v>-0.91210923265742139</v>
      </c>
      <c r="AN214" s="4">
        <f t="shared" si="459"/>
        <v>0.78753817348549404</v>
      </c>
      <c r="AO214" s="4">
        <f t="shared" si="460"/>
        <v>0.39246013636583399</v>
      </c>
      <c r="AP214" s="4">
        <f t="shared" si="461"/>
        <v>0.50803585904063908</v>
      </c>
      <c r="AQ214" s="4">
        <f t="shared" si="462"/>
        <v>-8.0728205286462185E-2</v>
      </c>
      <c r="AR214" s="4">
        <f t="shared" si="463"/>
        <v>0.49820342513013571</v>
      </c>
      <c r="AS214" s="4">
        <f t="shared" si="464"/>
        <v>0.81447009336967824</v>
      </c>
      <c r="AT214" s="4">
        <f t="shared" si="465"/>
        <v>0.94019643089367122</v>
      </c>
      <c r="AU214" s="4">
        <f t="shared" si="466"/>
        <v>-0.63755407709085432</v>
      </c>
      <c r="AV214" s="4">
        <f t="shared" si="646"/>
        <v>0.5091583060948679</v>
      </c>
      <c r="AW214" s="4">
        <f t="shared" si="646"/>
        <v>-0.86946988434877426</v>
      </c>
      <c r="AY214" s="2">
        <f t="shared" si="518"/>
        <v>62.174736011759336</v>
      </c>
      <c r="AZ214" s="2">
        <f t="shared" si="569"/>
        <v>61.311149468486398</v>
      </c>
      <c r="BA214" s="2">
        <f t="shared" si="570"/>
        <v>63.005389270978618</v>
      </c>
      <c r="BB214" s="2" t="e">
        <f t="shared" si="571"/>
        <v>#N/A</v>
      </c>
      <c r="BC214" s="2">
        <f t="shared" si="572"/>
        <v>64.191109232657425</v>
      </c>
      <c r="BD214" s="2">
        <f t="shared" si="573"/>
        <v>63.677461826514509</v>
      </c>
      <c r="BE214" s="2">
        <f t="shared" si="574"/>
        <v>61.677539863634166</v>
      </c>
      <c r="BF214" s="2">
        <f t="shared" si="575"/>
        <v>59.817964140959361</v>
      </c>
      <c r="BG214" s="2">
        <f t="shared" si="576"/>
        <v>57.847728205286465</v>
      </c>
      <c r="BH214" s="2">
        <f t="shared" si="577"/>
        <v>57.571796574869865</v>
      </c>
      <c r="BI214" s="2">
        <f t="shared" si="578"/>
        <v>55.650529906630325</v>
      </c>
      <c r="BJ214" s="2">
        <f t="shared" si="579"/>
        <v>54.571803569106329</v>
      </c>
      <c r="BK214" s="2">
        <f t="shared" si="580"/>
        <v>53.986554077090851</v>
      </c>
      <c r="BL214" s="2">
        <f t="shared" si="581"/>
        <v>54.002841693712789</v>
      </c>
      <c r="BM214" s="2">
        <f t="shared" si="582"/>
        <v>56.288469878422504</v>
      </c>
      <c r="BO214" s="2" t="str">
        <f t="shared" si="468"/>
        <v/>
      </c>
      <c r="BP214" s="2" t="str">
        <f t="shared" si="469"/>
        <v/>
      </c>
      <c r="BQ214" s="2" t="str">
        <f t="shared" si="470"/>
        <v/>
      </c>
      <c r="BR214" s="2" t="str">
        <f t="shared" si="471"/>
        <v/>
      </c>
      <c r="BS214" s="2" t="str">
        <f t="shared" si="472"/>
        <v/>
      </c>
      <c r="BT214" s="2" t="str">
        <f t="shared" si="473"/>
        <v/>
      </c>
      <c r="BU214" s="2" t="str">
        <f t="shared" si="474"/>
        <v/>
      </c>
      <c r="BV214" s="2" t="str">
        <f t="shared" si="475"/>
        <v/>
      </c>
      <c r="BW214" s="2" t="str">
        <f t="shared" si="476"/>
        <v/>
      </c>
      <c r="BX214" s="2" t="str">
        <f t="shared" si="477"/>
        <v/>
      </c>
      <c r="BY214" s="2" t="str">
        <f t="shared" si="478"/>
        <v/>
      </c>
      <c r="BZ214" s="2" t="str">
        <f t="shared" si="479"/>
        <v/>
      </c>
      <c r="CA214" s="2" t="str">
        <f t="shared" si="480"/>
        <v/>
      </c>
      <c r="CB214" s="2" t="str">
        <f t="shared" si="481"/>
        <v/>
      </c>
      <c r="CC214" s="2" t="str">
        <f t="shared" si="482"/>
        <v/>
      </c>
      <c r="CE214" s="2" t="str">
        <f t="shared" si="519"/>
        <v/>
      </c>
      <c r="CF214" s="2" t="str">
        <f t="shared" si="520"/>
        <v/>
      </c>
      <c r="CG214" s="2" t="str">
        <f t="shared" si="521"/>
        <v/>
      </c>
      <c r="CH214" s="2" t="str">
        <f t="shared" si="522"/>
        <v/>
      </c>
      <c r="CI214" s="2" t="str">
        <f t="shared" si="523"/>
        <v/>
      </c>
      <c r="CJ214" s="2" t="str">
        <f t="shared" si="524"/>
        <v/>
      </c>
      <c r="CK214" s="2" t="str">
        <f t="shared" si="525"/>
        <v/>
      </c>
      <c r="CL214" s="2" t="str">
        <f t="shared" si="526"/>
        <v/>
      </c>
      <c r="CM214" s="2" t="str">
        <f t="shared" si="527"/>
        <v/>
      </c>
      <c r="CN214" s="2" t="str">
        <f t="shared" si="528"/>
        <v/>
      </c>
      <c r="CO214" s="2" t="str">
        <f t="shared" si="529"/>
        <v/>
      </c>
      <c r="CP214" s="2" t="str">
        <f t="shared" si="530"/>
        <v/>
      </c>
      <c r="CQ214" s="2" t="str">
        <f t="shared" si="531"/>
        <v/>
      </c>
      <c r="CR214" s="2" t="str">
        <f t="shared" si="532"/>
        <v/>
      </c>
      <c r="CS214" s="2" t="str">
        <f t="shared" si="533"/>
        <v/>
      </c>
      <c r="CU214" s="2">
        <f t="shared" si="483"/>
        <v>61.744</v>
      </c>
      <c r="CV214" s="2">
        <f t="shared" si="484"/>
        <v>62.512</v>
      </c>
      <c r="CW214" s="2">
        <f t="shared" si="485"/>
        <v>61.86</v>
      </c>
      <c r="CX214" s="2" t="str">
        <f t="shared" si="486"/>
        <v/>
      </c>
      <c r="CY214" s="2">
        <f t="shared" si="487"/>
        <v>63.279000000000003</v>
      </c>
      <c r="CZ214" s="2">
        <f t="shared" si="488"/>
        <v>64.465000000000003</v>
      </c>
      <c r="DA214" s="2">
        <f t="shared" si="489"/>
        <v>62.07</v>
      </c>
      <c r="DB214" s="2">
        <f t="shared" si="490"/>
        <v>60.326000000000001</v>
      </c>
      <c r="DC214" s="2">
        <f t="shared" si="491"/>
        <v>57.767000000000003</v>
      </c>
      <c r="DD214" s="2">
        <f t="shared" si="492"/>
        <v>58.07</v>
      </c>
      <c r="DE214" s="2">
        <f t="shared" si="493"/>
        <v>56.465000000000003</v>
      </c>
      <c r="DF214" s="2">
        <f t="shared" si="494"/>
        <v>55.512</v>
      </c>
      <c r="DG214" s="2">
        <f t="shared" si="495"/>
        <v>53.348999999999997</v>
      </c>
      <c r="DH214" s="2">
        <f t="shared" si="496"/>
        <v>54.512</v>
      </c>
      <c r="DI214" s="2">
        <f t="shared" si="497"/>
        <v>55.418999999999997</v>
      </c>
      <c r="DK214" s="2">
        <f t="shared" si="498"/>
        <v>125.21092055749128</v>
      </c>
      <c r="DL214" s="2">
        <f t="shared" si="647"/>
        <v>114.66355731707318</v>
      </c>
      <c r="DM214" s="2">
        <f t="shared" si="647"/>
        <v>116.0569256678281</v>
      </c>
      <c r="DN214" s="2">
        <f t="shared" si="647"/>
        <v>130.86174237390517</v>
      </c>
      <c r="DO214" s="2">
        <f t="shared" si="647"/>
        <v>114.32188458525778</v>
      </c>
      <c r="DP214" s="2">
        <f t="shared" si="647"/>
        <v>109.47154601193853</v>
      </c>
      <c r="DQ214" s="2">
        <f t="shared" si="647"/>
        <v>110.14126788752937</v>
      </c>
      <c r="DR214" s="2">
        <f t="shared" si="647"/>
        <v>109.33634219269106</v>
      </c>
      <c r="DS214" s="2">
        <f t="shared" si="647"/>
        <v>101.06266535789791</v>
      </c>
      <c r="DT214" s="2">
        <f t="shared" si="647"/>
        <v>99.649626745536565</v>
      </c>
      <c r="DU214" s="2">
        <f t="shared" si="647"/>
        <v>119.58317456445995</v>
      </c>
      <c r="DV214" s="2">
        <f t="shared" si="647"/>
        <v>109.5018945937783</v>
      </c>
      <c r="DW214" s="2">
        <f t="shared" si="647"/>
        <v>108.8062805798852</v>
      </c>
      <c r="DX214" s="2">
        <f t="shared" si="647"/>
        <v>108.73672606463305</v>
      </c>
      <c r="DY214" s="2">
        <f t="shared" si="647"/>
        <v>102.95665926250139</v>
      </c>
      <c r="EA214" s="2">
        <f t="shared" si="650"/>
        <v>62.372976772338646</v>
      </c>
      <c r="EB214" s="2">
        <f t="shared" si="500"/>
        <v>60.494639812205534</v>
      </c>
      <c r="EC214" s="2">
        <f t="shared" si="501"/>
        <v>61.50025128792214</v>
      </c>
      <c r="ED214" s="2">
        <f t="shared" si="502"/>
        <v>61.893981351429538</v>
      </c>
      <c r="EE214" s="2">
        <f t="shared" si="503"/>
        <v>63.331385893037002</v>
      </c>
      <c r="EF214" s="2">
        <f t="shared" si="504"/>
        <v>62.805587557919921</v>
      </c>
      <c r="EG214" s="2">
        <f t="shared" si="505"/>
        <v>60.45803166059514</v>
      </c>
      <c r="EH214" s="2">
        <f t="shared" si="506"/>
        <v>57.760907880540003</v>
      </c>
      <c r="EI214" s="2">
        <f t="shared" si="507"/>
        <v>55.912938982192593</v>
      </c>
      <c r="EJ214" s="2">
        <f t="shared" si="508"/>
        <v>56.642350581493346</v>
      </c>
      <c r="EK214" s="2">
        <f t="shared" si="509"/>
        <v>53.171041444916526</v>
      </c>
      <c r="EL214" s="2">
        <f t="shared" si="510"/>
        <v>51.537961231692918</v>
      </c>
      <c r="EM214" s="2">
        <f t="shared" si="511"/>
        <v>53.713155727155723</v>
      </c>
      <c r="EN214" s="2">
        <f t="shared" si="512"/>
        <v>53.340739962358853</v>
      </c>
      <c r="EO214" s="2">
        <f t="shared" si="513"/>
        <v>59.704476820865402</v>
      </c>
      <c r="EQ214" s="2">
        <f t="shared" si="514"/>
        <v>62.161576979651869</v>
      </c>
      <c r="ER214" s="2">
        <f t="shared" si="648"/>
        <v>61.354269903663273</v>
      </c>
      <c r="ES214" s="2">
        <f t="shared" si="648"/>
        <v>63.076272683345181</v>
      </c>
      <c r="ET214" s="2">
        <f t="shared" si="648"/>
        <v>62.589595638148118</v>
      </c>
      <c r="EU214" s="2">
        <f t="shared" si="648"/>
        <v>64.246575191717497</v>
      </c>
      <c r="EV214" s="2">
        <f t="shared" si="648"/>
        <v>63.744860882513592</v>
      </c>
      <c r="EW214" s="2">
        <f t="shared" si="648"/>
        <v>61.760630882919777</v>
      </c>
      <c r="EX214" s="2">
        <f t="shared" si="648"/>
        <v>59.952383915654963</v>
      </c>
      <c r="EY214" s="2">
        <f t="shared" si="648"/>
        <v>57.962363317362659</v>
      </c>
      <c r="EZ214" s="2">
        <f t="shared" si="648"/>
        <v>57.627739173394865</v>
      </c>
      <c r="FA214" s="2">
        <f t="shared" si="648"/>
        <v>55.794647818206357</v>
      </c>
      <c r="FB214" s="2">
        <f t="shared" si="648"/>
        <v>54.816500182998752</v>
      </c>
      <c r="FC214" s="2">
        <f t="shared" si="648"/>
        <v>54.009919003833573</v>
      </c>
      <c r="FD214" s="2">
        <f t="shared" si="648"/>
        <v>54.069785226816542</v>
      </c>
      <c r="FE214" s="2">
        <f t="shared" si="648"/>
        <v>55.89644504274699</v>
      </c>
      <c r="FG214" s="2">
        <f t="shared" si="516"/>
        <v>0.99999479420549719</v>
      </c>
      <c r="FH214" s="2">
        <f t="shared" si="649"/>
        <v>0.9999945728119517</v>
      </c>
      <c r="FI214" s="2">
        <f t="shared" si="649"/>
        <v>0.99999491690871578</v>
      </c>
      <c r="FJ214" s="2">
        <f t="shared" si="649"/>
        <v>0.99999465732781601</v>
      </c>
      <c r="FK214" s="2">
        <f t="shared" si="649"/>
        <v>0.99999480472147773</v>
      </c>
      <c r="FL214" s="2">
        <f t="shared" si="649"/>
        <v>0.99999469543272068</v>
      </c>
      <c r="FM214" s="2">
        <f t="shared" si="649"/>
        <v>0.99999477057421937</v>
      </c>
      <c r="FN214" s="2">
        <f t="shared" si="649"/>
        <v>0.99999460133692575</v>
      </c>
      <c r="FO214" s="2">
        <f t="shared" si="649"/>
        <v>0.99999436570336364</v>
      </c>
      <c r="FP214" s="2">
        <f t="shared" si="649"/>
        <v>0.99999452998410054</v>
      </c>
      <c r="FQ214" s="2">
        <f t="shared" si="649"/>
        <v>0.99999434134162635</v>
      </c>
      <c r="FR214" s="2">
        <f t="shared" si="649"/>
        <v>0.9999944160204528</v>
      </c>
      <c r="FS214" s="2">
        <f t="shared" si="649"/>
        <v>0.99999444279207372</v>
      </c>
      <c r="FT214" s="2">
        <f t="shared" si="649"/>
        <v>0.99999411308328223</v>
      </c>
      <c r="FU214" s="2">
        <f t="shared" si="649"/>
        <v>0.99999387153150709</v>
      </c>
      <c r="FW214" s="2">
        <f t="shared" si="534"/>
        <v>0.93930026835855152</v>
      </c>
      <c r="FX214" s="2">
        <f t="shared" si="586"/>
        <v>0.94949639326268054</v>
      </c>
      <c r="FY214" s="2">
        <f t="shared" si="587"/>
        <v>0.95484786619695716</v>
      </c>
      <c r="FZ214" s="2">
        <f t="shared" si="588"/>
        <v>0.95044806321187014</v>
      </c>
      <c r="GA214" s="2">
        <f t="shared" si="589"/>
        <v>0.9391045448377503</v>
      </c>
      <c r="GB214" s="2">
        <f t="shared" si="590"/>
        <v>0.92797985746628298</v>
      </c>
      <c r="GC214" s="2">
        <f t="shared" si="591"/>
        <v>0.93601191168128028</v>
      </c>
      <c r="GD214" s="2">
        <f t="shared" si="592"/>
        <v>0.93853539307296308</v>
      </c>
      <c r="GE214" s="2">
        <f t="shared" si="593"/>
        <v>0.9439405997791539</v>
      </c>
      <c r="GF214" s="2">
        <f t="shared" si="594"/>
        <v>0.94298914207946949</v>
      </c>
      <c r="GG214" s="2">
        <f t="shared" si="595"/>
        <v>0.94492553585009209</v>
      </c>
      <c r="GH214" s="2">
        <f t="shared" si="596"/>
        <v>0.92526540420903025</v>
      </c>
      <c r="GI214" s="2">
        <f t="shared" si="597"/>
        <v>0.92023578200838341</v>
      </c>
      <c r="GJ214" s="2">
        <f t="shared" si="598"/>
        <v>0.90772912473345446</v>
      </c>
      <c r="GK214" s="2">
        <f t="shared" si="599"/>
        <v>0.8971227686992298</v>
      </c>
      <c r="GM214" s="95">
        <f t="shared" si="535"/>
        <v>0</v>
      </c>
      <c r="GN214" s="95">
        <f t="shared" si="600"/>
        <v>0</v>
      </c>
      <c r="GO214" s="95">
        <f t="shared" si="601"/>
        <v>0</v>
      </c>
      <c r="GP214" s="95">
        <f t="shared" si="602"/>
        <v>0</v>
      </c>
      <c r="GQ214" s="95">
        <f t="shared" si="603"/>
        <v>0</v>
      </c>
      <c r="GR214" s="95">
        <f t="shared" si="604"/>
        <v>0</v>
      </c>
      <c r="GS214" s="95">
        <f t="shared" si="605"/>
        <v>0</v>
      </c>
      <c r="GT214" s="95">
        <f t="shared" si="606"/>
        <v>0</v>
      </c>
      <c r="GU214" s="95">
        <f t="shared" si="607"/>
        <v>0</v>
      </c>
      <c r="GV214" s="95">
        <f t="shared" si="608"/>
        <v>0</v>
      </c>
      <c r="GW214" s="95">
        <f t="shared" si="609"/>
        <v>0</v>
      </c>
      <c r="GX214" s="95">
        <f t="shared" si="610"/>
        <v>0</v>
      </c>
      <c r="GY214" s="95">
        <f t="shared" si="611"/>
        <v>0</v>
      </c>
      <c r="GZ214" s="95">
        <f t="shared" si="612"/>
        <v>0</v>
      </c>
      <c r="HA214" s="95">
        <f t="shared" si="613"/>
        <v>0</v>
      </c>
      <c r="HC214" s="95">
        <f t="shared" si="536"/>
        <v>0</v>
      </c>
      <c r="HD214" s="95">
        <f t="shared" si="614"/>
        <v>0</v>
      </c>
      <c r="HE214" s="95">
        <f t="shared" si="615"/>
        <v>0</v>
      </c>
      <c r="HF214" s="95">
        <f t="shared" si="616"/>
        <v>0</v>
      </c>
      <c r="HG214" s="95">
        <f t="shared" si="617"/>
        <v>0</v>
      </c>
      <c r="HH214" s="95">
        <f t="shared" si="618"/>
        <v>0</v>
      </c>
      <c r="HI214" s="95">
        <f t="shared" si="619"/>
        <v>0</v>
      </c>
      <c r="HJ214" s="95">
        <f t="shared" si="620"/>
        <v>0</v>
      </c>
      <c r="HK214" s="95">
        <f t="shared" si="621"/>
        <v>0</v>
      </c>
      <c r="HL214" s="95">
        <f t="shared" si="622"/>
        <v>0</v>
      </c>
      <c r="HM214" s="95">
        <f t="shared" si="623"/>
        <v>0</v>
      </c>
      <c r="HN214" s="95">
        <f t="shared" si="624"/>
        <v>0</v>
      </c>
      <c r="HO214" s="95">
        <f t="shared" si="625"/>
        <v>0</v>
      </c>
      <c r="HP214" s="95">
        <f t="shared" si="626"/>
        <v>0</v>
      </c>
      <c r="HQ214" s="95">
        <f t="shared" si="627"/>
        <v>0</v>
      </c>
      <c r="HS214" s="95">
        <f t="shared" si="537"/>
        <v>2.0258934345404928E-77</v>
      </c>
      <c r="HT214" s="95">
        <f t="shared" si="628"/>
        <v>3.5327173380318079E-70</v>
      </c>
      <c r="HU214" s="95">
        <f t="shared" si="629"/>
        <v>1.9085730215981121E-72</v>
      </c>
      <c r="HV214" s="95">
        <f t="shared" si="630"/>
        <v>5.2587516668672971E-173</v>
      </c>
      <c r="HW214" s="95">
        <f t="shared" si="631"/>
        <v>6.1546996427291865E-86</v>
      </c>
      <c r="HX214" s="95">
        <f t="shared" si="632"/>
        <v>1.8609607800961081E-81</v>
      </c>
      <c r="HY214" s="95">
        <f t="shared" si="633"/>
        <v>2.7939132040158991E-111</v>
      </c>
      <c r="HZ214" s="95">
        <f t="shared" si="634"/>
        <v>4.1257730645252176E-114</v>
      </c>
      <c r="IA214" s="95">
        <f t="shared" si="635"/>
        <v>1.4278118821797049E-140</v>
      </c>
      <c r="IB214" s="95">
        <f t="shared" si="636"/>
        <v>8.9563115583583295E-92</v>
      </c>
      <c r="IC214" s="95">
        <f t="shared" si="637"/>
        <v>1.0695700223250195E-144</v>
      </c>
      <c r="ID214" s="95">
        <f t="shared" si="638"/>
        <v>3.4620176800053359E-85</v>
      </c>
      <c r="IE214" s="95">
        <f t="shared" si="639"/>
        <v>7.6336454030084141E-77</v>
      </c>
      <c r="IF214" s="95">
        <f t="shared" si="640"/>
        <v>3.29852970018267E-63</v>
      </c>
      <c r="IG214" s="95">
        <f t="shared" si="641"/>
        <v>1.5119084142145669E-47</v>
      </c>
      <c r="II214" s="95">
        <f t="shared" si="538"/>
        <v>1.4772780571518643E-9</v>
      </c>
      <c r="IJ214" s="95">
        <f t="shared" si="539"/>
        <v>1.4684432171905567E-18</v>
      </c>
      <c r="IK214" s="95">
        <f t="shared" si="540"/>
        <v>2.0058675878872542E-22</v>
      </c>
      <c r="IL214" s="95">
        <f t="shared" si="541"/>
        <v>1.9841659962672051E-33</v>
      </c>
      <c r="IM214" s="95">
        <f t="shared" si="542"/>
        <v>1.0273041153884729E-11</v>
      </c>
      <c r="IN214" s="95">
        <f t="shared" si="543"/>
        <v>6.9569313830830099E-13</v>
      </c>
      <c r="IO214" s="95">
        <f t="shared" si="544"/>
        <v>1.7249183625288396E-18</v>
      </c>
      <c r="IP214" s="95">
        <f t="shared" si="545"/>
        <v>6.1813279911719162E-15</v>
      </c>
      <c r="IQ214" s="95">
        <f t="shared" si="546"/>
        <v>2.4052254312865255E-15</v>
      </c>
      <c r="IR214" s="95">
        <f t="shared" si="547"/>
        <v>1.0777664778685239E-15</v>
      </c>
      <c r="IS214" s="95">
        <f t="shared" si="548"/>
        <v>2.137878605823437E-19</v>
      </c>
      <c r="IT214" s="95">
        <f t="shared" si="549"/>
        <v>1.7521915654348957E-11</v>
      </c>
      <c r="IU214" s="95">
        <f t="shared" si="550"/>
        <v>5.4116036625959657E-11</v>
      </c>
      <c r="IV214" s="95">
        <f t="shared" si="551"/>
        <v>6.941652503555024E-8</v>
      </c>
      <c r="IW214" s="95">
        <f t="shared" si="552"/>
        <v>7.533640983084384E-8</v>
      </c>
      <c r="IY214" s="95">
        <f t="shared" si="553"/>
        <v>1.4772780571518643E-9</v>
      </c>
      <c r="IZ214" s="95">
        <f t="shared" si="554"/>
        <v>1.4684432171905567E-18</v>
      </c>
      <c r="JA214" s="95">
        <f t="shared" si="555"/>
        <v>2.0058675878872542E-22</v>
      </c>
      <c r="JB214" s="95">
        <f t="shared" si="556"/>
        <v>1.9841659962672051E-33</v>
      </c>
      <c r="JC214" s="95">
        <f t="shared" si="557"/>
        <v>1.0273041153884729E-11</v>
      </c>
      <c r="JD214" s="95">
        <f t="shared" si="558"/>
        <v>6.9569313830830099E-13</v>
      </c>
      <c r="JE214" s="95">
        <f t="shared" si="559"/>
        <v>1.7249183625288396E-18</v>
      </c>
      <c r="JF214" s="95">
        <f t="shared" si="560"/>
        <v>6.1813279911719162E-15</v>
      </c>
      <c r="JG214" s="95">
        <f t="shared" si="561"/>
        <v>2.4052254312865255E-15</v>
      </c>
      <c r="JH214" s="95">
        <f t="shared" si="562"/>
        <v>1.0777664778685239E-15</v>
      </c>
      <c r="JI214" s="95">
        <f t="shared" si="563"/>
        <v>2.137878605823437E-19</v>
      </c>
      <c r="JJ214" s="95">
        <f t="shared" si="564"/>
        <v>1.7521915654348957E-11</v>
      </c>
      <c r="JK214" s="95">
        <f t="shared" si="565"/>
        <v>5.4116036625959657E-11</v>
      </c>
      <c r="JL214" s="95">
        <f t="shared" si="566"/>
        <v>6.941652503555024E-8</v>
      </c>
      <c r="JM214" s="95">
        <f t="shared" si="567"/>
        <v>7.533640983084384E-8</v>
      </c>
    </row>
    <row r="215" spans="2:273" x14ac:dyDescent="0.25">
      <c r="B215" s="2">
        <v>188</v>
      </c>
      <c r="C215" s="37">
        <v>61.581000000000003</v>
      </c>
      <c r="D215" s="37">
        <v>61.604999999999997</v>
      </c>
      <c r="E215" s="37">
        <v>61.884</v>
      </c>
      <c r="F215" s="37">
        <v>62.534999999999997</v>
      </c>
      <c r="G215" s="37">
        <v>64.488</v>
      </c>
      <c r="H215" s="37">
        <v>63.93</v>
      </c>
      <c r="I215" s="37">
        <v>61.767000000000003</v>
      </c>
      <c r="J215" s="37">
        <v>60.767000000000003</v>
      </c>
      <c r="K215" s="37">
        <v>57.488</v>
      </c>
      <c r="L215" s="37">
        <v>56.953000000000003</v>
      </c>
      <c r="M215" s="37">
        <v>56.395000000000003</v>
      </c>
      <c r="N215" s="37">
        <v>54.767000000000003</v>
      </c>
      <c r="O215" s="37">
        <v>53.790999999999997</v>
      </c>
      <c r="P215" s="37">
        <v>53.232999999999997</v>
      </c>
      <c r="Q215" s="37">
        <v>55.209000000000003</v>
      </c>
      <c r="S215" s="4">
        <f t="shared" si="439"/>
        <v>62.116345058583491</v>
      </c>
      <c r="T215" s="4">
        <f t="shared" si="440"/>
        <v>61.246841640681978</v>
      </c>
      <c r="U215" s="4">
        <f t="shared" si="441"/>
        <v>62.968077805224304</v>
      </c>
      <c r="V215" s="4" t="e">
        <f t="shared" si="442"/>
        <v>#N/A</v>
      </c>
      <c r="W215" s="4">
        <f t="shared" si="443"/>
        <v>64.135105647635498</v>
      </c>
      <c r="X215" s="4">
        <f t="shared" si="444"/>
        <v>63.61844641551852</v>
      </c>
      <c r="Y215" s="4">
        <f t="shared" si="445"/>
        <v>61.593075088554635</v>
      </c>
      <c r="Z215" s="4">
        <f t="shared" si="446"/>
        <v>59.748070777888749</v>
      </c>
      <c r="AA215" s="4">
        <f t="shared" si="447"/>
        <v>57.757327706806208</v>
      </c>
      <c r="AB215" s="4">
        <f t="shared" si="448"/>
        <v>57.486934239257835</v>
      </c>
      <c r="AC215" s="4">
        <f t="shared" si="449"/>
        <v>55.557189212599837</v>
      </c>
      <c r="AD215" s="4">
        <f t="shared" si="450"/>
        <v>54.485763484069224</v>
      </c>
      <c r="AE215" s="4">
        <f t="shared" si="451"/>
        <v>53.885213284808188</v>
      </c>
      <c r="AF215" s="4">
        <f t="shared" si="452"/>
        <v>53.898883923302797</v>
      </c>
      <c r="AG215" s="4">
        <f t="shared" si="453"/>
        <v>56.15126286242279</v>
      </c>
      <c r="AI215" s="4">
        <f t="shared" si="454"/>
        <v>-0.5353450585834878</v>
      </c>
      <c r="AJ215" s="4">
        <f t="shared" si="455"/>
        <v>0.35815835931801843</v>
      </c>
      <c r="AK215" s="4">
        <f t="shared" si="456"/>
        <v>-1.0840778052243039</v>
      </c>
      <c r="AL215" s="4">
        <f t="shared" si="457"/>
        <v>0</v>
      </c>
      <c r="AM215" s="4">
        <f t="shared" si="458"/>
        <v>0.35289435236450117</v>
      </c>
      <c r="AN215" s="4">
        <f t="shared" si="459"/>
        <v>0.31155358448148007</v>
      </c>
      <c r="AO215" s="4">
        <f t="shared" si="460"/>
        <v>0.17392491144536848</v>
      </c>
      <c r="AP215" s="4">
        <f t="shared" si="461"/>
        <v>1.0189292221112538</v>
      </c>
      <c r="AQ215" s="4">
        <f t="shared" si="462"/>
        <v>-0.26932770680620877</v>
      </c>
      <c r="AR215" s="4">
        <f t="shared" si="463"/>
        <v>-0.53393423925783168</v>
      </c>
      <c r="AS215" s="4">
        <f t="shared" si="464"/>
        <v>0.83781078740016568</v>
      </c>
      <c r="AT215" s="4">
        <f t="shared" si="465"/>
        <v>0.28123651593077881</v>
      </c>
      <c r="AU215" s="4">
        <f t="shared" si="466"/>
        <v>-9.4213284808191133E-2</v>
      </c>
      <c r="AV215" s="4">
        <f t="shared" si="646"/>
        <v>-0.66588392330280044</v>
      </c>
      <c r="AW215" s="4">
        <f t="shared" si="646"/>
        <v>-0.9422628624227869</v>
      </c>
      <c r="AY215" s="2">
        <f t="shared" si="518"/>
        <v>62.116345058583491</v>
      </c>
      <c r="AZ215" s="2">
        <f t="shared" si="569"/>
        <v>61.246841640681978</v>
      </c>
      <c r="BA215" s="2">
        <f t="shared" si="570"/>
        <v>62.968077805224304</v>
      </c>
      <c r="BB215" s="2" t="e">
        <f t="shared" si="571"/>
        <v>#N/A</v>
      </c>
      <c r="BC215" s="2">
        <f t="shared" si="572"/>
        <v>64.135105647635498</v>
      </c>
      <c r="BD215" s="2">
        <f t="shared" si="573"/>
        <v>63.61844641551852</v>
      </c>
      <c r="BE215" s="2">
        <f t="shared" si="574"/>
        <v>61.593075088554635</v>
      </c>
      <c r="BF215" s="2">
        <f t="shared" si="575"/>
        <v>59.748070777888749</v>
      </c>
      <c r="BG215" s="2">
        <f t="shared" si="576"/>
        <v>57.757327706806208</v>
      </c>
      <c r="BH215" s="2">
        <f t="shared" si="577"/>
        <v>57.486934239257835</v>
      </c>
      <c r="BI215" s="2">
        <f t="shared" si="578"/>
        <v>55.557189212599837</v>
      </c>
      <c r="BJ215" s="2">
        <f t="shared" si="579"/>
        <v>54.485763484069224</v>
      </c>
      <c r="BK215" s="2">
        <f t="shared" si="580"/>
        <v>53.885213284808188</v>
      </c>
      <c r="BL215" s="2">
        <f t="shared" si="581"/>
        <v>53.898883923276024</v>
      </c>
      <c r="BM215" s="2">
        <f t="shared" si="582"/>
        <v>56.151262861478273</v>
      </c>
      <c r="BO215" s="2" t="str">
        <f t="shared" si="468"/>
        <v/>
      </c>
      <c r="BP215" s="2" t="str">
        <f t="shared" si="469"/>
        <v/>
      </c>
      <c r="BQ215" s="2" t="str">
        <f t="shared" si="470"/>
        <v/>
      </c>
      <c r="BR215" s="2" t="str">
        <f t="shared" si="471"/>
        <v/>
      </c>
      <c r="BS215" s="2" t="str">
        <f t="shared" si="472"/>
        <v/>
      </c>
      <c r="BT215" s="2" t="str">
        <f t="shared" si="473"/>
        <v/>
      </c>
      <c r="BU215" s="2" t="str">
        <f t="shared" si="474"/>
        <v/>
      </c>
      <c r="BV215" s="2" t="str">
        <f t="shared" si="475"/>
        <v/>
      </c>
      <c r="BW215" s="2" t="str">
        <f t="shared" si="476"/>
        <v/>
      </c>
      <c r="BX215" s="2" t="str">
        <f t="shared" si="477"/>
        <v/>
      </c>
      <c r="BY215" s="2" t="str">
        <f t="shared" si="478"/>
        <v/>
      </c>
      <c r="BZ215" s="2" t="str">
        <f t="shared" si="479"/>
        <v/>
      </c>
      <c r="CA215" s="2" t="str">
        <f t="shared" si="480"/>
        <v/>
      </c>
      <c r="CB215" s="2" t="str">
        <f t="shared" si="481"/>
        <v/>
      </c>
      <c r="CC215" s="2" t="str">
        <f t="shared" si="482"/>
        <v/>
      </c>
      <c r="CE215" s="2" t="str">
        <f t="shared" si="519"/>
        <v/>
      </c>
      <c r="CF215" s="2" t="str">
        <f t="shared" si="520"/>
        <v/>
      </c>
      <c r="CG215" s="2" t="str">
        <f t="shared" si="521"/>
        <v/>
      </c>
      <c r="CH215" s="2" t="str">
        <f t="shared" si="522"/>
        <v/>
      </c>
      <c r="CI215" s="2" t="str">
        <f t="shared" si="523"/>
        <v/>
      </c>
      <c r="CJ215" s="2" t="str">
        <f t="shared" si="524"/>
        <v/>
      </c>
      <c r="CK215" s="2" t="str">
        <f t="shared" si="525"/>
        <v/>
      </c>
      <c r="CL215" s="2" t="str">
        <f t="shared" si="526"/>
        <v/>
      </c>
      <c r="CM215" s="2" t="str">
        <f t="shared" si="527"/>
        <v/>
      </c>
      <c r="CN215" s="2" t="str">
        <f t="shared" si="528"/>
        <v/>
      </c>
      <c r="CO215" s="2" t="str">
        <f t="shared" si="529"/>
        <v/>
      </c>
      <c r="CP215" s="2" t="str">
        <f t="shared" si="530"/>
        <v/>
      </c>
      <c r="CQ215" s="2" t="str">
        <f t="shared" si="531"/>
        <v/>
      </c>
      <c r="CR215" s="2" t="str">
        <f t="shared" si="532"/>
        <v/>
      </c>
      <c r="CS215" s="2" t="str">
        <f t="shared" si="533"/>
        <v/>
      </c>
      <c r="CU215" s="2">
        <f t="shared" si="483"/>
        <v>61.581000000000003</v>
      </c>
      <c r="CV215" s="2">
        <f t="shared" si="484"/>
        <v>61.604999999999997</v>
      </c>
      <c r="CW215" s="2">
        <f t="shared" si="485"/>
        <v>61.884</v>
      </c>
      <c r="CX215" s="2" t="str">
        <f t="shared" si="486"/>
        <v/>
      </c>
      <c r="CY215" s="2">
        <f t="shared" si="487"/>
        <v>64.488</v>
      </c>
      <c r="CZ215" s="2">
        <f t="shared" si="488"/>
        <v>63.93</v>
      </c>
      <c r="DA215" s="2">
        <f t="shared" si="489"/>
        <v>61.767000000000003</v>
      </c>
      <c r="DB215" s="2">
        <f t="shared" si="490"/>
        <v>60.767000000000003</v>
      </c>
      <c r="DC215" s="2">
        <f t="shared" si="491"/>
        <v>57.488</v>
      </c>
      <c r="DD215" s="2">
        <f t="shared" si="492"/>
        <v>56.953000000000003</v>
      </c>
      <c r="DE215" s="2">
        <f t="shared" si="493"/>
        <v>56.395000000000003</v>
      </c>
      <c r="DF215" s="2">
        <f t="shared" si="494"/>
        <v>54.767000000000003</v>
      </c>
      <c r="DG215" s="2">
        <f t="shared" si="495"/>
        <v>53.790999999999997</v>
      </c>
      <c r="DH215" s="2">
        <f t="shared" si="496"/>
        <v>53.232999999999997</v>
      </c>
      <c r="DI215" s="2">
        <f t="shared" si="497"/>
        <v>55.209000000000003</v>
      </c>
      <c r="DK215" s="2">
        <f t="shared" si="498"/>
        <v>125.48974146341462</v>
      </c>
      <c r="DL215" s="2">
        <f t="shared" si="647"/>
        <v>114.88657073170732</v>
      </c>
      <c r="DM215" s="2">
        <f t="shared" si="647"/>
        <v>116.288162601626</v>
      </c>
      <c r="DN215" s="2">
        <f t="shared" si="647"/>
        <v>131.16769571126548</v>
      </c>
      <c r="DO215" s="2">
        <f t="shared" si="647"/>
        <v>114.5306592388515</v>
      </c>
      <c r="DP215" s="2">
        <f t="shared" si="647"/>
        <v>109.65269243443265</v>
      </c>
      <c r="DQ215" s="2">
        <f t="shared" si="647"/>
        <v>110.32261956081354</v>
      </c>
      <c r="DR215" s="2">
        <f t="shared" si="647"/>
        <v>109.53307807308974</v>
      </c>
      <c r="DS215" s="2">
        <f t="shared" si="647"/>
        <v>101.2152808819088</v>
      </c>
      <c r="DT215" s="2">
        <f t="shared" si="647"/>
        <v>99.797955406098907</v>
      </c>
      <c r="DU215" s="2">
        <f t="shared" si="647"/>
        <v>119.85279721254358</v>
      </c>
      <c r="DV215" s="2">
        <f t="shared" si="647"/>
        <v>109.7099885231048</v>
      </c>
      <c r="DW215" s="2">
        <f t="shared" si="647"/>
        <v>109.00804620960432</v>
      </c>
      <c r="DX215" s="2">
        <f t="shared" si="647"/>
        <v>108.94131757777106</v>
      </c>
      <c r="DY215" s="2">
        <f t="shared" si="647"/>
        <v>103.15566746908854</v>
      </c>
      <c r="EA215" s="2">
        <f t="shared" si="650"/>
        <v>62.317868548082004</v>
      </c>
      <c r="EB215" s="2">
        <f t="shared" si="500"/>
        <v>60.415577636575286</v>
      </c>
      <c r="EC215" s="2">
        <f t="shared" si="501"/>
        <v>61.436865912993689</v>
      </c>
      <c r="ED215" s="2">
        <f t="shared" si="502"/>
        <v>61.818843078460759</v>
      </c>
      <c r="EE215" s="2">
        <f t="shared" si="503"/>
        <v>63.259476323381307</v>
      </c>
      <c r="EF215" s="2">
        <f t="shared" si="504"/>
        <v>62.729883764778165</v>
      </c>
      <c r="EG215" s="2">
        <f t="shared" si="505"/>
        <v>60.350593835700543</v>
      </c>
      <c r="EH215" s="2">
        <f t="shared" si="506"/>
        <v>57.653601707415838</v>
      </c>
      <c r="EI215" s="2">
        <f t="shared" si="507"/>
        <v>55.787567760992488</v>
      </c>
      <c r="EJ215" s="2">
        <f t="shared" si="508"/>
        <v>56.540150109556727</v>
      </c>
      <c r="EK215" s="2">
        <f t="shared" si="509"/>
        <v>53.03402102905865</v>
      </c>
      <c r="EL215" s="2">
        <f t="shared" si="510"/>
        <v>51.391742501318859</v>
      </c>
      <c r="EM215" s="2">
        <f t="shared" si="511"/>
        <v>53.605950664950669</v>
      </c>
      <c r="EN215" s="2">
        <f t="shared" si="512"/>
        <v>53.222493726474283</v>
      </c>
      <c r="EO215" s="2">
        <f t="shared" si="513"/>
        <v>59.638295603211468</v>
      </c>
      <c r="EQ215" s="2">
        <f t="shared" si="514"/>
        <v>62.104150424388585</v>
      </c>
      <c r="ER215" s="2">
        <f t="shared" si="648"/>
        <v>61.286883361739584</v>
      </c>
      <c r="ES215" s="2">
        <f t="shared" si="648"/>
        <v>63.033848349256445</v>
      </c>
      <c r="ET215" s="2">
        <f t="shared" si="648"/>
        <v>62.52315000274902</v>
      </c>
      <c r="EU215" s="2">
        <f t="shared" si="648"/>
        <v>64.186631830739941</v>
      </c>
      <c r="EV215" s="2">
        <f t="shared" si="648"/>
        <v>63.681096513102787</v>
      </c>
      <c r="EW215" s="2">
        <f t="shared" si="648"/>
        <v>61.67028726878948</v>
      </c>
      <c r="EX215" s="2">
        <f t="shared" si="648"/>
        <v>59.872897520412124</v>
      </c>
      <c r="EY215" s="2">
        <f t="shared" si="648"/>
        <v>57.863770001923406</v>
      </c>
      <c r="EZ215" s="2">
        <f t="shared" si="648"/>
        <v>57.538910307868619</v>
      </c>
      <c r="FA215" s="2">
        <f t="shared" si="648"/>
        <v>55.690947698917384</v>
      </c>
      <c r="FB215" s="2">
        <f t="shared" si="648"/>
        <v>54.713362609160122</v>
      </c>
      <c r="FC215" s="2">
        <f t="shared" si="648"/>
        <v>53.906986369095449</v>
      </c>
      <c r="FD215" s="2">
        <f t="shared" si="648"/>
        <v>53.961262545162583</v>
      </c>
      <c r="FE215" s="2">
        <f t="shared" si="648"/>
        <v>55.786304565127992</v>
      </c>
      <c r="FG215" s="2">
        <f t="shared" si="516"/>
        <v>0.9999952522568113</v>
      </c>
      <c r="FH215" s="2">
        <f t="shared" si="649"/>
        <v>0.99999505034330916</v>
      </c>
      <c r="FI215" s="2">
        <f t="shared" si="649"/>
        <v>0.99999536416357793</v>
      </c>
      <c r="FJ215" s="2">
        <f t="shared" si="649"/>
        <v>0.99999512742276653</v>
      </c>
      <c r="FK215" s="2">
        <f t="shared" si="649"/>
        <v>0.99999526184750831</v>
      </c>
      <c r="FL215" s="2">
        <f t="shared" si="649"/>
        <v>0.99999516217488515</v>
      </c>
      <c r="FM215" s="2">
        <f t="shared" si="649"/>
        <v>0.99999523070481</v>
      </c>
      <c r="FN215" s="2">
        <f t="shared" si="649"/>
        <v>0.99999507635841933</v>
      </c>
      <c r="FO215" s="2">
        <f t="shared" si="649"/>
        <v>0.99999486145784799</v>
      </c>
      <c r="FP215" s="2">
        <f t="shared" si="649"/>
        <v>0.99999501128380719</v>
      </c>
      <c r="FQ215" s="2">
        <f t="shared" si="649"/>
        <v>0.99999483923965737</v>
      </c>
      <c r="FR215" s="2">
        <f t="shared" si="649"/>
        <v>0.99999490734762397</v>
      </c>
      <c r="FS215" s="2">
        <f t="shared" si="649"/>
        <v>0.9999949317636565</v>
      </c>
      <c r="FT215" s="2">
        <f t="shared" si="649"/>
        <v>0.99999463106536202</v>
      </c>
      <c r="FU215" s="2">
        <f t="shared" si="649"/>
        <v>0.9999944107672919</v>
      </c>
      <c r="FW215" s="2">
        <f t="shared" si="534"/>
        <v>0.94434393227869973</v>
      </c>
      <c r="FX215" s="2">
        <f t="shared" si="586"/>
        <v>0.95373457030202591</v>
      </c>
      <c r="FY215" s="2">
        <f t="shared" si="587"/>
        <v>0.9586565110724421</v>
      </c>
      <c r="FZ215" s="2">
        <f t="shared" si="588"/>
        <v>0.95461019547775661</v>
      </c>
      <c r="GA215" s="2">
        <f t="shared" si="589"/>
        <v>0.94416350506830193</v>
      </c>
      <c r="GB215" s="2">
        <f t="shared" si="590"/>
        <v>0.93389796127390601</v>
      </c>
      <c r="GC215" s="2">
        <f t="shared" si="591"/>
        <v>0.94131173980650007</v>
      </c>
      <c r="GD215" s="2">
        <f t="shared" si="592"/>
        <v>0.94363879851531884</v>
      </c>
      <c r="GE215" s="2">
        <f t="shared" si="593"/>
        <v>0.94861978027337845</v>
      </c>
      <c r="GF215" s="2">
        <f t="shared" si="594"/>
        <v>0.94774334258339021</v>
      </c>
      <c r="GG215" s="2">
        <f t="shared" si="595"/>
        <v>0.94952690131453832</v>
      </c>
      <c r="GH215" s="2">
        <f t="shared" si="596"/>
        <v>0.93139007103579519</v>
      </c>
      <c r="GI215" s="2">
        <f t="shared" si="597"/>
        <v>0.9267400016085664</v>
      </c>
      <c r="GJ215" s="2">
        <f t="shared" si="598"/>
        <v>0.91515915260039193</v>
      </c>
      <c r="GK215" s="2">
        <f t="shared" si="599"/>
        <v>0.9053177787730432</v>
      </c>
      <c r="GM215" s="95">
        <f t="shared" si="535"/>
        <v>0</v>
      </c>
      <c r="GN215" s="95">
        <f t="shared" si="600"/>
        <v>0</v>
      </c>
      <c r="GO215" s="95">
        <f t="shared" si="601"/>
        <v>0</v>
      </c>
      <c r="GP215" s="95">
        <f t="shared" si="602"/>
        <v>0</v>
      </c>
      <c r="GQ215" s="95">
        <f t="shared" si="603"/>
        <v>0</v>
      </c>
      <c r="GR215" s="95">
        <f t="shared" si="604"/>
        <v>0</v>
      </c>
      <c r="GS215" s="95">
        <f t="shared" si="605"/>
        <v>0</v>
      </c>
      <c r="GT215" s="95">
        <f t="shared" si="606"/>
        <v>0</v>
      </c>
      <c r="GU215" s="95">
        <f t="shared" si="607"/>
        <v>0</v>
      </c>
      <c r="GV215" s="95">
        <f t="shared" si="608"/>
        <v>0</v>
      </c>
      <c r="GW215" s="95">
        <f t="shared" si="609"/>
        <v>0</v>
      </c>
      <c r="GX215" s="95">
        <f t="shared" si="610"/>
        <v>0</v>
      </c>
      <c r="GY215" s="95">
        <f t="shared" si="611"/>
        <v>0</v>
      </c>
      <c r="GZ215" s="95">
        <f t="shared" si="612"/>
        <v>0</v>
      </c>
      <c r="HA215" s="95">
        <f t="shared" si="613"/>
        <v>0</v>
      </c>
      <c r="HC215" s="95">
        <f t="shared" si="536"/>
        <v>0</v>
      </c>
      <c r="HD215" s="95">
        <f t="shared" si="614"/>
        <v>0</v>
      </c>
      <c r="HE215" s="95">
        <f t="shared" si="615"/>
        <v>0</v>
      </c>
      <c r="HF215" s="95">
        <f t="shared" si="616"/>
        <v>0</v>
      </c>
      <c r="HG215" s="95">
        <f t="shared" si="617"/>
        <v>0</v>
      </c>
      <c r="HH215" s="95">
        <f t="shared" si="618"/>
        <v>0</v>
      </c>
      <c r="HI215" s="95">
        <f t="shared" si="619"/>
        <v>0</v>
      </c>
      <c r="HJ215" s="95">
        <f t="shared" si="620"/>
        <v>0</v>
      </c>
      <c r="HK215" s="95">
        <f t="shared" si="621"/>
        <v>0</v>
      </c>
      <c r="HL215" s="95">
        <f t="shared" si="622"/>
        <v>0</v>
      </c>
      <c r="HM215" s="95">
        <f t="shared" si="623"/>
        <v>0</v>
      </c>
      <c r="HN215" s="95">
        <f t="shared" si="624"/>
        <v>0</v>
      </c>
      <c r="HO215" s="95">
        <f t="shared" si="625"/>
        <v>0</v>
      </c>
      <c r="HP215" s="95">
        <f t="shared" si="626"/>
        <v>0</v>
      </c>
      <c r="HQ215" s="95">
        <f t="shared" si="627"/>
        <v>0</v>
      </c>
      <c r="HS215" s="95">
        <f t="shared" si="537"/>
        <v>5.2406197703228158E-80</v>
      </c>
      <c r="HT215" s="95">
        <f t="shared" si="628"/>
        <v>1.8170376917987532E-72</v>
      </c>
      <c r="HU215" s="95">
        <f t="shared" si="629"/>
        <v>9.3526890452200573E-75</v>
      </c>
      <c r="HV215" s="95">
        <f t="shared" si="630"/>
        <v>1.2107221453853099E-178</v>
      </c>
      <c r="HW215" s="95">
        <f t="shared" si="631"/>
        <v>8.7072516519746498E-89</v>
      </c>
      <c r="HX215" s="95">
        <f t="shared" si="632"/>
        <v>3.2406759831372254E-84</v>
      </c>
      <c r="HY215" s="95">
        <f t="shared" si="633"/>
        <v>4.9695605955108669E-115</v>
      </c>
      <c r="HZ215" s="95">
        <f t="shared" si="634"/>
        <v>6.8427380553315058E-118</v>
      </c>
      <c r="IA215" s="95">
        <f t="shared" si="635"/>
        <v>3.0633445384017315E-145</v>
      </c>
      <c r="IB215" s="95">
        <f t="shared" si="636"/>
        <v>8.508538275845861E-95</v>
      </c>
      <c r="IC215" s="95">
        <f t="shared" si="637"/>
        <v>1.916657042788211E-149</v>
      </c>
      <c r="ID215" s="95">
        <f t="shared" si="638"/>
        <v>4.3503318247968629E-88</v>
      </c>
      <c r="IE215" s="95">
        <f t="shared" si="639"/>
        <v>1.6388961798273732E-79</v>
      </c>
      <c r="IF215" s="95">
        <f t="shared" si="640"/>
        <v>1.9013495008428844E-65</v>
      </c>
      <c r="IG215" s="95">
        <f t="shared" si="641"/>
        <v>3.1055854855379992E-49</v>
      </c>
      <c r="II215" s="95">
        <f t="shared" si="538"/>
        <v>4.100714203723346E-10</v>
      </c>
      <c r="IJ215" s="95">
        <f t="shared" si="539"/>
        <v>1.2114681228980915E-19</v>
      </c>
      <c r="IK215" s="95">
        <f t="shared" si="540"/>
        <v>1.0639913501541455E-23</v>
      </c>
      <c r="IL215" s="95">
        <f t="shared" si="541"/>
        <v>1.9415307748421229E-35</v>
      </c>
      <c r="IM215" s="95">
        <f t="shared" si="542"/>
        <v>2.0411426432990634E-12</v>
      </c>
      <c r="IN215" s="95">
        <f t="shared" si="543"/>
        <v>1.0144414038422177E-13</v>
      </c>
      <c r="IO215" s="95">
        <f t="shared" si="544"/>
        <v>1.1350659954583485E-19</v>
      </c>
      <c r="IP215" s="95">
        <f t="shared" si="545"/>
        <v>7.3988772746698015E-16</v>
      </c>
      <c r="IQ215" s="95">
        <f t="shared" si="546"/>
        <v>2.9167292658259848E-16</v>
      </c>
      <c r="IR215" s="95">
        <f t="shared" si="547"/>
        <v>1.2229973092725125E-16</v>
      </c>
      <c r="IS215" s="95">
        <f t="shared" si="548"/>
        <v>1.4340696829053706E-20</v>
      </c>
      <c r="IT215" s="95">
        <f t="shared" si="549"/>
        <v>3.13600866315679E-12</v>
      </c>
      <c r="IU215" s="95">
        <f t="shared" si="550"/>
        <v>1.0022721797942641E-11</v>
      </c>
      <c r="IV215" s="95">
        <f t="shared" si="551"/>
        <v>2.0241445341601921E-8</v>
      </c>
      <c r="IW215" s="95">
        <f t="shared" si="552"/>
        <v>2.062727514457054E-8</v>
      </c>
      <c r="IY215" s="95">
        <f t="shared" si="553"/>
        <v>4.100714203723346E-10</v>
      </c>
      <c r="IZ215" s="95">
        <f t="shared" si="554"/>
        <v>1.2114681228980915E-19</v>
      </c>
      <c r="JA215" s="95">
        <f t="shared" si="555"/>
        <v>1.0639913501541455E-23</v>
      </c>
      <c r="JB215" s="95">
        <f t="shared" si="556"/>
        <v>1.9415307748421229E-35</v>
      </c>
      <c r="JC215" s="95">
        <f t="shared" si="557"/>
        <v>2.0411426432990634E-12</v>
      </c>
      <c r="JD215" s="95">
        <f t="shared" si="558"/>
        <v>1.0144414038422177E-13</v>
      </c>
      <c r="JE215" s="95">
        <f t="shared" si="559"/>
        <v>1.1350659954583485E-19</v>
      </c>
      <c r="JF215" s="95">
        <f t="shared" si="560"/>
        <v>7.3988772746698015E-16</v>
      </c>
      <c r="JG215" s="95">
        <f t="shared" si="561"/>
        <v>2.9167292658259848E-16</v>
      </c>
      <c r="JH215" s="95">
        <f t="shared" si="562"/>
        <v>1.2229973092725125E-16</v>
      </c>
      <c r="JI215" s="95">
        <f t="shared" si="563"/>
        <v>1.4340696829053706E-20</v>
      </c>
      <c r="JJ215" s="95">
        <f t="shared" si="564"/>
        <v>3.13600866315679E-12</v>
      </c>
      <c r="JK215" s="95">
        <f t="shared" si="565"/>
        <v>1.0022721797942641E-11</v>
      </c>
      <c r="JL215" s="95">
        <f t="shared" si="566"/>
        <v>2.0241445341601921E-8</v>
      </c>
      <c r="JM215" s="95">
        <f t="shared" si="567"/>
        <v>2.062727514457054E-8</v>
      </c>
    </row>
    <row r="216" spans="2:273" x14ac:dyDescent="0.25">
      <c r="B216" s="2">
        <v>189</v>
      </c>
      <c r="C216" s="37">
        <v>61.023000000000003</v>
      </c>
      <c r="D216" s="37">
        <v>60.837000000000003</v>
      </c>
      <c r="E216" s="37">
        <v>61.07</v>
      </c>
      <c r="F216" s="37">
        <v>62.906999999999996</v>
      </c>
      <c r="G216" s="37">
        <v>64.953000000000003</v>
      </c>
      <c r="H216" s="37">
        <v>63.232999999999997</v>
      </c>
      <c r="I216" s="37">
        <v>62.279000000000003</v>
      </c>
      <c r="J216" s="37">
        <v>61.186</v>
      </c>
      <c r="K216" s="37">
        <v>57.372</v>
      </c>
      <c r="L216" s="37">
        <v>58.488</v>
      </c>
      <c r="M216" s="37">
        <v>57.581000000000003</v>
      </c>
      <c r="N216" s="37">
        <v>54.418999999999997</v>
      </c>
      <c r="O216" s="37">
        <v>54</v>
      </c>
      <c r="P216" s="37">
        <v>55.418999999999997</v>
      </c>
      <c r="Q216" s="37">
        <v>57.628</v>
      </c>
      <c r="S216" s="4">
        <f t="shared" si="439"/>
        <v>62.058018594872344</v>
      </c>
      <c r="T216" s="4">
        <f t="shared" si="440"/>
        <v>61.182334763596295</v>
      </c>
      <c r="U216" s="4" t="e">
        <f t="shared" si="441"/>
        <v>#N/A</v>
      </c>
      <c r="V216" s="4" t="e">
        <f t="shared" si="442"/>
        <v>#N/A</v>
      </c>
      <c r="W216" s="4">
        <f t="shared" si="443"/>
        <v>64.078851767685379</v>
      </c>
      <c r="X216" s="4">
        <f t="shared" si="444"/>
        <v>63.559136238113943</v>
      </c>
      <c r="Y216" s="4">
        <f t="shared" si="445"/>
        <v>61.508240208858957</v>
      </c>
      <c r="Z216" s="4">
        <f t="shared" si="446"/>
        <v>59.677563484594785</v>
      </c>
      <c r="AA216" s="4">
        <f t="shared" si="447"/>
        <v>57.666399136020836</v>
      </c>
      <c r="AB216" s="4">
        <f t="shared" si="448"/>
        <v>57.401819753394449</v>
      </c>
      <c r="AC216" s="4">
        <f t="shared" si="449"/>
        <v>55.463174077765146</v>
      </c>
      <c r="AD216" s="4">
        <f t="shared" si="450"/>
        <v>54.39867936325772</v>
      </c>
      <c r="AE216" s="4">
        <f t="shared" si="451"/>
        <v>53.783780070426587</v>
      </c>
      <c r="AF216" s="4">
        <f t="shared" si="452"/>
        <v>53.79466350474172</v>
      </c>
      <c r="AG216" s="4">
        <f t="shared" si="453"/>
        <v>56.015633561099456</v>
      </c>
      <c r="AI216" s="4">
        <f t="shared" si="454"/>
        <v>-1.0350185948723407</v>
      </c>
      <c r="AJ216" s="4">
        <f t="shared" si="455"/>
        <v>-0.34533476359629134</v>
      </c>
      <c r="AK216" s="4">
        <f t="shared" si="456"/>
        <v>0</v>
      </c>
      <c r="AL216" s="4">
        <f t="shared" si="457"/>
        <v>0</v>
      </c>
      <c r="AM216" s="4">
        <f t="shared" si="458"/>
        <v>0.87414823231462435</v>
      </c>
      <c r="AN216" s="4">
        <f t="shared" si="459"/>
        <v>-0.32613623811394632</v>
      </c>
      <c r="AO216" s="4">
        <f t="shared" si="460"/>
        <v>0.77075979114104598</v>
      </c>
      <c r="AP216" s="4">
        <f t="shared" si="461"/>
        <v>1.5084365154052151</v>
      </c>
      <c r="AQ216" s="4">
        <f t="shared" si="462"/>
        <v>-0.29439913602083578</v>
      </c>
      <c r="AR216" s="4">
        <f t="shared" si="463"/>
        <v>1.0861802466055508</v>
      </c>
      <c r="AS216" s="4">
        <f t="shared" si="464"/>
        <v>2.1178259222348572</v>
      </c>
      <c r="AT216" s="4">
        <f t="shared" si="465"/>
        <v>2.0320636742276577E-2</v>
      </c>
      <c r="AU216" s="4">
        <f t="shared" si="466"/>
        <v>0.21621992957341263</v>
      </c>
      <c r="AV216" s="4">
        <f t="shared" si="646"/>
        <v>1.6243364952582766</v>
      </c>
      <c r="AW216" s="4">
        <f t="shared" si="646"/>
        <v>1.6123664389005441</v>
      </c>
      <c r="AY216" s="2">
        <f t="shared" si="518"/>
        <v>62.058018594872344</v>
      </c>
      <c r="AZ216" s="2">
        <f t="shared" si="569"/>
        <v>61.182334763596295</v>
      </c>
      <c r="BA216" s="2" t="e">
        <f t="shared" si="570"/>
        <v>#N/A</v>
      </c>
      <c r="BB216" s="2" t="e">
        <f t="shared" si="571"/>
        <v>#N/A</v>
      </c>
      <c r="BC216" s="2">
        <f t="shared" si="572"/>
        <v>64.078851767685379</v>
      </c>
      <c r="BD216" s="2">
        <f t="shared" si="573"/>
        <v>63.559136238113943</v>
      </c>
      <c r="BE216" s="2">
        <f t="shared" si="574"/>
        <v>61.508240208858957</v>
      </c>
      <c r="BF216" s="2">
        <f t="shared" si="575"/>
        <v>59.677563484594785</v>
      </c>
      <c r="BG216" s="2">
        <f t="shared" si="576"/>
        <v>57.666399136020836</v>
      </c>
      <c r="BH216" s="2">
        <f t="shared" si="577"/>
        <v>57.401819753394449</v>
      </c>
      <c r="BI216" s="2">
        <f t="shared" si="578"/>
        <v>55.463174077765146</v>
      </c>
      <c r="BJ216" s="2">
        <f t="shared" si="579"/>
        <v>54.39867936325772</v>
      </c>
      <c r="BK216" s="2">
        <f t="shared" si="580"/>
        <v>53.783780070426587</v>
      </c>
      <c r="BL216" s="2">
        <f t="shared" si="581"/>
        <v>53.794663504738267</v>
      </c>
      <c r="BM216" s="2">
        <f t="shared" si="582"/>
        <v>56.015633560959579</v>
      </c>
      <c r="BO216" s="2" t="str">
        <f t="shared" si="468"/>
        <v/>
      </c>
      <c r="BP216" s="2" t="str">
        <f t="shared" si="469"/>
        <v/>
      </c>
      <c r="BQ216" s="2" t="str">
        <f t="shared" si="470"/>
        <v/>
      </c>
      <c r="BR216" s="2" t="str">
        <f t="shared" si="471"/>
        <v/>
      </c>
      <c r="BS216" s="2" t="str">
        <f t="shared" si="472"/>
        <v/>
      </c>
      <c r="BT216" s="2" t="str">
        <f t="shared" si="473"/>
        <v/>
      </c>
      <c r="BU216" s="2" t="str">
        <f t="shared" si="474"/>
        <v/>
      </c>
      <c r="BV216" s="2" t="str">
        <f t="shared" si="475"/>
        <v/>
      </c>
      <c r="BW216" s="2" t="str">
        <f t="shared" si="476"/>
        <v/>
      </c>
      <c r="BX216" s="2" t="str">
        <f t="shared" si="477"/>
        <v/>
      </c>
      <c r="BY216" s="2" t="str">
        <f t="shared" si="478"/>
        <v/>
      </c>
      <c r="BZ216" s="2" t="str">
        <f t="shared" si="479"/>
        <v/>
      </c>
      <c r="CA216" s="2" t="str">
        <f t="shared" si="480"/>
        <v/>
      </c>
      <c r="CB216" s="2" t="str">
        <f t="shared" si="481"/>
        <v/>
      </c>
      <c r="CC216" s="2" t="str">
        <f t="shared" si="482"/>
        <v/>
      </c>
      <c r="CE216" s="2" t="str">
        <f t="shared" si="519"/>
        <v/>
      </c>
      <c r="CF216" s="2" t="str">
        <f t="shared" si="520"/>
        <v/>
      </c>
      <c r="CG216" s="2" t="str">
        <f t="shared" si="521"/>
        <v/>
      </c>
      <c r="CH216" s="2" t="str">
        <f t="shared" si="522"/>
        <v/>
      </c>
      <c r="CI216" s="2" t="str">
        <f t="shared" si="523"/>
        <v/>
      </c>
      <c r="CJ216" s="2" t="str">
        <f t="shared" si="524"/>
        <v/>
      </c>
      <c r="CK216" s="2" t="str">
        <f t="shared" si="525"/>
        <v/>
      </c>
      <c r="CL216" s="2" t="str">
        <f t="shared" si="526"/>
        <v/>
      </c>
      <c r="CM216" s="2" t="str">
        <f t="shared" si="527"/>
        <v/>
      </c>
      <c r="CN216" s="2" t="str">
        <f t="shared" si="528"/>
        <v/>
      </c>
      <c r="CO216" s="2" t="str">
        <f t="shared" si="529"/>
        <v/>
      </c>
      <c r="CP216" s="2" t="str">
        <f t="shared" si="530"/>
        <v/>
      </c>
      <c r="CQ216" s="2" t="str">
        <f t="shared" si="531"/>
        <v/>
      </c>
      <c r="CR216" s="2" t="str">
        <f t="shared" si="532"/>
        <v/>
      </c>
      <c r="CS216" s="2" t="str">
        <f t="shared" si="533"/>
        <v/>
      </c>
      <c r="CU216" s="2">
        <f t="shared" si="483"/>
        <v>61.023000000000003</v>
      </c>
      <c r="CV216" s="2">
        <f t="shared" si="484"/>
        <v>60.837000000000003</v>
      </c>
      <c r="CW216" s="2" t="str">
        <f t="shared" si="485"/>
        <v/>
      </c>
      <c r="CX216" s="2" t="str">
        <f t="shared" si="486"/>
        <v/>
      </c>
      <c r="CY216" s="2">
        <f t="shared" si="487"/>
        <v>64.953000000000003</v>
      </c>
      <c r="CZ216" s="2">
        <f t="shared" si="488"/>
        <v>63.232999999999997</v>
      </c>
      <c r="DA216" s="2">
        <f t="shared" si="489"/>
        <v>62.279000000000003</v>
      </c>
      <c r="DB216" s="2">
        <f t="shared" si="490"/>
        <v>61.186</v>
      </c>
      <c r="DC216" s="2">
        <f t="shared" si="491"/>
        <v>57.372</v>
      </c>
      <c r="DD216" s="2">
        <f t="shared" si="492"/>
        <v>58.488</v>
      </c>
      <c r="DE216" s="2">
        <f t="shared" si="493"/>
        <v>57.581000000000003</v>
      </c>
      <c r="DF216" s="2">
        <f t="shared" si="494"/>
        <v>54.418999999999997</v>
      </c>
      <c r="DG216" s="2">
        <f t="shared" si="495"/>
        <v>54</v>
      </c>
      <c r="DH216" s="2">
        <f t="shared" si="496"/>
        <v>55.418999999999997</v>
      </c>
      <c r="DI216" s="2">
        <f t="shared" si="497"/>
        <v>57.628</v>
      </c>
      <c r="DK216" s="2">
        <f t="shared" si="498"/>
        <v>125.76856236933797</v>
      </c>
      <c r="DL216" s="2">
        <f t="shared" si="647"/>
        <v>115.10958414634146</v>
      </c>
      <c r="DM216" s="2">
        <f t="shared" si="647"/>
        <v>116.5193995354239</v>
      </c>
      <c r="DN216" s="2">
        <f t="shared" si="647"/>
        <v>131.47364904862579</v>
      </c>
      <c r="DO216" s="2">
        <f t="shared" si="647"/>
        <v>114.73943389244522</v>
      </c>
      <c r="DP216" s="2">
        <f t="shared" si="647"/>
        <v>109.83383885692677</v>
      </c>
      <c r="DQ216" s="2">
        <f t="shared" si="647"/>
        <v>110.50397123409772</v>
      </c>
      <c r="DR216" s="2">
        <f t="shared" si="647"/>
        <v>109.72981395348842</v>
      </c>
      <c r="DS216" s="2">
        <f t="shared" si="647"/>
        <v>101.36789640591967</v>
      </c>
      <c r="DT216" s="2">
        <f t="shared" si="647"/>
        <v>99.946284066661264</v>
      </c>
      <c r="DU216" s="2">
        <f t="shared" si="647"/>
        <v>120.12241986062719</v>
      </c>
      <c r="DV216" s="2">
        <f t="shared" si="647"/>
        <v>109.91808245243129</v>
      </c>
      <c r="DW216" s="2">
        <f t="shared" si="647"/>
        <v>109.20981183932344</v>
      </c>
      <c r="DX216" s="2">
        <f t="shared" si="647"/>
        <v>109.1459090909091</v>
      </c>
      <c r="DY216" s="2">
        <f t="shared" si="647"/>
        <v>103.35467567567569</v>
      </c>
      <c r="EA216" s="2">
        <f t="shared" si="650"/>
        <v>62.262760323825368</v>
      </c>
      <c r="EB216" s="2">
        <f t="shared" si="500"/>
        <v>60.336515460945044</v>
      </c>
      <c r="EC216" s="2">
        <f t="shared" si="501"/>
        <v>61.373480538065238</v>
      </c>
      <c r="ED216" s="2">
        <f t="shared" si="502"/>
        <v>61.74370480549198</v>
      </c>
      <c r="EE216" s="2">
        <f t="shared" si="503"/>
        <v>63.187566753725619</v>
      </c>
      <c r="EF216" s="2">
        <f t="shared" si="504"/>
        <v>62.654179971636403</v>
      </c>
      <c r="EG216" s="2">
        <f t="shared" si="505"/>
        <v>60.24315601080594</v>
      </c>
      <c r="EH216" s="2">
        <f t="shared" si="506"/>
        <v>57.546295534291673</v>
      </c>
      <c r="EI216" s="2">
        <f t="shared" si="507"/>
        <v>55.66219653979239</v>
      </c>
      <c r="EJ216" s="2">
        <f t="shared" si="508"/>
        <v>56.4379496376201</v>
      </c>
      <c r="EK216" s="2">
        <f t="shared" si="509"/>
        <v>52.897000613200781</v>
      </c>
      <c r="EL216" s="2">
        <f t="shared" si="510"/>
        <v>51.245523770944807</v>
      </c>
      <c r="EM216" s="2">
        <f t="shared" si="511"/>
        <v>53.498745602745601</v>
      </c>
      <c r="EN216" s="2">
        <f t="shared" si="512"/>
        <v>53.104247490589714</v>
      </c>
      <c r="EO216" s="2">
        <f t="shared" si="513"/>
        <v>59.572114385557533</v>
      </c>
      <c r="EQ216" s="2">
        <f t="shared" si="514"/>
        <v>62.046723869125302</v>
      </c>
      <c r="ER216" s="2">
        <f t="shared" si="648"/>
        <v>61.219496819815902</v>
      </c>
      <c r="ES216" s="2">
        <f t="shared" si="648"/>
        <v>62.991424015167709</v>
      </c>
      <c r="ET216" s="2">
        <f t="shared" si="648"/>
        <v>62.456704367349914</v>
      </c>
      <c r="EU216" s="2">
        <f t="shared" si="648"/>
        <v>64.126688469762385</v>
      </c>
      <c r="EV216" s="2">
        <f t="shared" si="648"/>
        <v>63.617332143691982</v>
      </c>
      <c r="EW216" s="2">
        <f t="shared" si="648"/>
        <v>61.579943654659182</v>
      </c>
      <c r="EX216" s="2">
        <f t="shared" si="648"/>
        <v>59.7934111251693</v>
      </c>
      <c r="EY216" s="2">
        <f t="shared" si="648"/>
        <v>57.765176686484146</v>
      </c>
      <c r="EZ216" s="2">
        <f t="shared" si="648"/>
        <v>57.450081442342366</v>
      </c>
      <c r="FA216" s="2">
        <f t="shared" si="648"/>
        <v>55.587247579628404</v>
      </c>
      <c r="FB216" s="2">
        <f t="shared" si="648"/>
        <v>54.610225035321484</v>
      </c>
      <c r="FC216" s="2">
        <f t="shared" si="648"/>
        <v>53.804053734357325</v>
      </c>
      <c r="FD216" s="2">
        <f t="shared" si="648"/>
        <v>53.852739863508631</v>
      </c>
      <c r="FE216" s="2">
        <f t="shared" si="648"/>
        <v>55.676164087508994</v>
      </c>
      <c r="FG216" s="2">
        <f t="shared" si="516"/>
        <v>0.99999567000494061</v>
      </c>
      <c r="FH216" s="2">
        <f t="shared" si="649"/>
        <v>0.99999548585748088</v>
      </c>
      <c r="FI216" s="2">
        <f t="shared" si="649"/>
        <v>0.99999577206520895</v>
      </c>
      <c r="FJ216" s="2">
        <f t="shared" si="649"/>
        <v>0.99999555615484226</v>
      </c>
      <c r="FK216" s="2">
        <f t="shared" si="649"/>
        <v>0.99999567875176754</v>
      </c>
      <c r="FL216" s="2">
        <f t="shared" si="649"/>
        <v>0.99999558784917819</v>
      </c>
      <c r="FM216" s="2">
        <f t="shared" si="649"/>
        <v>0.9999956503492653</v>
      </c>
      <c r="FN216" s="2">
        <f t="shared" si="649"/>
        <v>0.99999550958356398</v>
      </c>
      <c r="FO216" s="2">
        <f t="shared" si="649"/>
        <v>0.99999531359173999</v>
      </c>
      <c r="FP216" s="2">
        <f t="shared" si="649"/>
        <v>0.99999545023476055</v>
      </c>
      <c r="FQ216" s="2">
        <f t="shared" si="649"/>
        <v>0.99999529332849102</v>
      </c>
      <c r="FR216" s="2">
        <f t="shared" si="649"/>
        <v>0.99999535544375084</v>
      </c>
      <c r="FS216" s="2">
        <f t="shared" si="649"/>
        <v>0.99999537771145697</v>
      </c>
      <c r="FT216" s="2">
        <f t="shared" si="649"/>
        <v>0.99999510347110121</v>
      </c>
      <c r="FU216" s="2">
        <f t="shared" si="649"/>
        <v>0.99999490255667967</v>
      </c>
      <c r="FW216" s="2">
        <f t="shared" si="534"/>
        <v>0.94899126652843502</v>
      </c>
      <c r="FX216" s="2">
        <f t="shared" si="586"/>
        <v>0.95763295648086666</v>
      </c>
      <c r="FY216" s="2">
        <f t="shared" si="587"/>
        <v>0.96215662412744474</v>
      </c>
      <c r="FZ216" s="2">
        <f t="shared" si="588"/>
        <v>0.95843801557713948</v>
      </c>
      <c r="GA216" s="2">
        <f t="shared" si="589"/>
        <v>0.94882508872802529</v>
      </c>
      <c r="GB216" s="2">
        <f t="shared" si="590"/>
        <v>0.93936153492327423</v>
      </c>
      <c r="GC216" s="2">
        <f t="shared" si="591"/>
        <v>0.94619783993157436</v>
      </c>
      <c r="GD216" s="2">
        <f t="shared" si="592"/>
        <v>0.94834179123915285</v>
      </c>
      <c r="GE216" s="2">
        <f t="shared" si="593"/>
        <v>0.95292787419395231</v>
      </c>
      <c r="GF216" s="2">
        <f t="shared" si="594"/>
        <v>0.95212121442144837</v>
      </c>
      <c r="GG216" s="2">
        <f t="shared" si="595"/>
        <v>0.95376264284245849</v>
      </c>
      <c r="GH216" s="2">
        <f t="shared" si="596"/>
        <v>0.93704695798541104</v>
      </c>
      <c r="GI216" s="2">
        <f t="shared" si="597"/>
        <v>0.93275260489937328</v>
      </c>
      <c r="GJ216" s="2">
        <f t="shared" si="598"/>
        <v>0.9220422672333014</v>
      </c>
      <c r="GK216" s="2">
        <f t="shared" si="599"/>
        <v>0.91292335159000437</v>
      </c>
      <c r="GM216" s="95">
        <f t="shared" si="535"/>
        <v>0</v>
      </c>
      <c r="GN216" s="95">
        <f t="shared" si="600"/>
        <v>0</v>
      </c>
      <c r="GO216" s="95">
        <f t="shared" si="601"/>
        <v>0</v>
      </c>
      <c r="GP216" s="95">
        <f t="shared" si="602"/>
        <v>0</v>
      </c>
      <c r="GQ216" s="95">
        <f t="shared" si="603"/>
        <v>0</v>
      </c>
      <c r="GR216" s="95">
        <f t="shared" si="604"/>
        <v>0</v>
      </c>
      <c r="GS216" s="95">
        <f t="shared" si="605"/>
        <v>0</v>
      </c>
      <c r="GT216" s="95">
        <f t="shared" si="606"/>
        <v>0</v>
      </c>
      <c r="GU216" s="95">
        <f t="shared" si="607"/>
        <v>0</v>
      </c>
      <c r="GV216" s="95">
        <f t="shared" si="608"/>
        <v>0</v>
      </c>
      <c r="GW216" s="95">
        <f t="shared" si="609"/>
        <v>0</v>
      </c>
      <c r="GX216" s="95">
        <f t="shared" si="610"/>
        <v>0</v>
      </c>
      <c r="GY216" s="95">
        <f t="shared" si="611"/>
        <v>0</v>
      </c>
      <c r="GZ216" s="95">
        <f t="shared" si="612"/>
        <v>0</v>
      </c>
      <c r="HA216" s="95">
        <f t="shared" si="613"/>
        <v>0</v>
      </c>
      <c r="HC216" s="95">
        <f t="shared" si="536"/>
        <v>0</v>
      </c>
      <c r="HD216" s="95">
        <f t="shared" si="614"/>
        <v>0</v>
      </c>
      <c r="HE216" s="95">
        <f t="shared" si="615"/>
        <v>0</v>
      </c>
      <c r="HF216" s="95">
        <f t="shared" si="616"/>
        <v>0</v>
      </c>
      <c r="HG216" s="95">
        <f t="shared" si="617"/>
        <v>0</v>
      </c>
      <c r="HH216" s="95">
        <f t="shared" si="618"/>
        <v>0</v>
      </c>
      <c r="HI216" s="95">
        <f t="shared" si="619"/>
        <v>0</v>
      </c>
      <c r="HJ216" s="95">
        <f t="shared" si="620"/>
        <v>0</v>
      </c>
      <c r="HK216" s="95">
        <f t="shared" si="621"/>
        <v>0</v>
      </c>
      <c r="HL216" s="95">
        <f t="shared" si="622"/>
        <v>0</v>
      </c>
      <c r="HM216" s="95">
        <f t="shared" si="623"/>
        <v>0</v>
      </c>
      <c r="HN216" s="95">
        <f t="shared" si="624"/>
        <v>0</v>
      </c>
      <c r="HO216" s="95">
        <f t="shared" si="625"/>
        <v>0</v>
      </c>
      <c r="HP216" s="95">
        <f t="shared" si="626"/>
        <v>0</v>
      </c>
      <c r="HQ216" s="95">
        <f t="shared" si="627"/>
        <v>0</v>
      </c>
      <c r="HS216" s="95">
        <f t="shared" si="537"/>
        <v>1.2269443904230949E-82</v>
      </c>
      <c r="HT216" s="95">
        <f t="shared" si="628"/>
        <v>8.5731471130761421E-75</v>
      </c>
      <c r="HU216" s="95">
        <f t="shared" si="629"/>
        <v>4.2091573617481924E-77</v>
      </c>
      <c r="HV216" s="95">
        <f t="shared" si="630"/>
        <v>2.2592562860454299E-184</v>
      </c>
      <c r="HW216" s="95">
        <f t="shared" si="631"/>
        <v>1.1048081587469097E-91</v>
      </c>
      <c r="HX216" s="95">
        <f t="shared" si="632"/>
        <v>5.0670205689896462E-87</v>
      </c>
      <c r="HY216" s="95">
        <f t="shared" si="633"/>
        <v>7.6459241472920963E-119</v>
      </c>
      <c r="HZ216" s="95">
        <f t="shared" si="634"/>
        <v>9.8293642465994548E-122</v>
      </c>
      <c r="IA216" s="95">
        <f t="shared" si="635"/>
        <v>5.5030697089946464E-150</v>
      </c>
      <c r="IB216" s="95">
        <f t="shared" si="636"/>
        <v>7.2081453478504607E-98</v>
      </c>
      <c r="IC216" s="95">
        <f t="shared" si="637"/>
        <v>2.8736772112371157E-154</v>
      </c>
      <c r="ID216" s="95">
        <f t="shared" si="638"/>
        <v>4.8787392304345568E-91</v>
      </c>
      <c r="IE216" s="95">
        <f t="shared" si="639"/>
        <v>3.1620782039834574E-82</v>
      </c>
      <c r="IF216" s="95">
        <f t="shared" si="640"/>
        <v>9.9988845946269383E-68</v>
      </c>
      <c r="IG216" s="95">
        <f t="shared" si="641"/>
        <v>5.9497062817543335E-51</v>
      </c>
      <c r="II216" s="95">
        <f t="shared" si="538"/>
        <v>1.0932122128458462E-10</v>
      </c>
      <c r="IJ216" s="95">
        <f t="shared" si="539"/>
        <v>9.26952957075684E-21</v>
      </c>
      <c r="IK216" s="95">
        <f t="shared" si="540"/>
        <v>5.180611299309161E-25</v>
      </c>
      <c r="IL216" s="95">
        <f t="shared" si="541"/>
        <v>1.6512186740600282E-37</v>
      </c>
      <c r="IM216" s="95">
        <f t="shared" si="542"/>
        <v>3.8519595291186968E-13</v>
      </c>
      <c r="IN216" s="95">
        <f t="shared" si="543"/>
        <v>1.3849691247578485E-14</v>
      </c>
      <c r="IO216" s="95">
        <f t="shared" si="544"/>
        <v>6.8284091638680671E-21</v>
      </c>
      <c r="IP216" s="95">
        <f t="shared" si="545"/>
        <v>8.2700554689851796E-17</v>
      </c>
      <c r="IQ216" s="95">
        <f t="shared" si="546"/>
        <v>3.3117868701325043E-17</v>
      </c>
      <c r="IR216" s="95">
        <f t="shared" si="547"/>
        <v>1.2961294869505067E-17</v>
      </c>
      <c r="IS216" s="95">
        <f t="shared" si="548"/>
        <v>8.842475709133359E-22</v>
      </c>
      <c r="IT216" s="95">
        <f t="shared" si="549"/>
        <v>5.2885547057895322E-13</v>
      </c>
      <c r="IU216" s="95">
        <f t="shared" si="550"/>
        <v>1.7484480801877076E-12</v>
      </c>
      <c r="IV216" s="95">
        <f t="shared" si="551"/>
        <v>5.6373288207959344E-9</v>
      </c>
      <c r="IW216" s="95">
        <f t="shared" si="552"/>
        <v>5.3673033741271074E-9</v>
      </c>
      <c r="IY216" s="95">
        <f t="shared" si="553"/>
        <v>1.0932122128458462E-10</v>
      </c>
      <c r="IZ216" s="95">
        <f t="shared" si="554"/>
        <v>9.26952957075684E-21</v>
      </c>
      <c r="JA216" s="95">
        <f t="shared" si="555"/>
        <v>5.180611299309161E-25</v>
      </c>
      <c r="JB216" s="95">
        <f t="shared" si="556"/>
        <v>1.6512186740600282E-37</v>
      </c>
      <c r="JC216" s="95">
        <f t="shared" si="557"/>
        <v>3.8519595291186968E-13</v>
      </c>
      <c r="JD216" s="95">
        <f t="shared" si="558"/>
        <v>1.3849691247578485E-14</v>
      </c>
      <c r="JE216" s="95">
        <f t="shared" si="559"/>
        <v>6.8284091638680671E-21</v>
      </c>
      <c r="JF216" s="95">
        <f t="shared" si="560"/>
        <v>8.2700554689851796E-17</v>
      </c>
      <c r="JG216" s="95">
        <f t="shared" si="561"/>
        <v>3.3117868701325043E-17</v>
      </c>
      <c r="JH216" s="95">
        <f t="shared" si="562"/>
        <v>1.2961294869505067E-17</v>
      </c>
      <c r="JI216" s="95">
        <f t="shared" si="563"/>
        <v>8.842475709133359E-22</v>
      </c>
      <c r="JJ216" s="95">
        <f t="shared" si="564"/>
        <v>5.2885547057895322E-13</v>
      </c>
      <c r="JK216" s="95">
        <f t="shared" si="565"/>
        <v>1.7484480801877076E-12</v>
      </c>
      <c r="JL216" s="95">
        <f t="shared" si="566"/>
        <v>5.6373288207959344E-9</v>
      </c>
      <c r="JM216" s="95">
        <f t="shared" si="567"/>
        <v>5.3673033741271074E-9</v>
      </c>
    </row>
    <row r="217" spans="2:273" x14ac:dyDescent="0.25">
      <c r="B217" s="2">
        <v>190</v>
      </c>
      <c r="C217" s="37">
        <v>61.442</v>
      </c>
      <c r="D217" s="37">
        <v>62.837000000000003</v>
      </c>
      <c r="E217" s="37">
        <v>62.326000000000001</v>
      </c>
      <c r="F217" s="37">
        <v>62.162999999999997</v>
      </c>
      <c r="G217" s="37">
        <v>63.953000000000003</v>
      </c>
      <c r="H217" s="37">
        <v>64.186000000000007</v>
      </c>
      <c r="I217" s="37">
        <v>62.86</v>
      </c>
      <c r="J217" s="37">
        <v>59.604999999999997</v>
      </c>
      <c r="K217" s="37">
        <v>59.326000000000001</v>
      </c>
      <c r="L217" s="37">
        <v>57.14</v>
      </c>
      <c r="M217" s="37">
        <v>57.023000000000003</v>
      </c>
      <c r="N217" s="37">
        <v>55.256</v>
      </c>
      <c r="O217" s="37">
        <v>55.162999999999997</v>
      </c>
      <c r="P217" s="37">
        <v>55.488</v>
      </c>
      <c r="Q217" s="37">
        <v>54.884</v>
      </c>
      <c r="S217" s="4">
        <f t="shared" si="439"/>
        <v>61.999753191652871</v>
      </c>
      <c r="T217" s="4">
        <f t="shared" si="440"/>
        <v>61.117638837053448</v>
      </c>
      <c r="U217" s="4" t="e">
        <f t="shared" si="441"/>
        <v>#N/A</v>
      </c>
      <c r="V217" s="4" t="e">
        <f t="shared" si="442"/>
        <v>#N/A</v>
      </c>
      <c r="W217" s="4">
        <f t="shared" si="443"/>
        <v>64.0223593548113</v>
      </c>
      <c r="X217" s="4">
        <f t="shared" si="444"/>
        <v>63.499543962009568</v>
      </c>
      <c r="Y217" s="4">
        <f t="shared" si="445"/>
        <v>61.423052097354457</v>
      </c>
      <c r="Z217" s="4">
        <f t="shared" si="446"/>
        <v>59.606471611915268</v>
      </c>
      <c r="AA217" s="4">
        <f t="shared" si="447"/>
        <v>57.574968511492735</v>
      </c>
      <c r="AB217" s="4">
        <f t="shared" si="448"/>
        <v>57.31646510256796</v>
      </c>
      <c r="AC217" s="4">
        <f t="shared" si="449"/>
        <v>55.368518581783036</v>
      </c>
      <c r="AD217" s="4">
        <f t="shared" si="450"/>
        <v>54.310593761133859</v>
      </c>
      <c r="AE217" s="4">
        <f t="shared" si="451"/>
        <v>53.682257557744066</v>
      </c>
      <c r="AF217" s="4">
        <f t="shared" si="452"/>
        <v>53.690188695317197</v>
      </c>
      <c r="AG217" s="4">
        <f t="shared" si="453"/>
        <v>55.88153148988912</v>
      </c>
      <c r="AI217" s="4">
        <f t="shared" si="454"/>
        <v>-0.55775319165287129</v>
      </c>
      <c r="AJ217" s="4">
        <f t="shared" si="455"/>
        <v>1.7193611629465551</v>
      </c>
      <c r="AK217" s="4">
        <f t="shared" si="456"/>
        <v>0</v>
      </c>
      <c r="AL217" s="4">
        <f t="shared" si="457"/>
        <v>0</v>
      </c>
      <c r="AM217" s="4">
        <f t="shared" si="458"/>
        <v>-6.935935481129718E-2</v>
      </c>
      <c r="AN217" s="4">
        <f t="shared" si="459"/>
        <v>0.68645603799043897</v>
      </c>
      <c r="AO217" s="4">
        <f t="shared" si="460"/>
        <v>1.4369479026455423</v>
      </c>
      <c r="AP217" s="4">
        <f t="shared" si="461"/>
        <v>-1.4716119152708984E-3</v>
      </c>
      <c r="AQ217" s="4">
        <f t="shared" si="462"/>
        <v>1.751031488507266</v>
      </c>
      <c r="AR217" s="4">
        <f t="shared" si="463"/>
        <v>-0.17646510256795978</v>
      </c>
      <c r="AS217" s="4">
        <f t="shared" si="464"/>
        <v>1.6544814182169674</v>
      </c>
      <c r="AT217" s="4">
        <f t="shared" si="465"/>
        <v>0.94540623886614128</v>
      </c>
      <c r="AU217" s="4">
        <f t="shared" si="466"/>
        <v>1.4807424422559308</v>
      </c>
      <c r="AV217" s="4">
        <f t="shared" si="646"/>
        <v>1.7978113046828028</v>
      </c>
      <c r="AW217" s="4">
        <f t="shared" si="646"/>
        <v>-0.99753148988911988</v>
      </c>
      <c r="AY217" s="2">
        <f t="shared" si="518"/>
        <v>61.999753191652871</v>
      </c>
      <c r="AZ217" s="2">
        <f t="shared" si="569"/>
        <v>61.117638837053448</v>
      </c>
      <c r="BA217" s="2" t="e">
        <f t="shared" si="570"/>
        <v>#N/A</v>
      </c>
      <c r="BB217" s="2" t="e">
        <f t="shared" si="571"/>
        <v>#N/A</v>
      </c>
      <c r="BC217" s="2">
        <f t="shared" si="572"/>
        <v>64.0223593548113</v>
      </c>
      <c r="BD217" s="2">
        <f t="shared" si="573"/>
        <v>63.499543962009568</v>
      </c>
      <c r="BE217" s="2">
        <f t="shared" si="574"/>
        <v>61.423052097354457</v>
      </c>
      <c r="BF217" s="2">
        <f t="shared" si="575"/>
        <v>59.606471611915268</v>
      </c>
      <c r="BG217" s="2">
        <f t="shared" si="576"/>
        <v>57.574968511492735</v>
      </c>
      <c r="BH217" s="2">
        <f t="shared" si="577"/>
        <v>57.31646510256796</v>
      </c>
      <c r="BI217" s="2">
        <f t="shared" si="578"/>
        <v>55.368518581783036</v>
      </c>
      <c r="BJ217" s="2">
        <f t="shared" si="579"/>
        <v>54.310593761133859</v>
      </c>
      <c r="BK217" s="2">
        <f t="shared" si="580"/>
        <v>53.682257557744066</v>
      </c>
      <c r="BL217" s="2">
        <f t="shared" si="581"/>
        <v>53.690188695316785</v>
      </c>
      <c r="BM217" s="2">
        <f t="shared" si="582"/>
        <v>55.881531489869872</v>
      </c>
      <c r="BO217" s="2" t="str">
        <f t="shared" si="468"/>
        <v/>
      </c>
      <c r="BP217" s="2" t="str">
        <f t="shared" si="469"/>
        <v/>
      </c>
      <c r="BQ217" s="2" t="str">
        <f t="shared" si="470"/>
        <v/>
      </c>
      <c r="BR217" s="2" t="str">
        <f t="shared" si="471"/>
        <v/>
      </c>
      <c r="BS217" s="2" t="str">
        <f t="shared" si="472"/>
        <v/>
      </c>
      <c r="BT217" s="2" t="str">
        <f t="shared" si="473"/>
        <v/>
      </c>
      <c r="BU217" s="2" t="str">
        <f t="shared" si="474"/>
        <v/>
      </c>
      <c r="BV217" s="2" t="str">
        <f t="shared" si="475"/>
        <v/>
      </c>
      <c r="BW217" s="2" t="str">
        <f t="shared" si="476"/>
        <v/>
      </c>
      <c r="BX217" s="2" t="str">
        <f t="shared" si="477"/>
        <v/>
      </c>
      <c r="BY217" s="2" t="str">
        <f t="shared" si="478"/>
        <v/>
      </c>
      <c r="BZ217" s="2" t="str">
        <f t="shared" si="479"/>
        <v/>
      </c>
      <c r="CA217" s="2" t="str">
        <f t="shared" si="480"/>
        <v/>
      </c>
      <c r="CB217" s="2" t="str">
        <f t="shared" si="481"/>
        <v/>
      </c>
      <c r="CC217" s="2" t="str">
        <f t="shared" si="482"/>
        <v/>
      </c>
      <c r="CE217" s="2" t="str">
        <f t="shared" si="519"/>
        <v/>
      </c>
      <c r="CF217" s="2" t="str">
        <f t="shared" si="520"/>
        <v/>
      </c>
      <c r="CG217" s="2" t="str">
        <f t="shared" si="521"/>
        <v/>
      </c>
      <c r="CH217" s="2" t="str">
        <f t="shared" si="522"/>
        <v/>
      </c>
      <c r="CI217" s="2" t="str">
        <f t="shared" si="523"/>
        <v/>
      </c>
      <c r="CJ217" s="2" t="str">
        <f t="shared" si="524"/>
        <v/>
      </c>
      <c r="CK217" s="2" t="str">
        <f t="shared" si="525"/>
        <v/>
      </c>
      <c r="CL217" s="2" t="str">
        <f t="shared" si="526"/>
        <v/>
      </c>
      <c r="CM217" s="2" t="str">
        <f t="shared" si="527"/>
        <v/>
      </c>
      <c r="CN217" s="2" t="str">
        <f t="shared" si="528"/>
        <v/>
      </c>
      <c r="CO217" s="2" t="str">
        <f t="shared" si="529"/>
        <v/>
      </c>
      <c r="CP217" s="2" t="str">
        <f t="shared" si="530"/>
        <v/>
      </c>
      <c r="CQ217" s="2" t="str">
        <f t="shared" si="531"/>
        <v/>
      </c>
      <c r="CR217" s="2" t="str">
        <f t="shared" si="532"/>
        <v/>
      </c>
      <c r="CS217" s="2" t="str">
        <f t="shared" si="533"/>
        <v/>
      </c>
      <c r="CU217" s="2">
        <f t="shared" si="483"/>
        <v>61.442</v>
      </c>
      <c r="CV217" s="2">
        <f t="shared" si="484"/>
        <v>62.837000000000003</v>
      </c>
      <c r="CW217" s="2" t="str">
        <f t="shared" si="485"/>
        <v/>
      </c>
      <c r="CX217" s="2" t="str">
        <f t="shared" si="486"/>
        <v/>
      </c>
      <c r="CY217" s="2">
        <f t="shared" si="487"/>
        <v>63.953000000000003</v>
      </c>
      <c r="CZ217" s="2">
        <f t="shared" si="488"/>
        <v>64.186000000000007</v>
      </c>
      <c r="DA217" s="2">
        <f t="shared" si="489"/>
        <v>62.86</v>
      </c>
      <c r="DB217" s="2">
        <f t="shared" si="490"/>
        <v>59.604999999999997</v>
      </c>
      <c r="DC217" s="2">
        <f t="shared" si="491"/>
        <v>59.326000000000001</v>
      </c>
      <c r="DD217" s="2">
        <f t="shared" si="492"/>
        <v>57.14</v>
      </c>
      <c r="DE217" s="2">
        <f t="shared" si="493"/>
        <v>57.023000000000003</v>
      </c>
      <c r="DF217" s="2">
        <f t="shared" si="494"/>
        <v>55.256</v>
      </c>
      <c r="DG217" s="2">
        <f t="shared" si="495"/>
        <v>55.162999999999997</v>
      </c>
      <c r="DH217" s="2">
        <f t="shared" si="496"/>
        <v>55.488</v>
      </c>
      <c r="DI217" s="2">
        <f t="shared" si="497"/>
        <v>54.884</v>
      </c>
      <c r="DK217" s="2">
        <f t="shared" si="498"/>
        <v>126.04738327526131</v>
      </c>
      <c r="DL217" s="2">
        <f t="shared" si="647"/>
        <v>115.33259756097561</v>
      </c>
      <c r="DM217" s="2">
        <f t="shared" si="647"/>
        <v>116.75063646922182</v>
      </c>
      <c r="DN217" s="2">
        <f t="shared" si="647"/>
        <v>131.7796023859861</v>
      </c>
      <c r="DO217" s="2">
        <f t="shared" si="647"/>
        <v>114.94820854603893</v>
      </c>
      <c r="DP217" s="2">
        <f t="shared" si="647"/>
        <v>110.0149852794209</v>
      </c>
      <c r="DQ217" s="2">
        <f t="shared" si="647"/>
        <v>110.68532290738189</v>
      </c>
      <c r="DR217" s="2">
        <f t="shared" si="647"/>
        <v>109.92654983388708</v>
      </c>
      <c r="DS217" s="2">
        <f t="shared" si="647"/>
        <v>101.52051192993054</v>
      </c>
      <c r="DT217" s="2">
        <f t="shared" si="647"/>
        <v>100.09461272722362</v>
      </c>
      <c r="DU217" s="2">
        <f t="shared" si="647"/>
        <v>120.39204250871083</v>
      </c>
      <c r="DV217" s="2">
        <f t="shared" si="647"/>
        <v>110.12617638175777</v>
      </c>
      <c r="DW217" s="2">
        <f t="shared" si="647"/>
        <v>109.41157746904256</v>
      </c>
      <c r="DX217" s="2">
        <f t="shared" si="647"/>
        <v>109.35050060404711</v>
      </c>
      <c r="DY217" s="2">
        <f t="shared" si="647"/>
        <v>103.55368388226285</v>
      </c>
      <c r="EA217" s="2">
        <f t="shared" si="650"/>
        <v>62.207652099568726</v>
      </c>
      <c r="EB217" s="2">
        <f t="shared" si="500"/>
        <v>60.257453285314803</v>
      </c>
      <c r="EC217" s="2">
        <f t="shared" si="501"/>
        <v>61.310095163136793</v>
      </c>
      <c r="ED217" s="2">
        <f t="shared" si="502"/>
        <v>61.668566532523201</v>
      </c>
      <c r="EE217" s="2">
        <f t="shared" si="503"/>
        <v>63.115657184069931</v>
      </c>
      <c r="EF217" s="2">
        <f t="shared" si="504"/>
        <v>62.57847617849464</v>
      </c>
      <c r="EG217" s="2">
        <f t="shared" si="505"/>
        <v>60.135718185911344</v>
      </c>
      <c r="EH217" s="2">
        <f t="shared" si="506"/>
        <v>57.438989361167515</v>
      </c>
      <c r="EI217" s="2">
        <f t="shared" si="507"/>
        <v>55.536825318592292</v>
      </c>
      <c r="EJ217" s="2">
        <f t="shared" si="508"/>
        <v>56.335749165683474</v>
      </c>
      <c r="EK217" s="2">
        <f t="shared" si="509"/>
        <v>52.759980197342912</v>
      </c>
      <c r="EL217" s="2">
        <f t="shared" si="510"/>
        <v>51.099305040570755</v>
      </c>
      <c r="EM217" s="2">
        <f t="shared" si="511"/>
        <v>53.391540540540539</v>
      </c>
      <c r="EN217" s="2">
        <f t="shared" si="512"/>
        <v>52.986001254705151</v>
      </c>
      <c r="EO217" s="2">
        <f t="shared" si="513"/>
        <v>59.505933167903599</v>
      </c>
      <c r="EQ217" s="2">
        <f t="shared" si="514"/>
        <v>61.989297313862025</v>
      </c>
      <c r="ER217" s="2">
        <f t="shared" si="648"/>
        <v>61.152110277892213</v>
      </c>
      <c r="ES217" s="2">
        <f t="shared" si="648"/>
        <v>62.94899968107898</v>
      </c>
      <c r="ET217" s="2">
        <f t="shared" si="648"/>
        <v>62.390258731950823</v>
      </c>
      <c r="EU217" s="2">
        <f t="shared" si="648"/>
        <v>64.066745108784829</v>
      </c>
      <c r="EV217" s="2">
        <f t="shared" si="648"/>
        <v>63.553567774281177</v>
      </c>
      <c r="EW217" s="2">
        <f t="shared" si="648"/>
        <v>61.489600040528885</v>
      </c>
      <c r="EX217" s="2">
        <f t="shared" si="648"/>
        <v>59.713924729926461</v>
      </c>
      <c r="EY217" s="2">
        <f t="shared" si="648"/>
        <v>57.666583371044894</v>
      </c>
      <c r="EZ217" s="2">
        <f t="shared" si="648"/>
        <v>57.361252576816121</v>
      </c>
      <c r="FA217" s="2">
        <f t="shared" si="648"/>
        <v>55.483547460339423</v>
      </c>
      <c r="FB217" s="2">
        <f t="shared" si="648"/>
        <v>54.507087461482854</v>
      </c>
      <c r="FC217" s="2">
        <f t="shared" si="648"/>
        <v>53.701121099619201</v>
      </c>
      <c r="FD217" s="2">
        <f t="shared" si="648"/>
        <v>53.74421718185468</v>
      </c>
      <c r="FE217" s="2">
        <f t="shared" si="648"/>
        <v>55.566023609889996</v>
      </c>
      <c r="FG217" s="2">
        <f t="shared" si="516"/>
        <v>0.99999605099606692</v>
      </c>
      <c r="FH217" s="2">
        <f t="shared" si="649"/>
        <v>0.99999588305145692</v>
      </c>
      <c r="FI217" s="2">
        <f t="shared" si="649"/>
        <v>0.99999614407620807</v>
      </c>
      <c r="FJ217" s="2">
        <f t="shared" si="649"/>
        <v>0.99999594716346296</v>
      </c>
      <c r="FK217" s="2">
        <f t="shared" si="649"/>
        <v>0.99999605897327393</v>
      </c>
      <c r="FL217" s="2">
        <f t="shared" si="649"/>
        <v>0.99999597606906354</v>
      </c>
      <c r="FM217" s="2">
        <f t="shared" si="649"/>
        <v>0.99999603306986429</v>
      </c>
      <c r="FN217" s="2">
        <f t="shared" si="649"/>
        <v>0.99999590468991906</v>
      </c>
      <c r="FO217" s="2">
        <f t="shared" si="649"/>
        <v>0.99999572594310682</v>
      </c>
      <c r="FP217" s="2">
        <f t="shared" si="649"/>
        <v>0.99999585056312401</v>
      </c>
      <c r="FQ217" s="2">
        <f t="shared" si="649"/>
        <v>0.99999570746278876</v>
      </c>
      <c r="FR217" s="2">
        <f t="shared" si="649"/>
        <v>0.9999957641126257</v>
      </c>
      <c r="FS217" s="2">
        <f t="shared" si="649"/>
        <v>0.99999578442103165</v>
      </c>
      <c r="FT217" s="2">
        <f t="shared" si="649"/>
        <v>0.99999553431064503</v>
      </c>
      <c r="FU217" s="2">
        <f t="shared" si="649"/>
        <v>0.99999535107435367</v>
      </c>
      <c r="FW217" s="2">
        <f t="shared" si="534"/>
        <v>0.953269746718304</v>
      </c>
      <c r="FX217" s="2">
        <f t="shared" si="586"/>
        <v>0.96121621731945772</v>
      </c>
      <c r="FY217" s="2">
        <f t="shared" si="587"/>
        <v>0.96537112353534682</v>
      </c>
      <c r="FZ217" s="2">
        <f t="shared" si="588"/>
        <v>0.96195589224224309</v>
      </c>
      <c r="GA217" s="2">
        <f t="shared" si="589"/>
        <v>0.95311681887129895</v>
      </c>
      <c r="GB217" s="2">
        <f t="shared" si="590"/>
        <v>0.94440040941551573</v>
      </c>
      <c r="GC217" s="2">
        <f t="shared" si="591"/>
        <v>0.95069845297276723</v>
      </c>
      <c r="GD217" s="2">
        <f t="shared" si="592"/>
        <v>0.95267203089577823</v>
      </c>
      <c r="GE217" s="2">
        <f t="shared" si="593"/>
        <v>0.9568911612569494</v>
      </c>
      <c r="GF217" s="2">
        <f t="shared" si="594"/>
        <v>0.95614929370092872</v>
      </c>
      <c r="GG217" s="2">
        <f t="shared" si="595"/>
        <v>0.95765876860567889</v>
      </c>
      <c r="GH217" s="2">
        <f t="shared" si="596"/>
        <v>0.94226634590262492</v>
      </c>
      <c r="GI217" s="2">
        <f t="shared" si="597"/>
        <v>0.93830459244127618</v>
      </c>
      <c r="GJ217" s="2">
        <f t="shared" si="598"/>
        <v>0.9284106401105261</v>
      </c>
      <c r="GK217" s="2">
        <f t="shared" si="599"/>
        <v>0.91997199412341779</v>
      </c>
      <c r="GM217" s="95">
        <f t="shared" si="535"/>
        <v>0</v>
      </c>
      <c r="GN217" s="95">
        <f t="shared" si="600"/>
        <v>0</v>
      </c>
      <c r="GO217" s="95">
        <f t="shared" si="601"/>
        <v>0</v>
      </c>
      <c r="GP217" s="95">
        <f t="shared" si="602"/>
        <v>0</v>
      </c>
      <c r="GQ217" s="95">
        <f t="shared" si="603"/>
        <v>0</v>
      </c>
      <c r="GR217" s="95">
        <f t="shared" si="604"/>
        <v>0</v>
      </c>
      <c r="GS217" s="95">
        <f t="shared" si="605"/>
        <v>0</v>
      </c>
      <c r="GT217" s="95">
        <f t="shared" si="606"/>
        <v>0</v>
      </c>
      <c r="GU217" s="95">
        <f t="shared" si="607"/>
        <v>0</v>
      </c>
      <c r="GV217" s="95">
        <f t="shared" si="608"/>
        <v>0</v>
      </c>
      <c r="GW217" s="95">
        <f t="shared" si="609"/>
        <v>0</v>
      </c>
      <c r="GX217" s="95">
        <f t="shared" si="610"/>
        <v>0</v>
      </c>
      <c r="GY217" s="95">
        <f t="shared" si="611"/>
        <v>0</v>
      </c>
      <c r="GZ217" s="95">
        <f t="shared" si="612"/>
        <v>0</v>
      </c>
      <c r="HA217" s="95">
        <f t="shared" si="613"/>
        <v>0</v>
      </c>
      <c r="HC217" s="95">
        <f t="shared" si="536"/>
        <v>0</v>
      </c>
      <c r="HD217" s="95">
        <f t="shared" si="614"/>
        <v>0</v>
      </c>
      <c r="HE217" s="95">
        <f t="shared" si="615"/>
        <v>0</v>
      </c>
      <c r="HF217" s="95">
        <f t="shared" si="616"/>
        <v>0</v>
      </c>
      <c r="HG217" s="95">
        <f t="shared" si="617"/>
        <v>0</v>
      </c>
      <c r="HH217" s="95">
        <f t="shared" si="618"/>
        <v>0</v>
      </c>
      <c r="HI217" s="95">
        <f t="shared" si="619"/>
        <v>0</v>
      </c>
      <c r="HJ217" s="95">
        <f t="shared" si="620"/>
        <v>0</v>
      </c>
      <c r="HK217" s="95">
        <f t="shared" si="621"/>
        <v>0</v>
      </c>
      <c r="HL217" s="95">
        <f t="shared" si="622"/>
        <v>0</v>
      </c>
      <c r="HM217" s="95">
        <f t="shared" si="623"/>
        <v>0</v>
      </c>
      <c r="HN217" s="95">
        <f t="shared" si="624"/>
        <v>0</v>
      </c>
      <c r="HO217" s="95">
        <f t="shared" si="625"/>
        <v>0</v>
      </c>
      <c r="HP217" s="95">
        <f t="shared" si="626"/>
        <v>0</v>
      </c>
      <c r="HQ217" s="95">
        <f t="shared" si="627"/>
        <v>0</v>
      </c>
      <c r="HS217" s="95">
        <f t="shared" si="537"/>
        <v>2.5997971421729035E-85</v>
      </c>
      <c r="HT217" s="95">
        <f t="shared" si="628"/>
        <v>3.7105162604038758E-77</v>
      </c>
      <c r="HU217" s="95">
        <f t="shared" si="629"/>
        <v>1.739728356880294E-79</v>
      </c>
      <c r="HV217" s="95">
        <f t="shared" si="630"/>
        <v>3.4169782715868304E-190</v>
      </c>
      <c r="HW217" s="95">
        <f t="shared" si="631"/>
        <v>1.2572466021468632E-94</v>
      </c>
      <c r="HX217" s="95">
        <f t="shared" si="632"/>
        <v>7.1135178207835807E-90</v>
      </c>
      <c r="HY217" s="95">
        <f t="shared" si="633"/>
        <v>1.0175248378134107E-122</v>
      </c>
      <c r="HZ217" s="95">
        <f t="shared" si="634"/>
        <v>1.2228922472212951E-125</v>
      </c>
      <c r="IA217" s="95">
        <f t="shared" si="635"/>
        <v>8.2774163907514216E-155</v>
      </c>
      <c r="IB217" s="95">
        <f t="shared" si="636"/>
        <v>5.4454187868393512E-101</v>
      </c>
      <c r="IC217" s="95">
        <f t="shared" si="637"/>
        <v>3.6048432253352857E-159</v>
      </c>
      <c r="ID217" s="95">
        <f t="shared" si="638"/>
        <v>4.8829347653197758E-94</v>
      </c>
      <c r="IE217" s="95">
        <f t="shared" si="639"/>
        <v>5.4826585952895714E-85</v>
      </c>
      <c r="IF217" s="95">
        <f t="shared" si="640"/>
        <v>4.7971648738002115E-70</v>
      </c>
      <c r="IG217" s="95">
        <f t="shared" si="641"/>
        <v>1.0631069705200411E-52</v>
      </c>
      <c r="II217" s="95">
        <f t="shared" si="538"/>
        <v>2.7988216539650802E-11</v>
      </c>
      <c r="IJ217" s="95">
        <f t="shared" si="539"/>
        <v>6.5776949620402144E-22</v>
      </c>
      <c r="IK217" s="95">
        <f t="shared" si="540"/>
        <v>2.3153264024169045E-26</v>
      </c>
      <c r="IL217" s="95">
        <f t="shared" si="541"/>
        <v>1.2204993873919435E-39</v>
      </c>
      <c r="IM217" s="95">
        <f t="shared" si="542"/>
        <v>6.9040020599748717E-14</v>
      </c>
      <c r="IN217" s="95">
        <f t="shared" si="543"/>
        <v>1.7702244881170525E-15</v>
      </c>
      <c r="IO217" s="95">
        <f t="shared" si="544"/>
        <v>3.75523634471266E-22</v>
      </c>
      <c r="IP217" s="95">
        <f t="shared" si="545"/>
        <v>8.6314752363476026E-18</v>
      </c>
      <c r="IQ217" s="95">
        <f t="shared" si="546"/>
        <v>3.5207264205019154E-18</v>
      </c>
      <c r="IR217" s="95">
        <f t="shared" si="547"/>
        <v>1.2828342810881667E-18</v>
      </c>
      <c r="IS217" s="95">
        <f t="shared" si="548"/>
        <v>5.0115408683977543E-23</v>
      </c>
      <c r="IT217" s="95">
        <f t="shared" si="549"/>
        <v>8.4029438810307505E-14</v>
      </c>
      <c r="IU217" s="95">
        <f t="shared" si="550"/>
        <v>2.8727354563349371E-13</v>
      </c>
      <c r="IV217" s="95">
        <f t="shared" si="551"/>
        <v>1.4994230504311095E-9</v>
      </c>
      <c r="IW217" s="95">
        <f t="shared" si="552"/>
        <v>1.3271312458305605E-9</v>
      </c>
      <c r="IY217" s="95">
        <f t="shared" si="553"/>
        <v>2.7988216539650802E-11</v>
      </c>
      <c r="IZ217" s="95">
        <f t="shared" si="554"/>
        <v>6.5776949620402144E-22</v>
      </c>
      <c r="JA217" s="95">
        <f t="shared" si="555"/>
        <v>2.3153264024169045E-26</v>
      </c>
      <c r="JB217" s="95">
        <f t="shared" si="556"/>
        <v>1.2204993873919435E-39</v>
      </c>
      <c r="JC217" s="95">
        <f t="shared" si="557"/>
        <v>6.9040020599748717E-14</v>
      </c>
      <c r="JD217" s="95">
        <f t="shared" si="558"/>
        <v>1.7702244881170525E-15</v>
      </c>
      <c r="JE217" s="95">
        <f t="shared" si="559"/>
        <v>3.75523634471266E-22</v>
      </c>
      <c r="JF217" s="95">
        <f t="shared" si="560"/>
        <v>8.6314752363476026E-18</v>
      </c>
      <c r="JG217" s="95">
        <f t="shared" si="561"/>
        <v>3.5207264205019154E-18</v>
      </c>
      <c r="JH217" s="95">
        <f t="shared" si="562"/>
        <v>1.2828342810881667E-18</v>
      </c>
      <c r="JI217" s="95">
        <f t="shared" si="563"/>
        <v>5.0115408683977543E-23</v>
      </c>
      <c r="JJ217" s="95">
        <f t="shared" si="564"/>
        <v>8.4029438810307505E-14</v>
      </c>
      <c r="JK217" s="95">
        <f t="shared" si="565"/>
        <v>2.8727354563349371E-13</v>
      </c>
      <c r="JL217" s="95">
        <f t="shared" si="566"/>
        <v>1.4994230504311095E-9</v>
      </c>
      <c r="JM217" s="95">
        <f t="shared" si="567"/>
        <v>1.3271312458305605E-9</v>
      </c>
    </row>
    <row r="218" spans="2:273" x14ac:dyDescent="0.25">
      <c r="B218" s="2">
        <v>191</v>
      </c>
      <c r="C218" s="37">
        <v>60.628</v>
      </c>
      <c r="D218" s="37">
        <v>61.232999999999997</v>
      </c>
      <c r="E218" s="37">
        <v>62.581000000000003</v>
      </c>
      <c r="F218" s="37">
        <v>62.14</v>
      </c>
      <c r="G218" s="37">
        <v>64.022999999999996</v>
      </c>
      <c r="H218" s="37">
        <v>61.302</v>
      </c>
      <c r="I218" s="37">
        <v>60.604999999999997</v>
      </c>
      <c r="J218" s="37">
        <v>57.534999999999997</v>
      </c>
      <c r="K218" s="37">
        <v>56.790999999999997</v>
      </c>
      <c r="L218" s="37">
        <v>58.767000000000003</v>
      </c>
      <c r="M218" s="37">
        <v>57.534999999999997</v>
      </c>
      <c r="N218" s="37">
        <v>55.14</v>
      </c>
      <c r="O218" s="37">
        <v>53.673999999999999</v>
      </c>
      <c r="P218" s="37">
        <v>52.790999999999997</v>
      </c>
      <c r="Q218" s="37">
        <v>56.186</v>
      </c>
      <c r="S218" s="4">
        <f t="shared" si="439"/>
        <v>61.941545468721586</v>
      </c>
      <c r="T218" s="4">
        <f t="shared" si="440"/>
        <v>61.052763786466777</v>
      </c>
      <c r="U218" s="4" t="e">
        <f t="shared" si="441"/>
        <v>#N/A</v>
      </c>
      <c r="V218" s="4" t="e">
        <f t="shared" si="442"/>
        <v>#N/A</v>
      </c>
      <c r="W218" s="4">
        <f t="shared" si="443"/>
        <v>63.965640244598724</v>
      </c>
      <c r="X218" s="4">
        <f t="shared" si="444"/>
        <v>63.439682572213883</v>
      </c>
      <c r="Y218" s="4">
        <f t="shared" si="445"/>
        <v>61.33752783281372</v>
      </c>
      <c r="Z218" s="4">
        <f t="shared" si="446"/>
        <v>59.534824612310658</v>
      </c>
      <c r="AA218" s="4">
        <f t="shared" si="447"/>
        <v>57.483061775081843</v>
      </c>
      <c r="AB218" s="4">
        <f t="shared" si="448"/>
        <v>57.230882310505258</v>
      </c>
      <c r="AC218" s="4" t="e">
        <f t="shared" si="449"/>
        <v>#N/A</v>
      </c>
      <c r="AD218" s="4">
        <f t="shared" si="450"/>
        <v>54.221550747584153</v>
      </c>
      <c r="AE218" s="4">
        <f t="shared" si="451"/>
        <v>53.580649113545732</v>
      </c>
      <c r="AF218" s="4">
        <f t="shared" si="452"/>
        <v>53.585468564403797</v>
      </c>
      <c r="AG218" s="4">
        <f t="shared" si="453"/>
        <v>55.74890128445854</v>
      </c>
      <c r="AI218" s="4">
        <f t="shared" si="454"/>
        <v>-1.3135454687215855</v>
      </c>
      <c r="AJ218" s="4">
        <f t="shared" si="455"/>
        <v>0.18023621353322028</v>
      </c>
      <c r="AK218" s="4">
        <f t="shared" si="456"/>
        <v>0</v>
      </c>
      <c r="AL218" s="4">
        <f t="shared" si="457"/>
        <v>0</v>
      </c>
      <c r="AM218" s="4">
        <f t="shared" si="458"/>
        <v>5.7359755401272139E-2</v>
      </c>
      <c r="AN218" s="4">
        <f t="shared" si="459"/>
        <v>-2.1376825722138832</v>
      </c>
      <c r="AO218" s="4">
        <f t="shared" si="460"/>
        <v>-0.73252783281372302</v>
      </c>
      <c r="AP218" s="4">
        <f t="shared" si="461"/>
        <v>-1.9998246123106611</v>
      </c>
      <c r="AQ218" s="4">
        <f t="shared" si="462"/>
        <v>-0.69206177508184652</v>
      </c>
      <c r="AR218" s="4">
        <f t="shared" si="463"/>
        <v>1.5361176894947448</v>
      </c>
      <c r="AS218" s="4">
        <f t="shared" si="464"/>
        <v>0</v>
      </c>
      <c r="AT218" s="4">
        <f t="shared" si="465"/>
        <v>0.91844925241584718</v>
      </c>
      <c r="AU218" s="4">
        <f t="shared" si="466"/>
        <v>9.3350886454267368E-2</v>
      </c>
      <c r="AV218" s="4">
        <f t="shared" si="646"/>
        <v>-0.79446856440380031</v>
      </c>
      <c r="AW218" s="4">
        <f t="shared" si="646"/>
        <v>0.43709871554145963</v>
      </c>
      <c r="AY218" s="2">
        <f t="shared" si="518"/>
        <v>61.941545468721586</v>
      </c>
      <c r="AZ218" s="2">
        <f t="shared" si="569"/>
        <v>61.052763786466777</v>
      </c>
      <c r="BA218" s="2" t="e">
        <f t="shared" si="570"/>
        <v>#N/A</v>
      </c>
      <c r="BB218" s="2" t="e">
        <f t="shared" si="571"/>
        <v>#N/A</v>
      </c>
      <c r="BC218" s="2">
        <f t="shared" si="572"/>
        <v>63.965640244598724</v>
      </c>
      <c r="BD218" s="2">
        <f t="shared" si="573"/>
        <v>63.439682572213883</v>
      </c>
      <c r="BE218" s="2">
        <f t="shared" si="574"/>
        <v>61.33752783281372</v>
      </c>
      <c r="BF218" s="2">
        <f t="shared" si="575"/>
        <v>59.534824612310658</v>
      </c>
      <c r="BG218" s="2">
        <f t="shared" si="576"/>
        <v>57.483061775081843</v>
      </c>
      <c r="BH218" s="2">
        <f t="shared" si="577"/>
        <v>57.230882310505258</v>
      </c>
      <c r="BI218" s="2" t="e">
        <f t="shared" si="578"/>
        <v>#N/A</v>
      </c>
      <c r="BJ218" s="2">
        <f t="shared" si="579"/>
        <v>54.221550747584153</v>
      </c>
      <c r="BK218" s="2">
        <f t="shared" si="580"/>
        <v>53.580649113545732</v>
      </c>
      <c r="BL218" s="2">
        <f t="shared" si="581"/>
        <v>53.585468564403754</v>
      </c>
      <c r="BM218" s="2">
        <f t="shared" si="582"/>
        <v>55.748901284456082</v>
      </c>
      <c r="BO218" s="2" t="str">
        <f t="shared" si="468"/>
        <v/>
      </c>
      <c r="BP218" s="2" t="str">
        <f t="shared" si="469"/>
        <v/>
      </c>
      <c r="BQ218" s="2" t="str">
        <f t="shared" si="470"/>
        <v/>
      </c>
      <c r="BR218" s="2" t="str">
        <f t="shared" si="471"/>
        <v/>
      </c>
      <c r="BS218" s="2" t="str">
        <f t="shared" si="472"/>
        <v/>
      </c>
      <c r="BT218" s="2" t="str">
        <f t="shared" si="473"/>
        <v/>
      </c>
      <c r="BU218" s="2" t="str">
        <f t="shared" si="474"/>
        <v/>
      </c>
      <c r="BV218" s="2" t="str">
        <f t="shared" si="475"/>
        <v/>
      </c>
      <c r="BW218" s="2" t="str">
        <f t="shared" si="476"/>
        <v/>
      </c>
      <c r="BX218" s="2" t="str">
        <f t="shared" si="477"/>
        <v/>
      </c>
      <c r="BY218" s="2" t="str">
        <f t="shared" si="478"/>
        <v/>
      </c>
      <c r="BZ218" s="2" t="str">
        <f t="shared" si="479"/>
        <v/>
      </c>
      <c r="CA218" s="2" t="str">
        <f t="shared" si="480"/>
        <v/>
      </c>
      <c r="CB218" s="2" t="str">
        <f t="shared" si="481"/>
        <v/>
      </c>
      <c r="CC218" s="2" t="str">
        <f t="shared" si="482"/>
        <v/>
      </c>
      <c r="CE218" s="2" t="str">
        <f t="shared" si="519"/>
        <v/>
      </c>
      <c r="CF218" s="2" t="str">
        <f t="shared" si="520"/>
        <v/>
      </c>
      <c r="CG218" s="2" t="str">
        <f t="shared" si="521"/>
        <v/>
      </c>
      <c r="CH218" s="2" t="str">
        <f t="shared" si="522"/>
        <v/>
      </c>
      <c r="CI218" s="2" t="str">
        <f t="shared" si="523"/>
        <v/>
      </c>
      <c r="CJ218" s="2" t="str">
        <f t="shared" si="524"/>
        <v/>
      </c>
      <c r="CK218" s="2" t="str">
        <f t="shared" si="525"/>
        <v/>
      </c>
      <c r="CL218" s="2" t="str">
        <f t="shared" si="526"/>
        <v/>
      </c>
      <c r="CM218" s="2" t="str">
        <f t="shared" si="527"/>
        <v/>
      </c>
      <c r="CN218" s="2" t="str">
        <f t="shared" si="528"/>
        <v/>
      </c>
      <c r="CO218" s="2" t="str">
        <f t="shared" si="529"/>
        <v/>
      </c>
      <c r="CP218" s="2" t="str">
        <f t="shared" si="530"/>
        <v/>
      </c>
      <c r="CQ218" s="2" t="str">
        <f t="shared" si="531"/>
        <v/>
      </c>
      <c r="CR218" s="2" t="str">
        <f t="shared" si="532"/>
        <v/>
      </c>
      <c r="CS218" s="2" t="str">
        <f t="shared" si="533"/>
        <v/>
      </c>
      <c r="CU218" s="2">
        <f t="shared" si="483"/>
        <v>60.628</v>
      </c>
      <c r="CV218" s="2">
        <f t="shared" si="484"/>
        <v>61.232999999999997</v>
      </c>
      <c r="CW218" s="2" t="str">
        <f t="shared" si="485"/>
        <v/>
      </c>
      <c r="CX218" s="2" t="str">
        <f t="shared" si="486"/>
        <v/>
      </c>
      <c r="CY218" s="2">
        <f t="shared" si="487"/>
        <v>64.022999999999996</v>
      </c>
      <c r="CZ218" s="2">
        <f t="shared" si="488"/>
        <v>61.302</v>
      </c>
      <c r="DA218" s="2">
        <f t="shared" si="489"/>
        <v>60.604999999999997</v>
      </c>
      <c r="DB218" s="2">
        <f t="shared" si="490"/>
        <v>57.534999999999997</v>
      </c>
      <c r="DC218" s="2">
        <f t="shared" si="491"/>
        <v>56.790999999999997</v>
      </c>
      <c r="DD218" s="2">
        <f t="shared" si="492"/>
        <v>58.767000000000003</v>
      </c>
      <c r="DE218" s="2" t="str">
        <f t="shared" si="493"/>
        <v/>
      </c>
      <c r="DF218" s="2">
        <f t="shared" si="494"/>
        <v>55.14</v>
      </c>
      <c r="DG218" s="2">
        <f t="shared" si="495"/>
        <v>53.673999999999999</v>
      </c>
      <c r="DH218" s="2">
        <f t="shared" si="496"/>
        <v>52.790999999999997</v>
      </c>
      <c r="DI218" s="2">
        <f t="shared" si="497"/>
        <v>56.186</v>
      </c>
      <c r="DK218" s="2">
        <f t="shared" si="498"/>
        <v>126.32620418118466</v>
      </c>
      <c r="DL218" s="2">
        <f t="shared" si="647"/>
        <v>115.55561097560977</v>
      </c>
      <c r="DM218" s="2">
        <f t="shared" si="647"/>
        <v>116.98187340301973</v>
      </c>
      <c r="DN218" s="2">
        <f t="shared" si="647"/>
        <v>132.08555572334643</v>
      </c>
      <c r="DO218" s="2">
        <f t="shared" si="647"/>
        <v>115.15698319963263</v>
      </c>
      <c r="DP218" s="2">
        <f t="shared" si="647"/>
        <v>110.19613170191502</v>
      </c>
      <c r="DQ218" s="2">
        <f t="shared" si="647"/>
        <v>110.86667458066606</v>
      </c>
      <c r="DR218" s="2">
        <f t="shared" si="647"/>
        <v>110.12328571428576</v>
      </c>
      <c r="DS218" s="2">
        <f t="shared" si="647"/>
        <v>101.67312745394142</v>
      </c>
      <c r="DT218" s="2">
        <f t="shared" si="647"/>
        <v>100.24294138778598</v>
      </c>
      <c r="DU218" s="2">
        <f t="shared" si="647"/>
        <v>120.66166515679444</v>
      </c>
      <c r="DV218" s="2">
        <f t="shared" si="647"/>
        <v>110.33427031108425</v>
      </c>
      <c r="DW218" s="2">
        <f t="shared" si="647"/>
        <v>109.61334309876167</v>
      </c>
      <c r="DX218" s="2">
        <f t="shared" si="647"/>
        <v>109.55509211718515</v>
      </c>
      <c r="DY218" s="2">
        <f t="shared" si="647"/>
        <v>103.75269208885001</v>
      </c>
      <c r="EA218" s="2">
        <f t="shared" si="650"/>
        <v>62.152543875312091</v>
      </c>
      <c r="EB218" s="2">
        <f t="shared" si="500"/>
        <v>60.178391109684554</v>
      </c>
      <c r="EC218" s="2">
        <f t="shared" si="501"/>
        <v>61.246709788208342</v>
      </c>
      <c r="ED218" s="2">
        <f t="shared" si="502"/>
        <v>61.593428259554422</v>
      </c>
      <c r="EE218" s="2">
        <f t="shared" si="503"/>
        <v>63.043747614414237</v>
      </c>
      <c r="EF218" s="2">
        <f t="shared" si="504"/>
        <v>62.502772385352884</v>
      </c>
      <c r="EG218" s="2">
        <f t="shared" si="505"/>
        <v>60.028280361016741</v>
      </c>
      <c r="EH218" s="2">
        <f t="shared" si="506"/>
        <v>57.33168318804335</v>
      </c>
      <c r="EI218" s="2">
        <f t="shared" si="507"/>
        <v>55.411454097392188</v>
      </c>
      <c r="EJ218" s="2">
        <f t="shared" si="508"/>
        <v>56.233548693746847</v>
      </c>
      <c r="EK218" s="2">
        <f t="shared" si="509"/>
        <v>52.622959781485037</v>
      </c>
      <c r="EL218" s="2">
        <f t="shared" si="510"/>
        <v>50.953086310196696</v>
      </c>
      <c r="EM218" s="2">
        <f t="shared" si="511"/>
        <v>53.284335478335478</v>
      </c>
      <c r="EN218" s="2">
        <f t="shared" si="512"/>
        <v>52.867755018820588</v>
      </c>
      <c r="EO218" s="2">
        <f t="shared" si="513"/>
        <v>59.439751950249665</v>
      </c>
      <c r="EQ218" s="2">
        <f t="shared" si="514"/>
        <v>61.931870758598748</v>
      </c>
      <c r="ER218" s="2">
        <f t="shared" si="648"/>
        <v>61.084723735968524</v>
      </c>
      <c r="ES218" s="2">
        <f t="shared" si="648"/>
        <v>62.906575346990245</v>
      </c>
      <c r="ET218" s="2">
        <f t="shared" si="648"/>
        <v>62.323813096551717</v>
      </c>
      <c r="EU218" s="2">
        <f t="shared" si="648"/>
        <v>64.006801747807259</v>
      </c>
      <c r="EV218" s="2">
        <f t="shared" si="648"/>
        <v>63.489803404870365</v>
      </c>
      <c r="EW218" s="2">
        <f t="shared" si="648"/>
        <v>61.399256426398594</v>
      </c>
      <c r="EX218" s="2">
        <f t="shared" si="648"/>
        <v>59.634438334683637</v>
      </c>
      <c r="EY218" s="2">
        <f t="shared" si="648"/>
        <v>57.567990055605634</v>
      </c>
      <c r="EZ218" s="2">
        <f t="shared" si="648"/>
        <v>57.272423711289875</v>
      </c>
      <c r="FA218" s="2">
        <f t="shared" si="648"/>
        <v>55.37984734105045</v>
      </c>
      <c r="FB218" s="2">
        <f t="shared" si="648"/>
        <v>54.403949887644217</v>
      </c>
      <c r="FC218" s="2">
        <f t="shared" si="648"/>
        <v>53.598188464881076</v>
      </c>
      <c r="FD218" s="2">
        <f t="shared" si="648"/>
        <v>53.635694500200728</v>
      </c>
      <c r="FE218" s="2">
        <f t="shared" si="648"/>
        <v>55.455883132270998</v>
      </c>
      <c r="FG218" s="2">
        <f t="shared" si="516"/>
        <v>0.99999639846435695</v>
      </c>
      <c r="FH218" s="2">
        <f t="shared" si="649"/>
        <v>0.99999624529694353</v>
      </c>
      <c r="FI218" s="2">
        <f t="shared" si="649"/>
        <v>0.99999648335451286</v>
      </c>
      <c r="FJ218" s="2">
        <f t="shared" si="649"/>
        <v>0.99999630376783</v>
      </c>
      <c r="FK218" s="2">
        <f t="shared" si="649"/>
        <v>0.99999640573966131</v>
      </c>
      <c r="FL218" s="2">
        <f t="shared" si="649"/>
        <v>0.99999633013006972</v>
      </c>
      <c r="FM218" s="2">
        <f t="shared" si="649"/>
        <v>0.9999963821154545</v>
      </c>
      <c r="FN218" s="2">
        <f t="shared" si="649"/>
        <v>0.99999626503146977</v>
      </c>
      <c r="FO218" s="2">
        <f t="shared" si="649"/>
        <v>0.99999610201231948</v>
      </c>
      <c r="FP218" s="2">
        <f t="shared" si="649"/>
        <v>0.9999962156672102</v>
      </c>
      <c r="FQ218" s="2">
        <f t="shared" si="649"/>
        <v>0.99999608515805638</v>
      </c>
      <c r="FR218" s="2">
        <f t="shared" si="649"/>
        <v>0.99999613682336042</v>
      </c>
      <c r="FS218" s="2">
        <f t="shared" si="649"/>
        <v>0.99999615534486064</v>
      </c>
      <c r="FT218" s="2">
        <f t="shared" si="649"/>
        <v>0.99999592724130282</v>
      </c>
      <c r="FU218" s="2">
        <f t="shared" si="649"/>
        <v>0.99999576012768487</v>
      </c>
      <c r="FW218" s="2">
        <f t="shared" si="534"/>
        <v>0.95720554212244624</v>
      </c>
      <c r="FX218" s="2">
        <f t="shared" si="586"/>
        <v>0.96450765029795915</v>
      </c>
      <c r="FY218" s="2">
        <f t="shared" si="587"/>
        <v>0.96832156620596976</v>
      </c>
      <c r="FZ218" s="2">
        <f t="shared" si="588"/>
        <v>0.96518682532448685</v>
      </c>
      <c r="GA218" s="2">
        <f t="shared" si="589"/>
        <v>0.957064914306899</v>
      </c>
      <c r="GB218" s="2">
        <f t="shared" si="590"/>
        <v>0.94904328224020851</v>
      </c>
      <c r="GC218" s="2">
        <f t="shared" si="591"/>
        <v>0.95484055295422421</v>
      </c>
      <c r="GD218" s="2">
        <f t="shared" si="592"/>
        <v>0.95665587915732175</v>
      </c>
      <c r="GE218" s="2">
        <f t="shared" si="593"/>
        <v>0.96053457507514872</v>
      </c>
      <c r="GF218" s="2">
        <f t="shared" si="594"/>
        <v>0.95985277702500893</v>
      </c>
      <c r="GG218" s="2">
        <f t="shared" si="595"/>
        <v>0.96123993470306279</v>
      </c>
      <c r="GH218" s="2">
        <f t="shared" si="596"/>
        <v>0.94707743845440129</v>
      </c>
      <c r="GI218" s="2">
        <f t="shared" si="597"/>
        <v>0.94342600610745264</v>
      </c>
      <c r="GJ218" s="2">
        <f t="shared" si="598"/>
        <v>0.9342958516060681</v>
      </c>
      <c r="GK218" s="2">
        <f t="shared" si="599"/>
        <v>0.92649600567782642</v>
      </c>
      <c r="GM218" s="95">
        <f t="shared" si="535"/>
        <v>0</v>
      </c>
      <c r="GN218" s="95">
        <f t="shared" si="600"/>
        <v>0</v>
      </c>
      <c r="GO218" s="95">
        <f t="shared" si="601"/>
        <v>0</v>
      </c>
      <c r="GP218" s="95">
        <f t="shared" si="602"/>
        <v>0</v>
      </c>
      <c r="GQ218" s="95">
        <f t="shared" si="603"/>
        <v>0</v>
      </c>
      <c r="GR218" s="95">
        <f t="shared" si="604"/>
        <v>0</v>
      </c>
      <c r="GS218" s="95">
        <f t="shared" si="605"/>
        <v>0</v>
      </c>
      <c r="GT218" s="95">
        <f t="shared" si="606"/>
        <v>0</v>
      </c>
      <c r="GU218" s="95">
        <f t="shared" si="607"/>
        <v>0</v>
      </c>
      <c r="GV218" s="95">
        <f t="shared" si="608"/>
        <v>0</v>
      </c>
      <c r="GW218" s="95">
        <f t="shared" si="609"/>
        <v>0</v>
      </c>
      <c r="GX218" s="95">
        <f t="shared" si="610"/>
        <v>0</v>
      </c>
      <c r="GY218" s="95">
        <f t="shared" si="611"/>
        <v>0</v>
      </c>
      <c r="GZ218" s="95">
        <f t="shared" si="612"/>
        <v>0</v>
      </c>
      <c r="HA218" s="95">
        <f t="shared" si="613"/>
        <v>0</v>
      </c>
      <c r="HC218" s="95">
        <f t="shared" si="536"/>
        <v>0</v>
      </c>
      <c r="HD218" s="95">
        <f t="shared" si="614"/>
        <v>0</v>
      </c>
      <c r="HE218" s="95">
        <f t="shared" si="615"/>
        <v>0</v>
      </c>
      <c r="HF218" s="95">
        <f t="shared" si="616"/>
        <v>0</v>
      </c>
      <c r="HG218" s="95">
        <f t="shared" si="617"/>
        <v>0</v>
      </c>
      <c r="HH218" s="95">
        <f t="shared" si="618"/>
        <v>0</v>
      </c>
      <c r="HI218" s="95">
        <f t="shared" si="619"/>
        <v>0</v>
      </c>
      <c r="HJ218" s="95">
        <f t="shared" si="620"/>
        <v>0</v>
      </c>
      <c r="HK218" s="95">
        <f t="shared" si="621"/>
        <v>0</v>
      </c>
      <c r="HL218" s="95">
        <f t="shared" si="622"/>
        <v>0</v>
      </c>
      <c r="HM218" s="95">
        <f t="shared" si="623"/>
        <v>0</v>
      </c>
      <c r="HN218" s="95">
        <f t="shared" si="624"/>
        <v>0</v>
      </c>
      <c r="HO218" s="95">
        <f t="shared" si="625"/>
        <v>0</v>
      </c>
      <c r="HP218" s="95">
        <f t="shared" si="626"/>
        <v>0</v>
      </c>
      <c r="HQ218" s="95">
        <f t="shared" si="627"/>
        <v>0</v>
      </c>
      <c r="HS218" s="95">
        <f t="shared" si="537"/>
        <v>4.9856611507189726E-88</v>
      </c>
      <c r="HT218" s="95">
        <f t="shared" si="628"/>
        <v>1.4731355796303913E-79</v>
      </c>
      <c r="HU218" s="95">
        <f t="shared" si="629"/>
        <v>6.6037731510571721E-82</v>
      </c>
      <c r="HV218" s="95">
        <f t="shared" si="630"/>
        <v>4.1886234042333358E-196</v>
      </c>
      <c r="HW218" s="95">
        <f t="shared" si="631"/>
        <v>1.2831526986714734E-97</v>
      </c>
      <c r="HX218" s="95">
        <f t="shared" si="632"/>
        <v>8.9665856820052795E-93</v>
      </c>
      <c r="HY218" s="95">
        <f t="shared" si="633"/>
        <v>1.1712764224027097E-126</v>
      </c>
      <c r="HZ218" s="95">
        <f t="shared" si="634"/>
        <v>1.3176943678726601E-129</v>
      </c>
      <c r="IA218" s="95">
        <f t="shared" si="635"/>
        <v>1.0424654921638151E-159</v>
      </c>
      <c r="IB218" s="95">
        <f t="shared" si="636"/>
        <v>3.6683835169538599E-104</v>
      </c>
      <c r="IC218" s="95">
        <f t="shared" si="637"/>
        <v>3.7834343654137143E-164</v>
      </c>
      <c r="ID218" s="95">
        <f t="shared" si="638"/>
        <v>4.3615263872274462E-97</v>
      </c>
      <c r="IE218" s="95">
        <f t="shared" si="639"/>
        <v>8.5428576766987746E-88</v>
      </c>
      <c r="IF218" s="95">
        <f t="shared" si="640"/>
        <v>2.0996982814057907E-72</v>
      </c>
      <c r="IG218" s="95">
        <f t="shared" si="641"/>
        <v>1.7716723358322815E-54</v>
      </c>
      <c r="II218" s="95">
        <f t="shared" si="538"/>
        <v>6.8809988058474443E-12</v>
      </c>
      <c r="IJ218" s="95">
        <f t="shared" si="539"/>
        <v>4.3285373362435574E-23</v>
      </c>
      <c r="IK218" s="95">
        <f t="shared" si="540"/>
        <v>9.4976117660016066E-28</v>
      </c>
      <c r="IL218" s="95">
        <f t="shared" si="541"/>
        <v>7.8401351890646231E-42</v>
      </c>
      <c r="IM218" s="95">
        <f t="shared" si="542"/>
        <v>1.1751940884145833E-14</v>
      </c>
      <c r="IN218" s="95">
        <f t="shared" si="543"/>
        <v>2.1181925524189766E-16</v>
      </c>
      <c r="IO218" s="95">
        <f t="shared" si="544"/>
        <v>1.8877741940245371E-23</v>
      </c>
      <c r="IP218" s="95">
        <f t="shared" si="545"/>
        <v>8.4114933238989445E-19</v>
      </c>
      <c r="IQ218" s="95">
        <f t="shared" si="546"/>
        <v>3.5041711152801353E-19</v>
      </c>
      <c r="IR218" s="95">
        <f t="shared" si="547"/>
        <v>1.1856897053319046E-19</v>
      </c>
      <c r="IS218" s="95">
        <f t="shared" si="548"/>
        <v>2.6106079771324172E-24</v>
      </c>
      <c r="IT218" s="95">
        <f t="shared" si="549"/>
        <v>1.2578642968497586E-14</v>
      </c>
      <c r="IU218" s="95">
        <f t="shared" si="550"/>
        <v>4.4451412874103682E-14</v>
      </c>
      <c r="IV218" s="95">
        <f t="shared" si="551"/>
        <v>3.8085746046960979E-10</v>
      </c>
      <c r="IW218" s="95">
        <f t="shared" si="552"/>
        <v>3.1180444328406469E-10</v>
      </c>
      <c r="IY218" s="95">
        <f t="shared" si="553"/>
        <v>6.8809988058474443E-12</v>
      </c>
      <c r="IZ218" s="95">
        <f t="shared" si="554"/>
        <v>4.3285373362435574E-23</v>
      </c>
      <c r="JA218" s="95">
        <f t="shared" si="555"/>
        <v>9.4976117660016066E-28</v>
      </c>
      <c r="JB218" s="95">
        <f t="shared" si="556"/>
        <v>7.8401351890646231E-42</v>
      </c>
      <c r="JC218" s="95">
        <f t="shared" si="557"/>
        <v>1.1751940884145833E-14</v>
      </c>
      <c r="JD218" s="95">
        <f t="shared" si="558"/>
        <v>2.1181925524189766E-16</v>
      </c>
      <c r="JE218" s="95">
        <f t="shared" si="559"/>
        <v>1.8877741940245371E-23</v>
      </c>
      <c r="JF218" s="95">
        <f t="shared" si="560"/>
        <v>8.4114933238989445E-19</v>
      </c>
      <c r="JG218" s="95">
        <f t="shared" si="561"/>
        <v>3.5041711152801353E-19</v>
      </c>
      <c r="JH218" s="95">
        <f t="shared" si="562"/>
        <v>1.1856897053319046E-19</v>
      </c>
      <c r="JI218" s="95">
        <f t="shared" si="563"/>
        <v>2.6106079771324172E-24</v>
      </c>
      <c r="JJ218" s="95">
        <f t="shared" si="564"/>
        <v>1.2578642968497586E-14</v>
      </c>
      <c r="JK218" s="95">
        <f t="shared" si="565"/>
        <v>4.4451412874103682E-14</v>
      </c>
      <c r="JL218" s="95">
        <f t="shared" si="566"/>
        <v>3.8085746046960979E-10</v>
      </c>
      <c r="JM218" s="95">
        <f t="shared" si="567"/>
        <v>3.1180444328406469E-10</v>
      </c>
    </row>
    <row r="219" spans="2:273" x14ac:dyDescent="0.25">
      <c r="B219" s="2">
        <v>192</v>
      </c>
      <c r="C219" s="37">
        <v>63.232999999999997</v>
      </c>
      <c r="D219" s="37">
        <v>60.093000000000004</v>
      </c>
      <c r="E219" s="37">
        <v>61</v>
      </c>
      <c r="F219" s="37">
        <v>63.814</v>
      </c>
      <c r="G219" s="37">
        <v>65.418999999999997</v>
      </c>
      <c r="H219" s="37">
        <v>64.022999999999996</v>
      </c>
      <c r="I219" s="37">
        <v>61.023000000000003</v>
      </c>
      <c r="J219" s="37">
        <v>59.884</v>
      </c>
      <c r="K219" s="37">
        <v>59.372</v>
      </c>
      <c r="L219" s="37">
        <v>56.558</v>
      </c>
      <c r="M219" s="37">
        <v>56.046999999999997</v>
      </c>
      <c r="N219" s="37">
        <v>55.465000000000003</v>
      </c>
      <c r="O219" s="37">
        <v>53.256</v>
      </c>
      <c r="P219" s="37">
        <v>54.093000000000004</v>
      </c>
      <c r="Q219" s="37">
        <v>55.279000000000003</v>
      </c>
      <c r="S219" s="4">
        <f t="shared" ref="S219:S227" si="651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61.883392117973763</v>
      </c>
      <c r="T219" s="4" t="e">
        <f t="shared" ref="T219:T227" si="652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3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4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>
        <f t="shared" ref="W219:W227" si="655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63.908706224977067</v>
      </c>
      <c r="X219" s="4">
        <f t="shared" ref="X219:X227" si="656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63.379565199272903</v>
      </c>
      <c r="Y219" s="4" t="e">
        <f t="shared" ref="Y219:Y227" si="657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>
        <f t="shared" ref="Z219:Z227" si="658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59.462651750812995</v>
      </c>
      <c r="AA219" s="4">
        <f t="shared" ref="AA219:AA227" si="659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57.390704566273364</v>
      </c>
      <c r="AB219" s="4">
        <f t="shared" ref="AB219:AB227" si="660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57.145083322932273</v>
      </c>
      <c r="AC219" s="4" t="e">
        <f t="shared" ref="AC219:AC227" si="661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>
        <f t="shared" ref="AD219:AD227" si="662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54.131595258270636</v>
      </c>
      <c r="AE219" s="4">
        <f t="shared" ref="AE219:AE227" si="663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53.478958278332222</v>
      </c>
      <c r="AF219" s="4">
        <f t="shared" ref="AF219:AF227" si="664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53.480512784478321</v>
      </c>
      <c r="AG219" s="4">
        <f t="shared" ref="AG219:AG227" si="665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55.617683963811714</v>
      </c>
      <c r="AI219" s="4">
        <f t="shared" ref="AI219:AI227" si="666">IF(OR($B219 &lt; C$230, $B219 &gt; C$233), 0, C219-S219)</f>
        <v>1.3496078820262341</v>
      </c>
      <c r="AJ219" s="4">
        <f t="shared" ref="AJ219:AJ227" si="667">IF(OR($B219 &lt; D$230, $B219 &gt; D$233), 0, D219-T219)</f>
        <v>0</v>
      </c>
      <c r="AK219" s="4">
        <f t="shared" ref="AK219:AK227" si="668">IF(OR($B219 &lt; E$230, $B219 &gt; E$233), 0, E219-U219)</f>
        <v>0</v>
      </c>
      <c r="AL219" s="4">
        <f t="shared" ref="AL219:AL227" si="669">IF(OR($B219 &lt; F$230, $B219 &gt; F$233), 0, F219-V219)</f>
        <v>0</v>
      </c>
      <c r="AM219" s="4">
        <f t="shared" ref="AM219:AM227" si="670">IF(OR($B219 &lt; G$230, $B219 &gt; G$233), 0, G219-W219)</f>
        <v>1.5102937750229302</v>
      </c>
      <c r="AN219" s="4">
        <f t="shared" ref="AN219:AN227" si="671">IF(OR($B219 &lt; H$230, $B219 &gt; H$233), 0, H219-X219)</f>
        <v>0.64343480072709269</v>
      </c>
      <c r="AO219" s="4">
        <f t="shared" ref="AO219:AO227" si="672">IF(OR($B219 &lt; I$230, $B219 &gt; I$233), 0, I219-Y219)</f>
        <v>0</v>
      </c>
      <c r="AP219" s="4">
        <f t="shared" ref="AP219:AP227" si="673">IF(OR($B219 &lt; J$230, $B219 &gt; J$233), 0, J219-Z219)</f>
        <v>0.42134824918700531</v>
      </c>
      <c r="AQ219" s="4">
        <f t="shared" ref="AQ219:AQ227" si="674">IF(OR($B219 &lt; K$230, $B219 &gt; K$233), 0, K219-AA219)</f>
        <v>1.9812954337266362</v>
      </c>
      <c r="AR219" s="4">
        <f t="shared" ref="AR219:AR227" si="675">IF(OR($B219 &lt; L$230, $B219 &gt; L$233), 0, L219-AB219)</f>
        <v>-0.58708332293227272</v>
      </c>
      <c r="AS219" s="4">
        <f t="shared" ref="AS219:AS227" si="676">IF(OR($B219 &lt; M$230, $B219 &gt; M$233), 0, M219-AC219)</f>
        <v>0</v>
      </c>
      <c r="AT219" s="4">
        <f t="shared" ref="AT219:AT227" si="677">IF(OR($B219 &lt; N$230, $B219 &gt; N$233), 0, N219-AD219)</f>
        <v>1.3334047417293675</v>
      </c>
      <c r="AU219" s="4">
        <f t="shared" ref="AU219:AU227" si="678">IF(OR($B219 &lt; O$230, $B219 &gt; O$233), 0, O219-AE219)</f>
        <v>-0.22295827833222148</v>
      </c>
      <c r="AV219" s="4">
        <f t="shared" ref="AV219:AW227" si="679">IF(OR($B219 &lt; P$230, $B219 &gt; P$233), 0, P219-AF219)</f>
        <v>0.61248721552168206</v>
      </c>
      <c r="AW219" s="4">
        <f t="shared" si="679"/>
        <v>-0.33868396381171095</v>
      </c>
      <c r="AY219" s="2">
        <f t="shared" si="518"/>
        <v>61.883392117973763</v>
      </c>
      <c r="AZ219" s="2" t="e">
        <f t="shared" si="569"/>
        <v>#N/A</v>
      </c>
      <c r="BA219" s="2" t="e">
        <f t="shared" si="570"/>
        <v>#N/A</v>
      </c>
      <c r="BB219" s="2" t="e">
        <f t="shared" si="571"/>
        <v>#N/A</v>
      </c>
      <c r="BC219" s="2">
        <f t="shared" si="572"/>
        <v>63.908706224977067</v>
      </c>
      <c r="BD219" s="2">
        <f t="shared" si="573"/>
        <v>63.379565199272903</v>
      </c>
      <c r="BE219" s="2" t="e">
        <f t="shared" si="574"/>
        <v>#N/A</v>
      </c>
      <c r="BF219" s="2">
        <f t="shared" si="575"/>
        <v>59.462651750812995</v>
      </c>
      <c r="BG219" s="2">
        <f t="shared" si="576"/>
        <v>57.390704566273364</v>
      </c>
      <c r="BH219" s="2">
        <f t="shared" si="577"/>
        <v>57.145083322932273</v>
      </c>
      <c r="BI219" s="2" t="e">
        <f t="shared" si="578"/>
        <v>#N/A</v>
      </c>
      <c r="BJ219" s="2">
        <f t="shared" si="579"/>
        <v>54.131595258270636</v>
      </c>
      <c r="BK219" s="2">
        <f t="shared" si="580"/>
        <v>53.478958278332222</v>
      </c>
      <c r="BL219" s="2">
        <f t="shared" si="581"/>
        <v>53.480512784478314</v>
      </c>
      <c r="BM219" s="2">
        <f t="shared" si="582"/>
        <v>55.617683963811423</v>
      </c>
      <c r="BO219" s="2" t="str">
        <f t="shared" ref="BO219:BO227" si="680">IF(AND(IY219 &lt; $CC$22, $B219 &lt; C$7, $B219 &gt; C$230), C219, "")</f>
        <v/>
      </c>
      <c r="BP219" s="2" t="str">
        <f t="shared" ref="BP219:BP227" si="681">IF(AND(IZ219 &lt; $CC$22, $B219 &lt; D$7, $B219 &gt; D$230), D219, "")</f>
        <v/>
      </c>
      <c r="BQ219" s="2" t="str">
        <f t="shared" ref="BQ219:BQ227" si="682">IF(AND(JA219 &lt; $CC$22, $B219 &lt; E$7, $B219 &gt; E$230), E219, "")</f>
        <v/>
      </c>
      <c r="BR219" s="2" t="str">
        <f t="shared" ref="BR219:BR227" si="683">IF(AND(JB219 &lt; $CC$22, $B219 &lt; F$7, $B219 &gt; F$230), F219, "")</f>
        <v/>
      </c>
      <c r="BS219" s="2" t="str">
        <f t="shared" ref="BS219:BS227" si="684">IF(AND(JC219 &lt; $CC$22, $B219 &lt; G$7, $B219 &gt; G$230), G219, "")</f>
        <v/>
      </c>
      <c r="BT219" s="2" t="str">
        <f t="shared" ref="BT219:BT227" si="685">IF(AND(JD219 &lt; $CC$22, $B219 &lt; H$7, $B219 &gt; H$230), H219, "")</f>
        <v/>
      </c>
      <c r="BU219" s="2" t="str">
        <f t="shared" ref="BU219:BU227" si="686">IF(AND(JE219 &lt; $CC$22, $B219 &lt; I$7, $B219 &gt; I$230), I219, "")</f>
        <v/>
      </c>
      <c r="BV219" s="2" t="str">
        <f t="shared" ref="BV219:BV227" si="687">IF(AND(JF219 &lt; $CC$22, $B219 &lt; J$7, $B219 &gt; J$230), J219, "")</f>
        <v/>
      </c>
      <c r="BW219" s="2" t="str">
        <f t="shared" ref="BW219:BW227" si="688">IF(AND(JG219 &lt; $CC$22, $B219 &lt; K$7, $B219 &gt; K$230), K219, "")</f>
        <v/>
      </c>
      <c r="BX219" s="2" t="str">
        <f t="shared" ref="BX219:BX227" si="689">IF(AND(JH219 &lt; $CC$22, $B219 &lt; L$7, $B219 &gt; L$230), L219, "")</f>
        <v/>
      </c>
      <c r="BY219" s="2" t="str">
        <f t="shared" ref="BY219:BY227" si="690">IF(AND(JI219 &lt; $CC$22, $B219 &lt; M$7, $B219 &gt; M$230), M219, "")</f>
        <v/>
      </c>
      <c r="BZ219" s="2" t="str">
        <f t="shared" ref="BZ219:BZ227" si="691">IF(AND(JJ219 &lt; $CC$22, $B219 &lt; N$7, $B219 &gt; N$230), N219, "")</f>
        <v/>
      </c>
      <c r="CA219" s="2" t="str">
        <f t="shared" ref="CA219:CA227" si="692">IF(AND(JK219 &lt; $CC$22, $B219 &lt; O$7, $B219 &gt; O$230), O219, "")</f>
        <v/>
      </c>
      <c r="CB219" s="2" t="str">
        <f t="shared" ref="CB219:CB227" si="693">IF(AND(JL219 &lt; $CC$22, $B219 &lt; P$7, $B219 &gt; P$230), P219, "")</f>
        <v/>
      </c>
      <c r="CC219" s="2" t="str">
        <f t="shared" ref="CC219:CC227" si="694">IF(AND(JM219 &lt; $CC$22, $B219 &lt; Q$7, $B219 &gt; Q$230), Q219, "")</f>
        <v/>
      </c>
      <c r="CE219" s="2" t="str">
        <f t="shared" si="519"/>
        <v/>
      </c>
      <c r="CF219" s="2" t="str">
        <f t="shared" si="520"/>
        <v/>
      </c>
      <c r="CG219" s="2" t="str">
        <f t="shared" si="521"/>
        <v/>
      </c>
      <c r="CH219" s="2" t="str">
        <f t="shared" si="522"/>
        <v/>
      </c>
      <c r="CI219" s="2" t="str">
        <f t="shared" si="523"/>
        <v/>
      </c>
      <c r="CJ219" s="2" t="str">
        <f t="shared" si="524"/>
        <v/>
      </c>
      <c r="CK219" s="2" t="str">
        <f t="shared" si="525"/>
        <v/>
      </c>
      <c r="CL219" s="2" t="str">
        <f t="shared" si="526"/>
        <v/>
      </c>
      <c r="CM219" s="2" t="str">
        <f t="shared" si="527"/>
        <v/>
      </c>
      <c r="CN219" s="2" t="str">
        <f t="shared" si="528"/>
        <v/>
      </c>
      <c r="CO219" s="2" t="str">
        <f t="shared" si="529"/>
        <v/>
      </c>
      <c r="CP219" s="2" t="str">
        <f t="shared" si="530"/>
        <v/>
      </c>
      <c r="CQ219" s="2" t="str">
        <f t="shared" si="531"/>
        <v/>
      </c>
      <c r="CR219" s="2" t="str">
        <f t="shared" si="532"/>
        <v/>
      </c>
      <c r="CS219" s="2" t="str">
        <f t="shared" si="533"/>
        <v/>
      </c>
      <c r="CU219" s="2">
        <f t="shared" ref="CU219:CU227" si="695">IF(AND(IY219 &lt; $DI$22, $B219 &gt; C$7, $B219 &lt; C$233), C219, "")</f>
        <v>63.232999999999997</v>
      </c>
      <c r="CV219" s="2" t="str">
        <f t="shared" ref="CV219:CV227" si="696">IF(AND(IZ219 &lt; $DI$22, $B219 &gt; D$7, $B219 &lt; D$233), D219, "")</f>
        <v/>
      </c>
      <c r="CW219" s="2" t="str">
        <f t="shared" ref="CW219:CW227" si="697">IF(AND(JA219 &lt; $DI$22, $B219 &gt; E$7, $B219 &lt; E$233), E219, "")</f>
        <v/>
      </c>
      <c r="CX219" s="2" t="str">
        <f t="shared" ref="CX219:CX227" si="698">IF(AND(JB219 &lt; $DI$22, $B219 &gt; F$7, $B219 &lt; F$233), F219, "")</f>
        <v/>
      </c>
      <c r="CY219" s="2">
        <f t="shared" ref="CY219:CY227" si="699">IF(AND(JC219 &lt; $DI$22, $B219 &gt; G$7, $B219 &lt; G$233), G219, "")</f>
        <v>65.418999999999997</v>
      </c>
      <c r="CZ219" s="2">
        <f t="shared" ref="CZ219:CZ227" si="700">IF(AND(JD219 &lt; $DI$22, $B219 &gt; H$7, $B219 &lt; H$233), H219, "")</f>
        <v>64.022999999999996</v>
      </c>
      <c r="DA219" s="2" t="str">
        <f t="shared" ref="DA219:DA227" si="701">IF(AND(JE219 &lt; $DI$22, $B219 &gt; I$7, $B219 &lt; I$233), I219, "")</f>
        <v/>
      </c>
      <c r="DB219" s="2">
        <f t="shared" ref="DB219:DB227" si="702">IF(AND(JF219 &lt; $DI$22, $B219 &gt; J$7, $B219 &lt; J$233), J219, "")</f>
        <v>59.884</v>
      </c>
      <c r="DC219" s="2">
        <f t="shared" ref="DC219:DC227" si="703">IF(AND(JG219 &lt; $DI$22, $B219 &gt; K$7, $B219 &lt; K$233), K219, "")</f>
        <v>59.372</v>
      </c>
      <c r="DD219" s="2">
        <f t="shared" ref="DD219:DD227" si="704">IF(AND(JH219 &lt; $DI$22, $B219 &gt; L$7, $B219 &lt; L$233), L219, "")</f>
        <v>56.558</v>
      </c>
      <c r="DE219" s="2" t="str">
        <f t="shared" ref="DE219:DE227" si="705">IF(AND(JI219 &lt; $DI$22, $B219 &gt; M$7, $B219 &lt; M$233), M219, "")</f>
        <v/>
      </c>
      <c r="DF219" s="2">
        <f t="shared" ref="DF219:DF227" si="706">IF(AND(JJ219 &lt; $DI$22, $B219 &gt; N$7, $B219 &lt; N$233), N219, "")</f>
        <v>55.465000000000003</v>
      </c>
      <c r="DG219" s="2">
        <f t="shared" ref="DG219:DG227" si="707">IF(AND(JK219 &lt; $DI$22, $B219 &gt; O$7, $B219 &lt; O$233), O219, "")</f>
        <v>53.256</v>
      </c>
      <c r="DH219" s="2">
        <f t="shared" ref="DH219:DH227" si="708">IF(AND(JL219 &lt; $DI$22, $B219 &gt; P$7, $B219 &lt; P$233), P219, "")</f>
        <v>54.093000000000004</v>
      </c>
      <c r="DI219" s="2">
        <f t="shared" ref="DI219:DI227" si="709">IF(AND(JM219 &lt; $DI$22, $B219 &gt; Q$7, $B219 &lt; Q$233), Q219, "")</f>
        <v>55.279000000000003</v>
      </c>
      <c r="DK219" s="2">
        <f t="shared" ref="DK219:DK227" si="710">BO$228*$B219+BO$229</f>
        <v>126.605025087108</v>
      </c>
      <c r="DL219" s="2">
        <f t="shared" ref="DL219:DY227" si="711">BP$228*$B219+BP$229</f>
        <v>115.77862439024391</v>
      </c>
      <c r="DM219" s="2">
        <f t="shared" si="711"/>
        <v>117.21311033681764</v>
      </c>
      <c r="DN219" s="2">
        <f t="shared" si="711"/>
        <v>132.39150906070674</v>
      </c>
      <c r="DO219" s="2">
        <f t="shared" si="711"/>
        <v>115.36575785322634</v>
      </c>
      <c r="DP219" s="2">
        <f t="shared" si="711"/>
        <v>110.37727812440914</v>
      </c>
      <c r="DQ219" s="2">
        <f t="shared" si="711"/>
        <v>111.04802625395024</v>
      </c>
      <c r="DR219" s="2">
        <f t="shared" si="711"/>
        <v>110.32002159468442</v>
      </c>
      <c r="DS219" s="2">
        <f t="shared" si="711"/>
        <v>101.82574297795227</v>
      </c>
      <c r="DT219" s="2">
        <f t="shared" si="711"/>
        <v>100.39127004834833</v>
      </c>
      <c r="DU219" s="2">
        <f t="shared" si="711"/>
        <v>120.93128780487807</v>
      </c>
      <c r="DV219" s="2">
        <f t="shared" si="711"/>
        <v>110.54236424041075</v>
      </c>
      <c r="DW219" s="2">
        <f t="shared" si="711"/>
        <v>109.81510872848079</v>
      </c>
      <c r="DX219" s="2">
        <f t="shared" si="711"/>
        <v>109.75968363032317</v>
      </c>
      <c r="DY219" s="2">
        <f t="shared" si="711"/>
        <v>103.95170029543715</v>
      </c>
      <c r="EA219" s="2">
        <f t="shared" si="650"/>
        <v>62.097435651055449</v>
      </c>
      <c r="EB219" s="2">
        <f t="shared" ref="EB219:EB227" si="712">CF$228*$B219+CF$229</f>
        <v>60.099328934054313</v>
      </c>
      <c r="EC219" s="2">
        <f t="shared" ref="EC219:EC227" si="713">CG$228*$B219+CG$229</f>
        <v>61.183324413279891</v>
      </c>
      <c r="ED219" s="2">
        <f t="shared" ref="ED219:ED227" si="714">CH$228*$B219+CH$229</f>
        <v>61.518289986585643</v>
      </c>
      <c r="EE219" s="2">
        <f t="shared" ref="EE219:EE227" si="715">CI$228*$B219+CI$229</f>
        <v>62.971838044758549</v>
      </c>
      <c r="EF219" s="2">
        <f t="shared" ref="EF219:EF227" si="716">CJ$228*$B219+CJ$229</f>
        <v>62.427068592211128</v>
      </c>
      <c r="EG219" s="2">
        <f t="shared" ref="EG219:EG227" si="717">CK$228*$B219+CK$229</f>
        <v>59.920842536122137</v>
      </c>
      <c r="EH219" s="2">
        <f t="shared" ref="EH219:EH227" si="718">CL$228*$B219+CL$229</f>
        <v>57.224377014919185</v>
      </c>
      <c r="EI219" s="2">
        <f t="shared" ref="EI219:EI227" si="719">CM$228*$B219+CM$229</f>
        <v>55.28608287619209</v>
      </c>
      <c r="EJ219" s="2">
        <f t="shared" ref="EJ219:EJ227" si="720">CN$228*$B219+CN$229</f>
        <v>56.131348221810221</v>
      </c>
      <c r="EK219" s="2">
        <f t="shared" ref="EK219:EK227" si="721">CO$228*$B219+CO$229</f>
        <v>52.485939365627175</v>
      </c>
      <c r="EL219" s="2">
        <f t="shared" ref="EL219:EL227" si="722">CP$228*$B219+CP$229</f>
        <v>50.806867579822644</v>
      </c>
      <c r="EM219" s="2">
        <f t="shared" ref="EM219:EM227" si="723">CQ$228*$B219+CQ$229</f>
        <v>53.177130416130417</v>
      </c>
      <c r="EN219" s="2">
        <f t="shared" ref="EN219:EN227" si="724">CR$228*$B219+CR$229</f>
        <v>52.749508782936019</v>
      </c>
      <c r="EO219" s="2">
        <f t="shared" ref="EO219:EO227" si="725">CS$228*$B219+CS$229</f>
        <v>59.373570732595738</v>
      </c>
      <c r="EQ219" s="2">
        <f t="shared" ref="EQ219:EQ227" si="726">CU$228*$B219+CU$229</f>
        <v>61.874444203335464</v>
      </c>
      <c r="ER219" s="2">
        <f t="shared" ref="ER219:FE227" si="727">CV$228*$B219+CV$229</f>
        <v>61.017337194044842</v>
      </c>
      <c r="ES219" s="2">
        <f t="shared" si="727"/>
        <v>62.864151012901516</v>
      </c>
      <c r="ET219" s="2">
        <f t="shared" si="727"/>
        <v>62.257367461152626</v>
      </c>
      <c r="EU219" s="2">
        <f t="shared" si="727"/>
        <v>63.94685838682971</v>
      </c>
      <c r="EV219" s="2">
        <f t="shared" si="727"/>
        <v>63.42603903545956</v>
      </c>
      <c r="EW219" s="2">
        <f t="shared" si="727"/>
        <v>61.308912812268289</v>
      </c>
      <c r="EX219" s="2">
        <f t="shared" si="727"/>
        <v>59.554951939440798</v>
      </c>
      <c r="EY219" s="2">
        <f t="shared" si="727"/>
        <v>57.469396740166374</v>
      </c>
      <c r="EZ219" s="2">
        <f t="shared" si="727"/>
        <v>57.183594845763622</v>
      </c>
      <c r="FA219" s="2">
        <f t="shared" si="727"/>
        <v>55.276147221761477</v>
      </c>
      <c r="FB219" s="2">
        <f t="shared" si="727"/>
        <v>54.300812313805579</v>
      </c>
      <c r="FC219" s="2">
        <f t="shared" si="727"/>
        <v>53.495255830142945</v>
      </c>
      <c r="FD219" s="2">
        <f t="shared" si="727"/>
        <v>53.527171818546769</v>
      </c>
      <c r="FE219" s="2">
        <f t="shared" si="727"/>
        <v>55.345742654651993</v>
      </c>
      <c r="FG219" s="2">
        <f t="shared" ref="FG219:FG227" si="728">POWER(10,($B219-C$231)/C$229)/(1+POWER(10,($B219-C$231)/C$229))</f>
        <v>0.99999671535941426</v>
      </c>
      <c r="FH219" s="2">
        <f t="shared" ref="FH219:FU227" si="729">POWER(10,($B219-D$231)/D$229)/(1+POWER(10,($B219-D$231)/D$229))</f>
        <v>0.99999657566898259</v>
      </c>
      <c r="FI219" s="2">
        <f t="shared" si="729"/>
        <v>0.99999679278020515</v>
      </c>
      <c r="FJ219" s="2">
        <f t="shared" si="729"/>
        <v>0.99999662899509989</v>
      </c>
      <c r="FK219" s="2">
        <f t="shared" si="729"/>
        <v>0.9999967219945749</v>
      </c>
      <c r="FL219" s="2">
        <f t="shared" si="729"/>
        <v>0.99999665303776375</v>
      </c>
      <c r="FM219" s="2">
        <f t="shared" si="729"/>
        <v>0.99999670044902855</v>
      </c>
      <c r="FN219" s="2">
        <f t="shared" si="729"/>
        <v>0.99999659366709637</v>
      </c>
      <c r="FO219" s="2">
        <f t="shared" si="729"/>
        <v>0.99999644499176443</v>
      </c>
      <c r="FP219" s="2">
        <f t="shared" si="729"/>
        <v>0.9999965486463267</v>
      </c>
      <c r="FQ219" s="2">
        <f t="shared" si="729"/>
        <v>0.99999642962048318</v>
      </c>
      <c r="FR219" s="2">
        <f t="shared" si="729"/>
        <v>0.99999647673983272</v>
      </c>
      <c r="FS219" s="2">
        <f t="shared" si="729"/>
        <v>0.99999649363165311</v>
      </c>
      <c r="FT219" s="2">
        <f t="shared" si="729"/>
        <v>0.99999628559859099</v>
      </c>
      <c r="FU219" s="2">
        <f t="shared" si="729"/>
        <v>0.99999613318904856</v>
      </c>
      <c r="FW219" s="2">
        <f t="shared" si="534"/>
        <v>0.96082347336062845</v>
      </c>
      <c r="FX219" s="2">
        <f t="shared" si="586"/>
        <v>0.96752918789269005</v>
      </c>
      <c r="FY219" s="2">
        <f t="shared" si="587"/>
        <v>0.97102817012105913</v>
      </c>
      <c r="FZ219" s="2">
        <f t="shared" si="588"/>
        <v>0.96815245250871507</v>
      </c>
      <c r="GA219" s="2">
        <f t="shared" si="589"/>
        <v>0.96069424631222189</v>
      </c>
      <c r="GB219" s="2">
        <f t="shared" si="590"/>
        <v>0.95331761410724447</v>
      </c>
      <c r="GC219" s="2">
        <f t="shared" si="591"/>
        <v>0.95864978799741873</v>
      </c>
      <c r="GD219" s="2">
        <f t="shared" si="592"/>
        <v>0.96031835359768247</v>
      </c>
      <c r="GE219" s="2">
        <f t="shared" si="593"/>
        <v>0.96388168276254826</v>
      </c>
      <c r="GF219" s="2">
        <f t="shared" si="594"/>
        <v>0.96325549676761124</v>
      </c>
      <c r="GG219" s="2">
        <f t="shared" si="595"/>
        <v>0.96452942915293904</v>
      </c>
      <c r="GH219" s="2">
        <f t="shared" si="596"/>
        <v>0.9515082429372701</v>
      </c>
      <c r="GI219" s="2">
        <f t="shared" si="597"/>
        <v>0.94814577931059674</v>
      </c>
      <c r="GJ219" s="2">
        <f t="shared" si="598"/>
        <v>0.93972866062043758</v>
      </c>
      <c r="GK219" s="2">
        <f t="shared" si="599"/>
        <v>0.93252717625957282</v>
      </c>
      <c r="GM219" s="95">
        <f t="shared" si="535"/>
        <v>0</v>
      </c>
      <c r="GN219" s="95">
        <f t="shared" si="600"/>
        <v>0</v>
      </c>
      <c r="GO219" s="95">
        <f t="shared" si="601"/>
        <v>0</v>
      </c>
      <c r="GP219" s="95">
        <f t="shared" si="602"/>
        <v>0</v>
      </c>
      <c r="GQ219" s="95">
        <f t="shared" si="603"/>
        <v>0</v>
      </c>
      <c r="GR219" s="95">
        <f t="shared" si="604"/>
        <v>0</v>
      </c>
      <c r="GS219" s="95">
        <f t="shared" si="605"/>
        <v>0</v>
      </c>
      <c r="GT219" s="95">
        <f t="shared" si="606"/>
        <v>0</v>
      </c>
      <c r="GU219" s="95">
        <f t="shared" si="607"/>
        <v>0</v>
      </c>
      <c r="GV219" s="95">
        <f t="shared" si="608"/>
        <v>0</v>
      </c>
      <c r="GW219" s="95">
        <f t="shared" si="609"/>
        <v>0</v>
      </c>
      <c r="GX219" s="95">
        <f t="shared" si="610"/>
        <v>0</v>
      </c>
      <c r="GY219" s="95">
        <f t="shared" si="611"/>
        <v>0</v>
      </c>
      <c r="GZ219" s="95">
        <f t="shared" si="612"/>
        <v>0</v>
      </c>
      <c r="HA219" s="95">
        <f t="shared" si="613"/>
        <v>0</v>
      </c>
      <c r="HC219" s="95">
        <f t="shared" si="536"/>
        <v>0</v>
      </c>
      <c r="HD219" s="95">
        <f t="shared" si="614"/>
        <v>0</v>
      </c>
      <c r="HE219" s="95">
        <f t="shared" si="615"/>
        <v>0</v>
      </c>
      <c r="HF219" s="95">
        <f t="shared" si="616"/>
        <v>0</v>
      </c>
      <c r="HG219" s="95">
        <f t="shared" si="617"/>
        <v>0</v>
      </c>
      <c r="HH219" s="95">
        <f t="shared" si="618"/>
        <v>0</v>
      </c>
      <c r="HI219" s="95">
        <f t="shared" si="619"/>
        <v>0</v>
      </c>
      <c r="HJ219" s="95">
        <f t="shared" si="620"/>
        <v>0</v>
      </c>
      <c r="HK219" s="95">
        <f t="shared" si="621"/>
        <v>0</v>
      </c>
      <c r="HL219" s="95">
        <f t="shared" si="622"/>
        <v>0</v>
      </c>
      <c r="HM219" s="95">
        <f t="shared" si="623"/>
        <v>0</v>
      </c>
      <c r="HN219" s="95">
        <f t="shared" si="624"/>
        <v>0</v>
      </c>
      <c r="HO219" s="95">
        <f t="shared" si="625"/>
        <v>0</v>
      </c>
      <c r="HP219" s="95">
        <f t="shared" si="626"/>
        <v>0</v>
      </c>
      <c r="HQ219" s="95">
        <f t="shared" si="627"/>
        <v>0</v>
      </c>
      <c r="HS219" s="95">
        <f t="shared" si="537"/>
        <v>8.6530915215283837E-91</v>
      </c>
      <c r="HT219" s="95">
        <f t="shared" si="628"/>
        <v>5.364906577782495E-82</v>
      </c>
      <c r="HU219" s="95">
        <f t="shared" si="629"/>
        <v>2.3021002217762805E-84</v>
      </c>
      <c r="HV219" s="95">
        <f t="shared" si="630"/>
        <v>4.1614973171248731E-202</v>
      </c>
      <c r="HW219" s="95">
        <f t="shared" si="631"/>
        <v>1.1745110346174557E-100</v>
      </c>
      <c r="HX219" s="95">
        <f t="shared" si="632"/>
        <v>1.0147921620676366E-95</v>
      </c>
      <c r="HY219" s="95">
        <f t="shared" si="633"/>
        <v>1.1661908035705067E-130</v>
      </c>
      <c r="HZ219" s="95">
        <f t="shared" si="634"/>
        <v>1.2297067896054451E-133</v>
      </c>
      <c r="IA219" s="95">
        <f t="shared" si="635"/>
        <v>1.0992647685685364E-164</v>
      </c>
      <c r="IB219" s="95">
        <f t="shared" si="636"/>
        <v>2.2036903247185222E-107</v>
      </c>
      <c r="IC219" s="95">
        <f t="shared" si="637"/>
        <v>3.3222645081535078E-169</v>
      </c>
      <c r="ID219" s="95">
        <f t="shared" si="638"/>
        <v>3.4767759312396486E-100</v>
      </c>
      <c r="IE219" s="95">
        <f t="shared" si="639"/>
        <v>1.1962023294384717E-90</v>
      </c>
      <c r="IF219" s="95">
        <f t="shared" si="640"/>
        <v>8.3842492656893082E-75</v>
      </c>
      <c r="IG219" s="95">
        <f t="shared" si="641"/>
        <v>2.753662147096513E-56</v>
      </c>
      <c r="II219" s="95">
        <f t="shared" si="538"/>
        <v>1.624480469066004E-12</v>
      </c>
      <c r="IJ219" s="95">
        <f t="shared" si="539"/>
        <v>2.6414508196733451E-24</v>
      </c>
      <c r="IK219" s="95">
        <f t="shared" si="540"/>
        <v>3.5757861685625068E-29</v>
      </c>
      <c r="IL219" s="95">
        <f t="shared" si="541"/>
        <v>4.3766764672940494E-44</v>
      </c>
      <c r="IM219" s="95">
        <f t="shared" si="542"/>
        <v>1.8997134012980809E-15</v>
      </c>
      <c r="IN219" s="95">
        <f t="shared" si="543"/>
        <v>2.3726150455506895E-17</v>
      </c>
      <c r="IO219" s="95">
        <f t="shared" si="544"/>
        <v>8.6743226029987829E-25</v>
      </c>
      <c r="IP219" s="95">
        <f t="shared" si="545"/>
        <v>7.65335604877872E-20</v>
      </c>
      <c r="IQ219" s="95">
        <f t="shared" si="546"/>
        <v>3.2651455395680464E-20</v>
      </c>
      <c r="IR219" s="95">
        <f t="shared" si="547"/>
        <v>1.0233650034899376E-20</v>
      </c>
      <c r="IS219" s="95">
        <f t="shared" si="548"/>
        <v>1.2498729636972861E-25</v>
      </c>
      <c r="IT219" s="95">
        <f t="shared" si="549"/>
        <v>1.7738601550760408E-15</v>
      </c>
      <c r="IU219" s="95">
        <f t="shared" si="550"/>
        <v>6.477332788555939E-15</v>
      </c>
      <c r="IV219" s="95">
        <f t="shared" si="551"/>
        <v>9.2376028268835344E-11</v>
      </c>
      <c r="IW219" s="95">
        <f t="shared" si="552"/>
        <v>6.9603378192162311E-11</v>
      </c>
      <c r="IY219" s="95">
        <f t="shared" si="553"/>
        <v>1.624480469066004E-12</v>
      </c>
      <c r="IZ219" s="95">
        <f t="shared" si="554"/>
        <v>2.6414508196733451E-24</v>
      </c>
      <c r="JA219" s="95">
        <f t="shared" si="555"/>
        <v>3.5757861685625068E-29</v>
      </c>
      <c r="JB219" s="95">
        <f t="shared" si="556"/>
        <v>4.3766764672940494E-44</v>
      </c>
      <c r="JC219" s="95">
        <f t="shared" si="557"/>
        <v>1.8997134012980809E-15</v>
      </c>
      <c r="JD219" s="95">
        <f t="shared" si="558"/>
        <v>2.3726150455506895E-17</v>
      </c>
      <c r="JE219" s="95">
        <f t="shared" si="559"/>
        <v>8.6743226029987829E-25</v>
      </c>
      <c r="JF219" s="95">
        <f t="shared" si="560"/>
        <v>7.65335604877872E-20</v>
      </c>
      <c r="JG219" s="95">
        <f t="shared" si="561"/>
        <v>3.2651455395680464E-20</v>
      </c>
      <c r="JH219" s="95">
        <f t="shared" si="562"/>
        <v>1.0233650034899376E-20</v>
      </c>
      <c r="JI219" s="95">
        <f t="shared" si="563"/>
        <v>1.2498729636972861E-25</v>
      </c>
      <c r="JJ219" s="95">
        <f t="shared" si="564"/>
        <v>1.7738601550760408E-15</v>
      </c>
      <c r="JK219" s="95">
        <f t="shared" si="565"/>
        <v>6.477332788555939E-15</v>
      </c>
      <c r="JL219" s="95">
        <f t="shared" si="566"/>
        <v>9.2376028268835344E-11</v>
      </c>
      <c r="JM219" s="95">
        <f t="shared" si="567"/>
        <v>6.9603378192162311E-11</v>
      </c>
    </row>
    <row r="220" spans="2:273" x14ac:dyDescent="0.25">
      <c r="B220" s="2">
        <v>193</v>
      </c>
      <c r="C220" s="37">
        <v>62.279000000000003</v>
      </c>
      <c r="D220" s="37">
        <v>61.023000000000003</v>
      </c>
      <c r="E220" s="37">
        <v>60.093000000000004</v>
      </c>
      <c r="F220" s="37">
        <v>63.256</v>
      </c>
      <c r="G220" s="37">
        <v>64.697999999999993</v>
      </c>
      <c r="H220" s="37">
        <v>63.302</v>
      </c>
      <c r="I220" s="37">
        <v>60.976999999999997</v>
      </c>
      <c r="J220" s="37">
        <v>59.395000000000003</v>
      </c>
      <c r="K220" s="37">
        <v>56.814</v>
      </c>
      <c r="L220" s="37">
        <v>57.790999999999997</v>
      </c>
      <c r="M220" s="37">
        <v>56.673999999999999</v>
      </c>
      <c r="N220" s="37">
        <v>54.186</v>
      </c>
      <c r="O220" s="37">
        <v>53.581000000000003</v>
      </c>
      <c r="P220" s="37">
        <v>53.651000000000003</v>
      </c>
      <c r="Q220" s="37">
        <v>55.023000000000003</v>
      </c>
      <c r="S220" s="4">
        <f t="shared" si="651"/>
        <v>61.825289922076131</v>
      </c>
      <c r="T220" s="4" t="e">
        <f t="shared" si="652"/>
        <v>#N/A</v>
      </c>
      <c r="U220" s="4" t="e">
        <f t="shared" si="653"/>
        <v>#N/A</v>
      </c>
      <c r="V220" s="4" t="e">
        <f t="shared" si="654"/>
        <v>#N/A</v>
      </c>
      <c r="W220" s="4">
        <f t="shared" si="655"/>
        <v>63.851568935536186</v>
      </c>
      <c r="X220" s="4">
        <f t="shared" si="656"/>
        <v>63.319204973610098</v>
      </c>
      <c r="Y220" s="4" t="e">
        <f t="shared" si="657"/>
        <v>#N/A</v>
      </c>
      <c r="Z220" s="4">
        <f t="shared" si="658"/>
        <v>59.389981865808572</v>
      </c>
      <c r="AA220" s="4">
        <f t="shared" si="659"/>
        <v>57.297922037401364</v>
      </c>
      <c r="AB220" s="4">
        <f t="shared" si="660"/>
        <v>57.059079911301929</v>
      </c>
      <c r="AC220" s="4" t="e">
        <f t="shared" si="661"/>
        <v>#N/A</v>
      </c>
      <c r="AD220" s="4">
        <f t="shared" si="662"/>
        <v>54.04077253902657</v>
      </c>
      <c r="AE220" s="4">
        <f t="shared" si="663"/>
        <v>53.377188705967065</v>
      </c>
      <c r="AF220" s="4">
        <f t="shared" si="664"/>
        <v>53.375331446894101</v>
      </c>
      <c r="AG220" s="4">
        <f t="shared" si="665"/>
        <v>55.487818044329487</v>
      </c>
      <c r="AI220" s="4">
        <f t="shared" si="666"/>
        <v>0.45371007792387275</v>
      </c>
      <c r="AJ220" s="4">
        <f t="shared" si="667"/>
        <v>0</v>
      </c>
      <c r="AK220" s="4">
        <f t="shared" si="668"/>
        <v>0</v>
      </c>
      <c r="AL220" s="4">
        <f t="shared" si="669"/>
        <v>0</v>
      </c>
      <c r="AM220" s="4">
        <f t="shared" si="670"/>
        <v>0.84643106446380756</v>
      </c>
      <c r="AN220" s="4">
        <f t="shared" si="671"/>
        <v>-1.7204973610098762E-2</v>
      </c>
      <c r="AO220" s="4">
        <f t="shared" si="672"/>
        <v>0</v>
      </c>
      <c r="AP220" s="4">
        <f t="shared" si="673"/>
        <v>5.0181341914310451E-3</v>
      </c>
      <c r="AQ220" s="4">
        <f t="shared" si="674"/>
        <v>-0.48392203740136353</v>
      </c>
      <c r="AR220" s="4">
        <f t="shared" si="675"/>
        <v>0.73192008869806813</v>
      </c>
      <c r="AS220" s="4">
        <f t="shared" si="676"/>
        <v>0</v>
      </c>
      <c r="AT220" s="4">
        <f t="shared" si="677"/>
        <v>0.14522746097343031</v>
      </c>
      <c r="AU220" s="4">
        <f t="shared" si="678"/>
        <v>0.20381129403293841</v>
      </c>
      <c r="AV220" s="4">
        <f t="shared" si="679"/>
        <v>0.27566855310590199</v>
      </c>
      <c r="AW220" s="4">
        <f t="shared" si="679"/>
        <v>-0.46481804432948337</v>
      </c>
      <c r="AY220" s="2">
        <f t="shared" ref="AY220:AY227" si="730">IF(OR($B220 &lt; C$230, $B220 &gt; C$233), #N/A, ((1-FG220)*DK220) + (FG220 - FW220)*EA220 + (FW220*EQ220))</f>
        <v>61.825289922076131</v>
      </c>
      <c r="AZ220" s="2" t="e">
        <f t="shared" si="569"/>
        <v>#N/A</v>
      </c>
      <c r="BA220" s="2" t="e">
        <f t="shared" si="570"/>
        <v>#N/A</v>
      </c>
      <c r="BB220" s="2" t="e">
        <f t="shared" si="571"/>
        <v>#N/A</v>
      </c>
      <c r="BC220" s="2">
        <f t="shared" si="572"/>
        <v>63.851568935536186</v>
      </c>
      <c r="BD220" s="2">
        <f t="shared" si="573"/>
        <v>63.319204973610098</v>
      </c>
      <c r="BE220" s="2" t="e">
        <f t="shared" si="574"/>
        <v>#N/A</v>
      </c>
      <c r="BF220" s="2">
        <f t="shared" si="575"/>
        <v>59.389981865808572</v>
      </c>
      <c r="BG220" s="2">
        <f t="shared" si="576"/>
        <v>57.297922037401364</v>
      </c>
      <c r="BH220" s="2">
        <f t="shared" si="577"/>
        <v>57.059079911301929</v>
      </c>
      <c r="BI220" s="2" t="e">
        <f t="shared" si="578"/>
        <v>#N/A</v>
      </c>
      <c r="BJ220" s="2">
        <f t="shared" si="579"/>
        <v>54.04077253902657</v>
      </c>
      <c r="BK220" s="2">
        <f t="shared" si="580"/>
        <v>53.377188705967065</v>
      </c>
      <c r="BL220" s="2">
        <f t="shared" si="581"/>
        <v>53.375331446894101</v>
      </c>
      <c r="BM220" s="2">
        <f t="shared" si="582"/>
        <v>55.487818044329451</v>
      </c>
      <c r="BO220" s="2" t="str">
        <f t="shared" si="680"/>
        <v/>
      </c>
      <c r="BP220" s="2" t="str">
        <f t="shared" si="681"/>
        <v/>
      </c>
      <c r="BQ220" s="2" t="str">
        <f t="shared" si="682"/>
        <v/>
      </c>
      <c r="BR220" s="2" t="str">
        <f t="shared" si="683"/>
        <v/>
      </c>
      <c r="BS220" s="2" t="str">
        <f t="shared" si="684"/>
        <v/>
      </c>
      <c r="BT220" s="2" t="str">
        <f t="shared" si="685"/>
        <v/>
      </c>
      <c r="BU220" s="2" t="str">
        <f t="shared" si="686"/>
        <v/>
      </c>
      <c r="BV220" s="2" t="str">
        <f t="shared" si="687"/>
        <v/>
      </c>
      <c r="BW220" s="2" t="str">
        <f t="shared" si="688"/>
        <v/>
      </c>
      <c r="BX220" s="2" t="str">
        <f t="shared" si="689"/>
        <v/>
      </c>
      <c r="BY220" s="2" t="str">
        <f t="shared" si="690"/>
        <v/>
      </c>
      <c r="BZ220" s="2" t="str">
        <f t="shared" si="691"/>
        <v/>
      </c>
      <c r="CA220" s="2" t="str">
        <f t="shared" si="692"/>
        <v/>
      </c>
      <c r="CB220" s="2" t="str">
        <f t="shared" si="693"/>
        <v/>
      </c>
      <c r="CC220" s="2" t="str">
        <f t="shared" si="694"/>
        <v/>
      </c>
      <c r="CE220" s="2" t="str">
        <f t="shared" ref="CE220:CE227" si="731">IF(AND(IY220 &lt; $CS$22, $B220 &gt; C$231, $B220 &lt; C$232), C220, "")</f>
        <v/>
      </c>
      <c r="CF220" s="2" t="str">
        <f t="shared" ref="CF220:CF227" si="732">IF(AND(IZ220 &lt; $CS$22, $B220 &gt; D$231, $B220 &lt; D$232), D220, "")</f>
        <v/>
      </c>
      <c r="CG220" s="2" t="str">
        <f t="shared" ref="CG220:CG227" si="733">IF(AND(JA220 &lt; $CS$22, $B220 &gt; E$231, $B220 &lt; E$232), E220, "")</f>
        <v/>
      </c>
      <c r="CH220" s="2" t="str">
        <f t="shared" ref="CH220:CH227" si="734">IF(AND(JB220 &lt; $CS$22, $B220 &gt; F$231, $B220 &lt; F$232), F220, "")</f>
        <v/>
      </c>
      <c r="CI220" s="2" t="str">
        <f t="shared" ref="CI220:CI227" si="735">IF(AND(JC220 &lt; $CS$22, $B220 &gt; G$231, $B220 &lt; G$232), G220, "")</f>
        <v/>
      </c>
      <c r="CJ220" s="2" t="str">
        <f t="shared" ref="CJ220:CJ227" si="736">IF(AND(JD220 &lt; $CS$22, $B220 &gt; H$231, $B220 &lt; H$232), H220, "")</f>
        <v/>
      </c>
      <c r="CK220" s="2" t="str">
        <f t="shared" ref="CK220:CK227" si="737">IF(AND(JE220 &lt; $CS$22, $B220 &gt; I$231, $B220 &lt; I$232), I220, "")</f>
        <v/>
      </c>
      <c r="CL220" s="2" t="str">
        <f t="shared" ref="CL220:CL227" si="738">IF(AND(JF220 &lt; $CS$22, $B220 &gt; J$231, $B220 &lt; J$232), J220, "")</f>
        <v/>
      </c>
      <c r="CM220" s="2" t="str">
        <f t="shared" ref="CM220:CM227" si="739">IF(AND(JG220 &lt; $CS$22, $B220 &gt; K$231, $B220 &lt; K$232), K220, "")</f>
        <v/>
      </c>
      <c r="CN220" s="2" t="str">
        <f t="shared" ref="CN220:CN227" si="740">IF(AND(JH220 &lt; $CS$22, $B220 &gt; L$231, $B220 &lt; L$232), L220, "")</f>
        <v/>
      </c>
      <c r="CO220" s="2" t="str">
        <f t="shared" ref="CO220:CO227" si="741">IF(AND(JI220 &lt; $CS$22, $B220 &gt; M$231, $B220 &lt; M$232), M220, "")</f>
        <v/>
      </c>
      <c r="CP220" s="2" t="str">
        <f t="shared" ref="CP220:CP227" si="742">IF(AND(JJ220 &lt; $CS$22, $B220 &gt; N$231, $B220 &lt; N$232), N220, "")</f>
        <v/>
      </c>
      <c r="CQ220" s="2" t="str">
        <f t="shared" ref="CQ220:CQ227" si="743">IF(AND(JK220 &lt; $CS$22, $B220 &gt; O$231, $B220 &lt; O$232), O220, "")</f>
        <v/>
      </c>
      <c r="CR220" s="2" t="str">
        <f t="shared" ref="CR220:CR227" si="744">IF(AND(JL220 &lt; $CS$22, $B220 &gt; P$231, $B220 &lt; P$232), P220, "")</f>
        <v/>
      </c>
      <c r="CS220" s="2" t="str">
        <f t="shared" ref="CS220:CS227" si="745">IF(AND(JM220 &lt; $CS$22, $B220 &gt; Q$231, $B220 &lt; Q$232), Q220, "")</f>
        <v/>
      </c>
      <c r="CU220" s="2">
        <f t="shared" si="695"/>
        <v>62.279000000000003</v>
      </c>
      <c r="CV220" s="2" t="str">
        <f t="shared" si="696"/>
        <v/>
      </c>
      <c r="CW220" s="2" t="str">
        <f t="shared" si="697"/>
        <v/>
      </c>
      <c r="CX220" s="2" t="str">
        <f t="shared" si="698"/>
        <v/>
      </c>
      <c r="CY220" s="2">
        <f t="shared" si="699"/>
        <v>64.697999999999993</v>
      </c>
      <c r="CZ220" s="2">
        <f t="shared" si="700"/>
        <v>63.302</v>
      </c>
      <c r="DA220" s="2" t="str">
        <f t="shared" si="701"/>
        <v/>
      </c>
      <c r="DB220" s="2">
        <f t="shared" si="702"/>
        <v>59.395000000000003</v>
      </c>
      <c r="DC220" s="2">
        <f t="shared" si="703"/>
        <v>56.814</v>
      </c>
      <c r="DD220" s="2">
        <f t="shared" si="704"/>
        <v>57.790999999999997</v>
      </c>
      <c r="DE220" s="2" t="str">
        <f t="shared" si="705"/>
        <v/>
      </c>
      <c r="DF220" s="2">
        <f t="shared" si="706"/>
        <v>54.186</v>
      </c>
      <c r="DG220" s="2">
        <f t="shared" si="707"/>
        <v>53.581000000000003</v>
      </c>
      <c r="DH220" s="2">
        <f t="shared" si="708"/>
        <v>53.651000000000003</v>
      </c>
      <c r="DI220" s="2">
        <f t="shared" si="709"/>
        <v>55.023000000000003</v>
      </c>
      <c r="DK220" s="2">
        <f t="shared" si="710"/>
        <v>126.88384599303134</v>
      </c>
      <c r="DL220" s="2">
        <f t="shared" si="711"/>
        <v>116.00163780487804</v>
      </c>
      <c r="DM220" s="2">
        <f t="shared" si="711"/>
        <v>117.44434727061555</v>
      </c>
      <c r="DN220" s="2">
        <f t="shared" si="711"/>
        <v>132.69746239806705</v>
      </c>
      <c r="DO220" s="2">
        <f t="shared" si="711"/>
        <v>115.57453250682005</v>
      </c>
      <c r="DP220" s="2">
        <f t="shared" si="711"/>
        <v>110.55842454690327</v>
      </c>
      <c r="DQ220" s="2">
        <f t="shared" si="711"/>
        <v>111.22937792723442</v>
      </c>
      <c r="DR220" s="2">
        <f t="shared" si="711"/>
        <v>110.5167574750831</v>
      </c>
      <c r="DS220" s="2">
        <f t="shared" si="711"/>
        <v>101.97835850196316</v>
      </c>
      <c r="DT220" s="2">
        <f t="shared" si="711"/>
        <v>100.53959870891069</v>
      </c>
      <c r="DU220" s="2">
        <f t="shared" si="711"/>
        <v>121.20091045296169</v>
      </c>
      <c r="DV220" s="2">
        <f t="shared" si="711"/>
        <v>110.75045816973724</v>
      </c>
      <c r="DW220" s="2">
        <f t="shared" si="711"/>
        <v>110.01687435819991</v>
      </c>
      <c r="DX220" s="2">
        <f t="shared" si="711"/>
        <v>109.96427514346119</v>
      </c>
      <c r="DY220" s="2">
        <f t="shared" si="711"/>
        <v>104.15070850202432</v>
      </c>
      <c r="EA220" s="2">
        <f t="shared" si="650"/>
        <v>62.042327426798813</v>
      </c>
      <c r="EB220" s="2">
        <f t="shared" si="712"/>
        <v>60.020266758424071</v>
      </c>
      <c r="EC220" s="2">
        <f t="shared" si="713"/>
        <v>61.119939038351447</v>
      </c>
      <c r="ED220" s="2">
        <f t="shared" si="714"/>
        <v>61.443151713616864</v>
      </c>
      <c r="EE220" s="2">
        <f t="shared" si="715"/>
        <v>62.899928475102854</v>
      </c>
      <c r="EF220" s="2">
        <f t="shared" si="716"/>
        <v>62.351364799069366</v>
      </c>
      <c r="EG220" s="2">
        <f t="shared" si="717"/>
        <v>59.813404711227534</v>
      </c>
      <c r="EH220" s="2">
        <f t="shared" si="718"/>
        <v>57.117070841795027</v>
      </c>
      <c r="EI220" s="2">
        <f t="shared" si="719"/>
        <v>55.160711654991985</v>
      </c>
      <c r="EJ220" s="2">
        <f t="shared" si="720"/>
        <v>56.029147749873601</v>
      </c>
      <c r="EK220" s="2">
        <f t="shared" si="721"/>
        <v>52.348918949769299</v>
      </c>
      <c r="EL220" s="2">
        <f t="shared" si="722"/>
        <v>50.660648849448592</v>
      </c>
      <c r="EM220" s="2">
        <f t="shared" si="723"/>
        <v>53.069925353925356</v>
      </c>
      <c r="EN220" s="2">
        <f t="shared" si="724"/>
        <v>52.631262547051449</v>
      </c>
      <c r="EO220" s="2">
        <f t="shared" si="725"/>
        <v>59.307389514941804</v>
      </c>
      <c r="EQ220" s="2">
        <f t="shared" si="726"/>
        <v>61.817017648072188</v>
      </c>
      <c r="ER220" s="2">
        <f t="shared" si="727"/>
        <v>60.949950652121153</v>
      </c>
      <c r="ES220" s="2">
        <f t="shared" si="727"/>
        <v>62.82172667881278</v>
      </c>
      <c r="ET220" s="2">
        <f t="shared" si="727"/>
        <v>62.19092182575352</v>
      </c>
      <c r="EU220" s="2">
        <f t="shared" si="727"/>
        <v>63.886915025852154</v>
      </c>
      <c r="EV220" s="2">
        <f t="shared" si="727"/>
        <v>63.362274666048755</v>
      </c>
      <c r="EW220" s="2">
        <f t="shared" si="727"/>
        <v>61.218569198137999</v>
      </c>
      <c r="EX220" s="2">
        <f t="shared" si="727"/>
        <v>59.475465544197966</v>
      </c>
      <c r="EY220" s="2">
        <f t="shared" si="727"/>
        <v>57.370803424727114</v>
      </c>
      <c r="EZ220" s="2">
        <f t="shared" si="727"/>
        <v>57.094765980237376</v>
      </c>
      <c r="FA220" s="2">
        <f t="shared" si="727"/>
        <v>55.172447102472503</v>
      </c>
      <c r="FB220" s="2">
        <f t="shared" si="727"/>
        <v>54.197674739966942</v>
      </c>
      <c r="FC220" s="2">
        <f t="shared" si="727"/>
        <v>53.392323195404821</v>
      </c>
      <c r="FD220" s="2">
        <f t="shared" si="727"/>
        <v>53.418649136892817</v>
      </c>
      <c r="FE220" s="2">
        <f t="shared" si="727"/>
        <v>55.235602177032995</v>
      </c>
      <c r="FG220" s="2">
        <f t="shared" si="728"/>
        <v>0.99999700437131667</v>
      </c>
      <c r="FH220" s="2">
        <f t="shared" si="729"/>
        <v>0.99999687697205364</v>
      </c>
      <c r="FI220" s="2">
        <f t="shared" si="729"/>
        <v>0.99999707497995749</v>
      </c>
      <c r="FJ220" s="2">
        <f t="shared" si="729"/>
        <v>0.99999692560607967</v>
      </c>
      <c r="FK220" s="2">
        <f t="shared" si="729"/>
        <v>0.99999701042265854</v>
      </c>
      <c r="FL220" s="2">
        <f t="shared" si="729"/>
        <v>0.99999694753326274</v>
      </c>
      <c r="FM220" s="2">
        <f t="shared" si="729"/>
        <v>0.9999969907728754</v>
      </c>
      <c r="FN220" s="2">
        <f t="shared" si="729"/>
        <v>0.9999968933865383</v>
      </c>
      <c r="FO220" s="2">
        <f t="shared" si="729"/>
        <v>0.99999675779294095</v>
      </c>
      <c r="FP220" s="2">
        <f t="shared" si="729"/>
        <v>0.99999685232708357</v>
      </c>
      <c r="FQ220" s="2">
        <f t="shared" si="729"/>
        <v>0.99999674377415715</v>
      </c>
      <c r="FR220" s="2">
        <f t="shared" si="729"/>
        <v>0.99999678674754144</v>
      </c>
      <c r="FS220" s="2">
        <f t="shared" si="729"/>
        <v>0.99999680215307429</v>
      </c>
      <c r="FT220" s="2">
        <f t="shared" si="729"/>
        <v>0.99999661242454607</v>
      </c>
      <c r="FU220" s="2">
        <f t="shared" si="729"/>
        <v>0.99999647342529863</v>
      </c>
      <c r="FW220" s="2">
        <f t="shared" ref="FW220:FW227" si="746">POWER(10,($B220-C$232)/C$229)/(1+POWER(10,($B220-C$232)/C$229))</f>
        <v>0.96414699381131563</v>
      </c>
      <c r="FX220" s="2">
        <f t="shared" si="586"/>
        <v>0.97030141618035226</v>
      </c>
      <c r="FY220" s="2">
        <f t="shared" si="587"/>
        <v>0.97350984823429387</v>
      </c>
      <c r="FZ220" s="2">
        <f t="shared" si="588"/>
        <v>0.9708730708650799</v>
      </c>
      <c r="GA220" s="2">
        <f t="shared" si="589"/>
        <v>0.96402831923930643</v>
      </c>
      <c r="GB220" s="2">
        <f t="shared" si="590"/>
        <v>0.95724955874239703</v>
      </c>
      <c r="GC220" s="2">
        <f t="shared" si="591"/>
        <v>0.96215044775166514</v>
      </c>
      <c r="GD220" s="2">
        <f t="shared" si="592"/>
        <v>0.9636831059332539</v>
      </c>
      <c r="GE220" s="2">
        <f t="shared" si="593"/>
        <v>0.96695468449276056</v>
      </c>
      <c r="GF220" s="2">
        <f t="shared" si="594"/>
        <v>0.9663799170701084</v>
      </c>
      <c r="GG220" s="2">
        <f t="shared" si="595"/>
        <v>0.96754917504884963</v>
      </c>
      <c r="GH220" s="2">
        <f t="shared" si="596"/>
        <v>0.9555854863576142</v>
      </c>
      <c r="GI220" s="2">
        <f t="shared" si="597"/>
        <v>0.95249162651564279</v>
      </c>
      <c r="GJ220" s="2">
        <f t="shared" si="598"/>
        <v>0.94473882275077736</v>
      </c>
      <c r="GK220" s="2">
        <f t="shared" si="599"/>
        <v>0.93809654015191257</v>
      </c>
      <c r="GM220" s="95">
        <f t="shared" ref="GM220:GM227" si="747" xml:space="preserve"> _xlfn.NORM.DIST($B220, C$7, ABS(C$11), TRUE) * _xlfn.NORM.DIST(($B220 - C$7)*C$15, 0, ABS(C$11), TRUE) * 2</f>
        <v>0</v>
      </c>
      <c r="GN220" s="95">
        <f t="shared" si="600"/>
        <v>0</v>
      </c>
      <c r="GO220" s="95">
        <f t="shared" si="601"/>
        <v>0</v>
      </c>
      <c r="GP220" s="95">
        <f t="shared" si="602"/>
        <v>0</v>
      </c>
      <c r="GQ220" s="95">
        <f t="shared" si="603"/>
        <v>0</v>
      </c>
      <c r="GR220" s="95">
        <f t="shared" si="604"/>
        <v>0</v>
      </c>
      <c r="GS220" s="95">
        <f t="shared" si="605"/>
        <v>0</v>
      </c>
      <c r="GT220" s="95">
        <f t="shared" si="606"/>
        <v>0</v>
      </c>
      <c r="GU220" s="95">
        <f t="shared" si="607"/>
        <v>0</v>
      </c>
      <c r="GV220" s="95">
        <f t="shared" si="608"/>
        <v>0</v>
      </c>
      <c r="GW220" s="95">
        <f t="shared" si="609"/>
        <v>0</v>
      </c>
      <c r="GX220" s="95">
        <f t="shared" si="610"/>
        <v>0</v>
      </c>
      <c r="GY220" s="95">
        <f t="shared" si="611"/>
        <v>0</v>
      </c>
      <c r="GZ220" s="95">
        <f t="shared" si="612"/>
        <v>0</v>
      </c>
      <c r="HA220" s="95">
        <f t="shared" si="613"/>
        <v>0</v>
      </c>
      <c r="HC220" s="95">
        <f t="shared" ref="HC220:HC227" si="748" xml:space="preserve"> _xlfn.NORM.DIST($B220, C$8, ABS(C$12), TRUE) * _xlfn.NORM.DIST(($B220 - C$8)*C$16, 0, ABS(C$12), TRUE) * 2</f>
        <v>0</v>
      </c>
      <c r="HD220" s="95">
        <f t="shared" si="614"/>
        <v>0</v>
      </c>
      <c r="HE220" s="95">
        <f t="shared" si="615"/>
        <v>0</v>
      </c>
      <c r="HF220" s="95">
        <f t="shared" si="616"/>
        <v>0</v>
      </c>
      <c r="HG220" s="95">
        <f t="shared" si="617"/>
        <v>0</v>
      </c>
      <c r="HH220" s="95">
        <f t="shared" si="618"/>
        <v>0</v>
      </c>
      <c r="HI220" s="95">
        <f t="shared" si="619"/>
        <v>0</v>
      </c>
      <c r="HJ220" s="95">
        <f t="shared" si="620"/>
        <v>0</v>
      </c>
      <c r="HK220" s="95">
        <f t="shared" si="621"/>
        <v>0</v>
      </c>
      <c r="HL220" s="95">
        <f t="shared" si="622"/>
        <v>0</v>
      </c>
      <c r="HM220" s="95">
        <f t="shared" si="623"/>
        <v>0</v>
      </c>
      <c r="HN220" s="95">
        <f t="shared" si="624"/>
        <v>0</v>
      </c>
      <c r="HO220" s="95">
        <f t="shared" si="625"/>
        <v>0</v>
      </c>
      <c r="HP220" s="95">
        <f t="shared" si="626"/>
        <v>0</v>
      </c>
      <c r="HQ220" s="95">
        <f t="shared" si="627"/>
        <v>0</v>
      </c>
      <c r="HS220" s="95">
        <f t="shared" ref="HS220:HS227" si="749" xml:space="preserve"> _xlfn.NORM.DIST($B220, C$9, ABS(C$13), TRUE) * _xlfn.NORM.DIST(($B220 - C$9)*C$17, 0, ABS(C$13), TRUE) * 2</f>
        <v>1.3591949908461314E-93</v>
      </c>
      <c r="HT220" s="95">
        <f t="shared" si="628"/>
        <v>1.7922127701346764E-84</v>
      </c>
      <c r="HU220" s="95">
        <f t="shared" si="629"/>
        <v>7.3701235774012059E-87</v>
      </c>
      <c r="HV220" s="95">
        <f t="shared" si="630"/>
        <v>3.350997444138835E-208</v>
      </c>
      <c r="HW220" s="95">
        <f t="shared" si="631"/>
        <v>9.6416978712672302E-104</v>
      </c>
      <c r="HX220" s="95">
        <f t="shared" si="632"/>
        <v>1.0311717214498518E-98</v>
      </c>
      <c r="HY220" s="95">
        <f t="shared" si="633"/>
        <v>1.0043204273313765E-134</v>
      </c>
      <c r="HZ220" s="95">
        <f t="shared" si="634"/>
        <v>9.9390673939421198E-138</v>
      </c>
      <c r="IA220" s="95">
        <f t="shared" si="635"/>
        <v>9.7054004334819988E-170</v>
      </c>
      <c r="IB220" s="95">
        <f t="shared" si="636"/>
        <v>1.1804717947386225E-110</v>
      </c>
      <c r="IC220" s="95">
        <f t="shared" si="637"/>
        <v>2.4407724388328696E-174</v>
      </c>
      <c r="ID220" s="95">
        <f t="shared" si="638"/>
        <v>2.4733867916670982E-103</v>
      </c>
      <c r="IE220" s="95">
        <f t="shared" si="639"/>
        <v>1.5051921263229224E-93</v>
      </c>
      <c r="IF220" s="95">
        <f t="shared" si="640"/>
        <v>3.0542360012302049E-77</v>
      </c>
      <c r="IG220" s="95">
        <f t="shared" si="641"/>
        <v>3.9916709551708126E-58</v>
      </c>
      <c r="II220" s="95">
        <f t="shared" ref="II220:II227" si="750" xml:space="preserve"> _xlfn.NORM.DIST($B220, C$10, ABS(C$14), TRUE) * _xlfn.NORM.DIST(($B220 - C$10)*C$18, 0, ABS(C$14), TRUE) * 2</f>
        <v>3.6825350633688812E-13</v>
      </c>
      <c r="IJ220" s="95">
        <f t="shared" ref="IJ220:IJ227" si="751" xml:space="preserve"> _xlfn.NORM.DIST($B220, D$10, ABS(D$14), TRUE) * _xlfn.NORM.DIST(($B220 - D$10)*D$18, 0, ABS(D$14), TRUE) * 2</f>
        <v>1.4947261706478031E-25</v>
      </c>
      <c r="IK220" s="95">
        <f t="shared" ref="IK220:IK227" si="752" xml:space="preserve"> _xlfn.NORM.DIST($B220, E$10, ABS(E$14), TRUE) * _xlfn.NORM.DIST(($B220 - E$10)*E$18, 0, ABS(E$14), TRUE) * 2</f>
        <v>1.2355739515246192E-30</v>
      </c>
      <c r="IL220" s="95">
        <f t="shared" ref="IL220:IL227" si="753" xml:space="preserve"> _xlfn.NORM.DIST($B220, F$10, ABS(F$14), TRUE) * _xlfn.NORM.DIST(($B220 - F$10)*F$18, 0, ABS(F$14), TRUE) * 2</f>
        <v>2.1231639328061868E-46</v>
      </c>
      <c r="IM220" s="95">
        <f t="shared" ref="IM220:IM227" si="754" xml:space="preserve"> _xlfn.NORM.DIST($B220, G$10, ABS(G$14), TRUE) * _xlfn.NORM.DIST(($B220 - G$10)*G$18, 0, ABS(G$14), TRUE) * 2</f>
        <v>2.9162059284346776E-16</v>
      </c>
      <c r="IN220" s="95">
        <f t="shared" ref="IN220:IN227" si="755" xml:space="preserve"> _xlfn.NORM.DIST($B220, H$10, ABS(H$14), TRUE) * _xlfn.NORM.DIST(($B220 - H$10)*H$18, 0, ABS(H$14), TRUE) * 2</f>
        <v>2.487664164126923E-18</v>
      </c>
      <c r="IO220" s="95">
        <f t="shared" ref="IO220:IO227" si="756" xml:space="preserve"> _xlfn.NORM.DIST($B220, I$10, ABS(I$14), TRUE) * _xlfn.NORM.DIST(($B220 - I$10)*I$18, 0, ABS(I$14), TRUE) * 2</f>
        <v>3.6431191305770417E-26</v>
      </c>
      <c r="IP220" s="95">
        <f t="shared" ref="IP220:IP227" si="757" xml:space="preserve"> _xlfn.NORM.DIST($B220, J$10, ABS(J$14), TRUE) * _xlfn.NORM.DIST(($B220 - J$10)*J$18, 0, ABS(J$14), TRUE) * 2</f>
        <v>6.5013322362659057E-21</v>
      </c>
      <c r="IQ220" s="95">
        <f t="shared" ref="IQ220:IQ227" si="758" xml:space="preserve"> _xlfn.NORM.DIST($B220, K$10, ABS(K$14), TRUE) * _xlfn.NORM.DIST(($B220 - K$10)*K$18, 0, ABS(K$14), TRUE) * 2</f>
        <v>2.8481740195263849E-21</v>
      </c>
      <c r="IR220" s="95">
        <f t="shared" ref="IR220:IR227" si="759" xml:space="preserve"> _xlfn.NORM.DIST($B220, L$10, ABS(L$14), TRUE) * _xlfn.NORM.DIST(($B220 - L$10)*L$18, 0, ABS(L$14), TRUE) * 2</f>
        <v>8.2476698253700726E-22</v>
      </c>
      <c r="IS220" s="95">
        <f t="shared" ref="IS220:IS227" si="760" xml:space="preserve"> _xlfn.NORM.DIST($B220, M$10, ABS(M$14), TRUE) * _xlfn.NORM.DIST(($B220 - M$10)*M$18, 0, ABS(M$14), TRUE) * 2</f>
        <v>5.4995383728603773E-27</v>
      </c>
      <c r="IT220" s="95">
        <f t="shared" ref="IT220:IT227" si="761" xml:space="preserve"> _xlfn.NORM.DIST($B220, N$10, ABS(N$14), TRUE) * _xlfn.NORM.DIST(($B220 - N$10)*N$18, 0, ABS(N$14), TRUE) * 2</f>
        <v>2.3564901703399514E-16</v>
      </c>
      <c r="IU220" s="95">
        <f t="shared" ref="IU220:IU227" si="762" xml:space="preserve"> _xlfn.NORM.DIST($B220, O$10, ABS(O$14), TRUE) * _xlfn.NORM.DIST(($B220 - O$10)*O$18, 0, ABS(O$14), TRUE) * 2</f>
        <v>8.8879870907750369E-16</v>
      </c>
      <c r="IV220" s="95">
        <f t="shared" ref="IV220:IV227" si="763" xml:space="preserve"> _xlfn.NORM.DIST($B220, P$10, ABS(P$14), TRUE) * _xlfn.NORM.DIST(($B220 - P$10)*P$18, 0, ABS(P$14), TRUE) * 2</f>
        <v>2.1393806501079962E-11</v>
      </c>
      <c r="IW220" s="95">
        <f t="shared" ref="IW220:IW227" si="764" xml:space="preserve"> _xlfn.NORM.DIST($B220, Q$10, ABS(Q$14), TRUE) * _xlfn.NORM.DIST(($B220 - Q$10)*Q$18, 0, ABS(Q$14), TRUE) * 2</f>
        <v>1.4761440668062709E-11</v>
      </c>
      <c r="IY220" s="95">
        <f t="shared" ref="IY220:IY227" si="765">GM220+HC220+HS220+II220</f>
        <v>3.6825350633688812E-13</v>
      </c>
      <c r="IZ220" s="95">
        <f t="shared" ref="IZ220:IZ227" si="766">GN220+HD220+HT220+IJ220</f>
        <v>1.4947261706478031E-25</v>
      </c>
      <c r="JA220" s="95">
        <f t="shared" ref="JA220:JA227" si="767">GO220+HE220+HU220+IK220</f>
        <v>1.2355739515246192E-30</v>
      </c>
      <c r="JB220" s="95">
        <f t="shared" ref="JB220:JB227" si="768">GP220+HF220+HV220+IL220</f>
        <v>2.1231639328061868E-46</v>
      </c>
      <c r="JC220" s="95">
        <f t="shared" ref="JC220:JC227" si="769">GQ220+HG220+HW220+IM220</f>
        <v>2.9162059284346776E-16</v>
      </c>
      <c r="JD220" s="95">
        <f t="shared" ref="JD220:JD227" si="770">GR220+HH220+HX220+IN220</f>
        <v>2.487664164126923E-18</v>
      </c>
      <c r="JE220" s="95">
        <f t="shared" ref="JE220:JE227" si="771">GS220+HI220+HY220+IO220</f>
        <v>3.6431191305770417E-26</v>
      </c>
      <c r="JF220" s="95">
        <f t="shared" ref="JF220:JF227" si="772">GT220+HJ220+HZ220+IP220</f>
        <v>6.5013322362659057E-21</v>
      </c>
      <c r="JG220" s="95">
        <f t="shared" ref="JG220:JG227" si="773">GU220+HK220+IA220+IQ220</f>
        <v>2.8481740195263849E-21</v>
      </c>
      <c r="JH220" s="95">
        <f t="shared" ref="JH220:JH227" si="774">GV220+HL220+IB220+IR220</f>
        <v>8.2476698253700726E-22</v>
      </c>
      <c r="JI220" s="95">
        <f t="shared" ref="JI220:JI227" si="775">GW220+HM220+IC220+IS220</f>
        <v>5.4995383728603773E-27</v>
      </c>
      <c r="JJ220" s="95">
        <f t="shared" ref="JJ220:JJ227" si="776">GX220+HN220+ID220+IT220</f>
        <v>2.3564901703399514E-16</v>
      </c>
      <c r="JK220" s="95">
        <f t="shared" ref="JK220:JK227" si="777">GY220+HO220+IE220+IU220</f>
        <v>8.8879870907750369E-16</v>
      </c>
      <c r="JL220" s="95">
        <f t="shared" ref="JL220:JL227" si="778">GZ220+HP220+IF220+IV220</f>
        <v>2.1393806501079962E-11</v>
      </c>
      <c r="JM220" s="95">
        <f t="shared" ref="JM220:JM227" si="779">HA220+HQ220+IG220+IW220</f>
        <v>1.4761440668062709E-11</v>
      </c>
    </row>
    <row r="221" spans="2:273" x14ac:dyDescent="0.25">
      <c r="B221" s="2">
        <v>194</v>
      </c>
      <c r="C221" s="37">
        <v>61.558</v>
      </c>
      <c r="D221" s="37">
        <v>60.976999999999997</v>
      </c>
      <c r="E221" s="37">
        <v>61.232999999999997</v>
      </c>
      <c r="F221" s="37">
        <v>61.720999999999997</v>
      </c>
      <c r="G221" s="37">
        <v>65.162999999999997</v>
      </c>
      <c r="H221" s="37">
        <v>63.698</v>
      </c>
      <c r="I221" s="37">
        <v>62.186</v>
      </c>
      <c r="J221" s="37">
        <v>58.673999999999999</v>
      </c>
      <c r="K221" s="37">
        <v>58.372</v>
      </c>
      <c r="L221" s="37">
        <v>58.023000000000003</v>
      </c>
      <c r="M221" s="37">
        <v>56.790999999999997</v>
      </c>
      <c r="N221" s="37">
        <v>55.116</v>
      </c>
      <c r="O221" s="37">
        <v>54.698</v>
      </c>
      <c r="P221" s="37">
        <v>53.837000000000003</v>
      </c>
      <c r="Q221" s="37">
        <v>54.884</v>
      </c>
      <c r="S221" s="4">
        <f t="shared" si="651"/>
        <v>61.767235769023117</v>
      </c>
      <c r="T221" s="4" t="e">
        <f t="shared" si="652"/>
        <v>#N/A</v>
      </c>
      <c r="U221" s="4" t="e">
        <f t="shared" si="653"/>
        <v>#N/A</v>
      </c>
      <c r="V221" s="4" t="e">
        <f t="shared" si="654"/>
        <v>#N/A</v>
      </c>
      <c r="W221" s="4">
        <f t="shared" si="655"/>
        <v>63.79423978527884</v>
      </c>
      <c r="X221" s="4">
        <f t="shared" si="656"/>
        <v>63.258614903739542</v>
      </c>
      <c r="Y221" s="4" t="e">
        <f t="shared" si="657"/>
        <v>#N/A</v>
      </c>
      <c r="Z221" s="4">
        <f t="shared" si="658"/>
        <v>59.316843174458192</v>
      </c>
      <c r="AA221" s="4">
        <f t="shared" si="659"/>
        <v>57.204738705210339</v>
      </c>
      <c r="AB221" s="4">
        <f t="shared" si="660"/>
        <v>56.97288359453318</v>
      </c>
      <c r="AC221" s="4" t="e">
        <f t="shared" si="661"/>
        <v>#N/A</v>
      </c>
      <c r="AD221" s="4">
        <f t="shared" si="662"/>
        <v>53.949127676982101</v>
      </c>
      <c r="AE221" s="4">
        <f t="shared" si="663"/>
        <v>53.275344111708357</v>
      </c>
      <c r="AF221" s="4">
        <f t="shared" si="664"/>
        <v>53.269934901573698</v>
      </c>
      <c r="AG221" s="4">
        <f t="shared" si="665"/>
        <v>55.359240512760124</v>
      </c>
      <c r="AI221" s="4">
        <f t="shared" si="666"/>
        <v>-0.2092357690231168</v>
      </c>
      <c r="AJ221" s="4">
        <f t="shared" si="667"/>
        <v>0</v>
      </c>
      <c r="AK221" s="4">
        <f t="shared" si="668"/>
        <v>0</v>
      </c>
      <c r="AL221" s="4">
        <f t="shared" si="669"/>
        <v>0</v>
      </c>
      <c r="AM221" s="4">
        <f t="shared" si="670"/>
        <v>1.3687602147211564</v>
      </c>
      <c r="AN221" s="4">
        <f t="shared" si="671"/>
        <v>0.43938509626045885</v>
      </c>
      <c r="AO221" s="4">
        <f t="shared" si="672"/>
        <v>0</v>
      </c>
      <c r="AP221" s="4">
        <f t="shared" si="673"/>
        <v>-0.64284317445819283</v>
      </c>
      <c r="AQ221" s="4">
        <f t="shared" si="674"/>
        <v>1.167261294789661</v>
      </c>
      <c r="AR221" s="4">
        <f t="shared" si="675"/>
        <v>1.0501164054668237</v>
      </c>
      <c r="AS221" s="4">
        <f t="shared" si="676"/>
        <v>0</v>
      </c>
      <c r="AT221" s="4">
        <f t="shared" si="677"/>
        <v>1.1668723230178983</v>
      </c>
      <c r="AU221" s="4">
        <f t="shared" si="678"/>
        <v>1.4226558882916436</v>
      </c>
      <c r="AV221" s="4">
        <f t="shared" si="679"/>
        <v>0.56706509842630481</v>
      </c>
      <c r="AW221" s="4">
        <f t="shared" si="679"/>
        <v>-0.47524051276012358</v>
      </c>
      <c r="AY221" s="2">
        <f t="shared" si="730"/>
        <v>61.767235769023117</v>
      </c>
      <c r="AZ221" s="2" t="e">
        <f t="shared" si="569"/>
        <v>#N/A</v>
      </c>
      <c r="BA221" s="2" t="e">
        <f t="shared" si="570"/>
        <v>#N/A</v>
      </c>
      <c r="BB221" s="2" t="e">
        <f t="shared" si="571"/>
        <v>#N/A</v>
      </c>
      <c r="BC221" s="2">
        <f t="shared" si="572"/>
        <v>63.79423978527884</v>
      </c>
      <c r="BD221" s="2">
        <f t="shared" si="573"/>
        <v>63.258614903739542</v>
      </c>
      <c r="BE221" s="2" t="e">
        <f t="shared" si="574"/>
        <v>#N/A</v>
      </c>
      <c r="BF221" s="2">
        <f t="shared" si="575"/>
        <v>59.316843174458192</v>
      </c>
      <c r="BG221" s="2">
        <f t="shared" si="576"/>
        <v>57.204738705210339</v>
      </c>
      <c r="BH221" s="2">
        <f t="shared" si="577"/>
        <v>56.97288359453318</v>
      </c>
      <c r="BI221" s="2" t="e">
        <f t="shared" si="578"/>
        <v>#N/A</v>
      </c>
      <c r="BJ221" s="2">
        <f t="shared" si="579"/>
        <v>53.949127676982101</v>
      </c>
      <c r="BK221" s="2">
        <f t="shared" si="580"/>
        <v>53.275344111708357</v>
      </c>
      <c r="BL221" s="2">
        <f t="shared" si="581"/>
        <v>53.269934901573698</v>
      </c>
      <c r="BM221" s="2">
        <f t="shared" si="582"/>
        <v>55.359240512760124</v>
      </c>
      <c r="BO221" s="2" t="str">
        <f t="shared" si="680"/>
        <v/>
      </c>
      <c r="BP221" s="2" t="str">
        <f t="shared" si="681"/>
        <v/>
      </c>
      <c r="BQ221" s="2" t="str">
        <f t="shared" si="682"/>
        <v/>
      </c>
      <c r="BR221" s="2" t="str">
        <f t="shared" si="683"/>
        <v/>
      </c>
      <c r="BS221" s="2" t="str">
        <f t="shared" si="684"/>
        <v/>
      </c>
      <c r="BT221" s="2" t="str">
        <f t="shared" si="685"/>
        <v/>
      </c>
      <c r="BU221" s="2" t="str">
        <f t="shared" si="686"/>
        <v/>
      </c>
      <c r="BV221" s="2" t="str">
        <f t="shared" si="687"/>
        <v/>
      </c>
      <c r="BW221" s="2" t="str">
        <f t="shared" si="688"/>
        <v/>
      </c>
      <c r="BX221" s="2" t="str">
        <f t="shared" si="689"/>
        <v/>
      </c>
      <c r="BY221" s="2" t="str">
        <f t="shared" si="690"/>
        <v/>
      </c>
      <c r="BZ221" s="2" t="str">
        <f t="shared" si="691"/>
        <v/>
      </c>
      <c r="CA221" s="2" t="str">
        <f t="shared" si="692"/>
        <v/>
      </c>
      <c r="CB221" s="2" t="str">
        <f t="shared" si="693"/>
        <v/>
      </c>
      <c r="CC221" s="2" t="str">
        <f t="shared" si="694"/>
        <v/>
      </c>
      <c r="CE221" s="2" t="str">
        <f t="shared" si="731"/>
        <v/>
      </c>
      <c r="CF221" s="2" t="str">
        <f t="shared" si="732"/>
        <v/>
      </c>
      <c r="CG221" s="2" t="str">
        <f t="shared" si="733"/>
        <v/>
      </c>
      <c r="CH221" s="2" t="str">
        <f t="shared" si="734"/>
        <v/>
      </c>
      <c r="CI221" s="2" t="str">
        <f t="shared" si="735"/>
        <v/>
      </c>
      <c r="CJ221" s="2" t="str">
        <f t="shared" si="736"/>
        <v/>
      </c>
      <c r="CK221" s="2" t="str">
        <f t="shared" si="737"/>
        <v/>
      </c>
      <c r="CL221" s="2" t="str">
        <f t="shared" si="738"/>
        <v/>
      </c>
      <c r="CM221" s="2" t="str">
        <f t="shared" si="739"/>
        <v/>
      </c>
      <c r="CN221" s="2" t="str">
        <f t="shared" si="740"/>
        <v/>
      </c>
      <c r="CO221" s="2" t="str">
        <f t="shared" si="741"/>
        <v/>
      </c>
      <c r="CP221" s="2" t="str">
        <f t="shared" si="742"/>
        <v/>
      </c>
      <c r="CQ221" s="2" t="str">
        <f t="shared" si="743"/>
        <v/>
      </c>
      <c r="CR221" s="2" t="str">
        <f t="shared" si="744"/>
        <v/>
      </c>
      <c r="CS221" s="2" t="str">
        <f t="shared" si="745"/>
        <v/>
      </c>
      <c r="CU221" s="2">
        <f t="shared" si="695"/>
        <v>61.558</v>
      </c>
      <c r="CV221" s="2" t="str">
        <f t="shared" si="696"/>
        <v/>
      </c>
      <c r="CW221" s="2" t="str">
        <f t="shared" si="697"/>
        <v/>
      </c>
      <c r="CX221" s="2" t="str">
        <f t="shared" si="698"/>
        <v/>
      </c>
      <c r="CY221" s="2">
        <f t="shared" si="699"/>
        <v>65.162999999999997</v>
      </c>
      <c r="CZ221" s="2">
        <f t="shared" si="700"/>
        <v>63.698</v>
      </c>
      <c r="DA221" s="2" t="str">
        <f t="shared" si="701"/>
        <v/>
      </c>
      <c r="DB221" s="2">
        <f t="shared" si="702"/>
        <v>58.673999999999999</v>
      </c>
      <c r="DC221" s="2">
        <f t="shared" si="703"/>
        <v>58.372</v>
      </c>
      <c r="DD221" s="2">
        <f t="shared" si="704"/>
        <v>58.023000000000003</v>
      </c>
      <c r="DE221" s="2" t="str">
        <f t="shared" si="705"/>
        <v/>
      </c>
      <c r="DF221" s="2">
        <f t="shared" si="706"/>
        <v>55.116</v>
      </c>
      <c r="DG221" s="2">
        <f t="shared" si="707"/>
        <v>54.698</v>
      </c>
      <c r="DH221" s="2">
        <f t="shared" si="708"/>
        <v>53.837000000000003</v>
      </c>
      <c r="DI221" s="2">
        <f t="shared" si="709"/>
        <v>54.884</v>
      </c>
      <c r="DK221" s="2">
        <f t="shared" si="710"/>
        <v>127.1626668989547</v>
      </c>
      <c r="DL221" s="2">
        <f t="shared" si="711"/>
        <v>116.2246512195122</v>
      </c>
      <c r="DM221" s="2">
        <f t="shared" si="711"/>
        <v>117.67558420441347</v>
      </c>
      <c r="DN221" s="2">
        <f t="shared" si="711"/>
        <v>133.00341573542735</v>
      </c>
      <c r="DO221" s="2">
        <f t="shared" si="711"/>
        <v>115.78330716041377</v>
      </c>
      <c r="DP221" s="2">
        <f t="shared" si="711"/>
        <v>110.73957096939739</v>
      </c>
      <c r="DQ221" s="2">
        <f t="shared" si="711"/>
        <v>111.41072960051858</v>
      </c>
      <c r="DR221" s="2">
        <f t="shared" si="711"/>
        <v>110.71349335548177</v>
      </c>
      <c r="DS221" s="2">
        <f t="shared" si="711"/>
        <v>102.13097402597403</v>
      </c>
      <c r="DT221" s="2">
        <f t="shared" si="711"/>
        <v>100.68792736947303</v>
      </c>
      <c r="DU221" s="2">
        <f t="shared" si="711"/>
        <v>121.47053310104531</v>
      </c>
      <c r="DV221" s="2">
        <f t="shared" si="711"/>
        <v>110.95855209906372</v>
      </c>
      <c r="DW221" s="2">
        <f t="shared" si="711"/>
        <v>110.21863998791903</v>
      </c>
      <c r="DX221" s="2">
        <f t="shared" si="711"/>
        <v>110.16886665659922</v>
      </c>
      <c r="DY221" s="2">
        <f t="shared" si="711"/>
        <v>104.34971670861147</v>
      </c>
      <c r="EA221" s="2">
        <f t="shared" si="650"/>
        <v>61.987219202542171</v>
      </c>
      <c r="EB221" s="2">
        <f t="shared" si="712"/>
        <v>59.94120458279383</v>
      </c>
      <c r="EC221" s="2">
        <f t="shared" si="713"/>
        <v>61.056553663422996</v>
      </c>
      <c r="ED221" s="2">
        <f t="shared" si="714"/>
        <v>61.368013440648085</v>
      </c>
      <c r="EE221" s="2">
        <f t="shared" si="715"/>
        <v>62.828018905447166</v>
      </c>
      <c r="EF221" s="2">
        <f t="shared" si="716"/>
        <v>62.275661005927603</v>
      </c>
      <c r="EG221" s="2">
        <f t="shared" si="717"/>
        <v>59.705966886332931</v>
      </c>
      <c r="EH221" s="2">
        <f t="shared" si="718"/>
        <v>57.009764668670861</v>
      </c>
      <c r="EI221" s="2">
        <f t="shared" si="719"/>
        <v>55.035340433791887</v>
      </c>
      <c r="EJ221" s="2">
        <f t="shared" si="720"/>
        <v>55.926947277936975</v>
      </c>
      <c r="EK221" s="2">
        <f t="shared" si="721"/>
        <v>52.21189853391143</v>
      </c>
      <c r="EL221" s="2">
        <f t="shared" si="722"/>
        <v>50.514430119074532</v>
      </c>
      <c r="EM221" s="2">
        <f t="shared" si="723"/>
        <v>52.962720291720288</v>
      </c>
      <c r="EN221" s="2">
        <f t="shared" si="724"/>
        <v>52.513016311166879</v>
      </c>
      <c r="EO221" s="2">
        <f t="shared" si="725"/>
        <v>59.241208297287869</v>
      </c>
      <c r="EQ221" s="2">
        <f t="shared" si="726"/>
        <v>61.759591092808904</v>
      </c>
      <c r="ER221" s="2">
        <f t="shared" si="727"/>
        <v>60.882564110197464</v>
      </c>
      <c r="ES221" s="2">
        <f t="shared" si="727"/>
        <v>62.779302344724044</v>
      </c>
      <c r="ET221" s="2">
        <f t="shared" si="727"/>
        <v>62.124476190354422</v>
      </c>
      <c r="EU221" s="2">
        <f t="shared" si="727"/>
        <v>63.826971664874591</v>
      </c>
      <c r="EV221" s="2">
        <f t="shared" si="727"/>
        <v>63.29851029663795</v>
      </c>
      <c r="EW221" s="2">
        <f t="shared" si="727"/>
        <v>61.128225584007701</v>
      </c>
      <c r="EX221" s="2">
        <f t="shared" si="727"/>
        <v>59.395979148955135</v>
      </c>
      <c r="EY221" s="2">
        <f t="shared" si="727"/>
        <v>57.272210109287855</v>
      </c>
      <c r="EZ221" s="2">
        <f t="shared" si="727"/>
        <v>57.005937114711131</v>
      </c>
      <c r="FA221" s="2">
        <f t="shared" si="727"/>
        <v>55.068746983183523</v>
      </c>
      <c r="FB221" s="2">
        <f t="shared" si="727"/>
        <v>54.094537166128312</v>
      </c>
      <c r="FC221" s="2">
        <f t="shared" si="727"/>
        <v>53.289390560666696</v>
      </c>
      <c r="FD221" s="2">
        <f t="shared" si="727"/>
        <v>53.310126455238859</v>
      </c>
      <c r="FE221" s="2">
        <f t="shared" si="727"/>
        <v>55.125461699413997</v>
      </c>
      <c r="FG221" s="2">
        <f t="shared" si="728"/>
        <v>0.99999726795345001</v>
      </c>
      <c r="FH221" s="2">
        <f t="shared" si="729"/>
        <v>0.9999971517638786</v>
      </c>
      <c r="FI221" s="2">
        <f t="shared" si="729"/>
        <v>0.9999973323493293</v>
      </c>
      <c r="FJ221" s="2">
        <f t="shared" si="729"/>
        <v>0.99999719611866167</v>
      </c>
      <c r="FK221" s="2">
        <f t="shared" si="729"/>
        <v>0.99999727347234235</v>
      </c>
      <c r="FL221" s="2">
        <f t="shared" si="729"/>
        <v>0.99999721611650116</v>
      </c>
      <c r="FM221" s="2">
        <f t="shared" si="729"/>
        <v>0.99999725555151764</v>
      </c>
      <c r="FN221" s="2">
        <f t="shared" si="729"/>
        <v>0.99999716673407479</v>
      </c>
      <c r="FO221" s="2">
        <f t="shared" si="729"/>
        <v>0.99999704307117521</v>
      </c>
      <c r="FP221" s="2">
        <f t="shared" si="729"/>
        <v>0.99999712928738649</v>
      </c>
      <c r="FQ221" s="2">
        <f t="shared" si="729"/>
        <v>0.99999703028588505</v>
      </c>
      <c r="FR221" s="2">
        <f t="shared" si="729"/>
        <v>0.99999706947809974</v>
      </c>
      <c r="FS221" s="2">
        <f t="shared" si="729"/>
        <v>0.99999708352812045</v>
      </c>
      <c r="FT221" s="2">
        <f t="shared" si="729"/>
        <v>0.999996910493546</v>
      </c>
      <c r="FU221" s="2">
        <f t="shared" si="729"/>
        <v>0.99999678372464862</v>
      </c>
      <c r="FW221" s="2">
        <f t="shared" si="746"/>
        <v>0.96719819065431367</v>
      </c>
      <c r="FX221" s="2">
        <f t="shared" si="586"/>
        <v>0.9728436058174712</v>
      </c>
      <c r="FY221" s="2">
        <f t="shared" si="587"/>
        <v>0.97578425126711377</v>
      </c>
      <c r="FZ221" s="2">
        <f t="shared" si="588"/>
        <v>0.97336767013743952</v>
      </c>
      <c r="GA221" s="2">
        <f t="shared" si="589"/>
        <v>0.96708927089541075</v>
      </c>
      <c r="GB221" s="2">
        <f t="shared" si="590"/>
        <v>0.96086392087161698</v>
      </c>
      <c r="GC221" s="2">
        <f t="shared" si="591"/>
        <v>0.96536545290931097</v>
      </c>
      <c r="GD221" s="2">
        <f t="shared" si="592"/>
        <v>0.96677242046069412</v>
      </c>
      <c r="GE221" s="2">
        <f t="shared" si="593"/>
        <v>0.96977442930419433</v>
      </c>
      <c r="GF221" s="2">
        <f t="shared" si="594"/>
        <v>0.96924714676896606</v>
      </c>
      <c r="GG221" s="2">
        <f t="shared" si="595"/>
        <v>0.97031974925974795</v>
      </c>
      <c r="GH221" s="2">
        <f t="shared" si="596"/>
        <v>0.95933456177260912</v>
      </c>
      <c r="GI221" s="2">
        <f t="shared" si="597"/>
        <v>0.95648996682828236</v>
      </c>
      <c r="GJ221" s="2">
        <f t="shared" si="598"/>
        <v>0.94935495164985706</v>
      </c>
      <c r="GK221" s="2">
        <f t="shared" si="599"/>
        <v>0.94323417965453094</v>
      </c>
      <c r="GM221" s="95">
        <f t="shared" si="747"/>
        <v>0</v>
      </c>
      <c r="GN221" s="95">
        <f t="shared" si="600"/>
        <v>0</v>
      </c>
      <c r="GO221" s="95">
        <f t="shared" si="601"/>
        <v>0</v>
      </c>
      <c r="GP221" s="95">
        <f t="shared" si="602"/>
        <v>0</v>
      </c>
      <c r="GQ221" s="95">
        <f t="shared" si="603"/>
        <v>0</v>
      </c>
      <c r="GR221" s="95">
        <f t="shared" si="604"/>
        <v>0</v>
      </c>
      <c r="GS221" s="95">
        <f t="shared" si="605"/>
        <v>0</v>
      </c>
      <c r="GT221" s="95">
        <f t="shared" si="606"/>
        <v>0</v>
      </c>
      <c r="GU221" s="95">
        <f t="shared" si="607"/>
        <v>0</v>
      </c>
      <c r="GV221" s="95">
        <f t="shared" si="608"/>
        <v>0</v>
      </c>
      <c r="GW221" s="95">
        <f t="shared" si="609"/>
        <v>0</v>
      </c>
      <c r="GX221" s="95">
        <f t="shared" si="610"/>
        <v>0</v>
      </c>
      <c r="GY221" s="95">
        <f t="shared" si="611"/>
        <v>0</v>
      </c>
      <c r="GZ221" s="95">
        <f t="shared" si="612"/>
        <v>0</v>
      </c>
      <c r="HA221" s="95">
        <f t="shared" si="613"/>
        <v>0</v>
      </c>
      <c r="HC221" s="95">
        <f t="shared" si="748"/>
        <v>0</v>
      </c>
      <c r="HD221" s="95">
        <f t="shared" si="614"/>
        <v>0</v>
      </c>
      <c r="HE221" s="95">
        <f t="shared" si="615"/>
        <v>0</v>
      </c>
      <c r="HF221" s="95">
        <f t="shared" si="616"/>
        <v>0</v>
      </c>
      <c r="HG221" s="95">
        <f t="shared" si="617"/>
        <v>0</v>
      </c>
      <c r="HH221" s="95">
        <f t="shared" si="618"/>
        <v>0</v>
      </c>
      <c r="HI221" s="95">
        <f t="shared" si="619"/>
        <v>0</v>
      </c>
      <c r="HJ221" s="95">
        <f t="shared" si="620"/>
        <v>0</v>
      </c>
      <c r="HK221" s="95">
        <f t="shared" si="621"/>
        <v>0</v>
      </c>
      <c r="HL221" s="95">
        <f t="shared" si="622"/>
        <v>0</v>
      </c>
      <c r="HM221" s="95">
        <f t="shared" si="623"/>
        <v>0</v>
      </c>
      <c r="HN221" s="95">
        <f t="shared" si="624"/>
        <v>0</v>
      </c>
      <c r="HO221" s="95">
        <f t="shared" si="625"/>
        <v>0</v>
      </c>
      <c r="HP221" s="95">
        <f t="shared" si="626"/>
        <v>0</v>
      </c>
      <c r="HQ221" s="95">
        <f t="shared" si="627"/>
        <v>0</v>
      </c>
      <c r="HS221" s="95">
        <f t="shared" si="749"/>
        <v>1.9321952017513458E-96</v>
      </c>
      <c r="HT221" s="95">
        <f t="shared" si="628"/>
        <v>5.4918916533104782E-87</v>
      </c>
      <c r="HU221" s="95">
        <f t="shared" si="629"/>
        <v>2.166910568504352E-89</v>
      </c>
      <c r="HV221" s="95">
        <f t="shared" si="630"/>
        <v>2.1869650816056299E-214</v>
      </c>
      <c r="HW221" s="95">
        <f t="shared" si="631"/>
        <v>7.0984659968360355E-107</v>
      </c>
      <c r="HX221" s="95">
        <f t="shared" si="632"/>
        <v>9.4077441264191043E-102</v>
      </c>
      <c r="HY221" s="95">
        <f t="shared" si="633"/>
        <v>7.4810791220187278E-139</v>
      </c>
      <c r="HZ221" s="95">
        <f t="shared" si="634"/>
        <v>6.9573495891155024E-142</v>
      </c>
      <c r="IA221" s="95">
        <f t="shared" si="635"/>
        <v>7.1745071389268469E-175</v>
      </c>
      <c r="IB221" s="95">
        <f t="shared" si="636"/>
        <v>5.6388021776206628E-114</v>
      </c>
      <c r="IC221" s="95">
        <f t="shared" si="637"/>
        <v>1.5002460599515505E-179</v>
      </c>
      <c r="ID221" s="95">
        <f t="shared" si="638"/>
        <v>1.5702947848580915E-106</v>
      </c>
      <c r="IE221" s="95">
        <f t="shared" si="639"/>
        <v>1.7020077819736687E-96</v>
      </c>
      <c r="IF221" s="95">
        <f t="shared" si="640"/>
        <v>1.0150054894121638E-79</v>
      </c>
      <c r="IG221" s="95">
        <f t="shared" si="641"/>
        <v>5.3964958448718372E-60</v>
      </c>
      <c r="II221" s="95">
        <f t="shared" si="750"/>
        <v>8.0155358042065129E-14</v>
      </c>
      <c r="IJ221" s="95">
        <f t="shared" si="751"/>
        <v>7.8430232593961269E-27</v>
      </c>
      <c r="IK221" s="95">
        <f t="shared" si="752"/>
        <v>3.9182507433193819E-32</v>
      </c>
      <c r="IL221" s="95">
        <f t="shared" si="753"/>
        <v>8.9500475034067777E-49</v>
      </c>
      <c r="IM221" s="95">
        <f t="shared" si="754"/>
        <v>4.2509213480955241E-17</v>
      </c>
      <c r="IN221" s="95">
        <f t="shared" si="755"/>
        <v>2.4413974333977753E-19</v>
      </c>
      <c r="IO221" s="95">
        <f t="shared" si="756"/>
        <v>1.3984424223322225E-27</v>
      </c>
      <c r="IP221" s="95">
        <f t="shared" si="757"/>
        <v>5.1559272768037432E-22</v>
      </c>
      <c r="IQ221" s="95">
        <f t="shared" si="758"/>
        <v>2.3257394481465848E-22</v>
      </c>
      <c r="IR221" s="95">
        <f t="shared" si="759"/>
        <v>6.2066417019092565E-23</v>
      </c>
      <c r="IS221" s="95">
        <f t="shared" si="760"/>
        <v>2.2238546604422237E-28</v>
      </c>
      <c r="IT221" s="95">
        <f t="shared" si="761"/>
        <v>2.9488437269235934E-17</v>
      </c>
      <c r="IU221" s="95">
        <f t="shared" si="762"/>
        <v>1.1483783644995157E-16</v>
      </c>
      <c r="IV221" s="95">
        <f t="shared" si="763"/>
        <v>4.7306887397483132E-12</v>
      </c>
      <c r="IW221" s="95">
        <f t="shared" si="764"/>
        <v>2.9740646008373368E-12</v>
      </c>
      <c r="IY221" s="95">
        <f t="shared" si="765"/>
        <v>8.0155358042065129E-14</v>
      </c>
      <c r="IZ221" s="95">
        <f t="shared" si="766"/>
        <v>7.8430232593961269E-27</v>
      </c>
      <c r="JA221" s="95">
        <f t="shared" si="767"/>
        <v>3.9182507433193819E-32</v>
      </c>
      <c r="JB221" s="95">
        <f t="shared" si="768"/>
        <v>8.9500475034067777E-49</v>
      </c>
      <c r="JC221" s="95">
        <f t="shared" si="769"/>
        <v>4.2509213480955241E-17</v>
      </c>
      <c r="JD221" s="95">
        <f t="shared" si="770"/>
        <v>2.4413974333977753E-19</v>
      </c>
      <c r="JE221" s="95">
        <f t="shared" si="771"/>
        <v>1.3984424223322225E-27</v>
      </c>
      <c r="JF221" s="95">
        <f t="shared" si="772"/>
        <v>5.1559272768037432E-22</v>
      </c>
      <c r="JG221" s="95">
        <f t="shared" si="773"/>
        <v>2.3257394481465848E-22</v>
      </c>
      <c r="JH221" s="95">
        <f t="shared" si="774"/>
        <v>6.2066417019092565E-23</v>
      </c>
      <c r="JI221" s="95">
        <f t="shared" si="775"/>
        <v>2.2238546604422237E-28</v>
      </c>
      <c r="JJ221" s="95">
        <f t="shared" si="776"/>
        <v>2.9488437269235934E-17</v>
      </c>
      <c r="JK221" s="95">
        <f t="shared" si="777"/>
        <v>1.1483783644995157E-16</v>
      </c>
      <c r="JL221" s="95">
        <f t="shared" si="778"/>
        <v>4.7306887397483132E-12</v>
      </c>
      <c r="JM221" s="95">
        <f t="shared" si="779"/>
        <v>2.9740646008373368E-12</v>
      </c>
    </row>
    <row r="222" spans="2:273" x14ac:dyDescent="0.25">
      <c r="B222" s="2">
        <v>195</v>
      </c>
      <c r="C222" s="37">
        <v>60.790999999999997</v>
      </c>
      <c r="D222" s="37">
        <v>61.884</v>
      </c>
      <c r="E222" s="37">
        <v>60.512</v>
      </c>
      <c r="F222" s="37">
        <v>62.767000000000003</v>
      </c>
      <c r="G222" s="37">
        <v>65.349000000000004</v>
      </c>
      <c r="H222" s="37">
        <v>65.14</v>
      </c>
      <c r="I222" s="37">
        <v>61.395000000000003</v>
      </c>
      <c r="J222" s="37">
        <v>59.604999999999997</v>
      </c>
      <c r="K222" s="37">
        <v>58.976999999999997</v>
      </c>
      <c r="L222" s="37">
        <v>58.07</v>
      </c>
      <c r="M222" s="37">
        <v>55.326000000000001</v>
      </c>
      <c r="N222" s="37">
        <v>52.698</v>
      </c>
      <c r="O222" s="37">
        <v>52.744</v>
      </c>
      <c r="P222" s="37">
        <v>51.884</v>
      </c>
      <c r="Q222" s="37">
        <v>55.884</v>
      </c>
      <c r="S222" s="4">
        <f t="shared" si="651"/>
        <v>61.709226663095038</v>
      </c>
      <c r="T222" s="4" t="e">
        <f t="shared" si="652"/>
        <v>#N/A</v>
      </c>
      <c r="U222" s="4" t="e">
        <f t="shared" si="653"/>
        <v>#N/A</v>
      </c>
      <c r="V222" s="4" t="e">
        <f t="shared" si="654"/>
        <v>#N/A</v>
      </c>
      <c r="W222" s="4">
        <f t="shared" si="655"/>
        <v>63.736729886731631</v>
      </c>
      <c r="X222" s="4">
        <f t="shared" si="656"/>
        <v>63.197807776037443</v>
      </c>
      <c r="Y222" s="4" t="e">
        <f t="shared" si="657"/>
        <v>#N/A</v>
      </c>
      <c r="Z222" s="4">
        <f t="shared" si="658"/>
        <v>59.24326311766891</v>
      </c>
      <c r="AA222" s="4">
        <f t="shared" si="659"/>
        <v>57.111178334378593</v>
      </c>
      <c r="AB222" s="4">
        <f t="shared" si="660"/>
        <v>56.886505576671652</v>
      </c>
      <c r="AC222" s="4" t="e">
        <f t="shared" si="661"/>
        <v>#N/A</v>
      </c>
      <c r="AD222" s="4">
        <f t="shared" si="662"/>
        <v>53.856705210602804</v>
      </c>
      <c r="AE222" s="4">
        <f t="shared" si="663"/>
        <v>53.173428228002045</v>
      </c>
      <c r="AF222" s="4">
        <f t="shared" si="664"/>
        <v>53.164333619242086</v>
      </c>
      <c r="AG222" s="4">
        <f t="shared" si="665"/>
        <v>55.231887664537517</v>
      </c>
      <c r="AI222" s="4">
        <f t="shared" si="666"/>
        <v>-0.91822666309504086</v>
      </c>
      <c r="AJ222" s="4">
        <f t="shared" si="667"/>
        <v>0</v>
      </c>
      <c r="AK222" s="4">
        <f t="shared" si="668"/>
        <v>0</v>
      </c>
      <c r="AL222" s="4">
        <f t="shared" si="669"/>
        <v>0</v>
      </c>
      <c r="AM222" s="4">
        <f t="shared" si="670"/>
        <v>1.612270113268373</v>
      </c>
      <c r="AN222" s="4">
        <f t="shared" si="671"/>
        <v>1.9421922239625573</v>
      </c>
      <c r="AO222" s="4">
        <f t="shared" si="672"/>
        <v>0</v>
      </c>
      <c r="AP222" s="4">
        <f t="shared" si="673"/>
        <v>0.36173688233108692</v>
      </c>
      <c r="AQ222" s="4">
        <f t="shared" si="674"/>
        <v>1.8658216656214037</v>
      </c>
      <c r="AR222" s="4">
        <f t="shared" si="675"/>
        <v>1.183494423328348</v>
      </c>
      <c r="AS222" s="4">
        <f t="shared" si="676"/>
        <v>0</v>
      </c>
      <c r="AT222" s="4">
        <f t="shared" si="677"/>
        <v>-1.158705210602804</v>
      </c>
      <c r="AU222" s="4">
        <f t="shared" si="678"/>
        <v>-0.42942822800204539</v>
      </c>
      <c r="AV222" s="4">
        <f t="shared" si="679"/>
        <v>-1.2803336192420858</v>
      </c>
      <c r="AW222" s="4">
        <f t="shared" si="679"/>
        <v>0.65211233546248337</v>
      </c>
      <c r="AY222" s="2">
        <f t="shared" si="730"/>
        <v>61.709226663095038</v>
      </c>
      <c r="AZ222" s="2" t="e">
        <f t="shared" si="569"/>
        <v>#N/A</v>
      </c>
      <c r="BA222" s="2" t="e">
        <f t="shared" si="570"/>
        <v>#N/A</v>
      </c>
      <c r="BB222" s="2" t="e">
        <f t="shared" si="571"/>
        <v>#N/A</v>
      </c>
      <c r="BC222" s="2">
        <f t="shared" si="572"/>
        <v>63.736729886731631</v>
      </c>
      <c r="BD222" s="2">
        <f t="shared" si="573"/>
        <v>63.197807776037443</v>
      </c>
      <c r="BE222" s="2" t="e">
        <f t="shared" si="574"/>
        <v>#N/A</v>
      </c>
      <c r="BF222" s="2">
        <f t="shared" si="575"/>
        <v>59.24326311766891</v>
      </c>
      <c r="BG222" s="2">
        <f t="shared" si="576"/>
        <v>57.111178334378593</v>
      </c>
      <c r="BH222" s="2">
        <f t="shared" si="577"/>
        <v>56.886505576671652</v>
      </c>
      <c r="BI222" s="2" t="e">
        <f t="shared" si="578"/>
        <v>#N/A</v>
      </c>
      <c r="BJ222" s="2">
        <f t="shared" si="579"/>
        <v>53.856705210602804</v>
      </c>
      <c r="BK222" s="2">
        <f t="shared" si="580"/>
        <v>53.173428228002045</v>
      </c>
      <c r="BL222" s="2">
        <f t="shared" si="581"/>
        <v>53.164333619242086</v>
      </c>
      <c r="BM222" s="2">
        <f t="shared" si="582"/>
        <v>55.231887664537517</v>
      </c>
      <c r="BO222" s="2" t="str">
        <f t="shared" si="680"/>
        <v/>
      </c>
      <c r="BP222" s="2" t="str">
        <f t="shared" si="681"/>
        <v/>
      </c>
      <c r="BQ222" s="2" t="str">
        <f t="shared" si="682"/>
        <v/>
      </c>
      <c r="BR222" s="2" t="str">
        <f t="shared" si="683"/>
        <v/>
      </c>
      <c r="BS222" s="2" t="str">
        <f t="shared" si="684"/>
        <v/>
      </c>
      <c r="BT222" s="2" t="str">
        <f t="shared" si="685"/>
        <v/>
      </c>
      <c r="BU222" s="2" t="str">
        <f t="shared" si="686"/>
        <v/>
      </c>
      <c r="BV222" s="2" t="str">
        <f t="shared" si="687"/>
        <v/>
      </c>
      <c r="BW222" s="2" t="str">
        <f t="shared" si="688"/>
        <v/>
      </c>
      <c r="BX222" s="2" t="str">
        <f t="shared" si="689"/>
        <v/>
      </c>
      <c r="BY222" s="2" t="str">
        <f t="shared" si="690"/>
        <v/>
      </c>
      <c r="BZ222" s="2" t="str">
        <f t="shared" si="691"/>
        <v/>
      </c>
      <c r="CA222" s="2" t="str">
        <f t="shared" si="692"/>
        <v/>
      </c>
      <c r="CB222" s="2" t="str">
        <f t="shared" si="693"/>
        <v/>
      </c>
      <c r="CC222" s="2" t="str">
        <f t="shared" si="694"/>
        <v/>
      </c>
      <c r="CE222" s="2" t="str">
        <f t="shared" si="731"/>
        <v/>
      </c>
      <c r="CF222" s="2" t="str">
        <f t="shared" si="732"/>
        <v/>
      </c>
      <c r="CG222" s="2" t="str">
        <f t="shared" si="733"/>
        <v/>
      </c>
      <c r="CH222" s="2" t="str">
        <f t="shared" si="734"/>
        <v/>
      </c>
      <c r="CI222" s="2" t="str">
        <f t="shared" si="735"/>
        <v/>
      </c>
      <c r="CJ222" s="2" t="str">
        <f t="shared" si="736"/>
        <v/>
      </c>
      <c r="CK222" s="2" t="str">
        <f t="shared" si="737"/>
        <v/>
      </c>
      <c r="CL222" s="2" t="str">
        <f t="shared" si="738"/>
        <v/>
      </c>
      <c r="CM222" s="2" t="str">
        <f t="shared" si="739"/>
        <v/>
      </c>
      <c r="CN222" s="2" t="str">
        <f t="shared" si="740"/>
        <v/>
      </c>
      <c r="CO222" s="2" t="str">
        <f t="shared" si="741"/>
        <v/>
      </c>
      <c r="CP222" s="2" t="str">
        <f t="shared" si="742"/>
        <v/>
      </c>
      <c r="CQ222" s="2" t="str">
        <f t="shared" si="743"/>
        <v/>
      </c>
      <c r="CR222" s="2" t="str">
        <f t="shared" si="744"/>
        <v/>
      </c>
      <c r="CS222" s="2" t="str">
        <f t="shared" si="745"/>
        <v/>
      </c>
      <c r="CU222" s="2">
        <f t="shared" si="695"/>
        <v>60.790999999999997</v>
      </c>
      <c r="CV222" s="2" t="str">
        <f t="shared" si="696"/>
        <v/>
      </c>
      <c r="CW222" s="2" t="str">
        <f t="shared" si="697"/>
        <v/>
      </c>
      <c r="CX222" s="2" t="str">
        <f t="shared" si="698"/>
        <v/>
      </c>
      <c r="CY222" s="2">
        <f t="shared" si="699"/>
        <v>65.349000000000004</v>
      </c>
      <c r="CZ222" s="2">
        <f t="shared" si="700"/>
        <v>65.14</v>
      </c>
      <c r="DA222" s="2" t="str">
        <f t="shared" si="701"/>
        <v/>
      </c>
      <c r="DB222" s="2">
        <f t="shared" si="702"/>
        <v>59.604999999999997</v>
      </c>
      <c r="DC222" s="2">
        <f t="shared" si="703"/>
        <v>58.976999999999997</v>
      </c>
      <c r="DD222" s="2">
        <f t="shared" si="704"/>
        <v>58.07</v>
      </c>
      <c r="DE222" s="2" t="str">
        <f t="shared" si="705"/>
        <v/>
      </c>
      <c r="DF222" s="2">
        <f t="shared" si="706"/>
        <v>52.698</v>
      </c>
      <c r="DG222" s="2">
        <f t="shared" si="707"/>
        <v>52.744</v>
      </c>
      <c r="DH222" s="2">
        <f t="shared" si="708"/>
        <v>51.884</v>
      </c>
      <c r="DI222" s="2">
        <f t="shared" si="709"/>
        <v>55.884</v>
      </c>
      <c r="DK222" s="2">
        <f t="shared" si="710"/>
        <v>127.44148780487804</v>
      </c>
      <c r="DL222" s="2">
        <f t="shared" si="711"/>
        <v>116.44766463414635</v>
      </c>
      <c r="DM222" s="2">
        <f t="shared" si="711"/>
        <v>117.90682113821137</v>
      </c>
      <c r="DN222" s="2">
        <f t="shared" si="711"/>
        <v>133.30936907278766</v>
      </c>
      <c r="DO222" s="2">
        <f t="shared" si="711"/>
        <v>115.99208181400749</v>
      </c>
      <c r="DP222" s="2">
        <f t="shared" si="711"/>
        <v>110.92071739189151</v>
      </c>
      <c r="DQ222" s="2">
        <f t="shared" si="711"/>
        <v>111.59208127380276</v>
      </c>
      <c r="DR222" s="2">
        <f t="shared" si="711"/>
        <v>110.91022923588044</v>
      </c>
      <c r="DS222" s="2">
        <f t="shared" si="711"/>
        <v>102.2835895499849</v>
      </c>
      <c r="DT222" s="2">
        <f t="shared" si="711"/>
        <v>100.83625603003539</v>
      </c>
      <c r="DU222" s="2">
        <f t="shared" si="711"/>
        <v>121.74015574912895</v>
      </c>
      <c r="DV222" s="2">
        <f t="shared" si="711"/>
        <v>111.1666460283902</v>
      </c>
      <c r="DW222" s="2">
        <f t="shared" si="711"/>
        <v>110.42040561763815</v>
      </c>
      <c r="DX222" s="2">
        <f t="shared" si="711"/>
        <v>110.37345816973723</v>
      </c>
      <c r="DY222" s="2">
        <f t="shared" si="711"/>
        <v>104.54872491519862</v>
      </c>
      <c r="EA222" s="2">
        <f t="shared" si="650"/>
        <v>61.932110978285536</v>
      </c>
      <c r="EB222" s="2">
        <f t="shared" si="712"/>
        <v>59.862142407163589</v>
      </c>
      <c r="EC222" s="2">
        <f t="shared" si="713"/>
        <v>60.993168288494545</v>
      </c>
      <c r="ED222" s="2">
        <f t="shared" si="714"/>
        <v>61.292875167679313</v>
      </c>
      <c r="EE222" s="2">
        <f t="shared" si="715"/>
        <v>62.756109335791479</v>
      </c>
      <c r="EF222" s="2">
        <f t="shared" si="716"/>
        <v>62.199957212785847</v>
      </c>
      <c r="EG222" s="2">
        <f t="shared" si="717"/>
        <v>59.598529061438335</v>
      </c>
      <c r="EH222" s="2">
        <f t="shared" si="718"/>
        <v>56.902458495546696</v>
      </c>
      <c r="EI222" s="2">
        <f t="shared" si="719"/>
        <v>54.90996921259179</v>
      </c>
      <c r="EJ222" s="2">
        <f t="shared" si="720"/>
        <v>55.824746806000348</v>
      </c>
      <c r="EK222" s="2">
        <f t="shared" si="721"/>
        <v>52.074878118053562</v>
      </c>
      <c r="EL222" s="2">
        <f t="shared" si="722"/>
        <v>50.36821138870048</v>
      </c>
      <c r="EM222" s="2">
        <f t="shared" si="723"/>
        <v>52.855515229515234</v>
      </c>
      <c r="EN222" s="2">
        <f t="shared" si="724"/>
        <v>52.39477007528231</v>
      </c>
      <c r="EO222" s="2">
        <f t="shared" si="725"/>
        <v>59.175027079633935</v>
      </c>
      <c r="EQ222" s="2">
        <f t="shared" si="726"/>
        <v>61.702164537545627</v>
      </c>
      <c r="ER222" s="2">
        <f t="shared" si="727"/>
        <v>60.815177568273782</v>
      </c>
      <c r="ES222" s="2">
        <f t="shared" si="727"/>
        <v>62.736878010635316</v>
      </c>
      <c r="ET222" s="2">
        <f t="shared" si="727"/>
        <v>62.058030554955323</v>
      </c>
      <c r="EU222" s="2">
        <f t="shared" si="727"/>
        <v>63.767028303897035</v>
      </c>
      <c r="EV222" s="2">
        <f t="shared" si="727"/>
        <v>63.234745927227138</v>
      </c>
      <c r="EW222" s="2">
        <f t="shared" si="727"/>
        <v>61.037881969877404</v>
      </c>
      <c r="EX222" s="2">
        <f t="shared" si="727"/>
        <v>59.316492753712303</v>
      </c>
      <c r="EY222" s="2">
        <f t="shared" si="727"/>
        <v>57.173616793848595</v>
      </c>
      <c r="EZ222" s="2">
        <f t="shared" si="727"/>
        <v>56.917108249184878</v>
      </c>
      <c r="FA222" s="2">
        <f t="shared" si="727"/>
        <v>54.96504686389455</v>
      </c>
      <c r="FB222" s="2">
        <f t="shared" si="727"/>
        <v>53.991399592289675</v>
      </c>
      <c r="FC222" s="2">
        <f t="shared" si="727"/>
        <v>53.186457925928572</v>
      </c>
      <c r="FD222" s="2">
        <f t="shared" si="727"/>
        <v>53.201603773584907</v>
      </c>
      <c r="FE222" s="2">
        <f t="shared" si="727"/>
        <v>55.015321221794991</v>
      </c>
      <c r="FG222" s="2">
        <f t="shared" si="728"/>
        <v>0.99999750834333379</v>
      </c>
      <c r="FH222" s="2">
        <f t="shared" si="729"/>
        <v>0.99999740237713319</v>
      </c>
      <c r="FI222" s="2">
        <f t="shared" si="729"/>
        <v>0.99999756707310161</v>
      </c>
      <c r="FJ222" s="2">
        <f t="shared" si="729"/>
        <v>0.99999744282919634</v>
      </c>
      <c r="FK222" s="2">
        <f t="shared" si="729"/>
        <v>0.99999751337662579</v>
      </c>
      <c r="FL222" s="2">
        <f t="shared" si="729"/>
        <v>0.99999746106745158</v>
      </c>
      <c r="FM222" s="2">
        <f t="shared" si="729"/>
        <v>0.99999749703263152</v>
      </c>
      <c r="FN222" s="2">
        <f t="shared" si="729"/>
        <v>0.99999741603012127</v>
      </c>
      <c r="FO222" s="2">
        <f t="shared" si="729"/>
        <v>0.99999730324815894</v>
      </c>
      <c r="FP222" s="2">
        <f t="shared" si="729"/>
        <v>0.99999738187831844</v>
      </c>
      <c r="FQ222" s="2">
        <f t="shared" si="729"/>
        <v>0.99999729158782968</v>
      </c>
      <c r="FR222" s="2">
        <f t="shared" si="729"/>
        <v>0.99999732733157276</v>
      </c>
      <c r="FS222" s="2">
        <f t="shared" si="729"/>
        <v>0.99999734014535069</v>
      </c>
      <c r="FT222" s="2">
        <f t="shared" si="729"/>
        <v>0.99999718233585977</v>
      </c>
      <c r="FU222" s="2">
        <f t="shared" si="729"/>
        <v>0.99999706672118704</v>
      </c>
      <c r="FW222" s="2">
        <f t="shared" si="746"/>
        <v>0.96999780187184448</v>
      </c>
      <c r="FX222" s="2">
        <f t="shared" si="586"/>
        <v>0.97517375261582873</v>
      </c>
      <c r="FY222" s="2">
        <f t="shared" si="587"/>
        <v>0.97786781711239801</v>
      </c>
      <c r="FZ222" s="2">
        <f t="shared" si="588"/>
        <v>0.975653975075925</v>
      </c>
      <c r="GA222" s="2">
        <f t="shared" si="589"/>
        <v>0.96989788901088692</v>
      </c>
      <c r="GB222" s="2">
        <f t="shared" si="590"/>
        <v>0.96418413788605761</v>
      </c>
      <c r="GC222" s="2">
        <f t="shared" si="591"/>
        <v>0.96831636287050848</v>
      </c>
      <c r="GD222" s="2">
        <f t="shared" si="592"/>
        <v>0.96960722895790619</v>
      </c>
      <c r="GE222" s="2">
        <f t="shared" si="593"/>
        <v>0.97236044387566434</v>
      </c>
      <c r="GF222" s="2">
        <f t="shared" si="594"/>
        <v>0.97187696589519856</v>
      </c>
      <c r="GG222" s="2">
        <f t="shared" si="595"/>
        <v>0.97286041348481289</v>
      </c>
      <c r="GH222" s="2">
        <f t="shared" si="596"/>
        <v>0.96277950021752634</v>
      </c>
      <c r="GI222" s="2">
        <f t="shared" si="597"/>
        <v>0.96016587671902853</v>
      </c>
      <c r="GJ222" s="2">
        <f t="shared" si="598"/>
        <v>0.95360441824391862</v>
      </c>
      <c r="GK222" s="2">
        <f t="shared" si="599"/>
        <v>0.94796907367184857</v>
      </c>
      <c r="GM222" s="95">
        <f t="shared" si="747"/>
        <v>0</v>
      </c>
      <c r="GN222" s="95">
        <f t="shared" si="600"/>
        <v>0</v>
      </c>
      <c r="GO222" s="95">
        <f t="shared" si="601"/>
        <v>0</v>
      </c>
      <c r="GP222" s="95">
        <f t="shared" si="602"/>
        <v>0</v>
      </c>
      <c r="GQ222" s="95">
        <f t="shared" si="603"/>
        <v>0</v>
      </c>
      <c r="GR222" s="95">
        <f t="shared" si="604"/>
        <v>0</v>
      </c>
      <c r="GS222" s="95">
        <f t="shared" si="605"/>
        <v>0</v>
      </c>
      <c r="GT222" s="95">
        <f t="shared" si="606"/>
        <v>0</v>
      </c>
      <c r="GU222" s="95">
        <f t="shared" si="607"/>
        <v>0</v>
      </c>
      <c r="GV222" s="95">
        <f t="shared" si="608"/>
        <v>0</v>
      </c>
      <c r="GW222" s="95">
        <f t="shared" si="609"/>
        <v>0</v>
      </c>
      <c r="GX222" s="95">
        <f t="shared" si="610"/>
        <v>0</v>
      </c>
      <c r="GY222" s="95">
        <f t="shared" si="611"/>
        <v>0</v>
      </c>
      <c r="GZ222" s="95">
        <f t="shared" si="612"/>
        <v>0</v>
      </c>
      <c r="HA222" s="95">
        <f t="shared" si="613"/>
        <v>0</v>
      </c>
      <c r="HC222" s="95">
        <f t="shared" si="748"/>
        <v>0</v>
      </c>
      <c r="HD222" s="95">
        <f t="shared" si="614"/>
        <v>0</v>
      </c>
      <c r="HE222" s="95">
        <f t="shared" si="615"/>
        <v>0</v>
      </c>
      <c r="HF222" s="95">
        <f t="shared" si="616"/>
        <v>0</v>
      </c>
      <c r="HG222" s="95">
        <f t="shared" si="617"/>
        <v>0</v>
      </c>
      <c r="HH222" s="95">
        <f t="shared" si="618"/>
        <v>0</v>
      </c>
      <c r="HI222" s="95">
        <f t="shared" si="619"/>
        <v>0</v>
      </c>
      <c r="HJ222" s="95">
        <f t="shared" si="620"/>
        <v>0</v>
      </c>
      <c r="HK222" s="95">
        <f t="shared" si="621"/>
        <v>0</v>
      </c>
      <c r="HL222" s="95">
        <f t="shared" si="622"/>
        <v>0</v>
      </c>
      <c r="HM222" s="95">
        <f t="shared" si="623"/>
        <v>0</v>
      </c>
      <c r="HN222" s="95">
        <f t="shared" si="624"/>
        <v>0</v>
      </c>
      <c r="HO222" s="95">
        <f t="shared" si="625"/>
        <v>0</v>
      </c>
      <c r="HP222" s="95">
        <f t="shared" si="626"/>
        <v>0</v>
      </c>
      <c r="HQ222" s="95">
        <f t="shared" si="627"/>
        <v>0</v>
      </c>
      <c r="HS222" s="95">
        <f t="shared" si="749"/>
        <v>2.4858560483935673E-99</v>
      </c>
      <c r="HT222" s="95">
        <f t="shared" si="628"/>
        <v>1.5436772466871533E-89</v>
      </c>
      <c r="HU222" s="95">
        <f t="shared" si="629"/>
        <v>5.8508667960858003E-92</v>
      </c>
      <c r="HV222" s="95">
        <f t="shared" si="630"/>
        <v>1.1567782186824275E-220</v>
      </c>
      <c r="HW222" s="95">
        <f t="shared" si="631"/>
        <v>4.6869153974369913E-110</v>
      </c>
      <c r="HX222" s="95">
        <f t="shared" si="632"/>
        <v>7.7061504097984685E-105</v>
      </c>
      <c r="HY222" s="95">
        <f t="shared" si="633"/>
        <v>4.8199485974015182E-143</v>
      </c>
      <c r="HZ222" s="95">
        <f t="shared" si="634"/>
        <v>4.2178702936794721E-146</v>
      </c>
      <c r="IA222" s="95">
        <f t="shared" si="635"/>
        <v>4.4405342113784948E-180</v>
      </c>
      <c r="IB222" s="95">
        <f t="shared" si="636"/>
        <v>2.4018252420792078E-117</v>
      </c>
      <c r="IC222" s="95">
        <f t="shared" si="637"/>
        <v>7.7150187739957256E-185</v>
      </c>
      <c r="ID222" s="95">
        <f t="shared" si="638"/>
        <v>8.8969466290228915E-110</v>
      </c>
      <c r="IE222" s="95">
        <f t="shared" si="639"/>
        <v>1.7294583359469017E-99</v>
      </c>
      <c r="IF222" s="95">
        <f t="shared" si="640"/>
        <v>3.0772162685085027E-82</v>
      </c>
      <c r="IG222" s="95">
        <f t="shared" si="641"/>
        <v>6.8042204616509042E-62</v>
      </c>
      <c r="II222" s="95">
        <f t="shared" si="750"/>
        <v>1.6751608974255615E-14</v>
      </c>
      <c r="IJ222" s="95">
        <f t="shared" si="751"/>
        <v>3.8158755303611374E-28</v>
      </c>
      <c r="IK222" s="95">
        <f t="shared" si="752"/>
        <v>1.1403263181848967E-33</v>
      </c>
      <c r="IL222" s="95">
        <f t="shared" si="753"/>
        <v>3.2783517444713102E-51</v>
      </c>
      <c r="IM222" s="95">
        <f t="shared" si="754"/>
        <v>5.8839248935060767E-18</v>
      </c>
      <c r="IN222" s="95">
        <f t="shared" si="755"/>
        <v>2.2425839068817418E-20</v>
      </c>
      <c r="IO222" s="95">
        <f t="shared" si="756"/>
        <v>4.9060481489323139E-29</v>
      </c>
      <c r="IP222" s="95">
        <f t="shared" si="757"/>
        <v>3.8172346415004573E-23</v>
      </c>
      <c r="IQ222" s="95">
        <f t="shared" si="758"/>
        <v>1.7777519377441247E-23</v>
      </c>
      <c r="IR222" s="95">
        <f t="shared" si="759"/>
        <v>4.3610543843534395E-24</v>
      </c>
      <c r="IS222" s="95">
        <f t="shared" si="760"/>
        <v>8.2640173250070523E-30</v>
      </c>
      <c r="IT222" s="95">
        <f t="shared" si="761"/>
        <v>3.4758304170807735E-18</v>
      </c>
      <c r="IU222" s="95">
        <f t="shared" si="762"/>
        <v>1.3970776614682906E-17</v>
      </c>
      <c r="IV222" s="95">
        <f t="shared" si="763"/>
        <v>9.9872457595762092E-13</v>
      </c>
      <c r="IW222" s="95">
        <f t="shared" si="764"/>
        <v>5.6920679243910677E-13</v>
      </c>
      <c r="IY222" s="95">
        <f t="shared" si="765"/>
        <v>1.6751608974255615E-14</v>
      </c>
      <c r="IZ222" s="95">
        <f t="shared" si="766"/>
        <v>3.8158755303611374E-28</v>
      </c>
      <c r="JA222" s="95">
        <f t="shared" si="767"/>
        <v>1.1403263181848967E-33</v>
      </c>
      <c r="JB222" s="95">
        <f t="shared" si="768"/>
        <v>3.2783517444713102E-51</v>
      </c>
      <c r="JC222" s="95">
        <f t="shared" si="769"/>
        <v>5.8839248935060767E-18</v>
      </c>
      <c r="JD222" s="95">
        <f t="shared" si="770"/>
        <v>2.2425839068817418E-20</v>
      </c>
      <c r="JE222" s="95">
        <f t="shared" si="771"/>
        <v>4.9060481489323139E-29</v>
      </c>
      <c r="JF222" s="95">
        <f t="shared" si="772"/>
        <v>3.8172346415004573E-23</v>
      </c>
      <c r="JG222" s="95">
        <f t="shared" si="773"/>
        <v>1.7777519377441247E-23</v>
      </c>
      <c r="JH222" s="95">
        <f t="shared" si="774"/>
        <v>4.3610543843534395E-24</v>
      </c>
      <c r="JI222" s="95">
        <f t="shared" si="775"/>
        <v>8.2640173250070523E-30</v>
      </c>
      <c r="JJ222" s="95">
        <f t="shared" si="776"/>
        <v>3.4758304170807735E-18</v>
      </c>
      <c r="JK222" s="95">
        <f t="shared" si="777"/>
        <v>1.3970776614682906E-17</v>
      </c>
      <c r="JL222" s="95">
        <f t="shared" si="778"/>
        <v>9.9872457595762092E-13</v>
      </c>
      <c r="JM222" s="95">
        <f t="shared" si="779"/>
        <v>5.6920679243910677E-13</v>
      </c>
    </row>
    <row r="223" spans="2:273" x14ac:dyDescent="0.25">
      <c r="B223" s="2">
        <v>196</v>
      </c>
      <c r="C223" s="37">
        <v>63.279000000000003</v>
      </c>
      <c r="D223" s="37">
        <v>60.628</v>
      </c>
      <c r="E223" s="37">
        <v>60.698</v>
      </c>
      <c r="F223" s="37">
        <v>61.651000000000003</v>
      </c>
      <c r="G223" s="37">
        <v>63.395000000000003</v>
      </c>
      <c r="H223" s="37">
        <v>63.116</v>
      </c>
      <c r="I223" s="37">
        <v>60.884</v>
      </c>
      <c r="J223" s="37">
        <v>60.186</v>
      </c>
      <c r="K223" s="37">
        <v>57.442</v>
      </c>
      <c r="L223" s="37">
        <v>56.418999999999997</v>
      </c>
      <c r="M223" s="37">
        <v>56.326000000000001</v>
      </c>
      <c r="N223" s="37">
        <v>54.442</v>
      </c>
      <c r="O223" s="37">
        <v>53.465000000000003</v>
      </c>
      <c r="P223" s="37">
        <v>53.209000000000003</v>
      </c>
      <c r="Q223" s="37">
        <v>54.744</v>
      </c>
      <c r="S223" s="4">
        <f t="shared" si="651"/>
        <v>61.651259732704766</v>
      </c>
      <c r="T223" s="4" t="e">
        <f t="shared" si="652"/>
        <v>#N/A</v>
      </c>
      <c r="U223" s="4" t="e">
        <f t="shared" si="653"/>
        <v>#N/A</v>
      </c>
      <c r="V223" s="4" t="e">
        <f t="shared" si="654"/>
        <v>#N/A</v>
      </c>
      <c r="W223" s="4">
        <f t="shared" si="655"/>
        <v>63.679050004425235</v>
      </c>
      <c r="X223" s="4">
        <f t="shared" si="656"/>
        <v>63.136796073758568</v>
      </c>
      <c r="Y223" s="4" t="e">
        <f t="shared" si="657"/>
        <v>#N/A</v>
      </c>
      <c r="Z223" s="4" t="e">
        <f t="shared" si="658"/>
        <v>#N/A</v>
      </c>
      <c r="AA223" s="4" t="e">
        <f t="shared" si="659"/>
        <v>#N/A</v>
      </c>
      <c r="AB223" s="4" t="e">
        <f t="shared" si="660"/>
        <v>#N/A</v>
      </c>
      <c r="AC223" s="4" t="e">
        <f t="shared" si="661"/>
        <v>#N/A</v>
      </c>
      <c r="AD223" s="4">
        <f t="shared" si="662"/>
        <v>53.763548810664787</v>
      </c>
      <c r="AE223" s="4">
        <f t="shared" si="663"/>
        <v>53.071444767364866</v>
      </c>
      <c r="AF223" s="4">
        <f t="shared" si="664"/>
        <v>53.058538074565938</v>
      </c>
      <c r="AG223" s="4">
        <f t="shared" si="665"/>
        <v>55.105695816088172</v>
      </c>
      <c r="AI223" s="4">
        <f t="shared" si="666"/>
        <v>1.6277402672952377</v>
      </c>
      <c r="AJ223" s="4">
        <f t="shared" si="667"/>
        <v>0</v>
      </c>
      <c r="AK223" s="4">
        <f t="shared" si="668"/>
        <v>0</v>
      </c>
      <c r="AL223" s="4">
        <f t="shared" si="669"/>
        <v>0</v>
      </c>
      <c r="AM223" s="4">
        <f t="shared" si="670"/>
        <v>-0.28405000442523232</v>
      </c>
      <c r="AN223" s="4">
        <f t="shared" si="671"/>
        <v>-2.0796073758567957E-2</v>
      </c>
      <c r="AO223" s="4">
        <f t="shared" si="672"/>
        <v>0</v>
      </c>
      <c r="AP223" s="4">
        <f t="shared" si="673"/>
        <v>0</v>
      </c>
      <c r="AQ223" s="4">
        <f t="shared" si="674"/>
        <v>0</v>
      </c>
      <c r="AR223" s="4">
        <f t="shared" si="675"/>
        <v>0</v>
      </c>
      <c r="AS223" s="4">
        <f t="shared" si="676"/>
        <v>0</v>
      </c>
      <c r="AT223" s="4">
        <f t="shared" si="677"/>
        <v>0.6784511893352132</v>
      </c>
      <c r="AU223" s="4">
        <f t="shared" si="678"/>
        <v>0.39355523263513703</v>
      </c>
      <c r="AV223" s="4">
        <f t="shared" si="679"/>
        <v>0.15046192543406534</v>
      </c>
      <c r="AW223" s="4">
        <f t="shared" si="679"/>
        <v>-0.36169581608817225</v>
      </c>
      <c r="AY223" s="2">
        <f t="shared" si="730"/>
        <v>61.651259732704766</v>
      </c>
      <c r="AZ223" s="2" t="e">
        <f t="shared" si="569"/>
        <v>#N/A</v>
      </c>
      <c r="BA223" s="2" t="e">
        <f t="shared" si="570"/>
        <v>#N/A</v>
      </c>
      <c r="BB223" s="2" t="e">
        <f t="shared" si="571"/>
        <v>#N/A</v>
      </c>
      <c r="BC223" s="2">
        <f t="shared" si="572"/>
        <v>63.679050004425235</v>
      </c>
      <c r="BD223" s="2">
        <f t="shared" si="573"/>
        <v>63.136796073758568</v>
      </c>
      <c r="BE223" s="2" t="e">
        <f t="shared" si="574"/>
        <v>#N/A</v>
      </c>
      <c r="BF223" s="2" t="e">
        <f t="shared" si="575"/>
        <v>#N/A</v>
      </c>
      <c r="BG223" s="2" t="e">
        <f t="shared" si="576"/>
        <v>#N/A</v>
      </c>
      <c r="BH223" s="2" t="e">
        <f t="shared" si="577"/>
        <v>#N/A</v>
      </c>
      <c r="BI223" s="2" t="e">
        <f t="shared" si="578"/>
        <v>#N/A</v>
      </c>
      <c r="BJ223" s="2">
        <f t="shared" si="579"/>
        <v>53.763548810664787</v>
      </c>
      <c r="BK223" s="2">
        <f t="shared" si="580"/>
        <v>53.071444767364866</v>
      </c>
      <c r="BL223" s="2">
        <f t="shared" si="581"/>
        <v>53.058538074565938</v>
      </c>
      <c r="BM223" s="2">
        <f t="shared" si="582"/>
        <v>55.105695816088172</v>
      </c>
      <c r="BO223" s="2" t="str">
        <f t="shared" si="680"/>
        <v/>
      </c>
      <c r="BP223" s="2" t="str">
        <f t="shared" si="681"/>
        <v/>
      </c>
      <c r="BQ223" s="2" t="str">
        <f t="shared" si="682"/>
        <v/>
      </c>
      <c r="BR223" s="2" t="str">
        <f t="shared" si="683"/>
        <v/>
      </c>
      <c r="BS223" s="2" t="str">
        <f t="shared" si="684"/>
        <v/>
      </c>
      <c r="BT223" s="2" t="str">
        <f t="shared" si="685"/>
        <v/>
      </c>
      <c r="BU223" s="2" t="str">
        <f t="shared" si="686"/>
        <v/>
      </c>
      <c r="BV223" s="2" t="str">
        <f t="shared" si="687"/>
        <v/>
      </c>
      <c r="BW223" s="2" t="str">
        <f t="shared" si="688"/>
        <v/>
      </c>
      <c r="BX223" s="2" t="str">
        <f t="shared" si="689"/>
        <v/>
      </c>
      <c r="BY223" s="2" t="str">
        <f t="shared" si="690"/>
        <v/>
      </c>
      <c r="BZ223" s="2" t="str">
        <f t="shared" si="691"/>
        <v/>
      </c>
      <c r="CA223" s="2" t="str">
        <f t="shared" si="692"/>
        <v/>
      </c>
      <c r="CB223" s="2" t="str">
        <f t="shared" si="693"/>
        <v/>
      </c>
      <c r="CC223" s="2" t="str">
        <f t="shared" si="694"/>
        <v/>
      </c>
      <c r="CE223" s="2" t="str">
        <f t="shared" si="731"/>
        <v/>
      </c>
      <c r="CF223" s="2" t="str">
        <f t="shared" si="732"/>
        <v/>
      </c>
      <c r="CG223" s="2" t="str">
        <f t="shared" si="733"/>
        <v/>
      </c>
      <c r="CH223" s="2" t="str">
        <f t="shared" si="734"/>
        <v/>
      </c>
      <c r="CI223" s="2" t="str">
        <f t="shared" si="735"/>
        <v/>
      </c>
      <c r="CJ223" s="2" t="str">
        <f t="shared" si="736"/>
        <v/>
      </c>
      <c r="CK223" s="2" t="str">
        <f t="shared" si="737"/>
        <v/>
      </c>
      <c r="CL223" s="2" t="str">
        <f t="shared" si="738"/>
        <v/>
      </c>
      <c r="CM223" s="2" t="str">
        <f t="shared" si="739"/>
        <v/>
      </c>
      <c r="CN223" s="2" t="str">
        <f t="shared" si="740"/>
        <v/>
      </c>
      <c r="CO223" s="2" t="str">
        <f t="shared" si="741"/>
        <v/>
      </c>
      <c r="CP223" s="2" t="str">
        <f t="shared" si="742"/>
        <v/>
      </c>
      <c r="CQ223" s="2" t="str">
        <f t="shared" si="743"/>
        <v/>
      </c>
      <c r="CR223" s="2" t="str">
        <f t="shared" si="744"/>
        <v/>
      </c>
      <c r="CS223" s="2" t="str">
        <f t="shared" si="745"/>
        <v/>
      </c>
      <c r="CU223" s="2">
        <f t="shared" si="695"/>
        <v>63.279000000000003</v>
      </c>
      <c r="CV223" s="2" t="str">
        <f t="shared" si="696"/>
        <v/>
      </c>
      <c r="CW223" s="2" t="str">
        <f t="shared" si="697"/>
        <v/>
      </c>
      <c r="CX223" s="2" t="str">
        <f t="shared" si="698"/>
        <v/>
      </c>
      <c r="CY223" s="2">
        <f t="shared" si="699"/>
        <v>63.395000000000003</v>
      </c>
      <c r="CZ223" s="2">
        <f t="shared" si="700"/>
        <v>63.116</v>
      </c>
      <c r="DA223" s="2" t="str">
        <f t="shared" si="701"/>
        <v/>
      </c>
      <c r="DB223" s="2" t="str">
        <f t="shared" si="702"/>
        <v/>
      </c>
      <c r="DC223" s="2" t="str">
        <f t="shared" si="703"/>
        <v/>
      </c>
      <c r="DD223" s="2" t="str">
        <f t="shared" si="704"/>
        <v/>
      </c>
      <c r="DE223" s="2" t="str">
        <f t="shared" si="705"/>
        <v/>
      </c>
      <c r="DF223" s="2">
        <f t="shared" si="706"/>
        <v>54.442</v>
      </c>
      <c r="DG223" s="2">
        <f t="shared" si="707"/>
        <v>53.465000000000003</v>
      </c>
      <c r="DH223" s="2">
        <f t="shared" si="708"/>
        <v>53.209000000000003</v>
      </c>
      <c r="DI223" s="2">
        <f t="shared" si="709"/>
        <v>54.744</v>
      </c>
      <c r="DK223" s="2">
        <f t="shared" si="710"/>
        <v>127.72030871080139</v>
      </c>
      <c r="DL223" s="2">
        <f t="shared" si="711"/>
        <v>116.6706780487805</v>
      </c>
      <c r="DM223" s="2">
        <f t="shared" si="711"/>
        <v>118.13805807200927</v>
      </c>
      <c r="DN223" s="2">
        <f t="shared" si="711"/>
        <v>133.615322410148</v>
      </c>
      <c r="DO223" s="2">
        <f t="shared" si="711"/>
        <v>116.2008564676012</v>
      </c>
      <c r="DP223" s="2">
        <f t="shared" si="711"/>
        <v>111.10186381438564</v>
      </c>
      <c r="DQ223" s="2">
        <f t="shared" si="711"/>
        <v>111.77343294708695</v>
      </c>
      <c r="DR223" s="2">
        <f t="shared" si="711"/>
        <v>111.10696511627911</v>
      </c>
      <c r="DS223" s="2">
        <f t="shared" si="711"/>
        <v>102.43620507399578</v>
      </c>
      <c r="DT223" s="2">
        <f t="shared" si="711"/>
        <v>100.98458469059774</v>
      </c>
      <c r="DU223" s="2">
        <f t="shared" si="711"/>
        <v>122.00977839721256</v>
      </c>
      <c r="DV223" s="2">
        <f t="shared" si="711"/>
        <v>111.3747399577167</v>
      </c>
      <c r="DW223" s="2">
        <f t="shared" si="711"/>
        <v>110.62217124735727</v>
      </c>
      <c r="DX223" s="2">
        <f t="shared" si="711"/>
        <v>110.57804968287527</v>
      </c>
      <c r="DY223" s="2">
        <f t="shared" si="711"/>
        <v>104.74773312178577</v>
      </c>
      <c r="EA223" s="2">
        <f t="shared" si="650"/>
        <v>61.877002754028894</v>
      </c>
      <c r="EB223" s="2">
        <f t="shared" si="712"/>
        <v>59.783080231533347</v>
      </c>
      <c r="EC223" s="2">
        <f t="shared" si="713"/>
        <v>60.9297829135661</v>
      </c>
      <c r="ED223" s="2">
        <f t="shared" si="714"/>
        <v>61.217736894710526</v>
      </c>
      <c r="EE223" s="2">
        <f t="shared" si="715"/>
        <v>62.684199766135784</v>
      </c>
      <c r="EF223" s="2">
        <f t="shared" si="716"/>
        <v>62.124253419644091</v>
      </c>
      <c r="EG223" s="2">
        <f t="shared" si="717"/>
        <v>59.491091236543731</v>
      </c>
      <c r="EH223" s="2">
        <f t="shared" si="718"/>
        <v>56.795152322422538</v>
      </c>
      <c r="EI223" s="2">
        <f t="shared" si="719"/>
        <v>54.784597991391685</v>
      </c>
      <c r="EJ223" s="2">
        <f t="shared" si="720"/>
        <v>55.722546334063722</v>
      </c>
      <c r="EK223" s="2">
        <f t="shared" si="721"/>
        <v>51.937857702195693</v>
      </c>
      <c r="EL223" s="2">
        <f t="shared" si="722"/>
        <v>50.221992658326428</v>
      </c>
      <c r="EM223" s="2">
        <f t="shared" si="723"/>
        <v>52.748310167310166</v>
      </c>
      <c r="EN223" s="2">
        <f t="shared" si="724"/>
        <v>52.276523839397747</v>
      </c>
      <c r="EO223" s="2">
        <f t="shared" si="725"/>
        <v>59.108845861980001</v>
      </c>
      <c r="EQ223" s="2">
        <f t="shared" si="726"/>
        <v>61.644737982282344</v>
      </c>
      <c r="ER223" s="2">
        <f t="shared" si="727"/>
        <v>60.747791026350093</v>
      </c>
      <c r="ES223" s="2">
        <f t="shared" si="727"/>
        <v>62.69445367654658</v>
      </c>
      <c r="ET223" s="2">
        <f t="shared" si="727"/>
        <v>61.991584919556225</v>
      </c>
      <c r="EU223" s="2">
        <f t="shared" si="727"/>
        <v>63.707084942919479</v>
      </c>
      <c r="EV223" s="2">
        <f t="shared" si="727"/>
        <v>63.170981557816333</v>
      </c>
      <c r="EW223" s="2">
        <f t="shared" si="727"/>
        <v>60.947538355747106</v>
      </c>
      <c r="EX223" s="2">
        <f t="shared" si="727"/>
        <v>59.237006358469472</v>
      </c>
      <c r="EY223" s="2">
        <f t="shared" si="727"/>
        <v>57.075023478409335</v>
      </c>
      <c r="EZ223" s="2">
        <f t="shared" si="727"/>
        <v>56.828279383658625</v>
      </c>
      <c r="FA223" s="2">
        <f t="shared" si="727"/>
        <v>54.861346744605569</v>
      </c>
      <c r="FB223" s="2">
        <f t="shared" si="727"/>
        <v>53.888262018451044</v>
      </c>
      <c r="FC223" s="2">
        <f t="shared" si="727"/>
        <v>53.083525291190448</v>
      </c>
      <c r="FD223" s="2">
        <f t="shared" si="727"/>
        <v>53.093081091930955</v>
      </c>
      <c r="FE223" s="2">
        <f t="shared" si="727"/>
        <v>54.905180744175993</v>
      </c>
      <c r="FG223" s="2">
        <f t="shared" si="728"/>
        <v>0.99999772758161432</v>
      </c>
      <c r="FH223" s="2">
        <f t="shared" si="729"/>
        <v>0.99999763093924743</v>
      </c>
      <c r="FI223" s="2">
        <f t="shared" si="729"/>
        <v>0.99999778114382232</v>
      </c>
      <c r="FJ223" s="2">
        <f t="shared" si="729"/>
        <v>0.99999766783198418</v>
      </c>
      <c r="FK223" s="2">
        <f t="shared" si="729"/>
        <v>0.99999773217203314</v>
      </c>
      <c r="FL223" s="2">
        <f t="shared" si="729"/>
        <v>0.99999768446547821</v>
      </c>
      <c r="FM223" s="2">
        <f t="shared" si="729"/>
        <v>0.99999771726612674</v>
      </c>
      <c r="FN223" s="2">
        <f t="shared" si="729"/>
        <v>0.99999764339092623</v>
      </c>
      <c r="FO223" s="2">
        <f t="shared" si="729"/>
        <v>0.99999754053250633</v>
      </c>
      <c r="FP223" s="2">
        <f t="shared" si="729"/>
        <v>0.99999761224409756</v>
      </c>
      <c r="FQ223" s="2">
        <f t="shared" si="729"/>
        <v>0.9999975298981546</v>
      </c>
      <c r="FR223" s="2">
        <f t="shared" si="729"/>
        <v>0.99999756249685112</v>
      </c>
      <c r="FS223" s="2">
        <f t="shared" si="729"/>
        <v>0.99999757418316093</v>
      </c>
      <c r="FT223" s="2">
        <f t="shared" si="729"/>
        <v>0.99999743025912535</v>
      </c>
      <c r="FU223" s="2">
        <f t="shared" si="729"/>
        <v>0.99999732481723724</v>
      </c>
      <c r="FW223" s="2">
        <f t="shared" si="746"/>
        <v>0.97256524596702787</v>
      </c>
      <c r="FX223" s="2">
        <f t="shared" si="586"/>
        <v>0.97730862532341922</v>
      </c>
      <c r="FY223" s="2">
        <f t="shared" si="587"/>
        <v>0.97977582490716331</v>
      </c>
      <c r="FZ223" s="2">
        <f t="shared" si="588"/>
        <v>0.97774849450382872</v>
      </c>
      <c r="GA223" s="2">
        <f t="shared" si="589"/>
        <v>0.9724736405375064</v>
      </c>
      <c r="GB223" s="2">
        <f t="shared" si="590"/>
        <v>0.96723228109132497</v>
      </c>
      <c r="GC223" s="2">
        <f t="shared" si="591"/>
        <v>0.9710233980546924</v>
      </c>
      <c r="GD223" s="2">
        <f t="shared" si="592"/>
        <v>0.97220713874552789</v>
      </c>
      <c r="GE223" s="2">
        <f t="shared" si="593"/>
        <v>0.97473097141351761</v>
      </c>
      <c r="GF223" s="2">
        <f t="shared" si="594"/>
        <v>0.97428786280743607</v>
      </c>
      <c r="GG223" s="2">
        <f t="shared" si="595"/>
        <v>0.97518915488644031</v>
      </c>
      <c r="GH223" s="2">
        <f t="shared" si="596"/>
        <v>0.96594296394083867</v>
      </c>
      <c r="GI223" s="2">
        <f t="shared" si="597"/>
        <v>0.96354306729699879</v>
      </c>
      <c r="GJ223" s="2">
        <f t="shared" si="598"/>
        <v>0.95751328266155666</v>
      </c>
      <c r="GK223" s="2">
        <f t="shared" si="599"/>
        <v>0.95232898579410219</v>
      </c>
      <c r="GM223" s="95">
        <f t="shared" si="747"/>
        <v>0</v>
      </c>
      <c r="GN223" s="95">
        <f t="shared" si="600"/>
        <v>0</v>
      </c>
      <c r="GO223" s="95">
        <f t="shared" si="601"/>
        <v>0</v>
      </c>
      <c r="GP223" s="95">
        <f t="shared" si="602"/>
        <v>0</v>
      </c>
      <c r="GQ223" s="95">
        <f t="shared" si="603"/>
        <v>0</v>
      </c>
      <c r="GR223" s="95">
        <f t="shared" si="604"/>
        <v>0</v>
      </c>
      <c r="GS223" s="95">
        <f t="shared" si="605"/>
        <v>0</v>
      </c>
      <c r="GT223" s="95">
        <f t="shared" si="606"/>
        <v>0</v>
      </c>
      <c r="GU223" s="95">
        <f t="shared" si="607"/>
        <v>0</v>
      </c>
      <c r="GV223" s="95">
        <f t="shared" si="608"/>
        <v>0</v>
      </c>
      <c r="GW223" s="95">
        <f t="shared" si="609"/>
        <v>0</v>
      </c>
      <c r="GX223" s="95">
        <f t="shared" si="610"/>
        <v>0</v>
      </c>
      <c r="GY223" s="95">
        <f t="shared" si="611"/>
        <v>0</v>
      </c>
      <c r="GZ223" s="95">
        <f t="shared" si="612"/>
        <v>0</v>
      </c>
      <c r="HA223" s="95">
        <f t="shared" si="613"/>
        <v>0</v>
      </c>
      <c r="HC223" s="95">
        <f t="shared" si="748"/>
        <v>0</v>
      </c>
      <c r="HD223" s="95">
        <f t="shared" si="614"/>
        <v>0</v>
      </c>
      <c r="HE223" s="95">
        <f t="shared" si="615"/>
        <v>0</v>
      </c>
      <c r="HF223" s="95">
        <f t="shared" si="616"/>
        <v>0</v>
      </c>
      <c r="HG223" s="95">
        <f t="shared" si="617"/>
        <v>0</v>
      </c>
      <c r="HH223" s="95">
        <f t="shared" si="618"/>
        <v>0</v>
      </c>
      <c r="HI223" s="95">
        <f t="shared" si="619"/>
        <v>0</v>
      </c>
      <c r="HJ223" s="95">
        <f t="shared" si="620"/>
        <v>0</v>
      </c>
      <c r="HK223" s="95">
        <f t="shared" si="621"/>
        <v>0</v>
      </c>
      <c r="HL223" s="95">
        <f t="shared" si="622"/>
        <v>0</v>
      </c>
      <c r="HM223" s="95">
        <f t="shared" si="623"/>
        <v>0</v>
      </c>
      <c r="HN223" s="95">
        <f t="shared" si="624"/>
        <v>0</v>
      </c>
      <c r="HO223" s="95">
        <f t="shared" si="625"/>
        <v>0</v>
      </c>
      <c r="HP223" s="95">
        <f t="shared" si="626"/>
        <v>0</v>
      </c>
      <c r="HQ223" s="95">
        <f t="shared" si="627"/>
        <v>0</v>
      </c>
      <c r="HS223" s="95">
        <f t="shared" si="749"/>
        <v>2.8943683721492183E-102</v>
      </c>
      <c r="HT223" s="95">
        <f t="shared" si="628"/>
        <v>3.9800678448874309E-92</v>
      </c>
      <c r="HU223" s="95">
        <f t="shared" si="629"/>
        <v>1.450807800280441E-94</v>
      </c>
      <c r="HV223" s="95">
        <f t="shared" si="630"/>
        <v>4.9590239170600093E-227</v>
      </c>
      <c r="HW223" s="95">
        <f t="shared" si="631"/>
        <v>2.7753548556816706E-113</v>
      </c>
      <c r="HX223" s="95">
        <f t="shared" si="632"/>
        <v>5.6674011869649669E-108</v>
      </c>
      <c r="HY223" s="95">
        <f t="shared" si="633"/>
        <v>2.6859866251625007E-147</v>
      </c>
      <c r="HZ223" s="95">
        <f t="shared" si="634"/>
        <v>2.2145782100749963E-150</v>
      </c>
      <c r="IA223" s="95">
        <f t="shared" si="635"/>
        <v>2.301124421810688E-185</v>
      </c>
      <c r="IB223" s="95">
        <f t="shared" si="636"/>
        <v>9.1225548993708867E-121</v>
      </c>
      <c r="IC223" s="95">
        <f t="shared" si="637"/>
        <v>3.3193118572149645E-190</v>
      </c>
      <c r="ID223" s="95">
        <f t="shared" si="638"/>
        <v>4.4985069802923939E-113</v>
      </c>
      <c r="IE223" s="95">
        <f t="shared" si="639"/>
        <v>1.579190149450549E-102</v>
      </c>
      <c r="IF223" s="95">
        <f t="shared" si="640"/>
        <v>8.5107548953410736E-85</v>
      </c>
      <c r="IG223" s="95">
        <f t="shared" si="641"/>
        <v>8.0011216302400555E-64</v>
      </c>
      <c r="II223" s="95">
        <f t="shared" si="750"/>
        <v>3.3612813565179552E-15</v>
      </c>
      <c r="IJ223" s="95">
        <f t="shared" si="751"/>
        <v>1.7213959620990338E-29</v>
      </c>
      <c r="IK223" s="95">
        <f t="shared" si="752"/>
        <v>3.0455627809996416E-35</v>
      </c>
      <c r="IL223" s="95">
        <f t="shared" si="753"/>
        <v>1.0434240535862492E-53</v>
      </c>
      <c r="IM223" s="95">
        <f t="shared" si="754"/>
        <v>7.7331394907982394E-19</v>
      </c>
      <c r="IN223" s="95">
        <f t="shared" si="755"/>
        <v>1.9279912084697931E-21</v>
      </c>
      <c r="IO223" s="95">
        <f t="shared" si="756"/>
        <v>1.5729644730525913E-30</v>
      </c>
      <c r="IP223" s="95">
        <f t="shared" si="757"/>
        <v>2.6382347862360883E-24</v>
      </c>
      <c r="IQ223" s="95">
        <f t="shared" si="758"/>
        <v>1.2719876422904882E-24</v>
      </c>
      <c r="IR223" s="95">
        <f t="shared" si="759"/>
        <v>2.8610243880392706E-25</v>
      </c>
      <c r="IS223" s="95">
        <f t="shared" si="760"/>
        <v>2.8220625378129966E-31</v>
      </c>
      <c r="IT223" s="95">
        <f t="shared" si="761"/>
        <v>3.8589431524983645E-19</v>
      </c>
      <c r="IU223" s="95">
        <f t="shared" si="762"/>
        <v>1.6002624552254471E-18</v>
      </c>
      <c r="IV223" s="95">
        <f t="shared" si="763"/>
        <v>2.012942772020189E-13</v>
      </c>
      <c r="IW223" s="95">
        <f t="shared" si="764"/>
        <v>1.0348191628579075E-13</v>
      </c>
      <c r="IY223" s="95">
        <f t="shared" si="765"/>
        <v>3.3612813565179552E-15</v>
      </c>
      <c r="IZ223" s="95">
        <f t="shared" si="766"/>
        <v>1.7213959620990338E-29</v>
      </c>
      <c r="JA223" s="95">
        <f t="shared" si="767"/>
        <v>3.0455627809996416E-35</v>
      </c>
      <c r="JB223" s="95">
        <f t="shared" si="768"/>
        <v>1.0434240535862492E-53</v>
      </c>
      <c r="JC223" s="95">
        <f t="shared" si="769"/>
        <v>7.7331394907982394E-19</v>
      </c>
      <c r="JD223" s="95">
        <f t="shared" si="770"/>
        <v>1.9279912084697931E-21</v>
      </c>
      <c r="JE223" s="95">
        <f t="shared" si="771"/>
        <v>1.5729644730525913E-30</v>
      </c>
      <c r="JF223" s="95">
        <f t="shared" si="772"/>
        <v>2.6382347862360883E-24</v>
      </c>
      <c r="JG223" s="95">
        <f t="shared" si="773"/>
        <v>1.2719876422904882E-24</v>
      </c>
      <c r="JH223" s="95">
        <f t="shared" si="774"/>
        <v>2.8610243880392706E-25</v>
      </c>
      <c r="JI223" s="95">
        <f t="shared" si="775"/>
        <v>2.8220625378129966E-31</v>
      </c>
      <c r="JJ223" s="95">
        <f t="shared" si="776"/>
        <v>3.8589431524983645E-19</v>
      </c>
      <c r="JK223" s="95">
        <f t="shared" si="777"/>
        <v>1.6002624552254471E-18</v>
      </c>
      <c r="JL223" s="95">
        <f t="shared" si="778"/>
        <v>2.012942772020189E-13</v>
      </c>
      <c r="JM223" s="95">
        <f t="shared" si="779"/>
        <v>1.0348191628579075E-13</v>
      </c>
    </row>
    <row r="224" spans="2:273" x14ac:dyDescent="0.25">
      <c r="B224" s="2">
        <v>197</v>
      </c>
      <c r="C224" s="37">
        <v>61.884</v>
      </c>
      <c r="D224" s="37">
        <v>60.023000000000003</v>
      </c>
      <c r="E224" s="37">
        <v>62.744</v>
      </c>
      <c r="F224" s="37">
        <v>61.372</v>
      </c>
      <c r="G224" s="37">
        <v>63.720999999999997</v>
      </c>
      <c r="H224" s="37">
        <v>62.581000000000003</v>
      </c>
      <c r="I224" s="37">
        <v>61.790999999999997</v>
      </c>
      <c r="J224" s="37">
        <v>60.86</v>
      </c>
      <c r="K224" s="37">
        <v>58.651000000000003</v>
      </c>
      <c r="L224" s="37">
        <v>56.698</v>
      </c>
      <c r="M224" s="37">
        <v>57.232999999999997</v>
      </c>
      <c r="N224" s="37">
        <v>55.209000000000003</v>
      </c>
      <c r="O224" s="37">
        <v>52.976999999999997</v>
      </c>
      <c r="P224" s="37">
        <v>53.953000000000003</v>
      </c>
      <c r="Q224" s="37">
        <v>55.442</v>
      </c>
      <c r="S224" s="4">
        <f t="shared" si="651"/>
        <v>61.593332235583119</v>
      </c>
      <c r="T224" s="4" t="e">
        <f t="shared" si="652"/>
        <v>#N/A</v>
      </c>
      <c r="U224" s="4" t="e">
        <f t="shared" si="653"/>
        <v>#N/A</v>
      </c>
      <c r="V224" s="4" t="e">
        <f t="shared" si="654"/>
        <v>#N/A</v>
      </c>
      <c r="W224" s="4">
        <f t="shared" si="655"/>
        <v>63.621210515874353</v>
      </c>
      <c r="X224" s="4">
        <f t="shared" si="656"/>
        <v>63.075591913047894</v>
      </c>
      <c r="Y224" s="4" t="e">
        <f t="shared" si="657"/>
        <v>#N/A</v>
      </c>
      <c r="Z224" s="4" t="e">
        <f t="shared" si="658"/>
        <v>#N/A</v>
      </c>
      <c r="AA224" s="4" t="e">
        <f t="shared" si="659"/>
        <v>#N/A</v>
      </c>
      <c r="AB224" s="4" t="e">
        <f t="shared" si="660"/>
        <v>#N/A</v>
      </c>
      <c r="AC224" s="4" t="e">
        <f t="shared" si="661"/>
        <v>#N/A</v>
      </c>
      <c r="AD224" s="4">
        <f t="shared" si="662"/>
        <v>53.669701024291626</v>
      </c>
      <c r="AE224" s="4">
        <f t="shared" si="663"/>
        <v>52.96939739166573</v>
      </c>
      <c r="AF224" s="4">
        <f t="shared" si="664"/>
        <v>52.952558648410623</v>
      </c>
      <c r="AG224" s="4">
        <f t="shared" si="665"/>
        <v>54.980601901128615</v>
      </c>
      <c r="AI224" s="4">
        <f t="shared" si="666"/>
        <v>0.29066776441688091</v>
      </c>
      <c r="AJ224" s="4">
        <f t="shared" si="667"/>
        <v>0</v>
      </c>
      <c r="AK224" s="4">
        <f t="shared" si="668"/>
        <v>0</v>
      </c>
      <c r="AL224" s="4">
        <f t="shared" si="669"/>
        <v>0</v>
      </c>
      <c r="AM224" s="4">
        <f t="shared" si="670"/>
        <v>9.9789484125643924E-2</v>
      </c>
      <c r="AN224" s="4">
        <f t="shared" si="671"/>
        <v>-0.4945919130478913</v>
      </c>
      <c r="AO224" s="4">
        <f t="shared" si="672"/>
        <v>0</v>
      </c>
      <c r="AP224" s="4">
        <f t="shared" si="673"/>
        <v>0</v>
      </c>
      <c r="AQ224" s="4">
        <f t="shared" si="674"/>
        <v>0</v>
      </c>
      <c r="AR224" s="4">
        <f t="shared" si="675"/>
        <v>0</v>
      </c>
      <c r="AS224" s="4">
        <f t="shared" si="676"/>
        <v>0</v>
      </c>
      <c r="AT224" s="4">
        <f t="shared" si="677"/>
        <v>1.5392989757083768</v>
      </c>
      <c r="AU224" s="4">
        <f t="shared" si="678"/>
        <v>7.6026083342668471E-3</v>
      </c>
      <c r="AV224" s="4">
        <f t="shared" si="679"/>
        <v>1.0004413515893802</v>
      </c>
      <c r="AW224" s="4">
        <f t="shared" si="679"/>
        <v>0.46139809887138483</v>
      </c>
      <c r="AY224" s="2">
        <f t="shared" si="730"/>
        <v>61.593332235583119</v>
      </c>
      <c r="AZ224" s="2" t="e">
        <f t="shared" si="569"/>
        <v>#N/A</v>
      </c>
      <c r="BA224" s="2" t="e">
        <f t="shared" si="570"/>
        <v>#N/A</v>
      </c>
      <c r="BB224" s="2" t="e">
        <f t="shared" si="571"/>
        <v>#N/A</v>
      </c>
      <c r="BC224" s="2">
        <f t="shared" si="572"/>
        <v>63.621210515874353</v>
      </c>
      <c r="BD224" s="2">
        <f t="shared" si="573"/>
        <v>63.075591913047894</v>
      </c>
      <c r="BE224" s="2" t="e">
        <f t="shared" si="574"/>
        <v>#N/A</v>
      </c>
      <c r="BF224" s="2" t="e">
        <f t="shared" si="575"/>
        <v>#N/A</v>
      </c>
      <c r="BG224" s="2" t="e">
        <f t="shared" si="576"/>
        <v>#N/A</v>
      </c>
      <c r="BH224" s="2" t="e">
        <f t="shared" si="577"/>
        <v>#N/A</v>
      </c>
      <c r="BI224" s="2" t="e">
        <f t="shared" si="578"/>
        <v>#N/A</v>
      </c>
      <c r="BJ224" s="2">
        <f t="shared" si="579"/>
        <v>53.669701024291626</v>
      </c>
      <c r="BK224" s="2">
        <f t="shared" si="580"/>
        <v>52.96939739166573</v>
      </c>
      <c r="BL224" s="2">
        <f t="shared" si="581"/>
        <v>52.952558648410623</v>
      </c>
      <c r="BM224" s="2">
        <f t="shared" si="582"/>
        <v>54.980601901128615</v>
      </c>
      <c r="BO224" s="2" t="str">
        <f t="shared" si="680"/>
        <v/>
      </c>
      <c r="BP224" s="2" t="str">
        <f t="shared" si="681"/>
        <v/>
      </c>
      <c r="BQ224" s="2" t="str">
        <f t="shared" si="682"/>
        <v/>
      </c>
      <c r="BR224" s="2" t="str">
        <f t="shared" si="683"/>
        <v/>
      </c>
      <c r="BS224" s="2" t="str">
        <f t="shared" si="684"/>
        <v/>
      </c>
      <c r="BT224" s="2" t="str">
        <f t="shared" si="685"/>
        <v/>
      </c>
      <c r="BU224" s="2" t="str">
        <f t="shared" si="686"/>
        <v/>
      </c>
      <c r="BV224" s="2" t="str">
        <f t="shared" si="687"/>
        <v/>
      </c>
      <c r="BW224" s="2" t="str">
        <f t="shared" si="688"/>
        <v/>
      </c>
      <c r="BX224" s="2" t="str">
        <f t="shared" si="689"/>
        <v/>
      </c>
      <c r="BY224" s="2" t="str">
        <f t="shared" si="690"/>
        <v/>
      </c>
      <c r="BZ224" s="2" t="str">
        <f t="shared" si="691"/>
        <v/>
      </c>
      <c r="CA224" s="2" t="str">
        <f t="shared" si="692"/>
        <v/>
      </c>
      <c r="CB224" s="2" t="str">
        <f t="shared" si="693"/>
        <v/>
      </c>
      <c r="CC224" s="2" t="str">
        <f t="shared" si="694"/>
        <v/>
      </c>
      <c r="CE224" s="2" t="str">
        <f t="shared" si="731"/>
        <v/>
      </c>
      <c r="CF224" s="2" t="str">
        <f t="shared" si="732"/>
        <v/>
      </c>
      <c r="CG224" s="2" t="str">
        <f t="shared" si="733"/>
        <v/>
      </c>
      <c r="CH224" s="2" t="str">
        <f t="shared" si="734"/>
        <v/>
      </c>
      <c r="CI224" s="2" t="str">
        <f t="shared" si="735"/>
        <v/>
      </c>
      <c r="CJ224" s="2" t="str">
        <f t="shared" si="736"/>
        <v/>
      </c>
      <c r="CK224" s="2" t="str">
        <f t="shared" si="737"/>
        <v/>
      </c>
      <c r="CL224" s="2" t="str">
        <f t="shared" si="738"/>
        <v/>
      </c>
      <c r="CM224" s="2" t="str">
        <f t="shared" si="739"/>
        <v/>
      </c>
      <c r="CN224" s="2" t="str">
        <f t="shared" si="740"/>
        <v/>
      </c>
      <c r="CO224" s="2" t="str">
        <f t="shared" si="741"/>
        <v/>
      </c>
      <c r="CP224" s="2" t="str">
        <f t="shared" si="742"/>
        <v/>
      </c>
      <c r="CQ224" s="2" t="str">
        <f t="shared" si="743"/>
        <v/>
      </c>
      <c r="CR224" s="2" t="str">
        <f t="shared" si="744"/>
        <v/>
      </c>
      <c r="CS224" s="2" t="str">
        <f t="shared" si="745"/>
        <v/>
      </c>
      <c r="CU224" s="2">
        <f t="shared" si="695"/>
        <v>61.884</v>
      </c>
      <c r="CV224" s="2" t="str">
        <f t="shared" si="696"/>
        <v/>
      </c>
      <c r="CW224" s="2" t="str">
        <f t="shared" si="697"/>
        <v/>
      </c>
      <c r="CX224" s="2" t="str">
        <f t="shared" si="698"/>
        <v/>
      </c>
      <c r="CY224" s="2">
        <f t="shared" si="699"/>
        <v>63.720999999999997</v>
      </c>
      <c r="CZ224" s="2">
        <f t="shared" si="700"/>
        <v>62.581000000000003</v>
      </c>
      <c r="DA224" s="2" t="str">
        <f t="shared" si="701"/>
        <v/>
      </c>
      <c r="DB224" s="2" t="str">
        <f t="shared" si="702"/>
        <v/>
      </c>
      <c r="DC224" s="2" t="str">
        <f t="shared" si="703"/>
        <v/>
      </c>
      <c r="DD224" s="2" t="str">
        <f t="shared" si="704"/>
        <v/>
      </c>
      <c r="DE224" s="2" t="str">
        <f t="shared" si="705"/>
        <v/>
      </c>
      <c r="DF224" s="2">
        <f t="shared" si="706"/>
        <v>55.209000000000003</v>
      </c>
      <c r="DG224" s="2">
        <f t="shared" si="707"/>
        <v>52.976999999999997</v>
      </c>
      <c r="DH224" s="2">
        <f t="shared" si="708"/>
        <v>53.953000000000003</v>
      </c>
      <c r="DI224" s="2">
        <f t="shared" si="709"/>
        <v>55.442</v>
      </c>
      <c r="DK224" s="2">
        <f t="shared" si="710"/>
        <v>127.99912961672473</v>
      </c>
      <c r="DL224" s="2">
        <f t="shared" si="711"/>
        <v>116.89369146341464</v>
      </c>
      <c r="DM224" s="2">
        <f t="shared" si="711"/>
        <v>118.36929500580719</v>
      </c>
      <c r="DN224" s="2">
        <f t="shared" si="711"/>
        <v>133.9212757475083</v>
      </c>
      <c r="DO224" s="2">
        <f t="shared" si="711"/>
        <v>116.40963112119491</v>
      </c>
      <c r="DP224" s="2">
        <f t="shared" si="711"/>
        <v>111.28301023687976</v>
      </c>
      <c r="DQ224" s="2">
        <f t="shared" si="711"/>
        <v>111.95478462037111</v>
      </c>
      <c r="DR224" s="2">
        <f t="shared" si="711"/>
        <v>111.30370099667778</v>
      </c>
      <c r="DS224" s="2">
        <f t="shared" si="711"/>
        <v>102.58882059800665</v>
      </c>
      <c r="DT224" s="2">
        <f t="shared" si="711"/>
        <v>101.1329133511601</v>
      </c>
      <c r="DU224" s="2">
        <f t="shared" si="711"/>
        <v>122.27940104529618</v>
      </c>
      <c r="DV224" s="2">
        <f t="shared" si="711"/>
        <v>111.58283388704319</v>
      </c>
      <c r="DW224" s="2">
        <f t="shared" si="711"/>
        <v>110.82393687707639</v>
      </c>
      <c r="DX224" s="2">
        <f t="shared" si="711"/>
        <v>110.78264119601329</v>
      </c>
      <c r="DY224" s="2">
        <f t="shared" si="711"/>
        <v>104.94674132837292</v>
      </c>
      <c r="EA224" s="2">
        <f t="shared" si="650"/>
        <v>61.821894529772251</v>
      </c>
      <c r="EB224" s="2">
        <f t="shared" si="712"/>
        <v>59.704018055903099</v>
      </c>
      <c r="EC224" s="2">
        <f t="shared" si="713"/>
        <v>60.866397538637649</v>
      </c>
      <c r="ED224" s="2">
        <f t="shared" si="714"/>
        <v>61.142598621741755</v>
      </c>
      <c r="EE224" s="2">
        <f t="shared" si="715"/>
        <v>62.612290196480096</v>
      </c>
      <c r="EF224" s="2">
        <f t="shared" si="716"/>
        <v>62.048549626502329</v>
      </c>
      <c r="EG224" s="2">
        <f t="shared" si="717"/>
        <v>59.383653411649135</v>
      </c>
      <c r="EH224" s="2">
        <f t="shared" si="718"/>
        <v>56.687846149298366</v>
      </c>
      <c r="EI224" s="2">
        <f t="shared" si="719"/>
        <v>54.65922677019158</v>
      </c>
      <c r="EJ224" s="2">
        <f t="shared" si="720"/>
        <v>55.620345862127095</v>
      </c>
      <c r="EK224" s="2">
        <f t="shared" si="721"/>
        <v>51.800837286337824</v>
      </c>
      <c r="EL224" s="2">
        <f t="shared" si="722"/>
        <v>50.075773927952369</v>
      </c>
      <c r="EM224" s="2">
        <f t="shared" si="723"/>
        <v>52.641105105105105</v>
      </c>
      <c r="EN224" s="2">
        <f t="shared" si="724"/>
        <v>52.158277603513184</v>
      </c>
      <c r="EO224" s="2">
        <f t="shared" si="725"/>
        <v>59.042664644326067</v>
      </c>
      <c r="EQ224" s="2">
        <f t="shared" si="726"/>
        <v>61.587311427019067</v>
      </c>
      <c r="ER224" s="2">
        <f t="shared" si="727"/>
        <v>60.680404484426404</v>
      </c>
      <c r="ES224" s="2">
        <f t="shared" si="727"/>
        <v>62.652029342457851</v>
      </c>
      <c r="ET224" s="2">
        <f t="shared" si="727"/>
        <v>61.925139284157126</v>
      </c>
      <c r="EU224" s="2">
        <f t="shared" si="727"/>
        <v>63.647141581941924</v>
      </c>
      <c r="EV224" s="2">
        <f t="shared" si="727"/>
        <v>63.107217188405528</v>
      </c>
      <c r="EW224" s="2">
        <f t="shared" si="727"/>
        <v>60.857194741616809</v>
      </c>
      <c r="EX224" s="2">
        <f t="shared" si="727"/>
        <v>59.15751996322664</v>
      </c>
      <c r="EY224" s="2">
        <f t="shared" si="727"/>
        <v>56.976430162970075</v>
      </c>
      <c r="EZ224" s="2">
        <f t="shared" si="727"/>
        <v>56.739450518132386</v>
      </c>
      <c r="FA224" s="2">
        <f t="shared" si="727"/>
        <v>54.757646625316596</v>
      </c>
      <c r="FB224" s="2">
        <f t="shared" si="727"/>
        <v>53.785124444612407</v>
      </c>
      <c r="FC224" s="2">
        <f t="shared" si="727"/>
        <v>52.980592656452323</v>
      </c>
      <c r="FD224" s="2">
        <f t="shared" si="727"/>
        <v>52.984558410277003</v>
      </c>
      <c r="FE224" s="2">
        <f t="shared" si="727"/>
        <v>54.795040266556995</v>
      </c>
      <c r="FG224" s="2">
        <f t="shared" si="728"/>
        <v>0.99999792752938632</v>
      </c>
      <c r="FH224" s="2">
        <f t="shared" si="729"/>
        <v>0.99999783939046416</v>
      </c>
      <c r="FI224" s="2">
        <f t="shared" si="729"/>
        <v>0.9999979763787199</v>
      </c>
      <c r="FJ224" s="2">
        <f t="shared" si="729"/>
        <v>0.9999978730370539</v>
      </c>
      <c r="FK224" s="2">
        <f t="shared" si="729"/>
        <v>0.99999793171589979</v>
      </c>
      <c r="FL224" s="2">
        <f t="shared" si="729"/>
        <v>0.99999788820698698</v>
      </c>
      <c r="FM224" s="2">
        <f t="shared" si="729"/>
        <v>0.99999791812154604</v>
      </c>
      <c r="FN224" s="2">
        <f t="shared" si="729"/>
        <v>0.99999785074653491</v>
      </c>
      <c r="FO224" s="2">
        <f t="shared" si="729"/>
        <v>0.99999775693850124</v>
      </c>
      <c r="FP224" s="2">
        <f t="shared" si="729"/>
        <v>0.99999782234027779</v>
      </c>
      <c r="FQ224" s="2">
        <f t="shared" si="729"/>
        <v>0.99999774723985302</v>
      </c>
      <c r="FR224" s="2">
        <f t="shared" si="729"/>
        <v>0.99999777697023051</v>
      </c>
      <c r="FS224" s="2">
        <f t="shared" si="729"/>
        <v>0.99999778762827629</v>
      </c>
      <c r="FT224" s="2">
        <f t="shared" si="729"/>
        <v>0.99999765636793803</v>
      </c>
      <c r="FU224" s="2">
        <f t="shared" si="729"/>
        <v>0.99999756020374886</v>
      </c>
      <c r="FW224" s="2">
        <f t="shared" si="746"/>
        <v>0.97491866157458507</v>
      </c>
      <c r="FX224" s="2">
        <f t="shared" si="586"/>
        <v>0.97926381857868561</v>
      </c>
      <c r="FY224" s="2">
        <f t="shared" si="587"/>
        <v>0.98152245215055089</v>
      </c>
      <c r="FZ224" s="2">
        <f t="shared" si="588"/>
        <v>0.97966657516008016</v>
      </c>
      <c r="GA224" s="2">
        <f t="shared" si="589"/>
        <v>0.97483471093695595</v>
      </c>
      <c r="GB224" s="2">
        <f t="shared" si="590"/>
        <v>0.9700290728748624</v>
      </c>
      <c r="GC224" s="2">
        <f t="shared" si="591"/>
        <v>0.97350547378186703</v>
      </c>
      <c r="GD224" s="2">
        <f t="shared" si="592"/>
        <v>0.9745904710248231</v>
      </c>
      <c r="GE224" s="2">
        <f t="shared" si="593"/>
        <v>0.97690301818554859</v>
      </c>
      <c r="GF224" s="2">
        <f t="shared" si="594"/>
        <v>0.97649707941969199</v>
      </c>
      <c r="GG224" s="2">
        <f t="shared" si="595"/>
        <v>0.97732273391352187</v>
      </c>
      <c r="GH224" s="2">
        <f t="shared" si="596"/>
        <v>0.96884625709350325</v>
      </c>
      <c r="GI224" s="2">
        <f t="shared" si="597"/>
        <v>0.96664388195244144</v>
      </c>
      <c r="GJ224" s="2">
        <f t="shared" si="598"/>
        <v>0.96110625402231376</v>
      </c>
      <c r="GK224" s="2">
        <f t="shared" si="599"/>
        <v>0.95634038665282939</v>
      </c>
      <c r="GM224" s="95">
        <f t="shared" si="747"/>
        <v>0</v>
      </c>
      <c r="GN224" s="95">
        <f t="shared" si="600"/>
        <v>0</v>
      </c>
      <c r="GO224" s="95">
        <f t="shared" si="601"/>
        <v>0</v>
      </c>
      <c r="GP224" s="95">
        <f t="shared" si="602"/>
        <v>0</v>
      </c>
      <c r="GQ224" s="95">
        <f t="shared" si="603"/>
        <v>0</v>
      </c>
      <c r="GR224" s="95">
        <f t="shared" si="604"/>
        <v>0</v>
      </c>
      <c r="GS224" s="95">
        <f t="shared" si="605"/>
        <v>0</v>
      </c>
      <c r="GT224" s="95">
        <f t="shared" si="606"/>
        <v>0</v>
      </c>
      <c r="GU224" s="95">
        <f t="shared" si="607"/>
        <v>0</v>
      </c>
      <c r="GV224" s="95">
        <f t="shared" si="608"/>
        <v>0</v>
      </c>
      <c r="GW224" s="95">
        <f t="shared" si="609"/>
        <v>0</v>
      </c>
      <c r="GX224" s="95">
        <f t="shared" si="610"/>
        <v>0</v>
      </c>
      <c r="GY224" s="95">
        <f t="shared" si="611"/>
        <v>0</v>
      </c>
      <c r="GZ224" s="95">
        <f t="shared" si="612"/>
        <v>0</v>
      </c>
      <c r="HA224" s="95">
        <f t="shared" si="613"/>
        <v>0</v>
      </c>
      <c r="HC224" s="95">
        <f t="shared" si="748"/>
        <v>0</v>
      </c>
      <c r="HD224" s="95">
        <f t="shared" si="614"/>
        <v>0</v>
      </c>
      <c r="HE224" s="95">
        <f t="shared" si="615"/>
        <v>0</v>
      </c>
      <c r="HF224" s="95">
        <f t="shared" si="616"/>
        <v>0</v>
      </c>
      <c r="HG224" s="95">
        <f t="shared" si="617"/>
        <v>0</v>
      </c>
      <c r="HH224" s="95">
        <f t="shared" si="618"/>
        <v>0</v>
      </c>
      <c r="HI224" s="95">
        <f t="shared" si="619"/>
        <v>0</v>
      </c>
      <c r="HJ224" s="95">
        <f t="shared" si="620"/>
        <v>0</v>
      </c>
      <c r="HK224" s="95">
        <f t="shared" si="621"/>
        <v>0</v>
      </c>
      <c r="HL224" s="95">
        <f t="shared" si="622"/>
        <v>0</v>
      </c>
      <c r="HM224" s="95">
        <f t="shared" si="623"/>
        <v>0</v>
      </c>
      <c r="HN224" s="95">
        <f t="shared" si="624"/>
        <v>0</v>
      </c>
      <c r="HO224" s="95">
        <f t="shared" si="625"/>
        <v>0</v>
      </c>
      <c r="HP224" s="95">
        <f t="shared" si="626"/>
        <v>0</v>
      </c>
      <c r="HQ224" s="95">
        <f t="shared" si="627"/>
        <v>0</v>
      </c>
      <c r="HS224" s="95">
        <f t="shared" si="749"/>
        <v>3.0498727321717503E-105</v>
      </c>
      <c r="HT224" s="95">
        <f t="shared" si="628"/>
        <v>9.412852943061248E-95</v>
      </c>
      <c r="HU224" s="95">
        <f t="shared" si="629"/>
        <v>3.3037528402644582E-97</v>
      </c>
      <c r="HV224" s="95">
        <f t="shared" si="630"/>
        <v>1.7229695685531308E-233</v>
      </c>
      <c r="HW224" s="95">
        <f t="shared" si="631"/>
        <v>1.4738592829779787E-116</v>
      </c>
      <c r="HX224" s="95">
        <f t="shared" si="632"/>
        <v>3.7421575013325878E-111</v>
      </c>
      <c r="HY224" s="95">
        <f t="shared" si="633"/>
        <v>1.2946302957051872E-151</v>
      </c>
      <c r="HZ224" s="95">
        <f t="shared" si="634"/>
        <v>1.0070117921701757E-154</v>
      </c>
      <c r="IA224" s="95">
        <f t="shared" si="635"/>
        <v>9.9839876246969048E-191</v>
      </c>
      <c r="IB224" s="95">
        <f t="shared" si="636"/>
        <v>3.0896511908854775E-124</v>
      </c>
      <c r="IC224" s="95">
        <f t="shared" si="637"/>
        <v>1.1947942109534906E-195</v>
      </c>
      <c r="ID224" s="95">
        <f t="shared" si="638"/>
        <v>2.0298340420261559E-116</v>
      </c>
      <c r="IE224" s="95">
        <f t="shared" si="639"/>
        <v>1.2957805356482033E-105</v>
      </c>
      <c r="IF224" s="95">
        <f t="shared" si="640"/>
        <v>2.1473129362365458E-87</v>
      </c>
      <c r="IG224" s="95">
        <f t="shared" si="641"/>
        <v>8.7745739991913517E-66</v>
      </c>
      <c r="II224" s="95">
        <f t="shared" si="750"/>
        <v>6.4753701280279185E-16</v>
      </c>
      <c r="IJ224" s="95">
        <f t="shared" si="751"/>
        <v>7.1999781399195122E-31</v>
      </c>
      <c r="IK224" s="95">
        <f t="shared" si="752"/>
        <v>7.4644238973741122E-37</v>
      </c>
      <c r="IL224" s="95">
        <f t="shared" si="753"/>
        <v>2.8855516230558367E-56</v>
      </c>
      <c r="IM224" s="95">
        <f t="shared" si="754"/>
        <v>9.6501875642054814E-20</v>
      </c>
      <c r="IN224" s="95">
        <f t="shared" si="755"/>
        <v>1.5512845312870173E-22</v>
      </c>
      <c r="IO224" s="95">
        <f t="shared" si="756"/>
        <v>4.6088331537144828E-32</v>
      </c>
      <c r="IP224" s="95">
        <f t="shared" si="757"/>
        <v>1.702105535601918E-25</v>
      </c>
      <c r="IQ224" s="95">
        <f t="shared" si="758"/>
        <v>8.5188954803637357E-26</v>
      </c>
      <c r="IR224" s="95">
        <f t="shared" si="759"/>
        <v>1.7524016421590897E-26</v>
      </c>
      <c r="IS224" s="95">
        <f t="shared" si="760"/>
        <v>8.8556322741239704E-33</v>
      </c>
      <c r="IT224" s="95">
        <f t="shared" si="761"/>
        <v>4.035197198405934E-20</v>
      </c>
      <c r="IU224" s="95">
        <f t="shared" si="762"/>
        <v>1.7257567924154593E-19</v>
      </c>
      <c r="IV224" s="95">
        <f t="shared" si="763"/>
        <v>3.8731321215568522E-14</v>
      </c>
      <c r="IW224" s="95">
        <f t="shared" si="764"/>
        <v>1.7869484301364258E-14</v>
      </c>
      <c r="IY224" s="95">
        <f t="shared" si="765"/>
        <v>6.4753701280279185E-16</v>
      </c>
      <c r="IZ224" s="95">
        <f t="shared" si="766"/>
        <v>7.1999781399195122E-31</v>
      </c>
      <c r="JA224" s="95">
        <f t="shared" si="767"/>
        <v>7.4644238973741122E-37</v>
      </c>
      <c r="JB224" s="95">
        <f t="shared" si="768"/>
        <v>2.8855516230558367E-56</v>
      </c>
      <c r="JC224" s="95">
        <f t="shared" si="769"/>
        <v>9.6501875642054814E-20</v>
      </c>
      <c r="JD224" s="95">
        <f t="shared" si="770"/>
        <v>1.5512845312870173E-22</v>
      </c>
      <c r="JE224" s="95">
        <f t="shared" si="771"/>
        <v>4.6088331537144828E-32</v>
      </c>
      <c r="JF224" s="95">
        <f t="shared" si="772"/>
        <v>1.702105535601918E-25</v>
      </c>
      <c r="JG224" s="95">
        <f t="shared" si="773"/>
        <v>8.5188954803637357E-26</v>
      </c>
      <c r="JH224" s="95">
        <f t="shared" si="774"/>
        <v>1.7524016421590897E-26</v>
      </c>
      <c r="JI224" s="95">
        <f t="shared" si="775"/>
        <v>8.8556322741239704E-33</v>
      </c>
      <c r="JJ224" s="95">
        <f t="shared" si="776"/>
        <v>4.035197198405934E-20</v>
      </c>
      <c r="JK224" s="95">
        <f t="shared" si="777"/>
        <v>1.7257567924154593E-19</v>
      </c>
      <c r="JL224" s="95">
        <f t="shared" si="778"/>
        <v>3.8731321215568522E-14</v>
      </c>
      <c r="JM224" s="95">
        <f t="shared" si="779"/>
        <v>1.7869484301364258E-14</v>
      </c>
    </row>
    <row r="225" spans="1:273" x14ac:dyDescent="0.25">
      <c r="B225" s="2">
        <v>198</v>
      </c>
      <c r="C225" s="37">
        <v>61.14</v>
      </c>
      <c r="D225" s="37">
        <v>61.465000000000003</v>
      </c>
      <c r="E225" s="37">
        <v>60.558</v>
      </c>
      <c r="F225" s="37">
        <v>62.512</v>
      </c>
      <c r="G225" s="37">
        <v>64.302000000000007</v>
      </c>
      <c r="H225" s="37">
        <v>62.673999999999999</v>
      </c>
      <c r="I225" s="37">
        <v>62.232999999999997</v>
      </c>
      <c r="J225" s="37">
        <v>58.395000000000003</v>
      </c>
      <c r="K225" s="37">
        <v>57.720999999999997</v>
      </c>
      <c r="L225" s="37">
        <v>56.558</v>
      </c>
      <c r="M225" s="37">
        <v>55.93</v>
      </c>
      <c r="N225" s="37">
        <v>54.302</v>
      </c>
      <c r="O225" s="37">
        <v>53.744</v>
      </c>
      <c r="P225" s="37">
        <v>52.767000000000003</v>
      </c>
      <c r="Q225" s="37">
        <v>55.209000000000003</v>
      </c>
      <c r="S225" s="4">
        <f t="shared" si="651"/>
        <v>61.535441561712751</v>
      </c>
      <c r="T225" s="4" t="e">
        <f t="shared" si="652"/>
        <v>#N/A</v>
      </c>
      <c r="U225" s="4" t="e">
        <f t="shared" si="653"/>
        <v>#N/A</v>
      </c>
      <c r="V225" s="4" t="e">
        <f t="shared" si="654"/>
        <v>#N/A</v>
      </c>
      <c r="W225" s="4">
        <f t="shared" si="655"/>
        <v>63.563221383327587</v>
      </c>
      <c r="X225" s="4">
        <f t="shared" si="656"/>
        <v>63.014206993809481</v>
      </c>
      <c r="Y225" s="4" t="e">
        <f t="shared" si="657"/>
        <v>#N/A</v>
      </c>
      <c r="Z225" s="4" t="e">
        <f t="shared" si="658"/>
        <v>#N/A</v>
      </c>
      <c r="AA225" s="4" t="e">
        <f t="shared" si="659"/>
        <v>#N/A</v>
      </c>
      <c r="AB225" s="4" t="e">
        <f t="shared" si="660"/>
        <v>#N/A</v>
      </c>
      <c r="AC225" s="4" t="e">
        <f t="shared" si="661"/>
        <v>#N/A</v>
      </c>
      <c r="AD225" s="4">
        <f t="shared" si="662"/>
        <v>53.575203074473052</v>
      </c>
      <c r="AE225" s="4">
        <f t="shared" si="663"/>
        <v>52.867289687119559</v>
      </c>
      <c r="AF225" s="4">
        <f t="shared" si="664"/>
        <v>52.846405547360298</v>
      </c>
      <c r="AG225" s="4">
        <f t="shared" si="665"/>
        <v>54.856543961655461</v>
      </c>
      <c r="AI225" s="4">
        <f t="shared" si="666"/>
        <v>-0.39544156171275091</v>
      </c>
      <c r="AJ225" s="4">
        <f t="shared" si="667"/>
        <v>0</v>
      </c>
      <c r="AK225" s="4">
        <f t="shared" si="668"/>
        <v>0</v>
      </c>
      <c r="AL225" s="4">
        <f t="shared" si="669"/>
        <v>0</v>
      </c>
      <c r="AM225" s="4">
        <f t="shared" si="670"/>
        <v>0.73877861667241973</v>
      </c>
      <c r="AN225" s="4">
        <f t="shared" si="671"/>
        <v>-0.34020699380948116</v>
      </c>
      <c r="AO225" s="4">
        <f t="shared" si="672"/>
        <v>0</v>
      </c>
      <c r="AP225" s="4">
        <f t="shared" si="673"/>
        <v>0</v>
      </c>
      <c r="AQ225" s="4">
        <f t="shared" si="674"/>
        <v>0</v>
      </c>
      <c r="AR225" s="4">
        <f t="shared" si="675"/>
        <v>0</v>
      </c>
      <c r="AS225" s="4">
        <f t="shared" si="676"/>
        <v>0</v>
      </c>
      <c r="AT225" s="4">
        <f t="shared" si="677"/>
        <v>0.72679692552694775</v>
      </c>
      <c r="AU225" s="4">
        <f t="shared" si="678"/>
        <v>0.87671031288044077</v>
      </c>
      <c r="AV225" s="4">
        <f t="shared" si="679"/>
        <v>-7.9405547360295259E-2</v>
      </c>
      <c r="AW225" s="4">
        <f t="shared" si="679"/>
        <v>0.35245603834454187</v>
      </c>
      <c r="AY225" s="2">
        <f t="shared" si="730"/>
        <v>61.535441561712751</v>
      </c>
      <c r="AZ225" s="2" t="e">
        <f t="shared" si="569"/>
        <v>#N/A</v>
      </c>
      <c r="BA225" s="2" t="e">
        <f t="shared" si="570"/>
        <v>#N/A</v>
      </c>
      <c r="BB225" s="2" t="e">
        <f t="shared" si="571"/>
        <v>#N/A</v>
      </c>
      <c r="BC225" s="2">
        <f t="shared" si="572"/>
        <v>63.563221383327587</v>
      </c>
      <c r="BD225" s="2">
        <f t="shared" si="573"/>
        <v>63.014206993809481</v>
      </c>
      <c r="BE225" s="2" t="e">
        <f t="shared" si="574"/>
        <v>#N/A</v>
      </c>
      <c r="BF225" s="2" t="e">
        <f t="shared" si="575"/>
        <v>#N/A</v>
      </c>
      <c r="BG225" s="2" t="e">
        <f t="shared" si="576"/>
        <v>#N/A</v>
      </c>
      <c r="BH225" s="2" t="e">
        <f t="shared" si="577"/>
        <v>#N/A</v>
      </c>
      <c r="BI225" s="2" t="e">
        <f t="shared" si="578"/>
        <v>#N/A</v>
      </c>
      <c r="BJ225" s="2">
        <f t="shared" si="579"/>
        <v>53.575203074473052</v>
      </c>
      <c r="BK225" s="2">
        <f t="shared" si="580"/>
        <v>52.867289687119559</v>
      </c>
      <c r="BL225" s="2">
        <f t="shared" si="581"/>
        <v>52.846405547360298</v>
      </c>
      <c r="BM225" s="2">
        <f t="shared" si="582"/>
        <v>54.856543961655461</v>
      </c>
      <c r="BO225" s="2" t="str">
        <f t="shared" si="680"/>
        <v/>
      </c>
      <c r="BP225" s="2" t="str">
        <f t="shared" si="681"/>
        <v/>
      </c>
      <c r="BQ225" s="2" t="str">
        <f t="shared" si="682"/>
        <v/>
      </c>
      <c r="BR225" s="2" t="str">
        <f t="shared" si="683"/>
        <v/>
      </c>
      <c r="BS225" s="2" t="str">
        <f t="shared" si="684"/>
        <v/>
      </c>
      <c r="BT225" s="2" t="str">
        <f t="shared" si="685"/>
        <v/>
      </c>
      <c r="BU225" s="2" t="str">
        <f t="shared" si="686"/>
        <v/>
      </c>
      <c r="BV225" s="2" t="str">
        <f t="shared" si="687"/>
        <v/>
      </c>
      <c r="BW225" s="2" t="str">
        <f t="shared" si="688"/>
        <v/>
      </c>
      <c r="BX225" s="2" t="str">
        <f t="shared" si="689"/>
        <v/>
      </c>
      <c r="BY225" s="2" t="str">
        <f t="shared" si="690"/>
        <v/>
      </c>
      <c r="BZ225" s="2" t="str">
        <f t="shared" si="691"/>
        <v/>
      </c>
      <c r="CA225" s="2" t="str">
        <f t="shared" si="692"/>
        <v/>
      </c>
      <c r="CB225" s="2" t="str">
        <f t="shared" si="693"/>
        <v/>
      </c>
      <c r="CC225" s="2" t="str">
        <f t="shared" si="694"/>
        <v/>
      </c>
      <c r="CE225" s="2" t="str">
        <f t="shared" si="731"/>
        <v/>
      </c>
      <c r="CF225" s="2" t="str">
        <f t="shared" si="732"/>
        <v/>
      </c>
      <c r="CG225" s="2" t="str">
        <f t="shared" si="733"/>
        <v/>
      </c>
      <c r="CH225" s="2" t="str">
        <f t="shared" si="734"/>
        <v/>
      </c>
      <c r="CI225" s="2" t="str">
        <f t="shared" si="735"/>
        <v/>
      </c>
      <c r="CJ225" s="2" t="str">
        <f t="shared" si="736"/>
        <v/>
      </c>
      <c r="CK225" s="2" t="str">
        <f t="shared" si="737"/>
        <v/>
      </c>
      <c r="CL225" s="2" t="str">
        <f t="shared" si="738"/>
        <v/>
      </c>
      <c r="CM225" s="2" t="str">
        <f t="shared" si="739"/>
        <v/>
      </c>
      <c r="CN225" s="2" t="str">
        <f t="shared" si="740"/>
        <v/>
      </c>
      <c r="CO225" s="2" t="str">
        <f t="shared" si="741"/>
        <v/>
      </c>
      <c r="CP225" s="2" t="str">
        <f t="shared" si="742"/>
        <v/>
      </c>
      <c r="CQ225" s="2" t="str">
        <f t="shared" si="743"/>
        <v/>
      </c>
      <c r="CR225" s="2" t="str">
        <f t="shared" si="744"/>
        <v/>
      </c>
      <c r="CS225" s="2" t="str">
        <f t="shared" si="745"/>
        <v/>
      </c>
      <c r="CU225" s="2">
        <f t="shared" si="695"/>
        <v>61.14</v>
      </c>
      <c r="CV225" s="2" t="str">
        <f t="shared" si="696"/>
        <v/>
      </c>
      <c r="CW225" s="2" t="str">
        <f t="shared" si="697"/>
        <v/>
      </c>
      <c r="CX225" s="2" t="str">
        <f t="shared" si="698"/>
        <v/>
      </c>
      <c r="CY225" s="2">
        <f t="shared" si="699"/>
        <v>64.302000000000007</v>
      </c>
      <c r="CZ225" s="2">
        <f t="shared" si="700"/>
        <v>62.673999999999999</v>
      </c>
      <c r="DA225" s="2" t="str">
        <f t="shared" si="701"/>
        <v/>
      </c>
      <c r="DB225" s="2" t="str">
        <f t="shared" si="702"/>
        <v/>
      </c>
      <c r="DC225" s="2" t="str">
        <f t="shared" si="703"/>
        <v/>
      </c>
      <c r="DD225" s="2" t="str">
        <f t="shared" si="704"/>
        <v/>
      </c>
      <c r="DE225" s="2" t="str">
        <f t="shared" si="705"/>
        <v/>
      </c>
      <c r="DF225" s="2">
        <f t="shared" si="706"/>
        <v>54.302</v>
      </c>
      <c r="DG225" s="2">
        <f t="shared" si="707"/>
        <v>53.744</v>
      </c>
      <c r="DH225" s="2">
        <f t="shared" si="708"/>
        <v>52.767000000000003</v>
      </c>
      <c r="DI225" s="2">
        <f t="shared" si="709"/>
        <v>55.209000000000003</v>
      </c>
      <c r="DK225" s="2">
        <f t="shared" si="710"/>
        <v>128.27795052264807</v>
      </c>
      <c r="DL225" s="2">
        <f t="shared" si="711"/>
        <v>117.11670487804878</v>
      </c>
      <c r="DM225" s="2">
        <f t="shared" si="711"/>
        <v>118.6005319396051</v>
      </c>
      <c r="DN225" s="2">
        <f t="shared" si="711"/>
        <v>134.22722908486861</v>
      </c>
      <c r="DO225" s="2">
        <f t="shared" si="711"/>
        <v>116.61840577478861</v>
      </c>
      <c r="DP225" s="2">
        <f t="shared" si="711"/>
        <v>111.4641566593739</v>
      </c>
      <c r="DQ225" s="2">
        <f t="shared" si="711"/>
        <v>112.13613629365528</v>
      </c>
      <c r="DR225" s="2">
        <f t="shared" si="711"/>
        <v>111.50043687707645</v>
      </c>
      <c r="DS225" s="2">
        <f t="shared" si="711"/>
        <v>102.74143612201752</v>
      </c>
      <c r="DT225" s="2">
        <f t="shared" si="711"/>
        <v>101.28124201172244</v>
      </c>
      <c r="DU225" s="2">
        <f t="shared" si="711"/>
        <v>122.54902369337981</v>
      </c>
      <c r="DV225" s="2">
        <f t="shared" si="711"/>
        <v>111.79092781636967</v>
      </c>
      <c r="DW225" s="2">
        <f t="shared" si="711"/>
        <v>111.02570250679551</v>
      </c>
      <c r="DX225" s="2">
        <f t="shared" si="711"/>
        <v>110.98723270915131</v>
      </c>
      <c r="DY225" s="2">
        <f t="shared" si="711"/>
        <v>105.14574953496009</v>
      </c>
      <c r="EA225" s="2">
        <f t="shared" si="650"/>
        <v>61.766786305515616</v>
      </c>
      <c r="EB225" s="2">
        <f t="shared" si="712"/>
        <v>59.624955880272857</v>
      </c>
      <c r="EC225" s="2">
        <f t="shared" si="713"/>
        <v>60.803012163709198</v>
      </c>
      <c r="ED225" s="2">
        <f t="shared" si="714"/>
        <v>61.067460348772968</v>
      </c>
      <c r="EE225" s="2">
        <f t="shared" si="715"/>
        <v>62.540380626824401</v>
      </c>
      <c r="EF225" s="2">
        <f t="shared" si="716"/>
        <v>61.972845833360566</v>
      </c>
      <c r="EG225" s="2">
        <f t="shared" si="717"/>
        <v>59.276215586754532</v>
      </c>
      <c r="EH225" s="2">
        <f t="shared" si="718"/>
        <v>56.580539976174208</v>
      </c>
      <c r="EI225" s="2">
        <f t="shared" si="719"/>
        <v>54.533855548991482</v>
      </c>
      <c r="EJ225" s="2">
        <f t="shared" si="720"/>
        <v>55.518145390190469</v>
      </c>
      <c r="EK225" s="2">
        <f t="shared" si="721"/>
        <v>51.663816870479948</v>
      </c>
      <c r="EL225" s="2">
        <f t="shared" si="722"/>
        <v>49.92955519757831</v>
      </c>
      <c r="EM225" s="2">
        <f t="shared" si="723"/>
        <v>52.533900042900044</v>
      </c>
      <c r="EN225" s="2">
        <f t="shared" si="724"/>
        <v>52.040031367628615</v>
      </c>
      <c r="EO225" s="2">
        <f t="shared" si="725"/>
        <v>58.976483426672132</v>
      </c>
      <c r="EQ225" s="2">
        <f t="shared" si="726"/>
        <v>61.529884871755783</v>
      </c>
      <c r="ER225" s="2">
        <f t="shared" si="727"/>
        <v>60.613017942502722</v>
      </c>
      <c r="ES225" s="2">
        <f t="shared" si="727"/>
        <v>62.609605008369115</v>
      </c>
      <c r="ET225" s="2">
        <f t="shared" si="727"/>
        <v>61.858693648758027</v>
      </c>
      <c r="EU225" s="2">
        <f t="shared" si="727"/>
        <v>63.587198220964368</v>
      </c>
      <c r="EV225" s="2">
        <f t="shared" si="727"/>
        <v>63.043452818994723</v>
      </c>
      <c r="EW225" s="2">
        <f t="shared" si="727"/>
        <v>60.766851127486518</v>
      </c>
      <c r="EX225" s="2">
        <f t="shared" si="727"/>
        <v>59.078033567983809</v>
      </c>
      <c r="EY225" s="2">
        <f t="shared" si="727"/>
        <v>56.877836847530816</v>
      </c>
      <c r="EZ225" s="2">
        <f t="shared" si="727"/>
        <v>56.650621652606134</v>
      </c>
      <c r="FA225" s="2">
        <f t="shared" si="727"/>
        <v>54.653946506027623</v>
      </c>
      <c r="FB225" s="2">
        <f t="shared" si="727"/>
        <v>53.68198687077377</v>
      </c>
      <c r="FC225" s="2">
        <f t="shared" si="727"/>
        <v>52.877660021714192</v>
      </c>
      <c r="FD225" s="2">
        <f t="shared" si="727"/>
        <v>52.876035728623044</v>
      </c>
      <c r="FE225" s="2">
        <f t="shared" si="727"/>
        <v>54.684899788937997</v>
      </c>
      <c r="FG225" s="2">
        <f t="shared" si="728"/>
        <v>0.9999981098839914</v>
      </c>
      <c r="FH225" s="2">
        <f t="shared" si="729"/>
        <v>0.99999802950030914</v>
      </c>
      <c r="FI225" s="2">
        <f t="shared" si="729"/>
        <v>0.99999815443512918</v>
      </c>
      <c r="FJ225" s="2">
        <f t="shared" si="729"/>
        <v>0.99999806018637527</v>
      </c>
      <c r="FK225" s="2">
        <f t="shared" si="729"/>
        <v>0.99999811370213842</v>
      </c>
      <c r="FL225" s="2">
        <f t="shared" si="729"/>
        <v>0.99999807402152374</v>
      </c>
      <c r="FM225" s="2">
        <f t="shared" si="729"/>
        <v>0.99999810130393596</v>
      </c>
      <c r="FN225" s="2">
        <f t="shared" si="729"/>
        <v>0.99999803985717262</v>
      </c>
      <c r="FO225" s="2">
        <f t="shared" si="729"/>
        <v>0.99999795430319605</v>
      </c>
      <c r="FP225" s="2">
        <f t="shared" si="729"/>
        <v>0.99999801395034837</v>
      </c>
      <c r="FQ225" s="2">
        <f t="shared" si="729"/>
        <v>0.9999979454579202</v>
      </c>
      <c r="FR225" s="2">
        <f t="shared" si="729"/>
        <v>0.99999797257235745</v>
      </c>
      <c r="FS225" s="2">
        <f t="shared" si="729"/>
        <v>0.9999979822926145</v>
      </c>
      <c r="FT225" s="2">
        <f t="shared" si="729"/>
        <v>0.9999978625817153</v>
      </c>
      <c r="FU225" s="2">
        <f t="shared" si="729"/>
        <v>0.99999777487889541</v>
      </c>
      <c r="FW225" s="2">
        <f t="shared" si="746"/>
        <v>0.97707495453050008</v>
      </c>
      <c r="FX225" s="2">
        <f t="shared" si="586"/>
        <v>0.98105380933045316</v>
      </c>
      <c r="FY225" s="2">
        <f t="shared" si="587"/>
        <v>0.98312083352387658</v>
      </c>
      <c r="FZ225" s="2">
        <f t="shared" si="588"/>
        <v>0.9814224586757373</v>
      </c>
      <c r="GA225" s="2">
        <f t="shared" si="589"/>
        <v>0.97699805101216208</v>
      </c>
      <c r="GB225" s="2">
        <f t="shared" si="590"/>
        <v>0.97259391655540683</v>
      </c>
      <c r="GC225" s="2">
        <f t="shared" si="591"/>
        <v>0.97578024305426547</v>
      </c>
      <c r="GD225" s="2">
        <f t="shared" si="592"/>
        <v>0.97677430700371304</v>
      </c>
      <c r="GE225" s="2">
        <f t="shared" si="593"/>
        <v>0.97889240560152624</v>
      </c>
      <c r="GF225" s="2">
        <f t="shared" si="594"/>
        <v>0.97852066235556323</v>
      </c>
      <c r="GG225" s="2">
        <f t="shared" si="595"/>
        <v>0.97927673728513265</v>
      </c>
      <c r="GH225" s="2">
        <f t="shared" si="596"/>
        <v>0.9715093504510024</v>
      </c>
      <c r="GI225" s="2">
        <f t="shared" si="597"/>
        <v>0.96948931061540011</v>
      </c>
      <c r="GJ225" s="2">
        <f t="shared" si="598"/>
        <v>0.96440667360475374</v>
      </c>
      <c r="GK225" s="2">
        <f t="shared" si="599"/>
        <v>0.96002840559816527</v>
      </c>
      <c r="GM225" s="95">
        <f t="shared" si="747"/>
        <v>0</v>
      </c>
      <c r="GN225" s="95">
        <f t="shared" si="600"/>
        <v>0</v>
      </c>
      <c r="GO225" s="95">
        <f t="shared" si="601"/>
        <v>0</v>
      </c>
      <c r="GP225" s="95">
        <f t="shared" si="602"/>
        <v>0</v>
      </c>
      <c r="GQ225" s="95">
        <f t="shared" si="603"/>
        <v>0</v>
      </c>
      <c r="GR225" s="95">
        <f t="shared" si="604"/>
        <v>0</v>
      </c>
      <c r="GS225" s="95">
        <f t="shared" si="605"/>
        <v>0</v>
      </c>
      <c r="GT225" s="95">
        <f t="shared" si="606"/>
        <v>0</v>
      </c>
      <c r="GU225" s="95">
        <f t="shared" si="607"/>
        <v>0</v>
      </c>
      <c r="GV225" s="95">
        <f t="shared" si="608"/>
        <v>0</v>
      </c>
      <c r="GW225" s="95">
        <f t="shared" si="609"/>
        <v>0</v>
      </c>
      <c r="GX225" s="95">
        <f t="shared" si="610"/>
        <v>0</v>
      </c>
      <c r="GY225" s="95">
        <f t="shared" si="611"/>
        <v>0</v>
      </c>
      <c r="GZ225" s="95">
        <f t="shared" si="612"/>
        <v>0</v>
      </c>
      <c r="HA225" s="95">
        <f t="shared" si="613"/>
        <v>0</v>
      </c>
      <c r="HC225" s="95">
        <f t="shared" si="748"/>
        <v>0</v>
      </c>
      <c r="HD225" s="95">
        <f t="shared" si="614"/>
        <v>0</v>
      </c>
      <c r="HE225" s="95">
        <f t="shared" si="615"/>
        <v>0</v>
      </c>
      <c r="HF225" s="95">
        <f t="shared" si="616"/>
        <v>0</v>
      </c>
      <c r="HG225" s="95">
        <f t="shared" si="617"/>
        <v>0</v>
      </c>
      <c r="HH225" s="95">
        <f t="shared" si="618"/>
        <v>0</v>
      </c>
      <c r="HI225" s="95">
        <f t="shared" si="619"/>
        <v>0</v>
      </c>
      <c r="HJ225" s="95">
        <f t="shared" si="620"/>
        <v>0</v>
      </c>
      <c r="HK225" s="95">
        <f t="shared" si="621"/>
        <v>0</v>
      </c>
      <c r="HL225" s="95">
        <f t="shared" si="622"/>
        <v>0</v>
      </c>
      <c r="HM225" s="95">
        <f t="shared" si="623"/>
        <v>0</v>
      </c>
      <c r="HN225" s="95">
        <f t="shared" si="624"/>
        <v>0</v>
      </c>
      <c r="HO225" s="95">
        <f t="shared" si="625"/>
        <v>0</v>
      </c>
      <c r="HP225" s="95">
        <f t="shared" si="626"/>
        <v>0</v>
      </c>
      <c r="HQ225" s="95">
        <f t="shared" si="627"/>
        <v>0</v>
      </c>
      <c r="HS225" s="95">
        <f t="shared" si="749"/>
        <v>2.9084196276939296E-108</v>
      </c>
      <c r="HT225" s="95">
        <f t="shared" si="628"/>
        <v>2.0419561099363657E-97</v>
      </c>
      <c r="HU225" s="95">
        <f t="shared" si="629"/>
        <v>6.9089311122807857E-100</v>
      </c>
      <c r="HV225" s="95">
        <f t="shared" si="630"/>
        <v>4.8516769719388008E-240</v>
      </c>
      <c r="HW225" s="95">
        <f t="shared" si="631"/>
        <v>7.0193521525267662E-120</v>
      </c>
      <c r="HX225" s="95">
        <f t="shared" si="632"/>
        <v>2.2184470127661483E-114</v>
      </c>
      <c r="HY225" s="95">
        <f t="shared" si="633"/>
        <v>5.3971624105662762E-156</v>
      </c>
      <c r="HZ225" s="95">
        <f t="shared" si="634"/>
        <v>3.9657127933611957E-159</v>
      </c>
      <c r="IA225" s="95">
        <f t="shared" si="635"/>
        <v>3.6268070322442711E-196</v>
      </c>
      <c r="IB225" s="95">
        <f t="shared" si="636"/>
        <v>9.3307760535720232E-128</v>
      </c>
      <c r="IC225" s="95">
        <f t="shared" si="637"/>
        <v>3.5980704070960593E-201</v>
      </c>
      <c r="ID225" s="95">
        <f t="shared" si="638"/>
        <v>8.1736231936813987E-120</v>
      </c>
      <c r="IE225" s="95">
        <f t="shared" si="639"/>
        <v>9.554286466906301E-109</v>
      </c>
      <c r="IF225" s="95">
        <f t="shared" si="640"/>
        <v>4.9423863913544783E-90</v>
      </c>
      <c r="IG225" s="95">
        <f t="shared" si="641"/>
        <v>8.9743031495235719E-68</v>
      </c>
      <c r="II225" s="95">
        <f t="shared" si="750"/>
        <v>1.1976325919219206E-16</v>
      </c>
      <c r="IJ225" s="95">
        <f t="shared" si="751"/>
        <v>2.792120367715613E-32</v>
      </c>
      <c r="IK225" s="95">
        <f t="shared" si="752"/>
        <v>1.6788231046766248E-38</v>
      </c>
      <c r="IL225" s="95">
        <f t="shared" si="753"/>
        <v>6.9334282877982036E-59</v>
      </c>
      <c r="IM225" s="95">
        <f t="shared" si="754"/>
        <v>1.1433897296860783E-20</v>
      </c>
      <c r="IN225" s="95">
        <f t="shared" si="755"/>
        <v>1.1681350081837131E-23</v>
      </c>
      <c r="IO225" s="95">
        <f t="shared" si="756"/>
        <v>1.2340540087739749E-33</v>
      </c>
      <c r="IP225" s="95">
        <f t="shared" si="757"/>
        <v>1.0250732645565689E-26</v>
      </c>
      <c r="IQ225" s="95">
        <f t="shared" si="758"/>
        <v>5.3402338289544462E-27</v>
      </c>
      <c r="IR225" s="95">
        <f t="shared" si="759"/>
        <v>1.0021102089840536E-27</v>
      </c>
      <c r="IS225" s="95">
        <f t="shared" si="760"/>
        <v>2.5535118034351669E-34</v>
      </c>
      <c r="IT225" s="95">
        <f t="shared" si="761"/>
        <v>3.9740426220143143E-21</v>
      </c>
      <c r="IU225" s="95">
        <f t="shared" si="762"/>
        <v>1.752143009999757E-20</v>
      </c>
      <c r="IV225" s="95">
        <f t="shared" si="763"/>
        <v>7.1141118390144796E-15</v>
      </c>
      <c r="IW225" s="95">
        <f t="shared" si="764"/>
        <v>2.9308448691893539E-15</v>
      </c>
      <c r="IY225" s="95">
        <f t="shared" si="765"/>
        <v>1.1976325919219206E-16</v>
      </c>
      <c r="IZ225" s="95">
        <f t="shared" si="766"/>
        <v>2.792120367715613E-32</v>
      </c>
      <c r="JA225" s="95">
        <f t="shared" si="767"/>
        <v>1.6788231046766248E-38</v>
      </c>
      <c r="JB225" s="95">
        <f t="shared" si="768"/>
        <v>6.9334282877982036E-59</v>
      </c>
      <c r="JC225" s="95">
        <f t="shared" si="769"/>
        <v>1.1433897296860783E-20</v>
      </c>
      <c r="JD225" s="95">
        <f t="shared" si="770"/>
        <v>1.1681350081837131E-23</v>
      </c>
      <c r="JE225" s="95">
        <f t="shared" si="771"/>
        <v>1.2340540087739749E-33</v>
      </c>
      <c r="JF225" s="95">
        <f t="shared" si="772"/>
        <v>1.0250732645565689E-26</v>
      </c>
      <c r="JG225" s="95">
        <f t="shared" si="773"/>
        <v>5.3402338289544462E-27</v>
      </c>
      <c r="JH225" s="95">
        <f t="shared" si="774"/>
        <v>1.0021102089840536E-27</v>
      </c>
      <c r="JI225" s="95">
        <f t="shared" si="775"/>
        <v>2.5535118034351669E-34</v>
      </c>
      <c r="JJ225" s="95">
        <f t="shared" si="776"/>
        <v>3.9740426220143143E-21</v>
      </c>
      <c r="JK225" s="95">
        <f t="shared" si="777"/>
        <v>1.752143009999757E-20</v>
      </c>
      <c r="JL225" s="95">
        <f t="shared" si="778"/>
        <v>7.1141118390144796E-15</v>
      </c>
      <c r="JM225" s="95">
        <f t="shared" si="779"/>
        <v>2.9308448691893539E-15</v>
      </c>
    </row>
    <row r="226" spans="1:273" x14ac:dyDescent="0.25">
      <c r="B226" s="2">
        <v>199</v>
      </c>
      <c r="C226" s="37">
        <v>62.534999999999997</v>
      </c>
      <c r="D226" s="37">
        <v>61.488</v>
      </c>
      <c r="E226" s="37">
        <v>61.534999999999997</v>
      </c>
      <c r="F226" s="37">
        <v>60.790999999999997</v>
      </c>
      <c r="G226" s="37">
        <v>62.976999999999997</v>
      </c>
      <c r="H226" s="37">
        <v>61.906999999999996</v>
      </c>
      <c r="I226" s="37">
        <v>61.162999999999997</v>
      </c>
      <c r="J226" s="37">
        <v>59.906999999999996</v>
      </c>
      <c r="K226" s="37">
        <v>57.628</v>
      </c>
      <c r="L226" s="37">
        <v>55.418999999999997</v>
      </c>
      <c r="M226" s="37">
        <v>55.906999999999996</v>
      </c>
      <c r="N226" s="37">
        <v>55.07</v>
      </c>
      <c r="O226" s="37">
        <v>53.720999999999997</v>
      </c>
      <c r="P226" s="37">
        <v>53.232999999999997</v>
      </c>
      <c r="Q226" s="37">
        <v>55.628</v>
      </c>
      <c r="S226" s="4">
        <f t="shared" si="651"/>
        <v>61.477585234379923</v>
      </c>
      <c r="T226" s="4" t="e">
        <f t="shared" si="652"/>
        <v>#N/A</v>
      </c>
      <c r="U226" s="4" t="e">
        <f t="shared" si="653"/>
        <v>#N/A</v>
      </c>
      <c r="V226" s="4" t="e">
        <f t="shared" si="654"/>
        <v>#N/A</v>
      </c>
      <c r="W226" s="4">
        <f t="shared" si="655"/>
        <v>63.505092134707894</v>
      </c>
      <c r="X226" s="4" t="e">
        <f t="shared" si="656"/>
        <v>#N/A</v>
      </c>
      <c r="Y226" s="4" t="e">
        <f t="shared" si="657"/>
        <v>#N/A</v>
      </c>
      <c r="Z226" s="4" t="e">
        <f t="shared" si="658"/>
        <v>#N/A</v>
      </c>
      <c r="AA226" s="4" t="e">
        <f t="shared" si="659"/>
        <v>#N/A</v>
      </c>
      <c r="AB226" s="4" t="e">
        <f t="shared" si="660"/>
        <v>#N/A</v>
      </c>
      <c r="AC226" s="4" t="e">
        <f t="shared" si="661"/>
        <v>#N/A</v>
      </c>
      <c r="AD226" s="4">
        <f t="shared" si="662"/>
        <v>53.480094707912606</v>
      </c>
      <c r="AE226" s="4">
        <f t="shared" si="663"/>
        <v>52.765125144329737</v>
      </c>
      <c r="AF226" s="4">
        <f t="shared" si="664"/>
        <v>52.740088738647948</v>
      </c>
      <c r="AG226" s="4">
        <f t="shared" si="665"/>
        <v>54.733461544548121</v>
      </c>
      <c r="AI226" s="4">
        <f t="shared" si="666"/>
        <v>1.0574147656200736</v>
      </c>
      <c r="AJ226" s="4">
        <f t="shared" si="667"/>
        <v>0</v>
      </c>
      <c r="AK226" s="4">
        <f t="shared" si="668"/>
        <v>0</v>
      </c>
      <c r="AL226" s="4">
        <f t="shared" si="669"/>
        <v>0</v>
      </c>
      <c r="AM226" s="4">
        <f t="shared" si="670"/>
        <v>-0.52809213470789729</v>
      </c>
      <c r="AN226" s="4">
        <f t="shared" si="671"/>
        <v>0</v>
      </c>
      <c r="AO226" s="4">
        <f t="shared" si="672"/>
        <v>0</v>
      </c>
      <c r="AP226" s="4">
        <f t="shared" si="673"/>
        <v>0</v>
      </c>
      <c r="AQ226" s="4">
        <f t="shared" si="674"/>
        <v>0</v>
      </c>
      <c r="AR226" s="4">
        <f t="shared" si="675"/>
        <v>0</v>
      </c>
      <c r="AS226" s="4">
        <f t="shared" si="676"/>
        <v>0</v>
      </c>
      <c r="AT226" s="4">
        <f t="shared" si="677"/>
        <v>1.5899052920873942</v>
      </c>
      <c r="AU226" s="4">
        <f t="shared" si="678"/>
        <v>0.95587485567025965</v>
      </c>
      <c r="AV226" s="4">
        <f t="shared" si="679"/>
        <v>0.49291126135204877</v>
      </c>
      <c r="AW226" s="4">
        <f t="shared" si="679"/>
        <v>0.8945384554518796</v>
      </c>
      <c r="AY226" s="2">
        <f t="shared" si="730"/>
        <v>61.477585234379923</v>
      </c>
      <c r="AZ226" s="2" t="e">
        <f t="shared" si="569"/>
        <v>#N/A</v>
      </c>
      <c r="BA226" s="2" t="e">
        <f t="shared" si="570"/>
        <v>#N/A</v>
      </c>
      <c r="BB226" s="2" t="e">
        <f t="shared" si="571"/>
        <v>#N/A</v>
      </c>
      <c r="BC226" s="2">
        <f t="shared" si="572"/>
        <v>63.505092134707894</v>
      </c>
      <c r="BD226" s="2" t="e">
        <f t="shared" si="573"/>
        <v>#N/A</v>
      </c>
      <c r="BE226" s="2" t="e">
        <f t="shared" si="574"/>
        <v>#N/A</v>
      </c>
      <c r="BF226" s="2" t="e">
        <f t="shared" si="575"/>
        <v>#N/A</v>
      </c>
      <c r="BG226" s="2" t="e">
        <f t="shared" si="576"/>
        <v>#N/A</v>
      </c>
      <c r="BH226" s="2" t="e">
        <f t="shared" si="577"/>
        <v>#N/A</v>
      </c>
      <c r="BI226" s="2" t="e">
        <f t="shared" si="578"/>
        <v>#N/A</v>
      </c>
      <c r="BJ226" s="2">
        <f t="shared" si="579"/>
        <v>53.480094707912606</v>
      </c>
      <c r="BK226" s="2">
        <f t="shared" si="580"/>
        <v>52.765125144329737</v>
      </c>
      <c r="BL226" s="2">
        <f t="shared" si="581"/>
        <v>52.740088738647948</v>
      </c>
      <c r="BM226" s="2">
        <f t="shared" si="582"/>
        <v>54.733461544548121</v>
      </c>
      <c r="BO226" s="2" t="str">
        <f t="shared" si="680"/>
        <v/>
      </c>
      <c r="BP226" s="2" t="str">
        <f t="shared" si="681"/>
        <v/>
      </c>
      <c r="BQ226" s="2" t="str">
        <f t="shared" si="682"/>
        <v/>
      </c>
      <c r="BR226" s="2" t="str">
        <f t="shared" si="683"/>
        <v/>
      </c>
      <c r="BS226" s="2" t="str">
        <f t="shared" si="684"/>
        <v/>
      </c>
      <c r="BT226" s="2" t="str">
        <f t="shared" si="685"/>
        <v/>
      </c>
      <c r="BU226" s="2" t="str">
        <f t="shared" si="686"/>
        <v/>
      </c>
      <c r="BV226" s="2" t="str">
        <f t="shared" si="687"/>
        <v/>
      </c>
      <c r="BW226" s="2" t="str">
        <f t="shared" si="688"/>
        <v/>
      </c>
      <c r="BX226" s="2" t="str">
        <f t="shared" si="689"/>
        <v/>
      </c>
      <c r="BY226" s="2" t="str">
        <f t="shared" si="690"/>
        <v/>
      </c>
      <c r="BZ226" s="2" t="str">
        <f t="shared" si="691"/>
        <v/>
      </c>
      <c r="CA226" s="2" t="str">
        <f t="shared" si="692"/>
        <v/>
      </c>
      <c r="CB226" s="2" t="str">
        <f t="shared" si="693"/>
        <v/>
      </c>
      <c r="CC226" s="2" t="str">
        <f t="shared" si="694"/>
        <v/>
      </c>
      <c r="CE226" s="2" t="str">
        <f t="shared" si="731"/>
        <v/>
      </c>
      <c r="CF226" s="2" t="str">
        <f t="shared" si="732"/>
        <v/>
      </c>
      <c r="CG226" s="2" t="str">
        <f t="shared" si="733"/>
        <v/>
      </c>
      <c r="CH226" s="2" t="str">
        <f t="shared" si="734"/>
        <v/>
      </c>
      <c r="CI226" s="2" t="str">
        <f t="shared" si="735"/>
        <v/>
      </c>
      <c r="CJ226" s="2" t="str">
        <f t="shared" si="736"/>
        <v/>
      </c>
      <c r="CK226" s="2" t="str">
        <f t="shared" si="737"/>
        <v/>
      </c>
      <c r="CL226" s="2" t="str">
        <f t="shared" si="738"/>
        <v/>
      </c>
      <c r="CM226" s="2" t="str">
        <f t="shared" si="739"/>
        <v/>
      </c>
      <c r="CN226" s="2" t="str">
        <f t="shared" si="740"/>
        <v/>
      </c>
      <c r="CO226" s="2" t="str">
        <f t="shared" si="741"/>
        <v/>
      </c>
      <c r="CP226" s="2" t="str">
        <f t="shared" si="742"/>
        <v/>
      </c>
      <c r="CQ226" s="2" t="str">
        <f t="shared" si="743"/>
        <v/>
      </c>
      <c r="CR226" s="2" t="str">
        <f t="shared" si="744"/>
        <v/>
      </c>
      <c r="CS226" s="2" t="str">
        <f t="shared" si="745"/>
        <v/>
      </c>
      <c r="CU226" s="2">
        <f t="shared" si="695"/>
        <v>62.534999999999997</v>
      </c>
      <c r="CV226" s="2" t="str">
        <f t="shared" si="696"/>
        <v/>
      </c>
      <c r="CW226" s="2" t="str">
        <f t="shared" si="697"/>
        <v/>
      </c>
      <c r="CX226" s="2" t="str">
        <f t="shared" si="698"/>
        <v/>
      </c>
      <c r="CY226" s="2">
        <f t="shared" si="699"/>
        <v>62.976999999999997</v>
      </c>
      <c r="CZ226" s="2" t="str">
        <f t="shared" si="700"/>
        <v/>
      </c>
      <c r="DA226" s="2" t="str">
        <f t="shared" si="701"/>
        <v/>
      </c>
      <c r="DB226" s="2" t="str">
        <f t="shared" si="702"/>
        <v/>
      </c>
      <c r="DC226" s="2" t="str">
        <f t="shared" si="703"/>
        <v/>
      </c>
      <c r="DD226" s="2" t="str">
        <f t="shared" si="704"/>
        <v/>
      </c>
      <c r="DE226" s="2" t="str">
        <f t="shared" si="705"/>
        <v/>
      </c>
      <c r="DF226" s="2">
        <f t="shared" si="706"/>
        <v>55.07</v>
      </c>
      <c r="DG226" s="2">
        <f t="shared" si="707"/>
        <v>53.720999999999997</v>
      </c>
      <c r="DH226" s="2">
        <f t="shared" si="708"/>
        <v>53.232999999999997</v>
      </c>
      <c r="DI226" s="2">
        <f t="shared" si="709"/>
        <v>55.628</v>
      </c>
      <c r="DK226" s="2">
        <f t="shared" si="710"/>
        <v>128.55677142857141</v>
      </c>
      <c r="DL226" s="2">
        <f t="shared" si="711"/>
        <v>117.33971829268293</v>
      </c>
      <c r="DM226" s="2">
        <f t="shared" si="711"/>
        <v>118.83176887340301</v>
      </c>
      <c r="DN226" s="2">
        <f t="shared" si="711"/>
        <v>134.53318242222895</v>
      </c>
      <c r="DO226" s="2">
        <f t="shared" si="711"/>
        <v>116.82718042838233</v>
      </c>
      <c r="DP226" s="2">
        <f t="shared" si="711"/>
        <v>111.64530308186802</v>
      </c>
      <c r="DQ226" s="2">
        <f t="shared" si="711"/>
        <v>112.31748796693947</v>
      </c>
      <c r="DR226" s="2">
        <f t="shared" si="711"/>
        <v>111.69717275747513</v>
      </c>
      <c r="DS226" s="2">
        <f t="shared" si="711"/>
        <v>102.89405164602839</v>
      </c>
      <c r="DT226" s="2">
        <f t="shared" si="711"/>
        <v>101.4295706722848</v>
      </c>
      <c r="DU226" s="2">
        <f t="shared" si="711"/>
        <v>122.81864634146343</v>
      </c>
      <c r="DV226" s="2">
        <f t="shared" si="711"/>
        <v>111.99902174569615</v>
      </c>
      <c r="DW226" s="2">
        <f t="shared" si="711"/>
        <v>111.22746813651462</v>
      </c>
      <c r="DX226" s="2">
        <f t="shared" si="711"/>
        <v>111.19182422228934</v>
      </c>
      <c r="DY226" s="2">
        <f t="shared" si="711"/>
        <v>105.34475774154723</v>
      </c>
      <c r="EA226" s="2">
        <f t="shared" si="650"/>
        <v>61.711678081258974</v>
      </c>
      <c r="EB226" s="2">
        <f t="shared" si="712"/>
        <v>59.545893704642616</v>
      </c>
      <c r="EC226" s="2">
        <f t="shared" si="713"/>
        <v>60.739626788780754</v>
      </c>
      <c r="ED226" s="2">
        <f t="shared" si="714"/>
        <v>60.992322075804196</v>
      </c>
      <c r="EE226" s="2">
        <f t="shared" si="715"/>
        <v>62.468471057168713</v>
      </c>
      <c r="EF226" s="2">
        <f t="shared" si="716"/>
        <v>61.89714204021881</v>
      </c>
      <c r="EG226" s="2">
        <f t="shared" si="717"/>
        <v>59.168777761859928</v>
      </c>
      <c r="EH226" s="2">
        <f t="shared" si="718"/>
        <v>56.47323380305005</v>
      </c>
      <c r="EI226" s="2">
        <f t="shared" si="719"/>
        <v>54.408484327791385</v>
      </c>
      <c r="EJ226" s="2">
        <f t="shared" si="720"/>
        <v>55.415944918253842</v>
      </c>
      <c r="EK226" s="2">
        <f t="shared" si="721"/>
        <v>51.52679645462208</v>
      </c>
      <c r="EL226" s="2">
        <f t="shared" si="722"/>
        <v>49.783336467204265</v>
      </c>
      <c r="EM226" s="2">
        <f t="shared" si="723"/>
        <v>52.426694980694975</v>
      </c>
      <c r="EN226" s="2">
        <f t="shared" si="724"/>
        <v>51.921785131744045</v>
      </c>
      <c r="EO226" s="2">
        <f t="shared" si="725"/>
        <v>58.910302209018205</v>
      </c>
      <c r="EQ226" s="2">
        <f t="shared" si="726"/>
        <v>61.472458316492506</v>
      </c>
      <c r="ER226" s="2">
        <f t="shared" si="727"/>
        <v>60.545631400579033</v>
      </c>
      <c r="ES226" s="2">
        <f t="shared" si="727"/>
        <v>62.56718067428038</v>
      </c>
      <c r="ET226" s="2">
        <f t="shared" si="727"/>
        <v>61.792248013358929</v>
      </c>
      <c r="EU226" s="2">
        <f t="shared" si="727"/>
        <v>63.527254859986812</v>
      </c>
      <c r="EV226" s="2">
        <f t="shared" si="727"/>
        <v>62.979688449583918</v>
      </c>
      <c r="EW226" s="2">
        <f t="shared" si="727"/>
        <v>60.676507513356214</v>
      </c>
      <c r="EX226" s="2">
        <f t="shared" si="727"/>
        <v>58.998547172740977</v>
      </c>
      <c r="EY226" s="2">
        <f t="shared" si="727"/>
        <v>56.779243532091563</v>
      </c>
      <c r="EZ226" s="2">
        <f t="shared" si="727"/>
        <v>56.561792787079881</v>
      </c>
      <c r="FA226" s="2">
        <f t="shared" si="727"/>
        <v>54.55024638673865</v>
      </c>
      <c r="FB226" s="2">
        <f t="shared" si="727"/>
        <v>53.578849296935132</v>
      </c>
      <c r="FC226" s="2">
        <f t="shared" si="727"/>
        <v>52.774727386976068</v>
      </c>
      <c r="FD226" s="2">
        <f t="shared" si="727"/>
        <v>52.767513046969093</v>
      </c>
      <c r="FE226" s="2">
        <f t="shared" si="727"/>
        <v>54.574759311318999</v>
      </c>
      <c r="FG226" s="2">
        <f t="shared" si="728"/>
        <v>0.99999827619342585</v>
      </c>
      <c r="FH226" s="2">
        <f t="shared" si="729"/>
        <v>0.99999820288261143</v>
      </c>
      <c r="FI226" s="2">
        <f t="shared" si="729"/>
        <v>0.99999831682455975</v>
      </c>
      <c r="FJ226" s="2">
        <f t="shared" si="729"/>
        <v>0.99999823086864592</v>
      </c>
      <c r="FK226" s="2">
        <f t="shared" si="729"/>
        <v>0.9999982796756185</v>
      </c>
      <c r="FL226" s="2">
        <f t="shared" si="729"/>
        <v>0.99999824348645561</v>
      </c>
      <c r="FM226" s="2">
        <f t="shared" si="729"/>
        <v>0.99999826836831962</v>
      </c>
      <c r="FN226" s="2">
        <f t="shared" si="729"/>
        <v>0.99999821232818642</v>
      </c>
      <c r="FO226" s="2">
        <f t="shared" si="729"/>
        <v>0.99999813430200502</v>
      </c>
      <c r="FP226" s="2">
        <f t="shared" si="729"/>
        <v>0.99999818870087365</v>
      </c>
      <c r="FQ226" s="2">
        <f t="shared" si="729"/>
        <v>0.99999812623501461</v>
      </c>
      <c r="FR226" s="2">
        <f t="shared" si="729"/>
        <v>0.99999815096368416</v>
      </c>
      <c r="FS226" s="2">
        <f t="shared" si="729"/>
        <v>0.99999815982866702</v>
      </c>
      <c r="FT226" s="2">
        <f t="shared" si="729"/>
        <v>0.99999805065098946</v>
      </c>
      <c r="FU226" s="2">
        <f t="shared" si="729"/>
        <v>0.99999797066503648</v>
      </c>
      <c r="FW226" s="2">
        <f t="shared" si="746"/>
        <v>0.97904985032927494</v>
      </c>
      <c r="FX226" s="2">
        <f t="shared" si="586"/>
        <v>0.98269201530604089</v>
      </c>
      <c r="FY226" s="2">
        <f t="shared" si="587"/>
        <v>0.9845831203162162</v>
      </c>
      <c r="FZ226" s="2">
        <f t="shared" si="588"/>
        <v>0.98302934032548428</v>
      </c>
      <c r="GA226" s="2">
        <f t="shared" si="589"/>
        <v>0.97897942919719894</v>
      </c>
      <c r="GB226" s="2">
        <f t="shared" si="590"/>
        <v>0.97494493609405719</v>
      </c>
      <c r="GC226" s="2">
        <f t="shared" si="591"/>
        <v>0.97786414594974458</v>
      </c>
      <c r="GD226" s="2">
        <f t="shared" si="592"/>
        <v>0.97877453968918648</v>
      </c>
      <c r="GE226" s="2">
        <f t="shared" si="593"/>
        <v>0.98071382607156354</v>
      </c>
      <c r="GF226" s="2">
        <f t="shared" si="594"/>
        <v>0.98037351819858265</v>
      </c>
      <c r="GG226" s="2">
        <f t="shared" si="595"/>
        <v>0.9810656344291655</v>
      </c>
      <c r="GH226" s="2">
        <f t="shared" si="596"/>
        <v>0.97395091716999049</v>
      </c>
      <c r="GI226" s="2">
        <f t="shared" si="597"/>
        <v>0.97209901730928783</v>
      </c>
      <c r="GJ226" s="2">
        <f t="shared" si="598"/>
        <v>0.96743651732735325</v>
      </c>
      <c r="GK226" s="2">
        <f t="shared" si="599"/>
        <v>0.96341680709717481</v>
      </c>
      <c r="GM226" s="95">
        <f t="shared" si="747"/>
        <v>0</v>
      </c>
      <c r="GN226" s="95">
        <f t="shared" si="600"/>
        <v>0</v>
      </c>
      <c r="GO226" s="95">
        <f t="shared" si="601"/>
        <v>0</v>
      </c>
      <c r="GP226" s="95">
        <f t="shared" si="602"/>
        <v>0</v>
      </c>
      <c r="GQ226" s="95">
        <f t="shared" si="603"/>
        <v>0</v>
      </c>
      <c r="GR226" s="95">
        <f t="shared" si="604"/>
        <v>0</v>
      </c>
      <c r="GS226" s="95">
        <f t="shared" si="605"/>
        <v>0</v>
      </c>
      <c r="GT226" s="95">
        <f t="shared" si="606"/>
        <v>0</v>
      </c>
      <c r="GU226" s="95">
        <f t="shared" si="607"/>
        <v>0</v>
      </c>
      <c r="GV226" s="95">
        <f t="shared" si="608"/>
        <v>0</v>
      </c>
      <c r="GW226" s="95">
        <f t="shared" si="609"/>
        <v>0</v>
      </c>
      <c r="GX226" s="95">
        <f t="shared" si="610"/>
        <v>0</v>
      </c>
      <c r="GY226" s="95">
        <f t="shared" si="611"/>
        <v>0</v>
      </c>
      <c r="GZ226" s="95">
        <f t="shared" si="612"/>
        <v>0</v>
      </c>
      <c r="HA226" s="95">
        <f t="shared" si="613"/>
        <v>0</v>
      </c>
      <c r="HC226" s="95">
        <f t="shared" si="748"/>
        <v>0</v>
      </c>
      <c r="HD226" s="95">
        <f t="shared" si="614"/>
        <v>0</v>
      </c>
      <c r="HE226" s="95">
        <f t="shared" si="615"/>
        <v>0</v>
      </c>
      <c r="HF226" s="95">
        <f t="shared" si="616"/>
        <v>0</v>
      </c>
      <c r="HG226" s="95">
        <f t="shared" si="617"/>
        <v>0</v>
      </c>
      <c r="HH226" s="95">
        <f t="shared" si="618"/>
        <v>0</v>
      </c>
      <c r="HI226" s="95">
        <f t="shared" si="619"/>
        <v>0</v>
      </c>
      <c r="HJ226" s="95">
        <f t="shared" si="620"/>
        <v>0</v>
      </c>
      <c r="HK226" s="95">
        <f t="shared" si="621"/>
        <v>0</v>
      </c>
      <c r="HL226" s="95">
        <f t="shared" si="622"/>
        <v>0</v>
      </c>
      <c r="HM226" s="95">
        <f t="shared" si="623"/>
        <v>0</v>
      </c>
      <c r="HN226" s="95">
        <f t="shared" si="624"/>
        <v>0</v>
      </c>
      <c r="HO226" s="95">
        <f t="shared" si="625"/>
        <v>0</v>
      </c>
      <c r="HP226" s="95">
        <f t="shared" si="626"/>
        <v>0</v>
      </c>
      <c r="HQ226" s="95">
        <f t="shared" si="627"/>
        <v>0</v>
      </c>
      <c r="HS226" s="95">
        <f t="shared" si="749"/>
        <v>2.5100207716669853E-111</v>
      </c>
      <c r="HT226" s="95">
        <f t="shared" si="628"/>
        <v>4.0631557506049677E-100</v>
      </c>
      <c r="HU226" s="95">
        <f t="shared" si="629"/>
        <v>1.3268369711947521E-102</v>
      </c>
      <c r="HV226" s="95">
        <f t="shared" si="630"/>
        <v>1.1072270250657791E-246</v>
      </c>
      <c r="HW226" s="95">
        <f t="shared" si="631"/>
        <v>2.9980513668202678E-123</v>
      </c>
      <c r="HX226" s="95">
        <f t="shared" si="632"/>
        <v>1.1807618929898257E-117</v>
      </c>
      <c r="HY226" s="95">
        <f t="shared" si="633"/>
        <v>1.9460788955475288E-160</v>
      </c>
      <c r="HZ226" s="95">
        <f t="shared" si="634"/>
        <v>1.3525354979926876E-163</v>
      </c>
      <c r="IA226" s="95">
        <f t="shared" si="635"/>
        <v>1.1030593634080566E-201</v>
      </c>
      <c r="IB226" s="95">
        <f t="shared" si="636"/>
        <v>2.5126904823058028E-131</v>
      </c>
      <c r="IC226" s="95">
        <f t="shared" si="637"/>
        <v>9.0651567068505241E-207</v>
      </c>
      <c r="ID226" s="95">
        <f t="shared" si="638"/>
        <v>2.9371625909897282E-123</v>
      </c>
      <c r="IE226" s="95">
        <f t="shared" si="639"/>
        <v>6.3304130865052355E-112</v>
      </c>
      <c r="IF226" s="95">
        <f t="shared" si="640"/>
        <v>1.037741506333166E-92</v>
      </c>
      <c r="IG226" s="95">
        <f t="shared" si="641"/>
        <v>8.5599642301655952E-70</v>
      </c>
      <c r="II226" s="95">
        <f t="shared" si="750"/>
        <v>2.1265253948297201E-17</v>
      </c>
      <c r="IJ226" s="95">
        <f t="shared" si="751"/>
        <v>1.0038738398347654E-33</v>
      </c>
      <c r="IK226" s="95">
        <f t="shared" si="752"/>
        <v>3.4648443527528663E-40</v>
      </c>
      <c r="IL226" s="95">
        <f t="shared" si="753"/>
        <v>1.4474634989129096E-61</v>
      </c>
      <c r="IM226" s="95">
        <f t="shared" si="754"/>
        <v>1.2862332052091847E-21</v>
      </c>
      <c r="IN226" s="95">
        <f t="shared" si="755"/>
        <v>8.2318214157355478E-25</v>
      </c>
      <c r="IO226" s="95">
        <f t="shared" si="756"/>
        <v>3.0195037320241222E-35</v>
      </c>
      <c r="IP226" s="95">
        <f t="shared" si="757"/>
        <v>5.7624414905627431E-28</v>
      </c>
      <c r="IQ226" s="95">
        <f t="shared" si="758"/>
        <v>3.1333042544300993E-28</v>
      </c>
      <c r="IR226" s="95">
        <f t="shared" si="759"/>
        <v>5.3500223824144147E-29</v>
      </c>
      <c r="IS226" s="95">
        <f t="shared" si="760"/>
        <v>6.7656599698810546E-36</v>
      </c>
      <c r="IT226" s="95">
        <f t="shared" si="761"/>
        <v>3.6860186498583585E-22</v>
      </c>
      <c r="IU226" s="95">
        <f t="shared" si="762"/>
        <v>1.674735152544489E-21</v>
      </c>
      <c r="IV226" s="95">
        <f t="shared" si="763"/>
        <v>1.247355241246238E-15</v>
      </c>
      <c r="IW226" s="95">
        <f t="shared" si="764"/>
        <v>4.5655013952914536E-16</v>
      </c>
      <c r="IY226" s="95">
        <f t="shared" si="765"/>
        <v>2.1265253948297201E-17</v>
      </c>
      <c r="IZ226" s="95">
        <f t="shared" si="766"/>
        <v>1.0038738398347654E-33</v>
      </c>
      <c r="JA226" s="95">
        <f t="shared" si="767"/>
        <v>3.4648443527528663E-40</v>
      </c>
      <c r="JB226" s="95">
        <f t="shared" si="768"/>
        <v>1.4474634989129096E-61</v>
      </c>
      <c r="JC226" s="95">
        <f t="shared" si="769"/>
        <v>1.2862332052091847E-21</v>
      </c>
      <c r="JD226" s="95">
        <f t="shared" si="770"/>
        <v>8.2318214157355478E-25</v>
      </c>
      <c r="JE226" s="95">
        <f t="shared" si="771"/>
        <v>3.0195037320241222E-35</v>
      </c>
      <c r="JF226" s="95">
        <f t="shared" si="772"/>
        <v>5.7624414905627431E-28</v>
      </c>
      <c r="JG226" s="95">
        <f t="shared" si="773"/>
        <v>3.1333042544300993E-28</v>
      </c>
      <c r="JH226" s="95">
        <f t="shared" si="774"/>
        <v>5.3500223824144147E-29</v>
      </c>
      <c r="JI226" s="95">
        <f t="shared" si="775"/>
        <v>6.7656599698810546E-36</v>
      </c>
      <c r="JJ226" s="95">
        <f t="shared" si="776"/>
        <v>3.6860186498583585E-22</v>
      </c>
      <c r="JK226" s="95">
        <f t="shared" si="777"/>
        <v>1.674735152544489E-21</v>
      </c>
      <c r="JL226" s="95">
        <f t="shared" si="778"/>
        <v>1.247355241246238E-15</v>
      </c>
      <c r="JM226" s="95">
        <f t="shared" si="779"/>
        <v>4.5655013952914536E-16</v>
      </c>
    </row>
    <row r="227" spans="1:273" x14ac:dyDescent="0.25">
      <c r="B227" s="2">
        <v>200</v>
      </c>
      <c r="C227" s="37">
        <v>61.14</v>
      </c>
      <c r="D227" s="37">
        <v>60.558</v>
      </c>
      <c r="E227" s="37">
        <v>61.418999999999997</v>
      </c>
      <c r="F227" s="37">
        <v>62.209000000000003</v>
      </c>
      <c r="G227" s="37">
        <v>63.07</v>
      </c>
      <c r="H227" s="37">
        <v>63</v>
      </c>
      <c r="I227" s="37">
        <v>60.418999999999997</v>
      </c>
      <c r="J227" s="37">
        <v>59.884</v>
      </c>
      <c r="K227" s="37">
        <v>58.14</v>
      </c>
      <c r="L227" s="37">
        <v>55.604999999999997</v>
      </c>
      <c r="M227" s="37">
        <v>55.651000000000003</v>
      </c>
      <c r="N227" s="37">
        <v>53.673999999999999</v>
      </c>
      <c r="O227" s="37">
        <v>52.581000000000003</v>
      </c>
      <c r="P227" s="37">
        <v>52.790999999999997</v>
      </c>
      <c r="Q227" s="37">
        <v>56.628</v>
      </c>
      <c r="S227" s="4">
        <f t="shared" si="651"/>
        <v>61.41976090967232</v>
      </c>
      <c r="T227" s="4" t="e">
        <f t="shared" si="652"/>
        <v>#N/A</v>
      </c>
      <c r="U227" s="4" t="e">
        <f t="shared" si="653"/>
        <v>#N/A</v>
      </c>
      <c r="V227" s="4" t="e">
        <f t="shared" si="654"/>
        <v>#N/A</v>
      </c>
      <c r="W227" s="4">
        <f t="shared" si="655"/>
        <v>63.446831852318596</v>
      </c>
      <c r="X227" s="4" t="e">
        <f t="shared" si="656"/>
        <v>#N/A</v>
      </c>
      <c r="Y227" s="4" t="e">
        <f t="shared" si="657"/>
        <v>#N/A</v>
      </c>
      <c r="Z227" s="4" t="e">
        <f t="shared" si="658"/>
        <v>#N/A</v>
      </c>
      <c r="AA227" s="4" t="e">
        <f t="shared" si="659"/>
        <v>#N/A</v>
      </c>
      <c r="AB227" s="4" t="e">
        <f t="shared" si="660"/>
        <v>#N/A</v>
      </c>
      <c r="AC227" s="4" t="e">
        <f t="shared" si="661"/>
        <v>#N/A</v>
      </c>
      <c r="AD227" s="4">
        <f t="shared" si="662"/>
        <v>53.384414084565599</v>
      </c>
      <c r="AE227" s="4">
        <f t="shared" si="663"/>
        <v>52.662907142749724</v>
      </c>
      <c r="AF227" s="4">
        <f t="shared" si="664"/>
        <v>52.633617898694887</v>
      </c>
      <c r="AG227" s="4">
        <f t="shared" si="665"/>
        <v>54.611296014555847</v>
      </c>
      <c r="AI227" s="4">
        <f t="shared" si="666"/>
        <v>-0.27976090967231926</v>
      </c>
      <c r="AJ227" s="4">
        <f t="shared" si="667"/>
        <v>0</v>
      </c>
      <c r="AK227" s="4">
        <f t="shared" si="668"/>
        <v>0</v>
      </c>
      <c r="AL227" s="4">
        <f t="shared" si="669"/>
        <v>0</v>
      </c>
      <c r="AM227" s="4">
        <f t="shared" si="670"/>
        <v>-0.37683185231859539</v>
      </c>
      <c r="AN227" s="4">
        <f t="shared" si="671"/>
        <v>0</v>
      </c>
      <c r="AO227" s="4">
        <f t="shared" si="672"/>
        <v>0</v>
      </c>
      <c r="AP227" s="4">
        <f t="shared" si="673"/>
        <v>0</v>
      </c>
      <c r="AQ227" s="4">
        <f t="shared" si="674"/>
        <v>0</v>
      </c>
      <c r="AR227" s="4">
        <f t="shared" si="675"/>
        <v>0</v>
      </c>
      <c r="AS227" s="4">
        <f t="shared" si="676"/>
        <v>0</v>
      </c>
      <c r="AT227" s="4">
        <f t="shared" si="677"/>
        <v>0.28958591543440093</v>
      </c>
      <c r="AU227" s="4">
        <f t="shared" si="678"/>
        <v>-8.1907142749720663E-2</v>
      </c>
      <c r="AV227" s="4">
        <f t="shared" si="679"/>
        <v>0.15738210130511021</v>
      </c>
      <c r="AW227" s="4">
        <f t="shared" si="679"/>
        <v>2.0167039854441526</v>
      </c>
      <c r="AY227" s="2">
        <f t="shared" si="730"/>
        <v>61.41976090967232</v>
      </c>
      <c r="AZ227" s="2" t="e">
        <f t="shared" si="569"/>
        <v>#N/A</v>
      </c>
      <c r="BA227" s="2" t="e">
        <f t="shared" si="570"/>
        <v>#N/A</v>
      </c>
      <c r="BB227" s="2" t="e">
        <f t="shared" si="571"/>
        <v>#N/A</v>
      </c>
      <c r="BC227" s="2">
        <f t="shared" si="572"/>
        <v>63.446831852318596</v>
      </c>
      <c r="BD227" s="2" t="e">
        <f t="shared" si="573"/>
        <v>#N/A</v>
      </c>
      <c r="BE227" s="2" t="e">
        <f t="shared" si="574"/>
        <v>#N/A</v>
      </c>
      <c r="BF227" s="2" t="e">
        <f t="shared" si="575"/>
        <v>#N/A</v>
      </c>
      <c r="BG227" s="2" t="e">
        <f t="shared" si="576"/>
        <v>#N/A</v>
      </c>
      <c r="BH227" s="2" t="e">
        <f t="shared" si="577"/>
        <v>#N/A</v>
      </c>
      <c r="BI227" s="2" t="e">
        <f t="shared" si="578"/>
        <v>#N/A</v>
      </c>
      <c r="BJ227" s="2">
        <f t="shared" si="579"/>
        <v>53.384414084565599</v>
      </c>
      <c r="BK227" s="2">
        <f t="shared" si="580"/>
        <v>52.662907142749724</v>
      </c>
      <c r="BL227" s="2">
        <f t="shared" si="581"/>
        <v>52.633617898694887</v>
      </c>
      <c r="BM227" s="2">
        <f t="shared" si="582"/>
        <v>54.611296014555847</v>
      </c>
      <c r="BO227" s="2" t="str">
        <f t="shared" si="680"/>
        <v/>
      </c>
      <c r="BP227" s="2" t="str">
        <f t="shared" si="681"/>
        <v/>
      </c>
      <c r="BQ227" s="2" t="str">
        <f t="shared" si="682"/>
        <v/>
      </c>
      <c r="BR227" s="2" t="str">
        <f t="shared" si="683"/>
        <v/>
      </c>
      <c r="BS227" s="2" t="str">
        <f t="shared" si="684"/>
        <v/>
      </c>
      <c r="BT227" s="2" t="str">
        <f t="shared" si="685"/>
        <v/>
      </c>
      <c r="BU227" s="2" t="str">
        <f t="shared" si="686"/>
        <v/>
      </c>
      <c r="BV227" s="2" t="str">
        <f t="shared" si="687"/>
        <v/>
      </c>
      <c r="BW227" s="2" t="str">
        <f t="shared" si="688"/>
        <v/>
      </c>
      <c r="BX227" s="2" t="str">
        <f t="shared" si="689"/>
        <v/>
      </c>
      <c r="BY227" s="2" t="str">
        <f t="shared" si="690"/>
        <v/>
      </c>
      <c r="BZ227" s="2" t="str">
        <f t="shared" si="691"/>
        <v/>
      </c>
      <c r="CA227" s="2" t="str">
        <f t="shared" si="692"/>
        <v/>
      </c>
      <c r="CB227" s="2" t="str">
        <f t="shared" si="693"/>
        <v/>
      </c>
      <c r="CC227" s="2" t="str">
        <f t="shared" si="694"/>
        <v/>
      </c>
      <c r="CE227" s="2" t="str">
        <f t="shared" si="731"/>
        <v/>
      </c>
      <c r="CF227" s="2" t="str">
        <f t="shared" si="732"/>
        <v/>
      </c>
      <c r="CG227" s="2" t="str">
        <f t="shared" si="733"/>
        <v/>
      </c>
      <c r="CH227" s="2" t="str">
        <f t="shared" si="734"/>
        <v/>
      </c>
      <c r="CI227" s="2" t="str">
        <f t="shared" si="735"/>
        <v/>
      </c>
      <c r="CJ227" s="2" t="str">
        <f t="shared" si="736"/>
        <v/>
      </c>
      <c r="CK227" s="2" t="str">
        <f t="shared" si="737"/>
        <v/>
      </c>
      <c r="CL227" s="2" t="str">
        <f t="shared" si="738"/>
        <v/>
      </c>
      <c r="CM227" s="2" t="str">
        <f t="shared" si="739"/>
        <v/>
      </c>
      <c r="CN227" s="2" t="str">
        <f t="shared" si="740"/>
        <v/>
      </c>
      <c r="CO227" s="2" t="str">
        <f t="shared" si="741"/>
        <v/>
      </c>
      <c r="CP227" s="2" t="str">
        <f t="shared" si="742"/>
        <v/>
      </c>
      <c r="CQ227" s="2" t="str">
        <f t="shared" si="743"/>
        <v/>
      </c>
      <c r="CR227" s="2" t="str">
        <f t="shared" si="744"/>
        <v/>
      </c>
      <c r="CS227" s="2" t="str">
        <f t="shared" si="745"/>
        <v/>
      </c>
      <c r="CU227" s="2">
        <f t="shared" si="695"/>
        <v>61.14</v>
      </c>
      <c r="CV227" s="2" t="str">
        <f t="shared" si="696"/>
        <v/>
      </c>
      <c r="CW227" s="2" t="str">
        <f t="shared" si="697"/>
        <v/>
      </c>
      <c r="CX227" s="2" t="str">
        <f t="shared" si="698"/>
        <v/>
      </c>
      <c r="CY227" s="2">
        <f t="shared" si="699"/>
        <v>63.07</v>
      </c>
      <c r="CZ227" s="2" t="str">
        <f t="shared" si="700"/>
        <v/>
      </c>
      <c r="DA227" s="2" t="str">
        <f t="shared" si="701"/>
        <v/>
      </c>
      <c r="DB227" s="2" t="str">
        <f t="shared" si="702"/>
        <v/>
      </c>
      <c r="DC227" s="2" t="str">
        <f t="shared" si="703"/>
        <v/>
      </c>
      <c r="DD227" s="2" t="str">
        <f t="shared" si="704"/>
        <v/>
      </c>
      <c r="DE227" s="2" t="str">
        <f t="shared" si="705"/>
        <v/>
      </c>
      <c r="DF227" s="2">
        <f t="shared" si="706"/>
        <v>53.673999999999999</v>
      </c>
      <c r="DG227" s="2">
        <f t="shared" si="707"/>
        <v>52.581000000000003</v>
      </c>
      <c r="DH227" s="2">
        <f t="shared" si="708"/>
        <v>52.790999999999997</v>
      </c>
      <c r="DI227" s="2">
        <f t="shared" si="709"/>
        <v>56.628</v>
      </c>
      <c r="DK227" s="2">
        <f t="shared" si="710"/>
        <v>128.83559233449478</v>
      </c>
      <c r="DL227" s="2">
        <f t="shared" si="711"/>
        <v>117.56273170731708</v>
      </c>
      <c r="DM227" s="2">
        <f t="shared" si="711"/>
        <v>119.06300580720091</v>
      </c>
      <c r="DN227" s="2">
        <f t="shared" si="711"/>
        <v>134.83913575958925</v>
      </c>
      <c r="DO227" s="2">
        <f t="shared" si="711"/>
        <v>117.03595508197604</v>
      </c>
      <c r="DP227" s="2">
        <f t="shared" si="711"/>
        <v>111.82644950436215</v>
      </c>
      <c r="DQ227" s="2">
        <f t="shared" si="711"/>
        <v>112.49883964022364</v>
      </c>
      <c r="DR227" s="2">
        <f t="shared" si="711"/>
        <v>111.89390863787379</v>
      </c>
      <c r="DS227" s="2">
        <f t="shared" si="711"/>
        <v>103.04666717003926</v>
      </c>
      <c r="DT227" s="2">
        <f t="shared" si="711"/>
        <v>101.57789933284715</v>
      </c>
      <c r="DU227" s="2">
        <f t="shared" si="711"/>
        <v>123.08826898954706</v>
      </c>
      <c r="DV227" s="2">
        <f t="shared" si="711"/>
        <v>112.20711567502265</v>
      </c>
      <c r="DW227" s="2">
        <f t="shared" si="711"/>
        <v>111.42923376623374</v>
      </c>
      <c r="DX227" s="2">
        <f t="shared" si="711"/>
        <v>111.39641573542737</v>
      </c>
      <c r="DY227" s="2">
        <f t="shared" si="711"/>
        <v>105.54376594813439</v>
      </c>
      <c r="DZ227" s="5"/>
      <c r="EA227" s="2">
        <f t="shared" si="650"/>
        <v>61.656569857002339</v>
      </c>
      <c r="EB227" s="2">
        <f t="shared" si="712"/>
        <v>59.466831529012374</v>
      </c>
      <c r="EC227" s="2">
        <f t="shared" si="713"/>
        <v>60.676241413852303</v>
      </c>
      <c r="ED227" s="2">
        <f t="shared" si="714"/>
        <v>60.91718380283541</v>
      </c>
      <c r="EE227" s="2">
        <f t="shared" si="715"/>
        <v>62.396561487513026</v>
      </c>
      <c r="EF227" s="2">
        <f t="shared" si="716"/>
        <v>61.821438247077054</v>
      </c>
      <c r="EG227" s="2">
        <f t="shared" si="717"/>
        <v>59.061339936965325</v>
      </c>
      <c r="EH227" s="2">
        <f t="shared" si="718"/>
        <v>56.365927629925878</v>
      </c>
      <c r="EI227" s="2">
        <f t="shared" si="719"/>
        <v>54.28311310659128</v>
      </c>
      <c r="EJ227" s="2">
        <f t="shared" si="720"/>
        <v>55.313744446317216</v>
      </c>
      <c r="EK227" s="2">
        <f t="shared" si="721"/>
        <v>51.389776038764211</v>
      </c>
      <c r="EL227" s="2">
        <f t="shared" si="722"/>
        <v>49.637117736830206</v>
      </c>
      <c r="EM227" s="2">
        <f t="shared" si="723"/>
        <v>52.319489918489921</v>
      </c>
      <c r="EN227" s="2">
        <f t="shared" si="724"/>
        <v>51.803538895859475</v>
      </c>
      <c r="EO227" s="2">
        <f t="shared" si="725"/>
        <v>58.844120991364271</v>
      </c>
      <c r="EP227" s="5"/>
      <c r="EQ227" s="2">
        <f t="shared" si="726"/>
        <v>61.41503176122923</v>
      </c>
      <c r="ER227" s="2">
        <f t="shared" si="727"/>
        <v>60.478244858655344</v>
      </c>
      <c r="ES227" s="2">
        <f t="shared" si="727"/>
        <v>62.524756340191651</v>
      </c>
      <c r="ET227" s="2">
        <f t="shared" si="727"/>
        <v>61.72580237795983</v>
      </c>
      <c r="EU227" s="2">
        <f t="shared" si="727"/>
        <v>63.467311499009256</v>
      </c>
      <c r="EV227" s="2">
        <f t="shared" si="727"/>
        <v>62.915924080173113</v>
      </c>
      <c r="EW227" s="2">
        <f t="shared" si="727"/>
        <v>60.586163899225923</v>
      </c>
      <c r="EX227" s="2">
        <f t="shared" si="727"/>
        <v>58.919060777498146</v>
      </c>
      <c r="EY227" s="2">
        <f t="shared" si="727"/>
        <v>56.680650216652303</v>
      </c>
      <c r="EZ227" s="2">
        <f t="shared" si="727"/>
        <v>56.472963921553635</v>
      </c>
      <c r="FA227" s="2">
        <f t="shared" si="727"/>
        <v>54.446546267449669</v>
      </c>
      <c r="FB227" s="2">
        <f t="shared" si="727"/>
        <v>53.475711723096502</v>
      </c>
      <c r="FC227" s="2">
        <f t="shared" si="727"/>
        <v>52.671794752237943</v>
      </c>
      <c r="FD227" s="2">
        <f t="shared" si="727"/>
        <v>52.658990365315134</v>
      </c>
      <c r="FE227" s="2">
        <f t="shared" si="727"/>
        <v>54.464618833700001</v>
      </c>
      <c r="FG227" s="2">
        <f t="shared" si="728"/>
        <v>0.9999984278694809</v>
      </c>
      <c r="FH227" s="2">
        <f t="shared" si="729"/>
        <v>0.99999836100920281</v>
      </c>
      <c r="FI227" s="2">
        <f t="shared" si="729"/>
        <v>0.99999846492552669</v>
      </c>
      <c r="FJ227" s="2">
        <f t="shared" si="729"/>
        <v>0.99999838653277773</v>
      </c>
      <c r="FK227" s="2">
        <f t="shared" si="729"/>
        <v>0.9999984310452793</v>
      </c>
      <c r="FL227" s="2">
        <f t="shared" si="729"/>
        <v>0.9999983980403605</v>
      </c>
      <c r="FM227" s="2">
        <f t="shared" si="729"/>
        <v>0.99999842073289713</v>
      </c>
      <c r="FN227" s="2">
        <f t="shared" si="729"/>
        <v>0.99999836962367239</v>
      </c>
      <c r="FO227" s="2">
        <f t="shared" si="729"/>
        <v>0.99999829846292621</v>
      </c>
      <c r="FP227" s="2">
        <f t="shared" si="729"/>
        <v>0.99999834807530019</v>
      </c>
      <c r="FQ227" s="2">
        <f t="shared" si="729"/>
        <v>0.99999829110574112</v>
      </c>
      <c r="FR227" s="2">
        <f t="shared" si="729"/>
        <v>0.99999831365856318</v>
      </c>
      <c r="FS227" s="2">
        <f t="shared" si="729"/>
        <v>0.99999832174352632</v>
      </c>
      <c r="FT227" s="2">
        <f t="shared" si="729"/>
        <v>0.99999822217226775</v>
      </c>
      <c r="FU227" s="2">
        <f t="shared" si="729"/>
        <v>0.99999814922418606</v>
      </c>
      <c r="FV227" s="5"/>
      <c r="FW227" s="2">
        <f t="shared" si="746"/>
        <v>0.98085795022598032</v>
      </c>
      <c r="FX227" s="2">
        <f t="shared" si="586"/>
        <v>0.98419085436595788</v>
      </c>
      <c r="FY227" s="2">
        <f t="shared" si="587"/>
        <v>0.98592053957357662</v>
      </c>
      <c r="FZ227" s="2">
        <f t="shared" si="588"/>
        <v>0.98449942844379912</v>
      </c>
      <c r="GA227" s="2">
        <f t="shared" si="589"/>
        <v>0.98079348755136786</v>
      </c>
      <c r="GB227" s="2">
        <f t="shared" si="590"/>
        <v>0.97709902323809716</v>
      </c>
      <c r="GC227" s="2">
        <f t="shared" si="591"/>
        <v>0.97977246368746762</v>
      </c>
      <c r="GD227" s="2">
        <f t="shared" si="592"/>
        <v>0.98060592955784509</v>
      </c>
      <c r="GE227" s="2">
        <f t="shared" si="593"/>
        <v>0.98238090117043497</v>
      </c>
      <c r="GF227" s="2">
        <f t="shared" si="594"/>
        <v>0.9820694713120397</v>
      </c>
      <c r="GG227" s="2">
        <f t="shared" si="595"/>
        <v>0.98270283596027852</v>
      </c>
      <c r="GH227" s="2">
        <f t="shared" si="596"/>
        <v>0.97618837698434668</v>
      </c>
      <c r="GI227" s="2">
        <f t="shared" si="597"/>
        <v>0.97449137809752928</v>
      </c>
      <c r="GJ227" s="2">
        <f t="shared" si="598"/>
        <v>0.97021641390650382</v>
      </c>
      <c r="GK227" s="2">
        <f t="shared" si="599"/>
        <v>0.96652798765587844</v>
      </c>
      <c r="GL227" s="5"/>
      <c r="GM227" s="95">
        <f t="shared" si="747"/>
        <v>0</v>
      </c>
      <c r="GN227" s="95">
        <f t="shared" si="600"/>
        <v>0</v>
      </c>
      <c r="GO227" s="95">
        <f t="shared" si="601"/>
        <v>0</v>
      </c>
      <c r="GP227" s="95">
        <f t="shared" si="602"/>
        <v>0</v>
      </c>
      <c r="GQ227" s="95">
        <f t="shared" si="603"/>
        <v>0</v>
      </c>
      <c r="GR227" s="95">
        <f t="shared" si="604"/>
        <v>0</v>
      </c>
      <c r="GS227" s="95">
        <f t="shared" si="605"/>
        <v>0</v>
      </c>
      <c r="GT227" s="95">
        <f t="shared" si="606"/>
        <v>0</v>
      </c>
      <c r="GU227" s="95">
        <f t="shared" si="607"/>
        <v>0</v>
      </c>
      <c r="GV227" s="95">
        <f t="shared" si="608"/>
        <v>0</v>
      </c>
      <c r="GW227" s="95">
        <f t="shared" si="609"/>
        <v>0</v>
      </c>
      <c r="GX227" s="95">
        <f t="shared" si="610"/>
        <v>0</v>
      </c>
      <c r="GY227" s="95">
        <f t="shared" si="611"/>
        <v>0</v>
      </c>
      <c r="GZ227" s="95">
        <f t="shared" si="612"/>
        <v>0</v>
      </c>
      <c r="HA227" s="95">
        <f t="shared" si="613"/>
        <v>0</v>
      </c>
      <c r="HC227" s="95">
        <f t="shared" si="748"/>
        <v>0</v>
      </c>
      <c r="HD227" s="95">
        <f t="shared" si="614"/>
        <v>0</v>
      </c>
      <c r="HE227" s="95">
        <f t="shared" si="615"/>
        <v>0</v>
      </c>
      <c r="HF227" s="95">
        <f t="shared" si="616"/>
        <v>0</v>
      </c>
      <c r="HG227" s="95">
        <f t="shared" si="617"/>
        <v>0</v>
      </c>
      <c r="HH227" s="95">
        <f t="shared" si="618"/>
        <v>0</v>
      </c>
      <c r="HI227" s="95">
        <f t="shared" si="619"/>
        <v>0</v>
      </c>
      <c r="HJ227" s="95">
        <f t="shared" si="620"/>
        <v>0</v>
      </c>
      <c r="HK227" s="95">
        <f t="shared" si="621"/>
        <v>0</v>
      </c>
      <c r="HL227" s="95">
        <f t="shared" si="622"/>
        <v>0</v>
      </c>
      <c r="HM227" s="95">
        <f t="shared" si="623"/>
        <v>0</v>
      </c>
      <c r="HN227" s="95">
        <f t="shared" si="624"/>
        <v>0</v>
      </c>
      <c r="HO227" s="95">
        <f t="shared" si="625"/>
        <v>0</v>
      </c>
      <c r="HP227" s="95">
        <f t="shared" si="626"/>
        <v>0</v>
      </c>
      <c r="HQ227" s="95">
        <f t="shared" si="627"/>
        <v>0</v>
      </c>
      <c r="HS227" s="95">
        <f t="shared" si="749"/>
        <v>1.9603789494056817E-114</v>
      </c>
      <c r="HT227" s="95">
        <f t="shared" si="628"/>
        <v>7.416007823527086E-103</v>
      </c>
      <c r="HU227" s="95">
        <f t="shared" si="629"/>
        <v>2.3400518927845237E-105</v>
      </c>
      <c r="HV227" s="95">
        <f t="shared" si="630"/>
        <v>2.0479048003115315E-253</v>
      </c>
      <c r="HW227" s="95">
        <f t="shared" si="631"/>
        <v>1.1483645010974197E-126</v>
      </c>
      <c r="HX227" s="95">
        <f t="shared" si="632"/>
        <v>5.6423413399674066E-121</v>
      </c>
      <c r="HY227" s="95">
        <f t="shared" si="633"/>
        <v>6.0691542280978332E-165</v>
      </c>
      <c r="HZ227" s="95">
        <f t="shared" si="634"/>
        <v>3.9949784595422022E-168</v>
      </c>
      <c r="IA227" s="95">
        <f t="shared" si="635"/>
        <v>2.8088269466658338E-207</v>
      </c>
      <c r="IB227" s="95">
        <f t="shared" si="636"/>
        <v>6.0335206621043907E-135</v>
      </c>
      <c r="IC227" s="95">
        <f t="shared" si="637"/>
        <v>1.9107672908783879E-212</v>
      </c>
      <c r="ID227" s="95">
        <f t="shared" si="638"/>
        <v>9.4188551054334657E-127</v>
      </c>
      <c r="IE227" s="95">
        <f t="shared" si="639"/>
        <v>3.7690348334244189E-115</v>
      </c>
      <c r="IF227" s="95">
        <f t="shared" si="640"/>
        <v>1.9876961021990388E-95</v>
      </c>
      <c r="IG227" s="95">
        <f t="shared" si="641"/>
        <v>7.6144196233685692E-72</v>
      </c>
      <c r="II227" s="95">
        <f t="shared" si="750"/>
        <v>3.6248906220785384E-18</v>
      </c>
      <c r="IJ227" s="95">
        <f t="shared" si="751"/>
        <v>3.3462342098319393E-35</v>
      </c>
      <c r="IK227" s="95">
        <f t="shared" si="752"/>
        <v>6.5618081871783961E-42</v>
      </c>
      <c r="IL227" s="95">
        <f t="shared" si="753"/>
        <v>2.6254126193957551E-64</v>
      </c>
      <c r="IM227" s="95">
        <f t="shared" si="754"/>
        <v>1.3737290726430263E-22</v>
      </c>
      <c r="IN227" s="95">
        <f t="shared" si="755"/>
        <v>5.4285930022050443E-26</v>
      </c>
      <c r="IO227" s="95">
        <f t="shared" si="756"/>
        <v>6.7512345290888907E-37</v>
      </c>
      <c r="IP227" s="95">
        <f t="shared" si="757"/>
        <v>3.0236393239973844E-29</v>
      </c>
      <c r="IQ227" s="95">
        <f t="shared" si="758"/>
        <v>1.7206781190064245E-29</v>
      </c>
      <c r="IR227" s="95">
        <f t="shared" si="759"/>
        <v>2.6665103665188345E-30</v>
      </c>
      <c r="IS227" s="95">
        <f t="shared" si="760"/>
        <v>1.6471223576167727E-37</v>
      </c>
      <c r="IT227" s="95">
        <f t="shared" si="761"/>
        <v>3.2197833117228887E-23</v>
      </c>
      <c r="IU227" s="95">
        <f t="shared" si="762"/>
        <v>1.5069382311922464E-22</v>
      </c>
      <c r="IV227" s="95">
        <f t="shared" si="763"/>
        <v>2.0876394445052361E-16</v>
      </c>
      <c r="IW227" s="95">
        <f t="shared" si="764"/>
        <v>6.7543242530343897E-17</v>
      </c>
      <c r="IY227" s="95">
        <f t="shared" si="765"/>
        <v>3.6248906220785384E-18</v>
      </c>
      <c r="IZ227" s="95">
        <f t="shared" si="766"/>
        <v>3.3462342098319393E-35</v>
      </c>
      <c r="JA227" s="95">
        <f t="shared" si="767"/>
        <v>6.5618081871783961E-42</v>
      </c>
      <c r="JB227" s="95">
        <f t="shared" si="768"/>
        <v>2.6254126193957551E-64</v>
      </c>
      <c r="JC227" s="95">
        <f t="shared" si="769"/>
        <v>1.3737290726430263E-22</v>
      </c>
      <c r="JD227" s="95">
        <f t="shared" si="770"/>
        <v>5.4285930022050443E-26</v>
      </c>
      <c r="JE227" s="95">
        <f t="shared" si="771"/>
        <v>6.7512345290888907E-37</v>
      </c>
      <c r="JF227" s="95">
        <f t="shared" si="772"/>
        <v>3.0236393239973844E-29</v>
      </c>
      <c r="JG227" s="95">
        <f t="shared" si="773"/>
        <v>1.7206781190064245E-29</v>
      </c>
      <c r="JH227" s="95">
        <f t="shared" si="774"/>
        <v>2.6665103665188345E-30</v>
      </c>
      <c r="JI227" s="95">
        <f t="shared" si="775"/>
        <v>1.6471223576167727E-37</v>
      </c>
      <c r="JJ227" s="95">
        <f t="shared" si="776"/>
        <v>3.2197833117228887E-23</v>
      </c>
      <c r="JK227" s="95">
        <f t="shared" si="777"/>
        <v>1.5069382311922464E-22</v>
      </c>
      <c r="JL227" s="95">
        <f t="shared" si="778"/>
        <v>2.0876394445052361E-16</v>
      </c>
      <c r="JM227" s="95">
        <f t="shared" si="779"/>
        <v>6.7543242530343897E-17</v>
      </c>
    </row>
    <row r="228" spans="1:273" x14ac:dyDescent="0.25">
      <c r="AY228" s="5"/>
      <c r="AZ228" s="5"/>
      <c r="BO228" s="28">
        <f>SLOPE(BO27:BO227,$B27:$B227)</f>
        <v>0.27882090592334485</v>
      </c>
      <c r="BP228" s="28">
        <f t="shared" ref="BP228:CC228" si="780">SLOPE(BP27:BP227,$B27:$B227)</f>
        <v>0.22301341463414634</v>
      </c>
      <c r="BQ228" s="28">
        <f t="shared" si="780"/>
        <v>0.23123693379790938</v>
      </c>
      <c r="BR228" s="28">
        <f t="shared" si="780"/>
        <v>0.3059533373603141</v>
      </c>
      <c r="BS228" s="28">
        <f t="shared" si="780"/>
        <v>0.20877465359371208</v>
      </c>
      <c r="BT228" s="28">
        <f t="shared" si="780"/>
        <v>0.18114642249412527</v>
      </c>
      <c r="BU228" s="28">
        <f t="shared" si="780"/>
        <v>0.18135167328417459</v>
      </c>
      <c r="BV228" s="28">
        <f t="shared" si="780"/>
        <v>0.19673588039867121</v>
      </c>
      <c r="BW228" s="28">
        <f t="shared" si="780"/>
        <v>0.15261552401087283</v>
      </c>
      <c r="BX228" s="28">
        <f t="shared" si="780"/>
        <v>0.14832866056235311</v>
      </c>
      <c r="BY228" s="28">
        <f t="shared" si="780"/>
        <v>0.26962264808362368</v>
      </c>
      <c r="BZ228" s="28">
        <f t="shared" si="780"/>
        <v>0.20809392932648749</v>
      </c>
      <c r="CA228" s="28">
        <f t="shared" si="780"/>
        <v>0.20176562971911807</v>
      </c>
      <c r="CB228" s="28">
        <f t="shared" si="780"/>
        <v>0.20459151313802479</v>
      </c>
      <c r="CC228" s="28">
        <f t="shared" si="780"/>
        <v>0.19900820658715401</v>
      </c>
      <c r="CE228" s="28">
        <f>SLOPE(CE27:CE227,$B27:$B227)</f>
        <v>-5.5108224256639186E-2</v>
      </c>
      <c r="CF228" s="28">
        <f t="shared" ref="CF228:CS228" si="781">SLOPE(CF27:CF227,$B27:$B227)</f>
        <v>-7.9062175630242967E-2</v>
      </c>
      <c r="CG228" s="28">
        <f t="shared" si="781"/>
        <v>-6.3385374928448812E-2</v>
      </c>
      <c r="CH228" s="28">
        <f t="shared" si="781"/>
        <v>-7.5138272968778758E-2</v>
      </c>
      <c r="CI228" s="28">
        <f t="shared" si="781"/>
        <v>-7.1909569655690439E-2</v>
      </c>
      <c r="CJ228" s="28">
        <f t="shared" si="781"/>
        <v>-7.5703793141759179E-2</v>
      </c>
      <c r="CK228" s="28">
        <f t="shared" si="781"/>
        <v>-0.10743782489460107</v>
      </c>
      <c r="CL228" s="28">
        <f t="shared" si="781"/>
        <v>-0.10730617312416305</v>
      </c>
      <c r="CM228" s="28">
        <f t="shared" si="781"/>
        <v>-0.12537122120010122</v>
      </c>
      <c r="CN228" s="28">
        <f t="shared" si="781"/>
        <v>-0.10220047193662565</v>
      </c>
      <c r="CO228" s="28">
        <f t="shared" si="781"/>
        <v>-0.13702041585787</v>
      </c>
      <c r="CP228" s="28">
        <f t="shared" si="781"/>
        <v>-0.14621873037405486</v>
      </c>
      <c r="CQ228" s="28">
        <f t="shared" si="781"/>
        <v>-0.10720506220506225</v>
      </c>
      <c r="CR228" s="28">
        <f t="shared" si="781"/>
        <v>-0.11824623588456708</v>
      </c>
      <c r="CS228" s="28">
        <f t="shared" si="781"/>
        <v>-6.6181217653933089E-2</v>
      </c>
      <c r="CU228" s="28">
        <f>SLOPE(CU27:CU227,$B27:$B227)</f>
        <v>-5.7426555263279958E-2</v>
      </c>
      <c r="CV228" s="28">
        <f t="shared" ref="CV228:DI228" si="782">SLOPE(CV27:CV227,$B27:$B227)</f>
        <v>-6.7386541923686843E-2</v>
      </c>
      <c r="CW228" s="28">
        <f t="shared" si="782"/>
        <v>-4.2424334088733077E-2</v>
      </c>
      <c r="CX228" s="28">
        <f t="shared" si="782"/>
        <v>-6.6445635399099076E-2</v>
      </c>
      <c r="CY228" s="28">
        <f t="shared" si="782"/>
        <v>-5.9943360977557224E-2</v>
      </c>
      <c r="CZ228" s="28">
        <f t="shared" si="782"/>
        <v>-6.3764369410806279E-2</v>
      </c>
      <c r="DA228" s="28">
        <f t="shared" si="782"/>
        <v>-9.0343614130296582E-2</v>
      </c>
      <c r="DB228" s="28">
        <f t="shared" si="782"/>
        <v>-7.9486395242831728E-2</v>
      </c>
      <c r="DC228" s="28">
        <f t="shared" si="782"/>
        <v>-9.8593315439258436E-2</v>
      </c>
      <c r="DD228" s="28">
        <f t="shared" si="782"/>
        <v>-8.8828865526248496E-2</v>
      </c>
      <c r="DE228" s="28">
        <f t="shared" si="782"/>
        <v>-0.10370011928897586</v>
      </c>
      <c r="DF228" s="28">
        <f t="shared" si="782"/>
        <v>-0.10313757383863494</v>
      </c>
      <c r="DG228" s="28">
        <f t="shared" si="782"/>
        <v>-0.102932634738125</v>
      </c>
      <c r="DH228" s="28">
        <f t="shared" si="782"/>
        <v>-0.10852268165395421</v>
      </c>
      <c r="DI228" s="28">
        <f t="shared" si="782"/>
        <v>-0.1101404776189991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7" t="s">
        <v>23</v>
      </c>
      <c r="B229" s="3" t="s">
        <v>48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73.071411149825792</v>
      </c>
      <c r="BP229" s="28">
        <f t="shared" ref="BP229:CC229" si="783">INTERCEPT(BP27:BP227,$B27:$B227)</f>
        <v>72.96004878048781</v>
      </c>
      <c r="BQ229" s="28">
        <f t="shared" si="783"/>
        <v>72.815619047619037</v>
      </c>
      <c r="BR229" s="28">
        <f t="shared" si="783"/>
        <v>73.648468287526427</v>
      </c>
      <c r="BS229" s="28">
        <f t="shared" si="783"/>
        <v>75.281024363233627</v>
      </c>
      <c r="BT229" s="28">
        <f t="shared" si="783"/>
        <v>75.597165005537093</v>
      </c>
      <c r="BU229" s="28">
        <f t="shared" si="783"/>
        <v>76.228504983388717</v>
      </c>
      <c r="BV229" s="28">
        <f t="shared" si="783"/>
        <v>72.546732558139553</v>
      </c>
      <c r="BW229" s="28">
        <f t="shared" si="783"/>
        <v>72.523562367864699</v>
      </c>
      <c r="BX229" s="28">
        <f t="shared" si="783"/>
        <v>71.912167220376531</v>
      </c>
      <c r="BY229" s="28">
        <f t="shared" si="783"/>
        <v>69.16373937282232</v>
      </c>
      <c r="BZ229" s="28">
        <f t="shared" si="783"/>
        <v>70.588329809725153</v>
      </c>
      <c r="CA229" s="28">
        <f t="shared" si="783"/>
        <v>71.076107822410123</v>
      </c>
      <c r="CB229" s="28">
        <f t="shared" si="783"/>
        <v>70.478113107822409</v>
      </c>
      <c r="CC229" s="28">
        <f t="shared" si="783"/>
        <v>65.742124630703586</v>
      </c>
      <c r="CD229" s="2"/>
      <c r="CE229" s="28">
        <f>INTERCEPT(CE27:CE227,$B27:$B227)</f>
        <v>72.678214708330174</v>
      </c>
      <c r="CF229" s="28">
        <f t="shared" ref="CF229:CS229" si="784">INTERCEPT(CF27:CF227,$B27:$B227)</f>
        <v>75.279266655060965</v>
      </c>
      <c r="CG229" s="28">
        <f t="shared" si="784"/>
        <v>73.353316399542067</v>
      </c>
      <c r="CH229" s="28">
        <f t="shared" si="784"/>
        <v>75.944838396591166</v>
      </c>
      <c r="CI229" s="28">
        <f t="shared" si="784"/>
        <v>76.778475418651112</v>
      </c>
      <c r="CJ229" s="28">
        <f t="shared" si="784"/>
        <v>76.962196875428887</v>
      </c>
      <c r="CK229" s="28">
        <f t="shared" si="784"/>
        <v>80.548904915885544</v>
      </c>
      <c r="CL229" s="28">
        <f t="shared" si="784"/>
        <v>77.827162254758491</v>
      </c>
      <c r="CM229" s="28">
        <f t="shared" si="784"/>
        <v>79.357357346611522</v>
      </c>
      <c r="CN229" s="28">
        <f t="shared" si="784"/>
        <v>75.753838833642348</v>
      </c>
      <c r="CO229" s="28">
        <f t="shared" si="784"/>
        <v>78.793859210338212</v>
      </c>
      <c r="CP229" s="28">
        <f t="shared" si="784"/>
        <v>78.880863811641177</v>
      </c>
      <c r="CQ229" s="28">
        <f t="shared" si="784"/>
        <v>73.760502359502368</v>
      </c>
      <c r="CR229" s="28">
        <f t="shared" si="784"/>
        <v>75.452786072772895</v>
      </c>
      <c r="CS229" s="28">
        <f t="shared" si="784"/>
        <v>72.080364522150887</v>
      </c>
      <c r="CT229" s="2"/>
      <c r="CU229" s="28">
        <f>INTERCEPT(CU27:CU227,$B27:$B227)</f>
        <v>72.900342813885217</v>
      </c>
      <c r="CV229" s="28">
        <f t="shared" ref="CV229:DI229" si="785">INTERCEPT(CV27:CV227,$B27:$B227)</f>
        <v>73.955553243392714</v>
      </c>
      <c r="CW229" s="28">
        <f t="shared" si="785"/>
        <v>71.009623157938265</v>
      </c>
      <c r="CX229" s="28">
        <f t="shared" si="785"/>
        <v>75.014929457779644</v>
      </c>
      <c r="CY229" s="28">
        <f t="shared" si="785"/>
        <v>75.455983694520697</v>
      </c>
      <c r="CZ229" s="28">
        <f t="shared" si="785"/>
        <v>75.668797962334367</v>
      </c>
      <c r="DA229" s="28">
        <f t="shared" si="785"/>
        <v>78.654886725285238</v>
      </c>
      <c r="DB229" s="28">
        <f t="shared" si="785"/>
        <v>74.816339826064493</v>
      </c>
      <c r="DC229" s="28">
        <f t="shared" si="785"/>
        <v>76.399313304503991</v>
      </c>
      <c r="DD229" s="28">
        <f t="shared" si="785"/>
        <v>74.238737026803335</v>
      </c>
      <c r="DE229" s="28">
        <f t="shared" si="785"/>
        <v>75.186570125244842</v>
      </c>
      <c r="DF229" s="28">
        <f t="shared" si="785"/>
        <v>74.103226490823488</v>
      </c>
      <c r="DG229" s="28">
        <f t="shared" si="785"/>
        <v>73.258321699862947</v>
      </c>
      <c r="DH229" s="28">
        <f t="shared" si="785"/>
        <v>74.363526696105978</v>
      </c>
      <c r="DI229" s="28">
        <f t="shared" si="785"/>
        <v>76.492714357499821</v>
      </c>
    </row>
    <row r="230" spans="1:273" x14ac:dyDescent="0.25">
      <c r="A230" s="137"/>
      <c r="B230" s="28" t="s">
        <v>36</v>
      </c>
      <c r="C230" s="5">
        <f>C$7 - ABS(C$11)*Expt!$B$9</f>
        <v>-8.8034394924603419</v>
      </c>
      <c r="D230" s="5">
        <f>D$7 - ABS(D$11)*Expt!$B$9</f>
        <v>-8.4439132676754269</v>
      </c>
      <c r="E230" s="5">
        <f>E$7 - ABS(E$11)*Expt!$B$9</f>
        <v>-5.2093236876405768</v>
      </c>
      <c r="F230" s="5">
        <f>F$7 - ABS(F$11)*Expt!$B$9</f>
        <v>-0.70362620847733126</v>
      </c>
      <c r="G230" s="5">
        <f>G$7 - ABS(G$11)*Expt!$B$9</f>
        <v>-4.2554757946028161</v>
      </c>
      <c r="H230" s="5">
        <f>H$7 - ABS(H$11)*Expt!$B$9</f>
        <v>-5.5382995410283016</v>
      </c>
      <c r="I230" s="5">
        <f>I$7 - ABS(I$11)*Expt!$B$9</f>
        <v>-5.2664585335411829</v>
      </c>
      <c r="J230" s="5">
        <f>J$7 - ABS(J$11)*Expt!$B$9</f>
        <v>-2.2582882521958183</v>
      </c>
      <c r="K230" s="5">
        <f>K$7 - ABS(K$11)*Expt!$B$9</f>
        <v>-4.3301874702492285</v>
      </c>
      <c r="L230" s="5">
        <f>L$7 - ABS(L$11)*Expt!$B$9</f>
        <v>-5.4505442305617038</v>
      </c>
      <c r="M230" s="5">
        <f>M$7 - ABS(M$11)*Expt!$B$9</f>
        <v>3.3215473164103315</v>
      </c>
      <c r="N230" s="5">
        <f>N$7 - ABS(N$11)*Expt!$B$9</f>
        <v>-3.6924707704942961</v>
      </c>
      <c r="O230" s="5">
        <f>O$7 - ABS(O$11)*Expt!$B$9</f>
        <v>-3.3400879573797084</v>
      </c>
      <c r="P230" s="5">
        <f>P$7 - ABS(P$11)*Expt!$B$9</f>
        <v>-2.598470726032204</v>
      </c>
      <c r="Q230" s="5">
        <f>Q$7 - ABS(Q$11)*Expt!$B$9</f>
        <v>7.970799492171146</v>
      </c>
    </row>
    <row r="231" spans="1:273" x14ac:dyDescent="0.25">
      <c r="A231" s="137"/>
      <c r="B231" s="3" t="s">
        <v>62</v>
      </c>
      <c r="C231" s="78">
        <f t="shared" ref="C231:O231" si="786">C7-C11</f>
        <v>54.912232032947323</v>
      </c>
      <c r="D231" s="78">
        <f t="shared" si="786"/>
        <v>55.364430671165401</v>
      </c>
      <c r="E231" s="78">
        <f t="shared" si="786"/>
        <v>54.653252914391992</v>
      </c>
      <c r="F231" s="78">
        <f t="shared" si="786"/>
        <v>55.194021195736291</v>
      </c>
      <c r="G231" s="78">
        <f t="shared" si="786"/>
        <v>54.890277290302166</v>
      </c>
      <c r="H231" s="78">
        <f t="shared" si="786"/>
        <v>55.116306645165047</v>
      </c>
      <c r="I231" s="78">
        <f t="shared" si="786"/>
        <v>54.96140686768301</v>
      </c>
      <c r="J231" s="78">
        <f t="shared" si="786"/>
        <v>55.30721422507898</v>
      </c>
      <c r="K231" s="78">
        <f t="shared" si="786"/>
        <v>55.771053877110617</v>
      </c>
      <c r="L231" s="78">
        <f t="shared" si="786"/>
        <v>55.44977410700757</v>
      </c>
      <c r="M231" s="78">
        <f t="shared" si="786"/>
        <v>55.817898322376266</v>
      </c>
      <c r="N231" s="78">
        <f t="shared" si="786"/>
        <v>55.673656100013673</v>
      </c>
      <c r="O231" s="78">
        <f t="shared" si="786"/>
        <v>55.621476498671413</v>
      </c>
      <c r="P231" s="78">
        <f>P7-P11</f>
        <v>56.24726121375344</v>
      </c>
      <c r="Q231" s="78">
        <f>Q7-Q11</f>
        <v>56.68386548136543</v>
      </c>
      <c r="R231" s="2" t="s">
        <v>38</v>
      </c>
    </row>
    <row r="232" spans="1:273" x14ac:dyDescent="0.25">
      <c r="A232" s="137"/>
      <c r="B232" s="3" t="s">
        <v>63</v>
      </c>
      <c r="C232" s="78">
        <f>C10</f>
        <v>157.2595581153202</v>
      </c>
      <c r="D232" s="78">
        <f t="shared" ref="D232:N232" si="787">D10</f>
        <v>155.14572687959398</v>
      </c>
      <c r="E232" s="78">
        <f t="shared" si="787"/>
        <v>153.86860242856403</v>
      </c>
      <c r="F232" s="78">
        <f t="shared" si="787"/>
        <v>154.92830609913119</v>
      </c>
      <c r="G232" s="78">
        <f t="shared" si="787"/>
        <v>157.29677346521461</v>
      </c>
      <c r="H232" s="78">
        <f t="shared" si="787"/>
        <v>159.24788567307078</v>
      </c>
      <c r="I232" s="78">
        <f t="shared" si="787"/>
        <v>157.87044399903118</v>
      </c>
      <c r="J232" s="78">
        <f t="shared" si="787"/>
        <v>157.40436134190196</v>
      </c>
      <c r="K232" s="78">
        <f t="shared" si="787"/>
        <v>156.34259452567181</v>
      </c>
      <c r="L232" s="78">
        <f t="shared" si="787"/>
        <v>156.53627210841205</v>
      </c>
      <c r="M232" s="78">
        <f t="shared" si="787"/>
        <v>156.13881736862095</v>
      </c>
      <c r="N232" s="78">
        <f t="shared" si="787"/>
        <v>159.68138414489496</v>
      </c>
      <c r="O232" s="78">
        <f>O10</f>
        <v>160.44772488930715</v>
      </c>
      <c r="P232" s="78">
        <f>P10</f>
        <v>162.177709253833</v>
      </c>
      <c r="Q232" s="78">
        <f>Q10</f>
        <v>163.48668471612791</v>
      </c>
      <c r="R232" s="2" t="s">
        <v>66</v>
      </c>
    </row>
    <row r="233" spans="1:273" x14ac:dyDescent="0.25">
      <c r="A233" s="137"/>
      <c r="B233" s="3" t="s">
        <v>35</v>
      </c>
      <c r="C233" s="2">
        <f>C$10 + ABS(C$14)*Expt!$B$10</f>
        <v>207.27831370168647</v>
      </c>
      <c r="D233" s="2">
        <f>D$10 + ABS(D$14)*Expt!$B$10</f>
        <v>191.99169796713576</v>
      </c>
      <c r="E233" s="2">
        <f>E$10 + ABS(E$14)*Expt!$B$10</f>
        <v>188.45673693897712</v>
      </c>
      <c r="F233" s="2">
        <f>F$10 + ABS(F$14)*Expt!$B$10</f>
        <v>181.99999667463641</v>
      </c>
      <c r="G233" s="2">
        <f>G$10 + ABS(G$14)*Expt!$B$10</f>
        <v>201.70260689674353</v>
      </c>
      <c r="H233" s="2">
        <f>H$10 + ABS(H$14)*Expt!$B$10</f>
        <v>198.55468056431479</v>
      </c>
      <c r="I233" s="2">
        <f>I$10 + ABS(I$14)*Expt!$B$10</f>
        <v>191.634229459241</v>
      </c>
      <c r="J233" s="2">
        <f>J$10 + ABS(J$14)*Expt!$B$10</f>
        <v>195.9908556532574</v>
      </c>
      <c r="K233" s="2">
        <f>K$10 + ABS(K$14)*Expt!$B$10</f>
        <v>195.71654835801033</v>
      </c>
      <c r="L233" s="2">
        <f>L$10 + ABS(L$14)*Expt!$B$10</f>
        <v>195.17725488409366</v>
      </c>
      <c r="M233" s="2">
        <f>M$10 + ABS(M$14)*Expt!$B$10</f>
        <v>190.98822853702063</v>
      </c>
      <c r="N233" s="2">
        <f>N$10 + ABS(N$14)*Expt!$B$10</f>
        <v>200.99177152657805</v>
      </c>
      <c r="O233" s="2">
        <f>O$10 + ABS(O$14)*Expt!$B$10</f>
        <v>201.61642723576927</v>
      </c>
      <c r="P233" s="2">
        <f>P$10 + ABS(P$14)*Expt!$B$10</f>
        <v>208.98900510365632</v>
      </c>
      <c r="Q233" s="2">
        <f>Q$10 + ABS(Q$14)*Expt!$B$10</f>
        <v>216.78358735609962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386" activePane="bottomRight" state="frozen"/>
      <selection pane="topRight" activeCell="C1" sqref="C1"/>
      <selection pane="bottomLeft" activeCell="A6" sqref="A6"/>
      <selection pane="bottomRight" activeCell="M12" sqref="M12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09">
        <v>0.2</v>
      </c>
      <c r="Q1" s="101">
        <v>0.5</v>
      </c>
      <c r="R1" s="5"/>
    </row>
    <row r="2" spans="1:156" ht="15.75" thickBot="1" x14ac:dyDescent="0.3">
      <c r="B2" s="49">
        <f>SUM(C2:O2)</f>
        <v>34218.628891212022</v>
      </c>
      <c r="C2" s="50">
        <f>SUMSQ(AI27:AI227)</f>
        <v>3324.2200895474584</v>
      </c>
      <c r="D2" s="51">
        <f t="shared" ref="D2:O2" si="0">SUMSQ(AJ27:AJ227)</f>
        <v>3697.3271895067137</v>
      </c>
      <c r="E2" s="51">
        <f t="shared" si="0"/>
        <v>2423.7223096197986</v>
      </c>
      <c r="F2" s="51">
        <f t="shared" si="0"/>
        <v>3091.9228005090172</v>
      </c>
      <c r="G2" s="51">
        <f t="shared" si="0"/>
        <v>3162.8041392845957</v>
      </c>
      <c r="H2" s="51">
        <f t="shared" si="0"/>
        <v>2777.2128828084569</v>
      </c>
      <c r="I2" s="51">
        <f t="shared" si="0"/>
        <v>2384.333948860653</v>
      </c>
      <c r="J2" s="51">
        <f t="shared" si="0"/>
        <v>2099.4403677053888</v>
      </c>
      <c r="K2" s="51">
        <f t="shared" si="0"/>
        <v>1859.2384226698707</v>
      </c>
      <c r="L2" s="51">
        <f t="shared" si="0"/>
        <v>2094.6155988445203</v>
      </c>
      <c r="M2" s="51">
        <f t="shared" si="0"/>
        <v>3082.3838184105007</v>
      </c>
      <c r="N2" s="51">
        <f t="shared" si="0"/>
        <v>2360.6810985745988</v>
      </c>
      <c r="O2" s="52">
        <f t="shared" si="0"/>
        <v>1860.7262248704515</v>
      </c>
      <c r="P2" s="116">
        <f>SUMSQ(AV27:AV227)</f>
        <v>1329.9465294001152</v>
      </c>
      <c r="Q2" s="117">
        <f>SUMSQ(AW27:AW227)</f>
        <v>1238.0302091818669</v>
      </c>
      <c r="R2" s="5"/>
      <c r="T2" s="133" t="s">
        <v>74</v>
      </c>
      <c r="U2" s="133"/>
      <c r="V2" s="133"/>
      <c r="W2" s="133"/>
      <c r="X2" s="133"/>
      <c r="Z2" s="133" t="s">
        <v>75</v>
      </c>
      <c r="AA2" s="133"/>
      <c r="AB2" s="133"/>
      <c r="AC2" s="133"/>
      <c r="AD2" s="133"/>
    </row>
    <row r="3" spans="1:156" x14ac:dyDescent="0.25">
      <c r="A3" s="138" t="s">
        <v>2</v>
      </c>
      <c r="B3" s="45" t="s">
        <v>41</v>
      </c>
      <c r="C3" s="55">
        <v>2358.5951848676332</v>
      </c>
      <c r="D3" s="56">
        <v>2364.6779885601845</v>
      </c>
      <c r="E3" s="56">
        <v>2238.3151711433184</v>
      </c>
      <c r="F3" s="56">
        <v>2133.9352497048558</v>
      </c>
      <c r="G3" s="56">
        <v>2171.7722599521699</v>
      </c>
      <c r="H3" s="56">
        <v>2170.3837709922559</v>
      </c>
      <c r="I3" s="56">
        <v>2129.1373704269131</v>
      </c>
      <c r="J3" s="56">
        <v>2041.3466511364754</v>
      </c>
      <c r="K3" s="56">
        <v>2043.5740088990351</v>
      </c>
      <c r="L3" s="56">
        <v>2038.6745732283382</v>
      </c>
      <c r="M3" s="56">
        <v>2066.8209177002823</v>
      </c>
      <c r="N3" s="56">
        <v>2045.7320320187134</v>
      </c>
      <c r="O3" s="73">
        <v>2045.9111358164139</v>
      </c>
      <c r="P3" s="110">
        <v>1933.5268190494699</v>
      </c>
      <c r="Q3" s="102">
        <v>1344.0080591664689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9"/>
      <c r="B4" s="40" t="s">
        <v>42</v>
      </c>
      <c r="C4" s="57">
        <v>1476.6723965420149</v>
      </c>
      <c r="D4" s="58">
        <v>1513.480903475594</v>
      </c>
      <c r="E4" s="58">
        <v>1367.0813991003565</v>
      </c>
      <c r="F4" s="58">
        <v>1390.4842494502404</v>
      </c>
      <c r="G4" s="58">
        <v>1346.2101136499382</v>
      </c>
      <c r="H4" s="58">
        <v>1308.2697735412178</v>
      </c>
      <c r="I4" s="58">
        <v>1263.0474739895517</v>
      </c>
      <c r="J4" s="58">
        <v>1215.2079373949571</v>
      </c>
      <c r="K4" s="58">
        <v>1216.7047357112237</v>
      </c>
      <c r="L4" s="58">
        <v>1201.7066113261703</v>
      </c>
      <c r="M4" s="58">
        <v>1152.4103698325198</v>
      </c>
      <c r="N4" s="58">
        <v>1244.8804098842779</v>
      </c>
      <c r="O4" s="74">
        <v>1278.5559880448163</v>
      </c>
      <c r="P4" s="111">
        <v>1184.489846879781</v>
      </c>
      <c r="Q4" s="103">
        <v>759.16714560705395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9"/>
      <c r="B5" s="40" t="s">
        <v>43</v>
      </c>
      <c r="C5" s="57">
        <v>7.1962208395494125</v>
      </c>
      <c r="D5" s="58">
        <v>46.676207973333689</v>
      </c>
      <c r="E5" s="58">
        <v>91.440233677633216</v>
      </c>
      <c r="F5" s="58">
        <v>148.03299716868511</v>
      </c>
      <c r="G5" s="58">
        <v>178.89116755970144</v>
      </c>
      <c r="H5" s="58">
        <v>209.07336361496834</v>
      </c>
      <c r="I5" s="58">
        <v>237.82473061063217</v>
      </c>
      <c r="J5" s="58">
        <v>244.74082765639147</v>
      </c>
      <c r="K5" s="58">
        <v>284.37484376656573</v>
      </c>
      <c r="L5" s="58">
        <v>304.89313326485683</v>
      </c>
      <c r="M5" s="58">
        <v>334.77251185755529</v>
      </c>
      <c r="N5" s="58">
        <v>384.19383969260167</v>
      </c>
      <c r="O5" s="74">
        <v>421.72044748760646</v>
      </c>
      <c r="P5" s="111">
        <v>616.87943940780679</v>
      </c>
      <c r="Q5" s="103">
        <v>1202.225441937308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0"/>
      <c r="B6" s="46" t="s">
        <v>44</v>
      </c>
      <c r="C6" s="59">
        <v>0</v>
      </c>
      <c r="D6" s="60">
        <v>7.6422835956898343</v>
      </c>
      <c r="E6" s="60">
        <v>20.284573494011024</v>
      </c>
      <c r="F6" s="60">
        <v>49.706086693502115</v>
      </c>
      <c r="G6" s="60">
        <v>78.797809385213341</v>
      </c>
      <c r="H6" s="60">
        <v>94.693755486832387</v>
      </c>
      <c r="I6" s="60">
        <v>101.24297521869187</v>
      </c>
      <c r="J6" s="60">
        <v>110.80830417736023</v>
      </c>
      <c r="K6" s="60">
        <v>137.36186518017902</v>
      </c>
      <c r="L6" s="60">
        <v>136.53247003084823</v>
      </c>
      <c r="M6" s="60">
        <v>187.9931446896409</v>
      </c>
      <c r="N6" s="60">
        <v>198.35585033111124</v>
      </c>
      <c r="O6" s="75">
        <v>209.64881865469769</v>
      </c>
      <c r="P6" s="112">
        <v>320.99540480565815</v>
      </c>
      <c r="Q6" s="104">
        <v>689.98232533057592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8" t="s">
        <v>3</v>
      </c>
      <c r="B7" s="47" t="s">
        <v>41</v>
      </c>
      <c r="C7" s="58">
        <v>64.013886669514434</v>
      </c>
      <c r="D7" s="58">
        <v>64.47049088575929</v>
      </c>
      <c r="E7" s="58">
        <v>63.757245433582909</v>
      </c>
      <c r="F7" s="58">
        <v>63.170915481728876</v>
      </c>
      <c r="G7" s="58">
        <v>63.425957950010407</v>
      </c>
      <c r="H7" s="58">
        <v>62.783273363225497</v>
      </c>
      <c r="I7" s="58">
        <v>63.629456458219046</v>
      </c>
      <c r="J7" s="58">
        <v>63.753671905983865</v>
      </c>
      <c r="K7" s="58">
        <v>63.665980921723431</v>
      </c>
      <c r="L7" s="58">
        <v>63.710763599149288</v>
      </c>
      <c r="M7" s="58">
        <v>63.317377037319993</v>
      </c>
      <c r="N7" s="58">
        <v>63.697776405412121</v>
      </c>
      <c r="O7" s="73">
        <v>64.427215851032287</v>
      </c>
      <c r="P7" s="110">
        <v>65.291677361050048</v>
      </c>
      <c r="Q7" s="102">
        <v>64.019678536192146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9"/>
      <c r="B8" s="43" t="s">
        <v>39</v>
      </c>
      <c r="C8" s="69">
        <f>C$7 + ($O8 - $O$7)*C$19 + ($O8 - $O$7)*($O8 - $O$7)*ABS(C$20)</f>
        <v>86.760236190232405</v>
      </c>
      <c r="D8" s="70">
        <f t="shared" ref="D8:N10" si="1">D$7 + ($O8 - $O$7)*D$19 + ($O8 - $O$7)*($O8 - $O$7)*ABS(D$20)</f>
        <v>86.50914283665557</v>
      </c>
      <c r="E8" s="70">
        <f t="shared" si="1"/>
        <v>85.764969361107418</v>
      </c>
      <c r="F8" s="70">
        <f t="shared" si="1"/>
        <v>85.191450053984781</v>
      </c>
      <c r="G8" s="70">
        <f t="shared" si="1"/>
        <v>85.859775297187895</v>
      </c>
      <c r="H8" s="70">
        <f t="shared" si="1"/>
        <v>85.399087650840428</v>
      </c>
      <c r="I8" s="70">
        <f t="shared" si="1"/>
        <v>86.161061265484406</v>
      </c>
      <c r="J8" s="70">
        <f t="shared" si="1"/>
        <v>85.824160675444148</v>
      </c>
      <c r="K8" s="70">
        <f t="shared" si="1"/>
        <v>85.707961678822315</v>
      </c>
      <c r="L8" s="70">
        <f t="shared" si="1"/>
        <v>85.655953320792875</v>
      </c>
      <c r="M8" s="70">
        <f t="shared" si="1"/>
        <v>85.401583142581629</v>
      </c>
      <c r="N8" s="71">
        <f t="shared" si="1"/>
        <v>86.349032356275274</v>
      </c>
      <c r="O8" s="74">
        <v>87.885643414660763</v>
      </c>
      <c r="P8" s="111">
        <v>88.909486959517011</v>
      </c>
      <c r="Q8" s="103">
        <v>87.271373333637158</v>
      </c>
      <c r="R8" s="5"/>
      <c r="Y8" s="12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9"/>
      <c r="B9" s="43" t="s">
        <v>51</v>
      </c>
      <c r="C9" s="61">
        <f>C$7 + ($O9 - $O$7)*C$19 + ($O9 - $O$7)*($O9 - $O$7)*ABS(C$20)</f>
        <v>129.83591418432883</v>
      </c>
      <c r="D9" s="62">
        <f t="shared" si="1"/>
        <v>126.25306711783989</v>
      </c>
      <c r="E9" s="62">
        <f t="shared" si="1"/>
        <v>125.63449370337379</v>
      </c>
      <c r="F9" s="62">
        <f t="shared" si="1"/>
        <v>125.58234028243302</v>
      </c>
      <c r="G9" s="62">
        <f t="shared" si="1"/>
        <v>126.95820020378076</v>
      </c>
      <c r="H9" s="62">
        <f t="shared" si="1"/>
        <v>127.29587637823919</v>
      </c>
      <c r="I9" s="62">
        <f t="shared" si="1"/>
        <v>127.6796817136586</v>
      </c>
      <c r="J9" s="62">
        <f t="shared" si="1"/>
        <v>126.98832887916573</v>
      </c>
      <c r="K9" s="62">
        <f t="shared" si="1"/>
        <v>126.29181545722771</v>
      </c>
      <c r="L9" s="62">
        <f t="shared" si="1"/>
        <v>126.28091474299401</v>
      </c>
      <c r="M9" s="62">
        <f t="shared" si="1"/>
        <v>126.36143973764948</v>
      </c>
      <c r="N9" s="72">
        <f t="shared" si="1"/>
        <v>128.28457216045777</v>
      </c>
      <c r="O9" s="74">
        <v>130.18680786071459</v>
      </c>
      <c r="P9" s="111">
        <v>131.68609543071554</v>
      </c>
      <c r="Q9" s="103">
        <v>132.21582788298409</v>
      </c>
      <c r="Y9" s="12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0"/>
      <c r="B10" s="44" t="s">
        <v>52</v>
      </c>
      <c r="C10" s="61">
        <f>C$7 + ($O10 - $O$7)*C$19 + ($O10 - $O$7)*($O10 - $O$7)*ABS(C$20)</f>
        <v>162.27041075792073</v>
      </c>
      <c r="D10" s="62">
        <f t="shared" si="1"/>
        <v>154.68227025851323</v>
      </c>
      <c r="E10" s="62">
        <f t="shared" si="1"/>
        <v>154.29666751485763</v>
      </c>
      <c r="F10" s="62">
        <f t="shared" si="1"/>
        <v>155.01064514773861</v>
      </c>
      <c r="G10" s="62">
        <f t="shared" si="1"/>
        <v>156.86280707498204</v>
      </c>
      <c r="H10" s="62">
        <f t="shared" si="1"/>
        <v>158.14257261787165</v>
      </c>
      <c r="I10" s="62">
        <f t="shared" si="1"/>
        <v>158.0772855906533</v>
      </c>
      <c r="J10" s="62">
        <f t="shared" si="1"/>
        <v>157.50889184689262</v>
      </c>
      <c r="K10" s="62">
        <f t="shared" si="1"/>
        <v>155.97990182607822</v>
      </c>
      <c r="L10" s="62">
        <f t="shared" si="1"/>
        <v>156.16858735870017</v>
      </c>
      <c r="M10" s="62">
        <f t="shared" si="1"/>
        <v>156.55510789374</v>
      </c>
      <c r="N10" s="72">
        <f t="shared" si="1"/>
        <v>159.13913022764413</v>
      </c>
      <c r="O10" s="75">
        <v>160.44274655155249</v>
      </c>
      <c r="P10" s="112">
        <v>162.12182405859514</v>
      </c>
      <c r="Q10" s="104">
        <v>163.53157161167417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8" t="s">
        <v>4</v>
      </c>
      <c r="B11" s="124" t="s">
        <v>38</v>
      </c>
      <c r="C11" s="125">
        <v>9.3747044342210817</v>
      </c>
      <c r="D11" s="121">
        <v>9.0169026539357677</v>
      </c>
      <c r="E11" s="121">
        <v>8.5517966574332238</v>
      </c>
      <c r="F11" s="121">
        <v>7.9771406858943479</v>
      </c>
      <c r="G11" s="121">
        <v>8.3292523541904568</v>
      </c>
      <c r="H11" s="121">
        <v>8.3154903022367908</v>
      </c>
      <c r="I11" s="121">
        <v>8.3976133785999778</v>
      </c>
      <c r="J11" s="121">
        <v>8.1109676518489309</v>
      </c>
      <c r="K11" s="121">
        <v>8.1691786919058664</v>
      </c>
      <c r="L11" s="121">
        <v>8.2009253866564666</v>
      </c>
      <c r="M11" s="121">
        <v>8.1999999999999993</v>
      </c>
      <c r="N11" s="121">
        <v>8.3199974524058629</v>
      </c>
      <c r="O11" s="130">
        <v>8.3661845442025111</v>
      </c>
      <c r="P11" s="113">
        <v>8.3706510349096561</v>
      </c>
      <c r="Q11" s="105">
        <v>7.0024603196315791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x14ac:dyDescent="0.25">
      <c r="A12" s="139"/>
      <c r="B12" s="126" t="s">
        <v>39</v>
      </c>
      <c r="C12" s="127">
        <v>7.3955348175607805</v>
      </c>
      <c r="D12" s="122">
        <v>7.2405061386278398</v>
      </c>
      <c r="E12" s="122">
        <v>6.5960524444954123</v>
      </c>
      <c r="F12" s="122">
        <v>6.5179495430166021</v>
      </c>
      <c r="G12" s="122">
        <v>6.4147023923993984</v>
      </c>
      <c r="H12" s="122">
        <v>6.3274980004143924</v>
      </c>
      <c r="I12" s="122">
        <v>6.4882537234974489</v>
      </c>
      <c r="J12" s="122">
        <v>6.5052820157012476</v>
      </c>
      <c r="K12" s="122">
        <v>6.4845856388347878</v>
      </c>
      <c r="L12" s="122">
        <v>6.4825969736880831</v>
      </c>
      <c r="M12" s="122">
        <v>5.9491880553007999</v>
      </c>
      <c r="N12" s="122">
        <v>6.702712396309332</v>
      </c>
      <c r="O12" s="131">
        <v>7.0011009979392123</v>
      </c>
      <c r="P12" s="99">
        <v>6.8846715147867217</v>
      </c>
      <c r="Q12" s="106">
        <v>5.6022186543112591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9"/>
      <c r="B13" s="126" t="s">
        <v>51</v>
      </c>
      <c r="C13" s="127">
        <v>6</v>
      </c>
      <c r="D13" s="122">
        <v>6</v>
      </c>
      <c r="E13" s="122">
        <v>6</v>
      </c>
      <c r="F13" s="122">
        <v>6</v>
      </c>
      <c r="G13" s="122">
        <v>6</v>
      </c>
      <c r="H13" s="122">
        <v>5.857723817518524</v>
      </c>
      <c r="I13" s="122">
        <v>5.8482922929102914</v>
      </c>
      <c r="J13" s="122">
        <v>5.5234082712468835</v>
      </c>
      <c r="K13" s="122">
        <v>5.7561329331107691</v>
      </c>
      <c r="L13" s="122">
        <v>6.0510510776794968</v>
      </c>
      <c r="M13" s="122">
        <v>6.0579686343606971</v>
      </c>
      <c r="N13" s="122">
        <v>6.6115714416421998</v>
      </c>
      <c r="O13" s="131">
        <v>7.0605691556218835</v>
      </c>
      <c r="P13" s="99">
        <v>7.6426388975102046</v>
      </c>
      <c r="Q13" s="106">
        <v>8.1221333719236792</v>
      </c>
    </row>
    <row r="14" spans="1:156" ht="15.75" thickBot="1" x14ac:dyDescent="0.3">
      <c r="A14" s="140"/>
      <c r="B14" s="128" t="s">
        <v>52</v>
      </c>
      <c r="C14" s="129">
        <v>4</v>
      </c>
      <c r="D14" s="123">
        <v>4.4130849901124947</v>
      </c>
      <c r="E14" s="123">
        <v>4.3235168138016364</v>
      </c>
      <c r="F14" s="123">
        <v>4.3</v>
      </c>
      <c r="G14" s="123">
        <v>4.2200311143792604</v>
      </c>
      <c r="H14" s="123">
        <v>4.302272252808975</v>
      </c>
      <c r="I14" s="123">
        <v>4.2000947854228716</v>
      </c>
      <c r="J14" s="123">
        <v>3.8672443879045724</v>
      </c>
      <c r="K14" s="123">
        <v>4.3351179008968108</v>
      </c>
      <c r="L14" s="123">
        <v>4.6015718572338002</v>
      </c>
      <c r="M14" s="123">
        <v>4.8774612542035412</v>
      </c>
      <c r="N14" s="123">
        <v>5.104334280606091</v>
      </c>
      <c r="O14" s="132">
        <v>5.0647009144094817</v>
      </c>
      <c r="P14" s="114">
        <v>5.3977988572386035</v>
      </c>
      <c r="Q14" s="107">
        <v>6.8940390053185405</v>
      </c>
    </row>
    <row r="15" spans="1:156" x14ac:dyDescent="0.25">
      <c r="A15" s="138" t="s">
        <v>40</v>
      </c>
      <c r="B15" s="42" t="s">
        <v>38</v>
      </c>
      <c r="C15" s="63">
        <f>$P15</f>
        <v>-3.9343631015155536</v>
      </c>
      <c r="D15" s="64">
        <f t="shared" ref="D15:O15" si="2">$P15</f>
        <v>-3.9343631015155536</v>
      </c>
      <c r="E15" s="64">
        <f t="shared" si="2"/>
        <v>-3.9343631015155536</v>
      </c>
      <c r="F15" s="64">
        <f t="shared" si="2"/>
        <v>-3.9343631015155536</v>
      </c>
      <c r="G15" s="64">
        <f t="shared" si="2"/>
        <v>-3.9343631015155536</v>
      </c>
      <c r="H15" s="64">
        <f t="shared" si="2"/>
        <v>-3.9343631015155536</v>
      </c>
      <c r="I15" s="64">
        <f t="shared" si="2"/>
        <v>-3.9343631015155536</v>
      </c>
      <c r="J15" s="64">
        <f t="shared" si="2"/>
        <v>-3.9343631015155536</v>
      </c>
      <c r="K15" s="64">
        <f t="shared" si="2"/>
        <v>-3.9343631015155536</v>
      </c>
      <c r="L15" s="64">
        <f t="shared" si="2"/>
        <v>-3.9343631015155536</v>
      </c>
      <c r="M15" s="64">
        <f t="shared" si="2"/>
        <v>-3.9343631015155536</v>
      </c>
      <c r="N15" s="64">
        <f t="shared" si="2"/>
        <v>-3.9343631015155536</v>
      </c>
      <c r="O15" s="64">
        <f t="shared" si="2"/>
        <v>-3.9343631015155536</v>
      </c>
      <c r="P15" s="99">
        <v>-3.9343631015155536</v>
      </c>
      <c r="Q15" s="106">
        <v>-3.1161762394625656</v>
      </c>
    </row>
    <row r="16" spans="1:156" x14ac:dyDescent="0.25">
      <c r="A16" s="139"/>
      <c r="B16" s="43" t="s">
        <v>39</v>
      </c>
      <c r="C16" s="65">
        <f t="shared" ref="C16:O18" si="3">$P16</f>
        <v>-3.4140678874215555</v>
      </c>
      <c r="D16" s="66">
        <f t="shared" si="3"/>
        <v>-3.4140678874215555</v>
      </c>
      <c r="E16" s="66">
        <f t="shared" si="3"/>
        <v>-3.4140678874215555</v>
      </c>
      <c r="F16" s="66">
        <f t="shared" si="3"/>
        <v>-3.4140678874215555</v>
      </c>
      <c r="G16" s="66">
        <f t="shared" si="3"/>
        <v>-3.4140678874215555</v>
      </c>
      <c r="H16" s="66">
        <f t="shared" si="3"/>
        <v>-3.4140678874215555</v>
      </c>
      <c r="I16" s="66">
        <f t="shared" si="3"/>
        <v>-3.4140678874215555</v>
      </c>
      <c r="J16" s="66">
        <f t="shared" si="3"/>
        <v>-3.4140678874215555</v>
      </c>
      <c r="K16" s="66">
        <f t="shared" si="3"/>
        <v>-3.4140678874215555</v>
      </c>
      <c r="L16" s="66">
        <f t="shared" si="3"/>
        <v>-3.4140678874215555</v>
      </c>
      <c r="M16" s="66">
        <f t="shared" si="3"/>
        <v>-3.4140678874215555</v>
      </c>
      <c r="N16" s="66">
        <f t="shared" si="3"/>
        <v>-3.4140678874215555</v>
      </c>
      <c r="O16" s="66">
        <f t="shared" si="3"/>
        <v>-3.4140678874215555</v>
      </c>
      <c r="P16" s="99">
        <v>-3.4140678874215555</v>
      </c>
      <c r="Q16" s="106">
        <v>-2.4622626624536839</v>
      </c>
      <c r="R16" s="5"/>
    </row>
    <row r="17" spans="1:273" x14ac:dyDescent="0.25">
      <c r="A17" s="139"/>
      <c r="B17" s="43" t="s">
        <v>51</v>
      </c>
      <c r="C17" s="65">
        <f t="shared" si="3"/>
        <v>-1.9492493916495979</v>
      </c>
      <c r="D17" s="66">
        <f t="shared" si="3"/>
        <v>-1.9492493916495979</v>
      </c>
      <c r="E17" s="66">
        <f t="shared" si="3"/>
        <v>-1.9492493916495979</v>
      </c>
      <c r="F17" s="66">
        <f t="shared" si="3"/>
        <v>-1.9492493916495979</v>
      </c>
      <c r="G17" s="66">
        <f t="shared" si="3"/>
        <v>-1.9492493916495979</v>
      </c>
      <c r="H17" s="66">
        <f t="shared" si="3"/>
        <v>-1.9492493916495979</v>
      </c>
      <c r="I17" s="66">
        <f t="shared" si="3"/>
        <v>-1.9492493916495979</v>
      </c>
      <c r="J17" s="66">
        <f t="shared" si="3"/>
        <v>-1.9492493916495979</v>
      </c>
      <c r="K17" s="66">
        <f t="shared" si="3"/>
        <v>-1.9492493916495979</v>
      </c>
      <c r="L17" s="66">
        <f t="shared" si="3"/>
        <v>-1.9492493916495979</v>
      </c>
      <c r="M17" s="66">
        <f t="shared" si="3"/>
        <v>-1.9492493916495979</v>
      </c>
      <c r="N17" s="66">
        <f t="shared" si="3"/>
        <v>-1.9492493916495979</v>
      </c>
      <c r="O17" s="66">
        <f t="shared" si="3"/>
        <v>-1.9492493916495979</v>
      </c>
      <c r="P17" s="99">
        <v>-1.9492493916495979</v>
      </c>
      <c r="Q17" s="106">
        <v>-2.2299256539090302</v>
      </c>
      <c r="R17" s="119"/>
      <c r="T17" s="41"/>
    </row>
    <row r="18" spans="1:273" ht="15.75" thickBot="1" x14ac:dyDescent="0.3">
      <c r="A18" s="140"/>
      <c r="B18" s="44" t="s">
        <v>52</v>
      </c>
      <c r="C18" s="67">
        <f t="shared" si="3"/>
        <v>-1.001539808986448</v>
      </c>
      <c r="D18" s="68">
        <f t="shared" si="3"/>
        <v>-1.001539808986448</v>
      </c>
      <c r="E18" s="68">
        <f t="shared" si="3"/>
        <v>-1.001539808986448</v>
      </c>
      <c r="F18" s="68">
        <f t="shared" si="3"/>
        <v>-1.001539808986448</v>
      </c>
      <c r="G18" s="68">
        <f t="shared" si="3"/>
        <v>-1.001539808986448</v>
      </c>
      <c r="H18" s="68">
        <f t="shared" si="3"/>
        <v>-1.001539808986448</v>
      </c>
      <c r="I18" s="68">
        <f t="shared" si="3"/>
        <v>-1.001539808986448</v>
      </c>
      <c r="J18" s="68">
        <f t="shared" si="3"/>
        <v>-1.001539808986448</v>
      </c>
      <c r="K18" s="68">
        <f t="shared" si="3"/>
        <v>-1.001539808986448</v>
      </c>
      <c r="L18" s="68">
        <f t="shared" si="3"/>
        <v>-1.001539808986448</v>
      </c>
      <c r="M18" s="68">
        <f t="shared" si="3"/>
        <v>-1.001539808986448</v>
      </c>
      <c r="N18" s="68">
        <f t="shared" si="3"/>
        <v>-1.001539808986448</v>
      </c>
      <c r="O18" s="68">
        <f t="shared" si="3"/>
        <v>-1.001539808986448</v>
      </c>
      <c r="P18" s="114">
        <v>-1.001539808986448</v>
      </c>
      <c r="Q18" s="107">
        <v>-1.6877486542174525</v>
      </c>
      <c r="R18" s="119"/>
    </row>
    <row r="19" spans="1:273" ht="15.75" thickBot="1" x14ac:dyDescent="0.3">
      <c r="A19" s="40"/>
      <c r="B19" s="40"/>
      <c r="C19" s="93">
        <v>0.9522850496637314</v>
      </c>
      <c r="D19" s="92">
        <v>0.93945202578712717</v>
      </c>
      <c r="E19" s="92">
        <v>0.93660408937743833</v>
      </c>
      <c r="F19" s="92">
        <v>0.93294826672215481</v>
      </c>
      <c r="G19" s="92">
        <v>0.95088397321585394</v>
      </c>
      <c r="H19" s="92">
        <v>0.95467717385153539</v>
      </c>
      <c r="I19" s="92">
        <v>0.95299600808569795</v>
      </c>
      <c r="J19" s="92">
        <v>0.92931625948514618</v>
      </c>
      <c r="K19" s="92">
        <v>0.93256133604618963</v>
      </c>
      <c r="L19" s="92">
        <v>0.92661671208684593</v>
      </c>
      <c r="M19" s="92">
        <v>0.93183258967864202</v>
      </c>
      <c r="N19" s="92">
        <v>0.95640016866010646</v>
      </c>
      <c r="O19" s="94">
        <v>1</v>
      </c>
      <c r="P19" s="115"/>
      <c r="Q19" s="20"/>
    </row>
    <row r="20" spans="1:273" ht="15.75" thickBot="1" x14ac:dyDescent="0.3">
      <c r="A20" s="40"/>
      <c r="B20" s="40" t="s">
        <v>59</v>
      </c>
      <c r="C20" s="94">
        <v>7.400350240782845E-4</v>
      </c>
      <c r="D20" s="92">
        <v>1.0624328130760368E-6</v>
      </c>
      <c r="E20" s="92">
        <v>6.6263647594750122E-5</v>
      </c>
      <c r="F20" s="92">
        <v>2.4538573643511968E-4</v>
      </c>
      <c r="G20" s="92">
        <v>2.3182817479983127E-4</v>
      </c>
      <c r="H20" s="92">
        <v>4.0085377162265136E-4</v>
      </c>
      <c r="I20" s="92">
        <v>3.1949423670124723E-4</v>
      </c>
      <c r="J20" s="92">
        <v>4.9098978945739946E-4</v>
      </c>
      <c r="K20" s="92">
        <v>3.0085201080415954E-4</v>
      </c>
      <c r="L20" s="92">
        <v>3.7837456903753878E-4</v>
      </c>
      <c r="M20" s="92">
        <v>4.0864926072427081E-4</v>
      </c>
      <c r="N20" s="92">
        <v>3.9180942246066982E-4</v>
      </c>
      <c r="O20" s="94">
        <v>0</v>
      </c>
      <c r="P20" s="115"/>
      <c r="Q20" s="20"/>
    </row>
    <row r="21" spans="1:273" ht="15" customHeight="1" x14ac:dyDescent="0.25">
      <c r="A21" s="141" t="s">
        <v>50</v>
      </c>
      <c r="B21" s="47" t="s">
        <v>38</v>
      </c>
      <c r="C21" s="15">
        <f t="shared" ref="C21:N21" si="4">C5/(C3*$P21 + C5)</f>
        <v>2.3850853343041238E-3</v>
      </c>
      <c r="D21" s="15">
        <f t="shared" si="4"/>
        <v>1.5231670771637295E-2</v>
      </c>
      <c r="E21" s="15">
        <f t="shared" si="4"/>
        <v>3.1018548146807854E-2</v>
      </c>
      <c r="F21" s="15">
        <f t="shared" si="4"/>
        <v>5.1555964737731469E-2</v>
      </c>
      <c r="G21" s="15">
        <f t="shared" si="4"/>
        <v>6.0631789924856461E-2</v>
      </c>
      <c r="H21" s="15">
        <f t="shared" si="4"/>
        <v>7.0185650700382851E-2</v>
      </c>
      <c r="I21" s="15">
        <f t="shared" si="4"/>
        <v>8.048280418756007E-2</v>
      </c>
      <c r="J21" s="15">
        <f t="shared" si="4"/>
        <v>8.587832840102981E-2</v>
      </c>
      <c r="K21" s="15">
        <f t="shared" si="4"/>
        <v>9.8320262386427507E-2</v>
      </c>
      <c r="L21" s="15">
        <f t="shared" si="4"/>
        <v>0.10489691255772866</v>
      </c>
      <c r="M21" s="15">
        <f t="shared" si="4"/>
        <v>0.11262712666505119</v>
      </c>
      <c r="N21" s="15">
        <f t="shared" si="4"/>
        <v>0.12828247806670826</v>
      </c>
      <c r="O21" s="16">
        <f>O5/(O3*$P21 + O5)</f>
        <v>0.13905957738983479</v>
      </c>
      <c r="P21" s="14">
        <f>(1 - P$1) / P$1 * (P5/P3)</f>
        <v>1.2761745703864968</v>
      </c>
      <c r="Q21" s="108">
        <f>(1 - Q$1) / Q$1 * (Q5/Q3)</f>
        <v>0.89450761380322963</v>
      </c>
      <c r="R21" s="143" t="s">
        <v>70</v>
      </c>
      <c r="CC21" s="97">
        <v>0.01</v>
      </c>
      <c r="CS21" s="97">
        <v>0.01</v>
      </c>
      <c r="DI21" s="97">
        <v>0.01</v>
      </c>
    </row>
    <row r="22" spans="1:273" ht="15.75" thickBot="1" x14ac:dyDescent="0.3">
      <c r="A22" s="142"/>
      <c r="B22" s="48" t="s">
        <v>39</v>
      </c>
      <c r="C22" s="53">
        <f t="shared" ref="C22:N22" si="5">C6/(C4*$P22 + C6)</f>
        <v>0</v>
      </c>
      <c r="D22" s="53">
        <f t="shared" si="5"/>
        <v>4.636608252529659E-3</v>
      </c>
      <c r="E22" s="53">
        <f t="shared" si="5"/>
        <v>1.3503292717435252E-2</v>
      </c>
      <c r="F22" s="53">
        <f t="shared" si="5"/>
        <v>3.1924582546917567E-2</v>
      </c>
      <c r="G22" s="53">
        <f t="shared" si="5"/>
        <v>5.1231166078899555E-2</v>
      </c>
      <c r="H22" s="53">
        <f t="shared" si="5"/>
        <v>6.2592864085166955E-2</v>
      </c>
      <c r="I22" s="53">
        <f t="shared" si="5"/>
        <v>6.8854939963489556E-2</v>
      </c>
      <c r="J22" s="53">
        <f t="shared" si="5"/>
        <v>7.7592059533000912E-2</v>
      </c>
      <c r="K22" s="53">
        <f t="shared" si="5"/>
        <v>9.4324819527664278E-2</v>
      </c>
      <c r="L22" s="53">
        <f t="shared" si="5"/>
        <v>9.4868436313730167E-2</v>
      </c>
      <c r="M22" s="53">
        <f t="shared" si="5"/>
        <v>0.13080506940866685</v>
      </c>
      <c r="N22" s="53">
        <f t="shared" si="5"/>
        <v>0.12815336465914151</v>
      </c>
      <c r="O22" s="54">
        <f>O6/(O4*$P22 + O6)</f>
        <v>0.13139202795008467</v>
      </c>
      <c r="P22" s="100">
        <f>(1 - P$1) / P$1 * (P6/P4)</f>
        <v>1.0839954623544776</v>
      </c>
      <c r="Q22" s="53">
        <f>(1 - Q$1) / Q$1 * (Q6/Q4)</f>
        <v>0.90886747315552541</v>
      </c>
      <c r="R22" s="144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6" t="s">
        <v>5</v>
      </c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2"/>
      <c r="S24" s="133" t="s">
        <v>6</v>
      </c>
      <c r="T24" s="133"/>
      <c r="U24" s="133"/>
      <c r="V24" s="133"/>
      <c r="W24" s="133"/>
      <c r="X24" s="133"/>
      <c r="Y24" s="133"/>
      <c r="Z24" s="133"/>
      <c r="AA24" s="133"/>
      <c r="AB24" s="133"/>
      <c r="AC24" s="133"/>
      <c r="AD24" s="133"/>
      <c r="AE24" s="133"/>
      <c r="AF24" s="118"/>
      <c r="AG24" s="118"/>
      <c r="AI24" s="133" t="s">
        <v>13</v>
      </c>
      <c r="AJ24" s="133"/>
      <c r="AK24" s="133"/>
      <c r="AL24" s="133"/>
      <c r="AM24" s="133"/>
      <c r="AN24" s="133"/>
      <c r="AO24" s="133"/>
      <c r="AP24" s="133"/>
      <c r="AQ24" s="133"/>
      <c r="AR24" s="133"/>
      <c r="AS24" s="133"/>
      <c r="AT24" s="133"/>
      <c r="AU24" s="133"/>
      <c r="AV24" s="118"/>
      <c r="AW24" s="118"/>
      <c r="AY24" s="133" t="s">
        <v>23</v>
      </c>
      <c r="AZ24" s="133"/>
      <c r="BA24" s="133"/>
      <c r="BB24" s="133"/>
      <c r="BC24" s="133"/>
      <c r="BD24" s="133"/>
      <c r="BE24" s="133"/>
      <c r="BF24" s="133"/>
      <c r="BG24" s="133"/>
      <c r="BH24" s="133"/>
      <c r="BI24" s="133"/>
      <c r="BJ24" s="133"/>
      <c r="BK24" s="133"/>
      <c r="BL24" s="118"/>
      <c r="BM24" s="118"/>
      <c r="BO24" s="133" t="s">
        <v>26</v>
      </c>
      <c r="BP24" s="133"/>
      <c r="BQ24" s="133"/>
      <c r="BR24" s="133"/>
      <c r="BS24" s="133"/>
      <c r="BT24" s="133"/>
      <c r="BU24" s="133"/>
      <c r="BV24" s="133"/>
      <c r="BW24" s="133"/>
      <c r="BX24" s="133"/>
      <c r="BY24" s="133"/>
      <c r="BZ24" s="133"/>
      <c r="CA24" s="133"/>
      <c r="CB24" s="118"/>
      <c r="CC24" s="118"/>
      <c r="CE24" s="133" t="s">
        <v>60</v>
      </c>
      <c r="CF24" s="133"/>
      <c r="CG24" s="133"/>
      <c r="CH24" s="133"/>
      <c r="CI24" s="133"/>
      <c r="CJ24" s="133"/>
      <c r="CK24" s="133"/>
      <c r="CL24" s="133"/>
      <c r="CM24" s="133"/>
      <c r="CN24" s="133"/>
      <c r="CO24" s="133"/>
      <c r="CP24" s="133"/>
      <c r="CQ24" s="133"/>
      <c r="CR24" s="118"/>
      <c r="CS24" s="118"/>
      <c r="CU24" s="133" t="s">
        <v>27</v>
      </c>
      <c r="CV24" s="133"/>
      <c r="CW24" s="133"/>
      <c r="CX24" s="133"/>
      <c r="CY24" s="133"/>
      <c r="CZ24" s="133"/>
      <c r="DA24" s="133"/>
      <c r="DB24" s="133"/>
      <c r="DC24" s="133"/>
      <c r="DD24" s="133"/>
      <c r="DE24" s="133"/>
      <c r="DF24" s="133"/>
      <c r="DG24" s="133"/>
      <c r="DH24" s="118"/>
      <c r="DI24" s="118"/>
      <c r="DK24" s="133" t="s">
        <v>24</v>
      </c>
      <c r="DL24" s="133"/>
      <c r="DM24" s="133"/>
      <c r="DN24" s="133"/>
      <c r="DO24" s="133"/>
      <c r="DP24" s="133"/>
      <c r="DQ24" s="133"/>
      <c r="DR24" s="133"/>
      <c r="DS24" s="133"/>
      <c r="DT24" s="133"/>
      <c r="DU24" s="133"/>
      <c r="DV24" s="133"/>
      <c r="DW24" s="133"/>
      <c r="DX24" s="118" t="s">
        <v>34</v>
      </c>
      <c r="DY24" s="118"/>
      <c r="EA24" s="133" t="s">
        <v>65</v>
      </c>
      <c r="EB24" s="133"/>
      <c r="EC24" s="133"/>
      <c r="ED24" s="133"/>
      <c r="EE24" s="133"/>
      <c r="EF24" s="133"/>
      <c r="EG24" s="133"/>
      <c r="EH24" s="133"/>
      <c r="EI24" s="133"/>
      <c r="EJ24" s="133"/>
      <c r="EK24" s="133"/>
      <c r="EL24" s="133"/>
      <c r="EM24" s="133"/>
      <c r="EN24" s="118" t="s">
        <v>34</v>
      </c>
      <c r="EO24" s="118"/>
      <c r="EQ24" s="133" t="s">
        <v>25</v>
      </c>
      <c r="ER24" s="133"/>
      <c r="ES24" s="133"/>
      <c r="ET24" s="133"/>
      <c r="EU24" s="133"/>
      <c r="EV24" s="133"/>
      <c r="EW24" s="133"/>
      <c r="EX24" s="133"/>
      <c r="EY24" s="133"/>
      <c r="EZ24" s="133"/>
      <c r="FA24" s="133"/>
      <c r="FB24" s="133"/>
      <c r="FC24" s="133"/>
      <c r="FD24" s="133"/>
      <c r="FE24" s="133"/>
      <c r="FG24" s="133" t="s">
        <v>61</v>
      </c>
      <c r="FH24" s="133"/>
      <c r="FI24" s="133"/>
      <c r="FJ24" s="133"/>
      <c r="FK24" s="133"/>
      <c r="FL24" s="133"/>
      <c r="FM24" s="133"/>
      <c r="FN24" s="133"/>
      <c r="FO24" s="133"/>
      <c r="FP24" s="133"/>
      <c r="FQ24" s="133"/>
      <c r="FR24" s="133"/>
      <c r="FS24" s="133"/>
      <c r="FT24" s="133"/>
      <c r="FU24" s="133"/>
      <c r="FW24" s="136" t="s">
        <v>64</v>
      </c>
      <c r="FX24" s="136"/>
      <c r="FY24" s="136"/>
      <c r="FZ24" s="136"/>
      <c r="GA24" s="136"/>
      <c r="GB24" s="136"/>
      <c r="GC24" s="136"/>
      <c r="GD24" s="136"/>
      <c r="GE24" s="136"/>
      <c r="GF24" s="136"/>
      <c r="GG24" s="136"/>
      <c r="GH24" s="136"/>
      <c r="GI24" s="136"/>
      <c r="GJ24" s="136"/>
      <c r="GK24" s="136"/>
      <c r="GM24" s="133" t="s">
        <v>67</v>
      </c>
      <c r="GN24" s="133"/>
      <c r="GO24" s="133"/>
      <c r="GP24" s="133"/>
      <c r="GQ24" s="133"/>
      <c r="GR24" s="133"/>
      <c r="GS24" s="133"/>
      <c r="GT24" s="133"/>
      <c r="GU24" s="133"/>
      <c r="GV24" s="133"/>
      <c r="GW24" s="133"/>
      <c r="GX24" s="133"/>
      <c r="GY24" s="133"/>
      <c r="GZ24" s="133" t="s">
        <v>69</v>
      </c>
      <c r="HA24" s="133"/>
      <c r="HC24" s="133" t="s">
        <v>68</v>
      </c>
      <c r="HD24" s="133"/>
      <c r="HE24" s="133"/>
      <c r="HF24" s="133"/>
      <c r="HG24" s="133"/>
      <c r="HH24" s="133"/>
      <c r="HI24" s="133"/>
      <c r="HJ24" s="133"/>
      <c r="HK24" s="133"/>
      <c r="HL24" s="133"/>
      <c r="HM24" s="133"/>
      <c r="HN24" s="133"/>
      <c r="HO24" s="133"/>
      <c r="HP24" s="133" t="s">
        <v>69</v>
      </c>
      <c r="HQ24" s="133"/>
      <c r="HS24" s="133" t="s">
        <v>71</v>
      </c>
      <c r="HT24" s="133"/>
      <c r="HU24" s="133"/>
      <c r="HV24" s="133"/>
      <c r="HW24" s="133"/>
      <c r="HX24" s="133"/>
      <c r="HY24" s="133"/>
      <c r="HZ24" s="133"/>
      <c r="IA24" s="133"/>
      <c r="IB24" s="133"/>
      <c r="IC24" s="133"/>
      <c r="ID24" s="133"/>
      <c r="IE24" s="133"/>
      <c r="IF24" s="133" t="s">
        <v>69</v>
      </c>
      <c r="IG24" s="133"/>
      <c r="II24" s="133" t="s">
        <v>72</v>
      </c>
      <c r="IJ24" s="133"/>
      <c r="IK24" s="133"/>
      <c r="IL24" s="133"/>
      <c r="IM24" s="133"/>
      <c r="IN24" s="133"/>
      <c r="IO24" s="133"/>
      <c r="IP24" s="133"/>
      <c r="IQ24" s="133"/>
      <c r="IR24" s="133"/>
      <c r="IS24" s="133"/>
      <c r="IT24" s="133"/>
      <c r="IU24" s="133"/>
      <c r="IV24" s="133" t="s">
        <v>69</v>
      </c>
      <c r="IW24" s="133"/>
      <c r="IY24" s="133" t="s">
        <v>73</v>
      </c>
      <c r="IZ24" s="133"/>
      <c r="JA24" s="133"/>
      <c r="JB24" s="133"/>
      <c r="JC24" s="133"/>
      <c r="JD24" s="133"/>
      <c r="JE24" s="133"/>
      <c r="JF24" s="133"/>
      <c r="JG24" s="133"/>
      <c r="JH24" s="133"/>
      <c r="JI24" s="133"/>
      <c r="JJ24" s="133"/>
      <c r="JK24" s="133"/>
      <c r="JL24" s="133" t="s">
        <v>69</v>
      </c>
      <c r="JM24" s="133"/>
    </row>
    <row r="25" spans="1:273" x14ac:dyDescent="0.25">
      <c r="C25" s="134" t="s">
        <v>0</v>
      </c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35" t="s">
        <v>69</v>
      </c>
      <c r="Q25" s="135"/>
      <c r="S25" s="134" t="s">
        <v>0</v>
      </c>
      <c r="T25" s="134"/>
      <c r="U25" s="134"/>
      <c r="V25" s="134"/>
      <c r="W25" s="134"/>
      <c r="X25" s="134"/>
      <c r="Y25" s="134"/>
      <c r="Z25" s="134"/>
      <c r="AA25" s="134"/>
      <c r="AB25" s="134"/>
      <c r="AC25" s="134"/>
      <c r="AD25" s="134"/>
      <c r="AE25" s="134"/>
      <c r="AF25" s="135" t="s">
        <v>69</v>
      </c>
      <c r="AG25" s="135"/>
      <c r="AI25" s="134" t="s">
        <v>0</v>
      </c>
      <c r="AJ25" s="134"/>
      <c r="AK25" s="134"/>
      <c r="AL25" s="134"/>
      <c r="AM25" s="134"/>
      <c r="AN25" s="134"/>
      <c r="AO25" s="134"/>
      <c r="AP25" s="134"/>
      <c r="AQ25" s="134"/>
      <c r="AR25" s="134"/>
      <c r="AS25" s="134"/>
      <c r="AT25" s="134"/>
      <c r="AU25" s="134"/>
      <c r="AV25" s="135" t="s">
        <v>69</v>
      </c>
      <c r="AW25" s="135"/>
      <c r="AY25" s="134" t="s">
        <v>0</v>
      </c>
      <c r="AZ25" s="134"/>
      <c r="BA25" s="134"/>
      <c r="BB25" s="134"/>
      <c r="BC25" s="134"/>
      <c r="BD25" s="134"/>
      <c r="BE25" s="134"/>
      <c r="BF25" s="134"/>
      <c r="BG25" s="134"/>
      <c r="BH25" s="134"/>
      <c r="BI25" s="134"/>
      <c r="BJ25" s="134"/>
      <c r="BK25" s="134"/>
      <c r="BL25" s="135" t="s">
        <v>69</v>
      </c>
      <c r="BM25" s="135"/>
      <c r="BO25" s="134" t="s">
        <v>0</v>
      </c>
      <c r="BP25" s="134"/>
      <c r="BQ25" s="134"/>
      <c r="BR25" s="134"/>
      <c r="BS25" s="134"/>
      <c r="BT25" s="134"/>
      <c r="BU25" s="134"/>
      <c r="BV25" s="134"/>
      <c r="BW25" s="134"/>
      <c r="BX25" s="134"/>
      <c r="BY25" s="134"/>
      <c r="BZ25" s="134"/>
      <c r="CA25" s="134"/>
      <c r="CB25" s="135" t="s">
        <v>69</v>
      </c>
      <c r="CC25" s="135"/>
      <c r="CE25" s="134" t="s">
        <v>0</v>
      </c>
      <c r="CF25" s="134"/>
      <c r="CG25" s="134"/>
      <c r="CH25" s="134"/>
      <c r="CI25" s="134"/>
      <c r="CJ25" s="134"/>
      <c r="CK25" s="134"/>
      <c r="CL25" s="134"/>
      <c r="CM25" s="134"/>
      <c r="CN25" s="134"/>
      <c r="CO25" s="134"/>
      <c r="CP25" s="134"/>
      <c r="CQ25" s="134"/>
      <c r="CR25" s="135" t="s">
        <v>69</v>
      </c>
      <c r="CS25" s="135"/>
      <c r="CU25" s="134" t="s">
        <v>0</v>
      </c>
      <c r="CV25" s="134"/>
      <c r="CW25" s="134"/>
      <c r="CX25" s="134"/>
      <c r="CY25" s="134"/>
      <c r="CZ25" s="134"/>
      <c r="DA25" s="134"/>
      <c r="DB25" s="134"/>
      <c r="DC25" s="134"/>
      <c r="DD25" s="134"/>
      <c r="DE25" s="134"/>
      <c r="DF25" s="134"/>
      <c r="DG25" s="134"/>
      <c r="DH25" s="135" t="s">
        <v>69</v>
      </c>
      <c r="DI25" s="135"/>
      <c r="DK25" s="134" t="s">
        <v>0</v>
      </c>
      <c r="DL25" s="134"/>
      <c r="DM25" s="134"/>
      <c r="DN25" s="134"/>
      <c r="DO25" s="134"/>
      <c r="DP25" s="134"/>
      <c r="DQ25" s="134"/>
      <c r="DR25" s="134"/>
      <c r="DS25" s="134"/>
      <c r="DT25" s="134"/>
      <c r="DU25" s="134"/>
      <c r="DV25" s="134"/>
      <c r="DW25" s="134"/>
      <c r="DX25" s="135" t="s">
        <v>69</v>
      </c>
      <c r="DY25" s="135"/>
      <c r="EA25" s="134" t="s">
        <v>0</v>
      </c>
      <c r="EB25" s="134"/>
      <c r="EC25" s="134"/>
      <c r="ED25" s="134"/>
      <c r="EE25" s="134"/>
      <c r="EF25" s="134"/>
      <c r="EG25" s="134"/>
      <c r="EH25" s="134"/>
      <c r="EI25" s="134"/>
      <c r="EJ25" s="134"/>
      <c r="EK25" s="134"/>
      <c r="EL25" s="134"/>
      <c r="EM25" s="134"/>
      <c r="EN25" s="135" t="s">
        <v>69</v>
      </c>
      <c r="EO25" s="135"/>
      <c r="EQ25" s="134" t="s">
        <v>0</v>
      </c>
      <c r="ER25" s="134"/>
      <c r="ES25" s="134"/>
      <c r="ET25" s="134"/>
      <c r="EU25" s="134"/>
      <c r="EV25" s="134"/>
      <c r="EW25" s="134"/>
      <c r="EX25" s="134"/>
      <c r="EY25" s="134"/>
      <c r="EZ25" s="134"/>
      <c r="FA25" s="134"/>
      <c r="FB25" s="134"/>
      <c r="FC25" s="134"/>
      <c r="FD25" s="135" t="s">
        <v>69</v>
      </c>
      <c r="FE25" s="135"/>
      <c r="FG25" s="134" t="s">
        <v>0</v>
      </c>
      <c r="FH25" s="134"/>
      <c r="FI25" s="134"/>
      <c r="FJ25" s="134"/>
      <c r="FK25" s="134"/>
      <c r="FL25" s="134"/>
      <c r="FM25" s="134"/>
      <c r="FN25" s="134"/>
      <c r="FO25" s="134"/>
      <c r="FP25" s="134"/>
      <c r="FQ25" s="134"/>
      <c r="FR25" s="134"/>
      <c r="FS25" s="134"/>
      <c r="FT25" s="135" t="s">
        <v>69</v>
      </c>
      <c r="FU25" s="135"/>
      <c r="FW25" s="134" t="s">
        <v>0</v>
      </c>
      <c r="FX25" s="134"/>
      <c r="FY25" s="134"/>
      <c r="FZ25" s="134"/>
      <c r="GA25" s="134"/>
      <c r="GB25" s="134"/>
      <c r="GC25" s="134"/>
      <c r="GD25" s="134"/>
      <c r="GE25" s="134"/>
      <c r="GF25" s="134"/>
      <c r="GG25" s="134"/>
      <c r="GH25" s="134"/>
      <c r="GI25" s="134"/>
      <c r="GJ25" s="135" t="s">
        <v>69</v>
      </c>
      <c r="GK25" s="135"/>
      <c r="GM25" s="134" t="s">
        <v>0</v>
      </c>
      <c r="GN25" s="134"/>
      <c r="GO25" s="134"/>
      <c r="GP25" s="134"/>
      <c r="GQ25" s="134"/>
      <c r="GR25" s="134"/>
      <c r="GS25" s="134"/>
      <c r="GT25" s="134"/>
      <c r="GU25" s="134"/>
      <c r="GV25" s="134"/>
      <c r="GW25" s="134"/>
      <c r="GX25" s="134"/>
      <c r="GY25" s="134"/>
      <c r="GZ25" s="135" t="s">
        <v>69</v>
      </c>
      <c r="HA25" s="135"/>
      <c r="HC25" s="134" t="s">
        <v>0</v>
      </c>
      <c r="HD25" s="134"/>
      <c r="HE25" s="134"/>
      <c r="HF25" s="134"/>
      <c r="HG25" s="134"/>
      <c r="HH25" s="134"/>
      <c r="HI25" s="134"/>
      <c r="HJ25" s="134"/>
      <c r="HK25" s="134"/>
      <c r="HL25" s="134"/>
      <c r="HM25" s="134"/>
      <c r="HN25" s="134"/>
      <c r="HO25" s="134"/>
      <c r="HP25" s="135" t="s">
        <v>69</v>
      </c>
      <c r="HQ25" s="135"/>
      <c r="HS25" s="134" t="s">
        <v>0</v>
      </c>
      <c r="HT25" s="134"/>
      <c r="HU25" s="134"/>
      <c r="HV25" s="134"/>
      <c r="HW25" s="134"/>
      <c r="HX25" s="134"/>
      <c r="HY25" s="134"/>
      <c r="HZ25" s="134"/>
      <c r="IA25" s="134"/>
      <c r="IB25" s="134"/>
      <c r="IC25" s="134"/>
      <c r="ID25" s="134"/>
      <c r="IE25" s="134"/>
      <c r="IF25" s="135" t="s">
        <v>69</v>
      </c>
      <c r="IG25" s="135"/>
      <c r="II25" s="134" t="s">
        <v>0</v>
      </c>
      <c r="IJ25" s="134"/>
      <c r="IK25" s="134"/>
      <c r="IL25" s="134"/>
      <c r="IM25" s="134"/>
      <c r="IN25" s="134"/>
      <c r="IO25" s="134"/>
      <c r="IP25" s="134"/>
      <c r="IQ25" s="134"/>
      <c r="IR25" s="134"/>
      <c r="IS25" s="134"/>
      <c r="IT25" s="134"/>
      <c r="IU25" s="134"/>
      <c r="IV25" s="135" t="s">
        <v>69</v>
      </c>
      <c r="IW25" s="135"/>
      <c r="IY25" s="134" t="s">
        <v>0</v>
      </c>
      <c r="IZ25" s="134"/>
      <c r="JA25" s="134"/>
      <c r="JB25" s="134"/>
      <c r="JC25" s="134"/>
      <c r="JD25" s="134"/>
      <c r="JE25" s="134"/>
      <c r="JF25" s="134"/>
      <c r="JG25" s="134"/>
      <c r="JH25" s="134"/>
      <c r="JI25" s="134"/>
      <c r="JJ25" s="134"/>
      <c r="JK25" s="134"/>
      <c r="JL25" s="135" t="s">
        <v>69</v>
      </c>
      <c r="JM25" s="135"/>
    </row>
    <row r="26" spans="1:273" s="120" customFormat="1" x14ac:dyDescent="0.25">
      <c r="B26" s="120" t="s">
        <v>1</v>
      </c>
      <c r="C26" s="120">
        <v>0</v>
      </c>
      <c r="D26" s="120">
        <v>5</v>
      </c>
      <c r="E26" s="120">
        <v>10</v>
      </c>
      <c r="F26" s="120">
        <v>15</v>
      </c>
      <c r="G26" s="120">
        <v>20</v>
      </c>
      <c r="H26" s="120">
        <v>25</v>
      </c>
      <c r="I26" s="120">
        <v>30</v>
      </c>
      <c r="J26" s="120">
        <v>35</v>
      </c>
      <c r="K26" s="120">
        <v>40</v>
      </c>
      <c r="L26" s="120">
        <v>45</v>
      </c>
      <c r="M26" s="120">
        <v>50</v>
      </c>
      <c r="N26" s="120">
        <v>55</v>
      </c>
      <c r="O26" s="120">
        <v>60</v>
      </c>
      <c r="P26" s="35">
        <v>0.2</v>
      </c>
      <c r="Q26" s="35">
        <v>0.5</v>
      </c>
      <c r="R26" s="98"/>
      <c r="S26" s="120">
        <v>0</v>
      </c>
      <c r="T26" s="120">
        <v>5</v>
      </c>
      <c r="U26" s="120">
        <v>10</v>
      </c>
      <c r="V26" s="120">
        <v>15</v>
      </c>
      <c r="W26" s="120">
        <v>20</v>
      </c>
      <c r="X26" s="120">
        <v>25</v>
      </c>
      <c r="Y26" s="120">
        <v>30</v>
      </c>
      <c r="Z26" s="120">
        <v>35</v>
      </c>
      <c r="AA26" s="120">
        <v>40</v>
      </c>
      <c r="AB26" s="120">
        <v>45</v>
      </c>
      <c r="AC26" s="120">
        <v>50</v>
      </c>
      <c r="AD26" s="120">
        <v>55</v>
      </c>
      <c r="AE26" s="120">
        <v>60</v>
      </c>
      <c r="AF26" s="35">
        <f>P26</f>
        <v>0.2</v>
      </c>
      <c r="AG26" s="35">
        <f>Q26</f>
        <v>0.5</v>
      </c>
      <c r="AI26" s="120">
        <v>0</v>
      </c>
      <c r="AJ26" s="120">
        <v>5</v>
      </c>
      <c r="AK26" s="120">
        <v>10</v>
      </c>
      <c r="AL26" s="120">
        <v>15</v>
      </c>
      <c r="AM26" s="120">
        <v>20</v>
      </c>
      <c r="AN26" s="120">
        <v>25</v>
      </c>
      <c r="AO26" s="120">
        <v>30</v>
      </c>
      <c r="AP26" s="120">
        <v>35</v>
      </c>
      <c r="AQ26" s="120">
        <v>40</v>
      </c>
      <c r="AR26" s="120">
        <v>45</v>
      </c>
      <c r="AS26" s="120">
        <v>50</v>
      </c>
      <c r="AT26" s="120">
        <v>55</v>
      </c>
      <c r="AU26" s="120">
        <v>60</v>
      </c>
      <c r="AV26" s="35">
        <f>AF26</f>
        <v>0.2</v>
      </c>
      <c r="AW26" s="35">
        <f>AG26</f>
        <v>0.5</v>
      </c>
      <c r="AY26" s="120">
        <v>0</v>
      </c>
      <c r="AZ26" s="120">
        <v>5</v>
      </c>
      <c r="BA26" s="120">
        <v>10</v>
      </c>
      <c r="BB26" s="120">
        <v>15</v>
      </c>
      <c r="BC26" s="120">
        <v>20</v>
      </c>
      <c r="BD26" s="120">
        <v>25</v>
      </c>
      <c r="BE26" s="120">
        <v>30</v>
      </c>
      <c r="BF26" s="120">
        <v>35</v>
      </c>
      <c r="BG26" s="120">
        <v>40</v>
      </c>
      <c r="BH26" s="120">
        <v>45</v>
      </c>
      <c r="BI26" s="120">
        <v>50</v>
      </c>
      <c r="BJ26" s="120">
        <v>55</v>
      </c>
      <c r="BK26" s="120">
        <v>60</v>
      </c>
      <c r="BL26" s="35">
        <f>AV26</f>
        <v>0.2</v>
      </c>
      <c r="BM26" s="35">
        <f>AW26</f>
        <v>0.5</v>
      </c>
      <c r="BO26" s="120">
        <v>0</v>
      </c>
      <c r="BP26" s="120">
        <v>5</v>
      </c>
      <c r="BQ26" s="120">
        <v>10</v>
      </c>
      <c r="BR26" s="120">
        <v>15</v>
      </c>
      <c r="BS26" s="120">
        <v>20</v>
      </c>
      <c r="BT26" s="120">
        <v>25</v>
      </c>
      <c r="BU26" s="120">
        <v>30</v>
      </c>
      <c r="BV26" s="120">
        <v>35</v>
      </c>
      <c r="BW26" s="120">
        <v>40</v>
      </c>
      <c r="BX26" s="120">
        <v>45</v>
      </c>
      <c r="BY26" s="120">
        <v>50</v>
      </c>
      <c r="BZ26" s="120">
        <v>55</v>
      </c>
      <c r="CA26" s="120">
        <v>60</v>
      </c>
      <c r="CB26" s="35">
        <f>BL26</f>
        <v>0.2</v>
      </c>
      <c r="CC26" s="35">
        <f>BM26</f>
        <v>0.5</v>
      </c>
      <c r="CE26" s="120">
        <v>0</v>
      </c>
      <c r="CF26" s="120">
        <v>5</v>
      </c>
      <c r="CG26" s="120">
        <v>10</v>
      </c>
      <c r="CH26" s="120">
        <v>15</v>
      </c>
      <c r="CI26" s="120">
        <v>20</v>
      </c>
      <c r="CJ26" s="120">
        <v>25</v>
      </c>
      <c r="CK26" s="120">
        <v>30</v>
      </c>
      <c r="CL26" s="120">
        <v>35</v>
      </c>
      <c r="CM26" s="120">
        <v>40</v>
      </c>
      <c r="CN26" s="120">
        <v>45</v>
      </c>
      <c r="CO26" s="120">
        <v>50</v>
      </c>
      <c r="CP26" s="120">
        <v>55</v>
      </c>
      <c r="CQ26" s="120">
        <v>60</v>
      </c>
      <c r="CR26" s="35">
        <f>CB26</f>
        <v>0.2</v>
      </c>
      <c r="CS26" s="35">
        <f>CC26</f>
        <v>0.5</v>
      </c>
      <c r="CU26" s="120">
        <v>0</v>
      </c>
      <c r="CV26" s="120">
        <v>5</v>
      </c>
      <c r="CW26" s="120">
        <v>10</v>
      </c>
      <c r="CX26" s="120">
        <v>15</v>
      </c>
      <c r="CY26" s="120">
        <v>20</v>
      </c>
      <c r="CZ26" s="120">
        <v>25</v>
      </c>
      <c r="DA26" s="120">
        <v>30</v>
      </c>
      <c r="DB26" s="120">
        <v>35</v>
      </c>
      <c r="DC26" s="120">
        <v>40</v>
      </c>
      <c r="DD26" s="120">
        <v>45</v>
      </c>
      <c r="DE26" s="120">
        <v>50</v>
      </c>
      <c r="DF26" s="120">
        <v>55</v>
      </c>
      <c r="DG26" s="120">
        <v>60</v>
      </c>
      <c r="DH26" s="35">
        <f>CB26</f>
        <v>0.2</v>
      </c>
      <c r="DI26" s="35">
        <f>CC26</f>
        <v>0.5</v>
      </c>
      <c r="DK26" s="120">
        <v>0</v>
      </c>
      <c r="DL26" s="120">
        <v>5</v>
      </c>
      <c r="DM26" s="120">
        <v>10</v>
      </c>
      <c r="DN26" s="120">
        <v>15</v>
      </c>
      <c r="DO26" s="120">
        <v>20</v>
      </c>
      <c r="DP26" s="120">
        <v>25</v>
      </c>
      <c r="DQ26" s="120">
        <v>30</v>
      </c>
      <c r="DR26" s="120">
        <v>35</v>
      </c>
      <c r="DS26" s="120">
        <v>40</v>
      </c>
      <c r="DT26" s="120">
        <v>45</v>
      </c>
      <c r="DU26" s="120">
        <v>50</v>
      </c>
      <c r="DV26" s="120">
        <v>55</v>
      </c>
      <c r="DW26" s="120">
        <v>60</v>
      </c>
      <c r="DX26" s="35">
        <f>DH26</f>
        <v>0.2</v>
      </c>
      <c r="DY26" s="35">
        <f>DI26</f>
        <v>0.5</v>
      </c>
      <c r="EA26" s="120">
        <v>0</v>
      </c>
      <c r="EB26" s="120">
        <v>5</v>
      </c>
      <c r="EC26" s="120">
        <v>10</v>
      </c>
      <c r="ED26" s="120">
        <v>15</v>
      </c>
      <c r="EE26" s="120">
        <v>20</v>
      </c>
      <c r="EF26" s="120">
        <v>25</v>
      </c>
      <c r="EG26" s="120">
        <v>30</v>
      </c>
      <c r="EH26" s="120">
        <v>35</v>
      </c>
      <c r="EI26" s="120">
        <v>40</v>
      </c>
      <c r="EJ26" s="120">
        <v>45</v>
      </c>
      <c r="EK26" s="120">
        <v>50</v>
      </c>
      <c r="EL26" s="120">
        <v>55</v>
      </c>
      <c r="EM26" s="120">
        <v>60</v>
      </c>
      <c r="EN26" s="35">
        <f>DX26</f>
        <v>0.2</v>
      </c>
      <c r="EO26" s="35">
        <f>DY26</f>
        <v>0.5</v>
      </c>
      <c r="EQ26" s="120">
        <v>0</v>
      </c>
      <c r="ER26" s="120">
        <v>5</v>
      </c>
      <c r="ES26" s="120">
        <v>10</v>
      </c>
      <c r="ET26" s="120">
        <v>15</v>
      </c>
      <c r="EU26" s="120">
        <v>20</v>
      </c>
      <c r="EV26" s="120">
        <v>25</v>
      </c>
      <c r="EW26" s="120">
        <v>30</v>
      </c>
      <c r="EX26" s="120">
        <v>35</v>
      </c>
      <c r="EY26" s="120">
        <v>40</v>
      </c>
      <c r="EZ26" s="120">
        <v>45</v>
      </c>
      <c r="FA26" s="120">
        <v>50</v>
      </c>
      <c r="FB26" s="120">
        <v>55</v>
      </c>
      <c r="FC26" s="120">
        <v>60</v>
      </c>
      <c r="FD26" s="35">
        <f>DX26</f>
        <v>0.2</v>
      </c>
      <c r="FE26" s="35">
        <f>DY26</f>
        <v>0.5</v>
      </c>
      <c r="FG26" s="120">
        <v>0</v>
      </c>
      <c r="FH26" s="120">
        <v>5</v>
      </c>
      <c r="FI26" s="120">
        <v>10</v>
      </c>
      <c r="FJ26" s="120">
        <v>15</v>
      </c>
      <c r="FK26" s="120">
        <v>20</v>
      </c>
      <c r="FL26" s="120">
        <v>25</v>
      </c>
      <c r="FM26" s="120">
        <v>30</v>
      </c>
      <c r="FN26" s="120">
        <v>35</v>
      </c>
      <c r="FO26" s="120">
        <v>40</v>
      </c>
      <c r="FP26" s="120">
        <v>45</v>
      </c>
      <c r="FQ26" s="120">
        <v>50</v>
      </c>
      <c r="FR26" s="120">
        <v>55</v>
      </c>
      <c r="FS26" s="120">
        <v>60</v>
      </c>
      <c r="FT26" s="35">
        <f>FD26</f>
        <v>0.2</v>
      </c>
      <c r="FU26" s="35">
        <f>FE26</f>
        <v>0.5</v>
      </c>
      <c r="FW26" s="120">
        <v>0</v>
      </c>
      <c r="FX26" s="120">
        <v>5</v>
      </c>
      <c r="FY26" s="120">
        <v>10</v>
      </c>
      <c r="FZ26" s="120">
        <v>15</v>
      </c>
      <c r="GA26" s="120">
        <v>20</v>
      </c>
      <c r="GB26" s="120">
        <v>25</v>
      </c>
      <c r="GC26" s="120">
        <v>30</v>
      </c>
      <c r="GD26" s="120">
        <v>35</v>
      </c>
      <c r="GE26" s="120">
        <v>40</v>
      </c>
      <c r="GF26" s="120">
        <v>45</v>
      </c>
      <c r="GG26" s="120">
        <v>50</v>
      </c>
      <c r="GH26" s="120">
        <v>55</v>
      </c>
      <c r="GI26" s="120">
        <v>60</v>
      </c>
      <c r="GJ26" s="35">
        <f>FT26</f>
        <v>0.2</v>
      </c>
      <c r="GK26" s="35">
        <f>FU26</f>
        <v>0.5</v>
      </c>
      <c r="GM26" s="120">
        <v>0</v>
      </c>
      <c r="GN26" s="120">
        <v>5</v>
      </c>
      <c r="GO26" s="120">
        <v>10</v>
      </c>
      <c r="GP26" s="120">
        <v>15</v>
      </c>
      <c r="GQ26" s="120">
        <v>20</v>
      </c>
      <c r="GR26" s="120">
        <v>25</v>
      </c>
      <c r="GS26" s="120">
        <v>30</v>
      </c>
      <c r="GT26" s="120">
        <v>35</v>
      </c>
      <c r="GU26" s="120">
        <v>40</v>
      </c>
      <c r="GV26" s="120">
        <v>45</v>
      </c>
      <c r="GW26" s="120">
        <v>50</v>
      </c>
      <c r="GX26" s="120">
        <v>55</v>
      </c>
      <c r="GY26" s="120">
        <v>60</v>
      </c>
      <c r="GZ26" s="35">
        <f>GJ26</f>
        <v>0.2</v>
      </c>
      <c r="HA26" s="35">
        <f>GK26</f>
        <v>0.5</v>
      </c>
      <c r="HC26" s="120">
        <v>0</v>
      </c>
      <c r="HD26" s="120">
        <v>5</v>
      </c>
      <c r="HE26" s="120">
        <v>10</v>
      </c>
      <c r="HF26" s="120">
        <v>15</v>
      </c>
      <c r="HG26" s="120">
        <v>20</v>
      </c>
      <c r="HH26" s="120">
        <v>25</v>
      </c>
      <c r="HI26" s="120">
        <v>30</v>
      </c>
      <c r="HJ26" s="120">
        <v>35</v>
      </c>
      <c r="HK26" s="120">
        <v>40</v>
      </c>
      <c r="HL26" s="120">
        <v>45</v>
      </c>
      <c r="HM26" s="120">
        <v>50</v>
      </c>
      <c r="HN26" s="120">
        <v>55</v>
      </c>
      <c r="HO26" s="120">
        <v>60</v>
      </c>
      <c r="HP26" s="35">
        <f>GZ26</f>
        <v>0.2</v>
      </c>
      <c r="HQ26" s="35">
        <f>HA26</f>
        <v>0.5</v>
      </c>
      <c r="HS26" s="120">
        <v>0</v>
      </c>
      <c r="HT26" s="120">
        <v>5</v>
      </c>
      <c r="HU26" s="120">
        <v>10</v>
      </c>
      <c r="HV26" s="120">
        <v>15</v>
      </c>
      <c r="HW26" s="120">
        <v>20</v>
      </c>
      <c r="HX26" s="120">
        <v>25</v>
      </c>
      <c r="HY26" s="120">
        <v>30</v>
      </c>
      <c r="HZ26" s="120">
        <v>35</v>
      </c>
      <c r="IA26" s="120">
        <v>40</v>
      </c>
      <c r="IB26" s="120">
        <v>45</v>
      </c>
      <c r="IC26" s="120">
        <v>50</v>
      </c>
      <c r="ID26" s="120">
        <v>55</v>
      </c>
      <c r="IE26" s="120">
        <v>60</v>
      </c>
      <c r="IF26" s="35">
        <f>HP26</f>
        <v>0.2</v>
      </c>
      <c r="IG26" s="35">
        <f>HQ26</f>
        <v>0.5</v>
      </c>
      <c r="II26" s="120">
        <v>0</v>
      </c>
      <c r="IJ26" s="120">
        <v>5</v>
      </c>
      <c r="IK26" s="120">
        <v>10</v>
      </c>
      <c r="IL26" s="120">
        <v>15</v>
      </c>
      <c r="IM26" s="120">
        <v>20</v>
      </c>
      <c r="IN26" s="120">
        <v>25</v>
      </c>
      <c r="IO26" s="120">
        <v>30</v>
      </c>
      <c r="IP26" s="120">
        <v>35</v>
      </c>
      <c r="IQ26" s="120">
        <v>40</v>
      </c>
      <c r="IR26" s="120">
        <v>45</v>
      </c>
      <c r="IS26" s="120">
        <v>50</v>
      </c>
      <c r="IT26" s="120">
        <v>55</v>
      </c>
      <c r="IU26" s="120">
        <v>60</v>
      </c>
      <c r="IV26" s="35">
        <f>IF26</f>
        <v>0.2</v>
      </c>
      <c r="IW26" s="35">
        <f>IG26</f>
        <v>0.5</v>
      </c>
      <c r="IY26" s="120">
        <v>0</v>
      </c>
      <c r="IZ26" s="120">
        <v>5</v>
      </c>
      <c r="JA26" s="120">
        <v>10</v>
      </c>
      <c r="JB26" s="120">
        <v>15</v>
      </c>
      <c r="JC26" s="120">
        <v>20</v>
      </c>
      <c r="JD26" s="120">
        <v>25</v>
      </c>
      <c r="JE26" s="120">
        <v>30</v>
      </c>
      <c r="JF26" s="120">
        <v>35</v>
      </c>
      <c r="JG26" s="120">
        <v>40</v>
      </c>
      <c r="JH26" s="120">
        <v>45</v>
      </c>
      <c r="JI26" s="120">
        <v>50</v>
      </c>
      <c r="JJ26" s="120">
        <v>55</v>
      </c>
      <c r="JK26" s="120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70.795000000000002</v>
      </c>
      <c r="D27" s="37">
        <v>69.704999999999998</v>
      </c>
      <c r="E27" s="37">
        <v>70.325999999999993</v>
      </c>
      <c r="F27" s="37">
        <v>70.186000000000007</v>
      </c>
      <c r="G27" s="37">
        <v>71.558000000000007</v>
      </c>
      <c r="H27" s="37">
        <v>71.394999999999996</v>
      </c>
      <c r="I27" s="37">
        <v>72.162999999999997</v>
      </c>
      <c r="J27" s="37">
        <v>70.744</v>
      </c>
      <c r="K27" s="37">
        <v>67.022999999999996</v>
      </c>
      <c r="L27" s="37">
        <v>68.372</v>
      </c>
      <c r="M27" s="37">
        <v>67.441999999999993</v>
      </c>
      <c r="N27" s="37">
        <v>67.349000000000004</v>
      </c>
      <c r="O27" s="37">
        <v>66.813999999999993</v>
      </c>
      <c r="P27" s="37">
        <v>69.093000000000004</v>
      </c>
      <c r="Q27" s="37">
        <v>63.512</v>
      </c>
      <c r="S27" s="4">
        <f t="shared" ref="S27:AG43" si="6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67.721728403822922</v>
      </c>
      <c r="T27" s="4">
        <f t="shared" si="6"/>
        <v>66.486662815670954</v>
      </c>
      <c r="U27" s="4">
        <f t="shared" si="6"/>
        <v>66.608197038660705</v>
      </c>
      <c r="V27" s="4">
        <f t="shared" si="6"/>
        <v>68.968290744565437</v>
      </c>
      <c r="W27" s="4">
        <f t="shared" si="6"/>
        <v>69.587086079693037</v>
      </c>
      <c r="X27" s="4">
        <f t="shared" si="6"/>
        <v>70.076788239120575</v>
      </c>
      <c r="Y27" s="4">
        <f t="shared" si="6"/>
        <v>70.879790424683577</v>
      </c>
      <c r="Z27" s="4">
        <f t="shared" si="6"/>
        <v>67.340010987186957</v>
      </c>
      <c r="AA27" s="4">
        <f t="shared" si="6"/>
        <v>66.615044566354314</v>
      </c>
      <c r="AB27" s="4">
        <f t="shared" si="6"/>
        <v>65.541093285259294</v>
      </c>
      <c r="AC27" s="4">
        <f t="shared" si="6"/>
        <v>65.515242394605096</v>
      </c>
      <c r="AD27" s="4">
        <f t="shared" si="6"/>
        <v>64.505185186188399</v>
      </c>
      <c r="AE27" s="4">
        <f t="shared" si="6"/>
        <v>65.017828113793811</v>
      </c>
      <c r="AF27" s="4">
        <f t="shared" si="6"/>
        <v>64.770271842655447</v>
      </c>
      <c r="AG27" s="4" t="e">
        <f t="shared" si="6"/>
        <v>#N/A</v>
      </c>
      <c r="AI27" s="4">
        <f t="shared" ref="AI27:AW43" si="7">IF(OR($B27 &lt; C$230, $B27 &gt; C$233), 0, C27-S27)</f>
        <v>3.0732715961770793</v>
      </c>
      <c r="AJ27" s="4">
        <f t="shared" si="7"/>
        <v>3.2183371843290445</v>
      </c>
      <c r="AK27" s="4">
        <f t="shared" si="7"/>
        <v>3.717802961339288</v>
      </c>
      <c r="AL27" s="4">
        <f t="shared" si="7"/>
        <v>1.2177092554345705</v>
      </c>
      <c r="AM27" s="4">
        <f t="shared" si="7"/>
        <v>1.9709139203069697</v>
      </c>
      <c r="AN27" s="4">
        <f t="shared" si="7"/>
        <v>1.3182117608794215</v>
      </c>
      <c r="AO27" s="4">
        <f t="shared" si="7"/>
        <v>1.2832095753164197</v>
      </c>
      <c r="AP27" s="4">
        <f t="shared" si="7"/>
        <v>3.4039890128130423</v>
      </c>
      <c r="AQ27" s="4">
        <f t="shared" si="7"/>
        <v>0.40795543364568232</v>
      </c>
      <c r="AR27" s="4">
        <f t="shared" si="7"/>
        <v>2.8309067147407063</v>
      </c>
      <c r="AS27" s="4">
        <f t="shared" si="7"/>
        <v>1.9267576053948972</v>
      </c>
      <c r="AT27" s="4">
        <f t="shared" si="7"/>
        <v>2.8438148138116048</v>
      </c>
      <c r="AU27" s="4">
        <f t="shared" si="7"/>
        <v>1.7961718862061815</v>
      </c>
      <c r="AV27" s="4">
        <f t="shared" si="7"/>
        <v>4.3227281573445566</v>
      </c>
      <c r="AW27" s="4">
        <f t="shared" si="7"/>
        <v>0</v>
      </c>
      <c r="AY27" s="2">
        <f>IF(OR($B27 &lt; C$230, $B27 &gt; C$233), #N/A, ((1-FG27)*DK27) + (FG27 - FW27)*EA27 + (FW27*EQ27))</f>
        <v>67.721728388763424</v>
      </c>
      <c r="AZ27" s="2">
        <f t="shared" ref="AZ27:BM42" si="8">IF(OR($B27 &lt; D$230, $B27 &gt; D$233), #N/A, ((1-FH27)*DL27) + (FH27 - FX27)*EB27 + (FX27*ER27))</f>
        <v>66.486662814012632</v>
      </c>
      <c r="BA27" s="2">
        <f t="shared" si="8"/>
        <v>66.608197038482857</v>
      </c>
      <c r="BB27" s="2">
        <f t="shared" si="8"/>
        <v>68.968290744560292</v>
      </c>
      <c r="BC27" s="2">
        <f t="shared" si="8"/>
        <v>69.587086079639747</v>
      </c>
      <c r="BD27" s="2">
        <f t="shared" si="8"/>
        <v>70.076788239033448</v>
      </c>
      <c r="BE27" s="2">
        <f t="shared" si="8"/>
        <v>70.879790424614541</v>
      </c>
      <c r="BF27" s="2">
        <f t="shared" si="8"/>
        <v>67.340010987179255</v>
      </c>
      <c r="BG27" s="2">
        <f t="shared" si="8"/>
        <v>66.615044566341396</v>
      </c>
      <c r="BH27" s="2">
        <f t="shared" si="8"/>
        <v>65.541093285243733</v>
      </c>
      <c r="BI27" s="2">
        <f t="shared" si="8"/>
        <v>65.515242394582387</v>
      </c>
      <c r="BJ27" s="2">
        <f t="shared" si="8"/>
        <v>64.505185186151692</v>
      </c>
      <c r="BK27" s="2">
        <f t="shared" si="8"/>
        <v>65.017828113767948</v>
      </c>
      <c r="BL27" s="2">
        <f t="shared" si="8"/>
        <v>64.770271842644121</v>
      </c>
      <c r="BM27" s="2" t="e">
        <f t="shared" si="8"/>
        <v>#N/A</v>
      </c>
      <c r="BO27" s="2">
        <f t="shared" ref="BO27:BO90" si="9">IF(AND(IY27 &lt; $CC$22, $B27 &lt; C$7, $B27 &gt; C$230), C27, "")</f>
        <v>70.795000000000002</v>
      </c>
      <c r="BP27" s="2">
        <f t="shared" ref="BP27:BP90" si="10">IF(AND(IZ27 &lt; $CC$22, $B27 &lt; D$7, $B27 &gt; D$230), D27, "")</f>
        <v>69.704999999999998</v>
      </c>
      <c r="BQ27" s="2">
        <f t="shared" ref="BQ27:BQ90" si="11">IF(AND(JA27 &lt; $CC$22, $B27 &lt; E$7, $B27 &gt; E$230), E27, "")</f>
        <v>70.325999999999993</v>
      </c>
      <c r="BR27" s="2">
        <f t="shared" ref="BR27:BR90" si="12">IF(AND(JB27 &lt; $CC$22, $B27 &lt; F$7, $B27 &gt; F$230), F27, "")</f>
        <v>70.186000000000007</v>
      </c>
      <c r="BS27" s="2">
        <f t="shared" ref="BS27:BS90" si="13">IF(AND(JC27 &lt; $CC$22, $B27 &lt; G$7, $B27 &gt; G$230), G27, "")</f>
        <v>71.558000000000007</v>
      </c>
      <c r="BT27" s="2">
        <f t="shared" ref="BT27:BT90" si="14">IF(AND(JD27 &lt; $CC$22, $B27 &lt; H$7, $B27 &gt; H$230), H27, "")</f>
        <v>71.394999999999996</v>
      </c>
      <c r="BU27" s="2">
        <f t="shared" ref="BU27:BU90" si="15">IF(AND(JE27 &lt; $CC$22, $B27 &lt; I$7, $B27 &gt; I$230), I27, "")</f>
        <v>72.162999999999997</v>
      </c>
      <c r="BV27" s="2">
        <f t="shared" ref="BV27:BV90" si="16">IF(AND(JF27 &lt; $CC$22, $B27 &lt; J$7, $B27 &gt; J$230), J27, "")</f>
        <v>70.744</v>
      </c>
      <c r="BW27" s="2">
        <f t="shared" ref="BW27:BW90" si="17">IF(AND(JG27 &lt; $CC$22, $B27 &lt; K$7, $B27 &gt; K$230), K27, "")</f>
        <v>67.022999999999996</v>
      </c>
      <c r="BX27" s="2">
        <f t="shared" ref="BX27:BX90" si="18">IF(AND(JH27 &lt; $CC$22, $B27 &lt; L$7, $B27 &gt; L$230), L27, "")</f>
        <v>68.372</v>
      </c>
      <c r="BY27" s="2">
        <f t="shared" ref="BY27:BY90" si="19">IF(AND(JI27 &lt; $CC$22, $B27 &lt; M$7, $B27 &gt; M$230), M27, "")</f>
        <v>67.441999999999993</v>
      </c>
      <c r="BZ27" s="2">
        <f t="shared" ref="BZ27:BZ90" si="20">IF(AND(JJ27 &lt; $CC$22, $B27 &lt; N$7, $B27 &gt; N$230), N27, "")</f>
        <v>67.349000000000004</v>
      </c>
      <c r="CA27" s="2">
        <f t="shared" ref="CA27:CA90" si="21">IF(AND(JK27 &lt; $CC$22, $B27 &lt; O$7, $B27 &gt; O$230), O27, "")</f>
        <v>66.813999999999993</v>
      </c>
      <c r="CB27" s="2">
        <f t="shared" ref="CB27:CB90" si="22">IF(AND(JL27 &lt; $CC$22, $B27 &lt; P$7, $B27 &gt; P$230), P27, "")</f>
        <v>69.093000000000004</v>
      </c>
      <c r="CC27" s="2" t="str">
        <f t="shared" ref="CC27:CC90" si="23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4">IF(AND(IZ27 &lt; $CS$22, $B27 &gt; D$231, $B27 &lt; D$232), D27, "")</f>
        <v/>
      </c>
      <c r="CG27" s="2" t="str">
        <f t="shared" si="24"/>
        <v/>
      </c>
      <c r="CH27" s="2" t="str">
        <f t="shared" si="24"/>
        <v/>
      </c>
      <c r="CI27" s="2" t="str">
        <f t="shared" si="24"/>
        <v/>
      </c>
      <c r="CJ27" s="2" t="str">
        <f t="shared" si="24"/>
        <v/>
      </c>
      <c r="CK27" s="2" t="str">
        <f t="shared" si="24"/>
        <v/>
      </c>
      <c r="CL27" s="2" t="str">
        <f t="shared" si="24"/>
        <v/>
      </c>
      <c r="CM27" s="2" t="str">
        <f t="shared" si="24"/>
        <v/>
      </c>
      <c r="CN27" s="2" t="str">
        <f t="shared" si="24"/>
        <v/>
      </c>
      <c r="CO27" s="2" t="str">
        <f t="shared" si="24"/>
        <v/>
      </c>
      <c r="CP27" s="2" t="str">
        <f t="shared" si="24"/>
        <v/>
      </c>
      <c r="CQ27" s="2" t="str">
        <f t="shared" si="24"/>
        <v/>
      </c>
      <c r="CR27" s="2" t="str">
        <f t="shared" si="24"/>
        <v/>
      </c>
      <c r="CS27" s="2" t="str">
        <f t="shared" si="24"/>
        <v/>
      </c>
      <c r="CU27" s="2" t="str">
        <f t="shared" ref="CU27:CU90" si="25">IF(AND(IY27 &lt; $DI$22, $B27 &gt; C$7, $B27 &lt; C$233), C27, "")</f>
        <v/>
      </c>
      <c r="CV27" s="2" t="str">
        <f t="shared" ref="CV27:CV90" si="26">IF(AND(IZ27 &lt; $DI$22, $B27 &gt; D$7, $B27 &lt; D$233), D27, "")</f>
        <v/>
      </c>
      <c r="CW27" s="2" t="str">
        <f t="shared" ref="CW27:CW90" si="27">IF(AND(JA27 &lt; $DI$22, $B27 &gt; E$7, $B27 &lt; E$233), E27, "")</f>
        <v/>
      </c>
      <c r="CX27" s="2" t="str">
        <f t="shared" ref="CX27:CX90" si="28">IF(AND(JB27 &lt; $DI$22, $B27 &gt; F$7, $B27 &lt; F$233), F27, "")</f>
        <v/>
      </c>
      <c r="CY27" s="2" t="str">
        <f t="shared" ref="CY27:CY90" si="29">IF(AND(JC27 &lt; $DI$22, $B27 &gt; G$7, $B27 &lt; G$233), G27, "")</f>
        <v/>
      </c>
      <c r="CZ27" s="2" t="str">
        <f t="shared" ref="CZ27:CZ90" si="30">IF(AND(JD27 &lt; $DI$22, $B27 &gt; H$7, $B27 &lt; H$233), H27, "")</f>
        <v/>
      </c>
      <c r="DA27" s="2" t="str">
        <f t="shared" ref="DA27:DA90" si="31">IF(AND(JE27 &lt; $DI$22, $B27 &gt; I$7, $B27 &lt; I$233), I27, "")</f>
        <v/>
      </c>
      <c r="DB27" s="2" t="str">
        <f t="shared" ref="DB27:DB90" si="32">IF(AND(JF27 &lt; $DI$22, $B27 &gt; J$7, $B27 &lt; J$233), J27, "")</f>
        <v/>
      </c>
      <c r="DC27" s="2" t="str">
        <f t="shared" ref="DC27:DC90" si="33">IF(AND(JG27 &lt; $DI$22, $B27 &gt; K$7, $B27 &lt; K$233), K27, "")</f>
        <v/>
      </c>
      <c r="DD27" s="2" t="str">
        <f t="shared" ref="DD27:DD90" si="34">IF(AND(JH27 &lt; $DI$22, $B27 &gt; L$7, $B27 &lt; L$233), L27, "")</f>
        <v/>
      </c>
      <c r="DE27" s="2" t="str">
        <f t="shared" ref="DE27:DE90" si="35">IF(AND(JI27 &lt; $DI$22, $B27 &gt; M$7, $B27 &lt; M$233), M27, "")</f>
        <v/>
      </c>
      <c r="DF27" s="2" t="str">
        <f t="shared" ref="DF27:DF90" si="36">IF(AND(JJ27 &lt; $DI$22, $B27 &gt; N$7, $B27 &lt; N$233), N27, "")</f>
        <v/>
      </c>
      <c r="DG27" s="2" t="str">
        <f t="shared" ref="DG27:DG90" si="37">IF(AND(JK27 &lt; $DI$22, $B27 &gt; O$7, $B27 &lt; O$233), O27, "")</f>
        <v/>
      </c>
      <c r="DH27" s="2" t="str">
        <f t="shared" ref="DH27:DH90" si="38">IF(AND(JL27 &lt; $DI$22, $B27 &gt; P$7, $B27 &lt; P$233), P27, "")</f>
        <v/>
      </c>
      <c r="DI27" s="2" t="str">
        <f t="shared" ref="DI27:DI90" si="39">IF(AND(JM27 &lt; $DI$22, $B27 &gt; Q$7, $B27 &lt; Q$233), Q27, "")</f>
        <v/>
      </c>
      <c r="DK27" s="2">
        <f t="shared" ref="DK27:DY43" si="40">BO$228*$B27+BO$229</f>
        <v>67.71791951219511</v>
      </c>
      <c r="DL27" s="2">
        <f t="shared" si="40"/>
        <v>66.473477297895897</v>
      </c>
      <c r="DM27" s="2">
        <f t="shared" si="40"/>
        <v>66.591008859357714</v>
      </c>
      <c r="DN27" s="2">
        <f t="shared" si="40"/>
        <v>68.959822410147993</v>
      </c>
      <c r="DO27" s="2">
        <f t="shared" si="40"/>
        <v>69.567075304540438</v>
      </c>
      <c r="DP27" s="2">
        <f t="shared" si="40"/>
        <v>70.061584717607985</v>
      </c>
      <c r="DQ27" s="2">
        <f t="shared" si="40"/>
        <v>70.859911406423024</v>
      </c>
      <c r="DR27" s="2">
        <f t="shared" si="40"/>
        <v>67.301757928118406</v>
      </c>
      <c r="DS27" s="2">
        <f t="shared" si="40"/>
        <v>66.586190274841428</v>
      </c>
      <c r="DT27" s="2">
        <f t="shared" si="40"/>
        <v>65.5118710359408</v>
      </c>
      <c r="DU27" s="2">
        <f t="shared" si="40"/>
        <v>65.478923890063413</v>
      </c>
      <c r="DV27" s="2">
        <f t="shared" si="40"/>
        <v>64.448530655391124</v>
      </c>
      <c r="DW27" s="2">
        <f t="shared" si="40"/>
        <v>64.986247357293863</v>
      </c>
      <c r="DX27" s="2">
        <f t="shared" si="40"/>
        <v>64.746921212121208</v>
      </c>
      <c r="DY27" s="2">
        <f t="shared" si="40"/>
        <v>60.94147324652586</v>
      </c>
      <c r="EA27" s="2">
        <f t="shared" ref="EA27:EO43" si="41">CE$228*$B27+CE$229</f>
        <v>68.305675964834279</v>
      </c>
      <c r="EB27" s="2">
        <f t="shared" si="41"/>
        <v>68.665572148894015</v>
      </c>
      <c r="EC27" s="2">
        <f t="shared" si="41"/>
        <v>69.384386697726725</v>
      </c>
      <c r="ED27" s="2">
        <f t="shared" si="41"/>
        <v>70.334656973645266</v>
      </c>
      <c r="EE27" s="2">
        <f t="shared" si="41"/>
        <v>72.787061094408344</v>
      </c>
      <c r="EF27" s="2">
        <f t="shared" si="41"/>
        <v>72.371239781044295</v>
      </c>
      <c r="EG27" s="2">
        <f t="shared" si="41"/>
        <v>74.098553021739548</v>
      </c>
      <c r="EH27" s="2">
        <f t="shared" si="41"/>
        <v>73.772639648134586</v>
      </c>
      <c r="EI27" s="2">
        <f t="shared" si="41"/>
        <v>71.402460179584438</v>
      </c>
      <c r="EJ27" s="2">
        <f t="shared" si="41"/>
        <v>70.395273999234604</v>
      </c>
      <c r="EK27" s="2">
        <f t="shared" si="41"/>
        <v>71.334125860760835</v>
      </c>
      <c r="EL27" s="2">
        <f t="shared" si="41"/>
        <v>73.802589412661092</v>
      </c>
      <c r="EM27" s="2">
        <f t="shared" si="41"/>
        <v>70.537036952131842</v>
      </c>
      <c r="EN27" s="2">
        <f t="shared" si="41"/>
        <v>69.187466139767039</v>
      </c>
      <c r="EO27" s="2">
        <f t="shared" si="41"/>
        <v>66.601132741852936</v>
      </c>
      <c r="EQ27" s="2">
        <f t="shared" ref="EQ27:FE43" si="42">CU$228*$B27+CU$229</f>
        <v>68.044754162709054</v>
      </c>
      <c r="ER27" s="2">
        <f t="shared" si="42"/>
        <v>68.735418849332277</v>
      </c>
      <c r="ES27" s="2">
        <f t="shared" si="42"/>
        <v>69.307833363689554</v>
      </c>
      <c r="ET27" s="2">
        <f t="shared" si="42"/>
        <v>69.777328774176866</v>
      </c>
      <c r="EU27" s="2">
        <f t="shared" si="42"/>
        <v>71.541865862036474</v>
      </c>
      <c r="EV27" s="2">
        <f t="shared" si="42"/>
        <v>70.650178673527478</v>
      </c>
      <c r="EW27" s="2">
        <f t="shared" si="42"/>
        <v>72.156068143942264</v>
      </c>
      <c r="EX27" s="2">
        <f t="shared" si="42"/>
        <v>71.300191156033421</v>
      </c>
      <c r="EY27" s="2">
        <f t="shared" si="42"/>
        <v>69.268524886299801</v>
      </c>
      <c r="EZ27" s="2">
        <f t="shared" si="42"/>
        <v>69.359914236267869</v>
      </c>
      <c r="FA27" s="2">
        <f t="shared" si="42"/>
        <v>68.80768768361267</v>
      </c>
      <c r="FB27" s="2">
        <f t="shared" si="42"/>
        <v>69.016172745208308</v>
      </c>
      <c r="FC27" s="2">
        <f t="shared" si="42"/>
        <v>68.068909010315394</v>
      </c>
      <c r="FD27" s="2">
        <f t="shared" si="42"/>
        <v>68.070575047057019</v>
      </c>
      <c r="FE27" s="2">
        <f t="shared" si="42"/>
        <v>70.349331381354702</v>
      </c>
      <c r="FG27" s="2">
        <f t="shared" ref="FG27:FU43" si="43">POWER(10,($B27-C$231)/C$229)/(1+POWER(10,($B27-C$231)/C$229))</f>
        <v>6.4805087638540012E-3</v>
      </c>
      <c r="FH27" s="2">
        <f t="shared" si="43"/>
        <v>6.0150092190346185E-3</v>
      </c>
      <c r="FI27" s="2">
        <f t="shared" si="43"/>
        <v>6.1532064955311123E-3</v>
      </c>
      <c r="FJ27" s="2">
        <f t="shared" si="43"/>
        <v>6.15978528809835E-3</v>
      </c>
      <c r="FK27" s="2">
        <f t="shared" si="43"/>
        <v>6.2147593816965115E-3</v>
      </c>
      <c r="FL27" s="2">
        <f t="shared" si="43"/>
        <v>6.5829459433561343E-3</v>
      </c>
      <c r="FM27" s="2">
        <f t="shared" si="43"/>
        <v>6.1383578949256367E-3</v>
      </c>
      <c r="FN27" s="2">
        <f t="shared" si="43"/>
        <v>5.9117596118468388E-3</v>
      </c>
      <c r="FO27" s="2">
        <f t="shared" si="43"/>
        <v>5.9912592725802722E-3</v>
      </c>
      <c r="FP27" s="2">
        <f t="shared" si="43"/>
        <v>5.9841131542907981E-3</v>
      </c>
      <c r="FQ27" s="2">
        <f t="shared" si="43"/>
        <v>6.2030116214556738E-3</v>
      </c>
      <c r="FR27" s="2">
        <f t="shared" si="43"/>
        <v>6.0568994672453936E-3</v>
      </c>
      <c r="FS27" s="2">
        <f t="shared" si="43"/>
        <v>5.689586904971536E-3</v>
      </c>
      <c r="FT27" s="2">
        <f t="shared" si="43"/>
        <v>5.2585879918234553E-3</v>
      </c>
      <c r="FU27" s="2">
        <f t="shared" si="43"/>
        <v>5.212446544748694E-3</v>
      </c>
      <c r="FW27" s="2">
        <f>POWER(10,($B27-C$232)/C$229)/(1+POWER(10,($B27-C$232)/C$229))</f>
        <v>3.2298580024037796E-7</v>
      </c>
      <c r="FX27" s="2">
        <f t="shared" ref="FX27:GK42" si="44">POWER(10,($B27-D$232)/D$229)/(1+POWER(10,($B27-D$232)/D$229))</f>
        <v>6.4969407700867744E-7</v>
      </c>
      <c r="FY27" s="2">
        <f t="shared" si="44"/>
        <v>6.7318279370717364E-7</v>
      </c>
      <c r="FZ27" s="2">
        <f t="shared" si="44"/>
        <v>6.3033862545414726E-7</v>
      </c>
      <c r="GA27" s="2">
        <f t="shared" si="44"/>
        <v>5.314806851314657E-7</v>
      </c>
      <c r="GB27" s="2">
        <f t="shared" si="44"/>
        <v>4.7238586086938834E-7</v>
      </c>
      <c r="GC27" s="2">
        <f t="shared" si="44"/>
        <v>4.7523494748486919E-7</v>
      </c>
      <c r="GD27" s="2">
        <f t="shared" si="44"/>
        <v>5.007766938897739E-7</v>
      </c>
      <c r="GE27" s="2">
        <f t="shared" si="44"/>
        <v>5.7650579424339286E-7</v>
      </c>
      <c r="GF27" s="2">
        <f t="shared" si="44"/>
        <v>5.6657350251280774E-7</v>
      </c>
      <c r="GG27" s="2">
        <f t="shared" si="44"/>
        <v>5.4675837840815828E-7</v>
      </c>
      <c r="GH27" s="2">
        <f t="shared" si="44"/>
        <v>4.3095765931086445E-7</v>
      </c>
      <c r="GI27" s="2">
        <f t="shared" si="44"/>
        <v>3.8219937449035841E-7</v>
      </c>
      <c r="GJ27" s="2">
        <f t="shared" si="44"/>
        <v>3.2743635373781057E-7</v>
      </c>
      <c r="GK27" s="2">
        <f t="shared" si="44"/>
        <v>2.8756565181380668E-7</v>
      </c>
      <c r="GM27" s="95">
        <f xml:space="preserve"> _xlfn.NORM.DIST($B27, C$7, ABS(C$11), TRUE) * _xlfn.NORM.DIST(($B27 - C$7)*C$15, 0, ABS(C$11), TRUE) * 2</f>
        <v>8.5888922645023565E-12</v>
      </c>
      <c r="GN27" s="95">
        <f t="shared" ref="GN27:HA42" si="45" xml:space="preserve"> _xlfn.NORM.DIST($B27, D$7, ABS(D$11), TRUE) * _xlfn.NORM.DIST(($B27 - D$7)*D$15, 0, ABS(D$11), TRUE) * 2</f>
        <v>8.6803360023155225E-13</v>
      </c>
      <c r="GO27" s="95">
        <f t="shared" si="45"/>
        <v>8.9581235172340265E-14</v>
      </c>
      <c r="GP27" s="95">
        <f t="shared" si="45"/>
        <v>2.3944322016636664E-15</v>
      </c>
      <c r="GQ27" s="95">
        <f t="shared" si="45"/>
        <v>2.640099815385513E-14</v>
      </c>
      <c r="GR27" s="95">
        <f t="shared" si="45"/>
        <v>4.3472741866380034E-14</v>
      </c>
      <c r="GS27" s="95">
        <f t="shared" si="45"/>
        <v>3.5339679817497501E-14</v>
      </c>
      <c r="GT27" s="95">
        <f t="shared" si="45"/>
        <v>3.8357950913708476E-15</v>
      </c>
      <c r="GU27" s="95">
        <f t="shared" si="45"/>
        <v>6.5210510717534259E-15</v>
      </c>
      <c r="GV27" s="95">
        <f t="shared" si="45"/>
        <v>7.9277825778107413E-15</v>
      </c>
      <c r="GW27" s="95">
        <f t="shared" si="45"/>
        <v>1.1485016823272924E-14</v>
      </c>
      <c r="GX27" s="95">
        <f t="shared" si="45"/>
        <v>1.9183598962201164E-14</v>
      </c>
      <c r="GY27" s="95">
        <f t="shared" si="45"/>
        <v>1.351029443436549E-14</v>
      </c>
      <c r="GZ27" s="95">
        <f t="shared" si="45"/>
        <v>6.1872063278391353E-15</v>
      </c>
      <c r="HA27" s="95">
        <f t="shared" si="45"/>
        <v>6.1050361058830906E-20</v>
      </c>
      <c r="HC27" s="95">
        <f xml:space="preserve"> _xlfn.NORM.DIST($B27, C$8, ABS(C$12), TRUE) * _xlfn.NORM.DIST(($B27 - C$8)*C$16, 0, ABS(C$12), TRUE) * 2</f>
        <v>8.7954733867424474E-32</v>
      </c>
      <c r="HD27" s="95">
        <f t="shared" ref="HD27:HQ42" si="46" xml:space="preserve"> _xlfn.NORM.DIST($B27, D$8, ABS(D$12), TRUE) * _xlfn.NORM.DIST(($B27 - D$8)*D$16, 0, ABS(D$12), TRUE) * 2</f>
        <v>6.6553415556742576E-33</v>
      </c>
      <c r="HE27" s="95">
        <f t="shared" si="46"/>
        <v>1.1845573356837464E-38</v>
      </c>
      <c r="HF27" s="95">
        <f t="shared" si="46"/>
        <v>4.8683587174470005E-39</v>
      </c>
      <c r="HG27" s="95">
        <f t="shared" si="46"/>
        <v>7.4155312011996382E-41</v>
      </c>
      <c r="HH27" s="95">
        <f t="shared" si="46"/>
        <v>1.6397948755283413E-41</v>
      </c>
      <c r="HI27" s="95">
        <f t="shared" si="46"/>
        <v>3.0423467474435755E-40</v>
      </c>
      <c r="HJ27" s="95">
        <f t="shared" si="46"/>
        <v>9.6281139542874206E-40</v>
      </c>
      <c r="HK27" s="95">
        <f t="shared" si="46"/>
        <v>6.9829625481865182E-40</v>
      </c>
      <c r="HL27" s="95">
        <f t="shared" si="46"/>
        <v>7.3611034985100006E-40</v>
      </c>
      <c r="HM27" s="95">
        <f t="shared" si="46"/>
        <v>9.8888214697838839E-47</v>
      </c>
      <c r="HN27" s="95">
        <f t="shared" si="46"/>
        <v>5.6329946086816059E-38</v>
      </c>
      <c r="HO27" s="95">
        <f t="shared" si="46"/>
        <v>3.8216232001019954E-36</v>
      </c>
      <c r="HP27" s="95">
        <f t="shared" si="46"/>
        <v>3.7469424474011785E-38</v>
      </c>
      <c r="HQ27" s="95">
        <f t="shared" si="46"/>
        <v>1.0271538982590229E-54</v>
      </c>
      <c r="HS27" s="95">
        <f xml:space="preserve"> _xlfn.NORM.DIST($B27, C$9, ABS(C$13), TRUE) * _xlfn.NORM.DIST(($B27 - C$9)*C$17, 0, ABS(C$13), TRUE) * 2</f>
        <v>7.6626509032948875E-104</v>
      </c>
      <c r="HT27" s="95">
        <f t="shared" ref="HT27:IG42" si="47" xml:space="preserve"> _xlfn.NORM.DIST($B27, D$9, ABS(D$13), TRUE) * _xlfn.NORM.DIST(($B27 - D$9)*D$17, 0, ABS(D$13), TRUE) * 2</f>
        <v>2.697023047785353E-98</v>
      </c>
      <c r="HU27" s="95">
        <f t="shared" si="47"/>
        <v>2.3596042574817428E-97</v>
      </c>
      <c r="HV27" s="95">
        <f t="shared" si="47"/>
        <v>2.8316991418297192E-97</v>
      </c>
      <c r="HW27" s="95">
        <f t="shared" si="47"/>
        <v>2.2464709554170931E-99</v>
      </c>
      <c r="HX27" s="95">
        <f t="shared" si="47"/>
        <v>1.0385084433274346E-104</v>
      </c>
      <c r="HY27" s="95">
        <f t="shared" si="47"/>
        <v>1.1536708743106197E-105</v>
      </c>
      <c r="HZ27" s="95">
        <f t="shared" si="47"/>
        <v>5.7436832307519931E-117</v>
      </c>
      <c r="IA27" s="95">
        <f t="shared" si="47"/>
        <v>1.0697472407959958E-106</v>
      </c>
      <c r="IB27" s="95">
        <f t="shared" si="47"/>
        <v>1.0191419656605795E-96</v>
      </c>
      <c r="IC27" s="95">
        <f t="shared" si="47"/>
        <v>1.270397434325924E-96</v>
      </c>
      <c r="ID27" s="95">
        <f t="shared" si="47"/>
        <v>7.2742848334001046E-84</v>
      </c>
      <c r="IE27" s="95">
        <f t="shared" si="47"/>
        <v>6.4421026921266541E-76</v>
      </c>
      <c r="IF27" s="95">
        <f t="shared" si="47"/>
        <v>1.5693000726874132E-66</v>
      </c>
      <c r="IG27" s="95">
        <f t="shared" si="47"/>
        <v>1.4035548408587209E-59</v>
      </c>
      <c r="II27" s="95">
        <f xml:space="preserve"> _xlfn.NORM.DIST($B27, C$10, ABS(C$14), TRUE) * _xlfn.NORM.DIST(($B27 - C$10)*C$18, 0, ABS(C$14), TRUE) * 2</f>
        <v>0</v>
      </c>
      <c r="IJ27" s="95">
        <f t="shared" ref="IJ27:IW42" si="48" xml:space="preserve"> _xlfn.NORM.DIST($B27, D$10, ABS(D$14), TRUE) * _xlfn.NORM.DIST(($B27 - D$10)*D$18, 0, ABS(D$14), TRUE) * 2</f>
        <v>3.7879166041497146E-269</v>
      </c>
      <c r="IK27" s="95">
        <f t="shared" si="48"/>
        <v>6.1192818133203382E-279</v>
      </c>
      <c r="IL27" s="95">
        <f t="shared" si="48"/>
        <v>1.4304478915892031E-284</v>
      </c>
      <c r="IM27" s="95">
        <f t="shared" si="48"/>
        <v>2.0072504528251543E-302</v>
      </c>
      <c r="IN27" s="95">
        <f t="shared" si="48"/>
        <v>8.6886655926652626E-296</v>
      </c>
      <c r="IO27" s="95">
        <f t="shared" si="48"/>
        <v>0</v>
      </c>
      <c r="IP27" s="95">
        <f t="shared" si="48"/>
        <v>0</v>
      </c>
      <c r="IQ27" s="95">
        <f t="shared" si="48"/>
        <v>1.6858255264629398E-283</v>
      </c>
      <c r="IR27" s="95">
        <f t="shared" si="48"/>
        <v>1.8277179167078284E-252</v>
      </c>
      <c r="IS27" s="95">
        <f t="shared" si="48"/>
        <v>4.7526454845095819E-226</v>
      </c>
      <c r="IT27" s="95">
        <f t="shared" si="48"/>
        <v>2.1673634309349538E-213</v>
      </c>
      <c r="IU27" s="95">
        <f t="shared" si="48"/>
        <v>3.0610025165959681E-220</v>
      </c>
      <c r="IV27" s="95">
        <f t="shared" si="48"/>
        <v>3.4483853935329962E-198</v>
      </c>
      <c r="IW27" s="95">
        <f t="shared" si="48"/>
        <v>2.2041763228937832E-124</v>
      </c>
      <c r="IY27" s="95">
        <f>GM27+HC27+HS27+II27</f>
        <v>8.5888922645023565E-12</v>
      </c>
      <c r="IZ27" s="95">
        <f t="shared" ref="IZ27:JM42" si="49">GN27+HD27+HT27+IJ27</f>
        <v>8.6803360023155225E-13</v>
      </c>
      <c r="JA27" s="95">
        <f t="shared" si="49"/>
        <v>8.9581235172340265E-14</v>
      </c>
      <c r="JB27" s="95">
        <f t="shared" si="49"/>
        <v>2.3944322016636664E-15</v>
      </c>
      <c r="JC27" s="95">
        <f t="shared" si="49"/>
        <v>2.640099815385513E-14</v>
      </c>
      <c r="JD27" s="95">
        <f t="shared" si="49"/>
        <v>4.3472741866380034E-14</v>
      </c>
      <c r="JE27" s="95">
        <f t="shared" si="49"/>
        <v>3.5339679817497501E-14</v>
      </c>
      <c r="JF27" s="95">
        <f t="shared" si="49"/>
        <v>3.8357950913708476E-15</v>
      </c>
      <c r="JG27" s="95">
        <f t="shared" si="49"/>
        <v>6.5210510717534259E-15</v>
      </c>
      <c r="JH27" s="95">
        <f t="shared" si="49"/>
        <v>7.9277825778107413E-15</v>
      </c>
      <c r="JI27" s="95">
        <f t="shared" si="49"/>
        <v>1.1485016823272924E-14</v>
      </c>
      <c r="JJ27" s="95">
        <f t="shared" si="49"/>
        <v>1.9183598962201164E-14</v>
      </c>
      <c r="JK27" s="95">
        <f t="shared" si="49"/>
        <v>1.351029443436549E-14</v>
      </c>
      <c r="JL27" s="95">
        <f t="shared" si="49"/>
        <v>6.1872063278391353E-15</v>
      </c>
      <c r="JM27" s="95">
        <f t="shared" si="49"/>
        <v>6.1050361058830906E-20</v>
      </c>
    </row>
    <row r="28" spans="1:273" x14ac:dyDescent="0.25">
      <c r="B28" s="2">
        <v>1</v>
      </c>
      <c r="C28" s="37">
        <v>69.772999999999996</v>
      </c>
      <c r="D28" s="37">
        <v>70.317999999999998</v>
      </c>
      <c r="E28" s="37">
        <v>69.093000000000004</v>
      </c>
      <c r="F28" s="37">
        <v>72.278999999999996</v>
      </c>
      <c r="G28" s="37">
        <v>71.674000000000007</v>
      </c>
      <c r="H28" s="37">
        <v>70.744</v>
      </c>
      <c r="I28" s="37">
        <v>72.744</v>
      </c>
      <c r="J28" s="37">
        <v>70.674000000000007</v>
      </c>
      <c r="K28" s="37">
        <v>68.394999999999996</v>
      </c>
      <c r="L28" s="37">
        <v>68.465000000000003</v>
      </c>
      <c r="M28" s="37">
        <v>67.674000000000007</v>
      </c>
      <c r="N28" s="37">
        <v>65.86</v>
      </c>
      <c r="O28" s="37">
        <v>67.022999999999996</v>
      </c>
      <c r="P28" s="37">
        <v>67.837000000000003</v>
      </c>
      <c r="Q28" s="37">
        <v>65.813999999999993</v>
      </c>
      <c r="S28" s="4">
        <f t="shared" si="6"/>
        <v>67.957780169227334</v>
      </c>
      <c r="T28" s="4">
        <f t="shared" si="6"/>
        <v>66.758666252225439</v>
      </c>
      <c r="U28" s="4">
        <f t="shared" si="6"/>
        <v>66.854218221748781</v>
      </c>
      <c r="V28" s="4">
        <f t="shared" si="6"/>
        <v>69.224246178526712</v>
      </c>
      <c r="W28" s="4">
        <f t="shared" si="6"/>
        <v>69.810124615380388</v>
      </c>
      <c r="X28" s="4">
        <f t="shared" si="6"/>
        <v>70.268282677124148</v>
      </c>
      <c r="Y28" s="4">
        <f t="shared" si="6"/>
        <v>71.062863679557864</v>
      </c>
      <c r="Z28" s="4">
        <f t="shared" si="6"/>
        <v>67.537962418201644</v>
      </c>
      <c r="AA28" s="4">
        <f t="shared" si="6"/>
        <v>66.807093741196084</v>
      </c>
      <c r="AB28" s="4">
        <f t="shared" si="6"/>
        <v>65.723963068423075</v>
      </c>
      <c r="AC28" s="4">
        <f t="shared" si="6"/>
        <v>65.693334283057951</v>
      </c>
      <c r="AD28" s="4">
        <f t="shared" si="6"/>
        <v>64.726229413701176</v>
      </c>
      <c r="AE28" s="4">
        <f t="shared" si="6"/>
        <v>65.220746190452132</v>
      </c>
      <c r="AF28" s="4">
        <f t="shared" si="6"/>
        <v>64.97971825728095</v>
      </c>
      <c r="AG28" s="4" t="e">
        <f t="shared" si="6"/>
        <v>#N/A</v>
      </c>
      <c r="AI28" s="4">
        <f t="shared" si="7"/>
        <v>1.8152198307726621</v>
      </c>
      <c r="AJ28" s="4">
        <f t="shared" si="7"/>
        <v>3.5593337477745592</v>
      </c>
      <c r="AK28" s="4">
        <f t="shared" si="7"/>
        <v>2.2387817782512229</v>
      </c>
      <c r="AL28" s="4">
        <f t="shared" si="7"/>
        <v>3.0547538214732839</v>
      </c>
      <c r="AM28" s="4">
        <f t="shared" si="7"/>
        <v>1.8638753846196181</v>
      </c>
      <c r="AN28" s="4">
        <f t="shared" si="7"/>
        <v>0.47571732287585178</v>
      </c>
      <c r="AO28" s="4">
        <f t="shared" si="7"/>
        <v>1.6811363204421355</v>
      </c>
      <c r="AP28" s="4">
        <f t="shared" si="7"/>
        <v>3.1360375817983623</v>
      </c>
      <c r="AQ28" s="4">
        <f t="shared" si="7"/>
        <v>1.5879062588039119</v>
      </c>
      <c r="AR28" s="4">
        <f t="shared" si="7"/>
        <v>2.7410369315769287</v>
      </c>
      <c r="AS28" s="4">
        <f t="shared" si="7"/>
        <v>1.9806657169420561</v>
      </c>
      <c r="AT28" s="4">
        <f t="shared" si="7"/>
        <v>1.133770586298823</v>
      </c>
      <c r="AU28" s="4">
        <f t="shared" si="7"/>
        <v>1.8022538095478637</v>
      </c>
      <c r="AV28" s="4">
        <f t="shared" si="7"/>
        <v>2.8572817427190529</v>
      </c>
      <c r="AW28" s="4">
        <f t="shared" si="7"/>
        <v>0</v>
      </c>
      <c r="AY28" s="2">
        <f t="shared" ref="AY28:BM58" si="50">IF(OR($B28 &lt; C$230, $B28 &gt; C$233), #N/A, ((1-FG28)*DK28) + (FG28 - FW28)*EA28 + (FW28*EQ28))</f>
        <v>67.95778013820518</v>
      </c>
      <c r="AZ28" s="2">
        <f t="shared" si="8"/>
        <v>66.758666248583154</v>
      </c>
      <c r="BA28" s="2">
        <f t="shared" si="8"/>
        <v>66.85421822132642</v>
      </c>
      <c r="BB28" s="2">
        <f t="shared" si="8"/>
        <v>69.224246178512928</v>
      </c>
      <c r="BC28" s="2">
        <f t="shared" si="8"/>
        <v>69.810124615248384</v>
      </c>
      <c r="BD28" s="2">
        <f t="shared" si="8"/>
        <v>70.268282676909706</v>
      </c>
      <c r="BE28" s="2">
        <f t="shared" si="8"/>
        <v>71.062863679388883</v>
      </c>
      <c r="BF28" s="2">
        <f t="shared" si="8"/>
        <v>67.537962418181479</v>
      </c>
      <c r="BG28" s="2">
        <f t="shared" si="8"/>
        <v>66.807093741162802</v>
      </c>
      <c r="BH28" s="2">
        <f t="shared" si="8"/>
        <v>65.723963068383256</v>
      </c>
      <c r="BI28" s="2">
        <f t="shared" si="8"/>
        <v>65.693334283000127</v>
      </c>
      <c r="BJ28" s="2">
        <f t="shared" si="8"/>
        <v>64.726229413609701</v>
      </c>
      <c r="BK28" s="2">
        <f t="shared" si="8"/>
        <v>65.220746190387672</v>
      </c>
      <c r="BL28" s="2">
        <f t="shared" si="8"/>
        <v>64.979718257252401</v>
      </c>
      <c r="BM28" s="2" t="e">
        <f t="shared" si="8"/>
        <v>#N/A</v>
      </c>
      <c r="BO28" s="2">
        <f t="shared" si="9"/>
        <v>69.772999999999996</v>
      </c>
      <c r="BP28" s="2">
        <f t="shared" si="10"/>
        <v>70.317999999999998</v>
      </c>
      <c r="BQ28" s="2">
        <f t="shared" si="11"/>
        <v>69.093000000000004</v>
      </c>
      <c r="BR28" s="2">
        <f t="shared" si="12"/>
        <v>72.278999999999996</v>
      </c>
      <c r="BS28" s="2">
        <f t="shared" si="13"/>
        <v>71.674000000000007</v>
      </c>
      <c r="BT28" s="2">
        <f t="shared" si="14"/>
        <v>70.744</v>
      </c>
      <c r="BU28" s="2">
        <f t="shared" si="15"/>
        <v>72.744</v>
      </c>
      <c r="BV28" s="2">
        <f t="shared" si="16"/>
        <v>70.674000000000007</v>
      </c>
      <c r="BW28" s="2">
        <f t="shared" si="17"/>
        <v>68.394999999999996</v>
      </c>
      <c r="BX28" s="2">
        <f t="shared" si="18"/>
        <v>68.465000000000003</v>
      </c>
      <c r="BY28" s="2">
        <f t="shared" si="19"/>
        <v>67.674000000000007</v>
      </c>
      <c r="BZ28" s="2">
        <f t="shared" si="20"/>
        <v>65.86</v>
      </c>
      <c r="CA28" s="2">
        <f t="shared" si="21"/>
        <v>67.022999999999996</v>
      </c>
      <c r="CB28" s="2">
        <f t="shared" si="22"/>
        <v>67.837000000000003</v>
      </c>
      <c r="CC28" s="2" t="str">
        <f t="shared" si="23"/>
        <v/>
      </c>
      <c r="CE28" s="2" t="str">
        <f t="shared" ref="CE28:CS58" si="51">IF(AND(IY28 &lt; $CS$22, $B28 &gt; C$231, $B28 &lt; C$232), C28, "")</f>
        <v/>
      </c>
      <c r="CF28" s="2" t="str">
        <f t="shared" si="24"/>
        <v/>
      </c>
      <c r="CG28" s="2" t="str">
        <f t="shared" si="24"/>
        <v/>
      </c>
      <c r="CH28" s="2" t="str">
        <f t="shared" si="24"/>
        <v/>
      </c>
      <c r="CI28" s="2" t="str">
        <f t="shared" si="24"/>
        <v/>
      </c>
      <c r="CJ28" s="2" t="str">
        <f t="shared" si="24"/>
        <v/>
      </c>
      <c r="CK28" s="2" t="str">
        <f t="shared" si="24"/>
        <v/>
      </c>
      <c r="CL28" s="2" t="str">
        <f t="shared" si="24"/>
        <v/>
      </c>
      <c r="CM28" s="2" t="str">
        <f t="shared" si="24"/>
        <v/>
      </c>
      <c r="CN28" s="2" t="str">
        <f t="shared" si="24"/>
        <v/>
      </c>
      <c r="CO28" s="2" t="str">
        <f t="shared" si="24"/>
        <v/>
      </c>
      <c r="CP28" s="2" t="str">
        <f t="shared" si="24"/>
        <v/>
      </c>
      <c r="CQ28" s="2" t="str">
        <f t="shared" si="24"/>
        <v/>
      </c>
      <c r="CR28" s="2" t="str">
        <f t="shared" si="24"/>
        <v/>
      </c>
      <c r="CS28" s="2" t="str">
        <f t="shared" si="24"/>
        <v/>
      </c>
      <c r="CU28" s="2" t="str">
        <f t="shared" si="25"/>
        <v/>
      </c>
      <c r="CV28" s="2" t="str">
        <f t="shared" si="26"/>
        <v/>
      </c>
      <c r="CW28" s="2" t="str">
        <f t="shared" si="27"/>
        <v/>
      </c>
      <c r="CX28" s="2" t="str">
        <f t="shared" si="28"/>
        <v/>
      </c>
      <c r="CY28" s="2" t="str">
        <f t="shared" si="29"/>
        <v/>
      </c>
      <c r="CZ28" s="2" t="str">
        <f t="shared" si="30"/>
        <v/>
      </c>
      <c r="DA28" s="2" t="str">
        <f t="shared" si="31"/>
        <v/>
      </c>
      <c r="DB28" s="2" t="str">
        <f t="shared" si="32"/>
        <v/>
      </c>
      <c r="DC28" s="2" t="str">
        <f t="shared" si="33"/>
        <v/>
      </c>
      <c r="DD28" s="2" t="str">
        <f t="shared" si="34"/>
        <v/>
      </c>
      <c r="DE28" s="2" t="str">
        <f t="shared" si="35"/>
        <v/>
      </c>
      <c r="DF28" s="2" t="str">
        <f t="shared" si="36"/>
        <v/>
      </c>
      <c r="DG28" s="2" t="str">
        <f t="shared" si="37"/>
        <v/>
      </c>
      <c r="DH28" s="2" t="str">
        <f t="shared" si="38"/>
        <v/>
      </c>
      <c r="DI28" s="2" t="str">
        <f t="shared" si="39"/>
        <v/>
      </c>
      <c r="DK28" s="2">
        <f t="shared" si="40"/>
        <v>67.955785178236383</v>
      </c>
      <c r="DL28" s="2">
        <f t="shared" si="40"/>
        <v>66.74646911379412</v>
      </c>
      <c r="DM28" s="2">
        <f t="shared" si="40"/>
        <v>66.837549658320526</v>
      </c>
      <c r="DN28" s="2">
        <f t="shared" si="40"/>
        <v>69.217212926608283</v>
      </c>
      <c r="DO28" s="2">
        <f t="shared" si="40"/>
        <v>69.790285336142418</v>
      </c>
      <c r="DP28" s="2">
        <f t="shared" si="40"/>
        <v>70.253622396888431</v>
      </c>
      <c r="DQ28" s="2">
        <f t="shared" si="40"/>
        <v>71.0430156119169</v>
      </c>
      <c r="DR28" s="2">
        <f t="shared" si="40"/>
        <v>67.498057384475999</v>
      </c>
      <c r="DS28" s="2">
        <f t="shared" si="40"/>
        <v>66.777470250679542</v>
      </c>
      <c r="DT28" s="2">
        <f t="shared" si="40"/>
        <v>65.693838417396549</v>
      </c>
      <c r="DU28" s="2">
        <f t="shared" si="40"/>
        <v>65.655581999395935</v>
      </c>
      <c r="DV28" s="2">
        <f t="shared" si="40"/>
        <v>64.666606161280583</v>
      </c>
      <c r="DW28" s="2">
        <f t="shared" si="40"/>
        <v>65.188199033524612</v>
      </c>
      <c r="DX28" s="2">
        <f t="shared" si="40"/>
        <v>64.955997815362934</v>
      </c>
      <c r="DY28" s="2">
        <f t="shared" si="40"/>
        <v>61.113260750629152</v>
      </c>
      <c r="EA28" s="2">
        <f t="shared" si="41"/>
        <v>68.236727049779859</v>
      </c>
      <c r="EB28" s="2">
        <f t="shared" si="41"/>
        <v>68.596895170922707</v>
      </c>
      <c r="EC28" s="2">
        <f t="shared" si="41"/>
        <v>69.309591822636364</v>
      </c>
      <c r="ED28" s="2">
        <f t="shared" si="41"/>
        <v>70.25922358306191</v>
      </c>
      <c r="EE28" s="2">
        <f t="shared" si="41"/>
        <v>72.703534474626565</v>
      </c>
      <c r="EF28" s="2">
        <f t="shared" si="41"/>
        <v>72.286091168888959</v>
      </c>
      <c r="EG28" s="2">
        <f t="shared" si="41"/>
        <v>73.993851723662942</v>
      </c>
      <c r="EH28" s="2">
        <f t="shared" si="41"/>
        <v>73.657950669363132</v>
      </c>
      <c r="EI28" s="2">
        <f t="shared" si="41"/>
        <v>71.28967367937986</v>
      </c>
      <c r="EJ28" s="2">
        <f t="shared" si="41"/>
        <v>70.287744125526217</v>
      </c>
      <c r="EK28" s="2">
        <f t="shared" si="41"/>
        <v>71.209733507486348</v>
      </c>
      <c r="EL28" s="2">
        <f t="shared" si="41"/>
        <v>73.649894325371861</v>
      </c>
      <c r="EM28" s="2">
        <f t="shared" si="41"/>
        <v>70.408365209517598</v>
      </c>
      <c r="EN28" s="2">
        <f t="shared" si="41"/>
        <v>69.07205297420964</v>
      </c>
      <c r="EO28" s="2">
        <f t="shared" si="41"/>
        <v>66.527941750554518</v>
      </c>
      <c r="EQ28" s="2">
        <f t="shared" si="42"/>
        <v>67.978085128111829</v>
      </c>
      <c r="ER28" s="2">
        <f t="shared" si="42"/>
        <v>68.665727582631291</v>
      </c>
      <c r="ES28" s="2">
        <f t="shared" si="42"/>
        <v>69.233659218461113</v>
      </c>
      <c r="ET28" s="2">
        <f t="shared" si="42"/>
        <v>69.707537013548077</v>
      </c>
      <c r="EU28" s="2">
        <f t="shared" si="42"/>
        <v>71.469830425881682</v>
      </c>
      <c r="EV28" s="2">
        <f t="shared" si="42"/>
        <v>70.580672658172489</v>
      </c>
      <c r="EW28" s="2">
        <f t="shared" si="42"/>
        <v>72.06889296314624</v>
      </c>
      <c r="EX28" s="2">
        <f t="shared" si="42"/>
        <v>71.207918641330977</v>
      </c>
      <c r="EY28" s="2">
        <f t="shared" si="42"/>
        <v>69.175186934871135</v>
      </c>
      <c r="EZ28" s="2">
        <f t="shared" si="42"/>
        <v>69.261815149235019</v>
      </c>
      <c r="FA28" s="2">
        <f t="shared" si="42"/>
        <v>68.706684903192425</v>
      </c>
      <c r="FB28" s="2">
        <f t="shared" si="42"/>
        <v>68.906984105173251</v>
      </c>
      <c r="FC28" s="2">
        <f t="shared" si="42"/>
        <v>67.962175379515514</v>
      </c>
      <c r="FD28" s="2">
        <f t="shared" si="42"/>
        <v>67.96493116447067</v>
      </c>
      <c r="FE28" s="2">
        <f t="shared" si="42"/>
        <v>70.238265576979629</v>
      </c>
      <c r="FG28" s="2">
        <f t="shared" si="43"/>
        <v>7.1012966314417721E-3</v>
      </c>
      <c r="FH28" s="2">
        <f t="shared" si="43"/>
        <v>6.5915012964369345E-3</v>
      </c>
      <c r="FI28" s="2">
        <f t="shared" si="43"/>
        <v>6.7428538617468406E-3</v>
      </c>
      <c r="FJ28" s="2">
        <f t="shared" si="43"/>
        <v>6.7500588028085165E-3</v>
      </c>
      <c r="FK28" s="2">
        <f t="shared" si="43"/>
        <v>6.8102647979815332E-3</v>
      </c>
      <c r="FL28" s="2">
        <f t="shared" si="43"/>
        <v>7.2134753375480516E-3</v>
      </c>
      <c r="FM28" s="2">
        <f t="shared" si="43"/>
        <v>6.7265919850953799E-3</v>
      </c>
      <c r="FN28" s="2">
        <f t="shared" si="43"/>
        <v>6.4784205098475708E-3</v>
      </c>
      <c r="FO28" s="2">
        <f t="shared" si="43"/>
        <v>6.5654901365635619E-3</v>
      </c>
      <c r="FP28" s="2">
        <f t="shared" si="43"/>
        <v>6.5576636187477883E-3</v>
      </c>
      <c r="FQ28" s="2">
        <f t="shared" si="43"/>
        <v>6.7973990533705311E-3</v>
      </c>
      <c r="FR28" s="2">
        <f t="shared" si="43"/>
        <v>6.6373795913253356E-3</v>
      </c>
      <c r="FS28" s="2">
        <f t="shared" si="43"/>
        <v>6.2350854165336604E-3</v>
      </c>
      <c r="FT28" s="2">
        <f t="shared" si="43"/>
        <v>5.7630032787319421E-3</v>
      </c>
      <c r="FU28" s="2">
        <f t="shared" si="43"/>
        <v>5.7124612598590096E-3</v>
      </c>
      <c r="FW28" s="2">
        <f t="shared" ref="FW28:GK58" si="52">POWER(10,($B28-C$232)/C$229)/(1+POWER(10,($B28-C$232)/C$229))</f>
        <v>3.5414687659183079E-7</v>
      </c>
      <c r="FX28" s="2">
        <f t="shared" si="44"/>
        <v>7.1237534495076428E-7</v>
      </c>
      <c r="FY28" s="2">
        <f t="shared" si="44"/>
        <v>7.381302073789894E-7</v>
      </c>
      <c r="FZ28" s="2">
        <f t="shared" si="44"/>
        <v>6.9115251696563467E-7</v>
      </c>
      <c r="GA28" s="2">
        <f t="shared" si="44"/>
        <v>5.8275695303627426E-7</v>
      </c>
      <c r="GB28" s="2">
        <f t="shared" si="44"/>
        <v>5.1796077300358333E-7</v>
      </c>
      <c r="GC28" s="2">
        <f t="shared" si="44"/>
        <v>5.2108473407077423E-7</v>
      </c>
      <c r="GD28" s="2">
        <f t="shared" si="44"/>
        <v>5.490906994580212E-7</v>
      </c>
      <c r="GE28" s="2">
        <f t="shared" si="44"/>
        <v>6.3212599817909138E-7</v>
      </c>
      <c r="GF28" s="2">
        <f t="shared" si="44"/>
        <v>6.212354580598043E-7</v>
      </c>
      <c r="GG28" s="2">
        <f t="shared" si="44"/>
        <v>5.9950860885891389E-7</v>
      </c>
      <c r="GH28" s="2">
        <f t="shared" si="44"/>
        <v>4.7253565724816979E-7</v>
      </c>
      <c r="GI28" s="2">
        <f t="shared" si="44"/>
        <v>4.1907326525537333E-7</v>
      </c>
      <c r="GJ28" s="2">
        <f t="shared" si="44"/>
        <v>3.5902681115631107E-7</v>
      </c>
      <c r="GK28" s="2">
        <f t="shared" si="44"/>
        <v>3.1530945842565447E-7</v>
      </c>
      <c r="GM28" s="95">
        <f t="shared" ref="GM28:HA58" si="53" xml:space="preserve"> _xlfn.NORM.DIST($B28, C$7, ABS(C$11), TRUE) * _xlfn.NORM.DIST(($B28 - C$7)*C$15, 0, ABS(C$11), TRUE) * 2</f>
        <v>1.7962490902855174E-11</v>
      </c>
      <c r="GN28" s="95">
        <f t="shared" si="45"/>
        <v>1.9354532172779992E-12</v>
      </c>
      <c r="GO28" s="95">
        <f t="shared" si="45"/>
        <v>2.1602248497570253E-13</v>
      </c>
      <c r="GP28" s="95">
        <f t="shared" si="45"/>
        <v>6.5108924296226341E-15</v>
      </c>
      <c r="GQ28" s="95">
        <f t="shared" si="45"/>
        <v>6.6406982391181903E-14</v>
      </c>
      <c r="GR28" s="95">
        <f t="shared" si="45"/>
        <v>1.0867862844401351E-13</v>
      </c>
      <c r="GS28" s="95">
        <f t="shared" si="45"/>
        <v>8.784123490517707E-14</v>
      </c>
      <c r="GT28" s="95">
        <f t="shared" si="45"/>
        <v>1.0187739960333354E-14</v>
      </c>
      <c r="GU28" s="95">
        <f t="shared" si="45"/>
        <v>1.7062615215565019E-14</v>
      </c>
      <c r="GV28" s="95">
        <f t="shared" si="45"/>
        <v>2.0605660170427957E-14</v>
      </c>
      <c r="GW28" s="95">
        <f t="shared" si="45"/>
        <v>2.9686361091089626E-14</v>
      </c>
      <c r="GX28" s="95">
        <f t="shared" si="45"/>
        <v>4.8537698836514136E-14</v>
      </c>
      <c r="GY28" s="95">
        <f t="shared" si="45"/>
        <v>3.4190120885288821E-14</v>
      </c>
      <c r="GZ28" s="95">
        <f t="shared" si="45"/>
        <v>1.5833705882278763E-14</v>
      </c>
      <c r="HA28" s="95">
        <f t="shared" si="45"/>
        <v>2.2644236999063553E-19</v>
      </c>
      <c r="HC28" s="95">
        <f xml:space="preserve"> _xlfn.NORM.DIST($B28, C$8, ABS(C$12), TRUE) * _xlfn.NORM.DIST(($B28 - C$8)*C$16, 0, ABS(C$12), TRUE) * 2</f>
        <v>4.3069285604555885E-31</v>
      </c>
      <c r="HD28" s="95">
        <f t="shared" si="46"/>
        <v>3.4726485409772809E-32</v>
      </c>
      <c r="HE28" s="95">
        <f t="shared" si="46"/>
        <v>8.5055513011239079E-38</v>
      </c>
      <c r="HF28" s="95">
        <f t="shared" si="46"/>
        <v>3.6159322787731069E-38</v>
      </c>
      <c r="HG28" s="95">
        <f t="shared" si="46"/>
        <v>5.9716004813744174E-40</v>
      </c>
      <c r="HH28" s="95">
        <f t="shared" si="46"/>
        <v>1.382842279469052E-40</v>
      </c>
      <c r="HI28" s="95">
        <f t="shared" si="46"/>
        <v>2.3547070189827593E-39</v>
      </c>
      <c r="HJ28" s="95">
        <f t="shared" si="46"/>
        <v>7.3149377684034023E-39</v>
      </c>
      <c r="HK28" s="95">
        <f t="shared" si="46"/>
        <v>5.3593782906852767E-39</v>
      </c>
      <c r="HL28" s="95">
        <f t="shared" si="46"/>
        <v>5.6496716859901949E-39</v>
      </c>
      <c r="HM28" s="95">
        <f t="shared" si="46"/>
        <v>1.101568895849375E-45</v>
      </c>
      <c r="HN28" s="95">
        <f t="shared" si="46"/>
        <v>3.8514524085287341E-37</v>
      </c>
      <c r="HO28" s="95">
        <f t="shared" si="46"/>
        <v>2.2983949041179307E-35</v>
      </c>
      <c r="HP28" s="95">
        <f t="shared" si="46"/>
        <v>2.4467561217086243E-37</v>
      </c>
      <c r="HQ28" s="95">
        <f t="shared" si="46"/>
        <v>1.6493649706331292E-53</v>
      </c>
      <c r="HS28" s="95">
        <f t="shared" ref="HS28:IG58" si="54" xml:space="preserve"> _xlfn.NORM.DIST($B28, C$9, ABS(C$13), TRUE) * _xlfn.NORM.DIST(($B28 - C$9)*C$17, 0, ABS(C$13), TRUE) * 2</f>
        <v>2.8054136780037046E-102</v>
      </c>
      <c r="HT28" s="95">
        <f t="shared" si="47"/>
        <v>8.9407598757550404E-97</v>
      </c>
      <c r="HU28" s="95">
        <f t="shared" si="47"/>
        <v>7.6892411307764458E-96</v>
      </c>
      <c r="HV28" s="95">
        <f t="shared" si="47"/>
        <v>9.2143282808494927E-96</v>
      </c>
      <c r="HW28" s="95">
        <f t="shared" si="47"/>
        <v>7.5941316167081676E-98</v>
      </c>
      <c r="HX28" s="95">
        <f t="shared" si="47"/>
        <v>4.2136690727654787E-103</v>
      </c>
      <c r="HY28" s="95">
        <f t="shared" si="47"/>
        <v>4.7904469190981903E-104</v>
      </c>
      <c r="HZ28" s="95">
        <f t="shared" si="47"/>
        <v>3.6578373202464033E-115</v>
      </c>
      <c r="IA28" s="95">
        <f t="shared" si="47"/>
        <v>4.8033726082249844E-105</v>
      </c>
      <c r="IB28" s="95">
        <f t="shared" si="47"/>
        <v>3.1883340383331503E-95</v>
      </c>
      <c r="IC28" s="95">
        <f t="shared" si="47"/>
        <v>3.9519754174164804E-95</v>
      </c>
      <c r="ID28" s="95">
        <f t="shared" si="47"/>
        <v>1.3637392480276171E-82</v>
      </c>
      <c r="IE28" s="95">
        <f t="shared" si="47"/>
        <v>8.7529530433022421E-75</v>
      </c>
      <c r="IF28" s="95">
        <f t="shared" si="47"/>
        <v>1.4941715541769666E-65</v>
      </c>
      <c r="IG28" s="95">
        <f t="shared" si="47"/>
        <v>1.041424211092509E-58</v>
      </c>
      <c r="II28" s="95">
        <f t="shared" ref="II28:IW58" si="55" xml:space="preserve"> _xlfn.NORM.DIST($B28, C$10, ABS(C$14), TRUE) * _xlfn.NORM.DIST(($B28 - C$10)*C$18, 0, ABS(C$14), TRUE) * 2</f>
        <v>0</v>
      </c>
      <c r="IJ28" s="95">
        <f t="shared" si="48"/>
        <v>1.045770914371988E-265</v>
      </c>
      <c r="IK28" s="95">
        <f t="shared" si="48"/>
        <v>2.305242432931278E-275</v>
      </c>
      <c r="IL28" s="95">
        <f t="shared" si="48"/>
        <v>6.1296531766841656E-281</v>
      </c>
      <c r="IM28" s="95">
        <f t="shared" si="48"/>
        <v>1.3138555548437125E-298</v>
      </c>
      <c r="IN28" s="95">
        <f t="shared" si="48"/>
        <v>4.3703289547428714E-292</v>
      </c>
      <c r="IO28" s="95">
        <f t="shared" si="48"/>
        <v>4.131491592768909E-306</v>
      </c>
      <c r="IP28" s="95">
        <f t="shared" si="48"/>
        <v>0</v>
      </c>
      <c r="IQ28" s="95">
        <f t="shared" si="48"/>
        <v>6.646570746442776E-280</v>
      </c>
      <c r="IR28" s="95">
        <f t="shared" si="48"/>
        <v>2.8674955326739953E-249</v>
      </c>
      <c r="IS28" s="95">
        <f t="shared" si="48"/>
        <v>3.3775063113213095E-223</v>
      </c>
      <c r="IT28" s="95">
        <f t="shared" si="48"/>
        <v>9.6160868892793941E-211</v>
      </c>
      <c r="IU28" s="95">
        <f t="shared" si="48"/>
        <v>1.5722709912890044E-217</v>
      </c>
      <c r="IV28" s="95">
        <f t="shared" si="48"/>
        <v>8.8996981524753387E-196</v>
      </c>
      <c r="IW28" s="95">
        <f t="shared" si="48"/>
        <v>6.849110339467342E-123</v>
      </c>
      <c r="IY28" s="95">
        <f t="shared" ref="IY28:JM58" si="56">GM28+HC28+HS28+II28</f>
        <v>1.7962490902855174E-11</v>
      </c>
      <c r="IZ28" s="95">
        <f t="shared" si="49"/>
        <v>1.9354532172779992E-12</v>
      </c>
      <c r="JA28" s="95">
        <f t="shared" si="49"/>
        <v>2.1602248497570253E-13</v>
      </c>
      <c r="JB28" s="95">
        <f t="shared" si="49"/>
        <v>6.5108924296226341E-15</v>
      </c>
      <c r="JC28" s="95">
        <f t="shared" si="49"/>
        <v>6.6406982391181903E-14</v>
      </c>
      <c r="JD28" s="95">
        <f t="shared" si="49"/>
        <v>1.0867862844401351E-13</v>
      </c>
      <c r="JE28" s="95">
        <f t="shared" si="49"/>
        <v>8.784123490517707E-14</v>
      </c>
      <c r="JF28" s="95">
        <f t="shared" si="49"/>
        <v>1.0187739960333354E-14</v>
      </c>
      <c r="JG28" s="95">
        <f t="shared" si="49"/>
        <v>1.7062615215565019E-14</v>
      </c>
      <c r="JH28" s="95">
        <f t="shared" si="49"/>
        <v>2.0605660170427957E-14</v>
      </c>
      <c r="JI28" s="95">
        <f t="shared" si="49"/>
        <v>2.9686361091089626E-14</v>
      </c>
      <c r="JJ28" s="95">
        <f t="shared" si="49"/>
        <v>4.8537698836514136E-14</v>
      </c>
      <c r="JK28" s="95">
        <f t="shared" si="49"/>
        <v>3.4190120885288821E-14</v>
      </c>
      <c r="JL28" s="95">
        <f t="shared" si="49"/>
        <v>1.5833705882278763E-14</v>
      </c>
      <c r="JM28" s="95">
        <f t="shared" si="49"/>
        <v>2.2644236999063553E-19</v>
      </c>
    </row>
    <row r="29" spans="1:273" x14ac:dyDescent="0.25">
      <c r="B29" s="2">
        <v>2</v>
      </c>
      <c r="C29" s="37">
        <v>71.227000000000004</v>
      </c>
      <c r="D29" s="37">
        <v>68.682000000000002</v>
      </c>
      <c r="E29" s="37">
        <v>69.605000000000004</v>
      </c>
      <c r="F29" s="37">
        <v>71.558000000000007</v>
      </c>
      <c r="G29" s="37">
        <v>71.581000000000003</v>
      </c>
      <c r="H29" s="37">
        <v>70.512</v>
      </c>
      <c r="I29" s="37">
        <v>72.302000000000007</v>
      </c>
      <c r="J29" s="37">
        <v>69.790999999999997</v>
      </c>
      <c r="K29" s="37">
        <v>70.605000000000004</v>
      </c>
      <c r="L29" s="37">
        <v>67.977000000000004</v>
      </c>
      <c r="M29" s="37">
        <v>68.325999999999993</v>
      </c>
      <c r="N29" s="37">
        <v>67.186000000000007</v>
      </c>
      <c r="O29" s="37">
        <v>66.86</v>
      </c>
      <c r="P29" s="37">
        <v>66.209000000000003</v>
      </c>
      <c r="Q29" s="37">
        <v>66.233000000000004</v>
      </c>
      <c r="R29" s="5"/>
      <c r="S29" s="4">
        <f t="shared" si="6"/>
        <v>68.193449490133801</v>
      </c>
      <c r="T29" s="4">
        <f t="shared" si="6"/>
        <v>67.030358509190762</v>
      </c>
      <c r="U29" s="4">
        <f t="shared" si="6"/>
        <v>67.099981076496817</v>
      </c>
      <c r="V29" s="4">
        <f t="shared" si="6"/>
        <v>69.479848511687493</v>
      </c>
      <c r="W29" s="4">
        <f t="shared" si="6"/>
        <v>70.032945435649211</v>
      </c>
      <c r="X29" s="4">
        <f t="shared" si="6"/>
        <v>70.459532725363019</v>
      </c>
      <c r="Y29" s="4">
        <f t="shared" si="6"/>
        <v>71.245747335508028</v>
      </c>
      <c r="Z29" s="4">
        <f t="shared" si="6"/>
        <v>67.735876811952693</v>
      </c>
      <c r="AA29" s="4">
        <f t="shared" si="6"/>
        <v>66.999023625336463</v>
      </c>
      <c r="AB29" s="4">
        <f t="shared" si="6"/>
        <v>65.906735677160782</v>
      </c>
      <c r="AC29" s="4">
        <f t="shared" si="6"/>
        <v>65.871365231456153</v>
      </c>
      <c r="AD29" s="4">
        <f t="shared" si="6"/>
        <v>64.947318801354484</v>
      </c>
      <c r="AE29" s="4">
        <f t="shared" si="6"/>
        <v>65.423557519605026</v>
      </c>
      <c r="AF29" s="4">
        <f t="shared" si="6"/>
        <v>65.189019602730909</v>
      </c>
      <c r="AG29" s="4" t="e">
        <f t="shared" si="6"/>
        <v>#N/A</v>
      </c>
      <c r="AI29" s="4">
        <f t="shared" si="7"/>
        <v>3.0335505098662026</v>
      </c>
      <c r="AJ29" s="4">
        <f t="shared" si="7"/>
        <v>1.6516414908092401</v>
      </c>
      <c r="AK29" s="4">
        <f t="shared" si="7"/>
        <v>2.5050189235031866</v>
      </c>
      <c r="AL29" s="4">
        <f t="shared" si="7"/>
        <v>2.0781514883125141</v>
      </c>
      <c r="AM29" s="4">
        <f t="shared" si="7"/>
        <v>1.5480545643507924</v>
      </c>
      <c r="AN29" s="4">
        <f t="shared" si="7"/>
        <v>5.2467274636981642E-2</v>
      </c>
      <c r="AO29" s="4">
        <f t="shared" si="7"/>
        <v>1.0562526644919785</v>
      </c>
      <c r="AP29" s="4">
        <f t="shared" si="7"/>
        <v>2.055123188047304</v>
      </c>
      <c r="AQ29" s="4">
        <f t="shared" si="7"/>
        <v>3.6059763746635412</v>
      </c>
      <c r="AR29" s="4">
        <f t="shared" si="7"/>
        <v>2.0702643228392219</v>
      </c>
      <c r="AS29" s="4">
        <f t="shared" si="7"/>
        <v>2.4546347685438406</v>
      </c>
      <c r="AT29" s="4">
        <f t="shared" si="7"/>
        <v>2.2386811986455228</v>
      </c>
      <c r="AU29" s="4">
        <f t="shared" si="7"/>
        <v>1.4364424803949731</v>
      </c>
      <c r="AV29" s="4">
        <f t="shared" si="7"/>
        <v>1.0199803972690944</v>
      </c>
      <c r="AW29" s="4">
        <f t="shared" si="7"/>
        <v>0</v>
      </c>
      <c r="AY29" s="2">
        <f t="shared" si="50"/>
        <v>68.193449426952057</v>
      </c>
      <c r="AZ29" s="2">
        <f t="shared" si="8"/>
        <v>67.030358501288802</v>
      </c>
      <c r="BA29" s="2">
        <f t="shared" si="8"/>
        <v>67.099981075507358</v>
      </c>
      <c r="BB29" s="2">
        <f t="shared" si="8"/>
        <v>69.479848511651142</v>
      </c>
      <c r="BC29" s="2">
        <f t="shared" si="8"/>
        <v>70.032945435326923</v>
      </c>
      <c r="BD29" s="2">
        <f t="shared" si="8"/>
        <v>70.459532724842759</v>
      </c>
      <c r="BE29" s="2">
        <f t="shared" si="8"/>
        <v>71.245747335100205</v>
      </c>
      <c r="BF29" s="2">
        <f t="shared" si="8"/>
        <v>67.735876811900766</v>
      </c>
      <c r="BG29" s="2">
        <f t="shared" si="8"/>
        <v>66.999023625251979</v>
      </c>
      <c r="BH29" s="2">
        <f t="shared" si="8"/>
        <v>65.906735677060368</v>
      </c>
      <c r="BI29" s="2">
        <f t="shared" si="8"/>
        <v>65.87136523131116</v>
      </c>
      <c r="BJ29" s="2">
        <f t="shared" si="8"/>
        <v>64.947318801129839</v>
      </c>
      <c r="BK29" s="2">
        <f t="shared" si="8"/>
        <v>65.423557519446646</v>
      </c>
      <c r="BL29" s="2">
        <f t="shared" si="8"/>
        <v>65.18901960265994</v>
      </c>
      <c r="BM29" s="2" t="e">
        <f t="shared" si="8"/>
        <v>#N/A</v>
      </c>
      <c r="BO29" s="2">
        <f t="shared" si="9"/>
        <v>71.227000000000004</v>
      </c>
      <c r="BP29" s="2">
        <f t="shared" si="10"/>
        <v>68.682000000000002</v>
      </c>
      <c r="BQ29" s="2">
        <f t="shared" si="11"/>
        <v>69.605000000000004</v>
      </c>
      <c r="BR29" s="2">
        <f t="shared" si="12"/>
        <v>71.558000000000007</v>
      </c>
      <c r="BS29" s="2">
        <f t="shared" si="13"/>
        <v>71.581000000000003</v>
      </c>
      <c r="BT29" s="2">
        <f t="shared" si="14"/>
        <v>70.512</v>
      </c>
      <c r="BU29" s="2">
        <f t="shared" si="15"/>
        <v>72.302000000000007</v>
      </c>
      <c r="BV29" s="2">
        <f t="shared" si="16"/>
        <v>69.790999999999997</v>
      </c>
      <c r="BW29" s="2">
        <f t="shared" si="17"/>
        <v>70.605000000000004</v>
      </c>
      <c r="BX29" s="2">
        <f t="shared" si="18"/>
        <v>67.977000000000004</v>
      </c>
      <c r="BY29" s="2">
        <f t="shared" si="19"/>
        <v>68.325999999999993</v>
      </c>
      <c r="BZ29" s="2">
        <f t="shared" si="20"/>
        <v>67.186000000000007</v>
      </c>
      <c r="CA29" s="2">
        <f t="shared" si="21"/>
        <v>66.86</v>
      </c>
      <c r="CB29" s="2">
        <f t="shared" si="22"/>
        <v>66.209000000000003</v>
      </c>
      <c r="CC29" s="2" t="str">
        <f t="shared" si="23"/>
        <v/>
      </c>
      <c r="CE29" s="2" t="str">
        <f t="shared" si="51"/>
        <v/>
      </c>
      <c r="CF29" s="2" t="str">
        <f t="shared" si="24"/>
        <v/>
      </c>
      <c r="CG29" s="2" t="str">
        <f t="shared" si="24"/>
        <v/>
      </c>
      <c r="CH29" s="2" t="str">
        <f t="shared" si="24"/>
        <v/>
      </c>
      <c r="CI29" s="2" t="str">
        <f t="shared" si="24"/>
        <v/>
      </c>
      <c r="CJ29" s="2" t="str">
        <f t="shared" si="24"/>
        <v/>
      </c>
      <c r="CK29" s="2" t="str">
        <f t="shared" si="24"/>
        <v/>
      </c>
      <c r="CL29" s="2" t="str">
        <f t="shared" si="24"/>
        <v/>
      </c>
      <c r="CM29" s="2" t="str">
        <f t="shared" si="24"/>
        <v/>
      </c>
      <c r="CN29" s="2" t="str">
        <f t="shared" si="24"/>
        <v/>
      </c>
      <c r="CO29" s="2" t="str">
        <f t="shared" si="24"/>
        <v/>
      </c>
      <c r="CP29" s="2" t="str">
        <f t="shared" si="24"/>
        <v/>
      </c>
      <c r="CQ29" s="2" t="str">
        <f t="shared" si="24"/>
        <v/>
      </c>
      <c r="CR29" s="2" t="str">
        <f t="shared" si="24"/>
        <v/>
      </c>
      <c r="CS29" s="2" t="str">
        <f t="shared" si="24"/>
        <v/>
      </c>
      <c r="CU29" s="2" t="str">
        <f t="shared" si="25"/>
        <v/>
      </c>
      <c r="CV29" s="2" t="str">
        <f t="shared" si="26"/>
        <v/>
      </c>
      <c r="CW29" s="2" t="str">
        <f t="shared" si="27"/>
        <v/>
      </c>
      <c r="CX29" s="2" t="str">
        <f t="shared" si="28"/>
        <v/>
      </c>
      <c r="CY29" s="2" t="str">
        <f t="shared" si="29"/>
        <v/>
      </c>
      <c r="CZ29" s="2" t="str">
        <f t="shared" si="30"/>
        <v/>
      </c>
      <c r="DA29" s="2" t="str">
        <f t="shared" si="31"/>
        <v/>
      </c>
      <c r="DB29" s="2" t="str">
        <f t="shared" si="32"/>
        <v/>
      </c>
      <c r="DC29" s="2" t="str">
        <f t="shared" si="33"/>
        <v/>
      </c>
      <c r="DD29" s="2" t="str">
        <f t="shared" si="34"/>
        <v/>
      </c>
      <c r="DE29" s="2" t="str">
        <f t="shared" si="35"/>
        <v/>
      </c>
      <c r="DF29" s="2" t="str">
        <f t="shared" si="36"/>
        <v/>
      </c>
      <c r="DG29" s="2" t="str">
        <f t="shared" si="37"/>
        <v/>
      </c>
      <c r="DH29" s="2" t="str">
        <f t="shared" si="38"/>
        <v/>
      </c>
      <c r="DI29" s="2" t="str">
        <f t="shared" si="39"/>
        <v/>
      </c>
      <c r="DK29" s="2">
        <f t="shared" si="40"/>
        <v>68.193650844277656</v>
      </c>
      <c r="DL29" s="2">
        <f t="shared" si="40"/>
        <v>67.019460929692343</v>
      </c>
      <c r="DM29" s="2">
        <f t="shared" si="40"/>
        <v>67.084090457283324</v>
      </c>
      <c r="DN29" s="2">
        <f t="shared" si="40"/>
        <v>69.47460344306856</v>
      </c>
      <c r="DO29" s="2">
        <f t="shared" si="40"/>
        <v>70.013495367744397</v>
      </c>
      <c r="DP29" s="2">
        <f t="shared" si="40"/>
        <v>70.445660076168878</v>
      </c>
      <c r="DQ29" s="2">
        <f t="shared" si="40"/>
        <v>71.22611981741079</v>
      </c>
      <c r="DR29" s="2">
        <f t="shared" si="40"/>
        <v>67.694356840833592</v>
      </c>
      <c r="DS29" s="2">
        <f t="shared" si="40"/>
        <v>66.968750226517656</v>
      </c>
      <c r="DT29" s="2">
        <f t="shared" si="40"/>
        <v>65.875805798852312</v>
      </c>
      <c r="DU29" s="2">
        <f t="shared" si="40"/>
        <v>65.83224010872847</v>
      </c>
      <c r="DV29" s="2">
        <f t="shared" si="40"/>
        <v>64.884681667170042</v>
      </c>
      <c r="DW29" s="2">
        <f t="shared" si="40"/>
        <v>65.39015070975536</v>
      </c>
      <c r="DX29" s="2">
        <f t="shared" si="40"/>
        <v>65.165074418604647</v>
      </c>
      <c r="DY29" s="2">
        <f t="shared" si="40"/>
        <v>61.285048254732445</v>
      </c>
      <c r="EA29" s="2">
        <f t="shared" si="41"/>
        <v>68.167778134725424</v>
      </c>
      <c r="EB29" s="2">
        <f t="shared" si="41"/>
        <v>68.528218192951414</v>
      </c>
      <c r="EC29" s="2">
        <f t="shared" si="41"/>
        <v>69.234796947545988</v>
      </c>
      <c r="ED29" s="2">
        <f t="shared" si="41"/>
        <v>70.183790192478554</v>
      </c>
      <c r="EE29" s="2">
        <f t="shared" si="41"/>
        <v>72.6200078548448</v>
      </c>
      <c r="EF29" s="2">
        <f t="shared" si="41"/>
        <v>72.200942556733608</v>
      </c>
      <c r="EG29" s="2">
        <f t="shared" si="41"/>
        <v>73.889150425586337</v>
      </c>
      <c r="EH29" s="2">
        <f t="shared" si="41"/>
        <v>73.543261690591692</v>
      </c>
      <c r="EI29" s="2">
        <f t="shared" si="41"/>
        <v>71.176887179175282</v>
      </c>
      <c r="EJ29" s="2">
        <f t="shared" si="41"/>
        <v>70.180214251817844</v>
      </c>
      <c r="EK29" s="2">
        <f t="shared" si="41"/>
        <v>71.085341154211847</v>
      </c>
      <c r="EL29" s="2">
        <f t="shared" si="41"/>
        <v>73.497199238082629</v>
      </c>
      <c r="EM29" s="2">
        <f t="shared" si="41"/>
        <v>70.279693466903353</v>
      </c>
      <c r="EN29" s="2">
        <f t="shared" si="41"/>
        <v>68.956639808652227</v>
      </c>
      <c r="EO29" s="2">
        <f t="shared" si="41"/>
        <v>66.454750759256115</v>
      </c>
      <c r="EQ29" s="2">
        <f t="shared" si="42"/>
        <v>67.911416093514589</v>
      </c>
      <c r="ER29" s="2">
        <f t="shared" si="42"/>
        <v>68.596036315930306</v>
      </c>
      <c r="ES29" s="2">
        <f t="shared" si="42"/>
        <v>69.159485073232673</v>
      </c>
      <c r="ET29" s="2">
        <f t="shared" si="42"/>
        <v>69.637745252919302</v>
      </c>
      <c r="EU29" s="2">
        <f t="shared" si="42"/>
        <v>71.397794989726876</v>
      </c>
      <c r="EV29" s="2">
        <f t="shared" si="42"/>
        <v>70.511166642817514</v>
      </c>
      <c r="EW29" s="2">
        <f t="shared" si="42"/>
        <v>71.981717782350216</v>
      </c>
      <c r="EX29" s="2">
        <f t="shared" si="42"/>
        <v>71.115646126628533</v>
      </c>
      <c r="EY29" s="2">
        <f t="shared" si="42"/>
        <v>69.081848983442455</v>
      </c>
      <c r="EZ29" s="2">
        <f t="shared" si="42"/>
        <v>69.163716062202155</v>
      </c>
      <c r="FA29" s="2">
        <f t="shared" si="42"/>
        <v>68.60568212277218</v>
      </c>
      <c r="FB29" s="2">
        <f t="shared" si="42"/>
        <v>68.797795465138208</v>
      </c>
      <c r="FC29" s="2">
        <f t="shared" si="42"/>
        <v>67.855441748715634</v>
      </c>
      <c r="FD29" s="2">
        <f t="shared" si="42"/>
        <v>67.859287281884306</v>
      </c>
      <c r="FE29" s="2">
        <f t="shared" si="42"/>
        <v>70.127199772604556</v>
      </c>
      <c r="FG29" s="2">
        <f t="shared" si="43"/>
        <v>7.7810859408702394E-3</v>
      </c>
      <c r="FH29" s="2">
        <f t="shared" si="43"/>
        <v>7.2228441836346474E-3</v>
      </c>
      <c r="FI29" s="2">
        <f t="shared" si="43"/>
        <v>7.3885856806450373E-3</v>
      </c>
      <c r="FJ29" s="2">
        <f t="shared" si="43"/>
        <v>7.3964754673786605E-3</v>
      </c>
      <c r="FK29" s="2">
        <f t="shared" si="43"/>
        <v>7.4624037477950848E-3</v>
      </c>
      <c r="FL29" s="2">
        <f t="shared" si="43"/>
        <v>7.9039177491085529E-3</v>
      </c>
      <c r="FM29" s="2">
        <f t="shared" si="43"/>
        <v>7.370778036159948E-3</v>
      </c>
      <c r="FN29" s="2">
        <f t="shared" si="43"/>
        <v>7.0990097665116778E-3</v>
      </c>
      <c r="FO29" s="2">
        <f t="shared" si="43"/>
        <v>7.1943596826171729E-3</v>
      </c>
      <c r="FP29" s="2">
        <f t="shared" si="43"/>
        <v>7.1857889313279803E-3</v>
      </c>
      <c r="FQ29" s="2">
        <f t="shared" si="43"/>
        <v>7.4483152414175895E-3</v>
      </c>
      <c r="FR29" s="2">
        <f t="shared" si="43"/>
        <v>7.2730845914362411E-3</v>
      </c>
      <c r="FS29" s="2">
        <f t="shared" si="43"/>
        <v>6.8325251062508092E-3</v>
      </c>
      <c r="FT29" s="2">
        <f t="shared" si="43"/>
        <v>6.3154959973798341E-3</v>
      </c>
      <c r="FU29" s="2">
        <f t="shared" si="43"/>
        <v>6.2601390800807299E-3</v>
      </c>
      <c r="FW29" s="2">
        <f t="shared" si="52"/>
        <v>3.8831431514744366E-7</v>
      </c>
      <c r="FX29" s="2">
        <f t="shared" si="44"/>
        <v>7.8110397952424103E-7</v>
      </c>
      <c r="FY29" s="2">
        <f t="shared" si="44"/>
        <v>8.0934362066953928E-7</v>
      </c>
      <c r="FZ29" s="2">
        <f t="shared" si="44"/>
        <v>7.5783361452908667E-7</v>
      </c>
      <c r="GA29" s="2">
        <f t="shared" si="44"/>
        <v>6.3898025672950966E-7</v>
      </c>
      <c r="GB29" s="2">
        <f t="shared" si="44"/>
        <v>5.6793266567521222E-7</v>
      </c>
      <c r="GC29" s="2">
        <f t="shared" si="44"/>
        <v>5.7135802052761271E-7</v>
      </c>
      <c r="GD29" s="2">
        <f t="shared" si="44"/>
        <v>6.0206594776611838E-7</v>
      </c>
      <c r="GE29" s="2">
        <f t="shared" si="44"/>
        <v>6.9311233194821064E-7</v>
      </c>
      <c r="GF29" s="2">
        <f t="shared" si="44"/>
        <v>6.8117109360714909E-7</v>
      </c>
      <c r="GG29" s="2">
        <f t="shared" si="44"/>
        <v>6.5734807999324286E-7</v>
      </c>
      <c r="GH29" s="2">
        <f t="shared" si="44"/>
        <v>5.1812502145180387E-7</v>
      </c>
      <c r="GI29" s="2">
        <f t="shared" si="44"/>
        <v>4.5950467936061436E-7</v>
      </c>
      <c r="GJ29" s="2">
        <f t="shared" si="44"/>
        <v>3.9366505662783952E-7</v>
      </c>
      <c r="GK29" s="2">
        <f t="shared" si="44"/>
        <v>3.457299356841728E-7</v>
      </c>
      <c r="GM29" s="95">
        <f t="shared" si="53"/>
        <v>3.7149365480251142E-11</v>
      </c>
      <c r="GN29" s="95">
        <f t="shared" si="45"/>
        <v>4.26367239975834E-12</v>
      </c>
      <c r="GO29" s="95">
        <f t="shared" si="45"/>
        <v>5.1397508032815818E-13</v>
      </c>
      <c r="GP29" s="95">
        <f t="shared" si="45"/>
        <v>1.7432363564271292E-14</v>
      </c>
      <c r="GQ29" s="95">
        <f t="shared" si="45"/>
        <v>1.6468279223725408E-13</v>
      </c>
      <c r="GR29" s="95">
        <f t="shared" si="45"/>
        <v>2.6785117441981094E-13</v>
      </c>
      <c r="GS29" s="95">
        <f t="shared" si="45"/>
        <v>2.1531589463617457E-13</v>
      </c>
      <c r="GT29" s="95">
        <f t="shared" si="45"/>
        <v>2.6656272189646948E-14</v>
      </c>
      <c r="GU29" s="95">
        <f t="shared" si="45"/>
        <v>4.3991278214683302E-14</v>
      </c>
      <c r="GV29" s="95">
        <f t="shared" si="45"/>
        <v>5.2779395443578171E-14</v>
      </c>
      <c r="GW29" s="95">
        <f t="shared" si="45"/>
        <v>7.5617980845296161E-14</v>
      </c>
      <c r="GX29" s="95">
        <f t="shared" si="45"/>
        <v>1.210750466446568E-13</v>
      </c>
      <c r="GY29" s="95">
        <f t="shared" si="45"/>
        <v>8.5315849354706566E-14</v>
      </c>
      <c r="GZ29" s="95">
        <f t="shared" si="45"/>
        <v>3.9954713935432833E-14</v>
      </c>
      <c r="HA29" s="95">
        <f t="shared" si="45"/>
        <v>8.2313719202633945E-19</v>
      </c>
      <c r="HC29" s="95">
        <f t="shared" ref="HC29:HQ59" si="57" xml:space="preserve"> _xlfn.NORM.DIST($B29, C$8, ABS(C$12), TRUE) * _xlfn.NORM.DIST(($B29 - C$8)*C$16, 0, ABS(C$12), TRUE) * 2</f>
        <v>2.0710578806462352E-30</v>
      </c>
      <c r="HD29" s="95">
        <f t="shared" si="46"/>
        <v>1.7779689811020384E-31</v>
      </c>
      <c r="HE29" s="95">
        <f t="shared" si="46"/>
        <v>5.9693252020887677E-37</v>
      </c>
      <c r="HF29" s="95">
        <f t="shared" si="46"/>
        <v>2.6235814830097271E-37</v>
      </c>
      <c r="HG29" s="95">
        <f t="shared" si="46"/>
        <v>4.6940014028225149E-39</v>
      </c>
      <c r="HH29" s="95">
        <f t="shared" si="46"/>
        <v>1.1375421972594769E-39</v>
      </c>
      <c r="HI29" s="95">
        <f t="shared" si="46"/>
        <v>1.7799447855635644E-38</v>
      </c>
      <c r="HJ29" s="95">
        <f t="shared" si="46"/>
        <v>5.4284508207954355E-38</v>
      </c>
      <c r="HK29" s="95">
        <f t="shared" si="46"/>
        <v>4.0171636598712103E-38</v>
      </c>
      <c r="HL29" s="95">
        <f t="shared" si="46"/>
        <v>4.2347486993279565E-38</v>
      </c>
      <c r="HM29" s="95">
        <f t="shared" si="46"/>
        <v>1.1930738536791973E-44</v>
      </c>
      <c r="HN29" s="95">
        <f t="shared" si="46"/>
        <v>2.5757306759931976E-36</v>
      </c>
      <c r="HO29" s="95">
        <f t="shared" si="46"/>
        <v>1.3545544745144557E-34</v>
      </c>
      <c r="HP29" s="95">
        <f t="shared" si="46"/>
        <v>1.5645735881228513E-36</v>
      </c>
      <c r="HQ29" s="95">
        <f t="shared" si="46"/>
        <v>2.5657671108437632E-52</v>
      </c>
      <c r="HS29" s="95">
        <f t="shared" si="54"/>
        <v>9.9902619297490669E-101</v>
      </c>
      <c r="HT29" s="95">
        <f t="shared" si="47"/>
        <v>2.8828880519227509E-95</v>
      </c>
      <c r="HU29" s="95">
        <f t="shared" si="47"/>
        <v>2.4372025933927884E-94</v>
      </c>
      <c r="HV29" s="95">
        <f t="shared" si="47"/>
        <v>2.9163800406101922E-94</v>
      </c>
      <c r="HW29" s="95">
        <f t="shared" si="47"/>
        <v>2.4970009327976063E-96</v>
      </c>
      <c r="HX29" s="95">
        <f t="shared" si="47"/>
        <v>1.6606603794236896E-101</v>
      </c>
      <c r="HY29" s="95">
        <f t="shared" si="47"/>
        <v>1.931964433686141E-102</v>
      </c>
      <c r="HZ29" s="95">
        <f t="shared" si="47"/>
        <v>2.2544984057574015E-113</v>
      </c>
      <c r="IA29" s="95">
        <f t="shared" si="47"/>
        <v>2.0928163346411182E-103</v>
      </c>
      <c r="IB29" s="95">
        <f t="shared" si="47"/>
        <v>9.706422697088233E-94</v>
      </c>
      <c r="IC29" s="95">
        <f t="shared" si="47"/>
        <v>1.1964158338446008E-93</v>
      </c>
      <c r="ID29" s="95">
        <f t="shared" si="47"/>
        <v>2.4989847037785783E-81</v>
      </c>
      <c r="IE29" s="95">
        <f t="shared" si="47"/>
        <v>1.1657230451386059E-73</v>
      </c>
      <c r="IF29" s="95">
        <f t="shared" si="47"/>
        <v>1.3985711659252041E-64</v>
      </c>
      <c r="IG29" s="95">
        <f t="shared" si="47"/>
        <v>7.6114484338913503E-58</v>
      </c>
      <c r="II29" s="95">
        <f t="shared" si="55"/>
        <v>0</v>
      </c>
      <c r="IJ29" s="95">
        <f t="shared" si="48"/>
        <v>2.7427818725010758E-262</v>
      </c>
      <c r="IK29" s="95">
        <f t="shared" si="48"/>
        <v>8.2322376099080983E-272</v>
      </c>
      <c r="IL29" s="95">
        <f t="shared" si="48"/>
        <v>2.488455701819569E-277</v>
      </c>
      <c r="IM29" s="95">
        <f t="shared" si="48"/>
        <v>8.1306408874962675E-295</v>
      </c>
      <c r="IN29" s="95">
        <f t="shared" si="48"/>
        <v>2.0827129233417406E-288</v>
      </c>
      <c r="IO29" s="95">
        <f t="shared" si="48"/>
        <v>2.9758756947893914E-302</v>
      </c>
      <c r="IP29" s="95">
        <f t="shared" si="48"/>
        <v>0</v>
      </c>
      <c r="IQ29" s="95">
        <f t="shared" si="48"/>
        <v>2.4848007220774903E-276</v>
      </c>
      <c r="IR29" s="95">
        <f t="shared" si="48"/>
        <v>4.2914492379739791E-246</v>
      </c>
      <c r="IS29" s="95">
        <f t="shared" si="48"/>
        <v>2.3015432417447485E-220</v>
      </c>
      <c r="IT29" s="95">
        <f t="shared" si="48"/>
        <v>4.1059476490384823E-208</v>
      </c>
      <c r="IU29" s="95">
        <f t="shared" si="48"/>
        <v>7.7674296434649372E-215</v>
      </c>
      <c r="IV29" s="95">
        <f t="shared" si="48"/>
        <v>2.219451838163738E-193</v>
      </c>
      <c r="IW29" s="95">
        <f t="shared" si="48"/>
        <v>2.0840136515149804E-121</v>
      </c>
      <c r="IY29" s="95">
        <f t="shared" si="56"/>
        <v>3.7149365480251142E-11</v>
      </c>
      <c r="IZ29" s="95">
        <f t="shared" si="49"/>
        <v>4.26367239975834E-12</v>
      </c>
      <c r="JA29" s="95">
        <f t="shared" si="49"/>
        <v>5.1397508032815818E-13</v>
      </c>
      <c r="JB29" s="95">
        <f t="shared" si="49"/>
        <v>1.7432363564271292E-14</v>
      </c>
      <c r="JC29" s="95">
        <f t="shared" si="49"/>
        <v>1.6468279223725408E-13</v>
      </c>
      <c r="JD29" s="95">
        <f t="shared" si="49"/>
        <v>2.6785117441981094E-13</v>
      </c>
      <c r="JE29" s="95">
        <f t="shared" si="49"/>
        <v>2.1531589463617457E-13</v>
      </c>
      <c r="JF29" s="95">
        <f t="shared" si="49"/>
        <v>2.6656272189646948E-14</v>
      </c>
      <c r="JG29" s="95">
        <f t="shared" si="49"/>
        <v>4.3991278214683302E-14</v>
      </c>
      <c r="JH29" s="95">
        <f t="shared" si="49"/>
        <v>5.2779395443578171E-14</v>
      </c>
      <c r="JI29" s="95">
        <f t="shared" si="49"/>
        <v>7.5617980845296161E-14</v>
      </c>
      <c r="JJ29" s="95">
        <f t="shared" si="49"/>
        <v>1.210750466446568E-13</v>
      </c>
      <c r="JK29" s="95">
        <f t="shared" si="49"/>
        <v>8.5315849354706566E-14</v>
      </c>
      <c r="JL29" s="95">
        <f t="shared" si="49"/>
        <v>3.9954713935432833E-14</v>
      </c>
      <c r="JM29" s="95">
        <f t="shared" si="49"/>
        <v>8.2313719202633945E-19</v>
      </c>
    </row>
    <row r="30" spans="1:273" x14ac:dyDescent="0.25">
      <c r="B30" s="2">
        <v>3</v>
      </c>
      <c r="C30" s="37">
        <v>69.932000000000002</v>
      </c>
      <c r="D30" s="37">
        <v>69.295000000000002</v>
      </c>
      <c r="E30" s="37">
        <v>69.697999999999993</v>
      </c>
      <c r="F30" s="37">
        <v>71.581000000000003</v>
      </c>
      <c r="G30" s="37">
        <v>72.534999999999997</v>
      </c>
      <c r="H30" s="37">
        <v>70.721000000000004</v>
      </c>
      <c r="I30" s="37">
        <v>73.186000000000007</v>
      </c>
      <c r="J30" s="37">
        <v>69.186000000000007</v>
      </c>
      <c r="K30" s="37">
        <v>68.790999999999997</v>
      </c>
      <c r="L30" s="37">
        <v>66.233000000000004</v>
      </c>
      <c r="M30" s="37">
        <v>66.186000000000007</v>
      </c>
      <c r="N30" s="37">
        <v>66.697999999999993</v>
      </c>
      <c r="O30" s="37">
        <v>66.394999999999996</v>
      </c>
      <c r="P30" s="37">
        <v>68.093000000000004</v>
      </c>
      <c r="Q30" s="37">
        <v>63.534999999999997</v>
      </c>
      <c r="S30" s="4">
        <f t="shared" si="6"/>
        <v>68.428680240119789</v>
      </c>
      <c r="T30" s="4">
        <f t="shared" si="6"/>
        <v>67.301689363517525</v>
      </c>
      <c r="U30" s="4">
        <f t="shared" si="6"/>
        <v>67.345441142150563</v>
      </c>
      <c r="V30" s="4">
        <f t="shared" si="6"/>
        <v>69.735043664522408</v>
      </c>
      <c r="W30" s="4">
        <f t="shared" si="6"/>
        <v>70.255508614404903</v>
      </c>
      <c r="X30" s="4">
        <f t="shared" si="6"/>
        <v>70.650496834780228</v>
      </c>
      <c r="Y30" s="4">
        <f t="shared" si="6"/>
        <v>71.428405524314783</v>
      </c>
      <c r="Z30" s="4">
        <f t="shared" si="6"/>
        <v>67.933731845774446</v>
      </c>
      <c r="AA30" s="4">
        <f t="shared" si="6"/>
        <v>67.190804361794008</v>
      </c>
      <c r="AB30" s="4">
        <f t="shared" si="6"/>
        <v>66.089384242582085</v>
      </c>
      <c r="AC30" s="4">
        <f t="shared" si="6"/>
        <v>66.049310384038762</v>
      </c>
      <c r="AD30" s="4">
        <f t="shared" si="6"/>
        <v>65.168434549274849</v>
      </c>
      <c r="AE30" s="4">
        <f t="shared" si="6"/>
        <v>65.626232800275815</v>
      </c>
      <c r="AF30" s="4">
        <f t="shared" si="6"/>
        <v>65.398144750669388</v>
      </c>
      <c r="AG30" s="4" t="e">
        <f t="shared" si="6"/>
        <v>#N/A</v>
      </c>
      <c r="AI30" s="4">
        <f t="shared" si="7"/>
        <v>1.5033197598802133</v>
      </c>
      <c r="AJ30" s="4">
        <f t="shared" si="7"/>
        <v>1.9933106364824766</v>
      </c>
      <c r="AK30" s="4">
        <f t="shared" si="7"/>
        <v>2.3525588578494308</v>
      </c>
      <c r="AL30" s="4">
        <f t="shared" si="7"/>
        <v>1.8459563354775952</v>
      </c>
      <c r="AM30" s="4">
        <f t="shared" si="7"/>
        <v>2.2794913855950938</v>
      </c>
      <c r="AN30" s="4">
        <f t="shared" si="7"/>
        <v>7.0503165219776065E-2</v>
      </c>
      <c r="AO30" s="4">
        <f t="shared" si="7"/>
        <v>1.7575944756852238</v>
      </c>
      <c r="AP30" s="4">
        <f t="shared" si="7"/>
        <v>1.2522681542255611</v>
      </c>
      <c r="AQ30" s="4">
        <f t="shared" si="7"/>
        <v>1.6001956382059888</v>
      </c>
      <c r="AR30" s="4">
        <f t="shared" si="7"/>
        <v>0.1436157574179191</v>
      </c>
      <c r="AS30" s="4">
        <f t="shared" si="7"/>
        <v>0.13668961596124518</v>
      </c>
      <c r="AT30" s="4">
        <f t="shared" si="7"/>
        <v>1.5295654507251442</v>
      </c>
      <c r="AU30" s="4">
        <f t="shared" si="7"/>
        <v>0.76876719972418073</v>
      </c>
      <c r="AV30" s="4">
        <f t="shared" si="7"/>
        <v>2.6948552493306153</v>
      </c>
      <c r="AW30" s="4">
        <f t="shared" si="7"/>
        <v>0</v>
      </c>
      <c r="AY30" s="2">
        <f t="shared" si="50"/>
        <v>68.428680112895591</v>
      </c>
      <c r="AZ30" s="2">
        <f t="shared" si="8"/>
        <v>67.3016893465837</v>
      </c>
      <c r="BA30" s="2">
        <f t="shared" si="8"/>
        <v>67.345441139864079</v>
      </c>
      <c r="BB30" s="2">
        <f t="shared" si="8"/>
        <v>69.735043664428105</v>
      </c>
      <c r="BC30" s="2">
        <f t="shared" si="8"/>
        <v>70.255508613629289</v>
      </c>
      <c r="BD30" s="2">
        <f t="shared" si="8"/>
        <v>70.650496833536181</v>
      </c>
      <c r="BE30" s="2">
        <f t="shared" si="8"/>
        <v>71.428405523344409</v>
      </c>
      <c r="BF30" s="2">
        <f t="shared" si="8"/>
        <v>67.933731845642683</v>
      </c>
      <c r="BG30" s="2">
        <f t="shared" si="8"/>
        <v>67.190804361582749</v>
      </c>
      <c r="BH30" s="2">
        <f t="shared" si="8"/>
        <v>66.089384242332585</v>
      </c>
      <c r="BI30" s="2">
        <f t="shared" si="8"/>
        <v>66.049310383680549</v>
      </c>
      <c r="BJ30" s="2">
        <f t="shared" si="8"/>
        <v>65.168434548731042</v>
      </c>
      <c r="BK30" s="2">
        <f t="shared" si="8"/>
        <v>65.626232799892136</v>
      </c>
      <c r="BL30" s="2">
        <f t="shared" si="8"/>
        <v>65.398144750495518</v>
      </c>
      <c r="BM30" s="2" t="e">
        <f t="shared" si="8"/>
        <v>#N/A</v>
      </c>
      <c r="BO30" s="2">
        <f t="shared" si="9"/>
        <v>69.932000000000002</v>
      </c>
      <c r="BP30" s="2">
        <f t="shared" si="10"/>
        <v>69.295000000000002</v>
      </c>
      <c r="BQ30" s="2">
        <f t="shared" si="11"/>
        <v>69.697999999999993</v>
      </c>
      <c r="BR30" s="2">
        <f t="shared" si="12"/>
        <v>71.581000000000003</v>
      </c>
      <c r="BS30" s="2">
        <f t="shared" si="13"/>
        <v>72.534999999999997</v>
      </c>
      <c r="BT30" s="2">
        <f t="shared" si="14"/>
        <v>70.721000000000004</v>
      </c>
      <c r="BU30" s="2">
        <f t="shared" si="15"/>
        <v>73.186000000000007</v>
      </c>
      <c r="BV30" s="2">
        <f t="shared" si="16"/>
        <v>69.186000000000007</v>
      </c>
      <c r="BW30" s="2">
        <f t="shared" si="17"/>
        <v>68.790999999999997</v>
      </c>
      <c r="BX30" s="2">
        <f t="shared" si="18"/>
        <v>66.233000000000004</v>
      </c>
      <c r="BY30" s="2">
        <f t="shared" si="19"/>
        <v>66.186000000000007</v>
      </c>
      <c r="BZ30" s="2">
        <f t="shared" si="20"/>
        <v>66.697999999999993</v>
      </c>
      <c r="CA30" s="2">
        <f t="shared" si="21"/>
        <v>66.394999999999996</v>
      </c>
      <c r="CB30" s="2">
        <f t="shared" si="22"/>
        <v>68.093000000000004</v>
      </c>
      <c r="CC30" s="2" t="str">
        <f t="shared" si="23"/>
        <v/>
      </c>
      <c r="CE30" s="2" t="str">
        <f t="shared" si="51"/>
        <v/>
      </c>
      <c r="CF30" s="2" t="str">
        <f t="shared" si="24"/>
        <v/>
      </c>
      <c r="CG30" s="2" t="str">
        <f t="shared" si="24"/>
        <v/>
      </c>
      <c r="CH30" s="2" t="str">
        <f t="shared" si="24"/>
        <v/>
      </c>
      <c r="CI30" s="2" t="str">
        <f t="shared" si="24"/>
        <v/>
      </c>
      <c r="CJ30" s="2" t="str">
        <f t="shared" si="24"/>
        <v/>
      </c>
      <c r="CK30" s="2" t="str">
        <f t="shared" si="24"/>
        <v/>
      </c>
      <c r="CL30" s="2" t="str">
        <f t="shared" si="24"/>
        <v/>
      </c>
      <c r="CM30" s="2" t="str">
        <f t="shared" si="24"/>
        <v/>
      </c>
      <c r="CN30" s="2" t="str">
        <f t="shared" si="24"/>
        <v/>
      </c>
      <c r="CO30" s="2" t="str">
        <f t="shared" si="24"/>
        <v/>
      </c>
      <c r="CP30" s="2" t="str">
        <f t="shared" si="24"/>
        <v/>
      </c>
      <c r="CQ30" s="2" t="str">
        <f t="shared" si="24"/>
        <v/>
      </c>
      <c r="CR30" s="2" t="str">
        <f t="shared" si="24"/>
        <v/>
      </c>
      <c r="CS30" s="2" t="str">
        <f t="shared" si="24"/>
        <v/>
      </c>
      <c r="CU30" s="2" t="str">
        <f t="shared" si="25"/>
        <v/>
      </c>
      <c r="CV30" s="2" t="str">
        <f t="shared" si="26"/>
        <v/>
      </c>
      <c r="CW30" s="2" t="str">
        <f t="shared" si="27"/>
        <v/>
      </c>
      <c r="CX30" s="2" t="str">
        <f t="shared" si="28"/>
        <v/>
      </c>
      <c r="CY30" s="2" t="str">
        <f t="shared" si="29"/>
        <v/>
      </c>
      <c r="CZ30" s="2" t="str">
        <f t="shared" si="30"/>
        <v/>
      </c>
      <c r="DA30" s="2" t="str">
        <f t="shared" si="31"/>
        <v/>
      </c>
      <c r="DB30" s="2" t="str">
        <f t="shared" si="32"/>
        <v/>
      </c>
      <c r="DC30" s="2" t="str">
        <f t="shared" si="33"/>
        <v/>
      </c>
      <c r="DD30" s="2" t="str">
        <f t="shared" si="34"/>
        <v/>
      </c>
      <c r="DE30" s="2" t="str">
        <f t="shared" si="35"/>
        <v/>
      </c>
      <c r="DF30" s="2" t="str">
        <f t="shared" si="36"/>
        <v/>
      </c>
      <c r="DG30" s="2" t="str">
        <f t="shared" si="37"/>
        <v/>
      </c>
      <c r="DH30" s="2" t="str">
        <f t="shared" si="38"/>
        <v/>
      </c>
      <c r="DI30" s="2" t="str">
        <f t="shared" si="39"/>
        <v/>
      </c>
      <c r="DK30" s="2">
        <f t="shared" si="40"/>
        <v>68.431516510318943</v>
      </c>
      <c r="DL30" s="2">
        <f t="shared" si="40"/>
        <v>67.29245274559058</v>
      </c>
      <c r="DM30" s="2">
        <f t="shared" si="40"/>
        <v>67.330631256246136</v>
      </c>
      <c r="DN30" s="2">
        <f t="shared" si="40"/>
        <v>69.73199395952885</v>
      </c>
      <c r="DO30" s="2">
        <f t="shared" si="40"/>
        <v>70.236705399346363</v>
      </c>
      <c r="DP30" s="2">
        <f t="shared" si="40"/>
        <v>70.637697755449324</v>
      </c>
      <c r="DQ30" s="2">
        <f t="shared" si="40"/>
        <v>71.409224022904667</v>
      </c>
      <c r="DR30" s="2">
        <f t="shared" si="40"/>
        <v>67.8906562971912</v>
      </c>
      <c r="DS30" s="2">
        <f t="shared" si="40"/>
        <v>67.16003020235577</v>
      </c>
      <c r="DT30" s="2">
        <f t="shared" si="40"/>
        <v>66.057773180308061</v>
      </c>
      <c r="DU30" s="2">
        <f t="shared" si="40"/>
        <v>66.008898218060992</v>
      </c>
      <c r="DV30" s="2">
        <f t="shared" si="40"/>
        <v>65.102757173059501</v>
      </c>
      <c r="DW30" s="2">
        <f t="shared" si="40"/>
        <v>65.592102385986095</v>
      </c>
      <c r="DX30" s="2">
        <f t="shared" si="40"/>
        <v>65.374151021846373</v>
      </c>
      <c r="DY30" s="2">
        <f t="shared" si="40"/>
        <v>61.456835758835737</v>
      </c>
      <c r="EA30" s="2">
        <f t="shared" si="41"/>
        <v>68.098829219671003</v>
      </c>
      <c r="EB30" s="2">
        <f t="shared" si="41"/>
        <v>68.459541214980106</v>
      </c>
      <c r="EC30" s="2">
        <f t="shared" si="41"/>
        <v>69.160002072455626</v>
      </c>
      <c r="ED30" s="2">
        <f t="shared" si="41"/>
        <v>70.108356801895198</v>
      </c>
      <c r="EE30" s="2">
        <f t="shared" si="41"/>
        <v>72.536481235063022</v>
      </c>
      <c r="EF30" s="2">
        <f t="shared" si="41"/>
        <v>72.115793944578272</v>
      </c>
      <c r="EG30" s="2">
        <f t="shared" si="41"/>
        <v>73.784449127509731</v>
      </c>
      <c r="EH30" s="2">
        <f t="shared" si="41"/>
        <v>73.428572711820237</v>
      </c>
      <c r="EI30" s="2">
        <f t="shared" si="41"/>
        <v>71.064100678970703</v>
      </c>
      <c r="EJ30" s="2">
        <f t="shared" si="41"/>
        <v>70.072684378109457</v>
      </c>
      <c r="EK30" s="2">
        <f t="shared" si="41"/>
        <v>70.960948800937359</v>
      </c>
      <c r="EL30" s="2">
        <f t="shared" si="41"/>
        <v>73.344504150793398</v>
      </c>
      <c r="EM30" s="2">
        <f t="shared" si="41"/>
        <v>70.151021724289109</v>
      </c>
      <c r="EN30" s="2">
        <f t="shared" si="41"/>
        <v>68.841226643094828</v>
      </c>
      <c r="EO30" s="2">
        <f t="shared" si="41"/>
        <v>66.381559767957697</v>
      </c>
      <c r="EQ30" s="2">
        <f t="shared" si="42"/>
        <v>67.844747058917363</v>
      </c>
      <c r="ER30" s="2">
        <f t="shared" si="42"/>
        <v>68.52634504922932</v>
      </c>
      <c r="ES30" s="2">
        <f t="shared" si="42"/>
        <v>69.085310928004233</v>
      </c>
      <c r="ET30" s="2">
        <f t="shared" si="42"/>
        <v>69.567953492290513</v>
      </c>
      <c r="EU30" s="2">
        <f t="shared" si="42"/>
        <v>71.325759553572084</v>
      </c>
      <c r="EV30" s="2">
        <f t="shared" si="42"/>
        <v>70.441660627462525</v>
      </c>
      <c r="EW30" s="2">
        <f t="shared" si="42"/>
        <v>71.894542601554193</v>
      </c>
      <c r="EX30" s="2">
        <f t="shared" si="42"/>
        <v>71.02337361192609</v>
      </c>
      <c r="EY30" s="2">
        <f t="shared" si="42"/>
        <v>68.98851103201379</v>
      </c>
      <c r="EZ30" s="2">
        <f t="shared" si="42"/>
        <v>69.065616975169306</v>
      </c>
      <c r="FA30" s="2">
        <f t="shared" si="42"/>
        <v>68.504679342351935</v>
      </c>
      <c r="FB30" s="2">
        <f t="shared" si="42"/>
        <v>68.68860682510315</v>
      </c>
      <c r="FC30" s="2">
        <f t="shared" si="42"/>
        <v>67.748708117915754</v>
      </c>
      <c r="FD30" s="2">
        <f t="shared" si="42"/>
        <v>67.753643399297957</v>
      </c>
      <c r="FE30" s="2">
        <f t="shared" si="42"/>
        <v>70.016133968229497</v>
      </c>
      <c r="FG30" s="2">
        <f t="shared" si="43"/>
        <v>8.5253910216574504E-3</v>
      </c>
      <c r="FH30" s="2">
        <f t="shared" si="43"/>
        <v>7.9141761917335546E-3</v>
      </c>
      <c r="FI30" s="2">
        <f t="shared" si="43"/>
        <v>8.095652215336634E-3</v>
      </c>
      <c r="FJ30" s="2">
        <f t="shared" si="43"/>
        <v>8.1042908675831617E-3</v>
      </c>
      <c r="FK30" s="2">
        <f t="shared" si="43"/>
        <v>8.176476270530848E-3</v>
      </c>
      <c r="FL30" s="2">
        <f t="shared" si="43"/>
        <v>8.6598698426639375E-3</v>
      </c>
      <c r="FM30" s="2">
        <f t="shared" si="43"/>
        <v>8.0761542955130865E-3</v>
      </c>
      <c r="FN30" s="2">
        <f t="shared" si="43"/>
        <v>7.7785818751318772E-3</v>
      </c>
      <c r="FO30" s="2">
        <f t="shared" si="43"/>
        <v>7.8829869550639513E-3</v>
      </c>
      <c r="FP30" s="2">
        <f t="shared" si="43"/>
        <v>7.8736023376108702E-3</v>
      </c>
      <c r="FQ30" s="2">
        <f t="shared" si="43"/>
        <v>8.1610507290080705E-3</v>
      </c>
      <c r="FR30" s="2">
        <f t="shared" si="43"/>
        <v>7.9691867420413291E-3</v>
      </c>
      <c r="FS30" s="2">
        <f t="shared" si="43"/>
        <v>7.4867795956291084E-3</v>
      </c>
      <c r="FT30" s="2">
        <f t="shared" si="43"/>
        <v>6.9205868923404319E-3</v>
      </c>
      <c r="FU30" s="2">
        <f t="shared" si="43"/>
        <v>6.859962815477876E-3</v>
      </c>
      <c r="FW30" s="2">
        <f t="shared" si="52"/>
        <v>4.2577816385814956E-7</v>
      </c>
      <c r="FX30" s="2">
        <f t="shared" si="44"/>
        <v>8.5646341792634693E-7</v>
      </c>
      <c r="FY30" s="2">
        <f t="shared" si="44"/>
        <v>8.8742756395782517E-7</v>
      </c>
      <c r="FZ30" s="2">
        <f t="shared" si="44"/>
        <v>8.3094797388124314E-7</v>
      </c>
      <c r="GA30" s="2">
        <f t="shared" si="44"/>
        <v>7.0062787607781101E-7</v>
      </c>
      <c r="GB30" s="2">
        <f t="shared" si="44"/>
        <v>6.2272575066926202E-7</v>
      </c>
      <c r="GC30" s="2">
        <f t="shared" si="44"/>
        <v>6.2648157716614312E-7</v>
      </c>
      <c r="GD30" s="2">
        <f t="shared" si="44"/>
        <v>6.6015214602007658E-7</v>
      </c>
      <c r="GE30" s="2">
        <f t="shared" si="44"/>
        <v>7.5998250863896703E-7</v>
      </c>
      <c r="GF30" s="2">
        <f t="shared" si="44"/>
        <v>7.4688920289906428E-7</v>
      </c>
      <c r="GG30" s="2">
        <f t="shared" si="44"/>
        <v>7.2076779127825837E-7</v>
      </c>
      <c r="GH30" s="2">
        <f t="shared" si="44"/>
        <v>5.6811276049943427E-7</v>
      </c>
      <c r="GI30" s="2">
        <f t="shared" si="44"/>
        <v>5.0383683960849212E-7</v>
      </c>
      <c r="GJ30" s="2">
        <f t="shared" si="44"/>
        <v>4.3164513478197585E-7</v>
      </c>
      <c r="GK30" s="2">
        <f t="shared" si="44"/>
        <v>3.7908532358713885E-7</v>
      </c>
      <c r="GM30" s="95">
        <f t="shared" si="53"/>
        <v>7.5979157962608099E-11</v>
      </c>
      <c r="GN30" s="95">
        <f t="shared" si="45"/>
        <v>9.2798889988300449E-12</v>
      </c>
      <c r="GO30" s="95">
        <f t="shared" si="45"/>
        <v>1.2065610498088646E-12</v>
      </c>
      <c r="GP30" s="95">
        <f t="shared" si="45"/>
        <v>4.5957129634281232E-14</v>
      </c>
      <c r="GQ30" s="95">
        <f t="shared" si="45"/>
        <v>4.0264914734990494E-13</v>
      </c>
      <c r="GR30" s="95">
        <f t="shared" si="45"/>
        <v>6.5083117150476916E-13</v>
      </c>
      <c r="GS30" s="95">
        <f t="shared" si="45"/>
        <v>5.2047342371379399E-13</v>
      </c>
      <c r="GT30" s="95">
        <f t="shared" si="45"/>
        <v>6.8710495884985535E-14</v>
      </c>
      <c r="GU30" s="95">
        <f t="shared" si="45"/>
        <v>1.1175926887597184E-13</v>
      </c>
      <c r="GV30" s="95">
        <f t="shared" si="45"/>
        <v>1.332258052787486E-13</v>
      </c>
      <c r="GW30" s="95">
        <f t="shared" si="45"/>
        <v>1.898187057218366E-13</v>
      </c>
      <c r="GX30" s="95">
        <f t="shared" si="45"/>
        <v>2.9775526470881581E-13</v>
      </c>
      <c r="GY30" s="95">
        <f t="shared" si="45"/>
        <v>2.0992054252044586E-13</v>
      </c>
      <c r="GZ30" s="95">
        <f t="shared" si="45"/>
        <v>9.9415415351610533E-14</v>
      </c>
      <c r="HA30" s="95">
        <f t="shared" si="45"/>
        <v>2.9324791212177497E-18</v>
      </c>
      <c r="HC30" s="95">
        <f t="shared" si="57"/>
        <v>9.7798953983654003E-30</v>
      </c>
      <c r="HD30" s="95">
        <f t="shared" si="46"/>
        <v>8.9322669679199368E-31</v>
      </c>
      <c r="HE30" s="95">
        <f t="shared" si="46"/>
        <v>4.0947345453891782E-36</v>
      </c>
      <c r="HF30" s="95">
        <f t="shared" si="46"/>
        <v>1.8595452861625571E-36</v>
      </c>
      <c r="HG30" s="95">
        <f t="shared" si="46"/>
        <v>3.6016460622978849E-38</v>
      </c>
      <c r="HH30" s="95">
        <f t="shared" si="46"/>
        <v>9.1279972724219014E-39</v>
      </c>
      <c r="HI30" s="95">
        <f t="shared" si="46"/>
        <v>1.3140715261462401E-37</v>
      </c>
      <c r="HJ30" s="95">
        <f t="shared" si="46"/>
        <v>3.9349424964578543E-37</v>
      </c>
      <c r="HK30" s="95">
        <f t="shared" si="46"/>
        <v>2.9407385116219969E-37</v>
      </c>
      <c r="HL30" s="95">
        <f t="shared" si="46"/>
        <v>3.0999706530733763E-37</v>
      </c>
      <c r="HM30" s="95">
        <f t="shared" si="46"/>
        <v>1.2563565682102924E-43</v>
      </c>
      <c r="HN30" s="95">
        <f t="shared" si="46"/>
        <v>1.6848777784376307E-35</v>
      </c>
      <c r="HO30" s="95">
        <f t="shared" si="46"/>
        <v>7.82284255511368E-34</v>
      </c>
      <c r="HP30" s="95">
        <f t="shared" si="46"/>
        <v>9.7970238716236528E-36</v>
      </c>
      <c r="HQ30" s="95">
        <f t="shared" si="46"/>
        <v>3.8666799809509135E-51</v>
      </c>
      <c r="HS30" s="95">
        <f t="shared" si="54"/>
        <v>3.4603444800106336E-99</v>
      </c>
      <c r="HT30" s="95">
        <f t="shared" si="47"/>
        <v>9.0415967649965265E-94</v>
      </c>
      <c r="HU30" s="95">
        <f t="shared" si="47"/>
        <v>7.5138767397669252E-93</v>
      </c>
      <c r="HV30" s="95">
        <f t="shared" si="47"/>
        <v>8.9781914236291813E-93</v>
      </c>
      <c r="HW30" s="95">
        <f t="shared" si="47"/>
        <v>7.9858838721416084E-95</v>
      </c>
      <c r="HX30" s="95">
        <f t="shared" si="47"/>
        <v>6.3572846279061334E-100</v>
      </c>
      <c r="HY30" s="95">
        <f t="shared" si="47"/>
        <v>7.5674861421367075E-101</v>
      </c>
      <c r="HZ30" s="95">
        <f t="shared" si="47"/>
        <v>1.3448304919653117E-111</v>
      </c>
      <c r="IA30" s="95">
        <f t="shared" si="47"/>
        <v>8.8478169401685405E-102</v>
      </c>
      <c r="IB30" s="95">
        <f t="shared" si="47"/>
        <v>2.8755523160911393E-92</v>
      </c>
      <c r="IC30" s="95">
        <f t="shared" si="47"/>
        <v>3.524875601467937E-92</v>
      </c>
      <c r="ID30" s="95">
        <f t="shared" si="47"/>
        <v>4.475973328609035E-80</v>
      </c>
      <c r="IE30" s="95">
        <f t="shared" si="47"/>
        <v>1.5217747976118519E-72</v>
      </c>
      <c r="IF30" s="95">
        <f t="shared" si="47"/>
        <v>1.2869411606678198E-63</v>
      </c>
      <c r="IG30" s="95">
        <f t="shared" si="47"/>
        <v>5.4795977245180928E-57</v>
      </c>
      <c r="II30" s="95">
        <f t="shared" si="55"/>
        <v>0</v>
      </c>
      <c r="IJ30" s="95">
        <f t="shared" si="48"/>
        <v>6.8338396338804383E-259</v>
      </c>
      <c r="IK30" s="95">
        <f t="shared" si="48"/>
        <v>2.7867921057106401E-268</v>
      </c>
      <c r="IL30" s="95">
        <f t="shared" si="48"/>
        <v>9.5709338616564744E-274</v>
      </c>
      <c r="IM30" s="95">
        <f t="shared" si="48"/>
        <v>4.7570012821330109E-291</v>
      </c>
      <c r="IN30" s="95">
        <f t="shared" si="48"/>
        <v>9.403708525582992E-285</v>
      </c>
      <c r="IO30" s="95">
        <f t="shared" si="48"/>
        <v>2.0254507775296377E-298</v>
      </c>
      <c r="IP30" s="95">
        <f t="shared" si="48"/>
        <v>0</v>
      </c>
      <c r="IQ30" s="95">
        <f t="shared" si="48"/>
        <v>8.8083519155600286E-273</v>
      </c>
      <c r="IR30" s="95">
        <f t="shared" si="48"/>
        <v>6.1265092116829033E-243</v>
      </c>
      <c r="IS30" s="95">
        <f t="shared" si="48"/>
        <v>1.5038501356449008E-217</v>
      </c>
      <c r="IT30" s="95">
        <f t="shared" si="48"/>
        <v>1.6872407161007443E-205</v>
      </c>
      <c r="IU30" s="95">
        <f t="shared" si="48"/>
        <v>3.6907419383823283E-212</v>
      </c>
      <c r="IV30" s="95">
        <f t="shared" si="48"/>
        <v>5.3484427118190491E-191</v>
      </c>
      <c r="IW30" s="95">
        <f t="shared" si="48"/>
        <v>6.2093440348539797E-120</v>
      </c>
      <c r="IY30" s="95">
        <f t="shared" si="56"/>
        <v>7.5979157962608099E-11</v>
      </c>
      <c r="IZ30" s="95">
        <f t="shared" si="49"/>
        <v>9.2798889988300449E-12</v>
      </c>
      <c r="JA30" s="95">
        <f t="shared" si="49"/>
        <v>1.2065610498088646E-12</v>
      </c>
      <c r="JB30" s="95">
        <f t="shared" si="49"/>
        <v>4.5957129634281232E-14</v>
      </c>
      <c r="JC30" s="95">
        <f t="shared" si="49"/>
        <v>4.0264914734990494E-13</v>
      </c>
      <c r="JD30" s="95">
        <f t="shared" si="49"/>
        <v>6.5083117150476916E-13</v>
      </c>
      <c r="JE30" s="95">
        <f t="shared" si="49"/>
        <v>5.2047342371379399E-13</v>
      </c>
      <c r="JF30" s="95">
        <f t="shared" si="49"/>
        <v>6.8710495884985535E-14</v>
      </c>
      <c r="JG30" s="95">
        <f t="shared" si="49"/>
        <v>1.1175926887597184E-13</v>
      </c>
      <c r="JH30" s="95">
        <f t="shared" si="49"/>
        <v>1.332258052787486E-13</v>
      </c>
      <c r="JI30" s="95">
        <f t="shared" si="49"/>
        <v>1.898187057218366E-13</v>
      </c>
      <c r="JJ30" s="95">
        <f t="shared" si="49"/>
        <v>2.9775526470881581E-13</v>
      </c>
      <c r="JK30" s="95">
        <f t="shared" si="49"/>
        <v>2.0992054252044586E-13</v>
      </c>
      <c r="JL30" s="95">
        <f t="shared" si="49"/>
        <v>9.9415415351610533E-14</v>
      </c>
      <c r="JM30" s="95">
        <f t="shared" si="49"/>
        <v>2.9324791212177497E-18</v>
      </c>
    </row>
    <row r="31" spans="1:273" x14ac:dyDescent="0.25">
      <c r="B31" s="2">
        <v>4</v>
      </c>
      <c r="C31" s="37">
        <v>69.182000000000002</v>
      </c>
      <c r="D31" s="37">
        <v>69.022999999999996</v>
      </c>
      <c r="E31" s="37">
        <v>68.512</v>
      </c>
      <c r="F31" s="37">
        <v>71.441999999999993</v>
      </c>
      <c r="G31" s="37">
        <v>71.721000000000004</v>
      </c>
      <c r="H31" s="37">
        <v>72.558000000000007</v>
      </c>
      <c r="I31" s="37">
        <v>71.766999999999996</v>
      </c>
      <c r="J31" s="37">
        <v>68.209000000000003</v>
      </c>
      <c r="K31" s="37">
        <v>69.162999999999997</v>
      </c>
      <c r="L31" s="37">
        <v>66.650999999999996</v>
      </c>
      <c r="M31" s="37">
        <v>66.628</v>
      </c>
      <c r="N31" s="37">
        <v>65.441999999999993</v>
      </c>
      <c r="O31" s="37">
        <v>65.605000000000004</v>
      </c>
      <c r="P31" s="37">
        <v>65.721000000000004</v>
      </c>
      <c r="Q31" s="37">
        <v>64.256</v>
      </c>
      <c r="S31" s="4">
        <f t="shared" si="6"/>
        <v>68.663409222059798</v>
      </c>
      <c r="T31" s="4">
        <f t="shared" si="6"/>
        <v>67.572601956371017</v>
      </c>
      <c r="U31" s="4">
        <f t="shared" si="6"/>
        <v>67.590547925820829</v>
      </c>
      <c r="V31" s="4">
        <f t="shared" si="6"/>
        <v>69.989770581467468</v>
      </c>
      <c r="W31" s="4">
        <f t="shared" si="6"/>
        <v>70.477768677131564</v>
      </c>
      <c r="X31" s="4">
        <f t="shared" si="6"/>
        <v>70.841127856015277</v>
      </c>
      <c r="Y31" s="4">
        <f t="shared" si="6"/>
        <v>71.610797336215313</v>
      </c>
      <c r="Z31" s="4">
        <f t="shared" si="6"/>
        <v>68.131501304172787</v>
      </c>
      <c r="AA31" s="4">
        <f t="shared" si="6"/>
        <v>67.382401536431331</v>
      </c>
      <c r="AB31" s="4">
        <f t="shared" si="6"/>
        <v>66.271877700039582</v>
      </c>
      <c r="AC31" s="4">
        <f t="shared" si="6"/>
        <v>66.227140737424378</v>
      </c>
      <c r="AD31" s="4">
        <f t="shared" si="6"/>
        <v>65.389553870975291</v>
      </c>
      <c r="AE31" s="4">
        <f t="shared" si="6"/>
        <v>65.82873815867768</v>
      </c>
      <c r="AF31" s="4">
        <f t="shared" si="6"/>
        <v>65.607058002064647</v>
      </c>
      <c r="AG31" s="4" t="e">
        <f t="shared" si="6"/>
        <v>#N/A</v>
      </c>
      <c r="AI31" s="4">
        <f t="shared" si="7"/>
        <v>0.51859077794020436</v>
      </c>
      <c r="AJ31" s="4">
        <f t="shared" si="7"/>
        <v>1.4503980436289794</v>
      </c>
      <c r="AK31" s="4">
        <f t="shared" si="7"/>
        <v>0.92145207417917163</v>
      </c>
      <c r="AL31" s="4">
        <f t="shared" si="7"/>
        <v>1.4522294185325251</v>
      </c>
      <c r="AM31" s="4">
        <f t="shared" si="7"/>
        <v>1.2432313228684393</v>
      </c>
      <c r="AN31" s="4">
        <f t="shared" si="7"/>
        <v>1.7168721439847303</v>
      </c>
      <c r="AO31" s="4">
        <f t="shared" si="7"/>
        <v>0.15620266378468273</v>
      </c>
      <c r="AP31" s="4">
        <f t="shared" si="7"/>
        <v>7.7498695827216579E-2</v>
      </c>
      <c r="AQ31" s="4">
        <f t="shared" si="7"/>
        <v>1.7805984635686656</v>
      </c>
      <c r="AR31" s="4">
        <f t="shared" si="7"/>
        <v>0.37912229996041447</v>
      </c>
      <c r="AS31" s="4">
        <f t="shared" si="7"/>
        <v>0.40085926257562221</v>
      </c>
      <c r="AT31" s="4">
        <f t="shared" si="7"/>
        <v>5.2446129024701804E-2</v>
      </c>
      <c r="AU31" s="4">
        <f t="shared" si="7"/>
        <v>-0.22373815867767632</v>
      </c>
      <c r="AV31" s="4">
        <f t="shared" si="7"/>
        <v>0.1139419979353562</v>
      </c>
      <c r="AW31" s="4">
        <f t="shared" si="7"/>
        <v>0</v>
      </c>
      <c r="AY31" s="2">
        <f t="shared" si="50"/>
        <v>68.663408968776693</v>
      </c>
      <c r="AZ31" s="2">
        <f t="shared" si="8"/>
        <v>67.572601920525585</v>
      </c>
      <c r="BA31" s="2">
        <f t="shared" si="8"/>
        <v>67.590547920608884</v>
      </c>
      <c r="BB31" s="2">
        <f t="shared" si="8"/>
        <v>69.989770581226594</v>
      </c>
      <c r="BC31" s="2">
        <f t="shared" si="8"/>
        <v>70.477768675291728</v>
      </c>
      <c r="BD31" s="2">
        <f t="shared" si="8"/>
        <v>70.841127853083165</v>
      </c>
      <c r="BE31" s="2">
        <f t="shared" si="8"/>
        <v>71.610797333938933</v>
      </c>
      <c r="BF31" s="2">
        <f t="shared" si="8"/>
        <v>68.131501303843521</v>
      </c>
      <c r="BG31" s="2">
        <f t="shared" si="8"/>
        <v>67.382401535910915</v>
      </c>
      <c r="BH31" s="2">
        <f t="shared" si="8"/>
        <v>66.271877699428813</v>
      </c>
      <c r="BI31" s="2">
        <f t="shared" si="8"/>
        <v>66.227140736552414</v>
      </c>
      <c r="BJ31" s="2">
        <f t="shared" si="8"/>
        <v>65.389553869677755</v>
      </c>
      <c r="BK31" s="2">
        <f t="shared" si="8"/>
        <v>65.82873815776145</v>
      </c>
      <c r="BL31" s="2">
        <f t="shared" si="8"/>
        <v>65.60705800164466</v>
      </c>
      <c r="BM31" s="2" t="e">
        <f t="shared" si="8"/>
        <v>#N/A</v>
      </c>
      <c r="BO31" s="2">
        <f t="shared" si="9"/>
        <v>69.182000000000002</v>
      </c>
      <c r="BP31" s="2">
        <f t="shared" si="10"/>
        <v>69.022999999999996</v>
      </c>
      <c r="BQ31" s="2">
        <f t="shared" si="11"/>
        <v>68.512</v>
      </c>
      <c r="BR31" s="2">
        <f t="shared" si="12"/>
        <v>71.441999999999993</v>
      </c>
      <c r="BS31" s="2">
        <f t="shared" si="13"/>
        <v>71.721000000000004</v>
      </c>
      <c r="BT31" s="2">
        <f t="shared" si="14"/>
        <v>72.558000000000007</v>
      </c>
      <c r="BU31" s="2">
        <f t="shared" si="15"/>
        <v>71.766999999999996</v>
      </c>
      <c r="BV31" s="2">
        <f t="shared" si="16"/>
        <v>68.209000000000003</v>
      </c>
      <c r="BW31" s="2">
        <f t="shared" si="17"/>
        <v>69.162999999999997</v>
      </c>
      <c r="BX31" s="2">
        <f t="shared" si="18"/>
        <v>66.650999999999996</v>
      </c>
      <c r="BY31" s="2">
        <f t="shared" si="19"/>
        <v>66.628</v>
      </c>
      <c r="BZ31" s="2">
        <f t="shared" si="20"/>
        <v>65.441999999999993</v>
      </c>
      <c r="CA31" s="2">
        <f t="shared" si="21"/>
        <v>65.605000000000004</v>
      </c>
      <c r="CB31" s="2">
        <f t="shared" si="22"/>
        <v>65.721000000000004</v>
      </c>
      <c r="CC31" s="2" t="str">
        <f t="shared" si="23"/>
        <v/>
      </c>
      <c r="CE31" s="2" t="str">
        <f t="shared" si="51"/>
        <v/>
      </c>
      <c r="CF31" s="2" t="str">
        <f t="shared" si="24"/>
        <v/>
      </c>
      <c r="CG31" s="2" t="str">
        <f t="shared" si="24"/>
        <v/>
      </c>
      <c r="CH31" s="2" t="str">
        <f t="shared" si="24"/>
        <v/>
      </c>
      <c r="CI31" s="2" t="str">
        <f t="shared" si="24"/>
        <v/>
      </c>
      <c r="CJ31" s="2" t="str">
        <f t="shared" si="24"/>
        <v/>
      </c>
      <c r="CK31" s="2" t="str">
        <f t="shared" si="24"/>
        <v/>
      </c>
      <c r="CL31" s="2" t="str">
        <f t="shared" si="24"/>
        <v/>
      </c>
      <c r="CM31" s="2" t="str">
        <f t="shared" si="24"/>
        <v/>
      </c>
      <c r="CN31" s="2" t="str">
        <f t="shared" si="24"/>
        <v/>
      </c>
      <c r="CO31" s="2" t="str">
        <f t="shared" si="24"/>
        <v/>
      </c>
      <c r="CP31" s="2" t="str">
        <f t="shared" si="24"/>
        <v/>
      </c>
      <c r="CQ31" s="2" t="str">
        <f t="shared" si="24"/>
        <v/>
      </c>
      <c r="CR31" s="2" t="str">
        <f t="shared" si="24"/>
        <v/>
      </c>
      <c r="CS31" s="2" t="str">
        <f t="shared" si="24"/>
        <v/>
      </c>
      <c r="CU31" s="2" t="str">
        <f t="shared" si="25"/>
        <v/>
      </c>
      <c r="CV31" s="2" t="str">
        <f t="shared" si="26"/>
        <v/>
      </c>
      <c r="CW31" s="2" t="str">
        <f t="shared" si="27"/>
        <v/>
      </c>
      <c r="CX31" s="2" t="str">
        <f t="shared" si="28"/>
        <v/>
      </c>
      <c r="CY31" s="2" t="str">
        <f t="shared" si="29"/>
        <v/>
      </c>
      <c r="CZ31" s="2" t="str">
        <f t="shared" si="30"/>
        <v/>
      </c>
      <c r="DA31" s="2" t="str">
        <f t="shared" si="31"/>
        <v/>
      </c>
      <c r="DB31" s="2" t="str">
        <f t="shared" si="32"/>
        <v/>
      </c>
      <c r="DC31" s="2" t="str">
        <f t="shared" si="33"/>
        <v/>
      </c>
      <c r="DD31" s="2" t="str">
        <f t="shared" si="34"/>
        <v/>
      </c>
      <c r="DE31" s="2" t="str">
        <f t="shared" si="35"/>
        <v/>
      </c>
      <c r="DF31" s="2" t="str">
        <f t="shared" si="36"/>
        <v/>
      </c>
      <c r="DG31" s="2" t="str">
        <f t="shared" si="37"/>
        <v/>
      </c>
      <c r="DH31" s="2" t="str">
        <f t="shared" si="38"/>
        <v/>
      </c>
      <c r="DI31" s="2" t="str">
        <f t="shared" si="39"/>
        <v/>
      </c>
      <c r="DK31" s="2">
        <f t="shared" si="40"/>
        <v>68.669382176360216</v>
      </c>
      <c r="DL31" s="2">
        <f t="shared" si="40"/>
        <v>67.565444561488803</v>
      </c>
      <c r="DM31" s="2">
        <f t="shared" si="40"/>
        <v>67.577172055208948</v>
      </c>
      <c r="DN31" s="2">
        <f t="shared" si="40"/>
        <v>69.989384475989127</v>
      </c>
      <c r="DO31" s="2">
        <f t="shared" si="40"/>
        <v>70.459915430948342</v>
      </c>
      <c r="DP31" s="2">
        <f t="shared" si="40"/>
        <v>70.82973543472977</v>
      </c>
      <c r="DQ31" s="2">
        <f t="shared" si="40"/>
        <v>71.592328228398557</v>
      </c>
      <c r="DR31" s="2">
        <f t="shared" si="40"/>
        <v>68.086955753548793</v>
      </c>
      <c r="DS31" s="2">
        <f t="shared" si="40"/>
        <v>67.351310178193884</v>
      </c>
      <c r="DT31" s="2">
        <f t="shared" si="40"/>
        <v>66.23974056176381</v>
      </c>
      <c r="DU31" s="2">
        <f t="shared" si="40"/>
        <v>66.185556327393527</v>
      </c>
      <c r="DV31" s="2">
        <f t="shared" si="40"/>
        <v>65.32083267894896</v>
      </c>
      <c r="DW31" s="2">
        <f t="shared" si="40"/>
        <v>65.794054062216844</v>
      </c>
      <c r="DX31" s="2">
        <f t="shared" si="40"/>
        <v>65.583227625088085</v>
      </c>
      <c r="DY31" s="2">
        <f t="shared" si="40"/>
        <v>61.628623262939037</v>
      </c>
      <c r="EA31" s="2">
        <f t="shared" si="41"/>
        <v>68.029880304616569</v>
      </c>
      <c r="EB31" s="2">
        <f t="shared" si="41"/>
        <v>68.390864237008799</v>
      </c>
      <c r="EC31" s="2">
        <f t="shared" si="41"/>
        <v>69.08520719736525</v>
      </c>
      <c r="ED31" s="2">
        <f t="shared" si="41"/>
        <v>70.032923411311828</v>
      </c>
      <c r="EE31" s="2">
        <f t="shared" si="41"/>
        <v>72.452954615281257</v>
      </c>
      <c r="EF31" s="2">
        <f t="shared" si="41"/>
        <v>72.030645332422935</v>
      </c>
      <c r="EG31" s="2">
        <f t="shared" si="41"/>
        <v>73.679747829433111</v>
      </c>
      <c r="EH31" s="2">
        <f t="shared" si="41"/>
        <v>73.313883733048797</v>
      </c>
      <c r="EI31" s="2">
        <f t="shared" si="41"/>
        <v>70.95131417876614</v>
      </c>
      <c r="EJ31" s="2">
        <f t="shared" si="41"/>
        <v>69.965154504401085</v>
      </c>
      <c r="EK31" s="2">
        <f t="shared" si="41"/>
        <v>70.836556447662858</v>
      </c>
      <c r="EL31" s="2">
        <f t="shared" si="41"/>
        <v>73.191809063504166</v>
      </c>
      <c r="EM31" s="2">
        <f t="shared" si="41"/>
        <v>70.022349981674864</v>
      </c>
      <c r="EN31" s="2">
        <f t="shared" si="41"/>
        <v>68.725813477537429</v>
      </c>
      <c r="EO31" s="2">
        <f t="shared" si="41"/>
        <v>66.308368776659279</v>
      </c>
      <c r="EQ31" s="2">
        <f t="shared" si="42"/>
        <v>67.778078024320124</v>
      </c>
      <c r="ER31" s="2">
        <f t="shared" si="42"/>
        <v>68.456653782528335</v>
      </c>
      <c r="ES31" s="2">
        <f t="shared" si="42"/>
        <v>69.011136782775793</v>
      </c>
      <c r="ET31" s="2">
        <f t="shared" si="42"/>
        <v>69.498161731661725</v>
      </c>
      <c r="EU31" s="2">
        <f t="shared" si="42"/>
        <v>71.253724117417292</v>
      </c>
      <c r="EV31" s="2">
        <f t="shared" si="42"/>
        <v>70.372154612107536</v>
      </c>
      <c r="EW31" s="2">
        <f t="shared" si="42"/>
        <v>71.807367420758169</v>
      </c>
      <c r="EX31" s="2">
        <f t="shared" si="42"/>
        <v>70.931101097223646</v>
      </c>
      <c r="EY31" s="2">
        <f t="shared" si="42"/>
        <v>68.89517308058511</v>
      </c>
      <c r="EZ31" s="2">
        <f t="shared" si="42"/>
        <v>68.967517888136442</v>
      </c>
      <c r="FA31" s="2">
        <f t="shared" si="42"/>
        <v>68.40367656193169</v>
      </c>
      <c r="FB31" s="2">
        <f t="shared" si="42"/>
        <v>68.579418185068107</v>
      </c>
      <c r="FC31" s="2">
        <f t="shared" si="42"/>
        <v>67.641974487115874</v>
      </c>
      <c r="FD31" s="2">
        <f t="shared" si="42"/>
        <v>67.647999516711593</v>
      </c>
      <c r="FE31" s="2">
        <f t="shared" si="42"/>
        <v>69.905068163854423</v>
      </c>
      <c r="FG31" s="2">
        <f t="shared" si="43"/>
        <v>9.3402229014998839E-3</v>
      </c>
      <c r="FH31" s="2">
        <f t="shared" si="43"/>
        <v>8.6711008551281585E-3</v>
      </c>
      <c r="FI31" s="2">
        <f t="shared" si="43"/>
        <v>8.8697783624945986E-3</v>
      </c>
      <c r="FJ31" s="2">
        <f t="shared" si="43"/>
        <v>8.8792356693361118E-3</v>
      </c>
      <c r="FK31" s="2">
        <f t="shared" si="43"/>
        <v>8.9582612124994299E-3</v>
      </c>
      <c r="FL31" s="2">
        <f t="shared" si="43"/>
        <v>9.4874318225862068E-3</v>
      </c>
      <c r="FM31" s="2">
        <f t="shared" si="43"/>
        <v>8.8484326357017341E-3</v>
      </c>
      <c r="FN31" s="2">
        <f t="shared" si="43"/>
        <v>8.5226494852267808E-3</v>
      </c>
      <c r="FO31" s="2">
        <f t="shared" si="43"/>
        <v>8.6369545986826092E-3</v>
      </c>
      <c r="FP31" s="2">
        <f t="shared" si="43"/>
        <v>8.6266801950145734E-3</v>
      </c>
      <c r="FQ31" s="2">
        <f t="shared" si="43"/>
        <v>8.9413740708131281E-3</v>
      </c>
      <c r="FR31" s="2">
        <f t="shared" si="43"/>
        <v>8.7313263992271784E-3</v>
      </c>
      <c r="FS31" s="2">
        <f t="shared" si="43"/>
        <v>8.2031653494497921E-3</v>
      </c>
      <c r="FT31" s="2">
        <f t="shared" si="43"/>
        <v>7.5832094311678233E-3</v>
      </c>
      <c r="FU31" s="2">
        <f t="shared" si="43"/>
        <v>7.5168247420051111E-3</v>
      </c>
      <c r="FW31" s="2">
        <f t="shared" si="52"/>
        <v>4.6685645388666746E-7</v>
      </c>
      <c r="FX31" s="2">
        <f t="shared" si="44"/>
        <v>9.390933859531779E-7</v>
      </c>
      <c r="FY31" s="2">
        <f t="shared" si="44"/>
        <v>9.7304489122663271E-7</v>
      </c>
      <c r="FZ31" s="2">
        <f t="shared" si="44"/>
        <v>9.1111626244744152E-7</v>
      </c>
      <c r="GA31" s="2">
        <f t="shared" si="44"/>
        <v>7.6822313780114343E-7</v>
      </c>
      <c r="GB31" s="2">
        <f t="shared" si="44"/>
        <v>6.8280516676317917E-7</v>
      </c>
      <c r="GC31" s="2">
        <f t="shared" si="44"/>
        <v>6.8692334812917764E-7</v>
      </c>
      <c r="GD31" s="2">
        <f t="shared" si="44"/>
        <v>7.2384238814641662E-7</v>
      </c>
      <c r="GE31" s="2">
        <f t="shared" si="44"/>
        <v>8.3330418907351217E-7</v>
      </c>
      <c r="GF31" s="2">
        <f t="shared" si="44"/>
        <v>8.1894766690142762E-7</v>
      </c>
      <c r="GG31" s="2">
        <f t="shared" si="44"/>
        <v>7.9030611266228841E-7</v>
      </c>
      <c r="GH31" s="2">
        <f t="shared" si="44"/>
        <v>6.2292322069561623E-7</v>
      </c>
      <c r="GI31" s="2">
        <f t="shared" si="44"/>
        <v>5.5244608219040208E-7</v>
      </c>
      <c r="GJ31" s="2">
        <f t="shared" si="44"/>
        <v>4.7328945904989365E-7</v>
      </c>
      <c r="GK31" s="2">
        <f t="shared" si="44"/>
        <v>4.156587765890984E-7</v>
      </c>
      <c r="GM31" s="95">
        <f t="shared" si="53"/>
        <v>1.5367340394336268E-10</v>
      </c>
      <c r="GN31" s="95">
        <f t="shared" si="45"/>
        <v>1.9955492574751569E-11</v>
      </c>
      <c r="GO31" s="95">
        <f t="shared" si="45"/>
        <v>2.7946262790574805E-12</v>
      </c>
      <c r="GP31" s="95">
        <f t="shared" si="45"/>
        <v>1.1929812231541525E-13</v>
      </c>
      <c r="GQ31" s="95">
        <f t="shared" si="45"/>
        <v>9.7062745643811252E-13</v>
      </c>
      <c r="GR31" s="95">
        <f t="shared" si="45"/>
        <v>1.5590920308343384E-12</v>
      </c>
      <c r="GS31" s="95">
        <f t="shared" si="45"/>
        <v>1.2407061657838271E-12</v>
      </c>
      <c r="GT31" s="95">
        <f t="shared" si="45"/>
        <v>1.7448254314728306E-13</v>
      </c>
      <c r="GU31" s="95">
        <f t="shared" si="45"/>
        <v>2.7976903174659809E-13</v>
      </c>
      <c r="GV31" s="95">
        <f t="shared" si="45"/>
        <v>3.3140685006844142E-13</v>
      </c>
      <c r="GW31" s="95">
        <f t="shared" si="45"/>
        <v>4.6957171921230538E-13</v>
      </c>
      <c r="GX31" s="95">
        <f t="shared" si="45"/>
        <v>7.2193267799444861E-13</v>
      </c>
      <c r="GY31" s="95">
        <f t="shared" si="45"/>
        <v>5.0930660014014818E-13</v>
      </c>
      <c r="GZ31" s="95">
        <f t="shared" si="45"/>
        <v>2.4391728969170504E-13</v>
      </c>
      <c r="HA31" s="95">
        <f t="shared" si="45"/>
        <v>1.0238799398283951E-17</v>
      </c>
      <c r="HC31" s="95">
        <f t="shared" si="57"/>
        <v>4.5351840620926989E-29</v>
      </c>
      <c r="HD31" s="95">
        <f t="shared" si="46"/>
        <v>4.403263973325448E-30</v>
      </c>
      <c r="HE31" s="95">
        <f t="shared" si="46"/>
        <v>2.7453985959543099E-35</v>
      </c>
      <c r="HF31" s="95">
        <f t="shared" si="46"/>
        <v>1.2875328702034514E-35</v>
      </c>
      <c r="HG31" s="95">
        <f t="shared" si="46"/>
        <v>2.6975257290436077E-37</v>
      </c>
      <c r="HH31" s="95">
        <f t="shared" si="46"/>
        <v>7.1449308878167744E-38</v>
      </c>
      <c r="HI31" s="95">
        <f t="shared" si="46"/>
        <v>9.4749229160815328E-37</v>
      </c>
      <c r="HJ31" s="95">
        <f t="shared" si="46"/>
        <v>2.7861178502687866E-36</v>
      </c>
      <c r="HK31" s="95">
        <f t="shared" si="46"/>
        <v>2.1024538412966192E-36</v>
      </c>
      <c r="HL31" s="95">
        <f t="shared" si="46"/>
        <v>2.2162279958114329E-36</v>
      </c>
      <c r="HM31" s="95">
        <f t="shared" si="46"/>
        <v>1.2863224812946531E-42</v>
      </c>
      <c r="HN31" s="95">
        <f t="shared" si="46"/>
        <v>1.0780273056532838E-34</v>
      </c>
      <c r="HO31" s="95">
        <f t="shared" si="46"/>
        <v>4.4272116517252199E-33</v>
      </c>
      <c r="HP31" s="95">
        <f t="shared" si="46"/>
        <v>6.0073986152907433E-35</v>
      </c>
      <c r="HQ31" s="95">
        <f t="shared" si="46"/>
        <v>5.6452231027347238E-50</v>
      </c>
      <c r="HS31" s="95">
        <f t="shared" si="54"/>
        <v>1.1658017449677793E-97</v>
      </c>
      <c r="HT31" s="95">
        <f t="shared" si="47"/>
        <v>2.7582075687696622E-92</v>
      </c>
      <c r="HU31" s="95">
        <f t="shared" si="47"/>
        <v>2.2532077557692601E-91</v>
      </c>
      <c r="HV31" s="95">
        <f t="shared" si="47"/>
        <v>2.6884277166086333E-91</v>
      </c>
      <c r="HW31" s="95">
        <f t="shared" si="47"/>
        <v>2.4842277917520356E-93</v>
      </c>
      <c r="HX31" s="95">
        <f t="shared" si="47"/>
        <v>2.3639231596082452E-98</v>
      </c>
      <c r="HY31" s="95">
        <f t="shared" si="47"/>
        <v>2.8789490940727033E-99</v>
      </c>
      <c r="HZ31" s="95">
        <f t="shared" si="47"/>
        <v>7.7638595698603277E-110</v>
      </c>
      <c r="IA31" s="95">
        <f t="shared" si="47"/>
        <v>3.6296250208749759E-100</v>
      </c>
      <c r="IB31" s="95">
        <f t="shared" si="47"/>
        <v>8.2899226907156564E-91</v>
      </c>
      <c r="IC31" s="95">
        <f t="shared" si="47"/>
        <v>1.0106472689113522E-90</v>
      </c>
      <c r="ID31" s="95">
        <f t="shared" si="47"/>
        <v>7.8361625916473331E-79</v>
      </c>
      <c r="IE31" s="95">
        <f t="shared" si="47"/>
        <v>1.9472423978562789E-71</v>
      </c>
      <c r="IF31" s="95">
        <f t="shared" si="47"/>
        <v>1.1641882561108406E-62</v>
      </c>
      <c r="IG31" s="95">
        <f t="shared" si="47"/>
        <v>3.885725806555929E-56</v>
      </c>
      <c r="II31" s="95">
        <f t="shared" si="55"/>
        <v>0</v>
      </c>
      <c r="IJ31" s="95">
        <f t="shared" si="48"/>
        <v>1.6175486108354394E-255</v>
      </c>
      <c r="IK31" s="95">
        <f t="shared" si="48"/>
        <v>8.942869113401924E-265</v>
      </c>
      <c r="IL31" s="95">
        <f t="shared" si="48"/>
        <v>3.4874609067760094E-270</v>
      </c>
      <c r="IM31" s="95">
        <f t="shared" si="48"/>
        <v>2.6313179119069435E-287</v>
      </c>
      <c r="IN31" s="95">
        <f t="shared" si="48"/>
        <v>4.0227551406243492E-281</v>
      </c>
      <c r="IO31" s="95">
        <f t="shared" si="48"/>
        <v>1.3026502382911719E-294</v>
      </c>
      <c r="IP31" s="95">
        <f t="shared" si="48"/>
        <v>0</v>
      </c>
      <c r="IQ31" s="95">
        <f t="shared" si="48"/>
        <v>2.9607868849347752E-269</v>
      </c>
      <c r="IR31" s="95">
        <f t="shared" si="48"/>
        <v>8.343155153393795E-240</v>
      </c>
      <c r="IS31" s="95">
        <f t="shared" si="48"/>
        <v>9.4222075225340436E-215</v>
      </c>
      <c r="IT31" s="95">
        <f t="shared" si="48"/>
        <v>6.6725144060556892E-203</v>
      </c>
      <c r="IU31" s="95">
        <f t="shared" si="48"/>
        <v>1.6866954539982366E-209</v>
      </c>
      <c r="IV31" s="95">
        <f t="shared" si="48"/>
        <v>1.2454329653686929E-188</v>
      </c>
      <c r="IW31" s="95">
        <f t="shared" si="48"/>
        <v>1.8116314724891105E-118</v>
      </c>
      <c r="IY31" s="95">
        <f t="shared" si="56"/>
        <v>1.5367340394336268E-10</v>
      </c>
      <c r="IZ31" s="95">
        <f t="shared" si="49"/>
        <v>1.9955492574751569E-11</v>
      </c>
      <c r="JA31" s="95">
        <f t="shared" si="49"/>
        <v>2.7946262790574805E-12</v>
      </c>
      <c r="JB31" s="95">
        <f t="shared" si="49"/>
        <v>1.1929812231541525E-13</v>
      </c>
      <c r="JC31" s="95">
        <f t="shared" si="49"/>
        <v>9.7062745643811252E-13</v>
      </c>
      <c r="JD31" s="95">
        <f t="shared" si="49"/>
        <v>1.5590920308343384E-12</v>
      </c>
      <c r="JE31" s="95">
        <f t="shared" si="49"/>
        <v>1.2407061657838271E-12</v>
      </c>
      <c r="JF31" s="95">
        <f t="shared" si="49"/>
        <v>1.7448254314728306E-13</v>
      </c>
      <c r="JG31" s="95">
        <f t="shared" si="49"/>
        <v>2.7976903174659809E-13</v>
      </c>
      <c r="JH31" s="95">
        <f t="shared" si="49"/>
        <v>3.3140685006844142E-13</v>
      </c>
      <c r="JI31" s="95">
        <f t="shared" si="49"/>
        <v>4.6957171921230538E-13</v>
      </c>
      <c r="JJ31" s="95">
        <f t="shared" si="49"/>
        <v>7.2193267799444861E-13</v>
      </c>
      <c r="JK31" s="95">
        <f t="shared" si="49"/>
        <v>5.0930660014014818E-13</v>
      </c>
      <c r="JL31" s="95">
        <f t="shared" si="49"/>
        <v>2.4391728969170504E-13</v>
      </c>
      <c r="JM31" s="95">
        <f t="shared" si="49"/>
        <v>1.0238799398283951E-17</v>
      </c>
    </row>
    <row r="32" spans="1:273" x14ac:dyDescent="0.25">
      <c r="B32" s="2">
        <v>5</v>
      </c>
      <c r="C32" s="37">
        <v>70.704999999999998</v>
      </c>
      <c r="D32" s="37">
        <v>69.522999999999996</v>
      </c>
      <c r="E32" s="37">
        <v>68.441999999999993</v>
      </c>
      <c r="F32" s="37">
        <v>69.488</v>
      </c>
      <c r="G32" s="37">
        <v>71.766999999999996</v>
      </c>
      <c r="H32" s="37">
        <v>70.349000000000004</v>
      </c>
      <c r="I32" s="37">
        <v>72.325999999999993</v>
      </c>
      <c r="J32" s="37">
        <v>68.162999999999997</v>
      </c>
      <c r="K32" s="37">
        <v>68.256</v>
      </c>
      <c r="L32" s="37">
        <v>67.465000000000003</v>
      </c>
      <c r="M32" s="37">
        <v>67.930000000000007</v>
      </c>
      <c r="N32" s="37">
        <v>65.884</v>
      </c>
      <c r="O32" s="37">
        <v>66.209000000000003</v>
      </c>
      <c r="P32" s="37">
        <v>67.441999999999993</v>
      </c>
      <c r="Q32" s="37">
        <v>63.767000000000003</v>
      </c>
      <c r="S32" s="4">
        <f t="shared" si="6"/>
        <v>68.89756537996135</v>
      </c>
      <c r="T32" s="4">
        <f t="shared" si="6"/>
        <v>67.843032019775563</v>
      </c>
      <c r="U32" s="4">
        <f t="shared" si="6"/>
        <v>67.835244187367948</v>
      </c>
      <c r="V32" s="4">
        <f t="shared" si="6"/>
        <v>70.24396042893062</v>
      </c>
      <c r="W32" s="4">
        <f t="shared" si="6"/>
        <v>70.699673933919115</v>
      </c>
      <c r="X32" s="4">
        <f t="shared" si="6"/>
        <v>71.031372380184322</v>
      </c>
      <c r="Y32" s="4">
        <f t="shared" si="6"/>
        <v>71.792876209631785</v>
      </c>
      <c r="Z32" s="4">
        <f t="shared" si="6"/>
        <v>68.329154555251961</v>
      </c>
      <c r="AA32" s="4">
        <f t="shared" si="6"/>
        <v>67.573775601007441</v>
      </c>
      <c r="AB32" s="4">
        <f t="shared" si="6"/>
        <v>66.454180251986728</v>
      </c>
      <c r="AC32" s="4">
        <f t="shared" si="6"/>
        <v>66.404822594130181</v>
      </c>
      <c r="AD32" s="4">
        <f t="shared" si="6"/>
        <v>65.610649418885785</v>
      </c>
      <c r="AE32" s="4">
        <f t="shared" si="6"/>
        <v>66.0310345617998</v>
      </c>
      <c r="AF32" s="4">
        <f t="shared" si="6"/>
        <v>65.815718516813362</v>
      </c>
      <c r="AG32" s="4" t="e">
        <f t="shared" si="6"/>
        <v>#N/A</v>
      </c>
      <c r="AI32" s="4">
        <f t="shared" si="7"/>
        <v>1.8074346200386486</v>
      </c>
      <c r="AJ32" s="4">
        <f t="shared" si="7"/>
        <v>1.6799679802244327</v>
      </c>
      <c r="AK32" s="4">
        <f t="shared" si="7"/>
        <v>0.60675581263204492</v>
      </c>
      <c r="AL32" s="4">
        <f t="shared" si="7"/>
        <v>-0.75596042893062076</v>
      </c>
      <c r="AM32" s="4">
        <f t="shared" si="7"/>
        <v>1.0673260660808808</v>
      </c>
      <c r="AN32" s="4">
        <f t="shared" si="7"/>
        <v>-0.68237238018431867</v>
      </c>
      <c r="AO32" s="4">
        <f t="shared" si="7"/>
        <v>0.53312379036820801</v>
      </c>
      <c r="AP32" s="4">
        <f t="shared" si="7"/>
        <v>-0.1661545552519641</v>
      </c>
      <c r="AQ32" s="4">
        <f t="shared" si="7"/>
        <v>0.6822243989925596</v>
      </c>
      <c r="AR32" s="4">
        <f t="shared" si="7"/>
        <v>1.0108197480132759</v>
      </c>
      <c r="AS32" s="4">
        <f t="shared" si="7"/>
        <v>1.525177405869826</v>
      </c>
      <c r="AT32" s="4">
        <f t="shared" si="7"/>
        <v>0.27335058111421517</v>
      </c>
      <c r="AU32" s="4">
        <f t="shared" si="7"/>
        <v>0.17796543820020361</v>
      </c>
      <c r="AV32" s="4">
        <f t="shared" si="7"/>
        <v>1.6262814831866308</v>
      </c>
      <c r="AW32" s="4">
        <f t="shared" si="7"/>
        <v>0</v>
      </c>
      <c r="AY32" s="2">
        <f t="shared" si="50"/>
        <v>68.897564881420109</v>
      </c>
      <c r="AZ32" s="2">
        <f t="shared" si="8"/>
        <v>67.843031944825697</v>
      </c>
      <c r="BA32" s="2">
        <f t="shared" si="8"/>
        <v>67.835244175648867</v>
      </c>
      <c r="BB32" s="2">
        <f t="shared" si="8"/>
        <v>70.243960428324982</v>
      </c>
      <c r="BC32" s="2">
        <f t="shared" si="8"/>
        <v>70.699673929617276</v>
      </c>
      <c r="BD32" s="2">
        <f t="shared" si="8"/>
        <v>71.031372373372861</v>
      </c>
      <c r="BE32" s="2">
        <f t="shared" si="8"/>
        <v>71.792876204366863</v>
      </c>
      <c r="BF32" s="2">
        <f t="shared" si="8"/>
        <v>68.329154554441544</v>
      </c>
      <c r="BG32" s="2">
        <f t="shared" si="8"/>
        <v>67.573775599744494</v>
      </c>
      <c r="BH32" s="2">
        <f t="shared" si="8"/>
        <v>66.454180250513659</v>
      </c>
      <c r="BI32" s="2">
        <f t="shared" si="8"/>
        <v>66.404822592039011</v>
      </c>
      <c r="BJ32" s="2">
        <f t="shared" si="8"/>
        <v>65.610649415834246</v>
      </c>
      <c r="BK32" s="2">
        <f t="shared" si="8"/>
        <v>66.031034559642848</v>
      </c>
      <c r="BL32" s="2">
        <f t="shared" si="8"/>
        <v>65.815718515813302</v>
      </c>
      <c r="BM32" s="2" t="e">
        <f t="shared" si="8"/>
        <v>#N/A</v>
      </c>
      <c r="BO32" s="2">
        <f t="shared" si="9"/>
        <v>70.704999999999998</v>
      </c>
      <c r="BP32" s="2">
        <f t="shared" si="10"/>
        <v>69.522999999999996</v>
      </c>
      <c r="BQ32" s="2">
        <f t="shared" si="11"/>
        <v>68.441999999999993</v>
      </c>
      <c r="BR32" s="2">
        <f t="shared" si="12"/>
        <v>69.488</v>
      </c>
      <c r="BS32" s="2">
        <f t="shared" si="13"/>
        <v>71.766999999999996</v>
      </c>
      <c r="BT32" s="2">
        <f t="shared" si="14"/>
        <v>70.349000000000004</v>
      </c>
      <c r="BU32" s="2">
        <f t="shared" si="15"/>
        <v>72.325999999999993</v>
      </c>
      <c r="BV32" s="2">
        <f t="shared" si="16"/>
        <v>68.162999999999997</v>
      </c>
      <c r="BW32" s="2">
        <f t="shared" si="17"/>
        <v>68.256</v>
      </c>
      <c r="BX32" s="2">
        <f t="shared" si="18"/>
        <v>67.465000000000003</v>
      </c>
      <c r="BY32" s="2">
        <f t="shared" si="19"/>
        <v>67.930000000000007</v>
      </c>
      <c r="BZ32" s="2">
        <f t="shared" si="20"/>
        <v>65.884</v>
      </c>
      <c r="CA32" s="2">
        <f t="shared" si="21"/>
        <v>66.209000000000003</v>
      </c>
      <c r="CB32" s="2">
        <f t="shared" si="22"/>
        <v>67.441999999999993</v>
      </c>
      <c r="CC32" s="2" t="str">
        <f t="shared" si="23"/>
        <v/>
      </c>
      <c r="CE32" s="2" t="str">
        <f t="shared" si="51"/>
        <v/>
      </c>
      <c r="CF32" s="2" t="str">
        <f t="shared" si="24"/>
        <v/>
      </c>
      <c r="CG32" s="2" t="str">
        <f t="shared" si="24"/>
        <v/>
      </c>
      <c r="CH32" s="2" t="str">
        <f t="shared" si="24"/>
        <v/>
      </c>
      <c r="CI32" s="2" t="str">
        <f t="shared" si="24"/>
        <v/>
      </c>
      <c r="CJ32" s="2" t="str">
        <f t="shared" si="24"/>
        <v/>
      </c>
      <c r="CK32" s="2" t="str">
        <f t="shared" si="24"/>
        <v/>
      </c>
      <c r="CL32" s="2" t="str">
        <f t="shared" si="24"/>
        <v/>
      </c>
      <c r="CM32" s="2" t="str">
        <f t="shared" si="24"/>
        <v/>
      </c>
      <c r="CN32" s="2" t="str">
        <f t="shared" si="24"/>
        <v/>
      </c>
      <c r="CO32" s="2" t="str">
        <f t="shared" si="24"/>
        <v/>
      </c>
      <c r="CP32" s="2" t="str">
        <f t="shared" si="24"/>
        <v/>
      </c>
      <c r="CQ32" s="2" t="str">
        <f t="shared" si="24"/>
        <v/>
      </c>
      <c r="CR32" s="2" t="str">
        <f t="shared" si="24"/>
        <v/>
      </c>
      <c r="CS32" s="2" t="str">
        <f t="shared" si="24"/>
        <v/>
      </c>
      <c r="CU32" s="2" t="str">
        <f t="shared" si="25"/>
        <v/>
      </c>
      <c r="CV32" s="2" t="str">
        <f t="shared" si="26"/>
        <v/>
      </c>
      <c r="CW32" s="2" t="str">
        <f t="shared" si="27"/>
        <v/>
      </c>
      <c r="CX32" s="2" t="str">
        <f t="shared" si="28"/>
        <v/>
      </c>
      <c r="CY32" s="2" t="str">
        <f t="shared" si="29"/>
        <v/>
      </c>
      <c r="CZ32" s="2" t="str">
        <f t="shared" si="30"/>
        <v/>
      </c>
      <c r="DA32" s="2" t="str">
        <f t="shared" si="31"/>
        <v/>
      </c>
      <c r="DB32" s="2" t="str">
        <f t="shared" si="32"/>
        <v/>
      </c>
      <c r="DC32" s="2" t="str">
        <f t="shared" si="33"/>
        <v/>
      </c>
      <c r="DD32" s="2" t="str">
        <f t="shared" si="34"/>
        <v/>
      </c>
      <c r="DE32" s="2" t="str">
        <f t="shared" si="35"/>
        <v/>
      </c>
      <c r="DF32" s="2" t="str">
        <f t="shared" si="36"/>
        <v/>
      </c>
      <c r="DG32" s="2" t="str">
        <f t="shared" si="37"/>
        <v/>
      </c>
      <c r="DH32" s="2" t="str">
        <f t="shared" si="38"/>
        <v/>
      </c>
      <c r="DI32" s="2" t="str">
        <f t="shared" si="39"/>
        <v/>
      </c>
      <c r="DK32" s="2">
        <f t="shared" si="40"/>
        <v>68.907247842401489</v>
      </c>
      <c r="DL32" s="2">
        <f t="shared" si="40"/>
        <v>67.838436377387026</v>
      </c>
      <c r="DM32" s="2">
        <f t="shared" si="40"/>
        <v>67.823712854171745</v>
      </c>
      <c r="DN32" s="2">
        <f t="shared" si="40"/>
        <v>70.246774992449417</v>
      </c>
      <c r="DO32" s="2">
        <f t="shared" si="40"/>
        <v>70.683125462550322</v>
      </c>
      <c r="DP32" s="2">
        <f t="shared" si="40"/>
        <v>71.021773114010216</v>
      </c>
      <c r="DQ32" s="2">
        <f t="shared" si="40"/>
        <v>71.775432433892433</v>
      </c>
      <c r="DR32" s="2">
        <f t="shared" si="40"/>
        <v>68.283255209906386</v>
      </c>
      <c r="DS32" s="2">
        <f t="shared" si="40"/>
        <v>67.542590154031998</v>
      </c>
      <c r="DT32" s="2">
        <f t="shared" si="40"/>
        <v>66.421707943219573</v>
      </c>
      <c r="DU32" s="2">
        <f t="shared" si="40"/>
        <v>66.362214436726049</v>
      </c>
      <c r="DV32" s="2">
        <f t="shared" si="40"/>
        <v>65.538908184838419</v>
      </c>
      <c r="DW32" s="2">
        <f t="shared" si="40"/>
        <v>65.996005738447593</v>
      </c>
      <c r="DX32" s="2">
        <f t="shared" si="40"/>
        <v>65.792304228329812</v>
      </c>
      <c r="DY32" s="2">
        <f t="shared" si="40"/>
        <v>61.800410767042329</v>
      </c>
      <c r="EA32" s="2">
        <f t="shared" si="41"/>
        <v>67.960931389562148</v>
      </c>
      <c r="EB32" s="2">
        <f t="shared" si="41"/>
        <v>68.322187259037491</v>
      </c>
      <c r="EC32" s="2">
        <f t="shared" si="41"/>
        <v>69.010412322274888</v>
      </c>
      <c r="ED32" s="2">
        <f t="shared" si="41"/>
        <v>69.957490020728471</v>
      </c>
      <c r="EE32" s="2">
        <f t="shared" si="41"/>
        <v>72.369427995499478</v>
      </c>
      <c r="EF32" s="2">
        <f t="shared" si="41"/>
        <v>71.945496720267599</v>
      </c>
      <c r="EG32" s="2">
        <f t="shared" si="41"/>
        <v>73.575046531356506</v>
      </c>
      <c r="EH32" s="2">
        <f t="shared" si="41"/>
        <v>73.199194754277343</v>
      </c>
      <c r="EI32" s="2">
        <f t="shared" si="41"/>
        <v>70.838527678561562</v>
      </c>
      <c r="EJ32" s="2">
        <f t="shared" si="41"/>
        <v>69.857624630692698</v>
      </c>
      <c r="EK32" s="2">
        <f t="shared" si="41"/>
        <v>70.71216409438837</v>
      </c>
      <c r="EL32" s="2">
        <f t="shared" si="41"/>
        <v>73.039113976214935</v>
      </c>
      <c r="EM32" s="2">
        <f t="shared" si="41"/>
        <v>69.89367823906062</v>
      </c>
      <c r="EN32" s="2">
        <f t="shared" si="41"/>
        <v>68.610400311980015</v>
      </c>
      <c r="EO32" s="2">
        <f t="shared" si="41"/>
        <v>66.235177785360875</v>
      </c>
      <c r="EQ32" s="2">
        <f t="shared" si="42"/>
        <v>67.711408989722898</v>
      </c>
      <c r="ER32" s="2">
        <f t="shared" si="42"/>
        <v>68.386962515827364</v>
      </c>
      <c r="ES32" s="2">
        <f t="shared" si="42"/>
        <v>68.936962637547339</v>
      </c>
      <c r="ET32" s="2">
        <f t="shared" si="42"/>
        <v>69.42836997103295</v>
      </c>
      <c r="EU32" s="2">
        <f t="shared" si="42"/>
        <v>71.181688681262486</v>
      </c>
      <c r="EV32" s="2">
        <f t="shared" si="42"/>
        <v>70.302648596752547</v>
      </c>
      <c r="EW32" s="2">
        <f t="shared" si="42"/>
        <v>71.720192239962145</v>
      </c>
      <c r="EX32" s="2">
        <f t="shared" si="42"/>
        <v>70.838828582521202</v>
      </c>
      <c r="EY32" s="2">
        <f t="shared" si="42"/>
        <v>68.801835129156444</v>
      </c>
      <c r="EZ32" s="2">
        <f t="shared" si="42"/>
        <v>68.869418801103592</v>
      </c>
      <c r="FA32" s="2">
        <f t="shared" si="42"/>
        <v>68.302673781511444</v>
      </c>
      <c r="FB32" s="2">
        <f t="shared" si="42"/>
        <v>68.47022954503305</v>
      </c>
      <c r="FC32" s="2">
        <f t="shared" si="42"/>
        <v>67.535240856315994</v>
      </c>
      <c r="FD32" s="2">
        <f t="shared" si="42"/>
        <v>67.542355634125244</v>
      </c>
      <c r="FE32" s="2">
        <f t="shared" si="42"/>
        <v>69.79400235947935</v>
      </c>
      <c r="FG32" s="2">
        <f t="shared" si="43"/>
        <v>1.023213030096006E-2</v>
      </c>
      <c r="FH32" s="2">
        <f t="shared" si="43"/>
        <v>9.4997258179733649E-3</v>
      </c>
      <c r="FI32" s="2">
        <f t="shared" si="43"/>
        <v>9.7172031775459959E-3</v>
      </c>
      <c r="FJ32" s="2">
        <f t="shared" si="43"/>
        <v>9.7275551740183749E-3</v>
      </c>
      <c r="FK32" s="2">
        <f t="shared" si="43"/>
        <v>9.8140560331092166E-3</v>
      </c>
      <c r="FL32" s="2">
        <f t="shared" si="43"/>
        <v>1.03932488751639E-2</v>
      </c>
      <c r="FM32" s="2">
        <f t="shared" si="43"/>
        <v>9.6938380115120567E-3</v>
      </c>
      <c r="FN32" s="2">
        <f t="shared" si="43"/>
        <v>9.3372218047059561E-3</v>
      </c>
      <c r="FO32" s="2">
        <f t="shared" si="43"/>
        <v>9.4623476343159447E-3</v>
      </c>
      <c r="FP32" s="2">
        <f t="shared" si="43"/>
        <v>9.4511007149834098E-3</v>
      </c>
      <c r="FQ32" s="2">
        <f t="shared" si="43"/>
        <v>9.7955715854823062E-3</v>
      </c>
      <c r="FR32" s="2">
        <f t="shared" si="43"/>
        <v>9.5656510819326478E-3</v>
      </c>
      <c r="FS32" s="2">
        <f t="shared" si="43"/>
        <v>8.987479015109219E-3</v>
      </c>
      <c r="FT32" s="2">
        <f t="shared" si="43"/>
        <v>8.308745000849398E-3</v>
      </c>
      <c r="FU32" s="2">
        <f t="shared" si="43"/>
        <v>8.2360615621708023E-3</v>
      </c>
      <c r="FW32" s="2">
        <f t="shared" si="52"/>
        <v>5.1189789935882383E-7</v>
      </c>
      <c r="FX32" s="2">
        <f t="shared" si="44"/>
        <v>1.029695328547443E-6</v>
      </c>
      <c r="FY32" s="2">
        <f t="shared" si="44"/>
        <v>1.0669224069383876E-6</v>
      </c>
      <c r="FZ32" s="2">
        <f t="shared" si="44"/>
        <v>9.9901902810846794E-7</v>
      </c>
      <c r="GA32" s="2">
        <f t="shared" si="44"/>
        <v>8.4233985794013491E-7</v>
      </c>
      <c r="GB32" s="2">
        <f t="shared" si="44"/>
        <v>7.486809282497738E-7</v>
      </c>
      <c r="GC32" s="2">
        <f t="shared" si="44"/>
        <v>7.5319642372863647E-7</v>
      </c>
      <c r="GD32" s="2">
        <f t="shared" si="44"/>
        <v>7.936773406202946E-7</v>
      </c>
      <c r="GE32" s="2">
        <f t="shared" si="44"/>
        <v>9.1369980061636443E-7</v>
      </c>
      <c r="GF32" s="2">
        <f t="shared" si="44"/>
        <v>8.9795818959153898E-7</v>
      </c>
      <c r="GG32" s="2">
        <f t="shared" si="44"/>
        <v>8.6655335474051768E-7</v>
      </c>
      <c r="GH32" s="2">
        <f t="shared" si="44"/>
        <v>6.8302168831544732E-7</v>
      </c>
      <c r="GI32" s="2">
        <f t="shared" si="44"/>
        <v>6.0574505138089518E-7</v>
      </c>
      <c r="GJ32" s="2">
        <f t="shared" si="44"/>
        <v>5.1895154861618653E-7</v>
      </c>
      <c r="GK32" s="2">
        <f t="shared" si="44"/>
        <v>4.5576076728857526E-7</v>
      </c>
      <c r="GM32" s="95">
        <f t="shared" si="53"/>
        <v>3.07374017167058E-10</v>
      </c>
      <c r="GN32" s="95">
        <f t="shared" si="45"/>
        <v>4.23980497627242E-11</v>
      </c>
      <c r="GO32" s="95">
        <f t="shared" si="45"/>
        <v>6.3865832295217443E-12</v>
      </c>
      <c r="GP32" s="95">
        <f t="shared" si="45"/>
        <v>3.0493114308005337E-13</v>
      </c>
      <c r="GQ32" s="95">
        <f t="shared" si="45"/>
        <v>2.3069005249640226E-12</v>
      </c>
      <c r="GR32" s="95">
        <f t="shared" si="45"/>
        <v>3.6821981131240406E-12</v>
      </c>
      <c r="GS32" s="95">
        <f t="shared" si="45"/>
        <v>2.9166913795749818E-12</v>
      </c>
      <c r="GT32" s="95">
        <f t="shared" si="45"/>
        <v>4.3650515702582282E-13</v>
      </c>
      <c r="GU32" s="95">
        <f t="shared" si="45"/>
        <v>6.9010967187119609E-13</v>
      </c>
      <c r="GV32" s="95">
        <f t="shared" si="45"/>
        <v>8.1243205533319689E-13</v>
      </c>
      <c r="GW32" s="95">
        <f t="shared" si="45"/>
        <v>1.1447671730765197E-12</v>
      </c>
      <c r="GX32" s="95">
        <f t="shared" si="45"/>
        <v>1.7257172575761253E-12</v>
      </c>
      <c r="GY32" s="95">
        <f t="shared" si="45"/>
        <v>1.2184450470126494E-12</v>
      </c>
      <c r="GZ32" s="95">
        <f t="shared" si="45"/>
        <v>5.9011629815261832E-13</v>
      </c>
      <c r="HA32" s="95">
        <f t="shared" si="45"/>
        <v>3.5036274552686504E-17</v>
      </c>
      <c r="HC32" s="95">
        <f t="shared" si="57"/>
        <v>2.0652647650480833E-28</v>
      </c>
      <c r="HD32" s="95">
        <f t="shared" si="46"/>
        <v>2.1299266792371353E-29</v>
      </c>
      <c r="HE32" s="95">
        <f t="shared" si="46"/>
        <v>1.7991428729865333E-34</v>
      </c>
      <c r="HF32" s="95">
        <f t="shared" si="46"/>
        <v>8.7086479696892632E-35</v>
      </c>
      <c r="HG32" s="95">
        <f t="shared" si="46"/>
        <v>1.9721427889955843E-36</v>
      </c>
      <c r="HH32" s="95">
        <f t="shared" si="46"/>
        <v>5.4555254201906521E-37</v>
      </c>
      <c r="HI32" s="95">
        <f t="shared" si="46"/>
        <v>6.6723374831817559E-36</v>
      </c>
      <c r="HJ32" s="95">
        <f t="shared" si="46"/>
        <v>1.9269064668937255E-35</v>
      </c>
      <c r="HK32" s="95">
        <f t="shared" si="46"/>
        <v>1.4680172634395117E-35</v>
      </c>
      <c r="HL32" s="95">
        <f t="shared" si="46"/>
        <v>1.5473895655076702E-35</v>
      </c>
      <c r="HM32" s="95">
        <f t="shared" si="46"/>
        <v>1.2805002030773341E-41</v>
      </c>
      <c r="HN32" s="95">
        <f t="shared" si="46"/>
        <v>6.7466152489951413E-34</v>
      </c>
      <c r="HO32" s="95">
        <f t="shared" si="46"/>
        <v>2.4552453462657392E-32</v>
      </c>
      <c r="HP32" s="95">
        <f t="shared" si="46"/>
        <v>3.607232538856697E-34</v>
      </c>
      <c r="HQ32" s="95">
        <f t="shared" si="46"/>
        <v>7.9844917645148919E-49</v>
      </c>
      <c r="HS32" s="95">
        <f t="shared" si="54"/>
        <v>3.8202641375640905E-96</v>
      </c>
      <c r="HT32" s="95">
        <f t="shared" si="47"/>
        <v>8.1841516610908917E-91</v>
      </c>
      <c r="HU32" s="95">
        <f t="shared" si="47"/>
        <v>6.5720916006818427E-90</v>
      </c>
      <c r="HV32" s="95">
        <f t="shared" si="47"/>
        <v>7.8302042645861776E-90</v>
      </c>
      <c r="HW32" s="95">
        <f t="shared" si="47"/>
        <v>7.5166517562310771E-92</v>
      </c>
      <c r="HX32" s="95">
        <f t="shared" si="47"/>
        <v>8.5382008823269131E-97</v>
      </c>
      <c r="HY32" s="95">
        <f t="shared" si="47"/>
        <v>1.0637672680766238E-97</v>
      </c>
      <c r="HZ32" s="95">
        <f t="shared" si="47"/>
        <v>4.3379121717256669E-108</v>
      </c>
      <c r="IA32" s="95">
        <f t="shared" si="47"/>
        <v>1.4448024454296713E-98</v>
      </c>
      <c r="IB32" s="95">
        <f t="shared" si="47"/>
        <v>2.325665646074985E-89</v>
      </c>
      <c r="IC32" s="95">
        <f t="shared" si="47"/>
        <v>2.8200060718347128E-89</v>
      </c>
      <c r="ID32" s="95">
        <f t="shared" si="47"/>
        <v>1.3409478120147919E-77</v>
      </c>
      <c r="IE32" s="95">
        <f t="shared" si="47"/>
        <v>2.4423319050062339E-70</v>
      </c>
      <c r="IF32" s="95">
        <f t="shared" si="47"/>
        <v>1.0353293692792921E-61</v>
      </c>
      <c r="IG32" s="95">
        <f t="shared" si="47"/>
        <v>2.7141767334294612E-55</v>
      </c>
      <c r="II32" s="95">
        <f t="shared" si="55"/>
        <v>0</v>
      </c>
      <c r="IJ32" s="95">
        <f t="shared" si="48"/>
        <v>3.6372168363568109E-252</v>
      </c>
      <c r="IK32" s="95">
        <f t="shared" si="48"/>
        <v>2.7204143477699406E-261</v>
      </c>
      <c r="IL32" s="95">
        <f t="shared" si="48"/>
        <v>1.203913432678274E-266</v>
      </c>
      <c r="IM32" s="95">
        <f t="shared" si="48"/>
        <v>1.3760847409102163E-283</v>
      </c>
      <c r="IN32" s="95">
        <f t="shared" si="48"/>
        <v>1.6304330185923067E-277</v>
      </c>
      <c r="IO32" s="95">
        <f t="shared" si="48"/>
        <v>7.9165035151916308E-291</v>
      </c>
      <c r="IP32" s="95">
        <f t="shared" si="48"/>
        <v>0</v>
      </c>
      <c r="IQ32" s="95">
        <f t="shared" si="48"/>
        <v>9.4368984126104541E-266</v>
      </c>
      <c r="IR32" s="95">
        <f t="shared" si="48"/>
        <v>1.0838168751998233E-236</v>
      </c>
      <c r="IS32" s="95">
        <f t="shared" si="48"/>
        <v>5.6606160195851648E-212</v>
      </c>
      <c r="IT32" s="95">
        <f t="shared" si="48"/>
        <v>2.5395165890264699E-200</v>
      </c>
      <c r="IU32" s="95">
        <f t="shared" si="48"/>
        <v>7.4138967569436585E-207</v>
      </c>
      <c r="IV32" s="95">
        <f t="shared" si="48"/>
        <v>2.8023667120305561E-186</v>
      </c>
      <c r="IW32" s="95">
        <f t="shared" si="48"/>
        <v>5.1757485399155092E-117</v>
      </c>
      <c r="IY32" s="95">
        <f t="shared" si="56"/>
        <v>3.07374017167058E-10</v>
      </c>
      <c r="IZ32" s="95">
        <f t="shared" si="49"/>
        <v>4.23980497627242E-11</v>
      </c>
      <c r="JA32" s="95">
        <f t="shared" si="49"/>
        <v>6.3865832295217443E-12</v>
      </c>
      <c r="JB32" s="95">
        <f t="shared" si="49"/>
        <v>3.0493114308005337E-13</v>
      </c>
      <c r="JC32" s="95">
        <f t="shared" si="49"/>
        <v>2.3069005249640226E-12</v>
      </c>
      <c r="JD32" s="95">
        <f t="shared" si="49"/>
        <v>3.6821981131240406E-12</v>
      </c>
      <c r="JE32" s="95">
        <f t="shared" si="49"/>
        <v>2.9166913795749818E-12</v>
      </c>
      <c r="JF32" s="95">
        <f t="shared" si="49"/>
        <v>4.3650515702582282E-13</v>
      </c>
      <c r="JG32" s="95">
        <f t="shared" si="49"/>
        <v>6.9010967187119609E-13</v>
      </c>
      <c r="JH32" s="95">
        <f t="shared" si="49"/>
        <v>8.1243205533319689E-13</v>
      </c>
      <c r="JI32" s="95">
        <f t="shared" si="49"/>
        <v>1.1447671730765197E-12</v>
      </c>
      <c r="JJ32" s="95">
        <f t="shared" si="49"/>
        <v>1.7257172575761253E-12</v>
      </c>
      <c r="JK32" s="95">
        <f t="shared" si="49"/>
        <v>1.2184450470126494E-12</v>
      </c>
      <c r="JL32" s="95">
        <f t="shared" si="49"/>
        <v>5.9011629815261832E-13</v>
      </c>
      <c r="JM32" s="95">
        <f t="shared" si="49"/>
        <v>3.5036274552686504E-17</v>
      </c>
    </row>
    <row r="33" spans="2:273" x14ac:dyDescent="0.25">
      <c r="B33" s="2">
        <v>6</v>
      </c>
      <c r="C33" s="37">
        <v>70.022999999999996</v>
      </c>
      <c r="D33" s="37">
        <v>69</v>
      </c>
      <c r="E33" s="37">
        <v>68.209000000000003</v>
      </c>
      <c r="F33" s="37">
        <v>70.906999999999996</v>
      </c>
      <c r="G33" s="37">
        <v>71.116</v>
      </c>
      <c r="H33" s="37">
        <v>70.674000000000007</v>
      </c>
      <c r="I33" s="37">
        <v>72.14</v>
      </c>
      <c r="J33" s="37">
        <v>67.465000000000003</v>
      </c>
      <c r="K33" s="37">
        <v>69.650999999999996</v>
      </c>
      <c r="L33" s="37">
        <v>67.394999999999996</v>
      </c>
      <c r="M33" s="37">
        <v>67.209000000000003</v>
      </c>
      <c r="N33" s="37">
        <v>66.674000000000007</v>
      </c>
      <c r="O33" s="37">
        <v>66.14</v>
      </c>
      <c r="P33" s="37">
        <v>67.488</v>
      </c>
      <c r="Q33" s="37">
        <v>64</v>
      </c>
      <c r="S33" s="4">
        <f t="shared" si="6"/>
        <v>69.131068942401527</v>
      </c>
      <c r="T33" s="4">
        <f t="shared" si="6"/>
        <v>68.112907026347941</v>
      </c>
      <c r="U33" s="4">
        <f t="shared" si="6"/>
        <v>68.079465150947243</v>
      </c>
      <c r="V33" s="4">
        <f t="shared" si="6"/>
        <v>70.497535712752097</v>
      </c>
      <c r="W33" s="4">
        <f t="shared" si="6"/>
        <v>70.921165743112326</v>
      </c>
      <c r="X33" s="4">
        <f t="shared" si="6"/>
        <v>71.221170012866523</v>
      </c>
      <c r="Y33" s="4">
        <f t="shared" si="6"/>
        <v>71.974589257025258</v>
      </c>
      <c r="Z33" s="4">
        <f t="shared" si="6"/>
        <v>68.526655967452854</v>
      </c>
      <c r="AA33" s="4">
        <f t="shared" si="6"/>
        <v>67.764881233341967</v>
      </c>
      <c r="AB33" s="4">
        <f t="shared" si="6"/>
        <v>66.636250771807241</v>
      </c>
      <c r="AC33" s="4">
        <f t="shared" si="6"/>
        <v>66.582316955001673</v>
      </c>
      <c r="AD33" s="4">
        <f t="shared" si="6"/>
        <v>65.831688641661572</v>
      </c>
      <c r="AE33" s="4">
        <f t="shared" si="6"/>
        <v>66.23307716619891</v>
      </c>
      <c r="AF33" s="4">
        <f t="shared" si="6"/>
        <v>66.024079681140648</v>
      </c>
      <c r="AG33" s="4" t="e">
        <f t="shared" si="6"/>
        <v>#N/A</v>
      </c>
      <c r="AI33" s="4">
        <f t="shared" si="7"/>
        <v>0.89193105759846958</v>
      </c>
      <c r="AJ33" s="4">
        <f t="shared" si="7"/>
        <v>0.88709297365205941</v>
      </c>
      <c r="AK33" s="4">
        <f t="shared" si="7"/>
        <v>0.12953484905276014</v>
      </c>
      <c r="AL33" s="4">
        <f t="shared" si="7"/>
        <v>0.40946428724789996</v>
      </c>
      <c r="AM33" s="4">
        <f t="shared" si="7"/>
        <v>0.19483425688767397</v>
      </c>
      <c r="AN33" s="4">
        <f t="shared" si="7"/>
        <v>-0.54717001286651623</v>
      </c>
      <c r="AO33" s="4">
        <f t="shared" si="7"/>
        <v>0.16541074297474267</v>
      </c>
      <c r="AP33" s="4">
        <f t="shared" si="7"/>
        <v>-1.0616559674528503</v>
      </c>
      <c r="AQ33" s="4">
        <f t="shared" si="7"/>
        <v>1.8861187666580292</v>
      </c>
      <c r="AR33" s="4">
        <f t="shared" si="7"/>
        <v>0.75874922819275525</v>
      </c>
      <c r="AS33" s="4">
        <f t="shared" si="7"/>
        <v>0.62668304499833027</v>
      </c>
      <c r="AT33" s="4">
        <f t="shared" si="7"/>
        <v>0.84231135833843496</v>
      </c>
      <c r="AU33" s="4">
        <f t="shared" si="7"/>
        <v>-9.3077166198909822E-2</v>
      </c>
      <c r="AV33" s="4">
        <f t="shared" si="7"/>
        <v>1.4639203188593513</v>
      </c>
      <c r="AW33" s="4">
        <f t="shared" si="7"/>
        <v>0</v>
      </c>
      <c r="AY33" s="2">
        <f t="shared" si="50"/>
        <v>69.131067972216997</v>
      </c>
      <c r="AZ33" s="2">
        <f t="shared" si="8"/>
        <v>68.112906871549598</v>
      </c>
      <c r="BA33" s="2">
        <f t="shared" si="8"/>
        <v>68.079465124954723</v>
      </c>
      <c r="BB33" s="2">
        <f t="shared" si="8"/>
        <v>70.497535711253093</v>
      </c>
      <c r="BC33" s="2">
        <f t="shared" si="8"/>
        <v>70.921165733197867</v>
      </c>
      <c r="BD33" s="2">
        <f t="shared" si="8"/>
        <v>71.221169997270295</v>
      </c>
      <c r="BE33" s="2">
        <f t="shared" si="8"/>
        <v>71.974589245019772</v>
      </c>
      <c r="BF33" s="2">
        <f t="shared" si="8"/>
        <v>68.526655965488274</v>
      </c>
      <c r="BG33" s="2">
        <f t="shared" si="8"/>
        <v>67.764881230322629</v>
      </c>
      <c r="BH33" s="2">
        <f t="shared" si="8"/>
        <v>66.63625076830688</v>
      </c>
      <c r="BI33" s="2">
        <f t="shared" si="8"/>
        <v>66.582316950060573</v>
      </c>
      <c r="BJ33" s="2">
        <f t="shared" si="8"/>
        <v>65.831688634587877</v>
      </c>
      <c r="BK33" s="2">
        <f t="shared" si="8"/>
        <v>66.233077161193108</v>
      </c>
      <c r="BL33" s="2">
        <f t="shared" si="8"/>
        <v>66.024079678793015</v>
      </c>
      <c r="BM33" s="2" t="e">
        <f t="shared" si="8"/>
        <v>#N/A</v>
      </c>
      <c r="BO33" s="2">
        <f t="shared" si="9"/>
        <v>70.022999999999996</v>
      </c>
      <c r="BP33" s="2">
        <f t="shared" si="10"/>
        <v>69</v>
      </c>
      <c r="BQ33" s="2">
        <f t="shared" si="11"/>
        <v>68.209000000000003</v>
      </c>
      <c r="BR33" s="2">
        <f t="shared" si="12"/>
        <v>70.906999999999996</v>
      </c>
      <c r="BS33" s="2">
        <f t="shared" si="13"/>
        <v>71.116</v>
      </c>
      <c r="BT33" s="2">
        <f t="shared" si="14"/>
        <v>70.674000000000007</v>
      </c>
      <c r="BU33" s="2">
        <f t="shared" si="15"/>
        <v>72.14</v>
      </c>
      <c r="BV33" s="2">
        <f t="shared" si="16"/>
        <v>67.465000000000003</v>
      </c>
      <c r="BW33" s="2">
        <f t="shared" si="17"/>
        <v>69.650999999999996</v>
      </c>
      <c r="BX33" s="2">
        <f t="shared" si="18"/>
        <v>67.394999999999996</v>
      </c>
      <c r="BY33" s="2">
        <f t="shared" si="19"/>
        <v>67.209000000000003</v>
      </c>
      <c r="BZ33" s="2">
        <f t="shared" si="20"/>
        <v>66.674000000000007</v>
      </c>
      <c r="CA33" s="2">
        <f t="shared" si="21"/>
        <v>66.14</v>
      </c>
      <c r="CB33" s="2">
        <f t="shared" si="22"/>
        <v>67.488</v>
      </c>
      <c r="CC33" s="2" t="str">
        <f t="shared" si="23"/>
        <v/>
      </c>
      <c r="CE33" s="2" t="str">
        <f t="shared" si="51"/>
        <v/>
      </c>
      <c r="CF33" s="2" t="str">
        <f t="shared" si="24"/>
        <v/>
      </c>
      <c r="CG33" s="2" t="str">
        <f t="shared" si="24"/>
        <v/>
      </c>
      <c r="CH33" s="2" t="str">
        <f t="shared" si="24"/>
        <v/>
      </c>
      <c r="CI33" s="2" t="str">
        <f t="shared" si="24"/>
        <v/>
      </c>
      <c r="CJ33" s="2" t="str">
        <f t="shared" si="24"/>
        <v/>
      </c>
      <c r="CK33" s="2" t="str">
        <f t="shared" si="24"/>
        <v/>
      </c>
      <c r="CL33" s="2" t="str">
        <f t="shared" si="24"/>
        <v/>
      </c>
      <c r="CM33" s="2" t="str">
        <f t="shared" si="24"/>
        <v/>
      </c>
      <c r="CN33" s="2" t="str">
        <f t="shared" si="24"/>
        <v/>
      </c>
      <c r="CO33" s="2" t="str">
        <f t="shared" si="24"/>
        <v/>
      </c>
      <c r="CP33" s="2" t="str">
        <f t="shared" si="24"/>
        <v/>
      </c>
      <c r="CQ33" s="2" t="str">
        <f t="shared" si="24"/>
        <v/>
      </c>
      <c r="CR33" s="2" t="str">
        <f t="shared" si="24"/>
        <v/>
      </c>
      <c r="CS33" s="2" t="str">
        <f t="shared" si="24"/>
        <v/>
      </c>
      <c r="CU33" s="2" t="str">
        <f t="shared" si="25"/>
        <v/>
      </c>
      <c r="CV33" s="2" t="str">
        <f t="shared" si="26"/>
        <v/>
      </c>
      <c r="CW33" s="2" t="str">
        <f t="shared" si="27"/>
        <v/>
      </c>
      <c r="CX33" s="2" t="str">
        <f t="shared" si="28"/>
        <v/>
      </c>
      <c r="CY33" s="2" t="str">
        <f t="shared" si="29"/>
        <v/>
      </c>
      <c r="CZ33" s="2" t="str">
        <f t="shared" si="30"/>
        <v/>
      </c>
      <c r="DA33" s="2" t="str">
        <f t="shared" si="31"/>
        <v/>
      </c>
      <c r="DB33" s="2" t="str">
        <f t="shared" si="32"/>
        <v/>
      </c>
      <c r="DC33" s="2" t="str">
        <f t="shared" si="33"/>
        <v/>
      </c>
      <c r="DD33" s="2" t="str">
        <f t="shared" si="34"/>
        <v/>
      </c>
      <c r="DE33" s="2" t="str">
        <f t="shared" si="35"/>
        <v/>
      </c>
      <c r="DF33" s="2" t="str">
        <f t="shared" si="36"/>
        <v/>
      </c>
      <c r="DG33" s="2" t="str">
        <f t="shared" si="37"/>
        <v/>
      </c>
      <c r="DH33" s="2" t="str">
        <f t="shared" si="38"/>
        <v/>
      </c>
      <c r="DI33" s="2" t="str">
        <f t="shared" si="39"/>
        <v/>
      </c>
      <c r="DK33" s="2">
        <f t="shared" si="40"/>
        <v>69.145113508442762</v>
      </c>
      <c r="DL33" s="2">
        <f t="shared" si="40"/>
        <v>68.111428193285249</v>
      </c>
      <c r="DM33" s="2">
        <f t="shared" si="40"/>
        <v>68.070253653134557</v>
      </c>
      <c r="DN33" s="2">
        <f t="shared" si="40"/>
        <v>70.504165508909693</v>
      </c>
      <c r="DO33" s="2">
        <f t="shared" si="40"/>
        <v>70.906335494152302</v>
      </c>
      <c r="DP33" s="2">
        <f t="shared" si="40"/>
        <v>71.213810793290662</v>
      </c>
      <c r="DQ33" s="2">
        <f t="shared" si="40"/>
        <v>71.958536639386324</v>
      </c>
      <c r="DR33" s="2">
        <f t="shared" si="40"/>
        <v>68.479554666263979</v>
      </c>
      <c r="DS33" s="2">
        <f t="shared" si="40"/>
        <v>67.733870129870127</v>
      </c>
      <c r="DT33" s="2">
        <f t="shared" si="40"/>
        <v>66.603675324675322</v>
      </c>
      <c r="DU33" s="2">
        <f t="shared" si="40"/>
        <v>66.538872546058585</v>
      </c>
      <c r="DV33" s="2">
        <f t="shared" si="40"/>
        <v>65.756983690727878</v>
      </c>
      <c r="DW33" s="2">
        <f t="shared" si="40"/>
        <v>66.197957414678342</v>
      </c>
      <c r="DX33" s="2">
        <f t="shared" si="40"/>
        <v>66.001380831571524</v>
      </c>
      <c r="DY33" s="2">
        <f t="shared" si="40"/>
        <v>61.972198271145622</v>
      </c>
      <c r="EA33" s="2">
        <f t="shared" si="41"/>
        <v>67.891982474507714</v>
      </c>
      <c r="EB33" s="2">
        <f t="shared" si="41"/>
        <v>68.253510281066198</v>
      </c>
      <c r="EC33" s="2">
        <f t="shared" si="41"/>
        <v>68.935617447184512</v>
      </c>
      <c r="ED33" s="2">
        <f t="shared" si="41"/>
        <v>69.882056630145115</v>
      </c>
      <c r="EE33" s="2">
        <f t="shared" si="41"/>
        <v>72.285901375717714</v>
      </c>
      <c r="EF33" s="2">
        <f t="shared" si="41"/>
        <v>71.860348108112248</v>
      </c>
      <c r="EG33" s="2">
        <f t="shared" si="41"/>
        <v>73.4703452332799</v>
      </c>
      <c r="EH33" s="2">
        <f t="shared" si="41"/>
        <v>73.084505775505889</v>
      </c>
      <c r="EI33" s="2">
        <f t="shared" si="41"/>
        <v>70.725741178356984</v>
      </c>
      <c r="EJ33" s="2">
        <f t="shared" si="41"/>
        <v>69.750094756984311</v>
      </c>
      <c r="EK33" s="2">
        <f t="shared" si="41"/>
        <v>70.587771741113883</v>
      </c>
      <c r="EL33" s="2">
        <f t="shared" si="41"/>
        <v>72.886418888925704</v>
      </c>
      <c r="EM33" s="2">
        <f t="shared" si="41"/>
        <v>69.765006496446375</v>
      </c>
      <c r="EN33" s="2">
        <f t="shared" si="41"/>
        <v>68.494987146422616</v>
      </c>
      <c r="EO33" s="2">
        <f t="shared" si="41"/>
        <v>66.161986794062457</v>
      </c>
      <c r="EQ33" s="2">
        <f t="shared" si="42"/>
        <v>67.644739955125658</v>
      </c>
      <c r="ER33" s="2">
        <f t="shared" si="42"/>
        <v>68.317271249126378</v>
      </c>
      <c r="ES33" s="2">
        <f t="shared" si="42"/>
        <v>68.862788492318899</v>
      </c>
      <c r="ET33" s="2">
        <f t="shared" si="42"/>
        <v>69.358578210404161</v>
      </c>
      <c r="EU33" s="2">
        <f t="shared" si="42"/>
        <v>71.109653245107694</v>
      </c>
      <c r="EV33" s="2">
        <f t="shared" si="42"/>
        <v>70.233142581397573</v>
      </c>
      <c r="EW33" s="2">
        <f t="shared" si="42"/>
        <v>71.633017059166121</v>
      </c>
      <c r="EX33" s="2">
        <f t="shared" si="42"/>
        <v>70.746556067818759</v>
      </c>
      <c r="EY33" s="2">
        <f t="shared" si="42"/>
        <v>68.708497177727779</v>
      </c>
      <c r="EZ33" s="2">
        <f t="shared" si="42"/>
        <v>68.771319714070728</v>
      </c>
      <c r="FA33" s="2">
        <f t="shared" si="42"/>
        <v>68.201671001091199</v>
      </c>
      <c r="FB33" s="2">
        <f t="shared" si="42"/>
        <v>68.361040904997992</v>
      </c>
      <c r="FC33" s="2">
        <f t="shared" si="42"/>
        <v>67.428507225516114</v>
      </c>
      <c r="FD33" s="2">
        <f t="shared" si="42"/>
        <v>67.43671175153888</v>
      </c>
      <c r="FE33" s="2">
        <f t="shared" si="42"/>
        <v>69.682936555104277</v>
      </c>
      <c r="FG33" s="2">
        <f t="shared" si="43"/>
        <v>1.1208243249837812E-2</v>
      </c>
      <c r="FH33" s="2">
        <f t="shared" si="43"/>
        <v>1.0406704313460925E-2</v>
      </c>
      <c r="FI33" s="2">
        <f t="shared" si="43"/>
        <v>1.0644722003591329E-2</v>
      </c>
      <c r="FJ33" s="2">
        <f t="shared" si="43"/>
        <v>1.0656051478001999E-2</v>
      </c>
      <c r="FK33" s="2">
        <f t="shared" si="43"/>
        <v>1.0750719218998256E-2</v>
      </c>
      <c r="FL33" s="2">
        <f t="shared" si="43"/>
        <v>1.1384555235809864E-2</v>
      </c>
      <c r="FM33" s="2">
        <f t="shared" si="43"/>
        <v>1.0619150519704648E-2</v>
      </c>
      <c r="FN33" s="2">
        <f t="shared" si="43"/>
        <v>1.0228845585373814E-2</v>
      </c>
      <c r="FO33" s="2">
        <f t="shared" si="43"/>
        <v>1.0365794825205702E-2</v>
      </c>
      <c r="FP33" s="2">
        <f t="shared" si="43"/>
        <v>1.0353485295265216E-2</v>
      </c>
      <c r="FQ33" s="2">
        <f t="shared" si="43"/>
        <v>1.0730489715537346E-2</v>
      </c>
      <c r="FR33" s="2">
        <f t="shared" si="43"/>
        <v>1.0478857149504141E-2</v>
      </c>
      <c r="FS33" s="2">
        <f t="shared" si="43"/>
        <v>9.8460373211157245E-3</v>
      </c>
      <c r="FT33" s="2">
        <f t="shared" si="43"/>
        <v>9.1030606014858885E-3</v>
      </c>
      <c r="FU33" s="2">
        <f t="shared" si="43"/>
        <v>9.0234918551110911E-3</v>
      </c>
      <c r="FW33" s="2">
        <f t="shared" si="52"/>
        <v>5.6128485757828225E-7</v>
      </c>
      <c r="FX33" s="2">
        <f t="shared" si="44"/>
        <v>1.1290383642605369E-6</v>
      </c>
      <c r="FY33" s="2">
        <f t="shared" si="44"/>
        <v>1.1698570357656093E-6</v>
      </c>
      <c r="FZ33" s="2">
        <f t="shared" si="44"/>
        <v>1.0954024762743087E-6</v>
      </c>
      <c r="GA33" s="2">
        <f t="shared" si="44"/>
        <v>9.2360721291452257E-7</v>
      </c>
      <c r="GB33" s="2">
        <f t="shared" si="44"/>
        <v>8.2091225439848901E-7</v>
      </c>
      <c r="GC33" s="2">
        <f t="shared" si="44"/>
        <v>8.2586339601843239E-7</v>
      </c>
      <c r="GD33" s="2">
        <f t="shared" si="44"/>
        <v>8.7024983212580459E-7</v>
      </c>
      <c r="GE33" s="2">
        <f t="shared" si="44"/>
        <v>1.0018518208808681E-6</v>
      </c>
      <c r="GF33" s="2">
        <f t="shared" si="44"/>
        <v>9.8459149063683548E-7</v>
      </c>
      <c r="GG33" s="2">
        <f t="shared" si="44"/>
        <v>9.5015677983127321E-7</v>
      </c>
      <c r="GH33" s="2">
        <f t="shared" si="44"/>
        <v>7.4891833937954664E-7</v>
      </c>
      <c r="GI33" s="2">
        <f t="shared" si="44"/>
        <v>6.6418620244495356E-7</v>
      </c>
      <c r="GJ33" s="2">
        <f t="shared" si="44"/>
        <v>5.69019029423024E-7</v>
      </c>
      <c r="GK33" s="2">
        <f t="shared" si="44"/>
        <v>4.9973172201571875E-7</v>
      </c>
      <c r="GM33" s="95">
        <f t="shared" si="53"/>
        <v>6.0799916343131222E-10</v>
      </c>
      <c r="GN33" s="95">
        <f t="shared" si="45"/>
        <v>8.9001276957275898E-11</v>
      </c>
      <c r="GO33" s="95">
        <f t="shared" si="45"/>
        <v>1.4400817890089328E-11</v>
      </c>
      <c r="GP33" s="95">
        <f t="shared" si="45"/>
        <v>7.6746917448627943E-13</v>
      </c>
      <c r="GQ33" s="95">
        <f t="shared" si="45"/>
        <v>5.405789115220509E-12</v>
      </c>
      <c r="GR33" s="95">
        <f t="shared" si="45"/>
        <v>8.5738932919339965E-12</v>
      </c>
      <c r="GS33" s="95">
        <f t="shared" si="45"/>
        <v>6.7618659741416861E-12</v>
      </c>
      <c r="GT33" s="95">
        <f t="shared" si="45"/>
        <v>1.0758176988663751E-12</v>
      </c>
      <c r="GU33" s="95">
        <f t="shared" si="45"/>
        <v>1.6774222215857458E-12</v>
      </c>
      <c r="GV33" s="95">
        <f t="shared" si="45"/>
        <v>1.9627657392589863E-12</v>
      </c>
      <c r="GW33" s="95">
        <f t="shared" si="45"/>
        <v>2.7503513466371367E-12</v>
      </c>
      <c r="GX33" s="95">
        <f t="shared" si="45"/>
        <v>4.067070150664161E-12</v>
      </c>
      <c r="GY33" s="95">
        <f t="shared" si="45"/>
        <v>2.8743400286483836E-12</v>
      </c>
      <c r="GZ33" s="95">
        <f t="shared" si="45"/>
        <v>1.4078032254240391E-12</v>
      </c>
      <c r="HA33" s="95">
        <f t="shared" si="45"/>
        <v>1.1750196372620732E-16</v>
      </c>
      <c r="HC33" s="95">
        <f t="shared" si="57"/>
        <v>9.2358758576830833E-28</v>
      </c>
      <c r="HD33" s="95">
        <f t="shared" si="46"/>
        <v>1.0109575737459452E-28</v>
      </c>
      <c r="HE33" s="95">
        <f t="shared" si="46"/>
        <v>1.1524125774677299E-33</v>
      </c>
      <c r="HF33" s="95">
        <f t="shared" si="46"/>
        <v>5.7542075649292582E-34</v>
      </c>
      <c r="HG33" s="95">
        <f t="shared" si="46"/>
        <v>1.4074105890142372E-35</v>
      </c>
      <c r="HH33" s="95">
        <f t="shared" si="46"/>
        <v>4.0634290858273423E-36</v>
      </c>
      <c r="HI33" s="95">
        <f t="shared" si="46"/>
        <v>4.589099199249632E-35</v>
      </c>
      <c r="HJ33" s="95">
        <f t="shared" si="46"/>
        <v>1.3017372874014974E-34</v>
      </c>
      <c r="HK33" s="95">
        <f t="shared" si="46"/>
        <v>1.0010874000517311E-34</v>
      </c>
      <c r="HL33" s="95">
        <f t="shared" si="46"/>
        <v>1.0551513874732397E-34</v>
      </c>
      <c r="HM33" s="95">
        <f t="shared" si="46"/>
        <v>1.2393781368036288E-40</v>
      </c>
      <c r="HN33" s="95">
        <f t="shared" si="46"/>
        <v>4.1298893489446995E-33</v>
      </c>
      <c r="HO33" s="95">
        <f t="shared" si="46"/>
        <v>1.3343194192802511E-31</v>
      </c>
      <c r="HP33" s="95">
        <f t="shared" si="46"/>
        <v>2.12108744573124E-33</v>
      </c>
      <c r="HQ33" s="95">
        <f t="shared" si="46"/>
        <v>1.0940525520801999E-47</v>
      </c>
      <c r="HS33" s="95">
        <f t="shared" si="54"/>
        <v>1.2176594297049266E-94</v>
      </c>
      <c r="HT33" s="95">
        <f t="shared" si="47"/>
        <v>2.3620319662165388E-89</v>
      </c>
      <c r="HU33" s="95">
        <f t="shared" si="47"/>
        <v>1.8645397764254806E-88</v>
      </c>
      <c r="HV33" s="95">
        <f t="shared" si="47"/>
        <v>2.218265466470016E-88</v>
      </c>
      <c r="HW33" s="95">
        <f t="shared" si="47"/>
        <v>2.2121903434157345E-90</v>
      </c>
      <c r="HX33" s="95">
        <f t="shared" si="47"/>
        <v>2.9955126060573223E-95</v>
      </c>
      <c r="HY33" s="95">
        <f t="shared" si="47"/>
        <v>3.8175962805970345E-96</v>
      </c>
      <c r="HZ33" s="95">
        <f t="shared" si="47"/>
        <v>2.3457258777426405E-106</v>
      </c>
      <c r="IA33" s="95">
        <f t="shared" si="47"/>
        <v>5.5805463651462879E-97</v>
      </c>
      <c r="IB33" s="95">
        <f t="shared" si="47"/>
        <v>6.3490994835779476E-88</v>
      </c>
      <c r="IC33" s="95">
        <f t="shared" si="47"/>
        <v>7.657651027222042E-88</v>
      </c>
      <c r="ID33" s="95">
        <f t="shared" si="47"/>
        <v>2.2429172196920593E-76</v>
      </c>
      <c r="IE33" s="95">
        <f t="shared" si="47"/>
        <v>3.0026506517889249E-69</v>
      </c>
      <c r="IF33" s="95">
        <f t="shared" si="47"/>
        <v>9.0515937864859141E-61</v>
      </c>
      <c r="IG33" s="95">
        <f t="shared" si="47"/>
        <v>1.8674414285966792E-54</v>
      </c>
      <c r="II33" s="95">
        <f t="shared" si="55"/>
        <v>0</v>
      </c>
      <c r="IJ33" s="95">
        <f t="shared" si="48"/>
        <v>7.7696345536179458E-249</v>
      </c>
      <c r="IK33" s="95">
        <f t="shared" si="48"/>
        <v>7.8447548075588003E-258</v>
      </c>
      <c r="IL33" s="95">
        <f t="shared" si="48"/>
        <v>3.937425084275294E-263</v>
      </c>
      <c r="IM33" s="95">
        <f t="shared" si="48"/>
        <v>6.803761523306618E-280</v>
      </c>
      <c r="IN33" s="95">
        <f t="shared" si="48"/>
        <v>6.2609103722325599E-274</v>
      </c>
      <c r="IO33" s="95">
        <f t="shared" si="48"/>
        <v>4.5460968968732763E-287</v>
      </c>
      <c r="IP33" s="95">
        <f t="shared" si="48"/>
        <v>0</v>
      </c>
      <c r="IQ33" s="95">
        <f t="shared" si="48"/>
        <v>2.8520773501831157E-262</v>
      </c>
      <c r="IR33" s="95">
        <f t="shared" si="48"/>
        <v>1.343043574340896E-233</v>
      </c>
      <c r="IS33" s="95">
        <f t="shared" si="48"/>
        <v>3.2609031166566416E-209</v>
      </c>
      <c r="IT33" s="95">
        <f t="shared" si="48"/>
        <v>9.3016904187502791E-198</v>
      </c>
      <c r="IU33" s="95">
        <f t="shared" si="48"/>
        <v>3.134321086864031E-204</v>
      </c>
      <c r="IV33" s="95">
        <f t="shared" si="48"/>
        <v>6.0931433149077366E-184</v>
      </c>
      <c r="IW33" s="95">
        <f t="shared" si="48"/>
        <v>1.4479576793683535E-115</v>
      </c>
      <c r="IY33" s="95">
        <f t="shared" si="56"/>
        <v>6.0799916343131222E-10</v>
      </c>
      <c r="IZ33" s="95">
        <f t="shared" si="49"/>
        <v>8.9001276957275898E-11</v>
      </c>
      <c r="JA33" s="95">
        <f t="shared" si="49"/>
        <v>1.4400817890089328E-11</v>
      </c>
      <c r="JB33" s="95">
        <f t="shared" si="49"/>
        <v>7.6746917448627943E-13</v>
      </c>
      <c r="JC33" s="95">
        <f t="shared" si="49"/>
        <v>5.405789115220509E-12</v>
      </c>
      <c r="JD33" s="95">
        <f t="shared" si="49"/>
        <v>8.5738932919339965E-12</v>
      </c>
      <c r="JE33" s="95">
        <f t="shared" si="49"/>
        <v>6.7618659741416861E-12</v>
      </c>
      <c r="JF33" s="95">
        <f t="shared" si="49"/>
        <v>1.0758176988663751E-12</v>
      </c>
      <c r="JG33" s="95">
        <f t="shared" si="49"/>
        <v>1.6774222215857458E-12</v>
      </c>
      <c r="JH33" s="95">
        <f t="shared" si="49"/>
        <v>1.9627657392589863E-12</v>
      </c>
      <c r="JI33" s="95">
        <f t="shared" si="49"/>
        <v>2.7503513466371367E-12</v>
      </c>
      <c r="JJ33" s="95">
        <f t="shared" si="49"/>
        <v>4.067070150664161E-12</v>
      </c>
      <c r="JK33" s="95">
        <f t="shared" si="49"/>
        <v>2.8743400286483836E-12</v>
      </c>
      <c r="JL33" s="95">
        <f t="shared" si="49"/>
        <v>1.4078032254240391E-12</v>
      </c>
      <c r="JM33" s="95">
        <f t="shared" si="49"/>
        <v>1.1750196372620732E-16</v>
      </c>
    </row>
    <row r="34" spans="2:273" x14ac:dyDescent="0.25">
      <c r="B34" s="2">
        <v>7</v>
      </c>
      <c r="C34" s="37">
        <v>69.432000000000002</v>
      </c>
      <c r="D34" s="37">
        <v>68.75</v>
      </c>
      <c r="E34" s="37">
        <v>67.022999999999996</v>
      </c>
      <c r="F34" s="37">
        <v>70.256</v>
      </c>
      <c r="G34" s="37">
        <v>70.906999999999996</v>
      </c>
      <c r="H34" s="37">
        <v>70.721000000000004</v>
      </c>
      <c r="I34" s="37">
        <v>72.209000000000003</v>
      </c>
      <c r="J34" s="37">
        <v>68.906999999999996</v>
      </c>
      <c r="K34" s="37">
        <v>68.186000000000007</v>
      </c>
      <c r="L34" s="37">
        <v>66.628</v>
      </c>
      <c r="M34" s="37">
        <v>66.628</v>
      </c>
      <c r="N34" s="37">
        <v>66.046999999999997</v>
      </c>
      <c r="O34" s="37">
        <v>66.069999999999993</v>
      </c>
      <c r="P34" s="37">
        <v>67.256</v>
      </c>
      <c r="Q34" s="37">
        <v>64.256</v>
      </c>
      <c r="R34" s="19"/>
      <c r="S34" s="4">
        <f t="shared" si="6"/>
        <v>69.363830499882027</v>
      </c>
      <c r="T34" s="4">
        <f t="shared" si="6"/>
        <v>68.382145258066629</v>
      </c>
      <c r="U34" s="4">
        <f t="shared" si="6"/>
        <v>68.323137638001725</v>
      </c>
      <c r="V34" s="4">
        <f t="shared" si="6"/>
        <v>70.750409309100405</v>
      </c>
      <c r="W34" s="4">
        <f t="shared" si="6"/>
        <v>71.142177700319152</v>
      </c>
      <c r="X34" s="4">
        <f t="shared" si="6"/>
        <v>71.410452576673833</v>
      </c>
      <c r="Y34" s="4">
        <f t="shared" si="6"/>
        <v>72.155876522016968</v>
      </c>
      <c r="Z34" s="4">
        <f t="shared" si="6"/>
        <v>68.723964261230762</v>
      </c>
      <c r="AA34" s="4">
        <f t="shared" si="6"/>
        <v>67.955666629290405</v>
      </c>
      <c r="AB34" s="4">
        <f t="shared" si="6"/>
        <v>66.818042143601502</v>
      </c>
      <c r="AC34" s="4">
        <f t="shared" si="6"/>
        <v>66.75957884532383</v>
      </c>
      <c r="AD34" s="4">
        <f t="shared" si="6"/>
        <v>66.052633066967417</v>
      </c>
      <c r="AE34" s="4">
        <f t="shared" si="6"/>
        <v>66.434814596403754</v>
      </c>
      <c r="AF34" s="4">
        <f t="shared" si="6"/>
        <v>66.23208840734128</v>
      </c>
      <c r="AG34" s="4" t="e">
        <f t="shared" si="6"/>
        <v>#N/A</v>
      </c>
      <c r="AI34" s="4">
        <f t="shared" si="7"/>
        <v>6.8169500117974735E-2</v>
      </c>
      <c r="AJ34" s="4">
        <f t="shared" si="7"/>
        <v>0.36785474193337109</v>
      </c>
      <c r="AK34" s="4">
        <f t="shared" si="7"/>
        <v>-1.3001376380017291</v>
      </c>
      <c r="AL34" s="4">
        <f t="shared" si="7"/>
        <v>-0.49440930910040493</v>
      </c>
      <c r="AM34" s="4">
        <f t="shared" si="7"/>
        <v>-0.23517770031915575</v>
      </c>
      <c r="AN34" s="4">
        <f t="shared" si="7"/>
        <v>-0.68945257667382975</v>
      </c>
      <c r="AO34" s="4">
        <f t="shared" si="7"/>
        <v>5.3123477983035627E-2</v>
      </c>
      <c r="AP34" s="4">
        <f t="shared" si="7"/>
        <v>0.18303573876923451</v>
      </c>
      <c r="AQ34" s="4">
        <f t="shared" si="7"/>
        <v>0.23033337070960158</v>
      </c>
      <c r="AR34" s="4">
        <f t="shared" si="7"/>
        <v>-0.19004214360150229</v>
      </c>
      <c r="AS34" s="4">
        <f t="shared" si="7"/>
        <v>-0.1315788453238298</v>
      </c>
      <c r="AT34" s="4">
        <f t="shared" si="7"/>
        <v>-5.6330669674196088E-3</v>
      </c>
      <c r="AU34" s="4">
        <f t="shared" si="7"/>
        <v>-0.36481459640376102</v>
      </c>
      <c r="AV34" s="4">
        <f t="shared" si="7"/>
        <v>1.0239115926587203</v>
      </c>
      <c r="AW34" s="4">
        <f t="shared" si="7"/>
        <v>0</v>
      </c>
      <c r="AY34" s="2">
        <f t="shared" si="50"/>
        <v>69.363828633218745</v>
      </c>
      <c r="AZ34" s="2">
        <f t="shared" si="8"/>
        <v>68.382144942260751</v>
      </c>
      <c r="BA34" s="2">
        <f t="shared" si="8"/>
        <v>68.32313758113412</v>
      </c>
      <c r="BB34" s="2">
        <f t="shared" si="8"/>
        <v>70.750409305448088</v>
      </c>
      <c r="BC34" s="2">
        <f t="shared" si="8"/>
        <v>71.142177677796269</v>
      </c>
      <c r="BD34" s="2">
        <f t="shared" si="8"/>
        <v>71.410452541475792</v>
      </c>
      <c r="BE34" s="2">
        <f t="shared" si="8"/>
        <v>72.155876495026547</v>
      </c>
      <c r="BF34" s="2">
        <f t="shared" si="8"/>
        <v>68.723964256540185</v>
      </c>
      <c r="BG34" s="2">
        <f t="shared" si="8"/>
        <v>67.955666622179393</v>
      </c>
      <c r="BH34" s="2">
        <f t="shared" si="8"/>
        <v>66.818042135406543</v>
      </c>
      <c r="BI34" s="2">
        <f t="shared" si="8"/>
        <v>66.759578833821124</v>
      </c>
      <c r="BJ34" s="2">
        <f t="shared" si="8"/>
        <v>66.052633050805241</v>
      </c>
      <c r="BK34" s="2">
        <f t="shared" si="8"/>
        <v>66.434814584951212</v>
      </c>
      <c r="BL34" s="2">
        <f t="shared" si="8"/>
        <v>66.232088401908371</v>
      </c>
      <c r="BM34" s="2" t="e">
        <f t="shared" si="8"/>
        <v>#N/A</v>
      </c>
      <c r="BO34" s="2">
        <f t="shared" si="9"/>
        <v>69.432000000000002</v>
      </c>
      <c r="BP34" s="2">
        <f t="shared" si="10"/>
        <v>68.75</v>
      </c>
      <c r="BQ34" s="2">
        <f t="shared" si="11"/>
        <v>67.022999999999996</v>
      </c>
      <c r="BR34" s="2">
        <f t="shared" si="12"/>
        <v>70.256</v>
      </c>
      <c r="BS34" s="2">
        <f t="shared" si="13"/>
        <v>70.906999999999996</v>
      </c>
      <c r="BT34" s="2">
        <f t="shared" si="14"/>
        <v>70.721000000000004</v>
      </c>
      <c r="BU34" s="2">
        <f t="shared" si="15"/>
        <v>72.209000000000003</v>
      </c>
      <c r="BV34" s="2">
        <f t="shared" si="16"/>
        <v>68.906999999999996</v>
      </c>
      <c r="BW34" s="2">
        <f t="shared" si="17"/>
        <v>68.186000000000007</v>
      </c>
      <c r="BX34" s="2">
        <f t="shared" si="18"/>
        <v>66.628</v>
      </c>
      <c r="BY34" s="2">
        <f t="shared" si="19"/>
        <v>66.628</v>
      </c>
      <c r="BZ34" s="2">
        <f t="shared" si="20"/>
        <v>66.046999999999997</v>
      </c>
      <c r="CA34" s="2">
        <f t="shared" si="21"/>
        <v>66.069999999999993</v>
      </c>
      <c r="CB34" s="2">
        <f t="shared" si="22"/>
        <v>67.256</v>
      </c>
      <c r="CC34" s="2" t="str">
        <f t="shared" si="23"/>
        <v/>
      </c>
      <c r="CE34" s="2" t="str">
        <f t="shared" si="51"/>
        <v/>
      </c>
      <c r="CF34" s="2" t="str">
        <f t="shared" si="24"/>
        <v/>
      </c>
      <c r="CG34" s="2" t="str">
        <f t="shared" si="24"/>
        <v/>
      </c>
      <c r="CH34" s="2" t="str">
        <f t="shared" si="24"/>
        <v/>
      </c>
      <c r="CI34" s="2" t="str">
        <f t="shared" si="24"/>
        <v/>
      </c>
      <c r="CJ34" s="2" t="str">
        <f t="shared" si="24"/>
        <v/>
      </c>
      <c r="CK34" s="2" t="str">
        <f t="shared" si="24"/>
        <v/>
      </c>
      <c r="CL34" s="2" t="str">
        <f t="shared" si="24"/>
        <v/>
      </c>
      <c r="CM34" s="2" t="str">
        <f t="shared" si="24"/>
        <v/>
      </c>
      <c r="CN34" s="2" t="str">
        <f t="shared" si="24"/>
        <v/>
      </c>
      <c r="CO34" s="2" t="str">
        <f t="shared" si="24"/>
        <v/>
      </c>
      <c r="CP34" s="2" t="str">
        <f t="shared" si="24"/>
        <v/>
      </c>
      <c r="CQ34" s="2" t="str">
        <f t="shared" si="24"/>
        <v/>
      </c>
      <c r="CR34" s="2" t="str">
        <f t="shared" si="24"/>
        <v/>
      </c>
      <c r="CS34" s="2" t="str">
        <f t="shared" si="24"/>
        <v/>
      </c>
      <c r="CU34" s="2" t="str">
        <f t="shared" si="25"/>
        <v/>
      </c>
      <c r="CV34" s="2" t="str">
        <f t="shared" si="26"/>
        <v/>
      </c>
      <c r="CW34" s="2" t="str">
        <f t="shared" si="27"/>
        <v/>
      </c>
      <c r="CX34" s="2" t="str">
        <f t="shared" si="28"/>
        <v/>
      </c>
      <c r="CY34" s="2" t="str">
        <f t="shared" si="29"/>
        <v/>
      </c>
      <c r="CZ34" s="2" t="str">
        <f t="shared" si="30"/>
        <v/>
      </c>
      <c r="DA34" s="2" t="str">
        <f t="shared" si="31"/>
        <v/>
      </c>
      <c r="DB34" s="2" t="str">
        <f t="shared" si="32"/>
        <v/>
      </c>
      <c r="DC34" s="2" t="str">
        <f t="shared" si="33"/>
        <v/>
      </c>
      <c r="DD34" s="2" t="str">
        <f t="shared" si="34"/>
        <v/>
      </c>
      <c r="DE34" s="2" t="str">
        <f t="shared" si="35"/>
        <v/>
      </c>
      <c r="DF34" s="2" t="str">
        <f t="shared" si="36"/>
        <v/>
      </c>
      <c r="DG34" s="2" t="str">
        <f t="shared" si="37"/>
        <v/>
      </c>
      <c r="DH34" s="2" t="str">
        <f t="shared" si="38"/>
        <v/>
      </c>
      <c r="DI34" s="2" t="str">
        <f t="shared" si="39"/>
        <v/>
      </c>
      <c r="DK34" s="2">
        <f t="shared" si="40"/>
        <v>69.382979174484035</v>
      </c>
      <c r="DL34" s="2">
        <f t="shared" si="40"/>
        <v>68.384420009183472</v>
      </c>
      <c r="DM34" s="2">
        <f t="shared" si="40"/>
        <v>68.316794452097369</v>
      </c>
      <c r="DN34" s="2">
        <f t="shared" si="40"/>
        <v>70.761556025369984</v>
      </c>
      <c r="DO34" s="2">
        <f t="shared" si="40"/>
        <v>71.129545525754281</v>
      </c>
      <c r="DP34" s="2">
        <f t="shared" si="40"/>
        <v>71.405848472571122</v>
      </c>
      <c r="DQ34" s="2">
        <f t="shared" si="40"/>
        <v>72.1416408448802</v>
      </c>
      <c r="DR34" s="2">
        <f t="shared" si="40"/>
        <v>68.675854122621573</v>
      </c>
      <c r="DS34" s="2">
        <f t="shared" si="40"/>
        <v>67.925150105708241</v>
      </c>
      <c r="DT34" s="2">
        <f t="shared" si="40"/>
        <v>66.785642706131071</v>
      </c>
      <c r="DU34" s="2">
        <f t="shared" si="40"/>
        <v>66.715530655391106</v>
      </c>
      <c r="DV34" s="2">
        <f t="shared" si="40"/>
        <v>65.975059196617337</v>
      </c>
      <c r="DW34" s="2">
        <f t="shared" si="40"/>
        <v>66.399909090909091</v>
      </c>
      <c r="DX34" s="2">
        <f t="shared" si="40"/>
        <v>66.21045743481325</v>
      </c>
      <c r="DY34" s="2">
        <f t="shared" si="40"/>
        <v>62.143985775248915</v>
      </c>
      <c r="EA34" s="2">
        <f t="shared" si="41"/>
        <v>67.823033559453293</v>
      </c>
      <c r="EB34" s="2">
        <f t="shared" si="41"/>
        <v>68.184833303094891</v>
      </c>
      <c r="EC34" s="2">
        <f t="shared" si="41"/>
        <v>68.86082257209415</v>
      </c>
      <c r="ED34" s="2">
        <f t="shared" si="41"/>
        <v>69.806623239561759</v>
      </c>
      <c r="EE34" s="2">
        <f t="shared" si="41"/>
        <v>72.202374755935935</v>
      </c>
      <c r="EF34" s="2">
        <f t="shared" si="41"/>
        <v>71.775199495956912</v>
      </c>
      <c r="EG34" s="2">
        <f t="shared" si="41"/>
        <v>73.365643935203295</v>
      </c>
      <c r="EH34" s="2">
        <f t="shared" si="41"/>
        <v>72.969816796734449</v>
      </c>
      <c r="EI34" s="2">
        <f t="shared" si="41"/>
        <v>70.612954678152406</v>
      </c>
      <c r="EJ34" s="2">
        <f t="shared" si="41"/>
        <v>69.642564883275938</v>
      </c>
      <c r="EK34" s="2">
        <f t="shared" si="41"/>
        <v>70.463379387839382</v>
      </c>
      <c r="EL34" s="2">
        <f t="shared" si="41"/>
        <v>72.733723801636472</v>
      </c>
      <c r="EM34" s="2">
        <f t="shared" si="41"/>
        <v>69.636334753832131</v>
      </c>
      <c r="EN34" s="2">
        <f t="shared" si="41"/>
        <v>68.379573980865203</v>
      </c>
      <c r="EO34" s="2">
        <f t="shared" si="41"/>
        <v>66.088795802764039</v>
      </c>
      <c r="EQ34" s="2">
        <f t="shared" si="42"/>
        <v>67.578070920528432</v>
      </c>
      <c r="ER34" s="2">
        <f t="shared" si="42"/>
        <v>68.247579982425393</v>
      </c>
      <c r="ES34" s="2">
        <f t="shared" si="42"/>
        <v>68.788614347090459</v>
      </c>
      <c r="ET34" s="2">
        <f t="shared" si="42"/>
        <v>69.288786449775387</v>
      </c>
      <c r="EU34" s="2">
        <f t="shared" si="42"/>
        <v>71.037617808952902</v>
      </c>
      <c r="EV34" s="2">
        <f t="shared" si="42"/>
        <v>70.163636566042584</v>
      </c>
      <c r="EW34" s="2">
        <f t="shared" si="42"/>
        <v>71.545841878370098</v>
      </c>
      <c r="EX34" s="2">
        <f t="shared" si="42"/>
        <v>70.654283553116315</v>
      </c>
      <c r="EY34" s="2">
        <f t="shared" si="42"/>
        <v>68.615159226299099</v>
      </c>
      <c r="EZ34" s="2">
        <f t="shared" si="42"/>
        <v>68.673220627037878</v>
      </c>
      <c r="FA34" s="2">
        <f t="shared" si="42"/>
        <v>68.100668220670954</v>
      </c>
      <c r="FB34" s="2">
        <f t="shared" si="42"/>
        <v>68.251852264962949</v>
      </c>
      <c r="FC34" s="2">
        <f t="shared" si="42"/>
        <v>67.321773594716234</v>
      </c>
      <c r="FD34" s="2">
        <f t="shared" si="42"/>
        <v>67.33106786895253</v>
      </c>
      <c r="FE34" s="2">
        <f t="shared" si="42"/>
        <v>69.571870750729204</v>
      </c>
      <c r="FG34" s="2">
        <f t="shared" si="43"/>
        <v>1.2276319329220022E-2</v>
      </c>
      <c r="FH34" s="2">
        <f t="shared" si="43"/>
        <v>1.1399279268364633E-2</v>
      </c>
      <c r="FI34" s="2">
        <f t="shared" si="43"/>
        <v>1.1659731228455527E-2</v>
      </c>
      <c r="FJ34" s="2">
        <f t="shared" si="43"/>
        <v>1.1672128260384636E-2</v>
      </c>
      <c r="FK34" s="2">
        <f t="shared" si="43"/>
        <v>1.1775715326824495E-2</v>
      </c>
      <c r="FL34" s="2">
        <f t="shared" si="43"/>
        <v>1.2469220878537701E-2</v>
      </c>
      <c r="FM34" s="2">
        <f t="shared" si="43"/>
        <v>1.1631750086685565E-2</v>
      </c>
      <c r="FN34" s="2">
        <f t="shared" si="43"/>
        <v>1.1204648730037592E-2</v>
      </c>
      <c r="FO34" s="2">
        <f t="shared" si="43"/>
        <v>1.1354512667868981E-2</v>
      </c>
      <c r="FP34" s="2">
        <f t="shared" si="43"/>
        <v>1.1341042476497819E-2</v>
      </c>
      <c r="FQ34" s="2">
        <f t="shared" si="43"/>
        <v>1.1753580015859298E-2</v>
      </c>
      <c r="FR34" s="2">
        <f t="shared" si="43"/>
        <v>1.1478234105633797E-2</v>
      </c>
      <c r="FS34" s="2">
        <f t="shared" si="43"/>
        <v>1.078571958484559E-2</v>
      </c>
      <c r="FT34" s="2">
        <f t="shared" si="43"/>
        <v>9.9725491076973535E-3</v>
      </c>
      <c r="FU34" s="2">
        <f t="shared" si="43"/>
        <v>9.8854560885518541E-3</v>
      </c>
      <c r="FW34" s="2">
        <f t="shared" si="52"/>
        <v>6.1543657483295121E-7</v>
      </c>
      <c r="FX34" s="2">
        <f t="shared" si="44"/>
        <v>1.2379658141722212E-6</v>
      </c>
      <c r="FY34" s="2">
        <f t="shared" si="44"/>
        <v>1.2827225875463103E-6</v>
      </c>
      <c r="FZ34" s="2">
        <f t="shared" si="44"/>
        <v>1.2010848043024409E-6</v>
      </c>
      <c r="GA34" s="2">
        <f t="shared" si="44"/>
        <v>1.0127150805203772E-6</v>
      </c>
      <c r="GB34" s="2">
        <f t="shared" si="44"/>
        <v>9.0011231660567468E-7</v>
      </c>
      <c r="GC34" s="2">
        <f t="shared" si="44"/>
        <v>9.0554113457544028E-7</v>
      </c>
      <c r="GD34" s="2">
        <f t="shared" si="44"/>
        <v>9.5420988600762137E-7</v>
      </c>
      <c r="GE34" s="2">
        <f t="shared" si="44"/>
        <v>1.0985085711838339E-6</v>
      </c>
      <c r="GF34" s="2">
        <f t="shared" si="44"/>
        <v>1.0795829990400783E-6</v>
      </c>
      <c r="GG34" s="2">
        <f t="shared" si="44"/>
        <v>1.0418260964990254E-6</v>
      </c>
      <c r="GH34" s="2">
        <f t="shared" si="44"/>
        <v>8.2117257048819336E-7</v>
      </c>
      <c r="GI34" s="2">
        <f t="shared" si="44"/>
        <v>7.2826564249314625E-7</v>
      </c>
      <c r="GJ34" s="2">
        <f t="shared" si="44"/>
        <v>6.2391692470115551E-7</v>
      </c>
      <c r="GK34" s="2">
        <f t="shared" si="44"/>
        <v>5.479449106931378E-7</v>
      </c>
      <c r="GM34" s="95">
        <f t="shared" si="53"/>
        <v>1.1893495613659924E-9</v>
      </c>
      <c r="GN34" s="95">
        <f t="shared" si="45"/>
        <v>1.845936839765116E-10</v>
      </c>
      <c r="GO34" s="95">
        <f t="shared" si="45"/>
        <v>3.2039297153967885E-11</v>
      </c>
      <c r="GP34" s="95">
        <f t="shared" si="45"/>
        <v>1.9020186599994722E-12</v>
      </c>
      <c r="GQ34" s="95">
        <f t="shared" si="45"/>
        <v>1.2489551762738123E-11</v>
      </c>
      <c r="GR34" s="95">
        <f t="shared" si="45"/>
        <v>1.9682860478029931E-11</v>
      </c>
      <c r="GS34" s="95">
        <f t="shared" si="45"/>
        <v>1.5459687923427424E-11</v>
      </c>
      <c r="GT34" s="95">
        <f t="shared" si="45"/>
        <v>2.6121822212356387E-12</v>
      </c>
      <c r="GU34" s="95">
        <f t="shared" si="45"/>
        <v>4.0176865136095243E-12</v>
      </c>
      <c r="GV34" s="95">
        <f t="shared" si="45"/>
        <v>4.6731454237901497E-12</v>
      </c>
      <c r="GW34" s="95">
        <f t="shared" si="45"/>
        <v>6.5120628959875856E-12</v>
      </c>
      <c r="GX34" s="95">
        <f t="shared" si="45"/>
        <v>9.4500978936603314E-12</v>
      </c>
      <c r="GY34" s="95">
        <f t="shared" si="45"/>
        <v>6.6861992606604645E-12</v>
      </c>
      <c r="GZ34" s="95">
        <f t="shared" si="45"/>
        <v>3.3117604782218017E-12</v>
      </c>
      <c r="HA34" s="95">
        <f t="shared" si="45"/>
        <v>3.8621963406727587E-16</v>
      </c>
      <c r="HC34" s="95">
        <f t="shared" si="57"/>
        <v>4.0560513456505414E-27</v>
      </c>
      <c r="HD34" s="95">
        <f t="shared" si="46"/>
        <v>4.7084834001677889E-28</v>
      </c>
      <c r="HE34" s="95">
        <f t="shared" si="46"/>
        <v>7.2149607354431588E-33</v>
      </c>
      <c r="HF34" s="95">
        <f t="shared" si="46"/>
        <v>3.7141913937561476E-33</v>
      </c>
      <c r="HG34" s="95">
        <f t="shared" si="46"/>
        <v>9.804253366963604E-35</v>
      </c>
      <c r="HH34" s="95">
        <f t="shared" si="46"/>
        <v>2.9523505340554893E-35</v>
      </c>
      <c r="HI34" s="95">
        <f t="shared" si="46"/>
        <v>3.0826594174301528E-34</v>
      </c>
      <c r="HJ34" s="95">
        <f t="shared" si="46"/>
        <v>8.5899209971489978E-34</v>
      </c>
      <c r="HK34" s="95">
        <f t="shared" si="46"/>
        <v>6.6673081636600209E-34</v>
      </c>
      <c r="HL34" s="95">
        <f t="shared" si="46"/>
        <v>7.0268605075807778E-34</v>
      </c>
      <c r="HM34" s="95">
        <f t="shared" si="46"/>
        <v>1.1663368418647711E-39</v>
      </c>
      <c r="HN34" s="95">
        <f t="shared" si="46"/>
        <v>2.4727983209864312E-32</v>
      </c>
      <c r="HO34" s="95">
        <f t="shared" si="46"/>
        <v>7.1060203225129088E-31</v>
      </c>
      <c r="HP34" s="95">
        <f t="shared" si="46"/>
        <v>1.2213528080019886E-32</v>
      </c>
      <c r="HQ34" s="95">
        <f t="shared" si="46"/>
        <v>1.4522966424527332E-46</v>
      </c>
      <c r="HS34" s="95">
        <f t="shared" si="54"/>
        <v>3.7750479728539261E-93</v>
      </c>
      <c r="HT34" s="95">
        <f t="shared" si="47"/>
        <v>6.6307664476372233E-88</v>
      </c>
      <c r="HU34" s="95">
        <f t="shared" si="47"/>
        <v>5.1452426161792977E-87</v>
      </c>
      <c r="HV34" s="95">
        <f t="shared" si="47"/>
        <v>6.1125177232325185E-87</v>
      </c>
      <c r="HW34" s="95">
        <f t="shared" si="47"/>
        <v>6.3326585757734886E-89</v>
      </c>
      <c r="HX34" s="95">
        <f t="shared" si="47"/>
        <v>1.0208176554299661E-93</v>
      </c>
      <c r="HY34" s="95">
        <f t="shared" si="47"/>
        <v>1.330652262581539E-94</v>
      </c>
      <c r="HZ34" s="95">
        <f t="shared" si="47"/>
        <v>1.2276304632484229E-104</v>
      </c>
      <c r="IA34" s="95">
        <f t="shared" si="47"/>
        <v>2.0915439650381814E-95</v>
      </c>
      <c r="IB34" s="95">
        <f t="shared" si="47"/>
        <v>1.6867298171538994E-86</v>
      </c>
      <c r="IC34" s="95">
        <f t="shared" si="47"/>
        <v>2.0236558966475668E-86</v>
      </c>
      <c r="ID34" s="95">
        <f t="shared" si="47"/>
        <v>3.6669754265647745E-75</v>
      </c>
      <c r="IE34" s="95">
        <f t="shared" si="47"/>
        <v>3.6184353651915157E-68</v>
      </c>
      <c r="IF34" s="95">
        <f t="shared" si="47"/>
        <v>7.7797061508534639E-60</v>
      </c>
      <c r="IG34" s="95">
        <f t="shared" si="47"/>
        <v>1.265607840004072E-53</v>
      </c>
      <c r="II34" s="95">
        <f t="shared" si="55"/>
        <v>0</v>
      </c>
      <c r="IJ34" s="95">
        <f t="shared" si="48"/>
        <v>1.5767099133424301E-245</v>
      </c>
      <c r="IK34" s="95">
        <f t="shared" si="48"/>
        <v>2.1444211773512847E-254</v>
      </c>
      <c r="IL34" s="95">
        <f t="shared" si="48"/>
        <v>1.2200025438022772E-259</v>
      </c>
      <c r="IM34" s="95">
        <f t="shared" si="48"/>
        <v>3.1804259007761924E-276</v>
      </c>
      <c r="IN34" s="95">
        <f t="shared" si="48"/>
        <v>2.27786202843462E-270</v>
      </c>
      <c r="IO34" s="95">
        <f t="shared" si="48"/>
        <v>2.4668565936621195E-283</v>
      </c>
      <c r="IP34" s="95">
        <f t="shared" si="48"/>
        <v>0</v>
      </c>
      <c r="IQ34" s="95">
        <f t="shared" si="48"/>
        <v>8.1734132970449994E-259</v>
      </c>
      <c r="IR34" s="95">
        <f t="shared" si="48"/>
        <v>1.5875709921169655E-230</v>
      </c>
      <c r="IS34" s="95">
        <f t="shared" si="48"/>
        <v>1.8012563027892177E-206</v>
      </c>
      <c r="IT34" s="95">
        <f t="shared" si="48"/>
        <v>3.278855196497349E-195</v>
      </c>
      <c r="IU34" s="95">
        <f t="shared" si="48"/>
        <v>1.2744645410368302E-201</v>
      </c>
      <c r="IV34" s="95">
        <f t="shared" si="48"/>
        <v>1.2801765350488671E-181</v>
      </c>
      <c r="IW34" s="95">
        <f t="shared" si="48"/>
        <v>3.9665978567497575E-114</v>
      </c>
      <c r="IY34" s="95">
        <f t="shared" si="56"/>
        <v>1.1893495613659924E-9</v>
      </c>
      <c r="IZ34" s="95">
        <f t="shared" si="49"/>
        <v>1.845936839765116E-10</v>
      </c>
      <c r="JA34" s="95">
        <f t="shared" si="49"/>
        <v>3.2039297153967885E-11</v>
      </c>
      <c r="JB34" s="95">
        <f t="shared" si="49"/>
        <v>1.9020186599994722E-12</v>
      </c>
      <c r="JC34" s="95">
        <f t="shared" si="49"/>
        <v>1.2489551762738123E-11</v>
      </c>
      <c r="JD34" s="95">
        <f t="shared" si="49"/>
        <v>1.9682860478029931E-11</v>
      </c>
      <c r="JE34" s="95">
        <f t="shared" si="49"/>
        <v>1.5459687923427424E-11</v>
      </c>
      <c r="JF34" s="95">
        <f t="shared" si="49"/>
        <v>2.6121822212356387E-12</v>
      </c>
      <c r="JG34" s="95">
        <f t="shared" si="49"/>
        <v>4.0176865136095243E-12</v>
      </c>
      <c r="JH34" s="95">
        <f t="shared" si="49"/>
        <v>4.6731454237901497E-12</v>
      </c>
      <c r="JI34" s="95">
        <f t="shared" si="49"/>
        <v>6.5120628959875856E-12</v>
      </c>
      <c r="JJ34" s="95">
        <f t="shared" si="49"/>
        <v>9.4500978936603314E-12</v>
      </c>
      <c r="JK34" s="95">
        <f t="shared" si="49"/>
        <v>6.6861992606604645E-12</v>
      </c>
      <c r="JL34" s="95">
        <f t="shared" si="49"/>
        <v>3.3117604782218017E-12</v>
      </c>
      <c r="JM34" s="95">
        <f t="shared" si="49"/>
        <v>3.8621963406727587E-16</v>
      </c>
    </row>
    <row r="35" spans="2:273" x14ac:dyDescent="0.25">
      <c r="B35" s="2">
        <v>8</v>
      </c>
      <c r="C35" s="37">
        <v>68.522999999999996</v>
      </c>
      <c r="D35" s="37">
        <v>70.522999999999996</v>
      </c>
      <c r="E35" s="37">
        <v>68.906999999999996</v>
      </c>
      <c r="F35" s="37">
        <v>70.488</v>
      </c>
      <c r="G35" s="37">
        <v>70.233000000000004</v>
      </c>
      <c r="H35" s="37">
        <v>73.441999999999993</v>
      </c>
      <c r="I35" s="37">
        <v>71.628</v>
      </c>
      <c r="J35" s="37">
        <v>69.441999999999993</v>
      </c>
      <c r="K35" s="37">
        <v>68.605000000000004</v>
      </c>
      <c r="L35" s="37">
        <v>65.744</v>
      </c>
      <c r="M35" s="37">
        <v>67.209000000000003</v>
      </c>
      <c r="N35" s="37">
        <v>66.650999999999996</v>
      </c>
      <c r="O35" s="37">
        <v>66.022999999999996</v>
      </c>
      <c r="P35" s="37">
        <v>66.884</v>
      </c>
      <c r="Q35" s="37">
        <v>64.674000000000007</v>
      </c>
      <c r="S35" s="4">
        <f t="shared" si="6"/>
        <v>69.595750024156672</v>
      </c>
      <c r="T35" s="4">
        <f t="shared" si="6"/>
        <v>68.65065479173353</v>
      </c>
      <c r="U35" s="4">
        <f t="shared" si="6"/>
        <v>68.566179117023083</v>
      </c>
      <c r="V35" s="4">
        <f t="shared" si="6"/>
        <v>71.002483402865508</v>
      </c>
      <c r="W35" s="4">
        <f t="shared" si="6"/>
        <v>71.362634747763693</v>
      </c>
      <c r="X35" s="4">
        <f t="shared" si="6"/>
        <v>71.59914323826635</v>
      </c>
      <c r="Y35" s="4">
        <f t="shared" si="6"/>
        <v>72.336670163187193</v>
      </c>
      <c r="Z35" s="4">
        <f t="shared" si="6"/>
        <v>68.921031790170815</v>
      </c>
      <c r="AA35" s="4">
        <f t="shared" si="6"/>
        <v>68.146072721201335</v>
      </c>
      <c r="AB35" s="4">
        <f t="shared" si="6"/>
        <v>66.999500532897486</v>
      </c>
      <c r="AC35" s="4">
        <f t="shared" si="6"/>
        <v>66.93655656940372</v>
      </c>
      <c r="AD35" s="4">
        <f t="shared" si="6"/>
        <v>66.273437503362544</v>
      </c>
      <c r="AE35" s="4">
        <f t="shared" si="6"/>
        <v>66.636188147295968</v>
      </c>
      <c r="AF35" s="4">
        <f t="shared" si="6"/>
        <v>66.439684360294336</v>
      </c>
      <c r="AG35" s="4">
        <f t="shared" si="6"/>
        <v>62.35584030414234</v>
      </c>
      <c r="AI35" s="4">
        <f t="shared" si="7"/>
        <v>-1.0727500241566759</v>
      </c>
      <c r="AJ35" s="4">
        <f t="shared" si="7"/>
        <v>1.8723452082664664</v>
      </c>
      <c r="AK35" s="4">
        <f t="shared" si="7"/>
        <v>0.34082088297691371</v>
      </c>
      <c r="AL35" s="4">
        <f t="shared" si="7"/>
        <v>-0.51448340286550831</v>
      </c>
      <c r="AM35" s="4">
        <f t="shared" si="7"/>
        <v>-1.1296347477636886</v>
      </c>
      <c r="AN35" s="4">
        <f t="shared" si="7"/>
        <v>1.8428567617336427</v>
      </c>
      <c r="AO35" s="4">
        <f t="shared" si="7"/>
        <v>-0.70867016318719322</v>
      </c>
      <c r="AP35" s="4">
        <f t="shared" si="7"/>
        <v>0.52096820982917791</v>
      </c>
      <c r="AQ35" s="4">
        <f t="shared" si="7"/>
        <v>0.45892727879866868</v>
      </c>
      <c r="AR35" s="4">
        <f t="shared" si="7"/>
        <v>-1.2555005328974858</v>
      </c>
      <c r="AS35" s="4">
        <f t="shared" si="7"/>
        <v>0.27244343059628306</v>
      </c>
      <c r="AT35" s="4">
        <f t="shared" si="7"/>
        <v>0.37756249663745223</v>
      </c>
      <c r="AU35" s="4">
        <f t="shared" si="7"/>
        <v>-0.61318814729597193</v>
      </c>
      <c r="AV35" s="4">
        <f t="shared" si="7"/>
        <v>0.44431563970566401</v>
      </c>
      <c r="AW35" s="4">
        <f t="shared" si="7"/>
        <v>2.3181596958576662</v>
      </c>
      <c r="AY35" s="2">
        <f t="shared" si="50"/>
        <v>69.595746473276591</v>
      </c>
      <c r="AZ35" s="2">
        <f t="shared" si="8"/>
        <v>68.650654155330116</v>
      </c>
      <c r="BA35" s="2">
        <f t="shared" si="8"/>
        <v>68.566178994295242</v>
      </c>
      <c r="BB35" s="2">
        <f t="shared" si="8"/>
        <v>71.002483394105354</v>
      </c>
      <c r="BC35" s="2">
        <f t="shared" si="8"/>
        <v>71.362634697330236</v>
      </c>
      <c r="BD35" s="2">
        <f t="shared" si="8"/>
        <v>71.599143159970907</v>
      </c>
      <c r="BE35" s="2">
        <f t="shared" si="8"/>
        <v>72.336670103362422</v>
      </c>
      <c r="BF35" s="2">
        <f t="shared" si="8"/>
        <v>68.921031779140662</v>
      </c>
      <c r="BG35" s="2">
        <f t="shared" si="8"/>
        <v>68.146072704702917</v>
      </c>
      <c r="BH35" s="2">
        <f t="shared" si="8"/>
        <v>66.999500513994818</v>
      </c>
      <c r="BI35" s="2">
        <f t="shared" si="8"/>
        <v>66.936556543021155</v>
      </c>
      <c r="BJ35" s="2">
        <f t="shared" si="8"/>
        <v>66.27343746696441</v>
      </c>
      <c r="BK35" s="2">
        <f t="shared" si="8"/>
        <v>66.636188121465921</v>
      </c>
      <c r="BL35" s="2">
        <f t="shared" si="8"/>
        <v>66.439684347899615</v>
      </c>
      <c r="BM35" s="2">
        <f t="shared" si="8"/>
        <v>62.355840304140401</v>
      </c>
      <c r="BO35" s="2">
        <f t="shared" si="9"/>
        <v>68.522999999999996</v>
      </c>
      <c r="BP35" s="2">
        <f t="shared" si="10"/>
        <v>70.522999999999996</v>
      </c>
      <c r="BQ35" s="2">
        <f t="shared" si="11"/>
        <v>68.906999999999996</v>
      </c>
      <c r="BR35" s="2">
        <f t="shared" si="12"/>
        <v>70.488</v>
      </c>
      <c r="BS35" s="2">
        <f t="shared" si="13"/>
        <v>70.233000000000004</v>
      </c>
      <c r="BT35" s="2">
        <f t="shared" si="14"/>
        <v>73.441999999999993</v>
      </c>
      <c r="BU35" s="2">
        <f t="shared" si="15"/>
        <v>71.628</v>
      </c>
      <c r="BV35" s="2">
        <f t="shared" si="16"/>
        <v>69.441999999999993</v>
      </c>
      <c r="BW35" s="2">
        <f t="shared" si="17"/>
        <v>68.605000000000004</v>
      </c>
      <c r="BX35" s="2">
        <f t="shared" si="18"/>
        <v>65.744</v>
      </c>
      <c r="BY35" s="2">
        <f t="shared" si="19"/>
        <v>67.209000000000003</v>
      </c>
      <c r="BZ35" s="2">
        <f t="shared" si="20"/>
        <v>66.650999999999996</v>
      </c>
      <c r="CA35" s="2">
        <f t="shared" si="21"/>
        <v>66.022999999999996</v>
      </c>
      <c r="CB35" s="2">
        <f t="shared" si="22"/>
        <v>66.884</v>
      </c>
      <c r="CC35" s="2">
        <f t="shared" si="23"/>
        <v>64.674000000000007</v>
      </c>
      <c r="CE35" s="2" t="str">
        <f t="shared" si="51"/>
        <v/>
      </c>
      <c r="CF35" s="2" t="str">
        <f t="shared" si="24"/>
        <v/>
      </c>
      <c r="CG35" s="2" t="str">
        <f t="shared" si="24"/>
        <v/>
      </c>
      <c r="CH35" s="2" t="str">
        <f t="shared" si="24"/>
        <v/>
      </c>
      <c r="CI35" s="2" t="str">
        <f t="shared" si="24"/>
        <v/>
      </c>
      <c r="CJ35" s="2" t="str">
        <f t="shared" si="24"/>
        <v/>
      </c>
      <c r="CK35" s="2" t="str">
        <f t="shared" si="24"/>
        <v/>
      </c>
      <c r="CL35" s="2" t="str">
        <f t="shared" si="24"/>
        <v/>
      </c>
      <c r="CM35" s="2" t="str">
        <f t="shared" si="24"/>
        <v/>
      </c>
      <c r="CN35" s="2" t="str">
        <f t="shared" si="24"/>
        <v/>
      </c>
      <c r="CO35" s="2" t="str">
        <f t="shared" si="24"/>
        <v/>
      </c>
      <c r="CP35" s="2" t="str">
        <f t="shared" si="24"/>
        <v/>
      </c>
      <c r="CQ35" s="2" t="str">
        <f t="shared" si="24"/>
        <v/>
      </c>
      <c r="CR35" s="2" t="str">
        <f t="shared" si="24"/>
        <v/>
      </c>
      <c r="CS35" s="2" t="str">
        <f t="shared" si="24"/>
        <v/>
      </c>
      <c r="CU35" s="2" t="str">
        <f t="shared" si="25"/>
        <v/>
      </c>
      <c r="CV35" s="2" t="str">
        <f t="shared" si="26"/>
        <v/>
      </c>
      <c r="CW35" s="2" t="str">
        <f t="shared" si="27"/>
        <v/>
      </c>
      <c r="CX35" s="2" t="str">
        <f t="shared" si="28"/>
        <v/>
      </c>
      <c r="CY35" s="2" t="str">
        <f t="shared" si="29"/>
        <v/>
      </c>
      <c r="CZ35" s="2" t="str">
        <f t="shared" si="30"/>
        <v/>
      </c>
      <c r="DA35" s="2" t="str">
        <f t="shared" si="31"/>
        <v/>
      </c>
      <c r="DB35" s="2" t="str">
        <f t="shared" si="32"/>
        <v/>
      </c>
      <c r="DC35" s="2" t="str">
        <f t="shared" si="33"/>
        <v/>
      </c>
      <c r="DD35" s="2" t="str">
        <f t="shared" si="34"/>
        <v/>
      </c>
      <c r="DE35" s="2" t="str">
        <f t="shared" si="35"/>
        <v/>
      </c>
      <c r="DF35" s="2" t="str">
        <f t="shared" si="36"/>
        <v/>
      </c>
      <c r="DG35" s="2" t="str">
        <f t="shared" si="37"/>
        <v/>
      </c>
      <c r="DH35" s="2" t="str">
        <f t="shared" si="38"/>
        <v/>
      </c>
      <c r="DI35" s="2" t="str">
        <f t="shared" si="39"/>
        <v/>
      </c>
      <c r="DK35" s="2">
        <f t="shared" si="40"/>
        <v>69.620844840525322</v>
      </c>
      <c r="DL35" s="2">
        <f t="shared" si="40"/>
        <v>68.657411825081695</v>
      </c>
      <c r="DM35" s="2">
        <f t="shared" si="40"/>
        <v>68.563335251060167</v>
      </c>
      <c r="DN35" s="2">
        <f t="shared" si="40"/>
        <v>71.01894654183026</v>
      </c>
      <c r="DO35" s="2">
        <f t="shared" si="40"/>
        <v>71.352755557356261</v>
      </c>
      <c r="DP35" s="2">
        <f t="shared" si="40"/>
        <v>71.597886151851569</v>
      </c>
      <c r="DQ35" s="2">
        <f t="shared" si="40"/>
        <v>72.324745050374077</v>
      </c>
      <c r="DR35" s="2">
        <f t="shared" si="40"/>
        <v>68.87215357897918</v>
      </c>
      <c r="DS35" s="2">
        <f t="shared" si="40"/>
        <v>68.116430081546355</v>
      </c>
      <c r="DT35" s="2">
        <f t="shared" si="40"/>
        <v>66.967610087586834</v>
      </c>
      <c r="DU35" s="2">
        <f t="shared" si="40"/>
        <v>66.892188764723642</v>
      </c>
      <c r="DV35" s="2">
        <f t="shared" si="40"/>
        <v>66.193134702506796</v>
      </c>
      <c r="DW35" s="2">
        <f t="shared" si="40"/>
        <v>66.601860767139826</v>
      </c>
      <c r="DX35" s="2">
        <f t="shared" si="40"/>
        <v>66.419534038054962</v>
      </c>
      <c r="DY35" s="2">
        <f t="shared" si="40"/>
        <v>62.315773279352207</v>
      </c>
      <c r="EA35" s="2">
        <f t="shared" si="41"/>
        <v>67.754084644398873</v>
      </c>
      <c r="EB35" s="2">
        <f t="shared" si="41"/>
        <v>68.116156325123583</v>
      </c>
      <c r="EC35" s="2">
        <f t="shared" si="41"/>
        <v>68.786027697003775</v>
      </c>
      <c r="ED35" s="2">
        <f t="shared" si="41"/>
        <v>69.731189848978403</v>
      </c>
      <c r="EE35" s="2">
        <f t="shared" si="41"/>
        <v>72.11884813615417</v>
      </c>
      <c r="EF35" s="2">
        <f t="shared" si="41"/>
        <v>71.690050883801575</v>
      </c>
      <c r="EG35" s="2">
        <f t="shared" si="41"/>
        <v>73.260942637126689</v>
      </c>
      <c r="EH35" s="2">
        <f t="shared" si="41"/>
        <v>72.855127817962995</v>
      </c>
      <c r="EI35" s="2">
        <f t="shared" si="41"/>
        <v>70.500168177947828</v>
      </c>
      <c r="EJ35" s="2">
        <f t="shared" si="41"/>
        <v>69.535035009567551</v>
      </c>
      <c r="EK35" s="2">
        <f t="shared" si="41"/>
        <v>70.338987034564894</v>
      </c>
      <c r="EL35" s="2">
        <f t="shared" si="41"/>
        <v>72.581028714347255</v>
      </c>
      <c r="EM35" s="2">
        <f t="shared" si="41"/>
        <v>69.507663011217886</v>
      </c>
      <c r="EN35" s="2">
        <f t="shared" si="41"/>
        <v>68.264160815307804</v>
      </c>
      <c r="EO35" s="2">
        <f t="shared" si="41"/>
        <v>66.015604811465636</v>
      </c>
      <c r="EQ35" s="2">
        <f t="shared" si="42"/>
        <v>67.511401885931193</v>
      </c>
      <c r="ER35" s="2">
        <f t="shared" si="42"/>
        <v>68.177888715724407</v>
      </c>
      <c r="ES35" s="2">
        <f t="shared" si="42"/>
        <v>68.714440201862018</v>
      </c>
      <c r="ET35" s="2">
        <f t="shared" si="42"/>
        <v>69.218994689146598</v>
      </c>
      <c r="EU35" s="2">
        <f t="shared" si="42"/>
        <v>70.965582372798096</v>
      </c>
      <c r="EV35" s="2">
        <f t="shared" si="42"/>
        <v>70.094130550687595</v>
      </c>
      <c r="EW35" s="2">
        <f t="shared" si="42"/>
        <v>71.458666697574074</v>
      </c>
      <c r="EX35" s="2">
        <f t="shared" si="42"/>
        <v>70.562011038413871</v>
      </c>
      <c r="EY35" s="2">
        <f t="shared" si="42"/>
        <v>68.521821274870433</v>
      </c>
      <c r="EZ35" s="2">
        <f t="shared" si="42"/>
        <v>68.575121540005014</v>
      </c>
      <c r="FA35" s="2">
        <f t="shared" si="42"/>
        <v>67.999665440250709</v>
      </c>
      <c r="FB35" s="2">
        <f t="shared" si="42"/>
        <v>68.142663624927891</v>
      </c>
      <c r="FC35" s="2">
        <f t="shared" si="42"/>
        <v>67.215039963916354</v>
      </c>
      <c r="FD35" s="2">
        <f t="shared" si="42"/>
        <v>67.225423986366167</v>
      </c>
      <c r="FE35" s="2">
        <f t="shared" si="42"/>
        <v>69.460804946354131</v>
      </c>
      <c r="FG35" s="2">
        <f t="shared" si="43"/>
        <v>1.3444792499540597E-2</v>
      </c>
      <c r="FH35" s="2">
        <f t="shared" si="43"/>
        <v>1.2485330029512593E-2</v>
      </c>
      <c r="FI35" s="2">
        <f t="shared" si="43"/>
        <v>1.2770275656191625E-2</v>
      </c>
      <c r="FJ35" s="2">
        <f t="shared" si="43"/>
        <v>1.2783838184753274E-2</v>
      </c>
      <c r="FK35" s="2">
        <f t="shared" si="43"/>
        <v>1.2897162636308362E-2</v>
      </c>
      <c r="FL35" s="2">
        <f t="shared" si="43"/>
        <v>1.3655800779476972E-2</v>
      </c>
      <c r="FM35" s="2">
        <f t="shared" si="43"/>
        <v>1.2739663771563013E-2</v>
      </c>
      <c r="FN35" s="2">
        <f t="shared" si="43"/>
        <v>1.227238652535036E-2</v>
      </c>
      <c r="FO35" s="2">
        <f t="shared" si="43"/>
        <v>1.2436352005912607E-2</v>
      </c>
      <c r="FP35" s="2">
        <f t="shared" si="43"/>
        <v>1.2421614522021982E-2</v>
      </c>
      <c r="FQ35" s="2">
        <f t="shared" si="43"/>
        <v>1.2872946753271036E-2</v>
      </c>
      <c r="FR35" s="2">
        <f t="shared" si="43"/>
        <v>1.2571711522245696E-2</v>
      </c>
      <c r="FS35" s="2">
        <f t="shared" si="43"/>
        <v>1.1814012849030518E-2</v>
      </c>
      <c r="FT35" s="2">
        <f t="shared" si="43"/>
        <v>1.0924172144044012E-2</v>
      </c>
      <c r="FU35" s="2">
        <f t="shared" si="43"/>
        <v>1.0828859241583543E-2</v>
      </c>
      <c r="FW35" s="2">
        <f t="shared" si="52"/>
        <v>6.7481274534554958E-7</v>
      </c>
      <c r="FX35" s="2">
        <f t="shared" si="44"/>
        <v>1.3574023606868156E-6</v>
      </c>
      <c r="FY35" s="2">
        <f t="shared" si="44"/>
        <v>1.4064771748866491E-6</v>
      </c>
      <c r="FZ35" s="2">
        <f t="shared" si="44"/>
        <v>1.3169631470288223E-6</v>
      </c>
      <c r="GA35" s="2">
        <f t="shared" si="44"/>
        <v>1.1104198962024914E-6</v>
      </c>
      <c r="GB35" s="2">
        <f t="shared" si="44"/>
        <v>9.8695344352981935E-7</v>
      </c>
      <c r="GC35" s="2">
        <f t="shared" si="44"/>
        <v>9.9290602302752136E-7</v>
      </c>
      <c r="GD35" s="2">
        <f t="shared" si="44"/>
        <v>1.0462702382315251E-6</v>
      </c>
      <c r="GE35" s="2">
        <f t="shared" si="44"/>
        <v>1.2044905689250067E-6</v>
      </c>
      <c r="GF35" s="2">
        <f t="shared" si="44"/>
        <v>1.1837390960805263E-6</v>
      </c>
      <c r="GG35" s="2">
        <f t="shared" si="44"/>
        <v>1.1423394841636039E-6</v>
      </c>
      <c r="GH35" s="2">
        <f t="shared" si="44"/>
        <v>9.0039774747692272E-7</v>
      </c>
      <c r="GI35" s="2">
        <f t="shared" si="44"/>
        <v>7.985273418880082E-7</v>
      </c>
      <c r="GJ35" s="2">
        <f t="shared" si="44"/>
        <v>6.8411126295987322E-7</v>
      </c>
      <c r="GK35" s="2">
        <f t="shared" si="44"/>
        <v>6.008096155010081E-7</v>
      </c>
      <c r="GM35" s="95">
        <f t="shared" si="53"/>
        <v>2.3008601666415189E-9</v>
      </c>
      <c r="GN35" s="95">
        <f t="shared" si="45"/>
        <v>3.7827804776298269E-10</v>
      </c>
      <c r="GO35" s="95">
        <f t="shared" si="45"/>
        <v>7.0333089916281145E-11</v>
      </c>
      <c r="GP35" s="95">
        <f t="shared" si="45"/>
        <v>4.6415938866850559E-12</v>
      </c>
      <c r="GQ35" s="95">
        <f t="shared" si="45"/>
        <v>2.8450891379070544E-11</v>
      </c>
      <c r="GR35" s="95">
        <f t="shared" si="45"/>
        <v>4.4549356653145082E-11</v>
      </c>
      <c r="GS35" s="95">
        <f t="shared" si="45"/>
        <v>3.4857535275389786E-11</v>
      </c>
      <c r="GT35" s="95">
        <f t="shared" si="45"/>
        <v>6.2486682371826341E-12</v>
      </c>
      <c r="GU35" s="95">
        <f t="shared" si="45"/>
        <v>9.4824992931752567E-12</v>
      </c>
      <c r="GV35" s="95">
        <f t="shared" si="45"/>
        <v>1.0965116720071582E-11</v>
      </c>
      <c r="GW35" s="95">
        <f t="shared" si="45"/>
        <v>1.5195401863589815E-11</v>
      </c>
      <c r="GX35" s="95">
        <f t="shared" si="45"/>
        <v>2.1648972118246495E-11</v>
      </c>
      <c r="GY35" s="95">
        <f t="shared" si="45"/>
        <v>1.5336739545278452E-11</v>
      </c>
      <c r="GZ35" s="95">
        <f t="shared" si="45"/>
        <v>7.6823120066275857E-12</v>
      </c>
      <c r="HA35" s="95">
        <f t="shared" si="45"/>
        <v>1.2441979169647223E-15</v>
      </c>
      <c r="HC35" s="95">
        <f t="shared" si="57"/>
        <v>1.7492558422801178E-26</v>
      </c>
      <c r="HD35" s="95">
        <f t="shared" si="46"/>
        <v>2.1518427870687035E-27</v>
      </c>
      <c r="HE35" s="95">
        <f t="shared" si="46"/>
        <v>4.4151474397024559E-32</v>
      </c>
      <c r="HF35" s="95">
        <f t="shared" si="46"/>
        <v>2.3420094877588313E-32</v>
      </c>
      <c r="HG35" s="95">
        <f t="shared" si="46"/>
        <v>6.6668564406326963E-34</v>
      </c>
      <c r="HH35" s="95">
        <f t="shared" si="46"/>
        <v>2.0924926057024697E-34</v>
      </c>
      <c r="HI35" s="95">
        <f t="shared" si="46"/>
        <v>2.0224318451142754E-33</v>
      </c>
      <c r="HJ35" s="95">
        <f t="shared" si="46"/>
        <v>5.5368112491459864E-33</v>
      </c>
      <c r="HK35" s="95">
        <f t="shared" si="46"/>
        <v>4.33678988743138E-33</v>
      </c>
      <c r="HL35" s="95">
        <f t="shared" si="46"/>
        <v>4.5702605447408393E-33</v>
      </c>
      <c r="HM35" s="95">
        <f t="shared" si="46"/>
        <v>1.0671901252790001E-38</v>
      </c>
      <c r="HN35" s="95">
        <f t="shared" si="46"/>
        <v>1.4482327398639243E-31</v>
      </c>
      <c r="HO35" s="95">
        <f t="shared" si="46"/>
        <v>3.7084830012274238E-30</v>
      </c>
      <c r="HP35" s="95">
        <f t="shared" si="46"/>
        <v>6.8868917665488668E-32</v>
      </c>
      <c r="HQ35" s="95">
        <f t="shared" si="46"/>
        <v>1.8676706133589466E-45</v>
      </c>
      <c r="HS35" s="95">
        <f t="shared" si="54"/>
        <v>1.1383708272992061E-91</v>
      </c>
      <c r="HT35" s="95">
        <f t="shared" si="47"/>
        <v>1.8105396542357936E-86</v>
      </c>
      <c r="HU35" s="95">
        <f t="shared" si="47"/>
        <v>1.3810414796332263E-85</v>
      </c>
      <c r="HV35" s="95">
        <f t="shared" si="47"/>
        <v>1.6382999957948275E-85</v>
      </c>
      <c r="HW35" s="95">
        <f t="shared" si="47"/>
        <v>1.7632571646885455E-87</v>
      </c>
      <c r="HX35" s="95">
        <f t="shared" si="47"/>
        <v>3.3790756223794621E-92</v>
      </c>
      <c r="HY35" s="95">
        <f t="shared" si="47"/>
        <v>4.504751427815892E-93</v>
      </c>
      <c r="HZ35" s="95">
        <f t="shared" si="47"/>
        <v>6.2180245530293155E-103</v>
      </c>
      <c r="IA35" s="95">
        <f t="shared" si="47"/>
        <v>7.6064110617984971E-94</v>
      </c>
      <c r="IB35" s="95">
        <f t="shared" si="47"/>
        <v>4.3606169509290656E-85</v>
      </c>
      <c r="IC35" s="95">
        <f t="shared" si="47"/>
        <v>5.20443777790706E-85</v>
      </c>
      <c r="ID35" s="95">
        <f t="shared" si="47"/>
        <v>5.859986343018954E-74</v>
      </c>
      <c r="IE35" s="95">
        <f t="shared" si="47"/>
        <v>4.2741835003093016E-67</v>
      </c>
      <c r="IF35" s="95">
        <f t="shared" si="47"/>
        <v>6.5734501101725748E-59</v>
      </c>
      <c r="IG35" s="95">
        <f t="shared" si="47"/>
        <v>8.4488002272118432E-53</v>
      </c>
      <c r="II35" s="95">
        <f t="shared" si="55"/>
        <v>0</v>
      </c>
      <c r="IJ35" s="95">
        <f t="shared" si="48"/>
        <v>3.0396464676263746E-242</v>
      </c>
      <c r="IK35" s="95">
        <f t="shared" si="48"/>
        <v>5.5568345141861727E-251</v>
      </c>
      <c r="IL35" s="95">
        <f t="shared" si="48"/>
        <v>3.5813009680581517E-256</v>
      </c>
      <c r="IM35" s="95">
        <f t="shared" si="48"/>
        <v>1.4055750141076988E-272</v>
      </c>
      <c r="IN35" s="95">
        <f t="shared" si="48"/>
        <v>7.8518680655218854E-267</v>
      </c>
      <c r="IO35" s="95">
        <f t="shared" si="48"/>
        <v>1.2648799294289241E-279</v>
      </c>
      <c r="IP35" s="95">
        <f t="shared" si="48"/>
        <v>0</v>
      </c>
      <c r="IQ35" s="95">
        <f t="shared" si="48"/>
        <v>2.221038150363194E-255</v>
      </c>
      <c r="IR35" s="95">
        <f t="shared" si="48"/>
        <v>1.7901330870269249E-227</v>
      </c>
      <c r="IS35" s="95">
        <f t="shared" si="48"/>
        <v>9.5406244909835898E-204</v>
      </c>
      <c r="IT35" s="95">
        <f t="shared" si="48"/>
        <v>1.1123267052383297E-192</v>
      </c>
      <c r="IU35" s="95">
        <f t="shared" si="48"/>
        <v>4.9842473393571106E-199</v>
      </c>
      <c r="IV35" s="95">
        <f t="shared" si="48"/>
        <v>2.5990258615494741E-179</v>
      </c>
      <c r="IW35" s="95">
        <f t="shared" si="48"/>
        <v>1.0640457477500721E-112</v>
      </c>
      <c r="IY35" s="95">
        <f t="shared" si="56"/>
        <v>2.3008601666415189E-9</v>
      </c>
      <c r="IZ35" s="95">
        <f t="shared" si="49"/>
        <v>3.7827804776298269E-10</v>
      </c>
      <c r="JA35" s="95">
        <f t="shared" si="49"/>
        <v>7.0333089916281145E-11</v>
      </c>
      <c r="JB35" s="95">
        <f t="shared" si="49"/>
        <v>4.6415938866850559E-12</v>
      </c>
      <c r="JC35" s="95">
        <f t="shared" si="49"/>
        <v>2.8450891379070544E-11</v>
      </c>
      <c r="JD35" s="95">
        <f t="shared" si="49"/>
        <v>4.4549356653145082E-11</v>
      </c>
      <c r="JE35" s="95">
        <f t="shared" si="49"/>
        <v>3.4857535275389786E-11</v>
      </c>
      <c r="JF35" s="95">
        <f t="shared" si="49"/>
        <v>6.2486682371826341E-12</v>
      </c>
      <c r="JG35" s="95">
        <f t="shared" si="49"/>
        <v>9.4824992931752567E-12</v>
      </c>
      <c r="JH35" s="95">
        <f t="shared" si="49"/>
        <v>1.0965116720071582E-11</v>
      </c>
      <c r="JI35" s="95">
        <f t="shared" si="49"/>
        <v>1.5195401863589815E-11</v>
      </c>
      <c r="JJ35" s="95">
        <f t="shared" si="49"/>
        <v>2.1648972118246495E-11</v>
      </c>
      <c r="JK35" s="95">
        <f t="shared" si="49"/>
        <v>1.5336739545278452E-11</v>
      </c>
      <c r="JL35" s="95">
        <f t="shared" si="49"/>
        <v>7.6823120066275857E-12</v>
      </c>
      <c r="JM35" s="95">
        <f t="shared" si="49"/>
        <v>1.2441979169647223E-15</v>
      </c>
    </row>
    <row r="36" spans="2:273" x14ac:dyDescent="0.25">
      <c r="B36" s="2">
        <v>9</v>
      </c>
      <c r="C36" s="37">
        <v>71.227000000000004</v>
      </c>
      <c r="D36" s="37">
        <v>68.090999999999994</v>
      </c>
      <c r="E36" s="37">
        <v>68.372</v>
      </c>
      <c r="F36" s="37">
        <v>71.349000000000004</v>
      </c>
      <c r="G36" s="37">
        <v>71.209000000000003</v>
      </c>
      <c r="H36" s="37">
        <v>72.86</v>
      </c>
      <c r="I36" s="37">
        <v>72.116</v>
      </c>
      <c r="J36" s="37">
        <v>68.349000000000004</v>
      </c>
      <c r="K36" s="37">
        <v>67.209000000000003</v>
      </c>
      <c r="L36" s="37">
        <v>67.186000000000007</v>
      </c>
      <c r="M36" s="37">
        <v>67.512</v>
      </c>
      <c r="N36" s="37">
        <v>66.022999999999996</v>
      </c>
      <c r="O36" s="37">
        <v>66.186000000000007</v>
      </c>
      <c r="P36" s="37">
        <v>67.372</v>
      </c>
      <c r="Q36" s="37">
        <v>62.372</v>
      </c>
      <c r="R36" s="120"/>
      <c r="S36" s="4">
        <f t="shared" si="6"/>
        <v>69.82671584715608</v>
      </c>
      <c r="T36" s="4">
        <f t="shared" si="6"/>
        <v>68.918332401970147</v>
      </c>
      <c r="U36" s="4">
        <f t="shared" si="6"/>
        <v>68.808496666591338</v>
      </c>
      <c r="V36" s="4">
        <f t="shared" si="6"/>
        <v>71.253648327919933</v>
      </c>
      <c r="W36" s="4">
        <f t="shared" si="6"/>
        <v>71.582452199637217</v>
      </c>
      <c r="X36" s="4">
        <f t="shared" si="6"/>
        <v>71.787155556738554</v>
      </c>
      <c r="Y36" s="4">
        <f t="shared" si="6"/>
        <v>72.51689356066521</v>
      </c>
      <c r="Z36" s="4">
        <f t="shared" si="6"/>
        <v>69.117803746077243</v>
      </c>
      <c r="AA36" s="4">
        <f t="shared" si="6"/>
        <v>68.336032317718548</v>
      </c>
      <c r="AB36" s="4">
        <f t="shared" si="6"/>
        <v>67.180564583463692</v>
      </c>
      <c r="AC36" s="4">
        <f t="shared" si="6"/>
        <v>67.113190888711827</v>
      </c>
      <c r="AD36" s="4">
        <f t="shared" si="6"/>
        <v>66.494049155139678</v>
      </c>
      <c r="AE36" s="4">
        <f t="shared" si="6"/>
        <v>66.837130905032566</v>
      </c>
      <c r="AF36" s="4">
        <f t="shared" si="6"/>
        <v>66.646799105202192</v>
      </c>
      <c r="AG36" s="4">
        <f t="shared" si="6"/>
        <v>62.528541786431731</v>
      </c>
      <c r="AI36" s="4">
        <f t="shared" si="7"/>
        <v>1.4002841528439234</v>
      </c>
      <c r="AJ36" s="4">
        <f t="shared" si="7"/>
        <v>-0.82733240197015334</v>
      </c>
      <c r="AK36" s="4">
        <f t="shared" si="7"/>
        <v>-0.43649666659133857</v>
      </c>
      <c r="AL36" s="4">
        <f t="shared" si="7"/>
        <v>9.5351672080070671E-2</v>
      </c>
      <c r="AM36" s="4">
        <f t="shared" si="7"/>
        <v>-0.37345219963721377</v>
      </c>
      <c r="AN36" s="4">
        <f t="shared" si="7"/>
        <v>1.0728444432614452</v>
      </c>
      <c r="AO36" s="4">
        <f t="shared" si="7"/>
        <v>-0.4008935606652102</v>
      </c>
      <c r="AP36" s="4">
        <f t="shared" si="7"/>
        <v>-0.76880374607723923</v>
      </c>
      <c r="AQ36" s="4">
        <f t="shared" si="7"/>
        <v>-1.1270323177185446</v>
      </c>
      <c r="AR36" s="4">
        <f t="shared" si="7"/>
        <v>5.4354165363150742E-3</v>
      </c>
      <c r="AS36" s="4">
        <f t="shared" si="7"/>
        <v>0.39880911128817331</v>
      </c>
      <c r="AT36" s="4">
        <f t="shared" si="7"/>
        <v>-0.47104915513968137</v>
      </c>
      <c r="AU36" s="4">
        <f t="shared" si="7"/>
        <v>-0.65113090503255933</v>
      </c>
      <c r="AV36" s="4">
        <f t="shared" si="7"/>
        <v>0.72520089479780836</v>
      </c>
      <c r="AW36" s="4">
        <f t="shared" si="7"/>
        <v>-0.15654178643173111</v>
      </c>
      <c r="AY36" s="2">
        <f t="shared" si="50"/>
        <v>69.826709168879376</v>
      </c>
      <c r="AZ36" s="2">
        <f t="shared" si="8"/>
        <v>68.918331135184232</v>
      </c>
      <c r="BA36" s="2">
        <f t="shared" si="8"/>
        <v>68.8084964053254</v>
      </c>
      <c r="BB36" s="2">
        <f t="shared" si="8"/>
        <v>71.253648307236162</v>
      </c>
      <c r="BC36" s="2">
        <f t="shared" si="8"/>
        <v>71.582452088322242</v>
      </c>
      <c r="BD36" s="2">
        <f t="shared" si="8"/>
        <v>71.787155385076659</v>
      </c>
      <c r="BE36" s="2">
        <f t="shared" si="8"/>
        <v>72.516893429929596</v>
      </c>
      <c r="BF36" s="2">
        <f t="shared" si="8"/>
        <v>69.117803720530489</v>
      </c>
      <c r="BG36" s="2">
        <f t="shared" si="8"/>
        <v>68.336032280009448</v>
      </c>
      <c r="BH36" s="2">
        <f t="shared" si="8"/>
        <v>67.180564540505912</v>
      </c>
      <c r="BI36" s="2">
        <f t="shared" si="8"/>
        <v>67.113190829094094</v>
      </c>
      <c r="BJ36" s="2">
        <f t="shared" si="8"/>
        <v>66.494049074344616</v>
      </c>
      <c r="BK36" s="2">
        <f t="shared" si="8"/>
        <v>66.837130847601927</v>
      </c>
      <c r="BL36" s="2">
        <f t="shared" si="8"/>
        <v>66.646799077325383</v>
      </c>
      <c r="BM36" s="2">
        <f t="shared" si="8"/>
        <v>62.528541786425713</v>
      </c>
      <c r="BO36" s="2">
        <f t="shared" si="9"/>
        <v>71.227000000000004</v>
      </c>
      <c r="BP36" s="2">
        <f t="shared" si="10"/>
        <v>68.090999999999994</v>
      </c>
      <c r="BQ36" s="2">
        <f t="shared" si="11"/>
        <v>68.372</v>
      </c>
      <c r="BR36" s="2">
        <f t="shared" si="12"/>
        <v>71.349000000000004</v>
      </c>
      <c r="BS36" s="2">
        <f t="shared" si="13"/>
        <v>71.209000000000003</v>
      </c>
      <c r="BT36" s="2">
        <f t="shared" si="14"/>
        <v>72.86</v>
      </c>
      <c r="BU36" s="2">
        <f t="shared" si="15"/>
        <v>72.116</v>
      </c>
      <c r="BV36" s="2">
        <f t="shared" si="16"/>
        <v>68.349000000000004</v>
      </c>
      <c r="BW36" s="2">
        <f t="shared" si="17"/>
        <v>67.209000000000003</v>
      </c>
      <c r="BX36" s="2">
        <f t="shared" si="18"/>
        <v>67.186000000000007</v>
      </c>
      <c r="BY36" s="2">
        <f t="shared" si="19"/>
        <v>67.512</v>
      </c>
      <c r="BZ36" s="2">
        <f t="shared" si="20"/>
        <v>66.022999999999996</v>
      </c>
      <c r="CA36" s="2">
        <f t="shared" si="21"/>
        <v>66.186000000000007</v>
      </c>
      <c r="CB36" s="2">
        <f t="shared" si="22"/>
        <v>67.372</v>
      </c>
      <c r="CC36" s="2">
        <f t="shared" si="23"/>
        <v>62.372</v>
      </c>
      <c r="CE36" s="2" t="str">
        <f t="shared" si="51"/>
        <v/>
      </c>
      <c r="CF36" s="2" t="str">
        <f t="shared" si="24"/>
        <v/>
      </c>
      <c r="CG36" s="2" t="str">
        <f t="shared" si="24"/>
        <v/>
      </c>
      <c r="CH36" s="2" t="str">
        <f t="shared" si="24"/>
        <v/>
      </c>
      <c r="CI36" s="2" t="str">
        <f t="shared" si="24"/>
        <v/>
      </c>
      <c r="CJ36" s="2" t="str">
        <f t="shared" si="24"/>
        <v/>
      </c>
      <c r="CK36" s="2" t="str">
        <f t="shared" si="24"/>
        <v/>
      </c>
      <c r="CL36" s="2" t="str">
        <f t="shared" si="24"/>
        <v/>
      </c>
      <c r="CM36" s="2" t="str">
        <f t="shared" si="24"/>
        <v/>
      </c>
      <c r="CN36" s="2" t="str">
        <f t="shared" si="24"/>
        <v/>
      </c>
      <c r="CO36" s="2" t="str">
        <f t="shared" si="24"/>
        <v/>
      </c>
      <c r="CP36" s="2" t="str">
        <f t="shared" si="24"/>
        <v/>
      </c>
      <c r="CQ36" s="2" t="str">
        <f t="shared" si="24"/>
        <v/>
      </c>
      <c r="CR36" s="2" t="str">
        <f t="shared" si="24"/>
        <v/>
      </c>
      <c r="CS36" s="2" t="str">
        <f t="shared" si="24"/>
        <v/>
      </c>
      <c r="CU36" s="2" t="str">
        <f t="shared" si="25"/>
        <v/>
      </c>
      <c r="CV36" s="2" t="str">
        <f t="shared" si="26"/>
        <v/>
      </c>
      <c r="CW36" s="2" t="str">
        <f t="shared" si="27"/>
        <v/>
      </c>
      <c r="CX36" s="2" t="str">
        <f t="shared" si="28"/>
        <v/>
      </c>
      <c r="CY36" s="2" t="str">
        <f t="shared" si="29"/>
        <v/>
      </c>
      <c r="CZ36" s="2" t="str">
        <f t="shared" si="30"/>
        <v/>
      </c>
      <c r="DA36" s="2" t="str">
        <f t="shared" si="31"/>
        <v/>
      </c>
      <c r="DB36" s="2" t="str">
        <f t="shared" si="32"/>
        <v/>
      </c>
      <c r="DC36" s="2" t="str">
        <f t="shared" si="33"/>
        <v/>
      </c>
      <c r="DD36" s="2" t="str">
        <f t="shared" si="34"/>
        <v/>
      </c>
      <c r="DE36" s="2" t="str">
        <f t="shared" si="35"/>
        <v/>
      </c>
      <c r="DF36" s="2" t="str">
        <f t="shared" si="36"/>
        <v/>
      </c>
      <c r="DG36" s="2" t="str">
        <f t="shared" si="37"/>
        <v/>
      </c>
      <c r="DH36" s="2" t="str">
        <f t="shared" si="38"/>
        <v/>
      </c>
      <c r="DI36" s="2" t="str">
        <f t="shared" si="39"/>
        <v/>
      </c>
      <c r="DK36" s="2">
        <f t="shared" si="40"/>
        <v>69.858710506566595</v>
      </c>
      <c r="DL36" s="2">
        <f t="shared" si="40"/>
        <v>68.930403640979932</v>
      </c>
      <c r="DM36" s="2">
        <f t="shared" si="40"/>
        <v>68.809876050022979</v>
      </c>
      <c r="DN36" s="2">
        <f t="shared" si="40"/>
        <v>71.276337058290551</v>
      </c>
      <c r="DO36" s="2">
        <f t="shared" si="40"/>
        <v>71.575965588958226</v>
      </c>
      <c r="DP36" s="2">
        <f t="shared" si="40"/>
        <v>71.789923831132015</v>
      </c>
      <c r="DQ36" s="2">
        <f t="shared" si="40"/>
        <v>72.507849255867967</v>
      </c>
      <c r="DR36" s="2">
        <f t="shared" si="40"/>
        <v>69.068453035336773</v>
      </c>
      <c r="DS36" s="2">
        <f t="shared" si="40"/>
        <v>68.307710057384469</v>
      </c>
      <c r="DT36" s="2">
        <f t="shared" si="40"/>
        <v>67.149577469042583</v>
      </c>
      <c r="DU36" s="2">
        <f t="shared" si="40"/>
        <v>67.068846874056163</v>
      </c>
      <c r="DV36" s="2">
        <f t="shared" si="40"/>
        <v>66.411210208396255</v>
      </c>
      <c r="DW36" s="2">
        <f t="shared" si="40"/>
        <v>66.803812443370575</v>
      </c>
      <c r="DX36" s="2">
        <f t="shared" si="40"/>
        <v>66.628610641296689</v>
      </c>
      <c r="DY36" s="2">
        <f t="shared" si="40"/>
        <v>62.4875607834555</v>
      </c>
      <c r="EA36" s="2">
        <f t="shared" si="41"/>
        <v>67.685135729344438</v>
      </c>
      <c r="EB36" s="2">
        <f t="shared" si="41"/>
        <v>68.047479347152276</v>
      </c>
      <c r="EC36" s="2">
        <f t="shared" si="41"/>
        <v>68.711232821913413</v>
      </c>
      <c r="ED36" s="2">
        <f t="shared" si="41"/>
        <v>69.655756458395047</v>
      </c>
      <c r="EE36" s="2">
        <f t="shared" si="41"/>
        <v>72.035321516372392</v>
      </c>
      <c r="EF36" s="2">
        <f t="shared" si="41"/>
        <v>71.604902271646225</v>
      </c>
      <c r="EG36" s="2">
        <f t="shared" si="41"/>
        <v>73.156241339050084</v>
      </c>
      <c r="EH36" s="2">
        <f t="shared" si="41"/>
        <v>72.74043883919154</v>
      </c>
      <c r="EI36" s="2">
        <f t="shared" si="41"/>
        <v>70.387381677743249</v>
      </c>
      <c r="EJ36" s="2">
        <f t="shared" si="41"/>
        <v>69.427505135859178</v>
      </c>
      <c r="EK36" s="2">
        <f t="shared" si="41"/>
        <v>70.214594681290407</v>
      </c>
      <c r="EL36" s="2">
        <f t="shared" si="41"/>
        <v>72.428333627058024</v>
      </c>
      <c r="EM36" s="2">
        <f t="shared" si="41"/>
        <v>69.378991268603642</v>
      </c>
      <c r="EN36" s="2">
        <f t="shared" si="41"/>
        <v>68.148747649750405</v>
      </c>
      <c r="EO36" s="2">
        <f t="shared" si="41"/>
        <v>65.942413820167218</v>
      </c>
      <c r="EQ36" s="2">
        <f t="shared" si="42"/>
        <v>67.444732851333967</v>
      </c>
      <c r="ER36" s="2">
        <f t="shared" si="42"/>
        <v>68.108197449023422</v>
      </c>
      <c r="ES36" s="2">
        <f t="shared" si="42"/>
        <v>68.640266056633578</v>
      </c>
      <c r="ET36" s="2">
        <f t="shared" si="42"/>
        <v>69.149202928517809</v>
      </c>
      <c r="EU36" s="2">
        <f t="shared" si="42"/>
        <v>70.893546936643304</v>
      </c>
      <c r="EV36" s="2">
        <f t="shared" si="42"/>
        <v>70.024624535332606</v>
      </c>
      <c r="EW36" s="2">
        <f t="shared" si="42"/>
        <v>71.37149151677805</v>
      </c>
      <c r="EX36" s="2">
        <f t="shared" si="42"/>
        <v>70.469738523711428</v>
      </c>
      <c r="EY36" s="2">
        <f t="shared" si="42"/>
        <v>68.428483323441753</v>
      </c>
      <c r="EZ36" s="2">
        <f t="shared" si="42"/>
        <v>68.477022452972165</v>
      </c>
      <c r="FA36" s="2">
        <f t="shared" si="42"/>
        <v>67.898662659830464</v>
      </c>
      <c r="FB36" s="2">
        <f t="shared" si="42"/>
        <v>68.033474984892848</v>
      </c>
      <c r="FC36" s="2">
        <f t="shared" si="42"/>
        <v>67.108306333116474</v>
      </c>
      <c r="FD36" s="2">
        <f t="shared" si="42"/>
        <v>67.119780103779817</v>
      </c>
      <c r="FE36" s="2">
        <f t="shared" si="42"/>
        <v>69.349739141979072</v>
      </c>
      <c r="FG36" s="2">
        <f t="shared" si="43"/>
        <v>1.472282442007126E-2</v>
      </c>
      <c r="FH36" s="2">
        <f t="shared" si="43"/>
        <v>1.3673421663232823E-2</v>
      </c>
      <c r="FI36" s="2">
        <f t="shared" si="43"/>
        <v>1.3985098431043492E-2</v>
      </c>
      <c r="FJ36" s="2">
        <f t="shared" si="43"/>
        <v>1.3999932852352062E-2</v>
      </c>
      <c r="FK36" s="2">
        <f t="shared" si="43"/>
        <v>1.412388334558763E-2</v>
      </c>
      <c r="FL36" s="2">
        <f t="shared" si="43"/>
        <v>1.4953586649167756E-2</v>
      </c>
      <c r="FM36" s="2">
        <f t="shared" si="43"/>
        <v>1.3951615624017859E-2</v>
      </c>
      <c r="FN36" s="2">
        <f t="shared" si="43"/>
        <v>1.3440490460893004E-2</v>
      </c>
      <c r="FO36" s="2">
        <f t="shared" si="43"/>
        <v>1.3619847220029005E-2</v>
      </c>
      <c r="FP36" s="2">
        <f t="shared" si="43"/>
        <v>1.3603726574822755E-2</v>
      </c>
      <c r="FQ36" s="2">
        <f t="shared" si="43"/>
        <v>1.4097397050416304E-2</v>
      </c>
      <c r="FR36" s="2">
        <f t="shared" si="43"/>
        <v>1.3767908530469733E-2</v>
      </c>
      <c r="FS36" s="2">
        <f t="shared" si="43"/>
        <v>1.2939059626992912E-2</v>
      </c>
      <c r="FT36" s="2">
        <f t="shared" si="43"/>
        <v>1.1965505588977351E-2</v>
      </c>
      <c r="FU36" s="2">
        <f t="shared" si="43"/>
        <v>1.1861216056188569E-2</v>
      </c>
      <c r="FW36" s="2">
        <f t="shared" si="52"/>
        <v>7.3991741357880499E-7</v>
      </c>
      <c r="FX36" s="2">
        <f t="shared" si="44"/>
        <v>1.4883618969709063E-6</v>
      </c>
      <c r="FY36" s="2">
        <f t="shared" si="44"/>
        <v>1.5421713463722922E-6</v>
      </c>
      <c r="FZ36" s="2">
        <f t="shared" si="44"/>
        <v>1.4440211923664422E-6</v>
      </c>
      <c r="GA36" s="2">
        <f t="shared" si="44"/>
        <v>1.2175510743117701E-6</v>
      </c>
      <c r="GB36" s="2">
        <f t="shared" si="44"/>
        <v>1.0821728283949381E-6</v>
      </c>
      <c r="GC36" s="2">
        <f t="shared" si="44"/>
        <v>1.0886997007782598E-6</v>
      </c>
      <c r="GD36" s="2">
        <f t="shared" si="44"/>
        <v>1.1472123876921855E-6</v>
      </c>
      <c r="GE36" s="2">
        <f t="shared" si="44"/>
        <v>1.3206974928119714E-6</v>
      </c>
      <c r="GF36" s="2">
        <f t="shared" si="44"/>
        <v>1.2979439605428307E-6</v>
      </c>
      <c r="GG36" s="2">
        <f t="shared" si="44"/>
        <v>1.2525501989342211E-6</v>
      </c>
      <c r="GH36" s="2">
        <f t="shared" si="44"/>
        <v>9.8726641220228309E-7</v>
      </c>
      <c r="GI36" s="2">
        <f t="shared" si="44"/>
        <v>8.7556775195021749E-7</v>
      </c>
      <c r="GJ36" s="2">
        <f t="shared" si="44"/>
        <v>7.5011303406265162E-7</v>
      </c>
      <c r="GK36" s="2">
        <f t="shared" si="44"/>
        <v>6.5877460524413728E-7</v>
      </c>
      <c r="GM36" s="95">
        <f t="shared" si="53"/>
        <v>4.4019867550742206E-9</v>
      </c>
      <c r="GN36" s="95">
        <f t="shared" si="45"/>
        <v>7.6591885447931405E-10</v>
      </c>
      <c r="GO36" s="95">
        <f t="shared" si="45"/>
        <v>1.5234251981485702E-10</v>
      </c>
      <c r="GP36" s="95">
        <f t="shared" si="45"/>
        <v>1.1153780252536087E-11</v>
      </c>
      <c r="GQ36" s="95">
        <f t="shared" si="45"/>
        <v>6.3901360226070455E-11</v>
      </c>
      <c r="GR36" s="95">
        <f t="shared" si="45"/>
        <v>9.9412682150441283E-11</v>
      </c>
      <c r="GS36" s="95">
        <f t="shared" si="45"/>
        <v>7.7510099442760932E-11</v>
      </c>
      <c r="GT36" s="95">
        <f t="shared" si="45"/>
        <v>1.4726332052768659E-11</v>
      </c>
      <c r="GU36" s="95">
        <f t="shared" si="45"/>
        <v>2.2053962030128774E-11</v>
      </c>
      <c r="GV36" s="95">
        <f t="shared" si="45"/>
        <v>2.5356205230380893E-11</v>
      </c>
      <c r="GW36" s="95">
        <f t="shared" si="45"/>
        <v>3.4944027658468198E-11</v>
      </c>
      <c r="GX36" s="95">
        <f t="shared" si="45"/>
        <v>4.8897703725686501E-11</v>
      </c>
      <c r="GY36" s="95">
        <f t="shared" si="45"/>
        <v>3.4689901648861791E-11</v>
      </c>
      <c r="GZ36" s="95">
        <f t="shared" si="45"/>
        <v>1.7572947961733584E-11</v>
      </c>
      <c r="HA36" s="95">
        <f t="shared" si="45"/>
        <v>3.9283896417760328E-15</v>
      </c>
      <c r="HC36" s="95">
        <f t="shared" si="57"/>
        <v>7.4084837720125839E-26</v>
      </c>
      <c r="HD36" s="95">
        <f t="shared" si="46"/>
        <v>9.6499045168265915E-27</v>
      </c>
      <c r="HE36" s="95">
        <f t="shared" si="46"/>
        <v>2.6408478285771178E-31</v>
      </c>
      <c r="HF36" s="95">
        <f t="shared" si="46"/>
        <v>1.4426478892864042E-31</v>
      </c>
      <c r="HG36" s="95">
        <f t="shared" si="46"/>
        <v>4.425294908922425E-33</v>
      </c>
      <c r="HH36" s="95">
        <f t="shared" si="46"/>
        <v>1.4467131319798656E-33</v>
      </c>
      <c r="HI36" s="95">
        <f t="shared" si="46"/>
        <v>1.2959079260611392E-32</v>
      </c>
      <c r="HJ36" s="95">
        <f t="shared" si="46"/>
        <v>3.4860744863321503E-32</v>
      </c>
      <c r="HK36" s="95">
        <f t="shared" si="46"/>
        <v>2.7550357069272309E-32</v>
      </c>
      <c r="HL36" s="95">
        <f t="shared" si="46"/>
        <v>2.9030554879338361E-32</v>
      </c>
      <c r="HM36" s="95">
        <f t="shared" si="46"/>
        <v>9.4942127665880344E-38</v>
      </c>
      <c r="HN36" s="95">
        <f t="shared" si="46"/>
        <v>8.296387706421676E-31</v>
      </c>
      <c r="HO36" s="95">
        <f t="shared" si="46"/>
        <v>1.8965787593306728E-29</v>
      </c>
      <c r="HP36" s="95">
        <f t="shared" si="46"/>
        <v>3.8028257346249584E-31</v>
      </c>
      <c r="HQ36" s="95">
        <f t="shared" si="46"/>
        <v>2.326883585858926E-44</v>
      </c>
      <c r="HS36" s="95">
        <f t="shared" si="54"/>
        <v>3.3389517683370814E-90</v>
      </c>
      <c r="HT36" s="95">
        <f t="shared" si="47"/>
        <v>4.8086061082715627E-85</v>
      </c>
      <c r="HU36" s="95">
        <f t="shared" si="47"/>
        <v>3.6055768610557919E-84</v>
      </c>
      <c r="HV36" s="95">
        <f t="shared" si="47"/>
        <v>4.2710428277152796E-84</v>
      </c>
      <c r="HW36" s="95">
        <f t="shared" si="47"/>
        <v>4.775421795071109E-86</v>
      </c>
      <c r="HX36" s="95">
        <f t="shared" si="47"/>
        <v>1.0864778036245164E-90</v>
      </c>
      <c r="HY36" s="95">
        <f t="shared" si="47"/>
        <v>1.4811848116296235E-91</v>
      </c>
      <c r="HZ36" s="95">
        <f t="shared" si="47"/>
        <v>3.0481201571771797E-101</v>
      </c>
      <c r="IA36" s="95">
        <f t="shared" si="47"/>
        <v>2.6842045335043494E-92</v>
      </c>
      <c r="IB36" s="95">
        <f t="shared" si="47"/>
        <v>1.0970334856280329E-83</v>
      </c>
      <c r="IC36" s="95">
        <f t="shared" si="47"/>
        <v>1.3025893830994421E-83</v>
      </c>
      <c r="ID36" s="95">
        <f t="shared" si="47"/>
        <v>9.1533387202849679E-73</v>
      </c>
      <c r="IE36" s="95">
        <f t="shared" si="47"/>
        <v>4.9488272168183616E-66</v>
      </c>
      <c r="IF36" s="95">
        <f t="shared" si="47"/>
        <v>5.4602939429588961E-58</v>
      </c>
      <c r="IG36" s="95">
        <f t="shared" si="47"/>
        <v>5.555652456888503E-52</v>
      </c>
      <c r="II36" s="95">
        <f t="shared" si="55"/>
        <v>0</v>
      </c>
      <c r="IJ36" s="95">
        <f t="shared" si="48"/>
        <v>5.5669163070540486E-239</v>
      </c>
      <c r="IK36" s="95">
        <f t="shared" si="48"/>
        <v>1.3649972412736864E-247</v>
      </c>
      <c r="IL36" s="95">
        <f t="shared" si="48"/>
        <v>9.9598505855472192E-253</v>
      </c>
      <c r="IM36" s="95">
        <f t="shared" si="48"/>
        <v>5.8729402372354146E-269</v>
      </c>
      <c r="IN36" s="95">
        <f t="shared" si="48"/>
        <v>2.5643333108115143E-263</v>
      </c>
      <c r="IO36" s="95">
        <f t="shared" si="48"/>
        <v>6.1285133247948547E-276</v>
      </c>
      <c r="IP36" s="95">
        <f t="shared" si="48"/>
        <v>0</v>
      </c>
      <c r="IQ36" s="95">
        <f t="shared" si="48"/>
        <v>5.7229405902431828E-252</v>
      </c>
      <c r="IR36" s="95">
        <f t="shared" si="48"/>
        <v>1.9255147908107612E-224</v>
      </c>
      <c r="IS36" s="95">
        <f t="shared" si="48"/>
        <v>4.8455382128691866E-201</v>
      </c>
      <c r="IT36" s="95">
        <f t="shared" si="48"/>
        <v>3.6315540043367571E-190</v>
      </c>
      <c r="IU36" s="95">
        <f t="shared" si="48"/>
        <v>1.8748184166618834E-196</v>
      </c>
      <c r="IV36" s="95">
        <f t="shared" si="48"/>
        <v>5.0987514282789021E-177</v>
      </c>
      <c r="IW36" s="95">
        <f t="shared" si="48"/>
        <v>2.7950042642337742E-111</v>
      </c>
      <c r="IY36" s="95">
        <f t="shared" si="56"/>
        <v>4.4019867550742206E-9</v>
      </c>
      <c r="IZ36" s="95">
        <f t="shared" si="49"/>
        <v>7.6591885447931405E-10</v>
      </c>
      <c r="JA36" s="95">
        <f t="shared" si="49"/>
        <v>1.5234251981485702E-10</v>
      </c>
      <c r="JB36" s="95">
        <f t="shared" si="49"/>
        <v>1.1153780252536087E-11</v>
      </c>
      <c r="JC36" s="95">
        <f t="shared" si="49"/>
        <v>6.3901360226070455E-11</v>
      </c>
      <c r="JD36" s="95">
        <f t="shared" si="49"/>
        <v>9.9412682150441283E-11</v>
      </c>
      <c r="JE36" s="95">
        <f t="shared" si="49"/>
        <v>7.7510099442760932E-11</v>
      </c>
      <c r="JF36" s="95">
        <f t="shared" si="49"/>
        <v>1.4726332052768659E-11</v>
      </c>
      <c r="JG36" s="95">
        <f t="shared" si="49"/>
        <v>2.2053962030128774E-11</v>
      </c>
      <c r="JH36" s="95">
        <f t="shared" si="49"/>
        <v>2.5356205230380893E-11</v>
      </c>
      <c r="JI36" s="95">
        <f t="shared" si="49"/>
        <v>3.4944027658468198E-11</v>
      </c>
      <c r="JJ36" s="95">
        <f t="shared" si="49"/>
        <v>4.8897703725686501E-11</v>
      </c>
      <c r="JK36" s="95">
        <f t="shared" si="49"/>
        <v>3.4689901648861791E-11</v>
      </c>
      <c r="JL36" s="95">
        <f t="shared" si="49"/>
        <v>1.7572947961733584E-11</v>
      </c>
      <c r="JM36" s="95">
        <f t="shared" si="49"/>
        <v>3.9283896417760328E-15</v>
      </c>
    </row>
    <row r="37" spans="2:273" x14ac:dyDescent="0.25">
      <c r="B37" s="2">
        <v>10</v>
      </c>
      <c r="C37" s="37">
        <v>68.317999999999998</v>
      </c>
      <c r="D37" s="37">
        <v>68.317999999999998</v>
      </c>
      <c r="E37" s="37">
        <v>67.721000000000004</v>
      </c>
      <c r="F37" s="37">
        <v>70.837000000000003</v>
      </c>
      <c r="G37" s="37">
        <v>70.558000000000007</v>
      </c>
      <c r="H37" s="37">
        <v>71.977000000000004</v>
      </c>
      <c r="I37" s="37">
        <v>72</v>
      </c>
      <c r="J37" s="37">
        <v>70.069999999999993</v>
      </c>
      <c r="K37" s="37">
        <v>67.372</v>
      </c>
      <c r="L37" s="37">
        <v>66.790999999999997</v>
      </c>
      <c r="M37" s="37">
        <v>66.209000000000003</v>
      </c>
      <c r="N37" s="37">
        <v>65.349000000000004</v>
      </c>
      <c r="O37" s="37">
        <v>66.441999999999993</v>
      </c>
      <c r="P37" s="37">
        <v>67.418999999999997</v>
      </c>
      <c r="Q37" s="37">
        <v>62.976999999999997</v>
      </c>
      <c r="S37" s="4">
        <f t="shared" si="6"/>
        <v>70.056603632728368</v>
      </c>
      <c r="T37" s="4">
        <f t="shared" si="6"/>
        <v>69.185062388230619</v>
      </c>
      <c r="U37" s="4">
        <f t="shared" si="6"/>
        <v>69.049985850530817</v>
      </c>
      <c r="V37" s="4">
        <f t="shared" si="6"/>
        <v>71.503781304303189</v>
      </c>
      <c r="W37" s="4">
        <f t="shared" si="6"/>
        <v>71.801534680511566</v>
      </c>
      <c r="X37" s="4">
        <f t="shared" si="6"/>
        <v>71.974392452377401</v>
      </c>
      <c r="Y37" s="4">
        <f t="shared" si="6"/>
        <v>72.696460343094003</v>
      </c>
      <c r="Z37" s="4">
        <f t="shared" si="6"/>
        <v>69.314217282916132</v>
      </c>
      <c r="AA37" s="4">
        <f t="shared" si="6"/>
        <v>68.525469160371898</v>
      </c>
      <c r="AB37" s="4">
        <f t="shared" si="6"/>
        <v>67.361164536013533</v>
      </c>
      <c r="AC37" s="4">
        <f t="shared" si="6"/>
        <v>67.2894141194719</v>
      </c>
      <c r="AD37" s="4">
        <f t="shared" si="6"/>
        <v>66.714406644757432</v>
      </c>
      <c r="AE37" s="4">
        <f t="shared" si="6"/>
        <v>67.037566781710083</v>
      </c>
      <c r="AF37" s="4">
        <f t="shared" si="6"/>
        <v>66.853355171291639</v>
      </c>
      <c r="AG37" s="4">
        <f t="shared" si="6"/>
        <v>62.701049235097571</v>
      </c>
      <c r="AI37" s="4">
        <f t="shared" si="7"/>
        <v>-1.7386036327283705</v>
      </c>
      <c r="AJ37" s="4">
        <f t="shared" si="7"/>
        <v>-0.86706238823062165</v>
      </c>
      <c r="AK37" s="4">
        <f t="shared" si="7"/>
        <v>-1.3289858505308132</v>
      </c>
      <c r="AL37" s="4">
        <f t="shared" si="7"/>
        <v>-0.66678130430318561</v>
      </c>
      <c r="AM37" s="4">
        <f t="shared" si="7"/>
        <v>-1.2435346805115586</v>
      </c>
      <c r="AN37" s="4">
        <f t="shared" si="7"/>
        <v>2.607547622602624E-3</v>
      </c>
      <c r="AO37" s="4">
        <f t="shared" si="7"/>
        <v>-0.69646034309400306</v>
      </c>
      <c r="AP37" s="4">
        <f t="shared" si="7"/>
        <v>0.75578271708386069</v>
      </c>
      <c r="AQ37" s="4">
        <f t="shared" si="7"/>
        <v>-1.1534691603718983</v>
      </c>
      <c r="AR37" s="4">
        <f t="shared" si="7"/>
        <v>-0.57016453601353589</v>
      </c>
      <c r="AS37" s="4">
        <f t="shared" si="7"/>
        <v>-1.0804141194718966</v>
      </c>
      <c r="AT37" s="4">
        <f t="shared" si="7"/>
        <v>-1.365406644757428</v>
      </c>
      <c r="AU37" s="4">
        <f t="shared" si="7"/>
        <v>-0.59556678171009025</v>
      </c>
      <c r="AV37" s="4">
        <f t="shared" si="7"/>
        <v>0.56564482870835775</v>
      </c>
      <c r="AW37" s="4">
        <f t="shared" si="7"/>
        <v>0.27595076490242576</v>
      </c>
      <c r="AY37" s="2">
        <f t="shared" si="50"/>
        <v>70.056591214741488</v>
      </c>
      <c r="AZ37" s="2">
        <f t="shared" si="8"/>
        <v>69.185059897467795</v>
      </c>
      <c r="BA37" s="2">
        <f t="shared" si="8"/>
        <v>69.049985301895035</v>
      </c>
      <c r="BB37" s="2">
        <f t="shared" si="8"/>
        <v>71.503781256227796</v>
      </c>
      <c r="BC37" s="2">
        <f t="shared" si="8"/>
        <v>71.801534438337015</v>
      </c>
      <c r="BD37" s="2">
        <f t="shared" si="8"/>
        <v>71.974392081414436</v>
      </c>
      <c r="BE37" s="2">
        <f t="shared" si="8"/>
        <v>72.696460061418975</v>
      </c>
      <c r="BF37" s="2">
        <f t="shared" si="8"/>
        <v>69.314217224640302</v>
      </c>
      <c r="BG37" s="2">
        <f t="shared" si="8"/>
        <v>68.525469075465168</v>
      </c>
      <c r="BH37" s="2">
        <f t="shared" si="8"/>
        <v>67.36116443982948</v>
      </c>
      <c r="BI37" s="2">
        <f t="shared" si="8"/>
        <v>67.289413986740101</v>
      </c>
      <c r="BJ37" s="2">
        <f t="shared" si="8"/>
        <v>66.714406467984205</v>
      </c>
      <c r="BK37" s="2">
        <f t="shared" si="8"/>
        <v>67.037566655829892</v>
      </c>
      <c r="BL37" s="2">
        <f t="shared" si="8"/>
        <v>66.853355109482706</v>
      </c>
      <c r="BM37" s="2">
        <f t="shared" si="8"/>
        <v>62.701049235079282</v>
      </c>
      <c r="BO37" s="2">
        <f t="shared" si="9"/>
        <v>68.317999999999998</v>
      </c>
      <c r="BP37" s="2">
        <f t="shared" si="10"/>
        <v>68.317999999999998</v>
      </c>
      <c r="BQ37" s="2">
        <f t="shared" si="11"/>
        <v>67.721000000000004</v>
      </c>
      <c r="BR37" s="2">
        <f t="shared" si="12"/>
        <v>70.837000000000003</v>
      </c>
      <c r="BS37" s="2">
        <f t="shared" si="13"/>
        <v>70.558000000000007</v>
      </c>
      <c r="BT37" s="2">
        <f t="shared" si="14"/>
        <v>71.977000000000004</v>
      </c>
      <c r="BU37" s="2">
        <f t="shared" si="15"/>
        <v>72</v>
      </c>
      <c r="BV37" s="2">
        <f t="shared" si="16"/>
        <v>70.069999999999993</v>
      </c>
      <c r="BW37" s="2">
        <f t="shared" si="17"/>
        <v>67.372</v>
      </c>
      <c r="BX37" s="2">
        <f t="shared" si="18"/>
        <v>66.790999999999997</v>
      </c>
      <c r="BY37" s="2">
        <f t="shared" si="19"/>
        <v>66.209000000000003</v>
      </c>
      <c r="BZ37" s="2">
        <f t="shared" si="20"/>
        <v>65.349000000000004</v>
      </c>
      <c r="CA37" s="2">
        <f t="shared" si="21"/>
        <v>66.441999999999993</v>
      </c>
      <c r="CB37" s="2">
        <f t="shared" si="22"/>
        <v>67.418999999999997</v>
      </c>
      <c r="CC37" s="2">
        <f t="shared" si="23"/>
        <v>62.976999999999997</v>
      </c>
      <c r="CE37" s="2" t="str">
        <f t="shared" si="51"/>
        <v/>
      </c>
      <c r="CF37" s="2" t="str">
        <f t="shared" si="24"/>
        <v/>
      </c>
      <c r="CG37" s="2" t="str">
        <f t="shared" si="24"/>
        <v/>
      </c>
      <c r="CH37" s="2" t="str">
        <f t="shared" si="24"/>
        <v/>
      </c>
      <c r="CI37" s="2" t="str">
        <f t="shared" si="24"/>
        <v/>
      </c>
      <c r="CJ37" s="2" t="str">
        <f t="shared" si="24"/>
        <v/>
      </c>
      <c r="CK37" s="2" t="str">
        <f t="shared" si="24"/>
        <v/>
      </c>
      <c r="CL37" s="2" t="str">
        <f t="shared" si="24"/>
        <v/>
      </c>
      <c r="CM37" s="2" t="str">
        <f t="shared" si="24"/>
        <v/>
      </c>
      <c r="CN37" s="2" t="str">
        <f t="shared" si="24"/>
        <v/>
      </c>
      <c r="CO37" s="2" t="str">
        <f t="shared" si="24"/>
        <v/>
      </c>
      <c r="CP37" s="2" t="str">
        <f t="shared" si="24"/>
        <v/>
      </c>
      <c r="CQ37" s="2" t="str">
        <f t="shared" si="24"/>
        <v/>
      </c>
      <c r="CR37" s="2" t="str">
        <f t="shared" si="24"/>
        <v/>
      </c>
      <c r="CS37" s="2" t="str">
        <f t="shared" si="24"/>
        <v/>
      </c>
      <c r="CU37" s="2" t="str">
        <f t="shared" si="25"/>
        <v/>
      </c>
      <c r="CV37" s="2" t="str">
        <f t="shared" si="26"/>
        <v/>
      </c>
      <c r="CW37" s="2" t="str">
        <f t="shared" si="27"/>
        <v/>
      </c>
      <c r="CX37" s="2" t="str">
        <f t="shared" si="28"/>
        <v/>
      </c>
      <c r="CY37" s="2" t="str">
        <f t="shared" si="29"/>
        <v/>
      </c>
      <c r="CZ37" s="2" t="str">
        <f t="shared" si="30"/>
        <v/>
      </c>
      <c r="DA37" s="2" t="str">
        <f t="shared" si="31"/>
        <v/>
      </c>
      <c r="DB37" s="2" t="str">
        <f t="shared" si="32"/>
        <v/>
      </c>
      <c r="DC37" s="2" t="str">
        <f t="shared" si="33"/>
        <v/>
      </c>
      <c r="DD37" s="2" t="str">
        <f t="shared" si="34"/>
        <v/>
      </c>
      <c r="DE37" s="2" t="str">
        <f t="shared" si="35"/>
        <v/>
      </c>
      <c r="DF37" s="2" t="str">
        <f t="shared" si="36"/>
        <v/>
      </c>
      <c r="DG37" s="2" t="str">
        <f t="shared" si="37"/>
        <v/>
      </c>
      <c r="DH37" s="2" t="str">
        <f t="shared" si="38"/>
        <v/>
      </c>
      <c r="DI37" s="2" t="str">
        <f t="shared" si="39"/>
        <v/>
      </c>
      <c r="DK37" s="2">
        <f t="shared" si="40"/>
        <v>70.096576172607868</v>
      </c>
      <c r="DL37" s="2">
        <f t="shared" si="40"/>
        <v>69.203395456878155</v>
      </c>
      <c r="DM37" s="2">
        <f t="shared" si="40"/>
        <v>69.056416848985776</v>
      </c>
      <c r="DN37" s="2">
        <f t="shared" si="40"/>
        <v>71.533727574750827</v>
      </c>
      <c r="DO37" s="2">
        <f t="shared" si="40"/>
        <v>71.799175620560206</v>
      </c>
      <c r="DP37" s="2">
        <f t="shared" si="40"/>
        <v>71.981961510412461</v>
      </c>
      <c r="DQ37" s="2">
        <f t="shared" si="40"/>
        <v>72.690953461361843</v>
      </c>
      <c r="DR37" s="2">
        <f t="shared" si="40"/>
        <v>69.264752491694367</v>
      </c>
      <c r="DS37" s="2">
        <f t="shared" si="40"/>
        <v>68.498990033222583</v>
      </c>
      <c r="DT37" s="2">
        <f t="shared" si="40"/>
        <v>67.331544850498332</v>
      </c>
      <c r="DU37" s="2">
        <f t="shared" si="40"/>
        <v>67.245504983388699</v>
      </c>
      <c r="DV37" s="2">
        <f t="shared" si="40"/>
        <v>66.629285714285714</v>
      </c>
      <c r="DW37" s="2">
        <f t="shared" si="40"/>
        <v>67.005764119601324</v>
      </c>
      <c r="DX37" s="2">
        <f t="shared" si="40"/>
        <v>66.837687244538401</v>
      </c>
      <c r="DY37" s="2">
        <f t="shared" si="40"/>
        <v>62.659348287558792</v>
      </c>
      <c r="EA37" s="2">
        <f t="shared" si="41"/>
        <v>67.616186814290018</v>
      </c>
      <c r="EB37" s="2">
        <f t="shared" si="41"/>
        <v>67.978802369180983</v>
      </c>
      <c r="EC37" s="2">
        <f t="shared" si="41"/>
        <v>68.636437946823037</v>
      </c>
      <c r="ED37" s="2">
        <f t="shared" si="41"/>
        <v>69.58032306781169</v>
      </c>
      <c r="EE37" s="2">
        <f t="shared" si="41"/>
        <v>71.951794896590627</v>
      </c>
      <c r="EF37" s="2">
        <f t="shared" si="41"/>
        <v>71.519753659490888</v>
      </c>
      <c r="EG37" s="2">
        <f t="shared" si="41"/>
        <v>73.051540040973464</v>
      </c>
      <c r="EH37" s="2">
        <f t="shared" si="41"/>
        <v>72.6257498604201</v>
      </c>
      <c r="EI37" s="2">
        <f t="shared" si="41"/>
        <v>70.274595177538686</v>
      </c>
      <c r="EJ37" s="2">
        <f t="shared" si="41"/>
        <v>69.319975262150791</v>
      </c>
      <c r="EK37" s="2">
        <f t="shared" si="41"/>
        <v>70.090202328015906</v>
      </c>
      <c r="EL37" s="2">
        <f t="shared" si="41"/>
        <v>72.275638539768792</v>
      </c>
      <c r="EM37" s="2">
        <f t="shared" si="41"/>
        <v>69.250319525989397</v>
      </c>
      <c r="EN37" s="2">
        <f t="shared" si="41"/>
        <v>68.033334484192991</v>
      </c>
      <c r="EO37" s="2">
        <f t="shared" si="41"/>
        <v>65.8692228288688</v>
      </c>
      <c r="EQ37" s="2">
        <f t="shared" si="42"/>
        <v>67.378063816736727</v>
      </c>
      <c r="ER37" s="2">
        <f t="shared" si="42"/>
        <v>68.038506182322436</v>
      </c>
      <c r="ES37" s="2">
        <f t="shared" si="42"/>
        <v>68.566091911405138</v>
      </c>
      <c r="ET37" s="2">
        <f t="shared" si="42"/>
        <v>69.079411167889035</v>
      </c>
      <c r="EU37" s="2">
        <f t="shared" si="42"/>
        <v>70.821511500488512</v>
      </c>
      <c r="EV37" s="2">
        <f t="shared" si="42"/>
        <v>69.955118519977631</v>
      </c>
      <c r="EW37" s="2">
        <f t="shared" si="42"/>
        <v>71.284316335982027</v>
      </c>
      <c r="EX37" s="2">
        <f t="shared" si="42"/>
        <v>70.377466009008984</v>
      </c>
      <c r="EY37" s="2">
        <f t="shared" si="42"/>
        <v>68.335145372013088</v>
      </c>
      <c r="EZ37" s="2">
        <f t="shared" si="42"/>
        <v>68.378923365939301</v>
      </c>
      <c r="FA37" s="2">
        <f t="shared" si="42"/>
        <v>67.797659879410219</v>
      </c>
      <c r="FB37" s="2">
        <f t="shared" si="42"/>
        <v>67.924286344857791</v>
      </c>
      <c r="FC37" s="2">
        <f t="shared" si="42"/>
        <v>67.001572702316594</v>
      </c>
      <c r="FD37" s="2">
        <f t="shared" si="42"/>
        <v>67.014136221193453</v>
      </c>
      <c r="FE37" s="2">
        <f t="shared" si="42"/>
        <v>69.238673337603998</v>
      </c>
      <c r="FG37" s="2">
        <f t="shared" si="43"/>
        <v>1.6120358097140131E-2</v>
      </c>
      <c r="FH37" s="2">
        <f t="shared" si="43"/>
        <v>1.4972856721610615E-2</v>
      </c>
      <c r="FI37" s="2">
        <f t="shared" si="43"/>
        <v>1.5313693391486648E-2</v>
      </c>
      <c r="FJ37" s="2">
        <f t="shared" si="43"/>
        <v>1.5329915183489204E-2</v>
      </c>
      <c r="FK37" s="2">
        <f t="shared" si="43"/>
        <v>1.5465456179123597E-2</v>
      </c>
      <c r="FL37" s="2">
        <f t="shared" si="43"/>
        <v>1.6372660957772758E-2</v>
      </c>
      <c r="FM37" s="2">
        <f t="shared" si="43"/>
        <v>1.5277078976373249E-2</v>
      </c>
      <c r="FN37" s="2">
        <f t="shared" si="43"/>
        <v>1.471811954013158E-2</v>
      </c>
      <c r="FO37" s="2">
        <f t="shared" si="43"/>
        <v>1.4914267890749894E-2</v>
      </c>
      <c r="FP37" s="2">
        <f t="shared" si="43"/>
        <v>1.4896638288996688E-2</v>
      </c>
      <c r="FQ37" s="2">
        <f t="shared" si="43"/>
        <v>1.543649344559068E-2</v>
      </c>
      <c r="FR37" s="2">
        <f t="shared" si="43"/>
        <v>1.5076185767676342E-2</v>
      </c>
      <c r="FS37" s="2">
        <f t="shared" si="43"/>
        <v>1.4169708186706714E-2</v>
      </c>
      <c r="FT37" s="2">
        <f t="shared" si="43"/>
        <v>1.3104787681017674E-2</v>
      </c>
      <c r="FU37" s="2">
        <f t="shared" si="43"/>
        <v>1.2990698895582084E-2</v>
      </c>
      <c r="FW37" s="2">
        <f t="shared" si="52"/>
        <v>8.1130325302020948E-7</v>
      </c>
      <c r="FX37" s="2">
        <f t="shared" si="44"/>
        <v>1.6319561336590295E-6</v>
      </c>
      <c r="FY37" s="2">
        <f t="shared" si="44"/>
        <v>1.6909570044234215E-6</v>
      </c>
      <c r="FZ37" s="2">
        <f t="shared" si="44"/>
        <v>1.5833375316133489E-6</v>
      </c>
      <c r="GA37" s="2">
        <f t="shared" si="44"/>
        <v>1.3350180488528279E-6</v>
      </c>
      <c r="GB37" s="2">
        <f t="shared" si="44"/>
        <v>1.1865787869076091E-6</v>
      </c>
      <c r="GC37" s="2">
        <f t="shared" si="44"/>
        <v>1.1937353586660428E-6</v>
      </c>
      <c r="GD37" s="2">
        <f t="shared" si="44"/>
        <v>1.2578932302249856E-6</v>
      </c>
      <c r="GE37" s="2">
        <f t="shared" si="44"/>
        <v>1.448115820052537E-6</v>
      </c>
      <c r="GF37" s="2">
        <f t="shared" si="44"/>
        <v>1.4231670743372777E-6</v>
      </c>
      <c r="GG37" s="2">
        <f t="shared" si="44"/>
        <v>1.3733938167400765E-6</v>
      </c>
      <c r="GH37" s="2">
        <f t="shared" si="44"/>
        <v>1.0825159916550086E-6</v>
      </c>
      <c r="GI37" s="2">
        <f t="shared" si="44"/>
        <v>9.6004086816179784E-7</v>
      </c>
      <c r="GJ37" s="2">
        <f t="shared" si="44"/>
        <v>8.2248252696981661E-7</v>
      </c>
      <c r="GK37" s="2">
        <f t="shared" si="44"/>
        <v>7.2233194491350025E-7</v>
      </c>
      <c r="GM37" s="95">
        <f t="shared" si="53"/>
        <v>8.3289225489116758E-9</v>
      </c>
      <c r="GN37" s="95">
        <f t="shared" si="45"/>
        <v>1.5322706579756332E-9</v>
      </c>
      <c r="GO37" s="95">
        <f t="shared" si="45"/>
        <v>3.2559017930207803E-10</v>
      </c>
      <c r="GP37" s="95">
        <f t="shared" si="45"/>
        <v>2.6392701538079018E-11</v>
      </c>
      <c r="GQ37" s="95">
        <f t="shared" si="45"/>
        <v>1.4151212161071664E-10</v>
      </c>
      <c r="GR37" s="95">
        <f t="shared" si="45"/>
        <v>2.1872253011212934E-10</v>
      </c>
      <c r="GS37" s="95">
        <f t="shared" si="45"/>
        <v>1.699767962643229E-10</v>
      </c>
      <c r="GT37" s="95">
        <f t="shared" si="45"/>
        <v>3.4192348502144319E-11</v>
      </c>
      <c r="GU37" s="95">
        <f t="shared" si="45"/>
        <v>5.0544227057482033E-11</v>
      </c>
      <c r="GV37" s="95">
        <f t="shared" si="45"/>
        <v>5.7786498598901455E-11</v>
      </c>
      <c r="GW37" s="95">
        <f t="shared" si="45"/>
        <v>7.919633069240727E-11</v>
      </c>
      <c r="GX37" s="95">
        <f t="shared" si="45"/>
        <v>1.0889148555493969E-10</v>
      </c>
      <c r="GY37" s="95">
        <f t="shared" si="45"/>
        <v>7.7373690850877797E-11</v>
      </c>
      <c r="GZ37" s="95">
        <f t="shared" si="45"/>
        <v>3.9638821158971024E-11</v>
      </c>
      <c r="HA37" s="95">
        <f t="shared" si="45"/>
        <v>1.2156648978801911E-14</v>
      </c>
      <c r="HC37" s="95">
        <f t="shared" si="57"/>
        <v>3.08129361669205E-25</v>
      </c>
      <c r="HD37" s="95">
        <f t="shared" si="46"/>
        <v>4.2463925081390021E-26</v>
      </c>
      <c r="HE37" s="95">
        <f t="shared" si="46"/>
        <v>1.5439392292187402E-30</v>
      </c>
      <c r="HF37" s="95">
        <f t="shared" si="46"/>
        <v>8.6812274676058518E-31</v>
      </c>
      <c r="HG37" s="95">
        <f t="shared" si="46"/>
        <v>2.8673427111382647E-32</v>
      </c>
      <c r="HH37" s="95">
        <f t="shared" si="46"/>
        <v>9.7571989958441903E-33</v>
      </c>
      <c r="HI37" s="95">
        <f t="shared" si="46"/>
        <v>8.1101336304683501E-32</v>
      </c>
      <c r="HJ37" s="95">
        <f t="shared" si="46"/>
        <v>2.1439849544257934E-31</v>
      </c>
      <c r="HK37" s="95">
        <f t="shared" si="46"/>
        <v>1.7093414363331883E-31</v>
      </c>
      <c r="HL37" s="95">
        <f t="shared" si="46"/>
        <v>1.8009688821307694E-31</v>
      </c>
      <c r="HM37" s="95">
        <f t="shared" si="46"/>
        <v>8.2125355571618382E-37</v>
      </c>
      <c r="HN37" s="95">
        <f t="shared" si="46"/>
        <v>4.6488167011228041E-30</v>
      </c>
      <c r="HO37" s="95">
        <f t="shared" si="46"/>
        <v>9.5049930374378584E-29</v>
      </c>
      <c r="HP37" s="95">
        <f t="shared" si="46"/>
        <v>2.0563269670710399E-30</v>
      </c>
      <c r="HQ37" s="95">
        <f t="shared" si="46"/>
        <v>2.8085368143472364E-43</v>
      </c>
      <c r="HS37" s="95">
        <f t="shared" si="54"/>
        <v>9.5258143079088156E-89</v>
      </c>
      <c r="HT37" s="95">
        <f t="shared" si="47"/>
        <v>1.2422177630967755E-83</v>
      </c>
      <c r="HU37" s="95">
        <f t="shared" si="47"/>
        <v>9.156099162819655E-83</v>
      </c>
      <c r="HV37" s="95">
        <f t="shared" si="47"/>
        <v>1.0830341342992043E-82</v>
      </c>
      <c r="HW37" s="95">
        <f t="shared" si="47"/>
        <v>1.2579831406703705E-84</v>
      </c>
      <c r="HX37" s="95">
        <f t="shared" si="47"/>
        <v>3.3932629664518461E-89</v>
      </c>
      <c r="HY37" s="95">
        <f t="shared" si="47"/>
        <v>4.7302090086934275E-90</v>
      </c>
      <c r="HZ37" s="95">
        <f t="shared" si="47"/>
        <v>1.4461292708899224E-99</v>
      </c>
      <c r="IA37" s="95">
        <f t="shared" si="47"/>
        <v>9.1912579890145594E-91</v>
      </c>
      <c r="IB37" s="95">
        <f t="shared" si="47"/>
        <v>2.6857270533357524E-82</v>
      </c>
      <c r="IC37" s="95">
        <f t="shared" si="47"/>
        <v>3.1727680345179686E-82</v>
      </c>
      <c r="ID37" s="95">
        <f t="shared" si="47"/>
        <v>1.3975175709218529E-71</v>
      </c>
      <c r="IE37" s="95">
        <f t="shared" si="47"/>
        <v>5.6165375373780038E-65</v>
      </c>
      <c r="IF37" s="95">
        <f t="shared" si="47"/>
        <v>4.4589396261599359E-57</v>
      </c>
      <c r="IG37" s="95">
        <f t="shared" si="47"/>
        <v>3.5984848492843795E-51</v>
      </c>
      <c r="II37" s="95">
        <f t="shared" si="55"/>
        <v>0</v>
      </c>
      <c r="IJ37" s="95">
        <f t="shared" si="48"/>
        <v>9.6856088162575245E-236</v>
      </c>
      <c r="IK37" s="95">
        <f t="shared" si="48"/>
        <v>3.1785079021898865E-244</v>
      </c>
      <c r="IL37" s="95">
        <f t="shared" si="48"/>
        <v>2.6242005322838653E-249</v>
      </c>
      <c r="IM37" s="95">
        <f t="shared" si="48"/>
        <v>2.320011856173184E-265</v>
      </c>
      <c r="IN37" s="95">
        <f t="shared" si="48"/>
        <v>7.9347292583780346E-260</v>
      </c>
      <c r="IO37" s="95">
        <f t="shared" si="48"/>
        <v>2.8058319756423085E-272</v>
      </c>
      <c r="IP37" s="95">
        <f t="shared" si="48"/>
        <v>0</v>
      </c>
      <c r="IQ37" s="95">
        <f t="shared" si="48"/>
        <v>1.3982775515776949E-248</v>
      </c>
      <c r="IR37" s="95">
        <f t="shared" si="48"/>
        <v>1.9756865326804368E-221</v>
      </c>
      <c r="IS37" s="95">
        <f t="shared" si="48"/>
        <v>2.359779575141329E-198</v>
      </c>
      <c r="IT37" s="95">
        <f t="shared" si="48"/>
        <v>1.1410453788938702E-187</v>
      </c>
      <c r="IU37" s="95">
        <f t="shared" si="48"/>
        <v>6.7827666644953552E-194</v>
      </c>
      <c r="IV37" s="95">
        <f t="shared" si="48"/>
        <v>9.6656221963988398E-175</v>
      </c>
      <c r="IW37" s="95">
        <f t="shared" si="48"/>
        <v>7.1892721406049329E-110</v>
      </c>
      <c r="IY37" s="95">
        <f t="shared" si="56"/>
        <v>8.3289225489116758E-9</v>
      </c>
      <c r="IZ37" s="95">
        <f t="shared" si="49"/>
        <v>1.5322706579756332E-9</v>
      </c>
      <c r="JA37" s="95">
        <f t="shared" si="49"/>
        <v>3.2559017930207803E-10</v>
      </c>
      <c r="JB37" s="95">
        <f t="shared" si="49"/>
        <v>2.6392701538079018E-11</v>
      </c>
      <c r="JC37" s="95">
        <f t="shared" si="49"/>
        <v>1.4151212161071664E-10</v>
      </c>
      <c r="JD37" s="95">
        <f t="shared" si="49"/>
        <v>2.1872253011212934E-10</v>
      </c>
      <c r="JE37" s="95">
        <f t="shared" si="49"/>
        <v>1.699767962643229E-10</v>
      </c>
      <c r="JF37" s="95">
        <f t="shared" si="49"/>
        <v>3.4192348502144319E-11</v>
      </c>
      <c r="JG37" s="95">
        <f t="shared" si="49"/>
        <v>5.0544227057482033E-11</v>
      </c>
      <c r="JH37" s="95">
        <f t="shared" si="49"/>
        <v>5.7786498598901455E-11</v>
      </c>
      <c r="JI37" s="95">
        <f t="shared" si="49"/>
        <v>7.919633069240727E-11</v>
      </c>
      <c r="JJ37" s="95">
        <f t="shared" si="49"/>
        <v>1.0889148555493969E-10</v>
      </c>
      <c r="JK37" s="95">
        <f t="shared" si="49"/>
        <v>7.7373690850877797E-11</v>
      </c>
      <c r="JL37" s="95">
        <f t="shared" si="49"/>
        <v>3.9638821158971024E-11</v>
      </c>
      <c r="JM37" s="95">
        <f t="shared" si="49"/>
        <v>1.2156648978801911E-14</v>
      </c>
    </row>
    <row r="38" spans="2:273" x14ac:dyDescent="0.25">
      <c r="B38" s="2">
        <v>11</v>
      </c>
      <c r="C38" s="37">
        <v>71</v>
      </c>
      <c r="D38" s="37">
        <v>68.045000000000002</v>
      </c>
      <c r="E38" s="37">
        <v>68.977000000000004</v>
      </c>
      <c r="F38" s="37">
        <v>70.162999999999997</v>
      </c>
      <c r="G38" s="37">
        <v>71.977000000000004</v>
      </c>
      <c r="H38" s="37">
        <v>73.278999999999996</v>
      </c>
      <c r="I38" s="37">
        <v>72.418999999999997</v>
      </c>
      <c r="J38" s="37">
        <v>67.278999999999996</v>
      </c>
      <c r="K38" s="37">
        <v>68.977000000000004</v>
      </c>
      <c r="L38" s="37">
        <v>68.186000000000007</v>
      </c>
      <c r="M38" s="37">
        <v>67.394999999999996</v>
      </c>
      <c r="N38" s="37">
        <v>65.605000000000004</v>
      </c>
      <c r="O38" s="37">
        <v>65.744</v>
      </c>
      <c r="P38" s="37">
        <v>66.349000000000004</v>
      </c>
      <c r="Q38" s="37">
        <v>62.976999999999997</v>
      </c>
      <c r="S38" s="4">
        <f t="shared" si="6"/>
        <v>70.285275399324121</v>
      </c>
      <c r="T38" s="4">
        <f t="shared" si="6"/>
        <v>69.450715341987035</v>
      </c>
      <c r="U38" s="4">
        <f t="shared" si="6"/>
        <v>69.290529508308367</v>
      </c>
      <c r="V38" s="4">
        <f t="shared" si="6"/>
        <v>71.752745068701813</v>
      </c>
      <c r="W38" s="4">
        <f t="shared" si="6"/>
        <v>72.019774976587598</v>
      </c>
      <c r="X38" s="4">
        <f t="shared" si="6"/>
        <v>72.160745098659461</v>
      </c>
      <c r="Y38" s="4">
        <f t="shared" si="6"/>
        <v>72.875273335369883</v>
      </c>
      <c r="Z38" s="4">
        <f t="shared" si="6"/>
        <v>69.510200555374595</v>
      </c>
      <c r="AA38" s="4">
        <f t="shared" si="6"/>
        <v>68.714296893672284</v>
      </c>
      <c r="AB38" s="4">
        <f t="shared" si="6"/>
        <v>67.54122126592253</v>
      </c>
      <c r="AC38" s="4">
        <f t="shared" si="6"/>
        <v>67.46514914729498</v>
      </c>
      <c r="AD38" s="4">
        <f t="shared" si="6"/>
        <v>66.934438939285798</v>
      </c>
      <c r="AE38" s="4">
        <f t="shared" si="6"/>
        <v>67.237409460369975</v>
      </c>
      <c r="AF38" s="4">
        <f t="shared" si="6"/>
        <v>67.059265026968504</v>
      </c>
      <c r="AG38" s="4">
        <f t="shared" si="6"/>
        <v>62.87331759935077</v>
      </c>
      <c r="AI38" s="4">
        <f t="shared" si="7"/>
        <v>0.71472460067587917</v>
      </c>
      <c r="AJ38" s="4">
        <f t="shared" si="7"/>
        <v>-1.4057153419870332</v>
      </c>
      <c r="AK38" s="4">
        <f t="shared" si="7"/>
        <v>-0.31352950830836335</v>
      </c>
      <c r="AL38" s="4">
        <f t="shared" si="7"/>
        <v>-1.5897450687018164</v>
      </c>
      <c r="AM38" s="4">
        <f t="shared" si="7"/>
        <v>-4.2774976587594438E-2</v>
      </c>
      <c r="AN38" s="4">
        <f t="shared" si="7"/>
        <v>1.118254901340535</v>
      </c>
      <c r="AO38" s="4">
        <f t="shared" si="7"/>
        <v>-0.45627333536988601</v>
      </c>
      <c r="AP38" s="4">
        <f t="shared" si="7"/>
        <v>-2.231200555374599</v>
      </c>
      <c r="AQ38" s="4">
        <f t="shared" si="7"/>
        <v>0.26270310632772009</v>
      </c>
      <c r="AR38" s="4">
        <f t="shared" si="7"/>
        <v>0.64477873407747666</v>
      </c>
      <c r="AS38" s="4">
        <f t="shared" si="7"/>
        <v>-7.0149147294984004E-2</v>
      </c>
      <c r="AT38" s="4">
        <f t="shared" si="7"/>
        <v>-1.3294389392857937</v>
      </c>
      <c r="AU38" s="4">
        <f t="shared" si="7"/>
        <v>-1.4934094603699748</v>
      </c>
      <c r="AV38" s="4">
        <f t="shared" si="7"/>
        <v>-0.71026502696850002</v>
      </c>
      <c r="AW38" s="4">
        <f t="shared" si="7"/>
        <v>0.10368240064922674</v>
      </c>
      <c r="AY38" s="2">
        <f t="shared" si="50"/>
        <v>70.285252569825929</v>
      </c>
      <c r="AZ38" s="2">
        <f t="shared" si="8"/>
        <v>69.450710504498545</v>
      </c>
      <c r="BA38" s="2">
        <f t="shared" si="8"/>
        <v>69.290528371866955</v>
      </c>
      <c r="BB38" s="2">
        <f t="shared" si="8"/>
        <v>71.752744958702181</v>
      </c>
      <c r="BC38" s="2">
        <f t="shared" si="8"/>
        <v>72.019774457257569</v>
      </c>
      <c r="BD38" s="2">
        <f t="shared" si="8"/>
        <v>72.160744308514964</v>
      </c>
      <c r="BE38" s="2">
        <f t="shared" si="8"/>
        <v>72.875272737035033</v>
      </c>
      <c r="BF38" s="2">
        <f t="shared" si="8"/>
        <v>69.510200424444477</v>
      </c>
      <c r="BG38" s="2">
        <f t="shared" si="8"/>
        <v>68.714296705337588</v>
      </c>
      <c r="BH38" s="2">
        <f t="shared" si="8"/>
        <v>67.541221053741282</v>
      </c>
      <c r="BI38" s="2">
        <f t="shared" si="8"/>
        <v>67.465148856145788</v>
      </c>
      <c r="BJ38" s="2">
        <f t="shared" si="8"/>
        <v>66.934438558067043</v>
      </c>
      <c r="BK38" s="2">
        <f t="shared" si="8"/>
        <v>67.237409188371643</v>
      </c>
      <c r="BL38" s="2">
        <f t="shared" si="8"/>
        <v>67.059264891866675</v>
      </c>
      <c r="BM38" s="2">
        <f t="shared" si="8"/>
        <v>62.873317599296286</v>
      </c>
      <c r="BO38" s="2">
        <f t="shared" si="9"/>
        <v>71</v>
      </c>
      <c r="BP38" s="2">
        <f t="shared" si="10"/>
        <v>68.045000000000002</v>
      </c>
      <c r="BQ38" s="2">
        <f t="shared" si="11"/>
        <v>68.977000000000004</v>
      </c>
      <c r="BR38" s="2">
        <f t="shared" si="12"/>
        <v>70.162999999999997</v>
      </c>
      <c r="BS38" s="2">
        <f t="shared" si="13"/>
        <v>71.977000000000004</v>
      </c>
      <c r="BT38" s="2">
        <f t="shared" si="14"/>
        <v>73.278999999999996</v>
      </c>
      <c r="BU38" s="2">
        <f t="shared" si="15"/>
        <v>72.418999999999997</v>
      </c>
      <c r="BV38" s="2">
        <f t="shared" si="16"/>
        <v>67.278999999999996</v>
      </c>
      <c r="BW38" s="2">
        <f t="shared" si="17"/>
        <v>68.977000000000004</v>
      </c>
      <c r="BX38" s="2">
        <f t="shared" si="18"/>
        <v>68.186000000000007</v>
      </c>
      <c r="BY38" s="2">
        <f t="shared" si="19"/>
        <v>67.394999999999996</v>
      </c>
      <c r="BZ38" s="2">
        <f t="shared" si="20"/>
        <v>65.605000000000004</v>
      </c>
      <c r="CA38" s="2">
        <f t="shared" si="21"/>
        <v>65.744</v>
      </c>
      <c r="CB38" s="2">
        <f t="shared" si="22"/>
        <v>66.349000000000004</v>
      </c>
      <c r="CC38" s="2">
        <f t="shared" si="23"/>
        <v>62.976999999999997</v>
      </c>
      <c r="CE38" s="2" t="str">
        <f t="shared" si="51"/>
        <v/>
      </c>
      <c r="CF38" s="2" t="str">
        <f t="shared" si="24"/>
        <v/>
      </c>
      <c r="CG38" s="2" t="str">
        <f t="shared" si="24"/>
        <v/>
      </c>
      <c r="CH38" s="2" t="str">
        <f t="shared" si="24"/>
        <v/>
      </c>
      <c r="CI38" s="2" t="str">
        <f t="shared" si="24"/>
        <v/>
      </c>
      <c r="CJ38" s="2" t="str">
        <f t="shared" si="24"/>
        <v/>
      </c>
      <c r="CK38" s="2" t="str">
        <f t="shared" si="24"/>
        <v/>
      </c>
      <c r="CL38" s="2" t="str">
        <f t="shared" si="24"/>
        <v/>
      </c>
      <c r="CM38" s="2" t="str">
        <f t="shared" si="24"/>
        <v/>
      </c>
      <c r="CN38" s="2" t="str">
        <f t="shared" si="24"/>
        <v/>
      </c>
      <c r="CO38" s="2" t="str">
        <f t="shared" si="24"/>
        <v/>
      </c>
      <c r="CP38" s="2" t="str">
        <f t="shared" si="24"/>
        <v/>
      </c>
      <c r="CQ38" s="2" t="str">
        <f t="shared" si="24"/>
        <v/>
      </c>
      <c r="CR38" s="2" t="str">
        <f t="shared" si="24"/>
        <v/>
      </c>
      <c r="CS38" s="2" t="str">
        <f t="shared" si="24"/>
        <v/>
      </c>
      <c r="CU38" s="2" t="str">
        <f t="shared" si="25"/>
        <v/>
      </c>
      <c r="CV38" s="2" t="str">
        <f t="shared" si="26"/>
        <v/>
      </c>
      <c r="CW38" s="2" t="str">
        <f t="shared" si="27"/>
        <v/>
      </c>
      <c r="CX38" s="2" t="str">
        <f t="shared" si="28"/>
        <v/>
      </c>
      <c r="CY38" s="2" t="str">
        <f t="shared" si="29"/>
        <v/>
      </c>
      <c r="CZ38" s="2" t="str">
        <f t="shared" si="30"/>
        <v/>
      </c>
      <c r="DA38" s="2" t="str">
        <f t="shared" si="31"/>
        <v/>
      </c>
      <c r="DB38" s="2" t="str">
        <f t="shared" si="32"/>
        <v/>
      </c>
      <c r="DC38" s="2" t="str">
        <f t="shared" si="33"/>
        <v/>
      </c>
      <c r="DD38" s="2" t="str">
        <f t="shared" si="34"/>
        <v/>
      </c>
      <c r="DE38" s="2" t="str">
        <f t="shared" si="35"/>
        <v/>
      </c>
      <c r="DF38" s="2" t="str">
        <f t="shared" si="36"/>
        <v/>
      </c>
      <c r="DG38" s="2" t="str">
        <f t="shared" si="37"/>
        <v/>
      </c>
      <c r="DH38" s="2" t="str">
        <f t="shared" si="38"/>
        <v/>
      </c>
      <c r="DI38" s="2" t="str">
        <f t="shared" si="39"/>
        <v/>
      </c>
      <c r="DK38" s="2">
        <f t="shared" si="40"/>
        <v>70.334441838649141</v>
      </c>
      <c r="DL38" s="2">
        <f t="shared" si="40"/>
        <v>69.476387272776378</v>
      </c>
      <c r="DM38" s="2">
        <f t="shared" si="40"/>
        <v>69.302957647948588</v>
      </c>
      <c r="DN38" s="2">
        <f t="shared" si="40"/>
        <v>71.791118091211118</v>
      </c>
      <c r="DO38" s="2">
        <f t="shared" si="40"/>
        <v>72.022385652162185</v>
      </c>
      <c r="DP38" s="2">
        <f t="shared" si="40"/>
        <v>72.173999189692907</v>
      </c>
      <c r="DQ38" s="2">
        <f t="shared" si="40"/>
        <v>72.874057666855734</v>
      </c>
      <c r="DR38" s="2">
        <f t="shared" si="40"/>
        <v>69.46105194805196</v>
      </c>
      <c r="DS38" s="2">
        <f t="shared" si="40"/>
        <v>68.690270009060697</v>
      </c>
      <c r="DT38" s="2">
        <f t="shared" si="40"/>
        <v>67.513512231954095</v>
      </c>
      <c r="DU38" s="2">
        <f t="shared" si="40"/>
        <v>67.42216309272122</v>
      </c>
      <c r="DV38" s="2">
        <f t="shared" si="40"/>
        <v>66.847361220175173</v>
      </c>
      <c r="DW38" s="2">
        <f t="shared" si="40"/>
        <v>67.207715795832073</v>
      </c>
      <c r="DX38" s="2">
        <f t="shared" si="40"/>
        <v>67.046763847780127</v>
      </c>
      <c r="DY38" s="2">
        <f t="shared" si="40"/>
        <v>62.831135791662092</v>
      </c>
      <c r="EA38" s="2">
        <f t="shared" si="41"/>
        <v>67.547237899235583</v>
      </c>
      <c r="EB38" s="2">
        <f t="shared" si="41"/>
        <v>67.910125391209675</v>
      </c>
      <c r="EC38" s="2">
        <f t="shared" si="41"/>
        <v>68.561643071732675</v>
      </c>
      <c r="ED38" s="2">
        <f t="shared" si="41"/>
        <v>69.504889677228334</v>
      </c>
      <c r="EE38" s="2">
        <f t="shared" si="41"/>
        <v>71.868268276808848</v>
      </c>
      <c r="EF38" s="2">
        <f t="shared" si="41"/>
        <v>71.434605047335552</v>
      </c>
      <c r="EG38" s="2">
        <f t="shared" si="41"/>
        <v>72.946838742896858</v>
      </c>
      <c r="EH38" s="2">
        <f t="shared" si="41"/>
        <v>72.511060881648646</v>
      </c>
      <c r="EI38" s="2">
        <f t="shared" si="41"/>
        <v>70.161808677334108</v>
      </c>
      <c r="EJ38" s="2">
        <f t="shared" si="41"/>
        <v>69.212445388442404</v>
      </c>
      <c r="EK38" s="2">
        <f t="shared" si="41"/>
        <v>69.965809974741418</v>
      </c>
      <c r="EL38" s="2">
        <f t="shared" si="41"/>
        <v>72.122943452479561</v>
      </c>
      <c r="EM38" s="2">
        <f t="shared" si="41"/>
        <v>69.121647783375153</v>
      </c>
      <c r="EN38" s="2">
        <f t="shared" si="41"/>
        <v>67.917921318635592</v>
      </c>
      <c r="EO38" s="2">
        <f t="shared" si="41"/>
        <v>65.796031837570396</v>
      </c>
      <c r="EQ38" s="2">
        <f t="shared" si="42"/>
        <v>67.311394782139502</v>
      </c>
      <c r="ER38" s="2">
        <f t="shared" si="42"/>
        <v>67.968814915621451</v>
      </c>
      <c r="ES38" s="2">
        <f t="shared" si="42"/>
        <v>68.491917766176698</v>
      </c>
      <c r="ET38" s="2">
        <f t="shared" si="42"/>
        <v>69.009619407260246</v>
      </c>
      <c r="EU38" s="2">
        <f t="shared" si="42"/>
        <v>70.74947606433372</v>
      </c>
      <c r="EV38" s="2">
        <f t="shared" si="42"/>
        <v>69.885612504622642</v>
      </c>
      <c r="EW38" s="2">
        <f t="shared" si="42"/>
        <v>71.197141155186003</v>
      </c>
      <c r="EX38" s="2">
        <f t="shared" si="42"/>
        <v>70.28519349430654</v>
      </c>
      <c r="EY38" s="2">
        <f t="shared" si="42"/>
        <v>68.241807420584422</v>
      </c>
      <c r="EZ38" s="2">
        <f t="shared" si="42"/>
        <v>68.280824278906451</v>
      </c>
      <c r="FA38" s="2">
        <f t="shared" si="42"/>
        <v>67.696657098989974</v>
      </c>
      <c r="FB38" s="2">
        <f t="shared" si="42"/>
        <v>67.815097704822747</v>
      </c>
      <c r="FC38" s="2">
        <f t="shared" si="42"/>
        <v>66.894839071516699</v>
      </c>
      <c r="FD38" s="2">
        <f t="shared" si="42"/>
        <v>66.908492338607104</v>
      </c>
      <c r="FE38" s="2">
        <f t="shared" si="42"/>
        <v>69.127607533228925</v>
      </c>
      <c r="FG38" s="2">
        <f t="shared" si="43"/>
        <v>1.7648173614851322E-2</v>
      </c>
      <c r="FH38" s="2">
        <f t="shared" si="43"/>
        <v>1.6393729298585253E-2</v>
      </c>
      <c r="FI38" s="2">
        <f t="shared" si="43"/>
        <v>1.6766359657444236E-2</v>
      </c>
      <c r="FJ38" s="2">
        <f t="shared" si="43"/>
        <v>1.6784094029317655E-2</v>
      </c>
      <c r="FK38" s="2">
        <f t="shared" si="43"/>
        <v>1.6932271202205341E-2</v>
      </c>
      <c r="FL38" s="2">
        <f t="shared" si="43"/>
        <v>1.7923952990947942E-2</v>
      </c>
      <c r="FM38" s="2">
        <f t="shared" si="43"/>
        <v>1.6726330975127213E-2</v>
      </c>
      <c r="FN38" s="2">
        <f t="shared" si="43"/>
        <v>1.611521392081211E-2</v>
      </c>
      <c r="FO38" s="2">
        <f t="shared" si="43"/>
        <v>1.6329672760356243E-2</v>
      </c>
      <c r="FP38" s="2">
        <f t="shared" si="43"/>
        <v>1.6310397763154422E-2</v>
      </c>
      <c r="FQ38" s="2">
        <f t="shared" si="43"/>
        <v>1.6900608664306042E-2</v>
      </c>
      <c r="FR38" s="2">
        <f t="shared" si="43"/>
        <v>1.6506699597615943E-2</v>
      </c>
      <c r="FS38" s="2">
        <f t="shared" si="43"/>
        <v>1.5515565241464958E-2</v>
      </c>
      <c r="FT38" s="2">
        <f t="shared" si="43"/>
        <v>1.435096964930364E-2</v>
      </c>
      <c r="FU38" s="2">
        <f t="shared" si="43"/>
        <v>1.4226188136987915E-2</v>
      </c>
      <c r="FW38" s="2">
        <f t="shared" si="52"/>
        <v>8.8957625776682822E-7</v>
      </c>
      <c r="FX38" s="2">
        <f t="shared" si="44"/>
        <v>1.789404035880846E-6</v>
      </c>
      <c r="FY38" s="2">
        <f t="shared" si="44"/>
        <v>1.8540971834875685E-6</v>
      </c>
      <c r="FZ38" s="2">
        <f t="shared" si="44"/>
        <v>1.7360948153476159E-6</v>
      </c>
      <c r="GA38" s="2">
        <f t="shared" si="44"/>
        <v>1.4638179934847904E-6</v>
      </c>
      <c r="GB38" s="2">
        <f t="shared" si="44"/>
        <v>1.3010576189064734E-6</v>
      </c>
      <c r="GC38" s="2">
        <f t="shared" si="44"/>
        <v>1.3089046419966733E-6</v>
      </c>
      <c r="GD38" s="2">
        <f t="shared" si="44"/>
        <v>1.3792523326327598E-6</v>
      </c>
      <c r="GE38" s="2">
        <f t="shared" si="44"/>
        <v>1.5878272003397321E-6</v>
      </c>
      <c r="GF38" s="2">
        <f t="shared" si="44"/>
        <v>1.5604714522198153E-6</v>
      </c>
      <c r="GG38" s="2">
        <f t="shared" si="44"/>
        <v>1.505896175238267E-6</v>
      </c>
      <c r="GH38" s="2">
        <f t="shared" si="44"/>
        <v>1.1869550578614094E-6</v>
      </c>
      <c r="GI38" s="2">
        <f t="shared" si="44"/>
        <v>1.0526637818448958E-6</v>
      </c>
      <c r="GJ38" s="2">
        <f t="shared" si="44"/>
        <v>9.0183408596914743E-7</v>
      </c>
      <c r="GK38" s="2">
        <f t="shared" si="44"/>
        <v>7.920211727799664E-7</v>
      </c>
      <c r="GM38" s="95">
        <f t="shared" si="53"/>
        <v>1.5585274853193449E-8</v>
      </c>
      <c r="GN38" s="95">
        <f t="shared" si="45"/>
        <v>3.0288186585293359E-9</v>
      </c>
      <c r="GO38" s="95">
        <f t="shared" si="45"/>
        <v>6.8661672764876999E-10</v>
      </c>
      <c r="GP38" s="95">
        <f t="shared" si="45"/>
        <v>6.1497416965513609E-11</v>
      </c>
      <c r="GQ38" s="95">
        <f t="shared" si="45"/>
        <v>3.0899454205625773E-10</v>
      </c>
      <c r="GR38" s="95">
        <f t="shared" si="45"/>
        <v>4.7446160781719234E-10</v>
      </c>
      <c r="GS38" s="95">
        <f t="shared" si="45"/>
        <v>3.6761647576232581E-10</v>
      </c>
      <c r="GT38" s="95">
        <f t="shared" si="45"/>
        <v>7.8215853688636991E-11</v>
      </c>
      <c r="GU38" s="95">
        <f t="shared" si="45"/>
        <v>1.1415158077338636E-10</v>
      </c>
      <c r="GV38" s="95">
        <f t="shared" si="45"/>
        <v>1.2979080001644724E-10</v>
      </c>
      <c r="GW38" s="95">
        <f t="shared" si="45"/>
        <v>1.7689389914363609E-10</v>
      </c>
      <c r="GX38" s="95">
        <f t="shared" si="45"/>
        <v>2.3908807454125686E-10</v>
      </c>
      <c r="GY38" s="95">
        <f t="shared" si="45"/>
        <v>1.7017975122879761E-10</v>
      </c>
      <c r="GZ38" s="95">
        <f t="shared" si="45"/>
        <v>8.8170683399681204E-11</v>
      </c>
      <c r="HA38" s="95">
        <f t="shared" si="45"/>
        <v>3.6871593546064812E-14</v>
      </c>
      <c r="HC38" s="95">
        <f t="shared" si="57"/>
        <v>1.2585378515257799E-24</v>
      </c>
      <c r="HD38" s="95">
        <f t="shared" si="46"/>
        <v>1.833595842753796E-25</v>
      </c>
      <c r="HE38" s="95">
        <f t="shared" si="46"/>
        <v>8.8228213262469288E-30</v>
      </c>
      <c r="HF38" s="95">
        <f t="shared" si="46"/>
        <v>5.1033207346323376E-30</v>
      </c>
      <c r="HG38" s="95">
        <f t="shared" si="46"/>
        <v>1.813573077794125E-31</v>
      </c>
      <c r="HH38" s="95">
        <f t="shared" si="46"/>
        <v>6.4193932735745494E-32</v>
      </c>
      <c r="HI38" s="95">
        <f t="shared" si="46"/>
        <v>4.9572093846179804E-31</v>
      </c>
      <c r="HJ38" s="95">
        <f t="shared" si="46"/>
        <v>1.2880025689853915E-30</v>
      </c>
      <c r="HK38" s="95">
        <f t="shared" si="46"/>
        <v>1.0357977273984627E-30</v>
      </c>
      <c r="HL38" s="95">
        <f t="shared" si="46"/>
        <v>1.0911774584393938E-30</v>
      </c>
      <c r="HM38" s="95">
        <f t="shared" si="46"/>
        <v>6.9071447471926326E-36</v>
      </c>
      <c r="HN38" s="95">
        <f t="shared" si="46"/>
        <v>2.5480049415082149E-29</v>
      </c>
      <c r="HO38" s="95">
        <f t="shared" si="46"/>
        <v>4.6681059169688055E-28</v>
      </c>
      <c r="HP38" s="95">
        <f t="shared" si="46"/>
        <v>1.0888851870167626E-29</v>
      </c>
      <c r="HQ38" s="95">
        <f t="shared" si="46"/>
        <v>3.2841154747766891E-42</v>
      </c>
      <c r="HS38" s="95">
        <f t="shared" si="54"/>
        <v>2.6433832804931221E-87</v>
      </c>
      <c r="HT38" s="95">
        <f t="shared" si="47"/>
        <v>3.1213621828722833E-82</v>
      </c>
      <c r="HU38" s="95">
        <f t="shared" si="47"/>
        <v>2.2615929879563741E-81</v>
      </c>
      <c r="HV38" s="95">
        <f t="shared" si="47"/>
        <v>2.6712751445053705E-81</v>
      </c>
      <c r="HW38" s="95">
        <f t="shared" si="47"/>
        <v>3.2233348797749513E-83</v>
      </c>
      <c r="HX38" s="95">
        <f t="shared" si="47"/>
        <v>1.0294100515177133E-87</v>
      </c>
      <c r="HY38" s="95">
        <f t="shared" si="47"/>
        <v>1.4671840103595661E-88</v>
      </c>
      <c r="HZ38" s="95">
        <f t="shared" si="47"/>
        <v>6.6401525316814506E-98</v>
      </c>
      <c r="IA38" s="95">
        <f t="shared" si="47"/>
        <v>3.0539250498738391E-89</v>
      </c>
      <c r="IB38" s="95">
        <f t="shared" si="47"/>
        <v>6.3984449288024061E-81</v>
      </c>
      <c r="IC38" s="95">
        <f t="shared" si="47"/>
        <v>7.5208462409741503E-81</v>
      </c>
      <c r="ID38" s="95">
        <f t="shared" si="47"/>
        <v>2.0855967104820693E-70</v>
      </c>
      <c r="IE38" s="95">
        <f t="shared" si="47"/>
        <v>6.2481689182017465E-64</v>
      </c>
      <c r="IF38" s="95">
        <f t="shared" si="47"/>
        <v>3.5796497423497593E-56</v>
      </c>
      <c r="IG38" s="95">
        <f t="shared" si="47"/>
        <v>2.2958806817054965E-50</v>
      </c>
      <c r="II38" s="95">
        <f t="shared" si="55"/>
        <v>0</v>
      </c>
      <c r="IJ38" s="95">
        <f t="shared" si="48"/>
        <v>1.6008846977801865E-232</v>
      </c>
      <c r="IK38" s="95">
        <f t="shared" si="48"/>
        <v>7.0162056825309853E-241</v>
      </c>
      <c r="IL38" s="95">
        <f t="shared" si="48"/>
        <v>6.5504884751969734E-246</v>
      </c>
      <c r="IM38" s="95">
        <f t="shared" si="48"/>
        <v>8.6647924745468954E-262</v>
      </c>
      <c r="IN38" s="95">
        <f t="shared" si="48"/>
        <v>2.326195289428271E-256</v>
      </c>
      <c r="IO38" s="95">
        <f t="shared" si="48"/>
        <v>1.2138615087471653E-268</v>
      </c>
      <c r="IP38" s="95">
        <f t="shared" si="48"/>
        <v>0</v>
      </c>
      <c r="IQ38" s="95">
        <f t="shared" si="48"/>
        <v>3.2395056037114621E-245</v>
      </c>
      <c r="IR38" s="95">
        <f t="shared" si="48"/>
        <v>1.9337446859942795E-218</v>
      </c>
      <c r="IS38" s="95">
        <f t="shared" si="48"/>
        <v>1.1019586981389533E-195</v>
      </c>
      <c r="IT38" s="95">
        <f t="shared" si="48"/>
        <v>3.4503555361627781E-185</v>
      </c>
      <c r="IU38" s="95">
        <f t="shared" si="48"/>
        <v>2.3601675396968521E-191</v>
      </c>
      <c r="IV38" s="95">
        <f t="shared" si="48"/>
        <v>1.7705523369225637E-172</v>
      </c>
      <c r="IW38" s="95">
        <f t="shared" si="48"/>
        <v>1.8107891304481759E-108</v>
      </c>
      <c r="IY38" s="95">
        <f t="shared" si="56"/>
        <v>1.5585274853193449E-8</v>
      </c>
      <c r="IZ38" s="95">
        <f t="shared" si="49"/>
        <v>3.0288186585293359E-9</v>
      </c>
      <c r="JA38" s="95">
        <f t="shared" si="49"/>
        <v>6.8661672764876999E-10</v>
      </c>
      <c r="JB38" s="95">
        <f t="shared" si="49"/>
        <v>6.1497416965513609E-11</v>
      </c>
      <c r="JC38" s="95">
        <f t="shared" si="49"/>
        <v>3.0899454205625773E-10</v>
      </c>
      <c r="JD38" s="95">
        <f t="shared" si="49"/>
        <v>4.7446160781719234E-10</v>
      </c>
      <c r="JE38" s="95">
        <f t="shared" si="49"/>
        <v>3.6761647576232581E-10</v>
      </c>
      <c r="JF38" s="95">
        <f t="shared" si="49"/>
        <v>7.8215853688636991E-11</v>
      </c>
      <c r="JG38" s="95">
        <f t="shared" si="49"/>
        <v>1.1415158077338636E-10</v>
      </c>
      <c r="JH38" s="95">
        <f t="shared" si="49"/>
        <v>1.2979080001644724E-10</v>
      </c>
      <c r="JI38" s="95">
        <f t="shared" si="49"/>
        <v>1.7689389914363609E-10</v>
      </c>
      <c r="JJ38" s="95">
        <f t="shared" si="49"/>
        <v>2.3908807454125686E-10</v>
      </c>
      <c r="JK38" s="95">
        <f t="shared" si="49"/>
        <v>1.7017975122879761E-10</v>
      </c>
      <c r="JL38" s="95">
        <f t="shared" si="49"/>
        <v>8.8170683399681204E-11</v>
      </c>
      <c r="JM38" s="95">
        <f t="shared" si="49"/>
        <v>3.6871593546064812E-14</v>
      </c>
    </row>
    <row r="39" spans="2:273" x14ac:dyDescent="0.25">
      <c r="B39" s="2">
        <v>12</v>
      </c>
      <c r="C39" s="37">
        <v>71.5</v>
      </c>
      <c r="D39" s="37">
        <v>69.704999999999998</v>
      </c>
      <c r="E39" s="37">
        <v>69.488</v>
      </c>
      <c r="F39" s="37">
        <v>70.534999999999997</v>
      </c>
      <c r="G39" s="37">
        <v>71.14</v>
      </c>
      <c r="H39" s="37">
        <v>73.046999999999997</v>
      </c>
      <c r="I39" s="37">
        <v>72</v>
      </c>
      <c r="J39" s="37">
        <v>70.046999999999997</v>
      </c>
      <c r="K39" s="37">
        <v>68.697999999999993</v>
      </c>
      <c r="L39" s="37">
        <v>68.766999999999996</v>
      </c>
      <c r="M39" s="37">
        <v>68.488</v>
      </c>
      <c r="N39" s="37">
        <v>66.86</v>
      </c>
      <c r="O39" s="37">
        <v>67.325999999999993</v>
      </c>
      <c r="P39" s="37">
        <v>66.233000000000004</v>
      </c>
      <c r="Q39" s="37">
        <v>66.186000000000007</v>
      </c>
      <c r="S39" s="4">
        <f t="shared" si="6"/>
        <v>70.512578690802002</v>
      </c>
      <c r="T39" s="4">
        <f t="shared" si="6"/>
        <v>69.715146886424051</v>
      </c>
      <c r="U39" s="4">
        <f t="shared" si="6"/>
        <v>69.529996471443184</v>
      </c>
      <c r="V39" s="4">
        <f t="shared" si="6"/>
        <v>72.000386396994898</v>
      </c>
      <c r="W39" s="4">
        <f t="shared" si="6"/>
        <v>72.237052804537825</v>
      </c>
      <c r="X39" s="4">
        <f t="shared" si="6"/>
        <v>72.346091747337525</v>
      </c>
      <c r="Y39" s="4">
        <f t="shared" si="6"/>
        <v>73.053223432721509</v>
      </c>
      <c r="Z39" s="4">
        <f t="shared" si="6"/>
        <v>69.705671669659239</v>
      </c>
      <c r="AA39" s="4">
        <f t="shared" si="6"/>
        <v>68.902417947918323</v>
      </c>
      <c r="AB39" s="4">
        <f t="shared" si="6"/>
        <v>67.720645239694775</v>
      </c>
      <c r="AC39" s="4">
        <f t="shared" si="6"/>
        <v>67.64030835977691</v>
      </c>
      <c r="AD39" s="4">
        <f t="shared" si="6"/>
        <v>67.154064180832009</v>
      </c>
      <c r="AE39" s="4">
        <f t="shared" si="6"/>
        <v>67.436561249688992</v>
      </c>
      <c r="AF39" s="4">
        <f t="shared" si="6"/>
        <v>67.264429963477994</v>
      </c>
      <c r="AG39" s="4">
        <f t="shared" si="6"/>
        <v>63.045295195844261</v>
      </c>
      <c r="AI39" s="4">
        <f t="shared" si="7"/>
        <v>0.9874213091979982</v>
      </c>
      <c r="AJ39" s="4">
        <f t="shared" si="7"/>
        <v>-1.0146886424053037E-2</v>
      </c>
      <c r="AK39" s="4">
        <f t="shared" si="7"/>
        <v>-4.1996471443184191E-2</v>
      </c>
      <c r="AL39" s="4">
        <f t="shared" si="7"/>
        <v>-1.4653863969949015</v>
      </c>
      <c r="AM39" s="4">
        <f t="shared" si="7"/>
        <v>-1.0970528045378245</v>
      </c>
      <c r="AN39" s="4">
        <f t="shared" si="7"/>
        <v>0.70090825266247236</v>
      </c>
      <c r="AO39" s="4">
        <f t="shared" si="7"/>
        <v>-1.0532234327215093</v>
      </c>
      <c r="AP39" s="4">
        <f t="shared" si="7"/>
        <v>0.34132833034075816</v>
      </c>
      <c r="AQ39" s="4">
        <f t="shared" si="7"/>
        <v>-0.2044179479183299</v>
      </c>
      <c r="AR39" s="4">
        <f t="shared" si="7"/>
        <v>1.0463547603052206</v>
      </c>
      <c r="AS39" s="4">
        <f t="shared" si="7"/>
        <v>0.84769164022308985</v>
      </c>
      <c r="AT39" s="4">
        <f t="shared" si="7"/>
        <v>-0.29406418083200947</v>
      </c>
      <c r="AU39" s="4">
        <f t="shared" si="7"/>
        <v>-0.11056124968899894</v>
      </c>
      <c r="AV39" s="4">
        <f t="shared" si="7"/>
        <v>-1.03142996347799</v>
      </c>
      <c r="AW39" s="4">
        <f t="shared" si="7"/>
        <v>3.1407048041557459</v>
      </c>
      <c r="AY39" s="2">
        <f t="shared" si="50"/>
        <v>70.512537195405685</v>
      </c>
      <c r="AZ39" s="2">
        <f t="shared" si="8"/>
        <v>69.715137606040258</v>
      </c>
      <c r="BA39" s="2">
        <f t="shared" si="8"/>
        <v>69.529994149393161</v>
      </c>
      <c r="BB39" s="2">
        <f t="shared" si="8"/>
        <v>72.000386149232853</v>
      </c>
      <c r="BC39" s="2">
        <f t="shared" si="8"/>
        <v>72.2370517068006</v>
      </c>
      <c r="BD39" s="2">
        <f t="shared" si="8"/>
        <v>72.346090088507921</v>
      </c>
      <c r="BE39" s="2">
        <f t="shared" si="8"/>
        <v>73.053222179632868</v>
      </c>
      <c r="BF39" s="2">
        <f t="shared" si="8"/>
        <v>69.705671379932028</v>
      </c>
      <c r="BG39" s="2">
        <f t="shared" si="8"/>
        <v>68.902417536379431</v>
      </c>
      <c r="BH39" s="2">
        <f t="shared" si="8"/>
        <v>67.720644778532801</v>
      </c>
      <c r="BI39" s="2">
        <f t="shared" si="8"/>
        <v>67.640307730564402</v>
      </c>
      <c r="BJ39" s="2">
        <f t="shared" si="8"/>
        <v>67.154063370509064</v>
      </c>
      <c r="BK39" s="2">
        <f t="shared" si="8"/>
        <v>67.436560670299968</v>
      </c>
      <c r="BL39" s="2">
        <f t="shared" si="8"/>
        <v>67.264429672357352</v>
      </c>
      <c r="BM39" s="2">
        <f t="shared" si="8"/>
        <v>63.045295195685235</v>
      </c>
      <c r="BO39" s="2">
        <f t="shared" si="9"/>
        <v>71.5</v>
      </c>
      <c r="BP39" s="2">
        <f t="shared" si="10"/>
        <v>69.704999999999998</v>
      </c>
      <c r="BQ39" s="2">
        <f t="shared" si="11"/>
        <v>69.488</v>
      </c>
      <c r="BR39" s="2">
        <f t="shared" si="12"/>
        <v>70.534999999999997</v>
      </c>
      <c r="BS39" s="2">
        <f t="shared" si="13"/>
        <v>71.14</v>
      </c>
      <c r="BT39" s="2">
        <f t="shared" si="14"/>
        <v>73.046999999999997</v>
      </c>
      <c r="BU39" s="2">
        <f t="shared" si="15"/>
        <v>72</v>
      </c>
      <c r="BV39" s="2">
        <f t="shared" si="16"/>
        <v>70.046999999999997</v>
      </c>
      <c r="BW39" s="2">
        <f t="shared" si="17"/>
        <v>68.697999999999993</v>
      </c>
      <c r="BX39" s="2">
        <f t="shared" si="18"/>
        <v>68.766999999999996</v>
      </c>
      <c r="BY39" s="2">
        <f t="shared" si="19"/>
        <v>68.488</v>
      </c>
      <c r="BZ39" s="2">
        <f t="shared" si="20"/>
        <v>66.86</v>
      </c>
      <c r="CA39" s="2">
        <f t="shared" si="21"/>
        <v>67.325999999999993</v>
      </c>
      <c r="CB39" s="2">
        <f t="shared" si="22"/>
        <v>66.233000000000004</v>
      </c>
      <c r="CC39" s="2">
        <f t="shared" si="23"/>
        <v>66.186000000000007</v>
      </c>
      <c r="CE39" s="2" t="str">
        <f t="shared" si="51"/>
        <v/>
      </c>
      <c r="CF39" s="2" t="str">
        <f t="shared" si="24"/>
        <v/>
      </c>
      <c r="CG39" s="2" t="str">
        <f t="shared" si="24"/>
        <v/>
      </c>
      <c r="CH39" s="2" t="str">
        <f t="shared" si="24"/>
        <v/>
      </c>
      <c r="CI39" s="2" t="str">
        <f t="shared" si="24"/>
        <v/>
      </c>
      <c r="CJ39" s="2" t="str">
        <f t="shared" si="24"/>
        <v/>
      </c>
      <c r="CK39" s="2" t="str">
        <f t="shared" si="24"/>
        <v/>
      </c>
      <c r="CL39" s="2" t="str">
        <f t="shared" si="24"/>
        <v/>
      </c>
      <c r="CM39" s="2" t="str">
        <f t="shared" si="24"/>
        <v/>
      </c>
      <c r="CN39" s="2" t="str">
        <f t="shared" si="24"/>
        <v/>
      </c>
      <c r="CO39" s="2" t="str">
        <f t="shared" si="24"/>
        <v/>
      </c>
      <c r="CP39" s="2" t="str">
        <f t="shared" si="24"/>
        <v/>
      </c>
      <c r="CQ39" s="2" t="str">
        <f t="shared" si="24"/>
        <v/>
      </c>
      <c r="CR39" s="2" t="str">
        <f t="shared" si="24"/>
        <v/>
      </c>
      <c r="CS39" s="2" t="str">
        <f t="shared" si="24"/>
        <v/>
      </c>
      <c r="CU39" s="2" t="str">
        <f t="shared" si="25"/>
        <v/>
      </c>
      <c r="CV39" s="2" t="str">
        <f t="shared" si="26"/>
        <v/>
      </c>
      <c r="CW39" s="2" t="str">
        <f t="shared" si="27"/>
        <v/>
      </c>
      <c r="CX39" s="2" t="str">
        <f t="shared" si="28"/>
        <v/>
      </c>
      <c r="CY39" s="2" t="str">
        <f t="shared" si="29"/>
        <v/>
      </c>
      <c r="CZ39" s="2" t="str">
        <f t="shared" si="30"/>
        <v/>
      </c>
      <c r="DA39" s="2" t="str">
        <f t="shared" si="31"/>
        <v/>
      </c>
      <c r="DB39" s="2" t="str">
        <f t="shared" si="32"/>
        <v/>
      </c>
      <c r="DC39" s="2" t="str">
        <f t="shared" si="33"/>
        <v/>
      </c>
      <c r="DD39" s="2" t="str">
        <f t="shared" si="34"/>
        <v/>
      </c>
      <c r="DE39" s="2" t="str">
        <f t="shared" si="35"/>
        <v/>
      </c>
      <c r="DF39" s="2" t="str">
        <f t="shared" si="36"/>
        <v/>
      </c>
      <c r="DG39" s="2" t="str">
        <f t="shared" si="37"/>
        <v/>
      </c>
      <c r="DH39" s="2" t="str">
        <f t="shared" si="38"/>
        <v/>
      </c>
      <c r="DI39" s="2" t="str">
        <f t="shared" si="39"/>
        <v/>
      </c>
      <c r="DK39" s="2">
        <f t="shared" si="40"/>
        <v>70.572307504690414</v>
      </c>
      <c r="DL39" s="2">
        <f t="shared" si="40"/>
        <v>69.749379088674601</v>
      </c>
      <c r="DM39" s="2">
        <f t="shared" si="40"/>
        <v>69.5494984469114</v>
      </c>
      <c r="DN39" s="2">
        <f t="shared" si="40"/>
        <v>72.048508607671394</v>
      </c>
      <c r="DO39" s="2">
        <f t="shared" si="40"/>
        <v>72.245595683764165</v>
      </c>
      <c r="DP39" s="2">
        <f t="shared" si="40"/>
        <v>72.366036868973353</v>
      </c>
      <c r="DQ39" s="2">
        <f t="shared" si="40"/>
        <v>73.05716187234961</v>
      </c>
      <c r="DR39" s="2">
        <f t="shared" si="40"/>
        <v>69.657351404409553</v>
      </c>
      <c r="DS39" s="2">
        <f t="shared" si="40"/>
        <v>68.881549984898811</v>
      </c>
      <c r="DT39" s="2">
        <f t="shared" si="40"/>
        <v>67.695479613409844</v>
      </c>
      <c r="DU39" s="2">
        <f t="shared" si="40"/>
        <v>67.598821202053742</v>
      </c>
      <c r="DV39" s="2">
        <f t="shared" si="40"/>
        <v>67.065436726064632</v>
      </c>
      <c r="DW39" s="2">
        <f t="shared" si="40"/>
        <v>67.409667472062807</v>
      </c>
      <c r="DX39" s="2">
        <f t="shared" si="40"/>
        <v>67.255840451021839</v>
      </c>
      <c r="DY39" s="2">
        <f t="shared" si="40"/>
        <v>63.002923295765385</v>
      </c>
      <c r="EA39" s="2">
        <f t="shared" si="41"/>
        <v>67.478288984181162</v>
      </c>
      <c r="EB39" s="2">
        <f t="shared" si="41"/>
        <v>67.841448413238368</v>
      </c>
      <c r="EC39" s="2">
        <f t="shared" si="41"/>
        <v>68.486848196642299</v>
      </c>
      <c r="ED39" s="2">
        <f t="shared" si="41"/>
        <v>69.429456286644964</v>
      </c>
      <c r="EE39" s="2">
        <f t="shared" si="41"/>
        <v>71.784741657027084</v>
      </c>
      <c r="EF39" s="2">
        <f t="shared" si="41"/>
        <v>71.349456435180215</v>
      </c>
      <c r="EG39" s="2">
        <f t="shared" si="41"/>
        <v>72.842137444820253</v>
      </c>
      <c r="EH39" s="2">
        <f t="shared" si="41"/>
        <v>72.396371902877206</v>
      </c>
      <c r="EI39" s="2">
        <f t="shared" si="41"/>
        <v>70.04902217712953</v>
      </c>
      <c r="EJ39" s="2">
        <f t="shared" si="41"/>
        <v>69.104915514734031</v>
      </c>
      <c r="EK39" s="2">
        <f t="shared" si="41"/>
        <v>69.841417621466917</v>
      </c>
      <c r="EL39" s="2">
        <f t="shared" si="41"/>
        <v>71.970248365190329</v>
      </c>
      <c r="EM39" s="2">
        <f t="shared" si="41"/>
        <v>68.992976040760908</v>
      </c>
      <c r="EN39" s="2">
        <f t="shared" si="41"/>
        <v>67.802508153078193</v>
      </c>
      <c r="EO39" s="2">
        <f t="shared" si="41"/>
        <v>65.722840846271978</v>
      </c>
      <c r="EQ39" s="2">
        <f t="shared" si="42"/>
        <v>67.244725747542262</v>
      </c>
      <c r="ER39" s="2">
        <f t="shared" si="42"/>
        <v>67.899123648920465</v>
      </c>
      <c r="ES39" s="2">
        <f t="shared" si="42"/>
        <v>68.417743620948258</v>
      </c>
      <c r="ET39" s="2">
        <f t="shared" si="42"/>
        <v>68.939827646631457</v>
      </c>
      <c r="EU39" s="2">
        <f t="shared" si="42"/>
        <v>70.677440628178914</v>
      </c>
      <c r="EV39" s="2">
        <f t="shared" si="42"/>
        <v>69.816106489267654</v>
      </c>
      <c r="EW39" s="2">
        <f t="shared" si="42"/>
        <v>71.109965974389979</v>
      </c>
      <c r="EX39" s="2">
        <f t="shared" si="42"/>
        <v>70.192920979604096</v>
      </c>
      <c r="EY39" s="2">
        <f t="shared" si="42"/>
        <v>68.148469469155742</v>
      </c>
      <c r="EZ39" s="2">
        <f t="shared" si="42"/>
        <v>68.182725191873587</v>
      </c>
      <c r="FA39" s="2">
        <f t="shared" si="42"/>
        <v>67.595654318569729</v>
      </c>
      <c r="FB39" s="2">
        <f t="shared" si="42"/>
        <v>67.70590906478769</v>
      </c>
      <c r="FC39" s="2">
        <f t="shared" si="42"/>
        <v>66.788105440716819</v>
      </c>
      <c r="FD39" s="2">
        <f t="shared" si="42"/>
        <v>66.80284845602074</v>
      </c>
      <c r="FE39" s="2">
        <f t="shared" si="42"/>
        <v>69.016541728853852</v>
      </c>
      <c r="FG39" s="2">
        <f t="shared" si="43"/>
        <v>1.9317945600763605E-2</v>
      </c>
      <c r="FH39" s="2">
        <f t="shared" si="43"/>
        <v>1.7946981112275627E-2</v>
      </c>
      <c r="FI39" s="2">
        <f t="shared" si="43"/>
        <v>1.8354258162839671E-2</v>
      </c>
      <c r="FJ39" s="2">
        <f t="shared" si="43"/>
        <v>1.8373640724982983E-2</v>
      </c>
      <c r="FK39" s="2">
        <f t="shared" si="43"/>
        <v>1.8535586543232219E-2</v>
      </c>
      <c r="FL39" s="2">
        <f t="shared" si="43"/>
        <v>1.9619296569493024E-2</v>
      </c>
      <c r="FM39" s="2">
        <f t="shared" si="43"/>
        <v>1.8310509066742094E-2</v>
      </c>
      <c r="FN39" s="2">
        <f t="shared" si="43"/>
        <v>1.7642550638890302E-2</v>
      </c>
      <c r="FO39" s="2">
        <f t="shared" si="43"/>
        <v>1.7876965734437061E-2</v>
      </c>
      <c r="FP39" s="2">
        <f t="shared" si="43"/>
        <v>1.7855897517482119E-2</v>
      </c>
      <c r="FQ39" s="2">
        <f t="shared" si="43"/>
        <v>1.8500982305874318E-2</v>
      </c>
      <c r="FR39" s="2">
        <f t="shared" si="43"/>
        <v>1.8070458332771357E-2</v>
      </c>
      <c r="FS39" s="2">
        <f t="shared" si="43"/>
        <v>1.6987050838188879E-2</v>
      </c>
      <c r="FT39" s="2">
        <f t="shared" si="43"/>
        <v>1.5713768726470494E-2</v>
      </c>
      <c r="FU39" s="2">
        <f t="shared" si="43"/>
        <v>1.5577324963586919E-2</v>
      </c>
      <c r="FW39" s="2">
        <f t="shared" si="52"/>
        <v>9.7540088673447566E-7</v>
      </c>
      <c r="FX39" s="2">
        <f t="shared" si="44"/>
        <v>1.962042170709999E-6</v>
      </c>
      <c r="FY39" s="2">
        <f t="shared" si="44"/>
        <v>2.0329767715658218E-6</v>
      </c>
      <c r="FZ39" s="2">
        <f t="shared" si="44"/>
        <v>1.9035897926235532E-6</v>
      </c>
      <c r="GA39" s="2">
        <f t="shared" si="44"/>
        <v>1.6050442863033206E-6</v>
      </c>
      <c r="GB39" s="2">
        <f t="shared" si="44"/>
        <v>1.4265811319871859E-6</v>
      </c>
      <c r="GC39" s="2">
        <f t="shared" si="44"/>
        <v>1.4351852195436748E-6</v>
      </c>
      <c r="GD39" s="2">
        <f t="shared" si="44"/>
        <v>1.5123199084704022E-6</v>
      </c>
      <c r="GE39" s="2">
        <f t="shared" si="44"/>
        <v>1.7410176377078742E-6</v>
      </c>
      <c r="GF39" s="2">
        <f t="shared" si="44"/>
        <v>1.7110226654659401E-6</v>
      </c>
      <c r="GG39" s="2">
        <f t="shared" si="44"/>
        <v>1.6511820819102941E-6</v>
      </c>
      <c r="GH39" s="2">
        <f t="shared" si="44"/>
        <v>1.3014701917086827E-6</v>
      </c>
      <c r="GI39" s="2">
        <f t="shared" si="44"/>
        <v>1.1542227674407252E-6</v>
      </c>
      <c r="GJ39" s="2">
        <f t="shared" si="44"/>
        <v>9.8884132576744896E-7</v>
      </c>
      <c r="GK39" s="2">
        <f t="shared" si="44"/>
        <v>8.6843388047754542E-7</v>
      </c>
      <c r="GM39" s="95">
        <f t="shared" si="53"/>
        <v>2.884229451192151E-8</v>
      </c>
      <c r="GN39" s="95">
        <f t="shared" si="45"/>
        <v>5.9156199759045177E-9</v>
      </c>
      <c r="GO39" s="95">
        <f t="shared" si="45"/>
        <v>1.4287451907851014E-9</v>
      </c>
      <c r="GP39" s="95">
        <f t="shared" si="45"/>
        <v>1.4110611567129308E-10</v>
      </c>
      <c r="GQ39" s="95">
        <f t="shared" si="45"/>
        <v>6.6525190195634443E-10</v>
      </c>
      <c r="GR39" s="95">
        <f t="shared" si="45"/>
        <v>1.0147735212060564E-9</v>
      </c>
      <c r="GS39" s="95">
        <f t="shared" si="45"/>
        <v>7.8411315624129803E-10</v>
      </c>
      <c r="GT39" s="95">
        <f t="shared" si="45"/>
        <v>1.7627741363199317E-10</v>
      </c>
      <c r="GU39" s="95">
        <f t="shared" si="45"/>
        <v>2.5405178145004072E-10</v>
      </c>
      <c r="GV39" s="95">
        <f t="shared" si="45"/>
        <v>2.8730377887253439E-10</v>
      </c>
      <c r="GW39" s="95">
        <f t="shared" si="45"/>
        <v>3.8940446182664737E-10</v>
      </c>
      <c r="GX39" s="95">
        <f t="shared" si="45"/>
        <v>5.1758884437087578E-10</v>
      </c>
      <c r="GY39" s="95">
        <f t="shared" si="45"/>
        <v>3.6910598236336669E-10</v>
      </c>
      <c r="GZ39" s="95">
        <f t="shared" si="45"/>
        <v>1.934012088584006E-10</v>
      </c>
      <c r="HA39" s="95">
        <f t="shared" si="45"/>
        <v>1.0961080224187121E-13</v>
      </c>
      <c r="HC39" s="95">
        <f t="shared" si="57"/>
        <v>5.0481318270329375E-24</v>
      </c>
      <c r="HD39" s="95">
        <f t="shared" si="46"/>
        <v>7.7691810615760312E-25</v>
      </c>
      <c r="HE39" s="95">
        <f t="shared" si="46"/>
        <v>4.9280725135527717E-29</v>
      </c>
      <c r="HF39" s="95">
        <f t="shared" si="46"/>
        <v>2.9307409964805173E-29</v>
      </c>
      <c r="HG39" s="95">
        <f t="shared" si="46"/>
        <v>1.1197226282995063E-30</v>
      </c>
      <c r="HH39" s="95">
        <f t="shared" si="46"/>
        <v>4.1199390378719988E-31</v>
      </c>
      <c r="HI39" s="95">
        <f t="shared" si="46"/>
        <v>2.9594005415702994E-30</v>
      </c>
      <c r="HJ39" s="95">
        <f t="shared" si="46"/>
        <v>7.5582893961853111E-30</v>
      </c>
      <c r="HK39" s="95">
        <f t="shared" si="46"/>
        <v>6.13009926712104E-30</v>
      </c>
      <c r="HL39" s="95">
        <f t="shared" si="46"/>
        <v>6.4569101998558933E-30</v>
      </c>
      <c r="HM39" s="95">
        <f t="shared" si="46"/>
        <v>5.6483911703502335E-35</v>
      </c>
      <c r="HN39" s="95">
        <f t="shared" si="46"/>
        <v>1.3660430620449402E-28</v>
      </c>
      <c r="HO39" s="95">
        <f t="shared" si="46"/>
        <v>2.2466699933573519E-27</v>
      </c>
      <c r="HP39" s="95">
        <f t="shared" si="46"/>
        <v>5.6464804740615723E-29</v>
      </c>
      <c r="HQ39" s="95">
        <f t="shared" si="46"/>
        <v>3.7204147343978083E-41</v>
      </c>
      <c r="HS39" s="95">
        <f t="shared" si="54"/>
        <v>7.1348479781187746E-86</v>
      </c>
      <c r="HT39" s="95">
        <f t="shared" si="47"/>
        <v>7.6288492652218995E-81</v>
      </c>
      <c r="HU39" s="95">
        <f t="shared" si="47"/>
        <v>5.433594109838818E-80</v>
      </c>
      <c r="HV39" s="95">
        <f t="shared" si="47"/>
        <v>6.4086110447497269E-80</v>
      </c>
      <c r="HW39" s="95">
        <f t="shared" si="47"/>
        <v>8.0334869224310219E-82</v>
      </c>
      <c r="HX39" s="95">
        <f t="shared" si="47"/>
        <v>3.0334305006437574E-86</v>
      </c>
      <c r="HY39" s="95">
        <f t="shared" si="47"/>
        <v>4.4200027309112517E-87</v>
      </c>
      <c r="HZ39" s="95">
        <f t="shared" si="47"/>
        <v>2.9508384591248883E-96</v>
      </c>
      <c r="IA39" s="95">
        <f t="shared" si="47"/>
        <v>9.8461489743980514E-88</v>
      </c>
      <c r="IB39" s="95">
        <f t="shared" si="47"/>
        <v>1.4833994496862616E-79</v>
      </c>
      <c r="IC39" s="95">
        <f t="shared" si="47"/>
        <v>1.7349750765346417E-79</v>
      </c>
      <c r="ID39" s="95">
        <f t="shared" si="47"/>
        <v>3.042280226190938E-69</v>
      </c>
      <c r="IE39" s="95">
        <f t="shared" si="47"/>
        <v>6.8132616344438073E-63</v>
      </c>
      <c r="IF39" s="95">
        <f t="shared" si="47"/>
        <v>2.8251617350385785E-55</v>
      </c>
      <c r="IG39" s="95">
        <f t="shared" si="47"/>
        <v>1.4428607948612606E-49</v>
      </c>
      <c r="II39" s="95">
        <f t="shared" si="55"/>
        <v>0</v>
      </c>
      <c r="IJ39" s="95">
        <f t="shared" si="48"/>
        <v>2.5137053229527646E-229</v>
      </c>
      <c r="IK39" s="95">
        <f t="shared" si="48"/>
        <v>1.4681455474358039E-237</v>
      </c>
      <c r="IL39" s="95">
        <f t="shared" si="48"/>
        <v>1.5491130447719021E-242</v>
      </c>
      <c r="IM39" s="95">
        <f t="shared" si="48"/>
        <v>3.0595653919781436E-258</v>
      </c>
      <c r="IN39" s="95">
        <f t="shared" si="48"/>
        <v>6.4612555568673988E-253</v>
      </c>
      <c r="IO39" s="95">
        <f t="shared" si="48"/>
        <v>4.9622408839674651E-265</v>
      </c>
      <c r="IP39" s="95">
        <f t="shared" si="48"/>
        <v>0</v>
      </c>
      <c r="IQ39" s="95">
        <f t="shared" si="48"/>
        <v>7.1166493364426303E-242</v>
      </c>
      <c r="IR39" s="95">
        <f t="shared" si="48"/>
        <v>1.8054705882696412E-215</v>
      </c>
      <c r="IS39" s="95">
        <f t="shared" si="48"/>
        <v>4.9342816601940641E-193</v>
      </c>
      <c r="IT39" s="95">
        <f t="shared" si="48"/>
        <v>1.0040967558018738E-182</v>
      </c>
      <c r="IU39" s="95">
        <f t="shared" si="48"/>
        <v>7.89891304951143E-189</v>
      </c>
      <c r="IV39" s="95">
        <f t="shared" si="48"/>
        <v>3.1340140922227336E-170</v>
      </c>
      <c r="IW39" s="95">
        <f t="shared" si="48"/>
        <v>4.4661322322775243E-107</v>
      </c>
      <c r="IY39" s="95">
        <f t="shared" si="56"/>
        <v>2.8842294511921516E-8</v>
      </c>
      <c r="IZ39" s="95">
        <f t="shared" si="49"/>
        <v>5.9156199759045186E-9</v>
      </c>
      <c r="JA39" s="95">
        <f t="shared" si="49"/>
        <v>1.4287451907851014E-9</v>
      </c>
      <c r="JB39" s="95">
        <f t="shared" si="49"/>
        <v>1.4110611567129308E-10</v>
      </c>
      <c r="JC39" s="95">
        <f t="shared" si="49"/>
        <v>6.6525190195634443E-10</v>
      </c>
      <c r="JD39" s="95">
        <f t="shared" si="49"/>
        <v>1.0147735212060564E-9</v>
      </c>
      <c r="JE39" s="95">
        <f t="shared" si="49"/>
        <v>7.8411315624129803E-10</v>
      </c>
      <c r="JF39" s="95">
        <f t="shared" si="49"/>
        <v>1.7627741363199317E-10</v>
      </c>
      <c r="JG39" s="95">
        <f t="shared" si="49"/>
        <v>2.5405178145004072E-10</v>
      </c>
      <c r="JH39" s="95">
        <f t="shared" si="49"/>
        <v>2.8730377887253439E-10</v>
      </c>
      <c r="JI39" s="95">
        <f t="shared" si="49"/>
        <v>3.8940446182664737E-10</v>
      </c>
      <c r="JJ39" s="95">
        <f t="shared" si="49"/>
        <v>5.1758884437087578E-10</v>
      </c>
      <c r="JK39" s="95">
        <f t="shared" si="49"/>
        <v>3.6910598236336669E-10</v>
      </c>
      <c r="JL39" s="95">
        <f t="shared" si="49"/>
        <v>1.934012088584006E-10</v>
      </c>
      <c r="JM39" s="95">
        <f t="shared" si="49"/>
        <v>1.0961080224187121E-13</v>
      </c>
    </row>
    <row r="40" spans="2:273" x14ac:dyDescent="0.25">
      <c r="B40" s="2">
        <v>13</v>
      </c>
      <c r="C40" s="37">
        <v>70.727000000000004</v>
      </c>
      <c r="D40" s="37">
        <v>68.977000000000004</v>
      </c>
      <c r="E40" s="37">
        <v>68.278999999999996</v>
      </c>
      <c r="F40" s="37">
        <v>73.046999999999997</v>
      </c>
      <c r="G40" s="37">
        <v>72.349000000000004</v>
      </c>
      <c r="H40" s="37">
        <v>73.394999999999996</v>
      </c>
      <c r="I40" s="37">
        <v>73.325999999999993</v>
      </c>
      <c r="J40" s="37">
        <v>70.674000000000007</v>
      </c>
      <c r="K40" s="37">
        <v>68.605000000000004</v>
      </c>
      <c r="L40" s="37">
        <v>68.372</v>
      </c>
      <c r="M40" s="37">
        <v>67.674000000000007</v>
      </c>
      <c r="N40" s="37">
        <v>66.721000000000004</v>
      </c>
      <c r="O40" s="37">
        <v>66.512</v>
      </c>
      <c r="P40" s="37">
        <v>66</v>
      </c>
      <c r="Q40" s="37">
        <v>64.674000000000007</v>
      </c>
      <c r="S40" s="4">
        <f t="shared" si="6"/>
        <v>70.738346052638633</v>
      </c>
      <c r="T40" s="4">
        <f t="shared" si="6"/>
        <v>69.978196447510072</v>
      </c>
      <c r="U40" s="4">
        <f t="shared" si="6"/>
        <v>69.76824023000195</v>
      </c>
      <c r="V40" s="4">
        <f t="shared" si="6"/>
        <v>72.246534521931409</v>
      </c>
      <c r="W40" s="4">
        <f t="shared" si="6"/>
        <v>72.453233511632646</v>
      </c>
      <c r="X40" s="4">
        <f t="shared" si="6"/>
        <v>72.530296508846732</v>
      </c>
      <c r="Y40" s="4">
        <f t="shared" si="6"/>
        <v>73.230188415912863</v>
      </c>
      <c r="Z40" s="4">
        <f t="shared" si="6"/>
        <v>69.90053754776396</v>
      </c>
      <c r="AA40" s="4">
        <f t="shared" si="6"/>
        <v>69.089722338587933</v>
      </c>
      <c r="AB40" s="4">
        <f t="shared" si="6"/>
        <v>67.899335394805007</v>
      </c>
      <c r="AC40" s="4">
        <f t="shared" si="6"/>
        <v>67.814792504166235</v>
      </c>
      <c r="AD40" s="4">
        <f t="shared" si="6"/>
        <v>67.373188427565765</v>
      </c>
      <c r="AE40" s="4">
        <f t="shared" si="6"/>
        <v>67.634911852788392</v>
      </c>
      <c r="AF40" s="4">
        <f t="shared" si="6"/>
        <v>67.468738887098496</v>
      </c>
      <c r="AG40" s="4">
        <f t="shared" si="6"/>
        <v>63.216922912892045</v>
      </c>
      <c r="AI40" s="4">
        <f t="shared" si="7"/>
        <v>-1.1346052638629089E-2</v>
      </c>
      <c r="AJ40" s="4">
        <f t="shared" si="7"/>
        <v>-1.0011964475100683</v>
      </c>
      <c r="AK40" s="4">
        <f t="shared" si="7"/>
        <v>-1.489240230001954</v>
      </c>
      <c r="AL40" s="4">
        <f t="shared" si="7"/>
        <v>0.80046547806858825</v>
      </c>
      <c r="AM40" s="4">
        <f t="shared" si="7"/>
        <v>-0.10423351163264272</v>
      </c>
      <c r="AN40" s="4">
        <f t="shared" si="7"/>
        <v>0.86470349115326428</v>
      </c>
      <c r="AO40" s="4">
        <f t="shared" si="7"/>
        <v>9.5811584087130086E-2</v>
      </c>
      <c r="AP40" s="4">
        <f t="shared" si="7"/>
        <v>0.77346245223604626</v>
      </c>
      <c r="AQ40" s="4">
        <f t="shared" si="7"/>
        <v>-0.4847223385879289</v>
      </c>
      <c r="AR40" s="4">
        <f t="shared" si="7"/>
        <v>0.47266460519499276</v>
      </c>
      <c r="AS40" s="4">
        <f t="shared" si="7"/>
        <v>-0.14079250416622813</v>
      </c>
      <c r="AT40" s="4">
        <f t="shared" si="7"/>
        <v>-0.65218842756576123</v>
      </c>
      <c r="AU40" s="4">
        <f t="shared" si="7"/>
        <v>-1.1229118527883912</v>
      </c>
      <c r="AV40" s="4">
        <f t="shared" si="7"/>
        <v>-1.4687388870984961</v>
      </c>
      <c r="AW40" s="4">
        <f t="shared" si="7"/>
        <v>1.4570770871079617</v>
      </c>
      <c r="AY40" s="2">
        <f t="shared" si="50"/>
        <v>70.738271483032293</v>
      </c>
      <c r="AZ40" s="2">
        <f t="shared" si="8"/>
        <v>69.978178861377145</v>
      </c>
      <c r="BA40" s="2">
        <f t="shared" si="8"/>
        <v>69.76823554987439</v>
      </c>
      <c r="BB40" s="2">
        <f t="shared" si="8"/>
        <v>72.246533972575818</v>
      </c>
      <c r="BC40" s="2">
        <f t="shared" si="8"/>
        <v>72.453231224489372</v>
      </c>
      <c r="BD40" s="2">
        <f t="shared" si="8"/>
        <v>72.530293076301078</v>
      </c>
      <c r="BE40" s="2">
        <f t="shared" si="8"/>
        <v>73.230185828529287</v>
      </c>
      <c r="BF40" s="2">
        <f t="shared" si="8"/>
        <v>69.900536916316014</v>
      </c>
      <c r="BG40" s="2">
        <f t="shared" si="8"/>
        <v>69.089721452689901</v>
      </c>
      <c r="BH40" s="2">
        <f t="shared" si="8"/>
        <v>67.899334407292613</v>
      </c>
      <c r="BI40" s="2">
        <f t="shared" si="8"/>
        <v>67.814791164427163</v>
      </c>
      <c r="BJ40" s="2">
        <f t="shared" si="8"/>
        <v>67.373186729837755</v>
      </c>
      <c r="BK40" s="2">
        <f t="shared" si="8"/>
        <v>67.634910636127714</v>
      </c>
      <c r="BL40" s="2">
        <f t="shared" si="8"/>
        <v>67.468738268674159</v>
      </c>
      <c r="BM40" s="2">
        <f t="shared" si="8"/>
        <v>63.216922912437298</v>
      </c>
      <c r="BO40" s="2">
        <f t="shared" si="9"/>
        <v>70.727000000000004</v>
      </c>
      <c r="BP40" s="2">
        <f t="shared" si="10"/>
        <v>68.977000000000004</v>
      </c>
      <c r="BQ40" s="2">
        <f t="shared" si="11"/>
        <v>68.278999999999996</v>
      </c>
      <c r="BR40" s="2">
        <f t="shared" si="12"/>
        <v>73.046999999999997</v>
      </c>
      <c r="BS40" s="2">
        <f t="shared" si="13"/>
        <v>72.349000000000004</v>
      </c>
      <c r="BT40" s="2">
        <f t="shared" si="14"/>
        <v>73.394999999999996</v>
      </c>
      <c r="BU40" s="2">
        <f t="shared" si="15"/>
        <v>73.325999999999993</v>
      </c>
      <c r="BV40" s="2">
        <f t="shared" si="16"/>
        <v>70.674000000000007</v>
      </c>
      <c r="BW40" s="2">
        <f t="shared" si="17"/>
        <v>68.605000000000004</v>
      </c>
      <c r="BX40" s="2">
        <f t="shared" si="18"/>
        <v>68.372</v>
      </c>
      <c r="BY40" s="2">
        <f t="shared" si="19"/>
        <v>67.674000000000007</v>
      </c>
      <c r="BZ40" s="2">
        <f t="shared" si="20"/>
        <v>66.721000000000004</v>
      </c>
      <c r="CA40" s="2">
        <f t="shared" si="21"/>
        <v>66.512</v>
      </c>
      <c r="CB40" s="2">
        <f t="shared" si="22"/>
        <v>66</v>
      </c>
      <c r="CC40" s="2">
        <f t="shared" si="23"/>
        <v>64.674000000000007</v>
      </c>
      <c r="CE40" s="2" t="str">
        <f t="shared" si="51"/>
        <v/>
      </c>
      <c r="CF40" s="2" t="str">
        <f t="shared" si="24"/>
        <v/>
      </c>
      <c r="CG40" s="2" t="str">
        <f t="shared" si="24"/>
        <v/>
      </c>
      <c r="CH40" s="2" t="str">
        <f t="shared" si="24"/>
        <v/>
      </c>
      <c r="CI40" s="2" t="str">
        <f t="shared" si="24"/>
        <v/>
      </c>
      <c r="CJ40" s="2" t="str">
        <f t="shared" si="24"/>
        <v/>
      </c>
      <c r="CK40" s="2" t="str">
        <f t="shared" si="24"/>
        <v/>
      </c>
      <c r="CL40" s="2" t="str">
        <f t="shared" si="24"/>
        <v/>
      </c>
      <c r="CM40" s="2" t="str">
        <f t="shared" si="24"/>
        <v/>
      </c>
      <c r="CN40" s="2" t="str">
        <f t="shared" si="24"/>
        <v/>
      </c>
      <c r="CO40" s="2" t="str">
        <f t="shared" si="24"/>
        <v/>
      </c>
      <c r="CP40" s="2" t="str">
        <f t="shared" si="24"/>
        <v/>
      </c>
      <c r="CQ40" s="2" t="str">
        <f t="shared" si="24"/>
        <v/>
      </c>
      <c r="CR40" s="2" t="str">
        <f t="shared" si="24"/>
        <v/>
      </c>
      <c r="CS40" s="2" t="str">
        <f t="shared" si="24"/>
        <v/>
      </c>
      <c r="CU40" s="2" t="str">
        <f t="shared" si="25"/>
        <v/>
      </c>
      <c r="CV40" s="2" t="str">
        <f t="shared" si="26"/>
        <v/>
      </c>
      <c r="CW40" s="2" t="str">
        <f t="shared" si="27"/>
        <v/>
      </c>
      <c r="CX40" s="2" t="str">
        <f t="shared" si="28"/>
        <v/>
      </c>
      <c r="CY40" s="2" t="str">
        <f t="shared" si="29"/>
        <v/>
      </c>
      <c r="CZ40" s="2" t="str">
        <f t="shared" si="30"/>
        <v/>
      </c>
      <c r="DA40" s="2" t="str">
        <f t="shared" si="31"/>
        <v/>
      </c>
      <c r="DB40" s="2" t="str">
        <f t="shared" si="32"/>
        <v/>
      </c>
      <c r="DC40" s="2" t="str">
        <f t="shared" si="33"/>
        <v/>
      </c>
      <c r="DD40" s="2" t="str">
        <f t="shared" si="34"/>
        <v/>
      </c>
      <c r="DE40" s="2" t="str">
        <f t="shared" si="35"/>
        <v/>
      </c>
      <c r="DF40" s="2" t="str">
        <f t="shared" si="36"/>
        <v/>
      </c>
      <c r="DG40" s="2" t="str">
        <f t="shared" si="37"/>
        <v/>
      </c>
      <c r="DH40" s="2" t="str">
        <f t="shared" si="38"/>
        <v/>
      </c>
      <c r="DI40" s="2" t="str">
        <f t="shared" si="39"/>
        <v/>
      </c>
      <c r="DK40" s="2">
        <f t="shared" si="40"/>
        <v>70.810173170731701</v>
      </c>
      <c r="DL40" s="2">
        <f t="shared" si="40"/>
        <v>70.022370904572824</v>
      </c>
      <c r="DM40" s="2">
        <f t="shared" si="40"/>
        <v>69.796039245874198</v>
      </c>
      <c r="DN40" s="2">
        <f t="shared" si="40"/>
        <v>72.305899124131685</v>
      </c>
      <c r="DO40" s="2">
        <f t="shared" si="40"/>
        <v>72.468805715366145</v>
      </c>
      <c r="DP40" s="2">
        <f t="shared" si="40"/>
        <v>72.558074548253799</v>
      </c>
      <c r="DQ40" s="2">
        <f t="shared" si="40"/>
        <v>73.240266077843486</v>
      </c>
      <c r="DR40" s="2">
        <f t="shared" si="40"/>
        <v>69.853650860767146</v>
      </c>
      <c r="DS40" s="2">
        <f t="shared" si="40"/>
        <v>69.072829960736925</v>
      </c>
      <c r="DT40" s="2">
        <f t="shared" si="40"/>
        <v>67.877446994865593</v>
      </c>
      <c r="DU40" s="2">
        <f t="shared" si="40"/>
        <v>67.775479311386277</v>
      </c>
      <c r="DV40" s="2">
        <f t="shared" si="40"/>
        <v>67.283512231954091</v>
      </c>
      <c r="DW40" s="2">
        <f t="shared" si="40"/>
        <v>67.611619148293556</v>
      </c>
      <c r="DX40" s="2">
        <f t="shared" si="40"/>
        <v>67.464917054263566</v>
      </c>
      <c r="DY40" s="2">
        <f t="shared" si="40"/>
        <v>63.174710799868677</v>
      </c>
      <c r="EA40" s="2">
        <f t="shared" si="41"/>
        <v>67.409340069126728</v>
      </c>
      <c r="EB40" s="2">
        <f t="shared" si="41"/>
        <v>67.77277143526706</v>
      </c>
      <c r="EC40" s="2">
        <f t="shared" si="41"/>
        <v>68.412053321551937</v>
      </c>
      <c r="ED40" s="2">
        <f t="shared" si="41"/>
        <v>69.354022896061608</v>
      </c>
      <c r="EE40" s="2">
        <f t="shared" si="41"/>
        <v>71.701215037245305</v>
      </c>
      <c r="EF40" s="2">
        <f t="shared" si="41"/>
        <v>71.264307823024865</v>
      </c>
      <c r="EG40" s="2">
        <f t="shared" si="41"/>
        <v>72.737436146743647</v>
      </c>
      <c r="EH40" s="2">
        <f t="shared" si="41"/>
        <v>72.281682924105752</v>
      </c>
      <c r="EI40" s="2">
        <f t="shared" si="41"/>
        <v>69.936235676924952</v>
      </c>
      <c r="EJ40" s="2">
        <f t="shared" si="41"/>
        <v>68.997385641025645</v>
      </c>
      <c r="EK40" s="2">
        <f t="shared" si="41"/>
        <v>69.71702526819243</v>
      </c>
      <c r="EL40" s="2">
        <f t="shared" si="41"/>
        <v>71.817553277901098</v>
      </c>
      <c r="EM40" s="2">
        <f t="shared" si="41"/>
        <v>68.864304298146664</v>
      </c>
      <c r="EN40" s="2">
        <f t="shared" si="41"/>
        <v>67.68709498752078</v>
      </c>
      <c r="EO40" s="2">
        <f t="shared" si="41"/>
        <v>65.649649854973561</v>
      </c>
      <c r="EQ40" s="2">
        <f t="shared" si="42"/>
        <v>67.178056712945036</v>
      </c>
      <c r="ER40" s="2">
        <f t="shared" si="42"/>
        <v>67.829432382219494</v>
      </c>
      <c r="ES40" s="2">
        <f t="shared" si="42"/>
        <v>68.343569475719804</v>
      </c>
      <c r="ET40" s="2">
        <f t="shared" si="42"/>
        <v>68.870035886002682</v>
      </c>
      <c r="EU40" s="2">
        <f t="shared" si="42"/>
        <v>70.605405192024122</v>
      </c>
      <c r="EV40" s="2">
        <f t="shared" si="42"/>
        <v>69.746600473912665</v>
      </c>
      <c r="EW40" s="2">
        <f t="shared" si="42"/>
        <v>71.022790793593956</v>
      </c>
      <c r="EX40" s="2">
        <f t="shared" si="42"/>
        <v>70.100648464901653</v>
      </c>
      <c r="EY40" s="2">
        <f t="shared" si="42"/>
        <v>68.055131517727077</v>
      </c>
      <c r="EZ40" s="2">
        <f t="shared" si="42"/>
        <v>68.084626104840737</v>
      </c>
      <c r="FA40" s="2">
        <f t="shared" si="42"/>
        <v>67.494651538149469</v>
      </c>
      <c r="FB40" s="2">
        <f t="shared" si="42"/>
        <v>67.596720424752633</v>
      </c>
      <c r="FC40" s="2">
        <f t="shared" si="42"/>
        <v>66.681371809916939</v>
      </c>
      <c r="FD40" s="2">
        <f t="shared" si="42"/>
        <v>66.697204573434391</v>
      </c>
      <c r="FE40" s="2">
        <f t="shared" si="42"/>
        <v>68.905475924478779</v>
      </c>
      <c r="FG40" s="2">
        <f t="shared" si="43"/>
        <v>2.1142301957304158E-2</v>
      </c>
      <c r="FH40" s="2">
        <f t="shared" si="43"/>
        <v>1.9644459245027536E-2</v>
      </c>
      <c r="FI40" s="2">
        <f t="shared" si="43"/>
        <v>2.0089469735824331E-2</v>
      </c>
      <c r="FJ40" s="2">
        <f t="shared" si="43"/>
        <v>2.0110647185072893E-2</v>
      </c>
      <c r="FK40" s="2">
        <f t="shared" si="43"/>
        <v>2.0287586612921252E-2</v>
      </c>
      <c r="FL40" s="2">
        <f t="shared" si="43"/>
        <v>2.1471488940462139E-2</v>
      </c>
      <c r="FM40" s="2">
        <f t="shared" si="43"/>
        <v>2.0041669043191844E-2</v>
      </c>
      <c r="FN40" s="2">
        <f t="shared" si="43"/>
        <v>1.9311801068845304E-2</v>
      </c>
      <c r="FO40" s="2">
        <f t="shared" si="43"/>
        <v>1.9567953559534879E-2</v>
      </c>
      <c r="FP40" s="2">
        <f t="shared" si="43"/>
        <v>1.9544932152383957E-2</v>
      </c>
      <c r="FQ40" s="2">
        <f t="shared" si="43"/>
        <v>2.0249779036683735E-2</v>
      </c>
      <c r="FR40" s="2">
        <f t="shared" si="43"/>
        <v>1.9779380081647251E-2</v>
      </c>
      <c r="FS40" s="2">
        <f t="shared" si="43"/>
        <v>1.8595455140907179E-2</v>
      </c>
      <c r="FT40" s="2">
        <f t="shared" si="43"/>
        <v>1.7203723322864753E-2</v>
      </c>
      <c r="FU40" s="2">
        <f t="shared" si="43"/>
        <v>1.70545663429446E-2</v>
      </c>
      <c r="FW40" s="2">
        <f t="shared" si="52"/>
        <v>1.0695057041573341E-6</v>
      </c>
      <c r="FX40" s="2">
        <f t="shared" si="44"/>
        <v>2.1513360528613287E-6</v>
      </c>
      <c r="FY40" s="2">
        <f t="shared" si="44"/>
        <v>2.2291142660736294E-6</v>
      </c>
      <c r="FZ40" s="2">
        <f t="shared" si="44"/>
        <v>2.0872443186797864E-6</v>
      </c>
      <c r="GA40" s="2">
        <f t="shared" si="44"/>
        <v>1.7598957912527988E-6</v>
      </c>
      <c r="GB40" s="2">
        <f t="shared" si="44"/>
        <v>1.5642148909640999E-6</v>
      </c>
      <c r="GC40" s="2">
        <f t="shared" si="44"/>
        <v>1.5736490827627373E-6</v>
      </c>
      <c r="GD40" s="2">
        <f t="shared" si="44"/>
        <v>1.6582255632861647E-6</v>
      </c>
      <c r="GE40" s="2">
        <f t="shared" si="44"/>
        <v>1.9089875581943016E-6</v>
      </c>
      <c r="GF40" s="2">
        <f t="shared" si="44"/>
        <v>1.8760987360906124E-6</v>
      </c>
      <c r="GG40" s="2">
        <f t="shared" si="44"/>
        <v>1.8104848622611561E-6</v>
      </c>
      <c r="GH40" s="2">
        <f t="shared" si="44"/>
        <v>1.4270335089555443E-6</v>
      </c>
      <c r="GI40" s="2">
        <f t="shared" si="44"/>
        <v>1.2655799570591956E-6</v>
      </c>
      <c r="GJ40" s="2">
        <f t="shared" si="44"/>
        <v>1.0842428497107954E-6</v>
      </c>
      <c r="GK40" s="2">
        <f t="shared" si="44"/>
        <v>9.5221873495406091E-7</v>
      </c>
      <c r="GM40" s="95">
        <f t="shared" si="53"/>
        <v>5.2788484527059268E-8</v>
      </c>
      <c r="GN40" s="95">
        <f t="shared" si="45"/>
        <v>1.1416180141379474E-8</v>
      </c>
      <c r="GO40" s="95">
        <f t="shared" si="45"/>
        <v>2.9335744628680625E-9</v>
      </c>
      <c r="GP40" s="95">
        <f t="shared" si="45"/>
        <v>3.1882739916716604E-10</v>
      </c>
      <c r="GQ40" s="95">
        <f t="shared" si="45"/>
        <v>1.4122264451665937E-9</v>
      </c>
      <c r="GR40" s="95">
        <f t="shared" si="45"/>
        <v>2.1399448228519917E-9</v>
      </c>
      <c r="GS40" s="95">
        <f t="shared" si="45"/>
        <v>1.6494746399663948E-9</v>
      </c>
      <c r="GT40" s="95">
        <f t="shared" si="45"/>
        <v>3.9141665516983447E-10</v>
      </c>
      <c r="GU40" s="95">
        <f t="shared" si="45"/>
        <v>5.571822056791148E-10</v>
      </c>
      <c r="GV40" s="95">
        <f t="shared" si="45"/>
        <v>6.267919113165237E-10</v>
      </c>
      <c r="GW40" s="95">
        <f t="shared" si="45"/>
        <v>8.4483923379639653E-10</v>
      </c>
      <c r="GX40" s="95">
        <f t="shared" si="45"/>
        <v>1.104789630515316E-9</v>
      </c>
      <c r="GY40" s="95">
        <f t="shared" si="45"/>
        <v>7.8945508637299451E-10</v>
      </c>
      <c r="GZ40" s="95">
        <f t="shared" si="45"/>
        <v>4.183405788549947E-10</v>
      </c>
      <c r="HA40" s="95">
        <f t="shared" si="45"/>
        <v>3.1937665693872266E-13</v>
      </c>
      <c r="HC40" s="95">
        <f t="shared" si="57"/>
        <v>1.9885115987071407E-23</v>
      </c>
      <c r="HD40" s="95">
        <f t="shared" si="46"/>
        <v>3.230255456926507E-24</v>
      </c>
      <c r="HE40" s="95">
        <f t="shared" si="46"/>
        <v>2.6905493125415316E-28</v>
      </c>
      <c r="HF40" s="95">
        <f t="shared" si="46"/>
        <v>1.6442083447004169E-28</v>
      </c>
      <c r="HG40" s="95">
        <f t="shared" si="46"/>
        <v>6.7485073993847877E-30</v>
      </c>
      <c r="HH40" s="95">
        <f t="shared" si="46"/>
        <v>2.5793932722704132E-30</v>
      </c>
      <c r="HI40" s="95">
        <f t="shared" si="46"/>
        <v>1.7255572864024234E-29</v>
      </c>
      <c r="HJ40" s="95">
        <f t="shared" si="46"/>
        <v>4.332554487620804E-29</v>
      </c>
      <c r="HK40" s="95">
        <f t="shared" si="46"/>
        <v>3.543304118027252E-29</v>
      </c>
      <c r="HL40" s="95">
        <f t="shared" si="46"/>
        <v>3.7316099560381413E-29</v>
      </c>
      <c r="HM40" s="95">
        <f t="shared" si="46"/>
        <v>4.4911533596136244E-34</v>
      </c>
      <c r="HN40" s="95">
        <f t="shared" si="46"/>
        <v>7.1636883687311354E-28</v>
      </c>
      <c r="HO40" s="95">
        <f t="shared" si="46"/>
        <v>1.0596179942499976E-26</v>
      </c>
      <c r="HP40" s="95">
        <f t="shared" si="46"/>
        <v>2.8673526194412881E-28</v>
      </c>
      <c r="HQ40" s="95">
        <f t="shared" si="46"/>
        <v>4.0832014307327814E-40</v>
      </c>
      <c r="HS40" s="95">
        <f t="shared" si="54"/>
        <v>1.8731664724471555E-84</v>
      </c>
      <c r="HT40" s="95">
        <f t="shared" si="47"/>
        <v>1.8136058193688358E-79</v>
      </c>
      <c r="HU40" s="95">
        <f t="shared" si="47"/>
        <v>1.2697823513180737E-78</v>
      </c>
      <c r="HV40" s="95">
        <f t="shared" si="47"/>
        <v>1.4954730230838556E-78</v>
      </c>
      <c r="HW40" s="95">
        <f t="shared" si="47"/>
        <v>1.9474726061683445E-80</v>
      </c>
      <c r="HX40" s="95">
        <f t="shared" si="47"/>
        <v>8.6827039662855436E-85</v>
      </c>
      <c r="HY40" s="95">
        <f t="shared" si="47"/>
        <v>1.2932864444012778E-85</v>
      </c>
      <c r="HZ40" s="95">
        <f t="shared" si="47"/>
        <v>1.2691407938101989E-94</v>
      </c>
      <c r="IA40" s="95">
        <f t="shared" si="47"/>
        <v>3.0803466883323302E-86</v>
      </c>
      <c r="IB40" s="95">
        <f t="shared" si="47"/>
        <v>3.3466743983571059E-78</v>
      </c>
      <c r="IC40" s="95">
        <f t="shared" si="47"/>
        <v>3.8950987061512499E-78</v>
      </c>
      <c r="ID40" s="95">
        <f t="shared" si="47"/>
        <v>4.3377492831937283E-68</v>
      </c>
      <c r="IE40" s="95">
        <f t="shared" si="47"/>
        <v>7.2824259520105288E-62</v>
      </c>
      <c r="IF40" s="95">
        <f t="shared" si="47"/>
        <v>2.1919993065351902E-54</v>
      </c>
      <c r="IG40" s="95">
        <f t="shared" si="47"/>
        <v>8.9319339862631607E-49</v>
      </c>
      <c r="II40" s="95">
        <f t="shared" si="55"/>
        <v>8.5057706516759766E-305</v>
      </c>
      <c r="IJ40" s="95">
        <f t="shared" si="48"/>
        <v>3.7496449907692775E-226</v>
      </c>
      <c r="IK40" s="95">
        <f t="shared" si="48"/>
        <v>2.9122187348811352E-234</v>
      </c>
      <c r="IL40" s="95">
        <f t="shared" si="48"/>
        <v>3.4707679830192572E-239</v>
      </c>
      <c r="IM40" s="95">
        <f t="shared" si="48"/>
        <v>1.0213984788849643E-254</v>
      </c>
      <c r="IN40" s="95">
        <f t="shared" si="48"/>
        <v>1.7003746654309951E-249</v>
      </c>
      <c r="IO40" s="95">
        <f t="shared" si="48"/>
        <v>1.9168496074281923E-261</v>
      </c>
      <c r="IP40" s="95">
        <f t="shared" si="48"/>
        <v>1.3226349405479288E-305</v>
      </c>
      <c r="IQ40" s="95">
        <f t="shared" si="48"/>
        <v>1.482464031227032E-238</v>
      </c>
      <c r="IR40" s="95">
        <f t="shared" si="48"/>
        <v>1.6080227072572023E-212</v>
      </c>
      <c r="IS40" s="95">
        <f t="shared" si="48"/>
        <v>2.1185932094084162E-190</v>
      </c>
      <c r="IT40" s="95">
        <f t="shared" si="48"/>
        <v>2.8121490055953609E-180</v>
      </c>
      <c r="IU40" s="95">
        <f t="shared" si="48"/>
        <v>2.5426151873388675E-186</v>
      </c>
      <c r="IV40" s="95">
        <f t="shared" si="48"/>
        <v>5.3605159712374349E-168</v>
      </c>
      <c r="IW40" s="95">
        <f t="shared" si="48"/>
        <v>1.0786393514098112E-105</v>
      </c>
      <c r="IY40" s="95">
        <f t="shared" si="56"/>
        <v>5.2788484527059288E-8</v>
      </c>
      <c r="IZ40" s="95">
        <f t="shared" si="49"/>
        <v>1.1416180141379477E-8</v>
      </c>
      <c r="JA40" s="95">
        <f t="shared" si="49"/>
        <v>2.9335744628680625E-9</v>
      </c>
      <c r="JB40" s="95">
        <f t="shared" si="49"/>
        <v>3.1882739916716604E-10</v>
      </c>
      <c r="JC40" s="95">
        <f t="shared" si="49"/>
        <v>1.4122264451665937E-9</v>
      </c>
      <c r="JD40" s="95">
        <f t="shared" si="49"/>
        <v>2.1399448228519917E-9</v>
      </c>
      <c r="JE40" s="95">
        <f t="shared" si="49"/>
        <v>1.6494746399663948E-9</v>
      </c>
      <c r="JF40" s="95">
        <f t="shared" si="49"/>
        <v>3.9141665516983447E-10</v>
      </c>
      <c r="JG40" s="95">
        <f t="shared" si="49"/>
        <v>5.571822056791148E-10</v>
      </c>
      <c r="JH40" s="95">
        <f t="shared" si="49"/>
        <v>6.267919113165237E-10</v>
      </c>
      <c r="JI40" s="95">
        <f t="shared" si="49"/>
        <v>8.4483923379639653E-10</v>
      </c>
      <c r="JJ40" s="95">
        <f t="shared" si="49"/>
        <v>1.104789630515316E-9</v>
      </c>
      <c r="JK40" s="95">
        <f t="shared" si="49"/>
        <v>7.8945508637299451E-10</v>
      </c>
      <c r="JL40" s="95">
        <f t="shared" si="49"/>
        <v>4.183405788549947E-10</v>
      </c>
      <c r="JM40" s="95">
        <f t="shared" si="49"/>
        <v>3.1937665693872266E-13</v>
      </c>
    </row>
    <row r="41" spans="2:273" x14ac:dyDescent="0.25">
      <c r="B41" s="2">
        <v>14</v>
      </c>
      <c r="C41" s="37">
        <v>70.567999999999998</v>
      </c>
      <c r="D41" s="37">
        <v>69.067999999999998</v>
      </c>
      <c r="E41" s="37">
        <v>69.977000000000004</v>
      </c>
      <c r="F41" s="37">
        <v>72.744</v>
      </c>
      <c r="G41" s="37">
        <v>73.697999999999993</v>
      </c>
      <c r="H41" s="37">
        <v>73.488</v>
      </c>
      <c r="I41" s="37">
        <v>72.441999999999993</v>
      </c>
      <c r="J41" s="37">
        <v>68.325999999999993</v>
      </c>
      <c r="K41" s="37">
        <v>69.116</v>
      </c>
      <c r="L41" s="37">
        <v>67.441999999999993</v>
      </c>
      <c r="M41" s="37">
        <v>66.884</v>
      </c>
      <c r="N41" s="37">
        <v>66.930000000000007</v>
      </c>
      <c r="O41" s="37">
        <v>69.046999999999997</v>
      </c>
      <c r="P41" s="37">
        <v>67.465000000000003</v>
      </c>
      <c r="Q41" s="37">
        <v>63.698</v>
      </c>
      <c r="S41" s="4">
        <f t="shared" si="6"/>
        <v>70.96239506168547</v>
      </c>
      <c r="T41" s="4">
        <f t="shared" si="6"/>
        <v>70.239686157986498</v>
      </c>
      <c r="U41" s="4">
        <f t="shared" si="6"/>
        <v>70.005097595967939</v>
      </c>
      <c r="V41" s="4">
        <f t="shared" si="6"/>
        <v>72.490999456642413</v>
      </c>
      <c r="W41" s="4">
        <f t="shared" si="6"/>
        <v>72.668166736540186</v>
      </c>
      <c r="X41" s="4">
        <f t="shared" si="6"/>
        <v>72.713208131823393</v>
      </c>
      <c r="Y41" s="4">
        <f t="shared" si="6"/>
        <v>73.406031738479328</v>
      </c>
      <c r="Z41" s="4">
        <f t="shared" si="6"/>
        <v>70.094692713161649</v>
      </c>
      <c r="AA41" s="4">
        <f t="shared" si="6"/>
        <v>69.276086394675573</v>
      </c>
      <c r="AB41" s="4">
        <f t="shared" si="6"/>
        <v>68.077177956435008</v>
      </c>
      <c r="AC41" s="4">
        <f t="shared" si="6"/>
        <v>67.98848948842668</v>
      </c>
      <c r="AD41" s="4">
        <f t="shared" si="6"/>
        <v>67.591704323983564</v>
      </c>
      <c r="AE41" s="4">
        <f t="shared" si="6"/>
        <v>67.832337063744248</v>
      </c>
      <c r="AF41" s="4">
        <f t="shared" si="6"/>
        <v>67.672067025316153</v>
      </c>
      <c r="AG41" s="4">
        <f t="shared" si="6"/>
        <v>63.388133338150098</v>
      </c>
      <c r="AI41" s="4">
        <f t="shared" si="7"/>
        <v>-0.39439506168547211</v>
      </c>
      <c r="AJ41" s="4">
        <f t="shared" si="7"/>
        <v>-1.1716861579864997</v>
      </c>
      <c r="AK41" s="4">
        <f t="shared" si="7"/>
        <v>-2.8097595967935263E-2</v>
      </c>
      <c r="AL41" s="4">
        <f t="shared" si="7"/>
        <v>0.25300054335758659</v>
      </c>
      <c r="AM41" s="4">
        <f t="shared" si="7"/>
        <v>1.0298332634598069</v>
      </c>
      <c r="AN41" s="4">
        <f t="shared" si="7"/>
        <v>0.77479186817660661</v>
      </c>
      <c r="AO41" s="4">
        <f t="shared" si="7"/>
        <v>-0.96403173847933488</v>
      </c>
      <c r="AP41" s="4">
        <f t="shared" si="7"/>
        <v>-1.7686927131616557</v>
      </c>
      <c r="AQ41" s="4">
        <f t="shared" si="7"/>
        <v>-0.16008639467557373</v>
      </c>
      <c r="AR41" s="4">
        <f t="shared" si="7"/>
        <v>-0.63517795643501529</v>
      </c>
      <c r="AS41" s="4">
        <f t="shared" si="7"/>
        <v>-1.1044894884266796</v>
      </c>
      <c r="AT41" s="4">
        <f t="shared" si="7"/>
        <v>-0.66170432398355672</v>
      </c>
      <c r="AU41" s="4">
        <f t="shared" si="7"/>
        <v>1.2146629362557491</v>
      </c>
      <c r="AV41" s="4">
        <f t="shared" si="7"/>
        <v>-0.20706702531614951</v>
      </c>
      <c r="AW41" s="4">
        <f t="shared" si="7"/>
        <v>0.30986666184990241</v>
      </c>
      <c r="AY41" s="2">
        <f t="shared" si="50"/>
        <v>70.962262571970342</v>
      </c>
      <c r="AZ41" s="2">
        <f t="shared" si="8"/>
        <v>70.239653240005651</v>
      </c>
      <c r="BA41" s="2">
        <f t="shared" si="8"/>
        <v>70.005088291202966</v>
      </c>
      <c r="BB41" s="2">
        <f t="shared" si="8"/>
        <v>72.490998257564186</v>
      </c>
      <c r="BC41" s="2">
        <f t="shared" si="8"/>
        <v>72.668162039455552</v>
      </c>
      <c r="BD41" s="2">
        <f t="shared" si="8"/>
        <v>72.713201130983236</v>
      </c>
      <c r="BE41" s="2">
        <f t="shared" si="8"/>
        <v>73.40602647126029</v>
      </c>
      <c r="BF41" s="2">
        <f t="shared" si="8"/>
        <v>70.094691357708896</v>
      </c>
      <c r="BG41" s="2">
        <f t="shared" si="8"/>
        <v>69.276084516012546</v>
      </c>
      <c r="BH41" s="2">
        <f t="shared" si="8"/>
        <v>68.077175873027571</v>
      </c>
      <c r="BI41" s="2">
        <f t="shared" si="8"/>
        <v>67.988486677922523</v>
      </c>
      <c r="BJ41" s="2">
        <f t="shared" si="8"/>
        <v>67.591700818045936</v>
      </c>
      <c r="BK41" s="2">
        <f t="shared" si="8"/>
        <v>67.832334545117234</v>
      </c>
      <c r="BL41" s="2">
        <f t="shared" si="8"/>
        <v>67.672065730220226</v>
      </c>
      <c r="BM41" s="2">
        <f t="shared" si="8"/>
        <v>63.388133336875953</v>
      </c>
      <c r="BO41" s="2">
        <f t="shared" si="9"/>
        <v>70.567999999999998</v>
      </c>
      <c r="BP41" s="2">
        <f t="shared" si="10"/>
        <v>69.067999999999998</v>
      </c>
      <c r="BQ41" s="2">
        <f t="shared" si="11"/>
        <v>69.977000000000004</v>
      </c>
      <c r="BR41" s="2">
        <f t="shared" si="12"/>
        <v>72.744</v>
      </c>
      <c r="BS41" s="2">
        <f t="shared" si="13"/>
        <v>73.697999999999993</v>
      </c>
      <c r="BT41" s="2">
        <f t="shared" si="14"/>
        <v>73.488</v>
      </c>
      <c r="BU41" s="2">
        <f t="shared" si="15"/>
        <v>72.441999999999993</v>
      </c>
      <c r="BV41" s="2">
        <f t="shared" si="16"/>
        <v>68.325999999999993</v>
      </c>
      <c r="BW41" s="2">
        <f t="shared" si="17"/>
        <v>69.116</v>
      </c>
      <c r="BX41" s="2">
        <f t="shared" si="18"/>
        <v>67.441999999999993</v>
      </c>
      <c r="BY41" s="2">
        <f t="shared" si="19"/>
        <v>66.884</v>
      </c>
      <c r="BZ41" s="2">
        <f t="shared" si="20"/>
        <v>66.930000000000007</v>
      </c>
      <c r="CA41" s="2">
        <f t="shared" si="21"/>
        <v>69.046999999999997</v>
      </c>
      <c r="CB41" s="2">
        <f t="shared" si="22"/>
        <v>67.465000000000003</v>
      </c>
      <c r="CC41" s="2">
        <f t="shared" si="23"/>
        <v>63.698</v>
      </c>
      <c r="CE41" s="2" t="str">
        <f t="shared" si="51"/>
        <v/>
      </c>
      <c r="CF41" s="2" t="str">
        <f t="shared" si="24"/>
        <v/>
      </c>
      <c r="CG41" s="2" t="str">
        <f t="shared" si="24"/>
        <v/>
      </c>
      <c r="CH41" s="2" t="str">
        <f t="shared" si="24"/>
        <v/>
      </c>
      <c r="CI41" s="2" t="str">
        <f t="shared" si="24"/>
        <v/>
      </c>
      <c r="CJ41" s="2" t="str">
        <f t="shared" si="24"/>
        <v/>
      </c>
      <c r="CK41" s="2" t="str">
        <f t="shared" si="24"/>
        <v/>
      </c>
      <c r="CL41" s="2" t="str">
        <f t="shared" si="24"/>
        <v/>
      </c>
      <c r="CM41" s="2" t="str">
        <f t="shared" si="24"/>
        <v/>
      </c>
      <c r="CN41" s="2" t="str">
        <f t="shared" si="24"/>
        <v/>
      </c>
      <c r="CO41" s="2" t="str">
        <f t="shared" si="24"/>
        <v/>
      </c>
      <c r="CP41" s="2" t="str">
        <f t="shared" si="24"/>
        <v/>
      </c>
      <c r="CQ41" s="2" t="str">
        <f t="shared" si="24"/>
        <v/>
      </c>
      <c r="CR41" s="2" t="str">
        <f t="shared" si="24"/>
        <v/>
      </c>
      <c r="CS41" s="2" t="str">
        <f t="shared" si="24"/>
        <v/>
      </c>
      <c r="CU41" s="2" t="str">
        <f t="shared" si="25"/>
        <v/>
      </c>
      <c r="CV41" s="2" t="str">
        <f t="shared" si="26"/>
        <v/>
      </c>
      <c r="CW41" s="2" t="str">
        <f t="shared" si="27"/>
        <v/>
      </c>
      <c r="CX41" s="2" t="str">
        <f t="shared" si="28"/>
        <v/>
      </c>
      <c r="CY41" s="2" t="str">
        <f t="shared" si="29"/>
        <v/>
      </c>
      <c r="CZ41" s="2" t="str">
        <f t="shared" si="30"/>
        <v/>
      </c>
      <c r="DA41" s="2" t="str">
        <f t="shared" si="31"/>
        <v/>
      </c>
      <c r="DB41" s="2" t="str">
        <f t="shared" si="32"/>
        <v/>
      </c>
      <c r="DC41" s="2" t="str">
        <f t="shared" si="33"/>
        <v/>
      </c>
      <c r="DD41" s="2" t="str">
        <f t="shared" si="34"/>
        <v/>
      </c>
      <c r="DE41" s="2" t="str">
        <f t="shared" si="35"/>
        <v/>
      </c>
      <c r="DF41" s="2" t="str">
        <f t="shared" si="36"/>
        <v/>
      </c>
      <c r="DG41" s="2" t="str">
        <f t="shared" si="37"/>
        <v/>
      </c>
      <c r="DH41" s="2" t="str">
        <f t="shared" si="38"/>
        <v/>
      </c>
      <c r="DI41" s="2" t="str">
        <f t="shared" si="39"/>
        <v/>
      </c>
      <c r="DK41" s="2">
        <f t="shared" si="40"/>
        <v>71.048038836772974</v>
      </c>
      <c r="DL41" s="2">
        <f t="shared" si="40"/>
        <v>70.295362720471047</v>
      </c>
      <c r="DM41" s="2">
        <f t="shared" si="40"/>
        <v>70.04258004483701</v>
      </c>
      <c r="DN41" s="2">
        <f t="shared" si="40"/>
        <v>72.563289640591961</v>
      </c>
      <c r="DO41" s="2">
        <f t="shared" si="40"/>
        <v>72.69201574696811</v>
      </c>
      <c r="DP41" s="2">
        <f t="shared" si="40"/>
        <v>72.750112227534245</v>
      </c>
      <c r="DQ41" s="2">
        <f t="shared" si="40"/>
        <v>73.423370283337377</v>
      </c>
      <c r="DR41" s="2">
        <f t="shared" si="40"/>
        <v>70.049950317124754</v>
      </c>
      <c r="DS41" s="2">
        <f t="shared" si="40"/>
        <v>69.264109936575039</v>
      </c>
      <c r="DT41" s="2">
        <f t="shared" si="40"/>
        <v>68.059414376321342</v>
      </c>
      <c r="DU41" s="2">
        <f t="shared" si="40"/>
        <v>67.952137420718799</v>
      </c>
      <c r="DV41" s="2">
        <f t="shared" si="40"/>
        <v>67.50158773784355</v>
      </c>
      <c r="DW41" s="2">
        <f t="shared" si="40"/>
        <v>67.813570824524305</v>
      </c>
      <c r="DX41" s="2">
        <f t="shared" si="40"/>
        <v>67.673993657505278</v>
      </c>
      <c r="DY41" s="2">
        <f t="shared" si="40"/>
        <v>63.34649830397197</v>
      </c>
      <c r="EA41" s="2">
        <f t="shared" si="41"/>
        <v>67.340391154072307</v>
      </c>
      <c r="EB41" s="2">
        <f t="shared" si="41"/>
        <v>67.704094457295767</v>
      </c>
      <c r="EC41" s="2">
        <f t="shared" si="41"/>
        <v>68.337258446461561</v>
      </c>
      <c r="ED41" s="2">
        <f t="shared" si="41"/>
        <v>69.278589505478251</v>
      </c>
      <c r="EE41" s="2">
        <f t="shared" si="41"/>
        <v>71.61768841746354</v>
      </c>
      <c r="EF41" s="2">
        <f t="shared" si="41"/>
        <v>71.179159210869528</v>
      </c>
      <c r="EG41" s="2">
        <f t="shared" si="41"/>
        <v>72.632734848667042</v>
      </c>
      <c r="EH41" s="2">
        <f t="shared" si="41"/>
        <v>72.166993945334298</v>
      </c>
      <c r="EI41" s="2">
        <f t="shared" si="41"/>
        <v>69.823449176720374</v>
      </c>
      <c r="EJ41" s="2">
        <f t="shared" si="41"/>
        <v>68.889855767317272</v>
      </c>
      <c r="EK41" s="2">
        <f t="shared" si="41"/>
        <v>69.592632914917942</v>
      </c>
      <c r="EL41" s="2">
        <f t="shared" si="41"/>
        <v>71.664858190611866</v>
      </c>
      <c r="EM41" s="2">
        <f t="shared" si="41"/>
        <v>68.735632555532419</v>
      </c>
      <c r="EN41" s="2">
        <f t="shared" si="41"/>
        <v>67.571681821963381</v>
      </c>
      <c r="EO41" s="2">
        <f t="shared" si="41"/>
        <v>65.576458863675157</v>
      </c>
      <c r="EQ41" s="2">
        <f t="shared" si="42"/>
        <v>67.111387678347796</v>
      </c>
      <c r="ER41" s="2">
        <f t="shared" si="42"/>
        <v>67.759741115518509</v>
      </c>
      <c r="ES41" s="2">
        <f t="shared" si="42"/>
        <v>68.269395330491363</v>
      </c>
      <c r="ET41" s="2">
        <f t="shared" si="42"/>
        <v>68.800244125373894</v>
      </c>
      <c r="EU41" s="2">
        <f t="shared" si="42"/>
        <v>70.53336975586933</v>
      </c>
      <c r="EV41" s="2">
        <f t="shared" si="42"/>
        <v>69.67709445855769</v>
      </c>
      <c r="EW41" s="2">
        <f t="shared" si="42"/>
        <v>70.935615612797932</v>
      </c>
      <c r="EX41" s="2">
        <f t="shared" si="42"/>
        <v>70.008375950199209</v>
      </c>
      <c r="EY41" s="2">
        <f t="shared" si="42"/>
        <v>67.961793566298411</v>
      </c>
      <c r="EZ41" s="2">
        <f t="shared" si="42"/>
        <v>67.986527017807873</v>
      </c>
      <c r="FA41" s="2">
        <f t="shared" si="42"/>
        <v>67.393648757729224</v>
      </c>
      <c r="FB41" s="2">
        <f t="shared" si="42"/>
        <v>67.487531784717589</v>
      </c>
      <c r="FC41" s="2">
        <f t="shared" si="42"/>
        <v>66.574638179117059</v>
      </c>
      <c r="FD41" s="2">
        <f t="shared" si="42"/>
        <v>66.591560690848041</v>
      </c>
      <c r="FE41" s="2">
        <f t="shared" si="42"/>
        <v>68.79441012010372</v>
      </c>
      <c r="FG41" s="2">
        <f t="shared" si="43"/>
        <v>2.3134883244938488E-2</v>
      </c>
      <c r="FH41" s="2">
        <f t="shared" si="43"/>
        <v>2.1498975046919108E-2</v>
      </c>
      <c r="FI41" s="2">
        <f t="shared" si="43"/>
        <v>2.1985054197666231E-2</v>
      </c>
      <c r="FJ41" s="2">
        <f t="shared" si="43"/>
        <v>2.2008185010682971E-2</v>
      </c>
      <c r="FK41" s="2">
        <f t="shared" si="43"/>
        <v>2.2201441275728078E-2</v>
      </c>
      <c r="FL41" s="2">
        <f t="shared" si="43"/>
        <v>2.3494350198427782E-2</v>
      </c>
      <c r="FM41" s="2">
        <f t="shared" si="43"/>
        <v>2.1932844122020356E-2</v>
      </c>
      <c r="FN41" s="2">
        <f t="shared" si="43"/>
        <v>2.1135589651620559E-2</v>
      </c>
      <c r="FO41" s="2">
        <f t="shared" si="43"/>
        <v>2.1415404688516753E-2</v>
      </c>
      <c r="FP41" s="2">
        <f t="shared" si="43"/>
        <v>2.1390257202116209E-2</v>
      </c>
      <c r="FQ41" s="2">
        <f t="shared" si="43"/>
        <v>2.2160147748463224E-2</v>
      </c>
      <c r="FR41" s="2">
        <f t="shared" si="43"/>
        <v>2.1646351716272438E-2</v>
      </c>
      <c r="FS41" s="2">
        <f t="shared" si="43"/>
        <v>2.035299669416828E-2</v>
      </c>
      <c r="FT41" s="2">
        <f t="shared" si="43"/>
        <v>1.8832250045055222E-2</v>
      </c>
      <c r="FU41" s="2">
        <f t="shared" si="43"/>
        <v>1.8669241884928283E-2</v>
      </c>
      <c r="FW41" s="2">
        <f t="shared" si="52"/>
        <v>1.1726895642565041E-6</v>
      </c>
      <c r="FX41" s="2">
        <f t="shared" si="44"/>
        <v>2.3588925849344694E-6</v>
      </c>
      <c r="FY41" s="2">
        <f t="shared" si="44"/>
        <v>2.4441746638149922E-6</v>
      </c>
      <c r="FZ41" s="2">
        <f t="shared" si="44"/>
        <v>2.2886174245890725E-6</v>
      </c>
      <c r="GA41" s="2">
        <f t="shared" si="44"/>
        <v>1.9296870349482607E-6</v>
      </c>
      <c r="GB41" s="2">
        <f t="shared" si="44"/>
        <v>1.7151272631902599E-6</v>
      </c>
      <c r="GC41" s="2">
        <f t="shared" si="44"/>
        <v>1.7254716456640806E-6</v>
      </c>
      <c r="GD41" s="2">
        <f t="shared" si="44"/>
        <v>1.8182078835488853E-6</v>
      </c>
      <c r="GE41" s="2">
        <f t="shared" si="44"/>
        <v>2.0931628487589877E-6</v>
      </c>
      <c r="GF41" s="2">
        <f t="shared" si="44"/>
        <v>2.0571009855944713E-6</v>
      </c>
      <c r="GG41" s="2">
        <f t="shared" si="44"/>
        <v>1.9851568291647183E-6</v>
      </c>
      <c r="GH41" s="2">
        <f t="shared" si="44"/>
        <v>1.5647109123097813E-6</v>
      </c>
      <c r="GI41" s="2">
        <f t="shared" si="44"/>
        <v>1.3876806589542205E-6</v>
      </c>
      <c r="GJ41" s="2">
        <f t="shared" si="44"/>
        <v>1.1888485196715975E-6</v>
      </c>
      <c r="GK41" s="2">
        <f t="shared" si="44"/>
        <v>1.0440869849176313E-6</v>
      </c>
      <c r="GM41" s="95">
        <f t="shared" si="53"/>
        <v>9.5553628187238456E-8</v>
      </c>
      <c r="GN41" s="95">
        <f t="shared" si="45"/>
        <v>2.1769049385629633E-8</v>
      </c>
      <c r="GO41" s="95">
        <f t="shared" si="45"/>
        <v>5.9435541966731874E-9</v>
      </c>
      <c r="GP41" s="95">
        <f t="shared" si="45"/>
        <v>7.0940039760876196E-10</v>
      </c>
      <c r="GQ41" s="95">
        <f t="shared" si="45"/>
        <v>2.9560409071010192E-9</v>
      </c>
      <c r="GR41" s="95">
        <f t="shared" si="45"/>
        <v>4.4494525084418018E-9</v>
      </c>
      <c r="GS41" s="95">
        <f t="shared" si="45"/>
        <v>3.4221622081435811E-9</v>
      </c>
      <c r="GT41" s="95">
        <f t="shared" si="45"/>
        <v>8.5630336922092516E-10</v>
      </c>
      <c r="GU41" s="95">
        <f t="shared" si="45"/>
        <v>1.2042367718772931E-9</v>
      </c>
      <c r="GV41" s="95">
        <f t="shared" si="45"/>
        <v>1.3477054918345233E-9</v>
      </c>
      <c r="GW41" s="95">
        <f t="shared" si="45"/>
        <v>1.8064974718717718E-9</v>
      </c>
      <c r="GX41" s="95">
        <f t="shared" si="45"/>
        <v>2.325128092021587E-9</v>
      </c>
      <c r="GY41" s="95">
        <f t="shared" si="45"/>
        <v>1.6651051010111482E-9</v>
      </c>
      <c r="GZ41" s="95">
        <f t="shared" si="45"/>
        <v>8.9236222060727576E-10</v>
      </c>
      <c r="HA41" s="95">
        <f t="shared" si="45"/>
        <v>9.1210861251517768E-13</v>
      </c>
      <c r="HC41" s="95">
        <f t="shared" si="57"/>
        <v>7.6923759478298406E-23</v>
      </c>
      <c r="HD41" s="95">
        <f t="shared" si="46"/>
        <v>1.3179241513201512E-23</v>
      </c>
      <c r="HE41" s="95">
        <f t="shared" si="46"/>
        <v>1.43582363561546E-27</v>
      </c>
      <c r="HF41" s="95">
        <f t="shared" si="46"/>
        <v>9.0114183676754699E-28</v>
      </c>
      <c r="HG41" s="95">
        <f t="shared" si="46"/>
        <v>3.9703509495562638E-29</v>
      </c>
      <c r="HH41" s="95">
        <f t="shared" si="46"/>
        <v>1.5753474655900856E-29</v>
      </c>
      <c r="HI41" s="95">
        <f t="shared" si="46"/>
        <v>9.8268912788510261E-29</v>
      </c>
      <c r="HJ41" s="95">
        <f t="shared" si="46"/>
        <v>2.4259413322860952E-28</v>
      </c>
      <c r="HK41" s="95">
        <f t="shared" si="46"/>
        <v>2.00032122512486E-28</v>
      </c>
      <c r="HL41" s="95">
        <f t="shared" si="46"/>
        <v>2.1062596318873102E-28</v>
      </c>
      <c r="HM41" s="95">
        <f t="shared" si="46"/>
        <v>3.4721621081907262E-33</v>
      </c>
      <c r="HN41" s="95">
        <f t="shared" si="46"/>
        <v>3.6746765271076031E-27</v>
      </c>
      <c r="HO41" s="95">
        <f t="shared" si="46"/>
        <v>4.8974798679845558E-26</v>
      </c>
      <c r="HP41" s="95">
        <f t="shared" si="46"/>
        <v>1.4259151612615207E-27</v>
      </c>
      <c r="HQ41" s="95">
        <f t="shared" si="46"/>
        <v>4.3415890597865462E-39</v>
      </c>
      <c r="HS41" s="95">
        <f t="shared" si="54"/>
        <v>4.7833880625701984E-83</v>
      </c>
      <c r="HT41" s="95">
        <f t="shared" si="47"/>
        <v>4.193690111198089E-78</v>
      </c>
      <c r="HU41" s="95">
        <f t="shared" si="47"/>
        <v>2.8862989312670111E-77</v>
      </c>
      <c r="HV41" s="95">
        <f t="shared" si="47"/>
        <v>3.394401510775995E-77</v>
      </c>
      <c r="HW41" s="95">
        <f t="shared" si="47"/>
        <v>4.5920624728174493E-79</v>
      </c>
      <c r="HX41" s="95">
        <f t="shared" si="47"/>
        <v>2.4140807680730475E-83</v>
      </c>
      <c r="HY41" s="95">
        <f t="shared" si="47"/>
        <v>3.6753753675920691E-84</v>
      </c>
      <c r="HZ41" s="95">
        <f t="shared" si="47"/>
        <v>5.2828919099044416E-93</v>
      </c>
      <c r="IA41" s="95">
        <f t="shared" si="47"/>
        <v>9.3510102758865403E-85</v>
      </c>
      <c r="IB41" s="95">
        <f t="shared" si="47"/>
        <v>7.3475246259886067E-77</v>
      </c>
      <c r="IC41" s="95">
        <f t="shared" si="47"/>
        <v>8.5102625918861815E-77</v>
      </c>
      <c r="ID41" s="95">
        <f t="shared" si="47"/>
        <v>6.0454212439343768E-67</v>
      </c>
      <c r="IE41" s="95">
        <f t="shared" si="47"/>
        <v>7.6298553713492485E-61</v>
      </c>
      <c r="IF41" s="95">
        <f t="shared" si="47"/>
        <v>1.6719847595251338E-53</v>
      </c>
      <c r="IG41" s="95">
        <f t="shared" si="47"/>
        <v>5.4464435727139414E-48</v>
      </c>
      <c r="II41" s="95">
        <f t="shared" si="55"/>
        <v>9.3489799584422575E-301</v>
      </c>
      <c r="IJ41" s="95">
        <f t="shared" si="48"/>
        <v>5.3135859790291882E-223</v>
      </c>
      <c r="IK41" s="95">
        <f t="shared" si="48"/>
        <v>5.4760480559221693E-231</v>
      </c>
      <c r="IL41" s="95">
        <f t="shared" si="48"/>
        <v>7.3671819886401291E-236</v>
      </c>
      <c r="IM41" s="95">
        <f t="shared" si="48"/>
        <v>3.2237759593234734E-251</v>
      </c>
      <c r="IN41" s="95">
        <f t="shared" si="48"/>
        <v>4.2396457600026968E-246</v>
      </c>
      <c r="IO41" s="95">
        <f t="shared" si="48"/>
        <v>6.9968088943307518E-258</v>
      </c>
      <c r="IP41" s="95">
        <f t="shared" si="48"/>
        <v>2.0245104882252251E-301</v>
      </c>
      <c r="IQ41" s="95">
        <f t="shared" si="48"/>
        <v>2.9282275348040258E-235</v>
      </c>
      <c r="IR41" s="95">
        <f t="shared" si="48"/>
        <v>1.3661698613048429E-209</v>
      </c>
      <c r="IS41" s="95">
        <f t="shared" si="48"/>
        <v>8.7224105132352363E-188</v>
      </c>
      <c r="IT41" s="95">
        <f t="shared" si="48"/>
        <v>7.5797069373834631E-178</v>
      </c>
      <c r="IU41" s="95">
        <f t="shared" si="48"/>
        <v>7.8719623505711899E-184</v>
      </c>
      <c r="IV41" s="95">
        <f t="shared" si="48"/>
        <v>8.8598419015673787E-166</v>
      </c>
      <c r="IW41" s="95">
        <f t="shared" si="48"/>
        <v>2.5509513360222281E-104</v>
      </c>
      <c r="IY41" s="95">
        <f t="shared" si="56"/>
        <v>9.5553628187238536E-8</v>
      </c>
      <c r="IZ41" s="95">
        <f t="shared" si="49"/>
        <v>2.1769049385629646E-8</v>
      </c>
      <c r="JA41" s="95">
        <f t="shared" si="49"/>
        <v>5.9435541966731874E-9</v>
      </c>
      <c r="JB41" s="95">
        <f t="shared" si="49"/>
        <v>7.0940039760876196E-10</v>
      </c>
      <c r="JC41" s="95">
        <f t="shared" si="49"/>
        <v>2.9560409071010192E-9</v>
      </c>
      <c r="JD41" s="95">
        <f t="shared" si="49"/>
        <v>4.4494525084418018E-9</v>
      </c>
      <c r="JE41" s="95">
        <f t="shared" si="49"/>
        <v>3.4221622081435811E-9</v>
      </c>
      <c r="JF41" s="95">
        <f t="shared" si="49"/>
        <v>8.5630336922092516E-10</v>
      </c>
      <c r="JG41" s="95">
        <f t="shared" si="49"/>
        <v>1.2042367718772931E-9</v>
      </c>
      <c r="JH41" s="95">
        <f t="shared" si="49"/>
        <v>1.3477054918345233E-9</v>
      </c>
      <c r="JI41" s="95">
        <f t="shared" si="49"/>
        <v>1.8064974718717718E-9</v>
      </c>
      <c r="JJ41" s="95">
        <f t="shared" si="49"/>
        <v>2.325128092021587E-9</v>
      </c>
      <c r="JK41" s="95">
        <f t="shared" si="49"/>
        <v>1.6651051010111482E-9</v>
      </c>
      <c r="JL41" s="95">
        <f t="shared" si="49"/>
        <v>8.9236222060727576E-10</v>
      </c>
      <c r="JM41" s="95">
        <f t="shared" si="49"/>
        <v>9.1210861251517768E-13</v>
      </c>
    </row>
    <row r="42" spans="2:273" x14ac:dyDescent="0.25">
      <c r="B42" s="2">
        <v>15</v>
      </c>
      <c r="C42" s="37">
        <v>71.067999999999998</v>
      </c>
      <c r="D42" s="37">
        <v>70.909000000000006</v>
      </c>
      <c r="E42" s="37">
        <v>70.977000000000004</v>
      </c>
      <c r="F42" s="37">
        <v>74.558000000000007</v>
      </c>
      <c r="G42" s="37">
        <v>74.372</v>
      </c>
      <c r="H42" s="37">
        <v>74.581000000000003</v>
      </c>
      <c r="I42" s="37">
        <v>75.512</v>
      </c>
      <c r="J42" s="37">
        <v>68.884</v>
      </c>
      <c r="K42" s="37">
        <v>69.046999999999997</v>
      </c>
      <c r="L42" s="37">
        <v>68.046999999999997</v>
      </c>
      <c r="M42" s="37">
        <v>68.046999999999997</v>
      </c>
      <c r="N42" s="37">
        <v>68.302000000000007</v>
      </c>
      <c r="O42" s="37">
        <v>69.441999999999993</v>
      </c>
      <c r="P42" s="37">
        <v>68.233000000000004</v>
      </c>
      <c r="Q42" s="37">
        <v>65.186000000000007</v>
      </c>
      <c r="S42" s="4">
        <f t="shared" si="6"/>
        <v>71.184529292399318</v>
      </c>
      <c r="T42" s="4">
        <f t="shared" si="6"/>
        <v>70.499420063201569</v>
      </c>
      <c r="U42" s="4">
        <f t="shared" si="6"/>
        <v>70.240387448361815</v>
      </c>
      <c r="V42" s="4">
        <f t="shared" si="6"/>
        <v>72.733570248213425</v>
      </c>
      <c r="W42" s="4">
        <f t="shared" si="6"/>
        <v>72.881685087308625</v>
      </c>
      <c r="X42" s="4">
        <f t="shared" si="6"/>
        <v>72.89465886246974</v>
      </c>
      <c r="Y42" s="4">
        <f t="shared" si="6"/>
        <v>73.580601344601604</v>
      </c>
      <c r="Z42" s="4">
        <f t="shared" si="6"/>
        <v>70.288018018090071</v>
      </c>
      <c r="AA42" s="4">
        <f t="shared" si="6"/>
        <v>69.461371443478384</v>
      </c>
      <c r="AB42" s="4">
        <f t="shared" si="6"/>
        <v>68.254045220462999</v>
      </c>
      <c r="AC42" s="4">
        <f t="shared" si="6"/>
        <v>68.161273163911702</v>
      </c>
      <c r="AD42" s="4">
        <f t="shared" si="6"/>
        <v>67.809489740213607</v>
      </c>
      <c r="AE42" s="4">
        <f t="shared" si="6"/>
        <v>68.028697421445088</v>
      </c>
      <c r="AF42" s="4">
        <f t="shared" si="6"/>
        <v>67.874274562052378</v>
      </c>
      <c r="AG42" s="4">
        <f t="shared" si="6"/>
        <v>63.558849805826945</v>
      </c>
      <c r="AI42" s="4">
        <f t="shared" si="7"/>
        <v>-0.11652929239932064</v>
      </c>
      <c r="AJ42" s="4">
        <f t="shared" si="7"/>
        <v>0.40957993679843696</v>
      </c>
      <c r="AK42" s="4">
        <f t="shared" si="7"/>
        <v>0.73661255163818851</v>
      </c>
      <c r="AL42" s="4">
        <f t="shared" si="7"/>
        <v>1.8244297517865817</v>
      </c>
      <c r="AM42" s="4">
        <f t="shared" si="7"/>
        <v>1.4903149126913746</v>
      </c>
      <c r="AN42" s="4">
        <f t="shared" si="7"/>
        <v>1.6863411375302633</v>
      </c>
      <c r="AO42" s="4">
        <f t="shared" si="7"/>
        <v>1.9313986553983966</v>
      </c>
      <c r="AP42" s="4">
        <f t="shared" si="7"/>
        <v>-1.4040180180900705</v>
      </c>
      <c r="AQ42" s="4">
        <f t="shared" si="7"/>
        <v>-0.41437144347838739</v>
      </c>
      <c r="AR42" s="4">
        <f t="shared" si="7"/>
        <v>-0.20704522046300156</v>
      </c>
      <c r="AS42" s="4">
        <f t="shared" si="7"/>
        <v>-0.1142731639117045</v>
      </c>
      <c r="AT42" s="4">
        <f t="shared" si="7"/>
        <v>0.49251025978639973</v>
      </c>
      <c r="AU42" s="4">
        <f t="shared" si="7"/>
        <v>1.4133025785549052</v>
      </c>
      <c r="AV42" s="4">
        <f t="shared" si="7"/>
        <v>0.35872543794762635</v>
      </c>
      <c r="AW42" s="4">
        <f t="shared" si="7"/>
        <v>1.6271501941730619</v>
      </c>
      <c r="AY42" s="2">
        <f t="shared" si="50"/>
        <v>71.184296557846949</v>
      </c>
      <c r="AZ42" s="2">
        <f t="shared" si="8"/>
        <v>70.499359200048531</v>
      </c>
      <c r="BA42" s="2">
        <f t="shared" si="8"/>
        <v>70.24036920038489</v>
      </c>
      <c r="BB42" s="2">
        <f t="shared" si="8"/>
        <v>72.733567671793267</v>
      </c>
      <c r="BC42" s="2">
        <f t="shared" si="8"/>
        <v>72.88167557899655</v>
      </c>
      <c r="BD42" s="2">
        <f t="shared" si="8"/>
        <v>72.894644788931643</v>
      </c>
      <c r="BE42" s="2">
        <f t="shared" si="8"/>
        <v>73.580590772934613</v>
      </c>
      <c r="BF42" s="2">
        <f t="shared" si="8"/>
        <v>70.288015152396426</v>
      </c>
      <c r="BG42" s="2">
        <f t="shared" si="8"/>
        <v>69.461367518779511</v>
      </c>
      <c r="BH42" s="2">
        <f t="shared" si="8"/>
        <v>68.254040889859169</v>
      </c>
      <c r="BI42" s="2">
        <f t="shared" si="8"/>
        <v>68.161267355072297</v>
      </c>
      <c r="BJ42" s="2">
        <f t="shared" si="8"/>
        <v>67.809482604024481</v>
      </c>
      <c r="BK42" s="2">
        <f t="shared" si="8"/>
        <v>68.028692281559898</v>
      </c>
      <c r="BL42" s="2">
        <f t="shared" si="8"/>
        <v>67.874271888312876</v>
      </c>
      <c r="BM42" s="2">
        <f t="shared" si="8"/>
        <v>63.558849802329021</v>
      </c>
      <c r="BO42" s="2">
        <f t="shared" si="9"/>
        <v>71.067999999999998</v>
      </c>
      <c r="BP42" s="2">
        <f t="shared" si="10"/>
        <v>70.909000000000006</v>
      </c>
      <c r="BQ42" s="2">
        <f t="shared" si="11"/>
        <v>70.977000000000004</v>
      </c>
      <c r="BR42" s="2">
        <f t="shared" si="12"/>
        <v>74.558000000000007</v>
      </c>
      <c r="BS42" s="2">
        <f t="shared" si="13"/>
        <v>74.372</v>
      </c>
      <c r="BT42" s="2">
        <f t="shared" si="14"/>
        <v>74.581000000000003</v>
      </c>
      <c r="BU42" s="2">
        <f t="shared" si="15"/>
        <v>75.512</v>
      </c>
      <c r="BV42" s="2">
        <f t="shared" si="16"/>
        <v>68.884</v>
      </c>
      <c r="BW42" s="2">
        <f t="shared" si="17"/>
        <v>69.046999999999997</v>
      </c>
      <c r="BX42" s="2">
        <f t="shared" si="18"/>
        <v>68.046999999999997</v>
      </c>
      <c r="BY42" s="2">
        <f t="shared" si="19"/>
        <v>68.046999999999997</v>
      </c>
      <c r="BZ42" s="2">
        <f t="shared" si="20"/>
        <v>68.302000000000007</v>
      </c>
      <c r="CA42" s="2">
        <f t="shared" si="21"/>
        <v>69.441999999999993</v>
      </c>
      <c r="CB42" s="2">
        <f t="shared" si="22"/>
        <v>68.233000000000004</v>
      </c>
      <c r="CC42" s="2">
        <f t="shared" si="23"/>
        <v>65.186000000000007</v>
      </c>
      <c r="CE42" s="2" t="str">
        <f t="shared" si="51"/>
        <v/>
      </c>
      <c r="CF42" s="2" t="str">
        <f t="shared" si="24"/>
        <v/>
      </c>
      <c r="CG42" s="2" t="str">
        <f t="shared" si="24"/>
        <v/>
      </c>
      <c r="CH42" s="2" t="str">
        <f t="shared" si="24"/>
        <v/>
      </c>
      <c r="CI42" s="2" t="str">
        <f t="shared" si="24"/>
        <v/>
      </c>
      <c r="CJ42" s="2" t="str">
        <f t="shared" si="24"/>
        <v/>
      </c>
      <c r="CK42" s="2" t="str">
        <f t="shared" si="24"/>
        <v/>
      </c>
      <c r="CL42" s="2" t="str">
        <f t="shared" si="24"/>
        <v/>
      </c>
      <c r="CM42" s="2" t="str">
        <f t="shared" si="24"/>
        <v/>
      </c>
      <c r="CN42" s="2" t="str">
        <f t="shared" si="24"/>
        <v/>
      </c>
      <c r="CO42" s="2" t="str">
        <f t="shared" si="24"/>
        <v/>
      </c>
      <c r="CP42" s="2" t="str">
        <f t="shared" si="24"/>
        <v/>
      </c>
      <c r="CQ42" s="2" t="str">
        <f t="shared" si="24"/>
        <v/>
      </c>
      <c r="CR42" s="2" t="str">
        <f t="shared" si="24"/>
        <v/>
      </c>
      <c r="CS42" s="2" t="str">
        <f t="shared" si="24"/>
        <v/>
      </c>
      <c r="CU42" s="2" t="str">
        <f t="shared" si="25"/>
        <v/>
      </c>
      <c r="CV42" s="2" t="str">
        <f t="shared" si="26"/>
        <v/>
      </c>
      <c r="CW42" s="2" t="str">
        <f t="shared" si="27"/>
        <v/>
      </c>
      <c r="CX42" s="2" t="str">
        <f t="shared" si="28"/>
        <v/>
      </c>
      <c r="CY42" s="2" t="str">
        <f t="shared" si="29"/>
        <v/>
      </c>
      <c r="CZ42" s="2" t="str">
        <f t="shared" si="30"/>
        <v/>
      </c>
      <c r="DA42" s="2" t="str">
        <f t="shared" si="31"/>
        <v/>
      </c>
      <c r="DB42" s="2" t="str">
        <f t="shared" si="32"/>
        <v/>
      </c>
      <c r="DC42" s="2" t="str">
        <f t="shared" si="33"/>
        <v/>
      </c>
      <c r="DD42" s="2" t="str">
        <f t="shared" si="34"/>
        <v/>
      </c>
      <c r="DE42" s="2" t="str">
        <f t="shared" si="35"/>
        <v/>
      </c>
      <c r="DF42" s="2" t="str">
        <f t="shared" si="36"/>
        <v/>
      </c>
      <c r="DG42" s="2" t="str">
        <f t="shared" si="37"/>
        <v/>
      </c>
      <c r="DH42" s="2" t="str">
        <f t="shared" si="38"/>
        <v/>
      </c>
      <c r="DI42" s="2" t="str">
        <f t="shared" si="39"/>
        <v/>
      </c>
      <c r="DK42" s="2">
        <f t="shared" si="40"/>
        <v>71.285904502814248</v>
      </c>
      <c r="DL42" s="2">
        <f t="shared" si="40"/>
        <v>70.568354536369284</v>
      </c>
      <c r="DM42" s="2">
        <f t="shared" si="40"/>
        <v>70.289120843799822</v>
      </c>
      <c r="DN42" s="2">
        <f t="shared" si="40"/>
        <v>72.820680157052252</v>
      </c>
      <c r="DO42" s="2">
        <f t="shared" si="40"/>
        <v>72.91522577857009</v>
      </c>
      <c r="DP42" s="2">
        <f t="shared" si="40"/>
        <v>72.942149906814691</v>
      </c>
      <c r="DQ42" s="2">
        <f t="shared" si="40"/>
        <v>73.606474488831253</v>
      </c>
      <c r="DR42" s="2">
        <f t="shared" si="40"/>
        <v>70.246249773482347</v>
      </c>
      <c r="DS42" s="2">
        <f t="shared" si="40"/>
        <v>69.455389912413153</v>
      </c>
      <c r="DT42" s="2">
        <f t="shared" si="40"/>
        <v>68.241381757777106</v>
      </c>
      <c r="DU42" s="2">
        <f t="shared" si="40"/>
        <v>68.128795530051335</v>
      </c>
      <c r="DV42" s="2">
        <f t="shared" si="40"/>
        <v>67.719663243733009</v>
      </c>
      <c r="DW42" s="2">
        <f t="shared" si="40"/>
        <v>68.015522500755054</v>
      </c>
      <c r="DX42" s="2">
        <f t="shared" si="40"/>
        <v>67.883070260747004</v>
      </c>
      <c r="DY42" s="2">
        <f t="shared" si="40"/>
        <v>63.518285808075262</v>
      </c>
      <c r="EA42" s="2">
        <f t="shared" si="41"/>
        <v>67.271442239017887</v>
      </c>
      <c r="EB42" s="2">
        <f t="shared" si="41"/>
        <v>67.63541747932446</v>
      </c>
      <c r="EC42" s="2">
        <f t="shared" si="41"/>
        <v>68.2624635713712</v>
      </c>
      <c r="ED42" s="2">
        <f t="shared" si="41"/>
        <v>69.203156114894895</v>
      </c>
      <c r="EE42" s="2">
        <f t="shared" si="41"/>
        <v>71.534161797681762</v>
      </c>
      <c r="EF42" s="2">
        <f t="shared" si="41"/>
        <v>71.094010598714192</v>
      </c>
      <c r="EG42" s="2">
        <f t="shared" si="41"/>
        <v>72.528033550590436</v>
      </c>
      <c r="EH42" s="2">
        <f t="shared" si="41"/>
        <v>72.052304966562858</v>
      </c>
      <c r="EI42" s="2">
        <f t="shared" si="41"/>
        <v>69.710662676515796</v>
      </c>
      <c r="EJ42" s="2">
        <f t="shared" si="41"/>
        <v>68.782325893608885</v>
      </c>
      <c r="EK42" s="2">
        <f t="shared" si="41"/>
        <v>69.468240561643441</v>
      </c>
      <c r="EL42" s="2">
        <f t="shared" si="41"/>
        <v>71.512163103322635</v>
      </c>
      <c r="EM42" s="2">
        <f t="shared" si="41"/>
        <v>68.606960812918174</v>
      </c>
      <c r="EN42" s="2">
        <f t="shared" si="41"/>
        <v>67.456268656405967</v>
      </c>
      <c r="EO42" s="2">
        <f t="shared" si="41"/>
        <v>65.503267872376739</v>
      </c>
      <c r="EQ42" s="2">
        <f t="shared" si="42"/>
        <v>67.044718643750571</v>
      </c>
      <c r="ER42" s="2">
        <f t="shared" si="42"/>
        <v>67.690049848817523</v>
      </c>
      <c r="ES42" s="2">
        <f t="shared" si="42"/>
        <v>68.195221185262923</v>
      </c>
      <c r="ET42" s="2">
        <f t="shared" si="42"/>
        <v>68.730452364745119</v>
      </c>
      <c r="EU42" s="2">
        <f t="shared" si="42"/>
        <v>70.461334319714524</v>
      </c>
      <c r="EV42" s="2">
        <f t="shared" si="42"/>
        <v>69.607588443202701</v>
      </c>
      <c r="EW42" s="2">
        <f t="shared" si="42"/>
        <v>70.848440432001908</v>
      </c>
      <c r="EX42" s="2">
        <f t="shared" si="42"/>
        <v>69.916103435496765</v>
      </c>
      <c r="EY42" s="2">
        <f t="shared" si="42"/>
        <v>67.868455614869731</v>
      </c>
      <c r="EZ42" s="2">
        <f t="shared" si="42"/>
        <v>67.888427930775023</v>
      </c>
      <c r="FA42" s="2">
        <f t="shared" si="42"/>
        <v>67.292645977308979</v>
      </c>
      <c r="FB42" s="2">
        <f t="shared" si="42"/>
        <v>67.378343144682532</v>
      </c>
      <c r="FC42" s="2">
        <f t="shared" si="42"/>
        <v>66.467904548317179</v>
      </c>
      <c r="FD42" s="2">
        <f t="shared" si="42"/>
        <v>66.485916808261678</v>
      </c>
      <c r="FE42" s="2">
        <f t="shared" si="42"/>
        <v>68.683344315728647</v>
      </c>
      <c r="FG42" s="2">
        <f t="shared" si="43"/>
        <v>2.5310401932529755E-2</v>
      </c>
      <c r="FH42" s="2">
        <f t="shared" si="43"/>
        <v>2.3524363559120173E-2</v>
      </c>
      <c r="FI42" s="2">
        <f t="shared" si="43"/>
        <v>2.4055109795665188E-2</v>
      </c>
      <c r="FJ42" s="2">
        <f t="shared" si="43"/>
        <v>2.4080364921493277E-2</v>
      </c>
      <c r="FK42" s="2">
        <f t="shared" si="43"/>
        <v>2.4291365270344305E-2</v>
      </c>
      <c r="FL42" s="2">
        <f t="shared" si="43"/>
        <v>2.5702782420300867E-2</v>
      </c>
      <c r="FM42" s="2">
        <f t="shared" si="43"/>
        <v>2.3998104380718741E-2</v>
      </c>
      <c r="FN42" s="2">
        <f t="shared" si="43"/>
        <v>2.3127553276766907E-2</v>
      </c>
      <c r="FO42" s="2">
        <f t="shared" si="43"/>
        <v>2.3433108697044607E-2</v>
      </c>
      <c r="FP42" s="2">
        <f t="shared" si="43"/>
        <v>2.3405648548882298E-2</v>
      </c>
      <c r="FQ42" s="2">
        <f t="shared" si="43"/>
        <v>2.424628098193931E-2</v>
      </c>
      <c r="FR42" s="2">
        <f t="shared" si="43"/>
        <v>2.368528830394959E-2</v>
      </c>
      <c r="FS42" s="2">
        <f t="shared" si="43"/>
        <v>2.2272881616461467E-2</v>
      </c>
      <c r="FT42" s="2">
        <f t="shared" si="43"/>
        <v>2.0611702125927771E-2</v>
      </c>
      <c r="FU42" s="2">
        <f t="shared" si="43"/>
        <v>2.0433612158454295E-2</v>
      </c>
      <c r="FW42" s="2">
        <f t="shared" si="52"/>
        <v>1.285828392574604E-6</v>
      </c>
      <c r="FX42" s="2">
        <f t="shared" si="44"/>
        <v>2.5864736977904002E-6</v>
      </c>
      <c r="FY42" s="2">
        <f t="shared" si="44"/>
        <v>2.6799835944729779E-6</v>
      </c>
      <c r="FZ42" s="2">
        <f t="shared" si="44"/>
        <v>2.5094185512914527E-6</v>
      </c>
      <c r="GA42" s="2">
        <f t="shared" si="44"/>
        <v>2.1158593652856574E-6</v>
      </c>
      <c r="GB42" s="2">
        <f t="shared" si="44"/>
        <v>1.8805993365115962E-6</v>
      </c>
      <c r="GC42" s="2">
        <f t="shared" si="44"/>
        <v>1.8919417225816833E-6</v>
      </c>
      <c r="GD42" s="2">
        <f t="shared" si="44"/>
        <v>1.9936249506504641E-6</v>
      </c>
      <c r="GE42" s="2">
        <f t="shared" si="44"/>
        <v>2.2951069611567824E-6</v>
      </c>
      <c r="GF42" s="2">
        <f t="shared" si="44"/>
        <v>2.2555659303172155E-6</v>
      </c>
      <c r="GG42" s="2">
        <f t="shared" si="44"/>
        <v>2.1766807622164865E-6</v>
      </c>
      <c r="GH42" s="2">
        <f t="shared" si="44"/>
        <v>1.7156711396164362E-6</v>
      </c>
      <c r="GI42" s="2">
        <f t="shared" si="44"/>
        <v>1.5215613820448613E-6</v>
      </c>
      <c r="GJ42" s="2">
        <f t="shared" si="44"/>
        <v>1.3035463308229027E-6</v>
      </c>
      <c r="GK42" s="2">
        <f t="shared" si="44"/>
        <v>1.1448184985196287E-6</v>
      </c>
      <c r="GM42" s="95">
        <f t="shared" si="53"/>
        <v>1.7106396998727685E-7</v>
      </c>
      <c r="GN42" s="95">
        <f t="shared" si="45"/>
        <v>4.1016726632931197E-8</v>
      </c>
      <c r="GO42" s="95">
        <f t="shared" si="45"/>
        <v>1.188248298121336E-8</v>
      </c>
      <c r="GP42" s="95">
        <f t="shared" si="45"/>
        <v>1.5543851258491635E-9</v>
      </c>
      <c r="GQ42" s="95">
        <f t="shared" si="45"/>
        <v>6.1011213889830868E-9</v>
      </c>
      <c r="GR42" s="95">
        <f t="shared" si="45"/>
        <v>9.1219260050087409E-9</v>
      </c>
      <c r="GS42" s="95">
        <f t="shared" si="45"/>
        <v>7.0024296119262405E-9</v>
      </c>
      <c r="GT42" s="95">
        <f t="shared" si="45"/>
        <v>1.845724796698546E-9</v>
      </c>
      <c r="GU42" s="95">
        <f t="shared" si="45"/>
        <v>2.5649057497695531E-9</v>
      </c>
      <c r="GV42" s="95">
        <f t="shared" si="45"/>
        <v>2.8560209513630891E-9</v>
      </c>
      <c r="GW42" s="95">
        <f t="shared" si="45"/>
        <v>3.8071157963034509E-9</v>
      </c>
      <c r="GX42" s="95">
        <f t="shared" si="45"/>
        <v>4.824940504470909E-9</v>
      </c>
      <c r="GY42" s="95">
        <f t="shared" si="45"/>
        <v>3.4633687348493647E-9</v>
      </c>
      <c r="GZ42" s="95">
        <f t="shared" si="45"/>
        <v>1.8771436120266108E-9</v>
      </c>
      <c r="HA42" s="95">
        <f t="shared" si="45"/>
        <v>2.5532244581305744E-12</v>
      </c>
      <c r="HC42" s="95">
        <f t="shared" si="57"/>
        <v>2.9223334921760546E-22</v>
      </c>
      <c r="HD42" s="95">
        <f t="shared" si="46"/>
        <v>5.2764020915283549E-23</v>
      </c>
      <c r="HE42" s="95">
        <f t="shared" si="46"/>
        <v>7.4896169876839616E-27</v>
      </c>
      <c r="HF42" s="95">
        <f t="shared" si="46"/>
        <v>4.8249020347085033E-27</v>
      </c>
      <c r="HG42" s="95">
        <f t="shared" si="46"/>
        <v>2.2802163550171753E-28</v>
      </c>
      <c r="HH42" s="95">
        <f t="shared" si="46"/>
        <v>9.3857572316198828E-29</v>
      </c>
      <c r="HI42" s="95">
        <f t="shared" si="46"/>
        <v>5.4659559112164686E-28</v>
      </c>
      <c r="HJ42" s="95">
        <f t="shared" si="46"/>
        <v>1.3268883843288467E-27</v>
      </c>
      <c r="HK42" s="95">
        <f t="shared" si="46"/>
        <v>1.1029188380340987E-27</v>
      </c>
      <c r="HL42" s="95">
        <f t="shared" si="46"/>
        <v>1.1611112656835556E-27</v>
      </c>
      <c r="HM42" s="95">
        <f t="shared" si="46"/>
        <v>2.6100765818904763E-32</v>
      </c>
      <c r="HN42" s="95">
        <f t="shared" si="46"/>
        <v>1.8437996184981569E-26</v>
      </c>
      <c r="HO42" s="95">
        <f t="shared" si="46"/>
        <v>2.2182536118866475E-25</v>
      </c>
      <c r="HP42" s="95">
        <f t="shared" si="46"/>
        <v>6.9441232319943596E-27</v>
      </c>
      <c r="HQ42" s="95">
        <f t="shared" si="46"/>
        <v>4.4723636390762673E-38</v>
      </c>
      <c r="HS42" s="95">
        <f t="shared" si="54"/>
        <v>1.1881273068539733E-81</v>
      </c>
      <c r="HT42" s="95">
        <f t="shared" si="47"/>
        <v>9.4323503745754771E-77</v>
      </c>
      <c r="HU42" s="95">
        <f t="shared" si="47"/>
        <v>6.3815158931366165E-76</v>
      </c>
      <c r="HV42" s="95">
        <f t="shared" si="47"/>
        <v>7.4940812442377596E-76</v>
      </c>
      <c r="HW42" s="95">
        <f t="shared" si="47"/>
        <v>1.0532075351133485E-77</v>
      </c>
      <c r="HX42" s="95">
        <f t="shared" si="47"/>
        <v>6.5196611842079677E-82</v>
      </c>
      <c r="HY42" s="95">
        <f t="shared" si="47"/>
        <v>1.0144812576526993E-82</v>
      </c>
      <c r="HZ42" s="95">
        <f t="shared" si="47"/>
        <v>2.1282947631681771E-91</v>
      </c>
      <c r="IA42" s="95">
        <f t="shared" si="47"/>
        <v>2.7545064708533136E-83</v>
      </c>
      <c r="IB42" s="95">
        <f t="shared" si="47"/>
        <v>1.5697896655203821E-75</v>
      </c>
      <c r="IC42" s="95">
        <f t="shared" si="47"/>
        <v>1.8095363183473156E-75</v>
      </c>
      <c r="ID42" s="95">
        <f t="shared" si="47"/>
        <v>8.2354271628176731E-66</v>
      </c>
      <c r="IE42" s="95">
        <f t="shared" si="47"/>
        <v>7.8356724873559022E-60</v>
      </c>
      <c r="IF42" s="95">
        <f t="shared" si="47"/>
        <v>1.253774759543126E-52</v>
      </c>
      <c r="IG42" s="95">
        <f t="shared" si="47"/>
        <v>3.2713531994377552E-47</v>
      </c>
      <c r="II42" s="95">
        <f t="shared" si="55"/>
        <v>9.6536389894259606E-297</v>
      </c>
      <c r="IJ42" s="95">
        <f t="shared" si="48"/>
        <v>7.1533150392537361E-220</v>
      </c>
      <c r="IK42" s="95">
        <f t="shared" si="48"/>
        <v>9.7611097949214297E-228</v>
      </c>
      <c r="IL42" s="95">
        <f t="shared" si="48"/>
        <v>1.4815314025137982E-232</v>
      </c>
      <c r="IM42" s="95">
        <f t="shared" si="48"/>
        <v>9.619864796007585E-248</v>
      </c>
      <c r="IN42" s="95">
        <f t="shared" si="48"/>
        <v>1.0015486245918108E-242</v>
      </c>
      <c r="IO42" s="95">
        <f t="shared" si="48"/>
        <v>2.4133151685769539E-254</v>
      </c>
      <c r="IP42" s="95">
        <f t="shared" si="48"/>
        <v>2.8985587423148755E-297</v>
      </c>
      <c r="IQ42" s="95">
        <f t="shared" si="48"/>
        <v>5.4845099598595708E-232</v>
      </c>
      <c r="IR42" s="95">
        <f t="shared" si="48"/>
        <v>1.1072056225773527E-206</v>
      </c>
      <c r="IS42" s="95">
        <f t="shared" si="48"/>
        <v>3.4434284936757446E-185</v>
      </c>
      <c r="IT42" s="95">
        <f t="shared" si="48"/>
        <v>1.9661565666554261E-175</v>
      </c>
      <c r="IU42" s="95">
        <f t="shared" si="48"/>
        <v>2.3440923513879256E-181</v>
      </c>
      <c r="IV42" s="95">
        <f t="shared" si="48"/>
        <v>1.4150094467569049E-163</v>
      </c>
      <c r="IW42" s="95">
        <f t="shared" si="48"/>
        <v>5.9075794134039238E-103</v>
      </c>
      <c r="IY42" s="95">
        <f t="shared" si="56"/>
        <v>1.7106396998727714E-7</v>
      </c>
      <c r="IZ42" s="95">
        <f t="shared" si="49"/>
        <v>4.1016726632931249E-8</v>
      </c>
      <c r="JA42" s="95">
        <f t="shared" si="49"/>
        <v>1.188248298121336E-8</v>
      </c>
      <c r="JB42" s="95">
        <f t="shared" si="49"/>
        <v>1.5543851258491635E-9</v>
      </c>
      <c r="JC42" s="95">
        <f t="shared" si="49"/>
        <v>6.1011213889830868E-9</v>
      </c>
      <c r="JD42" s="95">
        <f t="shared" si="49"/>
        <v>9.1219260050087409E-9</v>
      </c>
      <c r="JE42" s="95">
        <f t="shared" si="49"/>
        <v>7.0024296119262405E-9</v>
      </c>
      <c r="JF42" s="95">
        <f t="shared" si="49"/>
        <v>1.845724796698546E-9</v>
      </c>
      <c r="JG42" s="95">
        <f t="shared" si="49"/>
        <v>2.5649057497695531E-9</v>
      </c>
      <c r="JH42" s="95">
        <f t="shared" si="49"/>
        <v>2.8560209513630891E-9</v>
      </c>
      <c r="JI42" s="95">
        <f t="shared" si="49"/>
        <v>3.8071157963034509E-9</v>
      </c>
      <c r="JJ42" s="95">
        <f t="shared" si="49"/>
        <v>4.824940504470909E-9</v>
      </c>
      <c r="JK42" s="95">
        <f t="shared" si="49"/>
        <v>3.4633687348493651E-9</v>
      </c>
      <c r="JL42" s="95">
        <f t="shared" si="49"/>
        <v>1.8771436120266108E-9</v>
      </c>
      <c r="JM42" s="95">
        <f t="shared" si="49"/>
        <v>2.5532244581305744E-12</v>
      </c>
    </row>
    <row r="43" spans="2:273" x14ac:dyDescent="0.25">
      <c r="B43" s="2">
        <v>16</v>
      </c>
      <c r="C43" s="37">
        <v>71.795000000000002</v>
      </c>
      <c r="D43" s="37">
        <v>71.114000000000004</v>
      </c>
      <c r="E43" s="37">
        <v>71.581000000000003</v>
      </c>
      <c r="F43" s="37">
        <v>75.906999999999996</v>
      </c>
      <c r="G43" s="37">
        <v>75.441999999999993</v>
      </c>
      <c r="H43" s="37">
        <v>76.534999999999997</v>
      </c>
      <c r="I43" s="37">
        <v>75.069999999999993</v>
      </c>
      <c r="J43" s="37">
        <v>70.233000000000004</v>
      </c>
      <c r="K43" s="37">
        <v>69.884</v>
      </c>
      <c r="L43" s="37">
        <v>69.14</v>
      </c>
      <c r="M43" s="37">
        <v>68.394999999999996</v>
      </c>
      <c r="N43" s="37">
        <v>69.465000000000003</v>
      </c>
      <c r="O43" s="37">
        <v>70.86</v>
      </c>
      <c r="P43" s="37">
        <v>67.116</v>
      </c>
      <c r="Q43" s="37">
        <v>65.512</v>
      </c>
      <c r="S43" s="4">
        <f t="shared" si="6"/>
        <v>71.404540798575525</v>
      </c>
      <c r="T43" s="4">
        <f t="shared" si="6"/>
        <v>70.757183902142685</v>
      </c>
      <c r="U43" s="4">
        <f t="shared" si="6"/>
        <v>70.473909707715279</v>
      </c>
      <c r="V43" s="4">
        <f t="shared" si="6"/>
        <v>72.974013209329627</v>
      </c>
      <c r="W43" s="4">
        <f t="shared" si="6"/>
        <v>73.093602939088726</v>
      </c>
      <c r="X43" s="4">
        <f t="shared" si="6"/>
        <v>73.074463526674549</v>
      </c>
      <c r="Y43" s="4">
        <f t="shared" si="6"/>
        <v>73.753728622945133</v>
      </c>
      <c r="Z43" s="4">
        <f t="shared" si="6"/>
        <v>70.480379354356572</v>
      </c>
      <c r="AA43" s="4">
        <f t="shared" si="6"/>
        <v>69.645422505879736</v>
      </c>
      <c r="AB43" s="4">
        <f t="shared" si="6"/>
        <v>68.429794359764458</v>
      </c>
      <c r="AC43" s="4">
        <f t="shared" si="6"/>
        <v>68.333002162489265</v>
      </c>
      <c r="AD43" s="4">
        <f t="shared" si="6"/>
        <v>68.026406456601592</v>
      </c>
      <c r="AE43" s="4">
        <f t="shared" si="6"/>
        <v>68.223836878107718</v>
      </c>
      <c r="AF43" s="4">
        <f t="shared" si="6"/>
        <v>68.075205233765189</v>
      </c>
      <c r="AG43" s="4">
        <f t="shared" si="6"/>
        <v>63.72898536026247</v>
      </c>
      <c r="AI43" s="4">
        <f t="shared" si="7"/>
        <v>0.39045920142447699</v>
      </c>
      <c r="AJ43" s="4">
        <f t="shared" si="7"/>
        <v>0.35681609785731894</v>
      </c>
      <c r="AK43" s="4">
        <f t="shared" si="7"/>
        <v>1.1070902922847239</v>
      </c>
      <c r="AL43" s="4">
        <f t="shared" si="7"/>
        <v>2.9329867906703697</v>
      </c>
      <c r="AM43" s="4">
        <f t="shared" si="7"/>
        <v>2.3483970609112674</v>
      </c>
      <c r="AN43" s="4">
        <f t="shared" si="7"/>
        <v>3.4605364733254476</v>
      </c>
      <c r="AO43" s="4">
        <f t="shared" si="7"/>
        <v>1.3162713770548606</v>
      </c>
      <c r="AP43" s="4">
        <f t="shared" si="7"/>
        <v>-0.24737935435656766</v>
      </c>
      <c r="AQ43" s="4">
        <f t="shared" si="7"/>
        <v>0.23857749412026408</v>
      </c>
      <c r="AR43" s="4">
        <f t="shared" si="7"/>
        <v>0.710205640235543</v>
      </c>
      <c r="AS43" s="4">
        <f t="shared" si="7"/>
        <v>6.1997837510730847E-2</v>
      </c>
      <c r="AT43" s="4">
        <f t="shared" si="7"/>
        <v>1.4385935433984116</v>
      </c>
      <c r="AU43" s="4">
        <f t="shared" si="7"/>
        <v>2.636163121892281</v>
      </c>
      <c r="AV43" s="4">
        <f t="shared" si="7"/>
        <v>-0.95920523376518929</v>
      </c>
      <c r="AW43" s="4">
        <f t="shared" si="7"/>
        <v>1.7830146397375302</v>
      </c>
      <c r="AY43" s="2">
        <f t="shared" si="50"/>
        <v>71.404136597052982</v>
      </c>
      <c r="AZ43" s="2">
        <f t="shared" si="50"/>
        <v>70.75707274583074</v>
      </c>
      <c r="BA43" s="2">
        <f t="shared" si="50"/>
        <v>70.473874406826766</v>
      </c>
      <c r="BB43" s="2">
        <f t="shared" si="50"/>
        <v>72.974007759774338</v>
      </c>
      <c r="BC43" s="2">
        <f t="shared" si="50"/>
        <v>73.093583966853558</v>
      </c>
      <c r="BD43" s="2">
        <f t="shared" si="50"/>
        <v>73.074435641349154</v>
      </c>
      <c r="BE43" s="2">
        <f t="shared" si="50"/>
        <v>73.753707703647322</v>
      </c>
      <c r="BF43" s="2">
        <f t="shared" si="50"/>
        <v>70.480373387113971</v>
      </c>
      <c r="BG43" s="2">
        <f t="shared" si="50"/>
        <v>69.645414428767992</v>
      </c>
      <c r="BH43" s="2">
        <f t="shared" si="50"/>
        <v>68.42978549095578</v>
      </c>
      <c r="BI43" s="2">
        <f t="shared" si="50"/>
        <v>68.332990333826871</v>
      </c>
      <c r="BJ43" s="2">
        <f t="shared" si="50"/>
        <v>68.02639213951629</v>
      </c>
      <c r="BK43" s="2">
        <f t="shared" si="50"/>
        <v>68.223826537688282</v>
      </c>
      <c r="BL43" s="2">
        <f t="shared" si="50"/>
        <v>68.075199792021948</v>
      </c>
      <c r="BM43" s="2">
        <f t="shared" si="50"/>
        <v>63.728985350853435</v>
      </c>
      <c r="BO43" s="2">
        <f t="shared" si="9"/>
        <v>71.795000000000002</v>
      </c>
      <c r="BP43" s="2">
        <f t="shared" si="10"/>
        <v>71.114000000000004</v>
      </c>
      <c r="BQ43" s="2">
        <f t="shared" si="11"/>
        <v>71.581000000000003</v>
      </c>
      <c r="BR43" s="2">
        <f t="shared" si="12"/>
        <v>75.906999999999996</v>
      </c>
      <c r="BS43" s="2">
        <f t="shared" si="13"/>
        <v>75.441999999999993</v>
      </c>
      <c r="BT43" s="2">
        <f t="shared" si="14"/>
        <v>76.534999999999997</v>
      </c>
      <c r="BU43" s="2">
        <f t="shared" si="15"/>
        <v>75.069999999999993</v>
      </c>
      <c r="BV43" s="2">
        <f t="shared" si="16"/>
        <v>70.233000000000004</v>
      </c>
      <c r="BW43" s="2">
        <f t="shared" si="17"/>
        <v>69.884</v>
      </c>
      <c r="BX43" s="2">
        <f t="shared" si="18"/>
        <v>69.14</v>
      </c>
      <c r="BY43" s="2">
        <f t="shared" si="19"/>
        <v>68.394999999999996</v>
      </c>
      <c r="BZ43" s="2">
        <f t="shared" si="20"/>
        <v>69.465000000000003</v>
      </c>
      <c r="CA43" s="2">
        <f t="shared" si="21"/>
        <v>70.86</v>
      </c>
      <c r="CB43" s="2">
        <f t="shared" si="22"/>
        <v>67.116</v>
      </c>
      <c r="CC43" s="2">
        <f t="shared" si="23"/>
        <v>65.512</v>
      </c>
      <c r="CE43" s="2" t="str">
        <f t="shared" si="51"/>
        <v/>
      </c>
      <c r="CF43" s="2" t="str">
        <f t="shared" si="51"/>
        <v/>
      </c>
      <c r="CG43" s="2" t="str">
        <f t="shared" si="51"/>
        <v/>
      </c>
      <c r="CH43" s="2" t="str">
        <f t="shared" si="51"/>
        <v/>
      </c>
      <c r="CI43" s="2" t="str">
        <f t="shared" si="51"/>
        <v/>
      </c>
      <c r="CJ43" s="2" t="str">
        <f t="shared" si="51"/>
        <v/>
      </c>
      <c r="CK43" s="2" t="str">
        <f t="shared" si="51"/>
        <v/>
      </c>
      <c r="CL43" s="2" t="str">
        <f t="shared" si="51"/>
        <v/>
      </c>
      <c r="CM43" s="2" t="str">
        <f t="shared" si="51"/>
        <v/>
      </c>
      <c r="CN43" s="2" t="str">
        <f t="shared" si="51"/>
        <v/>
      </c>
      <c r="CO43" s="2" t="str">
        <f t="shared" si="51"/>
        <v/>
      </c>
      <c r="CP43" s="2" t="str">
        <f t="shared" si="51"/>
        <v/>
      </c>
      <c r="CQ43" s="2" t="str">
        <f t="shared" si="51"/>
        <v/>
      </c>
      <c r="CR43" s="2" t="str">
        <f t="shared" si="51"/>
        <v/>
      </c>
      <c r="CS43" s="2" t="str">
        <f t="shared" si="51"/>
        <v/>
      </c>
      <c r="CU43" s="2" t="str">
        <f t="shared" si="25"/>
        <v/>
      </c>
      <c r="CV43" s="2" t="str">
        <f t="shared" si="26"/>
        <v/>
      </c>
      <c r="CW43" s="2" t="str">
        <f t="shared" si="27"/>
        <v/>
      </c>
      <c r="CX43" s="2" t="str">
        <f t="shared" si="28"/>
        <v/>
      </c>
      <c r="CY43" s="2" t="str">
        <f t="shared" si="29"/>
        <v/>
      </c>
      <c r="CZ43" s="2" t="str">
        <f t="shared" si="30"/>
        <v/>
      </c>
      <c r="DA43" s="2" t="str">
        <f t="shared" si="31"/>
        <v/>
      </c>
      <c r="DB43" s="2" t="str">
        <f t="shared" si="32"/>
        <v/>
      </c>
      <c r="DC43" s="2" t="str">
        <f t="shared" si="33"/>
        <v/>
      </c>
      <c r="DD43" s="2" t="str">
        <f t="shared" si="34"/>
        <v/>
      </c>
      <c r="DE43" s="2" t="str">
        <f t="shared" si="35"/>
        <v/>
      </c>
      <c r="DF43" s="2" t="str">
        <f t="shared" si="36"/>
        <v/>
      </c>
      <c r="DG43" s="2" t="str">
        <f t="shared" si="37"/>
        <v/>
      </c>
      <c r="DH43" s="2" t="str">
        <f t="shared" si="38"/>
        <v/>
      </c>
      <c r="DI43" s="2" t="str">
        <f t="shared" si="39"/>
        <v/>
      </c>
      <c r="DK43" s="2">
        <f t="shared" si="40"/>
        <v>71.523770168855521</v>
      </c>
      <c r="DL43" s="2">
        <f t="shared" si="40"/>
        <v>70.841346352267507</v>
      </c>
      <c r="DM43" s="2">
        <f t="shared" si="40"/>
        <v>70.535661642762619</v>
      </c>
      <c r="DN43" s="2">
        <f t="shared" si="40"/>
        <v>73.078070673512528</v>
      </c>
      <c r="DO43" s="2">
        <f t="shared" si="40"/>
        <v>73.138435810172069</v>
      </c>
      <c r="DP43" s="2">
        <f t="shared" si="40"/>
        <v>73.134187586095138</v>
      </c>
      <c r="DQ43" s="2">
        <f t="shared" si="40"/>
        <v>73.789578694325144</v>
      </c>
      <c r="DR43" s="2">
        <f t="shared" si="40"/>
        <v>70.44254922983994</v>
      </c>
      <c r="DS43" s="2">
        <f t="shared" si="40"/>
        <v>69.646669888251267</v>
      </c>
      <c r="DT43" s="2">
        <f t="shared" si="40"/>
        <v>68.423349139232855</v>
      </c>
      <c r="DU43" s="2">
        <f t="shared" si="40"/>
        <v>68.305453639383856</v>
      </c>
      <c r="DV43" s="2">
        <f t="shared" si="40"/>
        <v>67.937738749622469</v>
      </c>
      <c r="DW43" s="2">
        <f t="shared" si="40"/>
        <v>68.217474176985803</v>
      </c>
      <c r="DX43" s="2">
        <f t="shared" si="40"/>
        <v>68.092146863988717</v>
      </c>
      <c r="DY43" s="2">
        <f t="shared" si="40"/>
        <v>63.690073312178555</v>
      </c>
      <c r="EA43" s="2">
        <f t="shared" si="41"/>
        <v>67.202493323963452</v>
      </c>
      <c r="EB43" s="2">
        <f t="shared" si="41"/>
        <v>67.566740501353152</v>
      </c>
      <c r="EC43" s="2">
        <f t="shared" si="41"/>
        <v>68.187668696280824</v>
      </c>
      <c r="ED43" s="2">
        <f t="shared" si="41"/>
        <v>69.127722724311539</v>
      </c>
      <c r="EE43" s="2">
        <f t="shared" si="41"/>
        <v>71.450635177899997</v>
      </c>
      <c r="EF43" s="2">
        <f t="shared" si="41"/>
        <v>71.008861986558856</v>
      </c>
      <c r="EG43" s="2">
        <f t="shared" si="41"/>
        <v>72.423332252513831</v>
      </c>
      <c r="EH43" s="2">
        <f t="shared" si="41"/>
        <v>71.937615987791403</v>
      </c>
      <c r="EI43" s="2">
        <f t="shared" si="41"/>
        <v>69.597876176311217</v>
      </c>
      <c r="EJ43" s="2">
        <f t="shared" si="41"/>
        <v>68.674796019900498</v>
      </c>
      <c r="EK43" s="2">
        <f t="shared" si="41"/>
        <v>69.343848208368954</v>
      </c>
      <c r="EL43" s="2">
        <f t="shared" si="41"/>
        <v>71.359468016033404</v>
      </c>
      <c r="EM43" s="2">
        <f t="shared" si="41"/>
        <v>68.47828907030393</v>
      </c>
      <c r="EN43" s="2">
        <f t="shared" si="41"/>
        <v>67.340855490848568</v>
      </c>
      <c r="EO43" s="2">
        <f t="shared" si="41"/>
        <v>65.430076881078321</v>
      </c>
      <c r="EQ43" s="2">
        <f t="shared" si="42"/>
        <v>66.978049609153331</v>
      </c>
      <c r="ER43" s="2">
        <f t="shared" si="42"/>
        <v>67.620358582116538</v>
      </c>
      <c r="ES43" s="2">
        <f t="shared" si="42"/>
        <v>68.121047040034483</v>
      </c>
      <c r="ET43" s="2">
        <f t="shared" si="42"/>
        <v>68.66066060411633</v>
      </c>
      <c r="EU43" s="2">
        <f t="shared" si="42"/>
        <v>70.389298883559732</v>
      </c>
      <c r="EV43" s="2">
        <f t="shared" si="42"/>
        <v>69.538082427847712</v>
      </c>
      <c r="EW43" s="2">
        <f t="shared" si="42"/>
        <v>70.761265251205884</v>
      </c>
      <c r="EX43" s="2">
        <f t="shared" si="42"/>
        <v>69.823830920794322</v>
      </c>
      <c r="EY43" s="2">
        <f t="shared" si="42"/>
        <v>67.775117663441065</v>
      </c>
      <c r="EZ43" s="2">
        <f t="shared" si="42"/>
        <v>67.790328843742159</v>
      </c>
      <c r="FA43" s="2">
        <f t="shared" si="42"/>
        <v>67.191643196888734</v>
      </c>
      <c r="FB43" s="2">
        <f t="shared" si="42"/>
        <v>67.269154504647489</v>
      </c>
      <c r="FC43" s="2">
        <f t="shared" si="42"/>
        <v>66.361170917517299</v>
      </c>
      <c r="FD43" s="2">
        <f t="shared" si="42"/>
        <v>66.380272925675328</v>
      </c>
      <c r="FE43" s="2">
        <f t="shared" si="42"/>
        <v>68.572278511353574</v>
      </c>
      <c r="FG43" s="2">
        <f t="shared" si="43"/>
        <v>2.7684700531199043E-2</v>
      </c>
      <c r="FH43" s="2">
        <f t="shared" si="43"/>
        <v>2.5735542637817417E-2</v>
      </c>
      <c r="FI43" s="2">
        <f t="shared" si="43"/>
        <v>2.631483210281867E-2</v>
      </c>
      <c r="FJ43" s="2">
        <f t="shared" si="43"/>
        <v>2.634239564327753E-2</v>
      </c>
      <c r="FK43" s="2">
        <f t="shared" si="43"/>
        <v>2.65726769903918E-2</v>
      </c>
      <c r="FL43" s="2">
        <f t="shared" si="43"/>
        <v>2.8112827492839228E-2</v>
      </c>
      <c r="FM43" s="2">
        <f t="shared" si="43"/>
        <v>2.6252615683336311E-2</v>
      </c>
      <c r="FN43" s="2">
        <f t="shared" si="43"/>
        <v>2.5302400534870127E-2</v>
      </c>
      <c r="FO43" s="2">
        <f t="shared" si="43"/>
        <v>2.5635935440030538E-2</v>
      </c>
      <c r="FP43" s="2">
        <f t="shared" si="43"/>
        <v>2.5605961588729253E-2</v>
      </c>
      <c r="FQ43" s="2">
        <f t="shared" si="43"/>
        <v>2.6523473731140158E-2</v>
      </c>
      <c r="FR43" s="2">
        <f t="shared" si="43"/>
        <v>2.5911192169494907E-2</v>
      </c>
      <c r="FS43" s="2">
        <f t="shared" si="43"/>
        <v>2.4369363014369646E-2</v>
      </c>
      <c r="FT43" s="2">
        <f t="shared" si="43"/>
        <v>2.2555428695678739E-2</v>
      </c>
      <c r="FU43" s="2">
        <f t="shared" si="43"/>
        <v>2.2360927910696847E-2</v>
      </c>
      <c r="FW43" s="2">
        <f t="shared" si="52"/>
        <v>1.4098826215377446E-6</v>
      </c>
      <c r="FX43" s="2">
        <f t="shared" si="52"/>
        <v>2.8360113068315227E-6</v>
      </c>
      <c r="FY43" s="2">
        <f t="shared" si="52"/>
        <v>2.938542817571478E-6</v>
      </c>
      <c r="FZ43" s="2">
        <f t="shared" si="52"/>
        <v>2.751522060333317E-6</v>
      </c>
      <c r="GA43" s="2">
        <f t="shared" si="52"/>
        <v>2.3199931865509076E-6</v>
      </c>
      <c r="GB43" s="2">
        <f t="shared" si="52"/>
        <v>2.0620357940370636E-6</v>
      </c>
      <c r="GC43" s="2">
        <f t="shared" si="52"/>
        <v>2.0744724685286014E-6</v>
      </c>
      <c r="GD43" s="2">
        <f t="shared" si="52"/>
        <v>2.1859658692236638E-6</v>
      </c>
      <c r="GE43" s="2">
        <f t="shared" si="52"/>
        <v>2.5165341834942784E-6</v>
      </c>
      <c r="GF43" s="2">
        <f t="shared" si="52"/>
        <v>2.473178324360662E-6</v>
      </c>
      <c r="GG43" s="2">
        <f t="shared" si="52"/>
        <v>2.38668249452605E-6</v>
      </c>
      <c r="GH43" s="2">
        <f t="shared" si="52"/>
        <v>1.8811956849569089E-6</v>
      </c>
      <c r="GI43" s="2">
        <f t="shared" si="52"/>
        <v>1.668358634594808E-6</v>
      </c>
      <c r="GJ43" s="2">
        <f t="shared" si="52"/>
        <v>1.4293099496543147E-6</v>
      </c>
      <c r="GK43" s="2">
        <f t="shared" si="52"/>
        <v>1.255268383523729E-6</v>
      </c>
      <c r="GM43" s="95">
        <f t="shared" si="53"/>
        <v>3.0288537304811749E-7</v>
      </c>
      <c r="GN43" s="95">
        <f t="shared" si="53"/>
        <v>7.6364309353650699E-8</v>
      </c>
      <c r="GO43" s="95">
        <f t="shared" si="53"/>
        <v>2.3441499244863787E-8</v>
      </c>
      <c r="GP43" s="95">
        <f t="shared" si="53"/>
        <v>3.3539992100970488E-9</v>
      </c>
      <c r="GQ43" s="95">
        <f t="shared" si="53"/>
        <v>1.2416738376611287E-8</v>
      </c>
      <c r="GR43" s="95">
        <f t="shared" si="53"/>
        <v>1.8439459409670616E-8</v>
      </c>
      <c r="GS43" s="95">
        <f t="shared" si="53"/>
        <v>1.4131737404911528E-8</v>
      </c>
      <c r="GT43" s="95">
        <f t="shared" si="53"/>
        <v>3.9197888885986654E-9</v>
      </c>
      <c r="GU43" s="95">
        <f t="shared" si="53"/>
        <v>5.3837057771469321E-9</v>
      </c>
      <c r="GV43" s="95">
        <f t="shared" si="53"/>
        <v>5.9652415217339688E-9</v>
      </c>
      <c r="GW43" s="95">
        <f t="shared" si="53"/>
        <v>7.9078030835030611E-9</v>
      </c>
      <c r="GX43" s="95">
        <f t="shared" si="53"/>
        <v>9.8723437050763704E-9</v>
      </c>
      <c r="GY43" s="95">
        <f t="shared" si="53"/>
        <v>7.1040154755171449E-9</v>
      </c>
      <c r="GZ43" s="95">
        <f t="shared" si="53"/>
        <v>3.8940719691436665E-9</v>
      </c>
      <c r="HA43" s="95">
        <f t="shared" si="53"/>
        <v>7.0054536820743211E-12</v>
      </c>
      <c r="HC43" s="95">
        <f t="shared" si="57"/>
        <v>1.0902798791980907E-21</v>
      </c>
      <c r="HD43" s="95">
        <f t="shared" si="57"/>
        <v>2.0729142939104839E-22</v>
      </c>
      <c r="HE43" s="95">
        <f t="shared" si="57"/>
        <v>3.8187274733353527E-26</v>
      </c>
      <c r="HF43" s="95">
        <f t="shared" si="57"/>
        <v>2.5237429639422426E-26</v>
      </c>
      <c r="HG43" s="95">
        <f t="shared" si="57"/>
        <v>1.2783547427662719E-27</v>
      </c>
      <c r="HH43" s="95">
        <f t="shared" si="57"/>
        <v>5.4550490866648296E-28</v>
      </c>
      <c r="HI43" s="95">
        <f t="shared" si="57"/>
        <v>2.9694871571115039E-27</v>
      </c>
      <c r="HJ43" s="95">
        <f t="shared" si="57"/>
        <v>7.0893840873772796E-27</v>
      </c>
      <c r="HK43" s="95">
        <f t="shared" si="57"/>
        <v>5.9393928556640594E-27</v>
      </c>
      <c r="HL43" s="95">
        <f t="shared" si="57"/>
        <v>6.2515000730040107E-27</v>
      </c>
      <c r="HM43" s="95">
        <f t="shared" si="57"/>
        <v>1.9077431540306536E-31</v>
      </c>
      <c r="HN43" s="95">
        <f t="shared" si="57"/>
        <v>9.0494591386573618E-26</v>
      </c>
      <c r="HO43" s="95">
        <f t="shared" si="57"/>
        <v>9.8461607314424978E-25</v>
      </c>
      <c r="HP43" s="95">
        <f t="shared" si="57"/>
        <v>3.3117246090921259E-26</v>
      </c>
      <c r="HQ43" s="95">
        <f t="shared" si="57"/>
        <v>4.4634234540730002E-37</v>
      </c>
      <c r="HS43" s="95">
        <f t="shared" si="54"/>
        <v>2.870509644673599E-80</v>
      </c>
      <c r="HT43" s="95">
        <f t="shared" si="54"/>
        <v>2.0635465480404816E-75</v>
      </c>
      <c r="HU43" s="95">
        <f t="shared" si="54"/>
        <v>1.37238997798648E-74</v>
      </c>
      <c r="HV43" s="95">
        <f t="shared" si="54"/>
        <v>1.6093286780818196E-74</v>
      </c>
      <c r="HW43" s="95">
        <f t="shared" si="54"/>
        <v>2.3495811939246377E-76</v>
      </c>
      <c r="HX43" s="95">
        <f t="shared" si="54"/>
        <v>1.7103117215213932E-80</v>
      </c>
      <c r="HY43" s="95">
        <f t="shared" si="54"/>
        <v>2.7197080634027614E-81</v>
      </c>
      <c r="HZ43" s="95">
        <f t="shared" si="54"/>
        <v>8.2983271330841919E-90</v>
      </c>
      <c r="IA43" s="95">
        <f t="shared" si="54"/>
        <v>7.87328530274213E-82</v>
      </c>
      <c r="IB43" s="95">
        <f t="shared" si="54"/>
        <v>3.2637381516864974E-74</v>
      </c>
      <c r="IC43" s="95">
        <f t="shared" si="54"/>
        <v>3.7444850140892955E-74</v>
      </c>
      <c r="ID43" s="95">
        <f t="shared" si="54"/>
        <v>1.0965885361975252E-64</v>
      </c>
      <c r="IE43" s="95">
        <f t="shared" si="54"/>
        <v>7.8878114919579067E-59</v>
      </c>
      <c r="IF43" s="95">
        <f t="shared" si="54"/>
        <v>9.2427786056435729E-52</v>
      </c>
      <c r="IG43" s="95">
        <f t="shared" si="54"/>
        <v>1.9354826908755976E-46</v>
      </c>
      <c r="II43" s="95">
        <f t="shared" si="55"/>
        <v>9.3647116633830266E-293</v>
      </c>
      <c r="IJ43" s="95">
        <f t="shared" si="55"/>
        <v>9.1484892688781852E-217</v>
      </c>
      <c r="IK43" s="95">
        <f t="shared" si="55"/>
        <v>1.6493778089662878E-224</v>
      </c>
      <c r="IL43" s="95">
        <f t="shared" si="55"/>
        <v>2.8226321328537275E-229</v>
      </c>
      <c r="IM43" s="95">
        <f t="shared" si="55"/>
        <v>2.7139875584685294E-244</v>
      </c>
      <c r="IN43" s="95">
        <f t="shared" si="55"/>
        <v>2.241673300720692E-239</v>
      </c>
      <c r="IO43" s="95">
        <f t="shared" si="55"/>
        <v>7.8655740189409935E-251</v>
      </c>
      <c r="IP43" s="95">
        <f t="shared" si="55"/>
        <v>3.8817406131072904E-293</v>
      </c>
      <c r="IQ43" s="95">
        <f t="shared" si="55"/>
        <v>9.7405503699659959E-229</v>
      </c>
      <c r="IR43" s="95">
        <f t="shared" si="55"/>
        <v>8.5597922794061974E-204</v>
      </c>
      <c r="IS43" s="95">
        <f t="shared" si="55"/>
        <v>1.3035014351105551E-182</v>
      </c>
      <c r="IT43" s="95">
        <f t="shared" si="55"/>
        <v>4.9083515746403377E-173</v>
      </c>
      <c r="IU43" s="95">
        <f t="shared" si="55"/>
        <v>6.7136089427702338E-179</v>
      </c>
      <c r="IV43" s="95">
        <f t="shared" si="55"/>
        <v>2.1837703301418291E-161</v>
      </c>
      <c r="IW43" s="95">
        <f t="shared" si="55"/>
        <v>1.3396726779694895E-101</v>
      </c>
      <c r="IY43" s="95">
        <f t="shared" si="56"/>
        <v>3.028853730481186E-7</v>
      </c>
      <c r="IZ43" s="95">
        <f t="shared" si="56"/>
        <v>7.636430935365091E-8</v>
      </c>
      <c r="JA43" s="95">
        <f t="shared" si="56"/>
        <v>2.3441499244863787E-8</v>
      </c>
      <c r="JB43" s="95">
        <f t="shared" si="56"/>
        <v>3.3539992100970488E-9</v>
      </c>
      <c r="JC43" s="95">
        <f t="shared" si="56"/>
        <v>1.2416738376611287E-8</v>
      </c>
      <c r="JD43" s="95">
        <f t="shared" si="56"/>
        <v>1.8439459409670616E-8</v>
      </c>
      <c r="JE43" s="95">
        <f t="shared" si="56"/>
        <v>1.4131737404911528E-8</v>
      </c>
      <c r="JF43" s="95">
        <f t="shared" si="56"/>
        <v>3.9197888885986654E-9</v>
      </c>
      <c r="JG43" s="95">
        <f t="shared" si="56"/>
        <v>5.3837057771469321E-9</v>
      </c>
      <c r="JH43" s="95">
        <f t="shared" si="56"/>
        <v>5.9652415217339688E-9</v>
      </c>
      <c r="JI43" s="95">
        <f t="shared" si="56"/>
        <v>7.9078030835030611E-9</v>
      </c>
      <c r="JJ43" s="95">
        <f t="shared" si="56"/>
        <v>9.8723437050763704E-9</v>
      </c>
      <c r="JK43" s="95">
        <f t="shared" si="56"/>
        <v>7.1040154755171457E-9</v>
      </c>
      <c r="JL43" s="95">
        <f t="shared" si="56"/>
        <v>3.8940719691436665E-9</v>
      </c>
      <c r="JM43" s="95">
        <f t="shared" si="56"/>
        <v>7.0054536820743211E-12</v>
      </c>
    </row>
    <row r="44" spans="2:273" x14ac:dyDescent="0.25">
      <c r="B44" s="2">
        <v>17</v>
      </c>
      <c r="C44" s="37">
        <v>70.227000000000004</v>
      </c>
      <c r="D44" s="37">
        <v>71.227000000000004</v>
      </c>
      <c r="E44" s="37">
        <v>71.116</v>
      </c>
      <c r="F44" s="37">
        <v>75.488</v>
      </c>
      <c r="G44" s="37">
        <v>75.14</v>
      </c>
      <c r="H44" s="37">
        <v>73.605000000000004</v>
      </c>
      <c r="I44" s="37">
        <v>75.278999999999996</v>
      </c>
      <c r="J44" s="37">
        <v>71.86</v>
      </c>
      <c r="K44" s="37">
        <v>70.325999999999993</v>
      </c>
      <c r="L44" s="37">
        <v>68.721000000000004</v>
      </c>
      <c r="M44" s="37">
        <v>69.325999999999993</v>
      </c>
      <c r="N44" s="37">
        <v>69.605000000000004</v>
      </c>
      <c r="O44" s="37">
        <v>71.418999999999997</v>
      </c>
      <c r="P44" s="37">
        <v>67.650999999999996</v>
      </c>
      <c r="Q44" s="37">
        <v>65</v>
      </c>
      <c r="S44" s="4">
        <f t="shared" ref="S44:AG60" si="58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71.622214969145034</v>
      </c>
      <c r="T44" s="4">
        <f t="shared" si="58"/>
        <v>71.012745895748495</v>
      </c>
      <c r="U44" s="4">
        <f t="shared" si="58"/>
        <v>70.70544478886093</v>
      </c>
      <c r="V44" s="4">
        <f t="shared" si="58"/>
        <v>73.212070217450304</v>
      </c>
      <c r="W44" s="4">
        <f t="shared" si="58"/>
        <v>73.303715530941332</v>
      </c>
      <c r="X44" s="4">
        <f t="shared" si="58"/>
        <v>73.252419080506925</v>
      </c>
      <c r="Y44" s="4">
        <f t="shared" si="58"/>
        <v>73.925227679163996</v>
      </c>
      <c r="Z44" s="4">
        <f t="shared" si="58"/>
        <v>70.671626427605432</v>
      </c>
      <c r="AA44" s="4">
        <f t="shared" si="58"/>
        <v>69.82806710191575</v>
      </c>
      <c r="AB44" s="4">
        <f t="shared" si="58"/>
        <v>68.604266358453955</v>
      </c>
      <c r="AC44" s="4">
        <f t="shared" si="58"/>
        <v>68.503518920055726</v>
      </c>
      <c r="AD44" s="4">
        <f t="shared" si="58"/>
        <v>68.242299031271955</v>
      </c>
      <c r="AE44" s="4">
        <f t="shared" si="58"/>
        <v>68.417581586525046</v>
      </c>
      <c r="AF44" s="4">
        <f t="shared" si="58"/>
        <v>68.274684946890872</v>
      </c>
      <c r="AG44" s="4">
        <f t="shared" si="58"/>
        <v>63.898441633991602</v>
      </c>
      <c r="AI44" s="4">
        <f t="shared" ref="AI44:AW60" si="59">IF(OR($B44 &lt; C$230, $B44 &gt; C$233), 0, C44-S44)</f>
        <v>-1.3952149691450302</v>
      </c>
      <c r="AJ44" s="4">
        <f t="shared" si="59"/>
        <v>0.21425410425150915</v>
      </c>
      <c r="AK44" s="4">
        <f t="shared" si="59"/>
        <v>0.41055521113906934</v>
      </c>
      <c r="AL44" s="4">
        <f t="shared" si="59"/>
        <v>2.2759297825496958</v>
      </c>
      <c r="AM44" s="4">
        <f t="shared" si="59"/>
        <v>1.8362844690586684</v>
      </c>
      <c r="AN44" s="4">
        <f t="shared" si="59"/>
        <v>0.35258091949307868</v>
      </c>
      <c r="AO44" s="4">
        <f t="shared" si="59"/>
        <v>1.3537723208360006</v>
      </c>
      <c r="AP44" s="4">
        <f t="shared" si="59"/>
        <v>1.1883735723945676</v>
      </c>
      <c r="AQ44" s="4">
        <f t="shared" si="59"/>
        <v>0.4979328980842439</v>
      </c>
      <c r="AR44" s="4">
        <f t="shared" si="59"/>
        <v>0.11673364154604826</v>
      </c>
      <c r="AS44" s="4">
        <f t="shared" si="59"/>
        <v>0.82248107994426789</v>
      </c>
      <c r="AT44" s="4">
        <f t="shared" si="59"/>
        <v>1.3627009687280491</v>
      </c>
      <c r="AU44" s="4">
        <f t="shared" si="59"/>
        <v>3.0014184134749513</v>
      </c>
      <c r="AV44" s="4">
        <f t="shared" si="59"/>
        <v>-0.62368494689087584</v>
      </c>
      <c r="AW44" s="4">
        <f t="shared" si="59"/>
        <v>1.1015583660083976</v>
      </c>
      <c r="AY44" s="2">
        <f t="shared" si="50"/>
        <v>71.621520914911045</v>
      </c>
      <c r="AZ44" s="2">
        <f t="shared" si="50"/>
        <v>71.012545369036545</v>
      </c>
      <c r="BA44" s="2">
        <f t="shared" si="50"/>
        <v>70.705377426368415</v>
      </c>
      <c r="BB44" s="2">
        <f t="shared" si="50"/>
        <v>73.212058870461192</v>
      </c>
      <c r="BC44" s="2">
        <f t="shared" si="50"/>
        <v>73.303678216787205</v>
      </c>
      <c r="BD44" s="2">
        <f t="shared" si="50"/>
        <v>73.252364621786569</v>
      </c>
      <c r="BE44" s="2">
        <f t="shared" si="50"/>
        <v>73.925186866751702</v>
      </c>
      <c r="BF44" s="2">
        <f t="shared" si="50"/>
        <v>70.671614189443801</v>
      </c>
      <c r="BG44" s="2">
        <f t="shared" si="50"/>
        <v>69.828050726281035</v>
      </c>
      <c r="BH44" s="2">
        <f t="shared" si="50"/>
        <v>68.604248463742366</v>
      </c>
      <c r="BI44" s="2">
        <f t="shared" si="50"/>
        <v>68.503495188673597</v>
      </c>
      <c r="BJ44" s="2">
        <f t="shared" si="50"/>
        <v>68.242270719375014</v>
      </c>
      <c r="BK44" s="2">
        <f t="shared" si="50"/>
        <v>68.417561078772437</v>
      </c>
      <c r="BL44" s="2">
        <f t="shared" si="50"/>
        <v>68.274674028496008</v>
      </c>
      <c r="BM44" s="2">
        <f t="shared" si="50"/>
        <v>63.898441609193213</v>
      </c>
      <c r="BO44" s="2">
        <f t="shared" si="9"/>
        <v>70.227000000000004</v>
      </c>
      <c r="BP44" s="2">
        <f t="shared" si="10"/>
        <v>71.227000000000004</v>
      </c>
      <c r="BQ44" s="2">
        <f t="shared" si="11"/>
        <v>71.116</v>
      </c>
      <c r="BR44" s="2">
        <f t="shared" si="12"/>
        <v>75.488</v>
      </c>
      <c r="BS44" s="2">
        <f t="shared" si="13"/>
        <v>75.14</v>
      </c>
      <c r="BT44" s="2">
        <f t="shared" si="14"/>
        <v>73.605000000000004</v>
      </c>
      <c r="BU44" s="2">
        <f t="shared" si="15"/>
        <v>75.278999999999996</v>
      </c>
      <c r="BV44" s="2">
        <f t="shared" si="16"/>
        <v>71.86</v>
      </c>
      <c r="BW44" s="2">
        <f t="shared" si="17"/>
        <v>70.325999999999993</v>
      </c>
      <c r="BX44" s="2">
        <f t="shared" si="18"/>
        <v>68.721000000000004</v>
      </c>
      <c r="BY44" s="2">
        <f t="shared" si="19"/>
        <v>69.325999999999993</v>
      </c>
      <c r="BZ44" s="2">
        <f t="shared" si="20"/>
        <v>69.605000000000004</v>
      </c>
      <c r="CA44" s="2">
        <f t="shared" si="21"/>
        <v>71.418999999999997</v>
      </c>
      <c r="CB44" s="2">
        <f t="shared" si="22"/>
        <v>67.650999999999996</v>
      </c>
      <c r="CC44" s="2">
        <f t="shared" si="23"/>
        <v>65</v>
      </c>
      <c r="CE44" s="2" t="str">
        <f t="shared" si="51"/>
        <v/>
      </c>
      <c r="CF44" s="2" t="str">
        <f t="shared" si="51"/>
        <v/>
      </c>
      <c r="CG44" s="2" t="str">
        <f t="shared" si="51"/>
        <v/>
      </c>
      <c r="CH44" s="2" t="str">
        <f t="shared" si="51"/>
        <v/>
      </c>
      <c r="CI44" s="2" t="str">
        <f t="shared" si="51"/>
        <v/>
      </c>
      <c r="CJ44" s="2" t="str">
        <f t="shared" si="51"/>
        <v/>
      </c>
      <c r="CK44" s="2" t="str">
        <f t="shared" si="51"/>
        <v/>
      </c>
      <c r="CL44" s="2" t="str">
        <f t="shared" si="51"/>
        <v/>
      </c>
      <c r="CM44" s="2" t="str">
        <f t="shared" si="51"/>
        <v/>
      </c>
      <c r="CN44" s="2" t="str">
        <f t="shared" si="51"/>
        <v/>
      </c>
      <c r="CO44" s="2" t="str">
        <f t="shared" si="51"/>
        <v/>
      </c>
      <c r="CP44" s="2" t="str">
        <f t="shared" si="51"/>
        <v/>
      </c>
      <c r="CQ44" s="2" t="str">
        <f t="shared" si="51"/>
        <v/>
      </c>
      <c r="CR44" s="2" t="str">
        <f t="shared" si="51"/>
        <v/>
      </c>
      <c r="CS44" s="2" t="str">
        <f t="shared" si="51"/>
        <v/>
      </c>
      <c r="CU44" s="2" t="str">
        <f t="shared" si="25"/>
        <v/>
      </c>
      <c r="CV44" s="2" t="str">
        <f t="shared" si="26"/>
        <v/>
      </c>
      <c r="CW44" s="2" t="str">
        <f t="shared" si="27"/>
        <v/>
      </c>
      <c r="CX44" s="2" t="str">
        <f t="shared" si="28"/>
        <v/>
      </c>
      <c r="CY44" s="2" t="str">
        <f t="shared" si="29"/>
        <v/>
      </c>
      <c r="CZ44" s="2" t="str">
        <f t="shared" si="30"/>
        <v/>
      </c>
      <c r="DA44" s="2" t="str">
        <f t="shared" si="31"/>
        <v/>
      </c>
      <c r="DB44" s="2" t="str">
        <f t="shared" si="32"/>
        <v/>
      </c>
      <c r="DC44" s="2" t="str">
        <f t="shared" si="33"/>
        <v/>
      </c>
      <c r="DD44" s="2" t="str">
        <f t="shared" si="34"/>
        <v/>
      </c>
      <c r="DE44" s="2" t="str">
        <f t="shared" si="35"/>
        <v/>
      </c>
      <c r="DF44" s="2" t="str">
        <f t="shared" si="36"/>
        <v/>
      </c>
      <c r="DG44" s="2" t="str">
        <f t="shared" si="37"/>
        <v/>
      </c>
      <c r="DH44" s="2" t="str">
        <f t="shared" si="38"/>
        <v/>
      </c>
      <c r="DI44" s="2" t="str">
        <f t="shared" si="39"/>
        <v/>
      </c>
      <c r="DK44" s="2">
        <f t="shared" ref="DK44:DY60" si="60">BO$228*$B44+BO$229</f>
        <v>71.761635834896794</v>
      </c>
      <c r="DL44" s="2">
        <f t="shared" si="60"/>
        <v>71.11433816816573</v>
      </c>
      <c r="DM44" s="2">
        <f t="shared" si="60"/>
        <v>70.782202441725431</v>
      </c>
      <c r="DN44" s="2">
        <f t="shared" si="60"/>
        <v>73.335461189972818</v>
      </c>
      <c r="DO44" s="2">
        <f t="shared" si="60"/>
        <v>73.361645841774049</v>
      </c>
      <c r="DP44" s="2">
        <f t="shared" si="60"/>
        <v>73.326225265375584</v>
      </c>
      <c r="DQ44" s="2">
        <f t="shared" si="60"/>
        <v>73.97268289981902</v>
      </c>
      <c r="DR44" s="2">
        <f t="shared" si="60"/>
        <v>70.638848686197534</v>
      </c>
      <c r="DS44" s="2">
        <f t="shared" si="60"/>
        <v>69.837949864089396</v>
      </c>
      <c r="DT44" s="2">
        <f t="shared" si="60"/>
        <v>68.605316520688604</v>
      </c>
      <c r="DU44" s="2">
        <f t="shared" si="60"/>
        <v>68.482111748716392</v>
      </c>
      <c r="DV44" s="2">
        <f t="shared" si="60"/>
        <v>68.155814255511928</v>
      </c>
      <c r="DW44" s="2">
        <f t="shared" si="60"/>
        <v>68.419425853216538</v>
      </c>
      <c r="DX44" s="2">
        <f t="shared" si="60"/>
        <v>68.301223467230443</v>
      </c>
      <c r="DY44" s="2">
        <f t="shared" si="60"/>
        <v>63.861860816281848</v>
      </c>
      <c r="EA44" s="2">
        <f t="shared" ref="EA44:EO60" si="61">CE$228*$B44+CE$229</f>
        <v>67.133544408909032</v>
      </c>
      <c r="EB44" s="2">
        <f t="shared" si="61"/>
        <v>67.498063523381845</v>
      </c>
      <c r="EC44" s="2">
        <f t="shared" si="61"/>
        <v>68.112873821190462</v>
      </c>
      <c r="ED44" s="2">
        <f t="shared" si="61"/>
        <v>69.052289333728183</v>
      </c>
      <c r="EE44" s="2">
        <f t="shared" si="61"/>
        <v>71.367108558118218</v>
      </c>
      <c r="EF44" s="2">
        <f t="shared" si="61"/>
        <v>70.923713374403505</v>
      </c>
      <c r="EG44" s="2">
        <f t="shared" si="61"/>
        <v>72.318630954437211</v>
      </c>
      <c r="EH44" s="2">
        <f t="shared" si="61"/>
        <v>71.822927009019963</v>
      </c>
      <c r="EI44" s="2">
        <f t="shared" si="61"/>
        <v>69.485089676106654</v>
      </c>
      <c r="EJ44" s="2">
        <f t="shared" si="61"/>
        <v>68.567266146192125</v>
      </c>
      <c r="EK44" s="2">
        <f t="shared" si="61"/>
        <v>69.219455855094466</v>
      </c>
      <c r="EL44" s="2">
        <f t="shared" si="61"/>
        <v>71.206772928744172</v>
      </c>
      <c r="EM44" s="2">
        <f t="shared" si="61"/>
        <v>68.349617327689685</v>
      </c>
      <c r="EN44" s="2">
        <f t="shared" si="61"/>
        <v>67.225442325291169</v>
      </c>
      <c r="EO44" s="2">
        <f t="shared" si="61"/>
        <v>65.356885889779917</v>
      </c>
      <c r="EQ44" s="2">
        <f t="shared" ref="EQ44:FE60" si="62">CU$228*$B44+CU$229</f>
        <v>66.911380574556105</v>
      </c>
      <c r="ER44" s="2">
        <f t="shared" si="62"/>
        <v>67.550667315415552</v>
      </c>
      <c r="ES44" s="2">
        <f t="shared" si="62"/>
        <v>68.046872894806043</v>
      </c>
      <c r="ET44" s="2">
        <f t="shared" si="62"/>
        <v>68.590868843487542</v>
      </c>
      <c r="EU44" s="2">
        <f t="shared" si="62"/>
        <v>70.31726344740494</v>
      </c>
      <c r="EV44" s="2">
        <f t="shared" si="62"/>
        <v>69.468576412492737</v>
      </c>
      <c r="EW44" s="2">
        <f t="shared" si="62"/>
        <v>70.674090070409861</v>
      </c>
      <c r="EX44" s="2">
        <f t="shared" si="62"/>
        <v>69.731558406091878</v>
      </c>
      <c r="EY44" s="2">
        <f t="shared" si="62"/>
        <v>67.681779712012386</v>
      </c>
      <c r="EZ44" s="2">
        <f t="shared" si="62"/>
        <v>67.69222975670931</v>
      </c>
      <c r="FA44" s="2">
        <f t="shared" si="62"/>
        <v>67.090640416468489</v>
      </c>
      <c r="FB44" s="2">
        <f t="shared" si="62"/>
        <v>67.159965864612431</v>
      </c>
      <c r="FC44" s="2">
        <f t="shared" si="62"/>
        <v>66.254437286717419</v>
      </c>
      <c r="FD44" s="2">
        <f t="shared" si="62"/>
        <v>66.274629043088964</v>
      </c>
      <c r="FE44" s="2">
        <f t="shared" si="62"/>
        <v>68.4612127069785</v>
      </c>
      <c r="FG44" s="2">
        <f t="shared" ref="FG44:FU60" si="63">POWER(10,($B44-C$231)/C$229)/(1+POWER(10,($B44-C$231)/C$229))</f>
        <v>3.0274807397866282E-2</v>
      </c>
      <c r="FH44" s="2">
        <f t="shared" si="63"/>
        <v>2.8148570754717425E-2</v>
      </c>
      <c r="FI44" s="2">
        <f t="shared" si="63"/>
        <v>2.8780571304674429E-2</v>
      </c>
      <c r="FJ44" s="2">
        <f t="shared" si="63"/>
        <v>2.8810641168618038E-2</v>
      </c>
      <c r="FK44" s="2">
        <f t="shared" si="63"/>
        <v>2.9061855520775809E-2</v>
      </c>
      <c r="FL44" s="2">
        <f t="shared" si="63"/>
        <v>3.0741722376310187E-2</v>
      </c>
      <c r="FM44" s="2">
        <f t="shared" si="63"/>
        <v>2.8712697025766138E-2</v>
      </c>
      <c r="FN44" s="2">
        <f t="shared" si="63"/>
        <v>2.7675969857329015E-2</v>
      </c>
      <c r="FO44" s="2">
        <f t="shared" si="63"/>
        <v>2.8039892933568348E-2</v>
      </c>
      <c r="FP44" s="2">
        <f t="shared" si="63"/>
        <v>2.8007189137585362E-2</v>
      </c>
      <c r="FQ44" s="2">
        <f t="shared" si="63"/>
        <v>2.9008180528585323E-2</v>
      </c>
      <c r="FR44" s="2">
        <f t="shared" si="63"/>
        <v>2.8340210547208127E-2</v>
      </c>
      <c r="FS44" s="2">
        <f t="shared" si="63"/>
        <v>2.6657799721409921E-2</v>
      </c>
      <c r="FT44" s="2">
        <f t="shared" si="63"/>
        <v>2.467783415999255E-2</v>
      </c>
      <c r="FU44" s="2">
        <f t="shared" si="63"/>
        <v>2.4465489471891692E-2</v>
      </c>
      <c r="FW44" s="2">
        <f t="shared" si="52"/>
        <v>1.5459053433587527E-6</v>
      </c>
      <c r="FX44" s="2">
        <f t="shared" si="52"/>
        <v>3.1096237111220375E-6</v>
      </c>
      <c r="FY44" s="2">
        <f t="shared" si="52"/>
        <v>3.2220472144327959E-6</v>
      </c>
      <c r="FZ44" s="2">
        <f t="shared" si="52"/>
        <v>3.0169831444684265E-6</v>
      </c>
      <c r="GA44" s="2">
        <f t="shared" si="52"/>
        <v>2.5438213748734446E-6</v>
      </c>
      <c r="GB44" s="2">
        <f t="shared" si="52"/>
        <v>2.2609768380263293E-6</v>
      </c>
      <c r="GC44" s="2">
        <f t="shared" si="52"/>
        <v>2.2746133749967255E-6</v>
      </c>
      <c r="GD44" s="2">
        <f t="shared" si="52"/>
        <v>2.3968634076231276E-6</v>
      </c>
      <c r="GE44" s="2">
        <f t="shared" si="52"/>
        <v>2.7593241921122807E-6</v>
      </c>
      <c r="GF44" s="2">
        <f t="shared" si="52"/>
        <v>2.7117854607822847E-6</v>
      </c>
      <c r="GG44" s="2">
        <f t="shared" si="52"/>
        <v>2.61694471377937E-6</v>
      </c>
      <c r="GH44" s="2">
        <f t="shared" si="52"/>
        <v>2.0626896768673384E-6</v>
      </c>
      <c r="GI44" s="2">
        <f t="shared" si="52"/>
        <v>1.829318571732884E-6</v>
      </c>
      <c r="GJ44" s="2">
        <f t="shared" si="52"/>
        <v>1.5672069792129428E-6</v>
      </c>
      <c r="GK44" s="2">
        <f t="shared" si="52"/>
        <v>1.3763742461544495E-6</v>
      </c>
      <c r="GM44" s="95">
        <f t="shared" si="53"/>
        <v>5.3041000433230184E-7</v>
      </c>
      <c r="GN44" s="95">
        <f t="shared" si="53"/>
        <v>1.4048599172604472E-7</v>
      </c>
      <c r="GO44" s="95">
        <f t="shared" si="53"/>
        <v>4.5633775458214955E-8</v>
      </c>
      <c r="GP44" s="95">
        <f t="shared" si="53"/>
        <v>7.1270599502159322E-9</v>
      </c>
      <c r="GQ44" s="95">
        <f t="shared" si="53"/>
        <v>2.4917808019614176E-8</v>
      </c>
      <c r="GR44" s="95">
        <f t="shared" si="53"/>
        <v>3.6753398039066615E-8</v>
      </c>
      <c r="GS44" s="95">
        <f t="shared" si="53"/>
        <v>2.8128510005827424E-8</v>
      </c>
      <c r="GT44" s="95">
        <f t="shared" si="53"/>
        <v>8.2020163013758179E-9</v>
      </c>
      <c r="GU44" s="95">
        <f t="shared" si="53"/>
        <v>1.1136465907983273E-8</v>
      </c>
      <c r="GV44" s="95">
        <f t="shared" si="53"/>
        <v>1.2280065724509731E-8</v>
      </c>
      <c r="GW44" s="95">
        <f t="shared" si="53"/>
        <v>1.6189093077558532E-8</v>
      </c>
      <c r="GX44" s="95">
        <f t="shared" si="53"/>
        <v>1.9917623606026926E-8</v>
      </c>
      <c r="GY44" s="95">
        <f t="shared" si="53"/>
        <v>1.4370194652686524E-8</v>
      </c>
      <c r="GZ44" s="95">
        <f t="shared" si="53"/>
        <v>7.9664688191719494E-9</v>
      </c>
      <c r="HA44" s="95">
        <f t="shared" si="53"/>
        <v>1.8840588285674666E-11</v>
      </c>
      <c r="HC44" s="95">
        <f t="shared" si="57"/>
        <v>3.9947287402273648E-21</v>
      </c>
      <c r="HD44" s="95">
        <f t="shared" si="57"/>
        <v>7.991401708605707E-22</v>
      </c>
      <c r="HE44" s="95">
        <f t="shared" si="57"/>
        <v>1.9031829325029773E-25</v>
      </c>
      <c r="HF44" s="95">
        <f t="shared" si="57"/>
        <v>1.2896306333514494E-25</v>
      </c>
      <c r="HG44" s="95">
        <f t="shared" si="57"/>
        <v>6.9961185118178296E-27</v>
      </c>
      <c r="HH44" s="95">
        <f t="shared" si="57"/>
        <v>3.092905949460017E-27</v>
      </c>
      <c r="HI44" s="95">
        <f t="shared" si="57"/>
        <v>1.5756667448762737E-26</v>
      </c>
      <c r="HJ44" s="95">
        <f t="shared" si="57"/>
        <v>3.7000270716973756E-26</v>
      </c>
      <c r="HK44" s="95">
        <f t="shared" si="57"/>
        <v>3.1239028130891945E-26</v>
      </c>
      <c r="HL44" s="95">
        <f t="shared" si="57"/>
        <v>3.2873458155188049E-26</v>
      </c>
      <c r="HM44" s="95">
        <f t="shared" si="57"/>
        <v>1.3558208089615812E-30</v>
      </c>
      <c r="HN44" s="95">
        <f t="shared" si="57"/>
        <v>4.3445823128820413E-25</v>
      </c>
      <c r="HO44" s="95">
        <f t="shared" si="57"/>
        <v>4.2829390172672538E-24</v>
      </c>
      <c r="HP44" s="95">
        <f t="shared" si="57"/>
        <v>1.5466999151055795E-25</v>
      </c>
      <c r="HQ44" s="95">
        <f t="shared" si="57"/>
        <v>4.3156265303962418E-36</v>
      </c>
      <c r="HS44" s="95">
        <f t="shared" si="54"/>
        <v>6.7456573459891121E-79</v>
      </c>
      <c r="HT44" s="95">
        <f t="shared" si="54"/>
        <v>4.3911673497038175E-74</v>
      </c>
      <c r="HU44" s="95">
        <f t="shared" si="54"/>
        <v>2.8708003116037613E-73</v>
      </c>
      <c r="HV44" s="95">
        <f t="shared" si="54"/>
        <v>3.3615757421637637E-73</v>
      </c>
      <c r="HW44" s="95">
        <f t="shared" si="54"/>
        <v>5.0984468196605294E-75</v>
      </c>
      <c r="HX44" s="95">
        <f t="shared" si="54"/>
        <v>4.3581596379616255E-79</v>
      </c>
      <c r="HY44" s="95">
        <f t="shared" si="54"/>
        <v>7.0816927301070594E-80</v>
      </c>
      <c r="HZ44" s="95">
        <f t="shared" si="54"/>
        <v>3.1314729086232546E-88</v>
      </c>
      <c r="IA44" s="95">
        <f t="shared" si="54"/>
        <v>2.1837138554597816E-80</v>
      </c>
      <c r="IB44" s="95">
        <f t="shared" si="54"/>
        <v>6.6033329401125936E-73</v>
      </c>
      <c r="IC44" s="95">
        <f t="shared" si="54"/>
        <v>7.5408092421943693E-73</v>
      </c>
      <c r="ID44" s="95">
        <f t="shared" si="54"/>
        <v>1.4272493773677512E-63</v>
      </c>
      <c r="IE44" s="95">
        <f t="shared" si="54"/>
        <v>7.7831894182229175E-58</v>
      </c>
      <c r="IF44" s="95">
        <f t="shared" si="54"/>
        <v>6.6985672922152773E-51</v>
      </c>
      <c r="IG44" s="95">
        <f t="shared" si="54"/>
        <v>1.1279740054853555E-45</v>
      </c>
      <c r="II44" s="95">
        <f t="shared" si="55"/>
        <v>8.5344309730810081E-289</v>
      </c>
      <c r="IJ44" s="95">
        <f t="shared" si="55"/>
        <v>1.1115119158813318E-213</v>
      </c>
      <c r="IK44" s="95">
        <f t="shared" si="55"/>
        <v>2.6419854400970341E-221</v>
      </c>
      <c r="IL44" s="95">
        <f t="shared" si="55"/>
        <v>5.0948567140433116E-226</v>
      </c>
      <c r="IM44" s="95">
        <f t="shared" si="55"/>
        <v>7.2390538814835969E-241</v>
      </c>
      <c r="IN44" s="95">
        <f t="shared" si="55"/>
        <v>4.7536883711103008E-236</v>
      </c>
      <c r="IO44" s="95">
        <f t="shared" si="55"/>
        <v>2.4224200247704582E-247</v>
      </c>
      <c r="IP44" s="95">
        <f t="shared" si="55"/>
        <v>4.8624320727985627E-289</v>
      </c>
      <c r="IQ44" s="95">
        <f t="shared" si="55"/>
        <v>1.6403711815199029E-225</v>
      </c>
      <c r="IR44" s="95">
        <f t="shared" si="55"/>
        <v>6.3126227782331594E-201</v>
      </c>
      <c r="IS44" s="95">
        <f t="shared" si="55"/>
        <v>4.731492566129211E-180</v>
      </c>
      <c r="IT44" s="95">
        <f t="shared" si="55"/>
        <v>1.1792486752219444E-170</v>
      </c>
      <c r="IU44" s="95">
        <f t="shared" si="55"/>
        <v>1.8493846902320158E-176</v>
      </c>
      <c r="IV44" s="95">
        <f t="shared" si="55"/>
        <v>3.2566351722928397E-159</v>
      </c>
      <c r="IW44" s="95">
        <f t="shared" si="55"/>
        <v>2.9748825908415435E-100</v>
      </c>
      <c r="IY44" s="95">
        <f t="shared" si="56"/>
        <v>5.3041000433230586E-7</v>
      </c>
      <c r="IZ44" s="95">
        <f t="shared" si="56"/>
        <v>1.4048599172604551E-7</v>
      </c>
      <c r="JA44" s="95">
        <f t="shared" si="56"/>
        <v>4.5633775458214955E-8</v>
      </c>
      <c r="JB44" s="95">
        <f t="shared" si="56"/>
        <v>7.1270599502159322E-9</v>
      </c>
      <c r="JC44" s="95">
        <f t="shared" si="56"/>
        <v>2.4917808019614176E-8</v>
      </c>
      <c r="JD44" s="95">
        <f t="shared" si="56"/>
        <v>3.6753398039066615E-8</v>
      </c>
      <c r="JE44" s="95">
        <f t="shared" si="56"/>
        <v>2.8128510005827424E-8</v>
      </c>
      <c r="JF44" s="95">
        <f t="shared" si="56"/>
        <v>8.2020163013758179E-9</v>
      </c>
      <c r="JG44" s="95">
        <f t="shared" si="56"/>
        <v>1.1136465907983273E-8</v>
      </c>
      <c r="JH44" s="95">
        <f t="shared" si="56"/>
        <v>1.2280065724509731E-8</v>
      </c>
      <c r="JI44" s="95">
        <f t="shared" si="56"/>
        <v>1.6189093077558532E-8</v>
      </c>
      <c r="JJ44" s="95">
        <f t="shared" si="56"/>
        <v>1.9917623606026926E-8</v>
      </c>
      <c r="JK44" s="95">
        <f t="shared" si="56"/>
        <v>1.4370194652686529E-8</v>
      </c>
      <c r="JL44" s="95">
        <f t="shared" si="56"/>
        <v>7.9664688191719494E-9</v>
      </c>
      <c r="JM44" s="95">
        <f t="shared" si="56"/>
        <v>1.8840588285674666E-11</v>
      </c>
    </row>
    <row r="45" spans="2:273" x14ac:dyDescent="0.25">
      <c r="B45" s="2">
        <v>18</v>
      </c>
      <c r="C45" s="37">
        <v>71.454999999999998</v>
      </c>
      <c r="D45" s="37">
        <v>70.545000000000002</v>
      </c>
      <c r="E45" s="37">
        <v>71.278999999999996</v>
      </c>
      <c r="F45" s="37">
        <v>74.465000000000003</v>
      </c>
      <c r="G45" s="37">
        <v>75.022999999999996</v>
      </c>
      <c r="H45" s="37">
        <v>73.930000000000007</v>
      </c>
      <c r="I45" s="37">
        <v>73.813999999999993</v>
      </c>
      <c r="J45" s="37">
        <v>71.953000000000003</v>
      </c>
      <c r="K45" s="37">
        <v>70.302000000000007</v>
      </c>
      <c r="L45" s="37">
        <v>67.581000000000003</v>
      </c>
      <c r="M45" s="37">
        <v>68.953000000000003</v>
      </c>
      <c r="N45" s="37">
        <v>70.325999999999993</v>
      </c>
      <c r="O45" s="37">
        <v>71.162999999999997</v>
      </c>
      <c r="P45" s="37">
        <v>67.650999999999996</v>
      </c>
      <c r="Q45" s="37">
        <v>63.906999999999996</v>
      </c>
      <c r="S45" s="4">
        <f t="shared" si="58"/>
        <v>71.837339006504678</v>
      </c>
      <c r="T45" s="4">
        <f t="shared" si="58"/>
        <v>71.265859211007296</v>
      </c>
      <c r="U45" s="4">
        <f t="shared" si="58"/>
        <v>70.93475394160545</v>
      </c>
      <c r="V45" s="4">
        <f t="shared" si="58"/>
        <v>73.447457242227244</v>
      </c>
      <c r="W45" s="4">
        <f t="shared" si="58"/>
        <v>73.511798666680832</v>
      </c>
      <c r="X45" s="4">
        <f t="shared" si="58"/>
        <v>73.428305040988036</v>
      </c>
      <c r="Y45" s="4">
        <f t="shared" si="58"/>
        <v>74.094895235415152</v>
      </c>
      <c r="Z45" s="4">
        <f t="shared" si="58"/>
        <v>70.861591740194825</v>
      </c>
      <c r="AA45" s="4">
        <f t="shared" si="58"/>
        <v>70.009114343766655</v>
      </c>
      <c r="AB45" s="4">
        <f t="shared" si="58"/>
        <v>68.77728525885766</v>
      </c>
      <c r="AC45" s="4">
        <f t="shared" si="58"/>
        <v>68.672649117294711</v>
      </c>
      <c r="AD45" s="4">
        <f t="shared" si="58"/>
        <v>68.456994089882258</v>
      </c>
      <c r="AE45" s="4">
        <f t="shared" si="58"/>
        <v>68.609738987680814</v>
      </c>
      <c r="AF45" s="4">
        <f t="shared" si="58"/>
        <v>68.472520525225576</v>
      </c>
      <c r="AG45" s="4">
        <f t="shared" si="58"/>
        <v>64.06710764056055</v>
      </c>
      <c r="AI45" s="4">
        <f t="shared" si="59"/>
        <v>-0.38233900650467945</v>
      </c>
      <c r="AJ45" s="4">
        <f t="shared" si="59"/>
        <v>-0.72085921100729422</v>
      </c>
      <c r="AK45" s="4">
        <f t="shared" si="59"/>
        <v>0.34424605839454614</v>
      </c>
      <c r="AL45" s="4">
        <f t="shared" si="59"/>
        <v>1.0175427577727589</v>
      </c>
      <c r="AM45" s="4">
        <f t="shared" si="59"/>
        <v>1.5112013333191641</v>
      </c>
      <c r="AN45" s="4">
        <f t="shared" si="59"/>
        <v>0.50169495901197081</v>
      </c>
      <c r="AO45" s="4">
        <f t="shared" si="59"/>
        <v>-0.2808952354151586</v>
      </c>
      <c r="AP45" s="4">
        <f t="shared" si="59"/>
        <v>1.0914082598051777</v>
      </c>
      <c r="AQ45" s="4">
        <f t="shared" si="59"/>
        <v>0.29288565623335217</v>
      </c>
      <c r="AR45" s="4">
        <f t="shared" si="59"/>
        <v>-1.1962852588576567</v>
      </c>
      <c r="AS45" s="4">
        <f t="shared" si="59"/>
        <v>0.28035088270529229</v>
      </c>
      <c r="AT45" s="4">
        <f t="shared" si="59"/>
        <v>1.8690059101177354</v>
      </c>
      <c r="AU45" s="4">
        <f t="shared" si="59"/>
        <v>2.553261012319183</v>
      </c>
      <c r="AV45" s="4">
        <f t="shared" si="59"/>
        <v>-0.82152052522557995</v>
      </c>
      <c r="AW45" s="4">
        <f t="shared" si="59"/>
        <v>-0.16010764056055393</v>
      </c>
      <c r="AY45" s="2">
        <f t="shared" si="50"/>
        <v>71.836160729904151</v>
      </c>
      <c r="AZ45" s="2">
        <f t="shared" si="50"/>
        <v>71.265501881600159</v>
      </c>
      <c r="BA45" s="2">
        <f t="shared" si="50"/>
        <v>70.93462714364783</v>
      </c>
      <c r="BB45" s="2">
        <f t="shared" si="50"/>
        <v>73.44743398406392</v>
      </c>
      <c r="BC45" s="2">
        <f t="shared" si="50"/>
        <v>73.511726328308498</v>
      </c>
      <c r="BD45" s="2">
        <f t="shared" si="50"/>
        <v>73.428200212712824</v>
      </c>
      <c r="BE45" s="2">
        <f t="shared" si="50"/>
        <v>74.094816733733225</v>
      </c>
      <c r="BF45" s="2">
        <f t="shared" si="50"/>
        <v>70.861567019695997</v>
      </c>
      <c r="BG45" s="2">
        <f t="shared" si="50"/>
        <v>70.009081637385535</v>
      </c>
      <c r="BH45" s="2">
        <f t="shared" si="50"/>
        <v>68.777249685348622</v>
      </c>
      <c r="BI45" s="2">
        <f t="shared" si="50"/>
        <v>68.672602208793435</v>
      </c>
      <c r="BJ45" s="2">
        <f t="shared" si="50"/>
        <v>68.456938906359653</v>
      </c>
      <c r="BK45" s="2">
        <f t="shared" si="50"/>
        <v>68.609698892409114</v>
      </c>
      <c r="BL45" s="2">
        <f t="shared" si="50"/>
        <v>68.472498928826568</v>
      </c>
      <c r="BM45" s="2">
        <f t="shared" si="50"/>
        <v>64.067107576521508</v>
      </c>
      <c r="BO45" s="2">
        <f t="shared" si="9"/>
        <v>71.454999999999998</v>
      </c>
      <c r="BP45" s="2">
        <f t="shared" si="10"/>
        <v>70.545000000000002</v>
      </c>
      <c r="BQ45" s="2">
        <f t="shared" si="11"/>
        <v>71.278999999999996</v>
      </c>
      <c r="BR45" s="2">
        <f t="shared" si="12"/>
        <v>74.465000000000003</v>
      </c>
      <c r="BS45" s="2">
        <f t="shared" si="13"/>
        <v>75.022999999999996</v>
      </c>
      <c r="BT45" s="2">
        <f t="shared" si="14"/>
        <v>73.930000000000007</v>
      </c>
      <c r="BU45" s="2">
        <f t="shared" si="15"/>
        <v>73.813999999999993</v>
      </c>
      <c r="BV45" s="2">
        <f t="shared" si="16"/>
        <v>71.953000000000003</v>
      </c>
      <c r="BW45" s="2">
        <f t="shared" si="17"/>
        <v>70.302000000000007</v>
      </c>
      <c r="BX45" s="2">
        <f t="shared" si="18"/>
        <v>67.581000000000003</v>
      </c>
      <c r="BY45" s="2">
        <f t="shared" si="19"/>
        <v>68.953000000000003</v>
      </c>
      <c r="BZ45" s="2">
        <f t="shared" si="20"/>
        <v>70.325999999999993</v>
      </c>
      <c r="CA45" s="2">
        <f t="shared" si="21"/>
        <v>71.162999999999997</v>
      </c>
      <c r="CB45" s="2">
        <f t="shared" si="22"/>
        <v>67.650999999999996</v>
      </c>
      <c r="CC45" s="2">
        <f t="shared" si="23"/>
        <v>63.906999999999996</v>
      </c>
      <c r="CE45" s="2" t="str">
        <f t="shared" si="51"/>
        <v/>
      </c>
      <c r="CF45" s="2" t="str">
        <f t="shared" si="51"/>
        <v/>
      </c>
      <c r="CG45" s="2" t="str">
        <f t="shared" si="51"/>
        <v/>
      </c>
      <c r="CH45" s="2" t="str">
        <f t="shared" si="51"/>
        <v/>
      </c>
      <c r="CI45" s="2" t="str">
        <f t="shared" si="51"/>
        <v/>
      </c>
      <c r="CJ45" s="2" t="str">
        <f t="shared" si="51"/>
        <v/>
      </c>
      <c r="CK45" s="2" t="str">
        <f t="shared" si="51"/>
        <v/>
      </c>
      <c r="CL45" s="2" t="str">
        <f t="shared" si="51"/>
        <v/>
      </c>
      <c r="CM45" s="2" t="str">
        <f t="shared" si="51"/>
        <v/>
      </c>
      <c r="CN45" s="2" t="str">
        <f t="shared" si="51"/>
        <v/>
      </c>
      <c r="CO45" s="2" t="str">
        <f t="shared" si="51"/>
        <v/>
      </c>
      <c r="CP45" s="2" t="str">
        <f t="shared" si="51"/>
        <v/>
      </c>
      <c r="CQ45" s="2" t="str">
        <f t="shared" si="51"/>
        <v/>
      </c>
      <c r="CR45" s="2" t="str">
        <f t="shared" si="51"/>
        <v/>
      </c>
      <c r="CS45" s="2" t="str">
        <f t="shared" si="51"/>
        <v/>
      </c>
      <c r="CU45" s="2" t="str">
        <f t="shared" si="25"/>
        <v/>
      </c>
      <c r="CV45" s="2" t="str">
        <f t="shared" si="26"/>
        <v/>
      </c>
      <c r="CW45" s="2" t="str">
        <f t="shared" si="27"/>
        <v/>
      </c>
      <c r="CX45" s="2" t="str">
        <f t="shared" si="28"/>
        <v/>
      </c>
      <c r="CY45" s="2" t="str">
        <f t="shared" si="29"/>
        <v/>
      </c>
      <c r="CZ45" s="2" t="str">
        <f t="shared" si="30"/>
        <v/>
      </c>
      <c r="DA45" s="2" t="str">
        <f t="shared" si="31"/>
        <v/>
      </c>
      <c r="DB45" s="2" t="str">
        <f t="shared" si="32"/>
        <v/>
      </c>
      <c r="DC45" s="2" t="str">
        <f t="shared" si="33"/>
        <v/>
      </c>
      <c r="DD45" s="2" t="str">
        <f t="shared" si="34"/>
        <v/>
      </c>
      <c r="DE45" s="2" t="str">
        <f t="shared" si="35"/>
        <v/>
      </c>
      <c r="DF45" s="2" t="str">
        <f t="shared" si="36"/>
        <v/>
      </c>
      <c r="DG45" s="2" t="str">
        <f t="shared" si="37"/>
        <v/>
      </c>
      <c r="DH45" s="2" t="str">
        <f t="shared" si="38"/>
        <v/>
      </c>
      <c r="DI45" s="2" t="str">
        <f t="shared" si="39"/>
        <v/>
      </c>
      <c r="DK45" s="2">
        <f t="shared" si="60"/>
        <v>71.999501500938081</v>
      </c>
      <c r="DL45" s="2">
        <f t="shared" si="60"/>
        <v>71.387329984063953</v>
      </c>
      <c r="DM45" s="2">
        <f t="shared" si="60"/>
        <v>71.028743240688243</v>
      </c>
      <c r="DN45" s="2">
        <f t="shared" si="60"/>
        <v>73.592851706433095</v>
      </c>
      <c r="DO45" s="2">
        <f t="shared" si="60"/>
        <v>73.584855873376029</v>
      </c>
      <c r="DP45" s="2">
        <f t="shared" si="60"/>
        <v>73.51826294465603</v>
      </c>
      <c r="DQ45" s="2">
        <f t="shared" si="60"/>
        <v>74.155787105312896</v>
      </c>
      <c r="DR45" s="2">
        <f t="shared" si="60"/>
        <v>70.835148142555127</v>
      </c>
      <c r="DS45" s="2">
        <f t="shared" si="60"/>
        <v>70.02922983992751</v>
      </c>
      <c r="DT45" s="2">
        <f t="shared" si="60"/>
        <v>68.787283902144367</v>
      </c>
      <c r="DU45" s="2">
        <f t="shared" si="60"/>
        <v>68.658769858048913</v>
      </c>
      <c r="DV45" s="2">
        <f t="shared" si="60"/>
        <v>68.373889761401387</v>
      </c>
      <c r="DW45" s="2">
        <f t="shared" si="60"/>
        <v>68.621377529447287</v>
      </c>
      <c r="DX45" s="2">
        <f t="shared" si="60"/>
        <v>68.510300070472155</v>
      </c>
      <c r="DY45" s="2">
        <f t="shared" si="60"/>
        <v>64.03364832038514</v>
      </c>
      <c r="EA45" s="2">
        <f t="shared" si="61"/>
        <v>67.064595493854597</v>
      </c>
      <c r="EB45" s="2">
        <f t="shared" si="61"/>
        <v>67.429386545410551</v>
      </c>
      <c r="EC45" s="2">
        <f t="shared" si="61"/>
        <v>68.038078946100086</v>
      </c>
      <c r="ED45" s="2">
        <f t="shared" si="61"/>
        <v>68.976855943144827</v>
      </c>
      <c r="EE45" s="2">
        <f t="shared" si="61"/>
        <v>71.283581938336454</v>
      </c>
      <c r="EF45" s="2">
        <f t="shared" si="61"/>
        <v>70.838564762248168</v>
      </c>
      <c r="EG45" s="2">
        <f t="shared" si="61"/>
        <v>72.213929656360605</v>
      </c>
      <c r="EH45" s="2">
        <f t="shared" si="61"/>
        <v>71.708238030248509</v>
      </c>
      <c r="EI45" s="2">
        <f t="shared" si="61"/>
        <v>69.372303175902076</v>
      </c>
      <c r="EJ45" s="2">
        <f t="shared" si="61"/>
        <v>68.459736272483738</v>
      </c>
      <c r="EK45" s="2">
        <f t="shared" si="61"/>
        <v>69.095063501819965</v>
      </c>
      <c r="EL45" s="2">
        <f t="shared" si="61"/>
        <v>71.054077841454941</v>
      </c>
      <c r="EM45" s="2">
        <f t="shared" si="61"/>
        <v>68.220945585075441</v>
      </c>
      <c r="EN45" s="2">
        <f t="shared" si="61"/>
        <v>67.110029159733756</v>
      </c>
      <c r="EO45" s="2">
        <f t="shared" si="61"/>
        <v>65.2836948984815</v>
      </c>
      <c r="EQ45" s="2">
        <f t="shared" si="62"/>
        <v>66.84471153995888</v>
      </c>
      <c r="ER45" s="2">
        <f t="shared" si="62"/>
        <v>67.480976048714567</v>
      </c>
      <c r="ES45" s="2">
        <f t="shared" si="62"/>
        <v>67.972698749577603</v>
      </c>
      <c r="ET45" s="2">
        <f t="shared" si="62"/>
        <v>68.521077082858767</v>
      </c>
      <c r="EU45" s="2">
        <f t="shared" si="62"/>
        <v>70.245228011250134</v>
      </c>
      <c r="EV45" s="2">
        <f t="shared" si="62"/>
        <v>69.399070397137749</v>
      </c>
      <c r="EW45" s="2">
        <f t="shared" si="62"/>
        <v>70.586914889613837</v>
      </c>
      <c r="EX45" s="2">
        <f t="shared" si="62"/>
        <v>69.639285891389434</v>
      </c>
      <c r="EY45" s="2">
        <f t="shared" si="62"/>
        <v>67.58844176058372</v>
      </c>
      <c r="EZ45" s="2">
        <f t="shared" si="62"/>
        <v>67.594130669676446</v>
      </c>
      <c r="FA45" s="2">
        <f t="shared" si="62"/>
        <v>66.989637636048244</v>
      </c>
      <c r="FB45" s="2">
        <f t="shared" si="62"/>
        <v>67.050777224577374</v>
      </c>
      <c r="FC45" s="2">
        <f t="shared" si="62"/>
        <v>66.147703655917539</v>
      </c>
      <c r="FD45" s="2">
        <f t="shared" si="62"/>
        <v>66.168985160502615</v>
      </c>
      <c r="FE45" s="2">
        <f t="shared" si="62"/>
        <v>68.350146902603427</v>
      </c>
      <c r="FG45" s="2">
        <f t="shared" si="63"/>
        <v>3.3098988731477867E-2</v>
      </c>
      <c r="FH45" s="2">
        <f t="shared" si="63"/>
        <v>3.0780702214011933E-2</v>
      </c>
      <c r="FI45" s="2">
        <f t="shared" si="63"/>
        <v>3.1469886549556882E-2</v>
      </c>
      <c r="FJ45" s="2">
        <f t="shared" si="63"/>
        <v>3.1502675063965785E-2</v>
      </c>
      <c r="FK45" s="2">
        <f t="shared" si="63"/>
        <v>3.1776594577315194E-2</v>
      </c>
      <c r="FL45" s="2">
        <f t="shared" si="63"/>
        <v>3.3607950278779913E-2</v>
      </c>
      <c r="FM45" s="2">
        <f t="shared" si="63"/>
        <v>3.1395874982765908E-2</v>
      </c>
      <c r="FN45" s="2">
        <f t="shared" si="63"/>
        <v>3.0265285330531078E-2</v>
      </c>
      <c r="FO45" s="2">
        <f t="shared" si="63"/>
        <v>3.0662182713108048E-2</v>
      </c>
      <c r="FP45" s="2">
        <f t="shared" si="63"/>
        <v>3.0626516831475471E-2</v>
      </c>
      <c r="FQ45" s="2">
        <f t="shared" si="63"/>
        <v>3.1718069464441043E-2</v>
      </c>
      <c r="FR45" s="2">
        <f t="shared" si="63"/>
        <v>3.0989690543216028E-2</v>
      </c>
      <c r="FS45" s="2">
        <f t="shared" si="63"/>
        <v>2.9154713248747924E-2</v>
      </c>
      <c r="FT45" s="2">
        <f t="shared" si="63"/>
        <v>2.699443676087384E-2</v>
      </c>
      <c r="FU45" s="2">
        <f t="shared" si="63"/>
        <v>2.6762705440840265E-2</v>
      </c>
      <c r="FW45" s="2">
        <f t="shared" si="52"/>
        <v>1.6950512494837356E-6</v>
      </c>
      <c r="FX45" s="2">
        <f t="shared" si="52"/>
        <v>3.4096335745279763E-6</v>
      </c>
      <c r="FY45" s="2">
        <f t="shared" si="52"/>
        <v>3.5329034193406156E-6</v>
      </c>
      <c r="FZ45" s="2">
        <f t="shared" si="52"/>
        <v>3.3080552731552577E-6</v>
      </c>
      <c r="GA45" s="2">
        <f t="shared" si="52"/>
        <v>2.789243987886253E-6</v>
      </c>
      <c r="GB45" s="2">
        <f t="shared" si="52"/>
        <v>2.4791112640997821E-6</v>
      </c>
      <c r="GC45" s="2">
        <f t="shared" si="52"/>
        <v>2.494063423015867E-6</v>
      </c>
      <c r="GD45" s="2">
        <f t="shared" si="52"/>
        <v>2.6281078578552592E-6</v>
      </c>
      <c r="GE45" s="2">
        <f t="shared" si="52"/>
        <v>3.0255380072990704E-6</v>
      </c>
      <c r="GF45" s="2">
        <f t="shared" si="52"/>
        <v>2.9734128524373111E-6</v>
      </c>
      <c r="GG45" s="2">
        <f t="shared" si="52"/>
        <v>2.8694220947049922E-6</v>
      </c>
      <c r="GH45" s="2">
        <f t="shared" si="52"/>
        <v>2.2616938060072435E-6</v>
      </c>
      <c r="GI45" s="2">
        <f t="shared" si="52"/>
        <v>2.0058075737012126E-6</v>
      </c>
      <c r="GJ45" s="2">
        <f t="shared" si="52"/>
        <v>1.7184080217248894E-6</v>
      </c>
      <c r="GK45" s="2">
        <f t="shared" si="52"/>
        <v>1.509164150239304E-6</v>
      </c>
      <c r="GM45" s="95">
        <f t="shared" si="53"/>
        <v>9.186800682961783E-7</v>
      </c>
      <c r="GN45" s="95">
        <f t="shared" si="53"/>
        <v>2.5538436990349597E-7</v>
      </c>
      <c r="GO45" s="95">
        <f t="shared" si="53"/>
        <v>8.7662967999320003E-8</v>
      </c>
      <c r="GP45" s="95">
        <f t="shared" si="53"/>
        <v>1.491445325864593E-8</v>
      </c>
      <c r="GQ45" s="95">
        <f t="shared" si="53"/>
        <v>4.9308602216118247E-8</v>
      </c>
      <c r="GR45" s="95">
        <f t="shared" si="53"/>
        <v>7.2233858058766998E-8</v>
      </c>
      <c r="GS45" s="95">
        <f t="shared" si="53"/>
        <v>5.522151002209173E-8</v>
      </c>
      <c r="GT45" s="95">
        <f t="shared" si="53"/>
        <v>1.691012786237744E-8</v>
      </c>
      <c r="GU45" s="95">
        <f t="shared" si="53"/>
        <v>2.2702607065030606E-8</v>
      </c>
      <c r="GV45" s="95">
        <f t="shared" si="53"/>
        <v>2.4916408205804228E-8</v>
      </c>
      <c r="GW45" s="95">
        <f t="shared" si="53"/>
        <v>3.2666477495786515E-8</v>
      </c>
      <c r="GX45" s="95">
        <f t="shared" si="53"/>
        <v>3.9623218859744027E-8</v>
      </c>
      <c r="GY45" s="95">
        <f t="shared" si="53"/>
        <v>2.8666902946273067E-8</v>
      </c>
      <c r="GZ45" s="95">
        <f t="shared" si="53"/>
        <v>1.6072694735735739E-8</v>
      </c>
      <c r="HA45" s="95">
        <f t="shared" si="53"/>
        <v>4.966723771677941E-11</v>
      </c>
      <c r="HC45" s="95">
        <f t="shared" si="57"/>
        <v>1.4374074043764278E-20</v>
      </c>
      <c r="HD45" s="95">
        <f t="shared" si="57"/>
        <v>3.0231867566411161E-21</v>
      </c>
      <c r="HE45" s="95">
        <f t="shared" si="57"/>
        <v>9.2714481416888384E-25</v>
      </c>
      <c r="HF45" s="95">
        <f t="shared" si="57"/>
        <v>6.4380089810289426E-25</v>
      </c>
      <c r="HG45" s="95">
        <f t="shared" si="57"/>
        <v>3.7376250378159237E-26</v>
      </c>
      <c r="HH45" s="95">
        <f t="shared" si="57"/>
        <v>1.7107079865959213E-26</v>
      </c>
      <c r="HI45" s="95">
        <f t="shared" si="57"/>
        <v>8.1661472422865045E-26</v>
      </c>
      <c r="HJ45" s="95">
        <f t="shared" si="57"/>
        <v>1.8863659049470767E-25</v>
      </c>
      <c r="HK45" s="95">
        <f t="shared" si="57"/>
        <v>1.6047682096016115E-25</v>
      </c>
      <c r="HL45" s="95">
        <f t="shared" si="57"/>
        <v>1.688339074060031E-25</v>
      </c>
      <c r="HM45" s="95">
        <f t="shared" si="57"/>
        <v>9.3692076165009089E-30</v>
      </c>
      <c r="HN45" s="95">
        <f t="shared" si="57"/>
        <v>2.04029157683601E-24</v>
      </c>
      <c r="HO45" s="95">
        <f t="shared" si="57"/>
        <v>1.8257371319233053E-23</v>
      </c>
      <c r="HP45" s="95">
        <f t="shared" si="57"/>
        <v>7.0741623693764929E-25</v>
      </c>
      <c r="HQ45" s="95">
        <f t="shared" si="57"/>
        <v>4.0426549719072381E-35</v>
      </c>
      <c r="HS45" s="95">
        <f t="shared" si="54"/>
        <v>1.5419111686528686E-77</v>
      </c>
      <c r="HT45" s="95">
        <f t="shared" si="54"/>
        <v>9.0890337357818661E-73</v>
      </c>
      <c r="HU45" s="95">
        <f t="shared" si="54"/>
        <v>5.8411833752511507E-72</v>
      </c>
      <c r="HV45" s="95">
        <f t="shared" si="54"/>
        <v>6.8298866309520529E-72</v>
      </c>
      <c r="HW45" s="95">
        <f t="shared" si="54"/>
        <v>1.0761105492355007E-73</v>
      </c>
      <c r="HX45" s="95">
        <f t="shared" si="54"/>
        <v>1.0787212426208332E-77</v>
      </c>
      <c r="HY45" s="95">
        <f t="shared" si="54"/>
        <v>1.7909728835453743E-78</v>
      </c>
      <c r="HZ45" s="95">
        <f t="shared" si="54"/>
        <v>1.1436857870621713E-86</v>
      </c>
      <c r="IA45" s="95">
        <f t="shared" si="54"/>
        <v>5.8771077608055985E-79</v>
      </c>
      <c r="IB45" s="95">
        <f t="shared" si="54"/>
        <v>1.3001269458242533E-71</v>
      </c>
      <c r="IC45" s="95">
        <f t="shared" si="54"/>
        <v>1.4779015675493706E-71</v>
      </c>
      <c r="ID45" s="95">
        <f t="shared" si="54"/>
        <v>1.8157464750426802E-62</v>
      </c>
      <c r="IE45" s="95">
        <f t="shared" si="54"/>
        <v>7.528007985043283E-57</v>
      </c>
      <c r="IF45" s="95">
        <f t="shared" si="54"/>
        <v>4.7726345946373927E-50</v>
      </c>
      <c r="IG45" s="95">
        <f t="shared" si="54"/>
        <v>6.4752622828639684E-45</v>
      </c>
      <c r="II45" s="95">
        <f t="shared" si="55"/>
        <v>7.3068772532559119E-285</v>
      </c>
      <c r="IJ45" s="95">
        <f t="shared" si="55"/>
        <v>1.2829268579958785E-210</v>
      </c>
      <c r="IK45" s="95">
        <f t="shared" si="55"/>
        <v>4.0117175104047823E-218</v>
      </c>
      <c r="IL45" s="95">
        <f t="shared" si="55"/>
        <v>8.7125295555134145E-223</v>
      </c>
      <c r="IM45" s="95">
        <f t="shared" si="55"/>
        <v>1.8255391417926286E-237</v>
      </c>
      <c r="IN45" s="95">
        <f t="shared" si="55"/>
        <v>9.550970590554265E-233</v>
      </c>
      <c r="IO45" s="95">
        <f t="shared" si="55"/>
        <v>7.0497127621949574E-244</v>
      </c>
      <c r="IP45" s="95">
        <f t="shared" si="55"/>
        <v>5.6972269632353928E-285</v>
      </c>
      <c r="IQ45" s="95">
        <f t="shared" si="55"/>
        <v>2.6194737403614615E-222</v>
      </c>
      <c r="IR45" s="95">
        <f t="shared" si="55"/>
        <v>4.4408738259496146E-198</v>
      </c>
      <c r="IS45" s="95">
        <f t="shared" si="55"/>
        <v>1.6468396921421764E-177</v>
      </c>
      <c r="IT45" s="95">
        <f t="shared" si="55"/>
        <v>2.7266387077877941E-168</v>
      </c>
      <c r="IU45" s="95">
        <f t="shared" si="55"/>
        <v>4.8999162495388645E-174</v>
      </c>
      <c r="IV45" s="95">
        <f t="shared" si="55"/>
        <v>4.6929514321241939E-157</v>
      </c>
      <c r="IW45" s="95">
        <f t="shared" si="55"/>
        <v>6.4687925609422705E-99</v>
      </c>
      <c r="IY45" s="95">
        <f t="shared" si="56"/>
        <v>9.186800682961927E-7</v>
      </c>
      <c r="IZ45" s="95">
        <f t="shared" si="56"/>
        <v>2.5538436990349899E-7</v>
      </c>
      <c r="JA45" s="95">
        <f t="shared" si="56"/>
        <v>8.7662967999320003E-8</v>
      </c>
      <c r="JB45" s="95">
        <f t="shared" si="56"/>
        <v>1.491445325864593E-8</v>
      </c>
      <c r="JC45" s="95">
        <f t="shared" si="56"/>
        <v>4.9308602216118247E-8</v>
      </c>
      <c r="JD45" s="95">
        <f t="shared" si="56"/>
        <v>7.2233858058766998E-8</v>
      </c>
      <c r="JE45" s="95">
        <f t="shared" si="56"/>
        <v>5.522151002209173E-8</v>
      </c>
      <c r="JF45" s="95">
        <f t="shared" si="56"/>
        <v>1.691012786237744E-8</v>
      </c>
      <c r="JG45" s="95">
        <f t="shared" si="56"/>
        <v>2.2702607065030606E-8</v>
      </c>
      <c r="JH45" s="95">
        <f t="shared" si="56"/>
        <v>2.4916408205804228E-8</v>
      </c>
      <c r="JI45" s="95">
        <f t="shared" si="56"/>
        <v>3.2666477495786515E-8</v>
      </c>
      <c r="JJ45" s="95">
        <f t="shared" si="56"/>
        <v>3.9623218859744027E-8</v>
      </c>
      <c r="JK45" s="95">
        <f t="shared" si="56"/>
        <v>2.8666902946273087E-8</v>
      </c>
      <c r="JL45" s="95">
        <f t="shared" si="56"/>
        <v>1.6072694735735739E-8</v>
      </c>
      <c r="JM45" s="95">
        <f t="shared" si="56"/>
        <v>4.966723771677941E-11</v>
      </c>
    </row>
    <row r="46" spans="2:273" x14ac:dyDescent="0.25">
      <c r="B46" s="2">
        <v>19</v>
      </c>
      <c r="C46" s="37">
        <v>69.114000000000004</v>
      </c>
      <c r="D46" s="37">
        <v>70.25</v>
      </c>
      <c r="E46" s="37">
        <v>70.534999999999997</v>
      </c>
      <c r="F46" s="37">
        <v>72.558000000000007</v>
      </c>
      <c r="G46" s="37">
        <v>73.256</v>
      </c>
      <c r="H46" s="37">
        <v>71.790999999999997</v>
      </c>
      <c r="I46" s="37">
        <v>73.394999999999996</v>
      </c>
      <c r="J46" s="37">
        <v>71.744</v>
      </c>
      <c r="K46" s="37">
        <v>70.278999999999996</v>
      </c>
      <c r="L46" s="37">
        <v>68.813999999999993</v>
      </c>
      <c r="M46" s="37">
        <v>69.628</v>
      </c>
      <c r="N46" s="37">
        <v>68.766999999999996</v>
      </c>
      <c r="O46" s="37">
        <v>69.86</v>
      </c>
      <c r="P46" s="37">
        <v>67.558000000000007</v>
      </c>
      <c r="Q46" s="37">
        <v>62.023000000000003</v>
      </c>
      <c r="S46" s="4">
        <f t="shared" si="58"/>
        <v>72.049715807194858</v>
      </c>
      <c r="T46" s="4">
        <f t="shared" si="58"/>
        <v>71.516267114071752</v>
      </c>
      <c r="U46" s="4">
        <f t="shared" si="58"/>
        <v>71.161581138050778</v>
      </c>
      <c r="V46" s="4">
        <f t="shared" si="58"/>
        <v>73.67986338241829</v>
      </c>
      <c r="W46" s="4">
        <f t="shared" si="58"/>
        <v>73.717609525980194</v>
      </c>
      <c r="X46" s="4">
        <f t="shared" si="58"/>
        <v>73.601885472548844</v>
      </c>
      <c r="Y46" s="4">
        <f t="shared" si="58"/>
        <v>74.262511665078989</v>
      </c>
      <c r="Z46" s="4">
        <f t="shared" si="58"/>
        <v>71.050090037447148</v>
      </c>
      <c r="AA46" s="4">
        <f t="shared" si="58"/>
        <v>70.18835462160709</v>
      </c>
      <c r="AB46" s="4">
        <f t="shared" si="58"/>
        <v>68.948658038396417</v>
      </c>
      <c r="AC46" s="4">
        <f t="shared" si="58"/>
        <v>68.840201930670048</v>
      </c>
      <c r="AD46" s="4">
        <f t="shared" si="58"/>
        <v>68.670300440974401</v>
      </c>
      <c r="AE46" s="4">
        <f t="shared" si="58"/>
        <v>68.800097506481663</v>
      </c>
      <c r="AF46" s="4">
        <f t="shared" si="58"/>
        <v>68.6684987752664</v>
      </c>
      <c r="AG46" s="4">
        <f t="shared" si="58"/>
        <v>64.234858486106447</v>
      </c>
      <c r="AI46" s="4">
        <f t="shared" si="59"/>
        <v>-2.9357158071948533</v>
      </c>
      <c r="AJ46" s="4">
        <f t="shared" si="59"/>
        <v>-1.2662671140717521</v>
      </c>
      <c r="AK46" s="4">
        <f t="shared" si="59"/>
        <v>-0.62658113805078131</v>
      </c>
      <c r="AL46" s="4">
        <f t="shared" si="59"/>
        <v>-1.1218633824182831</v>
      </c>
      <c r="AM46" s="4">
        <f t="shared" si="59"/>
        <v>-0.46160952598019378</v>
      </c>
      <c r="AN46" s="4">
        <f t="shared" si="59"/>
        <v>-1.810885472548847</v>
      </c>
      <c r="AO46" s="4">
        <f t="shared" si="59"/>
        <v>-0.86751166507899313</v>
      </c>
      <c r="AP46" s="4">
        <f t="shared" si="59"/>
        <v>0.69390996255285131</v>
      </c>
      <c r="AQ46" s="4">
        <f t="shared" si="59"/>
        <v>9.064537839290665E-2</v>
      </c>
      <c r="AR46" s="4">
        <f t="shared" si="59"/>
        <v>-0.13465803839642376</v>
      </c>
      <c r="AS46" s="4">
        <f t="shared" si="59"/>
        <v>0.787798069329952</v>
      </c>
      <c r="AT46" s="4">
        <f t="shared" si="59"/>
        <v>9.6699559025594795E-2</v>
      </c>
      <c r="AU46" s="4">
        <f t="shared" si="59"/>
        <v>1.0599024935183365</v>
      </c>
      <c r="AV46" s="4">
        <f t="shared" si="59"/>
        <v>-1.1104987752663931</v>
      </c>
      <c r="AW46" s="4">
        <f t="shared" si="59"/>
        <v>-2.2118584861064434</v>
      </c>
      <c r="AY46" s="2">
        <f t="shared" si="50"/>
        <v>72.047738111443479</v>
      </c>
      <c r="AZ46" s="2">
        <f t="shared" si="50"/>
        <v>71.515638153085874</v>
      </c>
      <c r="BA46" s="2">
        <f t="shared" si="50"/>
        <v>71.161345704709419</v>
      </c>
      <c r="BB46" s="2">
        <f t="shared" si="50"/>
        <v>73.679816452975757</v>
      </c>
      <c r="BC46" s="2">
        <f t="shared" si="50"/>
        <v>73.717471295475448</v>
      </c>
      <c r="BD46" s="2">
        <f t="shared" si="50"/>
        <v>73.601686584475686</v>
      </c>
      <c r="BE46" s="2">
        <f t="shared" si="50"/>
        <v>74.262362795077749</v>
      </c>
      <c r="BF46" s="2">
        <f t="shared" si="50"/>
        <v>71.050040856506513</v>
      </c>
      <c r="BG46" s="2">
        <f t="shared" si="50"/>
        <v>70.188290270037513</v>
      </c>
      <c r="BH46" s="2">
        <f t="shared" si="50"/>
        <v>68.948588364307696</v>
      </c>
      <c r="BI46" s="2">
        <f t="shared" si="50"/>
        <v>68.840110578007128</v>
      </c>
      <c r="BJ46" s="2">
        <f t="shared" si="50"/>
        <v>68.670194423863151</v>
      </c>
      <c r="BK46" s="2">
        <f t="shared" si="50"/>
        <v>68.800020227137452</v>
      </c>
      <c r="BL46" s="2">
        <f t="shared" si="50"/>
        <v>68.668456663284076</v>
      </c>
      <c r="BM46" s="2">
        <f t="shared" si="50"/>
        <v>64.234858324071297</v>
      </c>
      <c r="BO46" s="2">
        <f t="shared" si="9"/>
        <v>69.114000000000004</v>
      </c>
      <c r="BP46" s="2">
        <f t="shared" si="10"/>
        <v>70.25</v>
      </c>
      <c r="BQ46" s="2">
        <f t="shared" si="11"/>
        <v>70.534999999999997</v>
      </c>
      <c r="BR46" s="2">
        <f t="shared" si="12"/>
        <v>72.558000000000007</v>
      </c>
      <c r="BS46" s="2">
        <f t="shared" si="13"/>
        <v>73.256</v>
      </c>
      <c r="BT46" s="2">
        <f t="shared" si="14"/>
        <v>71.790999999999997</v>
      </c>
      <c r="BU46" s="2">
        <f t="shared" si="15"/>
        <v>73.394999999999996</v>
      </c>
      <c r="BV46" s="2">
        <f t="shared" si="16"/>
        <v>71.744</v>
      </c>
      <c r="BW46" s="2">
        <f t="shared" si="17"/>
        <v>70.278999999999996</v>
      </c>
      <c r="BX46" s="2">
        <f t="shared" si="18"/>
        <v>68.813999999999993</v>
      </c>
      <c r="BY46" s="2">
        <f t="shared" si="19"/>
        <v>69.628</v>
      </c>
      <c r="BZ46" s="2">
        <f t="shared" si="20"/>
        <v>68.766999999999996</v>
      </c>
      <c r="CA46" s="2">
        <f t="shared" si="21"/>
        <v>69.86</v>
      </c>
      <c r="CB46" s="2">
        <f t="shared" si="22"/>
        <v>67.558000000000007</v>
      </c>
      <c r="CC46" s="2">
        <f t="shared" si="23"/>
        <v>62.023000000000003</v>
      </c>
      <c r="CE46" s="2" t="str">
        <f t="shared" si="51"/>
        <v/>
      </c>
      <c r="CF46" s="2" t="str">
        <f t="shared" si="51"/>
        <v/>
      </c>
      <c r="CG46" s="2" t="str">
        <f t="shared" si="51"/>
        <v/>
      </c>
      <c r="CH46" s="2" t="str">
        <f t="shared" si="51"/>
        <v/>
      </c>
      <c r="CI46" s="2" t="str">
        <f t="shared" si="51"/>
        <v/>
      </c>
      <c r="CJ46" s="2" t="str">
        <f t="shared" si="51"/>
        <v/>
      </c>
      <c r="CK46" s="2" t="str">
        <f t="shared" si="51"/>
        <v/>
      </c>
      <c r="CL46" s="2" t="str">
        <f t="shared" si="51"/>
        <v/>
      </c>
      <c r="CM46" s="2" t="str">
        <f t="shared" si="51"/>
        <v/>
      </c>
      <c r="CN46" s="2" t="str">
        <f t="shared" si="51"/>
        <v/>
      </c>
      <c r="CO46" s="2" t="str">
        <f t="shared" si="51"/>
        <v/>
      </c>
      <c r="CP46" s="2" t="str">
        <f t="shared" si="51"/>
        <v/>
      </c>
      <c r="CQ46" s="2" t="str">
        <f t="shared" si="51"/>
        <v/>
      </c>
      <c r="CR46" s="2" t="str">
        <f t="shared" si="51"/>
        <v/>
      </c>
      <c r="CS46" s="2" t="str">
        <f t="shared" si="51"/>
        <v/>
      </c>
      <c r="CU46" s="2" t="str">
        <f t="shared" si="25"/>
        <v/>
      </c>
      <c r="CV46" s="2" t="str">
        <f t="shared" si="26"/>
        <v/>
      </c>
      <c r="CW46" s="2" t="str">
        <f t="shared" si="27"/>
        <v/>
      </c>
      <c r="CX46" s="2" t="str">
        <f t="shared" si="28"/>
        <v/>
      </c>
      <c r="CY46" s="2" t="str">
        <f t="shared" si="29"/>
        <v/>
      </c>
      <c r="CZ46" s="2" t="str">
        <f t="shared" si="30"/>
        <v/>
      </c>
      <c r="DA46" s="2" t="str">
        <f t="shared" si="31"/>
        <v/>
      </c>
      <c r="DB46" s="2" t="str">
        <f t="shared" si="32"/>
        <v/>
      </c>
      <c r="DC46" s="2" t="str">
        <f t="shared" si="33"/>
        <v/>
      </c>
      <c r="DD46" s="2" t="str">
        <f t="shared" si="34"/>
        <v/>
      </c>
      <c r="DE46" s="2" t="str">
        <f t="shared" si="35"/>
        <v/>
      </c>
      <c r="DF46" s="2" t="str">
        <f t="shared" si="36"/>
        <v/>
      </c>
      <c r="DG46" s="2" t="str">
        <f t="shared" si="37"/>
        <v/>
      </c>
      <c r="DH46" s="2" t="str">
        <f t="shared" si="38"/>
        <v/>
      </c>
      <c r="DI46" s="2" t="str">
        <f t="shared" si="39"/>
        <v/>
      </c>
      <c r="DK46" s="2">
        <f t="shared" si="60"/>
        <v>72.237367166979354</v>
      </c>
      <c r="DL46" s="2">
        <f t="shared" si="60"/>
        <v>71.660321799962176</v>
      </c>
      <c r="DM46" s="2">
        <f t="shared" si="60"/>
        <v>71.275284039651041</v>
      </c>
      <c r="DN46" s="2">
        <f t="shared" si="60"/>
        <v>73.850242222893385</v>
      </c>
      <c r="DO46" s="2">
        <f t="shared" si="60"/>
        <v>73.808065904978008</v>
      </c>
      <c r="DP46" s="2">
        <f t="shared" si="60"/>
        <v>73.71030062393649</v>
      </c>
      <c r="DQ46" s="2">
        <f t="shared" si="60"/>
        <v>74.338891310806787</v>
      </c>
      <c r="DR46" s="2">
        <f t="shared" si="60"/>
        <v>71.031447598912735</v>
      </c>
      <c r="DS46" s="2">
        <f t="shared" si="60"/>
        <v>70.220509815765624</v>
      </c>
      <c r="DT46" s="2">
        <f t="shared" si="60"/>
        <v>68.969251283600116</v>
      </c>
      <c r="DU46" s="2">
        <f t="shared" si="60"/>
        <v>68.835427967381449</v>
      </c>
      <c r="DV46" s="2">
        <f t="shared" si="60"/>
        <v>68.591965267290846</v>
      </c>
      <c r="DW46" s="2">
        <f t="shared" si="60"/>
        <v>68.823329205678036</v>
      </c>
      <c r="DX46" s="2">
        <f t="shared" si="60"/>
        <v>68.719376673713882</v>
      </c>
      <c r="DY46" s="2">
        <f t="shared" si="60"/>
        <v>64.205435824488433</v>
      </c>
      <c r="EA46" s="2">
        <f t="shared" si="61"/>
        <v>66.995646578800176</v>
      </c>
      <c r="EB46" s="2">
        <f t="shared" si="61"/>
        <v>67.360709567439244</v>
      </c>
      <c r="EC46" s="2">
        <f t="shared" si="61"/>
        <v>67.963284071009724</v>
      </c>
      <c r="ED46" s="2">
        <f t="shared" si="61"/>
        <v>68.901422552561471</v>
      </c>
      <c r="EE46" s="2">
        <f t="shared" si="61"/>
        <v>71.200055318554675</v>
      </c>
      <c r="EF46" s="2">
        <f t="shared" si="61"/>
        <v>70.753416150092832</v>
      </c>
      <c r="EG46" s="2">
        <f t="shared" si="61"/>
        <v>72.109228358284</v>
      </c>
      <c r="EH46" s="2">
        <f t="shared" si="61"/>
        <v>71.593549051477055</v>
      </c>
      <c r="EI46" s="2">
        <f t="shared" si="61"/>
        <v>69.259516675697498</v>
      </c>
      <c r="EJ46" s="2">
        <f t="shared" si="61"/>
        <v>68.352206398775365</v>
      </c>
      <c r="EK46" s="2">
        <f t="shared" si="61"/>
        <v>68.970671148545478</v>
      </c>
      <c r="EL46" s="2">
        <f t="shared" si="61"/>
        <v>70.901382754165709</v>
      </c>
      <c r="EM46" s="2">
        <f t="shared" si="61"/>
        <v>68.092273842461196</v>
      </c>
      <c r="EN46" s="2">
        <f t="shared" si="61"/>
        <v>66.994615994176357</v>
      </c>
      <c r="EO46" s="2">
        <f t="shared" si="61"/>
        <v>65.210503907183082</v>
      </c>
      <c r="EQ46" s="2">
        <f t="shared" si="62"/>
        <v>66.77804250536164</v>
      </c>
      <c r="ER46" s="2">
        <f t="shared" si="62"/>
        <v>67.411284782013581</v>
      </c>
      <c r="ES46" s="2">
        <f t="shared" si="62"/>
        <v>67.898524604349163</v>
      </c>
      <c r="ET46" s="2">
        <f t="shared" si="62"/>
        <v>68.451285322229978</v>
      </c>
      <c r="EU46" s="2">
        <f t="shared" si="62"/>
        <v>70.173192575095342</v>
      </c>
      <c r="EV46" s="2">
        <f t="shared" si="62"/>
        <v>69.32956438178276</v>
      </c>
      <c r="EW46" s="2">
        <f t="shared" si="62"/>
        <v>70.499739708817813</v>
      </c>
      <c r="EX46" s="2">
        <f t="shared" si="62"/>
        <v>69.547013376686991</v>
      </c>
      <c r="EY46" s="2">
        <f t="shared" si="62"/>
        <v>67.495103809155054</v>
      </c>
      <c r="EZ46" s="2">
        <f t="shared" si="62"/>
        <v>67.496031582643596</v>
      </c>
      <c r="FA46" s="2">
        <f t="shared" si="62"/>
        <v>66.888634855627998</v>
      </c>
      <c r="FB46" s="2">
        <f t="shared" si="62"/>
        <v>66.94158858454233</v>
      </c>
      <c r="FC46" s="2">
        <f t="shared" si="62"/>
        <v>66.040970025117659</v>
      </c>
      <c r="FD46" s="2">
        <f t="shared" si="62"/>
        <v>66.063341277916251</v>
      </c>
      <c r="FE46" s="2">
        <f t="shared" si="62"/>
        <v>68.239081098228354</v>
      </c>
      <c r="FG46" s="2">
        <f t="shared" si="63"/>
        <v>3.6176794987417611E-2</v>
      </c>
      <c r="FH46" s="2">
        <f t="shared" si="63"/>
        <v>3.3650438256213111E-2</v>
      </c>
      <c r="FI46" s="2">
        <f t="shared" si="63"/>
        <v>3.4401595760390979E-2</v>
      </c>
      <c r="FJ46" s="2">
        <f t="shared" si="63"/>
        <v>3.4437330217820632E-2</v>
      </c>
      <c r="FK46" s="2">
        <f t="shared" si="63"/>
        <v>3.4735851715567347E-2</v>
      </c>
      <c r="FL46" s="2">
        <f t="shared" si="63"/>
        <v>3.6731285912052318E-2</v>
      </c>
      <c r="FM46" s="2">
        <f t="shared" si="63"/>
        <v>3.4320933662717497E-2</v>
      </c>
      <c r="FN46" s="2">
        <f t="shared" si="63"/>
        <v>3.3088608708418753E-2</v>
      </c>
      <c r="FO46" s="2">
        <f t="shared" si="63"/>
        <v>3.3521251150633855E-2</v>
      </c>
      <c r="FP46" s="2">
        <f t="shared" si="63"/>
        <v>3.348237450738914E-2</v>
      </c>
      <c r="FQ46" s="2">
        <f t="shared" si="63"/>
        <v>3.4672071511731468E-2</v>
      </c>
      <c r="FR46" s="2">
        <f t="shared" si="63"/>
        <v>3.3878229856770567E-2</v>
      </c>
      <c r="FS46" s="2">
        <f t="shared" si="63"/>
        <v>3.1877841585944575E-2</v>
      </c>
      <c r="FT46" s="2">
        <f t="shared" si="63"/>
        <v>2.9521925174442163E-2</v>
      </c>
      <c r="FU46" s="2">
        <f t="shared" si="63"/>
        <v>2.9269149528079783E-2</v>
      </c>
      <c r="FW46" s="2">
        <f t="shared" si="52"/>
        <v>1.8585864324593398E-6</v>
      </c>
      <c r="FX46" s="2">
        <f t="shared" si="52"/>
        <v>3.7385876414794741E-6</v>
      </c>
      <c r="FY46" s="2">
        <f t="shared" si="52"/>
        <v>3.8737502480260844E-6</v>
      </c>
      <c r="FZ46" s="2">
        <f t="shared" si="52"/>
        <v>3.6272093210084907E-6</v>
      </c>
      <c r="GA46" s="2">
        <f t="shared" si="52"/>
        <v>3.0583443934365078E-6</v>
      </c>
      <c r="GB46" s="2">
        <f t="shared" si="52"/>
        <v>2.7182907967370889E-6</v>
      </c>
      <c r="GC46" s="2">
        <f t="shared" si="52"/>
        <v>2.7346855051076152E-6</v>
      </c>
      <c r="GD46" s="2">
        <f t="shared" si="52"/>
        <v>2.8816622325906874E-6</v>
      </c>
      <c r="GE46" s="2">
        <f t="shared" si="52"/>
        <v>3.3174354882516558E-6</v>
      </c>
      <c r="GF46" s="2">
        <f t="shared" si="52"/>
        <v>3.2602814255540949E-6</v>
      </c>
      <c r="GG46" s="2">
        <f t="shared" si="52"/>
        <v>3.1462578913759781E-6</v>
      </c>
      <c r="GH46" s="2">
        <f t="shared" si="52"/>
        <v>2.4798974035151635E-6</v>
      </c>
      <c r="GI46" s="2">
        <f t="shared" si="52"/>
        <v>2.1993238446163583E-6</v>
      </c>
      <c r="GJ46" s="2">
        <f t="shared" si="52"/>
        <v>1.8841966155199857E-6</v>
      </c>
      <c r="GK46" s="2">
        <f t="shared" si="52"/>
        <v>1.6547653442021454E-6</v>
      </c>
      <c r="GM46" s="95">
        <f t="shared" si="53"/>
        <v>1.5737722203771921E-6</v>
      </c>
      <c r="GN46" s="95">
        <f t="shared" si="53"/>
        <v>4.5875427851024133E-7</v>
      </c>
      <c r="GO46" s="95">
        <f t="shared" si="53"/>
        <v>1.6618083126728264E-7</v>
      </c>
      <c r="GP46" s="95">
        <f t="shared" si="53"/>
        <v>3.0736925120257759E-8</v>
      </c>
      <c r="GQ46" s="95">
        <f t="shared" si="53"/>
        <v>9.6217161289073812E-8</v>
      </c>
      <c r="GR46" s="95">
        <f t="shared" si="53"/>
        <v>1.3998606212211585E-7</v>
      </c>
      <c r="GS46" s="95">
        <f t="shared" si="53"/>
        <v>1.0692679577124733E-7</v>
      </c>
      <c r="GT46" s="95">
        <f t="shared" si="53"/>
        <v>3.4351672834096197E-8</v>
      </c>
      <c r="GU46" s="95">
        <f t="shared" si="53"/>
        <v>4.5611333300327556E-8</v>
      </c>
      <c r="GV46" s="95">
        <f t="shared" si="53"/>
        <v>4.9829745616539419E-8</v>
      </c>
      <c r="GW46" s="95">
        <f t="shared" si="53"/>
        <v>6.4968335409055769E-8</v>
      </c>
      <c r="GX46" s="95">
        <f t="shared" si="53"/>
        <v>7.7725462830017337E-8</v>
      </c>
      <c r="GY46" s="95">
        <f t="shared" si="53"/>
        <v>5.6398086574845945E-8</v>
      </c>
      <c r="GZ46" s="95">
        <f t="shared" si="53"/>
        <v>3.1979988811275321E-8</v>
      </c>
      <c r="HA46" s="95">
        <f t="shared" si="53"/>
        <v>1.2834226624553349E-10</v>
      </c>
      <c r="HC46" s="95">
        <f t="shared" si="57"/>
        <v>5.0794659027058353E-20</v>
      </c>
      <c r="HD46" s="95">
        <f t="shared" si="57"/>
        <v>1.1223019702819223E-20</v>
      </c>
      <c r="HE46" s="95">
        <f t="shared" si="57"/>
        <v>4.4149139162743309E-24</v>
      </c>
      <c r="HF46" s="95">
        <f t="shared" si="57"/>
        <v>3.1398315956409645E-24</v>
      </c>
      <c r="HG46" s="95">
        <f t="shared" si="57"/>
        <v>1.9492590795087081E-25</v>
      </c>
      <c r="HH46" s="95">
        <f t="shared" si="57"/>
        <v>9.2305734855658163E-26</v>
      </c>
      <c r="HI46" s="95">
        <f t="shared" si="57"/>
        <v>4.1337326777783967E-25</v>
      </c>
      <c r="HJ46" s="95">
        <f t="shared" si="57"/>
        <v>9.3945087076934787E-25</v>
      </c>
      <c r="HK46" s="95">
        <f t="shared" si="57"/>
        <v>8.0517247077729076E-25</v>
      </c>
      <c r="HL46" s="95">
        <f t="shared" si="57"/>
        <v>8.4689497184710336E-25</v>
      </c>
      <c r="HM46" s="95">
        <f t="shared" si="57"/>
        <v>6.2954118692580644E-29</v>
      </c>
      <c r="HN46" s="95">
        <f t="shared" si="57"/>
        <v>9.3725471733151236E-24</v>
      </c>
      <c r="HO46" s="95">
        <f t="shared" si="57"/>
        <v>7.6270785984707323E-23</v>
      </c>
      <c r="HP46" s="95">
        <f t="shared" si="57"/>
        <v>3.1685695811148719E-24</v>
      </c>
      <c r="HQ46" s="95">
        <f t="shared" si="57"/>
        <v>3.6689258517059027E-34</v>
      </c>
      <c r="HS46" s="95">
        <f t="shared" si="54"/>
        <v>3.4281896143646665E-76</v>
      </c>
      <c r="HT46" s="95">
        <f t="shared" si="54"/>
        <v>1.8299031375982307E-71</v>
      </c>
      <c r="HU46" s="95">
        <f t="shared" si="54"/>
        <v>1.1560370893225336E-70</v>
      </c>
      <c r="HV46" s="95">
        <f t="shared" si="54"/>
        <v>1.3497619940636216E-70</v>
      </c>
      <c r="HW46" s="95">
        <f t="shared" si="54"/>
        <v>2.2092663735472472E-72</v>
      </c>
      <c r="HX46" s="95">
        <f t="shared" si="54"/>
        <v>2.5935474462686656E-76</v>
      </c>
      <c r="HY46" s="95">
        <f t="shared" si="54"/>
        <v>4.3992506927139161E-77</v>
      </c>
      <c r="HZ46" s="95">
        <f t="shared" si="54"/>
        <v>4.0426429827868718E-85</v>
      </c>
      <c r="IA46" s="95">
        <f t="shared" si="54"/>
        <v>1.5348304776648772E-77</v>
      </c>
      <c r="IB46" s="95">
        <f t="shared" si="54"/>
        <v>2.4910569257897619E-70</v>
      </c>
      <c r="IC46" s="95">
        <f t="shared" si="54"/>
        <v>2.8188723604895898E-70</v>
      </c>
      <c r="ID46" s="95">
        <f t="shared" si="54"/>
        <v>2.2579293908202018E-61</v>
      </c>
      <c r="IE46" s="95">
        <f t="shared" si="54"/>
        <v>7.13714493720237E-56</v>
      </c>
      <c r="IF46" s="95">
        <f t="shared" si="54"/>
        <v>3.3429654281404866E-49</v>
      </c>
      <c r="IG46" s="95">
        <f t="shared" si="54"/>
        <v>3.6615473423389123E-44</v>
      </c>
      <c r="II46" s="95">
        <f t="shared" si="55"/>
        <v>5.8771451761534893E-281</v>
      </c>
      <c r="IJ46" s="95">
        <f t="shared" si="55"/>
        <v>1.4067374137908057E-207</v>
      </c>
      <c r="IK46" s="95">
        <f t="shared" si="55"/>
        <v>5.7745780415445367E-215</v>
      </c>
      <c r="IL46" s="95">
        <f t="shared" si="55"/>
        <v>1.4115344460749742E-219</v>
      </c>
      <c r="IM46" s="95">
        <f t="shared" si="55"/>
        <v>4.3524740445276034E-234</v>
      </c>
      <c r="IN46" s="95">
        <f t="shared" si="55"/>
        <v>1.8181220215354024E-229</v>
      </c>
      <c r="IO46" s="95">
        <f t="shared" si="55"/>
        <v>1.9386377023547706E-240</v>
      </c>
      <c r="IP46" s="95">
        <f t="shared" si="55"/>
        <v>6.2439116031019132E-281</v>
      </c>
      <c r="IQ46" s="95">
        <f t="shared" si="55"/>
        <v>3.9664279930128323E-219</v>
      </c>
      <c r="IR46" s="95">
        <f t="shared" si="55"/>
        <v>2.9801583141630618E-195</v>
      </c>
      <c r="IS46" s="95">
        <f t="shared" si="55"/>
        <v>5.4963113113871703E-175</v>
      </c>
      <c r="IT46" s="95">
        <f t="shared" si="55"/>
        <v>6.067399058927008E-166</v>
      </c>
      <c r="IU46" s="95">
        <f t="shared" si="55"/>
        <v>1.2486494508908208E-171</v>
      </c>
      <c r="IV46" s="95">
        <f t="shared" si="55"/>
        <v>6.5348871998305479E-155</v>
      </c>
      <c r="IW46" s="95">
        <f t="shared" si="55"/>
        <v>1.3773970706343086E-97</v>
      </c>
      <c r="IY46" s="95">
        <f t="shared" si="56"/>
        <v>1.573772220377243E-6</v>
      </c>
      <c r="IZ46" s="95">
        <f t="shared" si="56"/>
        <v>4.5875427851025255E-7</v>
      </c>
      <c r="JA46" s="95">
        <f t="shared" si="56"/>
        <v>1.6618083126728264E-7</v>
      </c>
      <c r="JB46" s="95">
        <f t="shared" si="56"/>
        <v>3.0736925120257759E-8</v>
      </c>
      <c r="JC46" s="95">
        <f t="shared" si="56"/>
        <v>9.6217161289073812E-8</v>
      </c>
      <c r="JD46" s="95">
        <f t="shared" si="56"/>
        <v>1.3998606212211585E-7</v>
      </c>
      <c r="JE46" s="95">
        <f t="shared" si="56"/>
        <v>1.0692679577124733E-7</v>
      </c>
      <c r="JF46" s="95">
        <f t="shared" si="56"/>
        <v>3.4351672834096197E-8</v>
      </c>
      <c r="JG46" s="95">
        <f t="shared" si="56"/>
        <v>4.5611333300327556E-8</v>
      </c>
      <c r="JH46" s="95">
        <f t="shared" si="56"/>
        <v>4.9829745616539419E-8</v>
      </c>
      <c r="JI46" s="95">
        <f t="shared" si="56"/>
        <v>6.4968335409055769E-8</v>
      </c>
      <c r="JJ46" s="95">
        <f t="shared" si="56"/>
        <v>7.772546283001735E-8</v>
      </c>
      <c r="JK46" s="95">
        <f t="shared" si="56"/>
        <v>5.6398086574846024E-8</v>
      </c>
      <c r="JL46" s="95">
        <f t="shared" si="56"/>
        <v>3.1979988811275321E-8</v>
      </c>
      <c r="JM46" s="95">
        <f t="shared" si="56"/>
        <v>1.2834226624553349E-10</v>
      </c>
    </row>
    <row r="47" spans="2:273" x14ac:dyDescent="0.25">
      <c r="B47" s="2">
        <v>20</v>
      </c>
      <c r="C47" s="37">
        <v>69.840999999999994</v>
      </c>
      <c r="D47" s="37">
        <v>70.204999999999998</v>
      </c>
      <c r="E47" s="37">
        <v>70.325999999999993</v>
      </c>
      <c r="F47" s="37">
        <v>72.837000000000003</v>
      </c>
      <c r="G47" s="37">
        <v>71.394999999999996</v>
      </c>
      <c r="H47" s="37">
        <v>72.721000000000004</v>
      </c>
      <c r="I47" s="37">
        <v>72.441999999999993</v>
      </c>
      <c r="J47" s="37">
        <v>71.046999999999997</v>
      </c>
      <c r="K47" s="37">
        <v>68.372</v>
      </c>
      <c r="L47" s="37">
        <v>67.837000000000003</v>
      </c>
      <c r="M47" s="37">
        <v>68.418999999999997</v>
      </c>
      <c r="N47" s="37">
        <v>67.86</v>
      </c>
      <c r="O47" s="37">
        <v>69.14</v>
      </c>
      <c r="P47" s="37">
        <v>66.488</v>
      </c>
      <c r="Q47" s="37">
        <v>62.558</v>
      </c>
      <c r="S47" s="4">
        <f t="shared" si="58"/>
        <v>72.259185730719793</v>
      </c>
      <c r="T47" s="4">
        <f t="shared" si="58"/>
        <v>71.76371231695903</v>
      </c>
      <c r="U47" s="4">
        <f t="shared" si="58"/>
        <v>71.385657543493338</v>
      </c>
      <c r="V47" s="4">
        <f t="shared" si="58"/>
        <v>73.908950893589051</v>
      </c>
      <c r="W47" s="4">
        <f t="shared" si="58"/>
        <v>73.920889407489497</v>
      </c>
      <c r="X47" s="4">
        <f t="shared" si="58"/>
        <v>73.772913612679275</v>
      </c>
      <c r="Y47" s="4">
        <f t="shared" si="58"/>
        <v>74.427843981836702</v>
      </c>
      <c r="Z47" s="4">
        <f t="shared" si="58"/>
        <v>71.236918652457504</v>
      </c>
      <c r="AA47" s="4">
        <f t="shared" si="58"/>
        <v>70.365560396057433</v>
      </c>
      <c r="AB47" s="4">
        <f t="shared" si="58"/>
        <v>69.11817564757412</v>
      </c>
      <c r="AC47" s="4">
        <f t="shared" si="58"/>
        <v>69.005971746575</v>
      </c>
      <c r="AD47" s="4">
        <f t="shared" si="58"/>
        <v>68.882010680013792</v>
      </c>
      <c r="AE47" s="4">
        <f t="shared" si="58"/>
        <v>68.988427364175806</v>
      </c>
      <c r="AF47" s="4">
        <f t="shared" si="58"/>
        <v>68.862386186041675</v>
      </c>
      <c r="AG47" s="4">
        <f t="shared" si="58"/>
        <v>64.401554010484062</v>
      </c>
      <c r="AI47" s="4">
        <f t="shared" si="59"/>
        <v>-2.4181857307197987</v>
      </c>
      <c r="AJ47" s="4">
        <f t="shared" si="59"/>
        <v>-1.5587123169590313</v>
      </c>
      <c r="AK47" s="4">
        <f t="shared" si="59"/>
        <v>-1.0596575434933442</v>
      </c>
      <c r="AL47" s="4">
        <f t="shared" si="59"/>
        <v>-1.0719508935890474</v>
      </c>
      <c r="AM47" s="4">
        <f t="shared" si="59"/>
        <v>-2.5258894074895011</v>
      </c>
      <c r="AN47" s="4">
        <f t="shared" si="59"/>
        <v>-1.0519136126792716</v>
      </c>
      <c r="AO47" s="4">
        <f t="shared" si="59"/>
        <v>-1.9858439818367088</v>
      </c>
      <c r="AP47" s="4">
        <f t="shared" si="59"/>
        <v>-0.18991865245750716</v>
      </c>
      <c r="AQ47" s="4">
        <f t="shared" si="59"/>
        <v>-1.9935603960574326</v>
      </c>
      <c r="AR47" s="4">
        <f t="shared" si="59"/>
        <v>-1.2811756475741163</v>
      </c>
      <c r="AS47" s="4">
        <f t="shared" si="59"/>
        <v>-0.58697174657500284</v>
      </c>
      <c r="AT47" s="4">
        <f t="shared" si="59"/>
        <v>-1.0220106800137927</v>
      </c>
      <c r="AU47" s="4">
        <f t="shared" si="59"/>
        <v>0.15157263582419489</v>
      </c>
      <c r="AV47" s="4">
        <f t="shared" si="59"/>
        <v>-2.3743861860416757</v>
      </c>
      <c r="AW47" s="4">
        <f t="shared" si="59"/>
        <v>-1.8435540104840626</v>
      </c>
      <c r="AY47" s="2">
        <f t="shared" si="50"/>
        <v>72.255903794851449</v>
      </c>
      <c r="AZ47" s="2">
        <f t="shared" si="50"/>
        <v>71.762618770904666</v>
      </c>
      <c r="BA47" s="2">
        <f t="shared" si="50"/>
        <v>71.38522633701929</v>
      </c>
      <c r="BB47" s="2">
        <f t="shared" si="50"/>
        <v>73.908857677564654</v>
      </c>
      <c r="BC47" s="2">
        <f t="shared" si="50"/>
        <v>73.920629044598755</v>
      </c>
      <c r="BD47" s="2">
        <f t="shared" si="50"/>
        <v>73.77254168514358</v>
      </c>
      <c r="BE47" s="2">
        <f t="shared" si="50"/>
        <v>74.427565640982252</v>
      </c>
      <c r="BF47" s="2">
        <f t="shared" si="50"/>
        <v>71.236822283982335</v>
      </c>
      <c r="BG47" s="2">
        <f t="shared" si="50"/>
        <v>70.365435663997374</v>
      </c>
      <c r="BH47" s="2">
        <f t="shared" si="50"/>
        <v>69.118041198296197</v>
      </c>
      <c r="BI47" s="2">
        <f t="shared" si="50"/>
        <v>69.005796466724277</v>
      </c>
      <c r="BJ47" s="2">
        <f t="shared" si="50"/>
        <v>68.881809923979489</v>
      </c>
      <c r="BK47" s="2">
        <f t="shared" si="50"/>
        <v>68.988280529417764</v>
      </c>
      <c r="BL47" s="2">
        <f t="shared" si="50"/>
        <v>68.86230523325105</v>
      </c>
      <c r="BM47" s="2">
        <f t="shared" si="50"/>
        <v>64.401553608770286</v>
      </c>
      <c r="BO47" s="2">
        <f t="shared" si="9"/>
        <v>69.840999999999994</v>
      </c>
      <c r="BP47" s="2">
        <f t="shared" si="10"/>
        <v>70.204999999999998</v>
      </c>
      <c r="BQ47" s="2">
        <f t="shared" si="11"/>
        <v>70.325999999999993</v>
      </c>
      <c r="BR47" s="2">
        <f t="shared" si="12"/>
        <v>72.837000000000003</v>
      </c>
      <c r="BS47" s="2">
        <f t="shared" si="13"/>
        <v>71.394999999999996</v>
      </c>
      <c r="BT47" s="2">
        <f t="shared" si="14"/>
        <v>72.721000000000004</v>
      </c>
      <c r="BU47" s="2">
        <f t="shared" si="15"/>
        <v>72.441999999999993</v>
      </c>
      <c r="BV47" s="2">
        <f t="shared" si="16"/>
        <v>71.046999999999997</v>
      </c>
      <c r="BW47" s="2">
        <f t="shared" si="17"/>
        <v>68.372</v>
      </c>
      <c r="BX47" s="2">
        <f t="shared" si="18"/>
        <v>67.837000000000003</v>
      </c>
      <c r="BY47" s="2">
        <f t="shared" si="19"/>
        <v>68.418999999999997</v>
      </c>
      <c r="BZ47" s="2">
        <f t="shared" si="20"/>
        <v>67.86</v>
      </c>
      <c r="CA47" s="2">
        <f t="shared" si="21"/>
        <v>69.14</v>
      </c>
      <c r="CB47" s="2">
        <f t="shared" si="22"/>
        <v>66.488</v>
      </c>
      <c r="CC47" s="2">
        <f t="shared" si="23"/>
        <v>62.558</v>
      </c>
      <c r="CE47" s="2" t="str">
        <f t="shared" si="51"/>
        <v/>
      </c>
      <c r="CF47" s="2" t="str">
        <f t="shared" si="51"/>
        <v/>
      </c>
      <c r="CG47" s="2" t="str">
        <f t="shared" si="51"/>
        <v/>
      </c>
      <c r="CH47" s="2" t="str">
        <f t="shared" si="51"/>
        <v/>
      </c>
      <c r="CI47" s="2" t="str">
        <f t="shared" si="51"/>
        <v/>
      </c>
      <c r="CJ47" s="2" t="str">
        <f t="shared" si="51"/>
        <v/>
      </c>
      <c r="CK47" s="2" t="str">
        <f t="shared" si="51"/>
        <v/>
      </c>
      <c r="CL47" s="2" t="str">
        <f t="shared" si="51"/>
        <v/>
      </c>
      <c r="CM47" s="2" t="str">
        <f t="shared" si="51"/>
        <v/>
      </c>
      <c r="CN47" s="2" t="str">
        <f t="shared" si="51"/>
        <v/>
      </c>
      <c r="CO47" s="2" t="str">
        <f t="shared" si="51"/>
        <v/>
      </c>
      <c r="CP47" s="2" t="str">
        <f t="shared" si="51"/>
        <v/>
      </c>
      <c r="CQ47" s="2" t="str">
        <f t="shared" si="51"/>
        <v/>
      </c>
      <c r="CR47" s="2" t="str">
        <f t="shared" si="51"/>
        <v/>
      </c>
      <c r="CS47" s="2" t="str">
        <f t="shared" si="51"/>
        <v/>
      </c>
      <c r="CU47" s="2" t="str">
        <f t="shared" si="25"/>
        <v/>
      </c>
      <c r="CV47" s="2" t="str">
        <f t="shared" si="26"/>
        <v/>
      </c>
      <c r="CW47" s="2" t="str">
        <f t="shared" si="27"/>
        <v/>
      </c>
      <c r="CX47" s="2" t="str">
        <f t="shared" si="28"/>
        <v/>
      </c>
      <c r="CY47" s="2" t="str">
        <f t="shared" si="29"/>
        <v/>
      </c>
      <c r="CZ47" s="2" t="str">
        <f t="shared" si="30"/>
        <v/>
      </c>
      <c r="DA47" s="2" t="str">
        <f t="shared" si="31"/>
        <v/>
      </c>
      <c r="DB47" s="2" t="str">
        <f t="shared" si="32"/>
        <v/>
      </c>
      <c r="DC47" s="2" t="str">
        <f t="shared" si="33"/>
        <v/>
      </c>
      <c r="DD47" s="2" t="str">
        <f t="shared" si="34"/>
        <v/>
      </c>
      <c r="DE47" s="2" t="str">
        <f t="shared" si="35"/>
        <v/>
      </c>
      <c r="DF47" s="2" t="str">
        <f t="shared" si="36"/>
        <v/>
      </c>
      <c r="DG47" s="2" t="str">
        <f t="shared" si="37"/>
        <v/>
      </c>
      <c r="DH47" s="2" t="str">
        <f t="shared" si="38"/>
        <v/>
      </c>
      <c r="DI47" s="2" t="str">
        <f t="shared" si="39"/>
        <v/>
      </c>
      <c r="DK47" s="2">
        <f t="shared" si="60"/>
        <v>72.475232833020627</v>
      </c>
      <c r="DL47" s="2">
        <f t="shared" si="60"/>
        <v>71.933313615860399</v>
      </c>
      <c r="DM47" s="2">
        <f t="shared" si="60"/>
        <v>71.521824838613853</v>
      </c>
      <c r="DN47" s="2">
        <f t="shared" si="60"/>
        <v>74.107632739353676</v>
      </c>
      <c r="DO47" s="2">
        <f t="shared" si="60"/>
        <v>74.031275936579974</v>
      </c>
      <c r="DP47" s="2">
        <f t="shared" si="60"/>
        <v>73.902338303216936</v>
      </c>
      <c r="DQ47" s="2">
        <f t="shared" si="60"/>
        <v>74.521995516300663</v>
      </c>
      <c r="DR47" s="2">
        <f t="shared" si="60"/>
        <v>71.227747055270328</v>
      </c>
      <c r="DS47" s="2">
        <f t="shared" si="60"/>
        <v>70.411789791603738</v>
      </c>
      <c r="DT47" s="2">
        <f t="shared" si="60"/>
        <v>69.151218665055865</v>
      </c>
      <c r="DU47" s="2">
        <f t="shared" si="60"/>
        <v>69.01208607671397</v>
      </c>
      <c r="DV47" s="2">
        <f t="shared" si="60"/>
        <v>68.810040773180305</v>
      </c>
      <c r="DW47" s="2">
        <f t="shared" si="60"/>
        <v>69.025280881908785</v>
      </c>
      <c r="DX47" s="2">
        <f t="shared" si="60"/>
        <v>68.928453276955594</v>
      </c>
      <c r="DY47" s="2">
        <f t="shared" si="60"/>
        <v>64.377223328591725</v>
      </c>
      <c r="EA47" s="2">
        <f t="shared" si="61"/>
        <v>66.926697663745742</v>
      </c>
      <c r="EB47" s="2">
        <f t="shared" si="61"/>
        <v>67.292032589467937</v>
      </c>
      <c r="EC47" s="2">
        <f t="shared" si="61"/>
        <v>67.888489195919348</v>
      </c>
      <c r="ED47" s="2">
        <f t="shared" si="61"/>
        <v>68.8259891619781</v>
      </c>
      <c r="EE47" s="2">
        <f t="shared" si="61"/>
        <v>71.11652869877291</v>
      </c>
      <c r="EF47" s="2">
        <f t="shared" si="61"/>
        <v>70.668267537937481</v>
      </c>
      <c r="EG47" s="2">
        <f t="shared" si="61"/>
        <v>72.004527060207394</v>
      </c>
      <c r="EH47" s="2">
        <f t="shared" si="61"/>
        <v>71.478860072705615</v>
      </c>
      <c r="EI47" s="2">
        <f t="shared" si="61"/>
        <v>69.14673017549292</v>
      </c>
      <c r="EJ47" s="2">
        <f t="shared" si="61"/>
        <v>68.244676525066978</v>
      </c>
      <c r="EK47" s="2">
        <f t="shared" si="61"/>
        <v>68.846278795270976</v>
      </c>
      <c r="EL47" s="2">
        <f t="shared" si="61"/>
        <v>70.748687666876478</v>
      </c>
      <c r="EM47" s="2">
        <f t="shared" si="61"/>
        <v>67.963602099846952</v>
      </c>
      <c r="EN47" s="2">
        <f t="shared" si="61"/>
        <v>66.879202828618958</v>
      </c>
      <c r="EO47" s="2">
        <f t="shared" si="61"/>
        <v>65.137312915884678</v>
      </c>
      <c r="EQ47" s="2">
        <f t="shared" si="62"/>
        <v>66.711373470764414</v>
      </c>
      <c r="ER47" s="2">
        <f t="shared" si="62"/>
        <v>67.341593515312596</v>
      </c>
      <c r="ES47" s="2">
        <f t="shared" si="62"/>
        <v>67.824350459120723</v>
      </c>
      <c r="ET47" s="2">
        <f t="shared" si="62"/>
        <v>68.381493561601189</v>
      </c>
      <c r="EU47" s="2">
        <f t="shared" si="62"/>
        <v>70.10115713894055</v>
      </c>
      <c r="EV47" s="2">
        <f t="shared" si="62"/>
        <v>69.260058366427771</v>
      </c>
      <c r="EW47" s="2">
        <f t="shared" si="62"/>
        <v>70.41256452802179</v>
      </c>
      <c r="EX47" s="2">
        <f t="shared" si="62"/>
        <v>69.454740861984547</v>
      </c>
      <c r="EY47" s="2">
        <f t="shared" si="62"/>
        <v>67.401765857726375</v>
      </c>
      <c r="EZ47" s="2">
        <f t="shared" si="62"/>
        <v>67.397932495610732</v>
      </c>
      <c r="FA47" s="2">
        <f t="shared" si="62"/>
        <v>66.787632075207753</v>
      </c>
      <c r="FB47" s="2">
        <f t="shared" si="62"/>
        <v>66.832399944507273</v>
      </c>
      <c r="FC47" s="2">
        <f t="shared" si="62"/>
        <v>65.934236394317779</v>
      </c>
      <c r="FD47" s="2">
        <f t="shared" si="62"/>
        <v>65.957697395329902</v>
      </c>
      <c r="FE47" s="2">
        <f t="shared" si="62"/>
        <v>68.128015293853295</v>
      </c>
      <c r="FG47" s="2">
        <f t="shared" si="63"/>
        <v>3.9529099603572371E-2</v>
      </c>
      <c r="FH47" s="2">
        <f t="shared" si="63"/>
        <v>3.6777572215324461E-2</v>
      </c>
      <c r="FI47" s="2">
        <f t="shared" si="63"/>
        <v>3.7595818993808199E-2</v>
      </c>
      <c r="FJ47" s="2">
        <f t="shared" si="63"/>
        <v>3.7634742111863975E-2</v>
      </c>
      <c r="FK47" s="2">
        <f t="shared" si="63"/>
        <v>3.7959890858465288E-2</v>
      </c>
      <c r="FL47" s="2">
        <f t="shared" si="63"/>
        <v>4.0132832662428182E-2</v>
      </c>
      <c r="FM47" s="2">
        <f t="shared" si="63"/>
        <v>3.7507958264502893E-2</v>
      </c>
      <c r="FN47" s="2">
        <f t="shared" si="63"/>
        <v>3.6165485850051221E-2</v>
      </c>
      <c r="FO47" s="2">
        <f t="shared" si="63"/>
        <v>3.6636834911163083E-2</v>
      </c>
      <c r="FP47" s="2">
        <f t="shared" si="63"/>
        <v>3.6594481749283939E-2</v>
      </c>
      <c r="FQ47" s="2">
        <f t="shared" si="63"/>
        <v>3.7890423214110548E-2</v>
      </c>
      <c r="FR47" s="2">
        <f t="shared" si="63"/>
        <v>3.7025721402512771E-2</v>
      </c>
      <c r="FS47" s="2">
        <f t="shared" si="63"/>
        <v>3.484618820696541E-2</v>
      </c>
      <c r="FT47" s="2">
        <f t="shared" si="63"/>
        <v>3.2278211746305463E-2</v>
      </c>
      <c r="FU47" s="2">
        <f t="shared" si="63"/>
        <v>3.2002614183201071E-2</v>
      </c>
      <c r="FW47" s="2">
        <f t="shared" si="52"/>
        <v>2.037899133417271E-6</v>
      </c>
      <c r="FX47" s="2">
        <f t="shared" si="52"/>
        <v>4.0992783546749217E-6</v>
      </c>
      <c r="FY47" s="2">
        <f t="shared" si="52"/>
        <v>4.2474810968433971E-6</v>
      </c>
      <c r="FZ47" s="2">
        <f t="shared" si="52"/>
        <v>3.9771545415413768E-6</v>
      </c>
      <c r="GA47" s="2">
        <f t="shared" si="52"/>
        <v>3.3534069542317228E-6</v>
      </c>
      <c r="GB47" s="2">
        <f t="shared" si="52"/>
        <v>2.9805458077334995E-6</v>
      </c>
      <c r="GC47" s="2">
        <f t="shared" si="52"/>
        <v>2.9985222385366269E-6</v>
      </c>
      <c r="GD47" s="2">
        <f t="shared" si="52"/>
        <v>3.1596789282387144E-6</v>
      </c>
      <c r="GE47" s="2">
        <f t="shared" si="52"/>
        <v>3.6374945157623678E-6</v>
      </c>
      <c r="GF47" s="2">
        <f t="shared" si="52"/>
        <v>3.574826371963102E-6</v>
      </c>
      <c r="GG47" s="2">
        <f t="shared" si="52"/>
        <v>3.4498021301660175E-6</v>
      </c>
      <c r="GH47" s="2">
        <f t="shared" si="52"/>
        <v>2.7191527810527798E-6</v>
      </c>
      <c r="GI47" s="2">
        <f t="shared" si="52"/>
        <v>2.4115101301890271E-6</v>
      </c>
      <c r="GJ47" s="2">
        <f t="shared" si="52"/>
        <v>2.0659801306025415E-6</v>
      </c>
      <c r="GK47" s="2">
        <f t="shared" si="52"/>
        <v>1.8144138299820784E-6</v>
      </c>
      <c r="GM47" s="95">
        <f t="shared" si="53"/>
        <v>2.6665551195753721E-6</v>
      </c>
      <c r="GN47" s="95">
        <f t="shared" si="53"/>
        <v>8.1432279272542026E-7</v>
      </c>
      <c r="GO47" s="95">
        <f t="shared" si="53"/>
        <v>3.1087603405380925E-7</v>
      </c>
      <c r="GP47" s="95">
        <f t="shared" si="53"/>
        <v>6.2384502715903955E-8</v>
      </c>
      <c r="GQ47" s="95">
        <f t="shared" si="53"/>
        <v>1.8514252169121154E-7</v>
      </c>
      <c r="GR47" s="95">
        <f t="shared" si="53"/>
        <v>2.6750782829792446E-7</v>
      </c>
      <c r="GS47" s="95">
        <f t="shared" si="53"/>
        <v>2.0421528275235425E-7</v>
      </c>
      <c r="GT47" s="95">
        <f t="shared" si="53"/>
        <v>6.8759134874894716E-8</v>
      </c>
      <c r="GU47" s="95">
        <f t="shared" si="53"/>
        <v>9.0311962486692402E-8</v>
      </c>
      <c r="GV47" s="95">
        <f t="shared" si="53"/>
        <v>9.8223892482734121E-8</v>
      </c>
      <c r="GW47" s="95">
        <f t="shared" si="53"/>
        <v>1.2735843607241853E-7</v>
      </c>
      <c r="GX47" s="95">
        <f t="shared" si="53"/>
        <v>1.503435884609732E-7</v>
      </c>
      <c r="GY47" s="95">
        <f t="shared" si="53"/>
        <v>1.0942583185750677E-7</v>
      </c>
      <c r="GZ47" s="95">
        <f t="shared" si="53"/>
        <v>6.2753915856174924E-8</v>
      </c>
      <c r="HA47" s="95">
        <f t="shared" si="53"/>
        <v>3.2508784650501033E-10</v>
      </c>
      <c r="HC47" s="95">
        <f t="shared" si="57"/>
        <v>1.7628047202604505E-19</v>
      </c>
      <c r="HD47" s="95">
        <f t="shared" si="57"/>
        <v>4.0884589477578197E-20</v>
      </c>
      <c r="HE47" s="95">
        <f t="shared" si="57"/>
        <v>2.0549776084659508E-23</v>
      </c>
      <c r="HF47" s="95">
        <f t="shared" si="57"/>
        <v>1.4960024370366421E-23</v>
      </c>
      <c r="HG47" s="95">
        <f t="shared" si="57"/>
        <v>9.9238737023818052E-25</v>
      </c>
      <c r="HH47" s="95">
        <f t="shared" si="57"/>
        <v>4.8587856360910829E-25</v>
      </c>
      <c r="HI47" s="95">
        <f t="shared" si="57"/>
        <v>2.0438190426237329E-24</v>
      </c>
      <c r="HJ47" s="95">
        <f t="shared" si="57"/>
        <v>4.5703753452159671E-24</v>
      </c>
      <c r="HK47" s="95">
        <f t="shared" si="57"/>
        <v>3.9457530921099125E-24</v>
      </c>
      <c r="HL47" s="95">
        <f t="shared" si="57"/>
        <v>4.1491355358867296E-24</v>
      </c>
      <c r="HM47" s="95">
        <f t="shared" si="57"/>
        <v>4.1130955934006307E-28</v>
      </c>
      <c r="HN47" s="95">
        <f t="shared" si="57"/>
        <v>4.2115961093024378E-23</v>
      </c>
      <c r="HO47" s="95">
        <f t="shared" si="57"/>
        <v>3.122512100178542E-22</v>
      </c>
      <c r="HP47" s="95">
        <f t="shared" si="57"/>
        <v>1.3898661246503001E-23</v>
      </c>
      <c r="HQ47" s="95">
        <f t="shared" si="57"/>
        <v>3.225990631301965E-33</v>
      </c>
      <c r="HS47" s="95">
        <f t="shared" si="54"/>
        <v>7.4138078731669256E-75</v>
      </c>
      <c r="HT47" s="95">
        <f t="shared" si="54"/>
        <v>3.583536375912958E-70</v>
      </c>
      <c r="HU47" s="95">
        <f t="shared" si="54"/>
        <v>2.2254428586918668E-69</v>
      </c>
      <c r="HV47" s="95">
        <f t="shared" si="54"/>
        <v>2.5946255130945992E-69</v>
      </c>
      <c r="HW47" s="95">
        <f t="shared" si="54"/>
        <v>4.4117625624041179E-71</v>
      </c>
      <c r="HX47" s="95">
        <f t="shared" si="54"/>
        <v>6.0570154987012829E-75</v>
      </c>
      <c r="HY47" s="95">
        <f t="shared" si="54"/>
        <v>1.0495589259586857E-75</v>
      </c>
      <c r="HZ47" s="95">
        <f t="shared" si="54"/>
        <v>1.3830099809099593E-83</v>
      </c>
      <c r="IA47" s="95">
        <f t="shared" si="54"/>
        <v>3.8894364722139087E-76</v>
      </c>
      <c r="IB47" s="95">
        <f t="shared" si="54"/>
        <v>4.6446986489654689E-69</v>
      </c>
      <c r="IC47" s="95">
        <f t="shared" si="54"/>
        <v>5.2324890282628035E-69</v>
      </c>
      <c r="ID47" s="95">
        <f t="shared" si="54"/>
        <v>2.7445170447333357E-60</v>
      </c>
      <c r="IE47" s="95">
        <f t="shared" si="54"/>
        <v>6.6327179618925354E-55</v>
      </c>
      <c r="IF47" s="95">
        <f t="shared" si="54"/>
        <v>2.3019908534075665E-48</v>
      </c>
      <c r="IG47" s="95">
        <f t="shared" si="54"/>
        <v>2.0394896994552034E-43</v>
      </c>
      <c r="II47" s="95">
        <f t="shared" si="55"/>
        <v>4.4409786013148915E-277</v>
      </c>
      <c r="IJ47" s="95">
        <f t="shared" si="55"/>
        <v>1.4653719888730215E-204</v>
      </c>
      <c r="IK47" s="95">
        <f t="shared" si="55"/>
        <v>7.8795333055131231E-212</v>
      </c>
      <c r="IL47" s="95">
        <f t="shared" si="55"/>
        <v>2.1665761666470227E-216</v>
      </c>
      <c r="IM47" s="95">
        <f t="shared" si="55"/>
        <v>9.811089911178223E-231</v>
      </c>
      <c r="IN47" s="95">
        <f t="shared" si="55"/>
        <v>3.2791220497037075E-226</v>
      </c>
      <c r="IO47" s="95">
        <f t="shared" si="55"/>
        <v>5.0376206563576115E-237</v>
      </c>
      <c r="IP47" s="95">
        <f t="shared" si="55"/>
        <v>6.4007894673927658E-277</v>
      </c>
      <c r="IQ47" s="95">
        <f t="shared" si="55"/>
        <v>5.6950696172821686E-216</v>
      </c>
      <c r="IR47" s="95">
        <f t="shared" si="55"/>
        <v>1.907756187801843E-192</v>
      </c>
      <c r="IS47" s="95">
        <f t="shared" si="55"/>
        <v>1.7589701907211226E-172</v>
      </c>
      <c r="IT47" s="95">
        <f t="shared" si="55"/>
        <v>1.299363302161985E-163</v>
      </c>
      <c r="IU47" s="95">
        <f t="shared" si="55"/>
        <v>3.0604351245847627E-169</v>
      </c>
      <c r="IV47" s="95">
        <f t="shared" si="55"/>
        <v>8.7931707163270322E-153</v>
      </c>
      <c r="IW47" s="95">
        <f t="shared" si="55"/>
        <v>2.8719567725567024E-96</v>
      </c>
      <c r="IY47" s="95">
        <f t="shared" si="56"/>
        <v>2.6665551195755482E-6</v>
      </c>
      <c r="IZ47" s="95">
        <f t="shared" si="56"/>
        <v>8.1432279272546113E-7</v>
      </c>
      <c r="JA47" s="95">
        <f t="shared" si="56"/>
        <v>3.1087603405380925E-7</v>
      </c>
      <c r="JB47" s="95">
        <f t="shared" si="56"/>
        <v>6.2384502715903968E-8</v>
      </c>
      <c r="JC47" s="95">
        <f t="shared" si="56"/>
        <v>1.8514252169121154E-7</v>
      </c>
      <c r="JD47" s="95">
        <f t="shared" si="56"/>
        <v>2.6750782829792446E-7</v>
      </c>
      <c r="JE47" s="95">
        <f t="shared" si="56"/>
        <v>2.0421528275235425E-7</v>
      </c>
      <c r="JF47" s="95">
        <f t="shared" si="56"/>
        <v>6.8759134874894716E-8</v>
      </c>
      <c r="JG47" s="95">
        <f t="shared" si="56"/>
        <v>9.0311962486692402E-8</v>
      </c>
      <c r="JH47" s="95">
        <f t="shared" si="56"/>
        <v>9.8223892482734121E-8</v>
      </c>
      <c r="JI47" s="95">
        <f t="shared" si="56"/>
        <v>1.2735843607241853E-7</v>
      </c>
      <c r="JJ47" s="95">
        <f t="shared" si="56"/>
        <v>1.5034358846097325E-7</v>
      </c>
      <c r="JK47" s="95">
        <f t="shared" si="56"/>
        <v>1.0942583185750709E-7</v>
      </c>
      <c r="JL47" s="95">
        <f t="shared" si="56"/>
        <v>6.2753915856174937E-8</v>
      </c>
      <c r="JM47" s="95">
        <f t="shared" si="56"/>
        <v>3.2508784650501033E-10</v>
      </c>
    </row>
    <row r="48" spans="2:273" x14ac:dyDescent="0.25">
      <c r="B48" s="2">
        <v>21</v>
      </c>
      <c r="C48" s="37">
        <v>70.340999999999994</v>
      </c>
      <c r="D48" s="37">
        <v>69.454999999999998</v>
      </c>
      <c r="E48" s="37">
        <v>70.534999999999997</v>
      </c>
      <c r="F48" s="37">
        <v>72.046999999999997</v>
      </c>
      <c r="G48" s="37">
        <v>70.721000000000004</v>
      </c>
      <c r="H48" s="37">
        <v>72.930000000000007</v>
      </c>
      <c r="I48" s="37">
        <v>73.605000000000004</v>
      </c>
      <c r="J48" s="37">
        <v>69.394999999999996</v>
      </c>
      <c r="K48" s="37">
        <v>68.116</v>
      </c>
      <c r="L48" s="37">
        <v>66.233000000000004</v>
      </c>
      <c r="M48" s="37">
        <v>66.884</v>
      </c>
      <c r="N48" s="37">
        <v>65.605000000000004</v>
      </c>
      <c r="O48" s="37">
        <v>67.558000000000007</v>
      </c>
      <c r="P48" s="37">
        <v>66.558000000000007</v>
      </c>
      <c r="Q48" s="37">
        <v>63.488</v>
      </c>
      <c r="S48" s="4">
        <f t="shared" si="58"/>
        <v>72.465659654417635</v>
      </c>
      <c r="T48" s="4">
        <f t="shared" si="58"/>
        <v>72.007952705852517</v>
      </c>
      <c r="U48" s="4">
        <f t="shared" si="58"/>
        <v>71.606710168271618</v>
      </c>
      <c r="V48" s="4">
        <f t="shared" si="58"/>
        <v>74.134357012861244</v>
      </c>
      <c r="W48" s="4">
        <f t="shared" si="58"/>
        <v>74.121369708876855</v>
      </c>
      <c r="X48" s="4">
        <f t="shared" si="58"/>
        <v>73.941140837013577</v>
      </c>
      <c r="Y48" s="4">
        <f t="shared" si="58"/>
        <v>74.59065207485564</v>
      </c>
      <c r="Z48" s="4">
        <f t="shared" si="58"/>
        <v>71.4218594749928</v>
      </c>
      <c r="AA48" s="4">
        <f t="shared" si="58"/>
        <v>70.540488941649357</v>
      </c>
      <c r="AB48" s="4">
        <f t="shared" si="58"/>
        <v>69.285616078433321</v>
      </c>
      <c r="AC48" s="4">
        <f t="shared" si="58"/>
        <v>69.169742398613323</v>
      </c>
      <c r="AD48" s="4">
        <f t="shared" si="58"/>
        <v>69.091905346442275</v>
      </c>
      <c r="AE48" s="4">
        <f t="shared" si="58"/>
        <v>69.174483328769981</v>
      </c>
      <c r="AF48" s="4">
        <f t="shared" si="58"/>
        <v>69.05392978364695</v>
      </c>
      <c r="AG48" s="4">
        <f t="shared" si="58"/>
        <v>64.567037381354879</v>
      </c>
      <c r="AI48" s="4">
        <f t="shared" si="59"/>
        <v>-2.1246596544176413</v>
      </c>
      <c r="AJ48" s="4">
        <f t="shared" si="59"/>
        <v>-2.552952705852519</v>
      </c>
      <c r="AK48" s="4">
        <f t="shared" si="59"/>
        <v>-1.0717101682716219</v>
      </c>
      <c r="AL48" s="4">
        <f t="shared" si="59"/>
        <v>-2.0873570128612471</v>
      </c>
      <c r="AM48" s="4">
        <f t="shared" si="59"/>
        <v>-3.4003697088768519</v>
      </c>
      <c r="AN48" s="4">
        <f t="shared" si="59"/>
        <v>-1.0111408370135706</v>
      </c>
      <c r="AO48" s="4">
        <f t="shared" si="59"/>
        <v>-0.98565207485563633</v>
      </c>
      <c r="AP48" s="4">
        <f t="shared" si="59"/>
        <v>-2.0268594749928042</v>
      </c>
      <c r="AQ48" s="4">
        <f t="shared" si="59"/>
        <v>-2.4244889416493578</v>
      </c>
      <c r="AR48" s="4">
        <f t="shared" si="59"/>
        <v>-3.0526160784333172</v>
      </c>
      <c r="AS48" s="4">
        <f t="shared" si="59"/>
        <v>-2.2857423986133227</v>
      </c>
      <c r="AT48" s="4">
        <f t="shared" si="59"/>
        <v>-3.4869053464422706</v>
      </c>
      <c r="AU48" s="4">
        <f t="shared" si="59"/>
        <v>-1.6164833287699736</v>
      </c>
      <c r="AV48" s="4">
        <f t="shared" si="59"/>
        <v>-2.4959297836469432</v>
      </c>
      <c r="AW48" s="4">
        <f t="shared" si="59"/>
        <v>-1.0790373813548797</v>
      </c>
      <c r="AY48" s="2">
        <f t="shared" si="50"/>
        <v>72.460274984544597</v>
      </c>
      <c r="AZ48" s="2">
        <f t="shared" si="50"/>
        <v>72.006074648412351</v>
      </c>
      <c r="BA48" s="2">
        <f t="shared" si="50"/>
        <v>71.605931120343115</v>
      </c>
      <c r="BB48" s="2">
        <f t="shared" si="50"/>
        <v>74.134174744638088</v>
      </c>
      <c r="BC48" s="2">
        <f t="shared" si="50"/>
        <v>74.120886322612662</v>
      </c>
      <c r="BD48" s="2">
        <f t="shared" si="50"/>
        <v>73.940455305826461</v>
      </c>
      <c r="BE48" s="2">
        <f t="shared" si="50"/>
        <v>74.590138991112937</v>
      </c>
      <c r="BF48" s="2">
        <f t="shared" si="50"/>
        <v>71.421673492656396</v>
      </c>
      <c r="BG48" s="2">
        <f t="shared" si="50"/>
        <v>70.540250770393726</v>
      </c>
      <c r="BH48" s="2">
        <f t="shared" si="50"/>
        <v>69.285360462313747</v>
      </c>
      <c r="BI48" s="2">
        <f t="shared" si="50"/>
        <v>69.169411050954096</v>
      </c>
      <c r="BJ48" s="2">
        <f t="shared" si="50"/>
        <v>69.091530643291463</v>
      </c>
      <c r="BK48" s="2">
        <f t="shared" si="50"/>
        <v>69.174208292802192</v>
      </c>
      <c r="BL48" s="2">
        <f t="shared" si="50"/>
        <v>69.053776371495672</v>
      </c>
      <c r="BM48" s="2">
        <f t="shared" si="50"/>
        <v>64.567036405540335</v>
      </c>
      <c r="BO48" s="2">
        <f t="shared" si="9"/>
        <v>70.340999999999994</v>
      </c>
      <c r="BP48" s="2">
        <f t="shared" si="10"/>
        <v>69.454999999999998</v>
      </c>
      <c r="BQ48" s="2">
        <f t="shared" si="11"/>
        <v>70.534999999999997</v>
      </c>
      <c r="BR48" s="2">
        <f t="shared" si="12"/>
        <v>72.046999999999997</v>
      </c>
      <c r="BS48" s="2">
        <f t="shared" si="13"/>
        <v>70.721000000000004</v>
      </c>
      <c r="BT48" s="2">
        <f t="shared" si="14"/>
        <v>72.930000000000007</v>
      </c>
      <c r="BU48" s="2">
        <f t="shared" si="15"/>
        <v>73.605000000000004</v>
      </c>
      <c r="BV48" s="2">
        <f t="shared" si="16"/>
        <v>69.394999999999996</v>
      </c>
      <c r="BW48" s="2">
        <f t="shared" si="17"/>
        <v>68.116</v>
      </c>
      <c r="BX48" s="2">
        <f t="shared" si="18"/>
        <v>66.233000000000004</v>
      </c>
      <c r="BY48" s="2">
        <f t="shared" si="19"/>
        <v>66.884</v>
      </c>
      <c r="BZ48" s="2">
        <f t="shared" si="20"/>
        <v>65.605000000000004</v>
      </c>
      <c r="CA48" s="2">
        <f t="shared" si="21"/>
        <v>67.558000000000007</v>
      </c>
      <c r="CB48" s="2">
        <f t="shared" si="22"/>
        <v>66.558000000000007</v>
      </c>
      <c r="CC48" s="2">
        <f t="shared" si="23"/>
        <v>63.488</v>
      </c>
      <c r="CE48" s="2" t="str">
        <f t="shared" si="51"/>
        <v/>
      </c>
      <c r="CF48" s="2" t="str">
        <f t="shared" si="51"/>
        <v/>
      </c>
      <c r="CG48" s="2" t="str">
        <f t="shared" si="51"/>
        <v/>
      </c>
      <c r="CH48" s="2" t="str">
        <f t="shared" si="51"/>
        <v/>
      </c>
      <c r="CI48" s="2" t="str">
        <f t="shared" si="51"/>
        <v/>
      </c>
      <c r="CJ48" s="2" t="str">
        <f t="shared" si="51"/>
        <v/>
      </c>
      <c r="CK48" s="2" t="str">
        <f t="shared" si="51"/>
        <v/>
      </c>
      <c r="CL48" s="2" t="str">
        <f t="shared" si="51"/>
        <v/>
      </c>
      <c r="CM48" s="2" t="str">
        <f t="shared" si="51"/>
        <v/>
      </c>
      <c r="CN48" s="2" t="str">
        <f t="shared" si="51"/>
        <v/>
      </c>
      <c r="CO48" s="2" t="str">
        <f t="shared" si="51"/>
        <v/>
      </c>
      <c r="CP48" s="2" t="str">
        <f t="shared" si="51"/>
        <v/>
      </c>
      <c r="CQ48" s="2" t="str">
        <f t="shared" si="51"/>
        <v/>
      </c>
      <c r="CR48" s="2" t="str">
        <f t="shared" si="51"/>
        <v/>
      </c>
      <c r="CS48" s="2" t="str">
        <f t="shared" si="51"/>
        <v/>
      </c>
      <c r="CU48" s="2" t="str">
        <f t="shared" si="25"/>
        <v/>
      </c>
      <c r="CV48" s="2" t="str">
        <f t="shared" si="26"/>
        <v/>
      </c>
      <c r="CW48" s="2" t="str">
        <f t="shared" si="27"/>
        <v/>
      </c>
      <c r="CX48" s="2" t="str">
        <f t="shared" si="28"/>
        <v/>
      </c>
      <c r="CY48" s="2" t="str">
        <f t="shared" si="29"/>
        <v/>
      </c>
      <c r="CZ48" s="2" t="str">
        <f t="shared" si="30"/>
        <v/>
      </c>
      <c r="DA48" s="2" t="str">
        <f t="shared" si="31"/>
        <v/>
      </c>
      <c r="DB48" s="2" t="str">
        <f t="shared" si="32"/>
        <v/>
      </c>
      <c r="DC48" s="2" t="str">
        <f t="shared" si="33"/>
        <v/>
      </c>
      <c r="DD48" s="2" t="str">
        <f t="shared" si="34"/>
        <v/>
      </c>
      <c r="DE48" s="2" t="str">
        <f t="shared" si="35"/>
        <v/>
      </c>
      <c r="DF48" s="2" t="str">
        <f t="shared" si="36"/>
        <v/>
      </c>
      <c r="DG48" s="2" t="str">
        <f t="shared" si="37"/>
        <v/>
      </c>
      <c r="DH48" s="2" t="str">
        <f t="shared" si="38"/>
        <v/>
      </c>
      <c r="DI48" s="2" t="str">
        <f t="shared" si="39"/>
        <v/>
      </c>
      <c r="DK48" s="2">
        <f t="shared" si="60"/>
        <v>72.7130984990619</v>
      </c>
      <c r="DL48" s="2">
        <f t="shared" si="60"/>
        <v>72.206305431758636</v>
      </c>
      <c r="DM48" s="2">
        <f t="shared" si="60"/>
        <v>71.768365637576665</v>
      </c>
      <c r="DN48" s="2">
        <f t="shared" si="60"/>
        <v>74.365023255813952</v>
      </c>
      <c r="DO48" s="2">
        <f t="shared" si="60"/>
        <v>74.254485968181953</v>
      </c>
      <c r="DP48" s="2">
        <f t="shared" si="60"/>
        <v>74.094375982497382</v>
      </c>
      <c r="DQ48" s="2">
        <f t="shared" si="60"/>
        <v>74.705099721794554</v>
      </c>
      <c r="DR48" s="2">
        <f t="shared" si="60"/>
        <v>71.424046511627921</v>
      </c>
      <c r="DS48" s="2">
        <f t="shared" si="60"/>
        <v>70.603069767441852</v>
      </c>
      <c r="DT48" s="2">
        <f t="shared" si="60"/>
        <v>69.333186046511628</v>
      </c>
      <c r="DU48" s="2">
        <f t="shared" si="60"/>
        <v>69.188744186046506</v>
      </c>
      <c r="DV48" s="2">
        <f t="shared" si="60"/>
        <v>69.028116279069778</v>
      </c>
      <c r="DW48" s="2">
        <f t="shared" si="60"/>
        <v>69.227232558139534</v>
      </c>
      <c r="DX48" s="2">
        <f t="shared" si="60"/>
        <v>69.13752988019732</v>
      </c>
      <c r="DY48" s="2">
        <f t="shared" si="60"/>
        <v>64.549010832695018</v>
      </c>
      <c r="EA48" s="2">
        <f t="shared" si="61"/>
        <v>66.857748748691321</v>
      </c>
      <c r="EB48" s="2">
        <f t="shared" si="61"/>
        <v>67.223355611496629</v>
      </c>
      <c r="EC48" s="2">
        <f t="shared" si="61"/>
        <v>67.813694320828986</v>
      </c>
      <c r="ED48" s="2">
        <f t="shared" si="61"/>
        <v>68.750555771394744</v>
      </c>
      <c r="EE48" s="2">
        <f t="shared" si="61"/>
        <v>71.033002078991132</v>
      </c>
      <c r="EF48" s="2">
        <f t="shared" si="61"/>
        <v>70.583118925782145</v>
      </c>
      <c r="EG48" s="2">
        <f t="shared" si="61"/>
        <v>71.899825762130789</v>
      </c>
      <c r="EH48" s="2">
        <f t="shared" si="61"/>
        <v>71.364171093934161</v>
      </c>
      <c r="EI48" s="2">
        <f t="shared" si="61"/>
        <v>69.033943675288342</v>
      </c>
      <c r="EJ48" s="2">
        <f t="shared" si="61"/>
        <v>68.137146651358591</v>
      </c>
      <c r="EK48" s="2">
        <f t="shared" si="61"/>
        <v>68.721886441996489</v>
      </c>
      <c r="EL48" s="2">
        <f t="shared" si="61"/>
        <v>70.595992579587246</v>
      </c>
      <c r="EM48" s="2">
        <f t="shared" si="61"/>
        <v>67.834930357232707</v>
      </c>
      <c r="EN48" s="2">
        <f t="shared" si="61"/>
        <v>66.763789663061544</v>
      </c>
      <c r="EO48" s="2">
        <f t="shared" si="61"/>
        <v>65.06412192458626</v>
      </c>
      <c r="EQ48" s="2">
        <f t="shared" si="62"/>
        <v>66.644704436167174</v>
      </c>
      <c r="ER48" s="2">
        <f t="shared" si="62"/>
        <v>67.271902248611624</v>
      </c>
      <c r="ES48" s="2">
        <f t="shared" si="62"/>
        <v>67.750176313892283</v>
      </c>
      <c r="ET48" s="2">
        <f t="shared" si="62"/>
        <v>68.311701800972415</v>
      </c>
      <c r="EU48" s="2">
        <f t="shared" si="62"/>
        <v>70.029121702785744</v>
      </c>
      <c r="EV48" s="2">
        <f t="shared" si="62"/>
        <v>69.190552351072796</v>
      </c>
      <c r="EW48" s="2">
        <f t="shared" si="62"/>
        <v>70.325389347225766</v>
      </c>
      <c r="EX48" s="2">
        <f t="shared" si="62"/>
        <v>69.362468347282103</v>
      </c>
      <c r="EY48" s="2">
        <f t="shared" si="62"/>
        <v>67.308427906297709</v>
      </c>
      <c r="EZ48" s="2">
        <f t="shared" si="62"/>
        <v>67.299833408577882</v>
      </c>
      <c r="FA48" s="2">
        <f t="shared" si="62"/>
        <v>66.686629294787508</v>
      </c>
      <c r="FB48" s="2">
        <f t="shared" si="62"/>
        <v>66.72321130447223</v>
      </c>
      <c r="FC48" s="2">
        <f t="shared" si="62"/>
        <v>65.827502763517899</v>
      </c>
      <c r="FD48" s="2">
        <f t="shared" si="62"/>
        <v>65.852053512743538</v>
      </c>
      <c r="FE48" s="2">
        <f t="shared" si="62"/>
        <v>68.016949489478222</v>
      </c>
      <c r="FG48" s="2">
        <f t="shared" si="63"/>
        <v>4.3178127566390404E-2</v>
      </c>
      <c r="FH48" s="2">
        <f t="shared" si="63"/>
        <v>4.0183226557481223E-2</v>
      </c>
      <c r="FI48" s="2">
        <f t="shared" si="63"/>
        <v>4.1074013085548811E-2</v>
      </c>
      <c r="FJ48" s="2">
        <f t="shared" si="63"/>
        <v>4.1116383349815884E-2</v>
      </c>
      <c r="FK48" s="2">
        <f t="shared" si="63"/>
        <v>4.1470315842100584E-2</v>
      </c>
      <c r="FL48" s="2">
        <f t="shared" si="63"/>
        <v>4.3835049138936058E-2</v>
      </c>
      <c r="FM48" s="2">
        <f t="shared" si="63"/>
        <v>4.0978369985085014E-2</v>
      </c>
      <c r="FN48" s="2">
        <f t="shared" si="63"/>
        <v>3.9516785476862361E-2</v>
      </c>
      <c r="FO48" s="2">
        <f t="shared" si="63"/>
        <v>4.0029998392014092E-2</v>
      </c>
      <c r="FP48" s="2">
        <f t="shared" si="63"/>
        <v>3.9983885447280695E-2</v>
      </c>
      <c r="FQ48" s="2">
        <f t="shared" si="63"/>
        <v>4.1394700443100438E-2</v>
      </c>
      <c r="FR48" s="2">
        <f t="shared" si="63"/>
        <v>4.0453389634821292E-2</v>
      </c>
      <c r="FS48" s="2">
        <f t="shared" si="63"/>
        <v>3.8080064319148919E-2</v>
      </c>
      <c r="FT48" s="2">
        <f t="shared" si="63"/>
        <v>3.5282480677370394E-2</v>
      </c>
      <c r="FU48" s="2">
        <f t="shared" si="63"/>
        <v>3.4982159348357522E-2</v>
      </c>
      <c r="FW48" s="2">
        <f t="shared" si="52"/>
        <v>2.2345115263974931E-6</v>
      </c>
      <c r="FX48" s="2">
        <f t="shared" si="52"/>
        <v>4.4947675581827287E-6</v>
      </c>
      <c r="FY48" s="2">
        <f t="shared" si="52"/>
        <v>4.6572685027202649E-6</v>
      </c>
      <c r="FZ48" s="2">
        <f t="shared" si="52"/>
        <v>4.3608615641914667E-6</v>
      </c>
      <c r="GA48" s="2">
        <f t="shared" si="52"/>
        <v>3.6769364185083723E-6</v>
      </c>
      <c r="GB48" s="2">
        <f t="shared" si="52"/>
        <v>3.2681025510177556E-6</v>
      </c>
      <c r="GC48" s="2">
        <f t="shared" si="52"/>
        <v>3.2878133040677293E-6</v>
      </c>
      <c r="GD48" s="2">
        <f t="shared" si="52"/>
        <v>3.4645179955027227E-6</v>
      </c>
      <c r="GE48" s="2">
        <f t="shared" si="52"/>
        <v>3.9884320254278705E-6</v>
      </c>
      <c r="GF48" s="2">
        <f t="shared" si="52"/>
        <v>3.9197178199727329E-6</v>
      </c>
      <c r="GG48" s="2">
        <f t="shared" si="52"/>
        <v>3.7826315577594985E-6</v>
      </c>
      <c r="GH48" s="2">
        <f t="shared" si="52"/>
        <v>2.9814909542452535E-6</v>
      </c>
      <c r="GI48" s="2">
        <f t="shared" si="52"/>
        <v>2.6441676623435361E-6</v>
      </c>
      <c r="GJ48" s="2">
        <f t="shared" si="52"/>
        <v>2.2653017153461846E-6</v>
      </c>
      <c r="GK48" s="2">
        <f t="shared" si="52"/>
        <v>1.9894648550974408E-6</v>
      </c>
      <c r="GM48" s="95">
        <f t="shared" si="53"/>
        <v>4.468860546720335E-6</v>
      </c>
      <c r="GN48" s="95">
        <f t="shared" si="53"/>
        <v>1.4284010390438295E-6</v>
      </c>
      <c r="GO48" s="95">
        <f t="shared" si="53"/>
        <v>5.7390769832941757E-7</v>
      </c>
      <c r="GP48" s="95">
        <f t="shared" si="53"/>
        <v>1.2469920767324199E-7</v>
      </c>
      <c r="GQ48" s="95">
        <f t="shared" si="53"/>
        <v>3.5131020793111611E-7</v>
      </c>
      <c r="GR48" s="95">
        <f t="shared" si="53"/>
        <v>5.0408450250144379E-7</v>
      </c>
      <c r="GS48" s="95">
        <f t="shared" si="53"/>
        <v>3.8469841681686404E-7</v>
      </c>
      <c r="GT48" s="95">
        <f t="shared" si="53"/>
        <v>1.356130821508542E-7</v>
      </c>
      <c r="GU48" s="95">
        <f t="shared" si="53"/>
        <v>1.7623835469552039E-7</v>
      </c>
      <c r="GV48" s="95">
        <f t="shared" si="53"/>
        <v>1.9084376533586233E-7</v>
      </c>
      <c r="GW48" s="95">
        <f t="shared" si="53"/>
        <v>2.4608634888294142E-7</v>
      </c>
      <c r="GX48" s="95">
        <f t="shared" si="53"/>
        <v>2.8676200670127401E-7</v>
      </c>
      <c r="GY48" s="95">
        <f t="shared" si="53"/>
        <v>2.0938907260506792E-7</v>
      </c>
      <c r="GZ48" s="95">
        <f t="shared" si="53"/>
        <v>1.2144586598625012E-7</v>
      </c>
      <c r="HA48" s="95">
        <f t="shared" si="53"/>
        <v>8.0718057146859451E-10</v>
      </c>
      <c r="HC48" s="95">
        <f t="shared" si="57"/>
        <v>6.0081509953253476E-19</v>
      </c>
      <c r="HD48" s="95">
        <f t="shared" si="57"/>
        <v>1.4615620517919909E-19</v>
      </c>
      <c r="HE48" s="95">
        <f t="shared" si="57"/>
        <v>9.3498534875236406E-23</v>
      </c>
      <c r="HF48" s="95">
        <f t="shared" si="57"/>
        <v>6.9635733920996148E-23</v>
      </c>
      <c r="HG48" s="95">
        <f t="shared" si="57"/>
        <v>4.9321172552910294E-24</v>
      </c>
      <c r="HH48" s="95">
        <f t="shared" si="57"/>
        <v>2.4950300573285227E-24</v>
      </c>
      <c r="HI48" s="95">
        <f t="shared" si="57"/>
        <v>9.8700647223822532E-24</v>
      </c>
      <c r="HJ48" s="95">
        <f t="shared" si="57"/>
        <v>2.1720108672793722E-23</v>
      </c>
      <c r="HK48" s="95">
        <f t="shared" si="57"/>
        <v>1.8885911985641928E-23</v>
      </c>
      <c r="HL48" s="95">
        <f t="shared" si="57"/>
        <v>1.9853933616571483E-23</v>
      </c>
      <c r="HM48" s="95">
        <f t="shared" si="57"/>
        <v>2.6130011009533843E-27</v>
      </c>
      <c r="HN48" s="95">
        <f t="shared" si="57"/>
        <v>1.8512372288367306E-22</v>
      </c>
      <c r="HO48" s="95">
        <f t="shared" si="57"/>
        <v>1.2527903135990226E-21</v>
      </c>
      <c r="HP48" s="95">
        <f t="shared" si="57"/>
        <v>5.9704423958923783E-23</v>
      </c>
      <c r="HQ48" s="95">
        <f t="shared" si="57"/>
        <v>2.7481583820963819E-32</v>
      </c>
      <c r="HS48" s="95">
        <f t="shared" si="54"/>
        <v>1.5595146388751518E-73</v>
      </c>
      <c r="HT48" s="95">
        <f t="shared" si="54"/>
        <v>6.8260513321084218E-69</v>
      </c>
      <c r="HU48" s="95">
        <f t="shared" si="54"/>
        <v>4.1671159004688282E-68</v>
      </c>
      <c r="HV48" s="95">
        <f t="shared" si="54"/>
        <v>4.851395291666872E-68</v>
      </c>
      <c r="HW48" s="95">
        <f t="shared" si="54"/>
        <v>8.5693860787765682E-70</v>
      </c>
      <c r="HX48" s="95">
        <f t="shared" si="54"/>
        <v>1.3740526171139468E-73</v>
      </c>
      <c r="HY48" s="95">
        <f t="shared" si="54"/>
        <v>2.4320585126959202E-74</v>
      </c>
      <c r="HZ48" s="95">
        <f t="shared" si="54"/>
        <v>4.5791743279024993E-82</v>
      </c>
      <c r="IA48" s="95">
        <f t="shared" si="54"/>
        <v>9.5640788204749118E-75</v>
      </c>
      <c r="IB48" s="95">
        <f t="shared" si="54"/>
        <v>8.4276815267115747E-68</v>
      </c>
      <c r="IC48" s="95">
        <f t="shared" si="54"/>
        <v>9.452462006004277E-68</v>
      </c>
      <c r="ID48" s="95">
        <f t="shared" si="54"/>
        <v>3.2607881399050077E-59</v>
      </c>
      <c r="IE48" s="95">
        <f t="shared" si="54"/>
        <v>6.0420139638804863E-54</v>
      </c>
      <c r="IF48" s="95">
        <f t="shared" si="54"/>
        <v>1.5583818914047774E-47</v>
      </c>
      <c r="IG48" s="95">
        <f t="shared" si="54"/>
        <v>1.1189959711091552E-42</v>
      </c>
      <c r="II48" s="95">
        <f t="shared" si="55"/>
        <v>3.1526001581376634E-273</v>
      </c>
      <c r="IJ48" s="95">
        <f t="shared" si="55"/>
        <v>1.4501294969877959E-201</v>
      </c>
      <c r="IK48" s="95">
        <f t="shared" si="55"/>
        <v>1.0192281640144526E-208</v>
      </c>
      <c r="IL48" s="95">
        <f t="shared" si="55"/>
        <v>3.1505911663506436E-213</v>
      </c>
      <c r="IM48" s="95">
        <f t="shared" si="55"/>
        <v>2.0909068139579302E-227</v>
      </c>
      <c r="IN48" s="95">
        <f t="shared" si="55"/>
        <v>5.6033982890795046E-223</v>
      </c>
      <c r="IO48" s="95">
        <f t="shared" si="55"/>
        <v>1.2369671451456342E-233</v>
      </c>
      <c r="IP48" s="95">
        <f t="shared" si="55"/>
        <v>6.1375386309471396E-273</v>
      </c>
      <c r="IQ48" s="95">
        <f t="shared" si="55"/>
        <v>7.7537675165366337E-213</v>
      </c>
      <c r="IR48" s="95">
        <f t="shared" si="55"/>
        <v>1.1649824305469065E-189</v>
      </c>
      <c r="IS48" s="95">
        <f t="shared" si="55"/>
        <v>5.3977544874708245E-170</v>
      </c>
      <c r="IT48" s="95">
        <f t="shared" si="55"/>
        <v>2.6780089288321834E-161</v>
      </c>
      <c r="IU48" s="95">
        <f t="shared" si="55"/>
        <v>7.2146771923503861E-167</v>
      </c>
      <c r="IV48" s="95">
        <f t="shared" si="55"/>
        <v>1.1433220575705714E-150</v>
      </c>
      <c r="IW48" s="95">
        <f t="shared" si="55"/>
        <v>5.8638079622844195E-95</v>
      </c>
      <c r="IY48" s="95">
        <f t="shared" si="56"/>
        <v>4.4688605467209355E-6</v>
      </c>
      <c r="IZ48" s="95">
        <f t="shared" si="56"/>
        <v>1.4284010390439756E-6</v>
      </c>
      <c r="JA48" s="95">
        <f t="shared" si="56"/>
        <v>5.7390769832941767E-7</v>
      </c>
      <c r="JB48" s="95">
        <f t="shared" si="56"/>
        <v>1.2469920767324207E-7</v>
      </c>
      <c r="JC48" s="95">
        <f t="shared" si="56"/>
        <v>3.5131020793111611E-7</v>
      </c>
      <c r="JD48" s="95">
        <f t="shared" si="56"/>
        <v>5.0408450250144379E-7</v>
      </c>
      <c r="JE48" s="95">
        <f t="shared" si="56"/>
        <v>3.8469841681686404E-7</v>
      </c>
      <c r="JF48" s="95">
        <f t="shared" si="56"/>
        <v>1.3561308215085423E-7</v>
      </c>
      <c r="JG48" s="95">
        <f t="shared" si="56"/>
        <v>1.7623835469552041E-7</v>
      </c>
      <c r="JH48" s="95">
        <f t="shared" si="56"/>
        <v>1.9084376533586236E-7</v>
      </c>
      <c r="JI48" s="95">
        <f t="shared" si="56"/>
        <v>2.4608634888294142E-7</v>
      </c>
      <c r="JJ48" s="95">
        <f t="shared" si="56"/>
        <v>2.8676200670127417E-7</v>
      </c>
      <c r="JK48" s="95">
        <f t="shared" si="56"/>
        <v>2.0938907260506916E-7</v>
      </c>
      <c r="JL48" s="95">
        <f t="shared" si="56"/>
        <v>1.2144586598625017E-7</v>
      </c>
      <c r="JM48" s="95">
        <f t="shared" si="56"/>
        <v>8.0718057146859451E-10</v>
      </c>
    </row>
    <row r="49" spans="2:273" x14ac:dyDescent="0.25">
      <c r="B49" s="2">
        <v>22</v>
      </c>
      <c r="C49" s="37">
        <v>69.977000000000004</v>
      </c>
      <c r="D49" s="37">
        <v>70.75</v>
      </c>
      <c r="E49" s="37">
        <v>67.884</v>
      </c>
      <c r="F49" s="37">
        <v>73.302000000000007</v>
      </c>
      <c r="G49" s="37">
        <v>71.581000000000003</v>
      </c>
      <c r="H49" s="37">
        <v>72.209000000000003</v>
      </c>
      <c r="I49" s="37">
        <v>73.697999999999993</v>
      </c>
      <c r="J49" s="37">
        <v>69.790999999999997</v>
      </c>
      <c r="K49" s="37">
        <v>68.953000000000003</v>
      </c>
      <c r="L49" s="37">
        <v>67.441999999999993</v>
      </c>
      <c r="M49" s="37">
        <v>65.628</v>
      </c>
      <c r="N49" s="37">
        <v>67.372</v>
      </c>
      <c r="O49" s="37">
        <v>67.162999999999997</v>
      </c>
      <c r="P49" s="37">
        <v>66.394999999999996</v>
      </c>
      <c r="Q49" s="37">
        <v>63.814</v>
      </c>
      <c r="S49" s="4">
        <f t="shared" si="58"/>
        <v>72.669167853996314</v>
      </c>
      <c r="T49" s="4">
        <f t="shared" si="58"/>
        <v>72.248786564803467</v>
      </c>
      <c r="U49" s="4">
        <f t="shared" si="58"/>
        <v>71.824477107644114</v>
      </c>
      <c r="V49" s="4">
        <f t="shared" si="58"/>
        <v>74.355698902607585</v>
      </c>
      <c r="W49" s="4">
        <f t="shared" si="58"/>
        <v>74.318783170199737</v>
      </c>
      <c r="X49" s="4">
        <f t="shared" si="58"/>
        <v>74.106332571943028</v>
      </c>
      <c r="Y49" s="4">
        <f t="shared" si="58"/>
        <v>74.750700182317686</v>
      </c>
      <c r="Z49" s="4">
        <f t="shared" si="58"/>
        <v>71.604683726171743</v>
      </c>
      <c r="AA49" s="4">
        <f t="shared" si="58"/>
        <v>70.712888398085056</v>
      </c>
      <c r="AB49" s="4">
        <f t="shared" si="58"/>
        <v>69.450750854338878</v>
      </c>
      <c r="AC49" s="4">
        <f t="shared" si="58"/>
        <v>69.331295609661424</v>
      </c>
      <c r="AD49" s="4">
        <f t="shared" si="58"/>
        <v>69.299761302768331</v>
      </c>
      <c r="AE49" s="4">
        <f t="shared" si="58"/>
        <v>69.358010700419712</v>
      </c>
      <c r="AF49" s="4">
        <f t="shared" si="58"/>
        <v>69.242859976457837</v>
      </c>
      <c r="AG49" s="4">
        <f t="shared" si="58"/>
        <v>64.731133688613426</v>
      </c>
      <c r="AI49" s="4">
        <f t="shared" si="59"/>
        <v>-2.6921678539963096</v>
      </c>
      <c r="AJ49" s="4">
        <f t="shared" si="59"/>
        <v>-1.4987865648034671</v>
      </c>
      <c r="AK49" s="4">
        <f t="shared" si="59"/>
        <v>-3.9404771076441136</v>
      </c>
      <c r="AL49" s="4">
        <f t="shared" si="59"/>
        <v>-1.0536989026075787</v>
      </c>
      <c r="AM49" s="4">
        <f t="shared" si="59"/>
        <v>-2.7377831701997337</v>
      </c>
      <c r="AN49" s="4">
        <f t="shared" si="59"/>
        <v>-1.897332571943025</v>
      </c>
      <c r="AO49" s="4">
        <f t="shared" si="59"/>
        <v>-1.0527001823176931</v>
      </c>
      <c r="AP49" s="4">
        <f t="shared" si="59"/>
        <v>-1.813683726171746</v>
      </c>
      <c r="AQ49" s="4">
        <f t="shared" si="59"/>
        <v>-1.759888398085053</v>
      </c>
      <c r="AR49" s="4">
        <f t="shared" si="59"/>
        <v>-2.008750854338885</v>
      </c>
      <c r="AS49" s="4">
        <f t="shared" si="59"/>
        <v>-3.7032956096614242</v>
      </c>
      <c r="AT49" s="4">
        <f t="shared" si="59"/>
        <v>-1.9277613027683316</v>
      </c>
      <c r="AU49" s="4">
        <f t="shared" si="59"/>
        <v>-2.195010700419715</v>
      </c>
      <c r="AV49" s="4">
        <f t="shared" si="59"/>
        <v>-2.8478599764578405</v>
      </c>
      <c r="AW49" s="4">
        <f t="shared" si="59"/>
        <v>-0.91713368861342559</v>
      </c>
      <c r="AY49" s="2">
        <f t="shared" si="50"/>
        <v>72.660433184900171</v>
      </c>
      <c r="AZ49" s="2">
        <f t="shared" si="50"/>
        <v>72.245600613845511</v>
      </c>
      <c r="BA49" s="2">
        <f t="shared" si="50"/>
        <v>71.823088739373759</v>
      </c>
      <c r="BB49" s="2">
        <f t="shared" si="50"/>
        <v>74.355348064673521</v>
      </c>
      <c r="BC49" s="2">
        <f t="shared" si="50"/>
        <v>74.317898564861522</v>
      </c>
      <c r="BD49" s="2">
        <f t="shared" si="50"/>
        <v>74.105087153210278</v>
      </c>
      <c r="BE49" s="2">
        <f t="shared" si="50"/>
        <v>74.749767698968</v>
      </c>
      <c r="BF49" s="2">
        <f t="shared" si="50"/>
        <v>71.604330211887472</v>
      </c>
      <c r="BG49" s="2">
        <f t="shared" si="50"/>
        <v>70.712440382731657</v>
      </c>
      <c r="BH49" s="2">
        <f t="shared" si="50"/>
        <v>69.450272047232176</v>
      </c>
      <c r="BI49" s="2">
        <f t="shared" si="50"/>
        <v>69.330678479250381</v>
      </c>
      <c r="BJ49" s="2">
        <f t="shared" si="50"/>
        <v>69.299071964836088</v>
      </c>
      <c r="BK49" s="2">
        <f t="shared" si="50"/>
        <v>69.357502838921803</v>
      </c>
      <c r="BL49" s="2">
        <f t="shared" si="50"/>
        <v>69.242573367676869</v>
      </c>
      <c r="BM49" s="2">
        <f t="shared" si="50"/>
        <v>64.731131366085648</v>
      </c>
      <c r="BO49" s="2">
        <f t="shared" si="9"/>
        <v>69.977000000000004</v>
      </c>
      <c r="BP49" s="2">
        <f t="shared" si="10"/>
        <v>70.75</v>
      </c>
      <c r="BQ49" s="2">
        <f t="shared" si="11"/>
        <v>67.884</v>
      </c>
      <c r="BR49" s="2">
        <f t="shared" si="12"/>
        <v>73.302000000000007</v>
      </c>
      <c r="BS49" s="2">
        <f t="shared" si="13"/>
        <v>71.581000000000003</v>
      </c>
      <c r="BT49" s="2">
        <f t="shared" si="14"/>
        <v>72.209000000000003</v>
      </c>
      <c r="BU49" s="2">
        <f t="shared" si="15"/>
        <v>73.697999999999993</v>
      </c>
      <c r="BV49" s="2">
        <f t="shared" si="16"/>
        <v>69.790999999999997</v>
      </c>
      <c r="BW49" s="2">
        <f t="shared" si="17"/>
        <v>68.953000000000003</v>
      </c>
      <c r="BX49" s="2">
        <f t="shared" si="18"/>
        <v>67.441999999999993</v>
      </c>
      <c r="BY49" s="2">
        <f t="shared" si="19"/>
        <v>65.628</v>
      </c>
      <c r="BZ49" s="2">
        <f t="shared" si="20"/>
        <v>67.372</v>
      </c>
      <c r="CA49" s="2">
        <f t="shared" si="21"/>
        <v>67.162999999999997</v>
      </c>
      <c r="CB49" s="2">
        <f t="shared" si="22"/>
        <v>66.394999999999996</v>
      </c>
      <c r="CC49" s="2">
        <f t="shared" si="23"/>
        <v>63.814</v>
      </c>
      <c r="CE49" s="2" t="str">
        <f t="shared" si="51"/>
        <v/>
      </c>
      <c r="CF49" s="2" t="str">
        <f t="shared" si="51"/>
        <v/>
      </c>
      <c r="CG49" s="2" t="str">
        <f t="shared" si="51"/>
        <v/>
      </c>
      <c r="CH49" s="2" t="str">
        <f t="shared" si="51"/>
        <v/>
      </c>
      <c r="CI49" s="2" t="str">
        <f t="shared" si="51"/>
        <v/>
      </c>
      <c r="CJ49" s="2" t="str">
        <f t="shared" si="51"/>
        <v/>
      </c>
      <c r="CK49" s="2" t="str">
        <f t="shared" si="51"/>
        <v/>
      </c>
      <c r="CL49" s="2" t="str">
        <f t="shared" si="51"/>
        <v/>
      </c>
      <c r="CM49" s="2" t="str">
        <f t="shared" si="51"/>
        <v/>
      </c>
      <c r="CN49" s="2" t="str">
        <f t="shared" si="51"/>
        <v/>
      </c>
      <c r="CO49" s="2" t="str">
        <f t="shared" si="51"/>
        <v/>
      </c>
      <c r="CP49" s="2" t="str">
        <f t="shared" si="51"/>
        <v/>
      </c>
      <c r="CQ49" s="2" t="str">
        <f t="shared" si="51"/>
        <v/>
      </c>
      <c r="CR49" s="2" t="str">
        <f t="shared" si="51"/>
        <v/>
      </c>
      <c r="CS49" s="2" t="str">
        <f t="shared" si="51"/>
        <v/>
      </c>
      <c r="CU49" s="2" t="str">
        <f t="shared" si="25"/>
        <v/>
      </c>
      <c r="CV49" s="2" t="str">
        <f t="shared" si="26"/>
        <v/>
      </c>
      <c r="CW49" s="2" t="str">
        <f t="shared" si="27"/>
        <v/>
      </c>
      <c r="CX49" s="2" t="str">
        <f t="shared" si="28"/>
        <v/>
      </c>
      <c r="CY49" s="2" t="str">
        <f t="shared" si="29"/>
        <v/>
      </c>
      <c r="CZ49" s="2" t="str">
        <f t="shared" si="30"/>
        <v/>
      </c>
      <c r="DA49" s="2" t="str">
        <f t="shared" si="31"/>
        <v/>
      </c>
      <c r="DB49" s="2" t="str">
        <f t="shared" si="32"/>
        <v/>
      </c>
      <c r="DC49" s="2" t="str">
        <f t="shared" si="33"/>
        <v/>
      </c>
      <c r="DD49" s="2" t="str">
        <f t="shared" si="34"/>
        <v/>
      </c>
      <c r="DE49" s="2" t="str">
        <f t="shared" si="35"/>
        <v/>
      </c>
      <c r="DF49" s="2" t="str">
        <f t="shared" si="36"/>
        <v/>
      </c>
      <c r="DG49" s="2" t="str">
        <f t="shared" si="37"/>
        <v/>
      </c>
      <c r="DH49" s="2" t="str">
        <f t="shared" si="38"/>
        <v/>
      </c>
      <c r="DI49" s="2" t="str">
        <f t="shared" si="39"/>
        <v/>
      </c>
      <c r="DK49" s="2">
        <f t="shared" si="60"/>
        <v>72.950964165103173</v>
      </c>
      <c r="DL49" s="2">
        <f t="shared" si="60"/>
        <v>72.479297247656859</v>
      </c>
      <c r="DM49" s="2">
        <f t="shared" si="60"/>
        <v>72.014906436539462</v>
      </c>
      <c r="DN49" s="2">
        <f t="shared" si="60"/>
        <v>74.622413772274243</v>
      </c>
      <c r="DO49" s="2">
        <f t="shared" si="60"/>
        <v>74.477695999783933</v>
      </c>
      <c r="DP49" s="2">
        <f t="shared" si="60"/>
        <v>74.286413661777829</v>
      </c>
      <c r="DQ49" s="2">
        <f t="shared" si="60"/>
        <v>74.88820392728843</v>
      </c>
      <c r="DR49" s="2">
        <f t="shared" si="60"/>
        <v>71.620345967985514</v>
      </c>
      <c r="DS49" s="2">
        <f t="shared" si="60"/>
        <v>70.794349743279966</v>
      </c>
      <c r="DT49" s="2">
        <f t="shared" si="60"/>
        <v>69.515153427967377</v>
      </c>
      <c r="DU49" s="2">
        <f t="shared" si="60"/>
        <v>69.365402295379027</v>
      </c>
      <c r="DV49" s="2">
        <f t="shared" si="60"/>
        <v>69.246191784959237</v>
      </c>
      <c r="DW49" s="2">
        <f t="shared" si="60"/>
        <v>69.429184234370268</v>
      </c>
      <c r="DX49" s="2">
        <f t="shared" si="60"/>
        <v>69.346606483439032</v>
      </c>
      <c r="DY49" s="2">
        <f t="shared" si="60"/>
        <v>64.72079833679831</v>
      </c>
      <c r="EA49" s="2">
        <f t="shared" si="61"/>
        <v>66.788799833636901</v>
      </c>
      <c r="EB49" s="2">
        <f t="shared" si="61"/>
        <v>67.154678633525336</v>
      </c>
      <c r="EC49" s="2">
        <f t="shared" si="61"/>
        <v>67.73889944573861</v>
      </c>
      <c r="ED49" s="2">
        <f t="shared" si="61"/>
        <v>68.675122380811388</v>
      </c>
      <c r="EE49" s="2">
        <f t="shared" si="61"/>
        <v>70.949475459209367</v>
      </c>
      <c r="EF49" s="2">
        <f t="shared" si="61"/>
        <v>70.497970313626809</v>
      </c>
      <c r="EG49" s="2">
        <f t="shared" si="61"/>
        <v>71.795124464054183</v>
      </c>
      <c r="EH49" s="2">
        <f t="shared" si="61"/>
        <v>71.249482115162706</v>
      </c>
      <c r="EI49" s="2">
        <f t="shared" si="61"/>
        <v>68.921157175083763</v>
      </c>
      <c r="EJ49" s="2">
        <f t="shared" si="61"/>
        <v>68.029616777650219</v>
      </c>
      <c r="EK49" s="2">
        <f t="shared" si="61"/>
        <v>68.597494088722001</v>
      </c>
      <c r="EL49" s="2">
        <f t="shared" si="61"/>
        <v>70.443297492298015</v>
      </c>
      <c r="EM49" s="2">
        <f t="shared" si="61"/>
        <v>67.706258614618463</v>
      </c>
      <c r="EN49" s="2">
        <f t="shared" si="61"/>
        <v>66.648376497504145</v>
      </c>
      <c r="EO49" s="2">
        <f t="shared" si="61"/>
        <v>64.990930933287842</v>
      </c>
      <c r="EQ49" s="2">
        <f t="shared" si="62"/>
        <v>66.578035401569949</v>
      </c>
      <c r="ER49" s="2">
        <f t="shared" si="62"/>
        <v>67.202210981910639</v>
      </c>
      <c r="ES49" s="2">
        <f t="shared" si="62"/>
        <v>67.676002168663828</v>
      </c>
      <c r="ET49" s="2">
        <f t="shared" si="62"/>
        <v>68.241910040343626</v>
      </c>
      <c r="EU49" s="2">
        <f t="shared" si="62"/>
        <v>69.957086266630952</v>
      </c>
      <c r="EV49" s="2">
        <f t="shared" si="62"/>
        <v>69.121046335717807</v>
      </c>
      <c r="EW49" s="2">
        <f t="shared" si="62"/>
        <v>70.238214166429742</v>
      </c>
      <c r="EX49" s="2">
        <f t="shared" si="62"/>
        <v>69.27019583257966</v>
      </c>
      <c r="EY49" s="2">
        <f t="shared" si="62"/>
        <v>67.215089954869029</v>
      </c>
      <c r="EZ49" s="2">
        <f t="shared" si="62"/>
        <v>67.201734321545018</v>
      </c>
      <c r="FA49" s="2">
        <f t="shared" si="62"/>
        <v>66.585626514367263</v>
      </c>
      <c r="FB49" s="2">
        <f t="shared" si="62"/>
        <v>66.614022664437172</v>
      </c>
      <c r="FC49" s="2">
        <f t="shared" si="62"/>
        <v>65.720769132718019</v>
      </c>
      <c r="FD49" s="2">
        <f t="shared" si="62"/>
        <v>65.746409630157189</v>
      </c>
      <c r="FE49" s="2">
        <f t="shared" si="62"/>
        <v>67.905883685103149</v>
      </c>
      <c r="FG49" s="2">
        <f t="shared" si="63"/>
        <v>4.7147470950598173E-2</v>
      </c>
      <c r="FH49" s="2">
        <f t="shared" si="63"/>
        <v>4.3889879258232685E-2</v>
      </c>
      <c r="FI49" s="2">
        <f t="shared" si="63"/>
        <v>4.485899494264009E-2</v>
      </c>
      <c r="FJ49" s="2">
        <f t="shared" si="63"/>
        <v>4.4905086799905715E-2</v>
      </c>
      <c r="FK49" s="2">
        <f t="shared" si="63"/>
        <v>4.5290092297221002E-2</v>
      </c>
      <c r="FL49" s="2">
        <f t="shared" si="63"/>
        <v>4.7861762162504949E-2</v>
      </c>
      <c r="FM49" s="2">
        <f t="shared" si="63"/>
        <v>4.4754949648640088E-2</v>
      </c>
      <c r="FN49" s="2">
        <f t="shared" si="63"/>
        <v>4.3164727779293241E-2</v>
      </c>
      <c r="FO49" s="2">
        <f t="shared" si="63"/>
        <v>4.3723160618676489E-2</v>
      </c>
      <c r="FP49" s="2">
        <f t="shared" si="63"/>
        <v>4.3672986848898109E-2</v>
      </c>
      <c r="FQ49" s="2">
        <f t="shared" si="63"/>
        <v>4.5207840550546656E-2</v>
      </c>
      <c r="FR49" s="2">
        <f t="shared" si="63"/>
        <v>4.4183816002062122E-2</v>
      </c>
      <c r="FS49" s="2">
        <f t="shared" si="63"/>
        <v>4.1601122041369301E-2</v>
      </c>
      <c r="FT49" s="2">
        <f t="shared" si="63"/>
        <v>3.8555229150586963E-2</v>
      </c>
      <c r="FU49" s="2">
        <f t="shared" si="63"/>
        <v>3.8228154360963273E-2</v>
      </c>
      <c r="FW49" s="2">
        <f t="shared" si="52"/>
        <v>2.4500926395304846E-6</v>
      </c>
      <c r="FX49" s="2">
        <f t="shared" si="52"/>
        <v>4.9284124870874979E-6</v>
      </c>
      <c r="FY49" s="2">
        <f t="shared" si="52"/>
        <v>5.1065910722988461E-6</v>
      </c>
      <c r="FZ49" s="2">
        <f t="shared" si="52"/>
        <v>4.781587609786739E-6</v>
      </c>
      <c r="GA49" s="2">
        <f t="shared" si="52"/>
        <v>4.0316791812844646E-6</v>
      </c>
      <c r="GB49" s="2">
        <f t="shared" si="52"/>
        <v>3.5834020601019363E-6</v>
      </c>
      <c r="GC49" s="2">
        <f t="shared" si="52"/>
        <v>3.6050144573808811E-6</v>
      </c>
      <c r="GD49" s="2">
        <f t="shared" si="52"/>
        <v>3.7987671724748033E-6</v>
      </c>
      <c r="GE49" s="2">
        <f t="shared" si="52"/>
        <v>4.3732270698773937E-6</v>
      </c>
      <c r="GF49" s="2">
        <f t="shared" si="52"/>
        <v>4.2978834993149789E-6</v>
      </c>
      <c r="GG49" s="2">
        <f t="shared" si="52"/>
        <v>4.1475715135055696E-6</v>
      </c>
      <c r="GH49" s="2">
        <f t="shared" si="52"/>
        <v>3.2691388829639548E-6</v>
      </c>
      <c r="GI49" s="2">
        <f t="shared" si="52"/>
        <v>2.899271449089312E-6</v>
      </c>
      <c r="GJ49" s="2">
        <f t="shared" si="52"/>
        <v>2.4838533957111689E-6</v>
      </c>
      <c r="GK49" s="2">
        <f t="shared" si="52"/>
        <v>2.1814044169087866E-6</v>
      </c>
      <c r="GM49" s="95">
        <f t="shared" si="53"/>
        <v>7.4077679313919622E-6</v>
      </c>
      <c r="GN49" s="95">
        <f t="shared" si="53"/>
        <v>2.4759828386064242E-6</v>
      </c>
      <c r="GO49" s="95">
        <f t="shared" si="53"/>
        <v>1.0455689271229196E-6</v>
      </c>
      <c r="GP49" s="95">
        <f t="shared" si="53"/>
        <v>2.4548741906559536E-7</v>
      </c>
      <c r="GQ49" s="95">
        <f t="shared" si="53"/>
        <v>6.5737608634825497E-7</v>
      </c>
      <c r="GR49" s="95">
        <f t="shared" si="53"/>
        <v>9.3668423227924553E-7</v>
      </c>
      <c r="GS49" s="95">
        <f t="shared" si="53"/>
        <v>7.1480977866323624E-7</v>
      </c>
      <c r="GT49" s="95">
        <f t="shared" si="53"/>
        <v>2.6355362984922881E-7</v>
      </c>
      <c r="GU49" s="95">
        <f t="shared" si="53"/>
        <v>3.3895791950001978E-7</v>
      </c>
      <c r="GV49" s="95">
        <f t="shared" si="53"/>
        <v>3.6549270139428646E-7</v>
      </c>
      <c r="GW49" s="95">
        <f t="shared" si="53"/>
        <v>4.6869341727952278E-7</v>
      </c>
      <c r="GX49" s="95">
        <f t="shared" si="53"/>
        <v>5.3936266846488511E-7</v>
      </c>
      <c r="GY49" s="95">
        <f t="shared" si="53"/>
        <v>3.9516092446454428E-7</v>
      </c>
      <c r="GZ49" s="95">
        <f t="shared" si="53"/>
        <v>2.3179862007440295E-7</v>
      </c>
      <c r="HA49" s="95">
        <f t="shared" si="53"/>
        <v>1.9646611512229614E-9</v>
      </c>
      <c r="HC49" s="95">
        <f t="shared" si="57"/>
        <v>2.0110855744645007E-18</v>
      </c>
      <c r="HD49" s="95">
        <f t="shared" si="57"/>
        <v>5.1272585449822658E-19</v>
      </c>
      <c r="HE49" s="95">
        <f t="shared" si="57"/>
        <v>4.1583224178048575E-22</v>
      </c>
      <c r="HF49" s="95">
        <f t="shared" si="57"/>
        <v>3.1667135893756464E-22</v>
      </c>
      <c r="HG49" s="95">
        <f t="shared" si="57"/>
        <v>2.3929236903011205E-23</v>
      </c>
      <c r="HH49" s="95">
        <f t="shared" si="57"/>
        <v>1.2499011484861079E-23</v>
      </c>
      <c r="HI49" s="95">
        <f t="shared" si="57"/>
        <v>4.6556230983964671E-23</v>
      </c>
      <c r="HJ49" s="95">
        <f t="shared" si="57"/>
        <v>1.0083405592341606E-22</v>
      </c>
      <c r="HK49" s="95">
        <f t="shared" si="57"/>
        <v>8.8290888564740133E-23</v>
      </c>
      <c r="HL49" s="95">
        <f t="shared" si="57"/>
        <v>9.2789576836020182E-23</v>
      </c>
      <c r="HM49" s="95">
        <f t="shared" si="57"/>
        <v>1.6141333293866945E-26</v>
      </c>
      <c r="HN49" s="95">
        <f t="shared" si="57"/>
        <v>7.9598781841389071E-22</v>
      </c>
      <c r="HO49" s="95">
        <f t="shared" si="57"/>
        <v>4.9258763651735987E-21</v>
      </c>
      <c r="HP49" s="95">
        <f t="shared" si="57"/>
        <v>2.5116915067094822E-22</v>
      </c>
      <c r="HQ49" s="95">
        <f t="shared" si="57"/>
        <v>2.2681804167489223E-31</v>
      </c>
      <c r="HS49" s="95">
        <f t="shared" si="54"/>
        <v>3.1908755187511168E-72</v>
      </c>
      <c r="HT49" s="95">
        <f t="shared" si="54"/>
        <v>1.2647421914784003E-67</v>
      </c>
      <c r="HU49" s="95">
        <f t="shared" si="54"/>
        <v>7.5897921634498146E-67</v>
      </c>
      <c r="HV49" s="95">
        <f t="shared" si="54"/>
        <v>8.8233569766584347E-67</v>
      </c>
      <c r="HW49" s="95">
        <f t="shared" si="54"/>
        <v>1.6190546634409701E-68</v>
      </c>
      <c r="HX49" s="95">
        <f t="shared" si="54"/>
        <v>3.0278121114910847E-72</v>
      </c>
      <c r="HY49" s="95">
        <f t="shared" si="54"/>
        <v>5.4736997487407014E-73</v>
      </c>
      <c r="HZ49" s="95">
        <f t="shared" si="54"/>
        <v>1.4674106783008347E-80</v>
      </c>
      <c r="IA49" s="95">
        <f t="shared" si="54"/>
        <v>2.2820781659163845E-73</v>
      </c>
      <c r="IB49" s="95">
        <f t="shared" si="54"/>
        <v>1.488113579302331E-66</v>
      </c>
      <c r="IC49" s="95">
        <f t="shared" si="54"/>
        <v>1.6618275635356296E-66</v>
      </c>
      <c r="ID49" s="95">
        <f t="shared" si="54"/>
        <v>3.7868750168906538E-58</v>
      </c>
      <c r="IE49" s="95">
        <f t="shared" si="54"/>
        <v>5.3950531285080107E-53</v>
      </c>
      <c r="IF49" s="95">
        <f t="shared" si="54"/>
        <v>1.0371543217388708E-46</v>
      </c>
      <c r="IG49" s="95">
        <f t="shared" si="54"/>
        <v>6.0476445784116099E-42</v>
      </c>
      <c r="II49" s="95">
        <f t="shared" si="55"/>
        <v>2.1025065529322505E-269</v>
      </c>
      <c r="IJ49" s="95">
        <f t="shared" si="55"/>
        <v>1.3632957980920673E-198</v>
      </c>
      <c r="IK49" s="95">
        <f t="shared" si="55"/>
        <v>1.2497794353420566E-205</v>
      </c>
      <c r="IL49" s="95">
        <f t="shared" si="55"/>
        <v>4.3405633814980105E-210</v>
      </c>
      <c r="IM49" s="95">
        <f t="shared" si="55"/>
        <v>4.212974158452935E-224</v>
      </c>
      <c r="IN49" s="95">
        <f t="shared" si="55"/>
        <v>9.0720428190652656E-220</v>
      </c>
      <c r="IO49" s="95">
        <f t="shared" si="55"/>
        <v>2.8700872204713116E-230</v>
      </c>
      <c r="IP49" s="95">
        <f t="shared" si="55"/>
        <v>5.5047698768939191E-269</v>
      </c>
      <c r="IQ49" s="95">
        <f t="shared" si="55"/>
        <v>1.0010162633512997E-209</v>
      </c>
      <c r="IR49" s="95">
        <f t="shared" si="55"/>
        <v>6.7862396640295259E-187</v>
      </c>
      <c r="IS49" s="95">
        <f t="shared" si="55"/>
        <v>1.5883112269107516E-167</v>
      </c>
      <c r="IT49" s="95">
        <f t="shared" si="55"/>
        <v>5.311866505753067E-159</v>
      </c>
      <c r="IU49" s="95">
        <f t="shared" si="55"/>
        <v>1.6358445139444529E-164</v>
      </c>
      <c r="IV49" s="95">
        <f t="shared" si="55"/>
        <v>1.4365066076015746E-148</v>
      </c>
      <c r="IW49" s="95">
        <f t="shared" si="55"/>
        <v>1.1723707217184475E-93</v>
      </c>
      <c r="IY49" s="95">
        <f t="shared" si="56"/>
        <v>7.4077679313939731E-6</v>
      </c>
      <c r="IZ49" s="95">
        <f t="shared" si="56"/>
        <v>2.4759828386069371E-6</v>
      </c>
      <c r="JA49" s="95">
        <f t="shared" si="56"/>
        <v>1.04556892712292E-6</v>
      </c>
      <c r="JB49" s="95">
        <f t="shared" si="56"/>
        <v>2.4548741906559568E-7</v>
      </c>
      <c r="JC49" s="95">
        <f t="shared" si="56"/>
        <v>6.5737608634825497E-7</v>
      </c>
      <c r="JD49" s="95">
        <f t="shared" si="56"/>
        <v>9.3668423227924553E-7</v>
      </c>
      <c r="JE49" s="95">
        <f t="shared" si="56"/>
        <v>7.1480977866323624E-7</v>
      </c>
      <c r="JF49" s="95">
        <f t="shared" si="56"/>
        <v>2.6355362984922892E-7</v>
      </c>
      <c r="JG49" s="95">
        <f t="shared" si="56"/>
        <v>3.3895791950001989E-7</v>
      </c>
      <c r="JH49" s="95">
        <f t="shared" si="56"/>
        <v>3.6549270139428656E-7</v>
      </c>
      <c r="JI49" s="95">
        <f t="shared" si="56"/>
        <v>4.6869341727952278E-7</v>
      </c>
      <c r="JJ49" s="95">
        <f t="shared" si="56"/>
        <v>5.3936266846488596E-7</v>
      </c>
      <c r="JK49" s="95">
        <f t="shared" si="56"/>
        <v>3.951609244645492E-7</v>
      </c>
      <c r="JL49" s="95">
        <f t="shared" si="56"/>
        <v>2.3179862007440318E-7</v>
      </c>
      <c r="JM49" s="95">
        <f t="shared" si="56"/>
        <v>1.9646611512229614E-9</v>
      </c>
    </row>
    <row r="50" spans="2:273" x14ac:dyDescent="0.25">
      <c r="B50" s="2">
        <v>23</v>
      </c>
      <c r="C50" s="37">
        <v>71.682000000000002</v>
      </c>
      <c r="D50" s="37">
        <v>71.067999999999998</v>
      </c>
      <c r="E50" s="37">
        <v>70.790999999999997</v>
      </c>
      <c r="F50" s="37">
        <v>72.069999999999993</v>
      </c>
      <c r="G50" s="37">
        <v>72.046999999999997</v>
      </c>
      <c r="H50" s="37">
        <v>72.372</v>
      </c>
      <c r="I50" s="37">
        <v>74.233000000000004</v>
      </c>
      <c r="J50" s="37">
        <v>70.441999999999993</v>
      </c>
      <c r="K50" s="37">
        <v>68.069999999999993</v>
      </c>
      <c r="L50" s="37">
        <v>66.372</v>
      </c>
      <c r="M50" s="37">
        <v>67.488</v>
      </c>
      <c r="N50" s="37">
        <v>66.14</v>
      </c>
      <c r="O50" s="37">
        <v>66.186000000000007</v>
      </c>
      <c r="P50" s="37">
        <v>67.069999999999993</v>
      </c>
      <c r="Q50" s="37">
        <v>63.418999999999997</v>
      </c>
      <c r="S50" s="4">
        <f t="shared" si="58"/>
        <v>72.869930626706804</v>
      </c>
      <c r="T50" s="4">
        <f t="shared" si="58"/>
        <v>72.486091626468948</v>
      </c>
      <c r="U50" s="4">
        <f t="shared" si="58"/>
        <v>72.038732914819505</v>
      </c>
      <c r="V50" s="4">
        <f t="shared" si="58"/>
        <v>74.572583832558578</v>
      </c>
      <c r="W50" s="4">
        <f t="shared" si="58"/>
        <v>74.512883455650709</v>
      </c>
      <c r="X50" s="4">
        <f t="shared" si="58"/>
        <v>74.268295061690637</v>
      </c>
      <c r="Y50" s="4">
        <f t="shared" si="58"/>
        <v>74.907776606086856</v>
      </c>
      <c r="Z50" s="4">
        <f t="shared" si="58"/>
        <v>71.785161419131342</v>
      </c>
      <c r="AA50" s="4">
        <f t="shared" si="58"/>
        <v>70.882509259661816</v>
      </c>
      <c r="AB50" s="4">
        <f t="shared" si="58"/>
        <v>69.613357115511079</v>
      </c>
      <c r="AC50" s="4">
        <f t="shared" si="58"/>
        <v>69.490426244695541</v>
      </c>
      <c r="AD50" s="4">
        <f t="shared" si="58"/>
        <v>69.505366892117976</v>
      </c>
      <c r="AE50" s="4">
        <f t="shared" si="58"/>
        <v>69.538756534144213</v>
      </c>
      <c r="AF50" s="4">
        <f t="shared" si="58"/>
        <v>69.428896705021373</v>
      </c>
      <c r="AG50" s="4">
        <f t="shared" si="58"/>
        <v>64.893648632095591</v>
      </c>
      <c r="AI50" s="4">
        <f t="shared" si="59"/>
        <v>-1.1879306267068017</v>
      </c>
      <c r="AJ50" s="4">
        <f t="shared" si="59"/>
        <v>-1.41809162646895</v>
      </c>
      <c r="AK50" s="4">
        <f t="shared" si="59"/>
        <v>-1.2477329148195082</v>
      </c>
      <c r="AL50" s="4">
        <f t="shared" si="59"/>
        <v>-2.5025838325585852</v>
      </c>
      <c r="AM50" s="4">
        <f t="shared" si="59"/>
        <v>-2.4658834556507117</v>
      </c>
      <c r="AN50" s="4">
        <f t="shared" si="59"/>
        <v>-1.8962950616906369</v>
      </c>
      <c r="AO50" s="4">
        <f t="shared" si="59"/>
        <v>-0.67477660608685142</v>
      </c>
      <c r="AP50" s="4">
        <f t="shared" si="59"/>
        <v>-1.3431614191313486</v>
      </c>
      <c r="AQ50" s="4">
        <f t="shared" si="59"/>
        <v>-2.8125092596618231</v>
      </c>
      <c r="AR50" s="4">
        <f t="shared" si="59"/>
        <v>-3.2413571155110787</v>
      </c>
      <c r="AS50" s="4">
        <f t="shared" si="59"/>
        <v>-2.0024262446955419</v>
      </c>
      <c r="AT50" s="4">
        <f t="shared" si="59"/>
        <v>-3.3653668921179758</v>
      </c>
      <c r="AU50" s="4">
        <f t="shared" si="59"/>
        <v>-3.3527565341442056</v>
      </c>
      <c r="AV50" s="4">
        <f t="shared" si="59"/>
        <v>-2.3588967050213796</v>
      </c>
      <c r="AW50" s="4">
        <f t="shared" si="59"/>
        <v>-1.4746486320955938</v>
      </c>
      <c r="AY50" s="2">
        <f t="shared" si="50"/>
        <v>72.855922108027727</v>
      </c>
      <c r="AZ50" s="2">
        <f t="shared" si="50"/>
        <v>72.480753022266555</v>
      </c>
      <c r="BA50" s="2">
        <f t="shared" si="50"/>
        <v>72.036292257645698</v>
      </c>
      <c r="BB50" s="2">
        <f t="shared" si="50"/>
        <v>74.571919053497183</v>
      </c>
      <c r="BC50" s="2">
        <f t="shared" si="50"/>
        <v>74.511287779199066</v>
      </c>
      <c r="BD50" s="2">
        <f t="shared" si="50"/>
        <v>74.266064969264647</v>
      </c>
      <c r="BE50" s="2">
        <f t="shared" si="50"/>
        <v>74.906105763825749</v>
      </c>
      <c r="BF50" s="2">
        <f t="shared" si="50"/>
        <v>71.784499597755797</v>
      </c>
      <c r="BG50" s="2">
        <f t="shared" si="50"/>
        <v>70.881679048154581</v>
      </c>
      <c r="BH50" s="2">
        <f t="shared" si="50"/>
        <v>69.61247347519047</v>
      </c>
      <c r="BI50" s="2">
        <f t="shared" si="50"/>
        <v>69.489293815341028</v>
      </c>
      <c r="BJ50" s="2">
        <f t="shared" si="50"/>
        <v>69.504116912002431</v>
      </c>
      <c r="BK50" s="2">
        <f t="shared" si="50"/>
        <v>69.537832056820974</v>
      </c>
      <c r="BL50" s="2">
        <f t="shared" si="50"/>
        <v>69.428368842266124</v>
      </c>
      <c r="BM50" s="2">
        <f t="shared" si="50"/>
        <v>64.893643215859058</v>
      </c>
      <c r="BO50" s="2">
        <f t="shared" si="9"/>
        <v>71.682000000000002</v>
      </c>
      <c r="BP50" s="2">
        <f t="shared" si="10"/>
        <v>71.067999999999998</v>
      </c>
      <c r="BQ50" s="2">
        <f t="shared" si="11"/>
        <v>70.790999999999997</v>
      </c>
      <c r="BR50" s="2">
        <f t="shared" si="12"/>
        <v>72.069999999999993</v>
      </c>
      <c r="BS50" s="2">
        <f t="shared" si="13"/>
        <v>72.046999999999997</v>
      </c>
      <c r="BT50" s="2">
        <f t="shared" si="14"/>
        <v>72.372</v>
      </c>
      <c r="BU50" s="2">
        <f t="shared" si="15"/>
        <v>74.233000000000004</v>
      </c>
      <c r="BV50" s="2">
        <f t="shared" si="16"/>
        <v>70.441999999999993</v>
      </c>
      <c r="BW50" s="2">
        <f t="shared" si="17"/>
        <v>68.069999999999993</v>
      </c>
      <c r="BX50" s="2">
        <f t="shared" si="18"/>
        <v>66.372</v>
      </c>
      <c r="BY50" s="2">
        <f t="shared" si="19"/>
        <v>67.488</v>
      </c>
      <c r="BZ50" s="2">
        <f t="shared" si="20"/>
        <v>66.14</v>
      </c>
      <c r="CA50" s="2">
        <f t="shared" si="21"/>
        <v>66.186000000000007</v>
      </c>
      <c r="CB50" s="2">
        <f t="shared" si="22"/>
        <v>67.069999999999993</v>
      </c>
      <c r="CC50" s="2">
        <f t="shared" si="23"/>
        <v>63.418999999999997</v>
      </c>
      <c r="CE50" s="2" t="str">
        <f t="shared" si="51"/>
        <v/>
      </c>
      <c r="CF50" s="2" t="str">
        <f t="shared" si="51"/>
        <v/>
      </c>
      <c r="CG50" s="2" t="str">
        <f t="shared" si="51"/>
        <v/>
      </c>
      <c r="CH50" s="2" t="str">
        <f t="shared" si="51"/>
        <v/>
      </c>
      <c r="CI50" s="2" t="str">
        <f t="shared" si="51"/>
        <v/>
      </c>
      <c r="CJ50" s="2" t="str">
        <f t="shared" si="51"/>
        <v/>
      </c>
      <c r="CK50" s="2" t="str">
        <f t="shared" si="51"/>
        <v/>
      </c>
      <c r="CL50" s="2" t="str">
        <f t="shared" si="51"/>
        <v/>
      </c>
      <c r="CM50" s="2" t="str">
        <f t="shared" si="51"/>
        <v/>
      </c>
      <c r="CN50" s="2" t="str">
        <f t="shared" si="51"/>
        <v/>
      </c>
      <c r="CO50" s="2" t="str">
        <f t="shared" si="51"/>
        <v/>
      </c>
      <c r="CP50" s="2" t="str">
        <f t="shared" si="51"/>
        <v/>
      </c>
      <c r="CQ50" s="2" t="str">
        <f t="shared" si="51"/>
        <v/>
      </c>
      <c r="CR50" s="2" t="str">
        <f t="shared" si="51"/>
        <v/>
      </c>
      <c r="CS50" s="2" t="str">
        <f t="shared" si="51"/>
        <v/>
      </c>
      <c r="CU50" s="2" t="str">
        <f t="shared" si="25"/>
        <v/>
      </c>
      <c r="CV50" s="2" t="str">
        <f t="shared" si="26"/>
        <v/>
      </c>
      <c r="CW50" s="2" t="str">
        <f t="shared" si="27"/>
        <v/>
      </c>
      <c r="CX50" s="2" t="str">
        <f t="shared" si="28"/>
        <v/>
      </c>
      <c r="CY50" s="2" t="str">
        <f t="shared" si="29"/>
        <v/>
      </c>
      <c r="CZ50" s="2" t="str">
        <f t="shared" si="30"/>
        <v/>
      </c>
      <c r="DA50" s="2" t="str">
        <f t="shared" si="31"/>
        <v/>
      </c>
      <c r="DB50" s="2" t="str">
        <f t="shared" si="32"/>
        <v/>
      </c>
      <c r="DC50" s="2" t="str">
        <f t="shared" si="33"/>
        <v/>
      </c>
      <c r="DD50" s="2" t="str">
        <f t="shared" si="34"/>
        <v/>
      </c>
      <c r="DE50" s="2" t="str">
        <f t="shared" si="35"/>
        <v/>
      </c>
      <c r="DF50" s="2" t="str">
        <f t="shared" si="36"/>
        <v/>
      </c>
      <c r="DG50" s="2" t="str">
        <f t="shared" si="37"/>
        <v/>
      </c>
      <c r="DH50" s="2" t="str">
        <f t="shared" si="38"/>
        <v/>
      </c>
      <c r="DI50" s="2" t="str">
        <f t="shared" si="39"/>
        <v/>
      </c>
      <c r="DK50" s="2">
        <f t="shared" si="60"/>
        <v>73.18882983114446</v>
      </c>
      <c r="DL50" s="2">
        <f t="shared" si="60"/>
        <v>72.752289063555082</v>
      </c>
      <c r="DM50" s="2">
        <f t="shared" si="60"/>
        <v>72.261447235502274</v>
      </c>
      <c r="DN50" s="2">
        <f t="shared" si="60"/>
        <v>74.879804288734519</v>
      </c>
      <c r="DO50" s="2">
        <f t="shared" si="60"/>
        <v>74.700906031385912</v>
      </c>
      <c r="DP50" s="2">
        <f t="shared" si="60"/>
        <v>74.478451341058275</v>
      </c>
      <c r="DQ50" s="2">
        <f t="shared" si="60"/>
        <v>75.07130813278232</v>
      </c>
      <c r="DR50" s="2">
        <f t="shared" si="60"/>
        <v>71.816645424343108</v>
      </c>
      <c r="DS50" s="2">
        <f t="shared" si="60"/>
        <v>70.98562971911808</v>
      </c>
      <c r="DT50" s="2">
        <f t="shared" si="60"/>
        <v>69.697120809423126</v>
      </c>
      <c r="DU50" s="2">
        <f t="shared" si="60"/>
        <v>69.542060404711549</v>
      </c>
      <c r="DV50" s="2">
        <f t="shared" si="60"/>
        <v>69.464267290848696</v>
      </c>
      <c r="DW50" s="2">
        <f t="shared" si="60"/>
        <v>69.631135910601017</v>
      </c>
      <c r="DX50" s="2">
        <f t="shared" si="60"/>
        <v>69.555683086680759</v>
      </c>
      <c r="DY50" s="2">
        <f t="shared" si="60"/>
        <v>64.892585840901617</v>
      </c>
      <c r="EA50" s="2">
        <f t="shared" si="61"/>
        <v>66.719850918582466</v>
      </c>
      <c r="EB50" s="2">
        <f t="shared" si="61"/>
        <v>67.086001655554028</v>
      </c>
      <c r="EC50" s="2">
        <f t="shared" si="61"/>
        <v>67.664104570648249</v>
      </c>
      <c r="ED50" s="2">
        <f t="shared" si="61"/>
        <v>68.599688990228032</v>
      </c>
      <c r="EE50" s="2">
        <f t="shared" si="61"/>
        <v>70.865948839427588</v>
      </c>
      <c r="EF50" s="2">
        <f t="shared" si="61"/>
        <v>70.412821701471472</v>
      </c>
      <c r="EG50" s="2">
        <f t="shared" si="61"/>
        <v>71.690423165977577</v>
      </c>
      <c r="EH50" s="2">
        <f t="shared" si="61"/>
        <v>71.134793136391266</v>
      </c>
      <c r="EI50" s="2">
        <f t="shared" si="61"/>
        <v>68.8083706748792</v>
      </c>
      <c r="EJ50" s="2">
        <f t="shared" si="61"/>
        <v>67.922086903941832</v>
      </c>
      <c r="EK50" s="2">
        <f t="shared" si="61"/>
        <v>68.4731017354475</v>
      </c>
      <c r="EL50" s="2">
        <f t="shared" si="61"/>
        <v>70.290602405008784</v>
      </c>
      <c r="EM50" s="2">
        <f t="shared" si="61"/>
        <v>67.577586872004218</v>
      </c>
      <c r="EN50" s="2">
        <f t="shared" si="61"/>
        <v>66.532963331946746</v>
      </c>
      <c r="EO50" s="2">
        <f t="shared" si="61"/>
        <v>64.917739941989439</v>
      </c>
      <c r="EQ50" s="2">
        <f t="shared" si="62"/>
        <v>66.511366366972709</v>
      </c>
      <c r="ER50" s="2">
        <f t="shared" si="62"/>
        <v>67.132519715209654</v>
      </c>
      <c r="ES50" s="2">
        <f t="shared" si="62"/>
        <v>67.601828023435388</v>
      </c>
      <c r="ET50" s="2">
        <f t="shared" si="62"/>
        <v>68.172118279714851</v>
      </c>
      <c r="EU50" s="2">
        <f t="shared" si="62"/>
        <v>69.88505083047616</v>
      </c>
      <c r="EV50" s="2">
        <f t="shared" si="62"/>
        <v>69.051540320362818</v>
      </c>
      <c r="EW50" s="2">
        <f t="shared" si="62"/>
        <v>70.151038985633718</v>
      </c>
      <c r="EX50" s="2">
        <f t="shared" si="62"/>
        <v>69.177923317877216</v>
      </c>
      <c r="EY50" s="2">
        <f t="shared" si="62"/>
        <v>67.121752003440363</v>
      </c>
      <c r="EZ50" s="2">
        <f t="shared" si="62"/>
        <v>67.103635234512168</v>
      </c>
      <c r="FA50" s="2">
        <f t="shared" si="62"/>
        <v>66.484623733947018</v>
      </c>
      <c r="FB50" s="2">
        <f t="shared" si="62"/>
        <v>66.504834024402115</v>
      </c>
      <c r="FC50" s="2">
        <f t="shared" si="62"/>
        <v>65.614035501918138</v>
      </c>
      <c r="FD50" s="2">
        <f t="shared" si="62"/>
        <v>65.640765747570825</v>
      </c>
      <c r="FE50" s="2">
        <f t="shared" si="62"/>
        <v>67.794817880728075</v>
      </c>
      <c r="FG50" s="2">
        <f t="shared" si="63"/>
        <v>5.1462088148449707E-2</v>
      </c>
      <c r="FH50" s="2">
        <f t="shared" si="63"/>
        <v>4.7921376576093917E-2</v>
      </c>
      <c r="FI50" s="2">
        <f t="shared" si="63"/>
        <v>4.897495043714864E-2</v>
      </c>
      <c r="FJ50" s="2">
        <f t="shared" si="63"/>
        <v>4.9025054300885107E-2</v>
      </c>
      <c r="FK50" s="2">
        <f t="shared" si="63"/>
        <v>4.944355477578842E-2</v>
      </c>
      <c r="FL50" s="2">
        <f t="shared" si="63"/>
        <v>5.2238162838690295E-2</v>
      </c>
      <c r="FM50" s="2">
        <f t="shared" si="63"/>
        <v>4.8861847023037093E-2</v>
      </c>
      <c r="FN50" s="2">
        <f t="shared" si="63"/>
        <v>4.7132900007900526E-2</v>
      </c>
      <c r="FO50" s="2">
        <f t="shared" si="63"/>
        <v>4.7740108672684842E-2</v>
      </c>
      <c r="FP50" s="2">
        <f t="shared" si="63"/>
        <v>4.7685555183082602E-2</v>
      </c>
      <c r="FQ50" s="2">
        <f t="shared" si="63"/>
        <v>4.9354149834293419E-2</v>
      </c>
      <c r="FR50" s="2">
        <f t="shared" si="63"/>
        <v>4.8240950557087742E-2</v>
      </c>
      <c r="FS50" s="2">
        <f t="shared" si="63"/>
        <v>4.5432375814814914E-2</v>
      </c>
      <c r="FT50" s="2">
        <f t="shared" si="63"/>
        <v>4.2118299033066367E-2</v>
      </c>
      <c r="FU50" s="2">
        <f t="shared" si="63"/>
        <v>4.1762310675672147E-2</v>
      </c>
      <c r="FW50" s="2">
        <f t="shared" si="52"/>
        <v>2.6864725227463119E-6</v>
      </c>
      <c r="FX50" s="2">
        <f t="shared" si="52"/>
        <v>5.4038942642241126E-6</v>
      </c>
      <c r="FY50" s="2">
        <f t="shared" si="52"/>
        <v>5.5992630087799348E-6</v>
      </c>
      <c r="FZ50" s="2">
        <f t="shared" si="52"/>
        <v>5.2429041384285485E-6</v>
      </c>
      <c r="GA50" s="2">
        <f t="shared" si="52"/>
        <v>4.4206465966277384E-6</v>
      </c>
      <c r="GB50" s="2">
        <f t="shared" si="52"/>
        <v>3.9291208685400209E-6</v>
      </c>
      <c r="GC50" s="2">
        <f t="shared" si="52"/>
        <v>3.9528183744879423E-6</v>
      </c>
      <c r="GD50" s="2">
        <f t="shared" si="52"/>
        <v>4.1652638502814027E-6</v>
      </c>
      <c r="GE50" s="2">
        <f t="shared" si="52"/>
        <v>4.7951461057305861E-6</v>
      </c>
      <c r="GF50" s="2">
        <f t="shared" si="52"/>
        <v>4.7125335925007448E-6</v>
      </c>
      <c r="GG50" s="2">
        <f t="shared" si="52"/>
        <v>4.5477199117323299E-6</v>
      </c>
      <c r="GH50" s="2">
        <f t="shared" si="52"/>
        <v>3.5845383747682346E-6</v>
      </c>
      <c r="GI50" s="2">
        <f t="shared" si="52"/>
        <v>3.1789870394118224E-6</v>
      </c>
      <c r="GJ50" s="2">
        <f t="shared" si="52"/>
        <v>2.7234904381625347E-6</v>
      </c>
      <c r="GK50" s="2">
        <f t="shared" si="52"/>
        <v>2.391861876724539E-6</v>
      </c>
      <c r="GM50" s="95">
        <f t="shared" si="53"/>
        <v>1.214589192527633E-5</v>
      </c>
      <c r="GN50" s="95">
        <f t="shared" si="53"/>
        <v>4.241272572531218E-6</v>
      </c>
      <c r="GO50" s="95">
        <f t="shared" si="53"/>
        <v>1.8798657193011514E-6</v>
      </c>
      <c r="GP50" s="95">
        <f t="shared" si="53"/>
        <v>4.7597233280520284E-7</v>
      </c>
      <c r="GQ50" s="95">
        <f t="shared" si="53"/>
        <v>1.2130636380893462E-6</v>
      </c>
      <c r="GR50" s="95">
        <f t="shared" si="53"/>
        <v>1.7163837945413229E-6</v>
      </c>
      <c r="GS50" s="95">
        <f t="shared" si="53"/>
        <v>1.3101058283037171E-6</v>
      </c>
      <c r="GT50" s="95">
        <f t="shared" si="53"/>
        <v>5.0470853526241393E-7</v>
      </c>
      <c r="GU50" s="95">
        <f t="shared" si="53"/>
        <v>6.4252399313451475E-7</v>
      </c>
      <c r="GV50" s="95">
        <f t="shared" si="53"/>
        <v>6.8996538221247626E-7</v>
      </c>
      <c r="GW50" s="95">
        <f t="shared" si="53"/>
        <v>8.7991324329752636E-7</v>
      </c>
      <c r="GX50" s="95">
        <f t="shared" si="53"/>
        <v>1.0003929636377012E-6</v>
      </c>
      <c r="GY50" s="95">
        <f t="shared" si="53"/>
        <v>7.355079168987458E-7</v>
      </c>
      <c r="GZ50" s="95">
        <f t="shared" si="53"/>
        <v>4.3634737290995374E-7</v>
      </c>
      <c r="HA50" s="95">
        <f t="shared" si="53"/>
        <v>4.6877036307027963E-9</v>
      </c>
      <c r="HC50" s="95">
        <f t="shared" si="57"/>
        <v>6.6111353898300008E-18</v>
      </c>
      <c r="HD50" s="95">
        <f t="shared" si="57"/>
        <v>1.7650876361967851E-18</v>
      </c>
      <c r="HE50" s="95">
        <f t="shared" si="57"/>
        <v>1.807798674376669E-21</v>
      </c>
      <c r="HF50" s="95">
        <f t="shared" si="57"/>
        <v>1.4069063034277031E-21</v>
      </c>
      <c r="HG50" s="95">
        <f t="shared" si="57"/>
        <v>1.1333668633787087E-22</v>
      </c>
      <c r="HH50" s="95">
        <f t="shared" si="57"/>
        <v>6.1084408848603464E-23</v>
      </c>
      <c r="HI50" s="95">
        <f t="shared" si="57"/>
        <v>2.1449577925380719E-22</v>
      </c>
      <c r="HJ50" s="95">
        <f t="shared" si="57"/>
        <v>4.5728873722108368E-22</v>
      </c>
      <c r="HK50" s="95">
        <f t="shared" si="57"/>
        <v>4.031499494498128E-22</v>
      </c>
      <c r="HL50" s="95">
        <f t="shared" si="57"/>
        <v>4.2356341404758884E-22</v>
      </c>
      <c r="HM50" s="95">
        <f t="shared" si="57"/>
        <v>9.6955233677236357E-26</v>
      </c>
      <c r="HN50" s="95">
        <f t="shared" si="57"/>
        <v>3.3479778718462498E-21</v>
      </c>
      <c r="HO50" s="95">
        <f t="shared" si="57"/>
        <v>1.898113213742075E-20</v>
      </c>
      <c r="HP50" s="95">
        <f t="shared" si="57"/>
        <v>1.0347962479362333E-21</v>
      </c>
      <c r="HQ50" s="95">
        <f t="shared" si="57"/>
        <v>1.8137332964199826E-30</v>
      </c>
      <c r="HS50" s="95">
        <f t="shared" si="54"/>
        <v>6.3504310482321775E-71</v>
      </c>
      <c r="HT50" s="95">
        <f t="shared" si="54"/>
        <v>2.2793442151340529E-66</v>
      </c>
      <c r="HU50" s="95">
        <f t="shared" si="54"/>
        <v>1.3446216474264336E-65</v>
      </c>
      <c r="HV50" s="95">
        <f t="shared" si="54"/>
        <v>1.560906858973022E-65</v>
      </c>
      <c r="HW50" s="95">
        <f t="shared" si="54"/>
        <v>2.9754198140673575E-67</v>
      </c>
      <c r="HX50" s="95">
        <f t="shared" si="54"/>
        <v>6.4809111449430068E-71</v>
      </c>
      <c r="HY50" s="95">
        <f t="shared" si="54"/>
        <v>1.1965431973952204E-71</v>
      </c>
      <c r="HZ50" s="95">
        <f t="shared" si="54"/>
        <v>4.5511329674803159E-79</v>
      </c>
      <c r="IA50" s="95">
        <f t="shared" si="54"/>
        <v>5.2838383003477976E-72</v>
      </c>
      <c r="IB50" s="95">
        <f t="shared" si="54"/>
        <v>2.557067309506247E-65</v>
      </c>
      <c r="IC50" s="95">
        <f t="shared" si="54"/>
        <v>2.8433616637709268E-65</v>
      </c>
      <c r="ID50" s="95">
        <f t="shared" si="54"/>
        <v>4.2987459687853705E-57</v>
      </c>
      <c r="IE50" s="95">
        <f t="shared" si="54"/>
        <v>4.7220891068455898E-52</v>
      </c>
      <c r="IF50" s="95">
        <f t="shared" si="54"/>
        <v>6.7859815219026449E-46</v>
      </c>
      <c r="IG50" s="95">
        <f t="shared" si="54"/>
        <v>3.2195511398405175E-41</v>
      </c>
      <c r="II50" s="95">
        <f t="shared" si="55"/>
        <v>1.3172990665751347E-265</v>
      </c>
      <c r="IJ50" s="95">
        <f t="shared" si="55"/>
        <v>1.2175818823955028E-195</v>
      </c>
      <c r="IK50" s="95">
        <f t="shared" si="55"/>
        <v>1.4527361272725984E-202</v>
      </c>
      <c r="IL50" s="95">
        <f t="shared" si="55"/>
        <v>5.6654769325931355E-207</v>
      </c>
      <c r="IM50" s="95">
        <f t="shared" si="55"/>
        <v>8.0256451538531232E-221</v>
      </c>
      <c r="IN50" s="95">
        <f t="shared" si="55"/>
        <v>1.3916137544531045E-216</v>
      </c>
      <c r="IO50" s="95">
        <f t="shared" si="55"/>
        <v>6.2926936496780014E-227</v>
      </c>
      <c r="IP50" s="95">
        <f t="shared" si="55"/>
        <v>4.6181567912966798E-265</v>
      </c>
      <c r="IQ50" s="95">
        <f t="shared" si="55"/>
        <v>1.2254185904049038E-206</v>
      </c>
      <c r="IR50" s="95">
        <f t="shared" si="55"/>
        <v>3.7709664988903965E-184</v>
      </c>
      <c r="IS50" s="95">
        <f t="shared" si="55"/>
        <v>4.4815295297830718E-165</v>
      </c>
      <c r="IT50" s="95">
        <f t="shared" si="55"/>
        <v>1.0139961799318662E-156</v>
      </c>
      <c r="IU50" s="95">
        <f t="shared" si="55"/>
        <v>3.567457842328801E-162</v>
      </c>
      <c r="IV50" s="95">
        <f t="shared" si="55"/>
        <v>1.7440661343938584E-146</v>
      </c>
      <c r="IW50" s="95">
        <f t="shared" si="55"/>
        <v>2.2952704691265604E-92</v>
      </c>
      <c r="IY50" s="95">
        <f t="shared" si="56"/>
        <v>1.2145891925282942E-5</v>
      </c>
      <c r="IZ50" s="95">
        <f t="shared" si="56"/>
        <v>4.2412725725329832E-6</v>
      </c>
      <c r="JA50" s="95">
        <f t="shared" si="56"/>
        <v>1.8798657193011533E-6</v>
      </c>
      <c r="JB50" s="95">
        <f t="shared" si="56"/>
        <v>4.7597233280520427E-7</v>
      </c>
      <c r="JC50" s="95">
        <f t="shared" si="56"/>
        <v>1.2130636380893464E-6</v>
      </c>
      <c r="JD50" s="95">
        <f t="shared" si="56"/>
        <v>1.7163837945413229E-6</v>
      </c>
      <c r="JE50" s="95">
        <f t="shared" si="56"/>
        <v>1.3101058283037174E-6</v>
      </c>
      <c r="JF50" s="95">
        <f t="shared" si="56"/>
        <v>5.0470853526241436E-7</v>
      </c>
      <c r="JG50" s="95">
        <f t="shared" si="56"/>
        <v>6.4252399313451518E-7</v>
      </c>
      <c r="JH50" s="95">
        <f t="shared" si="56"/>
        <v>6.8996538221247669E-7</v>
      </c>
      <c r="JI50" s="95">
        <f t="shared" si="56"/>
        <v>8.7991324329752636E-7</v>
      </c>
      <c r="JJ50" s="95">
        <f t="shared" si="56"/>
        <v>1.0003929636377046E-6</v>
      </c>
      <c r="JK50" s="95">
        <f t="shared" si="56"/>
        <v>7.3550791689876475E-7</v>
      </c>
      <c r="JL50" s="95">
        <f t="shared" si="56"/>
        <v>4.363473729099548E-7</v>
      </c>
      <c r="JM50" s="95">
        <f t="shared" si="56"/>
        <v>4.6877036307027963E-9</v>
      </c>
    </row>
    <row r="51" spans="2:273" x14ac:dyDescent="0.25">
      <c r="B51" s="2">
        <v>24</v>
      </c>
      <c r="C51" s="37">
        <v>70.522999999999996</v>
      </c>
      <c r="D51" s="37">
        <v>69.682000000000002</v>
      </c>
      <c r="E51" s="37">
        <v>68.977000000000004</v>
      </c>
      <c r="F51" s="37">
        <v>72.394999999999996</v>
      </c>
      <c r="G51" s="37">
        <v>71.650999999999996</v>
      </c>
      <c r="H51" s="37">
        <v>72.349000000000004</v>
      </c>
      <c r="I51" s="37">
        <v>74.813999999999993</v>
      </c>
      <c r="J51" s="37">
        <v>69.394999999999996</v>
      </c>
      <c r="K51" s="37">
        <v>68.744</v>
      </c>
      <c r="L51" s="37">
        <v>67.744</v>
      </c>
      <c r="M51" s="37">
        <v>67.349000000000004</v>
      </c>
      <c r="N51" s="37">
        <v>68.069999999999993</v>
      </c>
      <c r="O51" s="37">
        <v>66.721000000000004</v>
      </c>
      <c r="P51" s="37">
        <v>66.977000000000004</v>
      </c>
      <c r="Q51" s="37">
        <v>63.581000000000003</v>
      </c>
      <c r="S51" s="4">
        <f t="shared" si="58"/>
        <v>73.068458162988591</v>
      </c>
      <c r="T51" s="4">
        <f t="shared" si="58"/>
        <v>72.719883831398192</v>
      </c>
      <c r="U51" s="4">
        <f t="shared" si="58"/>
        <v>72.249329204064722</v>
      </c>
      <c r="V51" s="4">
        <f t="shared" si="58"/>
        <v>74.784627919696106</v>
      </c>
      <c r="W51" s="4">
        <f t="shared" si="58"/>
        <v>74.703477628591514</v>
      </c>
      <c r="X51" s="4">
        <f t="shared" si="58"/>
        <v>74.426918697864608</v>
      </c>
      <c r="Y51" s="4">
        <f t="shared" si="58"/>
        <v>75.061726085926736</v>
      </c>
      <c r="Z51" s="4">
        <f t="shared" si="58"/>
        <v>71.963078426472094</v>
      </c>
      <c r="AA51" s="4">
        <f t="shared" si="58"/>
        <v>71.049124569066066</v>
      </c>
      <c r="AB51" s="4">
        <f t="shared" si="58"/>
        <v>69.77323861948112</v>
      </c>
      <c r="AC51" s="4">
        <f t="shared" si="58"/>
        <v>69.64696831544569</v>
      </c>
      <c r="AD51" s="4">
        <f t="shared" si="58"/>
        <v>69.708547695978638</v>
      </c>
      <c r="AE51" s="4">
        <f t="shared" si="58"/>
        <v>69.7164891200988</v>
      </c>
      <c r="AF51" s="4">
        <f t="shared" si="58"/>
        <v>69.61176091614503</v>
      </c>
      <c r="AG51" s="4">
        <f t="shared" si="58"/>
        <v>65.054367481463714</v>
      </c>
      <c r="AI51" s="4">
        <f t="shared" si="59"/>
        <v>-2.5454581629885951</v>
      </c>
      <c r="AJ51" s="4">
        <f t="shared" si="59"/>
        <v>-3.0378838313981902</v>
      </c>
      <c r="AK51" s="4">
        <f t="shared" si="59"/>
        <v>-3.2723292040647181</v>
      </c>
      <c r="AL51" s="4">
        <f t="shared" si="59"/>
        <v>-2.3896279196961103</v>
      </c>
      <c r="AM51" s="4">
        <f t="shared" si="59"/>
        <v>-3.0524776285915181</v>
      </c>
      <c r="AN51" s="4">
        <f t="shared" si="59"/>
        <v>-2.0779186978646038</v>
      </c>
      <c r="AO51" s="4">
        <f t="shared" si="59"/>
        <v>-0.24772608592674317</v>
      </c>
      <c r="AP51" s="4">
        <f t="shared" si="59"/>
        <v>-2.5680784264720984</v>
      </c>
      <c r="AQ51" s="4">
        <f t="shared" si="59"/>
        <v>-2.3051245690660664</v>
      </c>
      <c r="AR51" s="4">
        <f t="shared" si="59"/>
        <v>-2.0292386194811201</v>
      </c>
      <c r="AS51" s="4">
        <f t="shared" si="59"/>
        <v>-2.2979683154456865</v>
      </c>
      <c r="AT51" s="4">
        <f t="shared" si="59"/>
        <v>-1.6385476959786445</v>
      </c>
      <c r="AU51" s="4">
        <f t="shared" si="59"/>
        <v>-2.9954891200987959</v>
      </c>
      <c r="AV51" s="4">
        <f t="shared" si="59"/>
        <v>-2.6347609161450265</v>
      </c>
      <c r="AW51" s="4">
        <f t="shared" si="59"/>
        <v>-1.4733674814637112</v>
      </c>
      <c r="AY51" s="2">
        <f t="shared" si="50"/>
        <v>73.046245718647697</v>
      </c>
      <c r="AZ51" s="2">
        <f t="shared" si="50"/>
        <v>72.711047443260682</v>
      </c>
      <c r="BA51" s="2">
        <f t="shared" si="50"/>
        <v>72.245096962191639</v>
      </c>
      <c r="BB51" s="2">
        <f t="shared" si="50"/>
        <v>74.783387915025784</v>
      </c>
      <c r="BC51" s="2">
        <f t="shared" si="50"/>
        <v>74.700640492648333</v>
      </c>
      <c r="BD51" s="2">
        <f t="shared" si="50"/>
        <v>74.422982747401733</v>
      </c>
      <c r="BE51" s="2">
        <f t="shared" si="50"/>
        <v>75.058774391801279</v>
      </c>
      <c r="BF51" s="2">
        <f t="shared" si="50"/>
        <v>71.961858108046897</v>
      </c>
      <c r="BG51" s="2">
        <f t="shared" si="50"/>
        <v>71.047608995925486</v>
      </c>
      <c r="BH51" s="2">
        <f t="shared" si="50"/>
        <v>69.771631925939673</v>
      </c>
      <c r="BI51" s="2">
        <f t="shared" si="50"/>
        <v>69.644920992198251</v>
      </c>
      <c r="BJ51" s="2">
        <f t="shared" si="50"/>
        <v>69.706313608744978</v>
      </c>
      <c r="BK51" s="2">
        <f t="shared" si="50"/>
        <v>69.714830135276955</v>
      </c>
      <c r="BL51" s="2">
        <f t="shared" si="50"/>
        <v>69.610802499505652</v>
      </c>
      <c r="BM51" s="2">
        <f t="shared" si="50"/>
        <v>65.054355105546335</v>
      </c>
      <c r="BO51" s="2">
        <f t="shared" si="9"/>
        <v>70.522999999999996</v>
      </c>
      <c r="BP51" s="2">
        <f t="shared" si="10"/>
        <v>69.682000000000002</v>
      </c>
      <c r="BQ51" s="2">
        <f t="shared" si="11"/>
        <v>68.977000000000004</v>
      </c>
      <c r="BR51" s="2">
        <f t="shared" si="12"/>
        <v>72.394999999999996</v>
      </c>
      <c r="BS51" s="2">
        <f t="shared" si="13"/>
        <v>71.650999999999996</v>
      </c>
      <c r="BT51" s="2">
        <f t="shared" si="14"/>
        <v>72.349000000000004</v>
      </c>
      <c r="BU51" s="2">
        <f t="shared" si="15"/>
        <v>74.813999999999993</v>
      </c>
      <c r="BV51" s="2">
        <f t="shared" si="16"/>
        <v>69.394999999999996</v>
      </c>
      <c r="BW51" s="2">
        <f t="shared" si="17"/>
        <v>68.744</v>
      </c>
      <c r="BX51" s="2">
        <f t="shared" si="18"/>
        <v>67.744</v>
      </c>
      <c r="BY51" s="2">
        <f t="shared" si="19"/>
        <v>67.349000000000004</v>
      </c>
      <c r="BZ51" s="2">
        <f t="shared" si="20"/>
        <v>68.069999999999993</v>
      </c>
      <c r="CA51" s="2">
        <f t="shared" si="21"/>
        <v>66.721000000000004</v>
      </c>
      <c r="CB51" s="2">
        <f t="shared" si="22"/>
        <v>66.977000000000004</v>
      </c>
      <c r="CC51" s="2">
        <f t="shared" si="23"/>
        <v>63.581000000000003</v>
      </c>
      <c r="CE51" s="2" t="str">
        <f t="shared" si="51"/>
        <v/>
      </c>
      <c r="CF51" s="2" t="str">
        <f t="shared" si="51"/>
        <v/>
      </c>
      <c r="CG51" s="2" t="str">
        <f t="shared" si="51"/>
        <v/>
      </c>
      <c r="CH51" s="2" t="str">
        <f t="shared" si="51"/>
        <v/>
      </c>
      <c r="CI51" s="2" t="str">
        <f t="shared" si="51"/>
        <v/>
      </c>
      <c r="CJ51" s="2" t="str">
        <f t="shared" si="51"/>
        <v/>
      </c>
      <c r="CK51" s="2" t="str">
        <f t="shared" si="51"/>
        <v/>
      </c>
      <c r="CL51" s="2" t="str">
        <f t="shared" si="51"/>
        <v/>
      </c>
      <c r="CM51" s="2" t="str">
        <f t="shared" si="51"/>
        <v/>
      </c>
      <c r="CN51" s="2" t="str">
        <f t="shared" si="51"/>
        <v/>
      </c>
      <c r="CO51" s="2" t="str">
        <f t="shared" si="51"/>
        <v/>
      </c>
      <c r="CP51" s="2" t="str">
        <f t="shared" si="51"/>
        <v/>
      </c>
      <c r="CQ51" s="2" t="str">
        <f t="shared" si="51"/>
        <v/>
      </c>
      <c r="CR51" s="2" t="str">
        <f t="shared" si="51"/>
        <v/>
      </c>
      <c r="CS51" s="2" t="str">
        <f t="shared" si="51"/>
        <v/>
      </c>
      <c r="CU51" s="2" t="str">
        <f t="shared" si="25"/>
        <v/>
      </c>
      <c r="CV51" s="2" t="str">
        <f t="shared" si="26"/>
        <v/>
      </c>
      <c r="CW51" s="2" t="str">
        <f t="shared" si="27"/>
        <v/>
      </c>
      <c r="CX51" s="2" t="str">
        <f t="shared" si="28"/>
        <v/>
      </c>
      <c r="CY51" s="2" t="str">
        <f t="shared" si="29"/>
        <v/>
      </c>
      <c r="CZ51" s="2" t="str">
        <f t="shared" si="30"/>
        <v/>
      </c>
      <c r="DA51" s="2" t="str">
        <f t="shared" si="31"/>
        <v/>
      </c>
      <c r="DB51" s="2" t="str">
        <f t="shared" si="32"/>
        <v/>
      </c>
      <c r="DC51" s="2" t="str">
        <f t="shared" si="33"/>
        <v/>
      </c>
      <c r="DD51" s="2" t="str">
        <f t="shared" si="34"/>
        <v/>
      </c>
      <c r="DE51" s="2" t="str">
        <f t="shared" si="35"/>
        <v/>
      </c>
      <c r="DF51" s="2" t="str">
        <f t="shared" si="36"/>
        <v/>
      </c>
      <c r="DG51" s="2" t="str">
        <f t="shared" si="37"/>
        <v/>
      </c>
      <c r="DH51" s="2" t="str">
        <f t="shared" si="38"/>
        <v/>
      </c>
      <c r="DI51" s="2" t="str">
        <f t="shared" si="39"/>
        <v/>
      </c>
      <c r="DK51" s="2">
        <f t="shared" si="60"/>
        <v>73.426695497185733</v>
      </c>
      <c r="DL51" s="2">
        <f t="shared" si="60"/>
        <v>73.025280879453305</v>
      </c>
      <c r="DM51" s="2">
        <f t="shared" si="60"/>
        <v>72.507988034465086</v>
      </c>
      <c r="DN51" s="2">
        <f t="shared" si="60"/>
        <v>75.13719480519481</v>
      </c>
      <c r="DO51" s="2">
        <f t="shared" si="60"/>
        <v>74.924116062987892</v>
      </c>
      <c r="DP51" s="2">
        <f t="shared" si="60"/>
        <v>74.670489020338721</v>
      </c>
      <c r="DQ51" s="2">
        <f t="shared" si="60"/>
        <v>75.254412338276197</v>
      </c>
      <c r="DR51" s="2">
        <f t="shared" si="60"/>
        <v>72.012944880700701</v>
      </c>
      <c r="DS51" s="2">
        <f t="shared" si="60"/>
        <v>71.176909694956194</v>
      </c>
      <c r="DT51" s="2">
        <f t="shared" si="60"/>
        <v>69.879088190878889</v>
      </c>
      <c r="DU51" s="2">
        <f t="shared" si="60"/>
        <v>69.718718514044085</v>
      </c>
      <c r="DV51" s="2">
        <f t="shared" si="60"/>
        <v>69.682342796738155</v>
      </c>
      <c r="DW51" s="2">
        <f t="shared" si="60"/>
        <v>69.833087586831766</v>
      </c>
      <c r="DX51" s="2">
        <f t="shared" si="60"/>
        <v>69.764759689922471</v>
      </c>
      <c r="DY51" s="2">
        <f t="shared" si="60"/>
        <v>65.06437334500491</v>
      </c>
      <c r="EA51" s="2">
        <f t="shared" si="61"/>
        <v>66.650902003528046</v>
      </c>
      <c r="EB51" s="2">
        <f t="shared" si="61"/>
        <v>67.017324677582721</v>
      </c>
      <c r="EC51" s="2">
        <f t="shared" si="61"/>
        <v>67.589309695557873</v>
      </c>
      <c r="ED51" s="2">
        <f t="shared" si="61"/>
        <v>68.524255599644675</v>
      </c>
      <c r="EE51" s="2">
        <f t="shared" si="61"/>
        <v>70.782422219645824</v>
      </c>
      <c r="EF51" s="2">
        <f t="shared" si="61"/>
        <v>70.327673089316121</v>
      </c>
      <c r="EG51" s="2">
        <f t="shared" si="61"/>
        <v>71.585721867900958</v>
      </c>
      <c r="EH51" s="2">
        <f t="shared" si="61"/>
        <v>71.020104157619812</v>
      </c>
      <c r="EI51" s="2">
        <f t="shared" si="61"/>
        <v>68.695584174674622</v>
      </c>
      <c r="EJ51" s="2">
        <f t="shared" si="61"/>
        <v>67.814557030233459</v>
      </c>
      <c r="EK51" s="2">
        <f t="shared" si="61"/>
        <v>68.348709382173013</v>
      </c>
      <c r="EL51" s="2">
        <f t="shared" si="61"/>
        <v>70.137907317719566</v>
      </c>
      <c r="EM51" s="2">
        <f t="shared" si="61"/>
        <v>67.448915129389974</v>
      </c>
      <c r="EN51" s="2">
        <f t="shared" si="61"/>
        <v>66.417550166389333</v>
      </c>
      <c r="EO51" s="2">
        <f t="shared" si="61"/>
        <v>64.844548950691021</v>
      </c>
      <c r="EQ51" s="2">
        <f t="shared" si="62"/>
        <v>66.444697332375483</v>
      </c>
      <c r="ER51" s="2">
        <f t="shared" si="62"/>
        <v>67.062828448508668</v>
      </c>
      <c r="ES51" s="2">
        <f t="shared" si="62"/>
        <v>67.527653878206948</v>
      </c>
      <c r="ET51" s="2">
        <f t="shared" si="62"/>
        <v>68.102326519086063</v>
      </c>
      <c r="EU51" s="2">
        <f t="shared" si="62"/>
        <v>69.813015394321354</v>
      </c>
      <c r="EV51" s="2">
        <f t="shared" si="62"/>
        <v>68.982034305007829</v>
      </c>
      <c r="EW51" s="2">
        <f t="shared" si="62"/>
        <v>70.063863804837695</v>
      </c>
      <c r="EX51" s="2">
        <f t="shared" si="62"/>
        <v>69.085650803174772</v>
      </c>
      <c r="EY51" s="2">
        <f t="shared" si="62"/>
        <v>67.028414052011698</v>
      </c>
      <c r="EZ51" s="2">
        <f t="shared" si="62"/>
        <v>67.005536147479305</v>
      </c>
      <c r="FA51" s="2">
        <f t="shared" si="62"/>
        <v>66.383620953526773</v>
      </c>
      <c r="FB51" s="2">
        <f t="shared" si="62"/>
        <v>66.395645384367072</v>
      </c>
      <c r="FC51" s="2">
        <f t="shared" si="62"/>
        <v>65.507301871118258</v>
      </c>
      <c r="FD51" s="2">
        <f t="shared" si="62"/>
        <v>65.535121864984475</v>
      </c>
      <c r="FE51" s="2">
        <f t="shared" si="62"/>
        <v>67.683752076353002</v>
      </c>
      <c r="FG51" s="2">
        <f t="shared" si="63"/>
        <v>5.6148283073523909E-2</v>
      </c>
      <c r="FH51" s="2">
        <f t="shared" si="63"/>
        <v>5.2302928858895169E-2</v>
      </c>
      <c r="FI51" s="2">
        <f t="shared" si="63"/>
        <v>5.3447425431366213E-2</v>
      </c>
      <c r="FJ51" s="2">
        <f t="shared" si="63"/>
        <v>5.3501847456411435E-2</v>
      </c>
      <c r="FK51" s="2">
        <f t="shared" si="63"/>
        <v>5.3956395605548275E-2</v>
      </c>
      <c r="FL51" s="2">
        <f t="shared" si="63"/>
        <v>5.6990781924790443E-2</v>
      </c>
      <c r="FM51" s="2">
        <f t="shared" si="63"/>
        <v>5.3324572364896627E-2</v>
      </c>
      <c r="FN51" s="2">
        <f t="shared" si="63"/>
        <v>5.1446255766316104E-2</v>
      </c>
      <c r="FO51" s="2">
        <f t="shared" si="63"/>
        <v>5.2105994306536389E-2</v>
      </c>
      <c r="FP51" s="2">
        <f t="shared" si="63"/>
        <v>5.2046724517653228E-2</v>
      </c>
      <c r="FQ51" s="2">
        <f t="shared" si="63"/>
        <v>5.3859292808953275E-2</v>
      </c>
      <c r="FR51" s="2">
        <f t="shared" si="63"/>
        <v>5.2650106327988958E-2</v>
      </c>
      <c r="FS51" s="2">
        <f t="shared" si="63"/>
        <v>4.9598208940769072E-2</v>
      </c>
      <c r="FT51" s="2">
        <f t="shared" si="63"/>
        <v>4.5994896401151945E-2</v>
      </c>
      <c r="FU51" s="2">
        <f t="shared" si="63"/>
        <v>4.56077026916391E-2</v>
      </c>
      <c r="FW51" s="2">
        <f t="shared" si="52"/>
        <v>2.9456577822557811E-6</v>
      </c>
      <c r="FX51" s="2">
        <f t="shared" si="52"/>
        <v>5.9252491458090854E-6</v>
      </c>
      <c r="FY51" s="2">
        <f t="shared" si="52"/>
        <v>6.1394664870167699E-6</v>
      </c>
      <c r="FZ51" s="2">
        <f t="shared" si="52"/>
        <v>5.7487271644004852E-6</v>
      </c>
      <c r="GA51" s="2">
        <f t="shared" si="52"/>
        <v>4.8471405387707941E-6</v>
      </c>
      <c r="GB51" s="2">
        <f t="shared" si="52"/>
        <v>4.3081937292389473E-6</v>
      </c>
      <c r="GC51" s="2">
        <f t="shared" si="52"/>
        <v>4.3341775080548302E-6</v>
      </c>
      <c r="GD51" s="2">
        <f t="shared" si="52"/>
        <v>4.5671191576875136E-6</v>
      </c>
      <c r="GE51" s="2">
        <f t="shared" si="52"/>
        <v>5.2577707198675515E-6</v>
      </c>
      <c r="GF51" s="2">
        <f t="shared" si="52"/>
        <v>5.1671879834725423E-6</v>
      </c>
      <c r="GG51" s="2">
        <f t="shared" si="52"/>
        <v>4.9864735375364544E-6</v>
      </c>
      <c r="GH51" s="2">
        <f t="shared" si="52"/>
        <v>3.9303668119339407E-6</v>
      </c>
      <c r="GI51" s="2">
        <f t="shared" si="52"/>
        <v>3.4856889054658188E-6</v>
      </c>
      <c r="GJ51" s="2">
        <f t="shared" si="52"/>
        <v>2.9862470981910113E-6</v>
      </c>
      <c r="GK51" s="2">
        <f t="shared" si="52"/>
        <v>2.6226237908113011E-6</v>
      </c>
      <c r="GM51" s="95">
        <f t="shared" si="53"/>
        <v>1.9698378428569382E-5</v>
      </c>
      <c r="GN51" s="95">
        <f t="shared" si="53"/>
        <v>7.1796519645905479E-6</v>
      </c>
      <c r="GO51" s="95">
        <f t="shared" si="53"/>
        <v>3.3355903321349433E-6</v>
      </c>
      <c r="GP51" s="95">
        <f t="shared" si="53"/>
        <v>9.0892898146664917E-7</v>
      </c>
      <c r="GQ51" s="95">
        <f t="shared" si="53"/>
        <v>2.2075385636174695E-6</v>
      </c>
      <c r="GR51" s="95">
        <f t="shared" si="53"/>
        <v>3.1015282507969391E-6</v>
      </c>
      <c r="GS51" s="95">
        <f t="shared" si="53"/>
        <v>2.3685165116317978E-6</v>
      </c>
      <c r="GT51" s="95">
        <f t="shared" si="53"/>
        <v>9.5241230075927432E-7</v>
      </c>
      <c r="GU51" s="95">
        <f t="shared" si="53"/>
        <v>1.200437612198084E-6</v>
      </c>
      <c r="GV51" s="95">
        <f t="shared" si="53"/>
        <v>1.2839029082146009E-6</v>
      </c>
      <c r="GW51" s="95">
        <f t="shared" si="53"/>
        <v>1.6283551980887958E-6</v>
      </c>
      <c r="GX51" s="95">
        <f t="shared" si="53"/>
        <v>1.829781365582114E-6</v>
      </c>
      <c r="GY51" s="95">
        <f t="shared" si="53"/>
        <v>1.3502123624434865E-6</v>
      </c>
      <c r="GZ51" s="95">
        <f t="shared" si="53"/>
        <v>8.1013035509317837E-7</v>
      </c>
      <c r="HA51" s="95">
        <f t="shared" si="53"/>
        <v>1.0964712066588713E-8</v>
      </c>
      <c r="HC51" s="95">
        <f t="shared" si="57"/>
        <v>2.1344214007908365E-17</v>
      </c>
      <c r="HD51" s="95">
        <f t="shared" si="57"/>
        <v>5.9629792488610431E-18</v>
      </c>
      <c r="HE51" s="95">
        <f t="shared" si="57"/>
        <v>7.6825174312766232E-21</v>
      </c>
      <c r="HF51" s="95">
        <f t="shared" si="57"/>
        <v>6.106669962315373E-21</v>
      </c>
      <c r="HG51" s="95">
        <f t="shared" si="57"/>
        <v>5.2403635916713609E-22</v>
      </c>
      <c r="HH51" s="95">
        <f t="shared" si="57"/>
        <v>2.9123463436785712E-22</v>
      </c>
      <c r="HI51" s="95">
        <f t="shared" si="57"/>
        <v>9.6526332546153115E-22</v>
      </c>
      <c r="HJ51" s="95">
        <f t="shared" si="57"/>
        <v>2.0258852288891975E-21</v>
      </c>
      <c r="HK51" s="95">
        <f t="shared" si="57"/>
        <v>1.7980144748802958E-21</v>
      </c>
      <c r="HL51" s="95">
        <f t="shared" si="57"/>
        <v>1.8884581585392412E-21</v>
      </c>
      <c r="HM51" s="95">
        <f t="shared" si="57"/>
        <v>5.6628923169129734E-25</v>
      </c>
      <c r="HN51" s="95">
        <f t="shared" si="57"/>
        <v>1.3775059937658247E-20</v>
      </c>
      <c r="HO51" s="95">
        <f t="shared" si="57"/>
        <v>7.1679824963647697E-20</v>
      </c>
      <c r="HP51" s="95">
        <f t="shared" si="57"/>
        <v>4.1751759887902159E-21</v>
      </c>
      <c r="HQ51" s="95">
        <f t="shared" si="57"/>
        <v>1.4051807164042397E-29</v>
      </c>
      <c r="HS51" s="95">
        <f t="shared" si="54"/>
        <v>1.2293347598386858E-69</v>
      </c>
      <c r="HT51" s="95">
        <f t="shared" si="54"/>
        <v>3.9957105724304597E-65</v>
      </c>
      <c r="HU51" s="95">
        <f t="shared" si="54"/>
        <v>2.3171117884117084E-64</v>
      </c>
      <c r="HV51" s="95">
        <f t="shared" si="54"/>
        <v>2.6859433002267107E-64</v>
      </c>
      <c r="HW51" s="95">
        <f t="shared" si="54"/>
        <v>5.3187632509467035E-66</v>
      </c>
      <c r="HX51" s="95">
        <f t="shared" si="54"/>
        <v>1.3474899266083429E-69</v>
      </c>
      <c r="HY51" s="95">
        <f t="shared" si="54"/>
        <v>2.5404869707643501E-70</v>
      </c>
      <c r="HZ51" s="95">
        <f t="shared" si="54"/>
        <v>1.3661282162179114E-77</v>
      </c>
      <c r="IA51" s="95">
        <f t="shared" si="54"/>
        <v>1.187137172528471E-70</v>
      </c>
      <c r="IB51" s="95">
        <f t="shared" si="54"/>
        <v>4.2758957042947899E-64</v>
      </c>
      <c r="IC51" s="95">
        <f t="shared" si="54"/>
        <v>4.7346090325128617E-64</v>
      </c>
      <c r="ID51" s="95">
        <f t="shared" si="54"/>
        <v>4.7698608879660284E-56</v>
      </c>
      <c r="IE51" s="95">
        <f t="shared" si="54"/>
        <v>4.0513311470852878E-51</v>
      </c>
      <c r="IF51" s="95">
        <f t="shared" si="54"/>
        <v>4.3649814008012373E-45</v>
      </c>
      <c r="IG51" s="95">
        <f t="shared" si="54"/>
        <v>1.6883261408196511E-40</v>
      </c>
      <c r="II51" s="95">
        <f t="shared" si="55"/>
        <v>7.7537230763992437E-262</v>
      </c>
      <c r="IJ51" s="95">
        <f t="shared" si="55"/>
        <v>1.0330739270301149E-192</v>
      </c>
      <c r="IK51" s="95">
        <f t="shared" si="55"/>
        <v>1.6007808433932975E-199</v>
      </c>
      <c r="IL51" s="95">
        <f t="shared" si="55"/>
        <v>7.0058936410849112E-204</v>
      </c>
      <c r="IM51" s="95">
        <f t="shared" si="55"/>
        <v>1.4454680870897273E-217</v>
      </c>
      <c r="IN51" s="95">
        <f t="shared" si="55"/>
        <v>2.0225194216967381E-213</v>
      </c>
      <c r="IO51" s="95">
        <f t="shared" si="55"/>
        <v>1.3037159903603675E-223</v>
      </c>
      <c r="IP51" s="95">
        <f t="shared" si="55"/>
        <v>3.6239575686890138E-261</v>
      </c>
      <c r="IQ51" s="95">
        <f t="shared" si="55"/>
        <v>1.4224700442567983E-203</v>
      </c>
      <c r="IR51" s="95">
        <f t="shared" si="55"/>
        <v>1.998895900073522E-181</v>
      </c>
      <c r="IS51" s="95">
        <f t="shared" si="55"/>
        <v>1.2125103439400243E-162</v>
      </c>
      <c r="IT51" s="95">
        <f t="shared" si="55"/>
        <v>1.862858448911192E-154</v>
      </c>
      <c r="IU51" s="95">
        <f t="shared" si="55"/>
        <v>7.4828616064800206E-160</v>
      </c>
      <c r="IV51" s="95">
        <f t="shared" si="55"/>
        <v>2.0461377098568939E-144</v>
      </c>
      <c r="IW51" s="95">
        <f t="shared" si="55"/>
        <v>4.4003452773826887E-91</v>
      </c>
      <c r="IY51" s="95">
        <f t="shared" si="56"/>
        <v>1.9698378428590727E-5</v>
      </c>
      <c r="IZ51" s="95">
        <f t="shared" si="56"/>
        <v>7.179651964596511E-6</v>
      </c>
      <c r="JA51" s="95">
        <f t="shared" si="56"/>
        <v>3.3355903321349509E-6</v>
      </c>
      <c r="JB51" s="95">
        <f t="shared" si="56"/>
        <v>9.0892898146665532E-7</v>
      </c>
      <c r="JC51" s="95">
        <f t="shared" si="56"/>
        <v>2.2075385636174699E-6</v>
      </c>
      <c r="JD51" s="95">
        <f t="shared" si="56"/>
        <v>3.1015282507969395E-6</v>
      </c>
      <c r="JE51" s="95">
        <f t="shared" si="56"/>
        <v>2.3685165116317986E-6</v>
      </c>
      <c r="JF51" s="95">
        <f t="shared" si="56"/>
        <v>9.5241230075927633E-7</v>
      </c>
      <c r="JG51" s="95">
        <f t="shared" si="56"/>
        <v>1.2004376121980857E-6</v>
      </c>
      <c r="JH51" s="95">
        <f t="shared" si="56"/>
        <v>1.2839029082146029E-6</v>
      </c>
      <c r="JI51" s="95">
        <f t="shared" si="56"/>
        <v>1.6283551980887958E-6</v>
      </c>
      <c r="JJ51" s="95">
        <f t="shared" si="56"/>
        <v>1.8297813655821277E-6</v>
      </c>
      <c r="JK51" s="95">
        <f t="shared" si="56"/>
        <v>1.3502123624435581E-6</v>
      </c>
      <c r="JL51" s="95">
        <f t="shared" si="56"/>
        <v>8.101303550931825E-7</v>
      </c>
      <c r="JM51" s="95">
        <f t="shared" si="56"/>
        <v>1.0964712066588713E-8</v>
      </c>
    </row>
    <row r="52" spans="2:273" x14ac:dyDescent="0.25">
      <c r="B52" s="2">
        <v>25</v>
      </c>
      <c r="C52" s="37">
        <v>71.635999999999996</v>
      </c>
      <c r="D52" s="37">
        <v>69.477000000000004</v>
      </c>
      <c r="E52" s="37">
        <v>69.977000000000004</v>
      </c>
      <c r="F52" s="37">
        <v>71.884</v>
      </c>
      <c r="G52" s="37">
        <v>72.674000000000007</v>
      </c>
      <c r="H52" s="37">
        <v>72.14</v>
      </c>
      <c r="I52" s="37">
        <v>73.465000000000003</v>
      </c>
      <c r="J52" s="37">
        <v>69.116</v>
      </c>
      <c r="K52" s="37">
        <v>69.512</v>
      </c>
      <c r="L52" s="37">
        <v>66.674000000000007</v>
      </c>
      <c r="M52" s="37">
        <v>67.162999999999997</v>
      </c>
      <c r="N52" s="37">
        <v>67.953000000000003</v>
      </c>
      <c r="O52" s="37">
        <v>66.581000000000003</v>
      </c>
      <c r="P52" s="37">
        <v>68.093000000000004</v>
      </c>
      <c r="Q52" s="37">
        <v>65.534999999999997</v>
      </c>
      <c r="S52" s="4">
        <f t="shared" si="58"/>
        <v>73.265688902392341</v>
      </c>
      <c r="T52" s="4">
        <f t="shared" si="58"/>
        <v>72.950403575337035</v>
      </c>
      <c r="U52" s="4">
        <f t="shared" si="58"/>
        <v>72.456257626291233</v>
      </c>
      <c r="V52" s="4">
        <f t="shared" si="58"/>
        <v>74.991488496848746</v>
      </c>
      <c r="W52" s="4">
        <f t="shared" si="58"/>
        <v>74.890478096376626</v>
      </c>
      <c r="X52" s="4">
        <f t="shared" si="58"/>
        <v>74.582246031420212</v>
      </c>
      <c r="Y52" s="4">
        <f t="shared" si="58"/>
        <v>75.212501171183504</v>
      </c>
      <c r="Z52" s="4">
        <f t="shared" si="58"/>
        <v>72.13826557990771</v>
      </c>
      <c r="AA52" s="4">
        <f t="shared" si="58"/>
        <v>71.212563699501899</v>
      </c>
      <c r="AB52" s="4">
        <f t="shared" si="58"/>
        <v>69.930260597773199</v>
      </c>
      <c r="AC52" s="4">
        <f t="shared" si="58"/>
        <v>69.800837546066418</v>
      </c>
      <c r="AD52" s="4">
        <f t="shared" si="58"/>
        <v>69.909208461929325</v>
      </c>
      <c r="AE52" s="4">
        <f t="shared" si="58"/>
        <v>69.891030167450396</v>
      </c>
      <c r="AF52" s="4">
        <f t="shared" si="58"/>
        <v>69.791194393719906</v>
      </c>
      <c r="AG52" s="4">
        <f t="shared" si="58"/>
        <v>65.213054646604675</v>
      </c>
      <c r="AI52" s="4">
        <f t="shared" si="59"/>
        <v>-1.6296889023923455</v>
      </c>
      <c r="AJ52" s="4">
        <f t="shared" si="59"/>
        <v>-3.4734035753370307</v>
      </c>
      <c r="AK52" s="4">
        <f t="shared" si="59"/>
        <v>-2.4792576262912291</v>
      </c>
      <c r="AL52" s="4">
        <f t="shared" si="59"/>
        <v>-3.1074884968487453</v>
      </c>
      <c r="AM52" s="4">
        <f t="shared" si="59"/>
        <v>-2.2164780963766191</v>
      </c>
      <c r="AN52" s="4">
        <f t="shared" si="59"/>
        <v>-2.4422460314202112</v>
      </c>
      <c r="AO52" s="4">
        <f t="shared" si="59"/>
        <v>-1.7475011711835009</v>
      </c>
      <c r="AP52" s="4">
        <f t="shared" si="59"/>
        <v>-3.0222655799077103</v>
      </c>
      <c r="AQ52" s="4">
        <f t="shared" si="59"/>
        <v>-1.7005636995018989</v>
      </c>
      <c r="AR52" s="4">
        <f t="shared" si="59"/>
        <v>-3.256260597773192</v>
      </c>
      <c r="AS52" s="4">
        <f t="shared" si="59"/>
        <v>-2.6378375460664216</v>
      </c>
      <c r="AT52" s="4">
        <f t="shared" si="59"/>
        <v>-1.9562084619293216</v>
      </c>
      <c r="AU52" s="4">
        <f t="shared" si="59"/>
        <v>-3.3100301674503925</v>
      </c>
      <c r="AV52" s="4">
        <f t="shared" si="59"/>
        <v>-1.698194393719902</v>
      </c>
      <c r="AW52" s="4">
        <f t="shared" si="59"/>
        <v>0.32194535339532138</v>
      </c>
      <c r="AY52" s="2">
        <f t="shared" si="50"/>
        <v>73.230866488438934</v>
      </c>
      <c r="AZ52" s="2">
        <f t="shared" si="50"/>
        <v>72.935956489064111</v>
      </c>
      <c r="BA52" s="2">
        <f t="shared" si="50"/>
        <v>72.449018339583247</v>
      </c>
      <c r="BB52" s="2">
        <f t="shared" si="50"/>
        <v>74.989211593941235</v>
      </c>
      <c r="BC52" s="2">
        <f t="shared" si="50"/>
        <v>74.88550581742264</v>
      </c>
      <c r="BD52" s="2">
        <f t="shared" si="50"/>
        <v>74.575399104741649</v>
      </c>
      <c r="BE52" s="2">
        <f t="shared" si="50"/>
        <v>75.207360157210417</v>
      </c>
      <c r="BF52" s="2">
        <f t="shared" si="50"/>
        <v>72.136049404645405</v>
      </c>
      <c r="BG52" s="2">
        <f t="shared" si="50"/>
        <v>71.20983812943291</v>
      </c>
      <c r="BH52" s="2">
        <f t="shared" si="50"/>
        <v>69.927382316991654</v>
      </c>
      <c r="BI52" s="2">
        <f t="shared" si="50"/>
        <v>69.797190822477091</v>
      </c>
      <c r="BJ52" s="2">
        <f t="shared" si="50"/>
        <v>69.905272750531182</v>
      </c>
      <c r="BK52" s="2">
        <f t="shared" si="50"/>
        <v>69.888095332116407</v>
      </c>
      <c r="BL52" s="2">
        <f t="shared" si="50"/>
        <v>69.789478898682006</v>
      </c>
      <c r="BM52" s="2">
        <f t="shared" si="50"/>
        <v>65.213026938918802</v>
      </c>
      <c r="BO52" s="2">
        <f t="shared" si="9"/>
        <v>71.635999999999996</v>
      </c>
      <c r="BP52" s="2">
        <f t="shared" si="10"/>
        <v>69.477000000000004</v>
      </c>
      <c r="BQ52" s="2">
        <f t="shared" si="11"/>
        <v>69.977000000000004</v>
      </c>
      <c r="BR52" s="2">
        <f t="shared" si="12"/>
        <v>71.884</v>
      </c>
      <c r="BS52" s="2">
        <f t="shared" si="13"/>
        <v>72.674000000000007</v>
      </c>
      <c r="BT52" s="2">
        <f t="shared" si="14"/>
        <v>72.14</v>
      </c>
      <c r="BU52" s="2">
        <f t="shared" si="15"/>
        <v>73.465000000000003</v>
      </c>
      <c r="BV52" s="2">
        <f t="shared" si="16"/>
        <v>69.116</v>
      </c>
      <c r="BW52" s="2">
        <f t="shared" si="17"/>
        <v>69.512</v>
      </c>
      <c r="BX52" s="2">
        <f t="shared" si="18"/>
        <v>66.674000000000007</v>
      </c>
      <c r="BY52" s="2">
        <f t="shared" si="19"/>
        <v>67.162999999999997</v>
      </c>
      <c r="BZ52" s="2">
        <f t="shared" si="20"/>
        <v>67.953000000000003</v>
      </c>
      <c r="CA52" s="2">
        <f t="shared" si="21"/>
        <v>66.581000000000003</v>
      </c>
      <c r="CB52" s="2">
        <f t="shared" si="22"/>
        <v>68.093000000000004</v>
      </c>
      <c r="CC52" s="2">
        <f t="shared" si="23"/>
        <v>65.534999999999997</v>
      </c>
      <c r="CE52" s="2" t="str">
        <f t="shared" si="51"/>
        <v/>
      </c>
      <c r="CF52" s="2" t="str">
        <f t="shared" si="51"/>
        <v/>
      </c>
      <c r="CG52" s="2" t="str">
        <f t="shared" si="51"/>
        <v/>
      </c>
      <c r="CH52" s="2" t="str">
        <f t="shared" si="51"/>
        <v/>
      </c>
      <c r="CI52" s="2" t="str">
        <f t="shared" si="51"/>
        <v/>
      </c>
      <c r="CJ52" s="2" t="str">
        <f t="shared" si="51"/>
        <v/>
      </c>
      <c r="CK52" s="2" t="str">
        <f t="shared" si="51"/>
        <v/>
      </c>
      <c r="CL52" s="2" t="str">
        <f t="shared" si="51"/>
        <v/>
      </c>
      <c r="CM52" s="2" t="str">
        <f t="shared" si="51"/>
        <v/>
      </c>
      <c r="CN52" s="2" t="str">
        <f t="shared" si="51"/>
        <v/>
      </c>
      <c r="CO52" s="2" t="str">
        <f t="shared" si="51"/>
        <v/>
      </c>
      <c r="CP52" s="2" t="str">
        <f t="shared" si="51"/>
        <v/>
      </c>
      <c r="CQ52" s="2" t="str">
        <f t="shared" si="51"/>
        <v/>
      </c>
      <c r="CR52" s="2" t="str">
        <f t="shared" si="51"/>
        <v/>
      </c>
      <c r="CS52" s="2" t="str">
        <f t="shared" si="51"/>
        <v/>
      </c>
      <c r="CU52" s="2" t="str">
        <f t="shared" si="25"/>
        <v/>
      </c>
      <c r="CV52" s="2" t="str">
        <f t="shared" si="26"/>
        <v/>
      </c>
      <c r="CW52" s="2" t="str">
        <f t="shared" si="27"/>
        <v/>
      </c>
      <c r="CX52" s="2" t="str">
        <f t="shared" si="28"/>
        <v/>
      </c>
      <c r="CY52" s="2" t="str">
        <f t="shared" si="29"/>
        <v/>
      </c>
      <c r="CZ52" s="2" t="str">
        <f t="shared" si="30"/>
        <v/>
      </c>
      <c r="DA52" s="2" t="str">
        <f t="shared" si="31"/>
        <v/>
      </c>
      <c r="DB52" s="2" t="str">
        <f t="shared" si="32"/>
        <v/>
      </c>
      <c r="DC52" s="2" t="str">
        <f t="shared" si="33"/>
        <v/>
      </c>
      <c r="DD52" s="2" t="str">
        <f t="shared" si="34"/>
        <v/>
      </c>
      <c r="DE52" s="2" t="str">
        <f t="shared" si="35"/>
        <v/>
      </c>
      <c r="DF52" s="2" t="str">
        <f t="shared" si="36"/>
        <v/>
      </c>
      <c r="DG52" s="2" t="str">
        <f t="shared" si="37"/>
        <v/>
      </c>
      <c r="DH52" s="2" t="str">
        <f t="shared" si="38"/>
        <v/>
      </c>
      <c r="DI52" s="2" t="str">
        <f t="shared" si="39"/>
        <v/>
      </c>
      <c r="DK52" s="2">
        <f t="shared" si="60"/>
        <v>73.664561163227006</v>
      </c>
      <c r="DL52" s="2">
        <f t="shared" si="60"/>
        <v>73.298272695351528</v>
      </c>
      <c r="DM52" s="2">
        <f t="shared" si="60"/>
        <v>72.754528833427884</v>
      </c>
      <c r="DN52" s="2">
        <f t="shared" si="60"/>
        <v>75.394585321655086</v>
      </c>
      <c r="DO52" s="2">
        <f t="shared" si="60"/>
        <v>75.147326094589872</v>
      </c>
      <c r="DP52" s="2">
        <f t="shared" si="60"/>
        <v>74.862526699619167</v>
      </c>
      <c r="DQ52" s="2">
        <f t="shared" si="60"/>
        <v>75.437516543770073</v>
      </c>
      <c r="DR52" s="2">
        <f t="shared" si="60"/>
        <v>72.209244337058308</v>
      </c>
      <c r="DS52" s="2">
        <f t="shared" si="60"/>
        <v>71.368189670794308</v>
      </c>
      <c r="DT52" s="2">
        <f t="shared" si="60"/>
        <v>70.061055572334638</v>
      </c>
      <c r="DU52" s="2">
        <f t="shared" si="60"/>
        <v>69.895376623376606</v>
      </c>
      <c r="DV52" s="2">
        <f t="shared" si="60"/>
        <v>69.900418302627614</v>
      </c>
      <c r="DW52" s="2">
        <f t="shared" si="60"/>
        <v>70.035039263062515</v>
      </c>
      <c r="DX52" s="2">
        <f t="shared" si="60"/>
        <v>69.973836293164197</v>
      </c>
      <c r="DY52" s="2">
        <f t="shared" si="60"/>
        <v>65.236160849108202</v>
      </c>
      <c r="EA52" s="2">
        <f t="shared" si="61"/>
        <v>66.581953088473611</v>
      </c>
      <c r="EB52" s="2">
        <f t="shared" si="61"/>
        <v>66.948647699611428</v>
      </c>
      <c r="EC52" s="2">
        <f t="shared" si="61"/>
        <v>67.514514820467511</v>
      </c>
      <c r="ED52" s="2">
        <f t="shared" si="61"/>
        <v>68.448822209061319</v>
      </c>
      <c r="EE52" s="2">
        <f t="shared" si="61"/>
        <v>70.698895599864045</v>
      </c>
      <c r="EF52" s="2">
        <f t="shared" si="61"/>
        <v>70.242524477160785</v>
      </c>
      <c r="EG52" s="2">
        <f t="shared" si="61"/>
        <v>71.481020569824352</v>
      </c>
      <c r="EH52" s="2">
        <f t="shared" si="61"/>
        <v>70.905415178848372</v>
      </c>
      <c r="EI52" s="2">
        <f t="shared" si="61"/>
        <v>68.582797674470044</v>
      </c>
      <c r="EJ52" s="2">
        <f t="shared" si="61"/>
        <v>67.707027156525072</v>
      </c>
      <c r="EK52" s="2">
        <f t="shared" si="61"/>
        <v>68.224317028898525</v>
      </c>
      <c r="EL52" s="2">
        <f t="shared" si="61"/>
        <v>69.985212230430335</v>
      </c>
      <c r="EM52" s="2">
        <f t="shared" si="61"/>
        <v>67.320243386775729</v>
      </c>
      <c r="EN52" s="2">
        <f t="shared" si="61"/>
        <v>66.302137000831934</v>
      </c>
      <c r="EO52" s="2">
        <f t="shared" si="61"/>
        <v>64.771357959392603</v>
      </c>
      <c r="EQ52" s="2">
        <f t="shared" si="62"/>
        <v>66.378028297778243</v>
      </c>
      <c r="ER52" s="2">
        <f t="shared" si="62"/>
        <v>66.993137181807683</v>
      </c>
      <c r="ES52" s="2">
        <f t="shared" si="62"/>
        <v>67.453479732978508</v>
      </c>
      <c r="ET52" s="2">
        <f t="shared" si="62"/>
        <v>68.032534758457274</v>
      </c>
      <c r="EU52" s="2">
        <f t="shared" si="62"/>
        <v>69.740979958166562</v>
      </c>
      <c r="EV52" s="2">
        <f t="shared" si="62"/>
        <v>68.912528289652855</v>
      </c>
      <c r="EW52" s="2">
        <f t="shared" si="62"/>
        <v>69.976688624041671</v>
      </c>
      <c r="EX52" s="2">
        <f t="shared" si="62"/>
        <v>68.993378288472329</v>
      </c>
      <c r="EY52" s="2">
        <f t="shared" si="62"/>
        <v>66.935076100583018</v>
      </c>
      <c r="EZ52" s="2">
        <f t="shared" si="62"/>
        <v>66.907437060446455</v>
      </c>
      <c r="FA52" s="2">
        <f t="shared" si="62"/>
        <v>66.282618173106528</v>
      </c>
      <c r="FB52" s="2">
        <f t="shared" si="62"/>
        <v>66.286456744332014</v>
      </c>
      <c r="FC52" s="2">
        <f t="shared" si="62"/>
        <v>65.400568240318378</v>
      </c>
      <c r="FD52" s="2">
        <f t="shared" si="62"/>
        <v>65.429477982398112</v>
      </c>
      <c r="FE52" s="2">
        <f t="shared" si="62"/>
        <v>67.572686271977943</v>
      </c>
      <c r="FG52" s="2">
        <f t="shared" si="63"/>
        <v>6.1233660194727001E-2</v>
      </c>
      <c r="FH52" s="2">
        <f t="shared" si="63"/>
        <v>5.7061085587626903E-2</v>
      </c>
      <c r="FI52" s="2">
        <f t="shared" si="63"/>
        <v>5.8303295031995529E-2</v>
      </c>
      <c r="FJ52" s="2">
        <f t="shared" si="63"/>
        <v>5.836235661033945E-2</v>
      </c>
      <c r="FK52" s="2">
        <f t="shared" si="63"/>
        <v>5.8855631523384473E-2</v>
      </c>
      <c r="FL52" s="2">
        <f t="shared" si="63"/>
        <v>6.214744027493093E-2</v>
      </c>
      <c r="FM52" s="2">
        <f t="shared" si="63"/>
        <v>5.8169966302170015E-2</v>
      </c>
      <c r="FN52" s="2">
        <f t="shared" si="63"/>
        <v>5.6131094292598632E-2</v>
      </c>
      <c r="FO52" s="2">
        <f t="shared" si="63"/>
        <v>5.6847309969043275E-2</v>
      </c>
      <c r="FP52" s="2">
        <f t="shared" si="63"/>
        <v>5.6782970079192641E-2</v>
      </c>
      <c r="FQ52" s="2">
        <f t="shared" si="63"/>
        <v>5.8750259341430834E-2</v>
      </c>
      <c r="FR52" s="2">
        <f t="shared" si="63"/>
        <v>5.74379326210262E-2</v>
      </c>
      <c r="FS52" s="2">
        <f t="shared" si="63"/>
        <v>5.4124361712938468E-2</v>
      </c>
      <c r="FT52" s="2">
        <f t="shared" si="63"/>
        <v>5.0209595723902323E-2</v>
      </c>
      <c r="FU52" s="2">
        <f t="shared" si="63"/>
        <v>4.978877356104694E-2</v>
      </c>
      <c r="FW52" s="2">
        <f t="shared" si="52"/>
        <v>3.2298486136466313E-6</v>
      </c>
      <c r="FX52" s="2">
        <f t="shared" si="52"/>
        <v>6.4969027810934686E-6</v>
      </c>
      <c r="FY52" s="2">
        <f t="shared" si="52"/>
        <v>6.731787151562214E-6</v>
      </c>
      <c r="FZ52" s="2">
        <f t="shared" si="52"/>
        <v>6.3033504953338963E-6</v>
      </c>
      <c r="GA52" s="2">
        <f t="shared" si="52"/>
        <v>5.3147814289815853E-6</v>
      </c>
      <c r="GB52" s="2">
        <f t="shared" si="52"/>
        <v>4.7238385254231229E-6</v>
      </c>
      <c r="GC52" s="2">
        <f t="shared" si="52"/>
        <v>4.7523291485926584E-6</v>
      </c>
      <c r="GD52" s="2">
        <f t="shared" si="52"/>
        <v>5.007744369042714E-6</v>
      </c>
      <c r="GE52" s="2">
        <f t="shared" si="52"/>
        <v>5.7650280302853638E-6</v>
      </c>
      <c r="GF52" s="2">
        <f t="shared" si="52"/>
        <v>5.6657061347773614E-6</v>
      </c>
      <c r="GG52" s="2">
        <f t="shared" si="52"/>
        <v>5.46755687918879E-6</v>
      </c>
      <c r="GH52" s="2">
        <f t="shared" si="52"/>
        <v>4.3095598779681022E-6</v>
      </c>
      <c r="GI52" s="2">
        <f t="shared" si="52"/>
        <v>3.8219805980762424E-6</v>
      </c>
      <c r="GJ52" s="2">
        <f t="shared" si="52"/>
        <v>3.2743538880956228E-6</v>
      </c>
      <c r="GK52" s="2">
        <f t="shared" si="52"/>
        <v>2.8756490756969576E-6</v>
      </c>
      <c r="GM52" s="95">
        <f t="shared" si="53"/>
        <v>3.1600832403754522E-5</v>
      </c>
      <c r="GN52" s="95">
        <f t="shared" si="53"/>
        <v>1.201094711102234E-5</v>
      </c>
      <c r="GO52" s="95">
        <f t="shared" si="53"/>
        <v>5.8411580028965335E-6</v>
      </c>
      <c r="GP52" s="95">
        <f t="shared" si="53"/>
        <v>1.7095560814146046E-6</v>
      </c>
      <c r="GQ52" s="95">
        <f t="shared" si="53"/>
        <v>3.9618408502527822E-6</v>
      </c>
      <c r="GR52" s="95">
        <f t="shared" si="53"/>
        <v>5.5269629324466942E-6</v>
      </c>
      <c r="GS52" s="95">
        <f t="shared" si="53"/>
        <v>4.2238591303668458E-6</v>
      </c>
      <c r="GT52" s="95">
        <f t="shared" si="53"/>
        <v>1.7710507776269178E-6</v>
      </c>
      <c r="GU52" s="95">
        <f t="shared" si="53"/>
        <v>2.2105762189729702E-6</v>
      </c>
      <c r="GV52" s="95">
        <f t="shared" si="53"/>
        <v>2.35506165192398E-6</v>
      </c>
      <c r="GW52" s="95">
        <f t="shared" si="53"/>
        <v>2.9704747259360433E-6</v>
      </c>
      <c r="GX52" s="95">
        <f t="shared" si="53"/>
        <v>3.3004674060002653E-6</v>
      </c>
      <c r="GY52" s="95">
        <f t="shared" si="53"/>
        <v>2.4447059631862005E-6</v>
      </c>
      <c r="GZ52" s="95">
        <f t="shared" si="53"/>
        <v>1.4834964558058331E-6</v>
      </c>
      <c r="HA52" s="95">
        <f t="shared" si="53"/>
        <v>2.5142504868873413E-8</v>
      </c>
      <c r="HC52" s="95">
        <f t="shared" si="57"/>
        <v>6.76777400025546E-17</v>
      </c>
      <c r="HD52" s="95">
        <f t="shared" si="57"/>
        <v>1.9768753804099062E-17</v>
      </c>
      <c r="HE52" s="95">
        <f t="shared" si="57"/>
        <v>3.1914041492740503E-20</v>
      </c>
      <c r="HF52" s="95">
        <f t="shared" si="57"/>
        <v>2.589583215224449E-20</v>
      </c>
      <c r="HG52" s="95">
        <f t="shared" si="57"/>
        <v>2.3654009079986833E-21</v>
      </c>
      <c r="HH52" s="95">
        <f t="shared" si="57"/>
        <v>1.3546180596891369E-21</v>
      </c>
      <c r="HI52" s="95">
        <f t="shared" si="57"/>
        <v>4.2428932925923078E-21</v>
      </c>
      <c r="HJ52" s="95">
        <f t="shared" si="57"/>
        <v>8.7676541567989193E-21</v>
      </c>
      <c r="HK52" s="95">
        <f t="shared" si="57"/>
        <v>7.8324711512205271E-21</v>
      </c>
      <c r="HL52" s="95">
        <f t="shared" si="57"/>
        <v>8.2237363036972396E-21</v>
      </c>
      <c r="HM52" s="95">
        <f t="shared" si="57"/>
        <v>3.2162058807224404E-24</v>
      </c>
      <c r="HN52" s="95">
        <f t="shared" si="57"/>
        <v>5.544243007826826E-20</v>
      </c>
      <c r="HO52" s="95">
        <f t="shared" si="57"/>
        <v>2.6528386129231522E-19</v>
      </c>
      <c r="HP52" s="95">
        <f t="shared" si="57"/>
        <v>1.6497907389142266E-20</v>
      </c>
      <c r="HQ52" s="95">
        <f t="shared" si="57"/>
        <v>1.054767961796292E-28</v>
      </c>
      <c r="HS52" s="95">
        <f t="shared" si="54"/>
        <v>2.3147890967549684E-68</v>
      </c>
      <c r="HT52" s="95">
        <f t="shared" si="54"/>
        <v>6.8132621445452079E-64</v>
      </c>
      <c r="HU52" s="95">
        <f t="shared" si="54"/>
        <v>3.8839294292460177E-63</v>
      </c>
      <c r="HV52" s="95">
        <f t="shared" si="54"/>
        <v>4.495667560505231E-63</v>
      </c>
      <c r="HW52" s="95">
        <f t="shared" si="54"/>
        <v>9.2480355799080848E-65</v>
      </c>
      <c r="HX52" s="95">
        <f t="shared" si="54"/>
        <v>2.7214355285209392E-68</v>
      </c>
      <c r="HY52" s="95">
        <f t="shared" si="54"/>
        <v>5.2389889335690283E-69</v>
      </c>
      <c r="HZ52" s="95">
        <f t="shared" si="54"/>
        <v>3.9688825274305214E-76</v>
      </c>
      <c r="IA52" s="95">
        <f t="shared" si="54"/>
        <v>2.5881261656360809E-69</v>
      </c>
      <c r="IB52" s="95">
        <f t="shared" si="54"/>
        <v>6.9581162185785838E-63</v>
      </c>
      <c r="IC52" s="95">
        <f t="shared" si="54"/>
        <v>7.6726039368104787E-63</v>
      </c>
      <c r="ID52" s="95">
        <f t="shared" si="54"/>
        <v>5.1733693662729113E-55</v>
      </c>
      <c r="IE52" s="95">
        <f t="shared" si="54"/>
        <v>3.4071174136393436E-50</v>
      </c>
      <c r="IF52" s="95">
        <f t="shared" si="54"/>
        <v>2.7602804090910003E-44</v>
      </c>
      <c r="IG52" s="95">
        <f t="shared" si="54"/>
        <v>8.7210734498886305E-40</v>
      </c>
      <c r="II52" s="95">
        <f t="shared" si="55"/>
        <v>4.287611095286107E-258</v>
      </c>
      <c r="IJ52" s="95">
        <f t="shared" si="55"/>
        <v>8.3270303356851483E-190</v>
      </c>
      <c r="IK52" s="95">
        <f t="shared" si="55"/>
        <v>1.6721267017869535E-196</v>
      </c>
      <c r="IL52" s="95">
        <f t="shared" si="55"/>
        <v>8.2078171338052699E-201</v>
      </c>
      <c r="IM52" s="95">
        <f t="shared" si="55"/>
        <v>2.4613581879812495E-214</v>
      </c>
      <c r="IN52" s="95">
        <f t="shared" si="55"/>
        <v>2.7850141582188119E-210</v>
      </c>
      <c r="IO52" s="95">
        <f t="shared" si="55"/>
        <v>2.5523172527569385E-220</v>
      </c>
      <c r="IP52" s="95">
        <f t="shared" si="55"/>
        <v>2.6600072305112838E-257</v>
      </c>
      <c r="IQ52" s="95">
        <f t="shared" si="55"/>
        <v>1.5657322488748713E-200</v>
      </c>
      <c r="IR52" s="95">
        <f t="shared" si="55"/>
        <v>1.0107460878173177E-178</v>
      </c>
      <c r="IS52" s="95">
        <f t="shared" si="55"/>
        <v>3.1456727349129876E-160</v>
      </c>
      <c r="IT52" s="95">
        <f t="shared" si="55"/>
        <v>3.2936549935384832E-152</v>
      </c>
      <c r="IU52" s="95">
        <f t="shared" si="55"/>
        <v>1.5096245336821621E-157</v>
      </c>
      <c r="IV52" s="95">
        <f t="shared" si="55"/>
        <v>2.3196565026076428E-142</v>
      </c>
      <c r="IW52" s="95">
        <f t="shared" si="55"/>
        <v>8.2608346551685652E-90</v>
      </c>
      <c r="IY52" s="95">
        <f t="shared" si="56"/>
        <v>3.1600832403822197E-5</v>
      </c>
      <c r="IZ52" s="95">
        <f t="shared" si="56"/>
        <v>1.2010947111042109E-5</v>
      </c>
      <c r="JA52" s="95">
        <f t="shared" si="56"/>
        <v>5.8411580028965657E-6</v>
      </c>
      <c r="JB52" s="95">
        <f t="shared" si="56"/>
        <v>1.7095560814146304E-6</v>
      </c>
      <c r="JC52" s="95">
        <f t="shared" si="56"/>
        <v>3.9618408502527848E-6</v>
      </c>
      <c r="JD52" s="95">
        <f t="shared" si="56"/>
        <v>5.5269629324466959E-6</v>
      </c>
      <c r="JE52" s="95">
        <f t="shared" si="56"/>
        <v>4.2238591303668501E-6</v>
      </c>
      <c r="JF52" s="95">
        <f t="shared" si="56"/>
        <v>1.7710507776269265E-6</v>
      </c>
      <c r="JG52" s="95">
        <f t="shared" si="56"/>
        <v>2.2105762189729778E-6</v>
      </c>
      <c r="JH52" s="95">
        <f t="shared" si="56"/>
        <v>2.355061651923988E-6</v>
      </c>
      <c r="JI52" s="95">
        <f t="shared" si="56"/>
        <v>2.9704747259360433E-6</v>
      </c>
      <c r="JJ52" s="95">
        <f t="shared" si="56"/>
        <v>3.3004674060003207E-6</v>
      </c>
      <c r="JK52" s="95">
        <f t="shared" si="56"/>
        <v>2.4447059631864656E-6</v>
      </c>
      <c r="JL52" s="95">
        <f t="shared" si="56"/>
        <v>1.4834964558058496E-6</v>
      </c>
      <c r="JM52" s="95">
        <f t="shared" si="56"/>
        <v>2.5142504868873413E-8</v>
      </c>
    </row>
    <row r="53" spans="2:273" x14ac:dyDescent="0.25">
      <c r="B53" s="2">
        <v>26</v>
      </c>
      <c r="C53" s="37">
        <v>71.75</v>
      </c>
      <c r="D53" s="37">
        <v>71.204999999999998</v>
      </c>
      <c r="E53" s="37">
        <v>69.86</v>
      </c>
      <c r="F53" s="37">
        <v>73.441999999999993</v>
      </c>
      <c r="G53" s="37">
        <v>73.441999999999993</v>
      </c>
      <c r="H53" s="37">
        <v>71.790999999999997</v>
      </c>
      <c r="I53" s="37">
        <v>73.605000000000004</v>
      </c>
      <c r="J53" s="37">
        <v>70.069999999999993</v>
      </c>
      <c r="K53" s="37">
        <v>68.953000000000003</v>
      </c>
      <c r="L53" s="37">
        <v>67.837000000000003</v>
      </c>
      <c r="M53" s="37">
        <v>67.488</v>
      </c>
      <c r="N53" s="37">
        <v>68.302000000000007</v>
      </c>
      <c r="O53" s="37">
        <v>67.977000000000004</v>
      </c>
      <c r="P53" s="37">
        <v>68.766999999999996</v>
      </c>
      <c r="Q53" s="37">
        <v>62.86</v>
      </c>
      <c r="S53" s="4">
        <f t="shared" si="58"/>
        <v>73.463177345487694</v>
      </c>
      <c r="T53" s="4">
        <f t="shared" si="58"/>
        <v>73.178239442156894</v>
      </c>
      <c r="U53" s="4">
        <f t="shared" si="58"/>
        <v>72.659744952653526</v>
      </c>
      <c r="V53" s="4">
        <f t="shared" si="58"/>
        <v>75.192917654052934</v>
      </c>
      <c r="W53" s="4">
        <f t="shared" si="58"/>
        <v>75.073983263553345</v>
      </c>
      <c r="X53" s="4">
        <f t="shared" si="58"/>
        <v>74.734575690226094</v>
      </c>
      <c r="Y53" s="4">
        <f t="shared" si="58"/>
        <v>75.360241436509284</v>
      </c>
      <c r="Z53" s="4">
        <f t="shared" si="58"/>
        <v>72.310646333106632</v>
      </c>
      <c r="AA53" s="4">
        <f t="shared" si="58"/>
        <v>71.372766837184983</v>
      </c>
      <c r="AB53" s="4">
        <f t="shared" si="58"/>
        <v>70.084405632321122</v>
      </c>
      <c r="AC53" s="4">
        <f t="shared" si="58"/>
        <v>69.952098832180667</v>
      </c>
      <c r="AD53" s="4">
        <f t="shared" si="58"/>
        <v>70.107399102311703</v>
      </c>
      <c r="AE53" s="4">
        <f t="shared" si="58"/>
        <v>70.06230607043274</v>
      </c>
      <c r="AF53" s="4">
        <f t="shared" si="58"/>
        <v>69.966992390241288</v>
      </c>
      <c r="AG53" s="4">
        <f t="shared" si="58"/>
        <v>65.369454486097212</v>
      </c>
      <c r="AI53" s="4">
        <f t="shared" si="59"/>
        <v>-1.7131773454876935</v>
      </c>
      <c r="AJ53" s="4">
        <f t="shared" si="59"/>
        <v>-1.9732394421568955</v>
      </c>
      <c r="AK53" s="4">
        <f t="shared" si="59"/>
        <v>-2.7997449526535263</v>
      </c>
      <c r="AL53" s="4">
        <f t="shared" si="59"/>
        <v>-1.750917654052941</v>
      </c>
      <c r="AM53" s="4">
        <f t="shared" si="59"/>
        <v>-1.6319832635533515</v>
      </c>
      <c r="AN53" s="4">
        <f t="shared" si="59"/>
        <v>-2.9435756902260977</v>
      </c>
      <c r="AO53" s="4">
        <f t="shared" si="59"/>
        <v>-1.7552414365092801</v>
      </c>
      <c r="AP53" s="4">
        <f t="shared" si="59"/>
        <v>-2.2406463331066391</v>
      </c>
      <c r="AQ53" s="4">
        <f t="shared" si="59"/>
        <v>-2.4197668371849801</v>
      </c>
      <c r="AR53" s="4">
        <f t="shared" si="59"/>
        <v>-2.2474056323211187</v>
      </c>
      <c r="AS53" s="4">
        <f t="shared" si="59"/>
        <v>-2.4640988321806674</v>
      </c>
      <c r="AT53" s="4">
        <f t="shared" si="59"/>
        <v>-1.8053991023116964</v>
      </c>
      <c r="AU53" s="4">
        <f t="shared" si="59"/>
        <v>-2.0853060704327362</v>
      </c>
      <c r="AV53" s="4">
        <f t="shared" si="59"/>
        <v>-1.1999923902412917</v>
      </c>
      <c r="AW53" s="4">
        <f t="shared" si="59"/>
        <v>-2.5094544860972121</v>
      </c>
      <c r="AY53" s="2">
        <f t="shared" si="50"/>
        <v>73.409203945401927</v>
      </c>
      <c r="AZ53" s="2">
        <f t="shared" si="50"/>
        <v>73.154907861033678</v>
      </c>
      <c r="BA53" s="2">
        <f t="shared" si="50"/>
        <v>72.647530256380492</v>
      </c>
      <c r="BB53" s="2">
        <f t="shared" si="50"/>
        <v>75.188801980648975</v>
      </c>
      <c r="BC53" s="2">
        <f t="shared" si="50"/>
        <v>75.065393704799334</v>
      </c>
      <c r="BD53" s="2">
        <f t="shared" si="50"/>
        <v>74.722835881456589</v>
      </c>
      <c r="BE53" s="2">
        <f t="shared" si="50"/>
        <v>75.35141332619402</v>
      </c>
      <c r="BF53" s="2">
        <f t="shared" si="50"/>
        <v>72.306682333592178</v>
      </c>
      <c r="BG53" s="2">
        <f t="shared" si="50"/>
        <v>71.367938138534399</v>
      </c>
      <c r="BH53" s="2">
        <f t="shared" si="50"/>
        <v>70.079325490290458</v>
      </c>
      <c r="BI53" s="2">
        <f t="shared" si="50"/>
        <v>69.94569912057014</v>
      </c>
      <c r="BJ53" s="2">
        <f t="shared" si="50"/>
        <v>70.100565141919603</v>
      </c>
      <c r="BK53" s="2">
        <f t="shared" si="50"/>
        <v>70.057187835199386</v>
      </c>
      <c r="BL53" s="2">
        <f t="shared" si="50"/>
        <v>69.963965292920108</v>
      </c>
      <c r="BM53" s="2">
        <f t="shared" si="50"/>
        <v>65.369393705329173</v>
      </c>
      <c r="BO53" s="2">
        <f t="shared" si="9"/>
        <v>71.75</v>
      </c>
      <c r="BP53" s="2">
        <f t="shared" si="10"/>
        <v>71.204999999999998</v>
      </c>
      <c r="BQ53" s="2">
        <f t="shared" si="11"/>
        <v>69.86</v>
      </c>
      <c r="BR53" s="2">
        <f t="shared" si="12"/>
        <v>73.441999999999993</v>
      </c>
      <c r="BS53" s="2">
        <f t="shared" si="13"/>
        <v>73.441999999999993</v>
      </c>
      <c r="BT53" s="2">
        <f t="shared" si="14"/>
        <v>71.790999999999997</v>
      </c>
      <c r="BU53" s="2">
        <f t="shared" si="15"/>
        <v>73.605000000000004</v>
      </c>
      <c r="BV53" s="2">
        <f t="shared" si="16"/>
        <v>70.069999999999993</v>
      </c>
      <c r="BW53" s="2">
        <f t="shared" si="17"/>
        <v>68.953000000000003</v>
      </c>
      <c r="BX53" s="2">
        <f t="shared" si="18"/>
        <v>67.837000000000003</v>
      </c>
      <c r="BY53" s="2">
        <f t="shared" si="19"/>
        <v>67.488</v>
      </c>
      <c r="BZ53" s="2">
        <f t="shared" si="20"/>
        <v>68.302000000000007</v>
      </c>
      <c r="CA53" s="2">
        <f t="shared" si="21"/>
        <v>67.977000000000004</v>
      </c>
      <c r="CB53" s="2">
        <f t="shared" si="22"/>
        <v>68.766999999999996</v>
      </c>
      <c r="CC53" s="2">
        <f t="shared" si="23"/>
        <v>62.86</v>
      </c>
      <c r="CE53" s="2" t="str">
        <f t="shared" si="51"/>
        <v/>
      </c>
      <c r="CF53" s="2" t="str">
        <f t="shared" si="51"/>
        <v/>
      </c>
      <c r="CG53" s="2" t="str">
        <f t="shared" si="51"/>
        <v/>
      </c>
      <c r="CH53" s="2" t="str">
        <f t="shared" si="51"/>
        <v/>
      </c>
      <c r="CI53" s="2" t="str">
        <f t="shared" si="51"/>
        <v/>
      </c>
      <c r="CJ53" s="2" t="str">
        <f t="shared" si="51"/>
        <v/>
      </c>
      <c r="CK53" s="2" t="str">
        <f t="shared" si="51"/>
        <v/>
      </c>
      <c r="CL53" s="2" t="str">
        <f t="shared" si="51"/>
        <v/>
      </c>
      <c r="CM53" s="2" t="str">
        <f t="shared" si="51"/>
        <v/>
      </c>
      <c r="CN53" s="2" t="str">
        <f t="shared" si="51"/>
        <v/>
      </c>
      <c r="CO53" s="2" t="str">
        <f t="shared" si="51"/>
        <v/>
      </c>
      <c r="CP53" s="2" t="str">
        <f t="shared" si="51"/>
        <v/>
      </c>
      <c r="CQ53" s="2" t="str">
        <f t="shared" si="51"/>
        <v/>
      </c>
      <c r="CR53" s="2" t="str">
        <f t="shared" si="51"/>
        <v/>
      </c>
      <c r="CS53" s="2" t="str">
        <f t="shared" si="51"/>
        <v/>
      </c>
      <c r="CU53" s="2" t="str">
        <f t="shared" si="25"/>
        <v/>
      </c>
      <c r="CV53" s="2" t="str">
        <f t="shared" si="26"/>
        <v/>
      </c>
      <c r="CW53" s="2" t="str">
        <f t="shared" si="27"/>
        <v/>
      </c>
      <c r="CX53" s="2" t="str">
        <f t="shared" si="28"/>
        <v/>
      </c>
      <c r="CY53" s="2" t="str">
        <f t="shared" si="29"/>
        <v/>
      </c>
      <c r="CZ53" s="2" t="str">
        <f t="shared" si="30"/>
        <v/>
      </c>
      <c r="DA53" s="2" t="str">
        <f t="shared" si="31"/>
        <v/>
      </c>
      <c r="DB53" s="2" t="str">
        <f t="shared" si="32"/>
        <v/>
      </c>
      <c r="DC53" s="2" t="str">
        <f t="shared" si="33"/>
        <v/>
      </c>
      <c r="DD53" s="2" t="str">
        <f t="shared" si="34"/>
        <v/>
      </c>
      <c r="DE53" s="2" t="str">
        <f t="shared" si="35"/>
        <v/>
      </c>
      <c r="DF53" s="2" t="str">
        <f t="shared" si="36"/>
        <v/>
      </c>
      <c r="DG53" s="2" t="str">
        <f t="shared" si="37"/>
        <v/>
      </c>
      <c r="DH53" s="2" t="str">
        <f t="shared" si="38"/>
        <v/>
      </c>
      <c r="DI53" s="2" t="str">
        <f t="shared" si="39"/>
        <v/>
      </c>
      <c r="DK53" s="2">
        <f t="shared" si="60"/>
        <v>73.902426829268279</v>
      </c>
      <c r="DL53" s="2">
        <f t="shared" si="60"/>
        <v>73.571264511249751</v>
      </c>
      <c r="DM53" s="2">
        <f t="shared" si="60"/>
        <v>73.001069632390696</v>
      </c>
      <c r="DN53" s="2">
        <f t="shared" si="60"/>
        <v>75.651975838115376</v>
      </c>
      <c r="DO53" s="2">
        <f t="shared" si="60"/>
        <v>75.370536126191837</v>
      </c>
      <c r="DP53" s="2">
        <f t="shared" si="60"/>
        <v>75.054564378899613</v>
      </c>
      <c r="DQ53" s="2">
        <f t="shared" si="60"/>
        <v>75.620620749263963</v>
      </c>
      <c r="DR53" s="2">
        <f t="shared" si="60"/>
        <v>72.405543793415902</v>
      </c>
      <c r="DS53" s="2">
        <f t="shared" si="60"/>
        <v>71.559469646632422</v>
      </c>
      <c r="DT53" s="2">
        <f t="shared" si="60"/>
        <v>70.243022953790387</v>
      </c>
      <c r="DU53" s="2">
        <f t="shared" si="60"/>
        <v>70.072034732709142</v>
      </c>
      <c r="DV53" s="2">
        <f t="shared" si="60"/>
        <v>70.118493808517073</v>
      </c>
      <c r="DW53" s="2">
        <f t="shared" si="60"/>
        <v>70.236990939293264</v>
      </c>
      <c r="DX53" s="2">
        <f t="shared" si="60"/>
        <v>70.182912896405909</v>
      </c>
      <c r="DY53" s="2">
        <f t="shared" si="60"/>
        <v>65.407948353211495</v>
      </c>
      <c r="EA53" s="2">
        <f t="shared" si="61"/>
        <v>66.513004173419191</v>
      </c>
      <c r="EB53" s="2">
        <f t="shared" si="61"/>
        <v>66.87997072164012</v>
      </c>
      <c r="EC53" s="2">
        <f t="shared" si="61"/>
        <v>67.439719945377135</v>
      </c>
      <c r="ED53" s="2">
        <f t="shared" si="61"/>
        <v>68.373388818477963</v>
      </c>
      <c r="EE53" s="2">
        <f t="shared" si="61"/>
        <v>70.61536898008228</v>
      </c>
      <c r="EF53" s="2">
        <f t="shared" si="61"/>
        <v>70.157375865005449</v>
      </c>
      <c r="EG53" s="2">
        <f t="shared" si="61"/>
        <v>71.376319271747747</v>
      </c>
      <c r="EH53" s="2">
        <f t="shared" si="61"/>
        <v>70.790726200076918</v>
      </c>
      <c r="EI53" s="2">
        <f t="shared" si="61"/>
        <v>68.470011174265466</v>
      </c>
      <c r="EJ53" s="2">
        <f t="shared" si="61"/>
        <v>67.599497282816685</v>
      </c>
      <c r="EK53" s="2">
        <f t="shared" si="61"/>
        <v>68.099924675624024</v>
      </c>
      <c r="EL53" s="2">
        <f t="shared" si="61"/>
        <v>69.832517143141104</v>
      </c>
      <c r="EM53" s="2">
        <f t="shared" si="61"/>
        <v>67.191571644161485</v>
      </c>
      <c r="EN53" s="2">
        <f t="shared" si="61"/>
        <v>66.18672383527452</v>
      </c>
      <c r="EO53" s="2">
        <f t="shared" si="61"/>
        <v>64.698166968094199</v>
      </c>
      <c r="EQ53" s="2">
        <f t="shared" si="62"/>
        <v>66.311359263181018</v>
      </c>
      <c r="ER53" s="2">
        <f t="shared" si="62"/>
        <v>66.923445915106697</v>
      </c>
      <c r="ES53" s="2">
        <f t="shared" si="62"/>
        <v>67.379305587750068</v>
      </c>
      <c r="ET53" s="2">
        <f t="shared" si="62"/>
        <v>67.962742997828499</v>
      </c>
      <c r="EU53" s="2">
        <f t="shared" si="62"/>
        <v>69.66894452201177</v>
      </c>
      <c r="EV53" s="2">
        <f t="shared" si="62"/>
        <v>68.843022274297866</v>
      </c>
      <c r="EW53" s="2">
        <f t="shared" si="62"/>
        <v>69.889513443245647</v>
      </c>
      <c r="EX53" s="2">
        <f t="shared" si="62"/>
        <v>68.901105773769885</v>
      </c>
      <c r="EY53" s="2">
        <f t="shared" si="62"/>
        <v>66.841738149154352</v>
      </c>
      <c r="EZ53" s="2">
        <f t="shared" si="62"/>
        <v>66.809337973413591</v>
      </c>
      <c r="FA53" s="2">
        <f t="shared" si="62"/>
        <v>66.181615392686282</v>
      </c>
      <c r="FB53" s="2">
        <f t="shared" si="62"/>
        <v>66.177268104296971</v>
      </c>
      <c r="FC53" s="2">
        <f t="shared" si="62"/>
        <v>65.293834609518498</v>
      </c>
      <c r="FD53" s="2">
        <f t="shared" si="62"/>
        <v>65.323834099811762</v>
      </c>
      <c r="FE53" s="2">
        <f t="shared" si="62"/>
        <v>67.46162046760287</v>
      </c>
      <c r="FG53" s="2">
        <f t="shared" si="63"/>
        <v>6.6747050848289122E-2</v>
      </c>
      <c r="FH53" s="2">
        <f t="shared" si="63"/>
        <v>6.2223685435419465E-2</v>
      </c>
      <c r="FI53" s="2">
        <f t="shared" si="63"/>
        <v>6.3570706748057385E-2</v>
      </c>
      <c r="FJ53" s="2">
        <f t="shared" si="63"/>
        <v>6.3634743672844996E-2</v>
      </c>
      <c r="FK53" s="2">
        <f t="shared" si="63"/>
        <v>6.4169543717668559E-2</v>
      </c>
      <c r="FL53" s="2">
        <f t="shared" si="63"/>
        <v>6.7737169744964978E-2</v>
      </c>
      <c r="FM53" s="2">
        <f t="shared" si="63"/>
        <v>6.3426143739821667E-2</v>
      </c>
      <c r="FN53" s="2">
        <f t="shared" si="63"/>
        <v>6.1215015586121767E-2</v>
      </c>
      <c r="FO53" s="2">
        <f t="shared" si="63"/>
        <v>6.1991840036851327E-2</v>
      </c>
      <c r="FP53" s="2">
        <f t="shared" si="63"/>
        <v>6.1922059836583325E-2</v>
      </c>
      <c r="FQ53" s="2">
        <f t="shared" si="63"/>
        <v>6.4055305289840672E-2</v>
      </c>
      <c r="FR53" s="2">
        <f t="shared" si="63"/>
        <v>6.263236300175444E-2</v>
      </c>
      <c r="FS53" s="2">
        <f t="shared" si="63"/>
        <v>5.9037897179780481E-2</v>
      </c>
      <c r="FT53" s="2">
        <f t="shared" si="63"/>
        <v>5.4788325112008734E-2</v>
      </c>
      <c r="FU53" s="2">
        <f t="shared" si="63"/>
        <v>5.4331322427513408E-2</v>
      </c>
      <c r="FW53" s="2">
        <f t="shared" si="52"/>
        <v>3.5414574781533718E-6</v>
      </c>
      <c r="FX53" s="2">
        <f t="shared" si="52"/>
        <v>7.1237077767235867E-6</v>
      </c>
      <c r="FY53" s="2">
        <f t="shared" si="52"/>
        <v>7.3812530388573634E-6</v>
      </c>
      <c r="FZ53" s="2">
        <f t="shared" si="52"/>
        <v>6.9114821776616249E-6</v>
      </c>
      <c r="GA53" s="2">
        <f t="shared" si="52"/>
        <v>5.8275389660130856E-6</v>
      </c>
      <c r="GB53" s="2">
        <f t="shared" si="52"/>
        <v>5.1795835846457839E-6</v>
      </c>
      <c r="GC53" s="2">
        <f t="shared" si="52"/>
        <v>5.2108229031853477E-6</v>
      </c>
      <c r="GD53" s="2">
        <f t="shared" si="52"/>
        <v>5.4908798596606452E-6</v>
      </c>
      <c r="GE53" s="2">
        <f t="shared" si="52"/>
        <v>6.3212240195005208E-6</v>
      </c>
      <c r="GF53" s="2">
        <f t="shared" si="52"/>
        <v>6.212319846777749E-6</v>
      </c>
      <c r="GG53" s="2">
        <f t="shared" si="52"/>
        <v>5.9950537418121862E-6</v>
      </c>
      <c r="GH53" s="2">
        <f t="shared" si="52"/>
        <v>4.7253364764718974E-6</v>
      </c>
      <c r="GI53" s="2">
        <f t="shared" si="52"/>
        <v>4.1907168465972038E-6</v>
      </c>
      <c r="GJ53" s="2">
        <f t="shared" si="52"/>
        <v>3.5902565105779981E-6</v>
      </c>
      <c r="GK53" s="2">
        <f t="shared" si="52"/>
        <v>3.1530856364770285E-6</v>
      </c>
      <c r="GM53" s="95">
        <f t="shared" si="53"/>
        <v>5.0146654227649584E-5</v>
      </c>
      <c r="GN53" s="95">
        <f t="shared" si="53"/>
        <v>1.9857575752115038E-5</v>
      </c>
      <c r="GO53" s="95">
        <f t="shared" si="53"/>
        <v>1.0095195503278797E-5</v>
      </c>
      <c r="GP53" s="95">
        <f t="shared" si="53"/>
        <v>3.1670277836439788E-6</v>
      </c>
      <c r="GQ53" s="95">
        <f t="shared" si="53"/>
        <v>7.0122805908205766E-6</v>
      </c>
      <c r="GR53" s="95">
        <f t="shared" si="53"/>
        <v>9.7130749131991537E-6</v>
      </c>
      <c r="GS53" s="95">
        <f t="shared" si="53"/>
        <v>7.430443889509079E-6</v>
      </c>
      <c r="GT53" s="95">
        <f t="shared" si="53"/>
        <v>3.2453998668641244E-6</v>
      </c>
      <c r="GU53" s="95">
        <f t="shared" si="53"/>
        <v>4.012329249028552E-6</v>
      </c>
      <c r="GV53" s="95">
        <f t="shared" si="53"/>
        <v>4.2584059640579131E-6</v>
      </c>
      <c r="GW53" s="95">
        <f t="shared" si="53"/>
        <v>5.3417024539547971E-6</v>
      </c>
      <c r="GX53" s="95">
        <f t="shared" si="53"/>
        <v>5.8709549715888366E-6</v>
      </c>
      <c r="GY53" s="95">
        <f t="shared" si="53"/>
        <v>4.3658615644228625E-6</v>
      </c>
      <c r="GZ53" s="95">
        <f t="shared" si="53"/>
        <v>2.6793886043618629E-6</v>
      </c>
      <c r="HA53" s="95">
        <f t="shared" si="53"/>
        <v>5.6520282340774354E-8</v>
      </c>
      <c r="HC53" s="95">
        <f t="shared" si="57"/>
        <v>2.1075416923623474E-16</v>
      </c>
      <c r="HD53" s="95">
        <f t="shared" si="57"/>
        <v>6.4315757778595352E-17</v>
      </c>
      <c r="HE53" s="95">
        <f t="shared" si="57"/>
        <v>1.295949669828589E-19</v>
      </c>
      <c r="HF53" s="95">
        <f t="shared" si="57"/>
        <v>1.0728644590902611E-19</v>
      </c>
      <c r="HG53" s="95">
        <f t="shared" si="57"/>
        <v>1.0423266765883012E-20</v>
      </c>
      <c r="HH53" s="95">
        <f t="shared" si="57"/>
        <v>6.1468880432546036E-21</v>
      </c>
      <c r="HI53" s="95">
        <f t="shared" si="57"/>
        <v>1.8216751541246953E-20</v>
      </c>
      <c r="HJ53" s="95">
        <f t="shared" si="57"/>
        <v>3.7068033249681787E-20</v>
      </c>
      <c r="HK53" s="95">
        <f t="shared" si="57"/>
        <v>3.3326277887744743E-20</v>
      </c>
      <c r="HL53" s="95">
        <f t="shared" si="57"/>
        <v>3.4978986100409032E-20</v>
      </c>
      <c r="HM53" s="95">
        <f t="shared" si="57"/>
        <v>1.7761977888080684E-23</v>
      </c>
      <c r="HN53" s="95">
        <f t="shared" si="57"/>
        <v>2.1828911490609291E-19</v>
      </c>
      <c r="HO53" s="95">
        <f t="shared" si="57"/>
        <v>9.6220314556814332E-19</v>
      </c>
      <c r="HP53" s="95">
        <f t="shared" si="57"/>
        <v>6.3843976867698632E-20</v>
      </c>
      <c r="HQ53" s="95">
        <f t="shared" si="57"/>
        <v>7.6709805004330502E-28</v>
      </c>
      <c r="HS53" s="95">
        <f t="shared" si="54"/>
        <v>4.2396276872138828E-67</v>
      </c>
      <c r="HT53" s="95">
        <f t="shared" si="54"/>
        <v>1.1300403096449588E-62</v>
      </c>
      <c r="HU53" s="95">
        <f t="shared" si="54"/>
        <v>6.3324815787302867E-62</v>
      </c>
      <c r="HV53" s="95">
        <f t="shared" si="54"/>
        <v>7.319304948152793E-62</v>
      </c>
      <c r="HW53" s="95">
        <f t="shared" si="54"/>
        <v>1.5641036306496649E-63</v>
      </c>
      <c r="HX53" s="95">
        <f t="shared" si="54"/>
        <v>5.3389322033988711E-67</v>
      </c>
      <c r="HY53" s="95">
        <f t="shared" si="54"/>
        <v>1.0493507350730332E-67</v>
      </c>
      <c r="HZ53" s="95">
        <f t="shared" si="54"/>
        <v>1.1159652049347678E-74</v>
      </c>
      <c r="IA53" s="95">
        <f t="shared" si="54"/>
        <v>5.4752496951905788E-68</v>
      </c>
      <c r="IB53" s="95">
        <f t="shared" si="54"/>
        <v>1.1018860244127117E-61</v>
      </c>
      <c r="IC53" s="95">
        <f t="shared" si="54"/>
        <v>1.2100654643508926E-61</v>
      </c>
      <c r="ID53" s="95">
        <f t="shared" si="54"/>
        <v>5.4846111801508645E-54</v>
      </c>
      <c r="IE53" s="95">
        <f t="shared" si="54"/>
        <v>2.8086844401269333E-49</v>
      </c>
      <c r="IF53" s="95">
        <f t="shared" si="54"/>
        <v>1.7160334704150751E-43</v>
      </c>
      <c r="IG53" s="95">
        <f t="shared" si="54"/>
        <v>4.4374837607185625E-39</v>
      </c>
      <c r="II53" s="95">
        <f t="shared" si="55"/>
        <v>2.227409218762017E-254</v>
      </c>
      <c r="IJ53" s="95">
        <f t="shared" si="55"/>
        <v>6.376388993031875E-187</v>
      </c>
      <c r="IK53" s="95">
        <f t="shared" si="55"/>
        <v>1.6557663027576259E-193</v>
      </c>
      <c r="IL53" s="95">
        <f t="shared" si="55"/>
        <v>9.1102282453429049E-198</v>
      </c>
      <c r="IM53" s="95">
        <f t="shared" si="55"/>
        <v>3.9625910745886169E-211</v>
      </c>
      <c r="IN53" s="95">
        <f t="shared" si="55"/>
        <v>3.6334834964309468E-207</v>
      </c>
      <c r="IO53" s="95">
        <f t="shared" si="55"/>
        <v>4.7216298867093741E-217</v>
      </c>
      <c r="IP53" s="95">
        <f t="shared" si="55"/>
        <v>1.826283427916818E-253</v>
      </c>
      <c r="IQ53" s="95">
        <f t="shared" si="55"/>
        <v>1.6342103014193587E-197</v>
      </c>
      <c r="IR53" s="95">
        <f t="shared" si="55"/>
        <v>4.8753828432990989E-176</v>
      </c>
      <c r="IS53" s="95">
        <f t="shared" si="55"/>
        <v>7.8254782937660039E-158</v>
      </c>
      <c r="IT53" s="95">
        <f t="shared" si="55"/>
        <v>5.6044295889501546E-150</v>
      </c>
      <c r="IU53" s="95">
        <f t="shared" si="55"/>
        <v>2.9292934857142713E-155</v>
      </c>
      <c r="IV53" s="95">
        <f t="shared" si="55"/>
        <v>2.5411466836463084E-140</v>
      </c>
      <c r="IW53" s="95">
        <f t="shared" si="55"/>
        <v>1.5186080806004014E-88</v>
      </c>
      <c r="IY53" s="95">
        <f t="shared" si="56"/>
        <v>5.014665422786034E-5</v>
      </c>
      <c r="IZ53" s="95">
        <f t="shared" si="56"/>
        <v>1.9857575752179355E-5</v>
      </c>
      <c r="JA53" s="95">
        <f t="shared" si="56"/>
        <v>1.0095195503278926E-5</v>
      </c>
      <c r="JB53" s="95">
        <f t="shared" si="56"/>
        <v>3.167027783644086E-6</v>
      </c>
      <c r="JC53" s="95">
        <f t="shared" si="56"/>
        <v>7.0122805908205868E-6</v>
      </c>
      <c r="JD53" s="95">
        <f t="shared" si="56"/>
        <v>9.7130749131991605E-6</v>
      </c>
      <c r="JE53" s="95">
        <f t="shared" si="56"/>
        <v>7.4304438895090976E-6</v>
      </c>
      <c r="JF53" s="95">
        <f t="shared" si="56"/>
        <v>3.2453998668641617E-6</v>
      </c>
      <c r="JG53" s="95">
        <f t="shared" si="56"/>
        <v>4.012329249028585E-6</v>
      </c>
      <c r="JH53" s="95">
        <f t="shared" si="56"/>
        <v>4.2584059640579479E-6</v>
      </c>
      <c r="JI53" s="95">
        <f t="shared" si="56"/>
        <v>5.3417024539547971E-6</v>
      </c>
      <c r="JJ53" s="95">
        <f t="shared" si="56"/>
        <v>5.8709549715890551E-6</v>
      </c>
      <c r="JK53" s="95">
        <f t="shared" si="56"/>
        <v>4.3658615644238247E-6</v>
      </c>
      <c r="JL53" s="95">
        <f t="shared" si="56"/>
        <v>2.6793886043619269E-6</v>
      </c>
      <c r="JM53" s="95">
        <f t="shared" si="56"/>
        <v>5.6520282340774354E-8</v>
      </c>
    </row>
    <row r="54" spans="2:273" x14ac:dyDescent="0.25">
      <c r="B54" s="2">
        <v>27</v>
      </c>
      <c r="C54" s="37">
        <v>71.182000000000002</v>
      </c>
      <c r="D54" s="37">
        <v>71.385999999999996</v>
      </c>
      <c r="E54" s="37">
        <v>71.790999999999997</v>
      </c>
      <c r="F54" s="37">
        <v>73.325999999999993</v>
      </c>
      <c r="G54" s="37">
        <v>72.256</v>
      </c>
      <c r="H54" s="37">
        <v>72.534999999999997</v>
      </c>
      <c r="I54" s="37">
        <v>74.581000000000003</v>
      </c>
      <c r="J54" s="37">
        <v>70.418999999999997</v>
      </c>
      <c r="K54" s="37">
        <v>69.256</v>
      </c>
      <c r="L54" s="37">
        <v>68.790999999999997</v>
      </c>
      <c r="M54" s="37">
        <v>67.558000000000007</v>
      </c>
      <c r="N54" s="37">
        <v>68.906999999999996</v>
      </c>
      <c r="O54" s="37">
        <v>68.744</v>
      </c>
      <c r="P54" s="37">
        <v>67.628</v>
      </c>
      <c r="Q54" s="37">
        <v>63.302</v>
      </c>
      <c r="S54" s="4">
        <f t="shared" si="58"/>
        <v>73.663343816309464</v>
      </c>
      <c r="T54" s="4">
        <f t="shared" si="58"/>
        <v>73.40450186077112</v>
      </c>
      <c r="U54" s="4">
        <f t="shared" si="58"/>
        <v>72.860393139613379</v>
      </c>
      <c r="V54" s="4">
        <f t="shared" si="58"/>
        <v>75.388847861039238</v>
      </c>
      <c r="W54" s="4">
        <f t="shared" si="58"/>
        <v>75.254399491069421</v>
      </c>
      <c r="X54" s="4">
        <f t="shared" si="58"/>
        <v>74.884617232608917</v>
      </c>
      <c r="Y54" s="4">
        <f t="shared" si="58"/>
        <v>75.505392528957543</v>
      </c>
      <c r="Z54" s="4">
        <f t="shared" si="58"/>
        <v>72.48031235923996</v>
      </c>
      <c r="AA54" s="4">
        <f t="shared" si="58"/>
        <v>71.529870230653231</v>
      </c>
      <c r="AB54" s="4">
        <f t="shared" si="58"/>
        <v>70.235860645163442</v>
      </c>
      <c r="AC54" s="4">
        <f t="shared" si="58"/>
        <v>70.10107019838307</v>
      </c>
      <c r="AD54" s="4">
        <f t="shared" si="58"/>
        <v>70.303415649787539</v>
      </c>
      <c r="AE54" s="4">
        <f t="shared" si="58"/>
        <v>70.230427158576433</v>
      </c>
      <c r="AF54" s="4">
        <f t="shared" si="58"/>
        <v>70.139055404838174</v>
      </c>
      <c r="AG54" s="4">
        <f t="shared" si="58"/>
        <v>65.523294492202751</v>
      </c>
      <c r="AI54" s="4">
        <f t="shared" si="59"/>
        <v>-2.4813438163094617</v>
      </c>
      <c r="AJ54" s="4">
        <f t="shared" si="59"/>
        <v>-2.0185018607711243</v>
      </c>
      <c r="AK54" s="4">
        <f t="shared" si="59"/>
        <v>-1.069393139613382</v>
      </c>
      <c r="AL54" s="4">
        <f t="shared" si="59"/>
        <v>-2.0628478610392449</v>
      </c>
      <c r="AM54" s="4">
        <f t="shared" si="59"/>
        <v>-2.9983994910694207</v>
      </c>
      <c r="AN54" s="4">
        <f t="shared" si="59"/>
        <v>-2.3496172326089209</v>
      </c>
      <c r="AO54" s="4">
        <f t="shared" si="59"/>
        <v>-0.92439252895754009</v>
      </c>
      <c r="AP54" s="4">
        <f t="shared" si="59"/>
        <v>-2.0613123592399631</v>
      </c>
      <c r="AQ54" s="4">
        <f t="shared" si="59"/>
        <v>-2.2738702306532304</v>
      </c>
      <c r="AR54" s="4">
        <f t="shared" si="59"/>
        <v>-1.4448606451634447</v>
      </c>
      <c r="AS54" s="4">
        <f t="shared" si="59"/>
        <v>-2.543070198383063</v>
      </c>
      <c r="AT54" s="4">
        <f t="shared" si="59"/>
        <v>-1.3964156497875422</v>
      </c>
      <c r="AU54" s="4">
        <f t="shared" si="59"/>
        <v>-1.4864271585764328</v>
      </c>
      <c r="AV54" s="4">
        <f t="shared" si="59"/>
        <v>-2.5110554048381744</v>
      </c>
      <c r="AW54" s="4">
        <f t="shared" si="59"/>
        <v>-2.2212944922027518</v>
      </c>
      <c r="AY54" s="2">
        <f t="shared" si="50"/>
        <v>73.580633617731181</v>
      </c>
      <c r="AZ54" s="2">
        <f t="shared" si="50"/>
        <v>73.367282706731075</v>
      </c>
      <c r="BA54" s="2">
        <f t="shared" si="50"/>
        <v>72.840063430432508</v>
      </c>
      <c r="BB54" s="2">
        <f t="shared" si="50"/>
        <v>75.381524465369068</v>
      </c>
      <c r="BC54" s="2">
        <f t="shared" si="50"/>
        <v>75.239773468012856</v>
      </c>
      <c r="BD54" s="2">
        <f t="shared" si="50"/>
        <v>74.864777050210748</v>
      </c>
      <c r="BE54" s="2">
        <f t="shared" si="50"/>
        <v>75.490446416266579</v>
      </c>
      <c r="BF54" s="2">
        <f t="shared" si="50"/>
        <v>72.473329044150915</v>
      </c>
      <c r="BG54" s="2">
        <f t="shared" si="50"/>
        <v>71.521442800644664</v>
      </c>
      <c r="BH54" s="2">
        <f t="shared" si="50"/>
        <v>70.227026569032191</v>
      </c>
      <c r="BI54" s="2">
        <f t="shared" si="50"/>
        <v>70.090005002908839</v>
      </c>
      <c r="BJ54" s="2">
        <f t="shared" si="50"/>
        <v>70.291719369543515</v>
      </c>
      <c r="BK54" s="2">
        <f t="shared" si="50"/>
        <v>70.221627781644386</v>
      </c>
      <c r="BL54" s="2">
        <f t="shared" si="50"/>
        <v>70.133789595895465</v>
      </c>
      <c r="BM54" s="2">
        <f t="shared" si="50"/>
        <v>65.523163852499195</v>
      </c>
      <c r="BO54" s="2">
        <f t="shared" si="9"/>
        <v>71.182000000000002</v>
      </c>
      <c r="BP54" s="2">
        <f t="shared" si="10"/>
        <v>71.385999999999996</v>
      </c>
      <c r="BQ54" s="2">
        <f t="shared" si="11"/>
        <v>71.790999999999997</v>
      </c>
      <c r="BR54" s="2">
        <f t="shared" si="12"/>
        <v>73.325999999999993</v>
      </c>
      <c r="BS54" s="2">
        <f t="shared" si="13"/>
        <v>72.256</v>
      </c>
      <c r="BT54" s="2">
        <f t="shared" si="14"/>
        <v>72.534999999999997</v>
      </c>
      <c r="BU54" s="2">
        <f t="shared" si="15"/>
        <v>74.581000000000003</v>
      </c>
      <c r="BV54" s="2">
        <f t="shared" si="16"/>
        <v>70.418999999999997</v>
      </c>
      <c r="BW54" s="2">
        <f t="shared" si="17"/>
        <v>69.256</v>
      </c>
      <c r="BX54" s="2">
        <f t="shared" si="18"/>
        <v>68.790999999999997</v>
      </c>
      <c r="BY54" s="2">
        <f t="shared" si="19"/>
        <v>67.558000000000007</v>
      </c>
      <c r="BZ54" s="2">
        <f t="shared" si="20"/>
        <v>68.906999999999996</v>
      </c>
      <c r="CA54" s="2">
        <f t="shared" si="21"/>
        <v>68.744</v>
      </c>
      <c r="CB54" s="2">
        <f t="shared" si="22"/>
        <v>67.628</v>
      </c>
      <c r="CC54" s="2">
        <f t="shared" si="23"/>
        <v>63.302</v>
      </c>
      <c r="CE54" s="2" t="str">
        <f t="shared" si="51"/>
        <v/>
      </c>
      <c r="CF54" s="2" t="str">
        <f t="shared" si="51"/>
        <v/>
      </c>
      <c r="CG54" s="2" t="str">
        <f t="shared" si="51"/>
        <v/>
      </c>
      <c r="CH54" s="2" t="str">
        <f t="shared" si="51"/>
        <v/>
      </c>
      <c r="CI54" s="2" t="str">
        <f t="shared" si="51"/>
        <v/>
      </c>
      <c r="CJ54" s="2" t="str">
        <f t="shared" si="51"/>
        <v/>
      </c>
      <c r="CK54" s="2" t="str">
        <f t="shared" si="51"/>
        <v/>
      </c>
      <c r="CL54" s="2" t="str">
        <f t="shared" si="51"/>
        <v/>
      </c>
      <c r="CM54" s="2" t="str">
        <f t="shared" si="51"/>
        <v/>
      </c>
      <c r="CN54" s="2" t="str">
        <f t="shared" si="51"/>
        <v/>
      </c>
      <c r="CO54" s="2" t="str">
        <f t="shared" si="51"/>
        <v/>
      </c>
      <c r="CP54" s="2" t="str">
        <f t="shared" si="51"/>
        <v/>
      </c>
      <c r="CQ54" s="2" t="str">
        <f t="shared" si="51"/>
        <v/>
      </c>
      <c r="CR54" s="2" t="str">
        <f t="shared" si="51"/>
        <v/>
      </c>
      <c r="CS54" s="2" t="str">
        <f t="shared" si="51"/>
        <v/>
      </c>
      <c r="CU54" s="2" t="str">
        <f t="shared" si="25"/>
        <v/>
      </c>
      <c r="CV54" s="2" t="str">
        <f t="shared" si="26"/>
        <v/>
      </c>
      <c r="CW54" s="2" t="str">
        <f t="shared" si="27"/>
        <v/>
      </c>
      <c r="CX54" s="2" t="str">
        <f t="shared" si="28"/>
        <v/>
      </c>
      <c r="CY54" s="2" t="str">
        <f t="shared" si="29"/>
        <v/>
      </c>
      <c r="CZ54" s="2" t="str">
        <f t="shared" si="30"/>
        <v/>
      </c>
      <c r="DA54" s="2" t="str">
        <f t="shared" si="31"/>
        <v/>
      </c>
      <c r="DB54" s="2" t="str">
        <f t="shared" si="32"/>
        <v/>
      </c>
      <c r="DC54" s="2" t="str">
        <f t="shared" si="33"/>
        <v/>
      </c>
      <c r="DD54" s="2" t="str">
        <f t="shared" si="34"/>
        <v/>
      </c>
      <c r="DE54" s="2" t="str">
        <f t="shared" si="35"/>
        <v/>
      </c>
      <c r="DF54" s="2" t="str">
        <f t="shared" si="36"/>
        <v/>
      </c>
      <c r="DG54" s="2" t="str">
        <f t="shared" si="37"/>
        <v/>
      </c>
      <c r="DH54" s="2" t="str">
        <f t="shared" si="38"/>
        <v/>
      </c>
      <c r="DI54" s="2" t="str">
        <f t="shared" si="39"/>
        <v/>
      </c>
      <c r="DK54" s="2">
        <f t="shared" si="60"/>
        <v>74.140292495309552</v>
      </c>
      <c r="DL54" s="2">
        <f t="shared" si="60"/>
        <v>73.844256327147988</v>
      </c>
      <c r="DM54" s="2">
        <f t="shared" si="60"/>
        <v>73.247610431353507</v>
      </c>
      <c r="DN54" s="2">
        <f t="shared" si="60"/>
        <v>75.909366354575653</v>
      </c>
      <c r="DO54" s="2">
        <f t="shared" si="60"/>
        <v>75.593746157793817</v>
      </c>
      <c r="DP54" s="2">
        <f t="shared" si="60"/>
        <v>75.246602058180059</v>
      </c>
      <c r="DQ54" s="2">
        <f t="shared" si="60"/>
        <v>75.80372495475784</v>
      </c>
      <c r="DR54" s="2">
        <f t="shared" si="60"/>
        <v>72.601843249773495</v>
      </c>
      <c r="DS54" s="2">
        <f t="shared" si="60"/>
        <v>71.750749622470551</v>
      </c>
      <c r="DT54" s="2">
        <f t="shared" si="60"/>
        <v>70.42499033524615</v>
      </c>
      <c r="DU54" s="2">
        <f t="shared" si="60"/>
        <v>70.248692842041663</v>
      </c>
      <c r="DV54" s="2">
        <f t="shared" si="60"/>
        <v>70.336569314406532</v>
      </c>
      <c r="DW54" s="2">
        <f t="shared" si="60"/>
        <v>70.438942615523999</v>
      </c>
      <c r="DX54" s="2">
        <f t="shared" si="60"/>
        <v>70.391989499647636</v>
      </c>
      <c r="DY54" s="2">
        <f t="shared" si="60"/>
        <v>65.579735857314787</v>
      </c>
      <c r="EA54" s="2">
        <f t="shared" si="61"/>
        <v>66.444055258364756</v>
      </c>
      <c r="EB54" s="2">
        <f t="shared" si="61"/>
        <v>66.811293743668813</v>
      </c>
      <c r="EC54" s="2">
        <f t="shared" si="61"/>
        <v>67.364925070286773</v>
      </c>
      <c r="ED54" s="2">
        <f t="shared" si="61"/>
        <v>68.297955427894607</v>
      </c>
      <c r="EE54" s="2">
        <f t="shared" si="61"/>
        <v>70.531842360300502</v>
      </c>
      <c r="EF54" s="2">
        <f t="shared" si="61"/>
        <v>70.072227252850098</v>
      </c>
      <c r="EG54" s="2">
        <f t="shared" si="61"/>
        <v>71.271617973671141</v>
      </c>
      <c r="EH54" s="2">
        <f t="shared" si="61"/>
        <v>70.676037221305464</v>
      </c>
      <c r="EI54" s="2">
        <f t="shared" si="61"/>
        <v>68.357224674060888</v>
      </c>
      <c r="EJ54" s="2">
        <f t="shared" si="61"/>
        <v>67.491967409108312</v>
      </c>
      <c r="EK54" s="2">
        <f t="shared" si="61"/>
        <v>67.975532322349537</v>
      </c>
      <c r="EL54" s="2">
        <f t="shared" si="61"/>
        <v>69.679822055851872</v>
      </c>
      <c r="EM54" s="2">
        <f t="shared" si="61"/>
        <v>67.062899901547226</v>
      </c>
      <c r="EN54" s="2">
        <f t="shared" si="61"/>
        <v>66.071310669717121</v>
      </c>
      <c r="EO54" s="2">
        <f t="shared" si="61"/>
        <v>64.624975976795781</v>
      </c>
      <c r="EQ54" s="2">
        <f t="shared" si="62"/>
        <v>66.244690228583778</v>
      </c>
      <c r="ER54" s="2">
        <f t="shared" si="62"/>
        <v>66.853754648405712</v>
      </c>
      <c r="ES54" s="2">
        <f t="shared" si="62"/>
        <v>67.305131442521628</v>
      </c>
      <c r="ET54" s="2">
        <f t="shared" si="62"/>
        <v>67.892951237199711</v>
      </c>
      <c r="EU54" s="2">
        <f t="shared" si="62"/>
        <v>69.596909085856964</v>
      </c>
      <c r="EV54" s="2">
        <f t="shared" si="62"/>
        <v>68.773516258942877</v>
      </c>
      <c r="EW54" s="2">
        <f t="shared" si="62"/>
        <v>69.802338262449624</v>
      </c>
      <c r="EX54" s="2">
        <f t="shared" si="62"/>
        <v>68.808833259067441</v>
      </c>
      <c r="EY54" s="2">
        <f t="shared" si="62"/>
        <v>66.748400197725672</v>
      </c>
      <c r="EZ54" s="2">
        <f t="shared" si="62"/>
        <v>66.711238886380741</v>
      </c>
      <c r="FA54" s="2">
        <f t="shared" si="62"/>
        <v>66.080612612266037</v>
      </c>
      <c r="FB54" s="2">
        <f t="shared" si="62"/>
        <v>66.068079464261913</v>
      </c>
      <c r="FC54" s="2">
        <f t="shared" si="62"/>
        <v>65.187100978718618</v>
      </c>
      <c r="FD54" s="2">
        <f t="shared" si="62"/>
        <v>65.218190217225413</v>
      </c>
      <c r="FE54" s="2">
        <f t="shared" si="62"/>
        <v>67.350554663227797</v>
      </c>
      <c r="FG54" s="2">
        <f t="shared" si="63"/>
        <v>7.2718405915498205E-2</v>
      </c>
      <c r="FH54" s="2">
        <f t="shared" si="63"/>
        <v>6.7819776718112137E-2</v>
      </c>
      <c r="FI54" s="2">
        <f t="shared" si="63"/>
        <v>6.9278992836480202E-2</v>
      </c>
      <c r="FJ54" s="2">
        <f t="shared" si="63"/>
        <v>6.9348354077078775E-2</v>
      </c>
      <c r="FK54" s="2">
        <f t="shared" si="63"/>
        <v>6.9927586524180074E-2</v>
      </c>
      <c r="FL54" s="2">
        <f t="shared" si="63"/>
        <v>7.3790099590340302E-2</v>
      </c>
      <c r="FM54" s="2">
        <f t="shared" si="63"/>
        <v>6.9122407082244652E-2</v>
      </c>
      <c r="FN54" s="2">
        <f t="shared" si="63"/>
        <v>6.672684682915829E-2</v>
      </c>
      <c r="FO54" s="2">
        <f t="shared" si="63"/>
        <v>6.7568582645034556E-2</v>
      </c>
      <c r="FP54" s="2">
        <f t="shared" si="63"/>
        <v>6.7492976746080569E-2</v>
      </c>
      <c r="FQ54" s="2">
        <f t="shared" si="63"/>
        <v>6.9803861897825475E-2</v>
      </c>
      <c r="FR54" s="2">
        <f t="shared" si="63"/>
        <v>6.8262533302170678E-2</v>
      </c>
      <c r="FS54" s="2">
        <f t="shared" si="63"/>
        <v>6.436714015252111E-2</v>
      </c>
      <c r="FT54" s="2">
        <f t="shared" si="63"/>
        <v>5.9758328607614826E-2</v>
      </c>
      <c r="FU54" s="2">
        <f t="shared" si="63"/>
        <v>5.9262469111030905E-2</v>
      </c>
      <c r="FW54" s="2">
        <f t="shared" si="52"/>
        <v>3.8831295806012006E-6</v>
      </c>
      <c r="FX54" s="2">
        <f t="shared" si="52"/>
        <v>7.8109848845200232E-6</v>
      </c>
      <c r="FY54" s="2">
        <f t="shared" si="52"/>
        <v>8.0933772537861379E-6</v>
      </c>
      <c r="FZ54" s="2">
        <f t="shared" si="52"/>
        <v>7.5782844575825391E-6</v>
      </c>
      <c r="GA54" s="2">
        <f t="shared" si="52"/>
        <v>6.3897658208872512E-6</v>
      </c>
      <c r="GB54" s="2">
        <f t="shared" si="52"/>
        <v>5.6792976276243623E-6</v>
      </c>
      <c r="GC54" s="2">
        <f t="shared" si="52"/>
        <v>5.7135508249283186E-6</v>
      </c>
      <c r="GD54" s="2">
        <f t="shared" si="52"/>
        <v>6.0206268543314709E-6</v>
      </c>
      <c r="GE54" s="2">
        <f t="shared" si="52"/>
        <v>6.9310800833283882E-6</v>
      </c>
      <c r="GF54" s="2">
        <f t="shared" si="52"/>
        <v>6.8116691768622037E-6</v>
      </c>
      <c r="GG54" s="2">
        <f t="shared" si="52"/>
        <v>6.5734419105776538E-6</v>
      </c>
      <c r="GH54" s="2">
        <f t="shared" si="52"/>
        <v>5.1812260538123029E-6</v>
      </c>
      <c r="GI54" s="2">
        <f t="shared" si="52"/>
        <v>4.5950277906751965E-6</v>
      </c>
      <c r="GJ54" s="2">
        <f t="shared" si="52"/>
        <v>3.9366366188319009E-6</v>
      </c>
      <c r="GK54" s="2">
        <f t="shared" si="52"/>
        <v>3.4572885992482469E-6</v>
      </c>
      <c r="GM54" s="95">
        <f t="shared" si="53"/>
        <v>7.8717209228171069E-5</v>
      </c>
      <c r="GN54" s="95">
        <f t="shared" si="53"/>
        <v>3.2445857696715387E-5</v>
      </c>
      <c r="GO54" s="95">
        <f t="shared" si="53"/>
        <v>1.721986563476446E-5</v>
      </c>
      <c r="GP54" s="95">
        <f t="shared" si="53"/>
        <v>5.778912217018808E-6</v>
      </c>
      <c r="GQ54" s="95">
        <f t="shared" si="53"/>
        <v>1.2240669750192438E-5</v>
      </c>
      <c r="GR54" s="95">
        <f t="shared" si="53"/>
        <v>1.6834367823530411E-5</v>
      </c>
      <c r="GS54" s="95">
        <f t="shared" si="53"/>
        <v>1.2894435578968314E-5</v>
      </c>
      <c r="GT54" s="95">
        <f t="shared" si="53"/>
        <v>5.8606622832784732E-6</v>
      </c>
      <c r="GU54" s="95">
        <f t="shared" si="53"/>
        <v>7.1783214709845196E-6</v>
      </c>
      <c r="GV54" s="95">
        <f t="shared" si="53"/>
        <v>7.5906080847903282E-6</v>
      </c>
      <c r="GW54" s="95">
        <f t="shared" si="53"/>
        <v>9.4693664679722354E-6</v>
      </c>
      <c r="GX54" s="95">
        <f t="shared" si="53"/>
        <v>1.0299331859563907E-5</v>
      </c>
      <c r="GY54" s="95">
        <f t="shared" si="53"/>
        <v>7.690269449291361E-6</v>
      </c>
      <c r="GZ54" s="95">
        <f t="shared" si="53"/>
        <v>4.7732205793918109E-6</v>
      </c>
      <c r="HA54" s="95">
        <f t="shared" si="53"/>
        <v>1.2456484014380619E-7</v>
      </c>
      <c r="HC54" s="95">
        <f t="shared" si="57"/>
        <v>6.445763502532616E-16</v>
      </c>
      <c r="HD54" s="95">
        <f t="shared" si="57"/>
        <v>2.0534345615927707E-16</v>
      </c>
      <c r="HE54" s="95">
        <f t="shared" si="57"/>
        <v>5.1442967971606426E-19</v>
      </c>
      <c r="HF54" s="95">
        <f t="shared" si="57"/>
        <v>4.3426315793328848E-19</v>
      </c>
      <c r="HG54" s="95">
        <f t="shared" si="57"/>
        <v>4.4839646803797106E-20</v>
      </c>
      <c r="HH54" s="95">
        <f t="shared" si="57"/>
        <v>2.7212090950994596E-20</v>
      </c>
      <c r="HI54" s="95">
        <f t="shared" si="57"/>
        <v>7.6396894748932086E-20</v>
      </c>
      <c r="HJ54" s="95">
        <f t="shared" si="57"/>
        <v>1.5309701141954777E-19</v>
      </c>
      <c r="HK54" s="95">
        <f t="shared" si="57"/>
        <v>1.3850348529610735E-19</v>
      </c>
      <c r="HL54" s="95">
        <f t="shared" si="57"/>
        <v>1.4531986780049591E-19</v>
      </c>
      <c r="HM54" s="95">
        <f t="shared" si="57"/>
        <v>9.5385941235938115E-23</v>
      </c>
      <c r="HN54" s="95">
        <f t="shared" si="57"/>
        <v>8.4074894854494243E-19</v>
      </c>
      <c r="HO54" s="95">
        <f t="shared" si="57"/>
        <v>3.4203289227387183E-18</v>
      </c>
      <c r="HP54" s="95">
        <f t="shared" si="57"/>
        <v>2.4196412730233656E-19</v>
      </c>
      <c r="HQ54" s="95">
        <f t="shared" si="57"/>
        <v>5.4052699005419867E-27</v>
      </c>
      <c r="HS54" s="95">
        <f t="shared" si="54"/>
        <v>7.5530049996861037E-66</v>
      </c>
      <c r="HT54" s="95">
        <f t="shared" si="54"/>
        <v>1.8231035925834636E-61</v>
      </c>
      <c r="HU54" s="95">
        <f t="shared" si="54"/>
        <v>1.0042818892982404E-60</v>
      </c>
      <c r="HV54" s="95">
        <f t="shared" si="54"/>
        <v>1.1591099376894745E-60</v>
      </c>
      <c r="HW54" s="95">
        <f t="shared" si="54"/>
        <v>2.5731171197989449E-62</v>
      </c>
      <c r="HX54" s="95">
        <f t="shared" si="54"/>
        <v>1.0174085584833944E-65</v>
      </c>
      <c r="HY54" s="95">
        <f t="shared" si="54"/>
        <v>2.0414433156152603E-66</v>
      </c>
      <c r="HZ54" s="95">
        <f t="shared" si="54"/>
        <v>3.0369629334631685E-73</v>
      </c>
      <c r="IA54" s="95">
        <f t="shared" si="54"/>
        <v>1.1239763659761033E-66</v>
      </c>
      <c r="IB54" s="95">
        <f t="shared" si="54"/>
        <v>1.6980986102031448E-60</v>
      </c>
      <c r="IC54" s="95">
        <f t="shared" si="54"/>
        <v>1.8573048447540833E-60</v>
      </c>
      <c r="ID54" s="95">
        <f t="shared" si="54"/>
        <v>5.6836005532322934E-53</v>
      </c>
      <c r="IE54" s="95">
        <f t="shared" si="54"/>
        <v>2.2695826635911555E-48</v>
      </c>
      <c r="IF54" s="95">
        <f t="shared" si="54"/>
        <v>1.0488194544020986E-42</v>
      </c>
      <c r="IG54" s="95">
        <f t="shared" si="54"/>
        <v>2.2241163920062021E-38</v>
      </c>
      <c r="II54" s="95">
        <f t="shared" si="55"/>
        <v>1.0870875007132899E-250</v>
      </c>
      <c r="IJ54" s="95">
        <f t="shared" si="55"/>
        <v>4.6385876576143524E-184</v>
      </c>
      <c r="IK54" s="95">
        <f t="shared" si="55"/>
        <v>1.5542534957699319E-190</v>
      </c>
      <c r="IL54" s="95">
        <f t="shared" si="55"/>
        <v>9.5800702104334926E-195</v>
      </c>
      <c r="IM54" s="95">
        <f t="shared" si="55"/>
        <v>6.0314565129448101E-208</v>
      </c>
      <c r="IN54" s="95">
        <f t="shared" si="55"/>
        <v>4.4913864254237753E-204</v>
      </c>
      <c r="IO54" s="95">
        <f t="shared" si="55"/>
        <v>8.2538242196685176E-214</v>
      </c>
      <c r="IP54" s="95">
        <f t="shared" si="55"/>
        <v>1.1728421385359888E-249</v>
      </c>
      <c r="IQ54" s="95">
        <f t="shared" si="55"/>
        <v>1.6173903835507633E-194</v>
      </c>
      <c r="IR54" s="95">
        <f t="shared" si="55"/>
        <v>2.2433163820001928E-173</v>
      </c>
      <c r="IS54" s="95">
        <f t="shared" si="55"/>
        <v>1.8667144569782424E-155</v>
      </c>
      <c r="IT54" s="95">
        <f t="shared" si="55"/>
        <v>9.177832963849427E-148</v>
      </c>
      <c r="IU54" s="95">
        <f t="shared" si="55"/>
        <v>5.4670101813804972E-153</v>
      </c>
      <c r="IV54" s="95">
        <f t="shared" si="55"/>
        <v>2.6900066986410225E-138</v>
      </c>
      <c r="IW54" s="95">
        <f t="shared" si="55"/>
        <v>2.7337097792435679E-87</v>
      </c>
      <c r="IY54" s="95">
        <f t="shared" si="56"/>
        <v>7.8717209228815641E-5</v>
      </c>
      <c r="IZ54" s="95">
        <f t="shared" si="56"/>
        <v>3.2445857696920728E-5</v>
      </c>
      <c r="JA54" s="95">
        <f t="shared" si="56"/>
        <v>1.7219865634764975E-5</v>
      </c>
      <c r="JB54" s="95">
        <f t="shared" si="56"/>
        <v>5.7789122170192425E-6</v>
      </c>
      <c r="JC54" s="95">
        <f t="shared" si="56"/>
        <v>1.2240669750192482E-5</v>
      </c>
      <c r="JD54" s="95">
        <f t="shared" si="56"/>
        <v>1.6834367823530438E-5</v>
      </c>
      <c r="JE54" s="95">
        <f t="shared" si="56"/>
        <v>1.2894435578968391E-5</v>
      </c>
      <c r="JF54" s="95">
        <f t="shared" si="56"/>
        <v>5.8606622832786266E-6</v>
      </c>
      <c r="JG54" s="95">
        <f t="shared" si="56"/>
        <v>7.1783214709846586E-6</v>
      </c>
      <c r="JH54" s="95">
        <f t="shared" si="56"/>
        <v>7.5906080847904739E-6</v>
      </c>
      <c r="JI54" s="95">
        <f t="shared" si="56"/>
        <v>9.4693664679722354E-6</v>
      </c>
      <c r="JJ54" s="95">
        <f t="shared" si="56"/>
        <v>1.0299331859564747E-5</v>
      </c>
      <c r="JK54" s="95">
        <f t="shared" si="56"/>
        <v>7.6902694492947813E-6</v>
      </c>
      <c r="JL54" s="95">
        <f t="shared" si="56"/>
        <v>4.7732205793920531E-6</v>
      </c>
      <c r="JM54" s="95">
        <f t="shared" si="56"/>
        <v>1.2456484014380619E-7</v>
      </c>
    </row>
    <row r="55" spans="2:273" x14ac:dyDescent="0.25">
      <c r="B55" s="2">
        <v>28</v>
      </c>
      <c r="C55" s="37">
        <v>72.454999999999998</v>
      </c>
      <c r="D55" s="37">
        <v>71.567999999999998</v>
      </c>
      <c r="E55" s="37">
        <v>71.349000000000004</v>
      </c>
      <c r="F55" s="37">
        <v>75.628</v>
      </c>
      <c r="G55" s="37">
        <v>73.581000000000003</v>
      </c>
      <c r="H55" s="37">
        <v>74.534999999999997</v>
      </c>
      <c r="I55" s="37">
        <v>76.721000000000004</v>
      </c>
      <c r="J55" s="37">
        <v>71.093000000000004</v>
      </c>
      <c r="K55" s="37">
        <v>69.930000000000007</v>
      </c>
      <c r="L55" s="37">
        <v>69.14</v>
      </c>
      <c r="M55" s="37">
        <v>68.233000000000004</v>
      </c>
      <c r="N55" s="37">
        <v>68.372</v>
      </c>
      <c r="O55" s="37">
        <v>70.209000000000003</v>
      </c>
      <c r="P55" s="37">
        <v>68.650999999999996</v>
      </c>
      <c r="Q55" s="37">
        <v>66.512</v>
      </c>
      <c r="S55" s="4">
        <f t="shared" si="58"/>
        <v>73.869799660444542</v>
      </c>
      <c r="T55" s="4">
        <f t="shared" si="58"/>
        <v>73.631061590317515</v>
      </c>
      <c r="U55" s="4">
        <f t="shared" si="58"/>
        <v>73.059380829381993</v>
      </c>
      <c r="V55" s="4">
        <f t="shared" si="58"/>
        <v>75.579524963552871</v>
      </c>
      <c r="W55" s="4">
        <f t="shared" si="58"/>
        <v>75.432620983442874</v>
      </c>
      <c r="X55" s="4">
        <f t="shared" si="58"/>
        <v>75.033716366616673</v>
      </c>
      <c r="Y55" s="4">
        <f t="shared" si="58"/>
        <v>75.648880764923419</v>
      </c>
      <c r="Z55" s="4">
        <f t="shared" si="58"/>
        <v>72.64764012871197</v>
      </c>
      <c r="AA55" s="4">
        <f t="shared" si="58"/>
        <v>71.684336021674966</v>
      </c>
      <c r="AB55" s="4">
        <f t="shared" si="58"/>
        <v>70.385148789437338</v>
      </c>
      <c r="AC55" s="4">
        <f t="shared" si="58"/>
        <v>70.24847890510506</v>
      </c>
      <c r="AD55" s="4">
        <f t="shared" si="58"/>
        <v>70.497950696704706</v>
      </c>
      <c r="AE55" s="4">
        <f t="shared" si="58"/>
        <v>70.395806987385782</v>
      </c>
      <c r="AF55" s="4">
        <f t="shared" si="58"/>
        <v>70.307468920555166</v>
      </c>
      <c r="AG55" s="4">
        <f t="shared" si="58"/>
        <v>65.674292866787084</v>
      </c>
      <c r="AI55" s="4">
        <f t="shared" si="59"/>
        <v>-1.4147996604445439</v>
      </c>
      <c r="AJ55" s="4">
        <f t="shared" si="59"/>
        <v>-2.0630615903175169</v>
      </c>
      <c r="AK55" s="4">
        <f t="shared" si="59"/>
        <v>-1.7103808293819895</v>
      </c>
      <c r="AL55" s="4">
        <f t="shared" si="59"/>
        <v>4.8475036447129582E-2</v>
      </c>
      <c r="AM55" s="4">
        <f t="shared" si="59"/>
        <v>-1.8516209834428707</v>
      </c>
      <c r="AN55" s="4">
        <f t="shared" si="59"/>
        <v>-0.49871636661667651</v>
      </c>
      <c r="AO55" s="4">
        <f t="shared" si="59"/>
        <v>1.0721192350765847</v>
      </c>
      <c r="AP55" s="4">
        <f t="shared" si="59"/>
        <v>-1.5546401287119664</v>
      </c>
      <c r="AQ55" s="4">
        <f t="shared" si="59"/>
        <v>-1.7543360216749591</v>
      </c>
      <c r="AR55" s="4">
        <f t="shared" si="59"/>
        <v>-1.2451487894373372</v>
      </c>
      <c r="AS55" s="4">
        <f t="shared" si="59"/>
        <v>-2.0154789051050557</v>
      </c>
      <c r="AT55" s="4">
        <f t="shared" si="59"/>
        <v>-2.1259506967047059</v>
      </c>
      <c r="AU55" s="4">
        <f t="shared" si="59"/>
        <v>-0.18680698738577917</v>
      </c>
      <c r="AV55" s="4">
        <f t="shared" si="59"/>
        <v>-1.6564689205551701</v>
      </c>
      <c r="AW55" s="4">
        <f t="shared" si="59"/>
        <v>0.83770713321291623</v>
      </c>
      <c r="AY55" s="2">
        <f t="shared" si="50"/>
        <v>73.744486485975827</v>
      </c>
      <c r="AZ55" s="2">
        <f t="shared" si="50"/>
        <v>73.572414395096445</v>
      </c>
      <c r="BA55" s="2">
        <f t="shared" si="50"/>
        <v>73.026004293639218</v>
      </c>
      <c r="BB55" s="2">
        <f t="shared" si="50"/>
        <v>75.56669695338752</v>
      </c>
      <c r="BC55" s="2">
        <f t="shared" si="50"/>
        <v>75.40807266872369</v>
      </c>
      <c r="BD55" s="2">
        <f t="shared" si="50"/>
        <v>75.000668031149985</v>
      </c>
      <c r="BE55" s="2">
        <f t="shared" si="50"/>
        <v>75.623933077886733</v>
      </c>
      <c r="BF55" s="2">
        <f t="shared" si="50"/>
        <v>72.635523320358928</v>
      </c>
      <c r="BG55" s="2">
        <f t="shared" si="50"/>
        <v>71.669846551478969</v>
      </c>
      <c r="BH55" s="2">
        <f t="shared" si="50"/>
        <v>70.370013560050197</v>
      </c>
      <c r="BI55" s="2">
        <f t="shared" si="50"/>
        <v>70.229629445407056</v>
      </c>
      <c r="BJ55" s="2">
        <f t="shared" si="50"/>
        <v>70.478219693426212</v>
      </c>
      <c r="BK55" s="2">
        <f t="shared" si="50"/>
        <v>70.380893514887958</v>
      </c>
      <c r="BL55" s="2">
        <f t="shared" si="50"/>
        <v>70.298438549242405</v>
      </c>
      <c r="BM55" s="2">
        <f t="shared" si="50"/>
        <v>65.674017743556007</v>
      </c>
      <c r="BO55" s="2">
        <f t="shared" si="9"/>
        <v>72.454999999999998</v>
      </c>
      <c r="BP55" s="2">
        <f t="shared" si="10"/>
        <v>71.567999999999998</v>
      </c>
      <c r="BQ55" s="2">
        <f t="shared" si="11"/>
        <v>71.349000000000004</v>
      </c>
      <c r="BR55" s="2">
        <f t="shared" si="12"/>
        <v>75.628</v>
      </c>
      <c r="BS55" s="2">
        <f t="shared" si="13"/>
        <v>73.581000000000003</v>
      </c>
      <c r="BT55" s="2">
        <f t="shared" si="14"/>
        <v>74.534999999999997</v>
      </c>
      <c r="BU55" s="2">
        <f t="shared" si="15"/>
        <v>76.721000000000004</v>
      </c>
      <c r="BV55" s="2">
        <f t="shared" si="16"/>
        <v>71.093000000000004</v>
      </c>
      <c r="BW55" s="2">
        <f t="shared" si="17"/>
        <v>69.930000000000007</v>
      </c>
      <c r="BX55" s="2">
        <f t="shared" si="18"/>
        <v>69.14</v>
      </c>
      <c r="BY55" s="2">
        <f t="shared" si="19"/>
        <v>68.233000000000004</v>
      </c>
      <c r="BZ55" s="2">
        <f t="shared" si="20"/>
        <v>68.372</v>
      </c>
      <c r="CA55" s="2">
        <f t="shared" si="21"/>
        <v>70.209000000000003</v>
      </c>
      <c r="CB55" s="2">
        <f t="shared" si="22"/>
        <v>68.650999999999996</v>
      </c>
      <c r="CC55" s="2">
        <f t="shared" si="23"/>
        <v>66.512</v>
      </c>
      <c r="CE55" s="2" t="str">
        <f t="shared" si="51"/>
        <v/>
      </c>
      <c r="CF55" s="2" t="str">
        <f t="shared" si="51"/>
        <v/>
      </c>
      <c r="CG55" s="2" t="str">
        <f t="shared" si="51"/>
        <v/>
      </c>
      <c r="CH55" s="2" t="str">
        <f t="shared" si="51"/>
        <v/>
      </c>
      <c r="CI55" s="2" t="str">
        <f t="shared" si="51"/>
        <v/>
      </c>
      <c r="CJ55" s="2" t="str">
        <f t="shared" si="51"/>
        <v/>
      </c>
      <c r="CK55" s="2" t="str">
        <f t="shared" si="51"/>
        <v/>
      </c>
      <c r="CL55" s="2" t="str">
        <f t="shared" si="51"/>
        <v/>
      </c>
      <c r="CM55" s="2" t="str">
        <f t="shared" si="51"/>
        <v/>
      </c>
      <c r="CN55" s="2" t="str">
        <f t="shared" si="51"/>
        <v/>
      </c>
      <c r="CO55" s="2" t="str">
        <f t="shared" si="51"/>
        <v/>
      </c>
      <c r="CP55" s="2" t="str">
        <f t="shared" si="51"/>
        <v/>
      </c>
      <c r="CQ55" s="2" t="str">
        <f t="shared" si="51"/>
        <v/>
      </c>
      <c r="CR55" s="2" t="str">
        <f t="shared" si="51"/>
        <v/>
      </c>
      <c r="CS55" s="2" t="str">
        <f t="shared" si="51"/>
        <v/>
      </c>
      <c r="CU55" s="2" t="str">
        <f t="shared" si="25"/>
        <v/>
      </c>
      <c r="CV55" s="2" t="str">
        <f t="shared" si="26"/>
        <v/>
      </c>
      <c r="CW55" s="2" t="str">
        <f t="shared" si="27"/>
        <v/>
      </c>
      <c r="CX55" s="2" t="str">
        <f t="shared" si="28"/>
        <v/>
      </c>
      <c r="CY55" s="2" t="str">
        <f t="shared" si="29"/>
        <v/>
      </c>
      <c r="CZ55" s="2" t="str">
        <f t="shared" si="30"/>
        <v/>
      </c>
      <c r="DA55" s="2" t="str">
        <f t="shared" si="31"/>
        <v/>
      </c>
      <c r="DB55" s="2" t="str">
        <f t="shared" si="32"/>
        <v/>
      </c>
      <c r="DC55" s="2" t="str">
        <f t="shared" si="33"/>
        <v/>
      </c>
      <c r="DD55" s="2" t="str">
        <f t="shared" si="34"/>
        <v/>
      </c>
      <c r="DE55" s="2" t="str">
        <f t="shared" si="35"/>
        <v/>
      </c>
      <c r="DF55" s="2" t="str">
        <f t="shared" si="36"/>
        <v/>
      </c>
      <c r="DG55" s="2" t="str">
        <f t="shared" si="37"/>
        <v/>
      </c>
      <c r="DH55" s="2" t="str">
        <f t="shared" si="38"/>
        <v/>
      </c>
      <c r="DI55" s="2" t="str">
        <f t="shared" si="39"/>
        <v/>
      </c>
      <c r="DK55" s="2">
        <f t="shared" si="60"/>
        <v>74.378158161350825</v>
      </c>
      <c r="DL55" s="2">
        <f t="shared" si="60"/>
        <v>74.117248143046211</v>
      </c>
      <c r="DM55" s="2">
        <f t="shared" si="60"/>
        <v>73.494151230316305</v>
      </c>
      <c r="DN55" s="2">
        <f t="shared" si="60"/>
        <v>76.166756871035943</v>
      </c>
      <c r="DO55" s="2">
        <f t="shared" si="60"/>
        <v>75.816956189395796</v>
      </c>
      <c r="DP55" s="2">
        <f t="shared" si="60"/>
        <v>75.438639737460505</v>
      </c>
      <c r="DQ55" s="2">
        <f t="shared" si="60"/>
        <v>75.98682916025173</v>
      </c>
      <c r="DR55" s="2">
        <f t="shared" si="60"/>
        <v>72.798142706131088</v>
      </c>
      <c r="DS55" s="2">
        <f t="shared" si="60"/>
        <v>71.942029598308665</v>
      </c>
      <c r="DT55" s="2">
        <f t="shared" si="60"/>
        <v>70.606957716701899</v>
      </c>
      <c r="DU55" s="2">
        <f t="shared" si="60"/>
        <v>70.425350951374199</v>
      </c>
      <c r="DV55" s="2">
        <f t="shared" si="60"/>
        <v>70.554644820295991</v>
      </c>
      <c r="DW55" s="2">
        <f t="shared" si="60"/>
        <v>70.640894291754748</v>
      </c>
      <c r="DX55" s="2">
        <f t="shared" si="60"/>
        <v>70.601066102889348</v>
      </c>
      <c r="DY55" s="2">
        <f t="shared" si="60"/>
        <v>65.75152336141808</v>
      </c>
      <c r="EA55" s="2">
        <f t="shared" si="61"/>
        <v>66.375106343310335</v>
      </c>
      <c r="EB55" s="2">
        <f t="shared" si="61"/>
        <v>66.742616765697505</v>
      </c>
      <c r="EC55" s="2">
        <f t="shared" si="61"/>
        <v>67.290130195196397</v>
      </c>
      <c r="ED55" s="2">
        <f t="shared" si="61"/>
        <v>68.222522037311236</v>
      </c>
      <c r="EE55" s="2">
        <f t="shared" si="61"/>
        <v>70.448315740518737</v>
      </c>
      <c r="EF55" s="2">
        <f t="shared" si="61"/>
        <v>69.987078640694762</v>
      </c>
      <c r="EG55" s="2">
        <f t="shared" si="61"/>
        <v>71.166916675594535</v>
      </c>
      <c r="EH55" s="2">
        <f t="shared" si="61"/>
        <v>70.561348242534024</v>
      </c>
      <c r="EI55" s="2">
        <f t="shared" si="61"/>
        <v>68.24443817385631</v>
      </c>
      <c r="EJ55" s="2">
        <f t="shared" si="61"/>
        <v>67.384437535399925</v>
      </c>
      <c r="EK55" s="2">
        <f t="shared" si="61"/>
        <v>67.851139969075035</v>
      </c>
      <c r="EL55" s="2">
        <f t="shared" si="61"/>
        <v>69.527126968562641</v>
      </c>
      <c r="EM55" s="2">
        <f t="shared" si="61"/>
        <v>66.934228158932982</v>
      </c>
      <c r="EN55" s="2">
        <f t="shared" si="61"/>
        <v>65.955897504159722</v>
      </c>
      <c r="EO55" s="2">
        <f t="shared" si="61"/>
        <v>64.551784985497363</v>
      </c>
      <c r="EQ55" s="2">
        <f t="shared" si="62"/>
        <v>66.178021193986552</v>
      </c>
      <c r="ER55" s="2">
        <f t="shared" si="62"/>
        <v>66.784063381704726</v>
      </c>
      <c r="ES55" s="2">
        <f t="shared" si="62"/>
        <v>67.230957297293187</v>
      </c>
      <c r="ET55" s="2">
        <f t="shared" si="62"/>
        <v>67.823159476570922</v>
      </c>
      <c r="EU55" s="2">
        <f t="shared" si="62"/>
        <v>69.524873649702172</v>
      </c>
      <c r="EV55" s="2">
        <f t="shared" si="62"/>
        <v>68.704010243587902</v>
      </c>
      <c r="EW55" s="2">
        <f t="shared" si="62"/>
        <v>69.7151630816536</v>
      </c>
      <c r="EX55" s="2">
        <f t="shared" si="62"/>
        <v>68.716560744364998</v>
      </c>
      <c r="EY55" s="2">
        <f t="shared" si="62"/>
        <v>66.655062246297007</v>
      </c>
      <c r="EZ55" s="2">
        <f t="shared" si="62"/>
        <v>66.613139799347877</v>
      </c>
      <c r="FA55" s="2">
        <f t="shared" si="62"/>
        <v>65.979609831845792</v>
      </c>
      <c r="FB55" s="2">
        <f t="shared" si="62"/>
        <v>65.95889082422687</v>
      </c>
      <c r="FC55" s="2">
        <f t="shared" si="62"/>
        <v>65.080367347918738</v>
      </c>
      <c r="FD55" s="2">
        <f t="shared" si="62"/>
        <v>65.112546334639049</v>
      </c>
      <c r="FE55" s="2">
        <f t="shared" si="62"/>
        <v>67.239488858852724</v>
      </c>
      <c r="FG55" s="2">
        <f t="shared" si="63"/>
        <v>7.9178649675147372E-2</v>
      </c>
      <c r="FH55" s="2">
        <f t="shared" si="63"/>
        <v>7.3879503265152024E-2</v>
      </c>
      <c r="FI55" s="2">
        <f t="shared" si="63"/>
        <v>7.5458546789988284E-2</v>
      </c>
      <c r="FJ55" s="2">
        <f t="shared" si="63"/>
        <v>7.5533592817623105E-2</v>
      </c>
      <c r="FK55" s="2">
        <f t="shared" si="63"/>
        <v>7.6160259699588159E-2</v>
      </c>
      <c r="FL55" s="2">
        <f t="shared" si="63"/>
        <v>8.0337303129157073E-2</v>
      </c>
      <c r="FM55" s="2">
        <f t="shared" si="63"/>
        <v>7.528912373463674E-2</v>
      </c>
      <c r="FN55" s="2">
        <f t="shared" si="63"/>
        <v>7.2696535192050812E-2</v>
      </c>
      <c r="FO55" s="2">
        <f t="shared" si="63"/>
        <v>7.3607637158983427E-2</v>
      </c>
      <c r="FP55" s="2">
        <f t="shared" si="63"/>
        <v>7.352580670423782E-2</v>
      </c>
      <c r="FQ55" s="2">
        <f t="shared" si="63"/>
        <v>7.6026408873995893E-2</v>
      </c>
      <c r="FR55" s="2">
        <f t="shared" si="63"/>
        <v>7.4358664659378557E-2</v>
      </c>
      <c r="FS55" s="2">
        <f t="shared" si="63"/>
        <v>7.0141584690685307E-2</v>
      </c>
      <c r="FT55" s="2">
        <f t="shared" si="63"/>
        <v>6.5148101074208986E-2</v>
      </c>
      <c r="FU55" s="2">
        <f t="shared" si="63"/>
        <v>6.4610591837365713E-2</v>
      </c>
      <c r="FW55" s="2">
        <f t="shared" si="52"/>
        <v>4.2577653228099815E-6</v>
      </c>
      <c r="FX55" s="2">
        <f t="shared" si="52"/>
        <v>8.5645681621095718E-6</v>
      </c>
      <c r="FY55" s="2">
        <f t="shared" si="52"/>
        <v>8.8742047626530139E-6</v>
      </c>
      <c r="FZ55" s="2">
        <f t="shared" si="52"/>
        <v>8.3094175965689811E-6</v>
      </c>
      <c r="GA55" s="2">
        <f t="shared" si="52"/>
        <v>7.0062345819088129E-6</v>
      </c>
      <c r="GB55" s="2">
        <f t="shared" si="52"/>
        <v>6.2272226060257671E-6</v>
      </c>
      <c r="GC55" s="2">
        <f t="shared" si="52"/>
        <v>6.2647804487356015E-6</v>
      </c>
      <c r="GD55" s="2">
        <f t="shared" si="52"/>
        <v>6.6014822383567741E-6</v>
      </c>
      <c r="GE55" s="2">
        <f t="shared" si="52"/>
        <v>7.5997731051380128E-6</v>
      </c>
      <c r="GF55" s="2">
        <f t="shared" si="52"/>
        <v>7.4688418234148066E-6</v>
      </c>
      <c r="GG55" s="2">
        <f t="shared" si="52"/>
        <v>7.207631157527071E-6</v>
      </c>
      <c r="GH55" s="2">
        <f t="shared" si="52"/>
        <v>5.6810985574530926E-6</v>
      </c>
      <c r="GI55" s="2">
        <f t="shared" si="52"/>
        <v>5.0383455495480308E-6</v>
      </c>
      <c r="GJ55" s="2">
        <f t="shared" si="52"/>
        <v>4.316434579307883E-6</v>
      </c>
      <c r="GK55" s="2">
        <f t="shared" si="52"/>
        <v>3.7908403024040826E-6</v>
      </c>
      <c r="GM55" s="95">
        <f t="shared" si="53"/>
        <v>1.2223374294734784E-4</v>
      </c>
      <c r="GN55" s="95">
        <f t="shared" si="53"/>
        <v>5.2394514531173392E-5</v>
      </c>
      <c r="GO55" s="95">
        <f t="shared" si="53"/>
        <v>2.8990408249910876E-5</v>
      </c>
      <c r="GP55" s="95">
        <f t="shared" si="53"/>
        <v>1.0386692595814366E-5</v>
      </c>
      <c r="GQ55" s="95">
        <f t="shared" si="53"/>
        <v>2.1073925424480983E-5</v>
      </c>
      <c r="GR55" s="95">
        <f t="shared" si="53"/>
        <v>2.8775172979952405E-5</v>
      </c>
      <c r="GS55" s="95">
        <f t="shared" si="53"/>
        <v>2.2074083921973018E-5</v>
      </c>
      <c r="GT55" s="95">
        <f t="shared" si="53"/>
        <v>1.0429828958376991E-5</v>
      </c>
      <c r="GU55" s="95">
        <f t="shared" si="53"/>
        <v>1.2658878786877728E-5</v>
      </c>
      <c r="GV55" s="95">
        <f t="shared" si="53"/>
        <v>1.3338330386176831E-5</v>
      </c>
      <c r="GW55" s="95">
        <f t="shared" si="53"/>
        <v>1.6548570425107805E-5</v>
      </c>
      <c r="GX55" s="95">
        <f t="shared" si="53"/>
        <v>1.7819147274764978E-5</v>
      </c>
      <c r="GY55" s="95">
        <f t="shared" si="53"/>
        <v>1.3361385302466927E-5</v>
      </c>
      <c r="GZ55" s="95">
        <f t="shared" si="53"/>
        <v>8.3873249795065412E-6</v>
      </c>
      <c r="HA55" s="95">
        <f t="shared" si="53"/>
        <v>2.6914952742765511E-7</v>
      </c>
      <c r="HC55" s="95">
        <f t="shared" si="57"/>
        <v>1.9361713505184104E-15</v>
      </c>
      <c r="HD55" s="95">
        <f t="shared" si="57"/>
        <v>6.4338828269579735E-16</v>
      </c>
      <c r="HE55" s="95">
        <f t="shared" si="57"/>
        <v>1.9961771784676552E-18</v>
      </c>
      <c r="HF55" s="95">
        <f t="shared" si="57"/>
        <v>1.717346779267752E-18</v>
      </c>
      <c r="HG55" s="95">
        <f t="shared" si="57"/>
        <v>1.8831434105688751E-19</v>
      </c>
      <c r="HH55" s="95">
        <f t="shared" si="57"/>
        <v>1.17527752283874E-19</v>
      </c>
      <c r="HI55" s="95">
        <f t="shared" si="57"/>
        <v>3.1295364108475633E-19</v>
      </c>
      <c r="HJ55" s="95">
        <f t="shared" si="57"/>
        <v>6.1771558194800688E-19</v>
      </c>
      <c r="HK55" s="95">
        <f t="shared" si="57"/>
        <v>5.6224310429942493E-19</v>
      </c>
      <c r="HL55" s="95">
        <f t="shared" si="57"/>
        <v>5.8969327945166762E-19</v>
      </c>
      <c r="HM55" s="95">
        <f t="shared" si="57"/>
        <v>4.9811172516987112E-22</v>
      </c>
      <c r="HN55" s="95">
        <f t="shared" si="57"/>
        <v>3.1677327962303697E-18</v>
      </c>
      <c r="HO55" s="95">
        <f t="shared" si="57"/>
        <v>1.1915640248449248E-17</v>
      </c>
      <c r="HP55" s="95">
        <f t="shared" si="57"/>
        <v>8.9810091491158224E-19</v>
      </c>
      <c r="HQ55" s="95">
        <f t="shared" si="57"/>
        <v>3.6902854495109584E-26</v>
      </c>
      <c r="HS55" s="95">
        <f t="shared" si="54"/>
        <v>1.3088453735996597E-64</v>
      </c>
      <c r="HT55" s="95">
        <f t="shared" si="54"/>
        <v>2.8609361940654283E-60</v>
      </c>
      <c r="HU55" s="95">
        <f t="shared" si="54"/>
        <v>1.549234899898793E-59</v>
      </c>
      <c r="HV55" s="95">
        <f t="shared" si="54"/>
        <v>1.785498160737426E-59</v>
      </c>
      <c r="HW55" s="95">
        <f t="shared" si="54"/>
        <v>4.1174885889178739E-61</v>
      </c>
      <c r="HX55" s="95">
        <f t="shared" si="54"/>
        <v>1.8833099782167336E-64</v>
      </c>
      <c r="HY55" s="95">
        <f t="shared" si="54"/>
        <v>3.8574317482864278E-65</v>
      </c>
      <c r="HZ55" s="95">
        <f t="shared" si="54"/>
        <v>7.9989979129164739E-72</v>
      </c>
      <c r="IA55" s="95">
        <f t="shared" si="54"/>
        <v>2.2389584447140708E-65</v>
      </c>
      <c r="IB55" s="95">
        <f t="shared" si="54"/>
        <v>2.5466614314389274E-59</v>
      </c>
      <c r="IC55" s="95">
        <f t="shared" si="54"/>
        <v>2.7743841322812064E-59</v>
      </c>
      <c r="ID55" s="95">
        <f t="shared" si="54"/>
        <v>5.7571478266761485E-52</v>
      </c>
      <c r="IE55" s="95">
        <f t="shared" si="54"/>
        <v>1.7976991361789989E-47</v>
      </c>
      <c r="IF55" s="95">
        <f t="shared" si="54"/>
        <v>6.3020064811480057E-42</v>
      </c>
      <c r="IG55" s="95">
        <f t="shared" si="54"/>
        <v>1.0980770971742649E-37</v>
      </c>
      <c r="II55" s="95">
        <f t="shared" si="55"/>
        <v>4.9843576584908358E-247</v>
      </c>
      <c r="IJ55" s="95">
        <f t="shared" si="55"/>
        <v>3.2057042091321919E-181</v>
      </c>
      <c r="IK55" s="95">
        <f t="shared" si="55"/>
        <v>1.3830504798520323E-187</v>
      </c>
      <c r="IL55" s="95">
        <f t="shared" si="55"/>
        <v>9.5443504692862039E-192</v>
      </c>
      <c r="IM55" s="95">
        <f t="shared" si="55"/>
        <v>8.6796864693921846E-205</v>
      </c>
      <c r="IN55" s="95">
        <f t="shared" si="55"/>
        <v>5.2601662892829105E-201</v>
      </c>
      <c r="IO55" s="95">
        <f t="shared" si="55"/>
        <v>1.3634049176186025E-210</v>
      </c>
      <c r="IP55" s="95">
        <f t="shared" si="55"/>
        <v>7.0452652419040673E-246</v>
      </c>
      <c r="IQ55" s="95">
        <f t="shared" si="55"/>
        <v>1.5178841639940055E-191</v>
      </c>
      <c r="IR55" s="95">
        <f t="shared" si="55"/>
        <v>9.8466357110680769E-171</v>
      </c>
      <c r="IS55" s="95">
        <f t="shared" si="55"/>
        <v>4.2698726849229257E-153</v>
      </c>
      <c r="IT55" s="95">
        <f t="shared" si="55"/>
        <v>1.4464541343047279E-145</v>
      </c>
      <c r="IU55" s="95">
        <f t="shared" si="55"/>
        <v>9.8136438143771902E-151</v>
      </c>
      <c r="IV55" s="95">
        <f t="shared" si="55"/>
        <v>2.7516608245065975E-136</v>
      </c>
      <c r="IW55" s="95">
        <f t="shared" si="55"/>
        <v>4.8188605312159626E-86</v>
      </c>
      <c r="IY55" s="95">
        <f t="shared" si="56"/>
        <v>1.2223374294928401E-4</v>
      </c>
      <c r="IZ55" s="95">
        <f t="shared" si="56"/>
        <v>5.2394514531816778E-5</v>
      </c>
      <c r="JA55" s="95">
        <f t="shared" si="56"/>
        <v>2.8990408249912871E-5</v>
      </c>
      <c r="JB55" s="95">
        <f t="shared" si="56"/>
        <v>1.0386692595816084E-5</v>
      </c>
      <c r="JC55" s="95">
        <f t="shared" si="56"/>
        <v>2.1073925424481173E-5</v>
      </c>
      <c r="JD55" s="95">
        <f t="shared" si="56"/>
        <v>2.8775172979952524E-5</v>
      </c>
      <c r="JE55" s="95">
        <f t="shared" si="56"/>
        <v>2.207408392197333E-5</v>
      </c>
      <c r="JF55" s="95">
        <f t="shared" si="56"/>
        <v>1.042982895837761E-5</v>
      </c>
      <c r="JG55" s="95">
        <f t="shared" si="56"/>
        <v>1.265887878687829E-5</v>
      </c>
      <c r="JH55" s="95">
        <f t="shared" si="56"/>
        <v>1.3338330386177421E-5</v>
      </c>
      <c r="JI55" s="95">
        <f t="shared" si="56"/>
        <v>1.6548570425107805E-5</v>
      </c>
      <c r="JJ55" s="95">
        <f t="shared" si="56"/>
        <v>1.7819147274768146E-5</v>
      </c>
      <c r="JK55" s="95">
        <f t="shared" si="56"/>
        <v>1.3361385302478843E-5</v>
      </c>
      <c r="JL55" s="95">
        <f t="shared" si="56"/>
        <v>8.387324979507439E-6</v>
      </c>
      <c r="JM55" s="95">
        <f t="shared" si="56"/>
        <v>2.6914952742765511E-7</v>
      </c>
    </row>
    <row r="56" spans="2:273" x14ac:dyDescent="0.25">
      <c r="B56" s="2">
        <v>29</v>
      </c>
      <c r="C56" s="37">
        <v>71.114000000000004</v>
      </c>
      <c r="D56" s="37">
        <v>71.067999999999998</v>
      </c>
      <c r="E56" s="37">
        <v>72.977000000000004</v>
      </c>
      <c r="F56" s="37">
        <v>73.209000000000003</v>
      </c>
      <c r="G56" s="37">
        <v>74.349000000000004</v>
      </c>
      <c r="H56" s="37">
        <v>73.372</v>
      </c>
      <c r="I56" s="37">
        <v>75.046999999999997</v>
      </c>
      <c r="J56" s="37">
        <v>71.418999999999997</v>
      </c>
      <c r="K56" s="37">
        <v>70.302000000000007</v>
      </c>
      <c r="L56" s="37">
        <v>71.046999999999997</v>
      </c>
      <c r="M56" s="37">
        <v>69.977000000000004</v>
      </c>
      <c r="N56" s="37">
        <v>68.278999999999996</v>
      </c>
      <c r="O56" s="37">
        <v>68.256</v>
      </c>
      <c r="P56" s="37">
        <v>67.581000000000003</v>
      </c>
      <c r="Q56" s="37">
        <v>64.605000000000004</v>
      </c>
      <c r="S56" s="4">
        <f t="shared" si="58"/>
        <v>74.087761393498397</v>
      </c>
      <c r="T56" s="4">
        <f t="shared" si="58"/>
        <v>73.86087010004097</v>
      </c>
      <c r="U56" s="4">
        <f t="shared" si="58"/>
        <v>73.258746508098938</v>
      </c>
      <c r="V56" s="4">
        <f t="shared" si="58"/>
        <v>75.765709273823717</v>
      </c>
      <c r="W56" s="4">
        <f t="shared" si="58"/>
        <v>75.610288733732347</v>
      </c>
      <c r="X56" s="4">
        <f t="shared" si="58"/>
        <v>75.184174648568444</v>
      </c>
      <c r="Y56" s="4">
        <f t="shared" si="58"/>
        <v>75.792363134257215</v>
      </c>
      <c r="Z56" s="4">
        <f t="shared" si="58"/>
        <v>72.813466030847735</v>
      </c>
      <c r="AA56" s="4">
        <f t="shared" si="58"/>
        <v>71.837144979030498</v>
      </c>
      <c r="AB56" s="4">
        <f t="shared" si="58"/>
        <v>70.533324439969576</v>
      </c>
      <c r="AC56" s="4">
        <f t="shared" si="58"/>
        <v>70.395690064779529</v>
      </c>
      <c r="AD56" s="4">
        <f t="shared" si="58"/>
        <v>70.692312021361687</v>
      </c>
      <c r="AE56" s="4">
        <f t="shared" si="58"/>
        <v>70.559337463263816</v>
      </c>
      <c r="AF56" s="4">
        <f t="shared" si="58"/>
        <v>70.472622973273644</v>
      </c>
      <c r="AG56" s="4">
        <f t="shared" si="58"/>
        <v>65.822173956054911</v>
      </c>
      <c r="AI56" s="4">
        <f t="shared" si="59"/>
        <v>-2.9737613934983926</v>
      </c>
      <c r="AJ56" s="4">
        <f t="shared" si="59"/>
        <v>-2.7928701000409717</v>
      </c>
      <c r="AK56" s="4">
        <f t="shared" si="59"/>
        <v>-0.28174650809893365</v>
      </c>
      <c r="AL56" s="4">
        <f t="shared" si="59"/>
        <v>-2.5567092738237136</v>
      </c>
      <c r="AM56" s="4">
        <f t="shared" si="59"/>
        <v>-1.2612887337323428</v>
      </c>
      <c r="AN56" s="4">
        <f t="shared" si="59"/>
        <v>-1.812174648568444</v>
      </c>
      <c r="AO56" s="4">
        <f t="shared" si="59"/>
        <v>-0.74536313425721801</v>
      </c>
      <c r="AP56" s="4">
        <f t="shared" si="59"/>
        <v>-1.3944660308477381</v>
      </c>
      <c r="AQ56" s="4">
        <f t="shared" si="59"/>
        <v>-1.5351449790304912</v>
      </c>
      <c r="AR56" s="4">
        <f t="shared" si="59"/>
        <v>0.51367556003042125</v>
      </c>
      <c r="AS56" s="4">
        <f t="shared" si="59"/>
        <v>-0.41869006477952553</v>
      </c>
      <c r="AT56" s="4">
        <f t="shared" si="59"/>
        <v>-2.4133120213616905</v>
      </c>
      <c r="AU56" s="4">
        <f t="shared" si="59"/>
        <v>-2.3033374632638157</v>
      </c>
      <c r="AV56" s="4">
        <f t="shared" si="59"/>
        <v>-2.8916229732736412</v>
      </c>
      <c r="AW56" s="4">
        <f t="shared" si="59"/>
        <v>-1.2171739560549071</v>
      </c>
      <c r="AY56" s="2">
        <f t="shared" si="50"/>
        <v>73.900049071310818</v>
      </c>
      <c r="AZ56" s="2">
        <f t="shared" si="50"/>
        <v>73.769587832776622</v>
      </c>
      <c r="BA56" s="2">
        <f t="shared" si="50"/>
        <v>73.204694361261829</v>
      </c>
      <c r="BB56" s="2">
        <f t="shared" si="50"/>
        <v>75.743589468839076</v>
      </c>
      <c r="BC56" s="2">
        <f t="shared" si="50"/>
        <v>75.569676475313742</v>
      </c>
      <c r="BD56" s="2">
        <f t="shared" si="50"/>
        <v>75.129915520235699</v>
      </c>
      <c r="BE56" s="2">
        <f t="shared" si="50"/>
        <v>75.751307396942337</v>
      </c>
      <c r="BF56" s="2">
        <f t="shared" si="50"/>
        <v>72.792759211465068</v>
      </c>
      <c r="BG56" s="2">
        <f t="shared" si="50"/>
        <v>71.812603419479188</v>
      </c>
      <c r="BH56" s="2">
        <f t="shared" si="50"/>
        <v>70.507776289587824</v>
      </c>
      <c r="BI56" s="2">
        <f t="shared" si="50"/>
        <v>70.364054189787169</v>
      </c>
      <c r="BJ56" s="2">
        <f t="shared" si="50"/>
        <v>70.659504254719678</v>
      </c>
      <c r="BK56" s="2">
        <f t="shared" si="50"/>
        <v>70.534420173066167</v>
      </c>
      <c r="BL56" s="2">
        <f t="shared" si="50"/>
        <v>70.457356176836512</v>
      </c>
      <c r="BM56" s="2">
        <f t="shared" si="50"/>
        <v>65.821606251453076</v>
      </c>
      <c r="BO56" s="2">
        <f t="shared" si="9"/>
        <v>71.114000000000004</v>
      </c>
      <c r="BP56" s="2">
        <f t="shared" si="10"/>
        <v>71.067999999999998</v>
      </c>
      <c r="BQ56" s="2">
        <f t="shared" si="11"/>
        <v>72.977000000000004</v>
      </c>
      <c r="BR56" s="2">
        <f t="shared" si="12"/>
        <v>73.209000000000003</v>
      </c>
      <c r="BS56" s="2">
        <f t="shared" si="13"/>
        <v>74.349000000000004</v>
      </c>
      <c r="BT56" s="2">
        <f t="shared" si="14"/>
        <v>73.372</v>
      </c>
      <c r="BU56" s="2">
        <f t="shared" si="15"/>
        <v>75.046999999999997</v>
      </c>
      <c r="BV56" s="2">
        <f t="shared" si="16"/>
        <v>71.418999999999997</v>
      </c>
      <c r="BW56" s="2">
        <f t="shared" si="17"/>
        <v>70.302000000000007</v>
      </c>
      <c r="BX56" s="2">
        <f t="shared" si="18"/>
        <v>71.046999999999997</v>
      </c>
      <c r="BY56" s="2">
        <f t="shared" si="19"/>
        <v>69.977000000000004</v>
      </c>
      <c r="BZ56" s="2">
        <f t="shared" si="20"/>
        <v>68.278999999999996</v>
      </c>
      <c r="CA56" s="2">
        <f t="shared" si="21"/>
        <v>68.256</v>
      </c>
      <c r="CB56" s="2">
        <f t="shared" si="22"/>
        <v>67.581000000000003</v>
      </c>
      <c r="CC56" s="2">
        <f t="shared" si="23"/>
        <v>64.605000000000004</v>
      </c>
      <c r="CE56" s="2" t="str">
        <f t="shared" si="51"/>
        <v/>
      </c>
      <c r="CF56" s="2" t="str">
        <f t="shared" si="51"/>
        <v/>
      </c>
      <c r="CG56" s="2" t="str">
        <f t="shared" si="51"/>
        <v/>
      </c>
      <c r="CH56" s="2" t="str">
        <f t="shared" si="51"/>
        <v/>
      </c>
      <c r="CI56" s="2" t="str">
        <f t="shared" si="51"/>
        <v/>
      </c>
      <c r="CJ56" s="2" t="str">
        <f t="shared" si="51"/>
        <v/>
      </c>
      <c r="CK56" s="2" t="str">
        <f t="shared" si="51"/>
        <v/>
      </c>
      <c r="CL56" s="2" t="str">
        <f t="shared" si="51"/>
        <v/>
      </c>
      <c r="CM56" s="2" t="str">
        <f t="shared" si="51"/>
        <v/>
      </c>
      <c r="CN56" s="2" t="str">
        <f t="shared" si="51"/>
        <v/>
      </c>
      <c r="CO56" s="2" t="str">
        <f t="shared" si="51"/>
        <v/>
      </c>
      <c r="CP56" s="2" t="str">
        <f t="shared" si="51"/>
        <v/>
      </c>
      <c r="CQ56" s="2" t="str">
        <f t="shared" si="51"/>
        <v/>
      </c>
      <c r="CR56" s="2" t="str">
        <f t="shared" si="51"/>
        <v/>
      </c>
      <c r="CS56" s="2" t="str">
        <f t="shared" si="51"/>
        <v/>
      </c>
      <c r="CU56" s="2" t="str">
        <f t="shared" si="25"/>
        <v/>
      </c>
      <c r="CV56" s="2" t="str">
        <f t="shared" si="26"/>
        <v/>
      </c>
      <c r="CW56" s="2" t="str">
        <f t="shared" si="27"/>
        <v/>
      </c>
      <c r="CX56" s="2" t="str">
        <f t="shared" si="28"/>
        <v/>
      </c>
      <c r="CY56" s="2" t="str">
        <f t="shared" si="29"/>
        <v/>
      </c>
      <c r="CZ56" s="2" t="str">
        <f t="shared" si="30"/>
        <v/>
      </c>
      <c r="DA56" s="2" t="str">
        <f t="shared" si="31"/>
        <v/>
      </c>
      <c r="DB56" s="2" t="str">
        <f t="shared" si="32"/>
        <v/>
      </c>
      <c r="DC56" s="2" t="str">
        <f t="shared" si="33"/>
        <v/>
      </c>
      <c r="DD56" s="2" t="str">
        <f t="shared" si="34"/>
        <v/>
      </c>
      <c r="DE56" s="2" t="str">
        <f t="shared" si="35"/>
        <v/>
      </c>
      <c r="DF56" s="2" t="str">
        <f t="shared" si="36"/>
        <v/>
      </c>
      <c r="DG56" s="2" t="str">
        <f t="shared" si="37"/>
        <v/>
      </c>
      <c r="DH56" s="2" t="str">
        <f t="shared" si="38"/>
        <v/>
      </c>
      <c r="DI56" s="2" t="str">
        <f t="shared" si="39"/>
        <v/>
      </c>
      <c r="DK56" s="2">
        <f t="shared" si="60"/>
        <v>74.616023827392112</v>
      </c>
      <c r="DL56" s="2">
        <f t="shared" si="60"/>
        <v>74.390239958944434</v>
      </c>
      <c r="DM56" s="2">
        <f t="shared" si="60"/>
        <v>73.740692029279117</v>
      </c>
      <c r="DN56" s="2">
        <f t="shared" si="60"/>
        <v>76.42414738749622</v>
      </c>
      <c r="DO56" s="2">
        <f t="shared" si="60"/>
        <v>76.040166220997776</v>
      </c>
      <c r="DP56" s="2">
        <f t="shared" si="60"/>
        <v>75.630677416740951</v>
      </c>
      <c r="DQ56" s="2">
        <f t="shared" si="60"/>
        <v>76.169933365745607</v>
      </c>
      <c r="DR56" s="2">
        <f t="shared" si="60"/>
        <v>72.994442162488681</v>
      </c>
      <c r="DS56" s="2">
        <f t="shared" si="60"/>
        <v>72.133309574146779</v>
      </c>
      <c r="DT56" s="2">
        <f t="shared" si="60"/>
        <v>70.788925098157648</v>
      </c>
      <c r="DU56" s="2">
        <f t="shared" si="60"/>
        <v>70.60200906070672</v>
      </c>
      <c r="DV56" s="2">
        <f t="shared" si="60"/>
        <v>70.77272032618545</v>
      </c>
      <c r="DW56" s="2">
        <f t="shared" si="60"/>
        <v>70.842845967985497</v>
      </c>
      <c r="DX56" s="2">
        <f t="shared" si="60"/>
        <v>70.810142706131074</v>
      </c>
      <c r="DY56" s="2">
        <f t="shared" si="60"/>
        <v>65.923310865521373</v>
      </c>
      <c r="EA56" s="2">
        <f t="shared" si="61"/>
        <v>66.306157428255915</v>
      </c>
      <c r="EB56" s="2">
        <f t="shared" si="61"/>
        <v>66.673939787726212</v>
      </c>
      <c r="EC56" s="2">
        <f t="shared" si="61"/>
        <v>67.215335320106036</v>
      </c>
      <c r="ED56" s="2">
        <f t="shared" si="61"/>
        <v>68.14708864672788</v>
      </c>
      <c r="EE56" s="2">
        <f t="shared" si="61"/>
        <v>70.364789120736958</v>
      </c>
      <c r="EF56" s="2">
        <f t="shared" si="61"/>
        <v>69.901930028539425</v>
      </c>
      <c r="EG56" s="2">
        <f t="shared" si="61"/>
        <v>71.06221537751793</v>
      </c>
      <c r="EH56" s="2">
        <f t="shared" si="61"/>
        <v>70.446659263762569</v>
      </c>
      <c r="EI56" s="2">
        <f t="shared" si="61"/>
        <v>68.131651673651731</v>
      </c>
      <c r="EJ56" s="2">
        <f t="shared" si="61"/>
        <v>67.276907661691553</v>
      </c>
      <c r="EK56" s="2">
        <f t="shared" si="61"/>
        <v>67.726747615800548</v>
      </c>
      <c r="EL56" s="2">
        <f t="shared" si="61"/>
        <v>69.374431881273409</v>
      </c>
      <c r="EM56" s="2">
        <f t="shared" si="61"/>
        <v>66.805556416318737</v>
      </c>
      <c r="EN56" s="2">
        <f t="shared" si="61"/>
        <v>65.840484338602309</v>
      </c>
      <c r="EO56" s="2">
        <f t="shared" si="61"/>
        <v>64.47859399419896</v>
      </c>
      <c r="EQ56" s="2">
        <f t="shared" si="62"/>
        <v>66.111352159389313</v>
      </c>
      <c r="ER56" s="2">
        <f t="shared" si="62"/>
        <v>66.714372115003755</v>
      </c>
      <c r="ES56" s="2">
        <f t="shared" si="62"/>
        <v>67.156783152064747</v>
      </c>
      <c r="ET56" s="2">
        <f t="shared" si="62"/>
        <v>67.753367715942147</v>
      </c>
      <c r="EU56" s="2">
        <f t="shared" si="62"/>
        <v>69.452838213547381</v>
      </c>
      <c r="EV56" s="2">
        <f t="shared" si="62"/>
        <v>68.634504228232913</v>
      </c>
      <c r="EW56" s="2">
        <f t="shared" si="62"/>
        <v>69.627987900857576</v>
      </c>
      <c r="EX56" s="2">
        <f t="shared" si="62"/>
        <v>68.624288229662554</v>
      </c>
      <c r="EY56" s="2">
        <f t="shared" si="62"/>
        <v>66.561724294868341</v>
      </c>
      <c r="EZ56" s="2">
        <f t="shared" si="62"/>
        <v>66.515040712315027</v>
      </c>
      <c r="FA56" s="2">
        <f t="shared" si="62"/>
        <v>65.878607051425547</v>
      </c>
      <c r="FB56" s="2">
        <f t="shared" si="62"/>
        <v>65.849702184191813</v>
      </c>
      <c r="FC56" s="2">
        <f t="shared" si="62"/>
        <v>64.973633717118858</v>
      </c>
      <c r="FD56" s="2">
        <f t="shared" si="62"/>
        <v>65.006902452052699</v>
      </c>
      <c r="FE56" s="2">
        <f t="shared" si="62"/>
        <v>67.128423054477651</v>
      </c>
      <c r="FG56" s="2">
        <f t="shared" si="63"/>
        <v>8.6159489483316323E-2</v>
      </c>
      <c r="FH56" s="2">
        <f t="shared" si="63"/>
        <v>8.043395048017199E-2</v>
      </c>
      <c r="FI56" s="2">
        <f t="shared" si="63"/>
        <v>8.2140658690721804E-2</v>
      </c>
      <c r="FJ56" s="2">
        <f t="shared" si="63"/>
        <v>8.2221759292232688E-2</v>
      </c>
      <c r="FK56" s="2">
        <f t="shared" si="63"/>
        <v>8.2898938978516842E-2</v>
      </c>
      <c r="FL56" s="2">
        <f t="shared" si="63"/>
        <v>8.7410599311968776E-2</v>
      </c>
      <c r="FM56" s="2">
        <f t="shared" si="63"/>
        <v>8.1957562611249785E-2</v>
      </c>
      <c r="FN56" s="2">
        <f t="shared" si="63"/>
        <v>7.9155001831738278E-2</v>
      </c>
      <c r="FO56" s="2">
        <f t="shared" si="63"/>
        <v>8.0140052065772863E-2</v>
      </c>
      <c r="FP56" s="2">
        <f t="shared" si="63"/>
        <v>8.0051586989582979E-2</v>
      </c>
      <c r="FQ56" s="2">
        <f t="shared" si="63"/>
        <v>8.2754305865690658E-2</v>
      </c>
      <c r="FR56" s="2">
        <f t="shared" si="63"/>
        <v>8.0951906340207616E-2</v>
      </c>
      <c r="FS56" s="2">
        <f t="shared" si="63"/>
        <v>7.6391764979341331E-2</v>
      </c>
      <c r="FT56" s="2">
        <f t="shared" si="63"/>
        <v>7.0987290869169051E-2</v>
      </c>
      <c r="FU56" s="2">
        <f t="shared" si="63"/>
        <v>7.0405233228184802E-2</v>
      </c>
      <c r="FW56" s="2">
        <f t="shared" si="52"/>
        <v>4.668544923003731E-6</v>
      </c>
      <c r="FX56" s="2">
        <f t="shared" si="52"/>
        <v>9.3908544895277156E-6</v>
      </c>
      <c r="FY56" s="2">
        <f t="shared" si="52"/>
        <v>9.7303636995401501E-6</v>
      </c>
      <c r="FZ56" s="2">
        <f t="shared" si="52"/>
        <v>9.1110879131311304E-6</v>
      </c>
      <c r="GA56" s="2">
        <f t="shared" si="52"/>
        <v>7.6821782633676279E-6</v>
      </c>
      <c r="GB56" s="2">
        <f t="shared" si="52"/>
        <v>6.8280097078290338E-6</v>
      </c>
      <c r="GC56" s="2">
        <f t="shared" si="52"/>
        <v>6.8691910138225729E-6</v>
      </c>
      <c r="GD56" s="2">
        <f t="shared" si="52"/>
        <v>7.2383767264690975E-6</v>
      </c>
      <c r="GE56" s="2">
        <f t="shared" si="52"/>
        <v>8.3329793955753916E-6</v>
      </c>
      <c r="GF56" s="2">
        <f t="shared" si="52"/>
        <v>8.1894163086838734E-6</v>
      </c>
      <c r="GG56" s="2">
        <f t="shared" si="52"/>
        <v>7.9030049144850604E-6</v>
      </c>
      <c r="GH56" s="2">
        <f t="shared" si="52"/>
        <v>6.2291972841514456E-6</v>
      </c>
      <c r="GI56" s="2">
        <f t="shared" si="52"/>
        <v>5.5244333543399589E-6</v>
      </c>
      <c r="GJ56" s="2">
        <f t="shared" si="52"/>
        <v>4.7328744303227228E-6</v>
      </c>
      <c r="GK56" s="2">
        <f t="shared" si="52"/>
        <v>4.1565722164494799E-6</v>
      </c>
      <c r="GM56" s="95">
        <f t="shared" si="53"/>
        <v>1.8776566989360839E-4</v>
      </c>
      <c r="GN56" s="95">
        <f t="shared" si="53"/>
        <v>8.3621114259866628E-5</v>
      </c>
      <c r="GO56" s="95">
        <f t="shared" si="53"/>
        <v>4.8172523059308627E-5</v>
      </c>
      <c r="GP56" s="95">
        <f t="shared" si="53"/>
        <v>1.8388969610910321E-5</v>
      </c>
      <c r="GQ56" s="95">
        <f t="shared" si="53"/>
        <v>3.578421230454466E-5</v>
      </c>
      <c r="GR56" s="95">
        <f t="shared" si="53"/>
        <v>4.8510082274840947E-5</v>
      </c>
      <c r="GS56" s="95">
        <f t="shared" si="53"/>
        <v>3.7279236138900114E-5</v>
      </c>
      <c r="GT56" s="95">
        <f t="shared" si="53"/>
        <v>1.8292416912729648E-5</v>
      </c>
      <c r="GU56" s="95">
        <f t="shared" si="53"/>
        <v>2.2005182914943287E-5</v>
      </c>
      <c r="GV56" s="95">
        <f t="shared" si="53"/>
        <v>2.3106443662538791E-5</v>
      </c>
      <c r="GW56" s="95">
        <f t="shared" si="53"/>
        <v>2.8510838432593847E-5</v>
      </c>
      <c r="GX56" s="95">
        <f t="shared" si="53"/>
        <v>3.0405599380227699E-5</v>
      </c>
      <c r="GY56" s="95">
        <f t="shared" si="53"/>
        <v>2.2898679817436194E-5</v>
      </c>
      <c r="GZ56" s="95">
        <f t="shared" si="53"/>
        <v>1.4537232975338433E-5</v>
      </c>
      <c r="HA56" s="95">
        <f t="shared" si="53"/>
        <v>5.7017892713241397E-7</v>
      </c>
      <c r="HC56" s="95">
        <f t="shared" si="57"/>
        <v>5.7119968949825996E-15</v>
      </c>
      <c r="HD56" s="95">
        <f t="shared" si="57"/>
        <v>1.9783257997750803E-15</v>
      </c>
      <c r="HE56" s="95">
        <f t="shared" si="57"/>
        <v>7.5720095370352386E-18</v>
      </c>
      <c r="HF56" s="95">
        <f t="shared" si="57"/>
        <v>6.6353498515149666E-18</v>
      </c>
      <c r="HG56" s="95">
        <f t="shared" si="57"/>
        <v>7.7209601060075324E-19</v>
      </c>
      <c r="HH56" s="95">
        <f t="shared" si="57"/>
        <v>4.9521611666024446E-19</v>
      </c>
      <c r="HI56" s="95">
        <f t="shared" si="57"/>
        <v>1.2522400721800646E-18</v>
      </c>
      <c r="HJ56" s="95">
        <f t="shared" si="57"/>
        <v>2.4348313639055591E-18</v>
      </c>
      <c r="HK56" s="95">
        <f t="shared" si="57"/>
        <v>2.2293638509369066E-18</v>
      </c>
      <c r="HL56" s="95">
        <f t="shared" si="57"/>
        <v>2.337300843958801E-18</v>
      </c>
      <c r="HM56" s="95">
        <f t="shared" si="57"/>
        <v>2.5294289534197548E-21</v>
      </c>
      <c r="HN56" s="95">
        <f t="shared" si="57"/>
        <v>1.1675685695189614E-17</v>
      </c>
      <c r="HO56" s="95">
        <f t="shared" si="57"/>
        <v>4.0683536876662087E-17</v>
      </c>
      <c r="HP56" s="95">
        <f t="shared" si="57"/>
        <v>3.2647178841705596E-18</v>
      </c>
      <c r="HQ56" s="95">
        <f t="shared" si="57"/>
        <v>2.4410815610958822E-25</v>
      </c>
      <c r="HS56" s="95">
        <f t="shared" si="54"/>
        <v>2.2061457877389966E-63</v>
      </c>
      <c r="HT56" s="95">
        <f t="shared" si="54"/>
        <v>4.3670209450251174E-59</v>
      </c>
      <c r="HU56" s="95">
        <f t="shared" si="54"/>
        <v>2.3246615782815717E-58</v>
      </c>
      <c r="HV56" s="95">
        <f t="shared" si="54"/>
        <v>2.6753158130109266E-58</v>
      </c>
      <c r="HW56" s="95">
        <f t="shared" si="54"/>
        <v>6.4089210263967127E-60</v>
      </c>
      <c r="HX56" s="95">
        <f t="shared" si="54"/>
        <v>3.3863707775000636E-63</v>
      </c>
      <c r="HY56" s="95">
        <f t="shared" si="54"/>
        <v>7.0795275578259808E-64</v>
      </c>
      <c r="HZ56" s="95">
        <f t="shared" si="54"/>
        <v>2.0391058988209165E-70</v>
      </c>
      <c r="IA56" s="95">
        <f t="shared" si="54"/>
        <v>4.3278415959447581E-64</v>
      </c>
      <c r="IB56" s="95">
        <f t="shared" si="54"/>
        <v>3.7167423045562971E-58</v>
      </c>
      <c r="IC56" s="95">
        <f t="shared" si="54"/>
        <v>4.0332944389571622E-58</v>
      </c>
      <c r="ID56" s="95">
        <f t="shared" si="54"/>
        <v>5.7003057538208325E-51</v>
      </c>
      <c r="IE56" s="95">
        <f t="shared" si="54"/>
        <v>1.3957791950444461E-46</v>
      </c>
      <c r="IF56" s="95">
        <f t="shared" si="54"/>
        <v>3.7227237426011799E-41</v>
      </c>
      <c r="IG56" s="95">
        <f t="shared" si="54"/>
        <v>5.3402728887320046E-37</v>
      </c>
      <c r="II56" s="95">
        <f t="shared" si="55"/>
        <v>2.1470118990923796E-243</v>
      </c>
      <c r="IJ56" s="95">
        <f t="shared" si="55"/>
        <v>2.1046905822560918E-178</v>
      </c>
      <c r="IK56" s="95">
        <f t="shared" si="55"/>
        <v>1.1666699090112073E-184</v>
      </c>
      <c r="IL56" s="95">
        <f t="shared" si="55"/>
        <v>9.008712560473489E-189</v>
      </c>
      <c r="IM56" s="95">
        <f t="shared" si="55"/>
        <v>1.1809327416811593E-201</v>
      </c>
      <c r="IN56" s="95">
        <f t="shared" si="55"/>
        <v>5.8368795514062703E-198</v>
      </c>
      <c r="IO56" s="95">
        <f t="shared" si="55"/>
        <v>2.1281451625267016E-207</v>
      </c>
      <c r="IP56" s="95">
        <f t="shared" si="55"/>
        <v>3.9586028270779162E-242</v>
      </c>
      <c r="IQ56" s="95">
        <f t="shared" si="55"/>
        <v>1.3507645927895248E-188</v>
      </c>
      <c r="IR56" s="95">
        <f t="shared" si="55"/>
        <v>4.1228843780990434E-168</v>
      </c>
      <c r="IS56" s="95">
        <f t="shared" si="55"/>
        <v>9.3653150824781972E-151</v>
      </c>
      <c r="IT56" s="95">
        <f t="shared" si="55"/>
        <v>2.1939430239119194E-143</v>
      </c>
      <c r="IU56" s="95">
        <f t="shared" si="55"/>
        <v>1.694355258390975E-148</v>
      </c>
      <c r="IV56" s="95">
        <f t="shared" si="55"/>
        <v>2.7199110538728795E-134</v>
      </c>
      <c r="IW56" s="95">
        <f t="shared" si="55"/>
        <v>8.3180570210784279E-85</v>
      </c>
      <c r="IY56" s="95">
        <f t="shared" si="56"/>
        <v>1.8776566989932037E-4</v>
      </c>
      <c r="IZ56" s="95">
        <f t="shared" si="56"/>
        <v>8.3621114261844958E-5</v>
      </c>
      <c r="JA56" s="95">
        <f t="shared" si="56"/>
        <v>4.8172523059316196E-5</v>
      </c>
      <c r="JB56" s="95">
        <f t="shared" si="56"/>
        <v>1.8388969610916955E-5</v>
      </c>
      <c r="JC56" s="95">
        <f t="shared" si="56"/>
        <v>3.5784212304545433E-5</v>
      </c>
      <c r="JD56" s="95">
        <f t="shared" si="56"/>
        <v>4.8510082274841441E-5</v>
      </c>
      <c r="JE56" s="95">
        <f t="shared" si="56"/>
        <v>3.7279236138901368E-5</v>
      </c>
      <c r="JF56" s="95">
        <f t="shared" si="56"/>
        <v>1.8292416912732084E-5</v>
      </c>
      <c r="JG56" s="95">
        <f t="shared" si="56"/>
        <v>2.2005182914945516E-5</v>
      </c>
      <c r="JH56" s="95">
        <f t="shared" si="56"/>
        <v>2.3106443662541128E-5</v>
      </c>
      <c r="JI56" s="95">
        <f t="shared" si="56"/>
        <v>2.851083843259385E-5</v>
      </c>
      <c r="JJ56" s="95">
        <f t="shared" si="56"/>
        <v>3.0405599380239375E-5</v>
      </c>
      <c r="JK56" s="95">
        <f t="shared" si="56"/>
        <v>2.2898679817476878E-5</v>
      </c>
      <c r="JL56" s="95">
        <f t="shared" si="56"/>
        <v>1.4537232975341698E-5</v>
      </c>
      <c r="JM56" s="95">
        <f t="shared" si="56"/>
        <v>5.7017892713241397E-7</v>
      </c>
    </row>
    <row r="57" spans="2:273" x14ac:dyDescent="0.25">
      <c r="B57" s="2">
        <v>30</v>
      </c>
      <c r="C57" s="37">
        <v>73.204999999999998</v>
      </c>
      <c r="D57" s="37">
        <v>70.932000000000002</v>
      </c>
      <c r="E57" s="37">
        <v>73.022999999999996</v>
      </c>
      <c r="F57" s="37">
        <v>76.302000000000007</v>
      </c>
      <c r="G57" s="37">
        <v>74.116</v>
      </c>
      <c r="H57" s="37">
        <v>74.069999999999993</v>
      </c>
      <c r="I57" s="37">
        <v>73.534999999999997</v>
      </c>
      <c r="J57" s="37">
        <v>71.558000000000007</v>
      </c>
      <c r="K57" s="37">
        <v>70.394999999999996</v>
      </c>
      <c r="L57" s="37">
        <v>69.906999999999996</v>
      </c>
      <c r="M57" s="37">
        <v>69.488</v>
      </c>
      <c r="N57" s="37">
        <v>68.790999999999997</v>
      </c>
      <c r="O57" s="37">
        <v>68.605000000000004</v>
      </c>
      <c r="P57" s="37">
        <v>67.977000000000004</v>
      </c>
      <c r="Q57" s="37">
        <v>65.372</v>
      </c>
      <c r="S57" s="4">
        <f t="shared" si="58"/>
        <v>74.324565849426406</v>
      </c>
      <c r="T57" s="4">
        <f t="shared" si="58"/>
        <v>74.098380280858777</v>
      </c>
      <c r="U57" s="4">
        <f t="shared" si="58"/>
        <v>73.46177703481203</v>
      </c>
      <c r="V57" s="4">
        <f t="shared" si="58"/>
        <v>75.948971770291507</v>
      </c>
      <c r="W57" s="4">
        <f t="shared" si="58"/>
        <v>75.790154240554273</v>
      </c>
      <c r="X57" s="4">
        <f t="shared" si="58"/>
        <v>75.339692157708924</v>
      </c>
      <c r="Y57" s="4">
        <f t="shared" si="58"/>
        <v>75.938576724379899</v>
      </c>
      <c r="Z57" s="4">
        <f t="shared" si="58"/>
        <v>72.979342815536356</v>
      </c>
      <c r="AA57" s="4">
        <f t="shared" si="58"/>
        <v>71.990075507490729</v>
      </c>
      <c r="AB57" s="4">
        <f t="shared" si="58"/>
        <v>70.682254381257337</v>
      </c>
      <c r="AC57" s="4">
        <f t="shared" si="58"/>
        <v>70.545033175799787</v>
      </c>
      <c r="AD57" s="4">
        <f t="shared" si="58"/>
        <v>70.888732503418368</v>
      </c>
      <c r="AE57" s="4">
        <f t="shared" si="58"/>
        <v>70.722639724629204</v>
      </c>
      <c r="AF57" s="4">
        <f t="shared" si="58"/>
        <v>70.635387014754897</v>
      </c>
      <c r="AG57" s="4">
        <f t="shared" si="58"/>
        <v>65.966697339069867</v>
      </c>
      <c r="AI57" s="4">
        <f t="shared" si="59"/>
        <v>-1.119565849426408</v>
      </c>
      <c r="AJ57" s="4">
        <f t="shared" si="59"/>
        <v>-3.1663802808587747</v>
      </c>
      <c r="AK57" s="4">
        <f t="shared" si="59"/>
        <v>-0.43877703481203412</v>
      </c>
      <c r="AL57" s="4">
        <f t="shared" si="59"/>
        <v>0.35302822970849945</v>
      </c>
      <c r="AM57" s="4">
        <f t="shared" si="59"/>
        <v>-1.6741542405542731</v>
      </c>
      <c r="AN57" s="4">
        <f t="shared" si="59"/>
        <v>-1.2696921577089313</v>
      </c>
      <c r="AO57" s="4">
        <f t="shared" si="59"/>
        <v>-2.4035767243799029</v>
      </c>
      <c r="AP57" s="4">
        <f t="shared" si="59"/>
        <v>-1.4213428155363488</v>
      </c>
      <c r="AQ57" s="4">
        <f t="shared" si="59"/>
        <v>-1.5950755074907335</v>
      </c>
      <c r="AR57" s="4">
        <f t="shared" si="59"/>
        <v>-0.7752543812573407</v>
      </c>
      <c r="AS57" s="4">
        <f t="shared" si="59"/>
        <v>-1.0570331757997877</v>
      </c>
      <c r="AT57" s="4">
        <f t="shared" si="59"/>
        <v>-2.0977325034183707</v>
      </c>
      <c r="AU57" s="4">
        <f t="shared" si="59"/>
        <v>-2.1176397246291998</v>
      </c>
      <c r="AV57" s="4">
        <f t="shared" si="59"/>
        <v>-2.6583870147548936</v>
      </c>
      <c r="AW57" s="4">
        <f t="shared" si="59"/>
        <v>-0.59469733906986733</v>
      </c>
      <c r="AY57" s="2">
        <f t="shared" si="50"/>
        <v>74.046564300735028</v>
      </c>
      <c r="AZ57" s="2">
        <f t="shared" si="50"/>
        <v>73.958039460004869</v>
      </c>
      <c r="BA57" s="2">
        <f t="shared" si="50"/>
        <v>73.375430237040149</v>
      </c>
      <c r="BB57" s="2">
        <f t="shared" si="50"/>
        <v>75.911424489193109</v>
      </c>
      <c r="BC57" s="2">
        <f t="shared" si="50"/>
        <v>75.723927614666906</v>
      </c>
      <c r="BD57" s="2">
        <f t="shared" si="50"/>
        <v>75.25188795030104</v>
      </c>
      <c r="BE57" s="2">
        <f t="shared" si="50"/>
        <v>75.871963729683984</v>
      </c>
      <c r="BF57" s="2">
        <f t="shared" si="50"/>
        <v>72.944490061020673</v>
      </c>
      <c r="BG57" s="2">
        <f t="shared" si="50"/>
        <v>71.949126431233253</v>
      </c>
      <c r="BH57" s="2">
        <f t="shared" si="50"/>
        <v>70.639765772889149</v>
      </c>
      <c r="BI57" s="2">
        <f t="shared" si="50"/>
        <v>70.492721103505644</v>
      </c>
      <c r="BJ57" s="2">
        <f t="shared" si="50"/>
        <v>70.834963713723951</v>
      </c>
      <c r="BK57" s="2">
        <f t="shared" si="50"/>
        <v>70.681598716589278</v>
      </c>
      <c r="BL57" s="2">
        <f t="shared" si="50"/>
        <v>70.609942626251851</v>
      </c>
      <c r="BM57" s="2">
        <f t="shared" si="50"/>
        <v>65.965549553817226</v>
      </c>
      <c r="BO57" s="2">
        <f t="shared" si="9"/>
        <v>73.204999999999998</v>
      </c>
      <c r="BP57" s="2">
        <f t="shared" si="10"/>
        <v>70.932000000000002</v>
      </c>
      <c r="BQ57" s="2">
        <f t="shared" si="11"/>
        <v>73.022999999999996</v>
      </c>
      <c r="BR57" s="2">
        <f t="shared" si="12"/>
        <v>76.302000000000007</v>
      </c>
      <c r="BS57" s="2">
        <f t="shared" si="13"/>
        <v>74.116</v>
      </c>
      <c r="BT57" s="2">
        <f t="shared" si="14"/>
        <v>74.069999999999993</v>
      </c>
      <c r="BU57" s="2">
        <f t="shared" si="15"/>
        <v>73.534999999999997</v>
      </c>
      <c r="BV57" s="2">
        <f t="shared" si="16"/>
        <v>71.558000000000007</v>
      </c>
      <c r="BW57" s="2">
        <f t="shared" si="17"/>
        <v>70.394999999999996</v>
      </c>
      <c r="BX57" s="2">
        <f t="shared" si="18"/>
        <v>69.906999999999996</v>
      </c>
      <c r="BY57" s="2">
        <f t="shared" si="19"/>
        <v>69.488</v>
      </c>
      <c r="BZ57" s="2">
        <f t="shared" si="20"/>
        <v>68.790999999999997</v>
      </c>
      <c r="CA57" s="2">
        <f t="shared" si="21"/>
        <v>68.605000000000004</v>
      </c>
      <c r="CB57" s="2">
        <f t="shared" si="22"/>
        <v>67.977000000000004</v>
      </c>
      <c r="CC57" s="2">
        <f t="shared" si="23"/>
        <v>65.372</v>
      </c>
      <c r="CE57" s="2" t="str">
        <f t="shared" si="51"/>
        <v/>
      </c>
      <c r="CF57" s="2" t="str">
        <f t="shared" si="51"/>
        <v/>
      </c>
      <c r="CG57" s="2" t="str">
        <f t="shared" si="51"/>
        <v/>
      </c>
      <c r="CH57" s="2" t="str">
        <f t="shared" si="51"/>
        <v/>
      </c>
      <c r="CI57" s="2" t="str">
        <f t="shared" si="51"/>
        <v/>
      </c>
      <c r="CJ57" s="2" t="str">
        <f t="shared" si="51"/>
        <v/>
      </c>
      <c r="CK57" s="2" t="str">
        <f t="shared" si="51"/>
        <v/>
      </c>
      <c r="CL57" s="2" t="str">
        <f t="shared" si="51"/>
        <v/>
      </c>
      <c r="CM57" s="2" t="str">
        <f t="shared" si="51"/>
        <v/>
      </c>
      <c r="CN57" s="2" t="str">
        <f t="shared" si="51"/>
        <v/>
      </c>
      <c r="CO57" s="2" t="str">
        <f t="shared" si="51"/>
        <v/>
      </c>
      <c r="CP57" s="2" t="str">
        <f t="shared" si="51"/>
        <v/>
      </c>
      <c r="CQ57" s="2" t="str">
        <f t="shared" si="51"/>
        <v/>
      </c>
      <c r="CR57" s="2" t="str">
        <f t="shared" si="51"/>
        <v/>
      </c>
      <c r="CS57" s="2" t="str">
        <f t="shared" si="51"/>
        <v/>
      </c>
      <c r="CU57" s="2" t="str">
        <f t="shared" si="25"/>
        <v/>
      </c>
      <c r="CV57" s="2" t="str">
        <f t="shared" si="26"/>
        <v/>
      </c>
      <c r="CW57" s="2" t="str">
        <f t="shared" si="27"/>
        <v/>
      </c>
      <c r="CX57" s="2" t="str">
        <f t="shared" si="28"/>
        <v/>
      </c>
      <c r="CY57" s="2" t="str">
        <f t="shared" si="29"/>
        <v/>
      </c>
      <c r="CZ57" s="2" t="str">
        <f t="shared" si="30"/>
        <v/>
      </c>
      <c r="DA57" s="2" t="str">
        <f t="shared" si="31"/>
        <v/>
      </c>
      <c r="DB57" s="2" t="str">
        <f t="shared" si="32"/>
        <v/>
      </c>
      <c r="DC57" s="2" t="str">
        <f t="shared" si="33"/>
        <v/>
      </c>
      <c r="DD57" s="2" t="str">
        <f t="shared" si="34"/>
        <v/>
      </c>
      <c r="DE57" s="2" t="str">
        <f t="shared" si="35"/>
        <v/>
      </c>
      <c r="DF57" s="2" t="str">
        <f t="shared" si="36"/>
        <v/>
      </c>
      <c r="DG57" s="2" t="str">
        <f t="shared" si="37"/>
        <v/>
      </c>
      <c r="DH57" s="2" t="str">
        <f t="shared" si="38"/>
        <v/>
      </c>
      <c r="DI57" s="2" t="str">
        <f t="shared" si="39"/>
        <v/>
      </c>
      <c r="DK57" s="2">
        <f t="shared" si="60"/>
        <v>74.853889493433385</v>
      </c>
      <c r="DL57" s="2">
        <f t="shared" si="60"/>
        <v>74.663231774842657</v>
      </c>
      <c r="DM57" s="2">
        <f t="shared" si="60"/>
        <v>73.987232828241929</v>
      </c>
      <c r="DN57" s="2">
        <f t="shared" si="60"/>
        <v>76.68153790395651</v>
      </c>
      <c r="DO57" s="2">
        <f t="shared" si="60"/>
        <v>76.263376252599755</v>
      </c>
      <c r="DP57" s="2">
        <f t="shared" si="60"/>
        <v>75.822715096021398</v>
      </c>
      <c r="DQ57" s="2">
        <f t="shared" si="60"/>
        <v>76.353037571239497</v>
      </c>
      <c r="DR57" s="2">
        <f t="shared" si="60"/>
        <v>73.190741618846289</v>
      </c>
      <c r="DS57" s="2">
        <f t="shared" si="60"/>
        <v>72.324589549984893</v>
      </c>
      <c r="DT57" s="2">
        <f t="shared" si="60"/>
        <v>70.970892479613411</v>
      </c>
      <c r="DU57" s="2">
        <f t="shared" si="60"/>
        <v>70.778667170039256</v>
      </c>
      <c r="DV57" s="2">
        <f t="shared" si="60"/>
        <v>70.990795832074909</v>
      </c>
      <c r="DW57" s="2">
        <f t="shared" si="60"/>
        <v>71.044797644216246</v>
      </c>
      <c r="DX57" s="2">
        <f t="shared" si="60"/>
        <v>71.019219309372787</v>
      </c>
      <c r="DY57" s="2">
        <f t="shared" si="60"/>
        <v>66.095098369624665</v>
      </c>
      <c r="EA57" s="2">
        <f t="shared" si="61"/>
        <v>66.23720851320148</v>
      </c>
      <c r="EB57" s="2">
        <f t="shared" si="61"/>
        <v>66.605262809754905</v>
      </c>
      <c r="EC57" s="2">
        <f t="shared" si="61"/>
        <v>67.14054044501566</v>
      </c>
      <c r="ED57" s="2">
        <f t="shared" si="61"/>
        <v>68.071655256144524</v>
      </c>
      <c r="EE57" s="2">
        <f t="shared" si="61"/>
        <v>70.281262500955194</v>
      </c>
      <c r="EF57" s="2">
        <f t="shared" si="61"/>
        <v>69.816781416384089</v>
      </c>
      <c r="EG57" s="2">
        <f t="shared" si="61"/>
        <v>70.957514079441324</v>
      </c>
      <c r="EH57" s="2">
        <f t="shared" si="61"/>
        <v>70.331970284991115</v>
      </c>
      <c r="EI57" s="2">
        <f t="shared" si="61"/>
        <v>68.018865173447168</v>
      </c>
      <c r="EJ57" s="2">
        <f t="shared" si="61"/>
        <v>67.169377787983166</v>
      </c>
      <c r="EK57" s="2">
        <f t="shared" si="61"/>
        <v>67.602355262526061</v>
      </c>
      <c r="EL57" s="2">
        <f t="shared" si="61"/>
        <v>69.221736793984178</v>
      </c>
      <c r="EM57" s="2">
        <f t="shared" si="61"/>
        <v>66.676884673704492</v>
      </c>
      <c r="EN57" s="2">
        <f t="shared" si="61"/>
        <v>65.72507117304491</v>
      </c>
      <c r="EO57" s="2">
        <f t="shared" si="61"/>
        <v>64.405403002900542</v>
      </c>
      <c r="EQ57" s="2">
        <f t="shared" si="62"/>
        <v>66.044683124792087</v>
      </c>
      <c r="ER57" s="2">
        <f t="shared" si="62"/>
        <v>66.64468084830277</v>
      </c>
      <c r="ES57" s="2">
        <f t="shared" si="62"/>
        <v>67.082609006836293</v>
      </c>
      <c r="ET57" s="2">
        <f t="shared" si="62"/>
        <v>67.683575955313358</v>
      </c>
      <c r="EU57" s="2">
        <f t="shared" si="62"/>
        <v>69.380802777392574</v>
      </c>
      <c r="EV57" s="2">
        <f t="shared" si="62"/>
        <v>68.564998212877924</v>
      </c>
      <c r="EW57" s="2">
        <f t="shared" si="62"/>
        <v>69.540812720061552</v>
      </c>
      <c r="EX57" s="2">
        <f t="shared" si="62"/>
        <v>68.53201571496011</v>
      </c>
      <c r="EY57" s="2">
        <f t="shared" si="62"/>
        <v>66.468386343439661</v>
      </c>
      <c r="EZ57" s="2">
        <f t="shared" si="62"/>
        <v>66.416941625282163</v>
      </c>
      <c r="FA57" s="2">
        <f t="shared" si="62"/>
        <v>65.777604271005302</v>
      </c>
      <c r="FB57" s="2">
        <f t="shared" si="62"/>
        <v>65.740513544156755</v>
      </c>
      <c r="FC57" s="2">
        <f t="shared" si="62"/>
        <v>64.866900086318964</v>
      </c>
      <c r="FD57" s="2">
        <f t="shared" si="62"/>
        <v>64.901258569466336</v>
      </c>
      <c r="FE57" s="2">
        <f t="shared" si="62"/>
        <v>67.017357250102577</v>
      </c>
      <c r="FG57" s="2">
        <f t="shared" si="63"/>
        <v>9.3693175948095411E-2</v>
      </c>
      <c r="FH57" s="2">
        <f t="shared" si="63"/>
        <v>8.7514946232115587E-2</v>
      </c>
      <c r="FI57" s="2">
        <f t="shared" si="63"/>
        <v>8.9357304064525231E-2</v>
      </c>
      <c r="FJ57" s="2">
        <f t="shared" si="63"/>
        <v>8.9444835581806575E-2</v>
      </c>
      <c r="FK57" s="2">
        <f t="shared" si="63"/>
        <v>9.0175659550253293E-2</v>
      </c>
      <c r="FL57" s="2">
        <f t="shared" si="63"/>
        <v>9.5042303889688595E-2</v>
      </c>
      <c r="FM57" s="2">
        <f t="shared" si="63"/>
        <v>8.9159684285527382E-2</v>
      </c>
      <c r="FN57" s="2">
        <f t="shared" si="63"/>
        <v>8.6133951736540273E-2</v>
      </c>
      <c r="FO57" s="2">
        <f t="shared" si="63"/>
        <v>8.7197627928071134E-2</v>
      </c>
      <c r="FP57" s="2">
        <f t="shared" si="63"/>
        <v>8.7102109836834835E-2</v>
      </c>
      <c r="FQ57" s="2">
        <f t="shared" si="63"/>
        <v>9.0019576962724321E-2</v>
      </c>
      <c r="FR57" s="2">
        <f t="shared" si="63"/>
        <v>8.8074132989624146E-2</v>
      </c>
      <c r="FS57" s="2">
        <f t="shared" si="63"/>
        <v>8.3149084298747372E-2</v>
      </c>
      <c r="FT57" s="2">
        <f t="shared" si="63"/>
        <v>7.7306565176040606E-2</v>
      </c>
      <c r="FU57" s="2">
        <f t="shared" si="63"/>
        <v>7.6676969454273325E-2</v>
      </c>
      <c r="FW57" s="2">
        <f t="shared" si="52"/>
        <v>5.118955410145551E-6</v>
      </c>
      <c r="FX57" s="2">
        <f t="shared" si="52"/>
        <v>1.0296857861836488E-5</v>
      </c>
      <c r="FY57" s="2">
        <f t="shared" si="52"/>
        <v>1.0669121621259608E-5</v>
      </c>
      <c r="FZ57" s="2">
        <f t="shared" si="52"/>
        <v>9.9901004583806338E-6</v>
      </c>
      <c r="GA57" s="2">
        <f t="shared" si="52"/>
        <v>8.4233347216062032E-6</v>
      </c>
      <c r="GB57" s="2">
        <f t="shared" si="52"/>
        <v>7.4867588357557523E-6</v>
      </c>
      <c r="GC57" s="2">
        <f t="shared" si="52"/>
        <v>7.5319131801957322E-6</v>
      </c>
      <c r="GD57" s="2">
        <f t="shared" si="52"/>
        <v>7.9367167134730092E-6</v>
      </c>
      <c r="GE57" s="2">
        <f t="shared" si="52"/>
        <v>9.1369228705221915E-6</v>
      </c>
      <c r="GF57" s="2">
        <f t="shared" si="52"/>
        <v>8.9795093268999373E-6</v>
      </c>
      <c r="GG57" s="2">
        <f t="shared" si="52"/>
        <v>8.6654659656077609E-6</v>
      </c>
      <c r="GH57" s="2">
        <f t="shared" si="52"/>
        <v>6.8301748967361621E-6</v>
      </c>
      <c r="GI57" s="2">
        <f t="shared" si="52"/>
        <v>6.0574174905529358E-6</v>
      </c>
      <c r="GJ57" s="2">
        <f t="shared" si="52"/>
        <v>5.1894912483111936E-6</v>
      </c>
      <c r="GK57" s="2">
        <f t="shared" si="52"/>
        <v>4.5575889783535099E-6</v>
      </c>
      <c r="GM57" s="95">
        <f t="shared" si="53"/>
        <v>2.8533528920348587E-4</v>
      </c>
      <c r="GN57" s="95">
        <f t="shared" si="53"/>
        <v>1.3190470666830334E-4</v>
      </c>
      <c r="GO57" s="95">
        <f t="shared" si="53"/>
        <v>7.9009001260622861E-5</v>
      </c>
      <c r="GP57" s="95">
        <f t="shared" si="53"/>
        <v>3.2070018512485791E-5</v>
      </c>
      <c r="GQ57" s="95">
        <f t="shared" si="53"/>
        <v>5.9931532170762216E-5</v>
      </c>
      <c r="GR57" s="95">
        <f t="shared" si="53"/>
        <v>8.0658782809773599E-5</v>
      </c>
      <c r="GS57" s="95">
        <f t="shared" si="53"/>
        <v>6.2110808389458116E-5</v>
      </c>
      <c r="GT57" s="95">
        <f t="shared" si="53"/>
        <v>3.1618448168429805E-5</v>
      </c>
      <c r="GU57" s="95">
        <f t="shared" si="53"/>
        <v>3.7707198514368548E-5</v>
      </c>
      <c r="GV57" s="95">
        <f t="shared" si="53"/>
        <v>3.9462404905543328E-5</v>
      </c>
      <c r="GW57" s="95">
        <f t="shared" si="53"/>
        <v>4.842635866549217E-5</v>
      </c>
      <c r="GX57" s="95">
        <f t="shared" si="53"/>
        <v>5.1170651362873936E-5</v>
      </c>
      <c r="GY57" s="95">
        <f t="shared" si="53"/>
        <v>3.8710589785209061E-5</v>
      </c>
      <c r="GZ57" s="95">
        <f t="shared" si="53"/>
        <v>2.485404713954047E-5</v>
      </c>
      <c r="HA57" s="95">
        <f t="shared" si="53"/>
        <v>1.1842989470144046E-6</v>
      </c>
      <c r="HC57" s="95">
        <f t="shared" si="57"/>
        <v>1.6550479133593101E-14</v>
      </c>
      <c r="HD57" s="95">
        <f t="shared" si="57"/>
        <v>5.9697840670518562E-15</v>
      </c>
      <c r="HE57" s="95">
        <f t="shared" si="57"/>
        <v>2.8078002561694507E-17</v>
      </c>
      <c r="HF57" s="95">
        <f t="shared" si="57"/>
        <v>2.5048088167822766E-17</v>
      </c>
      <c r="HG57" s="95">
        <f t="shared" si="57"/>
        <v>3.0905084063298753E-18</v>
      </c>
      <c r="HH57" s="95">
        <f t="shared" si="57"/>
        <v>2.035771560558992E-18</v>
      </c>
      <c r="HI57" s="95">
        <f t="shared" si="57"/>
        <v>4.8944332356599581E-18</v>
      </c>
      <c r="HJ57" s="95">
        <f t="shared" si="57"/>
        <v>9.3758727189662784E-18</v>
      </c>
      <c r="HK57" s="95">
        <f t="shared" si="57"/>
        <v>8.6344598945953957E-18</v>
      </c>
      <c r="HL57" s="95">
        <f t="shared" si="57"/>
        <v>9.0488698225423194E-18</v>
      </c>
      <c r="HM57" s="95">
        <f t="shared" si="57"/>
        <v>1.2490381480039983E-20</v>
      </c>
      <c r="HN57" s="95">
        <f t="shared" si="57"/>
        <v>4.2098998469211078E-17</v>
      </c>
      <c r="HO57" s="95">
        <f t="shared" si="57"/>
        <v>1.3613675305255207E-16</v>
      </c>
      <c r="HP57" s="95">
        <f t="shared" si="57"/>
        <v>1.1622938883413672E-17</v>
      </c>
      <c r="HQ57" s="95">
        <f t="shared" si="57"/>
        <v>1.5645456284169298E-24</v>
      </c>
      <c r="HS57" s="95">
        <f t="shared" si="54"/>
        <v>3.6170804778961883E-62</v>
      </c>
      <c r="HT57" s="95">
        <f t="shared" si="54"/>
        <v>6.484008046841236E-58</v>
      </c>
      <c r="HU57" s="95">
        <f t="shared" si="54"/>
        <v>3.393000588179818E-57</v>
      </c>
      <c r="HV57" s="95">
        <f t="shared" si="54"/>
        <v>3.8991728273737607E-57</v>
      </c>
      <c r="HW57" s="95">
        <f t="shared" si="54"/>
        <v>9.7032668050941419E-59</v>
      </c>
      <c r="HX57" s="95">
        <f t="shared" si="54"/>
        <v>5.9147222061205367E-62</v>
      </c>
      <c r="HY57" s="95">
        <f t="shared" si="54"/>
        <v>1.2619910020907762E-62</v>
      </c>
      <c r="HZ57" s="95">
        <f t="shared" si="54"/>
        <v>5.0309842785475584E-69</v>
      </c>
      <c r="IA57" s="95">
        <f t="shared" si="54"/>
        <v>8.1177195264665139E-63</v>
      </c>
      <c r="IB57" s="95">
        <f t="shared" si="54"/>
        <v>5.2788280349044658E-57</v>
      </c>
      <c r="IC57" s="95">
        <f t="shared" si="54"/>
        <v>5.7064246206368332E-57</v>
      </c>
      <c r="ID57" s="95">
        <f t="shared" si="54"/>
        <v>5.5169200289850732E-50</v>
      </c>
      <c r="IE57" s="95">
        <f t="shared" si="54"/>
        <v>1.0622969122000681E-45</v>
      </c>
      <c r="IF57" s="95">
        <f t="shared" si="54"/>
        <v>2.1619585702543952E-40</v>
      </c>
      <c r="IG57" s="95">
        <f t="shared" si="54"/>
        <v>2.5582918436797373E-36</v>
      </c>
      <c r="II57" s="95">
        <f t="shared" si="55"/>
        <v>8.6884162897111393E-240</v>
      </c>
      <c r="IJ57" s="95">
        <f t="shared" si="55"/>
        <v>1.3127457626781073E-175</v>
      </c>
      <c r="IK57" s="95">
        <f t="shared" si="55"/>
        <v>9.3293670025088042E-182</v>
      </c>
      <c r="IL57" s="95">
        <f t="shared" si="55"/>
        <v>8.0559761310860783E-186</v>
      </c>
      <c r="IM57" s="95">
        <f t="shared" si="55"/>
        <v>1.5190986726929943E-198</v>
      </c>
      <c r="IN57" s="95">
        <f t="shared" si="55"/>
        <v>6.136554401242334E-195</v>
      </c>
      <c r="IO57" s="95">
        <f t="shared" si="55"/>
        <v>3.1389528061174908E-204</v>
      </c>
      <c r="IP57" s="95">
        <f t="shared" si="55"/>
        <v>2.0805286867705362E-238</v>
      </c>
      <c r="IQ57" s="95">
        <f t="shared" si="55"/>
        <v>1.1398255410265735E-185</v>
      </c>
      <c r="IR57" s="95">
        <f t="shared" si="55"/>
        <v>1.6467618337748556E-165</v>
      </c>
      <c r="IS57" s="95">
        <f t="shared" si="55"/>
        <v>1.9697027876111851E-148</v>
      </c>
      <c r="IT57" s="95">
        <f t="shared" si="55"/>
        <v>3.2025990105069202E-141</v>
      </c>
      <c r="IU57" s="95">
        <f t="shared" si="55"/>
        <v>2.8136676999206506E-146</v>
      </c>
      <c r="IV57" s="95">
        <f t="shared" si="55"/>
        <v>2.597963961087626E-132</v>
      </c>
      <c r="IW57" s="95">
        <f t="shared" si="55"/>
        <v>1.4060001174420148E-83</v>
      </c>
      <c r="IY57" s="95">
        <f t="shared" si="56"/>
        <v>2.8533528922003633E-4</v>
      </c>
      <c r="IZ57" s="95">
        <f t="shared" si="56"/>
        <v>1.3190470667427312E-4</v>
      </c>
      <c r="JA57" s="95">
        <f t="shared" si="56"/>
        <v>7.9009001260650942E-5</v>
      </c>
      <c r="JB57" s="95">
        <f t="shared" si="56"/>
        <v>3.2070018512510836E-5</v>
      </c>
      <c r="JC57" s="95">
        <f t="shared" si="56"/>
        <v>5.9931532170765306E-5</v>
      </c>
      <c r="JD57" s="95">
        <f t="shared" si="56"/>
        <v>8.0658782809775632E-5</v>
      </c>
      <c r="JE57" s="95">
        <f t="shared" si="56"/>
        <v>6.2110808389463008E-5</v>
      </c>
      <c r="JF57" s="95">
        <f t="shared" si="56"/>
        <v>3.1618448168439183E-5</v>
      </c>
      <c r="JG57" s="95">
        <f t="shared" si="56"/>
        <v>3.7707198514377181E-5</v>
      </c>
      <c r="JH57" s="95">
        <f t="shared" si="56"/>
        <v>3.9462404905552374E-5</v>
      </c>
      <c r="JI57" s="95">
        <f t="shared" si="56"/>
        <v>4.8426358665492183E-5</v>
      </c>
      <c r="JJ57" s="95">
        <f t="shared" si="56"/>
        <v>5.1170651362916037E-5</v>
      </c>
      <c r="JK57" s="95">
        <f t="shared" si="56"/>
        <v>3.8710589785345196E-5</v>
      </c>
      <c r="JL57" s="95">
        <f t="shared" si="56"/>
        <v>2.4854047139552091E-5</v>
      </c>
      <c r="JM57" s="95">
        <f t="shared" si="56"/>
        <v>1.1842989470144046E-6</v>
      </c>
    </row>
    <row r="58" spans="2:273" x14ac:dyDescent="0.25">
      <c r="B58" s="2">
        <v>31</v>
      </c>
      <c r="C58" s="37">
        <v>74.25</v>
      </c>
      <c r="D58" s="37">
        <v>73.590999999999994</v>
      </c>
      <c r="E58" s="37">
        <v>71.766999999999996</v>
      </c>
      <c r="F58" s="37">
        <v>74.930000000000007</v>
      </c>
      <c r="G58" s="37">
        <v>74.256</v>
      </c>
      <c r="H58" s="37">
        <v>73.790999999999997</v>
      </c>
      <c r="I58" s="37">
        <v>76.046999999999997</v>
      </c>
      <c r="J58" s="37">
        <v>71.14</v>
      </c>
      <c r="K58" s="37">
        <v>71.233000000000004</v>
      </c>
      <c r="L58" s="37">
        <v>69.349000000000004</v>
      </c>
      <c r="M58" s="37">
        <v>70.162999999999997</v>
      </c>
      <c r="N58" s="37">
        <v>69.441999999999993</v>
      </c>
      <c r="O58" s="37">
        <v>70.233000000000004</v>
      </c>
      <c r="P58" s="37">
        <v>69.721000000000004</v>
      </c>
      <c r="Q58" s="37">
        <v>64.534999999999997</v>
      </c>
      <c r="S58" s="4">
        <f t="shared" si="58"/>
        <v>74.590294802730753</v>
      </c>
      <c r="T58" s="4">
        <f t="shared" si="58"/>
        <v>74.350085842609857</v>
      </c>
      <c r="U58" s="4">
        <f t="shared" si="58"/>
        <v>73.673527734824773</v>
      </c>
      <c r="V58" s="4">
        <f t="shared" si="58"/>
        <v>76.132119087873434</v>
      </c>
      <c r="W58" s="4">
        <f t="shared" si="58"/>
        <v>75.976577659640867</v>
      </c>
      <c r="X58" s="4">
        <f t="shared" si="58"/>
        <v>75.505964785893454</v>
      </c>
      <c r="Y58" s="4">
        <f t="shared" si="58"/>
        <v>76.091815079161208</v>
      </c>
      <c r="Z58" s="4">
        <f t="shared" si="58"/>
        <v>73.147905631287074</v>
      </c>
      <c r="AA58" s="4">
        <f t="shared" si="58"/>
        <v>72.146097417469164</v>
      </c>
      <c r="AB58" s="4">
        <f t="shared" si="58"/>
        <v>70.835013187284261</v>
      </c>
      <c r="AC58" s="4">
        <f t="shared" si="58"/>
        <v>70.700256741050694</v>
      </c>
      <c r="AD58" s="4">
        <f t="shared" si="58"/>
        <v>71.090798472737077</v>
      </c>
      <c r="AE58" s="4">
        <f t="shared" si="58"/>
        <v>70.888414813784777</v>
      </c>
      <c r="AF58" s="4">
        <f t="shared" si="58"/>
        <v>70.797359444847658</v>
      </c>
      <c r="AG58" s="4">
        <f t="shared" si="58"/>
        <v>66.107709947616613</v>
      </c>
      <c r="AI58" s="4">
        <f t="shared" si="59"/>
        <v>-0.34029480273075308</v>
      </c>
      <c r="AJ58" s="4">
        <f t="shared" si="59"/>
        <v>-0.75908584260986345</v>
      </c>
      <c r="AK58" s="4">
        <f t="shared" si="59"/>
        <v>-1.9065277348247776</v>
      </c>
      <c r="AL58" s="4">
        <f t="shared" si="59"/>
        <v>-1.2021190878734274</v>
      </c>
      <c r="AM58" s="4">
        <f t="shared" si="59"/>
        <v>-1.7205776596408668</v>
      </c>
      <c r="AN58" s="4">
        <f t="shared" si="59"/>
        <v>-1.7149647858934571</v>
      </c>
      <c r="AO58" s="4">
        <f t="shared" si="59"/>
        <v>-4.4815079161210747E-2</v>
      </c>
      <c r="AP58" s="4">
        <f t="shared" si="59"/>
        <v>-2.0079056312870733</v>
      </c>
      <c r="AQ58" s="4">
        <f t="shared" si="59"/>
        <v>-0.91309741746916018</v>
      </c>
      <c r="AR58" s="4">
        <f t="shared" si="59"/>
        <v>-1.4860131872842572</v>
      </c>
      <c r="AS58" s="4">
        <f t="shared" si="59"/>
        <v>-0.53725674105069743</v>
      </c>
      <c r="AT58" s="4">
        <f t="shared" si="59"/>
        <v>-1.6487984727370844</v>
      </c>
      <c r="AU58" s="4">
        <f t="shared" si="59"/>
        <v>-0.65541481378477329</v>
      </c>
      <c r="AV58" s="4">
        <f t="shared" si="59"/>
        <v>-1.0763594448476539</v>
      </c>
      <c r="AW58" s="4">
        <f t="shared" si="59"/>
        <v>-1.572709947616616</v>
      </c>
      <c r="AY58" s="2">
        <f t="shared" si="50"/>
        <v>74.183233300938326</v>
      </c>
      <c r="AZ58" s="2">
        <f t="shared" si="50"/>
        <v>74.13695807863499</v>
      </c>
      <c r="BA58" s="2">
        <f t="shared" si="50"/>
        <v>73.537464396404772</v>
      </c>
      <c r="BB58" s="2">
        <f t="shared" si="50"/>
        <v>76.069378165923538</v>
      </c>
      <c r="BC58" s="2">
        <f t="shared" si="50"/>
        <v>75.870127051433172</v>
      </c>
      <c r="BD58" s="2">
        <f t="shared" si="50"/>
        <v>75.365916714171789</v>
      </c>
      <c r="BE58" s="2">
        <f t="shared" si="50"/>
        <v>75.985257193420765</v>
      </c>
      <c r="BF58" s="2">
        <f t="shared" si="50"/>
        <v>73.090128047645564</v>
      </c>
      <c r="BG58" s="2">
        <f t="shared" si="50"/>
        <v>72.078787608028719</v>
      </c>
      <c r="BH58" s="2">
        <f t="shared" si="50"/>
        <v>70.765394130274615</v>
      </c>
      <c r="BI58" s="2">
        <f t="shared" si="50"/>
        <v>70.615032110474814</v>
      </c>
      <c r="BJ58" s="2">
        <f t="shared" si="50"/>
        <v>71.003940447802151</v>
      </c>
      <c r="BK58" s="2">
        <f t="shared" si="50"/>
        <v>70.821775517098303</v>
      </c>
      <c r="BL58" s="2">
        <f t="shared" si="50"/>
        <v>70.755553512091268</v>
      </c>
      <c r="BM58" s="2">
        <f t="shared" si="50"/>
        <v>66.105436201656062</v>
      </c>
      <c r="BO58" s="2">
        <f t="shared" si="9"/>
        <v>74.25</v>
      </c>
      <c r="BP58" s="2">
        <f t="shared" si="10"/>
        <v>73.590999999999994</v>
      </c>
      <c r="BQ58" s="2">
        <f t="shared" si="11"/>
        <v>71.766999999999996</v>
      </c>
      <c r="BR58" s="2">
        <f t="shared" si="12"/>
        <v>74.930000000000007</v>
      </c>
      <c r="BS58" s="2">
        <f t="shared" si="13"/>
        <v>74.256</v>
      </c>
      <c r="BT58" s="2">
        <f t="shared" si="14"/>
        <v>73.790999999999997</v>
      </c>
      <c r="BU58" s="2">
        <f t="shared" si="15"/>
        <v>76.046999999999997</v>
      </c>
      <c r="BV58" s="2">
        <f t="shared" si="16"/>
        <v>71.14</v>
      </c>
      <c r="BW58" s="2">
        <f t="shared" si="17"/>
        <v>71.233000000000004</v>
      </c>
      <c r="BX58" s="2">
        <f t="shared" si="18"/>
        <v>69.349000000000004</v>
      </c>
      <c r="BY58" s="2">
        <f t="shared" si="19"/>
        <v>70.162999999999997</v>
      </c>
      <c r="BZ58" s="2">
        <f t="shared" si="20"/>
        <v>69.441999999999993</v>
      </c>
      <c r="CA58" s="2">
        <f t="shared" si="21"/>
        <v>70.233000000000004</v>
      </c>
      <c r="CB58" s="2">
        <f t="shared" si="22"/>
        <v>69.721000000000004</v>
      </c>
      <c r="CC58" s="2">
        <f t="shared" si="23"/>
        <v>64.534999999999997</v>
      </c>
      <c r="CE58" s="2" t="str">
        <f t="shared" si="51"/>
        <v/>
      </c>
      <c r="CF58" s="2" t="str">
        <f t="shared" si="51"/>
        <v/>
      </c>
      <c r="CG58" s="2" t="str">
        <f t="shared" si="51"/>
        <v/>
      </c>
      <c r="CH58" s="2" t="str">
        <f t="shared" si="51"/>
        <v/>
      </c>
      <c r="CI58" s="2" t="str">
        <f t="shared" si="51"/>
        <v/>
      </c>
      <c r="CJ58" s="2" t="str">
        <f t="shared" si="51"/>
        <v/>
      </c>
      <c r="CK58" s="2" t="str">
        <f t="shared" si="51"/>
        <v/>
      </c>
      <c r="CL58" s="2" t="str">
        <f t="shared" si="51"/>
        <v/>
      </c>
      <c r="CM58" s="2" t="str">
        <f t="shared" si="51"/>
        <v/>
      </c>
      <c r="CN58" s="2" t="str">
        <f t="shared" si="51"/>
        <v/>
      </c>
      <c r="CO58" s="2" t="str">
        <f t="shared" si="51"/>
        <v/>
      </c>
      <c r="CP58" s="2" t="str">
        <f t="shared" si="51"/>
        <v/>
      </c>
      <c r="CQ58" s="2" t="str">
        <f t="shared" si="51"/>
        <v/>
      </c>
      <c r="CR58" s="2" t="str">
        <f t="shared" si="51"/>
        <v/>
      </c>
      <c r="CS58" s="2" t="str">
        <f t="shared" si="51"/>
        <v/>
      </c>
      <c r="CU58" s="2" t="str">
        <f t="shared" si="25"/>
        <v/>
      </c>
      <c r="CV58" s="2" t="str">
        <f t="shared" si="26"/>
        <v/>
      </c>
      <c r="CW58" s="2" t="str">
        <f t="shared" si="27"/>
        <v/>
      </c>
      <c r="CX58" s="2" t="str">
        <f t="shared" si="28"/>
        <v/>
      </c>
      <c r="CY58" s="2" t="str">
        <f t="shared" si="29"/>
        <v/>
      </c>
      <c r="CZ58" s="2" t="str">
        <f t="shared" si="30"/>
        <v/>
      </c>
      <c r="DA58" s="2" t="str">
        <f t="shared" si="31"/>
        <v/>
      </c>
      <c r="DB58" s="2" t="str">
        <f t="shared" si="32"/>
        <v/>
      </c>
      <c r="DC58" s="2" t="str">
        <f t="shared" si="33"/>
        <v/>
      </c>
      <c r="DD58" s="2" t="str">
        <f t="shared" si="34"/>
        <v/>
      </c>
      <c r="DE58" s="2" t="str">
        <f t="shared" si="35"/>
        <v/>
      </c>
      <c r="DF58" s="2" t="str">
        <f t="shared" si="36"/>
        <v/>
      </c>
      <c r="DG58" s="2" t="str">
        <f t="shared" si="37"/>
        <v/>
      </c>
      <c r="DH58" s="2" t="str">
        <f t="shared" si="38"/>
        <v/>
      </c>
      <c r="DI58" s="2" t="str">
        <f t="shared" si="39"/>
        <v/>
      </c>
      <c r="DK58" s="2">
        <f t="shared" si="60"/>
        <v>75.091755159474658</v>
      </c>
      <c r="DL58" s="2">
        <f t="shared" si="60"/>
        <v>74.93622359074088</v>
      </c>
      <c r="DM58" s="2">
        <f t="shared" si="60"/>
        <v>74.233773627204727</v>
      </c>
      <c r="DN58" s="2">
        <f t="shared" si="60"/>
        <v>76.938928420416786</v>
      </c>
      <c r="DO58" s="2">
        <f t="shared" si="60"/>
        <v>76.486586284201735</v>
      </c>
      <c r="DP58" s="2">
        <f t="shared" si="60"/>
        <v>76.014752775301844</v>
      </c>
      <c r="DQ58" s="2">
        <f t="shared" si="60"/>
        <v>76.536141776733373</v>
      </c>
      <c r="DR58" s="2">
        <f t="shared" si="60"/>
        <v>73.387041075203882</v>
      </c>
      <c r="DS58" s="2">
        <f t="shared" si="60"/>
        <v>72.515869525823007</v>
      </c>
      <c r="DT58" s="2">
        <f t="shared" si="60"/>
        <v>71.15285986106916</v>
      </c>
      <c r="DU58" s="2">
        <f t="shared" si="60"/>
        <v>70.955325279371777</v>
      </c>
      <c r="DV58" s="2">
        <f t="shared" si="60"/>
        <v>71.208871337964368</v>
      </c>
      <c r="DW58" s="2">
        <f t="shared" si="60"/>
        <v>71.246749320446995</v>
      </c>
      <c r="DX58" s="2">
        <f t="shared" si="60"/>
        <v>71.228295912614513</v>
      </c>
      <c r="DY58" s="2">
        <f t="shared" si="60"/>
        <v>66.266885873727958</v>
      </c>
      <c r="EA58" s="2">
        <f t="shared" si="61"/>
        <v>66.16825959814706</v>
      </c>
      <c r="EB58" s="2">
        <f t="shared" si="61"/>
        <v>66.536585831783597</v>
      </c>
      <c r="EC58" s="2">
        <f t="shared" si="61"/>
        <v>67.065745569925298</v>
      </c>
      <c r="ED58" s="2">
        <f t="shared" si="61"/>
        <v>67.996221865561168</v>
      </c>
      <c r="EE58" s="2">
        <f t="shared" si="61"/>
        <v>70.197735881173415</v>
      </c>
      <c r="EF58" s="2">
        <f t="shared" si="61"/>
        <v>69.731632804228738</v>
      </c>
      <c r="EG58" s="2">
        <f t="shared" si="61"/>
        <v>70.852812781364705</v>
      </c>
      <c r="EH58" s="2">
        <f t="shared" si="61"/>
        <v>70.217281306219675</v>
      </c>
      <c r="EI58" s="2">
        <f t="shared" si="61"/>
        <v>67.90607867324259</v>
      </c>
      <c r="EJ58" s="2">
        <f t="shared" si="61"/>
        <v>67.061847914274779</v>
      </c>
      <c r="EK58" s="2">
        <f t="shared" si="61"/>
        <v>67.477962909251559</v>
      </c>
      <c r="EL58" s="2">
        <f t="shared" si="61"/>
        <v>69.069041706694946</v>
      </c>
      <c r="EM58" s="2">
        <f t="shared" si="61"/>
        <v>66.548212931090248</v>
      </c>
      <c r="EN58" s="2">
        <f t="shared" si="61"/>
        <v>65.609658007487511</v>
      </c>
      <c r="EO58" s="2">
        <f t="shared" si="61"/>
        <v>64.332212011602124</v>
      </c>
      <c r="EQ58" s="2">
        <f t="shared" si="62"/>
        <v>65.978014090194847</v>
      </c>
      <c r="ER58" s="2">
        <f t="shared" si="62"/>
        <v>66.574989581601784</v>
      </c>
      <c r="ES58" s="2">
        <f t="shared" si="62"/>
        <v>67.008434861607853</v>
      </c>
      <c r="ET58" s="2">
        <f t="shared" si="62"/>
        <v>67.613784194684584</v>
      </c>
      <c r="EU58" s="2">
        <f t="shared" si="62"/>
        <v>69.308767341237782</v>
      </c>
      <c r="EV58" s="2">
        <f t="shared" si="62"/>
        <v>68.495492197522935</v>
      </c>
      <c r="EW58" s="2">
        <f t="shared" si="62"/>
        <v>69.453637539265529</v>
      </c>
      <c r="EX58" s="2">
        <f t="shared" si="62"/>
        <v>68.439743200257666</v>
      </c>
      <c r="EY58" s="2">
        <f t="shared" si="62"/>
        <v>66.375048392010996</v>
      </c>
      <c r="EZ58" s="2">
        <f t="shared" si="62"/>
        <v>66.318842538249314</v>
      </c>
      <c r="FA58" s="2">
        <f t="shared" si="62"/>
        <v>65.676601490585057</v>
      </c>
      <c r="FB58" s="2">
        <f t="shared" si="62"/>
        <v>65.631324904121712</v>
      </c>
      <c r="FC58" s="2">
        <f t="shared" si="62"/>
        <v>64.760166455519084</v>
      </c>
      <c r="FD58" s="2">
        <f t="shared" si="62"/>
        <v>64.795614686879986</v>
      </c>
      <c r="FE58" s="2">
        <f t="shared" si="62"/>
        <v>66.906291445727518</v>
      </c>
      <c r="FG58" s="2">
        <f t="shared" si="63"/>
        <v>0.10181220850939003</v>
      </c>
      <c r="FH58" s="2">
        <f t="shared" si="63"/>
        <v>9.5154811270547396E-2</v>
      </c>
      <c r="FI58" s="2">
        <f t="shared" si="63"/>
        <v>9.7140880977233821E-2</v>
      </c>
      <c r="FJ58" s="2">
        <f t="shared" si="63"/>
        <v>9.723522291254072E-2</v>
      </c>
      <c r="FK58" s="2">
        <f t="shared" si="63"/>
        <v>9.8022847222189888E-2</v>
      </c>
      <c r="FL58" s="2">
        <f t="shared" si="63"/>
        <v>0.10326492515859087</v>
      </c>
      <c r="FM58" s="2">
        <f t="shared" si="63"/>
        <v>9.6927879517661852E-2</v>
      </c>
      <c r="FN58" s="2">
        <f t="shared" si="63"/>
        <v>9.3665634084389951E-2</v>
      </c>
      <c r="FO58" s="2">
        <f t="shared" si="63"/>
        <v>9.4812670087449286E-2</v>
      </c>
      <c r="FP58" s="2">
        <f t="shared" si="63"/>
        <v>9.4709675828559256E-2</v>
      </c>
      <c r="FQ58" s="2">
        <f t="shared" si="63"/>
        <v>9.7854642993080082E-2</v>
      </c>
      <c r="FR58" s="2">
        <f t="shared" si="63"/>
        <v>9.5757691009543205E-2</v>
      </c>
      <c r="FS58" s="2">
        <f t="shared" si="63"/>
        <v>9.0445596723339974E-2</v>
      </c>
      <c r="FT58" s="2">
        <f t="shared" si="63"/>
        <v>8.4137432678154753E-2</v>
      </c>
      <c r="FU58" s="2">
        <f t="shared" si="63"/>
        <v>8.3457237246237451E-2</v>
      </c>
      <c r="FW58" s="2">
        <f t="shared" si="52"/>
        <v>5.6128202222638268E-6</v>
      </c>
      <c r="FX58" s="2">
        <f t="shared" si="52"/>
        <v>1.1290268918284617E-5</v>
      </c>
      <c r="FY58" s="2">
        <f t="shared" si="52"/>
        <v>1.1698447188059332E-5</v>
      </c>
      <c r="FZ58" s="2">
        <f t="shared" si="52"/>
        <v>1.0953916772215065E-5</v>
      </c>
      <c r="GA58" s="2">
        <f t="shared" si="52"/>
        <v>9.2359953552578618E-6</v>
      </c>
      <c r="GB58" s="2">
        <f t="shared" si="52"/>
        <v>8.2090618937093338E-6</v>
      </c>
      <c r="GC58" s="2">
        <f t="shared" si="52"/>
        <v>8.258572576109172E-6</v>
      </c>
      <c r="GD58" s="2">
        <f t="shared" si="52"/>
        <v>8.702430161662569E-6</v>
      </c>
      <c r="GE58" s="2">
        <f t="shared" si="52"/>
        <v>1.0018427875986786E-5</v>
      </c>
      <c r="GF58" s="2">
        <f t="shared" si="52"/>
        <v>9.8458276593051812E-6</v>
      </c>
      <c r="GG58" s="2">
        <f t="shared" si="52"/>
        <v>9.5014865471959729E-6</v>
      </c>
      <c r="GH58" s="2">
        <f t="shared" si="52"/>
        <v>7.4891329150545998E-6</v>
      </c>
      <c r="GI58" s="2">
        <f t="shared" si="52"/>
        <v>6.6418223217888253E-6</v>
      </c>
      <c r="GJ58" s="2">
        <f t="shared" si="52"/>
        <v>5.6901611539404405E-6</v>
      </c>
      <c r="GK58" s="2">
        <f t="shared" si="52"/>
        <v>4.9972947443968205E-6</v>
      </c>
      <c r="GM58" s="95">
        <f t="shared" si="53"/>
        <v>4.2896335529954535E-4</v>
      </c>
      <c r="GN58" s="95">
        <f t="shared" si="53"/>
        <v>2.0565067771818925E-4</v>
      </c>
      <c r="GO58" s="95">
        <f t="shared" si="53"/>
        <v>1.2790815532923484E-4</v>
      </c>
      <c r="GP58" s="95">
        <f t="shared" si="53"/>
        <v>5.5095526496782553E-5</v>
      </c>
      <c r="GQ58" s="95">
        <f t="shared" si="53"/>
        <v>9.9003400983671615E-5</v>
      </c>
      <c r="GR58" s="95">
        <f t="shared" si="53"/>
        <v>1.3227884017486311E-4</v>
      </c>
      <c r="GS58" s="95">
        <f t="shared" si="53"/>
        <v>1.02092980864824E-4</v>
      </c>
      <c r="GT58" s="95">
        <f t="shared" si="53"/>
        <v>5.3863987517250043E-5</v>
      </c>
      <c r="GU58" s="95">
        <f t="shared" si="53"/>
        <v>6.3695100319128431E-5</v>
      </c>
      <c r="GV58" s="95">
        <f t="shared" si="53"/>
        <v>6.6445510923426646E-5</v>
      </c>
      <c r="GW58" s="95">
        <f t="shared" si="53"/>
        <v>8.1094077760600713E-5</v>
      </c>
      <c r="GX58" s="95">
        <f t="shared" si="53"/>
        <v>8.493794628617655E-5</v>
      </c>
      <c r="GY58" s="95">
        <f t="shared" si="53"/>
        <v>6.4553769108036539E-5</v>
      </c>
      <c r="GZ58" s="95">
        <f t="shared" si="53"/>
        <v>4.1916115051757451E-5</v>
      </c>
      <c r="HA58" s="95">
        <f t="shared" si="53"/>
        <v>2.4118946208936114E-6</v>
      </c>
      <c r="HC58" s="95">
        <f t="shared" si="57"/>
        <v>4.7099410766327291E-14</v>
      </c>
      <c r="HD58" s="95">
        <f t="shared" si="57"/>
        <v>1.7679073556573999E-14</v>
      </c>
      <c r="HE58" s="95">
        <f t="shared" si="57"/>
        <v>1.0178140637008853E-16</v>
      </c>
      <c r="HF58" s="95">
        <f t="shared" si="57"/>
        <v>9.2383538872014054E-17</v>
      </c>
      <c r="HG58" s="95">
        <f t="shared" si="57"/>
        <v>1.2077122189512886E-17</v>
      </c>
      <c r="HH58" s="95">
        <f t="shared" si="57"/>
        <v>8.1648378255089365E-18</v>
      </c>
      <c r="HI58" s="95">
        <f t="shared" si="57"/>
        <v>1.8686526140888394E-17</v>
      </c>
      <c r="HJ58" s="95">
        <f t="shared" si="57"/>
        <v>3.5271278145110211E-17</v>
      </c>
      <c r="HK58" s="95">
        <f t="shared" si="57"/>
        <v>3.2665628978368614E-17</v>
      </c>
      <c r="HL58" s="95">
        <f t="shared" si="57"/>
        <v>3.4219178941528382E-17</v>
      </c>
      <c r="HM58" s="95">
        <f t="shared" si="57"/>
        <v>5.9977836739738877E-20</v>
      </c>
      <c r="HN58" s="95">
        <f t="shared" si="57"/>
        <v>1.4849803362018163E-16</v>
      </c>
      <c r="HO58" s="95">
        <f t="shared" si="57"/>
        <v>4.464688538220189E-16</v>
      </c>
      <c r="HP58" s="95">
        <f t="shared" si="57"/>
        <v>4.0526546556417551E-17</v>
      </c>
      <c r="HQ58" s="95">
        <f t="shared" si="57"/>
        <v>9.7158732692539616E-24</v>
      </c>
      <c r="HS58" s="95">
        <f t="shared" si="54"/>
        <v>5.7684755592322426E-61</v>
      </c>
      <c r="HT58" s="95">
        <f t="shared" si="54"/>
        <v>9.3644850311779286E-57</v>
      </c>
      <c r="HU58" s="95">
        <f t="shared" si="54"/>
        <v>4.8171569635844451E-56</v>
      </c>
      <c r="HV58" s="95">
        <f t="shared" si="54"/>
        <v>5.5278039156970634E-56</v>
      </c>
      <c r="HW58" s="95">
        <f t="shared" si="54"/>
        <v>1.4290007643732006E-57</v>
      </c>
      <c r="HX58" s="95">
        <f t="shared" si="54"/>
        <v>1.0035112164865774E-60</v>
      </c>
      <c r="HY58" s="95">
        <f t="shared" si="54"/>
        <v>2.1850182891615987E-61</v>
      </c>
      <c r="HZ58" s="95">
        <f t="shared" si="54"/>
        <v>1.201367900916937E-67</v>
      </c>
      <c r="IA58" s="95">
        <f t="shared" si="54"/>
        <v>1.4775255789428104E-61</v>
      </c>
      <c r="IB58" s="95">
        <f t="shared" si="54"/>
        <v>7.2962098637299214E-56</v>
      </c>
      <c r="IC58" s="95">
        <f t="shared" si="54"/>
        <v>7.8574201588051046E-56</v>
      </c>
      <c r="ID58" s="95">
        <f t="shared" si="54"/>
        <v>5.219198915261422E-49</v>
      </c>
      <c r="IE58" s="95">
        <f t="shared" si="54"/>
        <v>7.9251120081304958E-45</v>
      </c>
      <c r="IF58" s="95">
        <f t="shared" si="54"/>
        <v>1.2343527331998904E-39</v>
      </c>
      <c r="IG58" s="95">
        <f t="shared" si="54"/>
        <v>1.2072396411940596E-35</v>
      </c>
      <c r="II58" s="95">
        <f t="shared" si="55"/>
        <v>3.3031483165976291E-236</v>
      </c>
      <c r="IJ58" s="95">
        <f t="shared" si="55"/>
        <v>7.7785918796041585E-173</v>
      </c>
      <c r="IK58" s="95">
        <f t="shared" si="55"/>
        <v>7.0721427146056642E-179</v>
      </c>
      <c r="IL58" s="95">
        <f t="shared" si="55"/>
        <v>6.8251646596796465E-183</v>
      </c>
      <c r="IM58" s="95">
        <f t="shared" si="55"/>
        <v>1.8475104962788881E-195</v>
      </c>
      <c r="IN58" s="95">
        <f t="shared" si="55"/>
        <v>6.112677003174658E-192</v>
      </c>
      <c r="IO58" s="95">
        <f t="shared" si="55"/>
        <v>4.3749779998887373E-201</v>
      </c>
      <c r="IP58" s="95">
        <f t="shared" si="55"/>
        <v>1.0228055861985636E-234</v>
      </c>
      <c r="IQ58" s="95">
        <f t="shared" si="55"/>
        <v>9.1204276427583192E-183</v>
      </c>
      <c r="IR58" s="95">
        <f t="shared" si="55"/>
        <v>6.2744722625006603E-163</v>
      </c>
      <c r="IS58" s="95">
        <f t="shared" si="55"/>
        <v>3.9723751931649554E-146</v>
      </c>
      <c r="IT58" s="95">
        <f t="shared" si="55"/>
        <v>4.4992147141228386E-139</v>
      </c>
      <c r="IU58" s="95">
        <f t="shared" si="55"/>
        <v>4.49402684128855E-144</v>
      </c>
      <c r="IV58" s="95">
        <f t="shared" si="55"/>
        <v>2.3978970125370277E-130</v>
      </c>
      <c r="IW58" s="95">
        <f t="shared" si="55"/>
        <v>2.3272074474974356E-82</v>
      </c>
      <c r="IY58" s="95">
        <f t="shared" si="56"/>
        <v>4.2896335534664477E-4</v>
      </c>
      <c r="IZ58" s="95">
        <f t="shared" si="56"/>
        <v>2.0565067773586833E-4</v>
      </c>
      <c r="JA58" s="95">
        <f t="shared" si="56"/>
        <v>1.2790815532933661E-4</v>
      </c>
      <c r="JB58" s="95">
        <f t="shared" si="56"/>
        <v>5.5095526496874933E-5</v>
      </c>
      <c r="JC58" s="95">
        <f t="shared" si="56"/>
        <v>9.900340098368369E-5</v>
      </c>
      <c r="JD58" s="95">
        <f t="shared" si="56"/>
        <v>1.3227884017487127E-4</v>
      </c>
      <c r="JE58" s="95">
        <f t="shared" si="56"/>
        <v>1.0209298086484269E-4</v>
      </c>
      <c r="JF58" s="95">
        <f t="shared" si="56"/>
        <v>5.3863987517285314E-5</v>
      </c>
      <c r="JG58" s="95">
        <f t="shared" si="56"/>
        <v>6.3695100319161092E-5</v>
      </c>
      <c r="JH58" s="95">
        <f t="shared" si="56"/>
        <v>6.6445510923460866E-5</v>
      </c>
      <c r="JI58" s="95">
        <f t="shared" si="56"/>
        <v>8.1094077760600767E-5</v>
      </c>
      <c r="JJ58" s="95">
        <f t="shared" si="56"/>
        <v>8.4937946286325045E-5</v>
      </c>
      <c r="JK58" s="95">
        <f t="shared" si="56"/>
        <v>6.4553769108483013E-5</v>
      </c>
      <c r="JL58" s="95">
        <f t="shared" si="56"/>
        <v>4.191611505179798E-5</v>
      </c>
      <c r="JM58" s="95">
        <f t="shared" si="56"/>
        <v>2.4118946208936114E-6</v>
      </c>
    </row>
    <row r="59" spans="2:273" x14ac:dyDescent="0.25">
      <c r="B59" s="2">
        <v>32</v>
      </c>
      <c r="C59" s="37">
        <v>75.864000000000004</v>
      </c>
      <c r="D59" s="37">
        <v>73.864000000000004</v>
      </c>
      <c r="E59" s="37">
        <v>73.884</v>
      </c>
      <c r="F59" s="37">
        <v>75.14</v>
      </c>
      <c r="G59" s="37">
        <v>77.162999999999997</v>
      </c>
      <c r="H59" s="37">
        <v>75.372</v>
      </c>
      <c r="I59" s="37">
        <v>74.674000000000007</v>
      </c>
      <c r="J59" s="37">
        <v>72.116</v>
      </c>
      <c r="K59" s="37">
        <v>71.069999999999993</v>
      </c>
      <c r="L59" s="37">
        <v>70.349000000000004</v>
      </c>
      <c r="M59" s="37">
        <v>71.209000000000003</v>
      </c>
      <c r="N59" s="37">
        <v>70.465000000000003</v>
      </c>
      <c r="O59" s="37">
        <v>69.721000000000004</v>
      </c>
      <c r="P59" s="37">
        <v>69.650999999999996</v>
      </c>
      <c r="Q59" s="37">
        <v>63.558</v>
      </c>
      <c r="S59" s="4">
        <f t="shared" si="58"/>
        <v>74.898511206634794</v>
      </c>
      <c r="T59" s="4">
        <f t="shared" si="58"/>
        <v>74.625195386111926</v>
      </c>
      <c r="U59" s="4">
        <f t="shared" si="58"/>
        <v>73.901500684662011</v>
      </c>
      <c r="V59" s="4">
        <f t="shared" si="58"/>
        <v>76.31978706564189</v>
      </c>
      <c r="W59" s="4">
        <f t="shared" si="58"/>
        <v>76.176192276429546</v>
      </c>
      <c r="X59" s="4">
        <f t="shared" si="58"/>
        <v>75.691468332046611</v>
      </c>
      <c r="Y59" s="4">
        <f t="shared" si="58"/>
        <v>76.258560846737353</v>
      </c>
      <c r="Z59" s="4">
        <f t="shared" si="58"/>
        <v>73.323380958218976</v>
      </c>
      <c r="AA59" s="4">
        <f t="shared" si="58"/>
        <v>72.309913267909394</v>
      </c>
      <c r="AB59" s="4">
        <f t="shared" si="58"/>
        <v>70.996424832251719</v>
      </c>
      <c r="AC59" s="4">
        <f t="shared" si="58"/>
        <v>70.867144580129874</v>
      </c>
      <c r="AD59" s="4">
        <f t="shared" si="58"/>
        <v>71.304026400916953</v>
      </c>
      <c r="AE59" s="4">
        <f t="shared" si="58"/>
        <v>71.060921580421677</v>
      </c>
      <c r="AF59" s="4">
        <f t="shared" si="58"/>
        <v>70.961215003881904</v>
      </c>
      <c r="AG59" s="4">
        <f t="shared" si="58"/>
        <v>66.245235874992559</v>
      </c>
      <c r="AI59" s="4">
        <f t="shared" si="59"/>
        <v>0.96548879336521054</v>
      </c>
      <c r="AJ59" s="4">
        <f t="shared" si="59"/>
        <v>-0.76119538611192183</v>
      </c>
      <c r="AK59" s="4">
        <f t="shared" si="59"/>
        <v>-1.7500684662010713E-2</v>
      </c>
      <c r="AL59" s="4">
        <f t="shared" si="59"/>
        <v>-1.1797870656418894</v>
      </c>
      <c r="AM59" s="4">
        <f t="shared" si="59"/>
        <v>0.98680772357045043</v>
      </c>
      <c r="AN59" s="4">
        <f t="shared" si="59"/>
        <v>-0.31946833204661118</v>
      </c>
      <c r="AO59" s="4">
        <f t="shared" si="59"/>
        <v>-1.5845608467373467</v>
      </c>
      <c r="AP59" s="4">
        <f t="shared" si="59"/>
        <v>-1.2073809582189767</v>
      </c>
      <c r="AQ59" s="4">
        <f t="shared" si="59"/>
        <v>-1.2399132679094009</v>
      </c>
      <c r="AR59" s="4">
        <f t="shared" si="59"/>
        <v>-0.64742483225171554</v>
      </c>
      <c r="AS59" s="4">
        <f t="shared" si="59"/>
        <v>0.34185541987012869</v>
      </c>
      <c r="AT59" s="4">
        <f t="shared" si="59"/>
        <v>-0.83902640091694991</v>
      </c>
      <c r="AU59" s="4">
        <f t="shared" si="59"/>
        <v>-1.3399215804216738</v>
      </c>
      <c r="AV59" s="4">
        <f t="shared" si="59"/>
        <v>-1.3102150038819076</v>
      </c>
      <c r="AW59" s="4">
        <f t="shared" si="59"/>
        <v>-2.6872358749925596</v>
      </c>
      <c r="AY59" s="2">
        <f t="shared" ref="AY59:BM75" si="64">IF(OR($B59 &lt; C$230, $B59 &gt; C$233), #N/A, ((1-FG59)*DK59) + (FG59 - FW59)*EA59 + (FW59*EQ59))</f>
        <v>74.309218280160508</v>
      </c>
      <c r="AZ59" s="2">
        <f t="shared" si="64"/>
        <v>74.305486676888378</v>
      </c>
      <c r="BA59" s="2">
        <f t="shared" si="64"/>
        <v>73.690006900891717</v>
      </c>
      <c r="BB59" s="2">
        <f t="shared" si="64"/>
        <v>76.216582597467138</v>
      </c>
      <c r="BC59" s="2">
        <f t="shared" si="64"/>
        <v>76.007535539031778</v>
      </c>
      <c r="BD59" s="2">
        <f t="shared" si="64"/>
        <v>75.471298286469988</v>
      </c>
      <c r="BE59" s="2">
        <f t="shared" si="64"/>
        <v>76.090504946308315</v>
      </c>
      <c r="BF59" s="2">
        <f t="shared" si="64"/>
        <v>73.229044362918813</v>
      </c>
      <c r="BG59" s="2">
        <f t="shared" si="64"/>
        <v>72.200918685229666</v>
      </c>
      <c r="BH59" s="2">
        <f t="shared" si="64"/>
        <v>70.884035173468106</v>
      </c>
      <c r="BI59" s="2">
        <f t="shared" si="64"/>
        <v>70.73034982093624</v>
      </c>
      <c r="BJ59" s="2">
        <f t="shared" si="64"/>
        <v>71.165728453723844</v>
      </c>
      <c r="BK59" s="2">
        <f t="shared" si="64"/>
        <v>70.954252643475371</v>
      </c>
      <c r="BL59" s="2">
        <f t="shared" si="64"/>
        <v>70.893499889923262</v>
      </c>
      <c r="BM59" s="2">
        <f t="shared" si="64"/>
        <v>66.24082254588032</v>
      </c>
      <c r="BO59" s="2">
        <f t="shared" si="9"/>
        <v>75.864000000000004</v>
      </c>
      <c r="BP59" s="2">
        <f t="shared" si="10"/>
        <v>73.864000000000004</v>
      </c>
      <c r="BQ59" s="2">
        <f t="shared" si="11"/>
        <v>73.884</v>
      </c>
      <c r="BR59" s="2">
        <f t="shared" si="12"/>
        <v>75.14</v>
      </c>
      <c r="BS59" s="2">
        <f t="shared" si="13"/>
        <v>77.162999999999997</v>
      </c>
      <c r="BT59" s="2">
        <f t="shared" si="14"/>
        <v>75.372</v>
      </c>
      <c r="BU59" s="2">
        <f t="shared" si="15"/>
        <v>74.674000000000007</v>
      </c>
      <c r="BV59" s="2">
        <f t="shared" si="16"/>
        <v>72.116</v>
      </c>
      <c r="BW59" s="2">
        <f t="shared" si="17"/>
        <v>71.069999999999993</v>
      </c>
      <c r="BX59" s="2">
        <f t="shared" si="18"/>
        <v>70.349000000000004</v>
      </c>
      <c r="BY59" s="2">
        <f t="shared" si="19"/>
        <v>71.209000000000003</v>
      </c>
      <c r="BZ59" s="2">
        <f t="shared" si="20"/>
        <v>70.465000000000003</v>
      </c>
      <c r="CA59" s="2">
        <f t="shared" si="21"/>
        <v>69.721000000000004</v>
      </c>
      <c r="CB59" s="2">
        <f t="shared" si="22"/>
        <v>69.650999999999996</v>
      </c>
      <c r="CC59" s="2">
        <f t="shared" si="23"/>
        <v>63.558</v>
      </c>
      <c r="CE59" s="2" t="str">
        <f t="shared" ref="CE59:CS75" si="65">IF(AND(IY59 &lt; $CS$22, $B59 &gt; C$231, $B59 &lt; C$232), C59, "")</f>
        <v/>
      </c>
      <c r="CF59" s="2" t="str">
        <f t="shared" si="65"/>
        <v/>
      </c>
      <c r="CG59" s="2" t="str">
        <f t="shared" si="65"/>
        <v/>
      </c>
      <c r="CH59" s="2" t="str">
        <f t="shared" si="65"/>
        <v/>
      </c>
      <c r="CI59" s="2" t="str">
        <f t="shared" si="65"/>
        <v/>
      </c>
      <c r="CJ59" s="2" t="str">
        <f t="shared" si="65"/>
        <v/>
      </c>
      <c r="CK59" s="2" t="str">
        <f t="shared" si="65"/>
        <v/>
      </c>
      <c r="CL59" s="2" t="str">
        <f t="shared" si="65"/>
        <v/>
      </c>
      <c r="CM59" s="2" t="str">
        <f t="shared" si="65"/>
        <v/>
      </c>
      <c r="CN59" s="2" t="str">
        <f t="shared" si="65"/>
        <v/>
      </c>
      <c r="CO59" s="2" t="str">
        <f t="shared" si="65"/>
        <v/>
      </c>
      <c r="CP59" s="2" t="str">
        <f t="shared" si="65"/>
        <v/>
      </c>
      <c r="CQ59" s="2" t="str">
        <f t="shared" si="65"/>
        <v/>
      </c>
      <c r="CR59" s="2" t="str">
        <f t="shared" si="65"/>
        <v/>
      </c>
      <c r="CS59" s="2" t="str">
        <f t="shared" si="65"/>
        <v/>
      </c>
      <c r="CU59" s="2" t="str">
        <f t="shared" si="25"/>
        <v/>
      </c>
      <c r="CV59" s="2" t="str">
        <f t="shared" si="26"/>
        <v/>
      </c>
      <c r="CW59" s="2" t="str">
        <f t="shared" si="27"/>
        <v/>
      </c>
      <c r="CX59" s="2" t="str">
        <f t="shared" si="28"/>
        <v/>
      </c>
      <c r="CY59" s="2" t="str">
        <f t="shared" si="29"/>
        <v/>
      </c>
      <c r="CZ59" s="2" t="str">
        <f t="shared" si="30"/>
        <v/>
      </c>
      <c r="DA59" s="2" t="str">
        <f t="shared" si="31"/>
        <v/>
      </c>
      <c r="DB59" s="2" t="str">
        <f t="shared" si="32"/>
        <v/>
      </c>
      <c r="DC59" s="2" t="str">
        <f t="shared" si="33"/>
        <v/>
      </c>
      <c r="DD59" s="2" t="str">
        <f t="shared" si="34"/>
        <v/>
      </c>
      <c r="DE59" s="2" t="str">
        <f t="shared" si="35"/>
        <v/>
      </c>
      <c r="DF59" s="2" t="str">
        <f t="shared" si="36"/>
        <v/>
      </c>
      <c r="DG59" s="2" t="str">
        <f t="shared" si="37"/>
        <v/>
      </c>
      <c r="DH59" s="2" t="str">
        <f t="shared" si="38"/>
        <v/>
      </c>
      <c r="DI59" s="2" t="str">
        <f t="shared" si="39"/>
        <v/>
      </c>
      <c r="DK59" s="2">
        <f t="shared" si="60"/>
        <v>75.329620825515931</v>
      </c>
      <c r="DL59" s="2">
        <f t="shared" si="60"/>
        <v>75.209215406639117</v>
      </c>
      <c r="DM59" s="2">
        <f t="shared" si="60"/>
        <v>74.480314426167538</v>
      </c>
      <c r="DN59" s="2">
        <f t="shared" si="60"/>
        <v>77.196318936877077</v>
      </c>
      <c r="DO59" s="2">
        <f t="shared" si="60"/>
        <v>76.7097963158037</v>
      </c>
      <c r="DP59" s="2">
        <f t="shared" si="60"/>
        <v>76.20679045458229</v>
      </c>
      <c r="DQ59" s="2">
        <f t="shared" si="60"/>
        <v>76.71924598222725</v>
      </c>
      <c r="DR59" s="2">
        <f t="shared" si="60"/>
        <v>73.583340531561475</v>
      </c>
      <c r="DS59" s="2">
        <f t="shared" si="60"/>
        <v>72.707149501661121</v>
      </c>
      <c r="DT59" s="2">
        <f t="shared" si="60"/>
        <v>71.334827242524909</v>
      </c>
      <c r="DU59" s="2">
        <f t="shared" si="60"/>
        <v>71.131983388704299</v>
      </c>
      <c r="DV59" s="2">
        <f t="shared" si="60"/>
        <v>71.426946843853827</v>
      </c>
      <c r="DW59" s="2">
        <f t="shared" si="60"/>
        <v>71.448700996677729</v>
      </c>
      <c r="DX59" s="2">
        <f t="shared" si="60"/>
        <v>71.437372515856225</v>
      </c>
      <c r="DY59" s="2">
        <f t="shared" si="60"/>
        <v>66.43867337783125</v>
      </c>
      <c r="EA59" s="2">
        <f t="shared" si="61"/>
        <v>66.099310683092625</v>
      </c>
      <c r="EB59" s="2">
        <f t="shared" si="61"/>
        <v>66.46790885381229</v>
      </c>
      <c r="EC59" s="2">
        <f t="shared" si="61"/>
        <v>66.990950694834922</v>
      </c>
      <c r="ED59" s="2">
        <f t="shared" si="61"/>
        <v>67.920788474977812</v>
      </c>
      <c r="EE59" s="2">
        <f t="shared" si="61"/>
        <v>70.11420926139165</v>
      </c>
      <c r="EF59" s="2">
        <f t="shared" si="61"/>
        <v>69.646484192073402</v>
      </c>
      <c r="EG59" s="2">
        <f t="shared" si="61"/>
        <v>70.748111483288099</v>
      </c>
      <c r="EH59" s="2">
        <f t="shared" si="61"/>
        <v>70.102592327448221</v>
      </c>
      <c r="EI59" s="2">
        <f t="shared" si="61"/>
        <v>67.793292173038012</v>
      </c>
      <c r="EJ59" s="2">
        <f t="shared" si="61"/>
        <v>66.954318040566406</v>
      </c>
      <c r="EK59" s="2">
        <f t="shared" si="61"/>
        <v>67.353570555977072</v>
      </c>
      <c r="EL59" s="2">
        <f t="shared" si="61"/>
        <v>68.916346619405715</v>
      </c>
      <c r="EM59" s="2">
        <f t="shared" si="61"/>
        <v>66.419541188476003</v>
      </c>
      <c r="EN59" s="2">
        <f t="shared" si="61"/>
        <v>65.494244841930097</v>
      </c>
      <c r="EO59" s="2">
        <f t="shared" si="61"/>
        <v>64.25902102030372</v>
      </c>
      <c r="EQ59" s="2">
        <f t="shared" si="62"/>
        <v>65.911345055597621</v>
      </c>
      <c r="ER59" s="2">
        <f t="shared" si="62"/>
        <v>66.505298314900799</v>
      </c>
      <c r="ES59" s="2">
        <f t="shared" si="62"/>
        <v>66.934260716379413</v>
      </c>
      <c r="ET59" s="2">
        <f t="shared" si="62"/>
        <v>67.543992434055795</v>
      </c>
      <c r="EU59" s="2">
        <f t="shared" si="62"/>
        <v>69.236731905082991</v>
      </c>
      <c r="EV59" s="2">
        <f t="shared" si="62"/>
        <v>68.425986182167961</v>
      </c>
      <c r="EW59" s="2">
        <f t="shared" si="62"/>
        <v>69.366462358469505</v>
      </c>
      <c r="EX59" s="2">
        <f t="shared" si="62"/>
        <v>68.347470685555223</v>
      </c>
      <c r="EY59" s="2">
        <f t="shared" si="62"/>
        <v>66.281710440582316</v>
      </c>
      <c r="EZ59" s="2">
        <f t="shared" si="62"/>
        <v>66.22074345121645</v>
      </c>
      <c r="FA59" s="2">
        <f t="shared" si="62"/>
        <v>65.575598710164812</v>
      </c>
      <c r="FB59" s="2">
        <f t="shared" si="62"/>
        <v>65.522136264086654</v>
      </c>
      <c r="FC59" s="2">
        <f t="shared" si="62"/>
        <v>64.653432824719204</v>
      </c>
      <c r="FD59" s="2">
        <f t="shared" si="62"/>
        <v>64.689970804293623</v>
      </c>
      <c r="FE59" s="2">
        <f t="shared" si="62"/>
        <v>66.795225641352445</v>
      </c>
      <c r="FG59" s="2">
        <f t="shared" si="63"/>
        <v>0.11054898186603214</v>
      </c>
      <c r="FH59" s="2">
        <f t="shared" si="63"/>
        <v>0.1033860541502315</v>
      </c>
      <c r="FI59" s="2">
        <f t="shared" si="63"/>
        <v>0.10552389047452934</v>
      </c>
      <c r="FJ59" s="2">
        <f t="shared" si="63"/>
        <v>0.10562542140778663</v>
      </c>
      <c r="FK59" s="2">
        <f t="shared" si="63"/>
        <v>0.10647299242872295</v>
      </c>
      <c r="FL59" s="2">
        <f t="shared" si="63"/>
        <v>0.11211079984962632</v>
      </c>
      <c r="FM59" s="2">
        <f t="shared" si="63"/>
        <v>0.10529465124783943</v>
      </c>
      <c r="FN59" s="2">
        <f t="shared" si="63"/>
        <v>0.10178254802332963</v>
      </c>
      <c r="FO59" s="2">
        <f t="shared" si="63"/>
        <v>0.10301768608381114</v>
      </c>
      <c r="FP59" s="2">
        <f t="shared" si="63"/>
        <v>0.10290679206555761</v>
      </c>
      <c r="FQ59" s="2">
        <f t="shared" si="63"/>
        <v>0.10629199675811535</v>
      </c>
      <c r="FR59" s="2">
        <f t="shared" si="63"/>
        <v>0.10403508908669952</v>
      </c>
      <c r="FS59" s="2">
        <f t="shared" si="63"/>
        <v>9.8313736326273271E-2</v>
      </c>
      <c r="FT59" s="2">
        <f t="shared" si="63"/>
        <v>9.1512018216496946E-2</v>
      </c>
      <c r="FU59" s="2">
        <f t="shared" si="63"/>
        <v>9.0778113401067964E-2</v>
      </c>
      <c r="FW59" s="2">
        <f t="shared" ref="FW59:GK75" si="66">POWER(10,($B59-C$232)/C$229)/(1+POWER(10,($B59-C$232)/C$229))</f>
        <v>6.1543316599223328E-6</v>
      </c>
      <c r="FX59" s="2">
        <f t="shared" si="66"/>
        <v>1.2379520212916829E-5</v>
      </c>
      <c r="FY59" s="2">
        <f t="shared" si="66"/>
        <v>1.2827077793221335E-5</v>
      </c>
      <c r="FZ59" s="2">
        <f t="shared" si="66"/>
        <v>1.2010718210004246E-5</v>
      </c>
      <c r="GA59" s="2">
        <f t="shared" si="66"/>
        <v>1.0127058502779962E-5</v>
      </c>
      <c r="GB59" s="2">
        <f t="shared" si="66"/>
        <v>9.0010502484510205E-6</v>
      </c>
      <c r="GC59" s="2">
        <f t="shared" si="66"/>
        <v>9.055337545928695E-6</v>
      </c>
      <c r="GD59" s="2">
        <f t="shared" si="66"/>
        <v>9.5420169142943749E-6</v>
      </c>
      <c r="GE59" s="2">
        <f t="shared" si="66"/>
        <v>1.0984977108014786E-5</v>
      </c>
      <c r="GF59" s="2">
        <f t="shared" si="66"/>
        <v>1.0795725096469308E-5</v>
      </c>
      <c r="GG59" s="2">
        <f t="shared" si="66"/>
        <v>1.0418163279760824E-5</v>
      </c>
      <c r="GH59" s="2">
        <f t="shared" si="66"/>
        <v>8.2116650161353193E-6</v>
      </c>
      <c r="GI59" s="2">
        <f t="shared" si="66"/>
        <v>7.28260869186819E-6</v>
      </c>
      <c r="GJ59" s="2">
        <f t="shared" si="66"/>
        <v>6.2391342126986753E-6</v>
      </c>
      <c r="GK59" s="2">
        <f t="shared" si="66"/>
        <v>5.4794220851383687E-6</v>
      </c>
      <c r="GM59" s="95">
        <f t="shared" ref="GM59:HA75" si="67" xml:space="preserve"> _xlfn.NORM.DIST($B59, C$7, ABS(C$11), TRUE) * _xlfn.NORM.DIST(($B59 - C$7)*C$15, 0, ABS(C$11), TRUE) * 2</f>
        <v>6.3800222461830923E-4</v>
      </c>
      <c r="GN59" s="95">
        <f t="shared" si="67"/>
        <v>3.1691114242344399E-4</v>
      </c>
      <c r="GO59" s="95">
        <f t="shared" si="67"/>
        <v>2.0439842863909764E-4</v>
      </c>
      <c r="GP59" s="95">
        <f t="shared" si="67"/>
        <v>9.324451818061699E-5</v>
      </c>
      <c r="GQ59" s="95">
        <f t="shared" si="67"/>
        <v>1.6132045220416374E-4</v>
      </c>
      <c r="GR59" s="95">
        <f t="shared" si="67"/>
        <v>2.1397475090003889E-4</v>
      </c>
      <c r="GS59" s="95">
        <f t="shared" si="67"/>
        <v>1.6556426522177479E-4</v>
      </c>
      <c r="GT59" s="95">
        <f t="shared" si="67"/>
        <v>9.043962125477048E-5</v>
      </c>
      <c r="GU59" s="95">
        <f t="shared" si="67"/>
        <v>1.0606791881412499E-4</v>
      </c>
      <c r="GV59" s="95">
        <f t="shared" si="67"/>
        <v>1.1030446735411575E-4</v>
      </c>
      <c r="GW59" s="95">
        <f t="shared" si="67"/>
        <v>1.3388934651356761E-4</v>
      </c>
      <c r="GX59" s="95">
        <f t="shared" si="67"/>
        <v>1.3906234413587785E-4</v>
      </c>
      <c r="GY59" s="95">
        <f t="shared" si="67"/>
        <v>1.0619370229040597E-4</v>
      </c>
      <c r="GZ59" s="95">
        <f t="shared" si="67"/>
        <v>6.9734172487847119E-5</v>
      </c>
      <c r="HA59" s="95">
        <f t="shared" si="67"/>
        <v>4.8163416561118357E-6</v>
      </c>
      <c r="HC59" s="95">
        <f t="shared" si="57"/>
        <v>1.3164571152833087E-13</v>
      </c>
      <c r="HD59" s="95">
        <f t="shared" ref="HD59:HQ77" si="68" xml:space="preserve"> _xlfn.NORM.DIST($B59, D$8, ABS(D$12), TRUE) * _xlfn.NORM.DIST(($B59 - D$8)*D$16, 0, ABS(D$12), TRUE) * 2</f>
        <v>5.1381239636410956E-14</v>
      </c>
      <c r="HE59" s="95">
        <f t="shared" si="68"/>
        <v>3.6068017022907322E-16</v>
      </c>
      <c r="HF59" s="95">
        <f t="shared" si="68"/>
        <v>3.329111957703029E-16</v>
      </c>
      <c r="HG59" s="95">
        <f t="shared" si="68"/>
        <v>4.607616396794767E-17</v>
      </c>
      <c r="HH59" s="95">
        <f t="shared" si="68"/>
        <v>3.1948822919945237E-17</v>
      </c>
      <c r="HI59" s="95">
        <f t="shared" si="68"/>
        <v>6.9689993555084876E-17</v>
      </c>
      <c r="HJ59" s="95">
        <f t="shared" si="68"/>
        <v>1.2962888203582103E-16</v>
      </c>
      <c r="HK59" s="95">
        <f t="shared" si="68"/>
        <v>1.2071269138808658E-16</v>
      </c>
      <c r="HL59" s="95">
        <f t="shared" si="68"/>
        <v>1.2639933639217222E-16</v>
      </c>
      <c r="HM59" s="95">
        <f t="shared" si="68"/>
        <v>2.8007372981647159E-19</v>
      </c>
      <c r="HN59" s="95">
        <f t="shared" si="68"/>
        <v>5.1242872564022123E-16</v>
      </c>
      <c r="HO59" s="95">
        <f t="shared" si="68"/>
        <v>1.4350596164649229E-15</v>
      </c>
      <c r="HP59" s="95">
        <f t="shared" si="68"/>
        <v>1.3839497671973142E-16</v>
      </c>
      <c r="HQ59" s="95">
        <f t="shared" si="68"/>
        <v>5.8461151820515109E-23</v>
      </c>
      <c r="HS59" s="95">
        <f t="shared" ref="HS59:IG75" si="69" xml:space="preserve"> _xlfn.NORM.DIST($B59, C$9, ABS(C$13), TRUE) * _xlfn.NORM.DIST(($B59 - C$9)*C$17, 0, ABS(C$13), TRUE) * 2</f>
        <v>8.9483654669957732E-60</v>
      </c>
      <c r="HT59" s="95">
        <f t="shared" si="69"/>
        <v>1.3155497725549738E-55</v>
      </c>
      <c r="HU59" s="95">
        <f t="shared" si="69"/>
        <v>6.6524449459998914E-55</v>
      </c>
      <c r="HV59" s="95">
        <f t="shared" si="69"/>
        <v>7.6228338300334131E-55</v>
      </c>
      <c r="HW59" s="95">
        <f t="shared" si="69"/>
        <v>2.0470540467998054E-56</v>
      </c>
      <c r="HX59" s="95">
        <f t="shared" si="69"/>
        <v>1.6538612132287234E-59</v>
      </c>
      <c r="HY59" s="95">
        <f t="shared" si="69"/>
        <v>3.6745286508211601E-60</v>
      </c>
      <c r="HZ59" s="95">
        <f t="shared" si="69"/>
        <v>2.7765781569949439E-66</v>
      </c>
      <c r="IA59" s="95">
        <f t="shared" si="69"/>
        <v>2.6096075630172385E-60</v>
      </c>
      <c r="IB59" s="95">
        <f t="shared" si="69"/>
        <v>9.8139265394652806E-55</v>
      </c>
      <c r="IC59" s="95">
        <f t="shared" si="69"/>
        <v>1.052951928938149E-54</v>
      </c>
      <c r="ID59" s="95">
        <f t="shared" si="69"/>
        <v>4.8263688938941766E-48</v>
      </c>
      <c r="IE59" s="95">
        <f t="shared" si="69"/>
        <v>5.7955681543577934E-44</v>
      </c>
      <c r="IF59" s="95">
        <f t="shared" si="69"/>
        <v>6.9284700067563401E-39</v>
      </c>
      <c r="IG59" s="95">
        <f t="shared" si="69"/>
        <v>5.6116996829240361E-35</v>
      </c>
      <c r="II59" s="95">
        <f t="shared" ref="II59:IW75" si="70" xml:space="preserve"> _xlfn.NORM.DIST($B59, C$10, ABS(C$14), TRUE) * _xlfn.NORM.DIST(($B59 - C$10)*C$18, 0, ABS(C$14), TRUE) * 2</f>
        <v>1.179769562213925E-232</v>
      </c>
      <c r="IJ59" s="95">
        <f t="shared" si="70"/>
        <v>4.3787463357373814E-170</v>
      </c>
      <c r="IK59" s="95">
        <f t="shared" si="70"/>
        <v>5.0821205501128065E-176</v>
      </c>
      <c r="IL59" s="95">
        <f t="shared" si="70"/>
        <v>5.4783283869878671E-180</v>
      </c>
      <c r="IM59" s="95">
        <f t="shared" si="70"/>
        <v>2.1243612895093134E-192</v>
      </c>
      <c r="IN59" s="95">
        <f t="shared" si="70"/>
        <v>5.7690157118324554E-189</v>
      </c>
      <c r="IO59" s="95">
        <f t="shared" si="70"/>
        <v>5.7620221451132764E-198</v>
      </c>
      <c r="IP59" s="95">
        <f t="shared" si="70"/>
        <v>4.7032763665446508E-231</v>
      </c>
      <c r="IQ59" s="95">
        <f t="shared" si="70"/>
        <v>6.9200710759381029E-180</v>
      </c>
      <c r="IR59" s="95">
        <f t="shared" si="70"/>
        <v>2.2805564079980883E-160</v>
      </c>
      <c r="IS59" s="95">
        <f t="shared" si="70"/>
        <v>7.6819504924572767E-144</v>
      </c>
      <c r="IT59" s="95">
        <f t="shared" si="70"/>
        <v>6.0831455511252645E-137</v>
      </c>
      <c r="IU59" s="95">
        <f t="shared" si="70"/>
        <v>6.9038831860128585E-142</v>
      </c>
      <c r="IV59" s="95">
        <f t="shared" si="70"/>
        <v>2.1386872903401128E-128</v>
      </c>
      <c r="IW59" s="95">
        <f t="shared" si="70"/>
        <v>3.7719981750060313E-81</v>
      </c>
      <c r="IY59" s="95">
        <f t="shared" ref="IY59:JM75" si="71">GM59+HC59+HS59+II59</f>
        <v>6.380022247499549E-4</v>
      </c>
      <c r="IZ59" s="95">
        <f t="shared" si="71"/>
        <v>3.1691114247482525E-4</v>
      </c>
      <c r="JA59" s="95">
        <f t="shared" si="71"/>
        <v>2.0439842863945832E-4</v>
      </c>
      <c r="JB59" s="95">
        <f t="shared" si="71"/>
        <v>9.3244518180949908E-5</v>
      </c>
      <c r="JC59" s="95">
        <f t="shared" si="71"/>
        <v>1.6132045220420982E-4</v>
      </c>
      <c r="JD59" s="95">
        <f t="shared" si="71"/>
        <v>2.1397475090007085E-4</v>
      </c>
      <c r="JE59" s="95">
        <f t="shared" si="71"/>
        <v>1.6556426522184448E-4</v>
      </c>
      <c r="JF59" s="95">
        <f t="shared" si="71"/>
        <v>9.043962125490011E-5</v>
      </c>
      <c r="JG59" s="95">
        <f t="shared" si="71"/>
        <v>1.060679188142457E-4</v>
      </c>
      <c r="JH59" s="95">
        <f t="shared" si="71"/>
        <v>1.1030446735424216E-4</v>
      </c>
      <c r="JI59" s="95">
        <f t="shared" si="71"/>
        <v>1.3388934651356789E-4</v>
      </c>
      <c r="JJ59" s="95">
        <f t="shared" si="71"/>
        <v>1.3906234413639027E-4</v>
      </c>
      <c r="JK59" s="95">
        <f t="shared" si="71"/>
        <v>1.0619370229184103E-4</v>
      </c>
      <c r="JL59" s="95">
        <f t="shared" si="71"/>
        <v>6.9734172487985517E-5</v>
      </c>
      <c r="JM59" s="95">
        <f t="shared" si="71"/>
        <v>4.8163416561118357E-6</v>
      </c>
    </row>
    <row r="60" spans="2:273" x14ac:dyDescent="0.25">
      <c r="B60" s="2">
        <v>33</v>
      </c>
      <c r="C60" s="37">
        <v>76.340999999999994</v>
      </c>
      <c r="D60" s="37">
        <v>74</v>
      </c>
      <c r="E60" s="37">
        <v>73.209000000000003</v>
      </c>
      <c r="F60" s="37">
        <v>76.512</v>
      </c>
      <c r="G60" s="37">
        <v>77.162999999999997</v>
      </c>
      <c r="H60" s="37">
        <v>75</v>
      </c>
      <c r="I60" s="37">
        <v>76.837000000000003</v>
      </c>
      <c r="J60" s="37">
        <v>74.256</v>
      </c>
      <c r="K60" s="37">
        <v>72.418999999999997</v>
      </c>
      <c r="L60" s="37">
        <v>71.721000000000004</v>
      </c>
      <c r="M60" s="37">
        <v>70.093000000000004</v>
      </c>
      <c r="N60" s="37">
        <v>71.790999999999997</v>
      </c>
      <c r="O60" s="37">
        <v>70.628</v>
      </c>
      <c r="P60" s="37">
        <v>71.325999999999993</v>
      </c>
      <c r="Q60" s="37">
        <v>64.744</v>
      </c>
      <c r="S60" s="4">
        <f t="shared" si="58"/>
        <v>75.267099506264216</v>
      </c>
      <c r="T60" s="4">
        <f t="shared" si="58"/>
        <v>74.936451540151822</v>
      </c>
      <c r="U60" s="4">
        <f t="shared" si="58"/>
        <v>74.156504863190648</v>
      </c>
      <c r="V60" s="4">
        <f t="shared" si="58"/>
        <v>76.519246586920076</v>
      </c>
      <c r="W60" s="4">
        <f t="shared" si="58"/>
        <v>76.398766187469718</v>
      </c>
      <c r="X60" s="4">
        <f t="shared" si="58"/>
        <v>75.908457790605368</v>
      </c>
      <c r="Y60" s="4">
        <f t="shared" si="58"/>
        <v>76.448302872828137</v>
      </c>
      <c r="Z60" s="4">
        <f t="shared" si="58"/>
        <v>73.512275051405609</v>
      </c>
      <c r="AA60" s="4">
        <f t="shared" si="58"/>
        <v>72.488682339354227</v>
      </c>
      <c r="AB60" s="4">
        <f t="shared" si="58"/>
        <v>71.173784481707827</v>
      </c>
      <c r="AC60" s="4">
        <f t="shared" si="58"/>
        <v>71.054328086038311</v>
      </c>
      <c r="AD60" s="4">
        <f t="shared" si="58"/>
        <v>71.536618026195356</v>
      </c>
      <c r="AE60" s="4">
        <f t="shared" si="58"/>
        <v>71.246610923569392</v>
      </c>
      <c r="AF60" s="4">
        <f t="shared" si="58"/>
        <v>71.131176239533445</v>
      </c>
      <c r="AG60" s="4">
        <f t="shared" si="58"/>
        <v>66.379625935406864</v>
      </c>
      <c r="AI60" s="4">
        <f t="shared" si="59"/>
        <v>1.0739004937357777</v>
      </c>
      <c r="AJ60" s="4">
        <f t="shared" si="59"/>
        <v>-0.93645154015182186</v>
      </c>
      <c r="AK60" s="4">
        <f t="shared" si="59"/>
        <v>-0.94750486319064464</v>
      </c>
      <c r="AL60" s="4">
        <f t="shared" si="59"/>
        <v>-7.2465869200755151E-3</v>
      </c>
      <c r="AM60" s="4">
        <f t="shared" si="59"/>
        <v>0.76423381253027856</v>
      </c>
      <c r="AN60" s="4">
        <f t="shared" si="59"/>
        <v>-0.90845779060536813</v>
      </c>
      <c r="AO60" s="4">
        <f t="shared" si="59"/>
        <v>0.38869712717186644</v>
      </c>
      <c r="AP60" s="4">
        <f t="shared" si="59"/>
        <v>0.74372494859439087</v>
      </c>
      <c r="AQ60" s="4">
        <f t="shared" si="59"/>
        <v>-6.9682339354230294E-2</v>
      </c>
      <c r="AR60" s="4">
        <f t="shared" si="59"/>
        <v>0.54721551829217674</v>
      </c>
      <c r="AS60" s="4">
        <f t="shared" si="59"/>
        <v>-0.96132808603830711</v>
      </c>
      <c r="AT60" s="4">
        <f t="shared" si="59"/>
        <v>0.25438197380464089</v>
      </c>
      <c r="AU60" s="4">
        <f t="shared" si="59"/>
        <v>-0.61861092356939196</v>
      </c>
      <c r="AV60" s="4">
        <f t="shared" si="59"/>
        <v>0.19482376046654792</v>
      </c>
      <c r="AW60" s="4">
        <f t="shared" si="59"/>
        <v>-1.6356259354068641</v>
      </c>
      <c r="AY60" s="2">
        <f t="shared" si="64"/>
        <v>74.423646660094931</v>
      </c>
      <c r="AZ60" s="2">
        <f t="shared" si="64"/>
        <v>74.462725423694948</v>
      </c>
      <c r="BA60" s="2">
        <f t="shared" si="64"/>
        <v>73.832228204164963</v>
      </c>
      <c r="BB60" s="2">
        <f t="shared" si="64"/>
        <v>76.352129327047308</v>
      </c>
      <c r="BC60" s="2">
        <f t="shared" si="64"/>
        <v>76.135376193584662</v>
      </c>
      <c r="BD60" s="2">
        <f t="shared" si="64"/>
        <v>75.567297384022879</v>
      </c>
      <c r="BE60" s="2">
        <f t="shared" si="64"/>
        <v>76.186988396681983</v>
      </c>
      <c r="BF60" s="2">
        <f t="shared" si="64"/>
        <v>73.360570162496742</v>
      </c>
      <c r="BG60" s="2">
        <f t="shared" si="64"/>
        <v>72.314812695390941</v>
      </c>
      <c r="BH60" s="2">
        <f t="shared" si="64"/>
        <v>70.995025794928665</v>
      </c>
      <c r="BI60" s="2">
        <f t="shared" si="64"/>
        <v>70.837998997635154</v>
      </c>
      <c r="BJ60" s="2">
        <f t="shared" si="64"/>
        <v>71.319574111963206</v>
      </c>
      <c r="BK60" s="2">
        <f t="shared" si="64"/>
        <v>71.07828899224296</v>
      </c>
      <c r="BL60" s="2">
        <f t="shared" si="64"/>
        <v>71.023049002385946</v>
      </c>
      <c r="BM60" s="2">
        <f t="shared" si="64"/>
        <v>66.371232615741064</v>
      </c>
      <c r="BO60" s="2">
        <f t="shared" si="9"/>
        <v>76.340999999999994</v>
      </c>
      <c r="BP60" s="2">
        <f t="shared" si="10"/>
        <v>74</v>
      </c>
      <c r="BQ60" s="2">
        <f t="shared" si="11"/>
        <v>73.209000000000003</v>
      </c>
      <c r="BR60" s="2">
        <f t="shared" si="12"/>
        <v>76.512</v>
      </c>
      <c r="BS60" s="2">
        <f t="shared" si="13"/>
        <v>77.162999999999997</v>
      </c>
      <c r="BT60" s="2">
        <f t="shared" si="14"/>
        <v>75</v>
      </c>
      <c r="BU60" s="2">
        <f t="shared" si="15"/>
        <v>76.837000000000003</v>
      </c>
      <c r="BV60" s="2">
        <f t="shared" si="16"/>
        <v>74.256</v>
      </c>
      <c r="BW60" s="2">
        <f t="shared" si="17"/>
        <v>72.418999999999997</v>
      </c>
      <c r="BX60" s="2">
        <f t="shared" si="18"/>
        <v>71.721000000000004</v>
      </c>
      <c r="BY60" s="2">
        <f t="shared" si="19"/>
        <v>70.093000000000004</v>
      </c>
      <c r="BZ60" s="2">
        <f t="shared" si="20"/>
        <v>71.790999999999997</v>
      </c>
      <c r="CA60" s="2">
        <f t="shared" si="21"/>
        <v>70.628</v>
      </c>
      <c r="CB60" s="2">
        <f t="shared" si="22"/>
        <v>71.325999999999993</v>
      </c>
      <c r="CC60" s="2">
        <f t="shared" si="23"/>
        <v>64.744</v>
      </c>
      <c r="CE60" s="2" t="str">
        <f t="shared" si="65"/>
        <v/>
      </c>
      <c r="CF60" s="2" t="str">
        <f t="shared" si="65"/>
        <v/>
      </c>
      <c r="CG60" s="2" t="str">
        <f t="shared" si="65"/>
        <v/>
      </c>
      <c r="CH60" s="2" t="str">
        <f t="shared" si="65"/>
        <v/>
      </c>
      <c r="CI60" s="2" t="str">
        <f t="shared" si="65"/>
        <v/>
      </c>
      <c r="CJ60" s="2" t="str">
        <f t="shared" si="65"/>
        <v/>
      </c>
      <c r="CK60" s="2" t="str">
        <f t="shared" si="65"/>
        <v/>
      </c>
      <c r="CL60" s="2" t="str">
        <f t="shared" si="65"/>
        <v/>
      </c>
      <c r="CM60" s="2" t="str">
        <f t="shared" si="65"/>
        <v/>
      </c>
      <c r="CN60" s="2" t="str">
        <f t="shared" si="65"/>
        <v/>
      </c>
      <c r="CO60" s="2" t="str">
        <f t="shared" si="65"/>
        <v/>
      </c>
      <c r="CP60" s="2" t="str">
        <f t="shared" si="65"/>
        <v/>
      </c>
      <c r="CQ60" s="2" t="str">
        <f t="shared" si="65"/>
        <v/>
      </c>
      <c r="CR60" s="2" t="str">
        <f t="shared" si="65"/>
        <v/>
      </c>
      <c r="CS60" s="2" t="str">
        <f t="shared" si="65"/>
        <v/>
      </c>
      <c r="CU60" s="2" t="str">
        <f t="shared" si="25"/>
        <v/>
      </c>
      <c r="CV60" s="2" t="str">
        <f t="shared" si="26"/>
        <v/>
      </c>
      <c r="CW60" s="2" t="str">
        <f t="shared" si="27"/>
        <v/>
      </c>
      <c r="CX60" s="2" t="str">
        <f t="shared" si="28"/>
        <v/>
      </c>
      <c r="CY60" s="2" t="str">
        <f t="shared" si="29"/>
        <v/>
      </c>
      <c r="CZ60" s="2" t="str">
        <f t="shared" si="30"/>
        <v/>
      </c>
      <c r="DA60" s="2" t="str">
        <f t="shared" si="31"/>
        <v/>
      </c>
      <c r="DB60" s="2" t="str">
        <f t="shared" si="32"/>
        <v/>
      </c>
      <c r="DC60" s="2" t="str">
        <f t="shared" si="33"/>
        <v/>
      </c>
      <c r="DD60" s="2" t="str">
        <f t="shared" si="34"/>
        <v/>
      </c>
      <c r="DE60" s="2" t="str">
        <f t="shared" si="35"/>
        <v/>
      </c>
      <c r="DF60" s="2" t="str">
        <f t="shared" si="36"/>
        <v/>
      </c>
      <c r="DG60" s="2" t="str">
        <f t="shared" si="37"/>
        <v/>
      </c>
      <c r="DH60" s="2" t="str">
        <f t="shared" si="38"/>
        <v/>
      </c>
      <c r="DI60" s="2" t="str">
        <f t="shared" si="39"/>
        <v/>
      </c>
      <c r="DK60" s="2">
        <f t="shared" si="60"/>
        <v>75.567486491557219</v>
      </c>
      <c r="DL60" s="2">
        <f t="shared" si="60"/>
        <v>75.48220722253734</v>
      </c>
      <c r="DM60" s="2">
        <f t="shared" si="60"/>
        <v>74.72685522513035</v>
      </c>
      <c r="DN60" s="2">
        <f t="shared" si="60"/>
        <v>77.453709453337353</v>
      </c>
      <c r="DO60" s="2">
        <f t="shared" si="60"/>
        <v>76.93300634740568</v>
      </c>
      <c r="DP60" s="2">
        <f t="shared" si="60"/>
        <v>76.39882813386275</v>
      </c>
      <c r="DQ60" s="2">
        <f t="shared" si="60"/>
        <v>76.90235018772114</v>
      </c>
      <c r="DR60" s="2">
        <f t="shared" si="60"/>
        <v>73.779639987919069</v>
      </c>
      <c r="DS60" s="2">
        <f t="shared" si="60"/>
        <v>72.898429477499235</v>
      </c>
      <c r="DT60" s="2">
        <f t="shared" si="60"/>
        <v>71.516794623980672</v>
      </c>
      <c r="DU60" s="2">
        <f t="shared" si="60"/>
        <v>71.308641498036835</v>
      </c>
      <c r="DV60" s="2">
        <f t="shared" si="60"/>
        <v>71.645022349743286</v>
      </c>
      <c r="DW60" s="2">
        <f t="shared" si="60"/>
        <v>71.650652672908478</v>
      </c>
      <c r="DX60" s="2">
        <f t="shared" si="60"/>
        <v>71.646449119097952</v>
      </c>
      <c r="DY60" s="2">
        <f t="shared" si="60"/>
        <v>66.610460881934543</v>
      </c>
      <c r="EA60" s="2">
        <f t="shared" si="61"/>
        <v>66.030361768038205</v>
      </c>
      <c r="EB60" s="2">
        <f t="shared" si="61"/>
        <v>66.399231875840997</v>
      </c>
      <c r="EC60" s="2">
        <f t="shared" si="61"/>
        <v>66.91615581974456</v>
      </c>
      <c r="ED60" s="2">
        <f t="shared" si="61"/>
        <v>67.845355084394456</v>
      </c>
      <c r="EE60" s="2">
        <f t="shared" si="61"/>
        <v>70.030682641609872</v>
      </c>
      <c r="EF60" s="2">
        <f t="shared" si="61"/>
        <v>69.561335579918065</v>
      </c>
      <c r="EG60" s="2">
        <f t="shared" si="61"/>
        <v>70.643410185211494</v>
      </c>
      <c r="EH60" s="2">
        <f t="shared" si="61"/>
        <v>69.987903348676781</v>
      </c>
      <c r="EI60" s="2">
        <f t="shared" si="61"/>
        <v>67.680505672833434</v>
      </c>
      <c r="EJ60" s="2">
        <f t="shared" si="61"/>
        <v>66.846788166858019</v>
      </c>
      <c r="EK60" s="2">
        <f t="shared" si="61"/>
        <v>67.22917820270257</v>
      </c>
      <c r="EL60" s="2">
        <f t="shared" si="61"/>
        <v>68.763651532116484</v>
      </c>
      <c r="EM60" s="2">
        <f t="shared" si="61"/>
        <v>66.290869445861759</v>
      </c>
      <c r="EN60" s="2">
        <f t="shared" si="61"/>
        <v>65.378831676372698</v>
      </c>
      <c r="EO60" s="2">
        <f t="shared" si="61"/>
        <v>64.185830029005302</v>
      </c>
      <c r="EQ60" s="2">
        <f t="shared" si="62"/>
        <v>65.844676021000382</v>
      </c>
      <c r="ER60" s="2">
        <f t="shared" si="62"/>
        <v>66.435607048199813</v>
      </c>
      <c r="ES60" s="2">
        <f t="shared" si="62"/>
        <v>66.860086571150973</v>
      </c>
      <c r="ET60" s="2">
        <f t="shared" si="62"/>
        <v>67.474200673427006</v>
      </c>
      <c r="EU60" s="2">
        <f t="shared" si="62"/>
        <v>69.164696468928199</v>
      </c>
      <c r="EV60" s="2">
        <f t="shared" si="62"/>
        <v>68.356480166812972</v>
      </c>
      <c r="EW60" s="2">
        <f t="shared" si="62"/>
        <v>69.279287177673481</v>
      </c>
      <c r="EX60" s="2">
        <f t="shared" si="62"/>
        <v>68.255198170852779</v>
      </c>
      <c r="EY60" s="2">
        <f t="shared" si="62"/>
        <v>66.18837248915365</v>
      </c>
      <c r="EZ60" s="2">
        <f t="shared" si="62"/>
        <v>66.1226443641836</v>
      </c>
      <c r="FA60" s="2">
        <f t="shared" si="62"/>
        <v>65.474595929744567</v>
      </c>
      <c r="FB60" s="2">
        <f t="shared" si="62"/>
        <v>65.412947624051611</v>
      </c>
      <c r="FC60" s="2">
        <f t="shared" si="62"/>
        <v>64.546699193919324</v>
      </c>
      <c r="FD60" s="2">
        <f t="shared" si="62"/>
        <v>64.584326921707273</v>
      </c>
      <c r="FE60" s="2">
        <f t="shared" si="62"/>
        <v>66.684159836977372</v>
      </c>
      <c r="FG60" s="2">
        <f t="shared" si="63"/>
        <v>0.1199353695792655</v>
      </c>
      <c r="FH60" s="2">
        <f t="shared" si="63"/>
        <v>0.11224100624302694</v>
      </c>
      <c r="FI60" s="2">
        <f t="shared" si="63"/>
        <v>0.11453855614483123</v>
      </c>
      <c r="FJ60" s="2">
        <f t="shared" si="63"/>
        <v>0.11464764891913158</v>
      </c>
      <c r="FK60" s="2">
        <f t="shared" si="63"/>
        <v>0.1155582629607204</v>
      </c>
      <c r="FL60" s="2">
        <f t="shared" si="63"/>
        <v>0.12161166568346587</v>
      </c>
      <c r="FM60" s="2">
        <f t="shared" si="63"/>
        <v>0.11429223581211168</v>
      </c>
      <c r="FN60" s="2">
        <f t="shared" si="63"/>
        <v>0.11051708931403684</v>
      </c>
      <c r="FO60" s="2">
        <f t="shared" si="63"/>
        <v>0.11184502333625362</v>
      </c>
      <c r="FP60" s="2">
        <f t="shared" si="63"/>
        <v>0.11172581065155369</v>
      </c>
      <c r="FQ60" s="2">
        <f t="shared" si="63"/>
        <v>0.11536381706385627</v>
      </c>
      <c r="FR60" s="2">
        <f t="shared" si="63"/>
        <v>0.11293862850671636</v>
      </c>
      <c r="FS60" s="2">
        <f t="shared" si="63"/>
        <v>0.10678598906781298</v>
      </c>
      <c r="FT60" s="2">
        <f t="shared" si="63"/>
        <v>9.9462784247071903E-2</v>
      </c>
      <c r="FU60" s="2">
        <f t="shared" si="63"/>
        <v>9.8672041572427927E-2</v>
      </c>
      <c r="FW60" s="2">
        <f t="shared" si="66"/>
        <v>6.7480864702026917E-6</v>
      </c>
      <c r="FX60" s="2">
        <f t="shared" si="66"/>
        <v>1.3573857780188795E-5</v>
      </c>
      <c r="FY60" s="2">
        <f t="shared" si="66"/>
        <v>1.4064593715096199E-5</v>
      </c>
      <c r="FZ60" s="2">
        <f t="shared" si="66"/>
        <v>1.3169475376864606E-5</v>
      </c>
      <c r="GA60" s="2">
        <f t="shared" si="66"/>
        <v>1.1104087990222822E-5</v>
      </c>
      <c r="GB60" s="2">
        <f t="shared" si="66"/>
        <v>9.8694467691379322E-6</v>
      </c>
      <c r="GC60" s="2">
        <f t="shared" si="66"/>
        <v>9.9289715034547472E-6</v>
      </c>
      <c r="GD60" s="2">
        <f t="shared" si="66"/>
        <v>1.0462603861915926E-5</v>
      </c>
      <c r="GE60" s="2">
        <f t="shared" si="66"/>
        <v>1.2044775118887759E-5</v>
      </c>
      <c r="GF60" s="2">
        <f t="shared" si="66"/>
        <v>1.1837264850706508E-5</v>
      </c>
      <c r="GG60" s="2">
        <f t="shared" si="66"/>
        <v>1.1423277398288758E-5</v>
      </c>
      <c r="GH60" s="2">
        <f t="shared" si="66"/>
        <v>9.0039045109111592E-6</v>
      </c>
      <c r="GI60" s="2">
        <f t="shared" si="66"/>
        <v>7.9852160311601041E-6</v>
      </c>
      <c r="GJ60" s="2">
        <f t="shared" si="66"/>
        <v>6.8410705091182654E-6</v>
      </c>
      <c r="GK60" s="2">
        <f t="shared" si="66"/>
        <v>6.0080636676882767E-6</v>
      </c>
      <c r="GM60" s="95">
        <f t="shared" si="67"/>
        <v>9.3880221411996457E-4</v>
      </c>
      <c r="GN60" s="95">
        <f t="shared" si="67"/>
        <v>4.8271983344407786E-4</v>
      </c>
      <c r="GO60" s="95">
        <f t="shared" si="67"/>
        <v>3.2242488712668708E-4</v>
      </c>
      <c r="GP60" s="95">
        <f t="shared" si="67"/>
        <v>1.5546608343952961E-4</v>
      </c>
      <c r="GQ60" s="95">
        <f t="shared" si="67"/>
        <v>2.5929134642497197E-4</v>
      </c>
      <c r="GR60" s="95">
        <f t="shared" si="67"/>
        <v>3.414156818443778E-4</v>
      </c>
      <c r="GS60" s="95">
        <f t="shared" si="67"/>
        <v>2.6490718442894389E-4</v>
      </c>
      <c r="GT60" s="95">
        <f t="shared" si="67"/>
        <v>1.4967042060631808E-4</v>
      </c>
      <c r="GU60" s="95">
        <f t="shared" si="67"/>
        <v>1.7412977941823755E-4</v>
      </c>
      <c r="GV60" s="95">
        <f t="shared" si="67"/>
        <v>1.8054295326324935E-4</v>
      </c>
      <c r="GW60" s="95">
        <f t="shared" si="67"/>
        <v>2.1795531847377541E-4</v>
      </c>
      <c r="GX60" s="95">
        <f t="shared" si="67"/>
        <v>2.2457363213730552E-4</v>
      </c>
      <c r="GY60" s="95">
        <f t="shared" si="67"/>
        <v>1.7233559009526209E-4</v>
      </c>
      <c r="GZ60" s="95">
        <f t="shared" si="67"/>
        <v>1.1444688450112754E-4</v>
      </c>
      <c r="HA60" s="95">
        <f t="shared" si="67"/>
        <v>9.4309290166813609E-6</v>
      </c>
      <c r="HC60" s="95">
        <f t="shared" ref="HC60:HH122" si="72" xml:space="preserve"> _xlfn.NORM.DIST($B60, C$8, ABS(C$12), TRUE) * _xlfn.NORM.DIST(($B60 - C$8)*C$16, 0, ABS(C$12), TRUE) * 2</f>
        <v>3.6140032566766541E-13</v>
      </c>
      <c r="HD60" s="95">
        <f t="shared" si="68"/>
        <v>1.4655416766553565E-13</v>
      </c>
      <c r="HE60" s="95">
        <f t="shared" si="68"/>
        <v>1.2494885678935104E-15</v>
      </c>
      <c r="HF60" s="95">
        <f t="shared" si="68"/>
        <v>1.1721434787181832E-15</v>
      </c>
      <c r="HG60" s="95">
        <f t="shared" si="68"/>
        <v>1.7162206832476245E-16</v>
      </c>
      <c r="HH60" s="95">
        <f t="shared" si="68"/>
        <v>1.2197075319062403E-16</v>
      </c>
      <c r="HI60" s="95">
        <f t="shared" si="68"/>
        <v>2.5388235461276935E-16</v>
      </c>
      <c r="HJ60" s="95">
        <f t="shared" si="68"/>
        <v>4.6543395550691061E-16</v>
      </c>
      <c r="HK60" s="95">
        <f t="shared" si="68"/>
        <v>4.357381240256704E-16</v>
      </c>
      <c r="HL60" s="95">
        <f t="shared" si="68"/>
        <v>4.5606278900271963E-16</v>
      </c>
      <c r="HM60" s="95">
        <f t="shared" si="68"/>
        <v>1.2718189109146242E-18</v>
      </c>
      <c r="HN60" s="95">
        <f t="shared" si="68"/>
        <v>1.7298742196602099E-15</v>
      </c>
      <c r="HO60" s="95">
        <f t="shared" si="68"/>
        <v>4.5208053579230833E-15</v>
      </c>
      <c r="HP60" s="95">
        <f t="shared" si="68"/>
        <v>4.6287322786479805E-16</v>
      </c>
      <c r="HQ60" s="95">
        <f t="shared" si="68"/>
        <v>3.4083899987289567E-22</v>
      </c>
      <c r="HS60" s="95">
        <f t="shared" si="69"/>
        <v>1.3502277051792516E-58</v>
      </c>
      <c r="HT60" s="95">
        <f t="shared" si="69"/>
        <v>1.7976894582960913E-54</v>
      </c>
      <c r="HU60" s="95">
        <f t="shared" si="69"/>
        <v>8.9362724734771217E-54</v>
      </c>
      <c r="HV60" s="95">
        <f t="shared" si="69"/>
        <v>1.0225038468741989E-53</v>
      </c>
      <c r="HW60" s="95">
        <f t="shared" si="69"/>
        <v>2.8523937150978496E-55</v>
      </c>
      <c r="HX60" s="95">
        <f t="shared" si="69"/>
        <v>2.6476818063785689E-58</v>
      </c>
      <c r="HY60" s="95">
        <f t="shared" si="69"/>
        <v>6.0020122564016638E-59</v>
      </c>
      <c r="HZ60" s="95">
        <f t="shared" si="69"/>
        <v>6.2109145756574601E-65</v>
      </c>
      <c r="IA60" s="95">
        <f t="shared" si="69"/>
        <v>4.4725540892501783E-59</v>
      </c>
      <c r="IB60" s="95">
        <f t="shared" si="69"/>
        <v>1.2846207829818401E-53</v>
      </c>
      <c r="IC60" s="95">
        <f t="shared" si="69"/>
        <v>1.3732536387083643E-53</v>
      </c>
      <c r="ID60" s="95">
        <f t="shared" si="69"/>
        <v>4.3626220357743076E-47</v>
      </c>
      <c r="IE60" s="95">
        <f t="shared" si="69"/>
        <v>4.1544984000184188E-43</v>
      </c>
      <c r="IF60" s="95">
        <f t="shared" si="69"/>
        <v>3.8233349741693458E-38</v>
      </c>
      <c r="IG60" s="95">
        <f t="shared" si="69"/>
        <v>2.5695299011534725E-34</v>
      </c>
      <c r="II60" s="95">
        <f t="shared" si="70"/>
        <v>3.9586612797553786E-229</v>
      </c>
      <c r="IJ60" s="95">
        <f t="shared" si="70"/>
        <v>2.3416796716836051E-167</v>
      </c>
      <c r="IK60" s="95">
        <f t="shared" si="70"/>
        <v>3.4620591160959818E-173</v>
      </c>
      <c r="IL60" s="95">
        <f t="shared" si="70"/>
        <v>4.1660397543588645E-177</v>
      </c>
      <c r="IM60" s="95">
        <f t="shared" si="70"/>
        <v>2.3094619591013846E-189</v>
      </c>
      <c r="IN60" s="95">
        <f t="shared" si="70"/>
        <v>5.1586472483297665E-186</v>
      </c>
      <c r="IO60" s="95">
        <f t="shared" si="70"/>
        <v>7.1710435127856271E-195</v>
      </c>
      <c r="IP60" s="95">
        <f t="shared" si="70"/>
        <v>2.02300222364725E-227</v>
      </c>
      <c r="IQ60" s="95">
        <f t="shared" si="70"/>
        <v>4.9788023627151654E-177</v>
      </c>
      <c r="IR60" s="95">
        <f t="shared" si="70"/>
        <v>7.9071882595913285E-158</v>
      </c>
      <c r="IS60" s="95">
        <f t="shared" si="70"/>
        <v>1.4245079071036467E-141</v>
      </c>
      <c r="IT60" s="95">
        <f t="shared" si="70"/>
        <v>7.9154833710122563E-135</v>
      </c>
      <c r="IU60" s="95">
        <f t="shared" si="70"/>
        <v>1.0201088618861161E-139</v>
      </c>
      <c r="IV60" s="95">
        <f t="shared" si="70"/>
        <v>1.8432480790561674E-126</v>
      </c>
      <c r="IW60" s="95">
        <f t="shared" si="70"/>
        <v>5.986801379565635E-80</v>
      </c>
      <c r="IY60" s="95">
        <f t="shared" si="71"/>
        <v>9.3880221448136493E-4</v>
      </c>
      <c r="IZ60" s="95">
        <f t="shared" si="71"/>
        <v>4.8271983359063201E-4</v>
      </c>
      <c r="JA60" s="95">
        <f t="shared" si="71"/>
        <v>3.2242488712793657E-4</v>
      </c>
      <c r="JB60" s="95">
        <f t="shared" si="71"/>
        <v>1.5546608344070174E-4</v>
      </c>
      <c r="JC60" s="95">
        <f t="shared" si="71"/>
        <v>2.592913464251436E-4</v>
      </c>
      <c r="JD60" s="95">
        <f t="shared" si="71"/>
        <v>3.4141568184449978E-4</v>
      </c>
      <c r="JE60" s="95">
        <f t="shared" si="71"/>
        <v>2.6490718442919776E-4</v>
      </c>
      <c r="JF60" s="95">
        <f t="shared" si="71"/>
        <v>1.496704206067835E-4</v>
      </c>
      <c r="JG60" s="95">
        <f t="shared" si="71"/>
        <v>1.7412977941867329E-4</v>
      </c>
      <c r="JH60" s="95">
        <f t="shared" si="71"/>
        <v>1.8054295326370542E-4</v>
      </c>
      <c r="JI60" s="95">
        <f t="shared" si="71"/>
        <v>2.1795531847377668E-4</v>
      </c>
      <c r="JJ60" s="95">
        <f t="shared" si="71"/>
        <v>2.2457363213903539E-4</v>
      </c>
      <c r="JK60" s="95">
        <f t="shared" si="71"/>
        <v>1.7233559009978289E-4</v>
      </c>
      <c r="JL60" s="95">
        <f t="shared" si="71"/>
        <v>1.1444688450159041E-4</v>
      </c>
      <c r="JM60" s="95">
        <f t="shared" si="71"/>
        <v>9.4309290166813609E-6</v>
      </c>
    </row>
    <row r="61" spans="2:273" x14ac:dyDescent="0.25">
      <c r="B61" s="2">
        <v>34</v>
      </c>
      <c r="C61" s="37">
        <v>75.659000000000006</v>
      </c>
      <c r="D61" s="37">
        <v>76.045000000000002</v>
      </c>
      <c r="E61" s="37">
        <v>73.302000000000007</v>
      </c>
      <c r="F61" s="37">
        <v>77.325999999999993</v>
      </c>
      <c r="G61" s="37">
        <v>77.558000000000007</v>
      </c>
      <c r="H61" s="37">
        <v>77.813999999999993</v>
      </c>
      <c r="I61" s="37">
        <v>77.116</v>
      </c>
      <c r="J61" s="37">
        <v>72.256</v>
      </c>
      <c r="K61" s="37">
        <v>72.953000000000003</v>
      </c>
      <c r="L61" s="37">
        <v>71.209000000000003</v>
      </c>
      <c r="M61" s="37">
        <v>70.302000000000007</v>
      </c>
      <c r="N61" s="37">
        <v>71.581000000000003</v>
      </c>
      <c r="O61" s="37">
        <v>71.628</v>
      </c>
      <c r="P61" s="37">
        <v>72.069999999999993</v>
      </c>
      <c r="Q61" s="37">
        <v>66.022999999999996</v>
      </c>
      <c r="S61" s="4">
        <f t="shared" ref="S61:AG77" si="73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75.719189023615186</v>
      </c>
      <c r="T61" s="4">
        <f t="shared" si="73"/>
        <v>75.301095733483479</v>
      </c>
      <c r="U61" s="4">
        <f t="shared" si="73"/>
        <v>74.45371392600741</v>
      </c>
      <c r="V61" s="4">
        <f t="shared" si="73"/>
        <v>76.741465094927179</v>
      </c>
      <c r="W61" s="4">
        <f t="shared" si="73"/>
        <v>76.658285979796716</v>
      </c>
      <c r="X61" s="4">
        <f t="shared" si="73"/>
        <v>76.174199990471479</v>
      </c>
      <c r="Y61" s="4">
        <f t="shared" si="73"/>
        <v>76.674559955554471</v>
      </c>
      <c r="Z61" s="4">
        <f t="shared" si="73"/>
        <v>73.724278372174552</v>
      </c>
      <c r="AA61" s="4">
        <f t="shared" si="73"/>
        <v>72.692960672881711</v>
      </c>
      <c r="AB61" s="4">
        <f t="shared" si="73"/>
        <v>71.377792444268593</v>
      </c>
      <c r="AC61" s="4">
        <f t="shared" si="73"/>
        <v>71.274324571974887</v>
      </c>
      <c r="AD61" s="4">
        <f t="shared" si="73"/>
        <v>71.800419913938754</v>
      </c>
      <c r="AE61" s="4">
        <f t="shared" si="73"/>
        <v>71.454944003012727</v>
      </c>
      <c r="AF61" s="4">
        <f t="shared" si="73"/>
        <v>71.313636468148687</v>
      </c>
      <c r="AG61" s="4">
        <f t="shared" si="73"/>
        <v>66.511798823864822</v>
      </c>
      <c r="AI61" s="4">
        <f t="shared" ref="AI61:AW77" si="74">IF(OR($B61 &lt; C$230, $B61 &gt; C$233), 0, C61-S61)</f>
        <v>-6.0189023615180304E-2</v>
      </c>
      <c r="AJ61" s="4">
        <f t="shared" si="74"/>
        <v>0.74390426651652319</v>
      </c>
      <c r="AK61" s="4">
        <f t="shared" si="74"/>
        <v>-1.1517139260074032</v>
      </c>
      <c r="AL61" s="4">
        <f t="shared" si="74"/>
        <v>0.58453490507281458</v>
      </c>
      <c r="AM61" s="4">
        <f t="shared" si="74"/>
        <v>0.89971402020329094</v>
      </c>
      <c r="AN61" s="4">
        <f t="shared" si="74"/>
        <v>1.6398000095285141</v>
      </c>
      <c r="AO61" s="4">
        <f t="shared" si="74"/>
        <v>0.4414400444455282</v>
      </c>
      <c r="AP61" s="4">
        <f t="shared" si="74"/>
        <v>-1.4682783721745523</v>
      </c>
      <c r="AQ61" s="4">
        <f t="shared" si="74"/>
        <v>0.26003932711829236</v>
      </c>
      <c r="AR61" s="4">
        <f t="shared" si="74"/>
        <v>-0.16879244426858975</v>
      </c>
      <c r="AS61" s="4">
        <f t="shared" si="74"/>
        <v>-0.97232457197488031</v>
      </c>
      <c r="AT61" s="4">
        <f t="shared" si="74"/>
        <v>-0.21941991393875071</v>
      </c>
      <c r="AU61" s="4">
        <f t="shared" si="74"/>
        <v>0.17305599698727292</v>
      </c>
      <c r="AV61" s="4">
        <f t="shared" si="74"/>
        <v>0.75636353185130645</v>
      </c>
      <c r="AW61" s="4">
        <f t="shared" si="74"/>
        <v>-0.4887988238648262</v>
      </c>
      <c r="AY61" s="2">
        <f t="shared" si="64"/>
        <v>74.525616616044999</v>
      </c>
      <c r="AZ61" s="2">
        <f t="shared" si="64"/>
        <v>74.607736008548954</v>
      </c>
      <c r="BA61" s="2">
        <f t="shared" si="64"/>
        <v>73.963263212274839</v>
      </c>
      <c r="BB61" s="2">
        <f t="shared" si="64"/>
        <v>76.475074238557298</v>
      </c>
      <c r="BC61" s="2">
        <f t="shared" si="64"/>
        <v>76.252838244116717</v>
      </c>
      <c r="BD61" s="2">
        <f t="shared" si="64"/>
        <v>75.653151302669556</v>
      </c>
      <c r="BE61" s="2">
        <f t="shared" si="64"/>
        <v>76.273956485283861</v>
      </c>
      <c r="BF61" s="2">
        <f t="shared" si="64"/>
        <v>73.483998434272991</v>
      </c>
      <c r="BG61" s="2">
        <f t="shared" si="64"/>
        <v>72.419726561654642</v>
      </c>
      <c r="BH61" s="2">
        <f t="shared" si="64"/>
        <v>71.097668298631135</v>
      </c>
      <c r="BI61" s="2">
        <f t="shared" si="64"/>
        <v>70.937269000615842</v>
      </c>
      <c r="BJ61" s="2">
        <f t="shared" si="64"/>
        <v>71.464677980198019</v>
      </c>
      <c r="BK61" s="2">
        <f t="shared" si="64"/>
        <v>71.19310241829001</v>
      </c>
      <c r="BL61" s="2">
        <f t="shared" si="64"/>
        <v>71.143425949551087</v>
      </c>
      <c r="BM61" s="2">
        <f t="shared" si="64"/>
        <v>66.496158552388323</v>
      </c>
      <c r="BO61" s="2">
        <f t="shared" si="9"/>
        <v>75.659000000000006</v>
      </c>
      <c r="BP61" s="2">
        <f t="shared" si="10"/>
        <v>76.045000000000002</v>
      </c>
      <c r="BQ61" s="2">
        <f t="shared" si="11"/>
        <v>73.302000000000007</v>
      </c>
      <c r="BR61" s="2">
        <f t="shared" si="12"/>
        <v>77.325999999999993</v>
      </c>
      <c r="BS61" s="2">
        <f t="shared" si="13"/>
        <v>77.558000000000007</v>
      </c>
      <c r="BT61" s="2">
        <f t="shared" si="14"/>
        <v>77.813999999999993</v>
      </c>
      <c r="BU61" s="2">
        <f t="shared" si="15"/>
        <v>77.116</v>
      </c>
      <c r="BV61" s="2">
        <f t="shared" si="16"/>
        <v>72.256</v>
      </c>
      <c r="BW61" s="2">
        <f t="shared" si="17"/>
        <v>72.953000000000003</v>
      </c>
      <c r="BX61" s="2">
        <f t="shared" si="18"/>
        <v>71.209000000000003</v>
      </c>
      <c r="BY61" s="2">
        <f t="shared" si="19"/>
        <v>70.302000000000007</v>
      </c>
      <c r="BZ61" s="2">
        <f t="shared" si="20"/>
        <v>71.581000000000003</v>
      </c>
      <c r="CA61" s="2">
        <f t="shared" si="21"/>
        <v>71.628</v>
      </c>
      <c r="CB61" s="2">
        <f t="shared" si="22"/>
        <v>72.069999999999993</v>
      </c>
      <c r="CC61" s="2">
        <f t="shared" si="23"/>
        <v>66.022999999999996</v>
      </c>
      <c r="CE61" s="2" t="str">
        <f t="shared" si="65"/>
        <v/>
      </c>
      <c r="CF61" s="2" t="str">
        <f t="shared" si="65"/>
        <v/>
      </c>
      <c r="CG61" s="2" t="str">
        <f t="shared" si="65"/>
        <v/>
      </c>
      <c r="CH61" s="2" t="str">
        <f t="shared" si="65"/>
        <v/>
      </c>
      <c r="CI61" s="2" t="str">
        <f t="shared" si="65"/>
        <v/>
      </c>
      <c r="CJ61" s="2" t="str">
        <f t="shared" si="65"/>
        <v/>
      </c>
      <c r="CK61" s="2" t="str">
        <f t="shared" si="65"/>
        <v/>
      </c>
      <c r="CL61" s="2" t="str">
        <f t="shared" si="65"/>
        <v/>
      </c>
      <c r="CM61" s="2" t="str">
        <f t="shared" si="65"/>
        <v/>
      </c>
      <c r="CN61" s="2" t="str">
        <f t="shared" si="65"/>
        <v/>
      </c>
      <c r="CO61" s="2" t="str">
        <f t="shared" si="65"/>
        <v/>
      </c>
      <c r="CP61" s="2" t="str">
        <f t="shared" si="65"/>
        <v/>
      </c>
      <c r="CQ61" s="2" t="str">
        <f t="shared" si="65"/>
        <v/>
      </c>
      <c r="CR61" s="2" t="str">
        <f t="shared" si="65"/>
        <v/>
      </c>
      <c r="CS61" s="2" t="str">
        <f t="shared" si="65"/>
        <v/>
      </c>
      <c r="CU61" s="2" t="str">
        <f t="shared" si="25"/>
        <v/>
      </c>
      <c r="CV61" s="2" t="str">
        <f t="shared" si="26"/>
        <v/>
      </c>
      <c r="CW61" s="2" t="str">
        <f t="shared" si="27"/>
        <v/>
      </c>
      <c r="CX61" s="2" t="str">
        <f t="shared" si="28"/>
        <v/>
      </c>
      <c r="CY61" s="2" t="str">
        <f t="shared" si="29"/>
        <v/>
      </c>
      <c r="CZ61" s="2" t="str">
        <f t="shared" si="30"/>
        <v/>
      </c>
      <c r="DA61" s="2" t="str">
        <f t="shared" si="31"/>
        <v/>
      </c>
      <c r="DB61" s="2" t="str">
        <f t="shared" si="32"/>
        <v/>
      </c>
      <c r="DC61" s="2" t="str">
        <f t="shared" si="33"/>
        <v/>
      </c>
      <c r="DD61" s="2" t="str">
        <f t="shared" si="34"/>
        <v/>
      </c>
      <c r="DE61" s="2" t="str">
        <f t="shared" si="35"/>
        <v/>
      </c>
      <c r="DF61" s="2" t="str">
        <f t="shared" si="36"/>
        <v/>
      </c>
      <c r="DG61" s="2" t="str">
        <f t="shared" si="37"/>
        <v/>
      </c>
      <c r="DH61" s="2" t="str">
        <f t="shared" si="38"/>
        <v/>
      </c>
      <c r="DI61" s="2" t="str">
        <f t="shared" si="39"/>
        <v/>
      </c>
      <c r="DK61" s="2">
        <f t="shared" ref="DK61:DY77" si="75">BO$228*$B61+BO$229</f>
        <v>75.805352157598492</v>
      </c>
      <c r="DL61" s="2">
        <f t="shared" si="75"/>
        <v>75.755199038435563</v>
      </c>
      <c r="DM61" s="2">
        <f t="shared" si="75"/>
        <v>74.973396024093148</v>
      </c>
      <c r="DN61" s="2">
        <f t="shared" si="75"/>
        <v>77.711099969797644</v>
      </c>
      <c r="DO61" s="2">
        <f t="shared" si="75"/>
        <v>77.15621637900766</v>
      </c>
      <c r="DP61" s="2">
        <f t="shared" si="75"/>
        <v>76.590865813143196</v>
      </c>
      <c r="DQ61" s="2">
        <f t="shared" si="75"/>
        <v>77.085454393215016</v>
      </c>
      <c r="DR61" s="2">
        <f t="shared" si="75"/>
        <v>73.975939444276662</v>
      </c>
      <c r="DS61" s="2">
        <f t="shared" si="75"/>
        <v>73.089709453337349</v>
      </c>
      <c r="DT61" s="2">
        <f t="shared" si="75"/>
        <v>71.698762005436421</v>
      </c>
      <c r="DU61" s="2">
        <f t="shared" si="75"/>
        <v>71.485299607369356</v>
      </c>
      <c r="DV61" s="2">
        <f t="shared" si="75"/>
        <v>71.863097855632745</v>
      </c>
      <c r="DW61" s="2">
        <f t="shared" si="75"/>
        <v>71.852604349139227</v>
      </c>
      <c r="DX61" s="2">
        <f t="shared" si="75"/>
        <v>71.855525722339664</v>
      </c>
      <c r="DY61" s="2">
        <f t="shared" si="75"/>
        <v>66.782248386037836</v>
      </c>
      <c r="EA61" s="2">
        <f t="shared" ref="EA61:EO77" si="76">CE$228*$B61+CE$229</f>
        <v>65.961412852983784</v>
      </c>
      <c r="EB61" s="2">
        <f t="shared" si="76"/>
        <v>66.330554897869689</v>
      </c>
      <c r="EC61" s="2">
        <f t="shared" si="76"/>
        <v>66.841360944654184</v>
      </c>
      <c r="ED61" s="2">
        <f t="shared" si="76"/>
        <v>67.769921693811099</v>
      </c>
      <c r="EE61" s="2">
        <f t="shared" si="76"/>
        <v>69.947156021828107</v>
      </c>
      <c r="EF61" s="2">
        <f t="shared" si="76"/>
        <v>69.476186967762715</v>
      </c>
      <c r="EG61" s="2">
        <f t="shared" si="76"/>
        <v>70.538708887134888</v>
      </c>
      <c r="EH61" s="2">
        <f t="shared" si="76"/>
        <v>69.873214369905327</v>
      </c>
      <c r="EI61" s="2">
        <f t="shared" si="76"/>
        <v>67.567719172628856</v>
      </c>
      <c r="EJ61" s="2">
        <f t="shared" si="76"/>
        <v>66.739258293149646</v>
      </c>
      <c r="EK61" s="2">
        <f t="shared" si="76"/>
        <v>67.104785849428083</v>
      </c>
      <c r="EL61" s="2">
        <f t="shared" si="76"/>
        <v>68.610956444827252</v>
      </c>
      <c r="EM61" s="2">
        <f t="shared" si="76"/>
        <v>66.162197703247514</v>
      </c>
      <c r="EN61" s="2">
        <f t="shared" si="76"/>
        <v>65.263418510815285</v>
      </c>
      <c r="EO61" s="2">
        <f t="shared" si="76"/>
        <v>64.112639037706884</v>
      </c>
      <c r="EQ61" s="2">
        <f t="shared" ref="EQ61:FE77" si="77">CU$228*$B61+CU$229</f>
        <v>65.778006986403156</v>
      </c>
      <c r="ER61" s="2">
        <f t="shared" si="77"/>
        <v>66.365915781498828</v>
      </c>
      <c r="ES61" s="2">
        <f t="shared" si="77"/>
        <v>66.785912425922533</v>
      </c>
      <c r="ET61" s="2">
        <f t="shared" si="77"/>
        <v>67.404408912798232</v>
      </c>
      <c r="EU61" s="2">
        <f t="shared" si="77"/>
        <v>69.092661032773393</v>
      </c>
      <c r="EV61" s="2">
        <f t="shared" si="77"/>
        <v>68.286974151457983</v>
      </c>
      <c r="EW61" s="2">
        <f t="shared" si="77"/>
        <v>69.192111996877458</v>
      </c>
      <c r="EX61" s="2">
        <f t="shared" si="77"/>
        <v>68.162925656150335</v>
      </c>
      <c r="EY61" s="2">
        <f t="shared" si="77"/>
        <v>66.095034537724985</v>
      </c>
      <c r="EZ61" s="2">
        <f t="shared" si="77"/>
        <v>66.024545277150736</v>
      </c>
      <c r="FA61" s="2">
        <f t="shared" si="77"/>
        <v>65.373593149324321</v>
      </c>
      <c r="FB61" s="2">
        <f t="shared" si="77"/>
        <v>65.303758984016554</v>
      </c>
      <c r="FC61" s="2">
        <f t="shared" si="77"/>
        <v>64.439965563119443</v>
      </c>
      <c r="FD61" s="2">
        <f t="shared" si="77"/>
        <v>64.478683039120909</v>
      </c>
      <c r="FE61" s="2">
        <f t="shared" si="77"/>
        <v>66.573094032602299</v>
      </c>
      <c r="FG61" s="2">
        <f t="shared" ref="FG61:FU77" si="78">POWER(10,($B61-C$231)/C$229)/(1+POWER(10,($B61-C$231)/C$229))</f>
        <v>0.13000224248748388</v>
      </c>
      <c r="FH61" s="2">
        <f t="shared" si="78"/>
        <v>0.1217513933750051</v>
      </c>
      <c r="FI61" s="2">
        <f t="shared" si="78"/>
        <v>0.1242163796456095</v>
      </c>
      <c r="FJ61" s="2">
        <f t="shared" si="78"/>
        <v>0.12433339579198618</v>
      </c>
      <c r="FK61" s="2">
        <f t="shared" si="78"/>
        <v>0.12531005239710113</v>
      </c>
      <c r="FL61" s="2">
        <f t="shared" si="78"/>
        <v>0.13179816849636897</v>
      </c>
      <c r="FM61" s="2">
        <f t="shared" si="78"/>
        <v>0.12395216018781491</v>
      </c>
      <c r="FN61" s="2">
        <f t="shared" si="78"/>
        <v>0.11990113415962574</v>
      </c>
      <c r="FO61" s="2">
        <f t="shared" si="78"/>
        <v>0.12132644357332652</v>
      </c>
      <c r="FP61" s="2">
        <f t="shared" si="78"/>
        <v>0.12119850396524109</v>
      </c>
      <c r="FQ61" s="2">
        <f t="shared" si="78"/>
        <v>0.12510151850268228</v>
      </c>
      <c r="FR61" s="2">
        <f t="shared" si="78"/>
        <v>0.12249996988183204</v>
      </c>
      <c r="FS61" s="2">
        <f t="shared" si="78"/>
        <v>0.11589450327507667</v>
      </c>
      <c r="FT61" s="2">
        <f t="shared" si="78"/>
        <v>0.10802219435696661</v>
      </c>
      <c r="FU61" s="2">
        <f t="shared" si="78"/>
        <v>0.10717150154758695</v>
      </c>
      <c r="FW61" s="2">
        <f t="shared" si="66"/>
        <v>7.3991248631160758E-6</v>
      </c>
      <c r="FX61" s="2">
        <f t="shared" si="66"/>
        <v>1.488341960247738E-5</v>
      </c>
      <c r="FY61" s="2">
        <f t="shared" si="66"/>
        <v>1.5421499420372194E-5</v>
      </c>
      <c r="FZ61" s="2">
        <f t="shared" si="66"/>
        <v>1.4440024258354984E-5</v>
      </c>
      <c r="GA61" s="2">
        <f t="shared" si="66"/>
        <v>1.2175377325824024E-5</v>
      </c>
      <c r="GB61" s="2">
        <f t="shared" si="66"/>
        <v>1.0821622886153174E-5</v>
      </c>
      <c r="GC61" s="2">
        <f t="shared" si="66"/>
        <v>1.0886890334794343E-5</v>
      </c>
      <c r="GD61" s="2">
        <f t="shared" si="66"/>
        <v>1.1472005429481183E-5</v>
      </c>
      <c r="GE61" s="2">
        <f t="shared" si="66"/>
        <v>1.3206817948217557E-5</v>
      </c>
      <c r="GF61" s="2">
        <f t="shared" si="66"/>
        <v>1.2979287987932193E-5</v>
      </c>
      <c r="GG61" s="2">
        <f t="shared" si="66"/>
        <v>1.2525360791553842E-5</v>
      </c>
      <c r="GH61" s="2">
        <f t="shared" si="66"/>
        <v>9.8725764002550891E-6</v>
      </c>
      <c r="GI61" s="2">
        <f t="shared" si="66"/>
        <v>8.7556085243459305E-6</v>
      </c>
      <c r="GJ61" s="2">
        <f t="shared" si="66"/>
        <v>7.5010797007076483E-6</v>
      </c>
      <c r="GK61" s="2">
        <f t="shared" si="66"/>
        <v>6.5877069941147088E-6</v>
      </c>
      <c r="GM61" s="95">
        <f t="shared" si="67"/>
        <v>1.366750826134607E-3</v>
      </c>
      <c r="GN61" s="95">
        <f t="shared" si="67"/>
        <v>7.2680285163720891E-4</v>
      </c>
      <c r="GO61" s="95">
        <f t="shared" si="67"/>
        <v>5.0207224712700278E-4</v>
      </c>
      <c r="GP61" s="95">
        <f t="shared" si="67"/>
        <v>2.5537007320806232E-4</v>
      </c>
      <c r="GQ61" s="95">
        <f t="shared" si="67"/>
        <v>4.1111335079709098E-4</v>
      </c>
      <c r="GR61" s="95">
        <f t="shared" si="67"/>
        <v>5.3736526225952274E-4</v>
      </c>
      <c r="GS61" s="95">
        <f t="shared" si="67"/>
        <v>4.1820828984014846E-4</v>
      </c>
      <c r="GT61" s="95">
        <f t="shared" si="67"/>
        <v>2.4414395159808792E-4</v>
      </c>
      <c r="GU61" s="95">
        <f t="shared" si="67"/>
        <v>2.8183099776301902E-4</v>
      </c>
      <c r="GV61" s="95">
        <f t="shared" si="67"/>
        <v>2.9136916458866462E-4</v>
      </c>
      <c r="GW61" s="95">
        <f t="shared" si="67"/>
        <v>3.4984004975204333E-4</v>
      </c>
      <c r="GX61" s="95">
        <f t="shared" si="67"/>
        <v>3.5773780217378422E-4</v>
      </c>
      <c r="GY61" s="95">
        <f t="shared" si="67"/>
        <v>2.7590836999679796E-4</v>
      </c>
      <c r="GZ61" s="95">
        <f t="shared" si="67"/>
        <v>1.8529761136199804E-4</v>
      </c>
      <c r="HA61" s="95">
        <f t="shared" si="67"/>
        <v>1.810870311704326E-5</v>
      </c>
      <c r="HC61" s="95">
        <f t="shared" si="72"/>
        <v>9.7446309463161523E-13</v>
      </c>
      <c r="HD61" s="95">
        <f t="shared" si="68"/>
        <v>4.1024644817330653E-13</v>
      </c>
      <c r="HE61" s="95">
        <f t="shared" si="68"/>
        <v>4.2315879344598553E-15</v>
      </c>
      <c r="HF61" s="95">
        <f t="shared" si="68"/>
        <v>4.0323362623800599E-15</v>
      </c>
      <c r="HG61" s="95">
        <f t="shared" si="68"/>
        <v>6.2410661707081304E-16</v>
      </c>
      <c r="HH61" s="95">
        <f t="shared" si="68"/>
        <v>4.5431293979152116E-16</v>
      </c>
      <c r="HI61" s="95">
        <f t="shared" si="68"/>
        <v>9.0348228099530642E-16</v>
      </c>
      <c r="HJ61" s="95">
        <f t="shared" si="68"/>
        <v>1.6326569014043899E-15</v>
      </c>
      <c r="HK61" s="95">
        <f t="shared" si="68"/>
        <v>1.5364336252217689E-15</v>
      </c>
      <c r="HL61" s="95">
        <f t="shared" si="68"/>
        <v>1.6073632415182375E-15</v>
      </c>
      <c r="HM61" s="95">
        <f t="shared" si="68"/>
        <v>5.6163557159082081E-18</v>
      </c>
      <c r="HN61" s="95">
        <f t="shared" si="68"/>
        <v>5.713057247461311E-15</v>
      </c>
      <c r="HO61" s="95">
        <f t="shared" si="68"/>
        <v>1.3958317068706577E-14</v>
      </c>
      <c r="HP61" s="95">
        <f t="shared" si="68"/>
        <v>1.5162433632362549E-15</v>
      </c>
      <c r="HQ61" s="95">
        <f t="shared" si="68"/>
        <v>1.9254501786669619E-21</v>
      </c>
      <c r="HS61" s="95">
        <f t="shared" si="69"/>
        <v>1.9817636738357645E-57</v>
      </c>
      <c r="HT61" s="95">
        <f t="shared" si="69"/>
        <v>2.38950018400827E-53</v>
      </c>
      <c r="HU61" s="95">
        <f t="shared" si="69"/>
        <v>1.1676620394325895E-52</v>
      </c>
      <c r="HV61" s="95">
        <f t="shared" si="69"/>
        <v>1.3341330685289861E-52</v>
      </c>
      <c r="HW61" s="95">
        <f t="shared" si="69"/>
        <v>3.8661075330685211E-54</v>
      </c>
      <c r="HX61" s="95">
        <f t="shared" si="69"/>
        <v>4.1174031589055101E-57</v>
      </c>
      <c r="HY61" s="95">
        <f t="shared" si="69"/>
        <v>9.5222978174272601E-58</v>
      </c>
      <c r="HZ61" s="95">
        <f t="shared" si="69"/>
        <v>1.3446646040189758E-63</v>
      </c>
      <c r="IA61" s="95">
        <f t="shared" si="69"/>
        <v>7.4383603336613728E-58</v>
      </c>
      <c r="IB61" s="95">
        <f t="shared" si="69"/>
        <v>1.6364198681066554E-52</v>
      </c>
      <c r="IC61" s="95">
        <f t="shared" si="69"/>
        <v>1.743041065730014E-52</v>
      </c>
      <c r="ID61" s="95">
        <f t="shared" si="69"/>
        <v>3.8546594080019394E-46</v>
      </c>
      <c r="IE61" s="95">
        <f t="shared" si="69"/>
        <v>2.9192683715272031E-42</v>
      </c>
      <c r="IF61" s="95">
        <f t="shared" si="69"/>
        <v>2.0742215363271699E-37</v>
      </c>
      <c r="IG61" s="95">
        <f t="shared" si="69"/>
        <v>1.1589696503664416E-33</v>
      </c>
      <c r="II61" s="95">
        <f t="shared" si="70"/>
        <v>1.2479061800036094E-225</v>
      </c>
      <c r="IJ61" s="95">
        <f t="shared" si="70"/>
        <v>1.1896920283420282E-164</v>
      </c>
      <c r="IK61" s="95">
        <f t="shared" si="70"/>
        <v>2.2357335310520717E-170</v>
      </c>
      <c r="IL61" s="95">
        <f t="shared" si="70"/>
        <v>3.001508957781307E-174</v>
      </c>
      <c r="IM61" s="95">
        <f t="shared" si="70"/>
        <v>2.3737482740781202E-186</v>
      </c>
      <c r="IN61" s="95">
        <f t="shared" si="70"/>
        <v>4.3705310435263211E-183</v>
      </c>
      <c r="IO61" s="95">
        <f t="shared" si="70"/>
        <v>8.4333205924199152E-192</v>
      </c>
      <c r="IP61" s="95">
        <f t="shared" si="70"/>
        <v>8.1391886539339012E-224</v>
      </c>
      <c r="IQ61" s="95">
        <f t="shared" si="70"/>
        <v>3.3967114285290913E-174</v>
      </c>
      <c r="IR61" s="95">
        <f t="shared" si="70"/>
        <v>2.6152995324136535E-155</v>
      </c>
      <c r="IS61" s="95">
        <f t="shared" si="70"/>
        <v>2.5329743310782954E-139</v>
      </c>
      <c r="IT61" s="95">
        <f t="shared" si="70"/>
        <v>9.9125373707672959E-133</v>
      </c>
      <c r="IU61" s="95">
        <f t="shared" si="70"/>
        <v>1.449757375261287E-137</v>
      </c>
      <c r="IV61" s="95">
        <f t="shared" si="70"/>
        <v>1.5351132550231633E-124</v>
      </c>
      <c r="IW61" s="95">
        <f t="shared" si="70"/>
        <v>9.3047690928742706E-79</v>
      </c>
      <c r="IY61" s="95">
        <f t="shared" si="71"/>
        <v>1.3667508271090702E-3</v>
      </c>
      <c r="IZ61" s="95">
        <f t="shared" si="71"/>
        <v>7.268028520474554E-4</v>
      </c>
      <c r="JA61" s="95">
        <f t="shared" si="71"/>
        <v>5.0207224713123442E-4</v>
      </c>
      <c r="JB61" s="95">
        <f t="shared" si="71"/>
        <v>2.5537007321209463E-4</v>
      </c>
      <c r="JC61" s="95">
        <f t="shared" si="71"/>
        <v>4.111133507977151E-4</v>
      </c>
      <c r="JD61" s="95">
        <f t="shared" si="71"/>
        <v>5.3736526225997702E-4</v>
      </c>
      <c r="JE61" s="95">
        <f t="shared" si="71"/>
        <v>4.1820828984105192E-4</v>
      </c>
      <c r="JF61" s="95">
        <f t="shared" si="71"/>
        <v>2.4414395159972057E-4</v>
      </c>
      <c r="JG61" s="95">
        <f t="shared" si="71"/>
        <v>2.8183099776455544E-4</v>
      </c>
      <c r="JH61" s="95">
        <f t="shared" si="71"/>
        <v>2.91369164590272E-4</v>
      </c>
      <c r="JI61" s="95">
        <f t="shared" si="71"/>
        <v>3.4984004975204897E-4</v>
      </c>
      <c r="JJ61" s="95">
        <f t="shared" si="71"/>
        <v>3.5773780217949726E-4</v>
      </c>
      <c r="JK61" s="95">
        <f t="shared" si="71"/>
        <v>2.759083700107563E-4</v>
      </c>
      <c r="JL61" s="95">
        <f t="shared" si="71"/>
        <v>1.852976113635143E-4</v>
      </c>
      <c r="JM61" s="95">
        <f t="shared" si="71"/>
        <v>1.8108703117043263E-5</v>
      </c>
    </row>
    <row r="62" spans="2:273" x14ac:dyDescent="0.25">
      <c r="B62" s="2">
        <v>35</v>
      </c>
      <c r="C62" s="37">
        <v>78.135999999999996</v>
      </c>
      <c r="D62" s="37">
        <v>76.590999999999994</v>
      </c>
      <c r="E62" s="37">
        <v>75.394999999999996</v>
      </c>
      <c r="F62" s="37">
        <v>79.116</v>
      </c>
      <c r="G62" s="37">
        <v>79.069999999999993</v>
      </c>
      <c r="H62" s="37">
        <v>76.256</v>
      </c>
      <c r="I62" s="37">
        <v>77.813999999999993</v>
      </c>
      <c r="J62" s="37">
        <v>74.441999999999993</v>
      </c>
      <c r="K62" s="37">
        <v>74.512</v>
      </c>
      <c r="L62" s="37">
        <v>73.046999999999997</v>
      </c>
      <c r="M62" s="37">
        <v>71.441999999999993</v>
      </c>
      <c r="N62" s="37">
        <v>71.86</v>
      </c>
      <c r="O62" s="37">
        <v>72.813999999999993</v>
      </c>
      <c r="P62" s="37">
        <v>72.093000000000004</v>
      </c>
      <c r="Q62" s="37">
        <v>66.86</v>
      </c>
      <c r="S62" s="4">
        <f t="shared" si="73"/>
        <v>76.284122053348241</v>
      </c>
      <c r="T62" s="4">
        <f t="shared" si="73"/>
        <v>75.741964253475814</v>
      </c>
      <c r="U62" s="4">
        <f t="shared" si="73"/>
        <v>74.813922813105506</v>
      </c>
      <c r="V62" s="4">
        <f t="shared" si="73"/>
        <v>77.002459649379006</v>
      </c>
      <c r="W62" s="4">
        <f t="shared" si="73"/>
        <v>76.974273877114527</v>
      </c>
      <c r="X62" s="4">
        <f t="shared" si="73"/>
        <v>76.512438889602734</v>
      </c>
      <c r="Y62" s="4">
        <f t="shared" si="73"/>
        <v>76.956120883447269</v>
      </c>
      <c r="Z62" s="4">
        <f t="shared" si="73"/>
        <v>73.973416635549029</v>
      </c>
      <c r="AA62" s="4">
        <f t="shared" si="73"/>
        <v>72.937882901996574</v>
      </c>
      <c r="AB62" s="4">
        <f t="shared" si="73"/>
        <v>71.623724260705103</v>
      </c>
      <c r="AC62" s="4">
        <f t="shared" si="73"/>
        <v>71.544820694687246</v>
      </c>
      <c r="AD62" s="4">
        <f t="shared" si="73"/>
        <v>72.112103124735853</v>
      </c>
      <c r="AE62" s="4">
        <f t="shared" si="73"/>
        <v>71.699415705179021</v>
      </c>
      <c r="AF62" s="4">
        <f t="shared" si="73"/>
        <v>71.517959670105398</v>
      </c>
      <c r="AG62" s="4">
        <f t="shared" si="73"/>
        <v>66.643617741611365</v>
      </c>
      <c r="AI62" s="4">
        <f t="shared" si="74"/>
        <v>1.8518779466517543</v>
      </c>
      <c r="AJ62" s="4">
        <f t="shared" si="74"/>
        <v>0.84903574652418001</v>
      </c>
      <c r="AK62" s="4">
        <f t="shared" si="74"/>
        <v>0.58107718689448973</v>
      </c>
      <c r="AL62" s="4">
        <f t="shared" si="74"/>
        <v>2.113540350620994</v>
      </c>
      <c r="AM62" s="4">
        <f t="shared" si="74"/>
        <v>2.0957261228854662</v>
      </c>
      <c r="AN62" s="4">
        <f t="shared" si="74"/>
        <v>-0.25643888960273387</v>
      </c>
      <c r="AO62" s="4">
        <f t="shared" si="74"/>
        <v>0.85787911655272353</v>
      </c>
      <c r="AP62" s="4">
        <f t="shared" si="74"/>
        <v>0.46858336445096427</v>
      </c>
      <c r="AQ62" s="4">
        <f t="shared" si="74"/>
        <v>1.5741170980034269</v>
      </c>
      <c r="AR62" s="4">
        <f t="shared" si="74"/>
        <v>1.423275739294894</v>
      </c>
      <c r="AS62" s="4">
        <f t="shared" si="74"/>
        <v>-0.10282069468725297</v>
      </c>
      <c r="AT62" s="4">
        <f t="shared" si="74"/>
        <v>-0.25210312473585361</v>
      </c>
      <c r="AU62" s="4">
        <f t="shared" si="74"/>
        <v>1.1145842948209719</v>
      </c>
      <c r="AV62" s="4">
        <f t="shared" si="74"/>
        <v>0.57504032989460541</v>
      </c>
      <c r="AW62" s="4">
        <f t="shared" si="74"/>
        <v>0.21638225838863434</v>
      </c>
      <c r="AY62" s="2">
        <f t="shared" si="64"/>
        <v>74.6142041712571</v>
      </c>
      <c r="AZ62" s="2">
        <f t="shared" si="64"/>
        <v>74.739547498686406</v>
      </c>
      <c r="BA62" s="2">
        <f t="shared" si="64"/>
        <v>74.082216756170965</v>
      </c>
      <c r="BB62" s="2">
        <f t="shared" si="64"/>
        <v>76.58444401653891</v>
      </c>
      <c r="BC62" s="2">
        <f t="shared" si="64"/>
        <v>76.359082108058587</v>
      </c>
      <c r="BD62" s="2">
        <f t="shared" si="64"/>
        <v>75.728075559090385</v>
      </c>
      <c r="BE62" s="2">
        <f t="shared" si="64"/>
        <v>76.350630180876593</v>
      </c>
      <c r="BF62" s="2">
        <f t="shared" si="64"/>
        <v>73.598586930781849</v>
      </c>
      <c r="BG62" s="2">
        <f t="shared" si="64"/>
        <v>72.514884848532816</v>
      </c>
      <c r="BH62" s="2">
        <f t="shared" si="64"/>
        <v>71.19123381174559</v>
      </c>
      <c r="BI62" s="2">
        <f t="shared" si="64"/>
        <v>71.027417353046715</v>
      </c>
      <c r="BJ62" s="2">
        <f t="shared" si="64"/>
        <v>71.600197788096338</v>
      </c>
      <c r="BK62" s="2">
        <f t="shared" si="64"/>
        <v>71.297873025935516</v>
      </c>
      <c r="BL62" s="2">
        <f t="shared" si="64"/>
        <v>71.253816442551695</v>
      </c>
      <c r="BM62" s="2">
        <f t="shared" si="64"/>
        <v>66.615061707988019</v>
      </c>
      <c r="BO62" s="2">
        <f t="shared" si="9"/>
        <v>78.135999999999996</v>
      </c>
      <c r="BP62" s="2">
        <f t="shared" si="10"/>
        <v>76.590999999999994</v>
      </c>
      <c r="BQ62" s="2">
        <f t="shared" si="11"/>
        <v>75.394999999999996</v>
      </c>
      <c r="BR62" s="2">
        <f t="shared" si="12"/>
        <v>79.116</v>
      </c>
      <c r="BS62" s="2">
        <f t="shared" si="13"/>
        <v>79.069999999999993</v>
      </c>
      <c r="BT62" s="2">
        <f t="shared" si="14"/>
        <v>76.256</v>
      </c>
      <c r="BU62" s="2">
        <f t="shared" si="15"/>
        <v>77.813999999999993</v>
      </c>
      <c r="BV62" s="2">
        <f t="shared" si="16"/>
        <v>74.441999999999993</v>
      </c>
      <c r="BW62" s="2">
        <f t="shared" si="17"/>
        <v>74.512</v>
      </c>
      <c r="BX62" s="2">
        <f t="shared" si="18"/>
        <v>73.046999999999997</v>
      </c>
      <c r="BY62" s="2">
        <f t="shared" si="19"/>
        <v>71.441999999999993</v>
      </c>
      <c r="BZ62" s="2">
        <f t="shared" si="20"/>
        <v>71.86</v>
      </c>
      <c r="CA62" s="2">
        <f t="shared" si="21"/>
        <v>72.813999999999993</v>
      </c>
      <c r="CB62" s="2">
        <f t="shared" si="22"/>
        <v>72.093000000000004</v>
      </c>
      <c r="CC62" s="2">
        <f t="shared" si="23"/>
        <v>66.86</v>
      </c>
      <c r="CE62" s="2" t="str">
        <f t="shared" si="65"/>
        <v/>
      </c>
      <c r="CF62" s="2" t="str">
        <f t="shared" si="65"/>
        <v/>
      </c>
      <c r="CG62" s="2" t="str">
        <f t="shared" si="65"/>
        <v/>
      </c>
      <c r="CH62" s="2" t="str">
        <f t="shared" si="65"/>
        <v/>
      </c>
      <c r="CI62" s="2" t="str">
        <f t="shared" si="65"/>
        <v/>
      </c>
      <c r="CJ62" s="2" t="str">
        <f t="shared" si="65"/>
        <v/>
      </c>
      <c r="CK62" s="2" t="str">
        <f t="shared" si="65"/>
        <v/>
      </c>
      <c r="CL62" s="2" t="str">
        <f t="shared" si="65"/>
        <v/>
      </c>
      <c r="CM62" s="2" t="str">
        <f t="shared" si="65"/>
        <v/>
      </c>
      <c r="CN62" s="2" t="str">
        <f t="shared" si="65"/>
        <v/>
      </c>
      <c r="CO62" s="2" t="str">
        <f t="shared" si="65"/>
        <v/>
      </c>
      <c r="CP62" s="2" t="str">
        <f t="shared" si="65"/>
        <v/>
      </c>
      <c r="CQ62" s="2" t="str">
        <f t="shared" si="65"/>
        <v/>
      </c>
      <c r="CR62" s="2" t="str">
        <f t="shared" si="65"/>
        <v/>
      </c>
      <c r="CS62" s="2" t="str">
        <f t="shared" si="65"/>
        <v/>
      </c>
      <c r="CU62" s="2" t="str">
        <f t="shared" si="25"/>
        <v/>
      </c>
      <c r="CV62" s="2" t="str">
        <f t="shared" si="26"/>
        <v/>
      </c>
      <c r="CW62" s="2" t="str">
        <f t="shared" si="27"/>
        <v/>
      </c>
      <c r="CX62" s="2" t="str">
        <f t="shared" si="28"/>
        <v/>
      </c>
      <c r="CY62" s="2" t="str">
        <f t="shared" si="29"/>
        <v/>
      </c>
      <c r="CZ62" s="2" t="str">
        <f t="shared" si="30"/>
        <v/>
      </c>
      <c r="DA62" s="2" t="str">
        <f t="shared" si="31"/>
        <v/>
      </c>
      <c r="DB62" s="2" t="str">
        <f t="shared" si="32"/>
        <v/>
      </c>
      <c r="DC62" s="2" t="str">
        <f t="shared" si="33"/>
        <v/>
      </c>
      <c r="DD62" s="2" t="str">
        <f t="shared" si="34"/>
        <v/>
      </c>
      <c r="DE62" s="2" t="str">
        <f t="shared" si="35"/>
        <v/>
      </c>
      <c r="DF62" s="2" t="str">
        <f t="shared" si="36"/>
        <v/>
      </c>
      <c r="DG62" s="2" t="str">
        <f t="shared" si="37"/>
        <v/>
      </c>
      <c r="DH62" s="2" t="str">
        <f t="shared" si="38"/>
        <v/>
      </c>
      <c r="DI62" s="2" t="str">
        <f t="shared" si="39"/>
        <v/>
      </c>
      <c r="DK62" s="2">
        <f t="shared" si="75"/>
        <v>76.043217823639765</v>
      </c>
      <c r="DL62" s="2">
        <f t="shared" si="75"/>
        <v>76.028190854333786</v>
      </c>
      <c r="DM62" s="2">
        <f t="shared" si="75"/>
        <v>75.21993682305596</v>
      </c>
      <c r="DN62" s="2">
        <f t="shared" si="75"/>
        <v>77.968490486257934</v>
      </c>
      <c r="DO62" s="2">
        <f t="shared" si="75"/>
        <v>77.379426410609639</v>
      </c>
      <c r="DP62" s="2">
        <f t="shared" si="75"/>
        <v>76.782903492423642</v>
      </c>
      <c r="DQ62" s="2">
        <f t="shared" si="75"/>
        <v>77.268558598708907</v>
      </c>
      <c r="DR62" s="2">
        <f t="shared" si="75"/>
        <v>74.172238900634269</v>
      </c>
      <c r="DS62" s="2">
        <f t="shared" si="75"/>
        <v>73.280989429175463</v>
      </c>
      <c r="DT62" s="2">
        <f t="shared" si="75"/>
        <v>71.88072938689217</v>
      </c>
      <c r="DU62" s="2">
        <f t="shared" si="75"/>
        <v>71.661957716701892</v>
      </c>
      <c r="DV62" s="2">
        <f t="shared" si="75"/>
        <v>72.081173361522204</v>
      </c>
      <c r="DW62" s="2">
        <f t="shared" si="75"/>
        <v>72.054556025369976</v>
      </c>
      <c r="DX62" s="2">
        <f t="shared" si="75"/>
        <v>72.06460232558139</v>
      </c>
      <c r="DY62" s="2">
        <f t="shared" si="75"/>
        <v>66.954035890141128</v>
      </c>
      <c r="EA62" s="2">
        <f t="shared" si="76"/>
        <v>65.89246393792935</v>
      </c>
      <c r="EB62" s="2">
        <f t="shared" si="76"/>
        <v>66.261877919898382</v>
      </c>
      <c r="EC62" s="2">
        <f t="shared" si="76"/>
        <v>66.766566069563822</v>
      </c>
      <c r="ED62" s="2">
        <f t="shared" si="76"/>
        <v>67.694488303227729</v>
      </c>
      <c r="EE62" s="2">
        <f t="shared" si="76"/>
        <v>69.863629402046328</v>
      </c>
      <c r="EF62" s="2">
        <f t="shared" si="76"/>
        <v>69.391038355607378</v>
      </c>
      <c r="EG62" s="2">
        <f t="shared" si="76"/>
        <v>70.434007589058282</v>
      </c>
      <c r="EH62" s="2">
        <f t="shared" si="76"/>
        <v>69.758525391133873</v>
      </c>
      <c r="EI62" s="2">
        <f t="shared" si="76"/>
        <v>67.454932672424277</v>
      </c>
      <c r="EJ62" s="2">
        <f t="shared" si="76"/>
        <v>66.631728419441259</v>
      </c>
      <c r="EK62" s="2">
        <f t="shared" si="76"/>
        <v>66.980393496153596</v>
      </c>
      <c r="EL62" s="2">
        <f t="shared" si="76"/>
        <v>68.458261357538021</v>
      </c>
      <c r="EM62" s="2">
        <f t="shared" si="76"/>
        <v>66.03352596063327</v>
      </c>
      <c r="EN62" s="2">
        <f t="shared" si="76"/>
        <v>65.148005345257886</v>
      </c>
      <c r="EO62" s="2">
        <f t="shared" si="76"/>
        <v>64.039448046408481</v>
      </c>
      <c r="EQ62" s="2">
        <f t="shared" si="77"/>
        <v>65.711337951805916</v>
      </c>
      <c r="ER62" s="2">
        <f t="shared" si="77"/>
        <v>66.296224514797842</v>
      </c>
      <c r="ES62" s="2">
        <f t="shared" si="77"/>
        <v>66.711738280694092</v>
      </c>
      <c r="ET62" s="2">
        <f t="shared" si="77"/>
        <v>67.334617152169443</v>
      </c>
      <c r="EU62" s="2">
        <f t="shared" si="77"/>
        <v>69.020625596618601</v>
      </c>
      <c r="EV62" s="2">
        <f t="shared" si="77"/>
        <v>68.217468136102994</v>
      </c>
      <c r="EW62" s="2">
        <f t="shared" si="77"/>
        <v>69.10493681608142</v>
      </c>
      <c r="EX62" s="2">
        <f t="shared" si="77"/>
        <v>68.070653141447892</v>
      </c>
      <c r="EY62" s="2">
        <f t="shared" si="77"/>
        <v>66.001696586296305</v>
      </c>
      <c r="EZ62" s="2">
        <f t="shared" si="77"/>
        <v>65.926446190117886</v>
      </c>
      <c r="FA62" s="2">
        <f t="shared" si="77"/>
        <v>65.272590368904076</v>
      </c>
      <c r="FB62" s="2">
        <f t="shared" si="77"/>
        <v>65.194570343981496</v>
      </c>
      <c r="FC62" s="2">
        <f t="shared" si="77"/>
        <v>64.333231932319563</v>
      </c>
      <c r="FD62" s="2">
        <f t="shared" si="77"/>
        <v>64.37303915653456</v>
      </c>
      <c r="FE62" s="2">
        <f t="shared" si="77"/>
        <v>66.462028228227226</v>
      </c>
      <c r="FG62" s="2">
        <f t="shared" si="78"/>
        <v>0.14077892134928499</v>
      </c>
      <c r="FH62" s="2">
        <f t="shared" si="78"/>
        <v>0.13194784201690293</v>
      </c>
      <c r="FI62" s="2">
        <f t="shared" si="78"/>
        <v>0.13458763053954331</v>
      </c>
      <c r="FJ62" s="2">
        <f t="shared" si="78"/>
        <v>0.13471291393253426</v>
      </c>
      <c r="FK62" s="2">
        <f t="shared" si="78"/>
        <v>0.13575846277790429</v>
      </c>
      <c r="FL62" s="2">
        <f t="shared" si="78"/>
        <v>0.14269930371064582</v>
      </c>
      <c r="FM62" s="2">
        <f t="shared" si="78"/>
        <v>0.13430473356902023</v>
      </c>
      <c r="FN62" s="2">
        <f t="shared" si="78"/>
        <v>0.12996555785219893</v>
      </c>
      <c r="FO62" s="2">
        <f t="shared" si="78"/>
        <v>0.13149263187103902</v>
      </c>
      <c r="FP62" s="2">
        <f t="shared" si="78"/>
        <v>0.131355574557173</v>
      </c>
      <c r="FQ62" s="2">
        <f t="shared" si="78"/>
        <v>0.13553523548764257</v>
      </c>
      <c r="FR62" s="2">
        <f t="shared" si="78"/>
        <v>0.1327496343449793</v>
      </c>
      <c r="FS62" s="2">
        <f t="shared" si="78"/>
        <v>0.12567063574213183</v>
      </c>
      <c r="FT62" s="2">
        <f t="shared" si="78"/>
        <v>0.11722231487853177</v>
      </c>
      <c r="FU62" s="2">
        <f t="shared" si="78"/>
        <v>0.11630861695894382</v>
      </c>
      <c r="FW62" s="2">
        <f t="shared" si="66"/>
        <v>8.1129732914674824E-6</v>
      </c>
      <c r="FX62" s="2">
        <f t="shared" si="66"/>
        <v>1.6319321644836817E-5</v>
      </c>
      <c r="FY62" s="2">
        <f t="shared" si="66"/>
        <v>1.6909312707947332E-5</v>
      </c>
      <c r="FZ62" s="2">
        <f t="shared" si="66"/>
        <v>1.5833149693152106E-5</v>
      </c>
      <c r="GA62" s="2">
        <f t="shared" si="66"/>
        <v>1.3350020085868367E-5</v>
      </c>
      <c r="GB62" s="2">
        <f t="shared" si="66"/>
        <v>1.1865661153199733E-5</v>
      </c>
      <c r="GC62" s="2">
        <f t="shared" si="66"/>
        <v>1.1937225337668693E-5</v>
      </c>
      <c r="GD62" s="2">
        <f t="shared" si="66"/>
        <v>1.2578789897277965E-5</v>
      </c>
      <c r="GE62" s="2">
        <f t="shared" si="66"/>
        <v>1.4480969469436553E-5</v>
      </c>
      <c r="GF62" s="2">
        <f t="shared" si="66"/>
        <v>1.423148845930062E-5</v>
      </c>
      <c r="GG62" s="2">
        <f t="shared" si="66"/>
        <v>1.3733768410547215E-5</v>
      </c>
      <c r="GH62" s="2">
        <f t="shared" si="66"/>
        <v>1.0825054451899106E-5</v>
      </c>
      <c r="GI62" s="2">
        <f t="shared" si="66"/>
        <v>9.6003257312725257E-6</v>
      </c>
      <c r="GJ62" s="2">
        <f t="shared" si="66"/>
        <v>8.2247643871731878E-6</v>
      </c>
      <c r="GK62" s="2">
        <f t="shared" si="66"/>
        <v>7.2232724907308072E-6</v>
      </c>
      <c r="GM62" s="95">
        <f t="shared" si="67"/>
        <v>1.9687119795390061E-3</v>
      </c>
      <c r="GN62" s="95">
        <f t="shared" si="67"/>
        <v>1.0817238500375099E-3</v>
      </c>
      <c r="GO62" s="95">
        <f t="shared" si="67"/>
        <v>7.7180308864883637E-4</v>
      </c>
      <c r="GP62" s="95">
        <f t="shared" si="67"/>
        <v>4.1327975976996749E-4</v>
      </c>
      <c r="GQ62" s="95">
        <f t="shared" si="67"/>
        <v>6.4302354816330723E-4</v>
      </c>
      <c r="GR62" s="95">
        <f t="shared" si="67"/>
        <v>8.3433112663560197E-4</v>
      </c>
      <c r="GS62" s="95">
        <f t="shared" si="67"/>
        <v>6.514479485252632E-4</v>
      </c>
      <c r="GT62" s="95">
        <f t="shared" si="67"/>
        <v>3.9255954311093742E-4</v>
      </c>
      <c r="GU62" s="95">
        <f t="shared" si="67"/>
        <v>4.4972599479827625E-4</v>
      </c>
      <c r="GV62" s="95">
        <f t="shared" si="67"/>
        <v>4.6365926982351195E-4</v>
      </c>
      <c r="GW62" s="95">
        <f t="shared" si="67"/>
        <v>5.5369339882783302E-4</v>
      </c>
      <c r="GX62" s="95">
        <f t="shared" si="67"/>
        <v>5.6213968805834903E-4</v>
      </c>
      <c r="GY62" s="95">
        <f t="shared" si="67"/>
        <v>4.3579684801510113E-4</v>
      </c>
      <c r="GZ62" s="95">
        <f t="shared" si="67"/>
        <v>2.9597698611253986E-4</v>
      </c>
      <c r="HA62" s="95">
        <f t="shared" si="67"/>
        <v>3.4098451817732375E-5</v>
      </c>
      <c r="HC62" s="95">
        <f t="shared" si="72"/>
        <v>2.5807263753597403E-12</v>
      </c>
      <c r="HD62" s="95">
        <f t="shared" si="68"/>
        <v>1.1270659203520588E-12</v>
      </c>
      <c r="HE62" s="95">
        <f t="shared" si="68"/>
        <v>1.4010080455915089E-14</v>
      </c>
      <c r="HF62" s="95">
        <f t="shared" si="68"/>
        <v>1.3553815986981536E-14</v>
      </c>
      <c r="HG62" s="95">
        <f t="shared" si="68"/>
        <v>2.2158400871961195E-15</v>
      </c>
      <c r="HH62" s="95">
        <f t="shared" si="68"/>
        <v>1.6510428467319575E-15</v>
      </c>
      <c r="HI62" s="95">
        <f t="shared" si="68"/>
        <v>3.1407750164954525E-15</v>
      </c>
      <c r="HJ62" s="95">
        <f t="shared" si="68"/>
        <v>5.5952241554484985E-15</v>
      </c>
      <c r="HK62" s="95">
        <f t="shared" si="68"/>
        <v>5.2920363796209127E-15</v>
      </c>
      <c r="HL62" s="95">
        <f t="shared" si="68"/>
        <v>5.5337322890313282E-15</v>
      </c>
      <c r="HM62" s="95">
        <f t="shared" si="68"/>
        <v>2.4119357302384633E-17</v>
      </c>
      <c r="HN62" s="95">
        <f t="shared" si="68"/>
        <v>1.8458676303737749E-14</v>
      </c>
      <c r="HO62" s="95">
        <f t="shared" si="68"/>
        <v>4.224022310000922E-14</v>
      </c>
      <c r="HP62" s="95">
        <f t="shared" si="68"/>
        <v>4.8645782217651648E-15</v>
      </c>
      <c r="HQ62" s="95">
        <f t="shared" si="68"/>
        <v>1.0539531958914045E-20</v>
      </c>
      <c r="HS62" s="95">
        <f t="shared" si="69"/>
        <v>2.8293012210057603E-56</v>
      </c>
      <c r="HT62" s="95">
        <f t="shared" si="69"/>
        <v>3.0894808692920027E-52</v>
      </c>
      <c r="HU62" s="95">
        <f t="shared" si="69"/>
        <v>1.484104985857037E-51</v>
      </c>
      <c r="HV62" s="95">
        <f t="shared" si="69"/>
        <v>1.6932461881636393E-51</v>
      </c>
      <c r="HW62" s="95">
        <f t="shared" si="69"/>
        <v>5.0971063963897918E-53</v>
      </c>
      <c r="HX62" s="95">
        <f t="shared" si="69"/>
        <v>6.2197492229808059E-56</v>
      </c>
      <c r="HY62" s="95">
        <f t="shared" si="69"/>
        <v>1.4673620368916297E-56</v>
      </c>
      <c r="HZ62" s="95">
        <f t="shared" si="69"/>
        <v>2.8176443473173669E-62</v>
      </c>
      <c r="IA62" s="95">
        <f t="shared" si="69"/>
        <v>1.2004417079645563E-56</v>
      </c>
      <c r="IB62" s="95">
        <f t="shared" si="69"/>
        <v>2.0286318386043347E-51</v>
      </c>
      <c r="IC62" s="95">
        <f t="shared" si="69"/>
        <v>2.1531791157699069E-51</v>
      </c>
      <c r="ID62" s="95">
        <f t="shared" si="69"/>
        <v>3.3291759041748139E-45</v>
      </c>
      <c r="IE62" s="95">
        <f t="shared" si="69"/>
        <v>2.0107737111908998E-41</v>
      </c>
      <c r="IF62" s="95">
        <f t="shared" si="69"/>
        <v>1.1063093063926845E-36</v>
      </c>
      <c r="IG62" s="95">
        <f t="shared" si="69"/>
        <v>5.1493263733364986E-33</v>
      </c>
      <c r="II62" s="95">
        <f t="shared" si="70"/>
        <v>3.6957140943329496E-222</v>
      </c>
      <c r="IJ62" s="95">
        <f t="shared" si="70"/>
        <v>5.7421094279559076E-162</v>
      </c>
      <c r="IK62" s="95">
        <f t="shared" si="70"/>
        <v>1.3686806605899618E-167</v>
      </c>
      <c r="IL62" s="95">
        <f t="shared" si="70"/>
        <v>2.0487890314982374E-171</v>
      </c>
      <c r="IM62" s="95">
        <f t="shared" si="70"/>
        <v>2.3067492182913031E-183</v>
      </c>
      <c r="IN62" s="95">
        <f t="shared" si="70"/>
        <v>3.5083046365160118E-180</v>
      </c>
      <c r="IO62" s="95">
        <f t="shared" si="70"/>
        <v>9.3718240003128822E-189</v>
      </c>
      <c r="IP62" s="95">
        <f t="shared" si="70"/>
        <v>3.0630579500021408E-220</v>
      </c>
      <c r="IQ62" s="95">
        <f t="shared" si="70"/>
        <v>2.1974161767742014E-171</v>
      </c>
      <c r="IR62" s="95">
        <f t="shared" si="70"/>
        <v>8.2516225356498258E-153</v>
      </c>
      <c r="IS62" s="95">
        <f t="shared" si="70"/>
        <v>4.3188660534459845E-137</v>
      </c>
      <c r="IT62" s="95">
        <f t="shared" si="70"/>
        <v>1.1946778942166958E-130</v>
      </c>
      <c r="IU62" s="95">
        <f t="shared" si="70"/>
        <v>1.981710773401996E-135</v>
      </c>
      <c r="IV62" s="95">
        <f t="shared" si="70"/>
        <v>1.2354284076409509E-122</v>
      </c>
      <c r="IW62" s="95">
        <f t="shared" si="70"/>
        <v>1.4161332060832508E-77</v>
      </c>
      <c r="IY62" s="95">
        <f t="shared" si="71"/>
        <v>1.9687119821197325E-3</v>
      </c>
      <c r="IZ62" s="95">
        <f t="shared" si="71"/>
        <v>1.0817238511645758E-3</v>
      </c>
      <c r="JA62" s="95">
        <f t="shared" si="71"/>
        <v>7.7180308866284643E-4</v>
      </c>
      <c r="JB62" s="95">
        <f t="shared" si="71"/>
        <v>4.1327975978352132E-4</v>
      </c>
      <c r="JC62" s="95">
        <f t="shared" si="71"/>
        <v>6.4302354816552312E-4</v>
      </c>
      <c r="JD62" s="95">
        <f t="shared" si="71"/>
        <v>8.3433112663725299E-4</v>
      </c>
      <c r="JE62" s="95">
        <f t="shared" si="71"/>
        <v>6.5144794852840403E-4</v>
      </c>
      <c r="JF62" s="95">
        <f t="shared" si="71"/>
        <v>3.9255954311653266E-4</v>
      </c>
      <c r="JG62" s="95">
        <f t="shared" si="71"/>
        <v>4.4972599480356829E-4</v>
      </c>
      <c r="JH62" s="95">
        <f t="shared" si="71"/>
        <v>4.6365926982904566E-4</v>
      </c>
      <c r="JI62" s="95">
        <f t="shared" si="71"/>
        <v>5.5369339882785709E-4</v>
      </c>
      <c r="JJ62" s="95">
        <f t="shared" si="71"/>
        <v>5.6213968807680768E-4</v>
      </c>
      <c r="JK62" s="95">
        <f t="shared" si="71"/>
        <v>4.3579684805734138E-4</v>
      </c>
      <c r="JL62" s="95">
        <f t="shared" si="71"/>
        <v>2.9597698611740446E-4</v>
      </c>
      <c r="JM62" s="95">
        <f t="shared" si="71"/>
        <v>3.4098451817732388E-5</v>
      </c>
    </row>
    <row r="63" spans="2:273" x14ac:dyDescent="0.25">
      <c r="B63" s="2">
        <v>36</v>
      </c>
      <c r="C63" s="37">
        <v>79.727000000000004</v>
      </c>
      <c r="D63" s="37">
        <v>78.340999999999994</v>
      </c>
      <c r="E63" s="37">
        <v>76.465000000000003</v>
      </c>
      <c r="F63" s="37">
        <v>78.394999999999996</v>
      </c>
      <c r="G63" s="37">
        <v>78.372</v>
      </c>
      <c r="H63" s="37">
        <v>77</v>
      </c>
      <c r="I63" s="37">
        <v>78.022999999999996</v>
      </c>
      <c r="J63" s="37">
        <v>74.744</v>
      </c>
      <c r="K63" s="37">
        <v>74.278999999999996</v>
      </c>
      <c r="L63" s="37">
        <v>73.186000000000007</v>
      </c>
      <c r="M63" s="37">
        <v>73.790999999999997</v>
      </c>
      <c r="N63" s="37">
        <v>73.022999999999996</v>
      </c>
      <c r="O63" s="37">
        <v>72.697999999999993</v>
      </c>
      <c r="P63" s="37">
        <v>72.14</v>
      </c>
      <c r="Q63" s="37">
        <v>67.650999999999996</v>
      </c>
      <c r="S63" s="4">
        <f t="shared" si="73"/>
        <v>76.998407413214892</v>
      </c>
      <c r="T63" s="4">
        <f t="shared" si="73"/>
        <v>76.288680659517667</v>
      </c>
      <c r="U63" s="4">
        <f t="shared" si="73"/>
        <v>75.264981730432609</v>
      </c>
      <c r="V63" s="4">
        <f t="shared" si="73"/>
        <v>77.324959408740426</v>
      </c>
      <c r="W63" s="4">
        <f t="shared" si="73"/>
        <v>77.373327183484051</v>
      </c>
      <c r="X63" s="4">
        <f t="shared" si="73"/>
        <v>76.955063436279829</v>
      </c>
      <c r="Y63" s="4">
        <f t="shared" si="73"/>
        <v>77.318489261829711</v>
      </c>
      <c r="Z63" s="4">
        <f t="shared" si="73"/>
        <v>74.279464919829351</v>
      </c>
      <c r="AA63" s="4">
        <f t="shared" si="73"/>
        <v>73.244595326389359</v>
      </c>
      <c r="AB63" s="4">
        <f t="shared" si="73"/>
        <v>71.932844487643223</v>
      </c>
      <c r="AC63" s="4">
        <f t="shared" si="73"/>
        <v>71.89019930474899</v>
      </c>
      <c r="AD63" s="4">
        <f t="shared" si="73"/>
        <v>72.494560047763613</v>
      </c>
      <c r="AE63" s="4">
        <f t="shared" si="73"/>
        <v>71.998791512279212</v>
      </c>
      <c r="AF63" s="4">
        <f t="shared" si="73"/>
        <v>71.757475929422668</v>
      </c>
      <c r="AG63" s="4">
        <f t="shared" si="73"/>
        <v>66.77845966148854</v>
      </c>
      <c r="AI63" s="4">
        <f t="shared" si="74"/>
        <v>2.728592586785112</v>
      </c>
      <c r="AJ63" s="4">
        <f t="shared" si="74"/>
        <v>2.0523193404823274</v>
      </c>
      <c r="AK63" s="4">
        <f t="shared" si="74"/>
        <v>1.2000182695673942</v>
      </c>
      <c r="AL63" s="4">
        <f t="shared" si="74"/>
        <v>1.0700405912595699</v>
      </c>
      <c r="AM63" s="4">
        <f t="shared" si="74"/>
        <v>0.99867281651594908</v>
      </c>
      <c r="AN63" s="4">
        <f t="shared" si="74"/>
        <v>4.4936563720170852E-2</v>
      </c>
      <c r="AO63" s="4">
        <f t="shared" si="74"/>
        <v>0.70451073817028487</v>
      </c>
      <c r="AP63" s="4">
        <f t="shared" si="74"/>
        <v>0.46453508017064848</v>
      </c>
      <c r="AQ63" s="4">
        <f t="shared" si="74"/>
        <v>1.0344046736106378</v>
      </c>
      <c r="AR63" s="4">
        <f t="shared" si="74"/>
        <v>1.2531555123567841</v>
      </c>
      <c r="AS63" s="4">
        <f t="shared" si="74"/>
        <v>1.9008006952510073</v>
      </c>
      <c r="AT63" s="4">
        <f t="shared" si="74"/>
        <v>0.52843995223638274</v>
      </c>
      <c r="AU63" s="4">
        <f t="shared" si="74"/>
        <v>0.69920848772078159</v>
      </c>
      <c r="AV63" s="4">
        <f t="shared" si="74"/>
        <v>0.38252407057733251</v>
      </c>
      <c r="AW63" s="4">
        <f t="shared" si="74"/>
        <v>0.87254033851145607</v>
      </c>
      <c r="AY63" s="2">
        <f t="shared" si="64"/>
        <v>74.688471968716541</v>
      </c>
      <c r="AZ63" s="2">
        <f t="shared" si="64"/>
        <v>74.857163872092983</v>
      </c>
      <c r="BA63" s="2">
        <f t="shared" si="64"/>
        <v>74.188170621160964</v>
      </c>
      <c r="BB63" s="2">
        <f t="shared" si="64"/>
        <v>76.679244319329555</v>
      </c>
      <c r="BC63" s="2">
        <f t="shared" si="64"/>
        <v>76.453245928558076</v>
      </c>
      <c r="BD63" s="2">
        <f t="shared" si="64"/>
        <v>75.791270948431873</v>
      </c>
      <c r="BE63" s="2">
        <f t="shared" si="64"/>
        <v>76.416208319478685</v>
      </c>
      <c r="BF63" s="2">
        <f t="shared" si="64"/>
        <v>73.703562310531439</v>
      </c>
      <c r="BG63" s="2">
        <f t="shared" si="64"/>
        <v>72.599484811025334</v>
      </c>
      <c r="BH63" s="2">
        <f t="shared" si="64"/>
        <v>71.274966911442903</v>
      </c>
      <c r="BI63" s="2">
        <f t="shared" si="64"/>
        <v>71.107674563880693</v>
      </c>
      <c r="BJ63" s="2">
        <f t="shared" si="64"/>
        <v>71.725252803607049</v>
      </c>
      <c r="BK63" s="2">
        <f t="shared" si="64"/>
        <v>71.3917477781945</v>
      </c>
      <c r="BL63" s="2">
        <f t="shared" si="64"/>
        <v>71.353370801201635</v>
      </c>
      <c r="BM63" s="2">
        <f t="shared" si="64"/>
        <v>66.727374525172905</v>
      </c>
      <c r="BO63" s="2">
        <f t="shared" si="9"/>
        <v>79.727000000000004</v>
      </c>
      <c r="BP63" s="2">
        <f t="shared" si="10"/>
        <v>78.340999999999994</v>
      </c>
      <c r="BQ63" s="2">
        <f t="shared" si="11"/>
        <v>76.465000000000003</v>
      </c>
      <c r="BR63" s="2">
        <f t="shared" si="12"/>
        <v>78.394999999999996</v>
      </c>
      <c r="BS63" s="2">
        <f t="shared" si="13"/>
        <v>78.372</v>
      </c>
      <c r="BT63" s="2">
        <f t="shared" si="14"/>
        <v>77</v>
      </c>
      <c r="BU63" s="2">
        <f t="shared" si="15"/>
        <v>78.022999999999996</v>
      </c>
      <c r="BV63" s="2">
        <f t="shared" si="16"/>
        <v>74.744</v>
      </c>
      <c r="BW63" s="2">
        <f t="shared" si="17"/>
        <v>74.278999999999996</v>
      </c>
      <c r="BX63" s="2">
        <f t="shared" si="18"/>
        <v>73.186000000000007</v>
      </c>
      <c r="BY63" s="2">
        <f t="shared" si="19"/>
        <v>73.790999999999997</v>
      </c>
      <c r="BZ63" s="2">
        <f t="shared" si="20"/>
        <v>73.022999999999996</v>
      </c>
      <c r="CA63" s="2">
        <f t="shared" si="21"/>
        <v>72.697999999999993</v>
      </c>
      <c r="CB63" s="2">
        <f t="shared" si="22"/>
        <v>72.14</v>
      </c>
      <c r="CC63" s="2">
        <f t="shared" si="23"/>
        <v>67.650999999999996</v>
      </c>
      <c r="CE63" s="2" t="str">
        <f t="shared" si="65"/>
        <v/>
      </c>
      <c r="CF63" s="2" t="str">
        <f t="shared" si="65"/>
        <v/>
      </c>
      <c r="CG63" s="2" t="str">
        <f t="shared" si="65"/>
        <v/>
      </c>
      <c r="CH63" s="2" t="str">
        <f t="shared" si="65"/>
        <v/>
      </c>
      <c r="CI63" s="2" t="str">
        <f t="shared" si="65"/>
        <v/>
      </c>
      <c r="CJ63" s="2" t="str">
        <f t="shared" si="65"/>
        <v/>
      </c>
      <c r="CK63" s="2" t="str">
        <f t="shared" si="65"/>
        <v/>
      </c>
      <c r="CL63" s="2" t="str">
        <f t="shared" si="65"/>
        <v/>
      </c>
      <c r="CM63" s="2" t="str">
        <f t="shared" si="65"/>
        <v/>
      </c>
      <c r="CN63" s="2" t="str">
        <f t="shared" si="65"/>
        <v/>
      </c>
      <c r="CO63" s="2" t="str">
        <f t="shared" si="65"/>
        <v/>
      </c>
      <c r="CP63" s="2" t="str">
        <f t="shared" si="65"/>
        <v/>
      </c>
      <c r="CQ63" s="2" t="str">
        <f t="shared" si="65"/>
        <v/>
      </c>
      <c r="CR63" s="2" t="str">
        <f t="shared" si="65"/>
        <v/>
      </c>
      <c r="CS63" s="2" t="str">
        <f t="shared" si="65"/>
        <v/>
      </c>
      <c r="CU63" s="2" t="str">
        <f t="shared" si="25"/>
        <v/>
      </c>
      <c r="CV63" s="2" t="str">
        <f t="shared" si="26"/>
        <v/>
      </c>
      <c r="CW63" s="2" t="str">
        <f t="shared" si="27"/>
        <v/>
      </c>
      <c r="CX63" s="2" t="str">
        <f t="shared" si="28"/>
        <v/>
      </c>
      <c r="CY63" s="2" t="str">
        <f t="shared" si="29"/>
        <v/>
      </c>
      <c r="CZ63" s="2" t="str">
        <f t="shared" si="30"/>
        <v/>
      </c>
      <c r="DA63" s="2" t="str">
        <f t="shared" si="31"/>
        <v/>
      </c>
      <c r="DB63" s="2" t="str">
        <f t="shared" si="32"/>
        <v/>
      </c>
      <c r="DC63" s="2" t="str">
        <f t="shared" si="33"/>
        <v/>
      </c>
      <c r="DD63" s="2" t="str">
        <f t="shared" si="34"/>
        <v/>
      </c>
      <c r="DE63" s="2" t="str">
        <f t="shared" si="35"/>
        <v/>
      </c>
      <c r="DF63" s="2" t="str">
        <f t="shared" si="36"/>
        <v/>
      </c>
      <c r="DG63" s="2" t="str">
        <f t="shared" si="37"/>
        <v/>
      </c>
      <c r="DH63" s="2" t="str">
        <f t="shared" si="38"/>
        <v/>
      </c>
      <c r="DI63" s="2" t="str">
        <f t="shared" si="39"/>
        <v/>
      </c>
      <c r="DK63" s="2">
        <f t="shared" si="75"/>
        <v>76.281083489681038</v>
      </c>
      <c r="DL63" s="2">
        <f t="shared" si="75"/>
        <v>76.301182670232009</v>
      </c>
      <c r="DM63" s="2">
        <f t="shared" si="75"/>
        <v>75.466477622018758</v>
      </c>
      <c r="DN63" s="2">
        <f t="shared" si="75"/>
        <v>78.225881002718211</v>
      </c>
      <c r="DO63" s="2">
        <f t="shared" si="75"/>
        <v>77.602636442211619</v>
      </c>
      <c r="DP63" s="2">
        <f t="shared" si="75"/>
        <v>76.974941171704089</v>
      </c>
      <c r="DQ63" s="2">
        <f t="shared" si="75"/>
        <v>77.451662804202783</v>
      </c>
      <c r="DR63" s="2">
        <f t="shared" si="75"/>
        <v>74.368538356991863</v>
      </c>
      <c r="DS63" s="2">
        <f t="shared" si="75"/>
        <v>73.472269405013577</v>
      </c>
      <c r="DT63" s="2">
        <f t="shared" si="75"/>
        <v>72.062696768347934</v>
      </c>
      <c r="DU63" s="2">
        <f t="shared" si="75"/>
        <v>71.838615826034413</v>
      </c>
      <c r="DV63" s="2">
        <f t="shared" si="75"/>
        <v>72.299248867411663</v>
      </c>
      <c r="DW63" s="2">
        <f t="shared" si="75"/>
        <v>72.256507701600725</v>
      </c>
      <c r="DX63" s="2">
        <f t="shared" si="75"/>
        <v>72.273678928823102</v>
      </c>
      <c r="DY63" s="2">
        <f t="shared" si="75"/>
        <v>67.125823394244421</v>
      </c>
      <c r="EA63" s="2">
        <f t="shared" si="76"/>
        <v>65.823515022874929</v>
      </c>
      <c r="EB63" s="2">
        <f t="shared" si="76"/>
        <v>66.193200941927074</v>
      </c>
      <c r="EC63" s="2">
        <f t="shared" si="76"/>
        <v>66.691771194473446</v>
      </c>
      <c r="ED63" s="2">
        <f t="shared" si="76"/>
        <v>67.619054912644373</v>
      </c>
      <c r="EE63" s="2">
        <f t="shared" si="76"/>
        <v>69.780102782264564</v>
      </c>
      <c r="EF63" s="2">
        <f t="shared" si="76"/>
        <v>69.305889743452042</v>
      </c>
      <c r="EG63" s="2">
        <f t="shared" si="76"/>
        <v>70.329306290981677</v>
      </c>
      <c r="EH63" s="2">
        <f t="shared" si="76"/>
        <v>69.643836412362432</v>
      </c>
      <c r="EI63" s="2">
        <f t="shared" si="76"/>
        <v>67.342146172219714</v>
      </c>
      <c r="EJ63" s="2">
        <f t="shared" si="76"/>
        <v>66.524198545732887</v>
      </c>
      <c r="EK63" s="2">
        <f t="shared" si="76"/>
        <v>66.856001142879094</v>
      </c>
      <c r="EL63" s="2">
        <f t="shared" si="76"/>
        <v>68.305566270248789</v>
      </c>
      <c r="EM63" s="2">
        <f t="shared" si="76"/>
        <v>65.904854218019025</v>
      </c>
      <c r="EN63" s="2">
        <f t="shared" si="76"/>
        <v>65.032592179700487</v>
      </c>
      <c r="EO63" s="2">
        <f t="shared" si="76"/>
        <v>63.966257055110063</v>
      </c>
      <c r="EQ63" s="2">
        <f t="shared" si="77"/>
        <v>65.644668917208691</v>
      </c>
      <c r="ER63" s="2">
        <f t="shared" si="77"/>
        <v>66.226533248096857</v>
      </c>
      <c r="ES63" s="2">
        <f t="shared" si="77"/>
        <v>66.637564135465652</v>
      </c>
      <c r="ET63" s="2">
        <f t="shared" si="77"/>
        <v>67.264825391540654</v>
      </c>
      <c r="EU63" s="2">
        <f t="shared" si="77"/>
        <v>68.948590160463809</v>
      </c>
      <c r="EV63" s="2">
        <f t="shared" si="77"/>
        <v>68.147962120748019</v>
      </c>
      <c r="EW63" s="2">
        <f t="shared" si="77"/>
        <v>69.017761635285396</v>
      </c>
      <c r="EX63" s="2">
        <f t="shared" si="77"/>
        <v>67.978380626745448</v>
      </c>
      <c r="EY63" s="2">
        <f t="shared" si="77"/>
        <v>65.908358634867639</v>
      </c>
      <c r="EZ63" s="2">
        <f t="shared" si="77"/>
        <v>65.828347103085022</v>
      </c>
      <c r="FA63" s="2">
        <f t="shared" si="77"/>
        <v>65.171587588483831</v>
      </c>
      <c r="FB63" s="2">
        <f t="shared" si="77"/>
        <v>65.085381703946453</v>
      </c>
      <c r="FC63" s="2">
        <f t="shared" si="77"/>
        <v>64.226498301519683</v>
      </c>
      <c r="FD63" s="2">
        <f t="shared" si="77"/>
        <v>64.267395273948196</v>
      </c>
      <c r="FE63" s="2">
        <f t="shared" si="77"/>
        <v>66.350962423852167</v>
      </c>
      <c r="FG63" s="2">
        <f t="shared" si="78"/>
        <v>0.15229256543334432</v>
      </c>
      <c r="FH63" s="2">
        <f t="shared" si="78"/>
        <v>0.142859319831913</v>
      </c>
      <c r="FI63" s="2">
        <f t="shared" si="78"/>
        <v>0.14568077079025443</v>
      </c>
      <c r="FJ63" s="2">
        <f t="shared" si="78"/>
        <v>0.14581464055225477</v>
      </c>
      <c r="FK63" s="2">
        <f t="shared" si="78"/>
        <v>0.14693172211806241</v>
      </c>
      <c r="FL63" s="2">
        <f t="shared" si="78"/>
        <v>0.15434179431664805</v>
      </c>
      <c r="FM63" s="2">
        <f t="shared" si="78"/>
        <v>0.14537847356213993</v>
      </c>
      <c r="FN63" s="2">
        <f t="shared" si="78"/>
        <v>0.14073968764604278</v>
      </c>
      <c r="FO63" s="2">
        <f t="shared" si="78"/>
        <v>0.14237264001090744</v>
      </c>
      <c r="FP63" s="2">
        <f t="shared" si="78"/>
        <v>0.14222609935631367</v>
      </c>
      <c r="FQ63" s="2">
        <f t="shared" si="78"/>
        <v>0.146693241090706</v>
      </c>
      <c r="FR63" s="2">
        <f t="shared" si="78"/>
        <v>0.14371643917748364</v>
      </c>
      <c r="FS63" s="2">
        <f t="shared" si="78"/>
        <v>0.13614443205442586</v>
      </c>
      <c r="FT63" s="2">
        <f t="shared" si="78"/>
        <v>0.12709435182259993</v>
      </c>
      <c r="FU63" s="2">
        <f t="shared" si="78"/>
        <v>0.12611469851823925</v>
      </c>
      <c r="FW63" s="2">
        <f t="shared" si="66"/>
        <v>8.8956913571058284E-6</v>
      </c>
      <c r="FX63" s="2">
        <f t="shared" si="66"/>
        <v>1.7893752186437034E-5</v>
      </c>
      <c r="FY63" s="2">
        <f t="shared" si="66"/>
        <v>1.8540662449165468E-5</v>
      </c>
      <c r="FZ63" s="2">
        <f t="shared" si="66"/>
        <v>1.7360676895445802E-5</v>
      </c>
      <c r="GA63" s="2">
        <f t="shared" si="66"/>
        <v>1.4637987088707891E-5</v>
      </c>
      <c r="GB63" s="2">
        <f t="shared" si="66"/>
        <v>1.3010423843265124E-5</v>
      </c>
      <c r="GC63" s="2">
        <f t="shared" si="66"/>
        <v>1.3088892230960549E-5</v>
      </c>
      <c r="GD63" s="2">
        <f t="shared" si="66"/>
        <v>1.3792352118123129E-5</v>
      </c>
      <c r="GE63" s="2">
        <f t="shared" si="66"/>
        <v>1.5878045099070267E-5</v>
      </c>
      <c r="GF63" s="2">
        <f t="shared" si="66"/>
        <v>1.5604495368872226E-5</v>
      </c>
      <c r="GG63" s="2">
        <f t="shared" si="66"/>
        <v>1.5058757660052611E-5</v>
      </c>
      <c r="GH63" s="2">
        <f t="shared" si="66"/>
        <v>1.1869423782360779E-5</v>
      </c>
      <c r="GI63" s="2">
        <f t="shared" si="66"/>
        <v>1.0526538090300389E-5</v>
      </c>
      <c r="GJ63" s="2">
        <f t="shared" si="66"/>
        <v>9.0182676628608975E-6</v>
      </c>
      <c r="GK63" s="2">
        <f t="shared" si="66"/>
        <v>7.9201552714236605E-6</v>
      </c>
      <c r="GM63" s="95">
        <f t="shared" si="67"/>
        <v>2.8058717478427618E-3</v>
      </c>
      <c r="GN63" s="95">
        <f t="shared" si="67"/>
        <v>1.5915119366799978E-3</v>
      </c>
      <c r="GO63" s="95">
        <f t="shared" si="67"/>
        <v>1.1712956372781904E-3</v>
      </c>
      <c r="GP63" s="95">
        <f t="shared" si="67"/>
        <v>6.5898745331549179E-4</v>
      </c>
      <c r="GQ63" s="95">
        <f t="shared" si="67"/>
        <v>9.9220603277376941E-4</v>
      </c>
      <c r="GR63" s="95">
        <f t="shared" si="67"/>
        <v>1.2779351934153031E-3</v>
      </c>
      <c r="GS63" s="95">
        <f t="shared" si="67"/>
        <v>1.0013191966128897E-3</v>
      </c>
      <c r="GT63" s="95">
        <f t="shared" si="67"/>
        <v>6.2220387915799325E-4</v>
      </c>
      <c r="GU63" s="95">
        <f t="shared" si="67"/>
        <v>7.0756893179975953E-4</v>
      </c>
      <c r="GV63" s="95">
        <f t="shared" si="67"/>
        <v>7.2755277073794223E-4</v>
      </c>
      <c r="GW63" s="95">
        <f t="shared" si="67"/>
        <v>8.6414238061240664E-4</v>
      </c>
      <c r="GX63" s="95">
        <f t="shared" si="67"/>
        <v>8.7139415970773949E-4</v>
      </c>
      <c r="GY63" s="95">
        <f t="shared" si="67"/>
        <v>6.7912434992840756E-4</v>
      </c>
      <c r="GZ63" s="95">
        <f t="shared" si="67"/>
        <v>4.664274463001488E-4</v>
      </c>
      <c r="HA63" s="95">
        <f t="shared" si="67"/>
        <v>6.2967521191644525E-5</v>
      </c>
      <c r="HC63" s="95">
        <f t="shared" si="72"/>
        <v>6.7131004575363149E-12</v>
      </c>
      <c r="HD63" s="95">
        <f t="shared" si="68"/>
        <v>3.0389017141861468E-12</v>
      </c>
      <c r="HE63" s="95">
        <f t="shared" si="68"/>
        <v>4.5347092777912586E-14</v>
      </c>
      <c r="HF63" s="95">
        <f t="shared" si="68"/>
        <v>4.4514436298314227E-14</v>
      </c>
      <c r="HG63" s="95">
        <f t="shared" si="68"/>
        <v>7.6809939276895348E-15</v>
      </c>
      <c r="HH63" s="95">
        <f t="shared" si="68"/>
        <v>5.8542461717160398E-15</v>
      </c>
      <c r="HI63" s="95">
        <f t="shared" si="68"/>
        <v>1.0665700515294347E-14</v>
      </c>
      <c r="HJ63" s="95">
        <f t="shared" si="68"/>
        <v>1.8734026956903305E-14</v>
      </c>
      <c r="HK63" s="95">
        <f t="shared" si="68"/>
        <v>1.7805658672468323E-14</v>
      </c>
      <c r="HL63" s="95">
        <f t="shared" si="68"/>
        <v>1.8609830749720326E-14</v>
      </c>
      <c r="HM63" s="95">
        <f t="shared" si="68"/>
        <v>1.0073127181618204E-16</v>
      </c>
      <c r="HN63" s="95">
        <f t="shared" si="68"/>
        <v>5.8346613949378445E-14</v>
      </c>
      <c r="HO63" s="95">
        <f t="shared" si="68"/>
        <v>1.2528526016081068E-13</v>
      </c>
      <c r="HP63" s="95">
        <f t="shared" si="68"/>
        <v>1.5286055276447485E-14</v>
      </c>
      <c r="HQ63" s="95">
        <f t="shared" si="68"/>
        <v>5.5901261897838295E-20</v>
      </c>
      <c r="HS63" s="95">
        <f t="shared" si="69"/>
        <v>3.9290715975512994E-55</v>
      </c>
      <c r="HT63" s="95">
        <f t="shared" si="69"/>
        <v>3.885537167776031E-51</v>
      </c>
      <c r="HU63" s="95">
        <f t="shared" si="69"/>
        <v>1.8348471047281963E-50</v>
      </c>
      <c r="HV63" s="95">
        <f t="shared" si="69"/>
        <v>2.0903976881048158E-50</v>
      </c>
      <c r="HW63" s="95">
        <f t="shared" si="69"/>
        <v>6.5367191531610173E-52</v>
      </c>
      <c r="HX63" s="95">
        <f t="shared" si="69"/>
        <v>9.1267314592378989E-55</v>
      </c>
      <c r="HY63" s="95">
        <f t="shared" si="69"/>
        <v>2.1962635779983222E-55</v>
      </c>
      <c r="HZ63" s="95">
        <f t="shared" si="69"/>
        <v>5.7144338865880163E-61</v>
      </c>
      <c r="IA63" s="95">
        <f t="shared" si="69"/>
        <v>1.8799585059371541E-55</v>
      </c>
      <c r="IB63" s="95">
        <f t="shared" si="69"/>
        <v>2.4473804845423246E-50</v>
      </c>
      <c r="IC63" s="95">
        <f t="shared" si="69"/>
        <v>2.5886267979419871E-50</v>
      </c>
      <c r="ID63" s="95">
        <f t="shared" si="69"/>
        <v>2.8106112430991167E-44</v>
      </c>
      <c r="IE63" s="95">
        <f t="shared" si="69"/>
        <v>1.3576476020599585E-40</v>
      </c>
      <c r="IF63" s="95">
        <f t="shared" si="69"/>
        <v>5.8010620446425373E-36</v>
      </c>
      <c r="IG63" s="95">
        <f t="shared" si="69"/>
        <v>2.2536662601913263E-32</v>
      </c>
      <c r="II63" s="95">
        <f t="shared" si="70"/>
        <v>1.0282484109882513E-218</v>
      </c>
      <c r="IJ63" s="95">
        <f t="shared" si="70"/>
        <v>2.632926389989812E-159</v>
      </c>
      <c r="IK63" s="95">
        <f t="shared" si="70"/>
        <v>7.9429393808935748E-165</v>
      </c>
      <c r="IL63" s="95">
        <f t="shared" si="70"/>
        <v>1.3249414548309678E-168</v>
      </c>
      <c r="IM63" s="95">
        <f t="shared" si="70"/>
        <v>2.1193780929910673E-180</v>
      </c>
      <c r="IN63" s="95">
        <f t="shared" si="70"/>
        <v>2.6682440444618257E-177</v>
      </c>
      <c r="IO63" s="95">
        <f t="shared" si="70"/>
        <v>9.8414559526527529E-186</v>
      </c>
      <c r="IP63" s="95">
        <f t="shared" si="70"/>
        <v>1.0782491306222632E-216</v>
      </c>
      <c r="IQ63" s="95">
        <f t="shared" si="70"/>
        <v>1.3479890331334077E-168</v>
      </c>
      <c r="IR63" s="95">
        <f t="shared" si="70"/>
        <v>2.4835694237151507E-150</v>
      </c>
      <c r="IS63" s="95">
        <f t="shared" si="70"/>
        <v>7.0612594935499898E-135</v>
      </c>
      <c r="IT63" s="95">
        <f t="shared" si="70"/>
        <v>1.3857211675081835E-128</v>
      </c>
      <c r="IU63" s="95">
        <f t="shared" si="70"/>
        <v>2.6054442079317011E-133</v>
      </c>
      <c r="IV63" s="95">
        <f t="shared" si="70"/>
        <v>9.6076170505677212E-121</v>
      </c>
      <c r="IW63" s="95">
        <f t="shared" si="70"/>
        <v>2.1105262584222789E-76</v>
      </c>
      <c r="IY63" s="95">
        <f t="shared" si="71"/>
        <v>2.8058717545558624E-3</v>
      </c>
      <c r="IZ63" s="95">
        <f t="shared" si="71"/>
        <v>1.5915119397188996E-3</v>
      </c>
      <c r="JA63" s="95">
        <f t="shared" si="71"/>
        <v>1.1712956373235376E-3</v>
      </c>
      <c r="JB63" s="95">
        <f t="shared" si="71"/>
        <v>6.589874533600062E-4</v>
      </c>
      <c r="JC63" s="95">
        <f t="shared" si="71"/>
        <v>9.9220603278145033E-4</v>
      </c>
      <c r="JD63" s="95">
        <f t="shared" si="71"/>
        <v>1.2779351934211574E-3</v>
      </c>
      <c r="JE63" s="95">
        <f t="shared" si="71"/>
        <v>1.0013191966235554E-3</v>
      </c>
      <c r="JF63" s="95">
        <f t="shared" si="71"/>
        <v>6.2220387917672729E-4</v>
      </c>
      <c r="JG63" s="95">
        <f t="shared" si="71"/>
        <v>7.0756893181756516E-4</v>
      </c>
      <c r="JH63" s="95">
        <f t="shared" si="71"/>
        <v>7.2755277075655202E-4</v>
      </c>
      <c r="JI63" s="95">
        <f t="shared" si="71"/>
        <v>8.6414238061250737E-4</v>
      </c>
      <c r="JJ63" s="95">
        <f t="shared" si="71"/>
        <v>8.7139415976608616E-4</v>
      </c>
      <c r="JK63" s="95">
        <f t="shared" si="71"/>
        <v>6.7912435005369287E-4</v>
      </c>
      <c r="JL63" s="95">
        <f t="shared" si="71"/>
        <v>4.6642744631543486E-4</v>
      </c>
      <c r="JM63" s="95">
        <f t="shared" si="71"/>
        <v>6.2967521191644579E-5</v>
      </c>
    </row>
    <row r="64" spans="2:273" x14ac:dyDescent="0.25">
      <c r="B64" s="2">
        <v>37</v>
      </c>
      <c r="C64" s="37">
        <v>79.704999999999998</v>
      </c>
      <c r="D64" s="37">
        <v>79.567999999999998</v>
      </c>
      <c r="E64" s="37">
        <v>79.022999999999996</v>
      </c>
      <c r="F64" s="37">
        <v>80.325999999999993</v>
      </c>
      <c r="G64" s="37">
        <v>78.884</v>
      </c>
      <c r="H64" s="37">
        <v>77.837000000000003</v>
      </c>
      <c r="I64" s="37">
        <v>78.721000000000004</v>
      </c>
      <c r="J64" s="37">
        <v>76.186000000000007</v>
      </c>
      <c r="K64" s="37">
        <v>75.977000000000004</v>
      </c>
      <c r="L64" s="37">
        <v>74.721000000000004</v>
      </c>
      <c r="M64" s="37">
        <v>73.14</v>
      </c>
      <c r="N64" s="37">
        <v>74.14</v>
      </c>
      <c r="O64" s="37">
        <v>73.977000000000004</v>
      </c>
      <c r="P64" s="37">
        <v>72.790999999999997</v>
      </c>
      <c r="Q64" s="37">
        <v>67.046999999999997</v>
      </c>
      <c r="S64" s="4">
        <f t="shared" si="73"/>
        <v>77.906576752947956</v>
      </c>
      <c r="T64" s="4">
        <f t="shared" si="73"/>
        <v>76.978883362913649</v>
      </c>
      <c r="U64" s="4">
        <f t="shared" si="73"/>
        <v>75.843354304805132</v>
      </c>
      <c r="V64" s="4">
        <f t="shared" si="73"/>
        <v>77.740363656067572</v>
      </c>
      <c r="W64" s="4">
        <f t="shared" si="73"/>
        <v>77.890835254413247</v>
      </c>
      <c r="X64" s="4">
        <f t="shared" si="73"/>
        <v>77.543906837239135</v>
      </c>
      <c r="Y64" s="4">
        <f t="shared" si="73"/>
        <v>77.795490551944724</v>
      </c>
      <c r="Z64" s="4">
        <f t="shared" si="73"/>
        <v>74.669616102573599</v>
      </c>
      <c r="AA64" s="4">
        <f t="shared" si="73"/>
        <v>73.64192243528673</v>
      </c>
      <c r="AB64" s="4">
        <f t="shared" si="73"/>
        <v>72.334044633819161</v>
      </c>
      <c r="AC64" s="4">
        <f t="shared" si="73"/>
        <v>72.343275845408101</v>
      </c>
      <c r="AD64" s="4">
        <f t="shared" si="73"/>
        <v>72.978486806068986</v>
      </c>
      <c r="AE64" s="4">
        <f t="shared" si="73"/>
        <v>72.378544145393761</v>
      </c>
      <c r="AF64" s="4">
        <f t="shared" si="73"/>
        <v>72.050677536190079</v>
      </c>
      <c r="AG64" s="4">
        <f t="shared" si="73"/>
        <v>66.922046860779147</v>
      </c>
      <c r="AI64" s="4">
        <f t="shared" si="74"/>
        <v>1.7984232470520425</v>
      </c>
      <c r="AJ64" s="4">
        <f t="shared" si="74"/>
        <v>2.5891166370863488</v>
      </c>
      <c r="AK64" s="4">
        <f t="shared" si="74"/>
        <v>3.1796456951948642</v>
      </c>
      <c r="AL64" s="4">
        <f t="shared" si="74"/>
        <v>2.5856363439324213</v>
      </c>
      <c r="AM64" s="4">
        <f t="shared" si="74"/>
        <v>0.99316474558675338</v>
      </c>
      <c r="AN64" s="4">
        <f t="shared" si="74"/>
        <v>0.29309316276086861</v>
      </c>
      <c r="AO64" s="4">
        <f t="shared" si="74"/>
        <v>0.9255094480552799</v>
      </c>
      <c r="AP64" s="4">
        <f t="shared" si="74"/>
        <v>1.5163838974264081</v>
      </c>
      <c r="AQ64" s="4">
        <f t="shared" si="74"/>
        <v>2.3350775647132735</v>
      </c>
      <c r="AR64" s="4">
        <f t="shared" si="74"/>
        <v>2.3869553661808425</v>
      </c>
      <c r="AS64" s="4">
        <f t="shared" si="74"/>
        <v>0.79672415459189949</v>
      </c>
      <c r="AT64" s="4">
        <f t="shared" si="74"/>
        <v>1.1615131939310146</v>
      </c>
      <c r="AU64" s="4">
        <f t="shared" si="74"/>
        <v>1.5984558546062431</v>
      </c>
      <c r="AV64" s="4">
        <f t="shared" si="74"/>
        <v>0.74032246380991751</v>
      </c>
      <c r="AW64" s="4">
        <f t="shared" si="74"/>
        <v>0.12495313922084961</v>
      </c>
      <c r="AY64" s="2">
        <f t="shared" si="64"/>
        <v>74.747479808907499</v>
      </c>
      <c r="AZ64" s="2">
        <f t="shared" si="64"/>
        <v>74.959573360299672</v>
      </c>
      <c r="BA64" s="2">
        <f t="shared" si="64"/>
        <v>74.280192254055521</v>
      </c>
      <c r="BB64" s="2">
        <f t="shared" si="64"/>
        <v>76.758469785653958</v>
      </c>
      <c r="BC64" s="2">
        <f t="shared" si="64"/>
        <v>76.534453687557161</v>
      </c>
      <c r="BD64" s="2">
        <f t="shared" si="64"/>
        <v>75.841932100400967</v>
      </c>
      <c r="BE64" s="2">
        <f t="shared" si="64"/>
        <v>76.469874898113687</v>
      </c>
      <c r="BF64" s="2">
        <f t="shared" si="64"/>
        <v>73.798125622841766</v>
      </c>
      <c r="BG64" s="2">
        <f t="shared" si="64"/>
        <v>72.672702868423684</v>
      </c>
      <c r="BH64" s="2">
        <f t="shared" si="64"/>
        <v>71.348091587967474</v>
      </c>
      <c r="BI64" s="2">
        <f t="shared" si="64"/>
        <v>71.177250328188009</v>
      </c>
      <c r="BJ64" s="2">
        <f t="shared" si="64"/>
        <v>71.838929730411891</v>
      </c>
      <c r="BK64" s="2">
        <f t="shared" si="64"/>
        <v>71.473846571914748</v>
      </c>
      <c r="BL64" s="2">
        <f t="shared" si="64"/>
        <v>71.441209351123192</v>
      </c>
      <c r="BM64" s="2">
        <f t="shared" si="64"/>
        <v>66.832503311875726</v>
      </c>
      <c r="BO64" s="2">
        <f t="shared" si="9"/>
        <v>79.704999999999998</v>
      </c>
      <c r="BP64" s="2">
        <f t="shared" si="10"/>
        <v>79.567999999999998</v>
      </c>
      <c r="BQ64" s="2">
        <f t="shared" si="11"/>
        <v>79.022999999999996</v>
      </c>
      <c r="BR64" s="2">
        <f t="shared" si="12"/>
        <v>80.325999999999993</v>
      </c>
      <c r="BS64" s="2">
        <f t="shared" si="13"/>
        <v>78.884</v>
      </c>
      <c r="BT64" s="2">
        <f t="shared" si="14"/>
        <v>77.837000000000003</v>
      </c>
      <c r="BU64" s="2">
        <f t="shared" si="15"/>
        <v>78.721000000000004</v>
      </c>
      <c r="BV64" s="2">
        <f t="shared" si="16"/>
        <v>76.186000000000007</v>
      </c>
      <c r="BW64" s="2">
        <f t="shared" si="17"/>
        <v>75.977000000000004</v>
      </c>
      <c r="BX64" s="2">
        <f t="shared" si="18"/>
        <v>74.721000000000004</v>
      </c>
      <c r="BY64" s="2">
        <f t="shared" si="19"/>
        <v>73.14</v>
      </c>
      <c r="BZ64" s="2">
        <f t="shared" si="20"/>
        <v>74.14</v>
      </c>
      <c r="CA64" s="2">
        <f t="shared" si="21"/>
        <v>73.977000000000004</v>
      </c>
      <c r="CB64" s="2">
        <f t="shared" si="22"/>
        <v>72.790999999999997</v>
      </c>
      <c r="CC64" s="2">
        <f t="shared" si="23"/>
        <v>67.046999999999997</v>
      </c>
      <c r="CE64" s="2" t="str">
        <f t="shared" si="65"/>
        <v/>
      </c>
      <c r="CF64" s="2" t="str">
        <f t="shared" si="65"/>
        <v/>
      </c>
      <c r="CG64" s="2" t="str">
        <f t="shared" si="65"/>
        <v/>
      </c>
      <c r="CH64" s="2" t="str">
        <f t="shared" si="65"/>
        <v/>
      </c>
      <c r="CI64" s="2" t="str">
        <f t="shared" si="65"/>
        <v/>
      </c>
      <c r="CJ64" s="2" t="str">
        <f t="shared" si="65"/>
        <v/>
      </c>
      <c r="CK64" s="2" t="str">
        <f t="shared" si="65"/>
        <v/>
      </c>
      <c r="CL64" s="2" t="str">
        <f t="shared" si="65"/>
        <v/>
      </c>
      <c r="CM64" s="2" t="str">
        <f t="shared" si="65"/>
        <v/>
      </c>
      <c r="CN64" s="2" t="str">
        <f t="shared" si="65"/>
        <v/>
      </c>
      <c r="CO64" s="2" t="str">
        <f t="shared" si="65"/>
        <v/>
      </c>
      <c r="CP64" s="2" t="str">
        <f t="shared" si="65"/>
        <v/>
      </c>
      <c r="CQ64" s="2" t="str">
        <f t="shared" si="65"/>
        <v/>
      </c>
      <c r="CR64" s="2" t="str">
        <f t="shared" si="65"/>
        <v/>
      </c>
      <c r="CS64" s="2" t="str">
        <f t="shared" si="65"/>
        <v/>
      </c>
      <c r="CU64" s="2" t="str">
        <f t="shared" si="25"/>
        <v/>
      </c>
      <c r="CV64" s="2" t="str">
        <f t="shared" si="26"/>
        <v/>
      </c>
      <c r="CW64" s="2" t="str">
        <f t="shared" si="27"/>
        <v/>
      </c>
      <c r="CX64" s="2" t="str">
        <f t="shared" si="28"/>
        <v/>
      </c>
      <c r="CY64" s="2" t="str">
        <f t="shared" si="29"/>
        <v/>
      </c>
      <c r="CZ64" s="2" t="str">
        <f t="shared" si="30"/>
        <v/>
      </c>
      <c r="DA64" s="2" t="str">
        <f t="shared" si="31"/>
        <v/>
      </c>
      <c r="DB64" s="2" t="str">
        <f t="shared" si="32"/>
        <v/>
      </c>
      <c r="DC64" s="2" t="str">
        <f t="shared" si="33"/>
        <v/>
      </c>
      <c r="DD64" s="2" t="str">
        <f t="shared" si="34"/>
        <v/>
      </c>
      <c r="DE64" s="2" t="str">
        <f t="shared" si="35"/>
        <v/>
      </c>
      <c r="DF64" s="2" t="str">
        <f t="shared" si="36"/>
        <v/>
      </c>
      <c r="DG64" s="2" t="str">
        <f t="shared" si="37"/>
        <v/>
      </c>
      <c r="DH64" s="2" t="str">
        <f t="shared" si="38"/>
        <v/>
      </c>
      <c r="DI64" s="2" t="str">
        <f t="shared" si="39"/>
        <v/>
      </c>
      <c r="DK64" s="2">
        <f t="shared" si="75"/>
        <v>76.518949155722311</v>
      </c>
      <c r="DL64" s="2">
        <f t="shared" si="75"/>
        <v>76.574174486130232</v>
      </c>
      <c r="DM64" s="2">
        <f t="shared" si="75"/>
        <v>75.71301842098157</v>
      </c>
      <c r="DN64" s="2">
        <f t="shared" si="75"/>
        <v>78.483271519178487</v>
      </c>
      <c r="DO64" s="2">
        <f t="shared" si="75"/>
        <v>77.825846473813584</v>
      </c>
      <c r="DP64" s="2">
        <f t="shared" si="75"/>
        <v>77.166978850984535</v>
      </c>
      <c r="DQ64" s="2">
        <f t="shared" si="75"/>
        <v>77.63476700969666</v>
      </c>
      <c r="DR64" s="2">
        <f t="shared" si="75"/>
        <v>74.564837813349456</v>
      </c>
      <c r="DS64" s="2">
        <f t="shared" si="75"/>
        <v>73.663549380851691</v>
      </c>
      <c r="DT64" s="2">
        <f t="shared" si="75"/>
        <v>72.244664149803683</v>
      </c>
      <c r="DU64" s="2">
        <f t="shared" si="75"/>
        <v>72.015273935366949</v>
      </c>
      <c r="DV64" s="2">
        <f t="shared" si="75"/>
        <v>72.517324373301122</v>
      </c>
      <c r="DW64" s="2">
        <f t="shared" si="75"/>
        <v>72.45845937783146</v>
      </c>
      <c r="DX64" s="2">
        <f t="shared" si="75"/>
        <v>72.482755532064829</v>
      </c>
      <c r="DY64" s="2">
        <f t="shared" si="75"/>
        <v>67.297610898347727</v>
      </c>
      <c r="EA64" s="2">
        <f t="shared" si="76"/>
        <v>65.754566107820494</v>
      </c>
      <c r="EB64" s="2">
        <f t="shared" si="76"/>
        <v>66.124523963955781</v>
      </c>
      <c r="EC64" s="2">
        <f t="shared" si="76"/>
        <v>66.616976319383085</v>
      </c>
      <c r="ED64" s="2">
        <f t="shared" si="76"/>
        <v>67.543621522061017</v>
      </c>
      <c r="EE64" s="2">
        <f t="shared" si="76"/>
        <v>69.696576162482785</v>
      </c>
      <c r="EF64" s="2">
        <f t="shared" si="76"/>
        <v>69.220741131296705</v>
      </c>
      <c r="EG64" s="2">
        <f t="shared" si="76"/>
        <v>70.224604992905057</v>
      </c>
      <c r="EH64" s="2">
        <f t="shared" si="76"/>
        <v>69.529147433590978</v>
      </c>
      <c r="EI64" s="2">
        <f t="shared" si="76"/>
        <v>67.229359672015136</v>
      </c>
      <c r="EJ64" s="2">
        <f t="shared" si="76"/>
        <v>66.4166686720245</v>
      </c>
      <c r="EK64" s="2">
        <f t="shared" si="76"/>
        <v>66.731608789604607</v>
      </c>
      <c r="EL64" s="2">
        <f t="shared" si="76"/>
        <v>68.152871182959558</v>
      </c>
      <c r="EM64" s="2">
        <f t="shared" si="76"/>
        <v>65.776182475404781</v>
      </c>
      <c r="EN64" s="2">
        <f t="shared" si="76"/>
        <v>64.917179014143073</v>
      </c>
      <c r="EO64" s="2">
        <f t="shared" si="76"/>
        <v>63.893066063811645</v>
      </c>
      <c r="EQ64" s="2">
        <f t="shared" si="77"/>
        <v>65.577999882611465</v>
      </c>
      <c r="ER64" s="2">
        <f t="shared" si="77"/>
        <v>66.156841981395885</v>
      </c>
      <c r="ES64" s="2">
        <f t="shared" si="77"/>
        <v>66.563389990237212</v>
      </c>
      <c r="ET64" s="2">
        <f t="shared" si="77"/>
        <v>67.19503363091188</v>
      </c>
      <c r="EU64" s="2">
        <f t="shared" si="77"/>
        <v>68.876554724309003</v>
      </c>
      <c r="EV64" s="2">
        <f t="shared" si="77"/>
        <v>68.07845610539303</v>
      </c>
      <c r="EW64" s="2">
        <f t="shared" si="77"/>
        <v>68.930586454489372</v>
      </c>
      <c r="EX64" s="2">
        <f t="shared" si="77"/>
        <v>67.886108112043004</v>
      </c>
      <c r="EY64" s="2">
        <f t="shared" si="77"/>
        <v>65.815020683438959</v>
      </c>
      <c r="EZ64" s="2">
        <f t="shared" si="77"/>
        <v>65.730248016052172</v>
      </c>
      <c r="FA64" s="2">
        <f t="shared" si="77"/>
        <v>65.070584808063586</v>
      </c>
      <c r="FB64" s="2">
        <f t="shared" si="77"/>
        <v>64.976193063911396</v>
      </c>
      <c r="FC64" s="2">
        <f t="shared" si="77"/>
        <v>64.119764670719803</v>
      </c>
      <c r="FD64" s="2">
        <f t="shared" si="77"/>
        <v>64.161751391361847</v>
      </c>
      <c r="FE64" s="2">
        <f t="shared" si="77"/>
        <v>66.239896619477094</v>
      </c>
      <c r="FG64" s="2">
        <f t="shared" si="78"/>
        <v>0.16456750161326786</v>
      </c>
      <c r="FH64" s="2">
        <f t="shared" si="78"/>
        <v>0.15451251278559625</v>
      </c>
      <c r="FI64" s="2">
        <f t="shared" si="78"/>
        <v>0.15752181680167879</v>
      </c>
      <c r="FJ64" s="2">
        <f t="shared" si="78"/>
        <v>0.15766455950685501</v>
      </c>
      <c r="FK64" s="2">
        <f t="shared" si="78"/>
        <v>0.15885553995410198</v>
      </c>
      <c r="FL64" s="2">
        <f t="shared" si="78"/>
        <v>0.16674941046467837</v>
      </c>
      <c r="FM64" s="2">
        <f t="shared" si="78"/>
        <v>0.15719946981191749</v>
      </c>
      <c r="FN64" s="2">
        <f t="shared" si="78"/>
        <v>0.15225069156692342</v>
      </c>
      <c r="FO64" s="2">
        <f t="shared" si="78"/>
        <v>0.15399326624793519</v>
      </c>
      <c r="FP64" s="2">
        <f t="shared" si="78"/>
        <v>0.15383691024168639</v>
      </c>
      <c r="FQ64" s="2">
        <f t="shared" si="78"/>
        <v>0.15860130381809814</v>
      </c>
      <c r="FR64" s="2">
        <f t="shared" si="78"/>
        <v>0.15542687027916002</v>
      </c>
      <c r="FS64" s="2">
        <f t="shared" si="78"/>
        <v>0.14734404181998578</v>
      </c>
      <c r="FT64" s="2">
        <f t="shared" si="78"/>
        <v>0.13766812199445011</v>
      </c>
      <c r="FU64" s="2">
        <f t="shared" si="78"/>
        <v>0.136619721457645</v>
      </c>
      <c r="FW64" s="2">
        <f t="shared" si="66"/>
        <v>9.7539232414763584E-6</v>
      </c>
      <c r="FX64" s="2">
        <f t="shared" si="66"/>
        <v>1.9620075248364711E-5</v>
      </c>
      <c r="FY64" s="2">
        <f t="shared" si="66"/>
        <v>2.0329395752954125E-5</v>
      </c>
      <c r="FZ64" s="2">
        <f t="shared" si="66"/>
        <v>1.9035571802953927E-5</v>
      </c>
      <c r="GA64" s="2">
        <f t="shared" si="66"/>
        <v>1.6050211011337923E-5</v>
      </c>
      <c r="GB64" s="2">
        <f t="shared" si="66"/>
        <v>1.4265628160188151E-5</v>
      </c>
      <c r="GC64" s="2">
        <f t="shared" si="66"/>
        <v>1.4351666819735903E-5</v>
      </c>
      <c r="GD64" s="2">
        <f t="shared" si="66"/>
        <v>1.5122993247470137E-5</v>
      </c>
      <c r="GE64" s="2">
        <f t="shared" si="66"/>
        <v>1.7409903578535957E-5</v>
      </c>
      <c r="GF64" s="2">
        <f t="shared" si="66"/>
        <v>1.7109963174846241E-5</v>
      </c>
      <c r="GG64" s="2">
        <f t="shared" si="66"/>
        <v>1.6511575446545264E-5</v>
      </c>
      <c r="GH64" s="2">
        <f t="shared" si="66"/>
        <v>1.3014549474653021E-5</v>
      </c>
      <c r="GI64" s="2">
        <f t="shared" si="66"/>
        <v>1.1542107774935063E-5</v>
      </c>
      <c r="GJ64" s="2">
        <f t="shared" si="66"/>
        <v>9.8883252558126016E-6</v>
      </c>
      <c r="GK64" s="2">
        <f t="shared" si="66"/>
        <v>8.6842709293395288E-6</v>
      </c>
      <c r="GM64" s="95">
        <f t="shared" si="67"/>
        <v>3.9569670308249672E-3</v>
      </c>
      <c r="GN64" s="95">
        <f t="shared" si="67"/>
        <v>2.3148003868180794E-3</v>
      </c>
      <c r="GO64" s="95">
        <f t="shared" si="67"/>
        <v>1.7549491057277293E-3</v>
      </c>
      <c r="GP64" s="95">
        <f t="shared" si="67"/>
        <v>1.0353555387933278E-3</v>
      </c>
      <c r="GQ64" s="95">
        <f t="shared" si="67"/>
        <v>1.5104479546575265E-3</v>
      </c>
      <c r="GR64" s="95">
        <f t="shared" si="67"/>
        <v>1.9310827496083283E-3</v>
      </c>
      <c r="GS64" s="95">
        <f t="shared" si="67"/>
        <v>1.5187626082977445E-3</v>
      </c>
      <c r="GT64" s="95">
        <f t="shared" si="67"/>
        <v>9.7218030088936898E-4</v>
      </c>
      <c r="GU64" s="95">
        <f t="shared" si="67"/>
        <v>1.0976663483622392E-3</v>
      </c>
      <c r="GV64" s="95">
        <f t="shared" si="67"/>
        <v>1.1257952354087695E-3</v>
      </c>
      <c r="GW64" s="95">
        <f t="shared" si="67"/>
        <v>1.3299554727407013E-3</v>
      </c>
      <c r="GX64" s="95">
        <f t="shared" si="67"/>
        <v>1.3325849857754961E-3</v>
      </c>
      <c r="GY64" s="95">
        <f t="shared" si="67"/>
        <v>1.0441872709100698E-3</v>
      </c>
      <c r="GZ64" s="95">
        <f t="shared" si="67"/>
        <v>7.2521224249411087E-4</v>
      </c>
      <c r="HA64" s="95">
        <f t="shared" si="67"/>
        <v>1.1403939538799418E-4</v>
      </c>
      <c r="HC64" s="95">
        <f t="shared" si="72"/>
        <v>1.7151974433326861E-11</v>
      </c>
      <c r="HD64" s="95">
        <f t="shared" si="68"/>
        <v>8.0417786630170308E-12</v>
      </c>
      <c r="HE64" s="95">
        <f t="shared" si="68"/>
        <v>1.4349458282871938E-13</v>
      </c>
      <c r="HF64" s="95">
        <f t="shared" si="68"/>
        <v>1.4285008245702765E-13</v>
      </c>
      <c r="HG64" s="95">
        <f t="shared" si="68"/>
        <v>2.5995699435373647E-14</v>
      </c>
      <c r="HH64" s="95">
        <f t="shared" si="68"/>
        <v>2.025344402636424E-14</v>
      </c>
      <c r="HI64" s="95">
        <f t="shared" si="68"/>
        <v>3.5382042494793062E-14</v>
      </c>
      <c r="HJ64" s="95">
        <f t="shared" si="68"/>
        <v>6.1283218444503891E-14</v>
      </c>
      <c r="HK64" s="95">
        <f t="shared" si="68"/>
        <v>5.8522813527605513E-14</v>
      </c>
      <c r="HL64" s="95">
        <f t="shared" si="68"/>
        <v>6.1135379036857561E-14</v>
      </c>
      <c r="HM64" s="95">
        <f t="shared" si="68"/>
        <v>4.0912530579314916E-16</v>
      </c>
      <c r="HN64" s="95">
        <f t="shared" si="68"/>
        <v>1.8043440848852319E-13</v>
      </c>
      <c r="HO64" s="95">
        <f t="shared" si="68"/>
        <v>3.6421629199371877E-13</v>
      </c>
      <c r="HP64" s="95">
        <f t="shared" si="68"/>
        <v>4.7046181048473791E-14</v>
      </c>
      <c r="HQ64" s="95">
        <f t="shared" si="68"/>
        <v>2.8730199312655232E-19</v>
      </c>
      <c r="HS64" s="95">
        <f t="shared" si="69"/>
        <v>5.3074403012616404E-54</v>
      </c>
      <c r="HT64" s="95">
        <f t="shared" si="69"/>
        <v>4.7534052848923829E-50</v>
      </c>
      <c r="HU64" s="95">
        <f t="shared" si="69"/>
        <v>2.2066022600084007E-49</v>
      </c>
      <c r="HV64" s="95">
        <f t="shared" si="69"/>
        <v>2.5103062470176697E-49</v>
      </c>
      <c r="HW64" s="95">
        <f t="shared" si="69"/>
        <v>8.1542381367431817E-51</v>
      </c>
      <c r="HX64" s="95">
        <f t="shared" si="69"/>
        <v>1.3009231959592935E-53</v>
      </c>
      <c r="HY64" s="95">
        <f t="shared" si="69"/>
        <v>3.1928929640992156E-54</v>
      </c>
      <c r="HZ64" s="95">
        <f t="shared" si="69"/>
        <v>1.1216985930398086E-59</v>
      </c>
      <c r="IA64" s="95">
        <f t="shared" si="69"/>
        <v>2.8569318665429234E-54</v>
      </c>
      <c r="IB64" s="95">
        <f t="shared" si="69"/>
        <v>2.8733637754154234E-49</v>
      </c>
      <c r="IC64" s="95">
        <f t="shared" si="69"/>
        <v>3.028841662341558E-49</v>
      </c>
      <c r="ID64" s="95">
        <f t="shared" si="69"/>
        <v>2.3194186524518469E-43</v>
      </c>
      <c r="IE64" s="95">
        <f t="shared" si="69"/>
        <v>8.9855891250921934E-40</v>
      </c>
      <c r="IF64" s="95">
        <f t="shared" si="69"/>
        <v>2.9905349401708532E-35</v>
      </c>
      <c r="IG64" s="95">
        <f t="shared" si="69"/>
        <v>9.7160669876114572E-32</v>
      </c>
      <c r="II64" s="95">
        <f t="shared" si="70"/>
        <v>2.6877037627324775E-215</v>
      </c>
      <c r="IJ64" s="95">
        <f t="shared" si="70"/>
        <v>1.1469297420623593E-156</v>
      </c>
      <c r="IK64" s="95">
        <f t="shared" si="70"/>
        <v>4.3697631952625304E-162</v>
      </c>
      <c r="IL64" s="95">
        <f t="shared" si="70"/>
        <v>8.1178026545826681E-166</v>
      </c>
      <c r="IM64" s="95">
        <f t="shared" si="70"/>
        <v>1.8410234376244593E-177</v>
      </c>
      <c r="IN64" s="95">
        <f t="shared" si="70"/>
        <v>1.9227349799682197E-174</v>
      </c>
      <c r="IO64" s="95">
        <f t="shared" si="70"/>
        <v>9.7657311113151595E-183</v>
      </c>
      <c r="IP64" s="95">
        <f t="shared" si="70"/>
        <v>3.5503674029746269E-213</v>
      </c>
      <c r="IQ64" s="95">
        <f t="shared" si="70"/>
        <v>7.8411771611293972E-166</v>
      </c>
      <c r="IR64" s="95">
        <f t="shared" si="70"/>
        <v>7.1307100180793841E-148</v>
      </c>
      <c r="IS64" s="95">
        <f t="shared" si="70"/>
        <v>1.1070534231835963E-132</v>
      </c>
      <c r="IT64" s="95">
        <f t="shared" si="70"/>
        <v>1.5468932981130677E-126</v>
      </c>
      <c r="IU64" s="95">
        <f t="shared" si="70"/>
        <v>3.294733454309104E-131</v>
      </c>
      <c r="IV64" s="95">
        <f t="shared" si="70"/>
        <v>7.2199658437818186E-119</v>
      </c>
      <c r="IW64" s="95">
        <f t="shared" si="70"/>
        <v>3.0801081115842299E-75</v>
      </c>
      <c r="IY64" s="95">
        <f t="shared" si="71"/>
        <v>3.9569670479769415E-3</v>
      </c>
      <c r="IZ64" s="95">
        <f t="shared" si="71"/>
        <v>2.314800394859858E-3</v>
      </c>
      <c r="JA64" s="95">
        <f t="shared" si="71"/>
        <v>1.7549491058712239E-3</v>
      </c>
      <c r="JB64" s="95">
        <f t="shared" si="71"/>
        <v>1.035355538936178E-3</v>
      </c>
      <c r="JC64" s="95">
        <f t="shared" si="71"/>
        <v>1.5104479546835222E-3</v>
      </c>
      <c r="JD64" s="95">
        <f t="shared" si="71"/>
        <v>1.9310827496285818E-3</v>
      </c>
      <c r="JE64" s="95">
        <f t="shared" si="71"/>
        <v>1.5187626083331266E-3</v>
      </c>
      <c r="JF64" s="95">
        <f t="shared" si="71"/>
        <v>9.7218030095065221E-4</v>
      </c>
      <c r="JG64" s="95">
        <f t="shared" si="71"/>
        <v>1.097666348420762E-3</v>
      </c>
      <c r="JH64" s="95">
        <f t="shared" si="71"/>
        <v>1.1257952354699048E-3</v>
      </c>
      <c r="JI64" s="95">
        <f t="shared" si="71"/>
        <v>1.3299554727411104E-3</v>
      </c>
      <c r="JJ64" s="95">
        <f t="shared" si="71"/>
        <v>1.3325849859559306E-3</v>
      </c>
      <c r="JK64" s="95">
        <f t="shared" si="71"/>
        <v>1.044187271274286E-3</v>
      </c>
      <c r="JL64" s="95">
        <f t="shared" si="71"/>
        <v>7.2521224254115701E-4</v>
      </c>
      <c r="JM64" s="95">
        <f t="shared" si="71"/>
        <v>1.1403939538799446E-4</v>
      </c>
    </row>
    <row r="65" spans="2:273" x14ac:dyDescent="0.25">
      <c r="B65" s="2">
        <v>38</v>
      </c>
      <c r="C65" s="37">
        <v>81.409000000000006</v>
      </c>
      <c r="D65" s="37">
        <v>80.432000000000002</v>
      </c>
      <c r="E65" s="37">
        <v>78.069999999999993</v>
      </c>
      <c r="F65" s="37">
        <v>79.302000000000007</v>
      </c>
      <c r="G65" s="37">
        <v>79.977000000000004</v>
      </c>
      <c r="H65" s="37">
        <v>79.233000000000004</v>
      </c>
      <c r="I65" s="37">
        <v>80.256</v>
      </c>
      <c r="J65" s="37">
        <v>77.465000000000003</v>
      </c>
      <c r="K65" s="37">
        <v>74.813999999999993</v>
      </c>
      <c r="L65" s="37">
        <v>72.744</v>
      </c>
      <c r="M65" s="37">
        <v>73.512</v>
      </c>
      <c r="N65" s="37">
        <v>72.022999999999996</v>
      </c>
      <c r="O65" s="37">
        <v>74.418999999999997</v>
      </c>
      <c r="P65" s="37">
        <v>74.930000000000007</v>
      </c>
      <c r="Q65" s="37">
        <v>67.233000000000004</v>
      </c>
      <c r="S65" s="4">
        <f t="shared" si="73"/>
        <v>79.061836697230518</v>
      </c>
      <c r="T65" s="4">
        <f t="shared" si="73"/>
        <v>77.859396078867306</v>
      </c>
      <c r="U65" s="4">
        <f t="shared" si="73"/>
        <v>76.595705956944315</v>
      </c>
      <c r="V65" s="4">
        <f t="shared" si="73"/>
        <v>78.290933285016067</v>
      </c>
      <c r="W65" s="4">
        <f t="shared" si="73"/>
        <v>78.572784042509284</v>
      </c>
      <c r="X65" s="4">
        <f t="shared" si="73"/>
        <v>78.332553637155755</v>
      </c>
      <c r="Y65" s="4">
        <f t="shared" si="73"/>
        <v>78.430957199105862</v>
      </c>
      <c r="Z65" s="4">
        <f t="shared" si="73"/>
        <v>75.180356520475058</v>
      </c>
      <c r="AA65" s="4">
        <f t="shared" si="73"/>
        <v>74.168209121130019</v>
      </c>
      <c r="AB65" s="4">
        <f t="shared" si="73"/>
        <v>72.865646310598208</v>
      </c>
      <c r="AC65" s="4">
        <f t="shared" si="73"/>
        <v>72.94716539773728</v>
      </c>
      <c r="AD65" s="4">
        <f t="shared" si="73"/>
        <v>73.604079997923009</v>
      </c>
      <c r="AE65" s="4">
        <f t="shared" si="73"/>
        <v>72.872444547389378</v>
      </c>
      <c r="AF65" s="4">
        <f t="shared" si="73"/>
        <v>72.422599015942367</v>
      </c>
      <c r="AG65" s="4">
        <f t="shared" si="73"/>
        <v>67.083618135723569</v>
      </c>
      <c r="AI65" s="4">
        <f t="shared" si="74"/>
        <v>2.3471633027694878</v>
      </c>
      <c r="AJ65" s="4">
        <f t="shared" si="74"/>
        <v>2.5726039211326963</v>
      </c>
      <c r="AK65" s="4">
        <f t="shared" si="74"/>
        <v>1.4742940430556786</v>
      </c>
      <c r="AL65" s="4">
        <f t="shared" si="74"/>
        <v>1.0110667149839401</v>
      </c>
      <c r="AM65" s="4">
        <f t="shared" si="74"/>
        <v>1.4042159574907203</v>
      </c>
      <c r="AN65" s="4">
        <f t="shared" si="74"/>
        <v>0.90044636284424939</v>
      </c>
      <c r="AO65" s="4">
        <f t="shared" si="74"/>
        <v>1.8250428008941384</v>
      </c>
      <c r="AP65" s="4">
        <f t="shared" si="74"/>
        <v>2.2846434795249451</v>
      </c>
      <c r="AQ65" s="4">
        <f t="shared" si="74"/>
        <v>0.64579087886997399</v>
      </c>
      <c r="AR65" s="4">
        <f t="shared" si="74"/>
        <v>-0.12164631059820863</v>
      </c>
      <c r="AS65" s="4">
        <f t="shared" si="74"/>
        <v>0.56483460226272086</v>
      </c>
      <c r="AT65" s="4">
        <f t="shared" si="74"/>
        <v>-1.5810799979230126</v>
      </c>
      <c r="AU65" s="4">
        <f t="shared" si="74"/>
        <v>1.5465554526106189</v>
      </c>
      <c r="AV65" s="4">
        <f t="shared" si="74"/>
        <v>2.5074009840576394</v>
      </c>
      <c r="AW65" s="4">
        <f t="shared" si="74"/>
        <v>0.14938186427643529</v>
      </c>
      <c r="AY65" s="2">
        <f t="shared" si="64"/>
        <v>74.790296993628047</v>
      </c>
      <c r="AZ65" s="2">
        <f t="shared" si="64"/>
        <v>75.045759697180216</v>
      </c>
      <c r="BA65" s="2">
        <f t="shared" si="64"/>
        <v>74.357345232407155</v>
      </c>
      <c r="BB65" s="2">
        <f t="shared" si="64"/>
        <v>76.821115952488498</v>
      </c>
      <c r="BC65" s="2">
        <f t="shared" si="64"/>
        <v>76.601824974372676</v>
      </c>
      <c r="BD65" s="2">
        <f t="shared" si="64"/>
        <v>75.879257576852012</v>
      </c>
      <c r="BE65" s="2">
        <f t="shared" si="64"/>
        <v>76.51080790396513</v>
      </c>
      <c r="BF65" s="2">
        <f t="shared" si="64"/>
        <v>73.881459251337176</v>
      </c>
      <c r="BG65" s="2">
        <f t="shared" si="64"/>
        <v>72.733702604418966</v>
      </c>
      <c r="BH65" s="2">
        <f t="shared" si="64"/>
        <v>71.409818642562342</v>
      </c>
      <c r="BI65" s="2">
        <f t="shared" si="64"/>
        <v>71.235341201044591</v>
      </c>
      <c r="BJ65" s="2">
        <f t="shared" si="64"/>
        <v>71.940290274943422</v>
      </c>
      <c r="BK65" s="2">
        <f t="shared" si="64"/>
        <v>71.543269906328661</v>
      </c>
      <c r="BL65" s="2">
        <f t="shared" si="64"/>
        <v>71.516429361867168</v>
      </c>
      <c r="BM65" s="2">
        <f t="shared" si="64"/>
        <v>66.929832021502818</v>
      </c>
      <c r="BO65" s="2">
        <f t="shared" si="9"/>
        <v>81.409000000000006</v>
      </c>
      <c r="BP65" s="2">
        <f t="shared" si="10"/>
        <v>80.432000000000002</v>
      </c>
      <c r="BQ65" s="2">
        <f t="shared" si="11"/>
        <v>78.069999999999993</v>
      </c>
      <c r="BR65" s="2">
        <f t="shared" si="12"/>
        <v>79.302000000000007</v>
      </c>
      <c r="BS65" s="2">
        <f t="shared" si="13"/>
        <v>79.977000000000004</v>
      </c>
      <c r="BT65" s="2">
        <f t="shared" si="14"/>
        <v>79.233000000000004</v>
      </c>
      <c r="BU65" s="2">
        <f t="shared" si="15"/>
        <v>80.256</v>
      </c>
      <c r="BV65" s="2">
        <f t="shared" si="16"/>
        <v>77.465000000000003</v>
      </c>
      <c r="BW65" s="2">
        <f t="shared" si="17"/>
        <v>74.813999999999993</v>
      </c>
      <c r="BX65" s="2">
        <f t="shared" si="18"/>
        <v>72.744</v>
      </c>
      <c r="BY65" s="2">
        <f t="shared" si="19"/>
        <v>73.512</v>
      </c>
      <c r="BZ65" s="2">
        <f t="shared" si="20"/>
        <v>72.022999999999996</v>
      </c>
      <c r="CA65" s="2">
        <f t="shared" si="21"/>
        <v>74.418999999999997</v>
      </c>
      <c r="CB65" s="2">
        <f t="shared" si="22"/>
        <v>74.930000000000007</v>
      </c>
      <c r="CC65" s="2">
        <f t="shared" si="23"/>
        <v>67.233000000000004</v>
      </c>
      <c r="CE65" s="2" t="str">
        <f t="shared" si="65"/>
        <v/>
      </c>
      <c r="CF65" s="2" t="str">
        <f t="shared" si="65"/>
        <v/>
      </c>
      <c r="CG65" s="2" t="str">
        <f t="shared" si="65"/>
        <v/>
      </c>
      <c r="CH65" s="2" t="str">
        <f t="shared" si="65"/>
        <v/>
      </c>
      <c r="CI65" s="2" t="str">
        <f t="shared" si="65"/>
        <v/>
      </c>
      <c r="CJ65" s="2" t="str">
        <f t="shared" si="65"/>
        <v/>
      </c>
      <c r="CK65" s="2" t="str">
        <f t="shared" si="65"/>
        <v/>
      </c>
      <c r="CL65" s="2" t="str">
        <f t="shared" si="65"/>
        <v/>
      </c>
      <c r="CM65" s="2" t="str">
        <f t="shared" si="65"/>
        <v/>
      </c>
      <c r="CN65" s="2" t="str">
        <f t="shared" si="65"/>
        <v/>
      </c>
      <c r="CO65" s="2" t="str">
        <f t="shared" si="65"/>
        <v/>
      </c>
      <c r="CP65" s="2" t="str">
        <f t="shared" si="65"/>
        <v/>
      </c>
      <c r="CQ65" s="2" t="str">
        <f t="shared" si="65"/>
        <v/>
      </c>
      <c r="CR65" s="2" t="str">
        <f t="shared" si="65"/>
        <v/>
      </c>
      <c r="CS65" s="2" t="str">
        <f t="shared" si="65"/>
        <v/>
      </c>
      <c r="CU65" s="2" t="str">
        <f t="shared" si="25"/>
        <v/>
      </c>
      <c r="CV65" s="2" t="str">
        <f t="shared" si="26"/>
        <v/>
      </c>
      <c r="CW65" s="2" t="str">
        <f t="shared" si="27"/>
        <v/>
      </c>
      <c r="CX65" s="2" t="str">
        <f t="shared" si="28"/>
        <v/>
      </c>
      <c r="CY65" s="2" t="str">
        <f t="shared" si="29"/>
        <v/>
      </c>
      <c r="CZ65" s="2" t="str">
        <f t="shared" si="30"/>
        <v/>
      </c>
      <c r="DA65" s="2" t="str">
        <f t="shared" si="31"/>
        <v/>
      </c>
      <c r="DB65" s="2" t="str">
        <f t="shared" si="32"/>
        <v/>
      </c>
      <c r="DC65" s="2" t="str">
        <f t="shared" si="33"/>
        <v/>
      </c>
      <c r="DD65" s="2" t="str">
        <f t="shared" si="34"/>
        <v/>
      </c>
      <c r="DE65" s="2" t="str">
        <f t="shared" si="35"/>
        <v/>
      </c>
      <c r="DF65" s="2" t="str">
        <f t="shared" si="36"/>
        <v/>
      </c>
      <c r="DG65" s="2" t="str">
        <f t="shared" si="37"/>
        <v/>
      </c>
      <c r="DH65" s="2" t="str">
        <f t="shared" si="38"/>
        <v/>
      </c>
      <c r="DI65" s="2" t="str">
        <f t="shared" si="39"/>
        <v/>
      </c>
      <c r="DK65" s="2">
        <f t="shared" si="75"/>
        <v>76.756814821763584</v>
      </c>
      <c r="DL65" s="2">
        <f t="shared" si="75"/>
        <v>76.847166302028455</v>
      </c>
      <c r="DM65" s="2">
        <f t="shared" si="75"/>
        <v>75.959559219944381</v>
      </c>
      <c r="DN65" s="2">
        <f t="shared" si="75"/>
        <v>78.740662035638778</v>
      </c>
      <c r="DO65" s="2">
        <f t="shared" si="75"/>
        <v>78.049056505415564</v>
      </c>
      <c r="DP65" s="2">
        <f t="shared" si="75"/>
        <v>77.359016530264981</v>
      </c>
      <c r="DQ65" s="2">
        <f t="shared" si="75"/>
        <v>77.81787121519055</v>
      </c>
      <c r="DR65" s="2">
        <f t="shared" si="75"/>
        <v>74.761137269707049</v>
      </c>
      <c r="DS65" s="2">
        <f t="shared" si="75"/>
        <v>73.85482935668982</v>
      </c>
      <c r="DT65" s="2">
        <f t="shared" si="75"/>
        <v>72.426631531259432</v>
      </c>
      <c r="DU65" s="2">
        <f t="shared" si="75"/>
        <v>72.19193204469947</v>
      </c>
      <c r="DV65" s="2">
        <f t="shared" si="75"/>
        <v>72.735399879190581</v>
      </c>
      <c r="DW65" s="2">
        <f t="shared" si="75"/>
        <v>72.660411054062209</v>
      </c>
      <c r="DX65" s="2">
        <f t="shared" si="75"/>
        <v>72.691832135306555</v>
      </c>
      <c r="DY65" s="2">
        <f t="shared" si="75"/>
        <v>67.46939840245102</v>
      </c>
      <c r="EA65" s="2">
        <f t="shared" si="76"/>
        <v>65.685617192766074</v>
      </c>
      <c r="EB65" s="2">
        <f t="shared" si="76"/>
        <v>66.055846985984473</v>
      </c>
      <c r="EC65" s="2">
        <f t="shared" si="76"/>
        <v>66.542181444292709</v>
      </c>
      <c r="ED65" s="2">
        <f t="shared" si="76"/>
        <v>67.46818813147766</v>
      </c>
      <c r="EE65" s="2">
        <f t="shared" si="76"/>
        <v>69.61304954270102</v>
      </c>
      <c r="EF65" s="2">
        <f t="shared" si="76"/>
        <v>69.135592519141355</v>
      </c>
      <c r="EG65" s="2">
        <f t="shared" si="76"/>
        <v>70.119903694828452</v>
      </c>
      <c r="EH65" s="2">
        <f t="shared" si="76"/>
        <v>69.414458454819538</v>
      </c>
      <c r="EI65" s="2">
        <f t="shared" si="76"/>
        <v>67.116573171810558</v>
      </c>
      <c r="EJ65" s="2">
        <f t="shared" si="76"/>
        <v>66.309138798316113</v>
      </c>
      <c r="EK65" s="2">
        <f t="shared" si="76"/>
        <v>66.60721643633012</v>
      </c>
      <c r="EL65" s="2">
        <f t="shared" si="76"/>
        <v>68.000176095670327</v>
      </c>
      <c r="EM65" s="2">
        <f t="shared" si="76"/>
        <v>65.647510732790536</v>
      </c>
      <c r="EN65" s="2">
        <f t="shared" si="76"/>
        <v>64.801765848585674</v>
      </c>
      <c r="EO65" s="2">
        <f t="shared" si="76"/>
        <v>63.819875072513234</v>
      </c>
      <c r="EQ65" s="2">
        <f t="shared" si="77"/>
        <v>65.511330848014225</v>
      </c>
      <c r="ER65" s="2">
        <f t="shared" si="77"/>
        <v>66.0871507146949</v>
      </c>
      <c r="ES65" s="2">
        <f t="shared" si="77"/>
        <v>66.489215845008772</v>
      </c>
      <c r="ET65" s="2">
        <f t="shared" si="77"/>
        <v>67.125241870283091</v>
      </c>
      <c r="EU65" s="2">
        <f t="shared" si="77"/>
        <v>68.804519288154211</v>
      </c>
      <c r="EV65" s="2">
        <f t="shared" si="77"/>
        <v>68.008950090038041</v>
      </c>
      <c r="EW65" s="2">
        <f t="shared" si="77"/>
        <v>68.843411273693349</v>
      </c>
      <c r="EX65" s="2">
        <f t="shared" si="77"/>
        <v>67.793835597340561</v>
      </c>
      <c r="EY65" s="2">
        <f t="shared" si="77"/>
        <v>65.721682732010294</v>
      </c>
      <c r="EZ65" s="2">
        <f t="shared" si="77"/>
        <v>65.632148929019309</v>
      </c>
      <c r="FA65" s="2">
        <f t="shared" si="77"/>
        <v>64.969582027643341</v>
      </c>
      <c r="FB65" s="2">
        <f t="shared" si="77"/>
        <v>64.867004423876352</v>
      </c>
      <c r="FC65" s="2">
        <f t="shared" si="77"/>
        <v>64.013031039919923</v>
      </c>
      <c r="FD65" s="2">
        <f t="shared" si="77"/>
        <v>64.056107508775483</v>
      </c>
      <c r="FE65" s="2">
        <f t="shared" si="77"/>
        <v>66.12883081510202</v>
      </c>
      <c r="FG65" s="2">
        <f t="shared" si="78"/>
        <v>0.17762450188771017</v>
      </c>
      <c r="FH65" s="2">
        <f t="shared" si="78"/>
        <v>0.16693114396173603</v>
      </c>
      <c r="FI65" s="2">
        <f t="shared" si="78"/>
        <v>0.17013364495578151</v>
      </c>
      <c r="FJ65" s="2">
        <f t="shared" si="78"/>
        <v>0.17028550622324415</v>
      </c>
      <c r="FK65" s="2">
        <f t="shared" si="78"/>
        <v>0.17155240724370613</v>
      </c>
      <c r="FL65" s="2">
        <f t="shared" si="78"/>
        <v>0.17994223921213345</v>
      </c>
      <c r="FM65" s="2">
        <f t="shared" si="78"/>
        <v>0.16979069092475849</v>
      </c>
      <c r="FN65" s="2">
        <f t="shared" si="78"/>
        <v>0.16452290770470218</v>
      </c>
      <c r="FO65" s="2">
        <f t="shared" si="78"/>
        <v>0.16637837649437426</v>
      </c>
      <c r="FP65" s="2">
        <f t="shared" si="78"/>
        <v>0.16621191594353282</v>
      </c>
      <c r="FQ65" s="2">
        <f t="shared" si="78"/>
        <v>0.17128198857277507</v>
      </c>
      <c r="FR65" s="2">
        <f t="shared" si="78"/>
        <v>0.16790439686900618</v>
      </c>
      <c r="FS65" s="2">
        <f t="shared" si="78"/>
        <v>0.15929507210209343</v>
      </c>
      <c r="FT65" s="2">
        <f t="shared" si="78"/>
        <v>0.14897145930817626</v>
      </c>
      <c r="FU65" s="2">
        <f t="shared" si="78"/>
        <v>0.1478517379633115</v>
      </c>
      <c r="FW65" s="2">
        <f t="shared" si="66"/>
        <v>1.0694954096743644E-5</v>
      </c>
      <c r="FX65" s="2">
        <f t="shared" si="66"/>
        <v>2.1512943994465147E-5</v>
      </c>
      <c r="FY65" s="2">
        <f t="shared" si="66"/>
        <v>2.2290695464170941E-5</v>
      </c>
      <c r="FZ65" s="2">
        <f t="shared" si="66"/>
        <v>2.0872051101167161E-5</v>
      </c>
      <c r="GA65" s="2">
        <f t="shared" si="66"/>
        <v>1.7598679165955446E-5</v>
      </c>
      <c r="GB65" s="2">
        <f t="shared" si="66"/>
        <v>1.5641928703600799E-5</v>
      </c>
      <c r="GC65" s="2">
        <f t="shared" si="66"/>
        <v>1.5736267957354628E-5</v>
      </c>
      <c r="GD65" s="2">
        <f t="shared" si="66"/>
        <v>1.6582008162473239E-5</v>
      </c>
      <c r="GE65" s="2">
        <f t="shared" si="66"/>
        <v>1.9089547606563156E-5</v>
      </c>
      <c r="GF65" s="2">
        <f t="shared" si="66"/>
        <v>1.8760670589072688E-5</v>
      </c>
      <c r="GG65" s="2">
        <f t="shared" si="66"/>
        <v>1.8104553620429138E-5</v>
      </c>
      <c r="GH65" s="2">
        <f t="shared" si="66"/>
        <v>1.4270151813692088E-5</v>
      </c>
      <c r="GI65" s="2">
        <f t="shared" si="66"/>
        <v>1.2655655419897383E-5</v>
      </c>
      <c r="GJ65" s="2">
        <f t="shared" si="66"/>
        <v>1.0842322695710252E-5</v>
      </c>
      <c r="GK65" s="2">
        <f t="shared" si="66"/>
        <v>9.5221057453932357E-6</v>
      </c>
      <c r="GM65" s="95">
        <f t="shared" si="67"/>
        <v>5.5218333480736449E-3</v>
      </c>
      <c r="GN65" s="95">
        <f t="shared" si="67"/>
        <v>3.3284718975411872E-3</v>
      </c>
      <c r="GO65" s="95">
        <f t="shared" si="67"/>
        <v>2.5960919860776735E-3</v>
      </c>
      <c r="GP65" s="95">
        <f t="shared" si="67"/>
        <v>1.6028882278521044E-3</v>
      </c>
      <c r="GQ65" s="95">
        <f t="shared" si="67"/>
        <v>2.2686066509342261E-3</v>
      </c>
      <c r="GR65" s="95">
        <f t="shared" si="67"/>
        <v>2.8789639219939157E-3</v>
      </c>
      <c r="GS65" s="95">
        <f t="shared" si="67"/>
        <v>2.2732747336992403E-3</v>
      </c>
      <c r="GT65" s="95">
        <f t="shared" si="67"/>
        <v>1.4975060357298804E-3</v>
      </c>
      <c r="GU65" s="95">
        <f t="shared" si="67"/>
        <v>1.6790880855396236E-3</v>
      </c>
      <c r="GV65" s="95">
        <f t="shared" si="67"/>
        <v>1.7179250898817281E-3</v>
      </c>
      <c r="GW65" s="95">
        <f t="shared" si="67"/>
        <v>2.0185795574709699E-3</v>
      </c>
      <c r="GX65" s="95">
        <f t="shared" si="67"/>
        <v>2.0105057216939001E-3</v>
      </c>
      <c r="GY65" s="95">
        <f t="shared" si="67"/>
        <v>1.5841288264069335E-3</v>
      </c>
      <c r="GZ65" s="95">
        <f t="shared" si="67"/>
        <v>1.1125487567993889E-3</v>
      </c>
      <c r="HA65" s="95">
        <f t="shared" si="67"/>
        <v>2.0256903363303718E-4</v>
      </c>
      <c r="HC65" s="95">
        <f t="shared" si="72"/>
        <v>4.3044763131075774E-11</v>
      </c>
      <c r="HD65" s="95">
        <f t="shared" si="68"/>
        <v>2.0886287889483291E-11</v>
      </c>
      <c r="HE65" s="95">
        <f t="shared" si="68"/>
        <v>4.4392007506003626E-13</v>
      </c>
      <c r="HF65" s="95">
        <f t="shared" si="68"/>
        <v>4.4792637743359598E-13</v>
      </c>
      <c r="HG65" s="95">
        <f t="shared" si="68"/>
        <v>8.5900696221036143E-14</v>
      </c>
      <c r="HH65" s="95">
        <f t="shared" si="68"/>
        <v>6.8367271530232235E-14</v>
      </c>
      <c r="HI65" s="95">
        <f t="shared" si="68"/>
        <v>1.1466299098105291E-13</v>
      </c>
      <c r="HJ65" s="95">
        <f t="shared" si="68"/>
        <v>1.958640631082417E-13</v>
      </c>
      <c r="HK65" s="95">
        <f t="shared" si="68"/>
        <v>1.8790153192999728E-13</v>
      </c>
      <c r="HL65" s="95">
        <f t="shared" si="68"/>
        <v>1.9618904828138312E-13</v>
      </c>
      <c r="HM65" s="95">
        <f t="shared" si="68"/>
        <v>1.6160251775152118E-15</v>
      </c>
      <c r="HN65" s="95">
        <f t="shared" si="68"/>
        <v>5.4590545193835644E-13</v>
      </c>
      <c r="HO65" s="95">
        <f t="shared" si="68"/>
        <v>1.0377903164985581E-12</v>
      </c>
      <c r="HP65" s="95">
        <f t="shared" si="68"/>
        <v>1.4181985777530004E-13</v>
      </c>
      <c r="HQ65" s="95">
        <f t="shared" si="68"/>
        <v>1.4307976010799275E-18</v>
      </c>
      <c r="HS65" s="95">
        <f t="shared" si="69"/>
        <v>6.9737396546932198E-53</v>
      </c>
      <c r="HT65" s="95">
        <f t="shared" si="69"/>
        <v>5.6565024816780261E-49</v>
      </c>
      <c r="HU65" s="95">
        <f t="shared" si="69"/>
        <v>2.5812990456015356E-48</v>
      </c>
      <c r="HV65" s="95">
        <f t="shared" si="69"/>
        <v>2.9323421530261426E-48</v>
      </c>
      <c r="HW65" s="95">
        <f t="shared" si="69"/>
        <v>9.894537686943866E-50</v>
      </c>
      <c r="HX65" s="95">
        <f t="shared" si="69"/>
        <v>1.8012879157822235E-52</v>
      </c>
      <c r="HY65" s="95">
        <f t="shared" si="69"/>
        <v>4.5085622704160821E-53</v>
      </c>
      <c r="HZ65" s="95">
        <f t="shared" si="69"/>
        <v>2.1310624877155635E-58</v>
      </c>
      <c r="IA65" s="95">
        <f t="shared" si="69"/>
        <v>4.2130545115865537E-53</v>
      </c>
      <c r="IB65" s="95">
        <f t="shared" si="69"/>
        <v>3.2830064407316968E-48</v>
      </c>
      <c r="IC65" s="95">
        <f t="shared" si="69"/>
        <v>3.4490753112538005E-48</v>
      </c>
      <c r="ID65" s="95">
        <f t="shared" si="69"/>
        <v>1.8709961719979865E-42</v>
      </c>
      <c r="IE65" s="95">
        <f t="shared" si="69"/>
        <v>5.829652742061794E-39</v>
      </c>
      <c r="IF65" s="95">
        <f t="shared" si="69"/>
        <v>1.5156593822876273E-34</v>
      </c>
      <c r="IG65" s="95">
        <f t="shared" si="69"/>
        <v>4.1262356183870847E-31</v>
      </c>
      <c r="II65" s="95">
        <f t="shared" si="70"/>
        <v>6.6000747531350694E-212</v>
      </c>
      <c r="IJ65" s="95">
        <f t="shared" si="70"/>
        <v>4.7464211949127845E-154</v>
      </c>
      <c r="IK65" s="95">
        <f t="shared" si="70"/>
        <v>2.2789385601624235E-159</v>
      </c>
      <c r="IL65" s="95">
        <f t="shared" si="70"/>
        <v>4.7121939415093549E-163</v>
      </c>
      <c r="IM65" s="95">
        <f t="shared" si="70"/>
        <v>1.5120059583200806E-174</v>
      </c>
      <c r="IN65" s="95">
        <f t="shared" si="70"/>
        <v>1.312742086331965E-171</v>
      </c>
      <c r="IO65" s="95">
        <f t="shared" si="70"/>
        <v>9.1571605453113535E-180</v>
      </c>
      <c r="IP65" s="95">
        <f t="shared" si="70"/>
        <v>1.0934986222635123E-209</v>
      </c>
      <c r="IQ65" s="95">
        <f t="shared" si="70"/>
        <v>4.3251138196326523E-163</v>
      </c>
      <c r="IR65" s="95">
        <f t="shared" si="70"/>
        <v>1.953031574833218E-145</v>
      </c>
      <c r="IS65" s="95">
        <f t="shared" si="70"/>
        <v>1.6642917095896402E-130</v>
      </c>
      <c r="IT65" s="95">
        <f t="shared" si="70"/>
        <v>1.6618997007643595E-124</v>
      </c>
      <c r="IU65" s="95">
        <f t="shared" si="70"/>
        <v>4.0073404616672402E-129</v>
      </c>
      <c r="IV65" s="95">
        <f t="shared" si="70"/>
        <v>5.2429581173568965E-117</v>
      </c>
      <c r="IW65" s="95">
        <f t="shared" si="70"/>
        <v>4.4017980893541374E-74</v>
      </c>
      <c r="IY65" s="95">
        <f t="shared" si="71"/>
        <v>5.5218333911184079E-3</v>
      </c>
      <c r="IZ65" s="95">
        <f t="shared" si="71"/>
        <v>3.3284719184274751E-3</v>
      </c>
      <c r="JA65" s="95">
        <f t="shared" si="71"/>
        <v>2.5960919865215936E-3</v>
      </c>
      <c r="JB65" s="95">
        <f t="shared" si="71"/>
        <v>1.6028882283000308E-3</v>
      </c>
      <c r="JC65" s="95">
        <f t="shared" si="71"/>
        <v>2.268606651020127E-3</v>
      </c>
      <c r="JD65" s="95">
        <f t="shared" si="71"/>
        <v>2.8789639220622829E-3</v>
      </c>
      <c r="JE65" s="95">
        <f t="shared" si="71"/>
        <v>2.2732747338139033E-3</v>
      </c>
      <c r="JF65" s="95">
        <f t="shared" si="71"/>
        <v>1.4975060359257446E-3</v>
      </c>
      <c r="JG65" s="95">
        <f t="shared" si="71"/>
        <v>1.6790880857275251E-3</v>
      </c>
      <c r="JH65" s="95">
        <f t="shared" si="71"/>
        <v>1.7179250900779171E-3</v>
      </c>
      <c r="JI65" s="95">
        <f t="shared" si="71"/>
        <v>2.0185795574725858E-3</v>
      </c>
      <c r="JJ65" s="95">
        <f t="shared" si="71"/>
        <v>2.0105057222398054E-3</v>
      </c>
      <c r="JK65" s="95">
        <f t="shared" si="71"/>
        <v>1.5841288274447238E-3</v>
      </c>
      <c r="JL65" s="95">
        <f t="shared" si="71"/>
        <v>1.1125487569412088E-3</v>
      </c>
      <c r="JM65" s="95">
        <f t="shared" si="71"/>
        <v>2.0256903363303862E-4</v>
      </c>
    </row>
    <row r="66" spans="2:273" x14ac:dyDescent="0.25">
      <c r="B66" s="2">
        <v>39</v>
      </c>
      <c r="C66" s="37">
        <v>82.864000000000004</v>
      </c>
      <c r="D66" s="37">
        <v>81.340999999999994</v>
      </c>
      <c r="E66" s="37">
        <v>80.488</v>
      </c>
      <c r="F66" s="37">
        <v>80.86</v>
      </c>
      <c r="G66" s="37">
        <v>81.046999999999997</v>
      </c>
      <c r="H66" s="37">
        <v>80.906999999999996</v>
      </c>
      <c r="I66" s="37">
        <v>79.628</v>
      </c>
      <c r="J66" s="37">
        <v>77.069999999999993</v>
      </c>
      <c r="K66" s="37">
        <v>75.534999999999997</v>
      </c>
      <c r="L66" s="37">
        <v>73.488</v>
      </c>
      <c r="M66" s="37">
        <v>72.813999999999993</v>
      </c>
      <c r="N66" s="37">
        <v>73.977000000000004</v>
      </c>
      <c r="O66" s="37">
        <v>74.977000000000004</v>
      </c>
      <c r="P66" s="37">
        <v>74.837000000000003</v>
      </c>
      <c r="Q66" s="37">
        <v>67.256</v>
      </c>
      <c r="S66" s="4">
        <f t="shared" si="73"/>
        <v>80.526387463924209</v>
      </c>
      <c r="T66" s="4">
        <f t="shared" si="73"/>
        <v>78.98721480892992</v>
      </c>
      <c r="U66" s="4">
        <f t="shared" si="73"/>
        <v>77.580380343062544</v>
      </c>
      <c r="V66" s="4">
        <f t="shared" si="73"/>
        <v>79.032088020690153</v>
      </c>
      <c r="W66" s="4">
        <f t="shared" si="73"/>
        <v>79.47750258125437</v>
      </c>
      <c r="X66" s="4">
        <f t="shared" si="73"/>
        <v>79.387969676838651</v>
      </c>
      <c r="Y66" s="4">
        <f t="shared" si="73"/>
        <v>79.280356744851161</v>
      </c>
      <c r="Z66" s="4">
        <f t="shared" si="73"/>
        <v>75.859449227446589</v>
      </c>
      <c r="AA66" s="4">
        <f t="shared" si="73"/>
        <v>74.873227718160067</v>
      </c>
      <c r="AB66" s="4">
        <f t="shared" si="73"/>
        <v>73.577258687214552</v>
      </c>
      <c r="AC66" s="4">
        <f t="shared" si="73"/>
        <v>73.757144113623184</v>
      </c>
      <c r="AD66" s="4">
        <f t="shared" si="73"/>
        <v>74.422726370517353</v>
      </c>
      <c r="AE66" s="4">
        <f t="shared" si="73"/>
        <v>73.524219548727586</v>
      </c>
      <c r="AF66" s="4">
        <f t="shared" si="73"/>
        <v>72.906332939002809</v>
      </c>
      <c r="AG66" s="4">
        <f t="shared" si="73"/>
        <v>67.277514471824162</v>
      </c>
      <c r="AI66" s="4">
        <f t="shared" si="74"/>
        <v>2.3376125360757953</v>
      </c>
      <c r="AJ66" s="4">
        <f t="shared" si="74"/>
        <v>2.3537851910700738</v>
      </c>
      <c r="AK66" s="4">
        <f t="shared" si="74"/>
        <v>2.9076196569374559</v>
      </c>
      <c r="AL66" s="4">
        <f t="shared" si="74"/>
        <v>1.8279119793098459</v>
      </c>
      <c r="AM66" s="4">
        <f t="shared" si="74"/>
        <v>1.5694974187456268</v>
      </c>
      <c r="AN66" s="4">
        <f t="shared" si="74"/>
        <v>1.5190303231613456</v>
      </c>
      <c r="AO66" s="4">
        <f t="shared" si="74"/>
        <v>0.34764325514883865</v>
      </c>
      <c r="AP66" s="4">
        <f t="shared" si="74"/>
        <v>1.2105507725534039</v>
      </c>
      <c r="AQ66" s="4">
        <f t="shared" si="74"/>
        <v>0.66177228183993009</v>
      </c>
      <c r="AR66" s="4">
        <f t="shared" si="74"/>
        <v>-8.9258687214552879E-2</v>
      </c>
      <c r="AS66" s="4">
        <f t="shared" si="74"/>
        <v>-0.94314411362319106</v>
      </c>
      <c r="AT66" s="4">
        <f t="shared" si="74"/>
        <v>-0.44572637051734887</v>
      </c>
      <c r="AU66" s="4">
        <f t="shared" si="74"/>
        <v>1.4527804512724174</v>
      </c>
      <c r="AV66" s="4">
        <f t="shared" si="74"/>
        <v>1.9306670609971945</v>
      </c>
      <c r="AW66" s="4">
        <f t="shared" si="74"/>
        <v>-2.1514471824161774E-2</v>
      </c>
      <c r="AY66" s="2">
        <f t="shared" si="64"/>
        <v>74.816016453013646</v>
      </c>
      <c r="AZ66" s="2">
        <f t="shared" si="64"/>
        <v>75.1147153174539</v>
      </c>
      <c r="BA66" s="2">
        <f t="shared" si="64"/>
        <v>74.418701530151765</v>
      </c>
      <c r="BB66" s="2">
        <f t="shared" si="64"/>
        <v>76.866193104541864</v>
      </c>
      <c r="BC66" s="2">
        <f t="shared" si="64"/>
        <v>76.65448644233399</v>
      </c>
      <c r="BD66" s="2">
        <f t="shared" si="64"/>
        <v>75.902461501858113</v>
      </c>
      <c r="BE66" s="2">
        <f t="shared" si="64"/>
        <v>76.538189717888699</v>
      </c>
      <c r="BF66" s="2">
        <f t="shared" si="64"/>
        <v>73.952735400917476</v>
      </c>
      <c r="BG66" s="2">
        <f t="shared" si="64"/>
        <v>72.781644358782074</v>
      </c>
      <c r="BH66" s="2">
        <f t="shared" si="64"/>
        <v>71.459354585382144</v>
      </c>
      <c r="BI66" s="2">
        <f t="shared" si="64"/>
        <v>71.281139804539166</v>
      </c>
      <c r="BJ66" s="2">
        <f t="shared" si="64"/>
        <v>72.028380487568285</v>
      </c>
      <c r="BK66" s="2">
        <f t="shared" si="64"/>
        <v>71.599108240743931</v>
      </c>
      <c r="BL66" s="2">
        <f t="shared" si="64"/>
        <v>71.578113642795657</v>
      </c>
      <c r="BM66" s="2">
        <f t="shared" si="64"/>
        <v>67.018727136601413</v>
      </c>
      <c r="BO66" s="2">
        <f t="shared" si="9"/>
        <v>82.864000000000004</v>
      </c>
      <c r="BP66" s="2">
        <f t="shared" si="10"/>
        <v>81.340999999999994</v>
      </c>
      <c r="BQ66" s="2">
        <f t="shared" si="11"/>
        <v>80.488</v>
      </c>
      <c r="BR66" s="2">
        <f t="shared" si="12"/>
        <v>80.86</v>
      </c>
      <c r="BS66" s="2">
        <f t="shared" si="13"/>
        <v>81.046999999999997</v>
      </c>
      <c r="BT66" s="2">
        <f t="shared" si="14"/>
        <v>80.906999999999996</v>
      </c>
      <c r="BU66" s="2">
        <f t="shared" si="15"/>
        <v>79.628</v>
      </c>
      <c r="BV66" s="2">
        <f t="shared" si="16"/>
        <v>77.069999999999993</v>
      </c>
      <c r="BW66" s="2">
        <f t="shared" si="17"/>
        <v>75.534999999999997</v>
      </c>
      <c r="BX66" s="2">
        <f t="shared" si="18"/>
        <v>73.488</v>
      </c>
      <c r="BY66" s="2">
        <f t="shared" si="19"/>
        <v>72.813999999999993</v>
      </c>
      <c r="BZ66" s="2">
        <f t="shared" si="20"/>
        <v>73.977000000000004</v>
      </c>
      <c r="CA66" s="2">
        <f t="shared" si="21"/>
        <v>74.977000000000004</v>
      </c>
      <c r="CB66" s="2">
        <f t="shared" si="22"/>
        <v>74.837000000000003</v>
      </c>
      <c r="CC66" s="2">
        <f t="shared" si="23"/>
        <v>67.256</v>
      </c>
      <c r="CE66" s="2" t="str">
        <f t="shared" si="65"/>
        <v/>
      </c>
      <c r="CF66" s="2" t="str">
        <f t="shared" si="65"/>
        <v/>
      </c>
      <c r="CG66" s="2" t="str">
        <f t="shared" si="65"/>
        <v/>
      </c>
      <c r="CH66" s="2" t="str">
        <f t="shared" si="65"/>
        <v/>
      </c>
      <c r="CI66" s="2" t="str">
        <f t="shared" si="65"/>
        <v/>
      </c>
      <c r="CJ66" s="2" t="str">
        <f t="shared" si="65"/>
        <v/>
      </c>
      <c r="CK66" s="2" t="str">
        <f t="shared" si="65"/>
        <v/>
      </c>
      <c r="CL66" s="2" t="str">
        <f t="shared" si="65"/>
        <v/>
      </c>
      <c r="CM66" s="2" t="str">
        <f t="shared" si="65"/>
        <v/>
      </c>
      <c r="CN66" s="2" t="str">
        <f t="shared" si="65"/>
        <v/>
      </c>
      <c r="CO66" s="2" t="str">
        <f t="shared" si="65"/>
        <v/>
      </c>
      <c r="CP66" s="2" t="str">
        <f t="shared" si="65"/>
        <v/>
      </c>
      <c r="CQ66" s="2" t="str">
        <f t="shared" si="65"/>
        <v/>
      </c>
      <c r="CR66" s="2" t="str">
        <f t="shared" si="65"/>
        <v/>
      </c>
      <c r="CS66" s="2" t="str">
        <f t="shared" si="65"/>
        <v/>
      </c>
      <c r="CU66" s="2" t="str">
        <f t="shared" si="25"/>
        <v/>
      </c>
      <c r="CV66" s="2" t="str">
        <f t="shared" si="26"/>
        <v/>
      </c>
      <c r="CW66" s="2" t="str">
        <f t="shared" si="27"/>
        <v/>
      </c>
      <c r="CX66" s="2" t="str">
        <f t="shared" si="28"/>
        <v/>
      </c>
      <c r="CY66" s="2" t="str">
        <f t="shared" si="29"/>
        <v/>
      </c>
      <c r="CZ66" s="2" t="str">
        <f t="shared" si="30"/>
        <v/>
      </c>
      <c r="DA66" s="2" t="str">
        <f t="shared" si="31"/>
        <v/>
      </c>
      <c r="DB66" s="2" t="str">
        <f t="shared" si="32"/>
        <v/>
      </c>
      <c r="DC66" s="2" t="str">
        <f t="shared" si="33"/>
        <v/>
      </c>
      <c r="DD66" s="2" t="str">
        <f t="shared" si="34"/>
        <v/>
      </c>
      <c r="DE66" s="2" t="str">
        <f t="shared" si="35"/>
        <v/>
      </c>
      <c r="DF66" s="2" t="str">
        <f t="shared" si="36"/>
        <v/>
      </c>
      <c r="DG66" s="2" t="str">
        <f t="shared" si="37"/>
        <v/>
      </c>
      <c r="DH66" s="2" t="str">
        <f t="shared" si="38"/>
        <v/>
      </c>
      <c r="DI66" s="2" t="str">
        <f t="shared" si="39"/>
        <v/>
      </c>
      <c r="DK66" s="2">
        <f t="shared" si="75"/>
        <v>76.994680487804871</v>
      </c>
      <c r="DL66" s="2">
        <f t="shared" si="75"/>
        <v>77.120158117926692</v>
      </c>
      <c r="DM66" s="2">
        <f t="shared" si="75"/>
        <v>76.206100018907179</v>
      </c>
      <c r="DN66" s="2">
        <f t="shared" si="75"/>
        <v>78.998052552099068</v>
      </c>
      <c r="DO66" s="2">
        <f t="shared" si="75"/>
        <v>78.272266537017543</v>
      </c>
      <c r="DP66" s="2">
        <f t="shared" si="75"/>
        <v>77.551054209545427</v>
      </c>
      <c r="DQ66" s="2">
        <f t="shared" si="75"/>
        <v>78.000975420684426</v>
      </c>
      <c r="DR66" s="2">
        <f t="shared" si="75"/>
        <v>74.957436726064643</v>
      </c>
      <c r="DS66" s="2">
        <f t="shared" si="75"/>
        <v>74.046109332527934</v>
      </c>
      <c r="DT66" s="2">
        <f t="shared" si="75"/>
        <v>72.608598912715195</v>
      </c>
      <c r="DU66" s="2">
        <f t="shared" si="75"/>
        <v>72.368590154032006</v>
      </c>
      <c r="DV66" s="2">
        <f t="shared" si="75"/>
        <v>72.95347538508004</v>
      </c>
      <c r="DW66" s="2">
        <f t="shared" si="75"/>
        <v>72.862362730292958</v>
      </c>
      <c r="DX66" s="2">
        <f t="shared" si="75"/>
        <v>72.900908738548267</v>
      </c>
      <c r="DY66" s="2">
        <f t="shared" si="75"/>
        <v>67.641185906554313</v>
      </c>
      <c r="EA66" s="2">
        <f t="shared" si="76"/>
        <v>65.616668277711639</v>
      </c>
      <c r="EB66" s="2">
        <f t="shared" si="76"/>
        <v>65.987170008013166</v>
      </c>
      <c r="EC66" s="2">
        <f t="shared" si="76"/>
        <v>66.467386569202347</v>
      </c>
      <c r="ED66" s="2">
        <f t="shared" si="76"/>
        <v>67.392754740894304</v>
      </c>
      <c r="EE66" s="2">
        <f t="shared" si="76"/>
        <v>69.529522922919242</v>
      </c>
      <c r="EF66" s="2">
        <f t="shared" si="76"/>
        <v>69.050443906986018</v>
      </c>
      <c r="EG66" s="2">
        <f t="shared" si="76"/>
        <v>70.015202396751846</v>
      </c>
      <c r="EH66" s="2">
        <f t="shared" si="76"/>
        <v>69.299769476048084</v>
      </c>
      <c r="EI66" s="2">
        <f t="shared" si="76"/>
        <v>67.00378667160598</v>
      </c>
      <c r="EJ66" s="2">
        <f t="shared" si="76"/>
        <v>66.20160892460774</v>
      </c>
      <c r="EK66" s="2">
        <f t="shared" si="76"/>
        <v>66.482824083055618</v>
      </c>
      <c r="EL66" s="2">
        <f t="shared" si="76"/>
        <v>67.847481008381095</v>
      </c>
      <c r="EM66" s="2">
        <f t="shared" si="76"/>
        <v>65.518838990176292</v>
      </c>
      <c r="EN66" s="2">
        <f t="shared" si="76"/>
        <v>64.686352683028275</v>
      </c>
      <c r="EO66" s="2">
        <f t="shared" si="76"/>
        <v>63.746684081214823</v>
      </c>
      <c r="EQ66" s="2">
        <f t="shared" si="77"/>
        <v>65.444661813417</v>
      </c>
      <c r="ER66" s="2">
        <f t="shared" si="77"/>
        <v>66.017459447993915</v>
      </c>
      <c r="ES66" s="2">
        <f t="shared" si="77"/>
        <v>66.415041699780318</v>
      </c>
      <c r="ET66" s="2">
        <f t="shared" si="77"/>
        <v>67.055450109654316</v>
      </c>
      <c r="EU66" s="2">
        <f t="shared" si="77"/>
        <v>68.732483851999419</v>
      </c>
      <c r="EV66" s="2">
        <f t="shared" si="77"/>
        <v>67.939444074683053</v>
      </c>
      <c r="EW66" s="2">
        <f t="shared" si="77"/>
        <v>68.756236092897325</v>
      </c>
      <c r="EX66" s="2">
        <f t="shared" si="77"/>
        <v>67.701563082638117</v>
      </c>
      <c r="EY66" s="2">
        <f t="shared" si="77"/>
        <v>65.628344780581628</v>
      </c>
      <c r="EZ66" s="2">
        <f t="shared" si="77"/>
        <v>65.534049841986459</v>
      </c>
      <c r="FA66" s="2">
        <f t="shared" si="77"/>
        <v>64.868579247223096</v>
      </c>
      <c r="FB66" s="2">
        <f t="shared" si="77"/>
        <v>64.757815783841295</v>
      </c>
      <c r="FC66" s="2">
        <f t="shared" si="77"/>
        <v>63.906297409120043</v>
      </c>
      <c r="FD66" s="2">
        <f t="shared" si="77"/>
        <v>63.950463626189133</v>
      </c>
      <c r="FE66" s="2">
        <f t="shared" si="77"/>
        <v>66.017765010726947</v>
      </c>
      <c r="FG66" s="2">
        <f t="shared" si="78"/>
        <v>0.19148002106888223</v>
      </c>
      <c r="FH66" s="2">
        <f t="shared" si="78"/>
        <v>0.18013524268180875</v>
      </c>
      <c r="FI66" s="2">
        <f t="shared" si="78"/>
        <v>0.18353525017595668</v>
      </c>
      <c r="FJ66" s="2">
        <f t="shared" si="78"/>
        <v>0.18369642578627907</v>
      </c>
      <c r="FK66" s="2">
        <f t="shared" si="78"/>
        <v>0.18504085056117794</v>
      </c>
      <c r="FL66" s="2">
        <f t="shared" si="78"/>
        <v>0.19393591686282285</v>
      </c>
      <c r="FM66" s="2">
        <f t="shared" si="78"/>
        <v>0.18317124411659189</v>
      </c>
      <c r="FN66" s="2">
        <f t="shared" si="78"/>
        <v>0.17757712189685584</v>
      </c>
      <c r="FO66" s="2">
        <f t="shared" si="78"/>
        <v>0.17954817535781589</v>
      </c>
      <c r="FP66" s="2">
        <f t="shared" si="78"/>
        <v>0.17937137366469888</v>
      </c>
      <c r="FQ66" s="2">
        <f t="shared" si="78"/>
        <v>0.18475391166767288</v>
      </c>
      <c r="FR66" s="2">
        <f t="shared" si="78"/>
        <v>0.18116873729533442</v>
      </c>
      <c r="FS66" s="2">
        <f t="shared" si="78"/>
        <v>0.17201988549447972</v>
      </c>
      <c r="FT66" s="2">
        <f t="shared" si="78"/>
        <v>0.16102956000296301</v>
      </c>
      <c r="FU66" s="2">
        <f t="shared" si="78"/>
        <v>0.15983622802287969</v>
      </c>
      <c r="FW66" s="2">
        <f t="shared" si="66"/>
        <v>1.1726771875798022E-5</v>
      </c>
      <c r="FX66" s="2">
        <f t="shared" si="66"/>
        <v>2.3588425066295904E-5</v>
      </c>
      <c r="FY66" s="2">
        <f t="shared" si="66"/>
        <v>2.4441208990895985E-5</v>
      </c>
      <c r="FZ66" s="2">
        <f t="shared" si="66"/>
        <v>2.2885702856325731E-5</v>
      </c>
      <c r="GA66" s="2">
        <f t="shared" si="66"/>
        <v>1.9296535223018042E-5</v>
      </c>
      <c r="GB66" s="2">
        <f t="shared" si="66"/>
        <v>1.7151007886451629E-5</v>
      </c>
      <c r="GC66" s="2">
        <f t="shared" si="66"/>
        <v>1.7254448508085835E-5</v>
      </c>
      <c r="GD66" s="2">
        <f t="shared" si="66"/>
        <v>1.8181781311165821E-5</v>
      </c>
      <c r="GE66" s="2">
        <f t="shared" si="66"/>
        <v>2.0931234175254075E-5</v>
      </c>
      <c r="GF66" s="2">
        <f t="shared" si="66"/>
        <v>2.057062901319378E-5</v>
      </c>
      <c r="GG66" s="2">
        <f t="shared" si="66"/>
        <v>1.9851213621696575E-5</v>
      </c>
      <c r="GH66" s="2">
        <f t="shared" si="66"/>
        <v>1.5646888777379312E-5</v>
      </c>
      <c r="GI66" s="2">
        <f t="shared" si="66"/>
        <v>1.3876633282521638E-5</v>
      </c>
      <c r="GJ66" s="2">
        <f t="shared" si="66"/>
        <v>1.1888357995604725E-5</v>
      </c>
      <c r="GK66" s="2">
        <f t="shared" si="66"/>
        <v>1.0440771739511336E-5</v>
      </c>
      <c r="GM66" s="95">
        <f t="shared" si="67"/>
        <v>7.6251577298713045E-3</v>
      </c>
      <c r="GN66" s="95">
        <f t="shared" si="67"/>
        <v>4.7317599138598379E-3</v>
      </c>
      <c r="GO66" s="95">
        <f t="shared" si="67"/>
        <v>3.7918761407221514E-3</v>
      </c>
      <c r="GP66" s="95">
        <f t="shared" si="67"/>
        <v>2.445355493618497E-3</v>
      </c>
      <c r="GQ66" s="95">
        <f t="shared" si="67"/>
        <v>3.3618961925355071E-3</v>
      </c>
      <c r="GR66" s="95">
        <f t="shared" si="67"/>
        <v>4.2348502929603548E-3</v>
      </c>
      <c r="GS66" s="95">
        <f t="shared" si="67"/>
        <v>3.3579964716340567E-3</v>
      </c>
      <c r="GT66" s="95">
        <f t="shared" si="67"/>
        <v>2.274156156638704E-3</v>
      </c>
      <c r="GU66" s="95">
        <f t="shared" si="67"/>
        <v>2.532796996941475E-3</v>
      </c>
      <c r="GV66" s="95">
        <f t="shared" si="67"/>
        <v>2.5853599528969013E-3</v>
      </c>
      <c r="GW66" s="95">
        <f t="shared" si="67"/>
        <v>3.0215815526175977E-3</v>
      </c>
      <c r="GX66" s="95">
        <f t="shared" si="67"/>
        <v>2.9927302316292313E-3</v>
      </c>
      <c r="GY66" s="95">
        <f t="shared" si="67"/>
        <v>2.3714071398504288E-3</v>
      </c>
      <c r="GZ66" s="95">
        <f t="shared" si="67"/>
        <v>1.6840895448876302E-3</v>
      </c>
      <c r="HA66" s="95">
        <f t="shared" si="67"/>
        <v>3.5293636172384568E-4</v>
      </c>
      <c r="HC66" s="95">
        <f t="shared" si="72"/>
        <v>1.0610784138214998E-10</v>
      </c>
      <c r="HD66" s="95">
        <f t="shared" si="68"/>
        <v>5.3241458356144833E-11</v>
      </c>
      <c r="HE66" s="95">
        <f t="shared" si="68"/>
        <v>1.3426524445500629E-12</v>
      </c>
      <c r="HF66" s="95">
        <f t="shared" si="68"/>
        <v>1.3724162636978474E-12</v>
      </c>
      <c r="HG66" s="95">
        <f t="shared" si="68"/>
        <v>2.771464383759097E-13</v>
      </c>
      <c r="HH66" s="95">
        <f t="shared" si="68"/>
        <v>2.251778231216682E-13</v>
      </c>
      <c r="HI66" s="95">
        <f t="shared" si="68"/>
        <v>3.6300842542631016E-13</v>
      </c>
      <c r="HJ66" s="95">
        <f t="shared" si="68"/>
        <v>6.1161348767686766E-13</v>
      </c>
      <c r="HK66" s="95">
        <f t="shared" si="68"/>
        <v>5.8935882893804145E-13</v>
      </c>
      <c r="HL66" s="95">
        <f t="shared" si="68"/>
        <v>6.1502854728885933E-13</v>
      </c>
      <c r="HM66" s="95">
        <f t="shared" si="68"/>
        <v>6.2079231680867783E-15</v>
      </c>
      <c r="HN66" s="95">
        <f t="shared" si="68"/>
        <v>1.6159054974862387E-12</v>
      </c>
      <c r="HO66" s="95">
        <f t="shared" si="68"/>
        <v>2.8983860858702392E-12</v>
      </c>
      <c r="HP66" s="95">
        <f t="shared" si="68"/>
        <v>4.1873446011293954E-13</v>
      </c>
      <c r="HQ66" s="95">
        <f t="shared" si="68"/>
        <v>6.9047256403817222E-18</v>
      </c>
      <c r="HS66" s="95">
        <f t="shared" si="69"/>
        <v>8.9131831392588978E-52</v>
      </c>
      <c r="HT66" s="95">
        <f t="shared" si="69"/>
        <v>6.5475927281003365E-48</v>
      </c>
      <c r="HU66" s="95">
        <f t="shared" si="69"/>
        <v>2.9372700007504219E-47</v>
      </c>
      <c r="HV66" s="95">
        <f t="shared" si="69"/>
        <v>3.3319151303811906E-47</v>
      </c>
      <c r="HW66" s="95">
        <f t="shared" si="69"/>
        <v>1.1678775959963266E-48</v>
      </c>
      <c r="HX66" s="95">
        <f t="shared" si="69"/>
        <v>2.4227625292071207E-51</v>
      </c>
      <c r="HY66" s="95">
        <f t="shared" si="69"/>
        <v>6.1836759786669252E-52</v>
      </c>
      <c r="HZ66" s="95">
        <f t="shared" si="69"/>
        <v>3.9186312695804864E-57</v>
      </c>
      <c r="IA66" s="95">
        <f t="shared" si="69"/>
        <v>6.028940955865118E-52</v>
      </c>
      <c r="IB66" s="95">
        <f t="shared" si="69"/>
        <v>3.6504469043397144E-47</v>
      </c>
      <c r="IC66" s="95">
        <f t="shared" si="69"/>
        <v>3.8225126937488362E-47</v>
      </c>
      <c r="ID66" s="95">
        <f t="shared" si="69"/>
        <v>1.4753094750276447E-41</v>
      </c>
      <c r="IE66" s="95">
        <f t="shared" si="69"/>
        <v>3.7074599272520849E-38</v>
      </c>
      <c r="IF66" s="95">
        <f t="shared" si="69"/>
        <v>7.5520815025366196E-34</v>
      </c>
      <c r="IG66" s="95">
        <f t="shared" si="69"/>
        <v>1.726160253490672E-30</v>
      </c>
      <c r="II66" s="95">
        <f t="shared" si="70"/>
        <v>1.5226526903310701E-208</v>
      </c>
      <c r="IJ66" s="95">
        <f t="shared" si="70"/>
        <v>1.8660686955920625E-151</v>
      </c>
      <c r="IK66" s="95">
        <f t="shared" si="70"/>
        <v>1.1266938599318441E-156</v>
      </c>
      <c r="IL66" s="95">
        <f t="shared" si="70"/>
        <v>2.5915000236440577E-160</v>
      </c>
      <c r="IM66" s="95">
        <f t="shared" si="70"/>
        <v>1.1740632647056167E-171</v>
      </c>
      <c r="IN66" s="95">
        <f t="shared" si="70"/>
        <v>8.4919216875523052E-169</v>
      </c>
      <c r="IO66" s="95">
        <f t="shared" si="70"/>
        <v>8.1138698991428072E-177</v>
      </c>
      <c r="IP66" s="95">
        <f t="shared" si="70"/>
        <v>3.1503183370101405E-206</v>
      </c>
      <c r="IQ66" s="95">
        <f t="shared" si="70"/>
        <v>2.2622244746338488E-160</v>
      </c>
      <c r="IR66" s="95">
        <f t="shared" si="70"/>
        <v>5.1027733930016833E-143</v>
      </c>
      <c r="IS66" s="95">
        <f t="shared" si="70"/>
        <v>2.3991935664663261E-128</v>
      </c>
      <c r="IT66" s="95">
        <f t="shared" si="70"/>
        <v>1.7183422913381913E-122</v>
      </c>
      <c r="IU66" s="95">
        <f t="shared" si="70"/>
        <v>4.6880269879870407E-127</v>
      </c>
      <c r="IV66" s="95">
        <f t="shared" si="70"/>
        <v>3.6790853194268019E-115</v>
      </c>
      <c r="IW66" s="95">
        <f t="shared" si="70"/>
        <v>6.1600416709248474E-73</v>
      </c>
      <c r="IY66" s="95">
        <f t="shared" si="71"/>
        <v>7.6251578359791457E-3</v>
      </c>
      <c r="IZ66" s="95">
        <f t="shared" si="71"/>
        <v>4.7317599671012961E-3</v>
      </c>
      <c r="JA66" s="95">
        <f t="shared" si="71"/>
        <v>3.7918761420648039E-3</v>
      </c>
      <c r="JB66" s="95">
        <f t="shared" si="71"/>
        <v>2.445355494990913E-3</v>
      </c>
      <c r="JC66" s="95">
        <f t="shared" si="71"/>
        <v>3.3618961928126535E-3</v>
      </c>
      <c r="JD66" s="95">
        <f t="shared" si="71"/>
        <v>4.2348502931855323E-3</v>
      </c>
      <c r="JE66" s="95">
        <f t="shared" si="71"/>
        <v>3.3579964719970649E-3</v>
      </c>
      <c r="JF66" s="95">
        <f t="shared" si="71"/>
        <v>2.2741561572503176E-3</v>
      </c>
      <c r="JG66" s="95">
        <f t="shared" si="71"/>
        <v>2.5327969975308339E-3</v>
      </c>
      <c r="JH66" s="95">
        <f t="shared" si="71"/>
        <v>2.5853599535119298E-3</v>
      </c>
      <c r="JI66" s="95">
        <f t="shared" si="71"/>
        <v>3.0215815526238054E-3</v>
      </c>
      <c r="JJ66" s="95">
        <f t="shared" si="71"/>
        <v>2.9927302332451366E-3</v>
      </c>
      <c r="JK66" s="95">
        <f t="shared" si="71"/>
        <v>2.3714071427488148E-3</v>
      </c>
      <c r="JL66" s="95">
        <f t="shared" si="71"/>
        <v>1.6840895453063647E-3</v>
      </c>
      <c r="JM66" s="95">
        <f t="shared" si="71"/>
        <v>3.5293636172385257E-4</v>
      </c>
    </row>
    <row r="67" spans="2:273" x14ac:dyDescent="0.25">
      <c r="B67" s="2">
        <v>40</v>
      </c>
      <c r="C67" s="37">
        <v>85.477000000000004</v>
      </c>
      <c r="D67" s="37">
        <v>81.477000000000004</v>
      </c>
      <c r="E67" s="37">
        <v>79.558000000000007</v>
      </c>
      <c r="F67" s="37">
        <v>80.86</v>
      </c>
      <c r="G67" s="37">
        <v>82.022999999999996</v>
      </c>
      <c r="H67" s="37">
        <v>81.349000000000004</v>
      </c>
      <c r="I67" s="37">
        <v>80.674000000000007</v>
      </c>
      <c r="J67" s="37">
        <v>78.628</v>
      </c>
      <c r="K67" s="37">
        <v>77.372</v>
      </c>
      <c r="L67" s="37">
        <v>76.372</v>
      </c>
      <c r="M67" s="37">
        <v>74.256</v>
      </c>
      <c r="N67" s="37">
        <v>76.256</v>
      </c>
      <c r="O67" s="37">
        <v>74.906999999999996</v>
      </c>
      <c r="P67" s="37">
        <v>76.302000000000007</v>
      </c>
      <c r="Q67" s="37">
        <v>67.813999999999993</v>
      </c>
      <c r="S67" s="4">
        <f t="shared" si="73"/>
        <v>82.371261321394471</v>
      </c>
      <c r="T67" s="4">
        <f t="shared" si="73"/>
        <v>80.43015119987929</v>
      </c>
      <c r="U67" s="4">
        <f t="shared" si="73"/>
        <v>78.868569636653262</v>
      </c>
      <c r="V67" s="4">
        <f t="shared" si="73"/>
        <v>80.03460035578523</v>
      </c>
      <c r="W67" s="4">
        <f t="shared" si="73"/>
        <v>80.677143044043078</v>
      </c>
      <c r="X67" s="4">
        <f t="shared" si="73"/>
        <v>80.791704995304968</v>
      </c>
      <c r="Y67" s="4">
        <f t="shared" si="73"/>
        <v>80.41217056999966</v>
      </c>
      <c r="Z67" s="4">
        <f t="shared" si="73"/>
        <v>76.767859669397154</v>
      </c>
      <c r="AA67" s="4">
        <f t="shared" si="73"/>
        <v>75.819974516792087</v>
      </c>
      <c r="AB67" s="4">
        <f t="shared" si="73"/>
        <v>74.531516642570196</v>
      </c>
      <c r="AC67" s="4">
        <f t="shared" si="73"/>
        <v>74.842302020929907</v>
      </c>
      <c r="AD67" s="4">
        <f t="shared" si="73"/>
        <v>75.498505874929918</v>
      </c>
      <c r="AE67" s="4">
        <f t="shared" si="73"/>
        <v>74.389137127553326</v>
      </c>
      <c r="AF67" s="4">
        <f t="shared" si="73"/>
        <v>73.544592217564045</v>
      </c>
      <c r="AG67" s="4">
        <f t="shared" si="73"/>
        <v>67.525233265945729</v>
      </c>
      <c r="AI67" s="4">
        <f t="shared" si="74"/>
        <v>3.1057386786055332</v>
      </c>
      <c r="AJ67" s="4">
        <f t="shared" si="74"/>
        <v>1.0468488001207135</v>
      </c>
      <c r="AK67" s="4">
        <f t="shared" si="74"/>
        <v>0.68943036334674446</v>
      </c>
      <c r="AL67" s="4">
        <f t="shared" si="74"/>
        <v>0.82539964421476952</v>
      </c>
      <c r="AM67" s="4">
        <f t="shared" si="74"/>
        <v>1.3458569559569185</v>
      </c>
      <c r="AN67" s="4">
        <f t="shared" si="74"/>
        <v>0.55729500469503535</v>
      </c>
      <c r="AO67" s="4">
        <f t="shared" si="74"/>
        <v>0.26182943000034697</v>
      </c>
      <c r="AP67" s="4">
        <f t="shared" si="74"/>
        <v>1.8601403306028459</v>
      </c>
      <c r="AQ67" s="4">
        <f t="shared" si="74"/>
        <v>1.5520254832079132</v>
      </c>
      <c r="AR67" s="4">
        <f t="shared" si="74"/>
        <v>1.8404833574298038</v>
      </c>
      <c r="AS67" s="4">
        <f t="shared" si="74"/>
        <v>-0.58630202092990658</v>
      </c>
      <c r="AT67" s="4">
        <f t="shared" si="74"/>
        <v>0.75749412507008174</v>
      </c>
      <c r="AU67" s="4">
        <f t="shared" si="74"/>
        <v>0.51786287244667051</v>
      </c>
      <c r="AV67" s="4">
        <f t="shared" si="74"/>
        <v>2.757407782435962</v>
      </c>
      <c r="AW67" s="4">
        <f t="shared" si="74"/>
        <v>0.28876673405426345</v>
      </c>
      <c r="AY67" s="2">
        <f t="shared" si="64"/>
        <v>74.823770555430201</v>
      </c>
      <c r="AZ67" s="2">
        <f t="shared" si="64"/>
        <v>75.165456480377202</v>
      </c>
      <c r="BA67" s="2">
        <f t="shared" si="64"/>
        <v>74.463355549333798</v>
      </c>
      <c r="BB67" s="2">
        <f t="shared" si="64"/>
        <v>76.892742002534163</v>
      </c>
      <c r="BC67" s="2">
        <f t="shared" si="64"/>
        <v>76.691584925188636</v>
      </c>
      <c r="BD67" s="2">
        <f t="shared" si="64"/>
        <v>75.910786650750126</v>
      </c>
      <c r="BE67" s="2">
        <f t="shared" si="64"/>
        <v>76.55121907659904</v>
      </c>
      <c r="BF67" s="2">
        <f t="shared" si="64"/>
        <v>74.011126170550568</v>
      </c>
      <c r="BG67" s="2">
        <f t="shared" si="64"/>
        <v>72.815696426850465</v>
      </c>
      <c r="BH67" s="2">
        <f t="shared" si="64"/>
        <v>71.495912053146782</v>
      </c>
      <c r="BI67" s="2">
        <f t="shared" si="64"/>
        <v>71.313845578833153</v>
      </c>
      <c r="BJ67" s="2">
        <f t="shared" si="64"/>
        <v>72.102241934695272</v>
      </c>
      <c r="BK67" s="2">
        <f t="shared" si="64"/>
        <v>71.640453092132049</v>
      </c>
      <c r="BL67" s="2">
        <f t="shared" si="64"/>
        <v>71.625340876396308</v>
      </c>
      <c r="BM67" s="2">
        <f t="shared" si="64"/>
        <v>67.098543734348738</v>
      </c>
      <c r="BO67" s="2" t="str">
        <f t="shared" si="9"/>
        <v/>
      </c>
      <c r="BP67" s="2">
        <f t="shared" si="10"/>
        <v>81.477000000000004</v>
      </c>
      <c r="BQ67" s="2">
        <f t="shared" si="11"/>
        <v>79.558000000000007</v>
      </c>
      <c r="BR67" s="2">
        <f t="shared" si="12"/>
        <v>80.86</v>
      </c>
      <c r="BS67" s="2">
        <f t="shared" si="13"/>
        <v>82.022999999999996</v>
      </c>
      <c r="BT67" s="2">
        <f t="shared" si="14"/>
        <v>81.349000000000004</v>
      </c>
      <c r="BU67" s="2">
        <f t="shared" si="15"/>
        <v>80.674000000000007</v>
      </c>
      <c r="BV67" s="2">
        <f t="shared" si="16"/>
        <v>78.628</v>
      </c>
      <c r="BW67" s="2">
        <f t="shared" si="17"/>
        <v>77.372</v>
      </c>
      <c r="BX67" s="2">
        <f t="shared" si="18"/>
        <v>76.372</v>
      </c>
      <c r="BY67" s="2">
        <f t="shared" si="19"/>
        <v>74.256</v>
      </c>
      <c r="BZ67" s="2">
        <f t="shared" si="20"/>
        <v>76.256</v>
      </c>
      <c r="CA67" s="2">
        <f t="shared" si="21"/>
        <v>74.906999999999996</v>
      </c>
      <c r="CB67" s="2">
        <f t="shared" si="22"/>
        <v>76.302000000000007</v>
      </c>
      <c r="CC67" s="2">
        <f t="shared" si="23"/>
        <v>67.813999999999993</v>
      </c>
      <c r="CE67" s="2" t="str">
        <f t="shared" si="65"/>
        <v/>
      </c>
      <c r="CF67" s="2" t="str">
        <f t="shared" si="65"/>
        <v/>
      </c>
      <c r="CG67" s="2" t="str">
        <f t="shared" si="65"/>
        <v/>
      </c>
      <c r="CH67" s="2" t="str">
        <f t="shared" si="65"/>
        <v/>
      </c>
      <c r="CI67" s="2" t="str">
        <f t="shared" si="65"/>
        <v/>
      </c>
      <c r="CJ67" s="2" t="str">
        <f t="shared" si="65"/>
        <v/>
      </c>
      <c r="CK67" s="2" t="str">
        <f t="shared" si="65"/>
        <v/>
      </c>
      <c r="CL67" s="2" t="str">
        <f t="shared" si="65"/>
        <v/>
      </c>
      <c r="CM67" s="2" t="str">
        <f t="shared" si="65"/>
        <v/>
      </c>
      <c r="CN67" s="2" t="str">
        <f t="shared" si="65"/>
        <v/>
      </c>
      <c r="CO67" s="2" t="str">
        <f t="shared" si="65"/>
        <v/>
      </c>
      <c r="CP67" s="2" t="str">
        <f t="shared" si="65"/>
        <v/>
      </c>
      <c r="CQ67" s="2" t="str">
        <f t="shared" si="65"/>
        <v/>
      </c>
      <c r="CR67" s="2" t="str">
        <f t="shared" si="65"/>
        <v/>
      </c>
      <c r="CS67" s="2" t="str">
        <f t="shared" si="65"/>
        <v/>
      </c>
      <c r="CU67" s="2" t="str">
        <f t="shared" si="25"/>
        <v/>
      </c>
      <c r="CV67" s="2" t="str">
        <f t="shared" si="26"/>
        <v/>
      </c>
      <c r="CW67" s="2" t="str">
        <f t="shared" si="27"/>
        <v/>
      </c>
      <c r="CX67" s="2" t="str">
        <f t="shared" si="28"/>
        <v/>
      </c>
      <c r="CY67" s="2" t="str">
        <f t="shared" si="29"/>
        <v/>
      </c>
      <c r="CZ67" s="2" t="str">
        <f t="shared" si="30"/>
        <v/>
      </c>
      <c r="DA67" s="2" t="str">
        <f t="shared" si="31"/>
        <v/>
      </c>
      <c r="DB67" s="2" t="str">
        <f t="shared" si="32"/>
        <v/>
      </c>
      <c r="DC67" s="2" t="str">
        <f t="shared" si="33"/>
        <v/>
      </c>
      <c r="DD67" s="2" t="str">
        <f t="shared" si="34"/>
        <v/>
      </c>
      <c r="DE67" s="2" t="str">
        <f t="shared" si="35"/>
        <v/>
      </c>
      <c r="DF67" s="2" t="str">
        <f t="shared" si="36"/>
        <v/>
      </c>
      <c r="DG67" s="2" t="str">
        <f t="shared" si="37"/>
        <v/>
      </c>
      <c r="DH67" s="2" t="str">
        <f t="shared" si="38"/>
        <v/>
      </c>
      <c r="DI67" s="2" t="str">
        <f t="shared" si="39"/>
        <v/>
      </c>
      <c r="DK67" s="2">
        <f t="shared" si="75"/>
        <v>77.232546153846144</v>
      </c>
      <c r="DL67" s="2">
        <f t="shared" si="75"/>
        <v>77.393149933824915</v>
      </c>
      <c r="DM67" s="2">
        <f t="shared" si="75"/>
        <v>76.452640817869991</v>
      </c>
      <c r="DN67" s="2">
        <f t="shared" si="75"/>
        <v>79.255443068559345</v>
      </c>
      <c r="DO67" s="2">
        <f t="shared" si="75"/>
        <v>78.495476568619523</v>
      </c>
      <c r="DP67" s="2">
        <f t="shared" si="75"/>
        <v>77.743091888825873</v>
      </c>
      <c r="DQ67" s="2">
        <f t="shared" si="75"/>
        <v>78.184079626178317</v>
      </c>
      <c r="DR67" s="2">
        <f t="shared" si="75"/>
        <v>75.15373618242225</v>
      </c>
      <c r="DS67" s="2">
        <f t="shared" si="75"/>
        <v>74.237389308366048</v>
      </c>
      <c r="DT67" s="2">
        <f t="shared" si="75"/>
        <v>72.790566294170944</v>
      </c>
      <c r="DU67" s="2">
        <f t="shared" si="75"/>
        <v>72.545248263364527</v>
      </c>
      <c r="DV67" s="2">
        <f t="shared" si="75"/>
        <v>73.171550890969499</v>
      </c>
      <c r="DW67" s="2">
        <f t="shared" si="75"/>
        <v>73.064314406523707</v>
      </c>
      <c r="DX67" s="2">
        <f t="shared" si="75"/>
        <v>73.109985341789979</v>
      </c>
      <c r="DY67" s="2">
        <f t="shared" si="75"/>
        <v>67.812973410657605</v>
      </c>
      <c r="EA67" s="2">
        <f t="shared" si="76"/>
        <v>65.547719362657219</v>
      </c>
      <c r="EB67" s="2">
        <f t="shared" si="76"/>
        <v>65.918493030041859</v>
      </c>
      <c r="EC67" s="2">
        <f t="shared" si="76"/>
        <v>66.392591694111971</v>
      </c>
      <c r="ED67" s="2">
        <f t="shared" si="76"/>
        <v>67.317321350310948</v>
      </c>
      <c r="EE67" s="2">
        <f t="shared" si="76"/>
        <v>69.445996303137477</v>
      </c>
      <c r="EF67" s="2">
        <f t="shared" si="76"/>
        <v>68.965295294830682</v>
      </c>
      <c r="EG67" s="2">
        <f t="shared" si="76"/>
        <v>69.91050109867524</v>
      </c>
      <c r="EH67" s="2">
        <f t="shared" si="76"/>
        <v>69.18508049727663</v>
      </c>
      <c r="EI67" s="2">
        <f t="shared" si="76"/>
        <v>66.891000171401402</v>
      </c>
      <c r="EJ67" s="2">
        <f t="shared" si="76"/>
        <v>66.094079050899353</v>
      </c>
      <c r="EK67" s="2">
        <f t="shared" si="76"/>
        <v>66.358431729781131</v>
      </c>
      <c r="EL67" s="2">
        <f t="shared" si="76"/>
        <v>67.694785921091878</v>
      </c>
      <c r="EM67" s="2">
        <f t="shared" si="76"/>
        <v>65.390167247562047</v>
      </c>
      <c r="EN67" s="2">
        <f t="shared" si="76"/>
        <v>64.570939517470862</v>
      </c>
      <c r="EO67" s="2">
        <f t="shared" si="76"/>
        <v>63.673493089916406</v>
      </c>
      <c r="EQ67" s="2">
        <f t="shared" si="77"/>
        <v>65.37799277881976</v>
      </c>
      <c r="ER67" s="2">
        <f t="shared" si="77"/>
        <v>65.947768181292929</v>
      </c>
      <c r="ES67" s="2">
        <f t="shared" si="77"/>
        <v>66.340867554551878</v>
      </c>
      <c r="ET67" s="2">
        <f t="shared" si="77"/>
        <v>66.985658349025528</v>
      </c>
      <c r="EU67" s="2">
        <f t="shared" si="77"/>
        <v>68.660448415844613</v>
      </c>
      <c r="EV67" s="2">
        <f t="shared" si="77"/>
        <v>67.869938059328078</v>
      </c>
      <c r="EW67" s="2">
        <f t="shared" si="77"/>
        <v>68.669060912101301</v>
      </c>
      <c r="EX67" s="2">
        <f t="shared" si="77"/>
        <v>67.609290567935673</v>
      </c>
      <c r="EY67" s="2">
        <f t="shared" si="77"/>
        <v>65.535006829152948</v>
      </c>
      <c r="EZ67" s="2">
        <f t="shared" si="77"/>
        <v>65.435950754953595</v>
      </c>
      <c r="FA67" s="2">
        <f t="shared" si="77"/>
        <v>64.767576466802836</v>
      </c>
      <c r="FB67" s="2">
        <f t="shared" si="77"/>
        <v>64.648627143806237</v>
      </c>
      <c r="FC67" s="2">
        <f t="shared" si="77"/>
        <v>63.799563778320163</v>
      </c>
      <c r="FD67" s="2">
        <f t="shared" si="77"/>
        <v>63.844819743602777</v>
      </c>
      <c r="FE67" s="2">
        <f t="shared" si="77"/>
        <v>65.906699206351874</v>
      </c>
      <c r="FG67" s="2">
        <f t="shared" si="78"/>
        <v>0.20614541054771604</v>
      </c>
      <c r="FH67" s="2">
        <f t="shared" si="78"/>
        <v>0.19414037642290916</v>
      </c>
      <c r="FI67" s="2">
        <f t="shared" si="78"/>
        <v>0.19774097103295851</v>
      </c>
      <c r="FJ67" s="2">
        <f t="shared" si="78"/>
        <v>0.19791159775064995</v>
      </c>
      <c r="FK67" s="2">
        <f t="shared" si="78"/>
        <v>0.19933465455905577</v>
      </c>
      <c r="FL67" s="2">
        <f t="shared" si="78"/>
        <v>0.208740840542709</v>
      </c>
      <c r="FM67" s="2">
        <f t="shared" si="78"/>
        <v>0.19735560099254112</v>
      </c>
      <c r="FN67" s="2">
        <f t="shared" si="78"/>
        <v>0.19142980553187328</v>
      </c>
      <c r="FO67" s="2">
        <f t="shared" si="78"/>
        <v>0.19351843935240096</v>
      </c>
      <c r="FP67" s="2">
        <f t="shared" si="78"/>
        <v>0.19333112268804747</v>
      </c>
      <c r="FQ67" s="2">
        <f t="shared" si="78"/>
        <v>0.19903096377355492</v>
      </c>
      <c r="FR67" s="2">
        <f t="shared" si="78"/>
        <v>0.19523508876044987</v>
      </c>
      <c r="FS67" s="2">
        <f t="shared" si="78"/>
        <v>0.18553685291951094</v>
      </c>
      <c r="FT67" s="2">
        <f t="shared" si="78"/>
        <v>0.17386427368369567</v>
      </c>
      <c r="FU67" s="2">
        <f t="shared" si="78"/>
        <v>0.17259539527760398</v>
      </c>
      <c r="FW67" s="2">
        <f t="shared" si="66"/>
        <v>1.285813512554905E-5</v>
      </c>
      <c r="FX67" s="2">
        <f t="shared" si="66"/>
        <v>2.5864134905762138E-5</v>
      </c>
      <c r="FY67" s="2">
        <f t="shared" si="66"/>
        <v>2.6799189552234696E-5</v>
      </c>
      <c r="FZ67" s="2">
        <f t="shared" si="66"/>
        <v>2.5093618779382156E-5</v>
      </c>
      <c r="GA67" s="2">
        <f t="shared" si="66"/>
        <v>2.115819074305227E-5</v>
      </c>
      <c r="GB67" s="2">
        <f t="shared" si="66"/>
        <v>1.8805675071655393E-5</v>
      </c>
      <c r="GC67" s="2">
        <f t="shared" si="66"/>
        <v>1.8919095081388783E-5</v>
      </c>
      <c r="GD67" s="2">
        <f t="shared" si="66"/>
        <v>1.9935891804282797E-5</v>
      </c>
      <c r="GE67" s="2">
        <f t="shared" si="66"/>
        <v>2.2950595544923468E-5</v>
      </c>
      <c r="GF67" s="2">
        <f t="shared" si="66"/>
        <v>2.2555201430477095E-5</v>
      </c>
      <c r="GG67" s="2">
        <f t="shared" si="66"/>
        <v>2.176638121599558E-5</v>
      </c>
      <c r="GH67" s="2">
        <f t="shared" si="66"/>
        <v>1.7156446482783582E-5</v>
      </c>
      <c r="GI67" s="2">
        <f t="shared" si="66"/>
        <v>1.5215405459888392E-5</v>
      </c>
      <c r="GJ67" s="2">
        <f t="shared" si="66"/>
        <v>1.3035310379049876E-5</v>
      </c>
      <c r="GK67" s="2">
        <f t="shared" si="66"/>
        <v>1.144806703156609E-5</v>
      </c>
      <c r="GM67" s="95">
        <f t="shared" si="67"/>
        <v>1.0420263947237664E-2</v>
      </c>
      <c r="GN67" s="95">
        <f t="shared" si="67"/>
        <v>6.6506948923925639E-3</v>
      </c>
      <c r="GO67" s="95">
        <f t="shared" si="67"/>
        <v>5.4687644496846134E-3</v>
      </c>
      <c r="GP67" s="95">
        <f t="shared" si="67"/>
        <v>3.6764722919570433E-3</v>
      </c>
      <c r="GQ67" s="95">
        <f t="shared" si="67"/>
        <v>4.9159203430883622E-3</v>
      </c>
      <c r="GR67" s="95">
        <f t="shared" si="67"/>
        <v>6.1465492579830866E-3</v>
      </c>
      <c r="GS67" s="95">
        <f t="shared" si="67"/>
        <v>4.8955109904583105E-3</v>
      </c>
      <c r="GT67" s="95">
        <f t="shared" si="67"/>
        <v>3.4050686553830445E-3</v>
      </c>
      <c r="GU67" s="95">
        <f t="shared" si="67"/>
        <v>3.7676882944706505E-3</v>
      </c>
      <c r="GV67" s="95">
        <f t="shared" si="67"/>
        <v>3.8373685626789927E-3</v>
      </c>
      <c r="GW67" s="95">
        <f t="shared" si="67"/>
        <v>4.4609449726781044E-3</v>
      </c>
      <c r="GX67" s="95">
        <f t="shared" si="67"/>
        <v>4.3954670967358651E-3</v>
      </c>
      <c r="GY67" s="95">
        <f t="shared" si="67"/>
        <v>3.5030576761796834E-3</v>
      </c>
      <c r="GZ67" s="95">
        <f t="shared" si="67"/>
        <v>2.5154993265588121E-3</v>
      </c>
      <c r="HA67" s="95">
        <f t="shared" si="67"/>
        <v>6.0318757451188201E-4</v>
      </c>
      <c r="HC67" s="95">
        <f t="shared" si="72"/>
        <v>2.5692219909717037E-10</v>
      </c>
      <c r="HD67" s="95">
        <f t="shared" si="68"/>
        <v>1.3320616981940271E-10</v>
      </c>
      <c r="HE67" s="95">
        <f t="shared" si="68"/>
        <v>3.9702572592797654E-12</v>
      </c>
      <c r="HF67" s="95">
        <f t="shared" si="68"/>
        <v>4.1088953058812652E-12</v>
      </c>
      <c r="HG67" s="95">
        <f t="shared" si="68"/>
        <v>8.7306398211054187E-13</v>
      </c>
      <c r="HH67" s="95">
        <f t="shared" si="68"/>
        <v>7.2366556805120349E-13</v>
      </c>
      <c r="HI67" s="95">
        <f t="shared" si="68"/>
        <v>1.1227156824790194E-12</v>
      </c>
      <c r="HJ67" s="95">
        <f t="shared" si="68"/>
        <v>1.8660150379543008E-12</v>
      </c>
      <c r="HK67" s="95">
        <f t="shared" si="68"/>
        <v>1.8058445278818652E-12</v>
      </c>
      <c r="HL67" s="95">
        <f t="shared" si="68"/>
        <v>1.8834795676535296E-12</v>
      </c>
      <c r="HM67" s="95">
        <f t="shared" si="68"/>
        <v>2.3193059384319545E-14</v>
      </c>
      <c r="HN67" s="95">
        <f t="shared" si="68"/>
        <v>4.6797361486614616E-12</v>
      </c>
      <c r="HO67" s="95">
        <f t="shared" si="68"/>
        <v>7.9342348888210973E-12</v>
      </c>
      <c r="HP67" s="95">
        <f t="shared" si="68"/>
        <v>1.2109742155375274E-12</v>
      </c>
      <c r="HQ67" s="95">
        <f t="shared" si="68"/>
        <v>3.228864196773892E-17</v>
      </c>
      <c r="HS67" s="95">
        <f t="shared" si="69"/>
        <v>1.108121807421026E-50</v>
      </c>
      <c r="HT67" s="95">
        <f t="shared" si="69"/>
        <v>7.3723694229825937E-47</v>
      </c>
      <c r="HU67" s="95">
        <f t="shared" si="69"/>
        <v>3.2511869867298831E-46</v>
      </c>
      <c r="HV67" s="95">
        <f t="shared" si="69"/>
        <v>3.6826955165098544E-46</v>
      </c>
      <c r="HW67" s="95">
        <f t="shared" si="69"/>
        <v>1.3408803938569154E-47</v>
      </c>
      <c r="HX67" s="95">
        <f t="shared" si="69"/>
        <v>3.1654537669245604E-50</v>
      </c>
      <c r="HY67" s="95">
        <f t="shared" si="69"/>
        <v>8.2378045143112233E-51</v>
      </c>
      <c r="HZ67" s="95">
        <f t="shared" si="69"/>
        <v>6.9741618019937215E-56</v>
      </c>
      <c r="IA67" s="95">
        <f t="shared" si="69"/>
        <v>8.3720721240179151E-51</v>
      </c>
      <c r="IB67" s="95">
        <f t="shared" si="69"/>
        <v>3.9501604037969303E-46</v>
      </c>
      <c r="IC67" s="95">
        <f t="shared" si="69"/>
        <v>4.1230306096809193E-46</v>
      </c>
      <c r="ID67" s="95">
        <f t="shared" si="69"/>
        <v>1.1371322340106332E-40</v>
      </c>
      <c r="IE67" s="95">
        <f t="shared" si="69"/>
        <v>2.3112607718052826E-37</v>
      </c>
      <c r="IF67" s="95">
        <f t="shared" si="69"/>
        <v>3.6995171293152517E-33</v>
      </c>
      <c r="IG67" s="95">
        <f t="shared" si="69"/>
        <v>7.1133263644221727E-30</v>
      </c>
      <c r="II67" s="95">
        <f t="shared" si="70"/>
        <v>3.3001816944999094E-205</v>
      </c>
      <c r="IJ67" s="95">
        <f t="shared" si="70"/>
        <v>6.9698176784931373E-149</v>
      </c>
      <c r="IK67" s="95">
        <f t="shared" si="70"/>
        <v>5.2805405866634405E-154</v>
      </c>
      <c r="IL67" s="95">
        <f t="shared" si="70"/>
        <v>1.3502780611702391E-157</v>
      </c>
      <c r="IM67" s="95">
        <f t="shared" si="70"/>
        <v>8.6193362732211566E-169</v>
      </c>
      <c r="IN67" s="95">
        <f t="shared" si="70"/>
        <v>5.2047472163473419E-166</v>
      </c>
      <c r="IO67" s="95">
        <f t="shared" si="70"/>
        <v>6.7937083214086468E-174</v>
      </c>
      <c r="IP67" s="95">
        <f t="shared" si="70"/>
        <v>8.4895057958079986E-203</v>
      </c>
      <c r="IQ67" s="95">
        <f t="shared" si="70"/>
        <v>1.1220087940278795E-157</v>
      </c>
      <c r="IR67" s="95">
        <f t="shared" si="70"/>
        <v>1.2718161991248282E-140</v>
      </c>
      <c r="IS67" s="95">
        <f t="shared" si="70"/>
        <v>3.3164741122307251E-126</v>
      </c>
      <c r="IT67" s="95">
        <f t="shared" si="70"/>
        <v>1.7099186541843955E-120</v>
      </c>
      <c r="IU67" s="95">
        <f t="shared" si="70"/>
        <v>5.2749984965620459E-125</v>
      </c>
      <c r="IV67" s="95">
        <f t="shared" si="70"/>
        <v>2.4947441073301632E-113</v>
      </c>
      <c r="IW67" s="95">
        <f t="shared" si="70"/>
        <v>8.4416430967807654E-72</v>
      </c>
      <c r="IY67" s="95">
        <f t="shared" si="71"/>
        <v>1.0420264204159863E-2</v>
      </c>
      <c r="IZ67" s="95">
        <f t="shared" si="71"/>
        <v>6.6506950255987339E-3</v>
      </c>
      <c r="JA67" s="95">
        <f t="shared" si="71"/>
        <v>5.4687644536548707E-3</v>
      </c>
      <c r="JB67" s="95">
        <f t="shared" si="71"/>
        <v>3.6764722960659388E-3</v>
      </c>
      <c r="JC67" s="95">
        <f t="shared" si="71"/>
        <v>4.915920343961426E-3</v>
      </c>
      <c r="JD67" s="95">
        <f t="shared" si="71"/>
        <v>6.1465492587067525E-3</v>
      </c>
      <c r="JE67" s="95">
        <f t="shared" si="71"/>
        <v>4.8955109915810261E-3</v>
      </c>
      <c r="JF67" s="95">
        <f t="shared" si="71"/>
        <v>3.4050686572490597E-3</v>
      </c>
      <c r="JG67" s="95">
        <f t="shared" si="71"/>
        <v>3.767688296276495E-3</v>
      </c>
      <c r="JH67" s="95">
        <f t="shared" si="71"/>
        <v>3.8373685645624721E-3</v>
      </c>
      <c r="JI67" s="95">
        <f t="shared" si="71"/>
        <v>4.4609449727012977E-3</v>
      </c>
      <c r="JJ67" s="95">
        <f t="shared" si="71"/>
        <v>4.3954671014156009E-3</v>
      </c>
      <c r="JK67" s="95">
        <f t="shared" si="71"/>
        <v>3.5030576841139183E-3</v>
      </c>
      <c r="JL67" s="95">
        <f t="shared" si="71"/>
        <v>2.5154993277697862E-3</v>
      </c>
      <c r="JM67" s="95">
        <f t="shared" si="71"/>
        <v>6.0318757451191432E-4</v>
      </c>
    </row>
    <row r="68" spans="2:273" x14ac:dyDescent="0.25">
      <c r="B68" s="2">
        <v>41</v>
      </c>
      <c r="C68" s="37">
        <v>85.682000000000002</v>
      </c>
      <c r="D68" s="37">
        <v>83.817999999999998</v>
      </c>
      <c r="E68" s="37">
        <v>82.325999999999993</v>
      </c>
      <c r="F68" s="37">
        <v>83.278999999999996</v>
      </c>
      <c r="G68" s="37">
        <v>83.418999999999997</v>
      </c>
      <c r="H68" s="37">
        <v>82.744</v>
      </c>
      <c r="I68" s="37">
        <v>80.394999999999996</v>
      </c>
      <c r="J68" s="37">
        <v>77.512</v>
      </c>
      <c r="K68" s="37">
        <v>77.349000000000004</v>
      </c>
      <c r="L68" s="37">
        <v>76.093000000000004</v>
      </c>
      <c r="M68" s="37">
        <v>76.116</v>
      </c>
      <c r="N68" s="37">
        <v>76.278999999999996</v>
      </c>
      <c r="O68" s="37">
        <v>75.790999999999997</v>
      </c>
      <c r="P68" s="37">
        <v>75.697999999999993</v>
      </c>
      <c r="Q68" s="37">
        <v>69.581000000000003</v>
      </c>
      <c r="S68" s="4">
        <f t="shared" si="73"/>
        <v>84.675526088092766</v>
      </c>
      <c r="T68" s="4">
        <f t="shared" si="73"/>
        <v>82.266943032053348</v>
      </c>
      <c r="U68" s="4">
        <f t="shared" si="73"/>
        <v>80.544934298815761</v>
      </c>
      <c r="V68" s="4">
        <f t="shared" si="73"/>
        <v>81.386385970653876</v>
      </c>
      <c r="W68" s="4">
        <f t="shared" si="73"/>
        <v>82.258622608293038</v>
      </c>
      <c r="X68" s="4">
        <f t="shared" si="73"/>
        <v>82.640359437531188</v>
      </c>
      <c r="Y68" s="4">
        <f t="shared" si="73"/>
        <v>81.908773158994009</v>
      </c>
      <c r="Z68" s="4">
        <f t="shared" si="73"/>
        <v>77.981384125299257</v>
      </c>
      <c r="AA68" s="4">
        <f t="shared" si="73"/>
        <v>77.086109276031948</v>
      </c>
      <c r="AB68" s="4">
        <f t="shared" si="73"/>
        <v>75.805457300541292</v>
      </c>
      <c r="AC68" s="4">
        <f t="shared" si="73"/>
        <v>76.286714119825291</v>
      </c>
      <c r="AD68" s="4">
        <f t="shared" si="73"/>
        <v>76.909267615227279</v>
      </c>
      <c r="AE68" s="4">
        <f t="shared" si="73"/>
        <v>75.53532293838353</v>
      </c>
      <c r="AF68" s="4">
        <f t="shared" si="73"/>
        <v>74.391180132342384</v>
      </c>
      <c r="AG68" s="4">
        <f t="shared" si="73"/>
        <v>67.857957786845617</v>
      </c>
      <c r="AI68" s="4">
        <f t="shared" si="74"/>
        <v>1.0064739119072357</v>
      </c>
      <c r="AJ68" s="4">
        <f t="shared" si="74"/>
        <v>1.5510569679466499</v>
      </c>
      <c r="AK68" s="4">
        <f t="shared" si="74"/>
        <v>1.7810657011842324</v>
      </c>
      <c r="AL68" s="4">
        <f t="shared" si="74"/>
        <v>1.8926140293461202</v>
      </c>
      <c r="AM68" s="4">
        <f t="shared" si="74"/>
        <v>1.1603773917069589</v>
      </c>
      <c r="AN68" s="4">
        <f t="shared" si="74"/>
        <v>0.10364056246881148</v>
      </c>
      <c r="AO68" s="4">
        <f t="shared" si="74"/>
        <v>-1.5137731589940131</v>
      </c>
      <c r="AP68" s="4">
        <f t="shared" si="74"/>
        <v>-0.46938412529925699</v>
      </c>
      <c r="AQ68" s="4">
        <f t="shared" si="74"/>
        <v>0.2628907239680558</v>
      </c>
      <c r="AR68" s="4">
        <f t="shared" si="74"/>
        <v>0.28754269945871158</v>
      </c>
      <c r="AS68" s="4">
        <f t="shared" si="74"/>
        <v>-0.17071411982529128</v>
      </c>
      <c r="AT68" s="4">
        <f t="shared" si="74"/>
        <v>-0.63026761522728236</v>
      </c>
      <c r="AU68" s="4">
        <f t="shared" si="74"/>
        <v>0.25567706161646697</v>
      </c>
      <c r="AV68" s="4">
        <f t="shared" si="74"/>
        <v>1.3068198676576088</v>
      </c>
      <c r="AW68" s="4">
        <f t="shared" si="74"/>
        <v>1.7230422131543861</v>
      </c>
      <c r="AY68" s="2">
        <f t="shared" si="64"/>
        <v>74.81274840899674</v>
      </c>
      <c r="AZ68" s="2">
        <f t="shared" si="64"/>
        <v>75.197040210202374</v>
      </c>
      <c r="BA68" s="2">
        <f t="shared" si="64"/>
        <v>74.490439808617865</v>
      </c>
      <c r="BB68" s="2">
        <f t="shared" si="64"/>
        <v>76.899851349030229</v>
      </c>
      <c r="BC68" s="2">
        <f t="shared" si="64"/>
        <v>76.712302110673591</v>
      </c>
      <c r="BD68" s="2">
        <f t="shared" si="64"/>
        <v>75.903518848506877</v>
      </c>
      <c r="BE68" s="2">
        <f t="shared" si="64"/>
        <v>76.549124510541347</v>
      </c>
      <c r="BF68" s="2">
        <f t="shared" si="64"/>
        <v>74.055815198898955</v>
      </c>
      <c r="BG68" s="2">
        <f t="shared" si="64"/>
        <v>72.835047820954358</v>
      </c>
      <c r="BH68" s="2">
        <f t="shared" si="64"/>
        <v>71.518721708558829</v>
      </c>
      <c r="BI68" s="2">
        <f t="shared" si="64"/>
        <v>71.332677027032801</v>
      </c>
      <c r="BJ68" s="2">
        <f t="shared" si="64"/>
        <v>72.160924695867649</v>
      </c>
      <c r="BK68" s="2">
        <f t="shared" si="64"/>
        <v>71.666409864376945</v>
      </c>
      <c r="BL68" s="2">
        <f t="shared" si="64"/>
        <v>71.657197717911188</v>
      </c>
      <c r="BM68" s="2">
        <f t="shared" si="64"/>
        <v>67.168632783231175</v>
      </c>
      <c r="BO68" s="2" t="str">
        <f t="shared" si="9"/>
        <v/>
      </c>
      <c r="BP68" s="2">
        <f t="shared" si="10"/>
        <v>83.817999999999998</v>
      </c>
      <c r="BQ68" s="2">
        <f t="shared" si="11"/>
        <v>82.325999999999993</v>
      </c>
      <c r="BR68" s="2">
        <f t="shared" si="12"/>
        <v>83.278999999999996</v>
      </c>
      <c r="BS68" s="2">
        <f t="shared" si="13"/>
        <v>83.418999999999997</v>
      </c>
      <c r="BT68" s="2">
        <f t="shared" si="14"/>
        <v>82.744</v>
      </c>
      <c r="BU68" s="2">
        <f t="shared" si="15"/>
        <v>80.394999999999996</v>
      </c>
      <c r="BV68" s="2">
        <f t="shared" si="16"/>
        <v>77.512</v>
      </c>
      <c r="BW68" s="2">
        <f t="shared" si="17"/>
        <v>77.349000000000004</v>
      </c>
      <c r="BX68" s="2">
        <f t="shared" si="18"/>
        <v>76.093000000000004</v>
      </c>
      <c r="BY68" s="2">
        <f t="shared" si="19"/>
        <v>76.116</v>
      </c>
      <c r="BZ68" s="2">
        <f t="shared" si="20"/>
        <v>76.278999999999996</v>
      </c>
      <c r="CA68" s="2">
        <f t="shared" si="21"/>
        <v>75.790999999999997</v>
      </c>
      <c r="CB68" s="2">
        <f t="shared" si="22"/>
        <v>75.697999999999993</v>
      </c>
      <c r="CC68" s="2">
        <f t="shared" si="23"/>
        <v>69.581000000000003</v>
      </c>
      <c r="CE68" s="2" t="str">
        <f t="shared" si="65"/>
        <v/>
      </c>
      <c r="CF68" s="2" t="str">
        <f t="shared" si="65"/>
        <v/>
      </c>
      <c r="CG68" s="2" t="str">
        <f t="shared" si="65"/>
        <v/>
      </c>
      <c r="CH68" s="2" t="str">
        <f t="shared" si="65"/>
        <v/>
      </c>
      <c r="CI68" s="2" t="str">
        <f t="shared" si="65"/>
        <v/>
      </c>
      <c r="CJ68" s="2" t="str">
        <f t="shared" si="65"/>
        <v/>
      </c>
      <c r="CK68" s="2" t="str">
        <f t="shared" si="65"/>
        <v/>
      </c>
      <c r="CL68" s="2" t="str">
        <f t="shared" si="65"/>
        <v/>
      </c>
      <c r="CM68" s="2" t="str">
        <f t="shared" si="65"/>
        <v/>
      </c>
      <c r="CN68" s="2" t="str">
        <f t="shared" si="65"/>
        <v/>
      </c>
      <c r="CO68" s="2" t="str">
        <f t="shared" si="65"/>
        <v/>
      </c>
      <c r="CP68" s="2" t="str">
        <f t="shared" si="65"/>
        <v/>
      </c>
      <c r="CQ68" s="2" t="str">
        <f t="shared" si="65"/>
        <v/>
      </c>
      <c r="CR68" s="2" t="str">
        <f t="shared" si="65"/>
        <v/>
      </c>
      <c r="CS68" s="2" t="str">
        <f t="shared" si="65"/>
        <v/>
      </c>
      <c r="CU68" s="2" t="str">
        <f t="shared" si="25"/>
        <v/>
      </c>
      <c r="CV68" s="2" t="str">
        <f t="shared" si="26"/>
        <v/>
      </c>
      <c r="CW68" s="2" t="str">
        <f t="shared" si="27"/>
        <v/>
      </c>
      <c r="CX68" s="2" t="str">
        <f t="shared" si="28"/>
        <v/>
      </c>
      <c r="CY68" s="2" t="str">
        <f t="shared" si="29"/>
        <v/>
      </c>
      <c r="CZ68" s="2" t="str">
        <f t="shared" si="30"/>
        <v/>
      </c>
      <c r="DA68" s="2" t="str">
        <f t="shared" si="31"/>
        <v/>
      </c>
      <c r="DB68" s="2" t="str">
        <f t="shared" si="32"/>
        <v/>
      </c>
      <c r="DC68" s="2" t="str">
        <f t="shared" si="33"/>
        <v/>
      </c>
      <c r="DD68" s="2" t="str">
        <f t="shared" si="34"/>
        <v/>
      </c>
      <c r="DE68" s="2" t="str">
        <f t="shared" si="35"/>
        <v/>
      </c>
      <c r="DF68" s="2" t="str">
        <f t="shared" si="36"/>
        <v/>
      </c>
      <c r="DG68" s="2" t="str">
        <f t="shared" si="37"/>
        <v/>
      </c>
      <c r="DH68" s="2" t="str">
        <f t="shared" si="38"/>
        <v/>
      </c>
      <c r="DI68" s="2" t="str">
        <f t="shared" si="39"/>
        <v/>
      </c>
      <c r="DK68" s="2">
        <f t="shared" si="75"/>
        <v>77.470411819887417</v>
      </c>
      <c r="DL68" s="2">
        <f t="shared" si="75"/>
        <v>77.666141749723138</v>
      </c>
      <c r="DM68" s="2">
        <f t="shared" si="75"/>
        <v>76.699181616832803</v>
      </c>
      <c r="DN68" s="2">
        <f t="shared" si="75"/>
        <v>79.512833585019635</v>
      </c>
      <c r="DO68" s="2">
        <f t="shared" si="75"/>
        <v>78.718686600221503</v>
      </c>
      <c r="DP68" s="2">
        <f t="shared" si="75"/>
        <v>77.935129568106319</v>
      </c>
      <c r="DQ68" s="2">
        <f t="shared" si="75"/>
        <v>78.367183831672193</v>
      </c>
      <c r="DR68" s="2">
        <f t="shared" si="75"/>
        <v>75.350035638779843</v>
      </c>
      <c r="DS68" s="2">
        <f t="shared" si="75"/>
        <v>74.428669284204162</v>
      </c>
      <c r="DT68" s="2">
        <f t="shared" si="75"/>
        <v>72.972533675626693</v>
      </c>
      <c r="DU68" s="2">
        <f t="shared" si="75"/>
        <v>72.721906372697063</v>
      </c>
      <c r="DV68" s="2">
        <f t="shared" si="75"/>
        <v>73.389626396858958</v>
      </c>
      <c r="DW68" s="2">
        <f t="shared" si="75"/>
        <v>73.266266082754441</v>
      </c>
      <c r="DX68" s="2">
        <f t="shared" si="75"/>
        <v>73.319061945031706</v>
      </c>
      <c r="DY68" s="2">
        <f t="shared" si="75"/>
        <v>67.984760914760898</v>
      </c>
      <c r="EA68" s="2">
        <f t="shared" si="76"/>
        <v>65.478770447602798</v>
      </c>
      <c r="EB68" s="2">
        <f t="shared" si="76"/>
        <v>65.849816052070565</v>
      </c>
      <c r="EC68" s="2">
        <f t="shared" si="76"/>
        <v>66.317796819021609</v>
      </c>
      <c r="ED68" s="2">
        <f t="shared" si="76"/>
        <v>67.241887959727592</v>
      </c>
      <c r="EE68" s="2">
        <f t="shared" si="76"/>
        <v>69.362469683355698</v>
      </c>
      <c r="EF68" s="2">
        <f t="shared" si="76"/>
        <v>68.880146682675331</v>
      </c>
      <c r="EG68" s="2">
        <f t="shared" si="76"/>
        <v>69.805799800598635</v>
      </c>
      <c r="EH68" s="2">
        <f t="shared" si="76"/>
        <v>69.07039151850519</v>
      </c>
      <c r="EI68" s="2">
        <f t="shared" si="76"/>
        <v>66.778213671196823</v>
      </c>
      <c r="EJ68" s="2">
        <f t="shared" si="76"/>
        <v>65.98654917719098</v>
      </c>
      <c r="EK68" s="2">
        <f t="shared" si="76"/>
        <v>66.234039376506644</v>
      </c>
      <c r="EL68" s="2">
        <f t="shared" si="76"/>
        <v>67.542090833802646</v>
      </c>
      <c r="EM68" s="2">
        <f t="shared" si="76"/>
        <v>65.261495504947803</v>
      </c>
      <c r="EN68" s="2">
        <f t="shared" si="76"/>
        <v>64.455526351913463</v>
      </c>
      <c r="EO68" s="2">
        <f t="shared" si="76"/>
        <v>63.600302098617995</v>
      </c>
      <c r="EQ68" s="2">
        <f t="shared" si="77"/>
        <v>65.311323744222534</v>
      </c>
      <c r="ER68" s="2">
        <f t="shared" si="77"/>
        <v>65.878076914591944</v>
      </c>
      <c r="ES68" s="2">
        <f t="shared" si="77"/>
        <v>66.266693409323437</v>
      </c>
      <c r="ET68" s="2">
        <f t="shared" si="77"/>
        <v>66.915866588396739</v>
      </c>
      <c r="EU68" s="2">
        <f t="shared" si="77"/>
        <v>68.588412979689821</v>
      </c>
      <c r="EV68" s="2">
        <f t="shared" si="77"/>
        <v>67.800432043973089</v>
      </c>
      <c r="EW68" s="2">
        <f t="shared" si="77"/>
        <v>68.581885731305277</v>
      </c>
      <c r="EX68" s="2">
        <f t="shared" si="77"/>
        <v>67.51701805323323</v>
      </c>
      <c r="EY68" s="2">
        <f t="shared" si="77"/>
        <v>65.441668877724283</v>
      </c>
      <c r="EZ68" s="2">
        <f t="shared" si="77"/>
        <v>65.337851667920745</v>
      </c>
      <c r="FA68" s="2">
        <f t="shared" si="77"/>
        <v>64.666573686382591</v>
      </c>
      <c r="FB68" s="2">
        <f t="shared" si="77"/>
        <v>64.539438503771194</v>
      </c>
      <c r="FC68" s="2">
        <f t="shared" si="77"/>
        <v>63.692830147520283</v>
      </c>
      <c r="FD68" s="2">
        <f t="shared" si="77"/>
        <v>63.73917586101642</v>
      </c>
      <c r="FE68" s="2">
        <f t="shared" si="77"/>
        <v>65.795633401976801</v>
      </c>
      <c r="FG68" s="2">
        <f t="shared" si="78"/>
        <v>0.22162612836814094</v>
      </c>
      <c r="FH68" s="2">
        <f t="shared" si="78"/>
        <v>0.20895686223950924</v>
      </c>
      <c r="FI68" s="2">
        <f t="shared" si="78"/>
        <v>0.21275969917084395</v>
      </c>
      <c r="FJ68" s="2">
        <f t="shared" si="78"/>
        <v>0.21293984550595019</v>
      </c>
      <c r="FK68" s="2">
        <f t="shared" si="78"/>
        <v>0.21444207094465184</v>
      </c>
      <c r="FL68" s="2">
        <f t="shared" si="78"/>
        <v>0.22436137998438502</v>
      </c>
      <c r="FM68" s="2">
        <f t="shared" si="78"/>
        <v>0.21235280712159521</v>
      </c>
      <c r="FN68" s="2">
        <f t="shared" si="78"/>
        <v>0.20609232936571906</v>
      </c>
      <c r="FO68" s="2">
        <f t="shared" si="78"/>
        <v>0.20829972880249556</v>
      </c>
      <c r="FP68" s="2">
        <f t="shared" si="78"/>
        <v>0.20810179643317236</v>
      </c>
      <c r="FQ68" s="2">
        <f t="shared" si="78"/>
        <v>0.21412151896059345</v>
      </c>
      <c r="FR68" s="2">
        <f t="shared" si="78"/>
        <v>0.21011333799215109</v>
      </c>
      <c r="FS68" s="2">
        <f t="shared" si="78"/>
        <v>0.19985957526903655</v>
      </c>
      <c r="FT68" s="2">
        <f t="shared" si="78"/>
        <v>0.18749335081067162</v>
      </c>
      <c r="FU68" s="2">
        <f t="shared" si="78"/>
        <v>0.18614741812905358</v>
      </c>
      <c r="FW68" s="2">
        <f t="shared" si="66"/>
        <v>1.4098647318436888E-5</v>
      </c>
      <c r="FX68" s="2">
        <f t="shared" si="66"/>
        <v>2.8359389220378855E-5</v>
      </c>
      <c r="FY68" s="2">
        <f t="shared" si="66"/>
        <v>2.9384651043217379E-5</v>
      </c>
      <c r="FZ68" s="2">
        <f t="shared" si="66"/>
        <v>2.7514539241577871E-5</v>
      </c>
      <c r="GA68" s="2">
        <f t="shared" si="66"/>
        <v>2.3199447462468705E-5</v>
      </c>
      <c r="GB68" s="2">
        <f t="shared" si="66"/>
        <v>2.061997526822698E-5</v>
      </c>
      <c r="GC68" s="2">
        <f t="shared" si="66"/>
        <v>2.0744337383275018E-5</v>
      </c>
      <c r="GD68" s="2">
        <f t="shared" si="66"/>
        <v>2.1859228640487005E-5</v>
      </c>
      <c r="GE68" s="2">
        <f t="shared" si="66"/>
        <v>2.5164771882864844E-5</v>
      </c>
      <c r="GF68" s="2">
        <f t="shared" si="66"/>
        <v>2.4731232760867412E-5</v>
      </c>
      <c r="GG68" s="2">
        <f t="shared" si="66"/>
        <v>2.3866312293472689E-5</v>
      </c>
      <c r="GH68" s="2">
        <f t="shared" si="66"/>
        <v>1.8811638354212989E-5</v>
      </c>
      <c r="GI68" s="2">
        <f t="shared" si="66"/>
        <v>1.6683335841861448E-5</v>
      </c>
      <c r="GJ68" s="2">
        <f t="shared" si="66"/>
        <v>1.4292915635484413E-5</v>
      </c>
      <c r="GK68" s="2">
        <f t="shared" si="66"/>
        <v>1.2552542023955083E-5</v>
      </c>
      <c r="GM68" s="95">
        <f t="shared" si="67"/>
        <v>1.4092693083482597E-2</v>
      </c>
      <c r="GN68" s="95">
        <f t="shared" si="67"/>
        <v>9.2427102556642809E-3</v>
      </c>
      <c r="GO68" s="95">
        <f t="shared" si="67"/>
        <v>7.7884216221822183E-3</v>
      </c>
      <c r="GP68" s="95">
        <f t="shared" si="67"/>
        <v>5.4475171133287837E-3</v>
      </c>
      <c r="GQ68" s="95">
        <f t="shared" si="67"/>
        <v>7.09326828303386E-3</v>
      </c>
      <c r="GR68" s="95">
        <f t="shared" si="67"/>
        <v>8.8032493441466027E-3</v>
      </c>
      <c r="GS68" s="95">
        <f t="shared" si="67"/>
        <v>7.0441767990119218E-3</v>
      </c>
      <c r="GT68" s="95">
        <f t="shared" si="67"/>
        <v>5.0270260815463022E-3</v>
      </c>
      <c r="GU68" s="95">
        <f t="shared" si="67"/>
        <v>5.5274263039687905E-3</v>
      </c>
      <c r="GV68" s="95">
        <f t="shared" si="67"/>
        <v>5.6178124471606651E-3</v>
      </c>
      <c r="GW68" s="95">
        <f t="shared" si="67"/>
        <v>6.4960564600473562E-3</v>
      </c>
      <c r="GX68" s="95">
        <f t="shared" si="67"/>
        <v>6.3700494569594781E-3</v>
      </c>
      <c r="GY68" s="95">
        <f t="shared" si="67"/>
        <v>5.1066681812970997E-3</v>
      </c>
      <c r="GZ68" s="95">
        <f t="shared" si="67"/>
        <v>3.7078174493630897E-3</v>
      </c>
      <c r="HA68" s="95">
        <f t="shared" si="67"/>
        <v>1.0112783981831657E-3</v>
      </c>
      <c r="HC68" s="95">
        <f t="shared" si="72"/>
        <v>6.1106744369731196E-10</v>
      </c>
      <c r="HD68" s="95">
        <f t="shared" si="68"/>
        <v>3.2710785478531295E-10</v>
      </c>
      <c r="HE68" s="95">
        <f t="shared" si="68"/>
        <v>1.1478284156145658E-11</v>
      </c>
      <c r="HF68" s="95">
        <f t="shared" si="68"/>
        <v>1.2020751700690354E-11</v>
      </c>
      <c r="HG68" s="95">
        <f t="shared" si="68"/>
        <v>2.6854315893402045E-12</v>
      </c>
      <c r="HH68" s="95">
        <f t="shared" si="68"/>
        <v>2.2693028180154465E-12</v>
      </c>
      <c r="HI68" s="95">
        <f t="shared" si="68"/>
        <v>3.3922626263724952E-12</v>
      </c>
      <c r="HJ68" s="95">
        <f t="shared" si="68"/>
        <v>5.5625777081659567E-12</v>
      </c>
      <c r="HK68" s="95">
        <f t="shared" si="68"/>
        <v>5.4055407176699318E-12</v>
      </c>
      <c r="HL68" s="95">
        <f t="shared" si="68"/>
        <v>5.6348042029855212E-12</v>
      </c>
      <c r="HM68" s="95">
        <f t="shared" si="68"/>
        <v>8.4273441056128712E-14</v>
      </c>
      <c r="HN68" s="95">
        <f t="shared" si="68"/>
        <v>1.3259906155387626E-11</v>
      </c>
      <c r="HO68" s="95">
        <f t="shared" si="68"/>
        <v>2.1289340252417074E-11</v>
      </c>
      <c r="HP68" s="95">
        <f t="shared" si="68"/>
        <v>3.4302950228754145E-12</v>
      </c>
      <c r="HQ68" s="95">
        <f t="shared" si="68"/>
        <v>1.4631710788863455E-16</v>
      </c>
      <c r="HS68" s="95">
        <f t="shared" si="69"/>
        <v>1.3400804282023717E-49</v>
      </c>
      <c r="HT68" s="95">
        <f t="shared" si="69"/>
        <v>8.0746839938047079E-46</v>
      </c>
      <c r="HU68" s="95">
        <f t="shared" si="69"/>
        <v>3.5005302929750014E-45</v>
      </c>
      <c r="HV68" s="95">
        <f t="shared" si="69"/>
        <v>3.9594200488923372E-45</v>
      </c>
      <c r="HW68" s="95">
        <f t="shared" si="69"/>
        <v>1.4975277423038326E-46</v>
      </c>
      <c r="HX68" s="95">
        <f t="shared" si="69"/>
        <v>4.0175356029519702E-49</v>
      </c>
      <c r="HY68" s="95">
        <f t="shared" si="69"/>
        <v>1.0659419330571844E-49</v>
      </c>
      <c r="HZ68" s="95">
        <f t="shared" si="69"/>
        <v>1.2013520121813517E-54</v>
      </c>
      <c r="IA68" s="95">
        <f t="shared" si="69"/>
        <v>1.1281689220058679E-49</v>
      </c>
      <c r="IB68" s="95">
        <f t="shared" si="69"/>
        <v>4.1598634689492483E-45</v>
      </c>
      <c r="IC68" s="95">
        <f t="shared" si="69"/>
        <v>4.3281947937702691E-45</v>
      </c>
      <c r="ID68" s="95">
        <f t="shared" si="69"/>
        <v>8.5675683872566167E-40</v>
      </c>
      <c r="IE68" s="95">
        <f t="shared" si="69"/>
        <v>1.4124114176882833E-36</v>
      </c>
      <c r="IF68" s="95">
        <f t="shared" si="69"/>
        <v>1.7817130445468557E-32</v>
      </c>
      <c r="IG68" s="95">
        <f t="shared" si="69"/>
        <v>2.8875525035549705E-29</v>
      </c>
      <c r="II68" s="95">
        <f t="shared" si="70"/>
        <v>6.7198612893288573E-202</v>
      </c>
      <c r="IJ68" s="95">
        <f t="shared" si="70"/>
        <v>2.4731371664356521E-146</v>
      </c>
      <c r="IK68" s="95">
        <f t="shared" si="70"/>
        <v>2.3461217930781899E-151</v>
      </c>
      <c r="IL68" s="95">
        <f t="shared" si="70"/>
        <v>6.6656068402000901E-155</v>
      </c>
      <c r="IM68" s="95">
        <f t="shared" si="70"/>
        <v>5.9827520807158561E-166</v>
      </c>
      <c r="IN68" s="95">
        <f t="shared" si="70"/>
        <v>3.0224623827292907E-163</v>
      </c>
      <c r="IO68" s="95">
        <f t="shared" si="70"/>
        <v>5.3752406649069062E-171</v>
      </c>
      <c r="IP68" s="95">
        <f t="shared" si="70"/>
        <v>2.1399452700767087E-199</v>
      </c>
      <c r="IQ68" s="95">
        <f t="shared" si="70"/>
        <v>5.2769110564486148E-155</v>
      </c>
      <c r="IR68" s="95">
        <f t="shared" si="70"/>
        <v>3.0238762321803555E-138</v>
      </c>
      <c r="IS68" s="95">
        <f t="shared" si="70"/>
        <v>4.3960634359527875E-124</v>
      </c>
      <c r="IT68" s="95">
        <f t="shared" si="70"/>
        <v>1.6375803555706857E-118</v>
      </c>
      <c r="IU68" s="95">
        <f t="shared" si="70"/>
        <v>5.7089131152394779E-123</v>
      </c>
      <c r="IV68" s="95">
        <f t="shared" si="70"/>
        <v>1.6346895528435129E-111</v>
      </c>
      <c r="IW68" s="95">
        <f t="shared" si="70"/>
        <v>1.1328191096879272E-70</v>
      </c>
      <c r="IY68" s="95">
        <f t="shared" si="71"/>
        <v>1.4092693694550041E-2</v>
      </c>
      <c r="IZ68" s="95">
        <f t="shared" si="71"/>
        <v>9.2427105827721356E-3</v>
      </c>
      <c r="JA68" s="95">
        <f t="shared" si="71"/>
        <v>7.7884216336605028E-3</v>
      </c>
      <c r="JB68" s="95">
        <f t="shared" si="71"/>
        <v>5.4475171253495352E-3</v>
      </c>
      <c r="JC68" s="95">
        <f t="shared" si="71"/>
        <v>7.0932682857192918E-3</v>
      </c>
      <c r="JD68" s="95">
        <f t="shared" si="71"/>
        <v>8.8032493464159055E-3</v>
      </c>
      <c r="JE68" s="95">
        <f t="shared" si="71"/>
        <v>7.0441768024041848E-3</v>
      </c>
      <c r="JF68" s="95">
        <f t="shared" si="71"/>
        <v>5.0270260871088795E-3</v>
      </c>
      <c r="JG68" s="95">
        <f t="shared" si="71"/>
        <v>5.5274263093743311E-3</v>
      </c>
      <c r="JH68" s="95">
        <f t="shared" si="71"/>
        <v>5.6178124527954693E-3</v>
      </c>
      <c r="JI68" s="95">
        <f t="shared" si="71"/>
        <v>6.4960564601316299E-3</v>
      </c>
      <c r="JJ68" s="95">
        <f t="shared" si="71"/>
        <v>6.3700494702193843E-3</v>
      </c>
      <c r="JK68" s="95">
        <f t="shared" si="71"/>
        <v>5.1066682025864398E-3</v>
      </c>
      <c r="JL68" s="95">
        <f t="shared" si="71"/>
        <v>3.7078174527933848E-3</v>
      </c>
      <c r="JM68" s="95">
        <f t="shared" si="71"/>
        <v>1.0112783981833121E-3</v>
      </c>
    </row>
    <row r="69" spans="2:273" x14ac:dyDescent="0.25">
      <c r="B69" s="2">
        <v>42</v>
      </c>
      <c r="C69" s="37">
        <v>88.364000000000004</v>
      </c>
      <c r="D69" s="37">
        <v>85</v>
      </c>
      <c r="E69" s="37">
        <v>83.628</v>
      </c>
      <c r="F69" s="37">
        <v>85.372</v>
      </c>
      <c r="G69" s="37">
        <v>85.256</v>
      </c>
      <c r="H69" s="37">
        <v>85.186000000000007</v>
      </c>
      <c r="I69" s="37">
        <v>83.209000000000003</v>
      </c>
      <c r="J69" s="37">
        <v>79.674000000000007</v>
      </c>
      <c r="K69" s="37">
        <v>79.325999999999993</v>
      </c>
      <c r="L69" s="37">
        <v>76.046999999999997</v>
      </c>
      <c r="M69" s="37">
        <v>78.86</v>
      </c>
      <c r="N69" s="37">
        <v>79.977000000000004</v>
      </c>
      <c r="O69" s="37">
        <v>76.697999999999993</v>
      </c>
      <c r="P69" s="37">
        <v>77.837000000000003</v>
      </c>
      <c r="Q69" s="37">
        <v>68.465000000000003</v>
      </c>
      <c r="S69" s="4">
        <f t="shared" si="73"/>
        <v>87.524704040918678</v>
      </c>
      <c r="T69" s="4">
        <f t="shared" si="73"/>
        <v>84.586623843791457</v>
      </c>
      <c r="U69" s="4">
        <f t="shared" si="73"/>
        <v>82.707387942741676</v>
      </c>
      <c r="V69" s="4">
        <f t="shared" si="73"/>
        <v>83.193499826607479</v>
      </c>
      <c r="W69" s="4">
        <f t="shared" si="73"/>
        <v>84.323700717217974</v>
      </c>
      <c r="X69" s="4">
        <f t="shared" si="73"/>
        <v>85.044956495983186</v>
      </c>
      <c r="Y69" s="4">
        <f t="shared" si="73"/>
        <v>83.866512017549923</v>
      </c>
      <c r="Z69" s="4">
        <f t="shared" si="73"/>
        <v>79.591665713196861</v>
      </c>
      <c r="AA69" s="4">
        <f t="shared" si="73"/>
        <v>78.764721750278127</v>
      </c>
      <c r="AB69" s="4">
        <f t="shared" si="73"/>
        <v>77.491226033870831</v>
      </c>
      <c r="AC69" s="4">
        <f t="shared" si="73"/>
        <v>78.189792936738755</v>
      </c>
      <c r="AD69" s="4">
        <f t="shared" si="73"/>
        <v>78.746982611754561</v>
      </c>
      <c r="AE69" s="4">
        <f t="shared" si="73"/>
        <v>77.044554780589039</v>
      </c>
      <c r="AF69" s="4">
        <f t="shared" si="73"/>
        <v>75.512175093584219</v>
      </c>
      <c r="AG69" s="4">
        <f t="shared" si="73"/>
        <v>68.319486347610578</v>
      </c>
      <c r="AI69" s="4">
        <f t="shared" si="74"/>
        <v>0.83929595908132626</v>
      </c>
      <c r="AJ69" s="4">
        <f t="shared" si="74"/>
        <v>0.41337615620854251</v>
      </c>
      <c r="AK69" s="4">
        <f t="shared" si="74"/>
        <v>0.92061205725832451</v>
      </c>
      <c r="AL69" s="4">
        <f t="shared" si="74"/>
        <v>2.1785001733925213</v>
      </c>
      <c r="AM69" s="4">
        <f t="shared" si="74"/>
        <v>0.93229928278202578</v>
      </c>
      <c r="AN69" s="4">
        <f t="shared" si="74"/>
        <v>0.14104350401682098</v>
      </c>
      <c r="AO69" s="4">
        <f t="shared" si="74"/>
        <v>-0.65751201754991939</v>
      </c>
      <c r="AP69" s="4">
        <f t="shared" si="74"/>
        <v>8.2334286803146028E-2</v>
      </c>
      <c r="AQ69" s="4">
        <f t="shared" si="74"/>
        <v>0.56127824972186602</v>
      </c>
      <c r="AR69" s="4">
        <f t="shared" si="74"/>
        <v>-1.4442260338708337</v>
      </c>
      <c r="AS69" s="4">
        <f t="shared" si="74"/>
        <v>0.67020706326124468</v>
      </c>
      <c r="AT69" s="4">
        <f t="shared" si="74"/>
        <v>1.230017388245443</v>
      </c>
      <c r="AU69" s="4">
        <f t="shared" si="74"/>
        <v>-0.34655478058904521</v>
      </c>
      <c r="AV69" s="4">
        <f t="shared" si="74"/>
        <v>2.3248249064157847</v>
      </c>
      <c r="AW69" s="4">
        <f t="shared" si="74"/>
        <v>0.14551365238942537</v>
      </c>
      <c r="AY69" s="2">
        <f t="shared" si="64"/>
        <v>74.782214361795766</v>
      </c>
      <c r="AZ69" s="2">
        <f t="shared" si="64"/>
        <v>75.208582846699088</v>
      </c>
      <c r="BA69" s="2">
        <f t="shared" si="64"/>
        <v>74.4991420873653</v>
      </c>
      <c r="BB69" s="2">
        <f t="shared" si="64"/>
        <v>76.886676748690419</v>
      </c>
      <c r="BC69" s="2">
        <f t="shared" si="64"/>
        <v>76.71587058222768</v>
      </c>
      <c r="BD69" s="2">
        <f t="shared" si="64"/>
        <v>75.880002442315217</v>
      </c>
      <c r="BE69" s="2">
        <f t="shared" si="64"/>
        <v>76.53117909555651</v>
      </c>
      <c r="BF69" s="2">
        <f t="shared" si="64"/>
        <v>74.086010801753289</v>
      </c>
      <c r="BG69" s="2">
        <f t="shared" si="64"/>
        <v>72.838922473304805</v>
      </c>
      <c r="BH69" s="2">
        <f t="shared" si="64"/>
        <v>71.527045513891196</v>
      </c>
      <c r="BI69" s="2">
        <f t="shared" si="64"/>
        <v>71.336885330627723</v>
      </c>
      <c r="BJ69" s="2">
        <f t="shared" si="64"/>
        <v>72.203502102471546</v>
      </c>
      <c r="BK69" s="2">
        <f t="shared" si="64"/>
        <v>71.676112327893037</v>
      </c>
      <c r="BL69" s="2">
        <f t="shared" si="64"/>
        <v>71.672792625055607</v>
      </c>
      <c r="BM69" s="2">
        <f t="shared" si="64"/>
        <v>67.228349681427318</v>
      </c>
      <c r="BO69" s="2" t="str">
        <f t="shared" si="9"/>
        <v/>
      </c>
      <c r="BP69" s="2" t="str">
        <f t="shared" si="10"/>
        <v/>
      </c>
      <c r="BQ69" s="2" t="str">
        <f t="shared" si="11"/>
        <v/>
      </c>
      <c r="BR69" s="2">
        <f t="shared" si="12"/>
        <v>85.372</v>
      </c>
      <c r="BS69" s="2" t="str">
        <f t="shared" si="13"/>
        <v/>
      </c>
      <c r="BT69" s="2" t="str">
        <f t="shared" si="14"/>
        <v/>
      </c>
      <c r="BU69" s="2" t="str">
        <f t="shared" si="15"/>
        <v/>
      </c>
      <c r="BV69" s="2">
        <f t="shared" si="16"/>
        <v>79.674000000000007</v>
      </c>
      <c r="BW69" s="2">
        <f t="shared" si="17"/>
        <v>79.325999999999993</v>
      </c>
      <c r="BX69" s="2">
        <f t="shared" si="18"/>
        <v>76.046999999999997</v>
      </c>
      <c r="BY69" s="2">
        <f t="shared" si="19"/>
        <v>78.86</v>
      </c>
      <c r="BZ69" s="2">
        <f t="shared" si="20"/>
        <v>79.977000000000004</v>
      </c>
      <c r="CA69" s="2">
        <f t="shared" si="21"/>
        <v>76.697999999999993</v>
      </c>
      <c r="CB69" s="2">
        <f t="shared" si="22"/>
        <v>77.837000000000003</v>
      </c>
      <c r="CC69" s="2">
        <f t="shared" si="23"/>
        <v>68.465000000000003</v>
      </c>
      <c r="CE69" s="2" t="str">
        <f t="shared" si="65"/>
        <v/>
      </c>
      <c r="CF69" s="2" t="str">
        <f t="shared" si="65"/>
        <v/>
      </c>
      <c r="CG69" s="2" t="str">
        <f t="shared" si="65"/>
        <v/>
      </c>
      <c r="CH69" s="2" t="str">
        <f t="shared" si="65"/>
        <v/>
      </c>
      <c r="CI69" s="2" t="str">
        <f t="shared" si="65"/>
        <v/>
      </c>
      <c r="CJ69" s="2" t="str">
        <f t="shared" si="65"/>
        <v/>
      </c>
      <c r="CK69" s="2" t="str">
        <f t="shared" si="65"/>
        <v/>
      </c>
      <c r="CL69" s="2" t="str">
        <f t="shared" si="65"/>
        <v/>
      </c>
      <c r="CM69" s="2" t="str">
        <f t="shared" si="65"/>
        <v/>
      </c>
      <c r="CN69" s="2" t="str">
        <f t="shared" si="65"/>
        <v/>
      </c>
      <c r="CO69" s="2" t="str">
        <f t="shared" si="65"/>
        <v/>
      </c>
      <c r="CP69" s="2" t="str">
        <f t="shared" si="65"/>
        <v/>
      </c>
      <c r="CQ69" s="2" t="str">
        <f t="shared" si="65"/>
        <v/>
      </c>
      <c r="CR69" s="2" t="str">
        <f t="shared" si="65"/>
        <v/>
      </c>
      <c r="CS69" s="2" t="str">
        <f t="shared" si="65"/>
        <v/>
      </c>
      <c r="CU69" s="2" t="str">
        <f t="shared" si="25"/>
        <v/>
      </c>
      <c r="CV69" s="2" t="str">
        <f t="shared" si="26"/>
        <v/>
      </c>
      <c r="CW69" s="2" t="str">
        <f t="shared" si="27"/>
        <v/>
      </c>
      <c r="CX69" s="2" t="str">
        <f t="shared" si="28"/>
        <v/>
      </c>
      <c r="CY69" s="2" t="str">
        <f t="shared" si="29"/>
        <v/>
      </c>
      <c r="CZ69" s="2" t="str">
        <f t="shared" si="30"/>
        <v/>
      </c>
      <c r="DA69" s="2" t="str">
        <f t="shared" si="31"/>
        <v/>
      </c>
      <c r="DB69" s="2" t="str">
        <f t="shared" si="32"/>
        <v/>
      </c>
      <c r="DC69" s="2" t="str">
        <f t="shared" si="33"/>
        <v/>
      </c>
      <c r="DD69" s="2" t="str">
        <f t="shared" si="34"/>
        <v/>
      </c>
      <c r="DE69" s="2" t="str">
        <f t="shared" si="35"/>
        <v/>
      </c>
      <c r="DF69" s="2" t="str">
        <f t="shared" si="36"/>
        <v/>
      </c>
      <c r="DG69" s="2" t="str">
        <f t="shared" si="37"/>
        <v/>
      </c>
      <c r="DH69" s="2" t="str">
        <f t="shared" si="38"/>
        <v/>
      </c>
      <c r="DI69" s="2" t="str">
        <f t="shared" si="39"/>
        <v/>
      </c>
      <c r="DK69" s="2">
        <f t="shared" si="75"/>
        <v>77.70827748592869</v>
      </c>
      <c r="DL69" s="2">
        <f t="shared" si="75"/>
        <v>77.939133565621361</v>
      </c>
      <c r="DM69" s="2">
        <f t="shared" si="75"/>
        <v>76.945722415795601</v>
      </c>
      <c r="DN69" s="2">
        <f t="shared" si="75"/>
        <v>79.770224101479911</v>
      </c>
      <c r="DO69" s="2">
        <f t="shared" si="75"/>
        <v>78.941896631823482</v>
      </c>
      <c r="DP69" s="2">
        <f t="shared" si="75"/>
        <v>78.127167247386765</v>
      </c>
      <c r="DQ69" s="2">
        <f t="shared" si="75"/>
        <v>78.550288037166069</v>
      </c>
      <c r="DR69" s="2">
        <f t="shared" si="75"/>
        <v>75.546335095137437</v>
      </c>
      <c r="DS69" s="2">
        <f t="shared" si="75"/>
        <v>74.619949260042276</v>
      </c>
      <c r="DT69" s="2">
        <f t="shared" si="75"/>
        <v>73.154501057082442</v>
      </c>
      <c r="DU69" s="2">
        <f t="shared" si="75"/>
        <v>72.898564482029585</v>
      </c>
      <c r="DV69" s="2">
        <f t="shared" si="75"/>
        <v>73.607701902748417</v>
      </c>
      <c r="DW69" s="2">
        <f t="shared" si="75"/>
        <v>73.46821775898519</v>
      </c>
      <c r="DX69" s="2">
        <f t="shared" si="75"/>
        <v>73.528138548273432</v>
      </c>
      <c r="DY69" s="2">
        <f t="shared" si="75"/>
        <v>68.15654841886419</v>
      </c>
      <c r="EA69" s="2">
        <f t="shared" si="76"/>
        <v>65.409821532548364</v>
      </c>
      <c r="EB69" s="2">
        <f t="shared" si="76"/>
        <v>65.781139074099258</v>
      </c>
      <c r="EC69" s="2">
        <f t="shared" si="76"/>
        <v>66.243001943931233</v>
      </c>
      <c r="ED69" s="2">
        <f t="shared" si="76"/>
        <v>67.166454569144236</v>
      </c>
      <c r="EE69" s="2">
        <f t="shared" si="76"/>
        <v>69.278943063573934</v>
      </c>
      <c r="EF69" s="2">
        <f t="shared" si="76"/>
        <v>68.794998070519995</v>
      </c>
      <c r="EG69" s="2">
        <f t="shared" si="76"/>
        <v>69.701098502522029</v>
      </c>
      <c r="EH69" s="2">
        <f t="shared" si="76"/>
        <v>68.955702539733736</v>
      </c>
      <c r="EI69" s="2">
        <f t="shared" si="76"/>
        <v>66.665427170992245</v>
      </c>
      <c r="EJ69" s="2">
        <f t="shared" si="76"/>
        <v>65.879019303482593</v>
      </c>
      <c r="EK69" s="2">
        <f t="shared" si="76"/>
        <v>66.109647023232142</v>
      </c>
      <c r="EL69" s="2">
        <f t="shared" si="76"/>
        <v>67.389395746513415</v>
      </c>
      <c r="EM69" s="2">
        <f t="shared" si="76"/>
        <v>65.132823762333558</v>
      </c>
      <c r="EN69" s="2">
        <f t="shared" si="76"/>
        <v>64.340113186356064</v>
      </c>
      <c r="EO69" s="2">
        <f t="shared" si="76"/>
        <v>63.527111107319584</v>
      </c>
      <c r="EQ69" s="2">
        <f t="shared" si="77"/>
        <v>65.244654709625294</v>
      </c>
      <c r="ER69" s="2">
        <f t="shared" si="77"/>
        <v>65.808385647890958</v>
      </c>
      <c r="ES69" s="2">
        <f t="shared" si="77"/>
        <v>66.192519264094997</v>
      </c>
      <c r="ET69" s="2">
        <f t="shared" si="77"/>
        <v>66.846074827767964</v>
      </c>
      <c r="EU69" s="2">
        <f t="shared" si="77"/>
        <v>68.516377543535029</v>
      </c>
      <c r="EV69" s="2">
        <f t="shared" si="77"/>
        <v>67.7309260286181</v>
      </c>
      <c r="EW69" s="2">
        <f t="shared" si="77"/>
        <v>68.494710550509254</v>
      </c>
      <c r="EX69" s="2">
        <f t="shared" si="77"/>
        <v>67.424745538530786</v>
      </c>
      <c r="EY69" s="2">
        <f t="shared" si="77"/>
        <v>65.348330926295603</v>
      </c>
      <c r="EZ69" s="2">
        <f t="shared" si="77"/>
        <v>65.239752580887881</v>
      </c>
      <c r="FA69" s="2">
        <f t="shared" si="77"/>
        <v>64.565570905962346</v>
      </c>
      <c r="FB69" s="2">
        <f t="shared" si="77"/>
        <v>64.430249863736137</v>
      </c>
      <c r="FC69" s="2">
        <f t="shared" si="77"/>
        <v>63.586096516720403</v>
      </c>
      <c r="FD69" s="2">
        <f t="shared" si="77"/>
        <v>63.633531978430064</v>
      </c>
      <c r="FE69" s="2">
        <f t="shared" si="77"/>
        <v>65.684567597601742</v>
      </c>
      <c r="FG69" s="2">
        <f t="shared" si="78"/>
        <v>0.23792097007441498</v>
      </c>
      <c r="FH69" s="2">
        <f t="shared" si="78"/>
        <v>0.22458897872247932</v>
      </c>
      <c r="FI69" s="2">
        <f t="shared" si="78"/>
        <v>0.22859409514929735</v>
      </c>
      <c r="FJ69" s="2">
        <f t="shared" si="78"/>
        <v>0.22878375234101725</v>
      </c>
      <c r="FK69" s="2">
        <f t="shared" si="78"/>
        <v>0.23036503652976237</v>
      </c>
      <c r="FL69" s="2">
        <f t="shared" si="78"/>
        <v>0.24079511467805972</v>
      </c>
      <c r="FM69" s="2">
        <f t="shared" si="78"/>
        <v>0.22816569739013987</v>
      </c>
      <c r="FN69" s="2">
        <f t="shared" si="78"/>
        <v>0.22157017356858449</v>
      </c>
      <c r="FO69" s="2">
        <f t="shared" si="78"/>
        <v>0.22389659928612615</v>
      </c>
      <c r="FP69" s="2">
        <f t="shared" si="78"/>
        <v>0.22368803375351121</v>
      </c>
      <c r="FQ69" s="2">
        <f t="shared" si="78"/>
        <v>0.23002765230435174</v>
      </c>
      <c r="FR69" s="2">
        <f t="shared" si="78"/>
        <v>0.22580727422136065</v>
      </c>
      <c r="FS69" s="2">
        <f t="shared" si="78"/>
        <v>0.21499609229139205</v>
      </c>
      <c r="FT69" s="2">
        <f t="shared" si="78"/>
        <v>0.20192966134747703</v>
      </c>
      <c r="FU69" s="2">
        <f t="shared" si="78"/>
        <v>0.20050567040400338</v>
      </c>
      <c r="FW69" s="2">
        <f t="shared" si="66"/>
        <v>1.5458838352480244E-5</v>
      </c>
      <c r="FX69" s="2">
        <f t="shared" si="66"/>
        <v>3.1095366857209649E-5</v>
      </c>
      <c r="FY69" s="2">
        <f t="shared" si="66"/>
        <v>3.2219537828478934E-5</v>
      </c>
      <c r="FZ69" s="2">
        <f t="shared" si="66"/>
        <v>3.016901227007071E-5</v>
      </c>
      <c r="GA69" s="2">
        <f t="shared" si="66"/>
        <v>2.5437631369620787E-5</v>
      </c>
      <c r="GB69" s="2">
        <f t="shared" si="66"/>
        <v>2.2609308308161637E-5</v>
      </c>
      <c r="GC69" s="2">
        <f t="shared" si="66"/>
        <v>2.2745668111559051E-5</v>
      </c>
      <c r="GD69" s="2">
        <f t="shared" si="66"/>
        <v>2.3968117041507117E-5</v>
      </c>
      <c r="GE69" s="2">
        <f t="shared" si="66"/>
        <v>2.7592556689840018E-5</v>
      </c>
      <c r="GF69" s="2">
        <f t="shared" si="66"/>
        <v>2.7117192783740663E-5</v>
      </c>
      <c r="GG69" s="2">
        <f t="shared" si="66"/>
        <v>2.6168830796342916E-5</v>
      </c>
      <c r="GH69" s="2">
        <f t="shared" si="66"/>
        <v>2.0626513853798608E-5</v>
      </c>
      <c r="GI69" s="2">
        <f t="shared" si="66"/>
        <v>1.8292884545707954E-5</v>
      </c>
      <c r="GJ69" s="2">
        <f t="shared" si="66"/>
        <v>1.5671848742852902E-5</v>
      </c>
      <c r="GK69" s="2">
        <f t="shared" si="66"/>
        <v>1.3763571967110593E-5</v>
      </c>
      <c r="GM69" s="95">
        <f t="shared" si="67"/>
        <v>1.8863277464125371E-2</v>
      </c>
      <c r="GN69" s="95">
        <f t="shared" si="67"/>
        <v>1.2701138382820902E-2</v>
      </c>
      <c r="GO69" s="95">
        <f t="shared" si="67"/>
        <v>1.0953699185396001E-2</v>
      </c>
      <c r="GP69" s="95">
        <f t="shared" si="67"/>
        <v>7.9556117869804075E-3</v>
      </c>
      <c r="GQ69" s="95">
        <f t="shared" si="67"/>
        <v>1.0100351248499416E-2</v>
      </c>
      <c r="GR69" s="95">
        <f t="shared" si="67"/>
        <v>1.2442335798751907E-2</v>
      </c>
      <c r="GS69" s="95">
        <f t="shared" si="67"/>
        <v>1.0004691959618952E-2</v>
      </c>
      <c r="GT69" s="95">
        <f t="shared" si="67"/>
        <v>7.3181931503906146E-3</v>
      </c>
      <c r="GU69" s="95">
        <f t="shared" si="67"/>
        <v>7.9978285463065124E-3</v>
      </c>
      <c r="GV69" s="95">
        <f t="shared" si="67"/>
        <v>8.1124060338687506E-3</v>
      </c>
      <c r="GW69" s="95">
        <f t="shared" si="67"/>
        <v>9.3310693255143351E-3</v>
      </c>
      <c r="GX69" s="95">
        <f t="shared" si="67"/>
        <v>9.1097802903534163E-3</v>
      </c>
      <c r="GY69" s="95">
        <f t="shared" si="67"/>
        <v>7.3468742487189055E-3</v>
      </c>
      <c r="GZ69" s="95">
        <f t="shared" si="67"/>
        <v>5.3935096569375307E-3</v>
      </c>
      <c r="HA69" s="95">
        <f t="shared" si="67"/>
        <v>1.663350189288393E-3</v>
      </c>
      <c r="HC69" s="95">
        <f t="shared" si="72"/>
        <v>1.4276335710637211E-9</v>
      </c>
      <c r="HD69" s="95">
        <f t="shared" si="68"/>
        <v>7.88418353637448E-10</v>
      </c>
      <c r="HE69" s="95">
        <f t="shared" si="68"/>
        <v>3.2444871060527708E-11</v>
      </c>
      <c r="HF69" s="95">
        <f t="shared" si="68"/>
        <v>3.4364756655520535E-11</v>
      </c>
      <c r="HG69" s="95">
        <f t="shared" si="68"/>
        <v>8.0653066237304007E-12</v>
      </c>
      <c r="HH69" s="95">
        <f t="shared" si="68"/>
        <v>6.9437968511718727E-12</v>
      </c>
      <c r="HI69" s="95">
        <f t="shared" si="68"/>
        <v>1.0013435306307921E-11</v>
      </c>
      <c r="HJ69" s="95">
        <f t="shared" si="68"/>
        <v>1.6201954216605719E-11</v>
      </c>
      <c r="HK69" s="95">
        <f t="shared" si="68"/>
        <v>1.580751860635279E-11</v>
      </c>
      <c r="HL69" s="95">
        <f t="shared" si="68"/>
        <v>1.6468596885008932E-11</v>
      </c>
      <c r="HM69" s="95">
        <f t="shared" si="68"/>
        <v>2.9781895261071746E-13</v>
      </c>
      <c r="HN69" s="95">
        <f t="shared" si="68"/>
        <v>3.6760413766143605E-11</v>
      </c>
      <c r="HO69" s="95">
        <f t="shared" si="68"/>
        <v>5.5993055089770724E-11</v>
      </c>
      <c r="HP69" s="95">
        <f t="shared" si="68"/>
        <v>9.5177568199822867E-12</v>
      </c>
      <c r="HQ69" s="95">
        <f t="shared" si="68"/>
        <v>6.4252445870020259E-16</v>
      </c>
      <c r="HS69" s="95">
        <f t="shared" si="69"/>
        <v>1.5763914624520706E-48</v>
      </c>
      <c r="HT69" s="95">
        <f t="shared" si="69"/>
        <v>8.6027696951964841E-45</v>
      </c>
      <c r="HU69" s="95">
        <f t="shared" si="69"/>
        <v>3.6662398672317313E-44</v>
      </c>
      <c r="HV69" s="95">
        <f t="shared" si="69"/>
        <v>4.1408791519585763E-44</v>
      </c>
      <c r="HW69" s="95">
        <f t="shared" si="69"/>
        <v>1.6268709567061017E-45</v>
      </c>
      <c r="HX69" s="95">
        <f t="shared" si="69"/>
        <v>4.9531717352012434E-48</v>
      </c>
      <c r="HY69" s="95">
        <f t="shared" si="69"/>
        <v>1.3397203835696477E-48</v>
      </c>
      <c r="HZ69" s="95">
        <f t="shared" si="69"/>
        <v>2.0029516404695799E-53</v>
      </c>
      <c r="IA69" s="95">
        <f t="shared" si="69"/>
        <v>1.4752507654732062E-48</v>
      </c>
      <c r="IB69" s="95">
        <f t="shared" si="69"/>
        <v>4.2632457867113149E-44</v>
      </c>
      <c r="IC69" s="95">
        <f t="shared" si="69"/>
        <v>4.4220225130560043E-44</v>
      </c>
      <c r="ID69" s="95">
        <f t="shared" si="69"/>
        <v>6.3099244829098091E-39</v>
      </c>
      <c r="IE69" s="95">
        <f t="shared" si="69"/>
        <v>8.4608578956316298E-36</v>
      </c>
      <c r="IF69" s="95">
        <f t="shared" si="69"/>
        <v>8.4361807569628245E-32</v>
      </c>
      <c r="IG69" s="95">
        <f t="shared" si="69"/>
        <v>1.1546586303422685E-28</v>
      </c>
      <c r="II69" s="95">
        <f t="shared" si="70"/>
        <v>1.2854899969909133E-198</v>
      </c>
      <c r="IJ69" s="95">
        <f t="shared" si="70"/>
        <v>8.3369761669434739E-144</v>
      </c>
      <c r="IK69" s="95">
        <f t="shared" si="70"/>
        <v>9.8815031427054717E-149</v>
      </c>
      <c r="IL69" s="95">
        <f t="shared" si="70"/>
        <v>3.1174624673086245E-152</v>
      </c>
      <c r="IM69" s="95">
        <f t="shared" si="70"/>
        <v>3.9262105731436503E-163</v>
      </c>
      <c r="IN69" s="95">
        <f t="shared" si="70"/>
        <v>1.6629925128933459E-160</v>
      </c>
      <c r="IO69" s="95">
        <f t="shared" si="70"/>
        <v>4.0188483243770875E-168</v>
      </c>
      <c r="IP69" s="95">
        <f t="shared" si="70"/>
        <v>5.0456340360298446E-196</v>
      </c>
      <c r="IQ69" s="95">
        <f t="shared" si="70"/>
        <v>2.3533514583048045E-152</v>
      </c>
      <c r="IR69" s="95">
        <f t="shared" si="70"/>
        <v>6.8584473754425187E-136</v>
      </c>
      <c r="IS69" s="95">
        <f t="shared" si="70"/>
        <v>5.5876326930306964E-122</v>
      </c>
      <c r="IT69" s="95">
        <f t="shared" si="70"/>
        <v>1.5093560393874457E-116</v>
      </c>
      <c r="IU69" s="95">
        <f t="shared" si="70"/>
        <v>5.9427009464551268E-121</v>
      </c>
      <c r="IV69" s="95">
        <f t="shared" si="70"/>
        <v>1.0350663167909982E-109</v>
      </c>
      <c r="IW69" s="95">
        <f t="shared" si="70"/>
        <v>1.4886233920902492E-69</v>
      </c>
      <c r="IY69" s="95">
        <f t="shared" si="71"/>
        <v>1.8863278891758942E-2</v>
      </c>
      <c r="IZ69" s="95">
        <f t="shared" si="71"/>
        <v>1.2701139171239256E-2</v>
      </c>
      <c r="JA69" s="95">
        <f t="shared" si="71"/>
        <v>1.0953699217840873E-2</v>
      </c>
      <c r="JB69" s="95">
        <f t="shared" si="71"/>
        <v>7.9556118213451633E-3</v>
      </c>
      <c r="JC69" s="95">
        <f t="shared" si="71"/>
        <v>1.0100351256564723E-2</v>
      </c>
      <c r="JD69" s="95">
        <f t="shared" si="71"/>
        <v>1.2442335805695703E-2</v>
      </c>
      <c r="JE69" s="95">
        <f t="shared" si="71"/>
        <v>1.0004691969632386E-2</v>
      </c>
      <c r="JF69" s="95">
        <f t="shared" si="71"/>
        <v>7.3181931665925685E-3</v>
      </c>
      <c r="JG69" s="95">
        <f t="shared" si="71"/>
        <v>7.9978285621140309E-3</v>
      </c>
      <c r="JH69" s="95">
        <f t="shared" si="71"/>
        <v>8.112406050337348E-3</v>
      </c>
      <c r="JI69" s="95">
        <f t="shared" si="71"/>
        <v>9.3310693258121542E-3</v>
      </c>
      <c r="JJ69" s="95">
        <f t="shared" si="71"/>
        <v>9.1097803271138304E-3</v>
      </c>
      <c r="JK69" s="95">
        <f t="shared" si="71"/>
        <v>7.3468743047119603E-3</v>
      </c>
      <c r="JL69" s="95">
        <f t="shared" si="71"/>
        <v>5.393509666455288E-3</v>
      </c>
      <c r="JM69" s="95">
        <f t="shared" si="71"/>
        <v>1.6633501892890355E-3</v>
      </c>
    </row>
    <row r="70" spans="2:273" x14ac:dyDescent="0.25">
      <c r="B70" s="2">
        <v>43</v>
      </c>
      <c r="C70" s="37">
        <v>91.682000000000002</v>
      </c>
      <c r="D70" s="37">
        <v>87.954999999999998</v>
      </c>
      <c r="E70" s="37">
        <v>83.394999999999996</v>
      </c>
      <c r="F70" s="37">
        <v>86.744</v>
      </c>
      <c r="G70" s="37">
        <v>87.256</v>
      </c>
      <c r="H70" s="37">
        <v>86.325999999999993</v>
      </c>
      <c r="I70" s="37">
        <v>84.650999999999996</v>
      </c>
      <c r="J70" s="37">
        <v>80.349000000000004</v>
      </c>
      <c r="K70" s="37">
        <v>81.394999999999996</v>
      </c>
      <c r="L70" s="37">
        <v>78.790999999999997</v>
      </c>
      <c r="M70" s="37">
        <v>79.977000000000004</v>
      </c>
      <c r="N70" s="37">
        <v>80.697999999999993</v>
      </c>
      <c r="O70" s="37">
        <v>78.186000000000007</v>
      </c>
      <c r="P70" s="37">
        <v>80</v>
      </c>
      <c r="Q70" s="37">
        <v>70.837000000000003</v>
      </c>
      <c r="S70" s="4">
        <f t="shared" si="73"/>
        <v>91.008279028363432</v>
      </c>
      <c r="T70" s="4">
        <f t="shared" si="73"/>
        <v>87.486941639374919</v>
      </c>
      <c r="U70" s="4">
        <f t="shared" si="73"/>
        <v>85.465742906828027</v>
      </c>
      <c r="V70" s="4">
        <f t="shared" si="73"/>
        <v>85.57987276507771</v>
      </c>
      <c r="W70" s="4">
        <f t="shared" si="73"/>
        <v>86.987831644535319</v>
      </c>
      <c r="X70" s="4">
        <f t="shared" si="73"/>
        <v>88.12885633807069</v>
      </c>
      <c r="Y70" s="4">
        <f t="shared" si="73"/>
        <v>86.394657546410428</v>
      </c>
      <c r="Z70" s="4">
        <f t="shared" si="73"/>
        <v>81.706217935347624</v>
      </c>
      <c r="AA70" s="4">
        <f t="shared" si="73"/>
        <v>80.964053250699024</v>
      </c>
      <c r="AB70" s="4">
        <f t="shared" si="73"/>
        <v>79.695750066973531</v>
      </c>
      <c r="AC70" s="4">
        <f t="shared" si="73"/>
        <v>80.665441206833719</v>
      </c>
      <c r="AD70" s="4">
        <f t="shared" si="73"/>
        <v>81.117037954656752</v>
      </c>
      <c r="AE70" s="4">
        <f t="shared" si="73"/>
        <v>79.012233700843311</v>
      </c>
      <c r="AF70" s="4">
        <f t="shared" si="73"/>
        <v>76.986584198155128</v>
      </c>
      <c r="AG70" s="4">
        <f t="shared" si="73"/>
        <v>68.969363951520165</v>
      </c>
      <c r="AI70" s="4">
        <f t="shared" si="74"/>
        <v>0.67372097163656974</v>
      </c>
      <c r="AJ70" s="4">
        <f t="shared" si="74"/>
        <v>0.46805836062507922</v>
      </c>
      <c r="AK70" s="4">
        <f t="shared" si="74"/>
        <v>-2.0707429068280305</v>
      </c>
      <c r="AL70" s="4">
        <f t="shared" si="74"/>
        <v>1.1641272349222902</v>
      </c>
      <c r="AM70" s="4">
        <f t="shared" si="74"/>
        <v>0.26816835546468099</v>
      </c>
      <c r="AN70" s="4">
        <f t="shared" si="74"/>
        <v>-1.802856338070697</v>
      </c>
      <c r="AO70" s="4">
        <f t="shared" si="74"/>
        <v>-1.7436575464104322</v>
      </c>
      <c r="AP70" s="4">
        <f t="shared" si="74"/>
        <v>-1.3572179353476201</v>
      </c>
      <c r="AQ70" s="4">
        <f t="shared" si="74"/>
        <v>0.43094674930097199</v>
      </c>
      <c r="AR70" s="4">
        <f t="shared" si="74"/>
        <v>-0.90475006697353422</v>
      </c>
      <c r="AS70" s="4">
        <f t="shared" si="74"/>
        <v>-0.68844120683371557</v>
      </c>
      <c r="AT70" s="4">
        <f t="shared" si="74"/>
        <v>-0.41903795465675842</v>
      </c>
      <c r="AU70" s="4">
        <f t="shared" si="74"/>
        <v>-0.82623370084330361</v>
      </c>
      <c r="AV70" s="4">
        <f t="shared" si="74"/>
        <v>3.0134158018448716</v>
      </c>
      <c r="AW70" s="4">
        <f t="shared" si="74"/>
        <v>1.867636048479838</v>
      </c>
      <c r="AY70" s="2">
        <f t="shared" si="64"/>
        <v>74.731527299607478</v>
      </c>
      <c r="AZ70" s="2">
        <f t="shared" si="64"/>
        <v>75.199279889279268</v>
      </c>
      <c r="BA70" s="2">
        <f t="shared" si="64"/>
        <v>74.488723722094505</v>
      </c>
      <c r="BB70" s="2">
        <f t="shared" si="64"/>
        <v>76.85246080790391</v>
      </c>
      <c r="BC70" s="2">
        <f t="shared" si="64"/>
        <v>76.701590944064193</v>
      </c>
      <c r="BD70" s="2">
        <f t="shared" si="64"/>
        <v>75.839656521626097</v>
      </c>
      <c r="BE70" s="2">
        <f t="shared" si="64"/>
        <v>76.496716268311602</v>
      </c>
      <c r="BF70" s="2">
        <f t="shared" si="64"/>
        <v>74.100960440738191</v>
      </c>
      <c r="BG70" s="2">
        <f t="shared" si="64"/>
        <v>72.826594674517779</v>
      </c>
      <c r="BH70" s="2">
        <f t="shared" si="64"/>
        <v>71.520191191245104</v>
      </c>
      <c r="BI70" s="2">
        <f t="shared" si="64"/>
        <v>71.325769129338994</v>
      </c>
      <c r="BJ70" s="2">
        <f t="shared" si="64"/>
        <v>72.229087043943679</v>
      </c>
      <c r="BK70" s="2">
        <f t="shared" si="64"/>
        <v>71.668738582331812</v>
      </c>
      <c r="BL70" s="2">
        <f t="shared" si="64"/>
        <v>71.671271302497843</v>
      </c>
      <c r="BM70" s="2">
        <f t="shared" si="64"/>
        <v>67.27706399846447</v>
      </c>
      <c r="BO70" s="2" t="str">
        <f t="shared" si="9"/>
        <v/>
      </c>
      <c r="BP70" s="2" t="str">
        <f t="shared" si="10"/>
        <v/>
      </c>
      <c r="BQ70" s="2" t="str">
        <f t="shared" si="11"/>
        <v/>
      </c>
      <c r="BR70" s="2" t="str">
        <f t="shared" si="12"/>
        <v/>
      </c>
      <c r="BS70" s="2" t="str">
        <f t="shared" si="13"/>
        <v/>
      </c>
      <c r="BT70" s="2" t="str">
        <f t="shared" si="14"/>
        <v/>
      </c>
      <c r="BU70" s="2" t="str">
        <f t="shared" si="15"/>
        <v/>
      </c>
      <c r="BV70" s="2" t="str">
        <f t="shared" si="16"/>
        <v/>
      </c>
      <c r="BW70" s="2" t="str">
        <f t="shared" si="17"/>
        <v/>
      </c>
      <c r="BX70" s="2" t="str">
        <f t="shared" si="18"/>
        <v/>
      </c>
      <c r="BY70" s="2" t="str">
        <f t="shared" si="19"/>
        <v/>
      </c>
      <c r="BZ70" s="2" t="str">
        <f t="shared" si="20"/>
        <v/>
      </c>
      <c r="CA70" s="2" t="str">
        <f t="shared" si="21"/>
        <v/>
      </c>
      <c r="CB70" s="2">
        <f t="shared" si="22"/>
        <v>80</v>
      </c>
      <c r="CC70" s="2">
        <f t="shared" si="23"/>
        <v>70.837000000000003</v>
      </c>
      <c r="CE70" s="2" t="str">
        <f t="shared" si="65"/>
        <v/>
      </c>
      <c r="CF70" s="2" t="str">
        <f t="shared" si="65"/>
        <v/>
      </c>
      <c r="CG70" s="2" t="str">
        <f t="shared" si="65"/>
        <v/>
      </c>
      <c r="CH70" s="2" t="str">
        <f t="shared" si="65"/>
        <v/>
      </c>
      <c r="CI70" s="2" t="str">
        <f t="shared" si="65"/>
        <v/>
      </c>
      <c r="CJ70" s="2" t="str">
        <f t="shared" si="65"/>
        <v/>
      </c>
      <c r="CK70" s="2" t="str">
        <f t="shared" si="65"/>
        <v/>
      </c>
      <c r="CL70" s="2" t="str">
        <f t="shared" si="65"/>
        <v/>
      </c>
      <c r="CM70" s="2" t="str">
        <f t="shared" si="65"/>
        <v/>
      </c>
      <c r="CN70" s="2" t="str">
        <f t="shared" si="65"/>
        <v/>
      </c>
      <c r="CO70" s="2" t="str">
        <f t="shared" si="65"/>
        <v/>
      </c>
      <c r="CP70" s="2" t="str">
        <f t="shared" si="65"/>
        <v/>
      </c>
      <c r="CQ70" s="2" t="str">
        <f t="shared" si="65"/>
        <v/>
      </c>
      <c r="CR70" s="2" t="str">
        <f t="shared" si="65"/>
        <v/>
      </c>
      <c r="CS70" s="2" t="str">
        <f t="shared" si="65"/>
        <v/>
      </c>
      <c r="CU70" s="2" t="str">
        <f t="shared" si="25"/>
        <v/>
      </c>
      <c r="CV70" s="2" t="str">
        <f t="shared" si="26"/>
        <v/>
      </c>
      <c r="CW70" s="2" t="str">
        <f t="shared" si="27"/>
        <v/>
      </c>
      <c r="CX70" s="2" t="str">
        <f t="shared" si="28"/>
        <v/>
      </c>
      <c r="CY70" s="2" t="str">
        <f t="shared" si="29"/>
        <v/>
      </c>
      <c r="CZ70" s="2" t="str">
        <f t="shared" si="30"/>
        <v/>
      </c>
      <c r="DA70" s="2" t="str">
        <f t="shared" si="31"/>
        <v/>
      </c>
      <c r="DB70" s="2" t="str">
        <f t="shared" si="32"/>
        <v/>
      </c>
      <c r="DC70" s="2" t="str">
        <f t="shared" si="33"/>
        <v/>
      </c>
      <c r="DD70" s="2" t="str">
        <f t="shared" si="34"/>
        <v/>
      </c>
      <c r="DE70" s="2" t="str">
        <f t="shared" si="35"/>
        <v/>
      </c>
      <c r="DF70" s="2" t="str">
        <f t="shared" si="36"/>
        <v/>
      </c>
      <c r="DG70" s="2" t="str">
        <f t="shared" si="37"/>
        <v/>
      </c>
      <c r="DH70" s="2" t="str">
        <f t="shared" si="38"/>
        <v/>
      </c>
      <c r="DI70" s="2" t="str">
        <f t="shared" si="39"/>
        <v/>
      </c>
      <c r="DK70" s="2">
        <f t="shared" si="75"/>
        <v>77.946143151969977</v>
      </c>
      <c r="DL70" s="2">
        <f t="shared" si="75"/>
        <v>78.212125381519584</v>
      </c>
      <c r="DM70" s="2">
        <f t="shared" si="75"/>
        <v>77.192263214758412</v>
      </c>
      <c r="DN70" s="2">
        <f t="shared" si="75"/>
        <v>80.027614617940202</v>
      </c>
      <c r="DO70" s="2">
        <f t="shared" si="75"/>
        <v>79.165106663425448</v>
      </c>
      <c r="DP70" s="2">
        <f t="shared" si="75"/>
        <v>78.319204926667211</v>
      </c>
      <c r="DQ70" s="2">
        <f t="shared" si="75"/>
        <v>78.73339224265996</v>
      </c>
      <c r="DR70" s="2">
        <f t="shared" si="75"/>
        <v>75.74263455149503</v>
      </c>
      <c r="DS70" s="2">
        <f t="shared" si="75"/>
        <v>74.81122923588039</v>
      </c>
      <c r="DT70" s="2">
        <f t="shared" si="75"/>
        <v>73.336468438538205</v>
      </c>
      <c r="DU70" s="2">
        <f t="shared" si="75"/>
        <v>73.07522259136212</v>
      </c>
      <c r="DV70" s="2">
        <f t="shared" si="75"/>
        <v>73.825777408637876</v>
      </c>
      <c r="DW70" s="2">
        <f t="shared" si="75"/>
        <v>73.670169435215939</v>
      </c>
      <c r="DX70" s="2">
        <f t="shared" si="75"/>
        <v>73.737215151515144</v>
      </c>
      <c r="DY70" s="2">
        <f t="shared" si="75"/>
        <v>68.328335922967483</v>
      </c>
      <c r="EA70" s="2">
        <f t="shared" si="76"/>
        <v>65.340872617493943</v>
      </c>
      <c r="EB70" s="2">
        <f t="shared" si="76"/>
        <v>65.71246209612795</v>
      </c>
      <c r="EC70" s="2">
        <f t="shared" si="76"/>
        <v>66.168207068840871</v>
      </c>
      <c r="ED70" s="2">
        <f t="shared" si="76"/>
        <v>67.091021178560865</v>
      </c>
      <c r="EE70" s="2">
        <f t="shared" si="76"/>
        <v>69.195416443792155</v>
      </c>
      <c r="EF70" s="2">
        <f t="shared" si="76"/>
        <v>68.709849458364658</v>
      </c>
      <c r="EG70" s="2">
        <f t="shared" si="76"/>
        <v>69.596397204445424</v>
      </c>
      <c r="EH70" s="2">
        <f t="shared" si="76"/>
        <v>68.841013560962281</v>
      </c>
      <c r="EI70" s="2">
        <f t="shared" si="76"/>
        <v>66.552640670787682</v>
      </c>
      <c r="EJ70" s="2">
        <f t="shared" si="76"/>
        <v>65.771489429774206</v>
      </c>
      <c r="EK70" s="2">
        <f t="shared" si="76"/>
        <v>65.985254669957655</v>
      </c>
      <c r="EL70" s="2">
        <f t="shared" si="76"/>
        <v>67.236700659224184</v>
      </c>
      <c r="EM70" s="2">
        <f t="shared" si="76"/>
        <v>65.004152019719314</v>
      </c>
      <c r="EN70" s="2">
        <f t="shared" si="76"/>
        <v>64.22470002079865</v>
      </c>
      <c r="EO70" s="2">
        <f t="shared" si="76"/>
        <v>63.453920116021166</v>
      </c>
      <c r="EQ70" s="2">
        <f t="shared" si="77"/>
        <v>65.177985675028069</v>
      </c>
      <c r="ER70" s="2">
        <f t="shared" si="77"/>
        <v>65.738694381189973</v>
      </c>
      <c r="ES70" s="2">
        <f t="shared" si="77"/>
        <v>66.118345118866557</v>
      </c>
      <c r="ET70" s="2">
        <f t="shared" si="77"/>
        <v>66.776283067139175</v>
      </c>
      <c r="EU70" s="2">
        <f t="shared" si="77"/>
        <v>68.444342107380223</v>
      </c>
      <c r="EV70" s="2">
        <f t="shared" si="77"/>
        <v>67.661420013263125</v>
      </c>
      <c r="EW70" s="2">
        <f t="shared" si="77"/>
        <v>68.40753536971323</v>
      </c>
      <c r="EX70" s="2">
        <f t="shared" si="77"/>
        <v>67.332473023828342</v>
      </c>
      <c r="EY70" s="2">
        <f t="shared" si="77"/>
        <v>65.254992974866937</v>
      </c>
      <c r="EZ70" s="2">
        <f t="shared" si="77"/>
        <v>65.141653493855031</v>
      </c>
      <c r="FA70" s="2">
        <f t="shared" si="77"/>
        <v>64.464568125542101</v>
      </c>
      <c r="FB70" s="2">
        <f t="shared" si="77"/>
        <v>64.321061223701093</v>
      </c>
      <c r="FC70" s="2">
        <f t="shared" si="77"/>
        <v>63.479362885920523</v>
      </c>
      <c r="FD70" s="2">
        <f t="shared" si="77"/>
        <v>63.527888095843707</v>
      </c>
      <c r="FE70" s="2">
        <f t="shared" si="77"/>
        <v>65.573501793226669</v>
      </c>
      <c r="FG70" s="2">
        <f t="shared" si="78"/>
        <v>0.25502134861725834</v>
      </c>
      <c r="FH70" s="2">
        <f t="shared" si="78"/>
        <v>0.24103420371001441</v>
      </c>
      <c r="FI70" s="2">
        <f t="shared" si="78"/>
        <v>0.24523983689493106</v>
      </c>
      <c r="FJ70" s="2">
        <f t="shared" si="78"/>
        <v>0.24543891044533825</v>
      </c>
      <c r="FK70" s="2">
        <f t="shared" si="78"/>
        <v>0.24709842696416001</v>
      </c>
      <c r="FL70" s="2">
        <f t="shared" si="78"/>
        <v>0.25803212526246089</v>
      </c>
      <c r="FM70" s="2">
        <f t="shared" si="78"/>
        <v>0.24479014322446199</v>
      </c>
      <c r="FN70" s="2">
        <f t="shared" si="78"/>
        <v>0.23786215845148037</v>
      </c>
      <c r="FO70" s="2">
        <f t="shared" si="78"/>
        <v>0.24030683765938823</v>
      </c>
      <c r="FP70" s="2">
        <f t="shared" si="78"/>
        <v>0.24008771446258523</v>
      </c>
      <c r="FQ70" s="2">
        <f t="shared" si="78"/>
        <v>0.24674439258784683</v>
      </c>
      <c r="FR70" s="2">
        <f t="shared" si="78"/>
        <v>0.24231382998263143</v>
      </c>
      <c r="FS70" s="2">
        <f t="shared" si="78"/>
        <v>0.23094810143369898</v>
      </c>
      <c r="FT70" s="2">
        <f t="shared" si="78"/>
        <v>0.21718040357796137</v>
      </c>
      <c r="FU70" s="2">
        <f t="shared" si="78"/>
        <v>0.21567793017107534</v>
      </c>
      <c r="FW70" s="2">
        <f t="shared" si="66"/>
        <v>1.6950253910895709E-5</v>
      </c>
      <c r="FX70" s="2">
        <f t="shared" si="66"/>
        <v>3.4095289473286315E-5</v>
      </c>
      <c r="FY70" s="2">
        <f t="shared" si="66"/>
        <v>3.53279109025311E-5</v>
      </c>
      <c r="FZ70" s="2">
        <f t="shared" si="66"/>
        <v>3.3079567870202216E-5</v>
      </c>
      <c r="GA70" s="2">
        <f t="shared" si="66"/>
        <v>2.7891739707056906E-5</v>
      </c>
      <c r="GB70" s="2">
        <f t="shared" si="66"/>
        <v>2.479055951399979E-5</v>
      </c>
      <c r="GC70" s="2">
        <f t="shared" si="66"/>
        <v>2.4940074411012456E-5</v>
      </c>
      <c r="GD70" s="2">
        <f t="shared" si="66"/>
        <v>2.6280456967673441E-5</v>
      </c>
      <c r="GE70" s="2">
        <f t="shared" si="66"/>
        <v>3.0254556246202333E-5</v>
      </c>
      <c r="GF70" s="2">
        <f t="shared" si="66"/>
        <v>2.9733332839107063E-5</v>
      </c>
      <c r="GG70" s="2">
        <f t="shared" si="66"/>
        <v>2.8693479943701976E-5</v>
      </c>
      <c r="GH70" s="2">
        <f t="shared" si="66"/>
        <v>2.2616477696144788E-5</v>
      </c>
      <c r="GI70" s="2">
        <f t="shared" si="66"/>
        <v>2.0057713649786565E-5</v>
      </c>
      <c r="GJ70" s="2">
        <f t="shared" si="66"/>
        <v>1.7183814458007406E-5</v>
      </c>
      <c r="GK70" s="2">
        <f t="shared" si="66"/>
        <v>1.509143652329824E-5</v>
      </c>
      <c r="GM70" s="95">
        <f t="shared" si="67"/>
        <v>2.4990346735512026E-2</v>
      </c>
      <c r="GN70" s="95">
        <f t="shared" si="67"/>
        <v>1.7259237985771295E-2</v>
      </c>
      <c r="GO70" s="95">
        <f t="shared" si="67"/>
        <v>1.5214273304723726E-2</v>
      </c>
      <c r="GP70" s="95">
        <f t="shared" si="67"/>
        <v>1.1452183038472579E-2</v>
      </c>
      <c r="GQ70" s="95">
        <f t="shared" si="67"/>
        <v>1.4193999228620689E-2</v>
      </c>
      <c r="GR70" s="95">
        <f t="shared" si="67"/>
        <v>1.7355587791235808E-2</v>
      </c>
      <c r="GS70" s="95">
        <f t="shared" si="67"/>
        <v>1.402643647317516E-2</v>
      </c>
      <c r="GT70" s="95">
        <f t="shared" si="67"/>
        <v>1.0505918766307173E-2</v>
      </c>
      <c r="GU70" s="95">
        <f t="shared" si="67"/>
        <v>1.1414377978619938E-2</v>
      </c>
      <c r="GV70" s="95">
        <f t="shared" si="67"/>
        <v>1.1556078618071246E-2</v>
      </c>
      <c r="GW70" s="95">
        <f t="shared" si="67"/>
        <v>1.3222156407772917E-2</v>
      </c>
      <c r="GX70" s="95">
        <f t="shared" si="67"/>
        <v>1.2856697934432284E-2</v>
      </c>
      <c r="GY70" s="95">
        <f t="shared" si="67"/>
        <v>1.0432047566462712E-2</v>
      </c>
      <c r="GZ70" s="95">
        <f t="shared" si="67"/>
        <v>7.7429993037717512E-3</v>
      </c>
      <c r="HA70" s="95">
        <f t="shared" si="67"/>
        <v>2.6842707622861516E-3</v>
      </c>
      <c r="HC70" s="95">
        <f t="shared" si="72"/>
        <v>3.2763595523085154E-9</v>
      </c>
      <c r="HD70" s="95">
        <f t="shared" si="68"/>
        <v>1.8652149202438057E-9</v>
      </c>
      <c r="HE70" s="95">
        <f t="shared" si="68"/>
        <v>8.9667241810532326E-11</v>
      </c>
      <c r="HF70" s="95">
        <f t="shared" si="68"/>
        <v>9.6001550581625903E-11</v>
      </c>
      <c r="HG70" s="95">
        <f t="shared" si="68"/>
        <v>2.3652356035210872E-11</v>
      </c>
      <c r="HH70" s="95">
        <f t="shared" si="68"/>
        <v>2.0732888071294509E-11</v>
      </c>
      <c r="HI70" s="95">
        <f t="shared" si="68"/>
        <v>2.8877425196423608E-11</v>
      </c>
      <c r="HJ70" s="95">
        <f t="shared" si="68"/>
        <v>4.6110200075746915E-11</v>
      </c>
      <c r="HK70" s="95">
        <f t="shared" si="68"/>
        <v>4.5160842632673263E-11</v>
      </c>
      <c r="HL70" s="95">
        <f t="shared" si="68"/>
        <v>4.7022124785903532E-11</v>
      </c>
      <c r="HM70" s="95">
        <f t="shared" si="68"/>
        <v>1.0236494978351804E-12</v>
      </c>
      <c r="HN70" s="95">
        <f t="shared" si="68"/>
        <v>9.9712314011699438E-11</v>
      </c>
      <c r="HO70" s="95">
        <f t="shared" si="68"/>
        <v>1.4435365417637311E-10</v>
      </c>
      <c r="HP70" s="95">
        <f t="shared" si="68"/>
        <v>2.5867282399337779E-11</v>
      </c>
      <c r="HQ70" s="95">
        <f t="shared" si="68"/>
        <v>2.7342683489489435E-15</v>
      </c>
      <c r="HS70" s="95">
        <f t="shared" si="69"/>
        <v>1.8037997616500988E-47</v>
      </c>
      <c r="HT70" s="95">
        <f t="shared" si="69"/>
        <v>8.9155208501308709E-44</v>
      </c>
      <c r="HU70" s="95">
        <f t="shared" si="69"/>
        <v>3.7351188811756428E-43</v>
      </c>
      <c r="HV70" s="95">
        <f t="shared" si="69"/>
        <v>4.2125990505258816E-43</v>
      </c>
      <c r="HW70" s="95">
        <f t="shared" si="69"/>
        <v>1.7191985788119241E-44</v>
      </c>
      <c r="HX70" s="95">
        <f t="shared" si="69"/>
        <v>5.9320968558371682E-47</v>
      </c>
      <c r="HY70" s="95">
        <f t="shared" si="69"/>
        <v>1.6355153397948062E-47</v>
      </c>
      <c r="HZ70" s="95">
        <f t="shared" si="69"/>
        <v>3.2321677605167062E-52</v>
      </c>
      <c r="IA70" s="95">
        <f t="shared" si="69"/>
        <v>1.8720155926457429E-47</v>
      </c>
      <c r="IB70" s="95">
        <f t="shared" si="69"/>
        <v>4.2520656281224798E-43</v>
      </c>
      <c r="IC70" s="95">
        <f t="shared" si="69"/>
        <v>4.3970393460850431E-43</v>
      </c>
      <c r="ID70" s="95">
        <f t="shared" si="69"/>
        <v>4.5426780572273442E-38</v>
      </c>
      <c r="IE70" s="95">
        <f t="shared" si="69"/>
        <v>4.9683210230760222E-35</v>
      </c>
      <c r="IF70" s="95">
        <f t="shared" si="69"/>
        <v>3.9270866487232218E-31</v>
      </c>
      <c r="IG70" s="95">
        <f t="shared" si="69"/>
        <v>4.5482564682532772E-28</v>
      </c>
      <c r="II70" s="95">
        <f t="shared" si="70"/>
        <v>2.3102741402548844E-195</v>
      </c>
      <c r="IJ70" s="95">
        <f t="shared" si="70"/>
        <v>2.6699496635019851E-141</v>
      </c>
      <c r="IK70" s="95">
        <f t="shared" si="70"/>
        <v>3.9454483108355556E-146</v>
      </c>
      <c r="IL70" s="95">
        <f t="shared" si="70"/>
        <v>1.3813648920167432E-149</v>
      </c>
      <c r="IM70" s="95">
        <f t="shared" si="70"/>
        <v>2.4360832559071995E-160</v>
      </c>
      <c r="IN70" s="95">
        <f t="shared" si="70"/>
        <v>8.6693861749183E-158</v>
      </c>
      <c r="IO70" s="95">
        <f t="shared" si="70"/>
        <v>2.8393474705650924E-165</v>
      </c>
      <c r="IP70" s="95">
        <f t="shared" si="70"/>
        <v>1.1128130302215512E-192</v>
      </c>
      <c r="IQ70" s="95">
        <f t="shared" si="70"/>
        <v>9.9521721852987487E-150</v>
      </c>
      <c r="IR70" s="95">
        <f t="shared" si="70"/>
        <v>1.483919408829814E-133</v>
      </c>
      <c r="IS70" s="95">
        <f t="shared" si="70"/>
        <v>6.8103411400310796E-120</v>
      </c>
      <c r="IT70" s="95">
        <f t="shared" si="70"/>
        <v>1.3388847744958896E-114</v>
      </c>
      <c r="IU70" s="95">
        <f t="shared" si="70"/>
        <v>5.9499617342281867E-119</v>
      </c>
      <c r="IV70" s="95">
        <f t="shared" si="70"/>
        <v>6.3332284710760838E-108</v>
      </c>
      <c r="IW70" s="95">
        <f t="shared" si="70"/>
        <v>1.9155798713817319E-68</v>
      </c>
      <c r="IY70" s="95">
        <f t="shared" si="71"/>
        <v>2.4990350011871578E-2</v>
      </c>
      <c r="IZ70" s="95">
        <f t="shared" si="71"/>
        <v>1.7259239850986215E-2</v>
      </c>
      <c r="JA70" s="95">
        <f t="shared" si="71"/>
        <v>1.5214273394390968E-2</v>
      </c>
      <c r="JB70" s="95">
        <f t="shared" si="71"/>
        <v>1.1452183134474129E-2</v>
      </c>
      <c r="JC70" s="95">
        <f t="shared" si="71"/>
        <v>1.4193999252273045E-2</v>
      </c>
      <c r="JD70" s="95">
        <f t="shared" si="71"/>
        <v>1.7355587811968696E-2</v>
      </c>
      <c r="JE70" s="95">
        <f t="shared" si="71"/>
        <v>1.4026436502052585E-2</v>
      </c>
      <c r="JF70" s="95">
        <f t="shared" si="71"/>
        <v>1.0505918812417374E-2</v>
      </c>
      <c r="JG70" s="95">
        <f t="shared" si="71"/>
        <v>1.141437802378078E-2</v>
      </c>
      <c r="JH70" s="95">
        <f t="shared" si="71"/>
        <v>1.155607866509337E-2</v>
      </c>
      <c r="JI70" s="95">
        <f t="shared" si="71"/>
        <v>1.3222156408796567E-2</v>
      </c>
      <c r="JJ70" s="95">
        <f t="shared" si="71"/>
        <v>1.2856698034144598E-2</v>
      </c>
      <c r="JK70" s="95">
        <f t="shared" si="71"/>
        <v>1.0432047710816366E-2</v>
      </c>
      <c r="JL70" s="95">
        <f t="shared" si="71"/>
        <v>7.7429993296390335E-3</v>
      </c>
      <c r="JM70" s="95">
        <f t="shared" si="71"/>
        <v>2.684270762288886E-3</v>
      </c>
    </row>
    <row r="71" spans="2:273" x14ac:dyDescent="0.25">
      <c r="B71" s="2">
        <v>44</v>
      </c>
      <c r="C71" s="37">
        <v>94.090999999999994</v>
      </c>
      <c r="D71" s="37">
        <v>87.840999999999994</v>
      </c>
      <c r="E71" s="37">
        <v>88.278999999999996</v>
      </c>
      <c r="F71" s="37">
        <v>88.534999999999997</v>
      </c>
      <c r="G71" s="37">
        <v>89.93</v>
      </c>
      <c r="H71" s="37">
        <v>90.813999999999993</v>
      </c>
      <c r="I71" s="37">
        <v>86.697999999999993</v>
      </c>
      <c r="J71" s="37">
        <v>82.977000000000004</v>
      </c>
      <c r="K71" s="37">
        <v>81.650999999999996</v>
      </c>
      <c r="L71" s="37">
        <v>80.302000000000007</v>
      </c>
      <c r="M71" s="37">
        <v>82.116</v>
      </c>
      <c r="N71" s="37">
        <v>82.256</v>
      </c>
      <c r="O71" s="37">
        <v>79.394999999999996</v>
      </c>
      <c r="P71" s="37">
        <v>81.325999999999993</v>
      </c>
      <c r="Q71" s="37">
        <v>70.953000000000003</v>
      </c>
      <c r="S71" s="4">
        <f t="shared" si="73"/>
        <v>95.216207307374034</v>
      </c>
      <c r="T71" s="4">
        <f t="shared" si="73"/>
        <v>91.071637593662132</v>
      </c>
      <c r="U71" s="4">
        <f t="shared" si="73"/>
        <v>88.938923048608245</v>
      </c>
      <c r="V71" s="4">
        <f t="shared" si="73"/>
        <v>88.685285146235174</v>
      </c>
      <c r="W71" s="4">
        <f t="shared" si="73"/>
        <v>90.377433364146341</v>
      </c>
      <c r="X71" s="4">
        <f t="shared" si="73"/>
        <v>92.023868276907422</v>
      </c>
      <c r="Y71" s="4">
        <f t="shared" si="73"/>
        <v>89.612892679308899</v>
      </c>
      <c r="Z71" s="4">
        <f t="shared" si="73"/>
        <v>84.447036957951752</v>
      </c>
      <c r="AA71" s="4">
        <f t="shared" si="73"/>
        <v>83.805773635431393</v>
      </c>
      <c r="AB71" s="4">
        <f t="shared" si="73"/>
        <v>82.538992823308035</v>
      </c>
      <c r="AC71" s="4">
        <f t="shared" si="73"/>
        <v>83.839613386244821</v>
      </c>
      <c r="AD71" s="4">
        <f t="shared" si="73"/>
        <v>84.136126698830822</v>
      </c>
      <c r="AE71" s="4">
        <f t="shared" si="73"/>
        <v>81.54620263161253</v>
      </c>
      <c r="AF71" s="4">
        <f t="shared" si="73"/>
        <v>78.906176625370477</v>
      </c>
      <c r="AG71" s="4">
        <f t="shared" si="73"/>
        <v>69.885860282647116</v>
      </c>
      <c r="AI71" s="4">
        <f t="shared" si="74"/>
        <v>-1.1252073073740405</v>
      </c>
      <c r="AJ71" s="4">
        <f t="shared" si="74"/>
        <v>-3.2306375936621379</v>
      </c>
      <c r="AK71" s="4">
        <f t="shared" si="74"/>
        <v>-0.65992304860824902</v>
      </c>
      <c r="AL71" s="4">
        <f t="shared" si="74"/>
        <v>-0.15028514623517708</v>
      </c>
      <c r="AM71" s="4">
        <f t="shared" si="74"/>
        <v>-0.44743336414633461</v>
      </c>
      <c r="AN71" s="4">
        <f t="shared" si="74"/>
        <v>-1.2098682769074287</v>
      </c>
      <c r="AO71" s="4">
        <f t="shared" si="74"/>
        <v>-2.9148926793089061</v>
      </c>
      <c r="AP71" s="4">
        <f t="shared" si="74"/>
        <v>-1.4700369579517485</v>
      </c>
      <c r="AQ71" s="4">
        <f t="shared" si="74"/>
        <v>-2.1547736354313969</v>
      </c>
      <c r="AR71" s="4">
        <f t="shared" si="74"/>
        <v>-2.2369928233080287</v>
      </c>
      <c r="AS71" s="4">
        <f t="shared" si="74"/>
        <v>-1.7236133862448213</v>
      </c>
      <c r="AT71" s="4">
        <f t="shared" si="74"/>
        <v>-1.8801266988308214</v>
      </c>
      <c r="AU71" s="4">
        <f t="shared" si="74"/>
        <v>-2.1512026316125343</v>
      </c>
      <c r="AV71" s="4">
        <f t="shared" si="74"/>
        <v>2.4198233746295159</v>
      </c>
      <c r="AW71" s="4">
        <f t="shared" si="74"/>
        <v>1.0671397173528874</v>
      </c>
      <c r="AY71" s="2">
        <f t="shared" si="64"/>
        <v>74.660160231294</v>
      </c>
      <c r="AZ71" s="2">
        <f t="shared" si="64"/>
        <v>75.168426701750789</v>
      </c>
      <c r="BA71" s="2">
        <f t="shared" si="64"/>
        <v>74.458538644744053</v>
      </c>
      <c r="BB71" s="2">
        <f t="shared" si="64"/>
        <v>76.796553902163893</v>
      </c>
      <c r="BC71" s="2">
        <f t="shared" si="64"/>
        <v>76.66884964409617</v>
      </c>
      <c r="BD71" s="2">
        <f t="shared" si="64"/>
        <v>75.781991466643348</v>
      </c>
      <c r="BE71" s="2">
        <f t="shared" si="64"/>
        <v>76.445146361927755</v>
      </c>
      <c r="BF71" s="2">
        <f t="shared" si="64"/>
        <v>74.099966274346841</v>
      </c>
      <c r="BG71" s="2">
        <f t="shared" si="64"/>
        <v>72.797405449059696</v>
      </c>
      <c r="BH71" s="2">
        <f t="shared" si="64"/>
        <v>71.497527594708657</v>
      </c>
      <c r="BI71" s="2">
        <f t="shared" si="64"/>
        <v>71.298690169720174</v>
      </c>
      <c r="BJ71" s="2">
        <f t="shared" si="64"/>
        <v>72.236849566233261</v>
      </c>
      <c r="BK71" s="2">
        <f t="shared" si="64"/>
        <v>71.643528238710928</v>
      </c>
      <c r="BL71" s="2">
        <f t="shared" si="64"/>
        <v>71.651833554247162</v>
      </c>
      <c r="BM71" s="2">
        <f t="shared" si="64"/>
        <v>67.314170323263198</v>
      </c>
      <c r="BO71" s="2" t="str">
        <f t="shared" si="9"/>
        <v/>
      </c>
      <c r="BP71" s="2" t="str">
        <f t="shared" si="10"/>
        <v/>
      </c>
      <c r="BQ71" s="2" t="str">
        <f t="shared" si="11"/>
        <v/>
      </c>
      <c r="BR71" s="2" t="str">
        <f t="shared" si="12"/>
        <v/>
      </c>
      <c r="BS71" s="2" t="str">
        <f t="shared" si="13"/>
        <v/>
      </c>
      <c r="BT71" s="2" t="str">
        <f t="shared" si="14"/>
        <v/>
      </c>
      <c r="BU71" s="2" t="str">
        <f t="shared" si="15"/>
        <v/>
      </c>
      <c r="BV71" s="2" t="str">
        <f t="shared" si="16"/>
        <v/>
      </c>
      <c r="BW71" s="2" t="str">
        <f t="shared" si="17"/>
        <v/>
      </c>
      <c r="BX71" s="2" t="str">
        <f t="shared" si="18"/>
        <v/>
      </c>
      <c r="BY71" s="2" t="str">
        <f t="shared" si="19"/>
        <v/>
      </c>
      <c r="BZ71" s="2" t="str">
        <f t="shared" si="20"/>
        <v/>
      </c>
      <c r="CA71" s="2" t="str">
        <f t="shared" si="21"/>
        <v/>
      </c>
      <c r="CB71" s="2" t="str">
        <f t="shared" si="22"/>
        <v/>
      </c>
      <c r="CC71" s="2">
        <f t="shared" si="23"/>
        <v>70.953000000000003</v>
      </c>
      <c r="CE71" s="2" t="str">
        <f t="shared" si="65"/>
        <v/>
      </c>
      <c r="CF71" s="2" t="str">
        <f t="shared" si="65"/>
        <v/>
      </c>
      <c r="CG71" s="2" t="str">
        <f t="shared" si="65"/>
        <v/>
      </c>
      <c r="CH71" s="2" t="str">
        <f t="shared" si="65"/>
        <v/>
      </c>
      <c r="CI71" s="2" t="str">
        <f t="shared" si="65"/>
        <v/>
      </c>
      <c r="CJ71" s="2" t="str">
        <f t="shared" si="65"/>
        <v/>
      </c>
      <c r="CK71" s="2" t="str">
        <f t="shared" si="65"/>
        <v/>
      </c>
      <c r="CL71" s="2" t="str">
        <f t="shared" si="65"/>
        <v/>
      </c>
      <c r="CM71" s="2" t="str">
        <f t="shared" si="65"/>
        <v/>
      </c>
      <c r="CN71" s="2" t="str">
        <f t="shared" si="65"/>
        <v/>
      </c>
      <c r="CO71" s="2" t="str">
        <f t="shared" si="65"/>
        <v/>
      </c>
      <c r="CP71" s="2" t="str">
        <f t="shared" si="65"/>
        <v/>
      </c>
      <c r="CQ71" s="2" t="str">
        <f t="shared" si="65"/>
        <v/>
      </c>
      <c r="CR71" s="2" t="str">
        <f t="shared" si="65"/>
        <v/>
      </c>
      <c r="CS71" s="2" t="str">
        <f t="shared" si="65"/>
        <v/>
      </c>
      <c r="CU71" s="2" t="str">
        <f t="shared" si="25"/>
        <v/>
      </c>
      <c r="CV71" s="2" t="str">
        <f t="shared" si="26"/>
        <v/>
      </c>
      <c r="CW71" s="2" t="str">
        <f t="shared" si="27"/>
        <v/>
      </c>
      <c r="CX71" s="2" t="str">
        <f t="shared" si="28"/>
        <v/>
      </c>
      <c r="CY71" s="2" t="str">
        <f t="shared" si="29"/>
        <v/>
      </c>
      <c r="CZ71" s="2" t="str">
        <f t="shared" si="30"/>
        <v/>
      </c>
      <c r="DA71" s="2" t="str">
        <f t="shared" si="31"/>
        <v/>
      </c>
      <c r="DB71" s="2" t="str">
        <f t="shared" si="32"/>
        <v/>
      </c>
      <c r="DC71" s="2" t="str">
        <f t="shared" si="33"/>
        <v/>
      </c>
      <c r="DD71" s="2" t="str">
        <f t="shared" si="34"/>
        <v/>
      </c>
      <c r="DE71" s="2" t="str">
        <f t="shared" si="35"/>
        <v/>
      </c>
      <c r="DF71" s="2" t="str">
        <f t="shared" si="36"/>
        <v/>
      </c>
      <c r="DG71" s="2" t="str">
        <f t="shared" si="37"/>
        <v/>
      </c>
      <c r="DH71" s="2" t="str">
        <f t="shared" si="38"/>
        <v/>
      </c>
      <c r="DI71" s="2" t="str">
        <f t="shared" si="39"/>
        <v/>
      </c>
      <c r="DK71" s="2">
        <f t="shared" si="75"/>
        <v>78.18400881801125</v>
      </c>
      <c r="DL71" s="2">
        <f t="shared" si="75"/>
        <v>78.485117197417821</v>
      </c>
      <c r="DM71" s="2">
        <f t="shared" si="75"/>
        <v>77.438804013721224</v>
      </c>
      <c r="DN71" s="2">
        <f t="shared" si="75"/>
        <v>80.285005134400478</v>
      </c>
      <c r="DO71" s="2">
        <f t="shared" si="75"/>
        <v>79.388316695027427</v>
      </c>
      <c r="DP71" s="2">
        <f t="shared" si="75"/>
        <v>78.511242605947672</v>
      </c>
      <c r="DQ71" s="2">
        <f t="shared" si="75"/>
        <v>78.916496448153836</v>
      </c>
      <c r="DR71" s="2">
        <f t="shared" si="75"/>
        <v>75.938934007852623</v>
      </c>
      <c r="DS71" s="2">
        <f t="shared" si="75"/>
        <v>75.002509211718504</v>
      </c>
      <c r="DT71" s="2">
        <f t="shared" si="75"/>
        <v>73.518435819993954</v>
      </c>
      <c r="DU71" s="2">
        <f t="shared" si="75"/>
        <v>73.251880700694642</v>
      </c>
      <c r="DV71" s="2">
        <f t="shared" si="75"/>
        <v>74.043852914527335</v>
      </c>
      <c r="DW71" s="2">
        <f t="shared" si="75"/>
        <v>73.872121111446688</v>
      </c>
      <c r="DX71" s="2">
        <f t="shared" si="75"/>
        <v>73.946291754756871</v>
      </c>
      <c r="DY71" s="2">
        <f t="shared" si="75"/>
        <v>68.500123427070776</v>
      </c>
      <c r="EA71" s="2">
        <f t="shared" si="76"/>
        <v>65.271923702439508</v>
      </c>
      <c r="EB71" s="2">
        <f t="shared" si="76"/>
        <v>65.643785118156643</v>
      </c>
      <c r="EC71" s="2">
        <f t="shared" si="76"/>
        <v>66.093412193750495</v>
      </c>
      <c r="ED71" s="2">
        <f t="shared" si="76"/>
        <v>67.015587787977509</v>
      </c>
      <c r="EE71" s="2">
        <f t="shared" si="76"/>
        <v>69.11188982401039</v>
      </c>
      <c r="EF71" s="2">
        <f t="shared" si="76"/>
        <v>68.624700846209322</v>
      </c>
      <c r="EG71" s="2">
        <f t="shared" si="76"/>
        <v>69.491695906368804</v>
      </c>
      <c r="EH71" s="2">
        <f t="shared" si="76"/>
        <v>68.726324582190841</v>
      </c>
      <c r="EI71" s="2">
        <f t="shared" si="76"/>
        <v>66.439854170583104</v>
      </c>
      <c r="EJ71" s="2">
        <f t="shared" si="76"/>
        <v>65.663959556065834</v>
      </c>
      <c r="EK71" s="2">
        <f t="shared" si="76"/>
        <v>65.860862316683153</v>
      </c>
      <c r="EL71" s="2">
        <f t="shared" si="76"/>
        <v>67.084005571934952</v>
      </c>
      <c r="EM71" s="2">
        <f t="shared" si="76"/>
        <v>64.875480277105069</v>
      </c>
      <c r="EN71" s="2">
        <f t="shared" si="76"/>
        <v>64.109286855241251</v>
      </c>
      <c r="EO71" s="2">
        <f t="shared" si="76"/>
        <v>63.380729124722755</v>
      </c>
      <c r="EQ71" s="2">
        <f t="shared" si="77"/>
        <v>65.111316640430829</v>
      </c>
      <c r="ER71" s="2">
        <f t="shared" si="77"/>
        <v>65.669003114488987</v>
      </c>
      <c r="ES71" s="2">
        <f t="shared" si="77"/>
        <v>66.044170973638117</v>
      </c>
      <c r="ET71" s="2">
        <f t="shared" si="77"/>
        <v>66.706491306510387</v>
      </c>
      <c r="EU71" s="2">
        <f t="shared" si="77"/>
        <v>68.372306671225431</v>
      </c>
      <c r="EV71" s="2">
        <f t="shared" si="77"/>
        <v>67.591913997908136</v>
      </c>
      <c r="EW71" s="2">
        <f t="shared" si="77"/>
        <v>68.320360188917206</v>
      </c>
      <c r="EX71" s="2">
        <f t="shared" si="77"/>
        <v>67.240200509125899</v>
      </c>
      <c r="EY71" s="2">
        <f t="shared" si="77"/>
        <v>65.161655023438271</v>
      </c>
      <c r="EZ71" s="2">
        <f t="shared" si="77"/>
        <v>65.043554406822167</v>
      </c>
      <c r="FA71" s="2">
        <f t="shared" si="77"/>
        <v>64.363565345121856</v>
      </c>
      <c r="FB71" s="2">
        <f t="shared" si="77"/>
        <v>64.211872583666036</v>
      </c>
      <c r="FC71" s="2">
        <f t="shared" si="77"/>
        <v>63.372629255120643</v>
      </c>
      <c r="FD71" s="2">
        <f t="shared" si="77"/>
        <v>63.422244213257358</v>
      </c>
      <c r="FE71" s="2">
        <f t="shared" si="77"/>
        <v>65.462435988851595</v>
      </c>
      <c r="FG71" s="2">
        <f t="shared" si="78"/>
        <v>0.27291065464681752</v>
      </c>
      <c r="FH71" s="2">
        <f t="shared" si="78"/>
        <v>0.25828250667145991</v>
      </c>
      <c r="FI71" s="2">
        <f t="shared" si="78"/>
        <v>0.26268493048567759</v>
      </c>
      <c r="FJ71" s="2">
        <f t="shared" si="78"/>
        <v>0.2628932326080291</v>
      </c>
      <c r="FK71" s="2">
        <f t="shared" si="78"/>
        <v>0.26462937621087662</v>
      </c>
      <c r="FL71" s="2">
        <f t="shared" si="78"/>
        <v>0.27605437089799073</v>
      </c>
      <c r="FM71" s="2">
        <f t="shared" si="78"/>
        <v>0.262214361323587</v>
      </c>
      <c r="FN71" s="2">
        <f t="shared" si="78"/>
        <v>0.25495972414609797</v>
      </c>
      <c r="FO71" s="2">
        <f t="shared" si="78"/>
        <v>0.25752075143743164</v>
      </c>
      <c r="FP71" s="2">
        <f t="shared" si="78"/>
        <v>0.25729124782080454</v>
      </c>
      <c r="FQ71" s="2">
        <f t="shared" si="78"/>
        <v>0.2642590400951193</v>
      </c>
      <c r="FR71" s="2">
        <f t="shared" si="78"/>
        <v>0.25962237890972001</v>
      </c>
      <c r="FS71" s="2">
        <f t="shared" si="78"/>
        <v>0.24771021338568219</v>
      </c>
      <c r="FT71" s="2">
        <f t="shared" si="78"/>
        <v>0.23324632639026061</v>
      </c>
      <c r="FU71" s="2">
        <f t="shared" si="78"/>
        <v>0.23166559960313124</v>
      </c>
      <c r="FW71" s="2">
        <f t="shared" si="66"/>
        <v>1.8585553438876269E-5</v>
      </c>
      <c r="FX71" s="2">
        <f t="shared" si="66"/>
        <v>3.7384618523739564E-5</v>
      </c>
      <c r="FY71" s="2">
        <f t="shared" si="66"/>
        <v>3.8736151992655397E-5</v>
      </c>
      <c r="FZ71" s="2">
        <f t="shared" si="66"/>
        <v>3.627090915046718E-5</v>
      </c>
      <c r="GA71" s="2">
        <f t="shared" si="66"/>
        <v>3.0582602145196843E-5</v>
      </c>
      <c r="GB71" s="2">
        <f t="shared" si="66"/>
        <v>2.718224296420292E-5</v>
      </c>
      <c r="GC71" s="2">
        <f t="shared" si="66"/>
        <v>2.7346182002208303E-5</v>
      </c>
      <c r="GD71" s="2">
        <f t="shared" si="66"/>
        <v>2.8815874987339058E-5</v>
      </c>
      <c r="GE71" s="2">
        <f t="shared" si="66"/>
        <v>3.3173364428048823E-5</v>
      </c>
      <c r="GF71" s="2">
        <f t="shared" si="66"/>
        <v>3.2601857634463029E-5</v>
      </c>
      <c r="GG71" s="2">
        <f t="shared" si="66"/>
        <v>3.146168803450152E-5</v>
      </c>
      <c r="GH71" s="2">
        <f t="shared" si="66"/>
        <v>2.4798420557302859E-5</v>
      </c>
      <c r="GI71" s="2">
        <f t="shared" si="66"/>
        <v>2.1992803122496752E-5</v>
      </c>
      <c r="GJ71" s="2">
        <f t="shared" si="66"/>
        <v>1.8841646642898327E-5</v>
      </c>
      <c r="GK71" s="2">
        <f t="shared" si="66"/>
        <v>1.6547407003340633E-5</v>
      </c>
      <c r="GM71" s="95">
        <f t="shared" si="67"/>
        <v>3.2770659416780361E-2</v>
      </c>
      <c r="GN71" s="95">
        <f t="shared" si="67"/>
        <v>2.3193309044689654E-2</v>
      </c>
      <c r="GO71" s="95">
        <f t="shared" si="67"/>
        <v>2.0871359341841256E-2</v>
      </c>
      <c r="GP71" s="95">
        <f t="shared" si="67"/>
        <v>1.6250897699847465E-2</v>
      </c>
      <c r="GQ71" s="95">
        <f t="shared" si="67"/>
        <v>1.9687169858071805E-2</v>
      </c>
      <c r="GR71" s="95">
        <f t="shared" si="67"/>
        <v>2.3894003508935294E-2</v>
      </c>
      <c r="GS71" s="95">
        <f t="shared" si="67"/>
        <v>1.9412983328899396E-2</v>
      </c>
      <c r="GT71" s="95">
        <f t="shared" si="67"/>
        <v>1.4874213933790573E-2</v>
      </c>
      <c r="GU71" s="95">
        <f t="shared" si="67"/>
        <v>1.6069254082448976E-2</v>
      </c>
      <c r="GV71" s="95">
        <f t="shared" si="67"/>
        <v>1.623983662908399E-2</v>
      </c>
      <c r="GW71" s="95">
        <f t="shared" si="67"/>
        <v>1.8483976056467066E-2</v>
      </c>
      <c r="GX71" s="95">
        <f t="shared" si="67"/>
        <v>1.7907658837789185E-2</v>
      </c>
      <c r="GY71" s="95">
        <f t="shared" si="67"/>
        <v>1.4620693862759482E-2</v>
      </c>
      <c r="GZ71" s="95">
        <f t="shared" si="67"/>
        <v>1.0971329273218563E-2</v>
      </c>
      <c r="HA71" s="95">
        <f t="shared" si="67"/>
        <v>4.2504680623982605E-3</v>
      </c>
      <c r="HC71" s="95">
        <f t="shared" si="72"/>
        <v>7.3862002056454176E-9</v>
      </c>
      <c r="HD71" s="95">
        <f t="shared" si="68"/>
        <v>4.331268869643468E-9</v>
      </c>
      <c r="HE71" s="95">
        <f t="shared" si="68"/>
        <v>2.4229734064522778E-10</v>
      </c>
      <c r="HF71" s="95">
        <f t="shared" si="68"/>
        <v>2.620808502283126E-10</v>
      </c>
      <c r="HG71" s="95">
        <f t="shared" si="68"/>
        <v>6.7730318911268677E-11</v>
      </c>
      <c r="HH71" s="95">
        <f t="shared" si="68"/>
        <v>6.0407321725496113E-11</v>
      </c>
      <c r="HI71" s="95">
        <f t="shared" si="68"/>
        <v>8.1362417586729959E-11</v>
      </c>
      <c r="HJ71" s="95">
        <f t="shared" si="68"/>
        <v>1.2822518375478817E-10</v>
      </c>
      <c r="HK71" s="95">
        <f t="shared" si="68"/>
        <v>1.2604993866995562E-10</v>
      </c>
      <c r="HL71" s="95">
        <f t="shared" si="68"/>
        <v>1.3116691370842939E-10</v>
      </c>
      <c r="HM71" s="95">
        <f t="shared" si="68"/>
        <v>3.4221301001204749E-12</v>
      </c>
      <c r="HN71" s="95">
        <f t="shared" si="68"/>
        <v>2.6463892403558831E-10</v>
      </c>
      <c r="HO71" s="95">
        <f t="shared" si="68"/>
        <v>3.6479619218563106E-10</v>
      </c>
      <c r="HP71" s="95">
        <f t="shared" si="68"/>
        <v>6.8863161698402709E-11</v>
      </c>
      <c r="HQ71" s="95">
        <f t="shared" si="68"/>
        <v>1.127606781762713E-14</v>
      </c>
      <c r="HS71" s="95">
        <f t="shared" si="69"/>
        <v>2.007727890211487E-46</v>
      </c>
      <c r="HT71" s="95">
        <f t="shared" si="69"/>
        <v>8.9877751398771204E-43</v>
      </c>
      <c r="HU71" s="95">
        <f t="shared" si="69"/>
        <v>3.7015696338143116E-42</v>
      </c>
      <c r="HV71" s="95">
        <f t="shared" si="69"/>
        <v>4.1687486608889077E-42</v>
      </c>
      <c r="HW71" s="95">
        <f t="shared" si="69"/>
        <v>1.7672380293745081E-43</v>
      </c>
      <c r="HX71" s="95">
        <f t="shared" si="69"/>
        <v>6.9013749622422304E-46</v>
      </c>
      <c r="HY71" s="95">
        <f t="shared" si="69"/>
        <v>1.939350238268023E-46</v>
      </c>
      <c r="HZ71" s="95">
        <f t="shared" si="69"/>
        <v>5.0482626400090551E-51</v>
      </c>
      <c r="IA71" s="95">
        <f t="shared" si="69"/>
        <v>2.3051881005405446E-46</v>
      </c>
      <c r="IB71" s="95">
        <f t="shared" si="69"/>
        <v>4.1272353028145238E-42</v>
      </c>
      <c r="IC71" s="95">
        <f t="shared" si="69"/>
        <v>4.2552628546638306E-42</v>
      </c>
      <c r="ID71" s="95">
        <f t="shared" si="69"/>
        <v>3.1968499843910687E-37</v>
      </c>
      <c r="IE71" s="95">
        <f t="shared" si="69"/>
        <v>2.8598823098479788E-34</v>
      </c>
      <c r="IF71" s="95">
        <f t="shared" si="69"/>
        <v>1.7972674426122924E-30</v>
      </c>
      <c r="IG71" s="95">
        <f t="shared" si="69"/>
        <v>1.7648386438029734E-27</v>
      </c>
      <c r="II71" s="95">
        <f t="shared" si="70"/>
        <v>3.900724279686771E-192</v>
      </c>
      <c r="IJ71" s="95">
        <f t="shared" si="70"/>
        <v>8.1232973251308531E-139</v>
      </c>
      <c r="IK71" s="95">
        <f t="shared" si="70"/>
        <v>1.4933829867664767E-143</v>
      </c>
      <c r="IL71" s="95">
        <f t="shared" si="70"/>
        <v>5.7991165198606317E-147</v>
      </c>
      <c r="IM71" s="95">
        <f t="shared" si="70"/>
        <v>1.4290821454729829E-157</v>
      </c>
      <c r="IN71" s="95">
        <f t="shared" si="70"/>
        <v>4.2820883314003304E-155</v>
      </c>
      <c r="IO71" s="95">
        <f t="shared" si="70"/>
        <v>1.8956111318719444E-162</v>
      </c>
      <c r="IP71" s="95">
        <f t="shared" si="70"/>
        <v>2.2957394315927011E-189</v>
      </c>
      <c r="IQ71" s="95">
        <f t="shared" si="70"/>
        <v>3.9909255719264703E-147</v>
      </c>
      <c r="IR71" s="95">
        <f t="shared" si="70"/>
        <v>3.0627962389286043E-131</v>
      </c>
      <c r="IS71" s="95">
        <f t="shared" si="70"/>
        <v>7.9595327720015667E-118</v>
      </c>
      <c r="IT71" s="95">
        <f t="shared" si="70"/>
        <v>1.1430301161486088E-112</v>
      </c>
      <c r="IU71" s="95">
        <f t="shared" si="70"/>
        <v>5.7298709647764835E-117</v>
      </c>
      <c r="IV71" s="95">
        <f t="shared" si="70"/>
        <v>3.7446111058034339E-106</v>
      </c>
      <c r="IW71" s="95">
        <f t="shared" si="70"/>
        <v>2.4138335282979825E-67</v>
      </c>
      <c r="IY71" s="95">
        <f t="shared" si="71"/>
        <v>3.2770666802980568E-2</v>
      </c>
      <c r="IZ71" s="95">
        <f t="shared" si="71"/>
        <v>2.3193313375958525E-2</v>
      </c>
      <c r="JA71" s="95">
        <f t="shared" si="71"/>
        <v>2.0871359584138598E-2</v>
      </c>
      <c r="JB71" s="95">
        <f t="shared" si="71"/>
        <v>1.6250897961928315E-2</v>
      </c>
      <c r="JC71" s="95">
        <f t="shared" si="71"/>
        <v>1.9687169925802123E-2</v>
      </c>
      <c r="JD71" s="95">
        <f t="shared" si="71"/>
        <v>2.3894003569342615E-2</v>
      </c>
      <c r="JE71" s="95">
        <f t="shared" si="71"/>
        <v>1.9412983410261812E-2</v>
      </c>
      <c r="JF71" s="95">
        <f t="shared" si="71"/>
        <v>1.4874214062015757E-2</v>
      </c>
      <c r="JG71" s="95">
        <f t="shared" si="71"/>
        <v>1.6069254208498914E-2</v>
      </c>
      <c r="JH71" s="95">
        <f t="shared" si="71"/>
        <v>1.6239836760250904E-2</v>
      </c>
      <c r="JI71" s="95">
        <f t="shared" si="71"/>
        <v>1.8483976059889197E-2</v>
      </c>
      <c r="JJ71" s="95">
        <f t="shared" si="71"/>
        <v>1.7907659102428111E-2</v>
      </c>
      <c r="JK71" s="95">
        <f t="shared" si="71"/>
        <v>1.4620694227555674E-2</v>
      </c>
      <c r="JL71" s="95">
        <f t="shared" si="71"/>
        <v>1.0971329342081724E-2</v>
      </c>
      <c r="JM71" s="95">
        <f t="shared" si="71"/>
        <v>4.2504680624095362E-3</v>
      </c>
    </row>
    <row r="72" spans="2:273" x14ac:dyDescent="0.25">
      <c r="B72" s="2">
        <v>45</v>
      </c>
      <c r="C72" s="37">
        <v>96.409000000000006</v>
      </c>
      <c r="D72" s="37">
        <v>92.067999999999998</v>
      </c>
      <c r="E72" s="37">
        <v>91.394999999999996</v>
      </c>
      <c r="F72" s="37">
        <v>91.628</v>
      </c>
      <c r="G72" s="37">
        <v>94.465000000000003</v>
      </c>
      <c r="H72" s="37">
        <v>94.372</v>
      </c>
      <c r="I72" s="37">
        <v>90.418999999999997</v>
      </c>
      <c r="J72" s="37">
        <v>85.325999999999993</v>
      </c>
      <c r="K72" s="37">
        <v>84.93</v>
      </c>
      <c r="L72" s="37">
        <v>83.372</v>
      </c>
      <c r="M72" s="37">
        <v>83.534999999999997</v>
      </c>
      <c r="N72" s="37">
        <v>84.650999999999996</v>
      </c>
      <c r="O72" s="37">
        <v>83.628</v>
      </c>
      <c r="P72" s="37">
        <v>82.07</v>
      </c>
      <c r="Q72" s="37">
        <v>71.977000000000004</v>
      </c>
      <c r="S72" s="4">
        <f t="shared" si="73"/>
        <v>100.23441202902264</v>
      </c>
      <c r="T72" s="4">
        <f t="shared" si="73"/>
        <v>95.446445012801831</v>
      </c>
      <c r="U72" s="4">
        <f t="shared" si="73"/>
        <v>93.250502221203817</v>
      </c>
      <c r="V72" s="4">
        <f t="shared" si="73"/>
        <v>92.661093791777716</v>
      </c>
      <c r="W72" s="4">
        <f t="shared" si="73"/>
        <v>94.625263232208638</v>
      </c>
      <c r="X72" s="4">
        <f t="shared" si="73"/>
        <v>96.864308624438792</v>
      </c>
      <c r="Y72" s="4">
        <f t="shared" si="73"/>
        <v>93.647056171260772</v>
      </c>
      <c r="Z72" s="4">
        <f t="shared" si="73"/>
        <v>87.947388482570872</v>
      </c>
      <c r="AA72" s="4">
        <f t="shared" si="73"/>
        <v>87.421431137052949</v>
      </c>
      <c r="AB72" s="4">
        <f t="shared" si="73"/>
        <v>86.15042072000044</v>
      </c>
      <c r="AC72" s="4">
        <f t="shared" si="73"/>
        <v>87.845934924441153</v>
      </c>
      <c r="AD72" s="4">
        <f t="shared" si="73"/>
        <v>87.928420025867283</v>
      </c>
      <c r="AE72" s="4">
        <f t="shared" si="73"/>
        <v>84.764088354549543</v>
      </c>
      <c r="AF72" s="4">
        <f t="shared" si="73"/>
        <v>81.374185567913315</v>
      </c>
      <c r="AG72" s="4">
        <f t="shared" si="73"/>
        <v>71.168255090675515</v>
      </c>
      <c r="AI72" s="4">
        <f t="shared" si="74"/>
        <v>-3.8254120290226297</v>
      </c>
      <c r="AJ72" s="4">
        <f t="shared" si="74"/>
        <v>-3.3784450128018335</v>
      </c>
      <c r="AK72" s="4">
        <f t="shared" si="74"/>
        <v>-1.855502221203821</v>
      </c>
      <c r="AL72" s="4">
        <f t="shared" si="74"/>
        <v>-1.0330937917777163</v>
      </c>
      <c r="AM72" s="4">
        <f t="shared" si="74"/>
        <v>-0.16026323220863503</v>
      </c>
      <c r="AN72" s="4">
        <f t="shared" si="74"/>
        <v>-2.4923086244387918</v>
      </c>
      <c r="AO72" s="4">
        <f t="shared" si="74"/>
        <v>-3.2280561712607749</v>
      </c>
      <c r="AP72" s="4">
        <f t="shared" si="74"/>
        <v>-2.6213884825708789</v>
      </c>
      <c r="AQ72" s="4">
        <f t="shared" si="74"/>
        <v>-2.4914311370529418</v>
      </c>
      <c r="AR72" s="4">
        <f t="shared" si="74"/>
        <v>-2.7784207200004403</v>
      </c>
      <c r="AS72" s="4">
        <f t="shared" si="74"/>
        <v>-4.3109349244411561</v>
      </c>
      <c r="AT72" s="4">
        <f t="shared" si="74"/>
        <v>-3.2774200258672863</v>
      </c>
      <c r="AU72" s="4">
        <f t="shared" si="74"/>
        <v>-1.1360883545495426</v>
      </c>
      <c r="AV72" s="4">
        <f t="shared" si="74"/>
        <v>0.69581443208667793</v>
      </c>
      <c r="AW72" s="4">
        <f t="shared" si="74"/>
        <v>0.8087449093244885</v>
      </c>
      <c r="AY72" s="2">
        <f t="shared" si="64"/>
        <v>74.567719550436223</v>
      </c>
      <c r="AZ72" s="2">
        <f t="shared" si="64"/>
        <v>75.115439528049563</v>
      </c>
      <c r="BA72" s="2">
        <f t="shared" si="64"/>
        <v>74.40805264563987</v>
      </c>
      <c r="BB72" s="2">
        <f t="shared" si="64"/>
        <v>76.718435025386867</v>
      </c>
      <c r="BC72" s="2">
        <f t="shared" si="64"/>
        <v>76.617137009488786</v>
      </c>
      <c r="BD72" s="2">
        <f t="shared" si="64"/>
        <v>75.70662531932139</v>
      </c>
      <c r="BE72" s="2">
        <f t="shared" si="64"/>
        <v>76.375973424631823</v>
      </c>
      <c r="BF72" s="2">
        <f t="shared" si="64"/>
        <v>74.082401449104495</v>
      </c>
      <c r="BG72" s="2">
        <f t="shared" si="64"/>
        <v>72.750779473195749</v>
      </c>
      <c r="BH72" s="2">
        <f t="shared" si="64"/>
        <v>71.458500629384105</v>
      </c>
      <c r="BI72" s="2">
        <f t="shared" si="64"/>
        <v>71.255089435557494</v>
      </c>
      <c r="BJ72" s="2">
        <f t="shared" si="64"/>
        <v>72.226035380414885</v>
      </c>
      <c r="BK72" s="2">
        <f t="shared" si="64"/>
        <v>71.599800454668184</v>
      </c>
      <c r="BL72" s="2">
        <f t="shared" si="64"/>
        <v>71.613751236250209</v>
      </c>
      <c r="BM72" s="2">
        <f t="shared" si="64"/>
        <v>67.33910005526279</v>
      </c>
      <c r="BO72" s="2" t="str">
        <f t="shared" si="9"/>
        <v/>
      </c>
      <c r="BP72" s="2" t="str">
        <f t="shared" si="10"/>
        <v/>
      </c>
      <c r="BQ72" s="2" t="str">
        <f t="shared" si="11"/>
        <v/>
      </c>
      <c r="BR72" s="2" t="str">
        <f t="shared" si="12"/>
        <v/>
      </c>
      <c r="BS72" s="2" t="str">
        <f t="shared" si="13"/>
        <v/>
      </c>
      <c r="BT72" s="2" t="str">
        <f t="shared" si="14"/>
        <v/>
      </c>
      <c r="BU72" s="2" t="str">
        <f t="shared" si="15"/>
        <v/>
      </c>
      <c r="BV72" s="2" t="str">
        <f t="shared" si="16"/>
        <v/>
      </c>
      <c r="BW72" s="2" t="str">
        <f t="shared" si="17"/>
        <v/>
      </c>
      <c r="BX72" s="2" t="str">
        <f t="shared" si="18"/>
        <v/>
      </c>
      <c r="BY72" s="2" t="str">
        <f t="shared" si="19"/>
        <v/>
      </c>
      <c r="BZ72" s="2" t="str">
        <f t="shared" si="20"/>
        <v/>
      </c>
      <c r="CA72" s="2" t="str">
        <f t="shared" si="21"/>
        <v/>
      </c>
      <c r="CB72" s="2" t="str">
        <f t="shared" si="22"/>
        <v/>
      </c>
      <c r="CC72" s="2">
        <f t="shared" si="23"/>
        <v>71.977000000000004</v>
      </c>
      <c r="CE72" s="2" t="str">
        <f t="shared" si="65"/>
        <v/>
      </c>
      <c r="CF72" s="2" t="str">
        <f t="shared" si="65"/>
        <v/>
      </c>
      <c r="CG72" s="2" t="str">
        <f t="shared" si="65"/>
        <v/>
      </c>
      <c r="CH72" s="2" t="str">
        <f t="shared" si="65"/>
        <v/>
      </c>
      <c r="CI72" s="2" t="str">
        <f t="shared" si="65"/>
        <v/>
      </c>
      <c r="CJ72" s="2" t="str">
        <f t="shared" si="65"/>
        <v/>
      </c>
      <c r="CK72" s="2" t="str">
        <f t="shared" si="65"/>
        <v/>
      </c>
      <c r="CL72" s="2" t="str">
        <f t="shared" si="65"/>
        <v/>
      </c>
      <c r="CM72" s="2" t="str">
        <f t="shared" si="65"/>
        <v/>
      </c>
      <c r="CN72" s="2" t="str">
        <f t="shared" si="65"/>
        <v/>
      </c>
      <c r="CO72" s="2" t="str">
        <f t="shared" si="65"/>
        <v/>
      </c>
      <c r="CP72" s="2" t="str">
        <f t="shared" si="65"/>
        <v/>
      </c>
      <c r="CQ72" s="2" t="str">
        <f t="shared" si="65"/>
        <v/>
      </c>
      <c r="CR72" s="2" t="str">
        <f t="shared" si="65"/>
        <v/>
      </c>
      <c r="CS72" s="2" t="str">
        <f t="shared" si="65"/>
        <v/>
      </c>
      <c r="CU72" s="2" t="str">
        <f t="shared" si="25"/>
        <v/>
      </c>
      <c r="CV72" s="2" t="str">
        <f t="shared" si="26"/>
        <v/>
      </c>
      <c r="CW72" s="2" t="str">
        <f t="shared" si="27"/>
        <v/>
      </c>
      <c r="CX72" s="2" t="str">
        <f t="shared" si="28"/>
        <v/>
      </c>
      <c r="CY72" s="2" t="str">
        <f t="shared" si="29"/>
        <v/>
      </c>
      <c r="CZ72" s="2" t="str">
        <f t="shared" si="30"/>
        <v/>
      </c>
      <c r="DA72" s="2" t="str">
        <f t="shared" si="31"/>
        <v/>
      </c>
      <c r="DB72" s="2" t="str">
        <f t="shared" si="32"/>
        <v/>
      </c>
      <c r="DC72" s="2" t="str">
        <f t="shared" si="33"/>
        <v/>
      </c>
      <c r="DD72" s="2" t="str">
        <f t="shared" si="34"/>
        <v/>
      </c>
      <c r="DE72" s="2" t="str">
        <f t="shared" si="35"/>
        <v/>
      </c>
      <c r="DF72" s="2" t="str">
        <f t="shared" si="36"/>
        <v/>
      </c>
      <c r="DG72" s="2" t="str">
        <f t="shared" si="37"/>
        <v/>
      </c>
      <c r="DH72" s="2" t="str">
        <f t="shared" si="38"/>
        <v/>
      </c>
      <c r="DI72" s="2" t="str">
        <f t="shared" si="39"/>
        <v/>
      </c>
      <c r="DK72" s="2">
        <f t="shared" si="75"/>
        <v>78.421874484052523</v>
      </c>
      <c r="DL72" s="2">
        <f t="shared" si="75"/>
        <v>78.758109013316044</v>
      </c>
      <c r="DM72" s="2">
        <f t="shared" si="75"/>
        <v>77.685344812684022</v>
      </c>
      <c r="DN72" s="2">
        <f t="shared" si="75"/>
        <v>80.542395650860769</v>
      </c>
      <c r="DO72" s="2">
        <f t="shared" si="75"/>
        <v>79.611526726629407</v>
      </c>
      <c r="DP72" s="2">
        <f t="shared" si="75"/>
        <v>78.703280285228118</v>
      </c>
      <c r="DQ72" s="2">
        <f t="shared" si="75"/>
        <v>79.099600653647727</v>
      </c>
      <c r="DR72" s="2">
        <f t="shared" si="75"/>
        <v>76.135233464210216</v>
      </c>
      <c r="DS72" s="2">
        <f t="shared" si="75"/>
        <v>75.193789187556618</v>
      </c>
      <c r="DT72" s="2">
        <f t="shared" si="75"/>
        <v>73.700403201449703</v>
      </c>
      <c r="DU72" s="2">
        <f t="shared" si="75"/>
        <v>73.428538810027163</v>
      </c>
      <c r="DV72" s="2">
        <f t="shared" si="75"/>
        <v>74.261928420416794</v>
      </c>
      <c r="DW72" s="2">
        <f t="shared" si="75"/>
        <v>74.074072787677437</v>
      </c>
      <c r="DX72" s="2">
        <f t="shared" si="75"/>
        <v>74.155368357998583</v>
      </c>
      <c r="DY72" s="2">
        <f t="shared" si="75"/>
        <v>68.671910931174068</v>
      </c>
      <c r="EA72" s="2">
        <f t="shared" si="76"/>
        <v>65.202974787385088</v>
      </c>
      <c r="EB72" s="2">
        <f t="shared" si="76"/>
        <v>65.57510814018535</v>
      </c>
      <c r="EC72" s="2">
        <f t="shared" si="76"/>
        <v>66.018617318660134</v>
      </c>
      <c r="ED72" s="2">
        <f t="shared" si="76"/>
        <v>66.940154397394153</v>
      </c>
      <c r="EE72" s="2">
        <f t="shared" si="76"/>
        <v>69.028363204228611</v>
      </c>
      <c r="EF72" s="2">
        <f t="shared" si="76"/>
        <v>68.539552234053971</v>
      </c>
      <c r="EG72" s="2">
        <f t="shared" si="76"/>
        <v>69.386994608292198</v>
      </c>
      <c r="EH72" s="2">
        <f t="shared" si="76"/>
        <v>68.611635603419387</v>
      </c>
      <c r="EI72" s="2">
        <f t="shared" si="76"/>
        <v>66.327067670378526</v>
      </c>
      <c r="EJ72" s="2">
        <f t="shared" si="76"/>
        <v>65.556429682357447</v>
      </c>
      <c r="EK72" s="2">
        <f t="shared" si="76"/>
        <v>65.736469963408666</v>
      </c>
      <c r="EL72" s="2">
        <f t="shared" si="76"/>
        <v>66.931310484645721</v>
      </c>
      <c r="EM72" s="2">
        <f t="shared" si="76"/>
        <v>64.746808534490825</v>
      </c>
      <c r="EN72" s="2">
        <f t="shared" si="76"/>
        <v>63.993873689683845</v>
      </c>
      <c r="EO72" s="2">
        <f t="shared" si="76"/>
        <v>63.307538133424345</v>
      </c>
      <c r="EQ72" s="2">
        <f t="shared" si="77"/>
        <v>65.044647605833603</v>
      </c>
      <c r="ER72" s="2">
        <f t="shared" si="77"/>
        <v>65.599311847788016</v>
      </c>
      <c r="ES72" s="2">
        <f t="shared" si="77"/>
        <v>65.969996828409677</v>
      </c>
      <c r="ET72" s="2">
        <f t="shared" si="77"/>
        <v>66.636699545881612</v>
      </c>
      <c r="EU72" s="2">
        <f t="shared" si="77"/>
        <v>68.300271235070639</v>
      </c>
      <c r="EV72" s="2">
        <f t="shared" si="77"/>
        <v>67.522407982553148</v>
      </c>
      <c r="EW72" s="2">
        <f t="shared" si="77"/>
        <v>68.233185008121183</v>
      </c>
      <c r="EX72" s="2">
        <f t="shared" si="77"/>
        <v>67.147927994423455</v>
      </c>
      <c r="EY72" s="2">
        <f t="shared" si="77"/>
        <v>65.068317072009592</v>
      </c>
      <c r="EZ72" s="2">
        <f t="shared" si="77"/>
        <v>64.945455319789318</v>
      </c>
      <c r="FA72" s="2">
        <f t="shared" si="77"/>
        <v>64.262562564701611</v>
      </c>
      <c r="FB72" s="2">
        <f t="shared" si="77"/>
        <v>64.102683943630979</v>
      </c>
      <c r="FC72" s="2">
        <f t="shared" si="77"/>
        <v>63.265895624320756</v>
      </c>
      <c r="FD72" s="2">
        <f t="shared" si="77"/>
        <v>63.316600330671001</v>
      </c>
      <c r="FE72" s="2">
        <f t="shared" si="77"/>
        <v>65.351370184476522</v>
      </c>
      <c r="FG72" s="2">
        <f t="shared" si="78"/>
        <v>0.29156373038361599</v>
      </c>
      <c r="FH72" s="2">
        <f t="shared" si="78"/>
        <v>0.27631572753906408</v>
      </c>
      <c r="FI72" s="2">
        <f t="shared" si="78"/>
        <v>0.28090911557295722</v>
      </c>
      <c r="FJ72" s="2">
        <f t="shared" si="78"/>
        <v>0.28112635894198101</v>
      </c>
      <c r="FK72" s="2">
        <f t="shared" si="78"/>
        <v>0.28293669427414087</v>
      </c>
      <c r="FL72" s="2">
        <f t="shared" si="78"/>
        <v>0.29483518598506969</v>
      </c>
      <c r="FM72" s="2">
        <f t="shared" si="78"/>
        <v>0.2804183161546514</v>
      </c>
      <c r="FN72" s="2">
        <f t="shared" si="78"/>
        <v>0.27284629055708215</v>
      </c>
      <c r="FO72" s="2">
        <f t="shared" si="78"/>
        <v>0.27552054320673774</v>
      </c>
      <c r="FP72" s="2">
        <f t="shared" si="78"/>
        <v>0.27528094562683714</v>
      </c>
      <c r="FQ72" s="2">
        <f t="shared" si="78"/>
        <v>0.28255058196923699</v>
      </c>
      <c r="FR72" s="2">
        <f t="shared" si="78"/>
        <v>0.27771412247155264</v>
      </c>
      <c r="FS72" s="2">
        <f t="shared" si="78"/>
        <v>0.26526927449001575</v>
      </c>
      <c r="FT72" s="2">
        <f t="shared" si="78"/>
        <v>0.25012099229857093</v>
      </c>
      <c r="FU72" s="2">
        <f t="shared" si="78"/>
        <v>0.24846296279711169</v>
      </c>
      <c r="FW72" s="2">
        <f t="shared" si="66"/>
        <v>2.0378617568069E-5</v>
      </c>
      <c r="FX72" s="2">
        <f t="shared" si="66"/>
        <v>4.0991271235071046E-5</v>
      </c>
      <c r="FY72" s="2">
        <f t="shared" si="66"/>
        <v>4.2473187331891188E-5</v>
      </c>
      <c r="FZ72" s="2">
        <f t="shared" si="66"/>
        <v>3.9770121868126566E-5</v>
      </c>
      <c r="GA72" s="2">
        <f t="shared" si="66"/>
        <v>3.3533057492423534E-5</v>
      </c>
      <c r="GB72" s="2">
        <f t="shared" si="66"/>
        <v>2.9804658569983674E-5</v>
      </c>
      <c r="GC72" s="2">
        <f t="shared" si="66"/>
        <v>2.9984413204998066E-5</v>
      </c>
      <c r="GD72" s="2">
        <f t="shared" si="66"/>
        <v>3.1595890786554083E-5</v>
      </c>
      <c r="GE72" s="2">
        <f t="shared" si="66"/>
        <v>3.6373754373635254E-5</v>
      </c>
      <c r="GF72" s="2">
        <f t="shared" si="66"/>
        <v>3.574711361211083E-5</v>
      </c>
      <c r="GG72" s="2">
        <f t="shared" si="66"/>
        <v>3.4496950232788637E-5</v>
      </c>
      <c r="GH72" s="2">
        <f t="shared" si="66"/>
        <v>2.7190862385546104E-5</v>
      </c>
      <c r="GI72" s="2">
        <f t="shared" si="66"/>
        <v>2.4114577928949651E-5</v>
      </c>
      <c r="GJ72" s="2">
        <f t="shared" si="66"/>
        <v>2.0659417168517016E-5</v>
      </c>
      <c r="GK72" s="2">
        <f t="shared" si="66"/>
        <v>1.8143842015879861E-5</v>
      </c>
      <c r="GM72" s="95">
        <f t="shared" si="67"/>
        <v>4.2538630500584852E-2</v>
      </c>
      <c r="GN72" s="95">
        <f t="shared" si="67"/>
        <v>3.0824381038566079E-2</v>
      </c>
      <c r="GO72" s="95">
        <f t="shared" si="67"/>
        <v>2.8280806048803776E-2</v>
      </c>
      <c r="GP72" s="95">
        <f t="shared" si="67"/>
        <v>2.2734129707905032E-2</v>
      </c>
      <c r="GQ72" s="95">
        <f t="shared" si="67"/>
        <v>2.6952965839834756E-2</v>
      </c>
      <c r="GR72" s="95">
        <f t="shared" si="67"/>
        <v>3.2470360482443304E-2</v>
      </c>
      <c r="GS72" s="95">
        <f t="shared" si="67"/>
        <v>2.6526022236691475E-2</v>
      </c>
      <c r="GT72" s="95">
        <f t="shared" si="67"/>
        <v>2.0770111014835405E-2</v>
      </c>
      <c r="GU72" s="95">
        <f t="shared" si="67"/>
        <v>2.2317080122201335E-2</v>
      </c>
      <c r="GV72" s="95">
        <f t="shared" si="67"/>
        <v>2.2516337487122704E-2</v>
      </c>
      <c r="GW72" s="95">
        <f t="shared" si="67"/>
        <v>2.5494493295041144E-2</v>
      </c>
      <c r="GX72" s="95">
        <f t="shared" si="67"/>
        <v>2.4618971603674874E-2</v>
      </c>
      <c r="GY72" s="95">
        <f t="shared" si="67"/>
        <v>2.0226916465785349E-2</v>
      </c>
      <c r="GZ72" s="95">
        <f t="shared" si="67"/>
        <v>1.5344449619420365E-2</v>
      </c>
      <c r="HA72" s="95">
        <f t="shared" si="67"/>
        <v>6.604752718046304E-3</v>
      </c>
      <c r="HC72" s="95">
        <f t="shared" si="72"/>
        <v>1.6357362112996142E-8</v>
      </c>
      <c r="HD72" s="95">
        <f t="shared" si="68"/>
        <v>9.8724212343670459E-9</v>
      </c>
      <c r="HE72" s="95">
        <f t="shared" si="68"/>
        <v>6.4017613588955086E-10</v>
      </c>
      <c r="HF72" s="95">
        <f t="shared" si="68"/>
        <v>6.9918754165502519E-10</v>
      </c>
      <c r="HG72" s="95">
        <f t="shared" si="68"/>
        <v>1.8938954385939496E-10</v>
      </c>
      <c r="HH72" s="95">
        <f t="shared" si="68"/>
        <v>1.7174955766114359E-10</v>
      </c>
      <c r="HI72" s="95">
        <f t="shared" si="68"/>
        <v>2.2396904556450115E-10</v>
      </c>
      <c r="HJ72" s="95">
        <f t="shared" si="68"/>
        <v>3.4842179397539501E-10</v>
      </c>
      <c r="HK72" s="95">
        <f t="shared" si="68"/>
        <v>3.4372769471876147E-10</v>
      </c>
      <c r="HL72" s="95">
        <f t="shared" si="68"/>
        <v>3.5746357713960732E-10</v>
      </c>
      <c r="HM72" s="95">
        <f t="shared" si="68"/>
        <v>1.1127499147120846E-11</v>
      </c>
      <c r="HN72" s="95">
        <f t="shared" si="68"/>
        <v>6.8723255138085437E-10</v>
      </c>
      <c r="HO72" s="95">
        <f t="shared" si="68"/>
        <v>9.0366896973220659E-10</v>
      </c>
      <c r="HP72" s="95">
        <f t="shared" si="68"/>
        <v>1.7957685001995004E-10</v>
      </c>
      <c r="HQ72" s="95">
        <f t="shared" si="68"/>
        <v>4.5065891212564502E-14</v>
      </c>
      <c r="HS72" s="95">
        <f t="shared" si="69"/>
        <v>2.1737767064326784E-45</v>
      </c>
      <c r="HT72" s="95">
        <f t="shared" si="69"/>
        <v>8.8136575929801004E-42</v>
      </c>
      <c r="HU72" s="95">
        <f t="shared" si="69"/>
        <v>3.5683449718875419E-41</v>
      </c>
      <c r="HV72" s="95">
        <f t="shared" si="69"/>
        <v>4.0129226740749129E-41</v>
      </c>
      <c r="HW72" s="95">
        <f t="shared" si="69"/>
        <v>1.7671016355529946E-42</v>
      </c>
      <c r="HX72" s="95">
        <f t="shared" si="69"/>
        <v>7.7995034172474608E-45</v>
      </c>
      <c r="HY72" s="95">
        <f t="shared" si="69"/>
        <v>2.2336772457371454E-45</v>
      </c>
      <c r="HZ72" s="95">
        <f t="shared" si="69"/>
        <v>7.6316074654022405E-50</v>
      </c>
      <c r="IA72" s="95">
        <f t="shared" si="69"/>
        <v>2.7545966664423054E-45</v>
      </c>
      <c r="IB72" s="95">
        <f t="shared" si="69"/>
        <v>3.8986982487639285E-41</v>
      </c>
      <c r="IC72" s="95">
        <f t="shared" si="69"/>
        <v>4.0079334898816518E-41</v>
      </c>
      <c r="ID72" s="95">
        <f t="shared" si="69"/>
        <v>2.1991577533262045E-36</v>
      </c>
      <c r="IE72" s="95">
        <f t="shared" si="69"/>
        <v>1.6137311110176462E-33</v>
      </c>
      <c r="IF72" s="95">
        <f t="shared" si="69"/>
        <v>8.0867442587548868E-30</v>
      </c>
      <c r="IG72" s="95">
        <f t="shared" si="69"/>
        <v>6.745822561269515E-27</v>
      </c>
      <c r="II72" s="95">
        <f t="shared" si="70"/>
        <v>6.1874887593697169E-189</v>
      </c>
      <c r="IJ72" s="95">
        <f t="shared" si="70"/>
        <v>2.3479941326466673E-136</v>
      </c>
      <c r="IK72" s="95">
        <f t="shared" si="70"/>
        <v>5.3585608178210689E-141</v>
      </c>
      <c r="IL72" s="95">
        <f t="shared" si="70"/>
        <v>2.3065459553715696E-144</v>
      </c>
      <c r="IM72" s="95">
        <f t="shared" si="70"/>
        <v>7.9262793542559782E-155</v>
      </c>
      <c r="IN72" s="95">
        <f t="shared" si="70"/>
        <v>2.0039767539676398E-152</v>
      </c>
      <c r="IO72" s="95">
        <f t="shared" si="70"/>
        <v>1.1958984559465989E-159</v>
      </c>
      <c r="IP72" s="95">
        <f t="shared" si="70"/>
        <v>4.4301405023864928E-186</v>
      </c>
      <c r="IQ72" s="95">
        <f t="shared" si="70"/>
        <v>1.5175906173779665E-144</v>
      </c>
      <c r="IR72" s="95">
        <f t="shared" si="70"/>
        <v>6.0304507626073229E-129</v>
      </c>
      <c r="IS72" s="95">
        <f t="shared" si="70"/>
        <v>8.9204047992239603E-116</v>
      </c>
      <c r="IT72" s="95">
        <f t="shared" si="70"/>
        <v>9.3915150035048443E-111</v>
      </c>
      <c r="IU72" s="95">
        <f t="shared" si="70"/>
        <v>5.3073339425468652E-115</v>
      </c>
      <c r="IV72" s="95">
        <f t="shared" si="70"/>
        <v>2.1395053675948088E-104</v>
      </c>
      <c r="IW72" s="95">
        <f t="shared" si="70"/>
        <v>2.97856082907147E-66</v>
      </c>
      <c r="IY72" s="95">
        <f t="shared" si="71"/>
        <v>4.2538646857946963E-2</v>
      </c>
      <c r="IZ72" s="95">
        <f t="shared" si="71"/>
        <v>3.0824390910987313E-2</v>
      </c>
      <c r="JA72" s="95">
        <f t="shared" si="71"/>
        <v>2.828080668897991E-2</v>
      </c>
      <c r="JB72" s="95">
        <f t="shared" si="71"/>
        <v>2.2734130407092573E-2</v>
      </c>
      <c r="JC72" s="95">
        <f t="shared" si="71"/>
        <v>2.6952966029224298E-2</v>
      </c>
      <c r="JD72" s="95">
        <f t="shared" si="71"/>
        <v>3.2470360654192863E-2</v>
      </c>
      <c r="JE72" s="95">
        <f t="shared" si="71"/>
        <v>2.652602246066052E-2</v>
      </c>
      <c r="JF72" s="95">
        <f t="shared" si="71"/>
        <v>2.0770111363257199E-2</v>
      </c>
      <c r="JG72" s="95">
        <f t="shared" si="71"/>
        <v>2.2317080465929031E-2</v>
      </c>
      <c r="JH72" s="95">
        <f t="shared" si="71"/>
        <v>2.251633784458628E-2</v>
      </c>
      <c r="JI72" s="95">
        <f t="shared" si="71"/>
        <v>2.5494493306168643E-2</v>
      </c>
      <c r="JJ72" s="95">
        <f t="shared" si="71"/>
        <v>2.4618972290907426E-2</v>
      </c>
      <c r="JK72" s="95">
        <f t="shared" si="71"/>
        <v>2.0226917369454318E-2</v>
      </c>
      <c r="JL72" s="95">
        <f t="shared" si="71"/>
        <v>1.5344449798997215E-2</v>
      </c>
      <c r="JM72" s="95">
        <f t="shared" si="71"/>
        <v>6.6047527180913695E-3</v>
      </c>
    </row>
    <row r="73" spans="2:273" x14ac:dyDescent="0.25">
      <c r="B73" s="2">
        <v>46</v>
      </c>
      <c r="C73" s="37">
        <v>101.09099999999999</v>
      </c>
      <c r="D73" s="37">
        <v>96.567999999999998</v>
      </c>
      <c r="E73" s="37">
        <v>94.534999999999997</v>
      </c>
      <c r="F73" s="37">
        <v>95.441999999999993</v>
      </c>
      <c r="G73" s="37">
        <v>97.349000000000004</v>
      </c>
      <c r="H73" s="37">
        <v>99.372</v>
      </c>
      <c r="I73" s="37">
        <v>94.697999999999993</v>
      </c>
      <c r="J73" s="37">
        <v>90.394999999999996</v>
      </c>
      <c r="K73" s="37">
        <v>88.790999999999997</v>
      </c>
      <c r="L73" s="37">
        <v>86.162999999999997</v>
      </c>
      <c r="M73" s="37">
        <v>87.233000000000004</v>
      </c>
      <c r="N73" s="37">
        <v>89.465000000000003</v>
      </c>
      <c r="O73" s="37">
        <v>86.953000000000003</v>
      </c>
      <c r="P73" s="37">
        <v>84.744</v>
      </c>
      <c r="Q73" s="37">
        <v>74.465000000000003</v>
      </c>
      <c r="S73" s="4">
        <f t="shared" si="73"/>
        <v>106.13932644032322</v>
      </c>
      <c r="T73" s="4">
        <f t="shared" si="73"/>
        <v>100.7137497492251</v>
      </c>
      <c r="U73" s="4">
        <f t="shared" si="73"/>
        <v>98.522427374713715</v>
      </c>
      <c r="V73" s="4">
        <f t="shared" si="73"/>
        <v>97.663326858342757</v>
      </c>
      <c r="W73" s="4">
        <f t="shared" si="73"/>
        <v>99.863699741840861</v>
      </c>
      <c r="X73" s="4">
        <f t="shared" si="73"/>
        <v>102.77889974321644</v>
      </c>
      <c r="Y73" s="4">
        <f t="shared" si="73"/>
        <v>98.622950878293679</v>
      </c>
      <c r="Z73" s="4">
        <f t="shared" si="73"/>
        <v>92.346420133331463</v>
      </c>
      <c r="AA73" s="4">
        <f t="shared" si="73"/>
        <v>91.946769240726667</v>
      </c>
      <c r="AB73" s="4">
        <f t="shared" si="73"/>
        <v>90.663390591180232</v>
      </c>
      <c r="AC73" s="4">
        <f t="shared" si="73"/>
        <v>92.819131924603298</v>
      </c>
      <c r="AD73" s="4">
        <f t="shared" si="73"/>
        <v>92.619794185554156</v>
      </c>
      <c r="AE73" s="4">
        <f t="shared" si="73"/>
        <v>88.788892241437026</v>
      </c>
      <c r="AF73" s="4">
        <f t="shared" si="73"/>
        <v>84.502577522581277</v>
      </c>
      <c r="AG73" s="4">
        <f t="shared" si="73"/>
        <v>72.937712512828654</v>
      </c>
      <c r="AI73" s="4">
        <f t="shared" si="74"/>
        <v>-5.0483264403232226</v>
      </c>
      <c r="AJ73" s="4">
        <f t="shared" si="74"/>
        <v>-4.1457497492251036</v>
      </c>
      <c r="AK73" s="4">
        <f t="shared" si="74"/>
        <v>-3.9874273747137181</v>
      </c>
      <c r="AL73" s="4">
        <f t="shared" si="74"/>
        <v>-2.2213268583427634</v>
      </c>
      <c r="AM73" s="4">
        <f t="shared" si="74"/>
        <v>-2.5146997418408574</v>
      </c>
      <c r="AN73" s="4">
        <f t="shared" si="74"/>
        <v>-3.4068997432164423</v>
      </c>
      <c r="AO73" s="4">
        <f t="shared" si="74"/>
        <v>-3.9249508782936857</v>
      </c>
      <c r="AP73" s="4">
        <f t="shared" si="74"/>
        <v>-1.9514201333314674</v>
      </c>
      <c r="AQ73" s="4">
        <f t="shared" si="74"/>
        <v>-3.15576924072667</v>
      </c>
      <c r="AR73" s="4">
        <f t="shared" si="74"/>
        <v>-4.5003905911802349</v>
      </c>
      <c r="AS73" s="4">
        <f t="shared" si="74"/>
        <v>-5.5861319246032934</v>
      </c>
      <c r="AT73" s="4">
        <f t="shared" si="74"/>
        <v>-3.1547941855541524</v>
      </c>
      <c r="AU73" s="4">
        <f t="shared" si="74"/>
        <v>-1.8358922414370227</v>
      </c>
      <c r="AV73" s="4">
        <f t="shared" si="74"/>
        <v>0.24142247741872325</v>
      </c>
      <c r="AW73" s="4">
        <f t="shared" si="74"/>
        <v>1.5272874871713498</v>
      </c>
      <c r="AY73" s="2">
        <f t="shared" si="64"/>
        <v>74.453963276452541</v>
      </c>
      <c r="AZ73" s="2">
        <f t="shared" si="64"/>
        <v>75.039876160807751</v>
      </c>
      <c r="BA73" s="2">
        <f t="shared" si="64"/>
        <v>74.336862246312577</v>
      </c>
      <c r="BB73" s="2">
        <f t="shared" si="64"/>
        <v>76.617732032455748</v>
      </c>
      <c r="BC73" s="2">
        <f t="shared" si="64"/>
        <v>76.546064918334153</v>
      </c>
      <c r="BD73" s="2">
        <f t="shared" si="64"/>
        <v>75.613299397155615</v>
      </c>
      <c r="BE73" s="2">
        <f t="shared" si="64"/>
        <v>76.288811797319397</v>
      </c>
      <c r="BF73" s="2">
        <f t="shared" si="64"/>
        <v>74.047726696107404</v>
      </c>
      <c r="BG73" s="2">
        <f t="shared" si="64"/>
        <v>72.686242048727081</v>
      </c>
      <c r="BH73" s="2">
        <f t="shared" si="64"/>
        <v>71.402649264788096</v>
      </c>
      <c r="BI73" s="2">
        <f t="shared" si="64"/>
        <v>71.194503286201922</v>
      </c>
      <c r="BJ73" s="2">
        <f t="shared" si="64"/>
        <v>72.195984793129639</v>
      </c>
      <c r="BK73" s="2">
        <f t="shared" si="64"/>
        <v>71.536972353481758</v>
      </c>
      <c r="BL73" s="2">
        <f t="shared" si="64"/>
        <v>71.556386896081094</v>
      </c>
      <c r="BM73" s="2">
        <f t="shared" si="64"/>
        <v>67.351333903602395</v>
      </c>
      <c r="BO73" s="2" t="str">
        <f t="shared" si="9"/>
        <v/>
      </c>
      <c r="BP73" s="2" t="str">
        <f t="shared" si="10"/>
        <v/>
      </c>
      <c r="BQ73" s="2" t="str">
        <f t="shared" si="11"/>
        <v/>
      </c>
      <c r="BR73" s="2" t="str">
        <f t="shared" si="12"/>
        <v/>
      </c>
      <c r="BS73" s="2" t="str">
        <f t="shared" si="13"/>
        <v/>
      </c>
      <c r="BT73" s="2" t="str">
        <f t="shared" si="14"/>
        <v/>
      </c>
      <c r="BU73" s="2" t="str">
        <f t="shared" si="15"/>
        <v/>
      </c>
      <c r="BV73" s="2" t="str">
        <f t="shared" si="16"/>
        <v/>
      </c>
      <c r="BW73" s="2" t="str">
        <f t="shared" si="17"/>
        <v/>
      </c>
      <c r="BX73" s="2" t="str">
        <f t="shared" si="18"/>
        <v/>
      </c>
      <c r="BY73" s="2" t="str">
        <f t="shared" si="19"/>
        <v/>
      </c>
      <c r="BZ73" s="2" t="str">
        <f t="shared" si="20"/>
        <v/>
      </c>
      <c r="CA73" s="2" t="str">
        <f t="shared" si="21"/>
        <v/>
      </c>
      <c r="CB73" s="2" t="str">
        <f t="shared" si="22"/>
        <v/>
      </c>
      <c r="CC73" s="2" t="str">
        <f t="shared" si="23"/>
        <v/>
      </c>
      <c r="CE73" s="2" t="str">
        <f t="shared" si="65"/>
        <v/>
      </c>
      <c r="CF73" s="2" t="str">
        <f t="shared" si="65"/>
        <v/>
      </c>
      <c r="CG73" s="2" t="str">
        <f t="shared" si="65"/>
        <v/>
      </c>
      <c r="CH73" s="2" t="str">
        <f t="shared" si="65"/>
        <v/>
      </c>
      <c r="CI73" s="2" t="str">
        <f t="shared" si="65"/>
        <v/>
      </c>
      <c r="CJ73" s="2" t="str">
        <f t="shared" si="65"/>
        <v/>
      </c>
      <c r="CK73" s="2" t="str">
        <f t="shared" si="65"/>
        <v/>
      </c>
      <c r="CL73" s="2" t="str">
        <f t="shared" si="65"/>
        <v/>
      </c>
      <c r="CM73" s="2" t="str">
        <f t="shared" si="65"/>
        <v/>
      </c>
      <c r="CN73" s="2" t="str">
        <f t="shared" si="65"/>
        <v/>
      </c>
      <c r="CO73" s="2" t="str">
        <f t="shared" si="65"/>
        <v/>
      </c>
      <c r="CP73" s="2" t="str">
        <f t="shared" si="65"/>
        <v/>
      </c>
      <c r="CQ73" s="2" t="str">
        <f t="shared" si="65"/>
        <v/>
      </c>
      <c r="CR73" s="2" t="str">
        <f t="shared" si="65"/>
        <v/>
      </c>
      <c r="CS73" s="2" t="str">
        <f t="shared" si="65"/>
        <v/>
      </c>
      <c r="CU73" s="2" t="str">
        <f t="shared" si="25"/>
        <v/>
      </c>
      <c r="CV73" s="2" t="str">
        <f t="shared" si="26"/>
        <v/>
      </c>
      <c r="CW73" s="2" t="str">
        <f t="shared" si="27"/>
        <v/>
      </c>
      <c r="CX73" s="2" t="str">
        <f t="shared" si="28"/>
        <v/>
      </c>
      <c r="CY73" s="2" t="str">
        <f t="shared" si="29"/>
        <v/>
      </c>
      <c r="CZ73" s="2" t="str">
        <f t="shared" si="30"/>
        <v/>
      </c>
      <c r="DA73" s="2" t="str">
        <f t="shared" si="31"/>
        <v/>
      </c>
      <c r="DB73" s="2" t="str">
        <f t="shared" si="32"/>
        <v/>
      </c>
      <c r="DC73" s="2" t="str">
        <f t="shared" si="33"/>
        <v/>
      </c>
      <c r="DD73" s="2" t="str">
        <f t="shared" si="34"/>
        <v/>
      </c>
      <c r="DE73" s="2" t="str">
        <f t="shared" si="35"/>
        <v/>
      </c>
      <c r="DF73" s="2" t="str">
        <f t="shared" si="36"/>
        <v/>
      </c>
      <c r="DG73" s="2" t="str">
        <f t="shared" si="37"/>
        <v/>
      </c>
      <c r="DH73" s="2" t="str">
        <f t="shared" si="38"/>
        <v/>
      </c>
      <c r="DI73" s="2" t="str">
        <f t="shared" si="39"/>
        <v/>
      </c>
      <c r="DK73" s="2">
        <f t="shared" si="75"/>
        <v>78.659740150093796</v>
      </c>
      <c r="DL73" s="2">
        <f t="shared" si="75"/>
        <v>79.031100829214267</v>
      </c>
      <c r="DM73" s="2">
        <f t="shared" si="75"/>
        <v>77.931885611646834</v>
      </c>
      <c r="DN73" s="2">
        <f t="shared" si="75"/>
        <v>80.799786167321045</v>
      </c>
      <c r="DO73" s="2">
        <f t="shared" si="75"/>
        <v>79.834736758231386</v>
      </c>
      <c r="DP73" s="2">
        <f t="shared" si="75"/>
        <v>78.895317964508564</v>
      </c>
      <c r="DQ73" s="2">
        <f t="shared" si="75"/>
        <v>79.282704859141603</v>
      </c>
      <c r="DR73" s="2">
        <f t="shared" si="75"/>
        <v>76.331532920567824</v>
      </c>
      <c r="DS73" s="2">
        <f t="shared" si="75"/>
        <v>75.385069163394732</v>
      </c>
      <c r="DT73" s="2">
        <f t="shared" si="75"/>
        <v>73.882370582905466</v>
      </c>
      <c r="DU73" s="2">
        <f t="shared" si="75"/>
        <v>73.605196919359699</v>
      </c>
      <c r="DV73" s="2">
        <f t="shared" si="75"/>
        <v>74.480003926306253</v>
      </c>
      <c r="DW73" s="2">
        <f t="shared" si="75"/>
        <v>74.276024463908186</v>
      </c>
      <c r="DX73" s="2">
        <f t="shared" si="75"/>
        <v>74.364444961240309</v>
      </c>
      <c r="DY73" s="2">
        <f t="shared" si="75"/>
        <v>68.843698435277361</v>
      </c>
      <c r="EA73" s="2">
        <f t="shared" si="76"/>
        <v>65.134025872330653</v>
      </c>
      <c r="EB73" s="2">
        <f t="shared" si="76"/>
        <v>65.506431162214042</v>
      </c>
      <c r="EC73" s="2">
        <f t="shared" si="76"/>
        <v>65.943822443569758</v>
      </c>
      <c r="ED73" s="2">
        <f t="shared" si="76"/>
        <v>66.864721006810797</v>
      </c>
      <c r="EE73" s="2">
        <f t="shared" si="76"/>
        <v>68.944836584446847</v>
      </c>
      <c r="EF73" s="2">
        <f t="shared" si="76"/>
        <v>68.454403621898635</v>
      </c>
      <c r="EG73" s="2">
        <f t="shared" si="76"/>
        <v>69.282293310215593</v>
      </c>
      <c r="EH73" s="2">
        <f t="shared" si="76"/>
        <v>68.496946624647947</v>
      </c>
      <c r="EI73" s="2">
        <f t="shared" si="76"/>
        <v>66.214281170173948</v>
      </c>
      <c r="EJ73" s="2">
        <f t="shared" si="76"/>
        <v>65.448899808649074</v>
      </c>
      <c r="EK73" s="2">
        <f t="shared" si="76"/>
        <v>65.612077610134179</v>
      </c>
      <c r="EL73" s="2">
        <f t="shared" si="76"/>
        <v>66.778615397356489</v>
      </c>
      <c r="EM73" s="2">
        <f t="shared" si="76"/>
        <v>64.61813679187658</v>
      </c>
      <c r="EN73" s="2">
        <f t="shared" si="76"/>
        <v>63.878460524126439</v>
      </c>
      <c r="EO73" s="2">
        <f t="shared" si="76"/>
        <v>63.234347142125927</v>
      </c>
      <c r="EQ73" s="2">
        <f t="shared" si="77"/>
        <v>64.977978571236363</v>
      </c>
      <c r="ER73" s="2">
        <f t="shared" si="77"/>
        <v>65.52962058108703</v>
      </c>
      <c r="ES73" s="2">
        <f t="shared" si="77"/>
        <v>65.895822683181237</v>
      </c>
      <c r="ET73" s="2">
        <f t="shared" si="77"/>
        <v>66.566907785252823</v>
      </c>
      <c r="EU73" s="2">
        <f t="shared" si="77"/>
        <v>68.228235798915833</v>
      </c>
      <c r="EV73" s="2">
        <f t="shared" si="77"/>
        <v>67.452901967198159</v>
      </c>
      <c r="EW73" s="2">
        <f t="shared" si="77"/>
        <v>68.146009827325159</v>
      </c>
      <c r="EX73" s="2">
        <f t="shared" si="77"/>
        <v>67.055655479721011</v>
      </c>
      <c r="EY73" s="2">
        <f t="shared" si="77"/>
        <v>64.974979120580926</v>
      </c>
      <c r="EZ73" s="2">
        <f t="shared" si="77"/>
        <v>64.847356232756454</v>
      </c>
      <c r="FA73" s="2">
        <f t="shared" si="77"/>
        <v>64.161559784281366</v>
      </c>
      <c r="FB73" s="2">
        <f t="shared" si="77"/>
        <v>63.993495303595935</v>
      </c>
      <c r="FC73" s="2">
        <f t="shared" si="77"/>
        <v>63.159161993520875</v>
      </c>
      <c r="FD73" s="2">
        <f t="shared" si="77"/>
        <v>63.210956448084644</v>
      </c>
      <c r="FE73" s="2">
        <f t="shared" si="77"/>
        <v>65.240304380101449</v>
      </c>
      <c r="FG73" s="2">
        <f t="shared" si="78"/>
        <v>0.31094649054733559</v>
      </c>
      <c r="FH73" s="2">
        <f t="shared" si="78"/>
        <v>0.29510707536268294</v>
      </c>
      <c r="FI73" s="2">
        <f t="shared" si="78"/>
        <v>0.29988339897335442</v>
      </c>
      <c r="FJ73" s="2">
        <f t="shared" si="78"/>
        <v>0.30010919216968712</v>
      </c>
      <c r="FK73" s="2">
        <f t="shared" si="78"/>
        <v>0.30199041674695254</v>
      </c>
      <c r="FL73" s="2">
        <f t="shared" si="78"/>
        <v>0.31433892957252929</v>
      </c>
      <c r="FM73" s="2">
        <f t="shared" si="78"/>
        <v>0.29937324973087043</v>
      </c>
      <c r="FN73" s="2">
        <f t="shared" si="78"/>
        <v>0.29149673077385096</v>
      </c>
      <c r="FO73" s="2">
        <f t="shared" si="78"/>
        <v>0.29427980340588339</v>
      </c>
      <c r="FP73" s="2">
        <f t="shared" si="78"/>
        <v>0.29403051323872575</v>
      </c>
      <c r="FQ73" s="2">
        <f t="shared" si="78"/>
        <v>0.30158923869662052</v>
      </c>
      <c r="FR73" s="2">
        <f t="shared" si="78"/>
        <v>0.29656159908251656</v>
      </c>
      <c r="FS73" s="2">
        <f t="shared" si="78"/>
        <v>0.28360378859412266</v>
      </c>
      <c r="FT73" s="2">
        <f t="shared" si="78"/>
        <v>0.26779011177505568</v>
      </c>
      <c r="FU73" s="2">
        <f t="shared" si="78"/>
        <v>0.26605651184599288</v>
      </c>
      <c r="FW73" s="2">
        <f t="shared" si="66"/>
        <v>2.2344665899253363E-5</v>
      </c>
      <c r="FX73" s="2">
        <f t="shared" si="66"/>
        <v>4.4945857391192241E-5</v>
      </c>
      <c r="FY73" s="2">
        <f t="shared" si="66"/>
        <v>4.6570732995531266E-5</v>
      </c>
      <c r="FZ73" s="2">
        <f t="shared" si="66"/>
        <v>4.3606904168863738E-5</v>
      </c>
      <c r="GA73" s="2">
        <f t="shared" si="66"/>
        <v>3.6768147437820502E-5</v>
      </c>
      <c r="GB73" s="2">
        <f t="shared" si="66"/>
        <v>3.2680064293964221E-5</v>
      </c>
      <c r="GC73" s="2">
        <f t="shared" si="66"/>
        <v>3.2877160194995063E-5</v>
      </c>
      <c r="GD73" s="2">
        <f t="shared" si="66"/>
        <v>3.4644099729064663E-5</v>
      </c>
      <c r="GE73" s="2">
        <f t="shared" si="66"/>
        <v>3.9882888622566436E-5</v>
      </c>
      <c r="GF73" s="2">
        <f t="shared" si="66"/>
        <v>3.919579547160551E-5</v>
      </c>
      <c r="GG73" s="2">
        <f t="shared" si="66"/>
        <v>3.7825027874297974E-5</v>
      </c>
      <c r="GH73" s="2">
        <f t="shared" si="66"/>
        <v>2.9814109527971765E-5</v>
      </c>
      <c r="GI73" s="2">
        <f t="shared" si="66"/>
        <v>2.644104739237308E-5</v>
      </c>
      <c r="GJ73" s="2">
        <f t="shared" si="66"/>
        <v>2.2652555319610069E-5</v>
      </c>
      <c r="GK73" s="2">
        <f t="shared" si="66"/>
        <v>1.9894292340015585E-5</v>
      </c>
      <c r="GM73" s="95">
        <f t="shared" si="67"/>
        <v>5.4663434704573598E-2</v>
      </c>
      <c r="GN73" s="95">
        <f t="shared" si="67"/>
        <v>4.0517917262857452E-2</v>
      </c>
      <c r="GO73" s="95">
        <f t="shared" si="67"/>
        <v>3.7853785173906994E-2</v>
      </c>
      <c r="GP73" s="95">
        <f t="shared" si="67"/>
        <v>3.1356810250273405E-2</v>
      </c>
      <c r="GQ73" s="95">
        <f t="shared" si="67"/>
        <v>3.6426037580762662E-2</v>
      </c>
      <c r="GR73" s="95">
        <f t="shared" si="67"/>
        <v>4.3558533659798337E-2</v>
      </c>
      <c r="GS73" s="95">
        <f t="shared" si="67"/>
        <v>3.5786826557577617E-2</v>
      </c>
      <c r="GT73" s="95">
        <f t="shared" si="67"/>
        <v>2.8607920255984399E-2</v>
      </c>
      <c r="GU73" s="95">
        <f t="shared" si="67"/>
        <v>3.0578412975179988E-2</v>
      </c>
      <c r="GV73" s="95">
        <f t="shared" si="67"/>
        <v>3.0803222017677729E-2</v>
      </c>
      <c r="GW73" s="95">
        <f t="shared" si="67"/>
        <v>3.4697150888477829E-2</v>
      </c>
      <c r="GX73" s="95">
        <f t="shared" si="67"/>
        <v>3.3408681993034733E-2</v>
      </c>
      <c r="GY73" s="95">
        <f t="shared" si="67"/>
        <v>2.7624153207470404E-2</v>
      </c>
      <c r="GZ73" s="95">
        <f t="shared" si="67"/>
        <v>2.1184466099173845E-2</v>
      </c>
      <c r="HA73" s="95">
        <f t="shared" si="67"/>
        <v>1.0072356525649369E-2</v>
      </c>
      <c r="HC73" s="95">
        <f t="shared" si="72"/>
        <v>3.5585786285567639E-8</v>
      </c>
      <c r="HD73" s="95">
        <f t="shared" si="68"/>
        <v>2.2088342858556095E-8</v>
      </c>
      <c r="HE73" s="95">
        <f t="shared" si="68"/>
        <v>1.6538487474503728E-9</v>
      </c>
      <c r="HF73" s="95">
        <f t="shared" si="68"/>
        <v>1.8229019085639857E-9</v>
      </c>
      <c r="HG73" s="95">
        <f t="shared" si="68"/>
        <v>5.1713339498644497E-10</v>
      </c>
      <c r="HH73" s="95">
        <f t="shared" si="68"/>
        <v>4.7652734050541929E-10</v>
      </c>
      <c r="HI73" s="95">
        <f t="shared" si="68"/>
        <v>6.0236572496438247E-10</v>
      </c>
      <c r="HJ73" s="95">
        <f t="shared" si="68"/>
        <v>9.2512934797157063E-10</v>
      </c>
      <c r="HK73" s="95">
        <f t="shared" si="68"/>
        <v>9.1577183676881266E-10</v>
      </c>
      <c r="HL73" s="95">
        <f t="shared" si="68"/>
        <v>9.5177514622322888E-10</v>
      </c>
      <c r="HM73" s="95">
        <f t="shared" si="68"/>
        <v>3.5193671738224889E-11</v>
      </c>
      <c r="HN73" s="95">
        <f t="shared" si="68"/>
        <v>1.7462558456984218E-9</v>
      </c>
      <c r="HO73" s="95">
        <f t="shared" si="68"/>
        <v>2.1943864866973687E-9</v>
      </c>
      <c r="HP73" s="95">
        <f t="shared" si="68"/>
        <v>4.5872106845728883E-10</v>
      </c>
      <c r="HQ73" s="95">
        <f t="shared" si="68"/>
        <v>1.7455054479718302E-13</v>
      </c>
      <c r="HS73" s="95">
        <f t="shared" si="69"/>
        <v>2.2893905247262124E-44</v>
      </c>
      <c r="HT73" s="95">
        <f t="shared" si="69"/>
        <v>8.4073696209530236E-41</v>
      </c>
      <c r="HU73" s="95">
        <f t="shared" si="69"/>
        <v>3.3461752666809244E-40</v>
      </c>
      <c r="HV73" s="95">
        <f t="shared" si="69"/>
        <v>3.7576549113284701E-40</v>
      </c>
      <c r="HW73" s="95">
        <f t="shared" si="69"/>
        <v>1.7188063179629005E-41</v>
      </c>
      <c r="HX73" s="95">
        <f t="shared" si="69"/>
        <v>8.5625607092108415E-44</v>
      </c>
      <c r="HY73" s="95">
        <f t="shared" si="69"/>
        <v>2.4988981972031768E-44</v>
      </c>
      <c r="HZ73" s="95">
        <f t="shared" si="69"/>
        <v>1.1166513915334349E-48</v>
      </c>
      <c r="IA73" s="95">
        <f t="shared" si="69"/>
        <v>3.1942279546543506E-44</v>
      </c>
      <c r="IB73" s="95">
        <f t="shared" si="69"/>
        <v>3.5841207239242498E-40</v>
      </c>
      <c r="IC73" s="95">
        <f t="shared" si="69"/>
        <v>3.6740425269301779E-40</v>
      </c>
      <c r="ID73" s="95">
        <f t="shared" si="69"/>
        <v>1.4788213590207184E-35</v>
      </c>
      <c r="IE73" s="95">
        <f t="shared" si="69"/>
        <v>8.9260632108796794E-33</v>
      </c>
      <c r="IF73" s="95">
        <f t="shared" si="69"/>
        <v>3.5772944554799818E-29</v>
      </c>
      <c r="IG73" s="95">
        <f t="shared" si="69"/>
        <v>2.5400124171464912E-26</v>
      </c>
      <c r="II73" s="95">
        <f t="shared" si="70"/>
        <v>9.2208625801031443E-186</v>
      </c>
      <c r="IJ73" s="95">
        <f t="shared" si="70"/>
        <v>6.447594033777705E-134</v>
      </c>
      <c r="IK73" s="95">
        <f t="shared" si="70"/>
        <v>1.8227533153253393E-138</v>
      </c>
      <c r="IL73" s="95">
        <f t="shared" si="70"/>
        <v>8.6918030481020945E-142</v>
      </c>
      <c r="IM73" s="95">
        <f t="shared" si="70"/>
        <v>4.1565142394222767E-152</v>
      </c>
      <c r="IN73" s="95">
        <f t="shared" si="70"/>
        <v>8.8858730413876169E-150</v>
      </c>
      <c r="IO73" s="95">
        <f t="shared" si="70"/>
        <v>7.1294214920069487E-157</v>
      </c>
      <c r="IP73" s="95">
        <f t="shared" si="70"/>
        <v>7.9966394493704467E-183</v>
      </c>
      <c r="IQ73" s="95">
        <f t="shared" si="70"/>
        <v>5.4721943066738923E-142</v>
      </c>
      <c r="IR73" s="95">
        <f t="shared" si="70"/>
        <v>1.1326766271315278E-126</v>
      </c>
      <c r="IS73" s="95">
        <f t="shared" si="70"/>
        <v>9.5865078670839886E-114</v>
      </c>
      <c r="IT73" s="95">
        <f t="shared" si="70"/>
        <v>7.4263893818747393E-109</v>
      </c>
      <c r="IU73" s="95">
        <f t="shared" si="70"/>
        <v>4.7283480385530944E-113</v>
      </c>
      <c r="IV73" s="95">
        <f t="shared" si="70"/>
        <v>1.18126042490409E-102</v>
      </c>
      <c r="IW73" s="95">
        <f t="shared" si="70"/>
        <v>3.5991358161909966E-65</v>
      </c>
      <c r="IY73" s="95">
        <f t="shared" si="71"/>
        <v>5.4663470290359881E-2</v>
      </c>
      <c r="IZ73" s="95">
        <f t="shared" si="71"/>
        <v>4.0517939351200308E-2</v>
      </c>
      <c r="JA73" s="95">
        <f t="shared" si="71"/>
        <v>3.7853786827755739E-2</v>
      </c>
      <c r="JB73" s="95">
        <f t="shared" si="71"/>
        <v>3.1356812073175311E-2</v>
      </c>
      <c r="JC73" s="95">
        <f t="shared" si="71"/>
        <v>3.6426038097896053E-2</v>
      </c>
      <c r="JD73" s="95">
        <f t="shared" si="71"/>
        <v>4.3558534136325676E-2</v>
      </c>
      <c r="JE73" s="95">
        <f t="shared" si="71"/>
        <v>3.5786827159943344E-2</v>
      </c>
      <c r="JF73" s="95">
        <f t="shared" si="71"/>
        <v>2.8607921181113747E-2</v>
      </c>
      <c r="JG73" s="95">
        <f t="shared" si="71"/>
        <v>3.0578413890951825E-2</v>
      </c>
      <c r="JH73" s="95">
        <f t="shared" si="71"/>
        <v>3.0803222969452874E-2</v>
      </c>
      <c r="JI73" s="95">
        <f t="shared" si="71"/>
        <v>3.4697150923671503E-2</v>
      </c>
      <c r="JJ73" s="95">
        <f t="shared" si="71"/>
        <v>3.3408683739290582E-2</v>
      </c>
      <c r="JK73" s="95">
        <f t="shared" si="71"/>
        <v>2.7624155401856889E-2</v>
      </c>
      <c r="JL73" s="95">
        <f t="shared" si="71"/>
        <v>2.1184466557894913E-2</v>
      </c>
      <c r="JM73" s="95">
        <f t="shared" si="71"/>
        <v>1.007235652582392E-2</v>
      </c>
    </row>
    <row r="74" spans="2:273" x14ac:dyDescent="0.25">
      <c r="B74" s="2">
        <v>47</v>
      </c>
      <c r="C74" s="37">
        <v>106.727</v>
      </c>
      <c r="D74" s="37">
        <v>100.932</v>
      </c>
      <c r="E74" s="37">
        <v>99.837000000000003</v>
      </c>
      <c r="F74" s="37">
        <v>101.977</v>
      </c>
      <c r="G74" s="37">
        <v>101.233</v>
      </c>
      <c r="H74" s="37">
        <v>105.023</v>
      </c>
      <c r="I74" s="37">
        <v>100.233</v>
      </c>
      <c r="J74" s="37">
        <v>93.278999999999996</v>
      </c>
      <c r="K74" s="37">
        <v>94.86</v>
      </c>
      <c r="L74" s="37">
        <v>91.14</v>
      </c>
      <c r="M74" s="37">
        <v>92.488</v>
      </c>
      <c r="N74" s="37">
        <v>94</v>
      </c>
      <c r="O74" s="37">
        <v>88.465000000000003</v>
      </c>
      <c r="P74" s="37">
        <v>87.605000000000004</v>
      </c>
      <c r="Q74" s="37">
        <v>75.488</v>
      </c>
      <c r="S74" s="4">
        <f t="shared" si="73"/>
        <v>112.99165291201246</v>
      </c>
      <c r="T74" s="4">
        <f t="shared" si="73"/>
        <v>106.96596567751196</v>
      </c>
      <c r="U74" s="4">
        <f t="shared" si="73"/>
        <v>104.8669367882158</v>
      </c>
      <c r="V74" s="4">
        <f t="shared" si="73"/>
        <v>103.84295280751489</v>
      </c>
      <c r="W74" s="4">
        <f t="shared" si="73"/>
        <v>106.21590265020029</v>
      </c>
      <c r="X74" s="4">
        <f t="shared" si="73"/>
        <v>109.88062020704358</v>
      </c>
      <c r="Y74" s="4">
        <f t="shared" si="73"/>
        <v>104.65818391589242</v>
      </c>
      <c r="Z74" s="4">
        <f t="shared" si="73"/>
        <v>97.781388835410326</v>
      </c>
      <c r="AA74" s="4">
        <f t="shared" si="73"/>
        <v>97.513752127476806</v>
      </c>
      <c r="AB74" s="4">
        <f t="shared" si="73"/>
        <v>96.207310328976973</v>
      </c>
      <c r="AC74" s="4">
        <f t="shared" si="73"/>
        <v>98.886198425477787</v>
      </c>
      <c r="AD74" s="4">
        <f t="shared" si="73"/>
        <v>98.330031282479496</v>
      </c>
      <c r="AE74" s="4">
        <f t="shared" si="73"/>
        <v>93.742659023122741</v>
      </c>
      <c r="AF74" s="4">
        <f t="shared" si="73"/>
        <v>88.407641504384841</v>
      </c>
      <c r="AG74" s="4">
        <f t="shared" si="73"/>
        <v>75.335891655678054</v>
      </c>
      <c r="AI74" s="4">
        <f t="shared" si="74"/>
        <v>-6.2646529120124512</v>
      </c>
      <c r="AJ74" s="4">
        <f t="shared" si="74"/>
        <v>-6.0339656775119579</v>
      </c>
      <c r="AK74" s="4">
        <f t="shared" si="74"/>
        <v>-5.0299367882157924</v>
      </c>
      <c r="AL74" s="4">
        <f t="shared" si="74"/>
        <v>-1.865952807514887</v>
      </c>
      <c r="AM74" s="4">
        <f t="shared" si="74"/>
        <v>-4.9829026502002876</v>
      </c>
      <c r="AN74" s="4">
        <f t="shared" si="74"/>
        <v>-4.8576202070435812</v>
      </c>
      <c r="AO74" s="4">
        <f t="shared" si="74"/>
        <v>-4.4251839158924184</v>
      </c>
      <c r="AP74" s="4">
        <f t="shared" si="74"/>
        <v>-4.5023888354103292</v>
      </c>
      <c r="AQ74" s="4">
        <f t="shared" si="74"/>
        <v>-2.6537521274768068</v>
      </c>
      <c r="AR74" s="4">
        <f t="shared" si="74"/>
        <v>-5.0673103289769728</v>
      </c>
      <c r="AS74" s="4">
        <f t="shared" si="74"/>
        <v>-6.3981984254777871</v>
      </c>
      <c r="AT74" s="4">
        <f t="shared" si="74"/>
        <v>-4.3300312824794958</v>
      </c>
      <c r="AU74" s="4">
        <f t="shared" si="74"/>
        <v>-5.2776590231227374</v>
      </c>
      <c r="AV74" s="4">
        <f t="shared" si="74"/>
        <v>-0.80264150438483739</v>
      </c>
      <c r="AW74" s="4">
        <f t="shared" si="74"/>
        <v>0.15210834432194531</v>
      </c>
      <c r="AY74" s="2">
        <f t="shared" si="64"/>
        <v>74.31881751883806</v>
      </c>
      <c r="AZ74" s="2">
        <f t="shared" si="64"/>
        <v>74.9414555139995</v>
      </c>
      <c r="BA74" s="2">
        <f t="shared" si="64"/>
        <v>74.244712487348039</v>
      </c>
      <c r="BB74" s="2">
        <f t="shared" si="64"/>
        <v>76.494240504520249</v>
      </c>
      <c r="BC74" s="2">
        <f t="shared" si="64"/>
        <v>76.455383456587029</v>
      </c>
      <c r="BD74" s="2">
        <f t="shared" si="64"/>
        <v>75.501892517442315</v>
      </c>
      <c r="BE74" s="2">
        <f t="shared" si="64"/>
        <v>76.183401853436706</v>
      </c>
      <c r="BF74" s="2">
        <f t="shared" si="64"/>
        <v>73.99550671321488</v>
      </c>
      <c r="BG74" s="2">
        <f t="shared" si="64"/>
        <v>72.603435564380831</v>
      </c>
      <c r="BH74" s="2">
        <f t="shared" si="64"/>
        <v>71.329621112440293</v>
      </c>
      <c r="BI74" s="2">
        <f t="shared" si="64"/>
        <v>71.116579053740637</v>
      </c>
      <c r="BJ74" s="2">
        <f t="shared" si="64"/>
        <v>72.146151472840145</v>
      </c>
      <c r="BK74" s="2">
        <f t="shared" si="64"/>
        <v>71.454577261359518</v>
      </c>
      <c r="BL74" s="2">
        <f t="shared" si="64"/>
        <v>71.479212583070989</v>
      </c>
      <c r="BM74" s="2">
        <f t="shared" si="64"/>
        <v>67.35041478616489</v>
      </c>
      <c r="BO74" s="2" t="str">
        <f t="shared" si="9"/>
        <v/>
      </c>
      <c r="BP74" s="2" t="str">
        <f t="shared" si="10"/>
        <v/>
      </c>
      <c r="BQ74" s="2" t="str">
        <f t="shared" si="11"/>
        <v/>
      </c>
      <c r="BR74" s="2" t="str">
        <f t="shared" si="12"/>
        <v/>
      </c>
      <c r="BS74" s="2" t="str">
        <f t="shared" si="13"/>
        <v/>
      </c>
      <c r="BT74" s="2" t="str">
        <f t="shared" si="14"/>
        <v/>
      </c>
      <c r="BU74" s="2" t="str">
        <f t="shared" si="15"/>
        <v/>
      </c>
      <c r="BV74" s="2" t="str">
        <f t="shared" si="16"/>
        <v/>
      </c>
      <c r="BW74" s="2" t="str">
        <f t="shared" si="17"/>
        <v/>
      </c>
      <c r="BX74" s="2" t="str">
        <f t="shared" si="18"/>
        <v/>
      </c>
      <c r="BY74" s="2" t="str">
        <f t="shared" si="19"/>
        <v/>
      </c>
      <c r="BZ74" s="2" t="str">
        <f t="shared" si="20"/>
        <v/>
      </c>
      <c r="CA74" s="2" t="str">
        <f t="shared" si="21"/>
        <v/>
      </c>
      <c r="CB74" s="2" t="str">
        <f t="shared" si="22"/>
        <v/>
      </c>
      <c r="CC74" s="2" t="str">
        <f t="shared" si="23"/>
        <v/>
      </c>
      <c r="CE74" s="2" t="str">
        <f t="shared" si="65"/>
        <v/>
      </c>
      <c r="CF74" s="2" t="str">
        <f t="shared" si="65"/>
        <v/>
      </c>
      <c r="CG74" s="2" t="str">
        <f t="shared" si="65"/>
        <v/>
      </c>
      <c r="CH74" s="2" t="str">
        <f t="shared" si="65"/>
        <v/>
      </c>
      <c r="CI74" s="2" t="str">
        <f t="shared" si="65"/>
        <v/>
      </c>
      <c r="CJ74" s="2" t="str">
        <f t="shared" si="65"/>
        <v/>
      </c>
      <c r="CK74" s="2" t="str">
        <f t="shared" si="65"/>
        <v/>
      </c>
      <c r="CL74" s="2" t="str">
        <f t="shared" si="65"/>
        <v/>
      </c>
      <c r="CM74" s="2" t="str">
        <f t="shared" si="65"/>
        <v/>
      </c>
      <c r="CN74" s="2" t="str">
        <f t="shared" si="65"/>
        <v/>
      </c>
      <c r="CO74" s="2" t="str">
        <f t="shared" si="65"/>
        <v/>
      </c>
      <c r="CP74" s="2" t="str">
        <f t="shared" si="65"/>
        <v/>
      </c>
      <c r="CQ74" s="2" t="str">
        <f t="shared" si="65"/>
        <v/>
      </c>
      <c r="CR74" s="2" t="str">
        <f t="shared" si="65"/>
        <v/>
      </c>
      <c r="CS74" s="2" t="str">
        <f t="shared" si="65"/>
        <v/>
      </c>
      <c r="CU74" s="2" t="str">
        <f t="shared" si="25"/>
        <v/>
      </c>
      <c r="CV74" s="2" t="str">
        <f t="shared" si="26"/>
        <v/>
      </c>
      <c r="CW74" s="2" t="str">
        <f t="shared" si="27"/>
        <v/>
      </c>
      <c r="CX74" s="2" t="str">
        <f t="shared" si="28"/>
        <v/>
      </c>
      <c r="CY74" s="2" t="str">
        <f t="shared" si="29"/>
        <v/>
      </c>
      <c r="CZ74" s="2" t="str">
        <f t="shared" si="30"/>
        <v/>
      </c>
      <c r="DA74" s="2" t="str">
        <f t="shared" si="31"/>
        <v/>
      </c>
      <c r="DB74" s="2" t="str">
        <f t="shared" si="32"/>
        <v/>
      </c>
      <c r="DC74" s="2" t="str">
        <f t="shared" si="33"/>
        <v/>
      </c>
      <c r="DD74" s="2" t="str">
        <f t="shared" si="34"/>
        <v/>
      </c>
      <c r="DE74" s="2" t="str">
        <f t="shared" si="35"/>
        <v/>
      </c>
      <c r="DF74" s="2" t="str">
        <f t="shared" si="36"/>
        <v/>
      </c>
      <c r="DG74" s="2" t="str">
        <f t="shared" si="37"/>
        <v/>
      </c>
      <c r="DH74" s="2" t="str">
        <f t="shared" si="38"/>
        <v/>
      </c>
      <c r="DI74" s="2" t="str">
        <f t="shared" si="39"/>
        <v/>
      </c>
      <c r="DK74" s="2">
        <f t="shared" si="75"/>
        <v>78.897605816135069</v>
      </c>
      <c r="DL74" s="2">
        <f t="shared" si="75"/>
        <v>79.30409264511249</v>
      </c>
      <c r="DM74" s="2">
        <f t="shared" si="75"/>
        <v>78.178426410609646</v>
      </c>
      <c r="DN74" s="2">
        <f t="shared" si="75"/>
        <v>81.057176683781336</v>
      </c>
      <c r="DO74" s="2">
        <f t="shared" si="75"/>
        <v>80.057946789833366</v>
      </c>
      <c r="DP74" s="2">
        <f t="shared" si="75"/>
        <v>79.08735564378901</v>
      </c>
      <c r="DQ74" s="2">
        <f t="shared" si="75"/>
        <v>79.465809064635494</v>
      </c>
      <c r="DR74" s="2">
        <f t="shared" si="75"/>
        <v>76.527832376925417</v>
      </c>
      <c r="DS74" s="2">
        <f t="shared" si="75"/>
        <v>75.576349139232846</v>
      </c>
      <c r="DT74" s="2">
        <f t="shared" si="75"/>
        <v>74.064337964361215</v>
      </c>
      <c r="DU74" s="2">
        <f t="shared" si="75"/>
        <v>73.78185502869222</v>
      </c>
      <c r="DV74" s="2">
        <f t="shared" si="75"/>
        <v>74.698079432195712</v>
      </c>
      <c r="DW74" s="2">
        <f t="shared" si="75"/>
        <v>74.477976140138921</v>
      </c>
      <c r="DX74" s="2">
        <f t="shared" si="75"/>
        <v>74.573521564482022</v>
      </c>
      <c r="DY74" s="2">
        <f t="shared" si="75"/>
        <v>69.015485939380653</v>
      </c>
      <c r="EA74" s="2">
        <f t="shared" si="76"/>
        <v>65.065076957276233</v>
      </c>
      <c r="EB74" s="2">
        <f t="shared" si="76"/>
        <v>65.437754184242735</v>
      </c>
      <c r="EC74" s="2">
        <f t="shared" si="76"/>
        <v>65.869027568479396</v>
      </c>
      <c r="ED74" s="2">
        <f t="shared" si="76"/>
        <v>66.78928761622744</v>
      </c>
      <c r="EE74" s="2">
        <f t="shared" si="76"/>
        <v>68.861309964665068</v>
      </c>
      <c r="EF74" s="2">
        <f t="shared" si="76"/>
        <v>68.369255009743299</v>
      </c>
      <c r="EG74" s="2">
        <f t="shared" si="76"/>
        <v>69.177592012138987</v>
      </c>
      <c r="EH74" s="2">
        <f t="shared" si="76"/>
        <v>68.382257645876493</v>
      </c>
      <c r="EI74" s="2">
        <f t="shared" si="76"/>
        <v>66.10149466996937</v>
      </c>
      <c r="EJ74" s="2">
        <f t="shared" si="76"/>
        <v>65.341369934940687</v>
      </c>
      <c r="EK74" s="2">
        <f t="shared" si="76"/>
        <v>65.487685256859677</v>
      </c>
      <c r="EL74" s="2">
        <f t="shared" si="76"/>
        <v>66.625920310067258</v>
      </c>
      <c r="EM74" s="2">
        <f t="shared" si="76"/>
        <v>64.489465049262336</v>
      </c>
      <c r="EN74" s="2">
        <f t="shared" si="76"/>
        <v>63.763047358569032</v>
      </c>
      <c r="EO74" s="2">
        <f t="shared" si="76"/>
        <v>63.161156150827516</v>
      </c>
      <c r="EQ74" s="2">
        <f t="shared" si="77"/>
        <v>64.911309536639138</v>
      </c>
      <c r="ER74" s="2">
        <f t="shared" si="77"/>
        <v>65.459929314386045</v>
      </c>
      <c r="ES74" s="2">
        <f t="shared" si="77"/>
        <v>65.821648537952782</v>
      </c>
      <c r="ET74" s="2">
        <f t="shared" si="77"/>
        <v>66.497116024624034</v>
      </c>
      <c r="EU74" s="2">
        <f t="shared" si="77"/>
        <v>68.156200362761041</v>
      </c>
      <c r="EV74" s="2">
        <f t="shared" si="77"/>
        <v>67.383395951843184</v>
      </c>
      <c r="EW74" s="2">
        <f t="shared" si="77"/>
        <v>68.058834646529135</v>
      </c>
      <c r="EX74" s="2">
        <f t="shared" si="77"/>
        <v>66.963382965018567</v>
      </c>
      <c r="EY74" s="2">
        <f t="shared" si="77"/>
        <v>64.88164116915226</v>
      </c>
      <c r="EZ74" s="2">
        <f t="shared" si="77"/>
        <v>64.749257145723604</v>
      </c>
      <c r="FA74" s="2">
        <f t="shared" si="77"/>
        <v>64.060557003861121</v>
      </c>
      <c r="FB74" s="2">
        <f t="shared" si="77"/>
        <v>63.884306663560885</v>
      </c>
      <c r="FC74" s="2">
        <f t="shared" si="77"/>
        <v>63.052428362720995</v>
      </c>
      <c r="FD74" s="2">
        <f t="shared" si="77"/>
        <v>63.105312565498288</v>
      </c>
      <c r="FE74" s="2">
        <f t="shared" si="77"/>
        <v>65.12923857572639</v>
      </c>
      <c r="FG74" s="2">
        <f t="shared" si="78"/>
        <v>0.33101572219047964</v>
      </c>
      <c r="FH74" s="2">
        <f t="shared" si="78"/>
        <v>0.31462078011852823</v>
      </c>
      <c r="FI74" s="2">
        <f t="shared" si="78"/>
        <v>0.31956974945485572</v>
      </c>
      <c r="FJ74" s="2">
        <f t="shared" si="78"/>
        <v>0.31980359447832002</v>
      </c>
      <c r="FK74" s="2">
        <f t="shared" si="78"/>
        <v>0.32175151902961086</v>
      </c>
      <c r="FL74" s="2">
        <f t="shared" si="78"/>
        <v>0.33452081881030327</v>
      </c>
      <c r="FM74" s="2">
        <f t="shared" si="78"/>
        <v>0.31904137173564445</v>
      </c>
      <c r="FN74" s="2">
        <f t="shared" si="78"/>
        <v>0.31087699142397751</v>
      </c>
      <c r="FO74" s="2">
        <f t="shared" si="78"/>
        <v>0.31376315484655698</v>
      </c>
      <c r="FP74" s="2">
        <f t="shared" si="78"/>
        <v>0.31350469190806302</v>
      </c>
      <c r="FQ74" s="2">
        <f t="shared" si="78"/>
        <v>0.32133617460391783</v>
      </c>
      <c r="FR74" s="2">
        <f t="shared" si="78"/>
        <v>0.31612834883783986</v>
      </c>
      <c r="FS74" s="2">
        <f t="shared" si="78"/>
        <v>0.30268347191741662</v>
      </c>
      <c r="FT74" s="2">
        <f t="shared" si="78"/>
        <v>0.28623098170066891</v>
      </c>
      <c r="FU74" s="2">
        <f t="shared" si="78"/>
        <v>0.28442437381399671</v>
      </c>
      <c r="FW74" s="2">
        <f t="shared" si="66"/>
        <v>2.4500386141363072E-5</v>
      </c>
      <c r="FX74" s="2">
        <f t="shared" si="66"/>
        <v>4.9281938935365802E-5</v>
      </c>
      <c r="FY74" s="2">
        <f t="shared" si="66"/>
        <v>5.1063563876333744E-5</v>
      </c>
      <c r="FZ74" s="2">
        <f t="shared" si="66"/>
        <v>4.7813818464209863E-5</v>
      </c>
      <c r="GA74" s="2">
        <f t="shared" si="66"/>
        <v>4.0315328966592285E-5</v>
      </c>
      <c r="GB74" s="2">
        <f t="shared" si="66"/>
        <v>3.5832864968959995E-5</v>
      </c>
      <c r="GC74" s="2">
        <f t="shared" si="66"/>
        <v>3.6048974960125644E-5</v>
      </c>
      <c r="GD74" s="2">
        <f t="shared" si="66"/>
        <v>3.7986373012266859E-5</v>
      </c>
      <c r="GE74" s="2">
        <f t="shared" si="66"/>
        <v>4.3730549506168002E-5</v>
      </c>
      <c r="GF74" s="2">
        <f t="shared" si="66"/>
        <v>4.2977172595221344E-5</v>
      </c>
      <c r="GG74" s="2">
        <f t="shared" si="66"/>
        <v>4.1474166981394006E-5</v>
      </c>
      <c r="GH74" s="2">
        <f t="shared" si="66"/>
        <v>3.2690427003725415E-5</v>
      </c>
      <c r="GI74" s="2">
        <f t="shared" si="66"/>
        <v>2.8991957990888593E-5</v>
      </c>
      <c r="GJ74" s="2">
        <f t="shared" si="66"/>
        <v>2.4837978712031777E-5</v>
      </c>
      <c r="GK74" s="2">
        <f t="shared" si="66"/>
        <v>2.1813615910224995E-5</v>
      </c>
      <c r="GM74" s="95">
        <f t="shared" si="67"/>
        <v>6.9543613819225164E-2</v>
      </c>
      <c r="GN74" s="95">
        <f t="shared" si="67"/>
        <v>5.2680976010580929E-2</v>
      </c>
      <c r="GO74" s="95">
        <f t="shared" si="67"/>
        <v>5.0054261479738883E-2</v>
      </c>
      <c r="GP74" s="95">
        <f t="shared" si="67"/>
        <v>4.2646373205503782E-2</v>
      </c>
      <c r="GQ74" s="95">
        <f t="shared" si="67"/>
        <v>4.8600392931393094E-2</v>
      </c>
      <c r="GR74" s="95">
        <f t="shared" si="67"/>
        <v>5.7688592987169406E-2</v>
      </c>
      <c r="GS74" s="95">
        <f t="shared" si="67"/>
        <v>4.7674339837270201E-2</v>
      </c>
      <c r="GT74" s="95">
        <f t="shared" si="67"/>
        <v>3.8870259474273007E-2</v>
      </c>
      <c r="GU74" s="95">
        <f t="shared" si="67"/>
        <v>4.1339885576428689E-2</v>
      </c>
      <c r="GV74" s="95">
        <f t="shared" si="67"/>
        <v>4.1583141993040577E-2</v>
      </c>
      <c r="GW74" s="95">
        <f t="shared" si="67"/>
        <v>4.6599304938087949E-2</v>
      </c>
      <c r="GX74" s="95">
        <f t="shared" si="67"/>
        <v>4.4755530887165169E-2</v>
      </c>
      <c r="GY74" s="95">
        <f t="shared" si="67"/>
        <v>3.7246283463497044E-2</v>
      </c>
      <c r="GZ74" s="95">
        <f t="shared" si="67"/>
        <v>2.8873041034079425E-2</v>
      </c>
      <c r="HA74" s="95">
        <f t="shared" si="67"/>
        <v>1.507682525639523E-2</v>
      </c>
      <c r="HC74" s="95">
        <f t="shared" si="72"/>
        <v>7.6053623807229211E-8</v>
      </c>
      <c r="HD74" s="95">
        <f t="shared" si="68"/>
        <v>4.8511276190814631E-8</v>
      </c>
      <c r="HE74" s="95">
        <f t="shared" si="68"/>
        <v>4.1778000909841096E-9</v>
      </c>
      <c r="HF74" s="95">
        <f t="shared" si="68"/>
        <v>4.6446678149990456E-9</v>
      </c>
      <c r="HG74" s="95">
        <f t="shared" si="68"/>
        <v>1.3789008403746023E-9</v>
      </c>
      <c r="HH74" s="95">
        <f t="shared" si="68"/>
        <v>1.2902583931391458E-9</v>
      </c>
      <c r="HI74" s="95">
        <f t="shared" si="68"/>
        <v>1.5828892092530554E-9</v>
      </c>
      <c r="HJ74" s="95">
        <f t="shared" si="68"/>
        <v>2.4003517091826763E-9</v>
      </c>
      <c r="HK74" s="95">
        <f t="shared" si="68"/>
        <v>2.3838071349923329E-9</v>
      </c>
      <c r="HL74" s="95">
        <f t="shared" si="68"/>
        <v>2.4759520293929889E-9</v>
      </c>
      <c r="HM74" s="95">
        <f t="shared" si="68"/>
        <v>1.0827005472373705E-10</v>
      </c>
      <c r="HN74" s="95">
        <f t="shared" si="68"/>
        <v>4.3418600838036648E-9</v>
      </c>
      <c r="HO74" s="95">
        <f t="shared" si="68"/>
        <v>5.2236029326418747E-9</v>
      </c>
      <c r="HP74" s="95">
        <f t="shared" si="68"/>
        <v>1.147863227079543E-9</v>
      </c>
      <c r="HQ74" s="95">
        <f t="shared" si="68"/>
        <v>6.5522012719690515E-13</v>
      </c>
      <c r="HS74" s="95">
        <f t="shared" si="69"/>
        <v>2.3454224004882733E-43</v>
      </c>
      <c r="HT74" s="95">
        <f t="shared" si="69"/>
        <v>7.8012760607481275E-40</v>
      </c>
      <c r="HU74" s="95">
        <f t="shared" si="69"/>
        <v>3.0523410679687752E-39</v>
      </c>
      <c r="HV74" s="95">
        <f t="shared" si="69"/>
        <v>3.4227533476045183E-39</v>
      </c>
      <c r="HW74" s="95">
        <f t="shared" si="69"/>
        <v>1.626270542595681E-40</v>
      </c>
      <c r="HX74" s="95">
        <f t="shared" si="69"/>
        <v>9.1316078459669179E-43</v>
      </c>
      <c r="HY74" s="95">
        <f t="shared" si="69"/>
        <v>2.7154521514911359E-43</v>
      </c>
      <c r="HZ74" s="95">
        <f t="shared" si="69"/>
        <v>1.5814236343399926E-47</v>
      </c>
      <c r="IA74" s="95">
        <f t="shared" si="69"/>
        <v>3.5944428903108256E-43</v>
      </c>
      <c r="IB74" s="95">
        <f t="shared" si="69"/>
        <v>3.2066369584813289E-39</v>
      </c>
      <c r="IC74" s="95">
        <f t="shared" si="69"/>
        <v>3.2779245352261473E-39</v>
      </c>
      <c r="ID74" s="95">
        <f t="shared" si="69"/>
        <v>9.7207924727867232E-35</v>
      </c>
      <c r="IE74" s="95">
        <f t="shared" si="69"/>
        <v>4.8398938926146417E-32</v>
      </c>
      <c r="IF74" s="95">
        <f t="shared" si="69"/>
        <v>1.555811183995156E-28</v>
      </c>
      <c r="IG74" s="95">
        <f t="shared" si="69"/>
        <v>9.4212599954484464E-26</v>
      </c>
      <c r="II74" s="95">
        <f t="shared" si="70"/>
        <v>1.2909730370691146E-182</v>
      </c>
      <c r="IJ74" s="95">
        <f t="shared" si="70"/>
        <v>1.6820350303175023E-131</v>
      </c>
      <c r="IK74" s="95">
        <f t="shared" si="70"/>
        <v>5.8777493124291874E-136</v>
      </c>
      <c r="IL74" s="95">
        <f t="shared" si="70"/>
        <v>3.1031715102673902E-139</v>
      </c>
      <c r="IM74" s="95">
        <f t="shared" si="70"/>
        <v>2.0608078780474658E-149</v>
      </c>
      <c r="IN74" s="95">
        <f t="shared" si="70"/>
        <v>3.7331762344861069E-147</v>
      </c>
      <c r="IO74" s="95">
        <f t="shared" si="70"/>
        <v>4.0163338615928402E-154</v>
      </c>
      <c r="IP74" s="95">
        <f t="shared" si="70"/>
        <v>1.350184904211044E-179</v>
      </c>
      <c r="IQ74" s="95">
        <f t="shared" si="70"/>
        <v>1.8710909246997672E-139</v>
      </c>
      <c r="IR74" s="95">
        <f t="shared" si="70"/>
        <v>2.0294914314124983E-124</v>
      </c>
      <c r="IS74" s="95">
        <f t="shared" si="70"/>
        <v>9.8790641621990418E-112</v>
      </c>
      <c r="IT74" s="95">
        <f t="shared" si="70"/>
        <v>5.6517693604335656E-107</v>
      </c>
      <c r="IU74" s="95">
        <f t="shared" si="70"/>
        <v>4.0517670187419076E-111</v>
      </c>
      <c r="IV74" s="95">
        <f t="shared" si="70"/>
        <v>6.3023726193791951E-101</v>
      </c>
      <c r="IW74" s="95">
        <f t="shared" si="70"/>
        <v>4.2587594245122865E-64</v>
      </c>
      <c r="IY74" s="95">
        <f t="shared" si="71"/>
        <v>6.9543689872848966E-2</v>
      </c>
      <c r="IZ74" s="95">
        <f t="shared" si="71"/>
        <v>5.268102452185712E-2</v>
      </c>
      <c r="JA74" s="95">
        <f t="shared" si="71"/>
        <v>5.0054265657538975E-2</v>
      </c>
      <c r="JB74" s="95">
        <f t="shared" si="71"/>
        <v>4.2646377850171599E-2</v>
      </c>
      <c r="JC74" s="95">
        <f t="shared" si="71"/>
        <v>4.8600394310293935E-2</v>
      </c>
      <c r="JD74" s="95">
        <f t="shared" si="71"/>
        <v>5.7688594277427799E-2</v>
      </c>
      <c r="JE74" s="95">
        <f t="shared" si="71"/>
        <v>4.7674341420159409E-2</v>
      </c>
      <c r="JF74" s="95">
        <f t="shared" si="71"/>
        <v>3.8870261874624716E-2</v>
      </c>
      <c r="JG74" s="95">
        <f t="shared" si="71"/>
        <v>4.1339887960235827E-2</v>
      </c>
      <c r="JH74" s="95">
        <f t="shared" si="71"/>
        <v>4.1583144468992604E-2</v>
      </c>
      <c r="JI74" s="95">
        <f t="shared" si="71"/>
        <v>4.6599305046358001E-2</v>
      </c>
      <c r="JJ74" s="95">
        <f t="shared" si="71"/>
        <v>4.4755535229025256E-2</v>
      </c>
      <c r="JK74" s="95">
        <f t="shared" si="71"/>
        <v>3.7246288687099977E-2</v>
      </c>
      <c r="JL74" s="95">
        <f t="shared" si="71"/>
        <v>2.8873042181942653E-2</v>
      </c>
      <c r="JM74" s="95">
        <f t="shared" si="71"/>
        <v>1.5076825257050451E-2</v>
      </c>
    </row>
    <row r="75" spans="2:273" x14ac:dyDescent="0.25">
      <c r="B75" s="2">
        <v>48</v>
      </c>
      <c r="C75" s="37">
        <v>113.205</v>
      </c>
      <c r="D75" s="37">
        <v>107.955</v>
      </c>
      <c r="E75" s="37">
        <v>105.535</v>
      </c>
      <c r="F75" s="37">
        <v>108.81399999999999</v>
      </c>
      <c r="G75" s="37">
        <v>109.44199999999999</v>
      </c>
      <c r="H75" s="37">
        <v>113.81399999999999</v>
      </c>
      <c r="I75" s="37">
        <v>106.349</v>
      </c>
      <c r="J75" s="37">
        <v>99.697999999999993</v>
      </c>
      <c r="K75" s="37">
        <v>101.372</v>
      </c>
      <c r="L75" s="37">
        <v>96.186000000000007</v>
      </c>
      <c r="M75" s="37">
        <v>98.488</v>
      </c>
      <c r="N75" s="37">
        <v>99.233000000000004</v>
      </c>
      <c r="O75" s="37">
        <v>93.256</v>
      </c>
      <c r="P75" s="37">
        <v>89.721000000000004</v>
      </c>
      <c r="Q75" s="37">
        <v>78.14</v>
      </c>
      <c r="S75" s="4">
        <f t="shared" si="73"/>
        <v>120.82961685007845</v>
      </c>
      <c r="T75" s="4">
        <f t="shared" si="73"/>
        <v>114.2778182383021</v>
      </c>
      <c r="U75" s="4">
        <f t="shared" si="73"/>
        <v>112.37688209647285</v>
      </c>
      <c r="V75" s="4">
        <f t="shared" si="73"/>
        <v>111.3334176204152</v>
      </c>
      <c r="W75" s="4">
        <f t="shared" si="73"/>
        <v>113.78505737275714</v>
      </c>
      <c r="X75" s="4">
        <f t="shared" si="73"/>
        <v>118.25488382337956</v>
      </c>
      <c r="Y75" s="4">
        <f t="shared" si="73"/>
        <v>111.85221621347766</v>
      </c>
      <c r="Z75" s="4">
        <f t="shared" si="73"/>
        <v>104.37750988420346</v>
      </c>
      <c r="AA75" s="4">
        <f t="shared" si="73"/>
        <v>104.24036056043013</v>
      </c>
      <c r="AB75" s="4">
        <f t="shared" si="73"/>
        <v>102.89763979305705</v>
      </c>
      <c r="AC75" s="4">
        <f t="shared" si="73"/>
        <v>106.1554721333319</v>
      </c>
      <c r="AD75" s="4">
        <f t="shared" si="73"/>
        <v>105.16311927793203</v>
      </c>
      <c r="AE75" s="4">
        <f t="shared" si="73"/>
        <v>99.73821468576979</v>
      </c>
      <c r="AF75" s="4">
        <f t="shared" si="73"/>
        <v>93.203756295443426</v>
      </c>
      <c r="AG75" s="4">
        <f t="shared" si="73"/>
        <v>78.520405293068379</v>
      </c>
      <c r="AI75" s="4">
        <f t="shared" si="74"/>
        <v>-7.6246168500784535</v>
      </c>
      <c r="AJ75" s="4">
        <f t="shared" si="74"/>
        <v>-6.322818238302105</v>
      </c>
      <c r="AK75" s="4">
        <f t="shared" si="74"/>
        <v>-6.8418820964728582</v>
      </c>
      <c r="AL75" s="4">
        <f t="shared" si="74"/>
        <v>-2.5194176204152114</v>
      </c>
      <c r="AM75" s="4">
        <f t="shared" si="74"/>
        <v>-4.3430573727571442</v>
      </c>
      <c r="AN75" s="4">
        <f t="shared" si="74"/>
        <v>-4.4408838233795649</v>
      </c>
      <c r="AO75" s="4">
        <f t="shared" si="74"/>
        <v>-5.503216213477657</v>
      </c>
      <c r="AP75" s="4">
        <f t="shared" si="74"/>
        <v>-4.679509884203469</v>
      </c>
      <c r="AQ75" s="4">
        <f t="shared" si="74"/>
        <v>-2.8683605604301334</v>
      </c>
      <c r="AR75" s="4">
        <f t="shared" si="74"/>
        <v>-6.7116397930570457</v>
      </c>
      <c r="AS75" s="4">
        <f t="shared" si="74"/>
        <v>-7.6674721333318985</v>
      </c>
      <c r="AT75" s="4">
        <f t="shared" si="74"/>
        <v>-5.9301192779320218</v>
      </c>
      <c r="AU75" s="4">
        <f t="shared" si="74"/>
        <v>-6.4822146857697902</v>
      </c>
      <c r="AV75" s="4">
        <f t="shared" si="74"/>
        <v>-3.4827562954434228</v>
      </c>
      <c r="AW75" s="4">
        <f t="shared" si="74"/>
        <v>-0.38040529306837811</v>
      </c>
      <c r="AY75" s="2">
        <f t="shared" si="64"/>
        <v>74.162390383765853</v>
      </c>
      <c r="AZ75" s="2">
        <f t="shared" si="64"/>
        <v>74.820075288508079</v>
      </c>
      <c r="BA75" s="2">
        <f t="shared" si="64"/>
        <v>74.131512883781028</v>
      </c>
      <c r="BB75" s="2">
        <f t="shared" si="64"/>
        <v>76.347940416319318</v>
      </c>
      <c r="BC75" s="2">
        <f t="shared" si="64"/>
        <v>76.344995860853302</v>
      </c>
      <c r="BD75" s="2">
        <f t="shared" si="64"/>
        <v>75.372433176226536</v>
      </c>
      <c r="BE75" s="2">
        <f t="shared" si="64"/>
        <v>76.059624254838653</v>
      </c>
      <c r="BF75" s="2">
        <f t="shared" si="64"/>
        <v>73.925425743618305</v>
      </c>
      <c r="BG75" s="2">
        <f t="shared" si="64"/>
        <v>72.502134814409288</v>
      </c>
      <c r="BH75" s="2">
        <f t="shared" si="64"/>
        <v>71.23918697728584</v>
      </c>
      <c r="BI75" s="2">
        <f t="shared" si="64"/>
        <v>71.021089494283785</v>
      </c>
      <c r="BJ75" s="2">
        <f t="shared" si="64"/>
        <v>72.076120385674074</v>
      </c>
      <c r="BK75" s="2">
        <f t="shared" si="64"/>
        <v>71.352282116797369</v>
      </c>
      <c r="BL75" s="2">
        <f t="shared" si="64"/>
        <v>71.38182821847424</v>
      </c>
      <c r="BM75" s="2">
        <f t="shared" si="64"/>
        <v>67.335960750636573</v>
      </c>
      <c r="BO75" s="2" t="str">
        <f t="shared" si="9"/>
        <v/>
      </c>
      <c r="BP75" s="2" t="str">
        <f t="shared" si="10"/>
        <v/>
      </c>
      <c r="BQ75" s="2" t="str">
        <f t="shared" si="11"/>
        <v/>
      </c>
      <c r="BR75" s="2" t="str">
        <f t="shared" si="12"/>
        <v/>
      </c>
      <c r="BS75" s="2" t="str">
        <f t="shared" si="13"/>
        <v/>
      </c>
      <c r="BT75" s="2" t="str">
        <f t="shared" si="14"/>
        <v/>
      </c>
      <c r="BU75" s="2" t="str">
        <f t="shared" si="15"/>
        <v/>
      </c>
      <c r="BV75" s="2" t="str">
        <f t="shared" si="16"/>
        <v/>
      </c>
      <c r="BW75" s="2" t="str">
        <f t="shared" si="17"/>
        <v/>
      </c>
      <c r="BX75" s="2" t="str">
        <f t="shared" si="18"/>
        <v/>
      </c>
      <c r="BY75" s="2" t="str">
        <f t="shared" si="19"/>
        <v/>
      </c>
      <c r="BZ75" s="2" t="str">
        <f t="shared" si="20"/>
        <v/>
      </c>
      <c r="CA75" s="2" t="str">
        <f t="shared" si="21"/>
        <v/>
      </c>
      <c r="CB75" s="2" t="str">
        <f t="shared" si="22"/>
        <v/>
      </c>
      <c r="CC75" s="2" t="str">
        <f t="shared" si="23"/>
        <v/>
      </c>
      <c r="CE75" s="2" t="str">
        <f t="shared" si="65"/>
        <v/>
      </c>
      <c r="CF75" s="2" t="str">
        <f t="shared" si="65"/>
        <v/>
      </c>
      <c r="CG75" s="2" t="str">
        <f t="shared" si="65"/>
        <v/>
      </c>
      <c r="CH75" s="2" t="str">
        <f t="shared" si="65"/>
        <v/>
      </c>
      <c r="CI75" s="2" t="str">
        <f t="shared" si="65"/>
        <v/>
      </c>
      <c r="CJ75" s="2" t="str">
        <f t="shared" si="65"/>
        <v/>
      </c>
      <c r="CK75" s="2" t="str">
        <f t="shared" si="65"/>
        <v/>
      </c>
      <c r="CL75" s="2" t="str">
        <f t="shared" si="65"/>
        <v/>
      </c>
      <c r="CM75" s="2" t="str">
        <f t="shared" si="65"/>
        <v/>
      </c>
      <c r="CN75" s="2" t="str">
        <f t="shared" si="65"/>
        <v/>
      </c>
      <c r="CO75" s="2" t="str">
        <f t="shared" si="65"/>
        <v/>
      </c>
      <c r="CP75" s="2" t="str">
        <f t="shared" si="65"/>
        <v/>
      </c>
      <c r="CQ75" s="2" t="str">
        <f t="shared" si="65"/>
        <v/>
      </c>
      <c r="CR75" s="2" t="str">
        <f t="shared" si="65"/>
        <v/>
      </c>
      <c r="CS75" s="2" t="str">
        <f t="shared" si="65"/>
        <v/>
      </c>
      <c r="CU75" s="2" t="str">
        <f t="shared" si="25"/>
        <v/>
      </c>
      <c r="CV75" s="2" t="str">
        <f t="shared" si="26"/>
        <v/>
      </c>
      <c r="CW75" s="2" t="str">
        <f t="shared" si="27"/>
        <v/>
      </c>
      <c r="CX75" s="2" t="str">
        <f t="shared" si="28"/>
        <v/>
      </c>
      <c r="CY75" s="2" t="str">
        <f t="shared" si="29"/>
        <v/>
      </c>
      <c r="CZ75" s="2" t="str">
        <f t="shared" si="30"/>
        <v/>
      </c>
      <c r="DA75" s="2" t="str">
        <f t="shared" si="31"/>
        <v/>
      </c>
      <c r="DB75" s="2" t="str">
        <f t="shared" si="32"/>
        <v/>
      </c>
      <c r="DC75" s="2" t="str">
        <f t="shared" si="33"/>
        <v/>
      </c>
      <c r="DD75" s="2" t="str">
        <f t="shared" si="34"/>
        <v/>
      </c>
      <c r="DE75" s="2" t="str">
        <f t="shared" si="35"/>
        <v/>
      </c>
      <c r="DF75" s="2" t="str">
        <f t="shared" si="36"/>
        <v/>
      </c>
      <c r="DG75" s="2" t="str">
        <f t="shared" si="37"/>
        <v/>
      </c>
      <c r="DH75" s="2" t="str">
        <f t="shared" si="38"/>
        <v/>
      </c>
      <c r="DI75" s="2" t="str">
        <f t="shared" si="39"/>
        <v/>
      </c>
      <c r="DK75" s="2">
        <f t="shared" si="75"/>
        <v>79.135471482176342</v>
      </c>
      <c r="DL75" s="2">
        <f t="shared" si="75"/>
        <v>79.577084461010713</v>
      </c>
      <c r="DM75" s="2">
        <f t="shared" si="75"/>
        <v>78.424967209572443</v>
      </c>
      <c r="DN75" s="2">
        <f t="shared" si="75"/>
        <v>81.314567200241612</v>
      </c>
      <c r="DO75" s="2">
        <f t="shared" si="75"/>
        <v>80.281156821435331</v>
      </c>
      <c r="DP75" s="2">
        <f t="shared" si="75"/>
        <v>79.279393323069456</v>
      </c>
      <c r="DQ75" s="2">
        <f t="shared" si="75"/>
        <v>79.64891327012937</v>
      </c>
      <c r="DR75" s="2">
        <f t="shared" si="75"/>
        <v>76.72413183328301</v>
      </c>
      <c r="DS75" s="2">
        <f t="shared" si="75"/>
        <v>75.767629115070974</v>
      </c>
      <c r="DT75" s="2">
        <f t="shared" si="75"/>
        <v>74.246305345816964</v>
      </c>
      <c r="DU75" s="2">
        <f t="shared" si="75"/>
        <v>73.958513138024756</v>
      </c>
      <c r="DV75" s="2">
        <f t="shared" si="75"/>
        <v>74.916154938085171</v>
      </c>
      <c r="DW75" s="2">
        <f t="shared" si="75"/>
        <v>74.67992781636967</v>
      </c>
      <c r="DX75" s="2">
        <f t="shared" si="75"/>
        <v>74.782598167723748</v>
      </c>
      <c r="DY75" s="2">
        <f t="shared" si="75"/>
        <v>69.187273443483946</v>
      </c>
      <c r="EA75" s="2">
        <f t="shared" si="76"/>
        <v>64.996128042221812</v>
      </c>
      <c r="EB75" s="2">
        <f t="shared" si="76"/>
        <v>65.369077206271442</v>
      </c>
      <c r="EC75" s="2">
        <f t="shared" si="76"/>
        <v>65.794232693389034</v>
      </c>
      <c r="ED75" s="2">
        <f t="shared" si="76"/>
        <v>66.713854225644084</v>
      </c>
      <c r="EE75" s="2">
        <f t="shared" si="76"/>
        <v>68.777783344883289</v>
      </c>
      <c r="EF75" s="2">
        <f t="shared" si="76"/>
        <v>68.284106397587962</v>
      </c>
      <c r="EG75" s="2">
        <f t="shared" si="76"/>
        <v>69.072890714062382</v>
      </c>
      <c r="EH75" s="2">
        <f t="shared" si="76"/>
        <v>68.267568667105039</v>
      </c>
      <c r="EI75" s="2">
        <f t="shared" si="76"/>
        <v>65.988708169764791</v>
      </c>
      <c r="EJ75" s="2">
        <f t="shared" si="76"/>
        <v>65.2338400612323</v>
      </c>
      <c r="EK75" s="2">
        <f t="shared" si="76"/>
        <v>65.36329290358519</v>
      </c>
      <c r="EL75" s="2">
        <f t="shared" si="76"/>
        <v>66.473225222778026</v>
      </c>
      <c r="EM75" s="2">
        <f t="shared" si="76"/>
        <v>64.360793306648091</v>
      </c>
      <c r="EN75" s="2">
        <f t="shared" si="76"/>
        <v>63.647634193011633</v>
      </c>
      <c r="EO75" s="2">
        <f t="shared" si="76"/>
        <v>63.087965159529105</v>
      </c>
      <c r="EQ75" s="2">
        <f t="shared" si="77"/>
        <v>64.844640502041898</v>
      </c>
      <c r="ER75" s="2">
        <f t="shared" si="77"/>
        <v>65.39023804768506</v>
      </c>
      <c r="ES75" s="2">
        <f t="shared" si="77"/>
        <v>65.747474392724342</v>
      </c>
      <c r="ET75" s="2">
        <f t="shared" si="77"/>
        <v>66.42732426399526</v>
      </c>
      <c r="EU75" s="2">
        <f t="shared" si="77"/>
        <v>68.084164926606249</v>
      </c>
      <c r="EV75" s="2">
        <f t="shared" si="77"/>
        <v>67.313889936488195</v>
      </c>
      <c r="EW75" s="2">
        <f t="shared" si="77"/>
        <v>67.971659465733111</v>
      </c>
      <c r="EX75" s="2">
        <f t="shared" si="77"/>
        <v>66.871110450316124</v>
      </c>
      <c r="EY75" s="2">
        <f t="shared" si="77"/>
        <v>64.78830321772358</v>
      </c>
      <c r="EZ75" s="2">
        <f t="shared" si="77"/>
        <v>64.65115805869074</v>
      </c>
      <c r="FA75" s="2">
        <f t="shared" si="77"/>
        <v>63.959554223440875</v>
      </c>
      <c r="FB75" s="2">
        <f t="shared" si="77"/>
        <v>63.775118023525835</v>
      </c>
      <c r="FC75" s="2">
        <f t="shared" si="77"/>
        <v>62.945694731921115</v>
      </c>
      <c r="FD75" s="2">
        <f t="shared" si="77"/>
        <v>62.999668682911931</v>
      </c>
      <c r="FE75" s="2">
        <f t="shared" si="77"/>
        <v>65.018172771351317</v>
      </c>
      <c r="FG75" s="2">
        <f t="shared" si="78"/>
        <v>0.351719091480936</v>
      </c>
      <c r="FH75" s="2">
        <f t="shared" si="78"/>
        <v>0.33481192898249296</v>
      </c>
      <c r="FI75" s="2">
        <f t="shared" si="78"/>
        <v>0.3399209841915396</v>
      </c>
      <c r="FJ75" s="2">
        <f t="shared" si="78"/>
        <v>0.34016227637519258</v>
      </c>
      <c r="FK75" s="2">
        <f t="shared" si="78"/>
        <v>0.34217182528291734</v>
      </c>
      <c r="FL75" s="2">
        <f t="shared" si="78"/>
        <v>0.35532697361077498</v>
      </c>
      <c r="FM75" s="2">
        <f t="shared" si="78"/>
        <v>0.33937574056223441</v>
      </c>
      <c r="FN75" s="2">
        <f t="shared" si="78"/>
        <v>0.33094389182463968</v>
      </c>
      <c r="FO75" s="2">
        <f t="shared" si="78"/>
        <v>0.33392608041706079</v>
      </c>
      <c r="FP75" s="2">
        <f t="shared" si="78"/>
        <v>0.33365908390837823</v>
      </c>
      <c r="FQ75" s="2">
        <f t="shared" si="78"/>
        <v>0.34174340251117458</v>
      </c>
      <c r="FR75" s="2">
        <f t="shared" si="78"/>
        <v>0.33636876494355933</v>
      </c>
      <c r="FS75" s="2">
        <f t="shared" si="78"/>
        <v>0.32246897372295746</v>
      </c>
      <c r="FT75" s="2">
        <f t="shared" si="78"/>
        <v>0.30541206151421502</v>
      </c>
      <c r="FU75" s="2">
        <f t="shared" si="78"/>
        <v>0.30353587219452982</v>
      </c>
      <c r="FW75" s="2">
        <f t="shared" si="66"/>
        <v>2.6864075701052169E-5</v>
      </c>
      <c r="FX75" s="2">
        <f t="shared" si="66"/>
        <v>5.4036314583467148E-5</v>
      </c>
      <c r="FY75" s="2">
        <f t="shared" si="66"/>
        <v>5.5989808572823316E-5</v>
      </c>
      <c r="FZ75" s="2">
        <f t="shared" si="66"/>
        <v>5.2426567577072515E-5</v>
      </c>
      <c r="GA75" s="2">
        <f t="shared" si="66"/>
        <v>4.4204707245779667E-5</v>
      </c>
      <c r="GB75" s="2">
        <f t="shared" si="66"/>
        <v>3.928981931535924E-5</v>
      </c>
      <c r="GC75" s="2">
        <f t="shared" si="66"/>
        <v>3.9526777565325658E-5</v>
      </c>
      <c r="GD75" s="2">
        <f t="shared" si="66"/>
        <v>4.1651077113281579E-5</v>
      </c>
      <c r="GE75" s="2">
        <f t="shared" si="66"/>
        <v>4.7949391738254334E-5</v>
      </c>
      <c r="GF75" s="2">
        <f t="shared" si="66"/>
        <v>4.7123337292217677E-5</v>
      </c>
      <c r="GG75" s="2">
        <f t="shared" si="66"/>
        <v>4.5475337835429066E-5</v>
      </c>
      <c r="GH75" s="2">
        <f t="shared" si="66"/>
        <v>3.5844227382605215E-5</v>
      </c>
      <c r="GI75" s="2">
        <f t="shared" si="66"/>
        <v>3.178896088386644E-5</v>
      </c>
      <c r="GJ75" s="2">
        <f t="shared" si="66"/>
        <v>2.7234236831972911E-5</v>
      </c>
      <c r="GK75" s="2">
        <f t="shared" si="66"/>
        <v>2.3918103888037696E-5</v>
      </c>
      <c r="GM75" s="95">
        <f t="shared" si="67"/>
        <v>8.7598910977398456E-2</v>
      </c>
      <c r="GN75" s="95">
        <f t="shared" si="67"/>
        <v>6.775632076857592E-2</v>
      </c>
      <c r="GO75" s="95">
        <f t="shared" si="67"/>
        <v>6.5392475831740987E-2</v>
      </c>
      <c r="GP75" s="95">
        <f t="shared" si="67"/>
        <v>5.719748130644714E-2</v>
      </c>
      <c r="GQ75" s="95">
        <f t="shared" si="67"/>
        <v>6.4022675101152657E-2</v>
      </c>
      <c r="GR75" s="95">
        <f t="shared" si="67"/>
        <v>7.5436813143896442E-2</v>
      </c>
      <c r="GS75" s="95">
        <f t="shared" si="67"/>
        <v>6.2718990536866498E-2</v>
      </c>
      <c r="GT75" s="95">
        <f t="shared" si="67"/>
        <v>5.2104679913548682E-2</v>
      </c>
      <c r="GU75" s="95">
        <f t="shared" si="67"/>
        <v>5.5149885737033014E-2</v>
      </c>
      <c r="GV75" s="95">
        <f t="shared" si="67"/>
        <v>5.5399397114209818E-2</v>
      </c>
      <c r="GW75" s="95">
        <f t="shared" si="67"/>
        <v>6.1765861028248048E-2</v>
      </c>
      <c r="GX75" s="95">
        <f t="shared" si="67"/>
        <v>5.9193616016701603E-2</v>
      </c>
      <c r="GY75" s="95">
        <f t="shared" si="67"/>
        <v>4.9585156104943184E-2</v>
      </c>
      <c r="GZ75" s="95">
        <f t="shared" si="67"/>
        <v>3.8852035194213916E-2</v>
      </c>
      <c r="HA75" s="95">
        <f t="shared" si="67"/>
        <v>2.2153748898921122E-2</v>
      </c>
      <c r="HC75" s="95">
        <f t="shared" si="72"/>
        <v>1.5968083641489452E-7</v>
      </c>
      <c r="HD75" s="95">
        <f t="shared" si="68"/>
        <v>1.0458565672462867E-7</v>
      </c>
      <c r="HE75" s="95">
        <f t="shared" si="68"/>
        <v>1.0319670228486083E-8</v>
      </c>
      <c r="HF75" s="95">
        <f t="shared" si="68"/>
        <v>1.1565887603831366E-8</v>
      </c>
      <c r="HG75" s="95">
        <f t="shared" si="68"/>
        <v>3.5905268364579622E-9</v>
      </c>
      <c r="HH75" s="95">
        <f t="shared" si="68"/>
        <v>3.4093646881025605E-9</v>
      </c>
      <c r="HI75" s="95">
        <f t="shared" si="68"/>
        <v>4.0641465183652844E-9</v>
      </c>
      <c r="HJ75" s="95">
        <f t="shared" si="68"/>
        <v>6.0860196999747846E-9</v>
      </c>
      <c r="HK75" s="95">
        <f t="shared" si="68"/>
        <v>6.0628509588888075E-9</v>
      </c>
      <c r="HL75" s="95">
        <f t="shared" si="68"/>
        <v>6.2931242232946662E-9</v>
      </c>
      <c r="HM75" s="95">
        <f t="shared" si="68"/>
        <v>3.2399659332545215E-10</v>
      </c>
      <c r="HN75" s="95">
        <f t="shared" si="68"/>
        <v>1.0563743399275132E-8</v>
      </c>
      <c r="HO75" s="95">
        <f t="shared" si="68"/>
        <v>1.2189604616195632E-8</v>
      </c>
      <c r="HP75" s="95">
        <f t="shared" si="68"/>
        <v>2.8137362403841543E-9</v>
      </c>
      <c r="HQ75" s="95">
        <f t="shared" si="68"/>
        <v>2.3837268725893552E-12</v>
      </c>
      <c r="HS75" s="95">
        <f t="shared" si="69"/>
        <v>2.3373293194686082E-42</v>
      </c>
      <c r="HT75" s="95">
        <f t="shared" si="69"/>
        <v>7.0416477151434749E-39</v>
      </c>
      <c r="HU75" s="95">
        <f t="shared" si="69"/>
        <v>2.7084548431632567E-38</v>
      </c>
      <c r="HV75" s="95">
        <f t="shared" si="69"/>
        <v>3.0327636448488132E-38</v>
      </c>
      <c r="HW75" s="95">
        <f t="shared" si="69"/>
        <v>1.4967892487763001E-39</v>
      </c>
      <c r="HX75" s="95">
        <f t="shared" si="69"/>
        <v>9.4601771493050857E-42</v>
      </c>
      <c r="HY75" s="95">
        <f t="shared" si="69"/>
        <v>2.8661751184121083E-42</v>
      </c>
      <c r="HZ75" s="95">
        <f t="shared" si="69"/>
        <v>2.1677512336461421E-46</v>
      </c>
      <c r="IA75" s="95">
        <f t="shared" si="69"/>
        <v>3.9251537448709396E-42</v>
      </c>
      <c r="IB75" s="95">
        <f t="shared" si="69"/>
        <v>2.7920469452173419E-38</v>
      </c>
      <c r="IC75" s="95">
        <f t="shared" si="69"/>
        <v>2.8463376520843356E-38</v>
      </c>
      <c r="ID75" s="95">
        <f t="shared" si="69"/>
        <v>6.2461977252178994E-34</v>
      </c>
      <c r="IE75" s="95">
        <f t="shared" si="69"/>
        <v>2.5725284427554026E-31</v>
      </c>
      <c r="IF75" s="95">
        <f t="shared" si="69"/>
        <v>6.6524495525463075E-28</v>
      </c>
      <c r="IG75" s="95">
        <f t="shared" si="69"/>
        <v>3.4423546144685891E-25</v>
      </c>
      <c r="II75" s="95">
        <f t="shared" si="70"/>
        <v>1.6980553449842496E-179</v>
      </c>
      <c r="IJ75" s="95">
        <f t="shared" si="70"/>
        <v>4.1687872750377046E-129</v>
      </c>
      <c r="IK75" s="95">
        <f t="shared" si="70"/>
        <v>1.796794179784868E-133</v>
      </c>
      <c r="IL75" s="95">
        <f t="shared" si="70"/>
        <v>1.0496644453990485E-136</v>
      </c>
      <c r="IM75" s="95">
        <f t="shared" si="70"/>
        <v>9.6603911065095039E-147</v>
      </c>
      <c r="IN75" s="95">
        <f t="shared" si="70"/>
        <v>1.4860330158048974E-144</v>
      </c>
      <c r="IO75" s="95">
        <f t="shared" si="70"/>
        <v>2.1380677728269094E-151</v>
      </c>
      <c r="IP75" s="95">
        <f t="shared" si="70"/>
        <v>2.132432657073937E-176</v>
      </c>
      <c r="IQ75" s="95">
        <f t="shared" si="70"/>
        <v>6.0667406554406305E-137</v>
      </c>
      <c r="IR75" s="95">
        <f t="shared" si="70"/>
        <v>3.4689198883538275E-122</v>
      </c>
      <c r="IS75" s="95">
        <f t="shared" si="70"/>
        <v>9.7622813204757149E-110</v>
      </c>
      <c r="IT75" s="95">
        <f t="shared" si="70"/>
        <v>4.1395810715914492E-105</v>
      </c>
      <c r="IU75" s="95">
        <f t="shared" si="70"/>
        <v>3.3395048232033709E-109</v>
      </c>
      <c r="IV75" s="95">
        <f t="shared" si="70"/>
        <v>3.2492953964770639E-99</v>
      </c>
      <c r="IW75" s="95">
        <f t="shared" si="70"/>
        <v>4.9347097214729817E-63</v>
      </c>
      <c r="IY75" s="95">
        <f t="shared" si="71"/>
        <v>8.759907065823487E-2</v>
      </c>
      <c r="IZ75" s="95">
        <f t="shared" si="71"/>
        <v>6.7756425354232638E-2</v>
      </c>
      <c r="JA75" s="95">
        <f t="shared" si="71"/>
        <v>6.5392486151411217E-2</v>
      </c>
      <c r="JB75" s="95">
        <f t="shared" si="71"/>
        <v>5.7197492872334742E-2</v>
      </c>
      <c r="JC75" s="95">
        <f t="shared" si="71"/>
        <v>6.4022678691679491E-2</v>
      </c>
      <c r="JD75" s="95">
        <f t="shared" si="71"/>
        <v>7.5436816553261135E-2</v>
      </c>
      <c r="JE75" s="95">
        <f t="shared" si="71"/>
        <v>6.2718994601013017E-2</v>
      </c>
      <c r="JF75" s="95">
        <f t="shared" si="71"/>
        <v>5.2104685999568384E-2</v>
      </c>
      <c r="JG75" s="95">
        <f t="shared" si="71"/>
        <v>5.5149891799883971E-2</v>
      </c>
      <c r="JH75" s="95">
        <f t="shared" si="71"/>
        <v>5.5399403407334041E-2</v>
      </c>
      <c r="JI75" s="95">
        <f t="shared" si="71"/>
        <v>6.1765861352244641E-2</v>
      </c>
      <c r="JJ75" s="95">
        <f t="shared" si="71"/>
        <v>5.9193626580445004E-2</v>
      </c>
      <c r="JK75" s="95">
        <f t="shared" si="71"/>
        <v>4.9585168294547802E-2</v>
      </c>
      <c r="JL75" s="95">
        <f t="shared" si="71"/>
        <v>3.8852038007950153E-2</v>
      </c>
      <c r="JM75" s="95">
        <f t="shared" si="71"/>
        <v>2.2153748901304848E-2</v>
      </c>
    </row>
    <row r="76" spans="2:273" x14ac:dyDescent="0.25">
      <c r="B76" s="2">
        <v>49</v>
      </c>
      <c r="C76" s="37">
        <v>122.795</v>
      </c>
      <c r="D76" s="37">
        <v>117.682</v>
      </c>
      <c r="E76" s="37">
        <v>113.884</v>
      </c>
      <c r="F76" s="37">
        <v>117.605</v>
      </c>
      <c r="G76" s="37">
        <v>117.581</v>
      </c>
      <c r="H76" s="37">
        <v>125.349</v>
      </c>
      <c r="I76" s="37">
        <v>116.023</v>
      </c>
      <c r="J76" s="37">
        <v>106.512</v>
      </c>
      <c r="K76" s="37">
        <v>107.488</v>
      </c>
      <c r="L76" s="37">
        <v>103.721</v>
      </c>
      <c r="M76" s="37">
        <v>106.093</v>
      </c>
      <c r="N76" s="37">
        <v>108.32599999999999</v>
      </c>
      <c r="O76" s="37">
        <v>100.349</v>
      </c>
      <c r="P76" s="37">
        <v>92.650999999999996</v>
      </c>
      <c r="Q76" s="37">
        <v>79.744</v>
      </c>
      <c r="S76" s="4">
        <f t="shared" si="73"/>
        <v>129.6621063806077</v>
      </c>
      <c r="T76" s="4">
        <f t="shared" si="73"/>
        <v>122.69788600966967</v>
      </c>
      <c r="U76" s="4">
        <f t="shared" si="73"/>
        <v>121.11489449657523</v>
      </c>
      <c r="V76" s="4">
        <f t="shared" si="73"/>
        <v>120.23591604567329</v>
      </c>
      <c r="W76" s="4">
        <f t="shared" si="73"/>
        <v>122.64218890802699</v>
      </c>
      <c r="X76" s="4">
        <f t="shared" si="73"/>
        <v>127.94672436272337</v>
      </c>
      <c r="Y76" s="4">
        <f t="shared" si="73"/>
        <v>120.27505191941057</v>
      </c>
      <c r="Z76" s="4">
        <f t="shared" si="73"/>
        <v>112.23572373894193</v>
      </c>
      <c r="AA76" s="4">
        <f t="shared" si="73"/>
        <v>112.21850456551689</v>
      </c>
      <c r="AB76" s="4">
        <f t="shared" si="73"/>
        <v>110.82407461735633</v>
      </c>
      <c r="AC76" s="4">
        <f t="shared" si="73"/>
        <v>114.70408784986736</v>
      </c>
      <c r="AD76" s="4">
        <f t="shared" si="73"/>
        <v>113.19603181035099</v>
      </c>
      <c r="AE76" s="4">
        <f t="shared" si="73"/>
        <v>106.86918035904027</v>
      </c>
      <c r="AF76" s="4">
        <f t="shared" si="73"/>
        <v>98.995353907137272</v>
      </c>
      <c r="AG76" s="4">
        <f t="shared" si="73"/>
        <v>82.656358452311608</v>
      </c>
      <c r="AI76" s="4">
        <f t="shared" si="74"/>
        <v>-6.8671063806076944</v>
      </c>
      <c r="AJ76" s="4">
        <f t="shared" si="74"/>
        <v>-5.0158860096696714</v>
      </c>
      <c r="AK76" s="4">
        <f t="shared" si="74"/>
        <v>-7.2308944965752318</v>
      </c>
      <c r="AL76" s="4">
        <f t="shared" si="74"/>
        <v>-2.6309160456732883</v>
      </c>
      <c r="AM76" s="4">
        <f t="shared" si="74"/>
        <v>-5.0611889080269918</v>
      </c>
      <c r="AN76" s="4">
        <f t="shared" si="74"/>
        <v>-2.597724362723369</v>
      </c>
      <c r="AO76" s="4">
        <f t="shared" si="74"/>
        <v>-4.2520519194105759</v>
      </c>
      <c r="AP76" s="4">
        <f t="shared" si="74"/>
        <v>-5.7237237389419278</v>
      </c>
      <c r="AQ76" s="4">
        <f t="shared" si="74"/>
        <v>-4.7305045655168954</v>
      </c>
      <c r="AR76" s="4">
        <f t="shared" si="74"/>
        <v>-7.1030746173563273</v>
      </c>
      <c r="AS76" s="4">
        <f t="shared" si="74"/>
        <v>-8.61108784986736</v>
      </c>
      <c r="AT76" s="4">
        <f t="shared" si="74"/>
        <v>-4.8700318103509943</v>
      </c>
      <c r="AU76" s="4">
        <f t="shared" si="74"/>
        <v>-6.5201803590402676</v>
      </c>
      <c r="AV76" s="4">
        <f t="shared" si="74"/>
        <v>-6.3443539071372754</v>
      </c>
      <c r="AW76" s="4">
        <f t="shared" si="74"/>
        <v>-2.9123584523116079</v>
      </c>
      <c r="AY76" s="2">
        <f t="shared" ref="AY76:BM92" si="79">IF(OR($B76 &lt; C$230, $B76 &gt; C$233), #N/A, ((1-FG76)*DK76) + (FG76 - FW76)*EA76 + (FW76*EQ76))</f>
        <v>73.984982561193334</v>
      </c>
      <c r="AZ76" s="2">
        <f t="shared" si="79"/>
        <v>74.675826895304937</v>
      </c>
      <c r="BA76" s="2">
        <f t="shared" si="79"/>
        <v>73.997350784189024</v>
      </c>
      <c r="BB76" s="2">
        <f t="shared" si="79"/>
        <v>76.17900977563265</v>
      </c>
      <c r="BC76" s="2">
        <f t="shared" si="79"/>
        <v>76.214971033296692</v>
      </c>
      <c r="BD76" s="2">
        <f t="shared" si="79"/>
        <v>75.225109038729798</v>
      </c>
      <c r="BE76" s="2">
        <f t="shared" si="79"/>
        <v>75.917512058236682</v>
      </c>
      <c r="BF76" s="2">
        <f t="shared" si="79"/>
        <v>73.837301715529279</v>
      </c>
      <c r="BG76" s="2">
        <f t="shared" si="79"/>
        <v>72.382260509052998</v>
      </c>
      <c r="BH76" s="2">
        <f t="shared" si="79"/>
        <v>71.131253757774459</v>
      </c>
      <c r="BI76" s="2">
        <f t="shared" si="79"/>
        <v>70.907945460405259</v>
      </c>
      <c r="BJ76" s="2">
        <f t="shared" si="79"/>
        <v>71.985624181200464</v>
      </c>
      <c r="BK76" s="2">
        <f t="shared" si="79"/>
        <v>71.229903349598658</v>
      </c>
      <c r="BL76" s="2">
        <f t="shared" si="79"/>
        <v>71.263978840254921</v>
      </c>
      <c r="BM76" s="2">
        <f t="shared" si="79"/>
        <v>67.307677479450845</v>
      </c>
      <c r="BO76" s="2" t="str">
        <f t="shared" si="9"/>
        <v/>
      </c>
      <c r="BP76" s="2" t="str">
        <f t="shared" si="10"/>
        <v/>
      </c>
      <c r="BQ76" s="2" t="str">
        <f t="shared" si="11"/>
        <v/>
      </c>
      <c r="BR76" s="2" t="str">
        <f t="shared" si="12"/>
        <v/>
      </c>
      <c r="BS76" s="2" t="str">
        <f t="shared" si="13"/>
        <v/>
      </c>
      <c r="BT76" s="2" t="str">
        <f t="shared" si="14"/>
        <v/>
      </c>
      <c r="BU76" s="2" t="str">
        <f t="shared" si="15"/>
        <v/>
      </c>
      <c r="BV76" s="2" t="str">
        <f t="shared" si="16"/>
        <v/>
      </c>
      <c r="BW76" s="2" t="str">
        <f t="shared" si="17"/>
        <v/>
      </c>
      <c r="BX76" s="2" t="str">
        <f t="shared" si="18"/>
        <v/>
      </c>
      <c r="BY76" s="2" t="str">
        <f t="shared" si="19"/>
        <v/>
      </c>
      <c r="BZ76" s="2" t="str">
        <f t="shared" si="20"/>
        <v/>
      </c>
      <c r="CA76" s="2" t="str">
        <f t="shared" si="21"/>
        <v/>
      </c>
      <c r="CB76" s="2" t="str">
        <f t="shared" si="22"/>
        <v/>
      </c>
      <c r="CC76" s="2" t="str">
        <f t="shared" si="23"/>
        <v/>
      </c>
      <c r="CE76" s="2" t="str">
        <f t="shared" ref="CE76:CS92" si="80">IF(AND(IY76 &lt; $CS$22, $B76 &gt; C$231, $B76 &lt; C$232), C76, "")</f>
        <v/>
      </c>
      <c r="CF76" s="2" t="str">
        <f t="shared" si="80"/>
        <v/>
      </c>
      <c r="CG76" s="2" t="str">
        <f t="shared" si="80"/>
        <v/>
      </c>
      <c r="CH76" s="2" t="str">
        <f t="shared" si="80"/>
        <v/>
      </c>
      <c r="CI76" s="2" t="str">
        <f t="shared" si="80"/>
        <v/>
      </c>
      <c r="CJ76" s="2" t="str">
        <f t="shared" si="80"/>
        <v/>
      </c>
      <c r="CK76" s="2" t="str">
        <f t="shared" si="80"/>
        <v/>
      </c>
      <c r="CL76" s="2" t="str">
        <f t="shared" si="80"/>
        <v/>
      </c>
      <c r="CM76" s="2" t="str">
        <f t="shared" si="80"/>
        <v/>
      </c>
      <c r="CN76" s="2" t="str">
        <f t="shared" si="80"/>
        <v/>
      </c>
      <c r="CO76" s="2" t="str">
        <f t="shared" si="80"/>
        <v/>
      </c>
      <c r="CP76" s="2" t="str">
        <f t="shared" si="80"/>
        <v/>
      </c>
      <c r="CQ76" s="2" t="str">
        <f t="shared" si="80"/>
        <v/>
      </c>
      <c r="CR76" s="2" t="str">
        <f t="shared" si="80"/>
        <v/>
      </c>
      <c r="CS76" s="2" t="str">
        <f t="shared" si="80"/>
        <v/>
      </c>
      <c r="CU76" s="2" t="str">
        <f t="shared" si="25"/>
        <v/>
      </c>
      <c r="CV76" s="2" t="str">
        <f t="shared" si="26"/>
        <v/>
      </c>
      <c r="CW76" s="2" t="str">
        <f t="shared" si="27"/>
        <v/>
      </c>
      <c r="CX76" s="2" t="str">
        <f t="shared" si="28"/>
        <v/>
      </c>
      <c r="CY76" s="2" t="str">
        <f t="shared" si="29"/>
        <v/>
      </c>
      <c r="CZ76" s="2" t="str">
        <f t="shared" si="30"/>
        <v/>
      </c>
      <c r="DA76" s="2" t="str">
        <f t="shared" si="31"/>
        <v/>
      </c>
      <c r="DB76" s="2" t="str">
        <f t="shared" si="32"/>
        <v/>
      </c>
      <c r="DC76" s="2" t="str">
        <f t="shared" si="33"/>
        <v/>
      </c>
      <c r="DD76" s="2" t="str">
        <f t="shared" si="34"/>
        <v/>
      </c>
      <c r="DE76" s="2" t="str">
        <f t="shared" si="35"/>
        <v/>
      </c>
      <c r="DF76" s="2" t="str">
        <f t="shared" si="36"/>
        <v/>
      </c>
      <c r="DG76" s="2" t="str">
        <f t="shared" si="37"/>
        <v/>
      </c>
      <c r="DH76" s="2" t="str">
        <f t="shared" si="38"/>
        <v/>
      </c>
      <c r="DI76" s="2" t="str">
        <f t="shared" si="39"/>
        <v/>
      </c>
      <c r="DK76" s="2">
        <f t="shared" si="75"/>
        <v>79.37333714821763</v>
      </c>
      <c r="DL76" s="2">
        <f t="shared" si="75"/>
        <v>79.850076276908936</v>
      </c>
      <c r="DM76" s="2">
        <f t="shared" si="75"/>
        <v>78.671508008535255</v>
      </c>
      <c r="DN76" s="2">
        <f t="shared" si="75"/>
        <v>81.571957716701903</v>
      </c>
      <c r="DO76" s="2">
        <f t="shared" si="75"/>
        <v>80.504366853037311</v>
      </c>
      <c r="DP76" s="2">
        <f t="shared" si="75"/>
        <v>79.471431002349902</v>
      </c>
      <c r="DQ76" s="2">
        <f t="shared" si="75"/>
        <v>79.832017475623246</v>
      </c>
      <c r="DR76" s="2">
        <f t="shared" si="75"/>
        <v>76.920431289640604</v>
      </c>
      <c r="DS76" s="2">
        <f t="shared" si="75"/>
        <v>75.958909090909088</v>
      </c>
      <c r="DT76" s="2">
        <f t="shared" si="75"/>
        <v>74.428272727272727</v>
      </c>
      <c r="DU76" s="2">
        <f t="shared" si="75"/>
        <v>74.135171247357277</v>
      </c>
      <c r="DV76" s="2">
        <f t="shared" si="75"/>
        <v>75.13423044397463</v>
      </c>
      <c r="DW76" s="2">
        <f t="shared" si="75"/>
        <v>74.881879492600419</v>
      </c>
      <c r="DX76" s="2">
        <f t="shared" si="75"/>
        <v>74.99167477096546</v>
      </c>
      <c r="DY76" s="2">
        <f t="shared" si="75"/>
        <v>69.359060947587238</v>
      </c>
      <c r="EA76" s="2">
        <f t="shared" si="76"/>
        <v>64.927179127167378</v>
      </c>
      <c r="EB76" s="2">
        <f t="shared" si="76"/>
        <v>65.300400228300134</v>
      </c>
      <c r="EC76" s="2">
        <f t="shared" si="76"/>
        <v>65.719437818298658</v>
      </c>
      <c r="ED76" s="2">
        <f t="shared" si="76"/>
        <v>66.638420835060728</v>
      </c>
      <c r="EE76" s="2">
        <f t="shared" si="76"/>
        <v>68.694256725101525</v>
      </c>
      <c r="EF76" s="2">
        <f t="shared" si="76"/>
        <v>68.198957785432611</v>
      </c>
      <c r="EG76" s="2">
        <f t="shared" si="76"/>
        <v>68.968189415985776</v>
      </c>
      <c r="EH76" s="2">
        <f t="shared" si="76"/>
        <v>68.152879688333599</v>
      </c>
      <c r="EI76" s="2">
        <f t="shared" si="76"/>
        <v>65.875921669560213</v>
      </c>
      <c r="EJ76" s="2">
        <f t="shared" si="76"/>
        <v>65.126310187523927</v>
      </c>
      <c r="EK76" s="2">
        <f t="shared" si="76"/>
        <v>65.238900550310689</v>
      </c>
      <c r="EL76" s="2">
        <f t="shared" si="76"/>
        <v>66.320530135488795</v>
      </c>
      <c r="EM76" s="2">
        <f t="shared" si="76"/>
        <v>64.232121564033847</v>
      </c>
      <c r="EN76" s="2">
        <f t="shared" si="76"/>
        <v>63.532221027454227</v>
      </c>
      <c r="EO76" s="2">
        <f t="shared" si="76"/>
        <v>63.014774168230687</v>
      </c>
      <c r="EQ76" s="2">
        <f t="shared" si="77"/>
        <v>64.777971467444672</v>
      </c>
      <c r="ER76" s="2">
        <f t="shared" si="77"/>
        <v>65.320546780984074</v>
      </c>
      <c r="ES76" s="2">
        <f t="shared" si="77"/>
        <v>65.673300247495902</v>
      </c>
      <c r="ET76" s="2">
        <f t="shared" si="77"/>
        <v>66.357532503366471</v>
      </c>
      <c r="EU76" s="2">
        <f t="shared" si="77"/>
        <v>68.012129490451443</v>
      </c>
      <c r="EV76" s="2">
        <f t="shared" si="77"/>
        <v>67.244383921133206</v>
      </c>
      <c r="EW76" s="2">
        <f t="shared" si="77"/>
        <v>67.884484284937088</v>
      </c>
      <c r="EX76" s="2">
        <f t="shared" si="77"/>
        <v>66.77883793561368</v>
      </c>
      <c r="EY76" s="2">
        <f t="shared" si="77"/>
        <v>64.694965266294915</v>
      </c>
      <c r="EZ76" s="2">
        <f t="shared" si="77"/>
        <v>64.55305897165789</v>
      </c>
      <c r="FA76" s="2">
        <f t="shared" si="77"/>
        <v>63.85855144302063</v>
      </c>
      <c r="FB76" s="2">
        <f t="shared" si="77"/>
        <v>63.665929383490777</v>
      </c>
      <c r="FC76" s="2">
        <f t="shared" si="77"/>
        <v>62.838961101121235</v>
      </c>
      <c r="FD76" s="2">
        <f t="shared" si="77"/>
        <v>62.894024800325575</v>
      </c>
      <c r="FE76" s="2">
        <f t="shared" si="77"/>
        <v>64.907106966976244</v>
      </c>
      <c r="FG76" s="2">
        <f t="shared" si="78"/>
        <v>0.37299537940413879</v>
      </c>
      <c r="FH76" s="2">
        <f t="shared" si="78"/>
        <v>0.35562651415654983</v>
      </c>
      <c r="FI76" s="2">
        <f t="shared" si="78"/>
        <v>0.36088087257475293</v>
      </c>
      <c r="FJ76" s="2">
        <f t="shared" si="78"/>
        <v>0.36112890316229967</v>
      </c>
      <c r="FK76" s="2">
        <f t="shared" si="78"/>
        <v>0.36319413714619847</v>
      </c>
      <c r="FL76" s="2">
        <f t="shared" si="78"/>
        <v>0.37669469322407345</v>
      </c>
      <c r="FM76" s="2">
        <f t="shared" si="78"/>
        <v>0.36032036111267818</v>
      </c>
      <c r="FN76" s="2">
        <f t="shared" si="78"/>
        <v>0.35164512999352426</v>
      </c>
      <c r="FO76" s="2">
        <f t="shared" si="78"/>
        <v>0.35471496128631291</v>
      </c>
      <c r="FP76" s="2">
        <f t="shared" si="78"/>
        <v>0.35444018784414644</v>
      </c>
      <c r="FQ76" s="2">
        <f t="shared" si="78"/>
        <v>0.36275390769856958</v>
      </c>
      <c r="FR76" s="2">
        <f t="shared" si="78"/>
        <v>0.35722815851662276</v>
      </c>
      <c r="FS76" s="2">
        <f t="shared" si="78"/>
        <v>0.34291179271686695</v>
      </c>
      <c r="FT76" s="2">
        <f t="shared" si="78"/>
        <v>0.32529271957811867</v>
      </c>
      <c r="FU76" s="2">
        <f t="shared" si="78"/>
        <v>0.32335125555961192</v>
      </c>
      <c r="FW76" s="2">
        <f t="shared" ref="FW76:GK92" si="81">POWER(10,($B76-C$232)/C$229)/(1+POWER(10,($B76-C$232)/C$229))</f>
        <v>2.9455796922280914E-5</v>
      </c>
      <c r="FX76" s="2">
        <f t="shared" si="81"/>
        <v>5.9249331854614258E-5</v>
      </c>
      <c r="FY76" s="2">
        <f t="shared" si="81"/>
        <v>6.1391272683216673E-5</v>
      </c>
      <c r="FZ76" s="2">
        <f t="shared" si="81"/>
        <v>5.7484297490122353E-5</v>
      </c>
      <c r="GA76" s="2">
        <f t="shared" si="81"/>
        <v>4.8469290950522524E-5</v>
      </c>
      <c r="GB76" s="2">
        <f t="shared" si="81"/>
        <v>4.3080266909167756E-5</v>
      </c>
      <c r="GC76" s="2">
        <f t="shared" si="81"/>
        <v>4.334008448797389E-5</v>
      </c>
      <c r="GD76" s="2">
        <f t="shared" si="81"/>
        <v>4.5669314382069401E-5</v>
      </c>
      <c r="GE76" s="2">
        <f t="shared" si="81"/>
        <v>5.2575219342635923E-5</v>
      </c>
      <c r="GF76" s="2">
        <f t="shared" si="81"/>
        <v>5.1669476961621169E-5</v>
      </c>
      <c r="GG76" s="2">
        <f t="shared" si="81"/>
        <v>4.9862497633139941E-5</v>
      </c>
      <c r="GH76" s="2">
        <f t="shared" si="81"/>
        <v>3.9302277868022297E-5</v>
      </c>
      <c r="GI76" s="2">
        <f t="shared" si="81"/>
        <v>3.4855795586518531E-5</v>
      </c>
      <c r="GJ76" s="2">
        <f t="shared" si="81"/>
        <v>2.9861668413024336E-5</v>
      </c>
      <c r="GK76" s="2">
        <f t="shared" si="81"/>
        <v>2.6225618888724804E-5</v>
      </c>
      <c r="GM76" s="95">
        <f t="shared" ref="GM76:HA92" si="82" xml:space="preserve"> _xlfn.NORM.DIST($B76, C$7, ABS(C$11), TRUE) * _xlfn.NORM.DIST(($B76 - C$7)*C$15, 0, ABS(C$11), TRUE) * 2</f>
        <v>0.10925919663625001</v>
      </c>
      <c r="GN76" s="95">
        <f t="shared" si="82"/>
        <v>8.6213085837366255E-2</v>
      </c>
      <c r="GO76" s="95">
        <f t="shared" si="82"/>
        <v>8.4413818294937798E-2</v>
      </c>
      <c r="GP76" s="95">
        <f t="shared" si="82"/>
        <v>7.5660347072923101E-2</v>
      </c>
      <c r="GQ76" s="95">
        <f t="shared" si="82"/>
        <v>8.3280127867722459E-2</v>
      </c>
      <c r="GR76" s="95">
        <f t="shared" si="82"/>
        <v>9.7409970634594695E-2</v>
      </c>
      <c r="GS76" s="95">
        <f t="shared" si="82"/>
        <v>8.149148529021473E-2</v>
      </c>
      <c r="GT76" s="95">
        <f t="shared" si="82"/>
        <v>6.8914783004368485E-2</v>
      </c>
      <c r="GU76" s="95">
        <f t="shared" si="82"/>
        <v>7.2608752932184731E-2</v>
      </c>
      <c r="GV76" s="95">
        <f t="shared" si="82"/>
        <v>7.2846194267693301E-2</v>
      </c>
      <c r="GW76" s="95">
        <f t="shared" si="82"/>
        <v>8.0807200330143283E-2</v>
      </c>
      <c r="GX76" s="95">
        <f t="shared" si="82"/>
        <v>7.7301910507218574E-2</v>
      </c>
      <c r="GY76" s="95">
        <f t="shared" si="82"/>
        <v>6.5183635743094118E-2</v>
      </c>
      <c r="GZ76" s="95">
        <f t="shared" si="82"/>
        <v>5.162044539170367E-2</v>
      </c>
      <c r="HA76" s="95">
        <f t="shared" si="82"/>
        <v>3.1959685270876052E-2</v>
      </c>
      <c r="HC76" s="95">
        <f t="shared" si="72"/>
        <v>3.2937096583853975E-7</v>
      </c>
      <c r="HD76" s="95">
        <f t="shared" si="68"/>
        <v>2.2134096163614786E-7</v>
      </c>
      <c r="HE76" s="95">
        <f t="shared" si="68"/>
        <v>2.4926524711467811E-8</v>
      </c>
      <c r="HF76" s="95">
        <f t="shared" si="68"/>
        <v>2.8148041829139404E-8</v>
      </c>
      <c r="HG76" s="95">
        <f t="shared" si="68"/>
        <v>9.130394683570105E-9</v>
      </c>
      <c r="HH76" s="95">
        <f t="shared" si="68"/>
        <v>8.7920490326543768E-9</v>
      </c>
      <c r="HI76" s="95">
        <f t="shared" si="68"/>
        <v>1.0195957650074752E-8</v>
      </c>
      <c r="HJ76" s="95">
        <f t="shared" si="68"/>
        <v>1.5079584195577393E-8</v>
      </c>
      <c r="HK76" s="95">
        <f t="shared" si="68"/>
        <v>1.5066633001106765E-8</v>
      </c>
      <c r="HL76" s="95">
        <f t="shared" si="68"/>
        <v>1.5628533645883676E-8</v>
      </c>
      <c r="HM76" s="95">
        <f t="shared" si="68"/>
        <v>9.4313351460196924E-10</v>
      </c>
      <c r="HN76" s="95">
        <f t="shared" si="68"/>
        <v>2.5150398304058128E-8</v>
      </c>
      <c r="HO76" s="95">
        <f t="shared" si="68"/>
        <v>2.7885678546630041E-8</v>
      </c>
      <c r="HP76" s="95">
        <f t="shared" si="68"/>
        <v>6.7567463187521166E-9</v>
      </c>
      <c r="HQ76" s="95">
        <f t="shared" si="68"/>
        <v>8.4050474082850512E-12</v>
      </c>
      <c r="HS76" s="95">
        <f t="shared" ref="HS76:IG92" si="83" xml:space="preserve"> _xlfn.NORM.DIST($B76, C$9, ABS(C$13), TRUE) * _xlfn.NORM.DIST(($B76 - C$9)*C$17, 0, ABS(C$13), TRUE) * 2</f>
        <v>2.2657806269163539E-41</v>
      </c>
      <c r="HT76" s="95">
        <f t="shared" si="83"/>
        <v>6.1828362896919709E-38</v>
      </c>
      <c r="HU76" s="95">
        <f t="shared" si="83"/>
        <v>2.3378465598364311E-37</v>
      </c>
      <c r="HV76" s="95">
        <f t="shared" si="83"/>
        <v>2.6140114317692391E-37</v>
      </c>
      <c r="HW76" s="95">
        <f t="shared" si="83"/>
        <v>1.3400843677238888E-38</v>
      </c>
      <c r="HX76" s="95">
        <f t="shared" si="83"/>
        <v>9.5205342372844099E-41</v>
      </c>
      <c r="HY76" s="95">
        <f t="shared" si="83"/>
        <v>2.9385416395419373E-41</v>
      </c>
      <c r="HZ76" s="95">
        <f t="shared" si="83"/>
        <v>2.876092819166035E-45</v>
      </c>
      <c r="IA76" s="95">
        <f t="shared" si="83"/>
        <v>4.1595162878785713E-41</v>
      </c>
      <c r="IB76" s="95">
        <f t="shared" si="83"/>
        <v>2.3659363483822256E-37</v>
      </c>
      <c r="IC76" s="95">
        <f t="shared" si="83"/>
        <v>2.4055159115214117E-37</v>
      </c>
      <c r="ID76" s="95">
        <f t="shared" si="83"/>
        <v>3.9233712828627909E-33</v>
      </c>
      <c r="IE76" s="95">
        <f t="shared" si="83"/>
        <v>1.3403999576111051E-30</v>
      </c>
      <c r="IF76" s="95">
        <f t="shared" si="83"/>
        <v>2.7965984785545474E-27</v>
      </c>
      <c r="IG76" s="95">
        <f t="shared" si="83"/>
        <v>1.2390161906999831E-24</v>
      </c>
      <c r="II76" s="95">
        <f t="shared" ref="II76:IW92" si="84" xml:space="preserve"> _xlfn.NORM.DIST($B76, C$10, ABS(C$14), TRUE) * _xlfn.NORM.DIST(($B76 - C$10)*C$18, 0, ABS(C$14), TRUE) * 2</f>
        <v>2.0983412786849094E-176</v>
      </c>
      <c r="IJ76" s="95">
        <f t="shared" si="84"/>
        <v>9.815726998281288E-127</v>
      </c>
      <c r="IK76" s="95">
        <f t="shared" si="84"/>
        <v>5.2070340138128755E-131</v>
      </c>
      <c r="IL76" s="95">
        <f t="shared" si="84"/>
        <v>3.3639124571165386E-134</v>
      </c>
      <c r="IM76" s="95">
        <f t="shared" si="84"/>
        <v>4.2815550836104269E-144</v>
      </c>
      <c r="IN76" s="95">
        <f t="shared" si="84"/>
        <v>5.6046775515708339E-142</v>
      </c>
      <c r="IO76" s="95">
        <f t="shared" si="84"/>
        <v>1.07554826617761E-148</v>
      </c>
      <c r="IP76" s="95">
        <f t="shared" si="84"/>
        <v>3.1503179564730814E-173</v>
      </c>
      <c r="IQ76" s="95">
        <f t="shared" si="84"/>
        <v>1.8652789545662788E-134</v>
      </c>
      <c r="IR76" s="95">
        <f t="shared" si="84"/>
        <v>5.6562389274621495E-120</v>
      </c>
      <c r="IS76" s="95">
        <f t="shared" si="84"/>
        <v>9.2505514860509899E-108</v>
      </c>
      <c r="IT76" s="95">
        <f t="shared" si="84"/>
        <v>2.9180599558133645E-103</v>
      </c>
      <c r="IU76" s="95">
        <f t="shared" si="84"/>
        <v>2.6474200587329674E-107</v>
      </c>
      <c r="IV76" s="95">
        <f t="shared" si="84"/>
        <v>1.6188312219789884E-97</v>
      </c>
      <c r="IW76" s="95">
        <f t="shared" si="84"/>
        <v>5.5993069854718544E-62</v>
      </c>
      <c r="IY76" s="95">
        <f t="shared" ref="IY76:JM92" si="85">GM76+HC76+HS76+II76</f>
        <v>0.10925952600721585</v>
      </c>
      <c r="IZ76" s="95">
        <f t="shared" si="85"/>
        <v>8.6213307178327897E-2</v>
      </c>
      <c r="JA76" s="95">
        <f t="shared" si="85"/>
        <v>8.4413843221462503E-2</v>
      </c>
      <c r="JB76" s="95">
        <f t="shared" si="85"/>
        <v>7.5660375220964929E-2</v>
      </c>
      <c r="JC76" s="95">
        <f t="shared" si="85"/>
        <v>8.3280136998117149E-2</v>
      </c>
      <c r="JD76" s="95">
        <f t="shared" si="85"/>
        <v>9.7409979426643728E-2</v>
      </c>
      <c r="JE76" s="95">
        <f t="shared" si="85"/>
        <v>8.1491495486172377E-2</v>
      </c>
      <c r="JF76" s="95">
        <f t="shared" si="85"/>
        <v>6.8914798083952677E-2</v>
      </c>
      <c r="JG76" s="95">
        <f t="shared" si="85"/>
        <v>7.2608767998817728E-2</v>
      </c>
      <c r="JH76" s="95">
        <f t="shared" si="85"/>
        <v>7.2846209896226949E-2</v>
      </c>
      <c r="JI76" s="95">
        <f t="shared" si="85"/>
        <v>8.0807201273276799E-2</v>
      </c>
      <c r="JJ76" s="95">
        <f t="shared" si="85"/>
        <v>7.730193565761688E-2</v>
      </c>
      <c r="JK76" s="95">
        <f t="shared" si="85"/>
        <v>6.5183663628772662E-2</v>
      </c>
      <c r="JL76" s="95">
        <f t="shared" si="85"/>
        <v>5.1620452148449993E-2</v>
      </c>
      <c r="JM76" s="95">
        <f t="shared" si="85"/>
        <v>3.19596852792811E-2</v>
      </c>
    </row>
    <row r="77" spans="2:273" x14ac:dyDescent="0.25">
      <c r="B77" s="2">
        <v>50</v>
      </c>
      <c r="C77" s="37">
        <v>136.56800000000001</v>
      </c>
      <c r="D77" s="37">
        <v>128.386</v>
      </c>
      <c r="E77" s="37">
        <v>125.977</v>
      </c>
      <c r="F77" s="37">
        <v>131.209</v>
      </c>
      <c r="G77" s="37">
        <v>130.16300000000001</v>
      </c>
      <c r="H77" s="37">
        <v>138.88399999999999</v>
      </c>
      <c r="I77" s="37">
        <v>127.44199999999999</v>
      </c>
      <c r="J77" s="37">
        <v>115.953</v>
      </c>
      <c r="K77" s="37">
        <v>118.18600000000001</v>
      </c>
      <c r="L77" s="37">
        <v>113.30200000000001</v>
      </c>
      <c r="M77" s="37">
        <v>117.791</v>
      </c>
      <c r="N77" s="37">
        <v>117.767</v>
      </c>
      <c r="O77" s="37">
        <v>109.86</v>
      </c>
      <c r="P77" s="37">
        <v>99.766999999999996</v>
      </c>
      <c r="Q77" s="37">
        <v>83.650999999999996</v>
      </c>
      <c r="S77" s="4">
        <f t="shared" si="73"/>
        <v>139.46218793289927</v>
      </c>
      <c r="T77" s="4">
        <f t="shared" si="73"/>
        <v>132.23991039383006</v>
      </c>
      <c r="U77" s="4">
        <f t="shared" si="73"/>
        <v>131.10207881736699</v>
      </c>
      <c r="V77" s="4">
        <f t="shared" si="73"/>
        <v>130.60328610849734</v>
      </c>
      <c r="W77" s="4">
        <f t="shared" si="73"/>
        <v>132.81332898449972</v>
      </c>
      <c r="X77" s="4">
        <f t="shared" si="73"/>
        <v>138.94795893524048</v>
      </c>
      <c r="Y77" s="4">
        <f t="shared" si="73"/>
        <v>129.95526996280157</v>
      </c>
      <c r="Z77" s="4">
        <f t="shared" si="73"/>
        <v>121.41901691344606</v>
      </c>
      <c r="AA77" s="4">
        <f t="shared" si="73"/>
        <v>121.50072516606672</v>
      </c>
      <c r="AB77" s="4">
        <f t="shared" si="73"/>
        <v>120.03757018751904</v>
      </c>
      <c r="AC77" s="4">
        <f t="shared" si="73"/>
        <v>124.56460325997894</v>
      </c>
      <c r="AD77" s="4">
        <f t="shared" si="73"/>
        <v>122.46665046726484</v>
      </c>
      <c r="AE77" s="4">
        <f t="shared" si="73"/>
        <v>115.19872461145113</v>
      </c>
      <c r="AF77" s="4">
        <f t="shared" si="73"/>
        <v>105.86730684404048</v>
      </c>
      <c r="AG77" s="4">
        <f t="shared" si="73"/>
        <v>87.903520271514481</v>
      </c>
      <c r="AI77" s="4">
        <f t="shared" si="74"/>
        <v>-2.894187932899257</v>
      </c>
      <c r="AJ77" s="4">
        <f t="shared" si="74"/>
        <v>-3.8539103938300627</v>
      </c>
      <c r="AK77" s="4">
        <f t="shared" si="74"/>
        <v>-5.1250788173669832</v>
      </c>
      <c r="AL77" s="4">
        <f t="shared" si="74"/>
        <v>0.60571389150265986</v>
      </c>
      <c r="AM77" s="4">
        <f t="shared" si="74"/>
        <v>-2.6503289844997084</v>
      </c>
      <c r="AN77" s="4">
        <f t="shared" si="74"/>
        <v>-6.3958935240492565E-2</v>
      </c>
      <c r="AO77" s="4">
        <f t="shared" si="74"/>
        <v>-2.5132699628015729</v>
      </c>
      <c r="AP77" s="4">
        <f t="shared" si="74"/>
        <v>-5.4660169134460546</v>
      </c>
      <c r="AQ77" s="4">
        <f t="shared" si="74"/>
        <v>-3.3147251660667081</v>
      </c>
      <c r="AR77" s="4">
        <f t="shared" si="74"/>
        <v>-6.7355701875190306</v>
      </c>
      <c r="AS77" s="4">
        <f t="shared" si="74"/>
        <v>-6.7736032599789411</v>
      </c>
      <c r="AT77" s="4">
        <f t="shared" si="74"/>
        <v>-4.6996504672648456</v>
      </c>
      <c r="AU77" s="4">
        <f t="shared" si="74"/>
        <v>-5.3387246114511271</v>
      </c>
      <c r="AV77" s="4">
        <f t="shared" si="74"/>
        <v>-6.1003068440404888</v>
      </c>
      <c r="AW77" s="4">
        <f t="shared" si="74"/>
        <v>-4.2525202715144843</v>
      </c>
      <c r="AY77" s="2">
        <f t="shared" si="79"/>
        <v>73.787093898427173</v>
      </c>
      <c r="AZ77" s="2">
        <f t="shared" si="79"/>
        <v>74.509006823546443</v>
      </c>
      <c r="BA77" s="2">
        <f t="shared" si="79"/>
        <v>73.842501397078081</v>
      </c>
      <c r="BB77" s="2">
        <f t="shared" si="79"/>
        <v>75.987834444651185</v>
      </c>
      <c r="BC77" s="2">
        <f t="shared" si="79"/>
        <v>76.065552941719673</v>
      </c>
      <c r="BD77" s="2">
        <f t="shared" si="79"/>
        <v>75.060273151463349</v>
      </c>
      <c r="BE77" s="2">
        <f t="shared" si="79"/>
        <v>75.757260025226572</v>
      </c>
      <c r="BF77" s="2">
        <f t="shared" si="79"/>
        <v>73.73109829297907</v>
      </c>
      <c r="BG77" s="2">
        <f t="shared" si="79"/>
        <v>72.243890311487107</v>
      </c>
      <c r="BH77" s="2">
        <f t="shared" si="79"/>
        <v>71.005875067041572</v>
      </c>
      <c r="BI77" s="2">
        <f t="shared" si="79"/>
        <v>70.777206167730355</v>
      </c>
      <c r="BJ77" s="2">
        <f t="shared" si="79"/>
        <v>71.874557290530291</v>
      </c>
      <c r="BK77" s="2">
        <f t="shared" si="79"/>
        <v>71.087420504163802</v>
      </c>
      <c r="BL77" s="2">
        <f t="shared" si="79"/>
        <v>71.125569990065102</v>
      </c>
      <c r="BM77" s="2">
        <f t="shared" si="79"/>
        <v>67.265369895895532</v>
      </c>
      <c r="BO77" s="2" t="str">
        <f t="shared" si="9"/>
        <v/>
      </c>
      <c r="BP77" s="2" t="str">
        <f t="shared" si="10"/>
        <v/>
      </c>
      <c r="BQ77" s="2" t="str">
        <f t="shared" si="11"/>
        <v/>
      </c>
      <c r="BR77" s="2" t="str">
        <f t="shared" si="12"/>
        <v/>
      </c>
      <c r="BS77" s="2" t="str">
        <f t="shared" si="13"/>
        <v/>
      </c>
      <c r="BT77" s="2" t="str">
        <f t="shared" si="14"/>
        <v/>
      </c>
      <c r="BU77" s="2" t="str">
        <f t="shared" si="15"/>
        <v/>
      </c>
      <c r="BV77" s="2" t="str">
        <f t="shared" si="16"/>
        <v/>
      </c>
      <c r="BW77" s="2" t="str">
        <f t="shared" si="17"/>
        <v/>
      </c>
      <c r="BX77" s="2" t="str">
        <f t="shared" si="18"/>
        <v/>
      </c>
      <c r="BY77" s="2" t="str">
        <f t="shared" si="19"/>
        <v/>
      </c>
      <c r="BZ77" s="2" t="str">
        <f t="shared" si="20"/>
        <v/>
      </c>
      <c r="CA77" s="2" t="str">
        <f t="shared" si="21"/>
        <v/>
      </c>
      <c r="CB77" s="2" t="str">
        <f t="shared" si="22"/>
        <v/>
      </c>
      <c r="CC77" s="2" t="str">
        <f t="shared" si="23"/>
        <v/>
      </c>
      <c r="CE77" s="2" t="str">
        <f t="shared" si="80"/>
        <v/>
      </c>
      <c r="CF77" s="2" t="str">
        <f t="shared" si="80"/>
        <v/>
      </c>
      <c r="CG77" s="2" t="str">
        <f t="shared" si="80"/>
        <v/>
      </c>
      <c r="CH77" s="2" t="str">
        <f t="shared" si="80"/>
        <v/>
      </c>
      <c r="CI77" s="2" t="str">
        <f t="shared" si="80"/>
        <v/>
      </c>
      <c r="CJ77" s="2" t="str">
        <f t="shared" si="80"/>
        <v/>
      </c>
      <c r="CK77" s="2" t="str">
        <f t="shared" si="80"/>
        <v/>
      </c>
      <c r="CL77" s="2" t="str">
        <f t="shared" si="80"/>
        <v/>
      </c>
      <c r="CM77" s="2" t="str">
        <f t="shared" si="80"/>
        <v/>
      </c>
      <c r="CN77" s="2" t="str">
        <f t="shared" si="80"/>
        <v/>
      </c>
      <c r="CO77" s="2" t="str">
        <f t="shared" si="80"/>
        <v/>
      </c>
      <c r="CP77" s="2" t="str">
        <f t="shared" si="80"/>
        <v/>
      </c>
      <c r="CQ77" s="2" t="str">
        <f t="shared" si="80"/>
        <v/>
      </c>
      <c r="CR77" s="2" t="str">
        <f t="shared" si="80"/>
        <v/>
      </c>
      <c r="CS77" s="2" t="str">
        <f t="shared" si="80"/>
        <v/>
      </c>
      <c r="CU77" s="2" t="str">
        <f t="shared" si="25"/>
        <v/>
      </c>
      <c r="CV77" s="2" t="str">
        <f t="shared" si="26"/>
        <v/>
      </c>
      <c r="CW77" s="2" t="str">
        <f t="shared" si="27"/>
        <v/>
      </c>
      <c r="CX77" s="2" t="str">
        <f t="shared" si="28"/>
        <v/>
      </c>
      <c r="CY77" s="2" t="str">
        <f t="shared" si="29"/>
        <v/>
      </c>
      <c r="CZ77" s="2" t="str">
        <f t="shared" si="30"/>
        <v/>
      </c>
      <c r="DA77" s="2" t="str">
        <f t="shared" si="31"/>
        <v/>
      </c>
      <c r="DB77" s="2" t="str">
        <f t="shared" si="32"/>
        <v/>
      </c>
      <c r="DC77" s="2" t="str">
        <f t="shared" si="33"/>
        <v/>
      </c>
      <c r="DD77" s="2" t="str">
        <f t="shared" si="34"/>
        <v/>
      </c>
      <c r="DE77" s="2" t="str">
        <f t="shared" si="35"/>
        <v/>
      </c>
      <c r="DF77" s="2" t="str">
        <f t="shared" si="36"/>
        <v/>
      </c>
      <c r="DG77" s="2" t="str">
        <f t="shared" si="37"/>
        <v/>
      </c>
      <c r="DH77" s="2" t="str">
        <f t="shared" si="38"/>
        <v/>
      </c>
      <c r="DI77" s="2" t="str">
        <f t="shared" si="39"/>
        <v/>
      </c>
      <c r="DK77" s="2">
        <f t="shared" si="75"/>
        <v>79.611202814258903</v>
      </c>
      <c r="DL77" s="2">
        <f t="shared" si="75"/>
        <v>80.123068092807173</v>
      </c>
      <c r="DM77" s="2">
        <f t="shared" si="75"/>
        <v>78.918048807498053</v>
      </c>
      <c r="DN77" s="2">
        <f t="shared" si="75"/>
        <v>81.829348233162179</v>
      </c>
      <c r="DO77" s="2">
        <f t="shared" si="75"/>
        <v>80.727576884639291</v>
      </c>
      <c r="DP77" s="2">
        <f t="shared" si="75"/>
        <v>79.663468681630349</v>
      </c>
      <c r="DQ77" s="2">
        <f t="shared" si="75"/>
        <v>80.015121681117137</v>
      </c>
      <c r="DR77" s="2">
        <f t="shared" si="75"/>
        <v>77.116730745998197</v>
      </c>
      <c r="DS77" s="2">
        <f t="shared" si="75"/>
        <v>76.150189066747203</v>
      </c>
      <c r="DT77" s="2">
        <f t="shared" si="75"/>
        <v>74.610240108728476</v>
      </c>
      <c r="DU77" s="2">
        <f t="shared" si="75"/>
        <v>74.311829356689813</v>
      </c>
      <c r="DV77" s="2">
        <f t="shared" si="75"/>
        <v>75.352305949864089</v>
      </c>
      <c r="DW77" s="2">
        <f t="shared" si="75"/>
        <v>75.083831168831168</v>
      </c>
      <c r="DX77" s="2">
        <f t="shared" si="75"/>
        <v>75.200751374207186</v>
      </c>
      <c r="DY77" s="2">
        <f t="shared" si="75"/>
        <v>69.530848451690531</v>
      </c>
      <c r="EA77" s="2">
        <f t="shared" si="76"/>
        <v>64.858230212112957</v>
      </c>
      <c r="EB77" s="2">
        <f t="shared" si="76"/>
        <v>65.231723250328827</v>
      </c>
      <c r="EC77" s="2">
        <f t="shared" si="76"/>
        <v>65.644642943208297</v>
      </c>
      <c r="ED77" s="2">
        <f t="shared" si="76"/>
        <v>66.562987444477358</v>
      </c>
      <c r="EE77" s="2">
        <f t="shared" si="76"/>
        <v>68.61073010531976</v>
      </c>
      <c r="EF77" s="2">
        <f t="shared" si="76"/>
        <v>68.113809173277275</v>
      </c>
      <c r="EG77" s="2">
        <f t="shared" si="76"/>
        <v>68.863488117909156</v>
      </c>
      <c r="EH77" s="2">
        <f t="shared" si="76"/>
        <v>68.038190709562144</v>
      </c>
      <c r="EI77" s="2">
        <f t="shared" si="76"/>
        <v>65.76313516935565</v>
      </c>
      <c r="EJ77" s="2">
        <f t="shared" si="76"/>
        <v>65.01878031381554</v>
      </c>
      <c r="EK77" s="2">
        <f t="shared" si="76"/>
        <v>65.114508197036201</v>
      </c>
      <c r="EL77" s="2">
        <f t="shared" si="76"/>
        <v>66.167835048199564</v>
      </c>
      <c r="EM77" s="2">
        <f t="shared" si="76"/>
        <v>64.103449821419602</v>
      </c>
      <c r="EN77" s="2">
        <f t="shared" si="76"/>
        <v>63.416807861896821</v>
      </c>
      <c r="EO77" s="2">
        <f t="shared" si="76"/>
        <v>62.941583176932276</v>
      </c>
      <c r="EQ77" s="2">
        <f t="shared" si="77"/>
        <v>64.711302432847432</v>
      </c>
      <c r="ER77" s="2">
        <f t="shared" si="77"/>
        <v>65.250855514283089</v>
      </c>
      <c r="ES77" s="2">
        <f t="shared" si="77"/>
        <v>65.599126102267462</v>
      </c>
      <c r="ET77" s="2">
        <f t="shared" si="77"/>
        <v>66.287740742737697</v>
      </c>
      <c r="EU77" s="2">
        <f t="shared" si="77"/>
        <v>67.940094054296651</v>
      </c>
      <c r="EV77" s="2">
        <f t="shared" si="77"/>
        <v>67.174877905778217</v>
      </c>
      <c r="EW77" s="2">
        <f t="shared" si="77"/>
        <v>67.797309104141064</v>
      </c>
      <c r="EX77" s="2">
        <f t="shared" si="77"/>
        <v>66.686565420911236</v>
      </c>
      <c r="EY77" s="2">
        <f t="shared" si="77"/>
        <v>64.601627314866235</v>
      </c>
      <c r="EZ77" s="2">
        <f t="shared" si="77"/>
        <v>64.454959884625026</v>
      </c>
      <c r="FA77" s="2">
        <f t="shared" si="77"/>
        <v>63.757548662600385</v>
      </c>
      <c r="FB77" s="2">
        <f t="shared" si="77"/>
        <v>63.556740743455727</v>
      </c>
      <c r="FC77" s="2">
        <f t="shared" si="77"/>
        <v>62.732227470321355</v>
      </c>
      <c r="FD77" s="2">
        <f t="shared" si="77"/>
        <v>62.788380917739218</v>
      </c>
      <c r="FE77" s="2">
        <f t="shared" si="77"/>
        <v>64.796041162601171</v>
      </c>
      <c r="FG77" s="2">
        <f t="shared" si="78"/>
        <v>0.39477496010381491</v>
      </c>
      <c r="FH77" s="2">
        <f t="shared" si="78"/>
        <v>0.37700171284585554</v>
      </c>
      <c r="FI77" s="2">
        <f t="shared" si="78"/>
        <v>0.38238447602689535</v>
      </c>
      <c r="FJ77" s="2">
        <f t="shared" si="78"/>
        <v>0.38263843758104304</v>
      </c>
      <c r="FK77" s="2">
        <f t="shared" si="78"/>
        <v>0.38475259997023442</v>
      </c>
      <c r="FL77" s="2">
        <f t="shared" si="78"/>
        <v>0.39855297683247803</v>
      </c>
      <c r="FM77" s="2">
        <f t="shared" si="78"/>
        <v>0.38181051821583667</v>
      </c>
      <c r="FN77" s="2">
        <f t="shared" si="78"/>
        <v>0.3729195175152144</v>
      </c>
      <c r="FO77" s="2">
        <f t="shared" si="78"/>
        <v>0.37606734653237767</v>
      </c>
      <c r="FP77" s="2">
        <f t="shared" si="78"/>
        <v>0.3757856651621167</v>
      </c>
      <c r="FQ77" s="2">
        <f t="shared" si="78"/>
        <v>0.38430200910901868</v>
      </c>
      <c r="FR77" s="2">
        <f t="shared" si="78"/>
        <v>0.37864305677045501</v>
      </c>
      <c r="FS77" s="2">
        <f t="shared" si="78"/>
        <v>0.3639544139839796</v>
      </c>
      <c r="FT77" s="2">
        <f t="shared" si="78"/>
        <v>0.34582317910546356</v>
      </c>
      <c r="FU77" s="2">
        <f t="shared" si="78"/>
        <v>0.34382162314779491</v>
      </c>
      <c r="FW77" s="2">
        <f t="shared" si="81"/>
        <v>3.2297547290771214E-5</v>
      </c>
      <c r="FX77" s="2">
        <f t="shared" si="81"/>
        <v>6.4965229155932971E-5</v>
      </c>
      <c r="FY77" s="2">
        <f t="shared" si="81"/>
        <v>6.7313793236466188E-5</v>
      </c>
      <c r="FZ77" s="2">
        <f t="shared" si="81"/>
        <v>6.3029929255716777E-5</v>
      </c>
      <c r="GA77" s="2">
        <f t="shared" si="81"/>
        <v>5.3145272190264753E-5</v>
      </c>
      <c r="GB77" s="2">
        <f t="shared" si="81"/>
        <v>4.7236377021073134E-5</v>
      </c>
      <c r="GC77" s="2">
        <f t="shared" si="81"/>
        <v>4.7521258955949513E-5</v>
      </c>
      <c r="GD77" s="2">
        <f t="shared" si="81"/>
        <v>5.0075186816813901E-5</v>
      </c>
      <c r="GE77" s="2">
        <f t="shared" si="81"/>
        <v>5.7647289258707589E-5</v>
      </c>
      <c r="GF77" s="2">
        <f t="shared" si="81"/>
        <v>5.6654172474740615E-5</v>
      </c>
      <c r="GG77" s="2">
        <f t="shared" si="81"/>
        <v>5.4672878448233887E-5</v>
      </c>
      <c r="GH77" s="2">
        <f t="shared" si="81"/>
        <v>4.3093927336938951E-5</v>
      </c>
      <c r="GI77" s="2">
        <f t="shared" si="81"/>
        <v>3.8218491347770629E-5</v>
      </c>
      <c r="GJ77" s="2">
        <f t="shared" si="81"/>
        <v>3.2742573983986391E-5</v>
      </c>
      <c r="GK77" s="2">
        <f t="shared" si="81"/>
        <v>2.8755746534046134E-5</v>
      </c>
      <c r="GM77" s="95">
        <f t="shared" si="82"/>
        <v>0.13495053768356421</v>
      </c>
      <c r="GN77" s="95">
        <f t="shared" si="82"/>
        <v>0.10853378529348971</v>
      </c>
      <c r="GO77" s="95">
        <f t="shared" si="82"/>
        <v>0.10768271938734887</v>
      </c>
      <c r="GP77" s="95">
        <f t="shared" si="82"/>
        <v>9.8721778904935276E-2</v>
      </c>
      <c r="GQ77" s="95">
        <f t="shared" si="82"/>
        <v>0.10698275942437493</v>
      </c>
      <c r="GR77" s="95">
        <f t="shared" si="82"/>
        <v>0.1242236844685639</v>
      </c>
      <c r="GS77" s="95">
        <f t="shared" si="82"/>
        <v>0.10458609702538364</v>
      </c>
      <c r="GT77" s="95">
        <f t="shared" si="82"/>
        <v>8.9944949796694443E-2</v>
      </c>
      <c r="GU77" s="95">
        <f t="shared" si="82"/>
        <v>9.4352722947821363E-2</v>
      </c>
      <c r="GV77" s="95">
        <f t="shared" si="82"/>
        <v>9.4552786244299067E-2</v>
      </c>
      <c r="GW77" s="95">
        <f t="shared" si="82"/>
        <v>0.10436079073899385</v>
      </c>
      <c r="GX77" s="95">
        <f t="shared" si="82"/>
        <v>9.9688045865255592E-2</v>
      </c>
      <c r="GY77" s="95">
        <f t="shared" si="82"/>
        <v>8.4623427146131788E-2</v>
      </c>
      <c r="GZ77" s="95">
        <f t="shared" si="82"/>
        <v>6.7726754426271019E-2</v>
      </c>
      <c r="HA77" s="95">
        <f t="shared" si="82"/>
        <v>4.5273167812737672E-2</v>
      </c>
      <c r="HC77" s="95">
        <f t="shared" si="72"/>
        <v>6.674645200201326E-7</v>
      </c>
      <c r="HD77" s="95">
        <f t="shared" si="68"/>
        <v>4.5985693014271586E-7</v>
      </c>
      <c r="HE77" s="95">
        <f t="shared" si="68"/>
        <v>5.8877263854505187E-8</v>
      </c>
      <c r="HF77" s="95">
        <f t="shared" si="68"/>
        <v>6.6953779937297302E-8</v>
      </c>
      <c r="HG77" s="95">
        <f t="shared" ref="HG77:HQ100" si="86" xml:space="preserve"> _xlfn.NORM.DIST($B77, G$8, ABS(G$12), TRUE) * _xlfn.NORM.DIST(($B77 - G$8)*G$16, 0, ABS(G$12), TRUE) * 2</f>
        <v>2.2674592390015283E-8</v>
      </c>
      <c r="HH77" s="95">
        <f t="shared" si="86"/>
        <v>2.2127860609109148E-8</v>
      </c>
      <c r="HI77" s="95">
        <f t="shared" si="86"/>
        <v>2.4994159239413108E-8</v>
      </c>
      <c r="HJ77" s="95">
        <f t="shared" si="86"/>
        <v>3.6513644804271658E-8</v>
      </c>
      <c r="HK77" s="95">
        <f t="shared" si="86"/>
        <v>3.6584864515710461E-8</v>
      </c>
      <c r="HL77" s="95">
        <f t="shared" si="86"/>
        <v>3.7923676806094791E-8</v>
      </c>
      <c r="HM77" s="95">
        <f t="shared" si="86"/>
        <v>2.6706671281914284E-9</v>
      </c>
      <c r="HN77" s="95">
        <f t="shared" si="86"/>
        <v>5.8596079483446622E-8</v>
      </c>
      <c r="HO77" s="95">
        <f t="shared" si="86"/>
        <v>6.253962590179051E-8</v>
      </c>
      <c r="HP77" s="95">
        <f t="shared" si="86"/>
        <v>1.5895076160063458E-8</v>
      </c>
      <c r="HQ77" s="95">
        <f t="shared" si="86"/>
        <v>2.8724348876000232E-11</v>
      </c>
      <c r="HS77" s="95">
        <f t="shared" si="83"/>
        <v>2.1365666305503242E-40</v>
      </c>
      <c r="HT77" s="95">
        <f t="shared" si="83"/>
        <v>5.2808974186461108E-37</v>
      </c>
      <c r="HU77" s="95">
        <f t="shared" si="83"/>
        <v>1.9629897803729387E-36</v>
      </c>
      <c r="HV77" s="95">
        <f t="shared" si="83"/>
        <v>2.191715222686066E-36</v>
      </c>
      <c r="HW77" s="95">
        <f t="shared" si="83"/>
        <v>1.1671023268204313E-37</v>
      </c>
      <c r="HX77" s="95">
        <f t="shared" si="83"/>
        <v>9.3075433734131875E-40</v>
      </c>
      <c r="HY77" s="95">
        <f t="shared" si="83"/>
        <v>2.926383100438123E-40</v>
      </c>
      <c r="HZ77" s="95">
        <f t="shared" si="83"/>
        <v>3.6934335376039336E-44</v>
      </c>
      <c r="IA77" s="95">
        <f t="shared" si="83"/>
        <v>4.2775174552331187E-40</v>
      </c>
      <c r="IB77" s="95">
        <f t="shared" si="83"/>
        <v>1.9511584367226422E-36</v>
      </c>
      <c r="IC77" s="95">
        <f t="shared" si="83"/>
        <v>1.9786369523901058E-36</v>
      </c>
      <c r="ID77" s="95">
        <f t="shared" si="83"/>
        <v>2.4089861082352809E-32</v>
      </c>
      <c r="IE77" s="95">
        <f t="shared" si="83"/>
        <v>6.8463636661380076E-30</v>
      </c>
      <c r="IF77" s="95">
        <f t="shared" si="83"/>
        <v>1.1558562919918876E-26</v>
      </c>
      <c r="IG77" s="95">
        <f t="shared" si="83"/>
        <v>4.3931339245065839E-24</v>
      </c>
      <c r="II77" s="95">
        <f t="shared" si="84"/>
        <v>2.4360747039726166E-173</v>
      </c>
      <c r="IJ77" s="95">
        <f t="shared" si="84"/>
        <v>2.1957048269076093E-124</v>
      </c>
      <c r="IK77" s="95">
        <f t="shared" si="84"/>
        <v>1.430500539638774E-128</v>
      </c>
      <c r="IL77" s="95">
        <f t="shared" si="84"/>
        <v>1.0213840682475183E-131</v>
      </c>
      <c r="IM77" s="95">
        <f t="shared" si="84"/>
        <v>1.7941496111251609E-141</v>
      </c>
      <c r="IN77" s="95">
        <f t="shared" si="84"/>
        <v>2.0028372482183241E-139</v>
      </c>
      <c r="IO77" s="95">
        <f t="shared" si="84"/>
        <v>5.1127642382575435E-146</v>
      </c>
      <c r="IP77" s="95">
        <f t="shared" si="84"/>
        <v>4.3534253309182244E-170</v>
      </c>
      <c r="IQ77" s="95">
        <f t="shared" si="84"/>
        <v>5.438268672529692E-132</v>
      </c>
      <c r="IR77" s="95">
        <f t="shared" si="84"/>
        <v>8.7980886035781634E-118</v>
      </c>
      <c r="IS77" s="95">
        <f t="shared" si="84"/>
        <v>8.4055356871230228E-106</v>
      </c>
      <c r="IT77" s="95">
        <f t="shared" si="84"/>
        <v>1.9796960264470067E-101</v>
      </c>
      <c r="IU77" s="95">
        <f t="shared" si="84"/>
        <v>2.0186796707025804E-105</v>
      </c>
      <c r="IV77" s="95">
        <f t="shared" si="84"/>
        <v>7.7936658792295339E-96</v>
      </c>
      <c r="IW77" s="95">
        <f t="shared" si="84"/>
        <v>6.2215938689435467E-61</v>
      </c>
      <c r="IY77" s="95">
        <f t="shared" si="85"/>
        <v>0.13495120514808423</v>
      </c>
      <c r="IZ77" s="95">
        <f t="shared" si="85"/>
        <v>0.10853424515041986</v>
      </c>
      <c r="JA77" s="95">
        <f t="shared" si="85"/>
        <v>0.10768277826461273</v>
      </c>
      <c r="JB77" s="95">
        <f t="shared" si="85"/>
        <v>9.8721845858715213E-2</v>
      </c>
      <c r="JC77" s="95">
        <f t="shared" si="85"/>
        <v>0.10698278209896732</v>
      </c>
      <c r="JD77" s="95">
        <f t="shared" si="85"/>
        <v>0.12422370659642451</v>
      </c>
      <c r="JE77" s="95">
        <f t="shared" si="85"/>
        <v>0.10458612201954288</v>
      </c>
      <c r="JF77" s="95">
        <f t="shared" si="85"/>
        <v>8.9944986310339245E-2</v>
      </c>
      <c r="JG77" s="95">
        <f t="shared" si="85"/>
        <v>9.4352759532685876E-2</v>
      </c>
      <c r="JH77" s="95">
        <f t="shared" si="85"/>
        <v>9.4552824167975877E-2</v>
      </c>
      <c r="JI77" s="95">
        <f t="shared" si="85"/>
        <v>0.10436079340966098</v>
      </c>
      <c r="JJ77" s="95">
        <f t="shared" si="85"/>
        <v>9.9688104461335081E-2</v>
      </c>
      <c r="JK77" s="95">
        <f t="shared" si="85"/>
        <v>8.4623489685757697E-2</v>
      </c>
      <c r="JL77" s="95">
        <f t="shared" si="85"/>
        <v>6.7726770321347177E-2</v>
      </c>
      <c r="JM77" s="95">
        <f t="shared" si="85"/>
        <v>4.5273167841462021E-2</v>
      </c>
    </row>
    <row r="78" spans="2:273" x14ac:dyDescent="0.25">
      <c r="B78" s="2">
        <v>51</v>
      </c>
      <c r="C78" s="37">
        <v>149.59100000000001</v>
      </c>
      <c r="D78" s="37">
        <v>141.81800000000001</v>
      </c>
      <c r="E78" s="37">
        <v>141.279</v>
      </c>
      <c r="F78" s="37">
        <v>146.55799999999999</v>
      </c>
      <c r="G78" s="37">
        <v>146.07</v>
      </c>
      <c r="H78" s="37">
        <v>155.13999999999999</v>
      </c>
      <c r="I78" s="37">
        <v>141.41900000000001</v>
      </c>
      <c r="J78" s="37">
        <v>130.233</v>
      </c>
      <c r="K78" s="37">
        <v>132.047</v>
      </c>
      <c r="L78" s="37">
        <v>127.233</v>
      </c>
      <c r="M78" s="37">
        <v>131.81399999999999</v>
      </c>
      <c r="N78" s="37">
        <v>131.60499999999999</v>
      </c>
      <c r="O78" s="37">
        <v>121.372</v>
      </c>
      <c r="P78" s="37">
        <v>107.86</v>
      </c>
      <c r="Q78" s="37">
        <v>88.605000000000004</v>
      </c>
      <c r="S78" s="4">
        <f t="shared" ref="S78:AG94" si="87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150.16156002385227</v>
      </c>
      <c r="T78" s="4">
        <f t="shared" si="87"/>
        <v>142.87452827959387</v>
      </c>
      <c r="U78" s="4">
        <f t="shared" si="87"/>
        <v>142.30714410344183</v>
      </c>
      <c r="V78" s="4">
        <f t="shared" si="87"/>
        <v>142.42384037713674</v>
      </c>
      <c r="W78" s="4">
        <f t="shared" si="87"/>
        <v>144.26710004192915</v>
      </c>
      <c r="X78" s="4">
        <f t="shared" si="87"/>
        <v>151.18555223639865</v>
      </c>
      <c r="Y78" s="4">
        <f t="shared" si="87"/>
        <v>140.86835769295163</v>
      </c>
      <c r="Z78" s="4">
        <f t="shared" si="87"/>
        <v>131.93828828170609</v>
      </c>
      <c r="AA78" s="4">
        <f t="shared" si="87"/>
        <v>132.08668820210937</v>
      </c>
      <c r="AB78" s="4">
        <f t="shared" si="87"/>
        <v>130.53718151544999</v>
      </c>
      <c r="AC78" s="4">
        <f t="shared" si="87"/>
        <v>135.711903500723</v>
      </c>
      <c r="AD78" s="4">
        <f t="shared" si="87"/>
        <v>132.96176798319081</v>
      </c>
      <c r="AE78" s="4">
        <f t="shared" si="87"/>
        <v>124.74778712350945</v>
      </c>
      <c r="AF78" s="4">
        <f t="shared" si="87"/>
        <v>113.87421076390717</v>
      </c>
      <c r="AG78" s="4">
        <f t="shared" si="87"/>
        <v>94.39922481918056</v>
      </c>
      <c r="AI78" s="4">
        <f t="shared" ref="AI78:AW94" si="88">IF(OR($B78 &lt; C$230, $B78 &gt; C$233), 0, C78-S78)</f>
        <v>-0.57056002385226634</v>
      </c>
      <c r="AJ78" s="4">
        <f t="shared" si="88"/>
        <v>-1.0565282795938629</v>
      </c>
      <c r="AK78" s="4">
        <f t="shared" si="88"/>
        <v>-1.0281441034418322</v>
      </c>
      <c r="AL78" s="4">
        <f t="shared" si="88"/>
        <v>4.1341596228632511</v>
      </c>
      <c r="AM78" s="4">
        <f t="shared" si="88"/>
        <v>1.8028999580708387</v>
      </c>
      <c r="AN78" s="4">
        <f t="shared" si="88"/>
        <v>3.9544477636013369</v>
      </c>
      <c r="AO78" s="4">
        <f t="shared" si="88"/>
        <v>0.55064230704837769</v>
      </c>
      <c r="AP78" s="4">
        <f t="shared" si="88"/>
        <v>-1.705288281706089</v>
      </c>
      <c r="AQ78" s="4">
        <f t="shared" si="88"/>
        <v>-3.9688202109374515E-2</v>
      </c>
      <c r="AR78" s="4">
        <f t="shared" si="88"/>
        <v>-3.304181515449983</v>
      </c>
      <c r="AS78" s="4">
        <f t="shared" si="88"/>
        <v>-3.8979035007230038</v>
      </c>
      <c r="AT78" s="4">
        <f t="shared" si="88"/>
        <v>-1.3567679831908208</v>
      </c>
      <c r="AU78" s="4">
        <f t="shared" si="88"/>
        <v>-3.3757871235094541</v>
      </c>
      <c r="AV78" s="4">
        <f t="shared" si="88"/>
        <v>-6.0142107639071725</v>
      </c>
      <c r="AW78" s="4">
        <f t="shared" si="88"/>
        <v>-5.7942248191805561</v>
      </c>
      <c r="AY78" s="2">
        <f t="shared" si="79"/>
        <v>73.569425384814409</v>
      </c>
      <c r="AZ78" s="2">
        <f t="shared" si="79"/>
        <v>74.320123716032427</v>
      </c>
      <c r="BA78" s="2">
        <f t="shared" si="79"/>
        <v>73.667433824109253</v>
      </c>
      <c r="BB78" s="2">
        <f t="shared" si="79"/>
        <v>75.775013446167179</v>
      </c>
      <c r="BC78" s="2">
        <f t="shared" si="79"/>
        <v>75.897166290076868</v>
      </c>
      <c r="BD78" s="2">
        <f t="shared" si="79"/>
        <v>74.878446382286512</v>
      </c>
      <c r="BE78" s="2">
        <f t="shared" si="79"/>
        <v>75.579230549134678</v>
      </c>
      <c r="BF78" s="2">
        <f t="shared" si="79"/>
        <v>73.606934210409491</v>
      </c>
      <c r="BG78" s="2">
        <f t="shared" si="79"/>
        <v>72.087266776292495</v>
      </c>
      <c r="BH78" s="2">
        <f t="shared" si="79"/>
        <v>70.863258983091725</v>
      </c>
      <c r="BI78" s="2">
        <f t="shared" si="79"/>
        <v>70.629086473635354</v>
      </c>
      <c r="BJ78" s="2">
        <f t="shared" si="79"/>
        <v>71.742987023649619</v>
      </c>
      <c r="BK78" s="2">
        <f t="shared" si="79"/>
        <v>70.924986899262166</v>
      </c>
      <c r="BL78" s="2">
        <f t="shared" si="79"/>
        <v>70.966680499602887</v>
      </c>
      <c r="BM78" s="2">
        <f t="shared" si="79"/>
        <v>67.208952366003174</v>
      </c>
      <c r="BO78" s="2" t="str">
        <f t="shared" si="9"/>
        <v/>
      </c>
      <c r="BP78" s="2" t="str">
        <f t="shared" si="10"/>
        <v/>
      </c>
      <c r="BQ78" s="2" t="str">
        <f t="shared" si="11"/>
        <v/>
      </c>
      <c r="BR78" s="2" t="str">
        <f t="shared" si="12"/>
        <v/>
      </c>
      <c r="BS78" s="2" t="str">
        <f t="shared" si="13"/>
        <v/>
      </c>
      <c r="BT78" s="2" t="str">
        <f t="shared" si="14"/>
        <v/>
      </c>
      <c r="BU78" s="2" t="str">
        <f t="shared" si="15"/>
        <v/>
      </c>
      <c r="BV78" s="2" t="str">
        <f t="shared" si="16"/>
        <v/>
      </c>
      <c r="BW78" s="2" t="str">
        <f t="shared" si="17"/>
        <v/>
      </c>
      <c r="BX78" s="2" t="str">
        <f t="shared" si="18"/>
        <v/>
      </c>
      <c r="BY78" s="2" t="str">
        <f t="shared" si="19"/>
        <v/>
      </c>
      <c r="BZ78" s="2" t="str">
        <f t="shared" si="20"/>
        <v/>
      </c>
      <c r="CA78" s="2" t="str">
        <f t="shared" si="21"/>
        <v/>
      </c>
      <c r="CB78" s="2" t="str">
        <f t="shared" si="22"/>
        <v/>
      </c>
      <c r="CC78" s="2" t="str">
        <f t="shared" si="23"/>
        <v/>
      </c>
      <c r="CE78" s="2" t="str">
        <f t="shared" si="80"/>
        <v/>
      </c>
      <c r="CF78" s="2" t="str">
        <f t="shared" si="80"/>
        <v/>
      </c>
      <c r="CG78" s="2" t="str">
        <f t="shared" si="80"/>
        <v/>
      </c>
      <c r="CH78" s="2" t="str">
        <f t="shared" si="80"/>
        <v/>
      </c>
      <c r="CI78" s="2" t="str">
        <f t="shared" si="80"/>
        <v/>
      </c>
      <c r="CJ78" s="2" t="str">
        <f t="shared" si="80"/>
        <v/>
      </c>
      <c r="CK78" s="2" t="str">
        <f t="shared" si="80"/>
        <v/>
      </c>
      <c r="CL78" s="2" t="str">
        <f t="shared" si="80"/>
        <v/>
      </c>
      <c r="CM78" s="2" t="str">
        <f t="shared" si="80"/>
        <v/>
      </c>
      <c r="CN78" s="2" t="str">
        <f t="shared" si="80"/>
        <v/>
      </c>
      <c r="CO78" s="2" t="str">
        <f t="shared" si="80"/>
        <v/>
      </c>
      <c r="CP78" s="2" t="str">
        <f t="shared" si="80"/>
        <v/>
      </c>
      <c r="CQ78" s="2" t="str">
        <f t="shared" si="80"/>
        <v/>
      </c>
      <c r="CR78" s="2" t="str">
        <f t="shared" si="80"/>
        <v/>
      </c>
      <c r="CS78" s="2" t="str">
        <f t="shared" si="80"/>
        <v/>
      </c>
      <c r="CU78" s="2" t="str">
        <f t="shared" si="25"/>
        <v/>
      </c>
      <c r="CV78" s="2" t="str">
        <f t="shared" si="26"/>
        <v/>
      </c>
      <c r="CW78" s="2" t="str">
        <f t="shared" si="27"/>
        <v/>
      </c>
      <c r="CX78" s="2" t="str">
        <f t="shared" si="28"/>
        <v/>
      </c>
      <c r="CY78" s="2" t="str">
        <f t="shared" si="29"/>
        <v/>
      </c>
      <c r="CZ78" s="2" t="str">
        <f t="shared" si="30"/>
        <v/>
      </c>
      <c r="DA78" s="2" t="str">
        <f t="shared" si="31"/>
        <v/>
      </c>
      <c r="DB78" s="2" t="str">
        <f t="shared" si="32"/>
        <v/>
      </c>
      <c r="DC78" s="2" t="str">
        <f t="shared" si="33"/>
        <v/>
      </c>
      <c r="DD78" s="2" t="str">
        <f t="shared" si="34"/>
        <v/>
      </c>
      <c r="DE78" s="2" t="str">
        <f t="shared" si="35"/>
        <v/>
      </c>
      <c r="DF78" s="2" t="str">
        <f t="shared" si="36"/>
        <v/>
      </c>
      <c r="DG78" s="2" t="str">
        <f t="shared" si="37"/>
        <v/>
      </c>
      <c r="DH78" s="2" t="str">
        <f t="shared" si="38"/>
        <v/>
      </c>
      <c r="DI78" s="2" t="str">
        <f t="shared" si="39"/>
        <v/>
      </c>
      <c r="DK78" s="2">
        <f t="shared" ref="DK78:DY94" si="89">BO$228*$B78+BO$229</f>
        <v>79.849068480300176</v>
      </c>
      <c r="DL78" s="2">
        <f t="shared" si="89"/>
        <v>80.396059908705396</v>
      </c>
      <c r="DM78" s="2">
        <f t="shared" si="89"/>
        <v>79.164589606460865</v>
      </c>
      <c r="DN78" s="2">
        <f t="shared" si="89"/>
        <v>82.086738749622469</v>
      </c>
      <c r="DO78" s="2">
        <f t="shared" si="89"/>
        <v>80.95078691624127</v>
      </c>
      <c r="DP78" s="2">
        <f t="shared" si="89"/>
        <v>79.855506360910795</v>
      </c>
      <c r="DQ78" s="2">
        <f t="shared" si="89"/>
        <v>80.198225886611013</v>
      </c>
      <c r="DR78" s="2">
        <f t="shared" si="89"/>
        <v>77.313030202355804</v>
      </c>
      <c r="DS78" s="2">
        <f t="shared" si="89"/>
        <v>76.341469042585317</v>
      </c>
      <c r="DT78" s="2">
        <f t="shared" si="89"/>
        <v>74.792207490184225</v>
      </c>
      <c r="DU78" s="2">
        <f t="shared" si="89"/>
        <v>74.488487466022335</v>
      </c>
      <c r="DV78" s="2">
        <f t="shared" si="89"/>
        <v>75.570381455753548</v>
      </c>
      <c r="DW78" s="2">
        <f t="shared" si="89"/>
        <v>75.285782845061902</v>
      </c>
      <c r="DX78" s="2">
        <f t="shared" si="89"/>
        <v>75.409827977448899</v>
      </c>
      <c r="DY78" s="2">
        <f t="shared" si="89"/>
        <v>69.702635955793824</v>
      </c>
      <c r="EA78" s="2">
        <f t="shared" ref="EA78:EO95" si="90">CE$228*$B78+CE$229</f>
        <v>64.789281297058523</v>
      </c>
      <c r="EB78" s="2">
        <f t="shared" si="90"/>
        <v>65.163046272357519</v>
      </c>
      <c r="EC78" s="2">
        <f t="shared" si="90"/>
        <v>65.569848068117921</v>
      </c>
      <c r="ED78" s="2">
        <f t="shared" si="90"/>
        <v>66.487554053894002</v>
      </c>
      <c r="EE78" s="2">
        <f t="shared" si="90"/>
        <v>68.527203485537981</v>
      </c>
      <c r="EF78" s="2">
        <f t="shared" si="90"/>
        <v>68.028660561121939</v>
      </c>
      <c r="EG78" s="2">
        <f t="shared" si="90"/>
        <v>68.758786819832551</v>
      </c>
      <c r="EH78" s="2">
        <f t="shared" si="90"/>
        <v>67.92350173079069</v>
      </c>
      <c r="EI78" s="2">
        <f t="shared" si="90"/>
        <v>65.650348669151072</v>
      </c>
      <c r="EJ78" s="2">
        <f t="shared" si="90"/>
        <v>64.911250440107167</v>
      </c>
      <c r="EK78" s="2">
        <f t="shared" si="90"/>
        <v>64.990115843761714</v>
      </c>
      <c r="EL78" s="2">
        <f t="shared" si="90"/>
        <v>66.015139960910332</v>
      </c>
      <c r="EM78" s="2">
        <f t="shared" si="90"/>
        <v>63.974778078805357</v>
      </c>
      <c r="EN78" s="2">
        <f t="shared" si="90"/>
        <v>63.301394696339415</v>
      </c>
      <c r="EO78" s="2">
        <f t="shared" si="90"/>
        <v>62.868392185633866</v>
      </c>
      <c r="EQ78" s="2">
        <f t="shared" ref="EQ78:FE94" si="91">CU$228*$B78+CU$229</f>
        <v>64.644633398250207</v>
      </c>
      <c r="ER78" s="2">
        <f t="shared" si="91"/>
        <v>65.181164247582103</v>
      </c>
      <c r="ES78" s="2">
        <f t="shared" si="91"/>
        <v>65.524951957039022</v>
      </c>
      <c r="ET78" s="2">
        <f t="shared" si="91"/>
        <v>66.217948982108908</v>
      </c>
      <c r="EU78" s="2">
        <f t="shared" si="91"/>
        <v>67.868058618141859</v>
      </c>
      <c r="EV78" s="2">
        <f t="shared" si="91"/>
        <v>67.105371890423243</v>
      </c>
      <c r="EW78" s="2">
        <f t="shared" si="91"/>
        <v>67.71013392334504</v>
      </c>
      <c r="EX78" s="2">
        <f t="shared" si="91"/>
        <v>66.594292906208793</v>
      </c>
      <c r="EY78" s="2">
        <f t="shared" si="91"/>
        <v>64.508289363437569</v>
      </c>
      <c r="EZ78" s="2">
        <f t="shared" si="91"/>
        <v>64.356860797592176</v>
      </c>
      <c r="FA78" s="2">
        <f t="shared" si="91"/>
        <v>63.65654588218014</v>
      </c>
      <c r="FB78" s="2">
        <f t="shared" si="91"/>
        <v>63.447552103420676</v>
      </c>
      <c r="FC78" s="2">
        <f t="shared" si="91"/>
        <v>62.625493839521475</v>
      </c>
      <c r="FD78" s="2">
        <f t="shared" si="91"/>
        <v>62.682737035152861</v>
      </c>
      <c r="FE78" s="2">
        <f t="shared" si="91"/>
        <v>64.684975358226097</v>
      </c>
      <c r="FG78" s="2">
        <f t="shared" ref="FG78:FU94" si="92">POWER(10,($B78-C$231)/C$229)/(1+POWER(10,($B78-C$231)/C$229))</f>
        <v>0.41698052546141617</v>
      </c>
      <c r="FH78" s="2">
        <f t="shared" si="92"/>
        <v>0.39886641135565482</v>
      </c>
      <c r="FI78" s="2">
        <f t="shared" si="92"/>
        <v>0.40435873335082373</v>
      </c>
      <c r="FJ78" s="2">
        <f t="shared" si="92"/>
        <v>0.40461772804293844</v>
      </c>
      <c r="FK78" s="2">
        <f t="shared" si="92"/>
        <v>0.40677331499747998</v>
      </c>
      <c r="FL78" s="2">
        <f t="shared" si="92"/>
        <v>0.42082328987784084</v>
      </c>
      <c r="FM78" s="2">
        <f t="shared" si="92"/>
        <v>0.40377335546176474</v>
      </c>
      <c r="FN78" s="2">
        <f t="shared" si="92"/>
        <v>0.39469745701463577</v>
      </c>
      <c r="FO78" s="2">
        <f t="shared" si="92"/>
        <v>0.39791246657771906</v>
      </c>
      <c r="FP78" s="2">
        <f t="shared" si="92"/>
        <v>0.39762485037110484</v>
      </c>
      <c r="FQ78" s="2">
        <f t="shared" si="92"/>
        <v>0.40631396642975209</v>
      </c>
      <c r="FR78" s="2">
        <f t="shared" si="92"/>
        <v>0.4005417458222717</v>
      </c>
      <c r="FS78" s="2">
        <f t="shared" si="92"/>
        <v>0.3855306839105509</v>
      </c>
      <c r="FT78" s="2">
        <f t="shared" si="92"/>
        <v>0.3669446875590836</v>
      </c>
      <c r="FU78" s="2">
        <f t="shared" si="92"/>
        <v>0.36488907192287395</v>
      </c>
      <c r="FW78" s="2">
        <f t="shared" si="81"/>
        <v>3.5413446044613789E-5</v>
      </c>
      <c r="FX78" s="2">
        <f t="shared" si="81"/>
        <v>7.1232510810914859E-5</v>
      </c>
      <c r="FY78" s="2">
        <f t="shared" si="81"/>
        <v>7.3807627253617096E-5</v>
      </c>
      <c r="FZ78" s="2">
        <f t="shared" si="81"/>
        <v>6.9110522871292183E-5</v>
      </c>
      <c r="GA78" s="2">
        <f t="shared" si="81"/>
        <v>5.827233340148898E-5</v>
      </c>
      <c r="GB78" s="2">
        <f t="shared" si="81"/>
        <v>5.1793421431258858E-5</v>
      </c>
      <c r="GC78" s="2">
        <f t="shared" si="81"/>
        <v>5.2105785405673614E-5</v>
      </c>
      <c r="GD78" s="2">
        <f t="shared" si="81"/>
        <v>5.4906085252147348E-5</v>
      </c>
      <c r="GE78" s="2">
        <f t="shared" si="81"/>
        <v>6.3208644191006198E-5</v>
      </c>
      <c r="GF78" s="2">
        <f t="shared" si="81"/>
        <v>6.2119725299356374E-5</v>
      </c>
      <c r="GG78" s="2">
        <f t="shared" si="81"/>
        <v>5.9947302932397022E-5</v>
      </c>
      <c r="GH78" s="2">
        <f t="shared" si="81"/>
        <v>4.7251355257745963E-5</v>
      </c>
      <c r="GI78" s="2">
        <f t="shared" si="81"/>
        <v>4.1905587935892048E-5</v>
      </c>
      <c r="GJ78" s="2">
        <f t="shared" si="81"/>
        <v>3.5901405048501041E-5</v>
      </c>
      <c r="GK78" s="2">
        <f t="shared" si="81"/>
        <v>3.1529961614748484E-5</v>
      </c>
      <c r="GM78" s="95">
        <f t="shared" si="82"/>
        <v>0.16507868213402568</v>
      </c>
      <c r="GN78" s="95">
        <f t="shared" si="82"/>
        <v>0.13519769913070565</v>
      </c>
      <c r="GO78" s="95">
        <f t="shared" si="82"/>
        <v>0.13576154421134179</v>
      </c>
      <c r="GP78" s="95">
        <f t="shared" si="82"/>
        <v>0.12707859956459364</v>
      </c>
      <c r="GQ78" s="95">
        <f t="shared" si="82"/>
        <v>0.135739642828622</v>
      </c>
      <c r="GR78" s="95">
        <f t="shared" si="82"/>
        <v>0.1564750638135402</v>
      </c>
      <c r="GS78" s="95">
        <f t="shared" si="82"/>
        <v>0.13259835578198231</v>
      </c>
      <c r="GT78" s="95">
        <f t="shared" si="82"/>
        <v>0.1158582037190732</v>
      </c>
      <c r="GU78" s="95">
        <f t="shared" si="82"/>
        <v>0.12103126072355688</v>
      </c>
      <c r="GV78" s="95">
        <f t="shared" si="82"/>
        <v>0.12116114815274419</v>
      </c>
      <c r="GW78" s="95">
        <f t="shared" si="82"/>
        <v>0.13306633959569897</v>
      </c>
      <c r="GX78" s="95">
        <f t="shared" si="82"/>
        <v>0.12696615916882351</v>
      </c>
      <c r="GY78" s="95">
        <f t="shared" si="82"/>
        <v>0.10850722979707877</v>
      </c>
      <c r="GZ78" s="95">
        <f t="shared" si="82"/>
        <v>8.7755990020096764E-2</v>
      </c>
      <c r="HA78" s="95">
        <f t="shared" si="82"/>
        <v>6.2984544572714865E-2</v>
      </c>
      <c r="HC78" s="95">
        <f t="shared" si="72"/>
        <v>1.3289016435156817E-6</v>
      </c>
      <c r="HD78" s="95">
        <f t="shared" si="72"/>
        <v>9.3792200242286959E-7</v>
      </c>
      <c r="HE78" s="95">
        <f t="shared" si="72"/>
        <v>1.3599925925420018E-7</v>
      </c>
      <c r="HF78" s="95">
        <f t="shared" si="72"/>
        <v>1.5565869281937737E-7</v>
      </c>
      <c r="HG78" s="95">
        <f t="shared" si="86"/>
        <v>5.4994742493260162E-8</v>
      </c>
      <c r="HH78" s="95">
        <f t="shared" si="86"/>
        <v>5.4354454367139791E-8</v>
      </c>
      <c r="HI78" s="95">
        <f t="shared" si="86"/>
        <v>5.9870615676122372E-8</v>
      </c>
      <c r="HJ78" s="95">
        <f t="shared" si="86"/>
        <v>8.6406005435987715E-8</v>
      </c>
      <c r="HK78" s="95">
        <f t="shared" si="86"/>
        <v>8.6805222983373806E-8</v>
      </c>
      <c r="HL78" s="95">
        <f t="shared" si="86"/>
        <v>8.9919981379658482E-8</v>
      </c>
      <c r="HM78" s="95">
        <f t="shared" si="86"/>
        <v>7.3568913207543307E-9</v>
      </c>
      <c r="HN78" s="95">
        <f t="shared" si="86"/>
        <v>1.3359843532085065E-7</v>
      </c>
      <c r="HO78" s="95">
        <f t="shared" si="86"/>
        <v>1.3750636585411461E-7</v>
      </c>
      <c r="HP78" s="95">
        <f t="shared" si="86"/>
        <v>3.6632688276959903E-8</v>
      </c>
      <c r="HQ78" s="95">
        <f t="shared" si="86"/>
        <v>9.5147930028308986E-11</v>
      </c>
      <c r="HS78" s="95">
        <f t="shared" si="83"/>
        <v>1.959824686178707E-39</v>
      </c>
      <c r="HT78" s="95">
        <f t="shared" si="83"/>
        <v>4.3876910171162861E-36</v>
      </c>
      <c r="HU78" s="95">
        <f t="shared" si="83"/>
        <v>1.6033544314386266E-35</v>
      </c>
      <c r="HV78" s="95">
        <f t="shared" si="83"/>
        <v>1.7875999176027088E-35</v>
      </c>
      <c r="HW78" s="95">
        <f t="shared" si="83"/>
        <v>9.887643068678364E-37</v>
      </c>
      <c r="HX78" s="95">
        <f t="shared" si="83"/>
        <v>8.839388979896411E-39</v>
      </c>
      <c r="HY78" s="95">
        <f t="shared" si="83"/>
        <v>2.8307558832428964E-39</v>
      </c>
      <c r="HZ78" s="95">
        <f t="shared" si="83"/>
        <v>4.5908528660098338E-43</v>
      </c>
      <c r="IA78" s="95">
        <f t="shared" si="83"/>
        <v>4.2687955338734386E-39</v>
      </c>
      <c r="IB78" s="95">
        <f t="shared" si="83"/>
        <v>1.5660042692750194E-35</v>
      </c>
      <c r="IC78" s="95">
        <f t="shared" si="83"/>
        <v>1.5840243142569437E-35</v>
      </c>
      <c r="ID78" s="95">
        <f t="shared" si="83"/>
        <v>1.4459125466873999E-31</v>
      </c>
      <c r="IE78" s="95">
        <f t="shared" si="83"/>
        <v>3.4279807694720644E-29</v>
      </c>
      <c r="IF78" s="95">
        <f t="shared" si="83"/>
        <v>4.6968228624034953E-26</v>
      </c>
      <c r="IG78" s="95">
        <f t="shared" si="83"/>
        <v>1.5344380799646008E-23</v>
      </c>
      <c r="II78" s="95">
        <f t="shared" si="84"/>
        <v>2.6570264131813188E-170</v>
      </c>
      <c r="IJ78" s="95">
        <f t="shared" si="84"/>
        <v>4.6662169019511014E-122</v>
      </c>
      <c r="IK78" s="95">
        <f t="shared" si="84"/>
        <v>3.725562949444659E-126</v>
      </c>
      <c r="IL78" s="95">
        <f t="shared" si="84"/>
        <v>2.9382205689194471E-129</v>
      </c>
      <c r="IM78" s="95">
        <f t="shared" si="84"/>
        <v>7.1083165110071575E-139</v>
      </c>
      <c r="IN78" s="95">
        <f t="shared" si="84"/>
        <v>6.7813195075393916E-137</v>
      </c>
      <c r="IO78" s="95">
        <f t="shared" si="84"/>
        <v>2.2966759418597348E-143</v>
      </c>
      <c r="IP78" s="95">
        <f t="shared" si="84"/>
        <v>5.6273786395976499E-167</v>
      </c>
      <c r="IQ78" s="95">
        <f t="shared" si="84"/>
        <v>1.5035114637252776E-129</v>
      </c>
      <c r="IR78" s="95">
        <f t="shared" si="84"/>
        <v>1.3054995465741749E-115</v>
      </c>
      <c r="IS78" s="95">
        <f t="shared" si="84"/>
        <v>7.3239492212283513E-104</v>
      </c>
      <c r="IT78" s="95">
        <f t="shared" si="84"/>
        <v>1.2926172177304642E-99</v>
      </c>
      <c r="IU78" s="95">
        <f t="shared" si="84"/>
        <v>1.4805270918267227E-103</v>
      </c>
      <c r="IV78" s="95">
        <f t="shared" si="84"/>
        <v>3.6258549063804655E-94</v>
      </c>
      <c r="IW78" s="95">
        <f t="shared" si="84"/>
        <v>6.7696202991073393E-60</v>
      </c>
      <c r="IY78" s="95">
        <f t="shared" si="85"/>
        <v>0.16508001103566919</v>
      </c>
      <c r="IZ78" s="95">
        <f t="shared" si="85"/>
        <v>0.13519863705270807</v>
      </c>
      <c r="JA78" s="95">
        <f t="shared" si="85"/>
        <v>0.13576168021060103</v>
      </c>
      <c r="JB78" s="95">
        <f t="shared" si="85"/>
        <v>0.12707875522328646</v>
      </c>
      <c r="JC78" s="95">
        <f t="shared" si="85"/>
        <v>0.13573969782336448</v>
      </c>
      <c r="JD78" s="95">
        <f t="shared" si="85"/>
        <v>0.15647511816799456</v>
      </c>
      <c r="JE78" s="95">
        <f t="shared" si="85"/>
        <v>0.132598415652598</v>
      </c>
      <c r="JF78" s="95">
        <f t="shared" si="85"/>
        <v>0.11585829012507863</v>
      </c>
      <c r="JG78" s="95">
        <f t="shared" si="85"/>
        <v>0.12103134752877986</v>
      </c>
      <c r="JH78" s="95">
        <f t="shared" si="85"/>
        <v>0.12116123807272557</v>
      </c>
      <c r="JI78" s="95">
        <f t="shared" si="85"/>
        <v>0.13306634695259029</v>
      </c>
      <c r="JJ78" s="95">
        <f t="shared" si="85"/>
        <v>0.12696629276725882</v>
      </c>
      <c r="JK78" s="95">
        <f t="shared" si="85"/>
        <v>0.10850736730344462</v>
      </c>
      <c r="JL78" s="95">
        <f t="shared" si="85"/>
        <v>8.7756026652785035E-2</v>
      </c>
      <c r="JM78" s="95">
        <f t="shared" si="85"/>
        <v>6.2984544667862796E-2</v>
      </c>
    </row>
    <row r="79" spans="2:273" x14ac:dyDescent="0.25">
      <c r="B79" s="2">
        <v>52</v>
      </c>
      <c r="C79" s="37">
        <v>165.43199999999999</v>
      </c>
      <c r="D79" s="37">
        <v>159.06800000000001</v>
      </c>
      <c r="E79" s="37">
        <v>156.953</v>
      </c>
      <c r="F79" s="37">
        <v>163.279</v>
      </c>
      <c r="G79" s="37">
        <v>160.721</v>
      </c>
      <c r="H79" s="37">
        <v>172.047</v>
      </c>
      <c r="I79" s="37">
        <v>156.67400000000001</v>
      </c>
      <c r="J79" s="37">
        <v>146.34899999999999</v>
      </c>
      <c r="K79" s="37">
        <v>147.023</v>
      </c>
      <c r="L79" s="37">
        <v>141.90700000000001</v>
      </c>
      <c r="M79" s="37">
        <v>147.60499999999999</v>
      </c>
      <c r="N79" s="37">
        <v>147.09299999999999</v>
      </c>
      <c r="O79" s="37">
        <v>135.39500000000001</v>
      </c>
      <c r="P79" s="37">
        <v>118</v>
      </c>
      <c r="Q79" s="37">
        <v>98.674000000000007</v>
      </c>
      <c r="S79" s="4">
        <f t="shared" si="87"/>
        <v>161.6465319404733</v>
      </c>
      <c r="T79" s="4">
        <f t="shared" si="87"/>
        <v>154.52219013517748</v>
      </c>
      <c r="U79" s="4">
        <f t="shared" si="87"/>
        <v>154.63704986217402</v>
      </c>
      <c r="V79" s="4">
        <f t="shared" si="87"/>
        <v>155.60680573875672</v>
      </c>
      <c r="W79" s="4">
        <f t="shared" si="87"/>
        <v>156.90399488503223</v>
      </c>
      <c r="X79" s="4">
        <f t="shared" si="87"/>
        <v>164.51255164478221</v>
      </c>
      <c r="Y79" s="4">
        <f t="shared" si="87"/>
        <v>152.92650904381171</v>
      </c>
      <c r="Z79" s="4">
        <f t="shared" si="87"/>
        <v>143.73907188796889</v>
      </c>
      <c r="AA79" s="4">
        <f t="shared" si="87"/>
        <v>143.91076064430069</v>
      </c>
      <c r="AB79" s="4">
        <f t="shared" si="87"/>
        <v>142.25797067791137</v>
      </c>
      <c r="AC79" s="4">
        <f t="shared" si="87"/>
        <v>148.05173809409865</v>
      </c>
      <c r="AD79" s="4">
        <f t="shared" si="87"/>
        <v>144.60633878341582</v>
      </c>
      <c r="AE79" s="4">
        <f t="shared" si="87"/>
        <v>135.48375793699671</v>
      </c>
      <c r="AF79" s="4">
        <f t="shared" si="87"/>
        <v>123.02928801781296</v>
      </c>
      <c r="AG79" s="4">
        <f t="shared" si="87"/>
        <v>102.23783378199526</v>
      </c>
      <c r="AI79" s="4">
        <f t="shared" si="88"/>
        <v>3.7854680595266927</v>
      </c>
      <c r="AJ79" s="4">
        <f t="shared" si="88"/>
        <v>4.5458098648225302</v>
      </c>
      <c r="AK79" s="4">
        <f t="shared" si="88"/>
        <v>2.315950137825979</v>
      </c>
      <c r="AL79" s="4">
        <f t="shared" si="88"/>
        <v>7.672194261243277</v>
      </c>
      <c r="AM79" s="4">
        <f t="shared" si="88"/>
        <v>3.8170051149677704</v>
      </c>
      <c r="AN79" s="4">
        <f t="shared" si="88"/>
        <v>7.5344483552177905</v>
      </c>
      <c r="AO79" s="4">
        <f t="shared" si="88"/>
        <v>3.747490956188301</v>
      </c>
      <c r="AP79" s="4">
        <f t="shared" si="88"/>
        <v>2.6099281120310991</v>
      </c>
      <c r="AQ79" s="4">
        <f t="shared" si="88"/>
        <v>3.1122393556993018</v>
      </c>
      <c r="AR79" s="4">
        <f t="shared" si="88"/>
        <v>-0.35097067791136283</v>
      </c>
      <c r="AS79" s="4">
        <f t="shared" si="88"/>
        <v>-0.44673809409866294</v>
      </c>
      <c r="AT79" s="4">
        <f t="shared" si="88"/>
        <v>2.4866612165841673</v>
      </c>
      <c r="AU79" s="4">
        <f t="shared" si="88"/>
        <v>-8.8757936996699982E-2</v>
      </c>
      <c r="AV79" s="4">
        <f t="shared" si="88"/>
        <v>-5.0292880178129593</v>
      </c>
      <c r="AW79" s="4">
        <f t="shared" si="88"/>
        <v>-3.5638337819952568</v>
      </c>
      <c r="AY79" s="2">
        <f t="shared" si="79"/>
        <v>73.332876139365354</v>
      </c>
      <c r="AZ79" s="2">
        <f t="shared" si="79"/>
        <v>74.109900543934572</v>
      </c>
      <c r="BA79" s="2">
        <f t="shared" si="79"/>
        <v>73.472812565155991</v>
      </c>
      <c r="BB79" s="2">
        <f t="shared" si="79"/>
        <v>75.541359204339372</v>
      </c>
      <c r="BC79" s="2">
        <f t="shared" si="79"/>
        <v>75.710417963025165</v>
      </c>
      <c r="BD79" s="2">
        <f t="shared" si="79"/>
        <v>74.680315731414311</v>
      </c>
      <c r="BE79" s="2">
        <f t="shared" si="79"/>
        <v>75.383955715296409</v>
      </c>
      <c r="BF79" s="2">
        <f t="shared" si="79"/>
        <v>73.465089327625307</v>
      </c>
      <c r="BG79" s="2">
        <f t="shared" si="79"/>
        <v>71.912801648133694</v>
      </c>
      <c r="BH79" s="2">
        <f t="shared" si="79"/>
        <v>70.703772411940236</v>
      </c>
      <c r="BI79" s="2">
        <f t="shared" si="79"/>
        <v>70.463960671969332</v>
      </c>
      <c r="BJ79" s="2">
        <f t="shared" si="79"/>
        <v>71.591161024062259</v>
      </c>
      <c r="BK79" s="2">
        <f t="shared" si="79"/>
        <v>70.742936679584943</v>
      </c>
      <c r="BL79" s="2">
        <f t="shared" si="79"/>
        <v>70.787571966698764</v>
      </c>
      <c r="BM79" s="2">
        <f t="shared" si="79"/>
        <v>67.138456995522418</v>
      </c>
      <c r="BO79" s="2" t="str">
        <f t="shared" si="9"/>
        <v/>
      </c>
      <c r="BP79" s="2" t="str">
        <f t="shared" si="10"/>
        <v/>
      </c>
      <c r="BQ79" s="2" t="str">
        <f t="shared" si="11"/>
        <v/>
      </c>
      <c r="BR79" s="2" t="str">
        <f t="shared" si="12"/>
        <v/>
      </c>
      <c r="BS79" s="2" t="str">
        <f t="shared" si="13"/>
        <v/>
      </c>
      <c r="BT79" s="2" t="str">
        <f t="shared" si="14"/>
        <v/>
      </c>
      <c r="BU79" s="2" t="str">
        <f t="shared" si="15"/>
        <v/>
      </c>
      <c r="BV79" s="2" t="str">
        <f t="shared" si="16"/>
        <v/>
      </c>
      <c r="BW79" s="2" t="str">
        <f t="shared" si="17"/>
        <v/>
      </c>
      <c r="BX79" s="2" t="str">
        <f t="shared" si="18"/>
        <v/>
      </c>
      <c r="BY79" s="2" t="str">
        <f t="shared" si="19"/>
        <v/>
      </c>
      <c r="BZ79" s="2" t="str">
        <f t="shared" si="20"/>
        <v/>
      </c>
      <c r="CA79" s="2" t="str">
        <f t="shared" si="21"/>
        <v/>
      </c>
      <c r="CB79" s="2" t="str">
        <f t="shared" si="22"/>
        <v/>
      </c>
      <c r="CC79" s="2" t="str">
        <f t="shared" si="23"/>
        <v/>
      </c>
      <c r="CE79" s="2" t="str">
        <f t="shared" si="80"/>
        <v/>
      </c>
      <c r="CF79" s="2" t="str">
        <f t="shared" si="80"/>
        <v/>
      </c>
      <c r="CG79" s="2" t="str">
        <f t="shared" si="80"/>
        <v/>
      </c>
      <c r="CH79" s="2" t="str">
        <f t="shared" si="80"/>
        <v/>
      </c>
      <c r="CI79" s="2" t="str">
        <f t="shared" si="80"/>
        <v/>
      </c>
      <c r="CJ79" s="2" t="str">
        <f t="shared" si="80"/>
        <v/>
      </c>
      <c r="CK79" s="2" t="str">
        <f t="shared" si="80"/>
        <v/>
      </c>
      <c r="CL79" s="2" t="str">
        <f t="shared" si="80"/>
        <v/>
      </c>
      <c r="CM79" s="2" t="str">
        <f t="shared" si="80"/>
        <v/>
      </c>
      <c r="CN79" s="2" t="str">
        <f t="shared" si="80"/>
        <v/>
      </c>
      <c r="CO79" s="2" t="str">
        <f t="shared" si="80"/>
        <v/>
      </c>
      <c r="CP79" s="2" t="str">
        <f t="shared" si="80"/>
        <v/>
      </c>
      <c r="CQ79" s="2" t="str">
        <f t="shared" si="80"/>
        <v/>
      </c>
      <c r="CR79" s="2" t="str">
        <f t="shared" si="80"/>
        <v/>
      </c>
      <c r="CS79" s="2" t="str">
        <f t="shared" si="80"/>
        <v/>
      </c>
      <c r="CU79" s="2" t="str">
        <f t="shared" si="25"/>
        <v/>
      </c>
      <c r="CV79" s="2" t="str">
        <f t="shared" si="26"/>
        <v/>
      </c>
      <c r="CW79" s="2" t="str">
        <f t="shared" si="27"/>
        <v/>
      </c>
      <c r="CX79" s="2" t="str">
        <f t="shared" si="28"/>
        <v/>
      </c>
      <c r="CY79" s="2" t="str">
        <f t="shared" si="29"/>
        <v/>
      </c>
      <c r="CZ79" s="2" t="str">
        <f t="shared" si="30"/>
        <v/>
      </c>
      <c r="DA79" s="2" t="str">
        <f t="shared" si="31"/>
        <v/>
      </c>
      <c r="DB79" s="2" t="str">
        <f t="shared" si="32"/>
        <v/>
      </c>
      <c r="DC79" s="2" t="str">
        <f t="shared" si="33"/>
        <v/>
      </c>
      <c r="DD79" s="2" t="str">
        <f t="shared" si="34"/>
        <v/>
      </c>
      <c r="DE79" s="2" t="str">
        <f t="shared" si="35"/>
        <v/>
      </c>
      <c r="DF79" s="2" t="str">
        <f t="shared" si="36"/>
        <v/>
      </c>
      <c r="DG79" s="2" t="str">
        <f t="shared" si="37"/>
        <v/>
      </c>
      <c r="DH79" s="2" t="str">
        <f t="shared" si="38"/>
        <v/>
      </c>
      <c r="DI79" s="2" t="str">
        <f t="shared" si="39"/>
        <v/>
      </c>
      <c r="DK79" s="2">
        <f t="shared" si="89"/>
        <v>80.086934146341449</v>
      </c>
      <c r="DL79" s="2">
        <f t="shared" si="89"/>
        <v>80.669051724603619</v>
      </c>
      <c r="DM79" s="2">
        <f t="shared" si="89"/>
        <v>79.411130405423677</v>
      </c>
      <c r="DN79" s="2">
        <f t="shared" si="89"/>
        <v>82.344129266082746</v>
      </c>
      <c r="DO79" s="2">
        <f t="shared" si="89"/>
        <v>81.17399694784325</v>
      </c>
      <c r="DP79" s="2">
        <f t="shared" si="89"/>
        <v>80.047544040191241</v>
      </c>
      <c r="DQ79" s="2">
        <f t="shared" si="89"/>
        <v>80.381330092104903</v>
      </c>
      <c r="DR79" s="2">
        <f t="shared" si="89"/>
        <v>77.509329658713398</v>
      </c>
      <c r="DS79" s="2">
        <f t="shared" si="89"/>
        <v>76.532749018423431</v>
      </c>
      <c r="DT79" s="2">
        <f t="shared" si="89"/>
        <v>74.974174871639988</v>
      </c>
      <c r="DU79" s="2">
        <f t="shared" si="89"/>
        <v>74.66514557535487</v>
      </c>
      <c r="DV79" s="2">
        <f t="shared" si="89"/>
        <v>75.788456961643007</v>
      </c>
      <c r="DW79" s="2">
        <f t="shared" si="89"/>
        <v>75.487734521292651</v>
      </c>
      <c r="DX79" s="2">
        <f t="shared" si="89"/>
        <v>75.618904580690625</v>
      </c>
      <c r="DY79" s="2">
        <f t="shared" si="89"/>
        <v>69.874423459897116</v>
      </c>
      <c r="EA79" s="2">
        <f t="shared" si="90"/>
        <v>64.720332382004102</v>
      </c>
      <c r="EB79" s="2">
        <f t="shared" si="90"/>
        <v>65.094369294386226</v>
      </c>
      <c r="EC79" s="2">
        <f t="shared" si="90"/>
        <v>65.495053193027559</v>
      </c>
      <c r="ED79" s="2">
        <f t="shared" si="90"/>
        <v>66.412120663310645</v>
      </c>
      <c r="EE79" s="2">
        <f t="shared" si="90"/>
        <v>68.443676865756203</v>
      </c>
      <c r="EF79" s="2">
        <f t="shared" si="90"/>
        <v>67.943511948966588</v>
      </c>
      <c r="EG79" s="2">
        <f t="shared" si="90"/>
        <v>68.654085521755945</v>
      </c>
      <c r="EH79" s="2">
        <f t="shared" si="90"/>
        <v>67.80881275201925</v>
      </c>
      <c r="EI79" s="2">
        <f t="shared" si="90"/>
        <v>65.537562168946494</v>
      </c>
      <c r="EJ79" s="2">
        <f t="shared" si="90"/>
        <v>64.803720566398781</v>
      </c>
      <c r="EK79" s="2">
        <f t="shared" si="90"/>
        <v>64.865723490487213</v>
      </c>
      <c r="EL79" s="2">
        <f t="shared" si="90"/>
        <v>65.862444873621101</v>
      </c>
      <c r="EM79" s="2">
        <f t="shared" si="90"/>
        <v>63.846106336191113</v>
      </c>
      <c r="EN79" s="2">
        <f t="shared" si="90"/>
        <v>63.185981530782016</v>
      </c>
      <c r="EO79" s="2">
        <f t="shared" si="90"/>
        <v>62.795201194335448</v>
      </c>
      <c r="EQ79" s="2">
        <f t="shared" si="91"/>
        <v>64.577964363652967</v>
      </c>
      <c r="ER79" s="2">
        <f t="shared" si="91"/>
        <v>65.111472980881118</v>
      </c>
      <c r="ES79" s="2">
        <f t="shared" si="91"/>
        <v>65.450777811810582</v>
      </c>
      <c r="ET79" s="2">
        <f t="shared" si="91"/>
        <v>66.148157221480119</v>
      </c>
      <c r="EU79" s="2">
        <f t="shared" si="91"/>
        <v>67.796023181987067</v>
      </c>
      <c r="EV79" s="2">
        <f t="shared" si="91"/>
        <v>67.035865875068254</v>
      </c>
      <c r="EW79" s="2">
        <f t="shared" si="91"/>
        <v>67.622958742549017</v>
      </c>
      <c r="EX79" s="2">
        <f t="shared" si="91"/>
        <v>66.502020391506349</v>
      </c>
      <c r="EY79" s="2">
        <f t="shared" si="91"/>
        <v>64.414951412008904</v>
      </c>
      <c r="EZ79" s="2">
        <f t="shared" si="91"/>
        <v>64.258761710559313</v>
      </c>
      <c r="FA79" s="2">
        <f t="shared" si="91"/>
        <v>63.555543101759895</v>
      </c>
      <c r="FB79" s="2">
        <f t="shared" si="91"/>
        <v>63.338363463385626</v>
      </c>
      <c r="FC79" s="2">
        <f t="shared" si="91"/>
        <v>62.518760208721595</v>
      </c>
      <c r="FD79" s="2">
        <f t="shared" si="91"/>
        <v>62.577093152566505</v>
      </c>
      <c r="FE79" s="2">
        <f t="shared" si="91"/>
        <v>64.573909553851024</v>
      </c>
      <c r="FG79" s="2">
        <f t="shared" si="92"/>
        <v>0.43952804806261053</v>
      </c>
      <c r="FH79" s="2">
        <f t="shared" si="92"/>
        <v>0.42114197486400629</v>
      </c>
      <c r="FI79" s="2">
        <f t="shared" si="92"/>
        <v>0.4267232903727593</v>
      </c>
      <c r="FJ79" s="2">
        <f t="shared" si="92"/>
        <v>0.42698634107086192</v>
      </c>
      <c r="FK79" s="2">
        <f t="shared" si="92"/>
        <v>0.4291751950001545</v>
      </c>
      <c r="FL79" s="2">
        <f t="shared" si="92"/>
        <v>0.4434205662244427</v>
      </c>
      <c r="FM79" s="2">
        <f t="shared" si="92"/>
        <v>0.42612869851118906</v>
      </c>
      <c r="FN79" s="2">
        <f t="shared" si="92"/>
        <v>0.41690166587601496</v>
      </c>
      <c r="FO79" s="2">
        <f t="shared" si="92"/>
        <v>0.42017199246707942</v>
      </c>
      <c r="FP79" s="2">
        <f t="shared" si="92"/>
        <v>0.41987950715045369</v>
      </c>
      <c r="FQ79" s="2">
        <f t="shared" si="92"/>
        <v>0.42870883080146288</v>
      </c>
      <c r="FR79" s="2">
        <f t="shared" si="92"/>
        <v>0.42284505883082762</v>
      </c>
      <c r="FS79" s="2">
        <f t="shared" si="92"/>
        <v>0.40756643116111707</v>
      </c>
      <c r="FT79" s="2">
        <f t="shared" si="92"/>
        <v>0.38858992577403006</v>
      </c>
      <c r="FU79" s="2">
        <f t="shared" si="92"/>
        <v>0.38648708218310868</v>
      </c>
      <c r="FW79" s="2">
        <f t="shared" si="81"/>
        <v>3.882993877085736E-5</v>
      </c>
      <c r="FX79" s="2">
        <f t="shared" si="81"/>
        <v>7.8104358197548509E-5</v>
      </c>
      <c r="FY79" s="2">
        <f t="shared" si="81"/>
        <v>8.092787771925888E-5</v>
      </c>
      <c r="FZ79" s="2">
        <f t="shared" si="81"/>
        <v>7.5777676192753988E-5</v>
      </c>
      <c r="GA79" s="2">
        <f t="shared" si="81"/>
        <v>6.3893983800527933E-5</v>
      </c>
      <c r="GB79" s="2">
        <f t="shared" si="81"/>
        <v>5.6790073526674898E-5</v>
      </c>
      <c r="GC79" s="2">
        <f t="shared" si="81"/>
        <v>5.7132570380681584E-5</v>
      </c>
      <c r="GD79" s="2">
        <f t="shared" si="81"/>
        <v>6.0203006404781036E-5</v>
      </c>
      <c r="GE79" s="2">
        <f t="shared" si="81"/>
        <v>6.9306477514570423E-5</v>
      </c>
      <c r="GF79" s="2">
        <f t="shared" si="81"/>
        <v>6.8112516129282028E-5</v>
      </c>
      <c r="GG79" s="2">
        <f t="shared" si="81"/>
        <v>6.5730530423365206E-5</v>
      </c>
      <c r="GH79" s="2">
        <f t="shared" si="81"/>
        <v>5.1809844591473221E-5</v>
      </c>
      <c r="GI79" s="2">
        <f t="shared" si="81"/>
        <v>4.5948377700099808E-5</v>
      </c>
      <c r="GJ79" s="2">
        <f t="shared" si="81"/>
        <v>3.9364971498024311E-5</v>
      </c>
      <c r="GK79" s="2">
        <f t="shared" si="81"/>
        <v>3.4571810269952925E-5</v>
      </c>
      <c r="GM79" s="95">
        <f t="shared" si="82"/>
        <v>0.20001045532616649</v>
      </c>
      <c r="GN79" s="95">
        <f t="shared" si="82"/>
        <v>0.1666609673807507</v>
      </c>
      <c r="GO79" s="95">
        <f t="shared" si="82"/>
        <v>0.1691849171383282</v>
      </c>
      <c r="GP79" s="95">
        <f t="shared" si="82"/>
        <v>0.16140378485935739</v>
      </c>
      <c r="GQ79" s="95">
        <f t="shared" si="82"/>
        <v>0.17012982997506967</v>
      </c>
      <c r="GR79" s="95">
        <f t="shared" si="82"/>
        <v>0.19471050989257868</v>
      </c>
      <c r="GS79" s="95">
        <f t="shared" si="82"/>
        <v>0.1660975486433848</v>
      </c>
      <c r="GT79" s="95">
        <f t="shared" si="82"/>
        <v>0.1473072927658938</v>
      </c>
      <c r="GU79" s="95">
        <f t="shared" si="82"/>
        <v>0.15327798425648079</v>
      </c>
      <c r="GV79" s="95">
        <f t="shared" si="82"/>
        <v>0.15329739733633355</v>
      </c>
      <c r="GW79" s="95">
        <f t="shared" si="82"/>
        <v>0.16753494060594865</v>
      </c>
      <c r="GX79" s="95">
        <f t="shared" si="82"/>
        <v>0.15972911941647366</v>
      </c>
      <c r="GY79" s="95">
        <f t="shared" si="82"/>
        <v>0.13743519516420172</v>
      </c>
      <c r="GZ79" s="95">
        <f t="shared" si="82"/>
        <v>0.112311099231358</v>
      </c>
      <c r="HA79" s="95">
        <f t="shared" si="82"/>
        <v>8.6071728966740091E-2</v>
      </c>
      <c r="HC79" s="95">
        <f t="shared" si="72"/>
        <v>2.5995097482165478E-6</v>
      </c>
      <c r="HD79" s="95">
        <f t="shared" si="72"/>
        <v>1.8780463578847373E-6</v>
      </c>
      <c r="HE79" s="95">
        <f t="shared" si="72"/>
        <v>3.0721504712006359E-7</v>
      </c>
      <c r="HF79" s="95">
        <f t="shared" si="72"/>
        <v>3.5371841383264327E-7</v>
      </c>
      <c r="HG79" s="95">
        <f t="shared" si="86"/>
        <v>1.3027129146812466E-7</v>
      </c>
      <c r="HH79" s="95">
        <f t="shared" si="86"/>
        <v>1.3031425576758415E-7</v>
      </c>
      <c r="HI79" s="95">
        <f t="shared" si="86"/>
        <v>1.4014168516231076E-7</v>
      </c>
      <c r="HJ79" s="95">
        <f t="shared" si="86"/>
        <v>1.9983411312846607E-7</v>
      </c>
      <c r="HK79" s="95">
        <f t="shared" si="86"/>
        <v>2.0126284269745381E-7</v>
      </c>
      <c r="HL79" s="95">
        <f t="shared" si="86"/>
        <v>2.0833861605247952E-7</v>
      </c>
      <c r="HM79" s="95">
        <f t="shared" si="86"/>
        <v>1.9715695312481113E-8</v>
      </c>
      <c r="HN79" s="95">
        <f t="shared" si="86"/>
        <v>2.9809631977390864E-7</v>
      </c>
      <c r="HO79" s="95">
        <f t="shared" si="86"/>
        <v>2.9641181865249666E-7</v>
      </c>
      <c r="HP79" s="95">
        <f t="shared" si="86"/>
        <v>8.2711754110933974E-8</v>
      </c>
      <c r="HQ79" s="95">
        <f t="shared" si="86"/>
        <v>3.0549303450471426E-10</v>
      </c>
      <c r="HS79" s="95">
        <f t="shared" si="83"/>
        <v>1.7487262741302189E-38</v>
      </c>
      <c r="HT79" s="95">
        <f t="shared" si="83"/>
        <v>3.546292245894398E-35</v>
      </c>
      <c r="HU79" s="95">
        <f t="shared" si="83"/>
        <v>1.2739500503059961E-34</v>
      </c>
      <c r="HV79" s="95">
        <f t="shared" si="83"/>
        <v>1.4182996480318203E-34</v>
      </c>
      <c r="HW79" s="95">
        <f t="shared" si="83"/>
        <v>8.1486466966465274E-36</v>
      </c>
      <c r="HX79" s="95">
        <f t="shared" si="83"/>
        <v>8.1550127251377625E-38</v>
      </c>
      <c r="HY79" s="95">
        <f t="shared" si="83"/>
        <v>2.6597899009367296E-38</v>
      </c>
      <c r="HZ79" s="95">
        <f t="shared" si="83"/>
        <v>5.5232408565988706E-42</v>
      </c>
      <c r="IA79" s="95">
        <f t="shared" si="83"/>
        <v>4.1341419560597897E-38</v>
      </c>
      <c r="IB79" s="95">
        <f t="shared" si="83"/>
        <v>1.2232243789341988E-34</v>
      </c>
      <c r="IC79" s="95">
        <f t="shared" si="83"/>
        <v>1.2342333205752931E-34</v>
      </c>
      <c r="ID79" s="95">
        <f t="shared" si="83"/>
        <v>8.4836804158559673E-31</v>
      </c>
      <c r="IE79" s="95">
        <f t="shared" si="83"/>
        <v>1.6825625283236608E-28</v>
      </c>
      <c r="IF79" s="95">
        <f t="shared" si="83"/>
        <v>1.8764310236600492E-25</v>
      </c>
      <c r="IG79" s="95">
        <f t="shared" si="83"/>
        <v>5.2796262570160774E-23</v>
      </c>
      <c r="II79" s="95">
        <f t="shared" si="84"/>
        <v>2.7226545753453124E-167</v>
      </c>
      <c r="IJ79" s="95">
        <f t="shared" si="84"/>
        <v>9.4209808400425693E-120</v>
      </c>
      <c r="IK79" s="95">
        <f t="shared" si="84"/>
        <v>9.1981993019165961E-124</v>
      </c>
      <c r="IL79" s="95">
        <f t="shared" si="84"/>
        <v>8.0081348368506406E-127</v>
      </c>
      <c r="IM79" s="95">
        <f t="shared" si="84"/>
        <v>2.6627264380114072E-136</v>
      </c>
      <c r="IN79" s="95">
        <f t="shared" si="84"/>
        <v>2.1754893279138363E-134</v>
      </c>
      <c r="IO79" s="95">
        <f t="shared" si="84"/>
        <v>9.7490534746065915E-141</v>
      </c>
      <c r="IP79" s="95">
        <f t="shared" si="84"/>
        <v>6.8042490309684506E-164</v>
      </c>
      <c r="IQ79" s="95">
        <f t="shared" si="84"/>
        <v>3.941692745379839E-127</v>
      </c>
      <c r="IR79" s="95">
        <f t="shared" si="84"/>
        <v>1.8479646028792754E-113</v>
      </c>
      <c r="IS79" s="95">
        <f t="shared" si="84"/>
        <v>6.1193898172125146E-102</v>
      </c>
      <c r="IT79" s="95">
        <f t="shared" si="84"/>
        <v>8.1228633290360891E-98</v>
      </c>
      <c r="IU79" s="95">
        <f t="shared" si="84"/>
        <v>1.0444083630501479E-101</v>
      </c>
      <c r="IV79" s="95">
        <f t="shared" si="84"/>
        <v>1.6300769008260901E-92</v>
      </c>
      <c r="IW79" s="95">
        <f t="shared" si="84"/>
        <v>7.2131142530327772E-59</v>
      </c>
      <c r="IY79" s="95">
        <f t="shared" si="85"/>
        <v>0.20001305483591469</v>
      </c>
      <c r="IZ79" s="95">
        <f t="shared" si="85"/>
        <v>0.16666284542710857</v>
      </c>
      <c r="JA79" s="95">
        <f t="shared" si="85"/>
        <v>0.16918522435337532</v>
      </c>
      <c r="JB79" s="95">
        <f t="shared" si="85"/>
        <v>0.16140413857777122</v>
      </c>
      <c r="JC79" s="95">
        <f t="shared" si="85"/>
        <v>0.17012996024636115</v>
      </c>
      <c r="JD79" s="95">
        <f t="shared" si="85"/>
        <v>0.19471064020683446</v>
      </c>
      <c r="JE79" s="95">
        <f t="shared" si="85"/>
        <v>0.16609768878506997</v>
      </c>
      <c r="JF79" s="95">
        <f t="shared" si="85"/>
        <v>0.14730749260000692</v>
      </c>
      <c r="JG79" s="95">
        <f t="shared" si="85"/>
        <v>0.15327818551932348</v>
      </c>
      <c r="JH79" s="95">
        <f t="shared" si="85"/>
        <v>0.1532976056749496</v>
      </c>
      <c r="JI79" s="95">
        <f t="shared" si="85"/>
        <v>0.16753496032164397</v>
      </c>
      <c r="JJ79" s="95">
        <f t="shared" si="85"/>
        <v>0.15972941751279343</v>
      </c>
      <c r="JK79" s="95">
        <f t="shared" si="85"/>
        <v>0.13743549157602036</v>
      </c>
      <c r="JL79" s="95">
        <f t="shared" si="85"/>
        <v>0.11231118194311211</v>
      </c>
      <c r="JM79" s="95">
        <f t="shared" si="85"/>
        <v>8.6071729272233125E-2</v>
      </c>
    </row>
    <row r="80" spans="2:273" x14ac:dyDescent="0.25">
      <c r="B80" s="2">
        <v>53</v>
      </c>
      <c r="C80" s="37">
        <v>180.25</v>
      </c>
      <c r="D80" s="37">
        <v>175.18199999999999</v>
      </c>
      <c r="E80" s="37">
        <v>175.44200000000001</v>
      </c>
      <c r="F80" s="37">
        <v>179.465</v>
      </c>
      <c r="G80" s="37">
        <v>178.535</v>
      </c>
      <c r="H80" s="37">
        <v>187.67400000000001</v>
      </c>
      <c r="I80" s="37">
        <v>173.41900000000001</v>
      </c>
      <c r="J80" s="37">
        <v>162.41900000000001</v>
      </c>
      <c r="K80" s="37">
        <v>164.512</v>
      </c>
      <c r="L80" s="37">
        <v>160.233</v>
      </c>
      <c r="M80" s="37">
        <v>165.34899999999999</v>
      </c>
      <c r="N80" s="37">
        <v>164.69800000000001</v>
      </c>
      <c r="O80" s="37">
        <v>150.977</v>
      </c>
      <c r="P80" s="37">
        <v>131.488</v>
      </c>
      <c r="Q80" s="37">
        <v>108.977</v>
      </c>
      <c r="S80" s="4">
        <f t="shared" si="87"/>
        <v>173.75602502533695</v>
      </c>
      <c r="T80" s="4">
        <f t="shared" si="87"/>
        <v>167.04806544761269</v>
      </c>
      <c r="U80" s="4">
        <f t="shared" si="87"/>
        <v>167.93031232676594</v>
      </c>
      <c r="V80" s="4">
        <f t="shared" si="87"/>
        <v>169.97124988260407</v>
      </c>
      <c r="W80" s="4">
        <f t="shared" si="87"/>
        <v>170.54871680290447</v>
      </c>
      <c r="X80" s="4">
        <f t="shared" si="87"/>
        <v>178.70288771975615</v>
      </c>
      <c r="Y80" s="4">
        <f t="shared" si="87"/>
        <v>165.97114230199989</v>
      </c>
      <c r="Z80" s="4">
        <f t="shared" si="87"/>
        <v>156.69065058017728</v>
      </c>
      <c r="AA80" s="4">
        <f t="shared" si="87"/>
        <v>156.8321440229077</v>
      </c>
      <c r="AB80" s="4">
        <f t="shared" si="87"/>
        <v>155.06140959806959</v>
      </c>
      <c r="AC80" s="4">
        <f t="shared" si="87"/>
        <v>161.41235771231882</v>
      </c>
      <c r="AD80" s="4">
        <f t="shared" si="87"/>
        <v>157.25527033950954</v>
      </c>
      <c r="AE80" s="4">
        <f t="shared" si="87"/>
        <v>147.31078641507577</v>
      </c>
      <c r="AF80" s="4">
        <f t="shared" si="87"/>
        <v>133.29386792049067</v>
      </c>
      <c r="AG80" s="4">
        <f t="shared" si="87"/>
        <v>111.44843654026231</v>
      </c>
      <c r="AI80" s="4">
        <f t="shared" si="88"/>
        <v>6.4939749746630469</v>
      </c>
      <c r="AJ80" s="4">
        <f t="shared" si="88"/>
        <v>8.1339345523873021</v>
      </c>
      <c r="AK80" s="4">
        <f t="shared" si="88"/>
        <v>7.5116876732340643</v>
      </c>
      <c r="AL80" s="4">
        <f t="shared" si="88"/>
        <v>9.4937501173959333</v>
      </c>
      <c r="AM80" s="4">
        <f t="shared" si="88"/>
        <v>7.9862831970955312</v>
      </c>
      <c r="AN80" s="4">
        <f t="shared" si="88"/>
        <v>8.9711122802438581</v>
      </c>
      <c r="AO80" s="4">
        <f t="shared" si="88"/>
        <v>7.4478576980001208</v>
      </c>
      <c r="AP80" s="4">
        <f t="shared" si="88"/>
        <v>5.7283494198227345</v>
      </c>
      <c r="AQ80" s="4">
        <f t="shared" si="88"/>
        <v>7.6798559770923021</v>
      </c>
      <c r="AR80" s="4">
        <f t="shared" si="88"/>
        <v>5.1715904019304162</v>
      </c>
      <c r="AS80" s="4">
        <f t="shared" si="88"/>
        <v>3.9366422876811669</v>
      </c>
      <c r="AT80" s="4">
        <f t="shared" si="88"/>
        <v>7.4427296604904711</v>
      </c>
      <c r="AU80" s="4">
        <f t="shared" si="88"/>
        <v>3.6662135849242361</v>
      </c>
      <c r="AV80" s="4">
        <f t="shared" si="88"/>
        <v>-1.8058679204906696</v>
      </c>
      <c r="AW80" s="4">
        <f t="shared" si="88"/>
        <v>-2.4714365402623031</v>
      </c>
      <c r="AY80" s="2">
        <f t="shared" si="79"/>
        <v>73.078535201290265</v>
      </c>
      <c r="AZ80" s="2">
        <f t="shared" si="79"/>
        <v>73.879271453457605</v>
      </c>
      <c r="BA80" s="2">
        <f t="shared" si="79"/>
        <v>73.259494131549516</v>
      </c>
      <c r="BB80" s="2">
        <f t="shared" si="79"/>
        <v>75.287892365698966</v>
      </c>
      <c r="BC80" s="2">
        <f t="shared" si="79"/>
        <v>75.506093909093536</v>
      </c>
      <c r="BD80" s="2">
        <f t="shared" si="79"/>
        <v>74.466728327775925</v>
      </c>
      <c r="BE80" s="2">
        <f t="shared" si="79"/>
        <v>75.172135155257436</v>
      </c>
      <c r="BF80" s="2">
        <f t="shared" si="79"/>
        <v>73.306006947239794</v>
      </c>
      <c r="BG80" s="2">
        <f t="shared" si="79"/>
        <v>71.72107610528569</v>
      </c>
      <c r="BH80" s="2">
        <f t="shared" si="79"/>
        <v>70.527941663687727</v>
      </c>
      <c r="BI80" s="2">
        <f t="shared" si="79"/>
        <v>70.28236243299402</v>
      </c>
      <c r="BJ80" s="2">
        <f t="shared" si="79"/>
        <v>71.419510557050145</v>
      </c>
      <c r="BK80" s="2">
        <f t="shared" si="79"/>
        <v>70.541787724353284</v>
      </c>
      <c r="BL80" s="2">
        <f t="shared" si="79"/>
        <v>70.588694292237321</v>
      </c>
      <c r="BM80" s="2">
        <f t="shared" si="79"/>
        <v>67.054039557112432</v>
      </c>
      <c r="BO80" s="2" t="str">
        <f t="shared" si="9"/>
        <v/>
      </c>
      <c r="BP80" s="2" t="str">
        <f t="shared" si="10"/>
        <v/>
      </c>
      <c r="BQ80" s="2" t="str">
        <f t="shared" si="11"/>
        <v/>
      </c>
      <c r="BR80" s="2" t="str">
        <f t="shared" si="12"/>
        <v/>
      </c>
      <c r="BS80" s="2" t="str">
        <f t="shared" si="13"/>
        <v/>
      </c>
      <c r="BT80" s="2" t="str">
        <f t="shared" si="14"/>
        <v/>
      </c>
      <c r="BU80" s="2" t="str">
        <f t="shared" si="15"/>
        <v/>
      </c>
      <c r="BV80" s="2" t="str">
        <f t="shared" si="16"/>
        <v/>
      </c>
      <c r="BW80" s="2" t="str">
        <f t="shared" si="17"/>
        <v/>
      </c>
      <c r="BX80" s="2" t="str">
        <f t="shared" si="18"/>
        <v/>
      </c>
      <c r="BY80" s="2" t="str">
        <f t="shared" si="19"/>
        <v/>
      </c>
      <c r="BZ80" s="2" t="str">
        <f t="shared" si="20"/>
        <v/>
      </c>
      <c r="CA80" s="2" t="str">
        <f t="shared" si="21"/>
        <v/>
      </c>
      <c r="CB80" s="2" t="str">
        <f t="shared" si="22"/>
        <v/>
      </c>
      <c r="CC80" s="2" t="str">
        <f t="shared" si="23"/>
        <v/>
      </c>
      <c r="CE80" s="2" t="str">
        <f t="shared" si="80"/>
        <v/>
      </c>
      <c r="CF80" s="2" t="str">
        <f t="shared" si="80"/>
        <v/>
      </c>
      <c r="CG80" s="2" t="str">
        <f t="shared" si="80"/>
        <v/>
      </c>
      <c r="CH80" s="2" t="str">
        <f t="shared" si="80"/>
        <v/>
      </c>
      <c r="CI80" s="2" t="str">
        <f t="shared" si="80"/>
        <v/>
      </c>
      <c r="CJ80" s="2" t="str">
        <f t="shared" si="80"/>
        <v/>
      </c>
      <c r="CK80" s="2" t="str">
        <f t="shared" si="80"/>
        <v/>
      </c>
      <c r="CL80" s="2" t="str">
        <f t="shared" si="80"/>
        <v/>
      </c>
      <c r="CM80" s="2" t="str">
        <f t="shared" si="80"/>
        <v/>
      </c>
      <c r="CN80" s="2" t="str">
        <f t="shared" si="80"/>
        <v/>
      </c>
      <c r="CO80" s="2" t="str">
        <f t="shared" si="80"/>
        <v/>
      </c>
      <c r="CP80" s="2" t="str">
        <f t="shared" si="80"/>
        <v/>
      </c>
      <c r="CQ80" s="2" t="str">
        <f t="shared" si="80"/>
        <v/>
      </c>
      <c r="CR80" s="2" t="str">
        <f t="shared" si="80"/>
        <v/>
      </c>
      <c r="CS80" s="2" t="str">
        <f t="shared" si="80"/>
        <v/>
      </c>
      <c r="CU80" s="2" t="str">
        <f t="shared" si="25"/>
        <v/>
      </c>
      <c r="CV80" s="2" t="str">
        <f t="shared" si="26"/>
        <v/>
      </c>
      <c r="CW80" s="2" t="str">
        <f t="shared" si="27"/>
        <v/>
      </c>
      <c r="CX80" s="2" t="str">
        <f t="shared" si="28"/>
        <v/>
      </c>
      <c r="CY80" s="2" t="str">
        <f t="shared" si="29"/>
        <v/>
      </c>
      <c r="CZ80" s="2" t="str">
        <f t="shared" si="30"/>
        <v/>
      </c>
      <c r="DA80" s="2" t="str">
        <f t="shared" si="31"/>
        <v/>
      </c>
      <c r="DB80" s="2" t="str">
        <f t="shared" si="32"/>
        <v/>
      </c>
      <c r="DC80" s="2" t="str">
        <f t="shared" si="33"/>
        <v/>
      </c>
      <c r="DD80" s="2" t="str">
        <f t="shared" si="34"/>
        <v/>
      </c>
      <c r="DE80" s="2" t="str">
        <f t="shared" si="35"/>
        <v/>
      </c>
      <c r="DF80" s="2" t="str">
        <f t="shared" si="36"/>
        <v/>
      </c>
      <c r="DG80" s="2" t="str">
        <f t="shared" si="37"/>
        <v/>
      </c>
      <c r="DH80" s="2" t="str">
        <f t="shared" si="38"/>
        <v/>
      </c>
      <c r="DI80" s="2" t="str">
        <f t="shared" si="39"/>
        <v/>
      </c>
      <c r="DK80" s="2">
        <f t="shared" si="89"/>
        <v>80.324799812382736</v>
      </c>
      <c r="DL80" s="2">
        <f t="shared" si="89"/>
        <v>80.942043540501842</v>
      </c>
      <c r="DM80" s="2">
        <f t="shared" si="89"/>
        <v>79.657671204386475</v>
      </c>
      <c r="DN80" s="2">
        <f t="shared" si="89"/>
        <v>82.601519782543036</v>
      </c>
      <c r="DO80" s="2">
        <f t="shared" si="89"/>
        <v>81.39720697944523</v>
      </c>
      <c r="DP80" s="2">
        <f t="shared" si="89"/>
        <v>80.239581719471687</v>
      </c>
      <c r="DQ80" s="2">
        <f t="shared" si="89"/>
        <v>80.56443429759878</v>
      </c>
      <c r="DR80" s="2">
        <f t="shared" si="89"/>
        <v>77.705629115070991</v>
      </c>
      <c r="DS80" s="2">
        <f t="shared" si="89"/>
        <v>76.724028994261545</v>
      </c>
      <c r="DT80" s="2">
        <f t="shared" si="89"/>
        <v>75.156142253095737</v>
      </c>
      <c r="DU80" s="2">
        <f t="shared" si="89"/>
        <v>74.841803684687392</v>
      </c>
      <c r="DV80" s="2">
        <f t="shared" si="89"/>
        <v>76.006532467532466</v>
      </c>
      <c r="DW80" s="2">
        <f t="shared" si="89"/>
        <v>75.6896861975234</v>
      </c>
      <c r="DX80" s="2">
        <f t="shared" si="89"/>
        <v>75.827981183932337</v>
      </c>
      <c r="DY80" s="2">
        <f t="shared" si="89"/>
        <v>70.046210964000423</v>
      </c>
      <c r="EA80" s="2">
        <f t="shared" si="90"/>
        <v>64.651383466949667</v>
      </c>
      <c r="EB80" s="2">
        <f t="shared" si="90"/>
        <v>65.025692316414919</v>
      </c>
      <c r="EC80" s="2">
        <f t="shared" si="90"/>
        <v>65.420258317937183</v>
      </c>
      <c r="ED80" s="2">
        <f t="shared" si="90"/>
        <v>66.336687272727289</v>
      </c>
      <c r="EE80" s="2">
        <f t="shared" si="90"/>
        <v>68.360150245974438</v>
      </c>
      <c r="EF80" s="2">
        <f t="shared" si="90"/>
        <v>67.858363336811252</v>
      </c>
      <c r="EG80" s="2">
        <f t="shared" si="90"/>
        <v>68.54938422367934</v>
      </c>
      <c r="EH80" s="2">
        <f t="shared" si="90"/>
        <v>67.694123773247796</v>
      </c>
      <c r="EI80" s="2">
        <f t="shared" si="90"/>
        <v>65.424775668741916</v>
      </c>
      <c r="EJ80" s="2">
        <f t="shared" si="90"/>
        <v>64.696190692690394</v>
      </c>
      <c r="EK80" s="2">
        <f t="shared" si="90"/>
        <v>64.741331137212725</v>
      </c>
      <c r="EL80" s="2">
        <f t="shared" si="90"/>
        <v>65.709749786331869</v>
      </c>
      <c r="EM80" s="2">
        <f t="shared" si="90"/>
        <v>63.717434593576868</v>
      </c>
      <c r="EN80" s="2">
        <f t="shared" si="90"/>
        <v>63.070568365224609</v>
      </c>
      <c r="EO80" s="2">
        <f t="shared" si="90"/>
        <v>62.722010203037037</v>
      </c>
      <c r="EQ80" s="2">
        <f t="shared" si="91"/>
        <v>64.511295329055741</v>
      </c>
      <c r="ER80" s="2">
        <f t="shared" si="91"/>
        <v>65.041781714180146</v>
      </c>
      <c r="ES80" s="2">
        <f t="shared" si="91"/>
        <v>65.376603666582142</v>
      </c>
      <c r="ET80" s="2">
        <f t="shared" si="91"/>
        <v>66.078365460851344</v>
      </c>
      <c r="EU80" s="2">
        <f t="shared" si="91"/>
        <v>67.723987745832261</v>
      </c>
      <c r="EV80" s="2">
        <f t="shared" si="91"/>
        <v>66.966359859713265</v>
      </c>
      <c r="EW80" s="2">
        <f t="shared" si="91"/>
        <v>67.535783561752993</v>
      </c>
      <c r="EX80" s="2">
        <f t="shared" si="91"/>
        <v>66.409747876803905</v>
      </c>
      <c r="EY80" s="2">
        <f t="shared" si="91"/>
        <v>64.321613460580224</v>
      </c>
      <c r="EZ80" s="2">
        <f t="shared" si="91"/>
        <v>64.160662623526463</v>
      </c>
      <c r="FA80" s="2">
        <f t="shared" si="91"/>
        <v>63.45454032133965</v>
      </c>
      <c r="FB80" s="2">
        <f t="shared" si="91"/>
        <v>63.229174823350576</v>
      </c>
      <c r="FC80" s="2">
        <f t="shared" si="91"/>
        <v>62.412026577921715</v>
      </c>
      <c r="FD80" s="2">
        <f t="shared" si="91"/>
        <v>62.471449269980148</v>
      </c>
      <c r="FE80" s="2">
        <f t="shared" si="91"/>
        <v>64.462843749475965</v>
      </c>
      <c r="FG80" s="2">
        <f t="shared" si="92"/>
        <v>0.4623279626466561</v>
      </c>
      <c r="FH80" s="2">
        <f t="shared" si="92"/>
        <v>0.44374325280263033</v>
      </c>
      <c r="FI80" s="2">
        <f t="shared" si="92"/>
        <v>0.44939156082442283</v>
      </c>
      <c r="FJ80" s="2">
        <f t="shared" si="92"/>
        <v>0.44965762475558196</v>
      </c>
      <c r="FK80" s="2">
        <f t="shared" si="92"/>
        <v>0.45187104900759067</v>
      </c>
      <c r="FL80" s="2">
        <f t="shared" si="92"/>
        <v>0.4662544241890757</v>
      </c>
      <c r="FM80" s="2">
        <f t="shared" si="92"/>
        <v>0.44879011014444808</v>
      </c>
      <c r="FN80" s="2">
        <f t="shared" si="92"/>
        <v>0.43944813839759217</v>
      </c>
      <c r="FO80" s="2">
        <f t="shared" si="92"/>
        <v>0.44276103143788237</v>
      </c>
      <c r="FP80" s="2">
        <f t="shared" si="92"/>
        <v>0.44246482095302347</v>
      </c>
      <c r="FQ80" s="2">
        <f t="shared" si="92"/>
        <v>0.45139952503643255</v>
      </c>
      <c r="FR80" s="2">
        <f t="shared" si="92"/>
        <v>0.4454673984868564</v>
      </c>
      <c r="FS80" s="2">
        <f t="shared" si="92"/>
        <v>0.42998033080834897</v>
      </c>
      <c r="FT80" s="2">
        <f t="shared" si="92"/>
        <v>0.41068366341746376</v>
      </c>
      <c r="FU80" s="2">
        <f t="shared" si="92"/>
        <v>0.40854114933663738</v>
      </c>
      <c r="FW80" s="2">
        <f t="shared" si="81"/>
        <v>4.2576021719720112E-5</v>
      </c>
      <c r="FX80" s="2">
        <f t="shared" si="81"/>
        <v>8.5639080465417937E-5</v>
      </c>
      <c r="FY80" s="2">
        <f t="shared" si="81"/>
        <v>8.8734960556643972E-5</v>
      </c>
      <c r="FZ80" s="2">
        <f t="shared" si="81"/>
        <v>8.3087962252509484E-5</v>
      </c>
      <c r="GA80" s="2">
        <f t="shared" si="81"/>
        <v>7.0057928238572158E-5</v>
      </c>
      <c r="GB80" s="2">
        <f t="shared" si="81"/>
        <v>6.2268736208721828E-5</v>
      </c>
      <c r="GC80" s="2">
        <f t="shared" si="81"/>
        <v>6.2644272413838698E-5</v>
      </c>
      <c r="GD80" s="2">
        <f t="shared" si="81"/>
        <v>6.6010900455485633E-5</v>
      </c>
      <c r="GE80" s="2">
        <f t="shared" si="81"/>
        <v>7.5992533317282006E-5</v>
      </c>
      <c r="GF80" s="2">
        <f t="shared" si="81"/>
        <v>7.4683398047766314E-5</v>
      </c>
      <c r="GG80" s="2">
        <f t="shared" si="81"/>
        <v>7.2071636383323068E-5</v>
      </c>
      <c r="GH80" s="2">
        <f t="shared" si="81"/>
        <v>5.6808080983768515E-5</v>
      </c>
      <c r="GI80" s="2">
        <f t="shared" si="81"/>
        <v>5.0381170955744174E-5</v>
      </c>
      <c r="GJ80" s="2">
        <f t="shared" si="81"/>
        <v>4.3162669013545291E-5</v>
      </c>
      <c r="GK80" s="2">
        <f t="shared" si="81"/>
        <v>3.7907109725847191E-5</v>
      </c>
      <c r="GM80" s="95">
        <f t="shared" si="82"/>
        <v>0.24005362947821154</v>
      </c>
      <c r="GN80" s="95">
        <f t="shared" si="82"/>
        <v>0.20333402710732126</v>
      </c>
      <c r="GO80" s="95">
        <f t="shared" si="82"/>
        <v>0.20843036598520878</v>
      </c>
      <c r="GP80" s="95">
        <f t="shared" si="82"/>
        <v>0.20230647738452617</v>
      </c>
      <c r="GQ80" s="95">
        <f t="shared" si="82"/>
        <v>0.21066892396884787</v>
      </c>
      <c r="GR80" s="95">
        <f t="shared" si="82"/>
        <v>0.23938993650039561</v>
      </c>
      <c r="GS80" s="95">
        <f t="shared" si="82"/>
        <v>0.20559497356446216</v>
      </c>
      <c r="GT80" s="95">
        <f t="shared" si="82"/>
        <v>0.184899768351105</v>
      </c>
      <c r="GU80" s="95">
        <f t="shared" si="82"/>
        <v>0.19167604801621438</v>
      </c>
      <c r="GV80" s="95">
        <f t="shared" si="82"/>
        <v>0.19153780882691587</v>
      </c>
      <c r="GW80" s="95">
        <f t="shared" si="82"/>
        <v>0.20831331550309631</v>
      </c>
      <c r="GX80" s="95">
        <f t="shared" si="82"/>
        <v>0.19851603053425887</v>
      </c>
      <c r="GY80" s="95">
        <f t="shared" si="82"/>
        <v>0.17197618528046765</v>
      </c>
      <c r="GZ80" s="95">
        <f t="shared" si="82"/>
        <v>0.14198868089292055</v>
      </c>
      <c r="HA80" s="95">
        <f t="shared" si="82"/>
        <v>0.1155598483209441</v>
      </c>
      <c r="HC80" s="95">
        <f t="shared" si="72"/>
        <v>4.9961677731404495E-6</v>
      </c>
      <c r="HD80" s="95">
        <f t="shared" si="72"/>
        <v>3.6919421911966993E-6</v>
      </c>
      <c r="HE80" s="95">
        <f t="shared" si="72"/>
        <v>6.7870401409308247E-7</v>
      </c>
      <c r="HF80" s="95">
        <f t="shared" si="72"/>
        <v>7.8567634471738503E-7</v>
      </c>
      <c r="HG80" s="95">
        <f t="shared" si="86"/>
        <v>3.0139584232444394E-7</v>
      </c>
      <c r="HH80" s="95">
        <f t="shared" si="86"/>
        <v>3.0494783071327004E-7</v>
      </c>
      <c r="HI80" s="95">
        <f t="shared" si="86"/>
        <v>3.20563508378621E-7</v>
      </c>
      <c r="HJ80" s="95">
        <f t="shared" si="86"/>
        <v>4.5169712565237647E-7</v>
      </c>
      <c r="HK80" s="95">
        <f t="shared" si="86"/>
        <v>4.5600529115070345E-7</v>
      </c>
      <c r="HL80" s="95">
        <f t="shared" si="86"/>
        <v>4.7170055737965836E-7</v>
      </c>
      <c r="HM80" s="95">
        <f t="shared" si="86"/>
        <v>5.140310421249278E-8</v>
      </c>
      <c r="HN80" s="95">
        <f t="shared" si="86"/>
        <v>6.5095134902754743E-7</v>
      </c>
      <c r="HO80" s="95">
        <f t="shared" si="86"/>
        <v>6.2644929534264477E-7</v>
      </c>
      <c r="HP80" s="95">
        <f t="shared" si="86"/>
        <v>1.829657316855566E-7</v>
      </c>
      <c r="HQ80" s="95">
        <f t="shared" si="86"/>
        <v>9.5075974838006361E-10</v>
      </c>
      <c r="HS80" s="95">
        <f t="shared" si="83"/>
        <v>1.5178608668960901E-37</v>
      </c>
      <c r="HT80" s="95">
        <f t="shared" si="83"/>
        <v>2.7882076814388681E-34</v>
      </c>
      <c r="HU80" s="95">
        <f t="shared" si="83"/>
        <v>9.8466524097754784E-34</v>
      </c>
      <c r="HV80" s="95">
        <f t="shared" si="83"/>
        <v>1.0946596572446777E-33</v>
      </c>
      <c r="HW80" s="95">
        <f t="shared" si="83"/>
        <v>6.5326431948779073E-35</v>
      </c>
      <c r="HX80" s="95">
        <f t="shared" si="83"/>
        <v>7.3087671041738515E-37</v>
      </c>
      <c r="HY80" s="95">
        <f t="shared" si="83"/>
        <v>2.4275476204925313E-37</v>
      </c>
      <c r="HZ80" s="95">
        <f t="shared" si="83"/>
        <v>6.4318219117237422E-41</v>
      </c>
      <c r="IA80" s="95">
        <f t="shared" si="83"/>
        <v>3.8853828991014129E-37</v>
      </c>
      <c r="IB80" s="95">
        <f t="shared" si="83"/>
        <v>9.2989523347362693E-34</v>
      </c>
      <c r="IC80" s="95">
        <f t="shared" si="83"/>
        <v>9.3599667456239272E-34</v>
      </c>
      <c r="ID80" s="95">
        <f t="shared" si="83"/>
        <v>4.8658966421476632E-30</v>
      </c>
      <c r="IE80" s="95">
        <f t="shared" si="83"/>
        <v>8.0958061035404212E-28</v>
      </c>
      <c r="IF80" s="95">
        <f t="shared" si="83"/>
        <v>7.3703927554795403E-25</v>
      </c>
      <c r="IG80" s="95">
        <f t="shared" si="83"/>
        <v>1.789523283421809E-22</v>
      </c>
      <c r="II80" s="95">
        <f t="shared" si="84"/>
        <v>2.6210858946670618E-164</v>
      </c>
      <c r="IJ80" s="95">
        <f t="shared" si="84"/>
        <v>1.8070423245914771E-117</v>
      </c>
      <c r="IK80" s="95">
        <f t="shared" si="84"/>
        <v>2.1528884984524776E-121</v>
      </c>
      <c r="IL80" s="95">
        <f t="shared" si="84"/>
        <v>2.0679060014102702E-124</v>
      </c>
      <c r="IM80" s="95">
        <f t="shared" si="84"/>
        <v>9.4305878078407899E-134</v>
      </c>
      <c r="IN80" s="95">
        <f t="shared" si="84"/>
        <v>6.6126359326003513E-132</v>
      </c>
      <c r="IO80" s="95">
        <f t="shared" si="84"/>
        <v>3.9106114330752655E-138</v>
      </c>
      <c r="IP80" s="95">
        <f t="shared" si="84"/>
        <v>7.6958041133580446E-161</v>
      </c>
      <c r="IQ80" s="95">
        <f t="shared" si="84"/>
        <v>9.7991742124056308E-125</v>
      </c>
      <c r="IR80" s="95">
        <f t="shared" si="84"/>
        <v>2.4953981019134422E-111</v>
      </c>
      <c r="IS80" s="95">
        <f t="shared" si="84"/>
        <v>4.9029166640220509E-100</v>
      </c>
      <c r="IT80" s="95">
        <f t="shared" si="84"/>
        <v>4.9126612495226568E-96</v>
      </c>
      <c r="IU80" s="95">
        <f t="shared" si="84"/>
        <v>7.0864709320723963E-100</v>
      </c>
      <c r="IV80" s="95">
        <f t="shared" si="84"/>
        <v>7.081665730982279E-91</v>
      </c>
      <c r="IW80" s="95">
        <f t="shared" si="84"/>
        <v>7.5262346097089515E-58</v>
      </c>
      <c r="IY80" s="95">
        <f t="shared" si="85"/>
        <v>0.24005862564598468</v>
      </c>
      <c r="IZ80" s="95">
        <f t="shared" si="85"/>
        <v>0.20333771904951245</v>
      </c>
      <c r="JA80" s="95">
        <f t="shared" si="85"/>
        <v>0.20843104468922288</v>
      </c>
      <c r="JB80" s="95">
        <f t="shared" si="85"/>
        <v>0.20230726306087088</v>
      </c>
      <c r="JC80" s="95">
        <f t="shared" si="85"/>
        <v>0.21066922536469018</v>
      </c>
      <c r="JD80" s="95">
        <f t="shared" si="85"/>
        <v>0.23939024144822632</v>
      </c>
      <c r="JE80" s="95">
        <f t="shared" si="85"/>
        <v>0.20559529412797053</v>
      </c>
      <c r="JF80" s="95">
        <f t="shared" si="85"/>
        <v>0.18490022004823065</v>
      </c>
      <c r="JG80" s="95">
        <f t="shared" si="85"/>
        <v>0.19167650402150552</v>
      </c>
      <c r="JH80" s="95">
        <f t="shared" si="85"/>
        <v>0.19153828052747326</v>
      </c>
      <c r="JI80" s="95">
        <f t="shared" si="85"/>
        <v>0.20831336690620053</v>
      </c>
      <c r="JJ80" s="95">
        <f t="shared" si="85"/>
        <v>0.19851668148560789</v>
      </c>
      <c r="JK80" s="95">
        <f t="shared" si="85"/>
        <v>0.17197681172976301</v>
      </c>
      <c r="JL80" s="95">
        <f t="shared" si="85"/>
        <v>0.14198886385865223</v>
      </c>
      <c r="JM80" s="95">
        <f t="shared" si="85"/>
        <v>0.11555984927170385</v>
      </c>
    </row>
    <row r="81" spans="2:273" x14ac:dyDescent="0.25">
      <c r="B81" s="2">
        <v>54</v>
      </c>
      <c r="C81" s="37">
        <v>194.023</v>
      </c>
      <c r="D81" s="37">
        <v>191.15899999999999</v>
      </c>
      <c r="E81" s="37">
        <v>190.44200000000001</v>
      </c>
      <c r="F81" s="37">
        <v>195.34899999999999</v>
      </c>
      <c r="G81" s="37">
        <v>193.023</v>
      </c>
      <c r="H81" s="37">
        <v>201.55799999999999</v>
      </c>
      <c r="I81" s="37">
        <v>190.30199999999999</v>
      </c>
      <c r="J81" s="37">
        <v>178.62799999999999</v>
      </c>
      <c r="K81" s="37">
        <v>179.744</v>
      </c>
      <c r="L81" s="37">
        <v>176.41900000000001</v>
      </c>
      <c r="M81" s="37">
        <v>181.535</v>
      </c>
      <c r="N81" s="37">
        <v>179.41900000000001</v>
      </c>
      <c r="O81" s="37">
        <v>168.09299999999999</v>
      </c>
      <c r="P81" s="37">
        <v>146.37200000000001</v>
      </c>
      <c r="Q81" s="37">
        <v>123.628</v>
      </c>
      <c r="S81" s="4">
        <f t="shared" si="87"/>
        <v>186.28157351436528</v>
      </c>
      <c r="T81" s="4">
        <f t="shared" si="87"/>
        <v>180.25960972785543</v>
      </c>
      <c r="U81" s="4">
        <f t="shared" si="87"/>
        <v>181.95390920040191</v>
      </c>
      <c r="V81" s="4">
        <f t="shared" si="87"/>
        <v>185.24021612076604</v>
      </c>
      <c r="W81" s="4">
        <f t="shared" si="87"/>
        <v>184.94669083481909</v>
      </c>
      <c r="X81" s="4">
        <f t="shared" si="87"/>
        <v>193.45041203927681</v>
      </c>
      <c r="Y81" s="4">
        <f t="shared" si="87"/>
        <v>179.76921363129685</v>
      </c>
      <c r="Z81" s="4">
        <f t="shared" si="87"/>
        <v>170.57911569493101</v>
      </c>
      <c r="AA81" s="4">
        <f t="shared" si="87"/>
        <v>170.62900055218239</v>
      </c>
      <c r="AB81" s="4">
        <f t="shared" si="87"/>
        <v>168.7296666626157</v>
      </c>
      <c r="AC81" s="4">
        <f t="shared" si="87"/>
        <v>175.54049304766963</v>
      </c>
      <c r="AD81" s="4">
        <f t="shared" si="87"/>
        <v>170.68894546173871</v>
      </c>
      <c r="AE81" s="4">
        <f t="shared" si="87"/>
        <v>160.06296236047007</v>
      </c>
      <c r="AF81" s="4">
        <f t="shared" si="87"/>
        <v>144.56856584990015</v>
      </c>
      <c r="AG81" s="4">
        <f t="shared" si="87"/>
        <v>121.97319703018279</v>
      </c>
      <c r="AI81" s="4">
        <f t="shared" si="88"/>
        <v>7.7414264856347188</v>
      </c>
      <c r="AJ81" s="4">
        <f t="shared" si="88"/>
        <v>10.899390272144558</v>
      </c>
      <c r="AK81" s="4">
        <f t="shared" si="88"/>
        <v>8.4880907995980976</v>
      </c>
      <c r="AL81" s="4">
        <f t="shared" si="88"/>
        <v>10.108783879233954</v>
      </c>
      <c r="AM81" s="4">
        <f t="shared" si="88"/>
        <v>8.076309165180902</v>
      </c>
      <c r="AN81" s="4">
        <f t="shared" si="88"/>
        <v>8.1075879607231798</v>
      </c>
      <c r="AO81" s="4">
        <f t="shared" si="88"/>
        <v>10.532786368703142</v>
      </c>
      <c r="AP81" s="4">
        <f t="shared" si="88"/>
        <v>8.0488843050689809</v>
      </c>
      <c r="AQ81" s="4">
        <f t="shared" si="88"/>
        <v>9.1149994478176097</v>
      </c>
      <c r="AR81" s="4">
        <f t="shared" si="88"/>
        <v>7.689333337384312</v>
      </c>
      <c r="AS81" s="4">
        <f t="shared" si="88"/>
        <v>5.9945069523303687</v>
      </c>
      <c r="AT81" s="4">
        <f t="shared" si="88"/>
        <v>8.7300545382612995</v>
      </c>
      <c r="AU81" s="4">
        <f t="shared" si="88"/>
        <v>8.0300376395299224</v>
      </c>
      <c r="AV81" s="4">
        <f t="shared" si="88"/>
        <v>1.8034341500998607</v>
      </c>
      <c r="AW81" s="4">
        <f t="shared" si="88"/>
        <v>1.6548029698172115</v>
      </c>
      <c r="AY81" s="2">
        <f t="shared" si="79"/>
        <v>72.807668160528237</v>
      </c>
      <c r="AZ81" s="2">
        <f t="shared" si="79"/>
        <v>73.629373080863743</v>
      </c>
      <c r="BA81" s="2">
        <f t="shared" si="79"/>
        <v>73.028518612819141</v>
      </c>
      <c r="BB81" s="2">
        <f t="shared" si="79"/>
        <v>75.015831081106612</v>
      </c>
      <c r="BC81" s="2">
        <f t="shared" si="79"/>
        <v>75.285151322691306</v>
      </c>
      <c r="BD81" s="2">
        <f t="shared" si="79"/>
        <v>74.238681121175389</v>
      </c>
      <c r="BE81" s="2">
        <f t="shared" si="79"/>
        <v>74.944629532990163</v>
      </c>
      <c r="BF81" s="2">
        <f t="shared" si="79"/>
        <v>73.130292080581214</v>
      </c>
      <c r="BG81" s="2">
        <f t="shared" si="79"/>
        <v>71.512836695928542</v>
      </c>
      <c r="BH81" s="2">
        <f t="shared" si="79"/>
        <v>70.336448992988608</v>
      </c>
      <c r="BI81" s="2">
        <f t="shared" si="79"/>
        <v>70.08498067682109</v>
      </c>
      <c r="BJ81" s="2">
        <f t="shared" si="79"/>
        <v>71.228649269173687</v>
      </c>
      <c r="BK81" s="2">
        <f t="shared" si="79"/>
        <v>70.322240032323961</v>
      </c>
      <c r="BL81" s="2">
        <f t="shared" si="79"/>
        <v>70.370686777616712</v>
      </c>
      <c r="BM81" s="2">
        <f t="shared" si="79"/>
        <v>66.95598265141939</v>
      </c>
      <c r="BO81" s="2" t="str">
        <f t="shared" si="9"/>
        <v/>
      </c>
      <c r="BP81" s="2" t="str">
        <f t="shared" si="10"/>
        <v/>
      </c>
      <c r="BQ81" s="2" t="str">
        <f t="shared" si="11"/>
        <v/>
      </c>
      <c r="BR81" s="2" t="str">
        <f t="shared" si="12"/>
        <v/>
      </c>
      <c r="BS81" s="2" t="str">
        <f t="shared" si="13"/>
        <v/>
      </c>
      <c r="BT81" s="2" t="str">
        <f t="shared" si="14"/>
        <v/>
      </c>
      <c r="BU81" s="2" t="str">
        <f t="shared" si="15"/>
        <v/>
      </c>
      <c r="BV81" s="2" t="str">
        <f t="shared" si="16"/>
        <v/>
      </c>
      <c r="BW81" s="2" t="str">
        <f t="shared" si="17"/>
        <v/>
      </c>
      <c r="BX81" s="2" t="str">
        <f t="shared" si="18"/>
        <v/>
      </c>
      <c r="BY81" s="2" t="str">
        <f t="shared" si="19"/>
        <v/>
      </c>
      <c r="BZ81" s="2" t="str">
        <f t="shared" si="20"/>
        <v/>
      </c>
      <c r="CA81" s="2" t="str">
        <f t="shared" si="21"/>
        <v/>
      </c>
      <c r="CB81" s="2" t="str">
        <f t="shared" si="22"/>
        <v/>
      </c>
      <c r="CC81" s="2" t="str">
        <f t="shared" si="23"/>
        <v/>
      </c>
      <c r="CE81" s="2" t="str">
        <f t="shared" si="80"/>
        <v/>
      </c>
      <c r="CF81" s="2" t="str">
        <f t="shared" si="80"/>
        <v/>
      </c>
      <c r="CG81" s="2" t="str">
        <f t="shared" si="80"/>
        <v/>
      </c>
      <c r="CH81" s="2" t="str">
        <f t="shared" si="80"/>
        <v/>
      </c>
      <c r="CI81" s="2" t="str">
        <f t="shared" si="80"/>
        <v/>
      </c>
      <c r="CJ81" s="2" t="str">
        <f t="shared" si="80"/>
        <v/>
      </c>
      <c r="CK81" s="2" t="str">
        <f t="shared" si="80"/>
        <v/>
      </c>
      <c r="CL81" s="2" t="str">
        <f t="shared" si="80"/>
        <v/>
      </c>
      <c r="CM81" s="2" t="str">
        <f t="shared" si="80"/>
        <v/>
      </c>
      <c r="CN81" s="2" t="str">
        <f t="shared" si="80"/>
        <v/>
      </c>
      <c r="CO81" s="2" t="str">
        <f t="shared" si="80"/>
        <v/>
      </c>
      <c r="CP81" s="2" t="str">
        <f t="shared" si="80"/>
        <v/>
      </c>
      <c r="CQ81" s="2" t="str">
        <f t="shared" si="80"/>
        <v/>
      </c>
      <c r="CR81" s="2" t="str">
        <f t="shared" si="80"/>
        <v/>
      </c>
      <c r="CS81" s="2" t="str">
        <f t="shared" si="80"/>
        <v/>
      </c>
      <c r="CU81" s="2" t="str">
        <f t="shared" si="25"/>
        <v/>
      </c>
      <c r="CV81" s="2" t="str">
        <f t="shared" si="26"/>
        <v/>
      </c>
      <c r="CW81" s="2" t="str">
        <f t="shared" si="27"/>
        <v/>
      </c>
      <c r="CX81" s="2" t="str">
        <f t="shared" si="28"/>
        <v/>
      </c>
      <c r="CY81" s="2" t="str">
        <f t="shared" si="29"/>
        <v/>
      </c>
      <c r="CZ81" s="2" t="str">
        <f t="shared" si="30"/>
        <v/>
      </c>
      <c r="DA81" s="2" t="str">
        <f t="shared" si="31"/>
        <v/>
      </c>
      <c r="DB81" s="2" t="str">
        <f t="shared" si="32"/>
        <v/>
      </c>
      <c r="DC81" s="2" t="str">
        <f t="shared" si="33"/>
        <v/>
      </c>
      <c r="DD81" s="2" t="str">
        <f t="shared" si="34"/>
        <v/>
      </c>
      <c r="DE81" s="2" t="str">
        <f t="shared" si="35"/>
        <v/>
      </c>
      <c r="DF81" s="2" t="str">
        <f t="shared" si="36"/>
        <v/>
      </c>
      <c r="DG81" s="2" t="str">
        <f t="shared" si="37"/>
        <v/>
      </c>
      <c r="DH81" s="2" t="str">
        <f t="shared" si="38"/>
        <v/>
      </c>
      <c r="DI81" s="2" t="str">
        <f t="shared" si="39"/>
        <v/>
      </c>
      <c r="DK81" s="2">
        <f t="shared" si="89"/>
        <v>80.562665478424009</v>
      </c>
      <c r="DL81" s="2">
        <f t="shared" si="89"/>
        <v>81.215035356400065</v>
      </c>
      <c r="DM81" s="2">
        <f t="shared" si="89"/>
        <v>79.904212003349286</v>
      </c>
      <c r="DN81" s="2">
        <f t="shared" si="89"/>
        <v>82.858910299003327</v>
      </c>
      <c r="DO81" s="2">
        <f t="shared" si="89"/>
        <v>81.620417011047195</v>
      </c>
      <c r="DP81" s="2">
        <f t="shared" si="89"/>
        <v>80.431619398752133</v>
      </c>
      <c r="DQ81" s="2">
        <f t="shared" si="89"/>
        <v>80.74753850309267</v>
      </c>
      <c r="DR81" s="2">
        <f t="shared" si="89"/>
        <v>77.901928571428584</v>
      </c>
      <c r="DS81" s="2">
        <f t="shared" si="89"/>
        <v>76.915308970099659</v>
      </c>
      <c r="DT81" s="2">
        <f t="shared" si="89"/>
        <v>75.338109634551486</v>
      </c>
      <c r="DU81" s="2">
        <f t="shared" si="89"/>
        <v>75.018461794019913</v>
      </c>
      <c r="DV81" s="2">
        <f t="shared" si="89"/>
        <v>76.224607973421925</v>
      </c>
      <c r="DW81" s="2">
        <f t="shared" si="89"/>
        <v>75.891637873754149</v>
      </c>
      <c r="DX81" s="2">
        <f t="shared" si="89"/>
        <v>76.037057787174064</v>
      </c>
      <c r="DY81" s="2">
        <f t="shared" si="89"/>
        <v>70.217998468103715</v>
      </c>
      <c r="EA81" s="2">
        <f t="shared" si="90"/>
        <v>64.582434551895247</v>
      </c>
      <c r="EB81" s="2">
        <f t="shared" si="90"/>
        <v>64.957015338443611</v>
      </c>
      <c r="EC81" s="2">
        <f t="shared" si="90"/>
        <v>65.345463442846821</v>
      </c>
      <c r="ED81" s="2">
        <f t="shared" si="90"/>
        <v>66.261253882143933</v>
      </c>
      <c r="EE81" s="2">
        <f t="shared" si="90"/>
        <v>68.276623626192674</v>
      </c>
      <c r="EF81" s="2">
        <f t="shared" si="90"/>
        <v>67.773214724655915</v>
      </c>
      <c r="EG81" s="2">
        <f t="shared" si="90"/>
        <v>68.444682925602734</v>
      </c>
      <c r="EH81" s="2">
        <f t="shared" si="90"/>
        <v>67.579434794476356</v>
      </c>
      <c r="EI81" s="2">
        <f t="shared" si="90"/>
        <v>65.311989168537337</v>
      </c>
      <c r="EJ81" s="2">
        <f t="shared" si="90"/>
        <v>64.588660818982021</v>
      </c>
      <c r="EK81" s="2">
        <f t="shared" si="90"/>
        <v>64.616938783938238</v>
      </c>
      <c r="EL81" s="2">
        <f t="shared" si="90"/>
        <v>65.557054699042652</v>
      </c>
      <c r="EM81" s="2">
        <f t="shared" si="90"/>
        <v>63.588762850962624</v>
      </c>
      <c r="EN81" s="2">
        <f t="shared" si="90"/>
        <v>62.955155199667203</v>
      </c>
      <c r="EO81" s="2">
        <f t="shared" si="90"/>
        <v>62.648819211738626</v>
      </c>
      <c r="EQ81" s="2">
        <f t="shared" si="91"/>
        <v>64.444626294458516</v>
      </c>
      <c r="ER81" s="2">
        <f t="shared" si="91"/>
        <v>64.972090447479161</v>
      </c>
      <c r="ES81" s="2">
        <f t="shared" si="91"/>
        <v>65.302429521353702</v>
      </c>
      <c r="ET81" s="2">
        <f t="shared" si="91"/>
        <v>66.008573700222556</v>
      </c>
      <c r="EU81" s="2">
        <f t="shared" si="91"/>
        <v>67.651952309677469</v>
      </c>
      <c r="EV81" s="2">
        <f t="shared" si="91"/>
        <v>66.896853844358276</v>
      </c>
      <c r="EW81" s="2">
        <f t="shared" si="91"/>
        <v>67.448608380956969</v>
      </c>
      <c r="EX81" s="2">
        <f t="shared" si="91"/>
        <v>66.317475362101462</v>
      </c>
      <c r="EY81" s="2">
        <f t="shared" si="91"/>
        <v>64.228275509151558</v>
      </c>
      <c r="EZ81" s="2">
        <f t="shared" si="91"/>
        <v>64.062563536493599</v>
      </c>
      <c r="FA81" s="2">
        <f t="shared" si="91"/>
        <v>63.353537540919405</v>
      </c>
      <c r="FB81" s="2">
        <f t="shared" si="91"/>
        <v>63.119986183315518</v>
      </c>
      <c r="FC81" s="2">
        <f t="shared" si="91"/>
        <v>62.305292947121828</v>
      </c>
      <c r="FD81" s="2">
        <f t="shared" si="91"/>
        <v>62.365805387393792</v>
      </c>
      <c r="FE81" s="2">
        <f t="shared" si="91"/>
        <v>64.351777945100892</v>
      </c>
      <c r="FG81" s="2">
        <f t="shared" si="92"/>
        <v>0.4852865343548714</v>
      </c>
      <c r="FH81" s="2">
        <f t="shared" si="92"/>
        <v>0.46657979770723124</v>
      </c>
      <c r="FI81" s="2">
        <f t="shared" si="92"/>
        <v>0.47227199336303738</v>
      </c>
      <c r="FJ81" s="2">
        <f t="shared" si="92"/>
        <v>0.47253997798774167</v>
      </c>
      <c r="FK81" s="2">
        <f t="shared" si="92"/>
        <v>0.47476886973535387</v>
      </c>
      <c r="FL81" s="2">
        <f t="shared" si="92"/>
        <v>0.48923056283076627</v>
      </c>
      <c r="FM81" s="2">
        <f t="shared" si="92"/>
        <v>0.47166615226195208</v>
      </c>
      <c r="FN81" s="2">
        <f t="shared" si="92"/>
        <v>0.462247326520422</v>
      </c>
      <c r="FO81" s="2">
        <f t="shared" si="92"/>
        <v>0.46558933716365369</v>
      </c>
      <c r="FP81" s="2">
        <f t="shared" si="92"/>
        <v>0.46529060663995919</v>
      </c>
      <c r="FQ81" s="2">
        <f t="shared" si="92"/>
        <v>0.4742941272019604</v>
      </c>
      <c r="FR81" s="2">
        <f t="shared" si="92"/>
        <v>0.46831797080887289</v>
      </c>
      <c r="FS81" s="2">
        <f t="shared" si="92"/>
        <v>0.45268499681566676</v>
      </c>
      <c r="FT81" s="2">
        <f t="shared" si="92"/>
        <v>0.43314365625762929</v>
      </c>
      <c r="FU81" s="2">
        <f t="shared" si="92"/>
        <v>0.4309696584346096</v>
      </c>
      <c r="FW81" s="2">
        <f t="shared" si="81"/>
        <v>4.6683487734400421E-5</v>
      </c>
      <c r="FX81" s="2">
        <f t="shared" si="81"/>
        <v>9.3900608632707945E-5</v>
      </c>
      <c r="FY81" s="2">
        <f t="shared" si="81"/>
        <v>9.7295116543570011E-5</v>
      </c>
      <c r="FZ81" s="2">
        <f t="shared" si="81"/>
        <v>9.1103408670820951E-5</v>
      </c>
      <c r="GA81" s="2">
        <f t="shared" si="81"/>
        <v>7.681647157322252E-5</v>
      </c>
      <c r="GB81" s="2">
        <f t="shared" si="81"/>
        <v>6.8275901381633307E-5</v>
      </c>
      <c r="GC81" s="2">
        <f t="shared" si="81"/>
        <v>6.8687663680086679E-5</v>
      </c>
      <c r="GD81" s="2">
        <f t="shared" si="81"/>
        <v>7.2379052103075021E-5</v>
      </c>
      <c r="GE81" s="2">
        <f t="shared" si="81"/>
        <v>8.3323544955304354E-5</v>
      </c>
      <c r="GF81" s="2">
        <f t="shared" si="81"/>
        <v>8.1888127543133972E-5</v>
      </c>
      <c r="GG81" s="2">
        <f t="shared" si="81"/>
        <v>7.9024428370838551E-5</v>
      </c>
      <c r="GH81" s="2">
        <f t="shared" si="81"/>
        <v>6.2288480776396963E-5</v>
      </c>
      <c r="GI81" s="2">
        <f t="shared" si="81"/>
        <v>5.5241586937210756E-5</v>
      </c>
      <c r="GJ81" s="2">
        <f t="shared" si="81"/>
        <v>4.7326728380063689E-5</v>
      </c>
      <c r="GK81" s="2">
        <f t="shared" si="81"/>
        <v>4.1564167284328443E-5</v>
      </c>
      <c r="GM81" s="95">
        <f t="shared" si="82"/>
        <v>0.28543484278598458</v>
      </c>
      <c r="GN81" s="95">
        <f t="shared" si="82"/>
        <v>0.24555710765570207</v>
      </c>
      <c r="GO81" s="95">
        <f t="shared" si="82"/>
        <v>0.25388626773618761</v>
      </c>
      <c r="GP81" s="95">
        <f t="shared" si="82"/>
        <v>0.2502875156880166</v>
      </c>
      <c r="GQ81" s="95">
        <f t="shared" si="82"/>
        <v>0.25777246071757032</v>
      </c>
      <c r="GR81" s="95">
        <f t="shared" si="82"/>
        <v>0.2908472789135485</v>
      </c>
      <c r="GS81" s="95">
        <f t="shared" si="82"/>
        <v>0.25150909452654918</v>
      </c>
      <c r="GT81" s="95">
        <f t="shared" si="82"/>
        <v>0.22915847288031613</v>
      </c>
      <c r="GU81" s="95">
        <f t="shared" si="82"/>
        <v>0.2367193879824333</v>
      </c>
      <c r="GV81" s="95">
        <f t="shared" si="82"/>
        <v>0.23637079473039044</v>
      </c>
      <c r="GW81" s="95">
        <f t="shared" si="82"/>
        <v>0.25584446981135545</v>
      </c>
      <c r="GX81" s="95">
        <f t="shared" si="82"/>
        <v>0.24377627063729435</v>
      </c>
      <c r="GY81" s="95">
        <f t="shared" si="82"/>
        <v>0.21263487518470248</v>
      </c>
      <c r="GZ81" s="95">
        <f t="shared" si="82"/>
        <v>0.17734965333173514</v>
      </c>
      <c r="HA81" s="95">
        <f t="shared" si="82"/>
        <v>0.152464059058602</v>
      </c>
      <c r="HC81" s="95">
        <f t="shared" si="72"/>
        <v>9.435032654962007E-6</v>
      </c>
      <c r="HD81" s="95">
        <f t="shared" si="72"/>
        <v>7.1256880506562437E-6</v>
      </c>
      <c r="HE81" s="95">
        <f t="shared" si="72"/>
        <v>1.4664471437566724E-6</v>
      </c>
      <c r="HF81" s="95">
        <f t="shared" si="72"/>
        <v>1.705879199932851E-6</v>
      </c>
      <c r="HG81" s="95">
        <f t="shared" si="86"/>
        <v>6.8108768855902104E-7</v>
      </c>
      <c r="HH81" s="95">
        <f t="shared" si="86"/>
        <v>6.9655102072574346E-7</v>
      </c>
      <c r="HI81" s="95">
        <f t="shared" si="86"/>
        <v>7.1658836340626811E-7</v>
      </c>
      <c r="HJ81" s="95">
        <f t="shared" si="86"/>
        <v>9.9791412157345474E-7</v>
      </c>
      <c r="HK81" s="95">
        <f t="shared" si="86"/>
        <v>1.0096736072355441E-6</v>
      </c>
      <c r="HL81" s="95">
        <f t="shared" si="86"/>
        <v>1.0436681362556327E-6</v>
      </c>
      <c r="HM81" s="95">
        <f t="shared" si="86"/>
        <v>1.303898068610789E-7</v>
      </c>
      <c r="HN81" s="95">
        <f t="shared" si="86"/>
        <v>1.3912090232098538E-6</v>
      </c>
      <c r="HO81" s="95">
        <f t="shared" si="86"/>
        <v>1.2980977509244668E-6</v>
      </c>
      <c r="HP81" s="95">
        <f t="shared" si="86"/>
        <v>3.9654181159703375E-7</v>
      </c>
      <c r="HQ81" s="95">
        <f t="shared" si="86"/>
        <v>2.8682932775576102E-9</v>
      </c>
      <c r="HS81" s="95">
        <f t="shared" si="83"/>
        <v>1.2815907460764401E-36</v>
      </c>
      <c r="HT81" s="95">
        <f t="shared" si="83"/>
        <v>2.1325039000889732E-33</v>
      </c>
      <c r="HU81" s="95">
        <f t="shared" si="83"/>
        <v>7.4035534033789211E-33</v>
      </c>
      <c r="HV81" s="95">
        <f t="shared" si="83"/>
        <v>8.2187494051508283E-33</v>
      </c>
      <c r="HW81" s="95">
        <f t="shared" si="83"/>
        <v>5.0945412484387574E-34</v>
      </c>
      <c r="HX81" s="95">
        <f t="shared" si="83"/>
        <v>6.3633032467236534E-36</v>
      </c>
      <c r="HY81" s="95">
        <f t="shared" si="83"/>
        <v>2.152115628481549E-36</v>
      </c>
      <c r="HZ81" s="95">
        <f t="shared" si="83"/>
        <v>7.2496231596326372E-40</v>
      </c>
      <c r="IA81" s="95">
        <f t="shared" si="83"/>
        <v>3.5436652242161733E-36</v>
      </c>
      <c r="IB81" s="95">
        <f t="shared" si="83"/>
        <v>6.8798445335617297E-33</v>
      </c>
      <c r="IC81" s="95">
        <f t="shared" si="83"/>
        <v>6.9086780661814847E-33</v>
      </c>
      <c r="ID81" s="95">
        <f t="shared" si="83"/>
        <v>2.728221296163969E-29</v>
      </c>
      <c r="IE81" s="95">
        <f t="shared" si="83"/>
        <v>3.8186224342153196E-27</v>
      </c>
      <c r="IF81" s="95">
        <f t="shared" si="83"/>
        <v>2.8462945123491204E-24</v>
      </c>
      <c r="IG81" s="95">
        <f t="shared" si="83"/>
        <v>5.9752133028939537E-22</v>
      </c>
      <c r="II81" s="95">
        <f t="shared" si="84"/>
        <v>2.37062380465005E-161</v>
      </c>
      <c r="IJ81" s="95">
        <f t="shared" si="84"/>
        <v>3.2929287315470051E-115</v>
      </c>
      <c r="IK81" s="95">
        <f t="shared" si="84"/>
        <v>4.7769300139636514E-119</v>
      </c>
      <c r="IL81" s="95">
        <f t="shared" si="84"/>
        <v>5.0592184774649724E-122</v>
      </c>
      <c r="IM81" s="95">
        <f t="shared" si="84"/>
        <v>3.1579419694275722E-131</v>
      </c>
      <c r="IN81" s="95">
        <f t="shared" si="84"/>
        <v>1.9044426375243864E-129</v>
      </c>
      <c r="IO81" s="95">
        <f t="shared" si="84"/>
        <v>1.4823374636060848E-135</v>
      </c>
      <c r="IP81" s="95">
        <f t="shared" si="84"/>
        <v>8.1419473546517356E-158</v>
      </c>
      <c r="IQ81" s="95">
        <f t="shared" si="84"/>
        <v>2.31008331687701E-122</v>
      </c>
      <c r="IR81" s="95">
        <f t="shared" si="84"/>
        <v>3.2145194927259876E-109</v>
      </c>
      <c r="IS81" s="95">
        <f t="shared" si="84"/>
        <v>3.7669100678451503E-98</v>
      </c>
      <c r="IT81" s="95">
        <f t="shared" si="84"/>
        <v>2.8595233756061569E-94</v>
      </c>
      <c r="IU81" s="95">
        <f t="shared" si="84"/>
        <v>4.6248328337318161E-98</v>
      </c>
      <c r="IV81" s="95">
        <f t="shared" si="84"/>
        <v>2.9729872880934279E-89</v>
      </c>
      <c r="IW81" s="95">
        <f t="shared" si="84"/>
        <v>7.6900601955571508E-57</v>
      </c>
      <c r="IY81" s="95">
        <f t="shared" si="85"/>
        <v>0.28544427781863951</v>
      </c>
      <c r="IZ81" s="95">
        <f t="shared" si="85"/>
        <v>0.24556423334375274</v>
      </c>
      <c r="JA81" s="95">
        <f t="shared" si="85"/>
        <v>0.25388773418333138</v>
      </c>
      <c r="JB81" s="95">
        <f t="shared" si="85"/>
        <v>0.25028922156721656</v>
      </c>
      <c r="JC81" s="95">
        <f t="shared" si="85"/>
        <v>0.2577731418052589</v>
      </c>
      <c r="JD81" s="95">
        <f t="shared" si="85"/>
        <v>0.29084797546456925</v>
      </c>
      <c r="JE81" s="95">
        <f t="shared" si="85"/>
        <v>0.25150981111491261</v>
      </c>
      <c r="JF81" s="95">
        <f t="shared" si="85"/>
        <v>0.22915947079443771</v>
      </c>
      <c r="JG81" s="95">
        <f t="shared" si="85"/>
        <v>0.23672039765604053</v>
      </c>
      <c r="JH81" s="95">
        <f t="shared" si="85"/>
        <v>0.23637183839852668</v>
      </c>
      <c r="JI81" s="95">
        <f t="shared" si="85"/>
        <v>0.25584460020116229</v>
      </c>
      <c r="JJ81" s="95">
        <f t="shared" si="85"/>
        <v>0.24377766184631755</v>
      </c>
      <c r="JK81" s="95">
        <f t="shared" si="85"/>
        <v>0.21263617328245341</v>
      </c>
      <c r="JL81" s="95">
        <f t="shared" si="85"/>
        <v>0.17735004987354674</v>
      </c>
      <c r="JM81" s="95">
        <f t="shared" si="85"/>
        <v>0.15246406192689527</v>
      </c>
    </row>
    <row r="82" spans="2:273" x14ac:dyDescent="0.25">
      <c r="B82" s="2">
        <v>55</v>
      </c>
      <c r="C82" s="37">
        <v>206.43199999999999</v>
      </c>
      <c r="D82" s="37">
        <v>204.15899999999999</v>
      </c>
      <c r="E82" s="37">
        <v>205.767</v>
      </c>
      <c r="F82" s="37">
        <v>209.279</v>
      </c>
      <c r="G82" s="37">
        <v>207.16300000000001</v>
      </c>
      <c r="H82" s="37">
        <v>214.58099999999999</v>
      </c>
      <c r="I82" s="37">
        <v>202.977</v>
      </c>
      <c r="J82" s="37">
        <v>194.41900000000001</v>
      </c>
      <c r="K82" s="37">
        <v>195.58099999999999</v>
      </c>
      <c r="L82" s="37">
        <v>190.721</v>
      </c>
      <c r="M82" s="37">
        <v>196.279</v>
      </c>
      <c r="N82" s="37">
        <v>193.767</v>
      </c>
      <c r="O82" s="37">
        <v>182.07</v>
      </c>
      <c r="P82" s="37">
        <v>161.55799999999999</v>
      </c>
      <c r="Q82" s="37">
        <v>137.88399999999999</v>
      </c>
      <c r="S82" s="4">
        <f t="shared" si="87"/>
        <v>198.96701613786217</v>
      </c>
      <c r="T82" s="4">
        <f t="shared" si="87"/>
        <v>193.90666995006328</v>
      </c>
      <c r="U82" s="4">
        <f t="shared" si="87"/>
        <v>196.40334964339743</v>
      </c>
      <c r="V82" s="4">
        <f t="shared" si="87"/>
        <v>201.04009287709366</v>
      </c>
      <c r="W82" s="4">
        <f t="shared" si="87"/>
        <v>199.76409106913138</v>
      </c>
      <c r="X82" s="4">
        <f t="shared" si="87"/>
        <v>208.3675783177633</v>
      </c>
      <c r="Y82" s="4">
        <f t="shared" si="87"/>
        <v>194.0130697917223</v>
      </c>
      <c r="Z82" s="4">
        <f t="shared" si="87"/>
        <v>185.10527329051237</v>
      </c>
      <c r="AA82" s="4">
        <f t="shared" si="87"/>
        <v>184.99714774760645</v>
      </c>
      <c r="AB82" s="4">
        <f t="shared" si="87"/>
        <v>182.96433702000283</v>
      </c>
      <c r="AC82" s="4">
        <f t="shared" si="87"/>
        <v>190.10119839875131</v>
      </c>
      <c r="AD82" s="4">
        <f t="shared" si="87"/>
        <v>184.61264566391699</v>
      </c>
      <c r="AE82" s="4">
        <f t="shared" si="87"/>
        <v>173.50135107972167</v>
      </c>
      <c r="AF82" s="4">
        <f t="shared" si="87"/>
        <v>156.68732200699588</v>
      </c>
      <c r="AG82" s="4">
        <f t="shared" si="87"/>
        <v>133.64870473819872</v>
      </c>
      <c r="AI82" s="4">
        <f t="shared" si="88"/>
        <v>7.4649838621378137</v>
      </c>
      <c r="AJ82" s="4">
        <f t="shared" si="88"/>
        <v>10.252330049936717</v>
      </c>
      <c r="AK82" s="4">
        <f t="shared" si="88"/>
        <v>9.3636503566025624</v>
      </c>
      <c r="AL82" s="4">
        <f t="shared" si="88"/>
        <v>8.2389071229063404</v>
      </c>
      <c r="AM82" s="4">
        <f t="shared" si="88"/>
        <v>7.3989089308686289</v>
      </c>
      <c r="AN82" s="4">
        <f t="shared" si="88"/>
        <v>6.2134216822366852</v>
      </c>
      <c r="AO82" s="4">
        <f t="shared" si="88"/>
        <v>8.9639302082777021</v>
      </c>
      <c r="AP82" s="4">
        <f t="shared" si="88"/>
        <v>9.3137267094876393</v>
      </c>
      <c r="AQ82" s="4">
        <f t="shared" si="88"/>
        <v>10.583852252393541</v>
      </c>
      <c r="AR82" s="4">
        <f t="shared" si="88"/>
        <v>7.7566629799971736</v>
      </c>
      <c r="AS82" s="4">
        <f t="shared" si="88"/>
        <v>6.1778016012486887</v>
      </c>
      <c r="AT82" s="4">
        <f t="shared" si="88"/>
        <v>9.1543543360830029</v>
      </c>
      <c r="AU82" s="4">
        <f t="shared" si="88"/>
        <v>8.5686489202783207</v>
      </c>
      <c r="AV82" s="4">
        <f t="shared" si="88"/>
        <v>4.870677993004108</v>
      </c>
      <c r="AW82" s="4">
        <f t="shared" si="88"/>
        <v>4.2352952618012694</v>
      </c>
      <c r="AY82" s="2">
        <f t="shared" si="79"/>
        <v>72.521698915330603</v>
      </c>
      <c r="AZ82" s="2">
        <f t="shared" si="79"/>
        <v>73.361530385800535</v>
      </c>
      <c r="BA82" s="2">
        <f t="shared" si="79"/>
        <v>72.781096275965609</v>
      </c>
      <c r="BB82" s="2">
        <f t="shared" si="79"/>
        <v>74.726574888867532</v>
      </c>
      <c r="BC82" s="2">
        <f t="shared" si="79"/>
        <v>75.048706203374252</v>
      </c>
      <c r="BD82" s="2">
        <f t="shared" si="79"/>
        <v>73.997306488142584</v>
      </c>
      <c r="BE82" s="2">
        <f t="shared" si="79"/>
        <v>74.702449701837423</v>
      </c>
      <c r="BF82" s="2">
        <f t="shared" si="79"/>
        <v>72.938705522727901</v>
      </c>
      <c r="BG82" s="2">
        <f t="shared" si="79"/>
        <v>71.288986906619201</v>
      </c>
      <c r="BH82" s="2">
        <f t="shared" si="79"/>
        <v>70.130125033977379</v>
      </c>
      <c r="BI82" s="2">
        <f t="shared" si="79"/>
        <v>69.872651352172426</v>
      </c>
      <c r="BJ82" s="2">
        <f t="shared" si="79"/>
        <v>71.019367252542267</v>
      </c>
      <c r="BK82" s="2">
        <f t="shared" si="79"/>
        <v>70.085169393373633</v>
      </c>
      <c r="BL82" s="2">
        <f t="shared" si="79"/>
        <v>70.13437445463434</v>
      </c>
      <c r="BM82" s="2">
        <f t="shared" si="79"/>
        <v>66.844695805535778</v>
      </c>
      <c r="BO82" s="2" t="str">
        <f t="shared" si="9"/>
        <v/>
      </c>
      <c r="BP82" s="2" t="str">
        <f t="shared" si="10"/>
        <v/>
      </c>
      <c r="BQ82" s="2" t="str">
        <f t="shared" si="11"/>
        <v/>
      </c>
      <c r="BR82" s="2" t="str">
        <f t="shared" si="12"/>
        <v/>
      </c>
      <c r="BS82" s="2" t="str">
        <f t="shared" si="13"/>
        <v/>
      </c>
      <c r="BT82" s="2" t="str">
        <f t="shared" si="14"/>
        <v/>
      </c>
      <c r="BU82" s="2" t="str">
        <f t="shared" si="15"/>
        <v/>
      </c>
      <c r="BV82" s="2" t="str">
        <f t="shared" si="16"/>
        <v/>
      </c>
      <c r="BW82" s="2" t="str">
        <f t="shared" si="17"/>
        <v/>
      </c>
      <c r="BX82" s="2" t="str">
        <f t="shared" si="18"/>
        <v/>
      </c>
      <c r="BY82" s="2" t="str">
        <f t="shared" si="19"/>
        <v/>
      </c>
      <c r="BZ82" s="2" t="str">
        <f t="shared" si="20"/>
        <v/>
      </c>
      <c r="CA82" s="2" t="str">
        <f t="shared" si="21"/>
        <v/>
      </c>
      <c r="CB82" s="2" t="str">
        <f t="shared" si="22"/>
        <v/>
      </c>
      <c r="CC82" s="2" t="str">
        <f t="shared" si="23"/>
        <v/>
      </c>
      <c r="CE82" s="2" t="str">
        <f t="shared" si="80"/>
        <v/>
      </c>
      <c r="CF82" s="2" t="str">
        <f t="shared" si="80"/>
        <v/>
      </c>
      <c r="CG82" s="2" t="str">
        <f t="shared" si="80"/>
        <v/>
      </c>
      <c r="CH82" s="2" t="str">
        <f t="shared" si="80"/>
        <v/>
      </c>
      <c r="CI82" s="2" t="str">
        <f t="shared" si="80"/>
        <v/>
      </c>
      <c r="CJ82" s="2" t="str">
        <f t="shared" si="80"/>
        <v/>
      </c>
      <c r="CK82" s="2" t="str">
        <f t="shared" si="80"/>
        <v/>
      </c>
      <c r="CL82" s="2" t="str">
        <f t="shared" si="80"/>
        <v/>
      </c>
      <c r="CM82" s="2" t="str">
        <f t="shared" si="80"/>
        <v/>
      </c>
      <c r="CN82" s="2" t="str">
        <f t="shared" si="80"/>
        <v/>
      </c>
      <c r="CO82" s="2" t="str">
        <f t="shared" si="80"/>
        <v/>
      </c>
      <c r="CP82" s="2" t="str">
        <f t="shared" si="80"/>
        <v/>
      </c>
      <c r="CQ82" s="2" t="str">
        <f t="shared" si="80"/>
        <v/>
      </c>
      <c r="CR82" s="2" t="str">
        <f t="shared" si="80"/>
        <v/>
      </c>
      <c r="CS82" s="2" t="str">
        <f t="shared" si="80"/>
        <v/>
      </c>
      <c r="CU82" s="2" t="str">
        <f t="shared" si="25"/>
        <v/>
      </c>
      <c r="CV82" s="2" t="str">
        <f t="shared" si="26"/>
        <v/>
      </c>
      <c r="CW82" s="2" t="str">
        <f t="shared" si="27"/>
        <v/>
      </c>
      <c r="CX82" s="2" t="str">
        <f t="shared" si="28"/>
        <v/>
      </c>
      <c r="CY82" s="2" t="str">
        <f t="shared" si="29"/>
        <v/>
      </c>
      <c r="CZ82" s="2" t="str">
        <f t="shared" si="30"/>
        <v/>
      </c>
      <c r="DA82" s="2" t="str">
        <f t="shared" si="31"/>
        <v/>
      </c>
      <c r="DB82" s="2" t="str">
        <f t="shared" si="32"/>
        <v/>
      </c>
      <c r="DC82" s="2" t="str">
        <f t="shared" si="33"/>
        <v/>
      </c>
      <c r="DD82" s="2" t="str">
        <f t="shared" si="34"/>
        <v/>
      </c>
      <c r="DE82" s="2" t="str">
        <f t="shared" si="35"/>
        <v/>
      </c>
      <c r="DF82" s="2" t="str">
        <f t="shared" si="36"/>
        <v/>
      </c>
      <c r="DG82" s="2" t="str">
        <f t="shared" si="37"/>
        <v/>
      </c>
      <c r="DH82" s="2" t="str">
        <f t="shared" si="38"/>
        <v/>
      </c>
      <c r="DI82" s="2" t="str">
        <f t="shared" si="39"/>
        <v/>
      </c>
      <c r="DK82" s="2">
        <f t="shared" si="89"/>
        <v>80.800531144465282</v>
      </c>
      <c r="DL82" s="2">
        <f t="shared" si="89"/>
        <v>81.488027172298303</v>
      </c>
      <c r="DM82" s="2">
        <f t="shared" si="89"/>
        <v>80.150752802312098</v>
      </c>
      <c r="DN82" s="2">
        <f t="shared" si="89"/>
        <v>83.116300815463603</v>
      </c>
      <c r="DO82" s="2">
        <f t="shared" si="89"/>
        <v>81.843627042649175</v>
      </c>
      <c r="DP82" s="2">
        <f t="shared" si="89"/>
        <v>80.623657078032579</v>
      </c>
      <c r="DQ82" s="2">
        <f t="shared" si="89"/>
        <v>80.930642708586547</v>
      </c>
      <c r="DR82" s="2">
        <f t="shared" si="89"/>
        <v>78.098228027786178</v>
      </c>
      <c r="DS82" s="2">
        <f t="shared" si="89"/>
        <v>77.106588945937773</v>
      </c>
      <c r="DT82" s="2">
        <f t="shared" si="89"/>
        <v>75.520077016007249</v>
      </c>
      <c r="DU82" s="2">
        <f t="shared" si="89"/>
        <v>75.195119903352449</v>
      </c>
      <c r="DV82" s="2">
        <f t="shared" si="89"/>
        <v>76.442683479311384</v>
      </c>
      <c r="DW82" s="2">
        <f t="shared" si="89"/>
        <v>76.093589549984898</v>
      </c>
      <c r="DX82" s="2">
        <f t="shared" si="89"/>
        <v>76.246134390415776</v>
      </c>
      <c r="DY82" s="2">
        <f t="shared" si="89"/>
        <v>70.389785972207008</v>
      </c>
      <c r="EA82" s="2">
        <f t="shared" si="90"/>
        <v>64.513485636840826</v>
      </c>
      <c r="EB82" s="2">
        <f t="shared" si="90"/>
        <v>64.888338360472304</v>
      </c>
      <c r="EC82" s="2">
        <f t="shared" si="90"/>
        <v>65.270668567756445</v>
      </c>
      <c r="ED82" s="2">
        <f t="shared" si="90"/>
        <v>66.185820491560577</v>
      </c>
      <c r="EE82" s="2">
        <f t="shared" si="90"/>
        <v>68.193097006410895</v>
      </c>
      <c r="EF82" s="2">
        <f t="shared" si="90"/>
        <v>67.688066112500579</v>
      </c>
      <c r="EG82" s="2">
        <f t="shared" si="90"/>
        <v>68.339981627526129</v>
      </c>
      <c r="EH82" s="2">
        <f t="shared" si="90"/>
        <v>67.464745815704902</v>
      </c>
      <c r="EI82" s="2">
        <f t="shared" si="90"/>
        <v>65.199202668332759</v>
      </c>
      <c r="EJ82" s="2">
        <f t="shared" si="90"/>
        <v>64.481130945273634</v>
      </c>
      <c r="EK82" s="2">
        <f t="shared" si="90"/>
        <v>64.492546430663737</v>
      </c>
      <c r="EL82" s="2">
        <f t="shared" si="90"/>
        <v>65.404359611753421</v>
      </c>
      <c r="EM82" s="2">
        <f t="shared" si="90"/>
        <v>63.460091108348379</v>
      </c>
      <c r="EN82" s="2">
        <f t="shared" si="90"/>
        <v>62.839742034109804</v>
      </c>
      <c r="EO82" s="2">
        <f t="shared" si="90"/>
        <v>62.575628220440208</v>
      </c>
      <c r="EQ82" s="2">
        <f t="shared" si="91"/>
        <v>64.377957259861276</v>
      </c>
      <c r="ER82" s="2">
        <f t="shared" si="91"/>
        <v>64.902399180778175</v>
      </c>
      <c r="ES82" s="2">
        <f t="shared" si="91"/>
        <v>65.228255376125247</v>
      </c>
      <c r="ET82" s="2">
        <f t="shared" si="91"/>
        <v>65.938781939593767</v>
      </c>
      <c r="EU82" s="2">
        <f t="shared" si="91"/>
        <v>67.579916873522677</v>
      </c>
      <c r="EV82" s="2">
        <f t="shared" si="91"/>
        <v>66.827347829003301</v>
      </c>
      <c r="EW82" s="2">
        <f t="shared" si="91"/>
        <v>67.361433200160945</v>
      </c>
      <c r="EX82" s="2">
        <f t="shared" si="91"/>
        <v>66.225202847399018</v>
      </c>
      <c r="EY82" s="2">
        <f t="shared" si="91"/>
        <v>64.134937557722878</v>
      </c>
      <c r="EZ82" s="2">
        <f t="shared" si="91"/>
        <v>63.964464449460749</v>
      </c>
      <c r="FA82" s="2">
        <f t="shared" si="91"/>
        <v>63.252534760499159</v>
      </c>
      <c r="FB82" s="2">
        <f t="shared" si="91"/>
        <v>63.010797543280468</v>
      </c>
      <c r="FC82" s="2">
        <f t="shared" si="91"/>
        <v>62.198559316321948</v>
      </c>
      <c r="FD82" s="2">
        <f t="shared" si="91"/>
        <v>62.260161504807435</v>
      </c>
      <c r="FE82" s="2">
        <f t="shared" si="91"/>
        <v>64.240712140725819</v>
      </c>
      <c r="FG82" s="2">
        <f t="shared" si="92"/>
        <v>0.50830737152060712</v>
      </c>
      <c r="FH82" s="2">
        <f t="shared" si="92"/>
        <v>0.48955726377212433</v>
      </c>
      <c r="FI82" s="2">
        <f t="shared" si="92"/>
        <v>0.49526950825665345</v>
      </c>
      <c r="FJ82" s="2">
        <f t="shared" si="92"/>
        <v>0.49553828886770829</v>
      </c>
      <c r="FK82" s="2">
        <f t="shared" si="92"/>
        <v>0.497773286087554</v>
      </c>
      <c r="FL82" s="2">
        <f t="shared" si="92"/>
        <v>0.51225229461768629</v>
      </c>
      <c r="FM82" s="2">
        <f t="shared" si="92"/>
        <v>0.49466181864712883</v>
      </c>
      <c r="FN82" s="2">
        <f t="shared" si="92"/>
        <v>0.48520550748739644</v>
      </c>
      <c r="FO82" s="2">
        <f t="shared" si="92"/>
        <v>0.48856270138589003</v>
      </c>
      <c r="FP82" s="2">
        <f t="shared" si="92"/>
        <v>0.48826269800813965</v>
      </c>
      <c r="FQ82" s="2">
        <f t="shared" si="92"/>
        <v>0.49729732015875494</v>
      </c>
      <c r="FR82" s="2">
        <f t="shared" si="92"/>
        <v>0.491302195642352</v>
      </c>
      <c r="FS82" s="2">
        <f t="shared" si="92"/>
        <v>0.47558827606514426</v>
      </c>
      <c r="FT82" s="2">
        <f t="shared" si="92"/>
        <v>0.45588176874672193</v>
      </c>
      <c r="FU82" s="2">
        <f t="shared" si="92"/>
        <v>0.45368498613151553</v>
      </c>
      <c r="FW82" s="2">
        <f t="shared" si="81"/>
        <v>5.1187195876696105E-5</v>
      </c>
      <c r="FX82" s="2">
        <f t="shared" si="81"/>
        <v>1.0295903722721753E-4</v>
      </c>
      <c r="FY82" s="2">
        <f t="shared" si="81"/>
        <v>1.0668097248216542E-4</v>
      </c>
      <c r="FZ82" s="2">
        <f t="shared" si="81"/>
        <v>9.9892023201685282E-5</v>
      </c>
      <c r="GA82" s="2">
        <f t="shared" si="81"/>
        <v>8.4226961969022726E-5</v>
      </c>
      <c r="GB82" s="2">
        <f t="shared" si="81"/>
        <v>7.4862544057238798E-5</v>
      </c>
      <c r="GC82" s="2">
        <f t="shared" si="81"/>
        <v>7.5314026473579409E-5</v>
      </c>
      <c r="GD82" s="2">
        <f t="shared" si="81"/>
        <v>7.9361498307160009E-5</v>
      </c>
      <c r="GE82" s="2">
        <f t="shared" si="81"/>
        <v>9.1361715820665067E-5</v>
      </c>
      <c r="GF82" s="2">
        <f t="shared" si="81"/>
        <v>8.978783701252041E-5</v>
      </c>
      <c r="GG82" s="2">
        <f t="shared" si="81"/>
        <v>8.6647902056061207E-5</v>
      </c>
      <c r="GH82" s="2">
        <f t="shared" si="81"/>
        <v>6.8297550609420566E-5</v>
      </c>
      <c r="GI82" s="2">
        <f t="shared" si="81"/>
        <v>6.0570872777951674E-5</v>
      </c>
      <c r="GJ82" s="2">
        <f t="shared" si="81"/>
        <v>5.1892488822562503E-5</v>
      </c>
      <c r="GK82" s="2">
        <f t="shared" si="81"/>
        <v>4.5574020414656789E-5</v>
      </c>
      <c r="GM82" s="95">
        <f t="shared" si="82"/>
        <v>0.33626895560962555</v>
      </c>
      <c r="GN82" s="95">
        <f t="shared" si="82"/>
        <v>0.29357299432254397</v>
      </c>
      <c r="GO82" s="95">
        <f t="shared" si="82"/>
        <v>0.30581534673683447</v>
      </c>
      <c r="GP82" s="95">
        <f t="shared" si="82"/>
        <v>0.30568919718144189</v>
      </c>
      <c r="GQ82" s="95">
        <f t="shared" si="82"/>
        <v>0.31171365238237131</v>
      </c>
      <c r="GR82" s="95">
        <f t="shared" si="82"/>
        <v>0.34923444460954151</v>
      </c>
      <c r="GS82" s="95">
        <f t="shared" si="82"/>
        <v>0.30412613499209634</v>
      </c>
      <c r="GT82" s="95">
        <f t="shared" si="82"/>
        <v>0.28047818684623499</v>
      </c>
      <c r="GU82" s="95">
        <f t="shared" si="82"/>
        <v>0.28877001001019781</v>
      </c>
      <c r="GV82" s="95">
        <f t="shared" si="82"/>
        <v>0.28815503420064958</v>
      </c>
      <c r="GW82" s="95">
        <f t="shared" si="82"/>
        <v>0.31042258937950212</v>
      </c>
      <c r="GX82" s="95">
        <f t="shared" si="82"/>
        <v>0.29582952428250592</v>
      </c>
      <c r="GY82" s="95">
        <f t="shared" si="82"/>
        <v>0.25981578080606577</v>
      </c>
      <c r="GZ82" s="95">
        <f t="shared" si="82"/>
        <v>0.21888595868289545</v>
      </c>
      <c r="HA82" s="95">
        <f t="shared" si="82"/>
        <v>0.19771472407118332</v>
      </c>
      <c r="HC82" s="95">
        <f t="shared" si="72"/>
        <v>1.7507553989270751E-5</v>
      </c>
      <c r="HD82" s="95">
        <f t="shared" si="72"/>
        <v>1.3503221367892142E-5</v>
      </c>
      <c r="HE82" s="95">
        <f t="shared" si="72"/>
        <v>3.0989725650494835E-6</v>
      </c>
      <c r="HF82" s="95">
        <f t="shared" si="72"/>
        <v>3.6206754569818584E-6</v>
      </c>
      <c r="HG82" s="95">
        <f t="shared" si="86"/>
        <v>1.5033617469074228E-6</v>
      </c>
      <c r="HH82" s="95">
        <f t="shared" si="86"/>
        <v>1.5530745401274158E-6</v>
      </c>
      <c r="HI82" s="95">
        <f t="shared" si="86"/>
        <v>1.5654936047961582E-6</v>
      </c>
      <c r="HJ82" s="95">
        <f t="shared" si="86"/>
        <v>2.1548869759142651E-6</v>
      </c>
      <c r="HK82" s="95">
        <f t="shared" si="86"/>
        <v>2.1848141354437652E-6</v>
      </c>
      <c r="HL82" s="95">
        <f t="shared" si="86"/>
        <v>2.2567085704730606E-6</v>
      </c>
      <c r="HM82" s="95">
        <f t="shared" si="86"/>
        <v>3.2180582725102827E-7</v>
      </c>
      <c r="HN82" s="95">
        <f t="shared" si="86"/>
        <v>2.9100774870444392E-6</v>
      </c>
      <c r="HO82" s="95">
        <f t="shared" si="86"/>
        <v>2.6373892380325842E-6</v>
      </c>
      <c r="HP82" s="95">
        <f t="shared" si="86"/>
        <v>8.420510216953852E-7</v>
      </c>
      <c r="HQ82" s="95">
        <f t="shared" si="86"/>
        <v>8.38835122639195E-9</v>
      </c>
      <c r="HS82" s="95">
        <f t="shared" si="83"/>
        <v>1.0526302580443849E-35</v>
      </c>
      <c r="HT82" s="95">
        <f t="shared" si="83"/>
        <v>1.5866120674811956E-32</v>
      </c>
      <c r="HU82" s="95">
        <f t="shared" si="83"/>
        <v>5.4151358445308644E-32</v>
      </c>
      <c r="HV82" s="95">
        <f t="shared" si="83"/>
        <v>6.0027466629524018E-32</v>
      </c>
      <c r="HW82" s="95">
        <f t="shared" si="83"/>
        <v>3.8648794490854526E-33</v>
      </c>
      <c r="HX82" s="95">
        <f t="shared" si="83"/>
        <v>5.3819808053278935E-35</v>
      </c>
      <c r="HY82" s="95">
        <f t="shared" si="83"/>
        <v>1.8532877001830939E-35</v>
      </c>
      <c r="HZ82" s="95">
        <f t="shared" si="83"/>
        <v>7.9093409420090278E-39</v>
      </c>
      <c r="IA82" s="95">
        <f t="shared" si="83"/>
        <v>3.136491158916673E-35</v>
      </c>
      <c r="IB82" s="95">
        <f t="shared" si="83"/>
        <v>4.9538404836599406E-32</v>
      </c>
      <c r="IC82" s="95">
        <f t="shared" si="83"/>
        <v>4.9631944576564536E-32</v>
      </c>
      <c r="ID82" s="95">
        <f t="shared" si="83"/>
        <v>1.4953275830305801E-28</v>
      </c>
      <c r="IE82" s="95">
        <f t="shared" si="83"/>
        <v>1.7656833686122609E-26</v>
      </c>
      <c r="IF82" s="95">
        <f t="shared" si="83"/>
        <v>1.0806917810559892E-23</v>
      </c>
      <c r="IG82" s="95">
        <f t="shared" si="83"/>
        <v>1.9654089982867366E-21</v>
      </c>
      <c r="II82" s="95">
        <f t="shared" si="84"/>
        <v>2.0143613189859274E-158</v>
      </c>
      <c r="IJ82" s="95">
        <f t="shared" si="84"/>
        <v>5.700841421584048E-113</v>
      </c>
      <c r="IK82" s="95">
        <f t="shared" si="84"/>
        <v>1.0048139787403823E-116</v>
      </c>
      <c r="IL82" s="95">
        <f t="shared" si="84"/>
        <v>1.1727086062130222E-119</v>
      </c>
      <c r="IM82" s="95">
        <f t="shared" si="84"/>
        <v>9.998237931571476E-129</v>
      </c>
      <c r="IN82" s="95">
        <f t="shared" si="84"/>
        <v>5.1968185135529006E-127</v>
      </c>
      <c r="IO82" s="95">
        <f t="shared" si="84"/>
        <v>5.309705761308009E-133</v>
      </c>
      <c r="IP82" s="95">
        <f t="shared" si="84"/>
        <v>8.0575649526962993E-155</v>
      </c>
      <c r="IQ82" s="95">
        <f t="shared" si="84"/>
        <v>5.1641405427261192E-120</v>
      </c>
      <c r="IR82" s="95">
        <f t="shared" si="84"/>
        <v>3.9502365384153233E-107</v>
      </c>
      <c r="IS82" s="95">
        <f t="shared" si="84"/>
        <v>2.7752436239425934E-96</v>
      </c>
      <c r="IT82" s="95">
        <f t="shared" si="84"/>
        <v>1.6019182918237418E-92</v>
      </c>
      <c r="IU82" s="95">
        <f t="shared" si="84"/>
        <v>2.9031476312200639E-96</v>
      </c>
      <c r="IV82" s="95">
        <f t="shared" si="84"/>
        <v>1.2060953369164644E-87</v>
      </c>
      <c r="IW82" s="95">
        <f t="shared" si="84"/>
        <v>7.6944821369065852E-56</v>
      </c>
      <c r="IY82" s="95">
        <f t="shared" si="85"/>
        <v>0.33628646316361482</v>
      </c>
      <c r="IZ82" s="95">
        <f t="shared" si="85"/>
        <v>0.29358649754391186</v>
      </c>
      <c r="JA82" s="95">
        <f t="shared" si="85"/>
        <v>0.30581844570939953</v>
      </c>
      <c r="JB82" s="95">
        <f t="shared" si="85"/>
        <v>0.30569281785689889</v>
      </c>
      <c r="JC82" s="95">
        <f t="shared" si="85"/>
        <v>0.31171515574411823</v>
      </c>
      <c r="JD82" s="95">
        <f t="shared" si="85"/>
        <v>0.34923599768408164</v>
      </c>
      <c r="JE82" s="95">
        <f t="shared" si="85"/>
        <v>0.30412770048570115</v>
      </c>
      <c r="JF82" s="95">
        <f t="shared" si="85"/>
        <v>0.2804803417332109</v>
      </c>
      <c r="JG82" s="95">
        <f t="shared" si="85"/>
        <v>0.28877219482433325</v>
      </c>
      <c r="JH82" s="95">
        <f t="shared" si="85"/>
        <v>0.28815729090922004</v>
      </c>
      <c r="JI82" s="95">
        <f t="shared" si="85"/>
        <v>0.31042291118532939</v>
      </c>
      <c r="JJ82" s="95">
        <f t="shared" si="85"/>
        <v>0.29583243435999296</v>
      </c>
      <c r="JK82" s="95">
        <f t="shared" si="85"/>
        <v>0.25981841819530382</v>
      </c>
      <c r="JL82" s="95">
        <f t="shared" si="85"/>
        <v>0.21888680073391714</v>
      </c>
      <c r="JM82" s="95">
        <f t="shared" si="85"/>
        <v>0.19771473245953455</v>
      </c>
    </row>
    <row r="83" spans="2:273" x14ac:dyDescent="0.25">
      <c r="B83" s="2">
        <v>56</v>
      </c>
      <c r="C83" s="37">
        <v>216.79499999999999</v>
      </c>
      <c r="D83" s="37">
        <v>216.20500000000001</v>
      </c>
      <c r="E83" s="37">
        <v>217.233</v>
      </c>
      <c r="F83" s="37">
        <v>220.279</v>
      </c>
      <c r="G83" s="37">
        <v>218.37200000000001</v>
      </c>
      <c r="H83" s="37">
        <v>224.744</v>
      </c>
      <c r="I83" s="37">
        <v>213.744</v>
      </c>
      <c r="J83" s="37">
        <v>207.81399999999999</v>
      </c>
      <c r="K83" s="37">
        <v>207.09299999999999</v>
      </c>
      <c r="L83" s="37">
        <v>205.44200000000001</v>
      </c>
      <c r="M83" s="37">
        <v>208.39500000000001</v>
      </c>
      <c r="N83" s="37">
        <v>205.047</v>
      </c>
      <c r="O83" s="37">
        <v>195.90700000000001</v>
      </c>
      <c r="P83" s="37">
        <v>176.953</v>
      </c>
      <c r="Q83" s="37">
        <v>152.30199999999999</v>
      </c>
      <c r="S83" s="4">
        <f t="shared" si="87"/>
        <v>211.49757679770195</v>
      </c>
      <c r="T83" s="4">
        <f t="shared" si="87"/>
        <v>207.68037342714294</v>
      </c>
      <c r="U83" s="4">
        <f t="shared" si="87"/>
        <v>210.89895455697709</v>
      </c>
      <c r="V83" s="4">
        <f t="shared" si="87"/>
        <v>216.89596285085128</v>
      </c>
      <c r="W83" s="4">
        <f t="shared" si="87"/>
        <v>214.58214058886881</v>
      </c>
      <c r="X83" s="4">
        <f t="shared" si="87"/>
        <v>222.95910319040743</v>
      </c>
      <c r="Y83" s="4">
        <f t="shared" si="87"/>
        <v>208.31697657245894</v>
      </c>
      <c r="Z83" s="4">
        <f t="shared" si="87"/>
        <v>199.8843208387843</v>
      </c>
      <c r="AA83" s="4">
        <f t="shared" si="87"/>
        <v>199.54902098122523</v>
      </c>
      <c r="AB83" s="4">
        <f t="shared" si="87"/>
        <v>197.38550193815794</v>
      </c>
      <c r="AC83" s="4">
        <f t="shared" si="87"/>
        <v>204.67241260637945</v>
      </c>
      <c r="AD83" s="4">
        <f t="shared" si="87"/>
        <v>198.65468575367001</v>
      </c>
      <c r="AE83" s="4">
        <f t="shared" si="87"/>
        <v>187.31412654157725</v>
      </c>
      <c r="AF83" s="4">
        <f t="shared" si="87"/>
        <v>169.41512452832612</v>
      </c>
      <c r="AG83" s="4">
        <f t="shared" si="87"/>
        <v>146.18936462681251</v>
      </c>
      <c r="AI83" s="4">
        <f t="shared" si="88"/>
        <v>5.2974232022980345</v>
      </c>
      <c r="AJ83" s="4">
        <f t="shared" si="88"/>
        <v>8.5246265728570734</v>
      </c>
      <c r="AK83" s="4">
        <f t="shared" si="88"/>
        <v>6.3340454430229158</v>
      </c>
      <c r="AL83" s="4">
        <f t="shared" si="88"/>
        <v>3.3830371491487199</v>
      </c>
      <c r="AM83" s="4">
        <f t="shared" si="88"/>
        <v>3.7898594111312036</v>
      </c>
      <c r="AN83" s="4">
        <f t="shared" si="88"/>
        <v>1.784896809592567</v>
      </c>
      <c r="AO83" s="4">
        <f t="shared" si="88"/>
        <v>5.4270234275410587</v>
      </c>
      <c r="AP83" s="4">
        <f t="shared" si="88"/>
        <v>7.9296791612156881</v>
      </c>
      <c r="AQ83" s="4">
        <f t="shared" si="88"/>
        <v>7.5439790187747633</v>
      </c>
      <c r="AR83" s="4">
        <f t="shared" si="88"/>
        <v>8.0564980618420634</v>
      </c>
      <c r="AS83" s="4">
        <f t="shared" si="88"/>
        <v>3.7225873936205574</v>
      </c>
      <c r="AT83" s="4">
        <f t="shared" si="88"/>
        <v>6.3923142463299882</v>
      </c>
      <c r="AU83" s="4">
        <f t="shared" si="88"/>
        <v>8.5928734584227584</v>
      </c>
      <c r="AV83" s="4">
        <f t="shared" si="88"/>
        <v>7.5378754716738854</v>
      </c>
      <c r="AW83" s="4">
        <f t="shared" si="88"/>
        <v>6.1126353731874872</v>
      </c>
      <c r="AY83" s="2">
        <f t="shared" si="79"/>
        <v>72.222187088334294</v>
      </c>
      <c r="AZ83" s="2">
        <f t="shared" si="79"/>
        <v>73.077237318795241</v>
      </c>
      <c r="BA83" s="2">
        <f t="shared" si="79"/>
        <v>72.518589518542754</v>
      </c>
      <c r="BB83" s="2">
        <f t="shared" si="79"/>
        <v>74.421683604857591</v>
      </c>
      <c r="BC83" s="2">
        <f t="shared" si="79"/>
        <v>74.798016596269775</v>
      </c>
      <c r="BD83" s="2">
        <f t="shared" si="79"/>
        <v>73.743854172849069</v>
      </c>
      <c r="BE83" s="2">
        <f t="shared" si="79"/>
        <v>74.446741780699284</v>
      </c>
      <c r="BF83" s="2">
        <f t="shared" si="79"/>
        <v>72.732153791855666</v>
      </c>
      <c r="BG83" s="2">
        <f t="shared" si="79"/>
        <v>71.050574509427662</v>
      </c>
      <c r="BH83" s="2">
        <f t="shared" si="79"/>
        <v>69.909937253722546</v>
      </c>
      <c r="BI83" s="2">
        <f t="shared" si="79"/>
        <v>69.646345287844596</v>
      </c>
      <c r="BJ83" s="2">
        <f t="shared" si="79"/>
        <v>70.792620465336128</v>
      </c>
      <c r="BK83" s="2">
        <f t="shared" si="79"/>
        <v>69.831616372895581</v>
      </c>
      <c r="BL83" s="2">
        <f t="shared" si="79"/>
        <v>69.880759526595014</v>
      </c>
      <c r="BM83" s="2">
        <f t="shared" si="79"/>
        <v>66.720712339026846</v>
      </c>
      <c r="BO83" s="2" t="str">
        <f t="shared" si="9"/>
        <v/>
      </c>
      <c r="BP83" s="2" t="str">
        <f t="shared" si="10"/>
        <v/>
      </c>
      <c r="BQ83" s="2" t="str">
        <f t="shared" si="11"/>
        <v/>
      </c>
      <c r="BR83" s="2" t="str">
        <f t="shared" si="12"/>
        <v/>
      </c>
      <c r="BS83" s="2" t="str">
        <f t="shared" si="13"/>
        <v/>
      </c>
      <c r="BT83" s="2" t="str">
        <f t="shared" si="14"/>
        <v/>
      </c>
      <c r="BU83" s="2" t="str">
        <f t="shared" si="15"/>
        <v/>
      </c>
      <c r="BV83" s="2" t="str">
        <f t="shared" si="16"/>
        <v/>
      </c>
      <c r="BW83" s="2" t="str">
        <f t="shared" si="17"/>
        <v/>
      </c>
      <c r="BX83" s="2" t="str">
        <f t="shared" si="18"/>
        <v/>
      </c>
      <c r="BY83" s="2" t="str">
        <f t="shared" si="19"/>
        <v/>
      </c>
      <c r="BZ83" s="2" t="str">
        <f t="shared" si="20"/>
        <v/>
      </c>
      <c r="CA83" s="2" t="str">
        <f t="shared" si="21"/>
        <v/>
      </c>
      <c r="CB83" s="2" t="str">
        <f t="shared" si="22"/>
        <v/>
      </c>
      <c r="CC83" s="2" t="str">
        <f t="shared" si="23"/>
        <v/>
      </c>
      <c r="CE83" s="2" t="str">
        <f t="shared" si="80"/>
        <v/>
      </c>
      <c r="CF83" s="2" t="str">
        <f t="shared" si="80"/>
        <v/>
      </c>
      <c r="CG83" s="2" t="str">
        <f t="shared" si="80"/>
        <v/>
      </c>
      <c r="CH83" s="2" t="str">
        <f t="shared" si="80"/>
        <v/>
      </c>
      <c r="CI83" s="2" t="str">
        <f t="shared" si="80"/>
        <v/>
      </c>
      <c r="CJ83" s="2" t="str">
        <f t="shared" si="80"/>
        <v/>
      </c>
      <c r="CK83" s="2" t="str">
        <f t="shared" si="80"/>
        <v/>
      </c>
      <c r="CL83" s="2" t="str">
        <f t="shared" si="80"/>
        <v/>
      </c>
      <c r="CM83" s="2" t="str">
        <f t="shared" si="80"/>
        <v/>
      </c>
      <c r="CN83" s="2" t="str">
        <f t="shared" si="80"/>
        <v/>
      </c>
      <c r="CO83" s="2" t="str">
        <f t="shared" si="80"/>
        <v/>
      </c>
      <c r="CP83" s="2" t="str">
        <f t="shared" si="80"/>
        <v/>
      </c>
      <c r="CQ83" s="2" t="str">
        <f t="shared" si="80"/>
        <v/>
      </c>
      <c r="CR83" s="2" t="str">
        <f t="shared" si="80"/>
        <v/>
      </c>
      <c r="CS83" s="2" t="str">
        <f t="shared" si="80"/>
        <v/>
      </c>
      <c r="CU83" s="2" t="str">
        <f t="shared" si="25"/>
        <v/>
      </c>
      <c r="CV83" s="2" t="str">
        <f t="shared" si="26"/>
        <v/>
      </c>
      <c r="CW83" s="2" t="str">
        <f t="shared" si="27"/>
        <v/>
      </c>
      <c r="CX83" s="2" t="str">
        <f t="shared" si="28"/>
        <v/>
      </c>
      <c r="CY83" s="2" t="str">
        <f t="shared" si="29"/>
        <v/>
      </c>
      <c r="CZ83" s="2" t="str">
        <f t="shared" si="30"/>
        <v/>
      </c>
      <c r="DA83" s="2" t="str">
        <f t="shared" si="31"/>
        <v/>
      </c>
      <c r="DB83" s="2" t="str">
        <f t="shared" si="32"/>
        <v/>
      </c>
      <c r="DC83" s="2" t="str">
        <f t="shared" si="33"/>
        <v/>
      </c>
      <c r="DD83" s="2" t="str">
        <f t="shared" si="34"/>
        <v/>
      </c>
      <c r="DE83" s="2" t="str">
        <f t="shared" si="35"/>
        <v/>
      </c>
      <c r="DF83" s="2" t="str">
        <f t="shared" si="36"/>
        <v/>
      </c>
      <c r="DG83" s="2" t="str">
        <f t="shared" si="37"/>
        <v/>
      </c>
      <c r="DH83" s="2" t="str">
        <f t="shared" si="38"/>
        <v/>
      </c>
      <c r="DI83" s="2" t="str">
        <f t="shared" si="39"/>
        <v/>
      </c>
      <c r="DK83" s="2">
        <f t="shared" si="89"/>
        <v>81.038396810506555</v>
      </c>
      <c r="DL83" s="2">
        <f t="shared" si="89"/>
        <v>81.761018988196525</v>
      </c>
      <c r="DM83" s="2">
        <f t="shared" si="89"/>
        <v>80.397293601274896</v>
      </c>
      <c r="DN83" s="2">
        <f t="shared" si="89"/>
        <v>83.373691331923879</v>
      </c>
      <c r="DO83" s="2">
        <f t="shared" si="89"/>
        <v>82.066837074251154</v>
      </c>
      <c r="DP83" s="2">
        <f t="shared" si="89"/>
        <v>80.815694757313025</v>
      </c>
      <c r="DQ83" s="2">
        <f t="shared" si="89"/>
        <v>81.113746914080423</v>
      </c>
      <c r="DR83" s="2">
        <f t="shared" si="89"/>
        <v>78.294527484143771</v>
      </c>
      <c r="DS83" s="2">
        <f t="shared" si="89"/>
        <v>77.297868921775887</v>
      </c>
      <c r="DT83" s="2">
        <f t="shared" si="89"/>
        <v>75.702044397462998</v>
      </c>
      <c r="DU83" s="2">
        <f t="shared" si="89"/>
        <v>75.37177801268497</v>
      </c>
      <c r="DV83" s="2">
        <f t="shared" si="89"/>
        <v>76.660758985200843</v>
      </c>
      <c r="DW83" s="2">
        <f t="shared" si="89"/>
        <v>76.295541226215633</v>
      </c>
      <c r="DX83" s="2">
        <f t="shared" si="89"/>
        <v>76.455210993657502</v>
      </c>
      <c r="DY83" s="2">
        <f t="shared" si="89"/>
        <v>70.561573476310301</v>
      </c>
      <c r="EA83" s="2">
        <f t="shared" si="90"/>
        <v>64.444536721786392</v>
      </c>
      <c r="EB83" s="2">
        <f t="shared" si="90"/>
        <v>64.81966138250101</v>
      </c>
      <c r="EC83" s="2">
        <f t="shared" si="90"/>
        <v>65.195873692666083</v>
      </c>
      <c r="ED83" s="2">
        <f t="shared" si="90"/>
        <v>66.110387100977221</v>
      </c>
      <c r="EE83" s="2">
        <f t="shared" si="90"/>
        <v>68.109570386629116</v>
      </c>
      <c r="EF83" s="2">
        <f t="shared" si="90"/>
        <v>67.602917500345228</v>
      </c>
      <c r="EG83" s="2">
        <f t="shared" si="90"/>
        <v>68.235280329449523</v>
      </c>
      <c r="EH83" s="2">
        <f t="shared" si="90"/>
        <v>67.350056836933447</v>
      </c>
      <c r="EI83" s="2">
        <f t="shared" si="90"/>
        <v>65.086416168128181</v>
      </c>
      <c r="EJ83" s="2">
        <f t="shared" si="90"/>
        <v>64.373601071565261</v>
      </c>
      <c r="EK83" s="2">
        <f t="shared" si="90"/>
        <v>64.368154077389249</v>
      </c>
      <c r="EL83" s="2">
        <f t="shared" si="90"/>
        <v>65.251664524464189</v>
      </c>
      <c r="EM83" s="2">
        <f t="shared" si="90"/>
        <v>63.331419365734135</v>
      </c>
      <c r="EN83" s="2">
        <f t="shared" si="90"/>
        <v>62.724328868552398</v>
      </c>
      <c r="EO83" s="2">
        <f t="shared" si="90"/>
        <v>62.502437229141798</v>
      </c>
      <c r="EQ83" s="2">
        <f t="shared" si="91"/>
        <v>64.31128822526405</v>
      </c>
      <c r="ER83" s="2">
        <f t="shared" si="91"/>
        <v>64.83270791407719</v>
      </c>
      <c r="ES83" s="2">
        <f t="shared" si="91"/>
        <v>65.154081230896807</v>
      </c>
      <c r="ET83" s="2">
        <f t="shared" si="91"/>
        <v>65.868990178964992</v>
      </c>
      <c r="EU83" s="2">
        <f t="shared" si="91"/>
        <v>67.507881437367871</v>
      </c>
      <c r="EV83" s="2">
        <f t="shared" si="91"/>
        <v>66.757841813648312</v>
      </c>
      <c r="EW83" s="2">
        <f t="shared" si="91"/>
        <v>67.274258019364922</v>
      </c>
      <c r="EX83" s="2">
        <f t="shared" si="91"/>
        <v>66.132930332696574</v>
      </c>
      <c r="EY83" s="2">
        <f t="shared" si="91"/>
        <v>64.041599606294213</v>
      </c>
      <c r="EZ83" s="2">
        <f t="shared" si="91"/>
        <v>63.866365362427892</v>
      </c>
      <c r="FA83" s="2">
        <f t="shared" si="91"/>
        <v>63.151531980078914</v>
      </c>
      <c r="FB83" s="2">
        <f t="shared" si="91"/>
        <v>62.901608903245418</v>
      </c>
      <c r="FC83" s="2">
        <f t="shared" si="91"/>
        <v>62.091825685522068</v>
      </c>
      <c r="FD83" s="2">
        <f t="shared" si="91"/>
        <v>62.154517622221078</v>
      </c>
      <c r="FE83" s="2">
        <f t="shared" si="91"/>
        <v>64.129646336350746</v>
      </c>
      <c r="FG83" s="2">
        <f t="shared" si="92"/>
        <v>0.53129303226706026</v>
      </c>
      <c r="FH83" s="2">
        <f t="shared" si="92"/>
        <v>0.51257894109505819</v>
      </c>
      <c r="FI83" s="2">
        <f t="shared" si="92"/>
        <v>0.51828705749493353</v>
      </c>
      <c r="FJ83" s="2">
        <f t="shared" si="92"/>
        <v>0.51855549595235451</v>
      </c>
      <c r="FK83" s="2">
        <f t="shared" si="92"/>
        <v>0.52078713356413997</v>
      </c>
      <c r="FL83" s="2">
        <f t="shared" si="92"/>
        <v>0.5352221625528012</v>
      </c>
      <c r="FM83" s="2">
        <f t="shared" si="92"/>
        <v>0.51768009248175029</v>
      </c>
      <c r="FN83" s="2">
        <f t="shared" si="92"/>
        <v>0.50822629620894955</v>
      </c>
      <c r="FO83" s="2">
        <f t="shared" si="92"/>
        <v>0.5115844833224803</v>
      </c>
      <c r="FP83" s="2">
        <f t="shared" si="92"/>
        <v>0.51128447572056579</v>
      </c>
      <c r="FQ83" s="2">
        <f t="shared" si="92"/>
        <v>0.52031196006026126</v>
      </c>
      <c r="FR83" s="2">
        <f t="shared" si="92"/>
        <v>0.51432324915282635</v>
      </c>
      <c r="FS83" s="2">
        <f t="shared" si="92"/>
        <v>0.49859470592722505</v>
      </c>
      <c r="FT83" s="2">
        <f t="shared" si="92"/>
        <v>0.47880529347231132</v>
      </c>
      <c r="FU83" s="2">
        <f t="shared" si="92"/>
        <v>0.47659480275085675</v>
      </c>
      <c r="FW83" s="2">
        <f t="shared" si="81"/>
        <v>5.6125367028282985E-5</v>
      </c>
      <c r="FX83" s="2">
        <f t="shared" si="81"/>
        <v>1.1289121803295534E-4</v>
      </c>
      <c r="FY83" s="2">
        <f t="shared" si="81"/>
        <v>1.1697215634725194E-4</v>
      </c>
      <c r="FZ83" s="2">
        <f t="shared" si="81"/>
        <v>1.0952836984032374E-4</v>
      </c>
      <c r="GA83" s="2">
        <f t="shared" si="81"/>
        <v>9.2352276865777103E-5</v>
      </c>
      <c r="GB83" s="2">
        <f t="shared" si="81"/>
        <v>8.2084554402404961E-5</v>
      </c>
      <c r="GC83" s="2">
        <f t="shared" si="81"/>
        <v>8.2579587855415344E-5</v>
      </c>
      <c r="GD83" s="2">
        <f t="shared" si="81"/>
        <v>8.7017486244253666E-5</v>
      </c>
      <c r="GE83" s="2">
        <f t="shared" si="81"/>
        <v>1.00175246373541E-4</v>
      </c>
      <c r="GF83" s="2">
        <f t="shared" si="81"/>
        <v>9.844955273708728E-5</v>
      </c>
      <c r="GG83" s="2">
        <f t="shared" si="81"/>
        <v>9.5006741124505615E-5</v>
      </c>
      <c r="GH83" s="2">
        <f t="shared" si="81"/>
        <v>7.4886281650694779E-5</v>
      </c>
      <c r="GI83" s="2">
        <f t="shared" si="81"/>
        <v>6.6414253212863063E-5</v>
      </c>
      <c r="GJ83" s="2">
        <f t="shared" si="81"/>
        <v>5.689869767457152E-5</v>
      </c>
      <c r="GK83" s="2">
        <f t="shared" si="81"/>
        <v>4.9970699979120752E-5</v>
      </c>
      <c r="GM83" s="95">
        <f t="shared" si="82"/>
        <v>0.39248766203491453</v>
      </c>
      <c r="GN83" s="95">
        <f t="shared" si="82"/>
        <v>0.34748663366192134</v>
      </c>
      <c r="GO83" s="95">
        <f t="shared" si="82"/>
        <v>0.36429411213018326</v>
      </c>
      <c r="GP83" s="95">
        <f t="shared" si="82"/>
        <v>0.36861363702743322</v>
      </c>
      <c r="GQ83" s="95">
        <f t="shared" si="82"/>
        <v>0.37254912370049248</v>
      </c>
      <c r="GR83" s="95">
        <f t="shared" si="82"/>
        <v>0.41437342651441722</v>
      </c>
      <c r="GS83" s="95">
        <f t="shared" si="82"/>
        <v>0.36353618359540896</v>
      </c>
      <c r="GT83" s="95">
        <f t="shared" si="82"/>
        <v>0.33906928297475841</v>
      </c>
      <c r="GU83" s="95">
        <f t="shared" si="82"/>
        <v>0.34799868351754276</v>
      </c>
      <c r="GV83" s="95">
        <f t="shared" si="82"/>
        <v>0.34706159233849276</v>
      </c>
      <c r="GW83" s="95">
        <f t="shared" si="82"/>
        <v>0.37211525111156746</v>
      </c>
      <c r="GX83" s="95">
        <f t="shared" si="82"/>
        <v>0.3548063603249022</v>
      </c>
      <c r="GY83" s="95">
        <f t="shared" si="82"/>
        <v>0.31378142300395701</v>
      </c>
      <c r="GZ83" s="95">
        <f t="shared" si="82"/>
        <v>0.26698423474412336</v>
      </c>
      <c r="HA83" s="95">
        <f t="shared" si="82"/>
        <v>0.25205386046423056</v>
      </c>
      <c r="HC83" s="95">
        <f t="shared" si="72"/>
        <v>3.1922662329345967E-5</v>
      </c>
      <c r="HD83" s="95">
        <f t="shared" si="72"/>
        <v>2.5124826635812629E-5</v>
      </c>
      <c r="HE83" s="95">
        <f t="shared" si="72"/>
        <v>6.4054985224674041E-6</v>
      </c>
      <c r="HF83" s="95">
        <f t="shared" si="72"/>
        <v>7.5125467155819961E-6</v>
      </c>
      <c r="HG83" s="95">
        <f t="shared" si="86"/>
        <v>3.2414359512748106E-6</v>
      </c>
      <c r="HH83" s="95">
        <f t="shared" si="86"/>
        <v>3.3803625407430397E-6</v>
      </c>
      <c r="HI83" s="95">
        <f t="shared" si="86"/>
        <v>3.3425426602537782E-6</v>
      </c>
      <c r="HJ83" s="95">
        <f t="shared" si="86"/>
        <v>4.5484138490014053E-6</v>
      </c>
      <c r="HK83" s="95">
        <f t="shared" si="86"/>
        <v>4.6205026741042251E-6</v>
      </c>
      <c r="HL83" s="95">
        <f t="shared" si="86"/>
        <v>4.7689689297822678E-6</v>
      </c>
      <c r="HM83" s="95">
        <f t="shared" si="86"/>
        <v>7.7278832919531516E-7</v>
      </c>
      <c r="HN83" s="95">
        <f t="shared" si="86"/>
        <v>5.9580291769681251E-6</v>
      </c>
      <c r="HO83" s="95">
        <f t="shared" si="86"/>
        <v>5.2541411018615851E-6</v>
      </c>
      <c r="HP83" s="95">
        <f t="shared" si="86"/>
        <v>1.7519933407781955E-6</v>
      </c>
      <c r="HQ83" s="95">
        <f t="shared" si="86"/>
        <v>2.3781993392816246E-8</v>
      </c>
      <c r="HS83" s="95">
        <f t="shared" si="83"/>
        <v>8.4103353578822543E-35</v>
      </c>
      <c r="HT83" s="95">
        <f t="shared" si="83"/>
        <v>1.1483388201593404E-31</v>
      </c>
      <c r="HU83" s="95">
        <f t="shared" si="83"/>
        <v>3.8529933474485665E-31</v>
      </c>
      <c r="HV83" s="95">
        <f t="shared" si="83"/>
        <v>4.2649522240892375E-31</v>
      </c>
      <c r="HW83" s="95">
        <f t="shared" si="83"/>
        <v>2.8522241764745351E-32</v>
      </c>
      <c r="HX83" s="95">
        <f t="shared" si="83"/>
        <v>4.4220615806488954E-34</v>
      </c>
      <c r="HY83" s="95">
        <f t="shared" si="83"/>
        <v>1.5502493001798536E-34</v>
      </c>
      <c r="HZ83" s="95">
        <f t="shared" si="83"/>
        <v>8.3523894701132041E-38</v>
      </c>
      <c r="IA83" s="95">
        <f t="shared" si="83"/>
        <v>2.6940778904014148E-34</v>
      </c>
      <c r="IB83" s="95">
        <f t="shared" si="83"/>
        <v>3.4715735207377701E-31</v>
      </c>
      <c r="IC83" s="95">
        <f t="shared" si="83"/>
        <v>3.4703675187573292E-31</v>
      </c>
      <c r="ID83" s="95">
        <f t="shared" si="83"/>
        <v>8.011892295167031E-28</v>
      </c>
      <c r="IE83" s="95">
        <f t="shared" si="83"/>
        <v>8.0035052272279265E-26</v>
      </c>
      <c r="IF83" s="95">
        <f t="shared" si="83"/>
        <v>4.03420869903407E-23</v>
      </c>
      <c r="IG83" s="95">
        <f t="shared" si="83"/>
        <v>6.3685061228147662E-21</v>
      </c>
      <c r="II83" s="95">
        <f t="shared" si="84"/>
        <v>1.6080743793813673E-155</v>
      </c>
      <c r="IJ83" s="95">
        <f t="shared" si="84"/>
        <v>9.3764632635453914E-111</v>
      </c>
      <c r="IK83" s="95">
        <f t="shared" si="84"/>
        <v>2.0037002919582628E-114</v>
      </c>
      <c r="IL83" s="95">
        <f t="shared" si="84"/>
        <v>2.5754413521987214E-117</v>
      </c>
      <c r="IM83" s="95">
        <f t="shared" si="84"/>
        <v>2.9929366491312242E-126</v>
      </c>
      <c r="IN83" s="95">
        <f t="shared" si="84"/>
        <v>1.3436443804225244E-124</v>
      </c>
      <c r="IO83" s="95">
        <f t="shared" si="84"/>
        <v>1.7972791803478356E-130</v>
      </c>
      <c r="IP83" s="95">
        <f t="shared" si="84"/>
        <v>7.4590129611320337E-152</v>
      </c>
      <c r="IQ83" s="95">
        <f t="shared" si="84"/>
        <v>1.0947161382715167E-117</v>
      </c>
      <c r="IR83" s="95">
        <f t="shared" si="84"/>
        <v>4.6308611725126047E-105</v>
      </c>
      <c r="IS83" s="95">
        <f t="shared" si="84"/>
        <v>1.9606627235003649E-94</v>
      </c>
      <c r="IT83" s="95">
        <f t="shared" si="84"/>
        <v>8.636895876454785E-91</v>
      </c>
      <c r="IU83" s="95">
        <f t="shared" si="84"/>
        <v>1.752871039586906E-94</v>
      </c>
      <c r="IV83" s="95">
        <f t="shared" si="84"/>
        <v>4.7282655354146967E-86</v>
      </c>
      <c r="IW83" s="95">
        <f t="shared" si="84"/>
        <v>7.5392363945072552E-55</v>
      </c>
      <c r="IY83" s="95">
        <f t="shared" si="85"/>
        <v>0.39251958469724385</v>
      </c>
      <c r="IZ83" s="95">
        <f t="shared" si="85"/>
        <v>0.34751175848855714</v>
      </c>
      <c r="JA83" s="95">
        <f t="shared" si="85"/>
        <v>0.36430051762870574</v>
      </c>
      <c r="JB83" s="95">
        <f t="shared" si="85"/>
        <v>0.36862114957414882</v>
      </c>
      <c r="JC83" s="95">
        <f t="shared" si="85"/>
        <v>0.37255236513644374</v>
      </c>
      <c r="JD83" s="95">
        <f t="shared" si="85"/>
        <v>0.41437680687695794</v>
      </c>
      <c r="JE83" s="95">
        <f t="shared" si="85"/>
        <v>0.36353952613806922</v>
      </c>
      <c r="JF83" s="95">
        <f t="shared" si="85"/>
        <v>0.33907383138860742</v>
      </c>
      <c r="JG83" s="95">
        <f t="shared" si="85"/>
        <v>0.34800330402021684</v>
      </c>
      <c r="JH83" s="95">
        <f t="shared" si="85"/>
        <v>0.34706636130742252</v>
      </c>
      <c r="JI83" s="95">
        <f t="shared" si="85"/>
        <v>0.37211602389989668</v>
      </c>
      <c r="JJ83" s="95">
        <f t="shared" si="85"/>
        <v>0.35481231835407917</v>
      </c>
      <c r="JK83" s="95">
        <f t="shared" si="85"/>
        <v>0.31378667714505887</v>
      </c>
      <c r="JL83" s="95">
        <f t="shared" si="85"/>
        <v>0.26698598673746415</v>
      </c>
      <c r="JM83" s="95">
        <f t="shared" si="85"/>
        <v>0.25205388424622394</v>
      </c>
    </row>
    <row r="84" spans="2:273" x14ac:dyDescent="0.25">
      <c r="B84" s="2">
        <v>57</v>
      </c>
      <c r="C84" s="37">
        <v>224.614</v>
      </c>
      <c r="D84" s="37">
        <v>224.93199999999999</v>
      </c>
      <c r="E84" s="37">
        <v>227.233</v>
      </c>
      <c r="F84" s="37">
        <v>229.88399999999999</v>
      </c>
      <c r="G84" s="37">
        <v>227.86</v>
      </c>
      <c r="H84" s="37">
        <v>231.16300000000001</v>
      </c>
      <c r="I84" s="37">
        <v>223.90700000000001</v>
      </c>
      <c r="J84" s="37">
        <v>219.55799999999999</v>
      </c>
      <c r="K84" s="37">
        <v>217.512</v>
      </c>
      <c r="L84" s="37">
        <v>216</v>
      </c>
      <c r="M84" s="37">
        <v>217.977</v>
      </c>
      <c r="N84" s="37">
        <v>215.11600000000001</v>
      </c>
      <c r="O84" s="37">
        <v>208.14</v>
      </c>
      <c r="P84" s="37">
        <v>190.535</v>
      </c>
      <c r="Q84" s="37">
        <v>164.791</v>
      </c>
      <c r="S84" s="4">
        <f t="shared" si="87"/>
        <v>223.44805517099718</v>
      </c>
      <c r="T84" s="4">
        <f t="shared" si="87"/>
        <v>221.19424084223218</v>
      </c>
      <c r="U84" s="4">
        <f t="shared" si="87"/>
        <v>224.94840862667607</v>
      </c>
      <c r="V84" s="4">
        <f t="shared" si="87"/>
        <v>232.17730832066064</v>
      </c>
      <c r="W84" s="4">
        <f t="shared" si="87"/>
        <v>228.8461991513895</v>
      </c>
      <c r="X84" s="4">
        <f t="shared" si="87"/>
        <v>236.49288740820191</v>
      </c>
      <c r="Y84" s="4">
        <f t="shared" si="87"/>
        <v>222.17927718889189</v>
      </c>
      <c r="Z84" s="4">
        <f t="shared" si="87"/>
        <v>214.42641683444111</v>
      </c>
      <c r="AA84" s="4">
        <f t="shared" si="87"/>
        <v>213.78807404405487</v>
      </c>
      <c r="AB84" s="4">
        <f t="shared" si="87"/>
        <v>211.50736842488269</v>
      </c>
      <c r="AC84" s="4">
        <f t="shared" si="87"/>
        <v>218.69356730089029</v>
      </c>
      <c r="AD84" s="4">
        <f t="shared" si="87"/>
        <v>212.33707999545834</v>
      </c>
      <c r="AE84" s="4">
        <f t="shared" si="87"/>
        <v>201.11074569002568</v>
      </c>
      <c r="AF84" s="4">
        <f t="shared" si="87"/>
        <v>182.44816949530355</v>
      </c>
      <c r="AG84" s="4">
        <f t="shared" si="87"/>
        <v>159.15830969925517</v>
      </c>
      <c r="AI84" s="4">
        <f t="shared" si="88"/>
        <v>1.1659448290028251</v>
      </c>
      <c r="AJ84" s="4">
        <f t="shared" si="88"/>
        <v>3.7377591577678118</v>
      </c>
      <c r="AK84" s="4">
        <f t="shared" si="88"/>
        <v>2.2845913733239342</v>
      </c>
      <c r="AL84" s="4">
        <f t="shared" si="88"/>
        <v>-2.2933083206606568</v>
      </c>
      <c r="AM84" s="4">
        <f t="shared" si="88"/>
        <v>-0.986199151389485</v>
      </c>
      <c r="AN84" s="4">
        <f t="shared" si="88"/>
        <v>-5.3298874082018983</v>
      </c>
      <c r="AO84" s="4">
        <f t="shared" si="88"/>
        <v>1.7277228111081229</v>
      </c>
      <c r="AP84" s="4">
        <f t="shared" si="88"/>
        <v>5.1315831655588795</v>
      </c>
      <c r="AQ84" s="4">
        <f t="shared" si="88"/>
        <v>3.7239259559451341</v>
      </c>
      <c r="AR84" s="4">
        <f t="shared" si="88"/>
        <v>4.4926315751173149</v>
      </c>
      <c r="AS84" s="4">
        <f t="shared" si="88"/>
        <v>-0.71656730089028997</v>
      </c>
      <c r="AT84" s="4">
        <f t="shared" si="88"/>
        <v>2.7789200045416749</v>
      </c>
      <c r="AU84" s="4">
        <f t="shared" si="88"/>
        <v>7.0292543099743057</v>
      </c>
      <c r="AV84" s="4">
        <f t="shared" si="88"/>
        <v>8.0868305046964508</v>
      </c>
      <c r="AW84" s="4">
        <f t="shared" si="88"/>
        <v>5.6326903007448266</v>
      </c>
      <c r="AY84" s="2">
        <f t="shared" si="79"/>
        <v>71.910801852255773</v>
      </c>
      <c r="AZ84" s="2">
        <f t="shared" si="79"/>
        <v>72.778132897324269</v>
      </c>
      <c r="BA84" s="2">
        <f t="shared" si="79"/>
        <v>72.242490729345505</v>
      </c>
      <c r="BB84" s="2">
        <f t="shared" si="79"/>
        <v>74.102851877159068</v>
      </c>
      <c r="BC84" s="2">
        <f t="shared" si="79"/>
        <v>74.534462033332431</v>
      </c>
      <c r="BD84" s="2">
        <f t="shared" si="79"/>
        <v>73.479670168181372</v>
      </c>
      <c r="BE84" s="2">
        <f t="shared" si="79"/>
        <v>74.178768601290884</v>
      </c>
      <c r="BF84" s="2">
        <f t="shared" si="79"/>
        <v>72.511675188631187</v>
      </c>
      <c r="BG84" s="2">
        <f t="shared" si="79"/>
        <v>70.798775041838098</v>
      </c>
      <c r="BH84" s="2">
        <f t="shared" si="79"/>
        <v>69.676974743638354</v>
      </c>
      <c r="BI84" s="2">
        <f t="shared" si="79"/>
        <v>69.407152477381885</v>
      </c>
      <c r="BJ84" s="2">
        <f t="shared" si="79"/>
        <v>70.549515784518164</v>
      </c>
      <c r="BK84" s="2">
        <f t="shared" si="79"/>
        <v>69.562770861566548</v>
      </c>
      <c r="BL84" s="2">
        <f t="shared" si="79"/>
        <v>69.611008027994956</v>
      </c>
      <c r="BM84" s="2">
        <f t="shared" si="79"/>
        <v>66.584682973754823</v>
      </c>
      <c r="BO84" s="2" t="str">
        <f t="shared" si="9"/>
        <v/>
      </c>
      <c r="BP84" s="2" t="str">
        <f t="shared" si="10"/>
        <v/>
      </c>
      <c r="BQ84" s="2" t="str">
        <f t="shared" si="11"/>
        <v/>
      </c>
      <c r="BR84" s="2" t="str">
        <f t="shared" si="12"/>
        <v/>
      </c>
      <c r="BS84" s="2" t="str">
        <f t="shared" si="13"/>
        <v/>
      </c>
      <c r="BT84" s="2" t="str">
        <f t="shared" si="14"/>
        <v/>
      </c>
      <c r="BU84" s="2" t="str">
        <f t="shared" si="15"/>
        <v/>
      </c>
      <c r="BV84" s="2" t="str">
        <f t="shared" si="16"/>
        <v/>
      </c>
      <c r="BW84" s="2" t="str">
        <f t="shared" si="17"/>
        <v/>
      </c>
      <c r="BX84" s="2" t="str">
        <f t="shared" si="18"/>
        <v/>
      </c>
      <c r="BY84" s="2" t="str">
        <f t="shared" si="19"/>
        <v/>
      </c>
      <c r="BZ84" s="2" t="str">
        <f t="shared" si="20"/>
        <v/>
      </c>
      <c r="CA84" s="2" t="str">
        <f t="shared" si="21"/>
        <v/>
      </c>
      <c r="CB84" s="2" t="str">
        <f t="shared" si="22"/>
        <v/>
      </c>
      <c r="CC84" s="2" t="str">
        <f t="shared" si="23"/>
        <v/>
      </c>
      <c r="CE84" s="2" t="str">
        <f t="shared" si="80"/>
        <v/>
      </c>
      <c r="CF84" s="2" t="str">
        <f t="shared" si="80"/>
        <v/>
      </c>
      <c r="CG84" s="2" t="str">
        <f t="shared" si="80"/>
        <v/>
      </c>
      <c r="CH84" s="2" t="str">
        <f t="shared" si="80"/>
        <v/>
      </c>
      <c r="CI84" s="2" t="str">
        <f t="shared" si="80"/>
        <v/>
      </c>
      <c r="CJ84" s="2" t="str">
        <f t="shared" si="80"/>
        <v/>
      </c>
      <c r="CK84" s="2" t="str">
        <f t="shared" si="80"/>
        <v/>
      </c>
      <c r="CL84" s="2" t="str">
        <f t="shared" si="80"/>
        <v/>
      </c>
      <c r="CM84" s="2" t="str">
        <f t="shared" si="80"/>
        <v/>
      </c>
      <c r="CN84" s="2" t="str">
        <f t="shared" si="80"/>
        <v/>
      </c>
      <c r="CO84" s="2" t="str">
        <f t="shared" si="80"/>
        <v/>
      </c>
      <c r="CP84" s="2" t="str">
        <f t="shared" si="80"/>
        <v/>
      </c>
      <c r="CQ84" s="2" t="str">
        <f t="shared" si="80"/>
        <v/>
      </c>
      <c r="CR84" s="2" t="str">
        <f t="shared" si="80"/>
        <v/>
      </c>
      <c r="CS84" s="2" t="str">
        <f t="shared" si="80"/>
        <v/>
      </c>
      <c r="CU84" s="2" t="str">
        <f t="shared" si="25"/>
        <v/>
      </c>
      <c r="CV84" s="2" t="str">
        <f t="shared" si="26"/>
        <v/>
      </c>
      <c r="CW84" s="2" t="str">
        <f t="shared" si="27"/>
        <v/>
      </c>
      <c r="CX84" s="2" t="str">
        <f t="shared" si="28"/>
        <v/>
      </c>
      <c r="CY84" s="2" t="str">
        <f t="shared" si="29"/>
        <v/>
      </c>
      <c r="CZ84" s="2" t="str">
        <f t="shared" si="30"/>
        <v/>
      </c>
      <c r="DA84" s="2" t="str">
        <f t="shared" si="31"/>
        <v/>
      </c>
      <c r="DB84" s="2" t="str">
        <f t="shared" si="32"/>
        <v/>
      </c>
      <c r="DC84" s="2" t="str">
        <f t="shared" si="33"/>
        <v/>
      </c>
      <c r="DD84" s="2" t="str">
        <f t="shared" si="34"/>
        <v/>
      </c>
      <c r="DE84" s="2" t="str">
        <f t="shared" si="35"/>
        <v/>
      </c>
      <c r="DF84" s="2" t="str">
        <f t="shared" si="36"/>
        <v/>
      </c>
      <c r="DG84" s="2" t="str">
        <f t="shared" si="37"/>
        <v/>
      </c>
      <c r="DH84" s="2" t="str">
        <f t="shared" si="38"/>
        <v/>
      </c>
      <c r="DI84" s="2" t="str">
        <f t="shared" si="39"/>
        <v/>
      </c>
      <c r="DK84" s="2">
        <f t="shared" si="89"/>
        <v>81.276262476547828</v>
      </c>
      <c r="DL84" s="2">
        <f t="shared" si="89"/>
        <v>82.034010804094748</v>
      </c>
      <c r="DM84" s="2">
        <f t="shared" si="89"/>
        <v>80.643834400237708</v>
      </c>
      <c r="DN84" s="2">
        <f t="shared" si="89"/>
        <v>83.63108184838417</v>
      </c>
      <c r="DO84" s="2">
        <f t="shared" si="89"/>
        <v>82.290047105853134</v>
      </c>
      <c r="DP84" s="2">
        <f t="shared" si="89"/>
        <v>81.007732436593471</v>
      </c>
      <c r="DQ84" s="2">
        <f t="shared" si="89"/>
        <v>81.296851119574313</v>
      </c>
      <c r="DR84" s="2">
        <f t="shared" si="89"/>
        <v>78.490826940501378</v>
      </c>
      <c r="DS84" s="2">
        <f t="shared" si="89"/>
        <v>77.489148897614001</v>
      </c>
      <c r="DT84" s="2">
        <f t="shared" si="89"/>
        <v>75.884011778918747</v>
      </c>
      <c r="DU84" s="2">
        <f t="shared" si="89"/>
        <v>75.548436122017506</v>
      </c>
      <c r="DV84" s="2">
        <f t="shared" si="89"/>
        <v>76.878834491090316</v>
      </c>
      <c r="DW84" s="2">
        <f t="shared" si="89"/>
        <v>76.497492902446382</v>
      </c>
      <c r="DX84" s="2">
        <f t="shared" si="89"/>
        <v>76.664287596899214</v>
      </c>
      <c r="DY84" s="2">
        <f t="shared" si="89"/>
        <v>70.733360980413593</v>
      </c>
      <c r="EA84" s="2">
        <f>CE$228*$B84+CE$229</f>
        <v>64.375587806731971</v>
      </c>
      <c r="EB84" s="2">
        <f t="shared" si="90"/>
        <v>64.750984404529703</v>
      </c>
      <c r="EC84" s="2">
        <f t="shared" si="90"/>
        <v>65.121078817575707</v>
      </c>
      <c r="ED84" s="2">
        <f t="shared" si="90"/>
        <v>66.034953710393864</v>
      </c>
      <c r="EE84" s="2">
        <f t="shared" si="90"/>
        <v>68.026043766847351</v>
      </c>
      <c r="EF84" s="2">
        <f t="shared" si="90"/>
        <v>67.517768888189892</v>
      </c>
      <c r="EG84" s="2">
        <f t="shared" si="90"/>
        <v>68.130579031372903</v>
      </c>
      <c r="EH84" s="2">
        <f t="shared" si="90"/>
        <v>67.235367858162007</v>
      </c>
      <c r="EI84" s="2">
        <f t="shared" si="90"/>
        <v>64.973629667923618</v>
      </c>
      <c r="EJ84" s="2">
        <f t="shared" si="90"/>
        <v>64.266071197856874</v>
      </c>
      <c r="EK84" s="2">
        <f t="shared" si="90"/>
        <v>64.243761724114748</v>
      </c>
      <c r="EL84" s="2">
        <f t="shared" si="90"/>
        <v>65.098969437174958</v>
      </c>
      <c r="EM84" s="2">
        <f t="shared" si="90"/>
        <v>63.20274762311989</v>
      </c>
      <c r="EN84" s="2">
        <f t="shared" si="90"/>
        <v>62.608915702994992</v>
      </c>
      <c r="EO84" s="2">
        <f t="shared" si="90"/>
        <v>62.429246237843387</v>
      </c>
      <c r="EQ84" s="2">
        <f t="shared" si="91"/>
        <v>64.24461919066681</v>
      </c>
      <c r="ER84" s="2">
        <f t="shared" si="91"/>
        <v>64.763016647376205</v>
      </c>
      <c r="ES84" s="2">
        <f t="shared" si="91"/>
        <v>65.079907085668367</v>
      </c>
      <c r="ET84" s="2">
        <f t="shared" si="91"/>
        <v>65.799198418336204</v>
      </c>
      <c r="EU84" s="2">
        <f t="shared" si="91"/>
        <v>67.435846001213079</v>
      </c>
      <c r="EV84" s="2">
        <f t="shared" si="91"/>
        <v>66.688335798293323</v>
      </c>
      <c r="EW84" s="2">
        <f t="shared" si="91"/>
        <v>67.187082838568898</v>
      </c>
      <c r="EX84" s="2">
        <f t="shared" si="91"/>
        <v>66.040657817994131</v>
      </c>
      <c r="EY84" s="2">
        <f t="shared" si="91"/>
        <v>63.94826165486554</v>
      </c>
      <c r="EZ84" s="2">
        <f t="shared" si="91"/>
        <v>63.768266275395035</v>
      </c>
      <c r="FA84" s="2">
        <f t="shared" si="91"/>
        <v>63.050529199658669</v>
      </c>
      <c r="FB84" s="2">
        <f t="shared" si="91"/>
        <v>62.792420263210367</v>
      </c>
      <c r="FC84" s="2">
        <f t="shared" si="91"/>
        <v>61.985092054722188</v>
      </c>
      <c r="FD84" s="2">
        <f t="shared" si="91"/>
        <v>62.048873739634729</v>
      </c>
      <c r="FE84" s="2">
        <f t="shared" si="91"/>
        <v>64.018580531975672</v>
      </c>
      <c r="FG84" s="2">
        <f t="shared" si="92"/>
        <v>0.55414666854820394</v>
      </c>
      <c r="FH84" s="2">
        <f t="shared" si="92"/>
        <v>0.53554737359953408</v>
      </c>
      <c r="FI84" s="2">
        <f t="shared" si="92"/>
        <v>0.54122725476367928</v>
      </c>
      <c r="FJ84" s="2">
        <f t="shared" si="92"/>
        <v>0.54149421870884706</v>
      </c>
      <c r="FK84" s="2">
        <f t="shared" si="92"/>
        <v>0.54371308839271415</v>
      </c>
      <c r="FL84" s="2">
        <f t="shared" si="92"/>
        <v>0.55804358475536897</v>
      </c>
      <c r="FM84" s="2">
        <f t="shared" si="92"/>
        <v>0.54062357520770032</v>
      </c>
      <c r="FN84" s="2">
        <f t="shared" si="92"/>
        <v>0.53121225162702124</v>
      </c>
      <c r="FO84" s="2">
        <f t="shared" si="92"/>
        <v>0.53455722512877124</v>
      </c>
      <c r="FP84" s="2">
        <f t="shared" si="92"/>
        <v>0.53425848200397996</v>
      </c>
      <c r="FQ84" s="2">
        <f t="shared" si="92"/>
        <v>0.54324070974721161</v>
      </c>
      <c r="FR84" s="2">
        <f t="shared" si="92"/>
        <v>0.5372836858070732</v>
      </c>
      <c r="FS84" s="2">
        <f t="shared" si="92"/>
        <v>0.52160708790599009</v>
      </c>
      <c r="FT84" s="2">
        <f t="shared" si="92"/>
        <v>0.50181842802433685</v>
      </c>
      <c r="FU84" s="2">
        <f t="shared" si="92"/>
        <v>0.49960353599528728</v>
      </c>
      <c r="FW84" s="2">
        <f t="shared" si="81"/>
        <v>6.1539907966187894E-5</v>
      </c>
      <c r="FX84" s="2">
        <f t="shared" si="81"/>
        <v>1.2378141093886009E-4</v>
      </c>
      <c r="FY84" s="2">
        <f t="shared" si="81"/>
        <v>1.2825597158828866E-4</v>
      </c>
      <c r="FZ84" s="2">
        <f t="shared" si="81"/>
        <v>1.2009420034165152E-4</v>
      </c>
      <c r="GA84" s="2">
        <f t="shared" si="81"/>
        <v>1.0126135571073954E-4</v>
      </c>
      <c r="GB84" s="2">
        <f t="shared" si="81"/>
        <v>9.000321137365744E-5</v>
      </c>
      <c r="GC84" s="2">
        <f t="shared" si="81"/>
        <v>9.0545996138260699E-5</v>
      </c>
      <c r="GD84" s="2">
        <f t="shared" si="81"/>
        <v>9.5411975338801123E-5</v>
      </c>
      <c r="GE84" s="2">
        <f t="shared" si="81"/>
        <v>1.0983891187875474E-4</v>
      </c>
      <c r="GF84" s="2">
        <f t="shared" si="81"/>
        <v>1.0794676269251727E-4</v>
      </c>
      <c r="GG84" s="2">
        <f t="shared" si="81"/>
        <v>1.0417186528209316E-4</v>
      </c>
      <c r="GH84" s="2">
        <f t="shared" si="81"/>
        <v>8.2110581780026401E-5</v>
      </c>
      <c r="GI84" s="2">
        <f t="shared" si="81"/>
        <v>7.2821313956476091E-5</v>
      </c>
      <c r="GJ84" s="2">
        <f t="shared" si="81"/>
        <v>6.2387838912084884E-5</v>
      </c>
      <c r="GK84" s="2">
        <f t="shared" si="81"/>
        <v>5.4791518818659114E-5</v>
      </c>
      <c r="GM84" s="95">
        <f t="shared" si="82"/>
        <v>0.45361965844581914</v>
      </c>
      <c r="GN84" s="95">
        <f t="shared" si="82"/>
        <v>0.40716095975140032</v>
      </c>
      <c r="GO84" s="95">
        <f t="shared" si="82"/>
        <v>0.42903381024018772</v>
      </c>
      <c r="GP84" s="95">
        <f t="shared" si="82"/>
        <v>0.43866878638321749</v>
      </c>
      <c r="GQ84" s="95">
        <f t="shared" si="82"/>
        <v>0.43988581414904887</v>
      </c>
      <c r="GR84" s="95">
        <f t="shared" si="82"/>
        <v>0.4852410187196583</v>
      </c>
      <c r="GS84" s="95">
        <f t="shared" si="82"/>
        <v>0.42944415777888001</v>
      </c>
      <c r="GT84" s="95">
        <f t="shared" si="82"/>
        <v>0.4048237150909883</v>
      </c>
      <c r="GU84" s="95">
        <f t="shared" si="82"/>
        <v>0.41423025177109563</v>
      </c>
      <c r="GV84" s="95">
        <f t="shared" si="82"/>
        <v>0.41292430923193446</v>
      </c>
      <c r="GW84" s="95">
        <f t="shared" si="82"/>
        <v>0.44051825205464124</v>
      </c>
      <c r="GX84" s="95">
        <f t="shared" si="82"/>
        <v>0.42048351284671903</v>
      </c>
      <c r="GY84" s="95">
        <f t="shared" si="82"/>
        <v>0.37457698428025149</v>
      </c>
      <c r="GZ84" s="95">
        <f t="shared" si="82"/>
        <v>0.3218821763525907</v>
      </c>
      <c r="HA84" s="95">
        <f t="shared" si="82"/>
        <v>0.31583986426846594</v>
      </c>
      <c r="HC84" s="95">
        <f t="shared" si="72"/>
        <v>5.7198063988876098E-5</v>
      </c>
      <c r="HD84" s="95">
        <f t="shared" si="72"/>
        <v>4.5903045484190691E-5</v>
      </c>
      <c r="HE84" s="95">
        <f t="shared" si="72"/>
        <v>1.2950663608057001E-5</v>
      </c>
      <c r="HF84" s="95">
        <f t="shared" si="72"/>
        <v>1.5239197704323337E-5</v>
      </c>
      <c r="HG84" s="95">
        <f t="shared" si="86"/>
        <v>6.8272394199805215E-6</v>
      </c>
      <c r="HH84" s="95">
        <f t="shared" si="86"/>
        <v>7.1826888997616769E-6</v>
      </c>
      <c r="HI84" s="95">
        <f t="shared" si="86"/>
        <v>6.975355993387826E-6</v>
      </c>
      <c r="HJ84" s="95">
        <f t="shared" si="86"/>
        <v>9.3846851783752546E-6</v>
      </c>
      <c r="HK84" s="95">
        <f t="shared" si="86"/>
        <v>9.550487127228742E-6</v>
      </c>
      <c r="HL84" s="95">
        <f t="shared" si="86"/>
        <v>9.8498561035060116E-6</v>
      </c>
      <c r="HM84" s="95">
        <f t="shared" si="86"/>
        <v>1.8057834654201772E-6</v>
      </c>
      <c r="HN84" s="95">
        <f t="shared" si="86"/>
        <v>1.1940033019275683E-5</v>
      </c>
      <c r="HO84" s="95">
        <f t="shared" si="86"/>
        <v>1.0263755999403883E-5</v>
      </c>
      <c r="HP84" s="95">
        <f t="shared" si="86"/>
        <v>3.571795451390245E-6</v>
      </c>
      <c r="HQ84" s="95">
        <f t="shared" si="86"/>
        <v>6.5366957128707922E-8</v>
      </c>
      <c r="HS84" s="95">
        <f t="shared" si="83"/>
        <v>6.5367777011486765E-34</v>
      </c>
      <c r="HT84" s="95">
        <f t="shared" si="83"/>
        <v>8.0851852156320993E-31</v>
      </c>
      <c r="HU84" s="95">
        <f t="shared" si="83"/>
        <v>2.6669153989215901E-30</v>
      </c>
      <c r="HV84" s="95">
        <f t="shared" si="83"/>
        <v>2.947817047350334E-30</v>
      </c>
      <c r="HW84" s="95">
        <f t="shared" si="83"/>
        <v>2.0476248543443521E-31</v>
      </c>
      <c r="HX84" s="95">
        <f t="shared" si="83"/>
        <v>3.5296587506861921E-33</v>
      </c>
      <c r="HY84" s="95">
        <f t="shared" si="83"/>
        <v>1.2596324638526041E-33</v>
      </c>
      <c r="HZ84" s="95">
        <f t="shared" si="83"/>
        <v>8.5374657222981243E-37</v>
      </c>
      <c r="IA84" s="95">
        <f t="shared" si="83"/>
        <v>2.2457075353856082E-33</v>
      </c>
      <c r="IB84" s="95">
        <f t="shared" si="83"/>
        <v>2.3677395310176164E-30</v>
      </c>
      <c r="IC84" s="95">
        <f t="shared" si="83"/>
        <v>2.3617816129460779E-30</v>
      </c>
      <c r="ID84" s="95">
        <f t="shared" si="83"/>
        <v>4.196410057921618E-27</v>
      </c>
      <c r="IE84" s="95">
        <f t="shared" si="83"/>
        <v>3.5564018174255216E-25</v>
      </c>
      <c r="IF84" s="95">
        <f t="shared" si="83"/>
        <v>1.4806456260233432E-22</v>
      </c>
      <c r="IG84" s="95">
        <f t="shared" si="83"/>
        <v>2.0328671690537946E-20</v>
      </c>
      <c r="II84" s="95">
        <f t="shared" si="84"/>
        <v>1.2060619634924036E-152</v>
      </c>
      <c r="IJ84" s="95">
        <f t="shared" si="84"/>
        <v>1.4651547209534935E-108</v>
      </c>
      <c r="IK84" s="95">
        <f t="shared" si="84"/>
        <v>3.7878348796352194E-112</v>
      </c>
      <c r="IL84" s="95">
        <f t="shared" si="84"/>
        <v>5.358817333621931E-115</v>
      </c>
      <c r="IM84" s="95">
        <f t="shared" si="84"/>
        <v>8.4708527505501576E-124</v>
      </c>
      <c r="IN84" s="95">
        <f t="shared" si="84"/>
        <v>3.291615145749433E-122</v>
      </c>
      <c r="IO84" s="95">
        <f t="shared" si="84"/>
        <v>5.7488786125659964E-128</v>
      </c>
      <c r="IP84" s="95">
        <f t="shared" si="84"/>
        <v>6.458947204329853E-149</v>
      </c>
      <c r="IQ84" s="95">
        <f t="shared" si="84"/>
        <v>2.2005887246632415E-115</v>
      </c>
      <c r="IR84" s="95">
        <f t="shared" si="84"/>
        <v>5.1788445323168945E-103</v>
      </c>
      <c r="IS84" s="95">
        <f t="shared" si="84"/>
        <v>1.3282854218831911E-92</v>
      </c>
      <c r="IT84" s="95">
        <f t="shared" si="84"/>
        <v>4.4817371269031132E-89</v>
      </c>
      <c r="IU84" s="95">
        <f t="shared" si="84"/>
        <v>1.0179801385182491E-92</v>
      </c>
      <c r="IV84" s="95">
        <f t="shared" si="84"/>
        <v>1.7912425906828984E-84</v>
      </c>
      <c r="IW84" s="95">
        <f t="shared" si="84"/>
        <v>7.233929831440957E-54</v>
      </c>
      <c r="IY84" s="95">
        <f t="shared" si="85"/>
        <v>0.45367685650980799</v>
      </c>
      <c r="IZ84" s="95">
        <f t="shared" si="85"/>
        <v>0.40720686279688451</v>
      </c>
      <c r="JA84" s="95">
        <f t="shared" si="85"/>
        <v>0.42904676090379579</v>
      </c>
      <c r="JB84" s="95">
        <f t="shared" si="85"/>
        <v>0.43868402558092179</v>
      </c>
      <c r="JC84" s="95">
        <f t="shared" si="85"/>
        <v>0.43989264138846884</v>
      </c>
      <c r="JD84" s="95">
        <f t="shared" si="85"/>
        <v>0.48524820140855807</v>
      </c>
      <c r="JE84" s="95">
        <f t="shared" si="85"/>
        <v>0.42945113313487338</v>
      </c>
      <c r="JF84" s="95">
        <f t="shared" si="85"/>
        <v>0.40483309977616666</v>
      </c>
      <c r="JG84" s="95">
        <f t="shared" si="85"/>
        <v>0.41423980225822288</v>
      </c>
      <c r="JH84" s="95">
        <f t="shared" si="85"/>
        <v>0.41293415908803799</v>
      </c>
      <c r="JI84" s="95">
        <f t="shared" si="85"/>
        <v>0.44052005783810666</v>
      </c>
      <c r="JJ84" s="95">
        <f t="shared" si="85"/>
        <v>0.42049545287973833</v>
      </c>
      <c r="JK84" s="95">
        <f t="shared" si="85"/>
        <v>0.37458724803625087</v>
      </c>
      <c r="JL84" s="95">
        <f t="shared" si="85"/>
        <v>0.32188574814804211</v>
      </c>
      <c r="JM84" s="95">
        <f t="shared" si="85"/>
        <v>0.31583992963542307</v>
      </c>
    </row>
    <row r="85" spans="2:273" x14ac:dyDescent="0.25">
      <c r="B85" s="2">
        <v>58</v>
      </c>
      <c r="C85" s="37">
        <v>230.81800000000001</v>
      </c>
      <c r="D85" s="37">
        <v>232.56800000000001</v>
      </c>
      <c r="E85" s="37">
        <v>235.18600000000001</v>
      </c>
      <c r="F85" s="37">
        <v>237.55799999999999</v>
      </c>
      <c r="G85" s="37">
        <v>235.023</v>
      </c>
      <c r="H85" s="37">
        <v>237.023</v>
      </c>
      <c r="I85" s="37">
        <v>230.977</v>
      </c>
      <c r="J85" s="37">
        <v>226.953</v>
      </c>
      <c r="K85" s="37">
        <v>225.256</v>
      </c>
      <c r="L85" s="37">
        <v>224.256</v>
      </c>
      <c r="M85" s="37">
        <v>224.488</v>
      </c>
      <c r="N85" s="37">
        <v>222.047</v>
      </c>
      <c r="O85" s="37">
        <v>217.023</v>
      </c>
      <c r="P85" s="37">
        <v>201.81399999999999</v>
      </c>
      <c r="Q85" s="37">
        <v>174.18600000000001</v>
      </c>
      <c r="S85" s="4">
        <f t="shared" si="87"/>
        <v>234.13233905506826</v>
      </c>
      <c r="T85" s="4">
        <f t="shared" si="87"/>
        <v>233.90020667190828</v>
      </c>
      <c r="U85" s="4">
        <f t="shared" si="87"/>
        <v>237.7948668842379</v>
      </c>
      <c r="V85" s="4">
        <f t="shared" si="87"/>
        <v>245.86367326366812</v>
      </c>
      <c r="W85" s="4">
        <f t="shared" si="87"/>
        <v>241.66659357511224</v>
      </c>
      <c r="X85" s="4">
        <f t="shared" si="87"/>
        <v>247.632537923445</v>
      </c>
      <c r="Y85" s="4">
        <f t="shared" si="87"/>
        <v>234.8239341951722</v>
      </c>
      <c r="Z85" s="4">
        <f t="shared" si="87"/>
        <v>228.02412509540392</v>
      </c>
      <c r="AA85" s="4">
        <f t="shared" si="87"/>
        <v>226.9775213855327</v>
      </c>
      <c r="AB85" s="4">
        <f t="shared" si="87"/>
        <v>224.61278881777434</v>
      </c>
      <c r="AC85" s="4">
        <f t="shared" si="87"/>
        <v>231.25952465212819</v>
      </c>
      <c r="AD85" s="4">
        <f t="shared" si="87"/>
        <v>224.93980643114691</v>
      </c>
      <c r="AE85" s="4">
        <f t="shared" si="87"/>
        <v>214.37247788397079</v>
      </c>
      <c r="AF85" s="4">
        <f t="shared" si="87"/>
        <v>195.40569677764555</v>
      </c>
      <c r="AG85" s="4">
        <f t="shared" si="87"/>
        <v>171.87906947797424</v>
      </c>
      <c r="AI85" s="4">
        <f t="shared" si="88"/>
        <v>-3.3143390550682454</v>
      </c>
      <c r="AJ85" s="4">
        <f t="shared" si="88"/>
        <v>-1.332206671908267</v>
      </c>
      <c r="AK85" s="4">
        <f t="shared" si="88"/>
        <v>-2.6088668842378979</v>
      </c>
      <c r="AL85" s="4">
        <f t="shared" si="88"/>
        <v>-8.3056732636681261</v>
      </c>
      <c r="AM85" s="4">
        <f t="shared" si="88"/>
        <v>-6.6435935751122486</v>
      </c>
      <c r="AN85" s="4">
        <f t="shared" si="88"/>
        <v>-10.609537923445004</v>
      </c>
      <c r="AO85" s="4">
        <f t="shared" si="88"/>
        <v>-3.8469341951721958</v>
      </c>
      <c r="AP85" s="4">
        <f t="shared" si="88"/>
        <v>-1.0711250954039144</v>
      </c>
      <c r="AQ85" s="4">
        <f t="shared" si="88"/>
        <v>-1.7215213855326965</v>
      </c>
      <c r="AR85" s="4">
        <f t="shared" si="88"/>
        <v>-0.35678881777434412</v>
      </c>
      <c r="AS85" s="4">
        <f t="shared" si="88"/>
        <v>-6.7715246521281927</v>
      </c>
      <c r="AT85" s="4">
        <f t="shared" si="88"/>
        <v>-2.8928064311469086</v>
      </c>
      <c r="AU85" s="4">
        <f t="shared" si="88"/>
        <v>2.6505221160292081</v>
      </c>
      <c r="AV85" s="4">
        <f t="shared" si="88"/>
        <v>6.4083032223544478</v>
      </c>
      <c r="AW85" s="4">
        <f t="shared" si="88"/>
        <v>2.3069305220257661</v>
      </c>
      <c r="AY85" s="2">
        <f t="shared" si="79"/>
        <v>71.58929309383619</v>
      </c>
      <c r="AZ85" s="2">
        <f t="shared" si="79"/>
        <v>72.465973495838242</v>
      </c>
      <c r="BA85" s="2">
        <f t="shared" si="79"/>
        <v>71.954396815082276</v>
      </c>
      <c r="BB85" s="2">
        <f t="shared" si="79"/>
        <v>73.771880280489171</v>
      </c>
      <c r="BC85" s="2">
        <f t="shared" si="79"/>
        <v>74.259519884236852</v>
      </c>
      <c r="BD85" s="2">
        <f t="shared" si="79"/>
        <v>73.206173291459365</v>
      </c>
      <c r="BE85" s="2">
        <f t="shared" si="79"/>
        <v>73.899888159246885</v>
      </c>
      <c r="BF85" s="2">
        <f t="shared" si="79"/>
        <v>72.278422422802393</v>
      </c>
      <c r="BG85" s="2">
        <f t="shared" si="79"/>
        <v>70.534871965715922</v>
      </c>
      <c r="BH85" s="2">
        <f t="shared" si="79"/>
        <v>69.432429850028299</v>
      </c>
      <c r="BI85" s="2">
        <f t="shared" si="79"/>
        <v>69.156263333236609</v>
      </c>
      <c r="BJ85" s="2">
        <f t="shared" si="79"/>
        <v>70.291292180638891</v>
      </c>
      <c r="BK85" s="2">
        <f t="shared" si="79"/>
        <v>69.279952662726828</v>
      </c>
      <c r="BL85" s="2">
        <f t="shared" si="79"/>
        <v>69.326432044143658</v>
      </c>
      <c r="BM85" s="2">
        <f t="shared" si="79"/>
        <v>66.437366319186566</v>
      </c>
      <c r="BO85" s="2" t="str">
        <f t="shared" si="9"/>
        <v/>
      </c>
      <c r="BP85" s="2" t="str">
        <f t="shared" si="10"/>
        <v/>
      </c>
      <c r="BQ85" s="2" t="str">
        <f t="shared" si="11"/>
        <v/>
      </c>
      <c r="BR85" s="2" t="str">
        <f t="shared" si="12"/>
        <v/>
      </c>
      <c r="BS85" s="2" t="str">
        <f t="shared" si="13"/>
        <v/>
      </c>
      <c r="BT85" s="2" t="str">
        <f t="shared" si="14"/>
        <v/>
      </c>
      <c r="BU85" s="2" t="str">
        <f t="shared" si="15"/>
        <v/>
      </c>
      <c r="BV85" s="2" t="str">
        <f t="shared" si="16"/>
        <v/>
      </c>
      <c r="BW85" s="2" t="str">
        <f t="shared" si="17"/>
        <v/>
      </c>
      <c r="BX85" s="2" t="str">
        <f t="shared" si="18"/>
        <v/>
      </c>
      <c r="BY85" s="2" t="str">
        <f t="shared" si="19"/>
        <v/>
      </c>
      <c r="BZ85" s="2" t="str">
        <f t="shared" si="20"/>
        <v/>
      </c>
      <c r="CA85" s="2" t="str">
        <f t="shared" si="21"/>
        <v/>
      </c>
      <c r="CB85" s="2" t="str">
        <f t="shared" si="22"/>
        <v/>
      </c>
      <c r="CC85" s="2" t="str">
        <f t="shared" si="23"/>
        <v/>
      </c>
      <c r="CE85" s="2" t="str">
        <f t="shared" si="80"/>
        <v/>
      </c>
      <c r="CF85" s="2" t="str">
        <f t="shared" si="80"/>
        <v/>
      </c>
      <c r="CG85" s="2" t="str">
        <f t="shared" si="80"/>
        <v/>
      </c>
      <c r="CH85" s="2" t="str">
        <f t="shared" si="80"/>
        <v/>
      </c>
      <c r="CI85" s="2" t="str">
        <f t="shared" si="80"/>
        <v/>
      </c>
      <c r="CJ85" s="2" t="str">
        <f t="shared" si="80"/>
        <v/>
      </c>
      <c r="CK85" s="2" t="str">
        <f t="shared" si="80"/>
        <v/>
      </c>
      <c r="CL85" s="2" t="str">
        <f t="shared" si="80"/>
        <v/>
      </c>
      <c r="CM85" s="2" t="str">
        <f t="shared" si="80"/>
        <v/>
      </c>
      <c r="CN85" s="2" t="str">
        <f t="shared" si="80"/>
        <v/>
      </c>
      <c r="CO85" s="2" t="str">
        <f t="shared" si="80"/>
        <v/>
      </c>
      <c r="CP85" s="2" t="str">
        <f t="shared" si="80"/>
        <v/>
      </c>
      <c r="CQ85" s="2" t="str">
        <f t="shared" si="80"/>
        <v/>
      </c>
      <c r="CR85" s="2" t="str">
        <f t="shared" si="80"/>
        <v/>
      </c>
      <c r="CS85" s="2" t="str">
        <f t="shared" si="80"/>
        <v/>
      </c>
      <c r="CU85" s="2" t="str">
        <f t="shared" si="25"/>
        <v/>
      </c>
      <c r="CV85" s="2" t="str">
        <f t="shared" si="26"/>
        <v/>
      </c>
      <c r="CW85" s="2" t="str">
        <f t="shared" si="27"/>
        <v/>
      </c>
      <c r="CX85" s="2" t="str">
        <f t="shared" si="28"/>
        <v/>
      </c>
      <c r="CY85" s="2" t="str">
        <f t="shared" si="29"/>
        <v/>
      </c>
      <c r="CZ85" s="2" t="str">
        <f t="shared" si="30"/>
        <v/>
      </c>
      <c r="DA85" s="2" t="str">
        <f t="shared" si="31"/>
        <v/>
      </c>
      <c r="DB85" s="2" t="str">
        <f t="shared" si="32"/>
        <v/>
      </c>
      <c r="DC85" s="2" t="str">
        <f t="shared" si="33"/>
        <v/>
      </c>
      <c r="DD85" s="2" t="str">
        <f t="shared" si="34"/>
        <v/>
      </c>
      <c r="DE85" s="2" t="str">
        <f t="shared" si="35"/>
        <v/>
      </c>
      <c r="DF85" s="2" t="str">
        <f t="shared" si="36"/>
        <v/>
      </c>
      <c r="DG85" s="2" t="str">
        <f t="shared" si="37"/>
        <v/>
      </c>
      <c r="DH85" s="2" t="str">
        <f t="shared" si="38"/>
        <v/>
      </c>
      <c r="DI85" s="2" t="str">
        <f t="shared" si="39"/>
        <v/>
      </c>
      <c r="DK85" s="2">
        <f t="shared" si="89"/>
        <v>81.514128142589101</v>
      </c>
      <c r="DL85" s="2">
        <f t="shared" si="89"/>
        <v>82.307002619992971</v>
      </c>
      <c r="DM85" s="2">
        <f t="shared" si="89"/>
        <v>80.89037519920052</v>
      </c>
      <c r="DN85" s="2">
        <f t="shared" si="89"/>
        <v>83.888472364844461</v>
      </c>
      <c r="DO85" s="2">
        <f t="shared" si="89"/>
        <v>82.513257137455113</v>
      </c>
      <c r="DP85" s="2">
        <f t="shared" si="89"/>
        <v>81.199770115873918</v>
      </c>
      <c r="DQ85" s="2">
        <f t="shared" si="89"/>
        <v>81.47995532506819</v>
      </c>
      <c r="DR85" s="2">
        <f t="shared" si="89"/>
        <v>78.687126396858972</v>
      </c>
      <c r="DS85" s="2">
        <f t="shared" si="89"/>
        <v>77.680428873452115</v>
      </c>
      <c r="DT85" s="2">
        <f t="shared" si="89"/>
        <v>76.065979160374511</v>
      </c>
      <c r="DU85" s="2">
        <f t="shared" si="89"/>
        <v>75.725094231350027</v>
      </c>
      <c r="DV85" s="2">
        <f t="shared" si="89"/>
        <v>77.096909996979775</v>
      </c>
      <c r="DW85" s="2">
        <f t="shared" si="89"/>
        <v>76.699444578677131</v>
      </c>
      <c r="DX85" s="2">
        <f t="shared" si="89"/>
        <v>76.873364200140941</v>
      </c>
      <c r="DY85" s="2">
        <f t="shared" si="89"/>
        <v>70.905148484516886</v>
      </c>
      <c r="EA85" s="2">
        <f t="shared" ref="EA85:EL116" si="93">CE$228*$B85+CE$229</f>
        <v>64.306638891677537</v>
      </c>
      <c r="EB85" s="2">
        <f t="shared" si="90"/>
        <v>64.682307426558395</v>
      </c>
      <c r="EC85" s="2">
        <f t="shared" si="90"/>
        <v>65.046283942485346</v>
      </c>
      <c r="ED85" s="2">
        <f t="shared" si="90"/>
        <v>65.959520319810494</v>
      </c>
      <c r="EE85" s="2">
        <f t="shared" si="90"/>
        <v>67.942517147065573</v>
      </c>
      <c r="EF85" s="2">
        <f t="shared" si="90"/>
        <v>67.432620276034555</v>
      </c>
      <c r="EG85" s="2">
        <f t="shared" si="90"/>
        <v>68.025877733296298</v>
      </c>
      <c r="EH85" s="2">
        <f t="shared" si="90"/>
        <v>67.120678879390553</v>
      </c>
      <c r="EI85" s="2">
        <f t="shared" si="90"/>
        <v>64.86084316771904</v>
      </c>
      <c r="EJ85" s="2">
        <f t="shared" si="90"/>
        <v>64.158541324148487</v>
      </c>
      <c r="EK85" s="2">
        <f t="shared" si="90"/>
        <v>64.119369370840261</v>
      </c>
      <c r="EL85" s="2">
        <f t="shared" si="90"/>
        <v>64.946274349885726</v>
      </c>
      <c r="EM85" s="2">
        <f t="shared" si="90"/>
        <v>63.074075880505646</v>
      </c>
      <c r="EN85" s="2">
        <f t="shared" si="90"/>
        <v>62.493502537437585</v>
      </c>
      <c r="EO85" s="2">
        <f t="shared" si="90"/>
        <v>62.356055246544969</v>
      </c>
      <c r="EQ85" s="2">
        <f t="shared" si="91"/>
        <v>64.177950156069585</v>
      </c>
      <c r="ER85" s="2">
        <f t="shared" si="91"/>
        <v>64.693325380675219</v>
      </c>
      <c r="ES85" s="2">
        <f t="shared" si="91"/>
        <v>65.005732940439927</v>
      </c>
      <c r="ET85" s="2">
        <f t="shared" si="91"/>
        <v>65.729406657707429</v>
      </c>
      <c r="EU85" s="2">
        <f t="shared" si="91"/>
        <v>67.363810565058287</v>
      </c>
      <c r="EV85" s="2">
        <f t="shared" si="91"/>
        <v>66.618829782938349</v>
      </c>
      <c r="EW85" s="2">
        <f t="shared" si="91"/>
        <v>67.099907657772874</v>
      </c>
      <c r="EX85" s="2">
        <f t="shared" si="91"/>
        <v>65.948385303291687</v>
      </c>
      <c r="EY85" s="2">
        <f t="shared" si="91"/>
        <v>63.854923703436867</v>
      </c>
      <c r="EZ85" s="2">
        <f t="shared" si="91"/>
        <v>63.670167188362178</v>
      </c>
      <c r="FA85" s="2">
        <f t="shared" si="91"/>
        <v>62.949526419238424</v>
      </c>
      <c r="FB85" s="2">
        <f t="shared" si="91"/>
        <v>62.683231623175317</v>
      </c>
      <c r="FC85" s="2">
        <f t="shared" si="91"/>
        <v>61.878358423922307</v>
      </c>
      <c r="FD85" s="2">
        <f t="shared" si="91"/>
        <v>61.943229857048372</v>
      </c>
      <c r="FE85" s="2">
        <f t="shared" si="91"/>
        <v>63.907514727600606</v>
      </c>
      <c r="FG85" s="2">
        <f t="shared" si="92"/>
        <v>0.5767736489928279</v>
      </c>
      <c r="FH85" s="2">
        <f t="shared" si="92"/>
        <v>0.55836600358339195</v>
      </c>
      <c r="FI85" s="2">
        <f t="shared" si="92"/>
        <v>0.56399401749968403</v>
      </c>
      <c r="FJ85" s="2">
        <f t="shared" si="92"/>
        <v>0.56425839936287825</v>
      </c>
      <c r="FK85" s="2">
        <f t="shared" si="92"/>
        <v>0.56645530734852012</v>
      </c>
      <c r="FL85" s="2">
        <f t="shared" si="92"/>
        <v>0.58062246782532156</v>
      </c>
      <c r="FM85" s="2">
        <f t="shared" si="92"/>
        <v>0.56339612901943525</v>
      </c>
      <c r="FN85" s="2">
        <f t="shared" si="92"/>
        <v>0.5540665207267178</v>
      </c>
      <c r="FO85" s="2">
        <f t="shared" si="92"/>
        <v>0.55738429650937005</v>
      </c>
      <c r="FP85" s="2">
        <f t="shared" si="92"/>
        <v>0.55708806525811749</v>
      </c>
      <c r="FQ85" s="2">
        <f t="shared" si="92"/>
        <v>0.56598767904591596</v>
      </c>
      <c r="FR85" s="2">
        <f t="shared" si="92"/>
        <v>0.56008708254476236</v>
      </c>
      <c r="FS85" s="2">
        <f t="shared" si="92"/>
        <v>0.54452812298469078</v>
      </c>
      <c r="FT85" s="2">
        <f t="shared" si="92"/>
        <v>0.52482386067364051</v>
      </c>
      <c r="FU85" s="2">
        <f t="shared" si="92"/>
        <v>0.52261394847339848</v>
      </c>
      <c r="FW85" s="2">
        <f t="shared" si="81"/>
        <v>6.7476766650522081E-5</v>
      </c>
      <c r="FX85" s="2">
        <f t="shared" si="81"/>
        <v>1.3572199736207959E-4</v>
      </c>
      <c r="FY85" s="2">
        <f t="shared" si="81"/>
        <v>1.4062813625255016E-4</v>
      </c>
      <c r="FZ85" s="2">
        <f t="shared" si="81"/>
        <v>1.3167914646115323E-4</v>
      </c>
      <c r="GA85" s="2">
        <f t="shared" si="81"/>
        <v>1.1102978394181455E-4</v>
      </c>
      <c r="GB85" s="2">
        <f t="shared" si="81"/>
        <v>9.8685701931840433E-5</v>
      </c>
      <c r="GC85" s="2">
        <f t="shared" si="81"/>
        <v>9.9280843224578498E-5</v>
      </c>
      <c r="GD85" s="2">
        <f t="shared" si="81"/>
        <v>1.0461618759960381E-4</v>
      </c>
      <c r="GE85" s="2">
        <f t="shared" si="81"/>
        <v>1.2043469570944052E-4</v>
      </c>
      <c r="GF85" s="2">
        <f t="shared" si="81"/>
        <v>1.1836003897490319E-4</v>
      </c>
      <c r="GG85" s="2">
        <f t="shared" si="81"/>
        <v>1.1422103097619347E-4</v>
      </c>
      <c r="GH85" s="2">
        <f t="shared" si="81"/>
        <v>9.0031749373642884E-5</v>
      </c>
      <c r="GI85" s="2">
        <f t="shared" si="81"/>
        <v>7.9846421993240598E-5</v>
      </c>
      <c r="GJ85" s="2">
        <f t="shared" si="81"/>
        <v>6.840649332838534E-5</v>
      </c>
      <c r="GK85" s="2">
        <f t="shared" si="81"/>
        <v>6.0077388137926558E-5</v>
      </c>
      <c r="GM85" s="95">
        <f t="shared" si="82"/>
        <v>0.51817239383279234</v>
      </c>
      <c r="GN85" s="95">
        <f t="shared" si="82"/>
        <v>0.47188237662548987</v>
      </c>
      <c r="GO85" s="95">
        <f t="shared" si="82"/>
        <v>0.4987836299049373</v>
      </c>
      <c r="GP85" s="95">
        <f t="shared" si="82"/>
        <v>0.51406357886000842</v>
      </c>
      <c r="GQ85" s="95">
        <f t="shared" si="82"/>
        <v>0.51209529741144111</v>
      </c>
      <c r="GR85" s="95">
        <f t="shared" si="82"/>
        <v>0.55846324659627999</v>
      </c>
      <c r="GS85" s="95">
        <f t="shared" si="82"/>
        <v>0.5005266357813144</v>
      </c>
      <c r="GT85" s="95">
        <f t="shared" si="82"/>
        <v>0.47683888779026068</v>
      </c>
      <c r="GU85" s="95">
        <f t="shared" si="82"/>
        <v>0.48639465385434544</v>
      </c>
      <c r="GV85" s="95">
        <f t="shared" si="82"/>
        <v>0.48471102123669807</v>
      </c>
      <c r="GW85" s="95">
        <f t="shared" si="82"/>
        <v>0.51391432195572095</v>
      </c>
      <c r="GX85" s="95">
        <f t="shared" si="82"/>
        <v>0.49171179210300497</v>
      </c>
      <c r="GY85" s="95">
        <f t="shared" si="82"/>
        <v>0.44179173192200449</v>
      </c>
      <c r="GZ85" s="95">
        <f t="shared" si="82"/>
        <v>0.38358235582728645</v>
      </c>
      <c r="HA85" s="95">
        <f t="shared" si="82"/>
        <v>0.38854033876924476</v>
      </c>
      <c r="HC85" s="95">
        <f t="shared" si="72"/>
        <v>1.007141351954362E-4</v>
      </c>
      <c r="HD85" s="95">
        <f t="shared" si="72"/>
        <v>8.2351518433940564E-5</v>
      </c>
      <c r="HE85" s="95">
        <f t="shared" si="72"/>
        <v>2.5612770849846019E-5</v>
      </c>
      <c r="HF85" s="95">
        <f t="shared" si="72"/>
        <v>3.0222967477385396E-5</v>
      </c>
      <c r="HG85" s="95">
        <f t="shared" si="86"/>
        <v>1.4047803591018372E-5</v>
      </c>
      <c r="HH85" s="95">
        <f t="shared" si="86"/>
        <v>1.4900008676679515E-5</v>
      </c>
      <c r="HI85" s="95">
        <f t="shared" si="86"/>
        <v>1.422789789889781E-5</v>
      </c>
      <c r="HJ85" s="95">
        <f t="shared" si="86"/>
        <v>1.8928901022605704E-5</v>
      </c>
      <c r="HK85" s="95">
        <f t="shared" si="86"/>
        <v>1.9295024577660081E-5</v>
      </c>
      <c r="HL85" s="95">
        <f t="shared" si="86"/>
        <v>1.9884455207079924E-5</v>
      </c>
      <c r="HM85" s="95">
        <f t="shared" si="86"/>
        <v>4.106134433390839E-6</v>
      </c>
      <c r="HN85" s="95">
        <f t="shared" si="86"/>
        <v>2.3422521447606391E-5</v>
      </c>
      <c r="HO85" s="95">
        <f t="shared" si="86"/>
        <v>1.9661000496461105E-5</v>
      </c>
      <c r="HP85" s="95">
        <f t="shared" si="86"/>
        <v>7.1353844727328376E-6</v>
      </c>
      <c r="HQ85" s="95">
        <f t="shared" si="86"/>
        <v>1.7419192935893247E-7</v>
      </c>
      <c r="HS85" s="95">
        <f t="shared" si="83"/>
        <v>4.9422999215517968E-33</v>
      </c>
      <c r="HT85" s="95">
        <f t="shared" si="83"/>
        <v>5.5377441203446177E-30</v>
      </c>
      <c r="HU85" s="95">
        <f t="shared" si="83"/>
        <v>1.7957451717867222E-29</v>
      </c>
      <c r="HV85" s="95">
        <f t="shared" si="83"/>
        <v>1.9820358186412248E-29</v>
      </c>
      <c r="HW85" s="95">
        <f t="shared" si="83"/>
        <v>1.4300079263830532E-30</v>
      </c>
      <c r="HX85" s="95">
        <f t="shared" si="83"/>
        <v>2.7369584721202195E-32</v>
      </c>
      <c r="HY85" s="95">
        <f t="shared" si="83"/>
        <v>9.9419591751153042E-33</v>
      </c>
      <c r="HZ85" s="95">
        <f t="shared" si="83"/>
        <v>8.4468992680594274E-36</v>
      </c>
      <c r="IA85" s="95">
        <f t="shared" si="83"/>
        <v>1.8166680427642907E-32</v>
      </c>
      <c r="IB85" s="95">
        <f t="shared" si="83"/>
        <v>1.5716905342122194E-29</v>
      </c>
      <c r="IC85" s="95">
        <f t="shared" si="83"/>
        <v>1.5644310640817636E-29</v>
      </c>
      <c r="ID85" s="95">
        <f t="shared" si="83"/>
        <v>2.1486561829066174E-26</v>
      </c>
      <c r="IE85" s="95">
        <f t="shared" si="83"/>
        <v>1.5491966695823271E-24</v>
      </c>
      <c r="IF85" s="95">
        <f t="shared" si="83"/>
        <v>5.3429605475012964E-22</v>
      </c>
      <c r="IG85" s="95">
        <f t="shared" si="83"/>
        <v>6.3924743425604477E-20</v>
      </c>
      <c r="II85" s="95">
        <f t="shared" si="84"/>
        <v>8.4982315525973984E-150</v>
      </c>
      <c r="IJ85" s="95">
        <f t="shared" si="84"/>
        <v>2.1750695766098296E-106</v>
      </c>
      <c r="IK85" s="95">
        <f t="shared" si="84"/>
        <v>6.7883059517554391E-110</v>
      </c>
      <c r="IL85" s="95">
        <f t="shared" si="84"/>
        <v>1.0564352099221268E-112</v>
      </c>
      <c r="IM85" s="95">
        <f t="shared" si="84"/>
        <v>2.2667996318719026E-121</v>
      </c>
      <c r="IN85" s="95">
        <f t="shared" si="84"/>
        <v>7.640336666417846E-120</v>
      </c>
      <c r="IO85" s="95">
        <f t="shared" si="84"/>
        <v>1.7376970060994823E-125</v>
      </c>
      <c r="IP85" s="95">
        <f t="shared" si="84"/>
        <v>5.2317352903201853E-146</v>
      </c>
      <c r="IQ85" s="95">
        <f t="shared" si="84"/>
        <v>4.1947975399296126E-113</v>
      </c>
      <c r="IR85" s="95">
        <f t="shared" si="84"/>
        <v>5.5250637570136202E-101</v>
      </c>
      <c r="IS85" s="95">
        <f t="shared" si="84"/>
        <v>8.6291396887206087E-91</v>
      </c>
      <c r="IT85" s="95">
        <f t="shared" si="84"/>
        <v>2.2382429650243778E-87</v>
      </c>
      <c r="IU85" s="95">
        <f t="shared" si="84"/>
        <v>5.6864063360068482E-91</v>
      </c>
      <c r="IV85" s="95">
        <f t="shared" si="84"/>
        <v>6.5575256750530568E-83</v>
      </c>
      <c r="IW85" s="95">
        <f t="shared" si="84"/>
        <v>6.7970562402063493E-53</v>
      </c>
      <c r="IY85" s="95">
        <f t="shared" si="85"/>
        <v>0.51827310796798776</v>
      </c>
      <c r="IZ85" s="95">
        <f t="shared" si="85"/>
        <v>0.47196472814392382</v>
      </c>
      <c r="JA85" s="95">
        <f t="shared" si="85"/>
        <v>0.49880924267578713</v>
      </c>
      <c r="JB85" s="95">
        <f t="shared" si="85"/>
        <v>0.51409380182748576</v>
      </c>
      <c r="JC85" s="95">
        <f t="shared" si="85"/>
        <v>0.51210934521503215</v>
      </c>
      <c r="JD85" s="95">
        <f t="shared" si="85"/>
        <v>0.55847814660495665</v>
      </c>
      <c r="JE85" s="95">
        <f t="shared" si="85"/>
        <v>0.50054086367921324</v>
      </c>
      <c r="JF85" s="95">
        <f t="shared" si="85"/>
        <v>0.4768578166912833</v>
      </c>
      <c r="JG85" s="95">
        <f t="shared" si="85"/>
        <v>0.48641394887892309</v>
      </c>
      <c r="JH85" s="95">
        <f t="shared" si="85"/>
        <v>0.48473090569190513</v>
      </c>
      <c r="JI85" s="95">
        <f t="shared" si="85"/>
        <v>0.51391842809015431</v>
      </c>
      <c r="JJ85" s="95">
        <f t="shared" si="85"/>
        <v>0.49173521462445258</v>
      </c>
      <c r="JK85" s="95">
        <f t="shared" si="85"/>
        <v>0.44181139292250093</v>
      </c>
      <c r="JL85" s="95">
        <f t="shared" si="85"/>
        <v>0.38358949121175917</v>
      </c>
      <c r="JM85" s="95">
        <f t="shared" si="85"/>
        <v>0.38854051296117414</v>
      </c>
    </row>
    <row r="86" spans="2:273" x14ac:dyDescent="0.25">
      <c r="B86" s="2">
        <v>59</v>
      </c>
      <c r="C86" s="37">
        <v>233.68199999999999</v>
      </c>
      <c r="D86" s="37">
        <v>237.90899999999999</v>
      </c>
      <c r="E86" s="37">
        <v>240.767</v>
      </c>
      <c r="F86" s="37">
        <v>242.88399999999999</v>
      </c>
      <c r="G86" s="37">
        <v>239.81399999999999</v>
      </c>
      <c r="H86" s="37">
        <v>240.83699999999999</v>
      </c>
      <c r="I86" s="37">
        <v>235.047</v>
      </c>
      <c r="J86" s="37">
        <v>231.744</v>
      </c>
      <c r="K86" s="37">
        <v>229.62799999999999</v>
      </c>
      <c r="L86" s="37">
        <v>228.233</v>
      </c>
      <c r="M86" s="37">
        <v>230.09299999999999</v>
      </c>
      <c r="N86" s="37">
        <v>227.39500000000001</v>
      </c>
      <c r="O86" s="37">
        <v>223.047</v>
      </c>
      <c r="P86" s="37">
        <v>210.32599999999999</v>
      </c>
      <c r="Q86" s="37">
        <v>182.37200000000001</v>
      </c>
      <c r="S86" s="4">
        <f t="shared" si="87"/>
        <v>242.31141100813159</v>
      </c>
      <c r="T86" s="4">
        <f t="shared" si="87"/>
        <v>244.85793425130916</v>
      </c>
      <c r="U86" s="4">
        <f t="shared" si="87"/>
        <v>248.03812576391817</v>
      </c>
      <c r="V86" s="4">
        <f t="shared" si="87"/>
        <v>255.96070932458707</v>
      </c>
      <c r="W86" s="4">
        <f t="shared" si="87"/>
        <v>251.34706363267156</v>
      </c>
      <c r="X86" s="4">
        <f t="shared" si="87"/>
        <v>253.8319722904395</v>
      </c>
      <c r="Y86" s="4">
        <f t="shared" si="87"/>
        <v>244.79937772020315</v>
      </c>
      <c r="Z86" s="4">
        <f t="shared" si="87"/>
        <v>239.39866090265551</v>
      </c>
      <c r="AA86" s="4">
        <f t="shared" si="87"/>
        <v>237.75858789434449</v>
      </c>
      <c r="AB86" s="4">
        <f t="shared" si="87"/>
        <v>235.38641458653751</v>
      </c>
      <c r="AC86" s="4">
        <f t="shared" si="87"/>
        <v>240.62779359104587</v>
      </c>
      <c r="AD86" s="4">
        <f t="shared" si="87"/>
        <v>235.13090499237597</v>
      </c>
      <c r="AE86" s="4">
        <f t="shared" si="87"/>
        <v>226.26313506236687</v>
      </c>
      <c r="AF86" s="4">
        <f t="shared" si="87"/>
        <v>207.77178646809472</v>
      </c>
      <c r="AG86" s="4">
        <f t="shared" si="87"/>
        <v>183.21229903373037</v>
      </c>
      <c r="AI86" s="4">
        <f t="shared" si="88"/>
        <v>-8.6294110081315978</v>
      </c>
      <c r="AJ86" s="4">
        <f t="shared" si="88"/>
        <v>-6.9489342513091685</v>
      </c>
      <c r="AK86" s="4">
        <f t="shared" si="88"/>
        <v>-7.2711257639181781</v>
      </c>
      <c r="AL86" s="4">
        <f t="shared" si="88"/>
        <v>-13.076709324587085</v>
      </c>
      <c r="AM86" s="4">
        <f t="shared" si="88"/>
        <v>-11.533063632671571</v>
      </c>
      <c r="AN86" s="4">
        <f t="shared" si="88"/>
        <v>-12.994972290439506</v>
      </c>
      <c r="AO86" s="4">
        <f t="shared" si="88"/>
        <v>-9.7523777202031567</v>
      </c>
      <c r="AP86" s="4">
        <f t="shared" si="88"/>
        <v>-7.6546609026555075</v>
      </c>
      <c r="AQ86" s="4">
        <f t="shared" si="88"/>
        <v>-8.1305878943445009</v>
      </c>
      <c r="AR86" s="4">
        <f t="shared" si="88"/>
        <v>-7.1534145865375081</v>
      </c>
      <c r="AS86" s="4">
        <f t="shared" si="88"/>
        <v>-10.534793591045883</v>
      </c>
      <c r="AT86" s="4">
        <f t="shared" si="88"/>
        <v>-7.7359049923759642</v>
      </c>
      <c r="AU86" s="4">
        <f t="shared" si="88"/>
        <v>-3.2161350623668739</v>
      </c>
      <c r="AV86" s="4">
        <f t="shared" si="88"/>
        <v>2.5542135319052761</v>
      </c>
      <c r="AW86" s="4">
        <f t="shared" si="88"/>
        <v>-0.84029903373036063</v>
      </c>
      <c r="AY86" s="2">
        <f t="shared" si="79"/>
        <v>71.259460966008604</v>
      </c>
      <c r="AZ86" s="2">
        <f t="shared" si="79"/>
        <v>72.142602340164245</v>
      </c>
      <c r="BA86" s="2">
        <f t="shared" si="79"/>
        <v>71.655981311842339</v>
      </c>
      <c r="BB86" s="2">
        <f t="shared" si="79"/>
        <v>73.430643992306102</v>
      </c>
      <c r="BC86" s="2">
        <f t="shared" si="79"/>
        <v>73.974739473284217</v>
      </c>
      <c r="BD86" s="2">
        <f t="shared" si="79"/>
        <v>72.924830312736233</v>
      </c>
      <c r="BE86" s="2">
        <f t="shared" si="79"/>
        <v>73.61152984614057</v>
      </c>
      <c r="BF86" s="2">
        <f t="shared" si="79"/>
        <v>72.033642421504055</v>
      </c>
      <c r="BG86" s="2">
        <f t="shared" si="79"/>
        <v>70.260234213324267</v>
      </c>
      <c r="BH86" s="2">
        <f t="shared" si="79"/>
        <v>69.177577298796336</v>
      </c>
      <c r="BI86" s="2">
        <f t="shared" si="79"/>
        <v>68.894947591367867</v>
      </c>
      <c r="BJ86" s="2">
        <f t="shared" si="79"/>
        <v>70.019298691499955</v>
      </c>
      <c r="BK86" s="2">
        <f t="shared" si="79"/>
        <v>68.984588785564966</v>
      </c>
      <c r="BL86" s="2">
        <f t="shared" si="79"/>
        <v>69.028468053780855</v>
      </c>
      <c r="BM86" s="2">
        <f t="shared" si="79"/>
        <v>66.279616518238413</v>
      </c>
      <c r="BO86" s="2" t="str">
        <f t="shared" si="9"/>
        <v/>
      </c>
      <c r="BP86" s="2" t="str">
        <f t="shared" si="10"/>
        <v/>
      </c>
      <c r="BQ86" s="2" t="str">
        <f t="shared" si="11"/>
        <v/>
      </c>
      <c r="BR86" s="2" t="str">
        <f t="shared" si="12"/>
        <v/>
      </c>
      <c r="BS86" s="2" t="str">
        <f t="shared" si="13"/>
        <v/>
      </c>
      <c r="BT86" s="2" t="str">
        <f t="shared" si="14"/>
        <v/>
      </c>
      <c r="BU86" s="2" t="str">
        <f t="shared" si="15"/>
        <v/>
      </c>
      <c r="BV86" s="2" t="str">
        <f t="shared" si="16"/>
        <v/>
      </c>
      <c r="BW86" s="2" t="str">
        <f t="shared" si="17"/>
        <v/>
      </c>
      <c r="BX86" s="2" t="str">
        <f t="shared" si="18"/>
        <v/>
      </c>
      <c r="BY86" s="2" t="str">
        <f t="shared" si="19"/>
        <v/>
      </c>
      <c r="BZ86" s="2" t="str">
        <f t="shared" si="20"/>
        <v/>
      </c>
      <c r="CA86" s="2" t="str">
        <f t="shared" si="21"/>
        <v/>
      </c>
      <c r="CB86" s="2" t="str">
        <f t="shared" si="22"/>
        <v/>
      </c>
      <c r="CC86" s="2" t="str">
        <f t="shared" si="23"/>
        <v/>
      </c>
      <c r="CE86" s="2" t="str">
        <f t="shared" si="80"/>
        <v/>
      </c>
      <c r="CF86" s="2" t="str">
        <f t="shared" si="80"/>
        <v/>
      </c>
      <c r="CG86" s="2" t="str">
        <f t="shared" si="80"/>
        <v/>
      </c>
      <c r="CH86" s="2" t="str">
        <f t="shared" si="80"/>
        <v/>
      </c>
      <c r="CI86" s="2" t="str">
        <f t="shared" si="80"/>
        <v/>
      </c>
      <c r="CJ86" s="2" t="str">
        <f t="shared" si="80"/>
        <v/>
      </c>
      <c r="CK86" s="2" t="str">
        <f t="shared" si="80"/>
        <v/>
      </c>
      <c r="CL86" s="2" t="str">
        <f t="shared" si="80"/>
        <v/>
      </c>
      <c r="CM86" s="2" t="str">
        <f t="shared" si="80"/>
        <v/>
      </c>
      <c r="CN86" s="2" t="str">
        <f t="shared" si="80"/>
        <v/>
      </c>
      <c r="CO86" s="2" t="str">
        <f t="shared" si="80"/>
        <v/>
      </c>
      <c r="CP86" s="2" t="str">
        <f t="shared" si="80"/>
        <v/>
      </c>
      <c r="CQ86" s="2" t="str">
        <f t="shared" si="80"/>
        <v/>
      </c>
      <c r="CR86" s="2" t="str">
        <f t="shared" si="80"/>
        <v/>
      </c>
      <c r="CS86" s="2" t="str">
        <f t="shared" si="80"/>
        <v/>
      </c>
      <c r="CU86" s="2" t="str">
        <f t="shared" si="25"/>
        <v/>
      </c>
      <c r="CV86" s="2" t="str">
        <f t="shared" si="26"/>
        <v/>
      </c>
      <c r="CW86" s="2" t="str">
        <f t="shared" si="27"/>
        <v/>
      </c>
      <c r="CX86" s="2" t="str">
        <f t="shared" si="28"/>
        <v/>
      </c>
      <c r="CY86" s="2" t="str">
        <f t="shared" si="29"/>
        <v/>
      </c>
      <c r="CZ86" s="2" t="str">
        <f t="shared" si="30"/>
        <v/>
      </c>
      <c r="DA86" s="2" t="str">
        <f t="shared" si="31"/>
        <v/>
      </c>
      <c r="DB86" s="2" t="str">
        <f t="shared" si="32"/>
        <v/>
      </c>
      <c r="DC86" s="2" t="str">
        <f t="shared" si="33"/>
        <v/>
      </c>
      <c r="DD86" s="2" t="str">
        <f t="shared" si="34"/>
        <v/>
      </c>
      <c r="DE86" s="2" t="str">
        <f t="shared" si="35"/>
        <v/>
      </c>
      <c r="DF86" s="2" t="str">
        <f t="shared" si="36"/>
        <v/>
      </c>
      <c r="DG86" s="2" t="str">
        <f t="shared" si="37"/>
        <v/>
      </c>
      <c r="DH86" s="2" t="str">
        <f t="shared" si="38"/>
        <v/>
      </c>
      <c r="DI86" s="2" t="str">
        <f t="shared" si="39"/>
        <v/>
      </c>
      <c r="DK86" s="2">
        <f t="shared" si="89"/>
        <v>81.751993808630388</v>
      </c>
      <c r="DL86" s="2">
        <f t="shared" si="89"/>
        <v>82.579994435891194</v>
      </c>
      <c r="DM86" s="2">
        <f t="shared" si="89"/>
        <v>81.136915998163317</v>
      </c>
      <c r="DN86" s="2">
        <f t="shared" si="89"/>
        <v>84.145862881304737</v>
      </c>
      <c r="DO86" s="2">
        <f t="shared" si="89"/>
        <v>82.736467169057079</v>
      </c>
      <c r="DP86" s="2">
        <f t="shared" si="89"/>
        <v>81.391807795154378</v>
      </c>
      <c r="DQ86" s="2">
        <f t="shared" si="89"/>
        <v>81.663059530562066</v>
      </c>
      <c r="DR86" s="2">
        <f t="shared" si="89"/>
        <v>78.883425853216565</v>
      </c>
      <c r="DS86" s="2">
        <f t="shared" si="89"/>
        <v>77.871708849290229</v>
      </c>
      <c r="DT86" s="2">
        <f t="shared" si="89"/>
        <v>76.24794654183026</v>
      </c>
      <c r="DU86" s="2">
        <f t="shared" si="89"/>
        <v>75.901752340682563</v>
      </c>
      <c r="DV86" s="2">
        <f t="shared" si="89"/>
        <v>77.314985502869234</v>
      </c>
      <c r="DW86" s="2">
        <f t="shared" si="89"/>
        <v>76.90139625490788</v>
      </c>
      <c r="DX86" s="2">
        <f t="shared" si="89"/>
        <v>77.082440803382653</v>
      </c>
      <c r="DY86" s="2">
        <f t="shared" si="89"/>
        <v>71.076935988620178</v>
      </c>
      <c r="EA86" s="2">
        <f t="shared" si="93"/>
        <v>64.237689976623116</v>
      </c>
      <c r="EB86" s="2">
        <f t="shared" si="90"/>
        <v>64.613630448587088</v>
      </c>
      <c r="EC86" s="2">
        <f t="shared" si="90"/>
        <v>64.97148906739497</v>
      </c>
      <c r="ED86" s="2">
        <f t="shared" si="90"/>
        <v>65.884086929227138</v>
      </c>
      <c r="EE86" s="2">
        <f t="shared" si="90"/>
        <v>67.858990527283808</v>
      </c>
      <c r="EF86" s="2">
        <f t="shared" si="90"/>
        <v>67.347471663879205</v>
      </c>
      <c r="EG86" s="2">
        <f t="shared" si="90"/>
        <v>67.921176435219692</v>
      </c>
      <c r="EH86" s="2">
        <f t="shared" si="90"/>
        <v>67.005989900619113</v>
      </c>
      <c r="EI86" s="2">
        <f t="shared" si="90"/>
        <v>64.748056667514462</v>
      </c>
      <c r="EJ86" s="2">
        <f t="shared" si="90"/>
        <v>64.051011450440114</v>
      </c>
      <c r="EK86" s="2">
        <f t="shared" si="90"/>
        <v>63.994977017565766</v>
      </c>
      <c r="EL86" s="2">
        <f t="shared" si="90"/>
        <v>64.793579262596495</v>
      </c>
      <c r="EM86" s="2">
        <f t="shared" si="90"/>
        <v>62.945404137891401</v>
      </c>
      <c r="EN86" s="2">
        <f t="shared" si="90"/>
        <v>62.378089371880179</v>
      </c>
      <c r="EO86" s="2">
        <f t="shared" si="90"/>
        <v>62.282864255246558</v>
      </c>
      <c r="EQ86" s="2">
        <f t="shared" si="91"/>
        <v>64.111281121472345</v>
      </c>
      <c r="ER86" s="2">
        <f t="shared" si="91"/>
        <v>64.623634113974234</v>
      </c>
      <c r="ES86" s="2">
        <f t="shared" si="91"/>
        <v>64.931558795211487</v>
      </c>
      <c r="ET86" s="2">
        <f t="shared" si="91"/>
        <v>65.65961489707864</v>
      </c>
      <c r="EU86" s="2">
        <f t="shared" si="91"/>
        <v>67.291775128903481</v>
      </c>
      <c r="EV86" s="2">
        <f t="shared" si="91"/>
        <v>66.54932376758336</v>
      </c>
      <c r="EW86" s="2">
        <f t="shared" si="91"/>
        <v>67.012732476976851</v>
      </c>
      <c r="EX86" s="2">
        <f t="shared" si="91"/>
        <v>65.856112788589243</v>
      </c>
      <c r="EY86" s="2">
        <f t="shared" si="91"/>
        <v>63.761585752008202</v>
      </c>
      <c r="EZ86" s="2">
        <f t="shared" si="91"/>
        <v>63.572068101329322</v>
      </c>
      <c r="FA86" s="2">
        <f t="shared" si="91"/>
        <v>62.848523638818179</v>
      </c>
      <c r="FB86" s="2">
        <f t="shared" si="91"/>
        <v>62.574042983140259</v>
      </c>
      <c r="FC86" s="2">
        <f t="shared" si="91"/>
        <v>61.771624793122427</v>
      </c>
      <c r="FD86" s="2">
        <f t="shared" si="91"/>
        <v>61.837585974462016</v>
      </c>
      <c r="FE86" s="2">
        <f t="shared" si="91"/>
        <v>63.79644892322554</v>
      </c>
      <c r="FG86" s="2">
        <f t="shared" si="92"/>
        <v>0.59908310320165536</v>
      </c>
      <c r="FH86" s="2">
        <f t="shared" si="92"/>
        <v>0.58094078422270667</v>
      </c>
      <c r="FI86" s="2">
        <f t="shared" si="92"/>
        <v>0.58649416250698372</v>
      </c>
      <c r="FJ86" s="2">
        <f t="shared" si="92"/>
        <v>0.58675489763500599</v>
      </c>
      <c r="FK86" s="2">
        <f t="shared" si="92"/>
        <v>0.58892101487986381</v>
      </c>
      <c r="FL86" s="2">
        <f t="shared" si="92"/>
        <v>0.60286873221578019</v>
      </c>
      <c r="FM86" s="2">
        <f t="shared" si="92"/>
        <v>0.58590447444153604</v>
      </c>
      <c r="FN86" s="2">
        <f t="shared" si="92"/>
        <v>0.57669446155744564</v>
      </c>
      <c r="FO86" s="2">
        <f t="shared" si="92"/>
        <v>0.57997150980587253</v>
      </c>
      <c r="FP86" s="2">
        <f t="shared" si="92"/>
        <v>0.57967899590192895</v>
      </c>
      <c r="FQ86" s="2">
        <f t="shared" si="92"/>
        <v>0.58846001355841837</v>
      </c>
      <c r="FR86" s="2">
        <f t="shared" si="92"/>
        <v>0.58263964649258948</v>
      </c>
      <c r="FS86" s="2">
        <f t="shared" si="92"/>
        <v>0.56726205056131829</v>
      </c>
      <c r="FT86" s="2">
        <f t="shared" si="92"/>
        <v>0.54772440976168357</v>
      </c>
      <c r="FU86" s="2">
        <f t="shared" si="92"/>
        <v>0.54552877443415781</v>
      </c>
      <c r="FW86" s="2">
        <f t="shared" si="81"/>
        <v>7.3986321724867239E-5</v>
      </c>
      <c r="FX86" s="2">
        <f t="shared" si="81"/>
        <v>1.4881426223880439E-4</v>
      </c>
      <c r="FY86" s="2">
        <f t="shared" si="81"/>
        <v>1.5419359313605756E-4</v>
      </c>
      <c r="FZ86" s="2">
        <f t="shared" si="81"/>
        <v>1.4438147873505123E-4</v>
      </c>
      <c r="GA86" s="2">
        <f t="shared" si="81"/>
        <v>1.2174043313685712E-4</v>
      </c>
      <c r="GB86" s="2">
        <f t="shared" si="81"/>
        <v>1.0820569021096928E-4</v>
      </c>
      <c r="GC86" s="2">
        <f t="shared" si="81"/>
        <v>1.0885823719872956E-4</v>
      </c>
      <c r="GD86" s="2">
        <f t="shared" si="81"/>
        <v>1.1470821089584812E-4</v>
      </c>
      <c r="GE86" s="2">
        <f t="shared" si="81"/>
        <v>1.3205248354418772E-4</v>
      </c>
      <c r="GF86" s="2">
        <f t="shared" si="81"/>
        <v>1.2977772007769233E-4</v>
      </c>
      <c r="GG86" s="2">
        <f t="shared" si="81"/>
        <v>1.2523948988737285E-4</v>
      </c>
      <c r="GH86" s="2">
        <f t="shared" si="81"/>
        <v>9.8716992683080588E-5</v>
      </c>
      <c r="GI86" s="2">
        <f t="shared" si="81"/>
        <v>8.7549186325840402E-5</v>
      </c>
      <c r="GJ86" s="2">
        <f t="shared" si="81"/>
        <v>7.5005733391218826E-5</v>
      </c>
      <c r="GK86" s="2">
        <f t="shared" si="81"/>
        <v>6.5873164363196648E-5</v>
      </c>
      <c r="GM86" s="95">
        <f t="shared" si="82"/>
        <v>0.58228655736449098</v>
      </c>
      <c r="GN86" s="95">
        <f t="shared" si="82"/>
        <v>0.5394333134850644</v>
      </c>
      <c r="GO86" s="95">
        <f t="shared" si="82"/>
        <v>0.56974285108894951</v>
      </c>
      <c r="GP86" s="95">
        <f t="shared" si="82"/>
        <v>0.58914892536327612</v>
      </c>
      <c r="GQ86" s="95">
        <f t="shared" si="82"/>
        <v>0.58427875576132882</v>
      </c>
      <c r="GR86" s="95">
        <f t="shared" si="82"/>
        <v>0.62529260075134374</v>
      </c>
      <c r="GS86" s="95">
        <f t="shared" si="82"/>
        <v>0.57269325103511803</v>
      </c>
      <c r="GT86" s="95">
        <f t="shared" si="82"/>
        <v>0.55193175519200255</v>
      </c>
      <c r="GU86" s="95">
        <f t="shared" si="82"/>
        <v>0.56089216802120323</v>
      </c>
      <c r="GV86" s="95">
        <f t="shared" si="82"/>
        <v>0.55894644433490803</v>
      </c>
      <c r="GW86" s="95">
        <f t="shared" si="82"/>
        <v>0.58706819148164924</v>
      </c>
      <c r="GX86" s="95">
        <f t="shared" si="82"/>
        <v>0.5647896693680956</v>
      </c>
      <c r="GY86" s="95">
        <f t="shared" si="82"/>
        <v>0.51376260170774302</v>
      </c>
      <c r="GZ86" s="95">
        <f t="shared" si="82"/>
        <v>0.45156835416822844</v>
      </c>
      <c r="HA86" s="95">
        <f t="shared" si="82"/>
        <v>0.46743414360465552</v>
      </c>
      <c r="HC86" s="95">
        <f t="shared" si="72"/>
        <v>1.7427939299170336E-4</v>
      </c>
      <c r="HD86" s="95">
        <f t="shared" si="72"/>
        <v>1.4508208339296784E-4</v>
      </c>
      <c r="HE86" s="95">
        <f t="shared" si="72"/>
        <v>4.9552989453146778E-5</v>
      </c>
      <c r="HF86" s="95">
        <f t="shared" si="72"/>
        <v>5.8605286872878641E-5</v>
      </c>
      <c r="HG86" s="95">
        <f t="shared" si="86"/>
        <v>2.8239107351726197E-5</v>
      </c>
      <c r="HH86" s="95">
        <f t="shared" si="86"/>
        <v>3.0177722068683358E-5</v>
      </c>
      <c r="HI86" s="95">
        <f t="shared" si="86"/>
        <v>2.8367622180670904E-5</v>
      </c>
      <c r="HJ86" s="95">
        <f t="shared" si="86"/>
        <v>3.7325058647355567E-5</v>
      </c>
      <c r="HK86" s="95">
        <f t="shared" si="86"/>
        <v>3.8104159529653112E-5</v>
      </c>
      <c r="HL86" s="95">
        <f t="shared" si="86"/>
        <v>3.9237357499058681E-5</v>
      </c>
      <c r="HM86" s="95">
        <f t="shared" si="86"/>
        <v>9.0863395458138381E-6</v>
      </c>
      <c r="HN86" s="95">
        <f t="shared" si="86"/>
        <v>4.4978914343501448E-5</v>
      </c>
      <c r="HO86" s="95">
        <f t="shared" si="86"/>
        <v>3.6933337974967579E-5</v>
      </c>
      <c r="HP86" s="95">
        <f t="shared" si="86"/>
        <v>1.3968271324956395E-5</v>
      </c>
      <c r="HQ86" s="95">
        <f t="shared" si="86"/>
        <v>4.5007065127221631E-7</v>
      </c>
      <c r="HS86" s="95">
        <f t="shared" si="83"/>
        <v>3.6350599426664498E-32</v>
      </c>
      <c r="HT86" s="95">
        <f t="shared" si="83"/>
        <v>3.689786445471515E-29</v>
      </c>
      <c r="HU86" s="95">
        <f t="shared" si="83"/>
        <v>1.1762704258644671E-28</v>
      </c>
      <c r="HV86" s="95">
        <f t="shared" si="83"/>
        <v>1.2964315973977749E-28</v>
      </c>
      <c r="HW86" s="95">
        <f t="shared" si="83"/>
        <v>9.7151652896869362E-30</v>
      </c>
      <c r="HX86" s="95">
        <f t="shared" si="83"/>
        <v>2.0617386280169745E-31</v>
      </c>
      <c r="HY86" s="95">
        <f t="shared" si="83"/>
        <v>7.6223389350787341E-32</v>
      </c>
      <c r="HZ86" s="95">
        <f t="shared" si="83"/>
        <v>8.0894346483365586E-35</v>
      </c>
      <c r="IA86" s="95">
        <f t="shared" si="83"/>
        <v>1.4261977636928667E-31</v>
      </c>
      <c r="IB86" s="95">
        <f t="shared" si="83"/>
        <v>1.0153789331049105E-28</v>
      </c>
      <c r="IC86" s="95">
        <f t="shared" si="83"/>
        <v>1.0086209539882671E-28</v>
      </c>
      <c r="ID86" s="95">
        <f t="shared" si="83"/>
        <v>1.0754849691660328E-25</v>
      </c>
      <c r="IE86" s="95">
        <f t="shared" si="83"/>
        <v>6.6156033639492162E-24</v>
      </c>
      <c r="IF86" s="95">
        <f t="shared" si="83"/>
        <v>1.8956264848409807E-21</v>
      </c>
      <c r="IG86" s="95">
        <f t="shared" si="83"/>
        <v>1.9802470292747954E-19</v>
      </c>
      <c r="II86" s="95">
        <f t="shared" si="84"/>
        <v>5.6257922779853848E-147</v>
      </c>
      <c r="IJ86" s="95">
        <f t="shared" si="84"/>
        <v>3.0676723730955376E-104</v>
      </c>
      <c r="IK86" s="95">
        <f t="shared" si="84"/>
        <v>1.1533066710911892E-107</v>
      </c>
      <c r="IL86" s="95">
        <f t="shared" si="84"/>
        <v>1.9732146079322939E-110</v>
      </c>
      <c r="IM86" s="95">
        <f t="shared" si="84"/>
        <v>5.7353033592742678E-119</v>
      </c>
      <c r="IN86" s="95">
        <f t="shared" si="84"/>
        <v>1.6803335772676881E-117</v>
      </c>
      <c r="IO86" s="95">
        <f t="shared" si="84"/>
        <v>4.9635125299470796E-123</v>
      </c>
      <c r="IP86" s="95">
        <f t="shared" si="84"/>
        <v>3.9640059424244559E-143</v>
      </c>
      <c r="IQ86" s="95">
        <f t="shared" si="84"/>
        <v>7.5826109399521905E-111</v>
      </c>
      <c r="IR86" s="95">
        <f t="shared" si="84"/>
        <v>5.6231012494639199E-99</v>
      </c>
      <c r="IS86" s="95">
        <f t="shared" si="84"/>
        <v>5.3756630637798982E-89</v>
      </c>
      <c r="IT86" s="95">
        <f t="shared" si="84"/>
        <v>1.0758235139528688E-85</v>
      </c>
      <c r="IU86" s="95">
        <f t="shared" si="84"/>
        <v>3.0552481911949814E-89</v>
      </c>
      <c r="IV86" s="95">
        <f t="shared" si="84"/>
        <v>2.3198471517785689E-81</v>
      </c>
      <c r="IW86" s="95">
        <f t="shared" si="84"/>
        <v>6.2541424541684371E-52</v>
      </c>
      <c r="IY86" s="95">
        <f t="shared" si="85"/>
        <v>0.58246083675748273</v>
      </c>
      <c r="IZ86" s="95">
        <f t="shared" si="85"/>
        <v>0.53957839556845733</v>
      </c>
      <c r="JA86" s="95">
        <f t="shared" si="85"/>
        <v>0.5697924040784027</v>
      </c>
      <c r="JB86" s="95">
        <f t="shared" si="85"/>
        <v>0.58920753065014897</v>
      </c>
      <c r="JC86" s="95">
        <f t="shared" si="85"/>
        <v>0.58430699486868054</v>
      </c>
      <c r="JD86" s="95">
        <f t="shared" si="85"/>
        <v>0.62532277847341244</v>
      </c>
      <c r="JE86" s="95">
        <f t="shared" si="85"/>
        <v>0.57272161865729876</v>
      </c>
      <c r="JF86" s="95">
        <f t="shared" si="85"/>
        <v>0.55196908025064995</v>
      </c>
      <c r="JG86" s="95">
        <f t="shared" si="85"/>
        <v>0.56093027218073288</v>
      </c>
      <c r="JH86" s="95">
        <f t="shared" si="85"/>
        <v>0.55898568169240714</v>
      </c>
      <c r="JI86" s="95">
        <f t="shared" si="85"/>
        <v>0.58707727782119501</v>
      </c>
      <c r="JJ86" s="95">
        <f t="shared" si="85"/>
        <v>0.56483464828243912</v>
      </c>
      <c r="JK86" s="95">
        <f t="shared" si="85"/>
        <v>0.51379953504571796</v>
      </c>
      <c r="JL86" s="95">
        <f t="shared" si="85"/>
        <v>0.45158232243955337</v>
      </c>
      <c r="JM86" s="95">
        <f t="shared" si="85"/>
        <v>0.46743459367530676</v>
      </c>
    </row>
    <row r="87" spans="2:273" x14ac:dyDescent="0.25">
      <c r="B87" s="2">
        <v>60</v>
      </c>
      <c r="C87" s="37">
        <v>236.34100000000001</v>
      </c>
      <c r="D87" s="37">
        <v>240.45500000000001</v>
      </c>
      <c r="E87" s="37">
        <v>242</v>
      </c>
      <c r="F87" s="37">
        <v>245.977</v>
      </c>
      <c r="G87" s="37">
        <v>244.256</v>
      </c>
      <c r="H87" s="37">
        <v>241.60499999999999</v>
      </c>
      <c r="I87" s="37">
        <v>237.69800000000001</v>
      </c>
      <c r="J87" s="37">
        <v>234.81399999999999</v>
      </c>
      <c r="K87" s="37">
        <v>230.744</v>
      </c>
      <c r="L87" s="37">
        <v>231.41900000000001</v>
      </c>
      <c r="M87" s="37">
        <v>233.18600000000001</v>
      </c>
      <c r="N87" s="37">
        <v>231.209</v>
      </c>
      <c r="O87" s="37">
        <v>227.30199999999999</v>
      </c>
      <c r="P87" s="37">
        <v>217.233</v>
      </c>
      <c r="Q87" s="37">
        <v>187.93</v>
      </c>
      <c r="S87" s="4">
        <f t="shared" si="87"/>
        <v>245.87828583656562</v>
      </c>
      <c r="T87" s="4">
        <f t="shared" si="87"/>
        <v>252.33196305446583</v>
      </c>
      <c r="U87" s="4">
        <f t="shared" si="87"/>
        <v>253.09773644669522</v>
      </c>
      <c r="V87" s="4">
        <f t="shared" si="87"/>
        <v>258.78342482163555</v>
      </c>
      <c r="W87" s="4">
        <f t="shared" si="87"/>
        <v>254.80340395226025</v>
      </c>
      <c r="X87" s="4">
        <f t="shared" si="87"/>
        <v>251.09892568925707</v>
      </c>
      <c r="Y87" s="4">
        <f t="shared" si="87"/>
        <v>249.41454041800884</v>
      </c>
      <c r="Z87" s="4">
        <f t="shared" si="87"/>
        <v>246.05989879271814</v>
      </c>
      <c r="AA87" s="4">
        <f t="shared" si="87"/>
        <v>243.52075963893034</v>
      </c>
      <c r="AB87" s="4">
        <f t="shared" si="87"/>
        <v>241.30151289806255</v>
      </c>
      <c r="AC87" s="4">
        <f t="shared" si="87"/>
        <v>243.62057683721531</v>
      </c>
      <c r="AD87" s="4">
        <f t="shared" si="87"/>
        <v>240.39373618520889</v>
      </c>
      <c r="AE87" s="4">
        <f t="shared" si="87"/>
        <v>235.18885185728789</v>
      </c>
      <c r="AF87" s="4">
        <f t="shared" si="87"/>
        <v>218.68866561557513</v>
      </c>
      <c r="AG87" s="4">
        <f t="shared" si="87"/>
        <v>191.20901870493105</v>
      </c>
      <c r="AI87" s="4">
        <f t="shared" si="88"/>
        <v>-9.5372858365656157</v>
      </c>
      <c r="AJ87" s="4">
        <f t="shared" si="88"/>
        <v>-11.876963054465818</v>
      </c>
      <c r="AK87" s="4">
        <f t="shared" si="88"/>
        <v>-11.097736446695222</v>
      </c>
      <c r="AL87" s="4">
        <f t="shared" si="88"/>
        <v>-12.806424821635545</v>
      </c>
      <c r="AM87" s="4">
        <f t="shared" si="88"/>
        <v>-10.547403952260254</v>
      </c>
      <c r="AN87" s="4">
        <f t="shared" si="88"/>
        <v>-9.4939256892570825</v>
      </c>
      <c r="AO87" s="4">
        <f t="shared" si="88"/>
        <v>-11.716540418008833</v>
      </c>
      <c r="AP87" s="4">
        <f t="shared" si="88"/>
        <v>-11.245898792718151</v>
      </c>
      <c r="AQ87" s="4">
        <f t="shared" si="88"/>
        <v>-12.776759638930343</v>
      </c>
      <c r="AR87" s="4">
        <f t="shared" si="88"/>
        <v>-9.8825128980625436</v>
      </c>
      <c r="AS87" s="4">
        <f t="shared" si="88"/>
        <v>-10.434576837215303</v>
      </c>
      <c r="AT87" s="4">
        <f t="shared" si="88"/>
        <v>-9.1847361852088909</v>
      </c>
      <c r="AU87" s="4">
        <f t="shared" si="88"/>
        <v>-7.8868518572878941</v>
      </c>
      <c r="AV87" s="4">
        <f t="shared" si="88"/>
        <v>-1.4556656155751284</v>
      </c>
      <c r="AW87" s="4">
        <f t="shared" si="88"/>
        <v>-3.2790187049310475</v>
      </c>
      <c r="AY87" s="2">
        <f t="shared" si="79"/>
        <v>70.923124934618983</v>
      </c>
      <c r="AZ87" s="2">
        <f t="shared" si="79"/>
        <v>71.809917321404782</v>
      </c>
      <c r="BA87" s="2">
        <f t="shared" si="79"/>
        <v>71.348965104133839</v>
      </c>
      <c r="BB87" s="2">
        <f t="shared" si="79"/>
        <v>73.081060195090629</v>
      </c>
      <c r="BC87" s="2">
        <f t="shared" si="79"/>
        <v>73.681714913447379</v>
      </c>
      <c r="BD87" s="2">
        <f t="shared" si="79"/>
        <v>72.637130543728958</v>
      </c>
      <c r="BE87" s="2">
        <f t="shared" si="79"/>
        <v>73.315169336028873</v>
      </c>
      <c r="BF87" s="2">
        <f t="shared" si="79"/>
        <v>71.778654064113326</v>
      </c>
      <c r="BG87" s="2">
        <f t="shared" si="79"/>
        <v>69.976291946992689</v>
      </c>
      <c r="BH87" s="2">
        <f t="shared" si="79"/>
        <v>68.913751583408995</v>
      </c>
      <c r="BI87" s="2">
        <f t="shared" si="79"/>
        <v>68.624531649775705</v>
      </c>
      <c r="BJ87" s="2">
        <f t="shared" si="79"/>
        <v>69.734970016838346</v>
      </c>
      <c r="BK87" s="2">
        <f t="shared" si="79"/>
        <v>68.678188269121236</v>
      </c>
      <c r="BL87" s="2">
        <f t="shared" si="79"/>
        <v>68.71865214971983</v>
      </c>
      <c r="BM87" s="2">
        <f t="shared" si="79"/>
        <v>66.11236847814736</v>
      </c>
      <c r="BO87" s="2" t="str">
        <f t="shared" si="9"/>
        <v/>
      </c>
      <c r="BP87" s="2" t="str">
        <f t="shared" si="10"/>
        <v/>
      </c>
      <c r="BQ87" s="2" t="str">
        <f t="shared" si="11"/>
        <v/>
      </c>
      <c r="BR87" s="2" t="str">
        <f t="shared" si="12"/>
        <v/>
      </c>
      <c r="BS87" s="2" t="str">
        <f t="shared" si="13"/>
        <v/>
      </c>
      <c r="BT87" s="2" t="str">
        <f t="shared" si="14"/>
        <v/>
      </c>
      <c r="BU87" s="2" t="str">
        <f t="shared" si="15"/>
        <v/>
      </c>
      <c r="BV87" s="2" t="str">
        <f t="shared" si="16"/>
        <v/>
      </c>
      <c r="BW87" s="2" t="str">
        <f t="shared" si="17"/>
        <v/>
      </c>
      <c r="BX87" s="2" t="str">
        <f t="shared" si="18"/>
        <v/>
      </c>
      <c r="BY87" s="2" t="str">
        <f t="shared" si="19"/>
        <v/>
      </c>
      <c r="BZ87" s="2" t="str">
        <f t="shared" si="20"/>
        <v/>
      </c>
      <c r="CA87" s="2" t="str">
        <f t="shared" si="21"/>
        <v/>
      </c>
      <c r="CB87" s="2" t="str">
        <f t="shared" si="22"/>
        <v/>
      </c>
      <c r="CC87" s="2" t="str">
        <f t="shared" si="23"/>
        <v/>
      </c>
      <c r="CE87" s="2" t="str">
        <f t="shared" si="80"/>
        <v/>
      </c>
      <c r="CF87" s="2" t="str">
        <f t="shared" si="80"/>
        <v/>
      </c>
      <c r="CG87" s="2" t="str">
        <f t="shared" si="80"/>
        <v/>
      </c>
      <c r="CH87" s="2" t="str">
        <f t="shared" si="80"/>
        <v/>
      </c>
      <c r="CI87" s="2" t="str">
        <f t="shared" si="80"/>
        <v/>
      </c>
      <c r="CJ87" s="2" t="str">
        <f t="shared" si="80"/>
        <v/>
      </c>
      <c r="CK87" s="2" t="str">
        <f t="shared" si="80"/>
        <v/>
      </c>
      <c r="CL87" s="2" t="str">
        <f t="shared" si="80"/>
        <v/>
      </c>
      <c r="CM87" s="2" t="str">
        <f t="shared" si="80"/>
        <v/>
      </c>
      <c r="CN87" s="2" t="str">
        <f t="shared" si="80"/>
        <v/>
      </c>
      <c r="CO87" s="2" t="str">
        <f t="shared" si="80"/>
        <v/>
      </c>
      <c r="CP87" s="2" t="str">
        <f t="shared" si="80"/>
        <v/>
      </c>
      <c r="CQ87" s="2" t="str">
        <f t="shared" si="80"/>
        <v/>
      </c>
      <c r="CR87" s="2" t="str">
        <f t="shared" si="80"/>
        <v/>
      </c>
      <c r="CS87" s="2" t="str">
        <f t="shared" si="80"/>
        <v/>
      </c>
      <c r="CU87" s="2" t="str">
        <f t="shared" si="25"/>
        <v/>
      </c>
      <c r="CV87" s="2" t="str">
        <f t="shared" si="26"/>
        <v/>
      </c>
      <c r="CW87" s="2" t="str">
        <f t="shared" si="27"/>
        <v/>
      </c>
      <c r="CX87" s="2" t="str">
        <f t="shared" si="28"/>
        <v/>
      </c>
      <c r="CY87" s="2" t="str">
        <f t="shared" si="29"/>
        <v/>
      </c>
      <c r="CZ87" s="2" t="str">
        <f t="shared" si="30"/>
        <v/>
      </c>
      <c r="DA87" s="2" t="str">
        <f t="shared" si="31"/>
        <v/>
      </c>
      <c r="DB87" s="2" t="str">
        <f t="shared" si="32"/>
        <v/>
      </c>
      <c r="DC87" s="2" t="str">
        <f t="shared" si="33"/>
        <v/>
      </c>
      <c r="DD87" s="2" t="str">
        <f t="shared" si="34"/>
        <v/>
      </c>
      <c r="DE87" s="2" t="str">
        <f t="shared" si="35"/>
        <v/>
      </c>
      <c r="DF87" s="2" t="str">
        <f t="shared" si="36"/>
        <v/>
      </c>
      <c r="DG87" s="2" t="str">
        <f t="shared" si="37"/>
        <v/>
      </c>
      <c r="DH87" s="2" t="str">
        <f t="shared" si="38"/>
        <v/>
      </c>
      <c r="DI87" s="2" t="str">
        <f t="shared" si="39"/>
        <v/>
      </c>
      <c r="DK87" s="2">
        <f t="shared" si="89"/>
        <v>81.989859474671661</v>
      </c>
      <c r="DL87" s="2">
        <f t="shared" si="89"/>
        <v>82.852986251789417</v>
      </c>
      <c r="DM87" s="2">
        <f t="shared" si="89"/>
        <v>81.383456797126129</v>
      </c>
      <c r="DN87" s="2">
        <f t="shared" si="89"/>
        <v>84.403253397765027</v>
      </c>
      <c r="DO87" s="2">
        <f t="shared" si="89"/>
        <v>82.959677200659058</v>
      </c>
      <c r="DP87" s="2">
        <f t="shared" si="89"/>
        <v>81.583845474434824</v>
      </c>
      <c r="DQ87" s="2">
        <f t="shared" si="89"/>
        <v>81.846163736055956</v>
      </c>
      <c r="DR87" s="2">
        <f t="shared" si="89"/>
        <v>79.079725309574158</v>
      </c>
      <c r="DS87" s="2">
        <f t="shared" si="89"/>
        <v>78.062988825128357</v>
      </c>
      <c r="DT87" s="2">
        <f t="shared" si="89"/>
        <v>76.429913923286009</v>
      </c>
      <c r="DU87" s="2">
        <f t="shared" si="89"/>
        <v>76.078410450015085</v>
      </c>
      <c r="DV87" s="2">
        <f t="shared" si="89"/>
        <v>77.533061008758693</v>
      </c>
      <c r="DW87" s="2">
        <f t="shared" si="89"/>
        <v>77.103347931138629</v>
      </c>
      <c r="DX87" s="2">
        <f t="shared" si="89"/>
        <v>77.291517406624379</v>
      </c>
      <c r="DY87" s="2">
        <f t="shared" si="89"/>
        <v>71.248723492723471</v>
      </c>
      <c r="EA87" s="2">
        <f t="shared" si="93"/>
        <v>64.168741061568682</v>
      </c>
      <c r="EB87" s="2">
        <f t="shared" si="90"/>
        <v>64.544953470615795</v>
      </c>
      <c r="EC87" s="2">
        <f t="shared" si="90"/>
        <v>64.896694192304608</v>
      </c>
      <c r="ED87" s="2">
        <f t="shared" si="90"/>
        <v>65.808653538643782</v>
      </c>
      <c r="EE87" s="2">
        <f t="shared" si="90"/>
        <v>67.775463907502029</v>
      </c>
      <c r="EF87" s="2">
        <f t="shared" si="90"/>
        <v>67.262323051723868</v>
      </c>
      <c r="EG87" s="2">
        <f t="shared" si="90"/>
        <v>67.816475137143087</v>
      </c>
      <c r="EH87" s="2">
        <f t="shared" si="90"/>
        <v>66.891300921847659</v>
      </c>
      <c r="EI87" s="2">
        <f t="shared" si="90"/>
        <v>64.635270167309884</v>
      </c>
      <c r="EJ87" s="2">
        <f t="shared" si="90"/>
        <v>63.943481576731728</v>
      </c>
      <c r="EK87" s="2">
        <f t="shared" si="90"/>
        <v>63.870584664291279</v>
      </c>
      <c r="EL87" s="2">
        <f t="shared" si="90"/>
        <v>64.640884175307264</v>
      </c>
      <c r="EM87" s="2">
        <f t="shared" si="90"/>
        <v>62.816732395277157</v>
      </c>
      <c r="EN87" s="2">
        <f t="shared" si="90"/>
        <v>62.26267620632278</v>
      </c>
      <c r="EO87" s="2">
        <f t="shared" si="90"/>
        <v>62.209673263948147</v>
      </c>
      <c r="EQ87" s="2">
        <f t="shared" si="91"/>
        <v>64.044612086875119</v>
      </c>
      <c r="ER87" s="2">
        <f t="shared" si="91"/>
        <v>64.553942847273248</v>
      </c>
      <c r="ES87" s="2">
        <f t="shared" si="91"/>
        <v>64.857384649983047</v>
      </c>
      <c r="ET87" s="2">
        <f t="shared" si="91"/>
        <v>65.589823136449851</v>
      </c>
      <c r="EU87" s="2">
        <f t="shared" si="91"/>
        <v>67.219739692748689</v>
      </c>
      <c r="EV87" s="2">
        <f t="shared" si="91"/>
        <v>66.479817752228371</v>
      </c>
      <c r="EW87" s="2">
        <f t="shared" si="91"/>
        <v>66.925557296180827</v>
      </c>
      <c r="EX87" s="2">
        <f t="shared" si="91"/>
        <v>65.7638402738868</v>
      </c>
      <c r="EY87" s="2">
        <f t="shared" si="91"/>
        <v>63.668247800579529</v>
      </c>
      <c r="EZ87" s="2">
        <f t="shared" si="91"/>
        <v>63.473969014296465</v>
      </c>
      <c r="FA87" s="2">
        <f t="shared" si="91"/>
        <v>62.747520858397927</v>
      </c>
      <c r="FB87" s="2">
        <f t="shared" si="91"/>
        <v>62.464854343105209</v>
      </c>
      <c r="FC87" s="2">
        <f t="shared" si="91"/>
        <v>61.664891162322547</v>
      </c>
      <c r="FD87" s="2">
        <f t="shared" si="91"/>
        <v>61.731942091875659</v>
      </c>
      <c r="FE87" s="2">
        <f t="shared" si="91"/>
        <v>63.685383118850467</v>
      </c>
      <c r="FG87" s="2">
        <f t="shared" si="92"/>
        <v>0.62098933488375074</v>
      </c>
      <c r="FH87" s="2">
        <f t="shared" si="92"/>
        <v>0.60318170330840948</v>
      </c>
      <c r="FI87" s="2">
        <f t="shared" si="92"/>
        <v>0.60863889943412486</v>
      </c>
      <c r="FJ87" s="2">
        <f t="shared" si="92"/>
        <v>0.60889498271789411</v>
      </c>
      <c r="FK87" s="2">
        <f t="shared" si="92"/>
        <v>0.61102198235132743</v>
      </c>
      <c r="FL87" s="2">
        <f t="shared" si="92"/>
        <v>0.62469769813057363</v>
      </c>
      <c r="FM87" s="2">
        <f t="shared" si="92"/>
        <v>0.60805968717241976</v>
      </c>
      <c r="FN87" s="2">
        <f t="shared" si="92"/>
        <v>0.5990051879027315</v>
      </c>
      <c r="FO87" s="2">
        <f t="shared" si="92"/>
        <v>0.60222864868125392</v>
      </c>
      <c r="FP87" s="2">
        <f t="shared" si="92"/>
        <v>0.60194099653150812</v>
      </c>
      <c r="FQ87" s="2">
        <f t="shared" si="92"/>
        <v>0.61056937665640487</v>
      </c>
      <c r="FR87" s="2">
        <f t="shared" si="92"/>
        <v>0.60485172978855861</v>
      </c>
      <c r="FS87" s="2">
        <f t="shared" si="92"/>
        <v>0.58971623264535178</v>
      </c>
      <c r="FT87" s="2">
        <f t="shared" si="92"/>
        <v>0.57042465844492662</v>
      </c>
      <c r="FU87" s="2">
        <f t="shared" si="92"/>
        <v>0.56825235751420744</v>
      </c>
      <c r="FW87" s="2">
        <f t="shared" si="81"/>
        <v>8.1123809516975686E-5</v>
      </c>
      <c r="FX87" s="2">
        <f t="shared" si="81"/>
        <v>1.6316925114494052E-4</v>
      </c>
      <c r="FY87" s="2">
        <f t="shared" si="81"/>
        <v>1.6906739775799677E-4</v>
      </c>
      <c r="FZ87" s="2">
        <f t="shared" si="81"/>
        <v>1.5830893816947872E-4</v>
      </c>
      <c r="GA87" s="2">
        <f t="shared" si="81"/>
        <v>1.3348416271240362E-4</v>
      </c>
      <c r="GB87" s="2">
        <f t="shared" si="81"/>
        <v>1.1864394143273516E-4</v>
      </c>
      <c r="GC87" s="2">
        <f t="shared" si="81"/>
        <v>1.1935942999297881E-4</v>
      </c>
      <c r="GD87" s="2">
        <f t="shared" si="81"/>
        <v>1.2577366024875761E-4</v>
      </c>
      <c r="GE87" s="2">
        <f t="shared" si="81"/>
        <v>1.4479082429081161E-4</v>
      </c>
      <c r="GF87" s="2">
        <f t="shared" si="81"/>
        <v>1.4229665875369494E-4</v>
      </c>
      <c r="GG87" s="2">
        <f t="shared" si="81"/>
        <v>1.3732071072792033E-4</v>
      </c>
      <c r="GH87" s="2">
        <f t="shared" si="81"/>
        <v>1.082399991840256E-4</v>
      </c>
      <c r="GI87" s="2">
        <f t="shared" si="81"/>
        <v>9.5994963066499368E-5</v>
      </c>
      <c r="GJ87" s="2">
        <f t="shared" si="81"/>
        <v>8.2241556114935054E-5</v>
      </c>
      <c r="GK87" s="2">
        <f t="shared" si="81"/>
        <v>7.2228029402667435E-5</v>
      </c>
      <c r="GM87" s="95">
        <f t="shared" si="82"/>
        <v>0.63775536439999081</v>
      </c>
      <c r="GN87" s="95">
        <f t="shared" si="82"/>
        <v>0.60419966899892696</v>
      </c>
      <c r="GO87" s="95">
        <f t="shared" si="82"/>
        <v>0.63270725194210209</v>
      </c>
      <c r="GP87" s="95">
        <f t="shared" si="82"/>
        <v>0.6502854343808665</v>
      </c>
      <c r="GQ87" s="95">
        <f t="shared" si="82"/>
        <v>0.64489052436331429</v>
      </c>
      <c r="GR87" s="95">
        <f t="shared" si="82"/>
        <v>0.66853017964037642</v>
      </c>
      <c r="GS87" s="95">
        <f t="shared" si="82"/>
        <v>0.63596005423836099</v>
      </c>
      <c r="GT87" s="95">
        <f t="shared" si="82"/>
        <v>0.62142973425485326</v>
      </c>
      <c r="GU87" s="95">
        <f t="shared" si="82"/>
        <v>0.62829002658980881</v>
      </c>
      <c r="GV87" s="95">
        <f t="shared" si="82"/>
        <v>0.62650010754281027</v>
      </c>
      <c r="GW87" s="95">
        <f t="shared" si="82"/>
        <v>0.64758360654381719</v>
      </c>
      <c r="GX87" s="95">
        <f t="shared" si="82"/>
        <v>0.6303345083980002</v>
      </c>
      <c r="GY87" s="95">
        <f t="shared" si="82"/>
        <v>0.58553956723617562</v>
      </c>
      <c r="GZ87" s="95">
        <f t="shared" si="82"/>
        <v>0.52388103923218177</v>
      </c>
      <c r="HA87" s="95">
        <f t="shared" si="82"/>
        <v>0.54510225688222513</v>
      </c>
      <c r="HC87" s="95">
        <f t="shared" si="72"/>
        <v>2.9639391803665987E-4</v>
      </c>
      <c r="HD87" s="95">
        <f t="shared" si="72"/>
        <v>2.5100938587507989E-4</v>
      </c>
      <c r="HE87" s="95">
        <f t="shared" si="72"/>
        <v>9.3790125738215109E-5</v>
      </c>
      <c r="HF87" s="95">
        <f t="shared" si="72"/>
        <v>1.1111887571847789E-4</v>
      </c>
      <c r="HG87" s="95">
        <f t="shared" si="86"/>
        <v>5.5462359708267206E-5</v>
      </c>
      <c r="HH87" s="95">
        <f t="shared" si="86"/>
        <v>5.9677925728609035E-5</v>
      </c>
      <c r="HI87" s="95">
        <f t="shared" si="86"/>
        <v>5.5288870659689266E-5</v>
      </c>
      <c r="HJ87" s="95">
        <f t="shared" si="86"/>
        <v>7.195655823214512E-5</v>
      </c>
      <c r="HK87" s="95">
        <f t="shared" si="86"/>
        <v>7.3558414274054463E-5</v>
      </c>
      <c r="HL87" s="95">
        <f t="shared" si="86"/>
        <v>7.5685702603607311E-5</v>
      </c>
      <c r="HM87" s="95">
        <f t="shared" si="86"/>
        <v>1.956866694432234E-5</v>
      </c>
      <c r="HN87" s="95">
        <f t="shared" si="86"/>
        <v>8.4558107317180844E-5</v>
      </c>
      <c r="HO87" s="95">
        <f t="shared" si="86"/>
        <v>6.8040194450834794E-5</v>
      </c>
      <c r="HP87" s="95">
        <f t="shared" si="86"/>
        <v>2.6796716911259794E-5</v>
      </c>
      <c r="HQ87" s="95">
        <f t="shared" si="86"/>
        <v>1.1275644895905552E-6</v>
      </c>
      <c r="HS87" s="95">
        <f t="shared" si="83"/>
        <v>2.6008383628168498E-31</v>
      </c>
      <c r="HT87" s="95">
        <f t="shared" si="83"/>
        <v>2.391649682243464E-28</v>
      </c>
      <c r="HU87" s="95">
        <f t="shared" si="83"/>
        <v>7.4954769293641102E-28</v>
      </c>
      <c r="HV87" s="95">
        <f t="shared" si="83"/>
        <v>8.2493072426046382E-28</v>
      </c>
      <c r="HW87" s="95">
        <f t="shared" si="83"/>
        <v>6.4207848861701571E-29</v>
      </c>
      <c r="HX87" s="95">
        <f t="shared" si="83"/>
        <v>1.5087989550926129E-30</v>
      </c>
      <c r="HY87" s="95">
        <f t="shared" si="83"/>
        <v>5.6766890372953483E-31</v>
      </c>
      <c r="HZ87" s="95">
        <f t="shared" si="83"/>
        <v>7.4988393452765217E-34</v>
      </c>
      <c r="IA87" s="95">
        <f t="shared" si="83"/>
        <v>1.0865964637572922E-30</v>
      </c>
      <c r="IB87" s="95">
        <f t="shared" si="83"/>
        <v>6.3843958274121343E-28</v>
      </c>
      <c r="IC87" s="95">
        <f t="shared" si="83"/>
        <v>6.3293183701230788E-28</v>
      </c>
      <c r="ID87" s="95">
        <f t="shared" si="83"/>
        <v>5.2625045094720688E-25</v>
      </c>
      <c r="IE87" s="95">
        <f t="shared" si="83"/>
        <v>2.7695017936289166E-23</v>
      </c>
      <c r="IF87" s="95">
        <f t="shared" si="83"/>
        <v>6.6124970326641037E-21</v>
      </c>
      <c r="IG87" s="95">
        <f t="shared" si="83"/>
        <v>6.0431312492336116E-19</v>
      </c>
      <c r="II87" s="95">
        <f t="shared" si="84"/>
        <v>3.4989342537025777E-144</v>
      </c>
      <c r="IJ87" s="95">
        <f t="shared" si="84"/>
        <v>4.1104739966172385E-102</v>
      </c>
      <c r="IK87" s="95">
        <f t="shared" si="84"/>
        <v>1.8575571836905678E-105</v>
      </c>
      <c r="IL87" s="95">
        <f t="shared" si="84"/>
        <v>3.4919198040926086E-108</v>
      </c>
      <c r="IM87" s="95">
        <f t="shared" si="84"/>
        <v>1.3720116769860258E-116</v>
      </c>
      <c r="IN87" s="95">
        <f t="shared" si="84"/>
        <v>3.501538779215456E-115</v>
      </c>
      <c r="IO87" s="95">
        <f t="shared" si="84"/>
        <v>1.3397667924693014E-120</v>
      </c>
      <c r="IP87" s="95">
        <f t="shared" si="84"/>
        <v>2.8094947084926836E-140</v>
      </c>
      <c r="IQ87" s="95">
        <f t="shared" si="84"/>
        <v>1.2997598130125198E-108</v>
      </c>
      <c r="IR87" s="95">
        <f t="shared" si="84"/>
        <v>5.4594590220364684E-97</v>
      </c>
      <c r="IS87" s="95">
        <f t="shared" si="84"/>
        <v>3.2113372974172151E-87</v>
      </c>
      <c r="IT87" s="95">
        <f t="shared" si="84"/>
        <v>4.9767820154846036E-84</v>
      </c>
      <c r="IU87" s="95">
        <f t="shared" si="84"/>
        <v>1.5789410577458063E-87</v>
      </c>
      <c r="IV87" s="95">
        <f t="shared" si="84"/>
        <v>7.9307320745669796E-80</v>
      </c>
      <c r="IW87" s="95">
        <f t="shared" si="84"/>
        <v>5.6352828873846774E-51</v>
      </c>
      <c r="IY87" s="95">
        <f t="shared" si="85"/>
        <v>0.63805175831802752</v>
      </c>
      <c r="IZ87" s="95">
        <f t="shared" si="85"/>
        <v>0.60445067838480204</v>
      </c>
      <c r="JA87" s="95">
        <f t="shared" si="85"/>
        <v>0.63280104206784027</v>
      </c>
      <c r="JB87" s="95">
        <f t="shared" si="85"/>
        <v>0.65039655325658496</v>
      </c>
      <c r="JC87" s="95">
        <f t="shared" si="85"/>
        <v>0.6449459867230225</v>
      </c>
      <c r="JD87" s="95">
        <f t="shared" si="85"/>
        <v>0.66858985756610501</v>
      </c>
      <c r="JE87" s="95">
        <f t="shared" si="85"/>
        <v>0.63601534310902064</v>
      </c>
      <c r="JF87" s="95">
        <f t="shared" si="85"/>
        <v>0.62150169081308537</v>
      </c>
      <c r="JG87" s="95">
        <f t="shared" si="85"/>
        <v>0.62836358500408285</v>
      </c>
      <c r="JH87" s="95">
        <f t="shared" si="85"/>
        <v>0.6265757932454139</v>
      </c>
      <c r="JI87" s="95">
        <f t="shared" si="85"/>
        <v>0.64760317521076149</v>
      </c>
      <c r="JJ87" s="95">
        <f t="shared" si="85"/>
        <v>0.63041906650531743</v>
      </c>
      <c r="JK87" s="95">
        <f t="shared" si="85"/>
        <v>0.58560760743062645</v>
      </c>
      <c r="JL87" s="95">
        <f t="shared" si="85"/>
        <v>0.52390783594909307</v>
      </c>
      <c r="JM87" s="95">
        <f t="shared" si="85"/>
        <v>0.54510338444671469</v>
      </c>
    </row>
    <row r="88" spans="2:273" x14ac:dyDescent="0.25">
      <c r="B88" s="2">
        <v>61</v>
      </c>
      <c r="C88" s="37">
        <v>234.727</v>
      </c>
      <c r="D88" s="37">
        <v>242.18199999999999</v>
      </c>
      <c r="E88" s="37">
        <v>242.34899999999999</v>
      </c>
      <c r="F88" s="37">
        <v>245.16300000000001</v>
      </c>
      <c r="G88" s="37">
        <v>243.41900000000001</v>
      </c>
      <c r="H88" s="37">
        <v>237.30199999999999</v>
      </c>
      <c r="I88" s="37">
        <v>237.30199999999999</v>
      </c>
      <c r="J88" s="37">
        <v>233.14</v>
      </c>
      <c r="K88" s="37">
        <v>230.512</v>
      </c>
      <c r="L88" s="37">
        <v>230.67400000000001</v>
      </c>
      <c r="M88" s="37">
        <v>232.88399999999999</v>
      </c>
      <c r="N88" s="37">
        <v>229.512</v>
      </c>
      <c r="O88" s="37">
        <v>227.30199999999999</v>
      </c>
      <c r="P88" s="37">
        <v>220.16300000000001</v>
      </c>
      <c r="Q88" s="37">
        <v>186.953</v>
      </c>
      <c r="S88" s="4">
        <f t="shared" si="87"/>
        <v>241.95474698172961</v>
      </c>
      <c r="T88" s="4">
        <f t="shared" si="87"/>
        <v>253.48716051300187</v>
      </c>
      <c r="U88" s="4">
        <f t="shared" si="87"/>
        <v>249.15333922541257</v>
      </c>
      <c r="V88" s="4">
        <f t="shared" si="87"/>
        <v>249.34103719013362</v>
      </c>
      <c r="W88" s="4">
        <f t="shared" si="87"/>
        <v>247.7671772673751</v>
      </c>
      <c r="X88" s="4">
        <f t="shared" si="87"/>
        <v>235.37630177057699</v>
      </c>
      <c r="Y88" s="4">
        <f t="shared" si="87"/>
        <v>244.72186270870668</v>
      </c>
      <c r="Z88" s="4">
        <f t="shared" si="87"/>
        <v>243.96498094990969</v>
      </c>
      <c r="AA88" s="4">
        <f t="shared" si="87"/>
        <v>240.19079882064372</v>
      </c>
      <c r="AB88" s="4">
        <f t="shared" si="87"/>
        <v>238.3870821400923</v>
      </c>
      <c r="AC88" s="4">
        <f t="shared" si="87"/>
        <v>235.89723330533076</v>
      </c>
      <c r="AD88" s="4">
        <f t="shared" si="87"/>
        <v>236.88904865152864</v>
      </c>
      <c r="AE88" s="4">
        <f t="shared" si="87"/>
        <v>238.2680477198835</v>
      </c>
      <c r="AF88" s="4">
        <f t="shared" si="87"/>
        <v>226.50972276530942</v>
      </c>
      <c r="AG88" s="4">
        <f t="shared" si="87"/>
        <v>192.99196742300066</v>
      </c>
      <c r="AI88" s="4">
        <f t="shared" si="88"/>
        <v>-7.2277469817296094</v>
      </c>
      <c r="AJ88" s="4">
        <f t="shared" si="88"/>
        <v>-11.30516051300188</v>
      </c>
      <c r="AK88" s="4">
        <f t="shared" si="88"/>
        <v>-6.8043392254125763</v>
      </c>
      <c r="AL88" s="4">
        <f t="shared" si="88"/>
        <v>-4.1780371901336082</v>
      </c>
      <c r="AM88" s="4">
        <f t="shared" si="88"/>
        <v>-4.3481772673750925</v>
      </c>
      <c r="AN88" s="4">
        <f t="shared" si="88"/>
        <v>1.9256982294230056</v>
      </c>
      <c r="AO88" s="4">
        <f t="shared" si="88"/>
        <v>-7.4198627087066882</v>
      </c>
      <c r="AP88" s="4">
        <f t="shared" si="88"/>
        <v>-10.824980949909701</v>
      </c>
      <c r="AQ88" s="4">
        <f t="shared" si="88"/>
        <v>-9.6787988206437205</v>
      </c>
      <c r="AR88" s="4">
        <f t="shared" si="88"/>
        <v>-7.7130821400922969</v>
      </c>
      <c r="AS88" s="4">
        <f t="shared" si="88"/>
        <v>-3.0132333053307718</v>
      </c>
      <c r="AT88" s="4">
        <f t="shared" si="88"/>
        <v>-7.3770486515286393</v>
      </c>
      <c r="AU88" s="4">
        <f t="shared" si="88"/>
        <v>-10.966047719883505</v>
      </c>
      <c r="AV88" s="4">
        <f t="shared" si="88"/>
        <v>-6.3467227653094085</v>
      </c>
      <c r="AW88" s="4">
        <f t="shared" si="88"/>
        <v>-6.0389674230006563</v>
      </c>
      <c r="AY88" s="2">
        <f t="shared" si="79"/>
        <v>70.582093414673082</v>
      </c>
      <c r="AZ88" s="2">
        <f t="shared" si="79"/>
        <v>71.469838299961353</v>
      </c>
      <c r="BA88" s="2">
        <f t="shared" si="79"/>
        <v>71.035086814699525</v>
      </c>
      <c r="BB88" s="2">
        <f t="shared" si="79"/>
        <v>72.725055381079258</v>
      </c>
      <c r="BC88" s="2">
        <f t="shared" si="79"/>
        <v>73.382057644295074</v>
      </c>
      <c r="BD88" s="2">
        <f t="shared" si="79"/>
        <v>72.344560789825564</v>
      </c>
      <c r="BE88" s="2">
        <f t="shared" si="79"/>
        <v>73.012303042284941</v>
      </c>
      <c r="BF88" s="2">
        <f t="shared" si="79"/>
        <v>71.51482467214295</v>
      </c>
      <c r="BG88" s="2">
        <f t="shared" si="79"/>
        <v>69.684511426015462</v>
      </c>
      <c r="BH88" s="2">
        <f t="shared" si="79"/>
        <v>68.642323451147902</v>
      </c>
      <c r="BI88" s="2">
        <f t="shared" si="79"/>
        <v>68.34637517780358</v>
      </c>
      <c r="BJ88" s="2">
        <f t="shared" si="79"/>
        <v>69.43980064960499</v>
      </c>
      <c r="BK88" s="2">
        <f t="shared" si="79"/>
        <v>68.362315467906669</v>
      </c>
      <c r="BL88" s="2">
        <f t="shared" si="79"/>
        <v>68.398593039692074</v>
      </c>
      <c r="BM88" s="2">
        <f t="shared" si="79"/>
        <v>65.936621225483009</v>
      </c>
      <c r="BO88" s="2" t="str">
        <f t="shared" si="9"/>
        <v/>
      </c>
      <c r="BP88" s="2" t="str">
        <f t="shared" si="10"/>
        <v/>
      </c>
      <c r="BQ88" s="2" t="str">
        <f t="shared" si="11"/>
        <v/>
      </c>
      <c r="BR88" s="2" t="str">
        <f t="shared" si="12"/>
        <v/>
      </c>
      <c r="BS88" s="2" t="str">
        <f t="shared" si="13"/>
        <v/>
      </c>
      <c r="BT88" s="2" t="str">
        <f t="shared" si="14"/>
        <v/>
      </c>
      <c r="BU88" s="2" t="str">
        <f t="shared" si="15"/>
        <v/>
      </c>
      <c r="BV88" s="2" t="str">
        <f t="shared" si="16"/>
        <v/>
      </c>
      <c r="BW88" s="2" t="str">
        <f t="shared" si="17"/>
        <v/>
      </c>
      <c r="BX88" s="2" t="str">
        <f t="shared" si="18"/>
        <v/>
      </c>
      <c r="BY88" s="2" t="str">
        <f t="shared" si="19"/>
        <v/>
      </c>
      <c r="BZ88" s="2" t="str">
        <f t="shared" si="20"/>
        <v/>
      </c>
      <c r="CA88" s="2" t="str">
        <f t="shared" si="21"/>
        <v/>
      </c>
      <c r="CB88" s="2" t="str">
        <f t="shared" si="22"/>
        <v/>
      </c>
      <c r="CC88" s="2" t="str">
        <f t="shared" si="23"/>
        <v/>
      </c>
      <c r="CE88" s="2" t="str">
        <f t="shared" si="80"/>
        <v/>
      </c>
      <c r="CF88" s="2" t="str">
        <f t="shared" si="80"/>
        <v/>
      </c>
      <c r="CG88" s="2" t="str">
        <f t="shared" si="80"/>
        <v/>
      </c>
      <c r="CH88" s="2" t="str">
        <f t="shared" si="80"/>
        <v/>
      </c>
      <c r="CI88" s="2" t="str">
        <f t="shared" si="80"/>
        <v/>
      </c>
      <c r="CJ88" s="2" t="str">
        <f t="shared" si="80"/>
        <v/>
      </c>
      <c r="CK88" s="2" t="str">
        <f t="shared" si="80"/>
        <v/>
      </c>
      <c r="CL88" s="2" t="str">
        <f t="shared" si="80"/>
        <v/>
      </c>
      <c r="CM88" s="2" t="str">
        <f t="shared" si="80"/>
        <v/>
      </c>
      <c r="CN88" s="2" t="str">
        <f t="shared" si="80"/>
        <v/>
      </c>
      <c r="CO88" s="2" t="str">
        <f t="shared" si="80"/>
        <v/>
      </c>
      <c r="CP88" s="2" t="str">
        <f t="shared" si="80"/>
        <v/>
      </c>
      <c r="CQ88" s="2" t="str">
        <f t="shared" si="80"/>
        <v/>
      </c>
      <c r="CR88" s="2" t="str">
        <f t="shared" si="80"/>
        <v/>
      </c>
      <c r="CS88" s="2" t="str">
        <f t="shared" si="80"/>
        <v/>
      </c>
      <c r="CU88" s="2" t="str">
        <f t="shared" si="25"/>
        <v/>
      </c>
      <c r="CV88" s="2" t="str">
        <f t="shared" si="26"/>
        <v/>
      </c>
      <c r="CW88" s="2" t="str">
        <f t="shared" si="27"/>
        <v/>
      </c>
      <c r="CX88" s="2" t="str">
        <f t="shared" si="28"/>
        <v/>
      </c>
      <c r="CY88" s="2" t="str">
        <f t="shared" si="29"/>
        <v/>
      </c>
      <c r="CZ88" s="2" t="str">
        <f t="shared" si="30"/>
        <v/>
      </c>
      <c r="DA88" s="2" t="str">
        <f t="shared" si="31"/>
        <v/>
      </c>
      <c r="DB88" s="2" t="str">
        <f t="shared" si="32"/>
        <v/>
      </c>
      <c r="DC88" s="2" t="str">
        <f t="shared" si="33"/>
        <v/>
      </c>
      <c r="DD88" s="2" t="str">
        <f t="shared" si="34"/>
        <v/>
      </c>
      <c r="DE88" s="2" t="str">
        <f t="shared" si="35"/>
        <v/>
      </c>
      <c r="DF88" s="2" t="str">
        <f t="shared" si="36"/>
        <v/>
      </c>
      <c r="DG88" s="2" t="str">
        <f t="shared" si="37"/>
        <v/>
      </c>
      <c r="DH88" s="2" t="str">
        <f t="shared" si="38"/>
        <v/>
      </c>
      <c r="DI88" s="2" t="str">
        <f t="shared" si="39"/>
        <v/>
      </c>
      <c r="DK88" s="2">
        <f t="shared" si="89"/>
        <v>82.227725140712934</v>
      </c>
      <c r="DL88" s="2">
        <f t="shared" si="89"/>
        <v>83.12597806768764</v>
      </c>
      <c r="DM88" s="2">
        <f t="shared" si="89"/>
        <v>81.629997596088941</v>
      </c>
      <c r="DN88" s="2">
        <f t="shared" si="89"/>
        <v>84.660643914225304</v>
      </c>
      <c r="DO88" s="2">
        <f t="shared" si="89"/>
        <v>83.182887232261038</v>
      </c>
      <c r="DP88" s="2">
        <f t="shared" si="89"/>
        <v>81.77588315371527</v>
      </c>
      <c r="DQ88" s="2">
        <f t="shared" si="89"/>
        <v>82.029267941549833</v>
      </c>
      <c r="DR88" s="2">
        <f t="shared" si="89"/>
        <v>79.276024765931766</v>
      </c>
      <c r="DS88" s="2">
        <f t="shared" si="89"/>
        <v>78.254268800966472</v>
      </c>
      <c r="DT88" s="2">
        <f t="shared" si="89"/>
        <v>76.611881304741758</v>
      </c>
      <c r="DU88" s="2">
        <f t="shared" si="89"/>
        <v>76.25506855934762</v>
      </c>
      <c r="DV88" s="2">
        <f t="shared" si="89"/>
        <v>77.751136514648152</v>
      </c>
      <c r="DW88" s="2">
        <f t="shared" si="89"/>
        <v>77.305299607369363</v>
      </c>
      <c r="DX88" s="2">
        <f t="shared" si="89"/>
        <v>77.500594009866091</v>
      </c>
      <c r="DY88" s="2">
        <f t="shared" si="89"/>
        <v>71.420510996826764</v>
      </c>
      <c r="EA88" s="2">
        <f t="shared" si="93"/>
        <v>64.099792146514261</v>
      </c>
      <c r="EB88" s="2">
        <f t="shared" si="90"/>
        <v>64.476276492644487</v>
      </c>
      <c r="EC88" s="2">
        <f t="shared" si="90"/>
        <v>64.821899317214232</v>
      </c>
      <c r="ED88" s="2">
        <f t="shared" si="90"/>
        <v>65.733220148060425</v>
      </c>
      <c r="EE88" s="2">
        <f t="shared" si="90"/>
        <v>67.691937287720265</v>
      </c>
      <c r="EF88" s="2">
        <f t="shared" si="90"/>
        <v>67.177174439568532</v>
      </c>
      <c r="EG88" s="2">
        <f t="shared" si="90"/>
        <v>67.711773839066481</v>
      </c>
      <c r="EH88" s="2">
        <f t="shared" si="90"/>
        <v>66.776611943076205</v>
      </c>
      <c r="EI88" s="2">
        <f t="shared" si="90"/>
        <v>64.522483667105305</v>
      </c>
      <c r="EJ88" s="2">
        <f t="shared" si="90"/>
        <v>63.835951703023348</v>
      </c>
      <c r="EK88" s="2">
        <f t="shared" si="90"/>
        <v>63.746192311016785</v>
      </c>
      <c r="EL88" s="2">
        <f t="shared" si="90"/>
        <v>64.488189088018032</v>
      </c>
      <c r="EM88" s="2">
        <f t="shared" si="90"/>
        <v>62.688060652662912</v>
      </c>
      <c r="EN88" s="2">
        <f t="shared" si="90"/>
        <v>62.147263040765374</v>
      </c>
      <c r="EO88" s="2">
        <f t="shared" si="90"/>
        <v>62.136482272649729</v>
      </c>
      <c r="EQ88" s="2">
        <f t="shared" si="91"/>
        <v>63.97794305227788</v>
      </c>
      <c r="ER88" s="2">
        <f t="shared" si="91"/>
        <v>64.484251580572277</v>
      </c>
      <c r="ES88" s="2">
        <f t="shared" si="91"/>
        <v>64.783210504754607</v>
      </c>
      <c r="ET88" s="2">
        <f t="shared" si="91"/>
        <v>65.520031375821077</v>
      </c>
      <c r="EU88" s="2">
        <f t="shared" si="91"/>
        <v>67.147704256593897</v>
      </c>
      <c r="EV88" s="2">
        <f t="shared" si="91"/>
        <v>66.410311736873382</v>
      </c>
      <c r="EW88" s="2">
        <f t="shared" si="91"/>
        <v>66.838382115384803</v>
      </c>
      <c r="EX88" s="2">
        <f t="shared" si="91"/>
        <v>65.671567759184356</v>
      </c>
      <c r="EY88" s="2">
        <f t="shared" si="91"/>
        <v>63.574909849150856</v>
      </c>
      <c r="EZ88" s="2">
        <f t="shared" si="91"/>
        <v>63.375869927263608</v>
      </c>
      <c r="FA88" s="2">
        <f t="shared" si="91"/>
        <v>62.646518077977682</v>
      </c>
      <c r="FB88" s="2">
        <f t="shared" si="91"/>
        <v>62.355665703070159</v>
      </c>
      <c r="FC88" s="2">
        <f t="shared" si="91"/>
        <v>61.558157531522667</v>
      </c>
      <c r="FD88" s="2">
        <f t="shared" si="91"/>
        <v>61.626298209289303</v>
      </c>
      <c r="FE88" s="2">
        <f t="shared" si="91"/>
        <v>63.574317314475394</v>
      </c>
      <c r="FG88" s="2">
        <f t="shared" si="92"/>
        <v>0.64241305896900058</v>
      </c>
      <c r="FH88" s="2">
        <f t="shared" si="92"/>
        <v>0.62500416683005355</v>
      </c>
      <c r="FI88" s="2">
        <f t="shared" si="92"/>
        <v>0.63034517252557254</v>
      </c>
      <c r="FJ88" s="2">
        <f t="shared" si="92"/>
        <v>0.63059567299646602</v>
      </c>
      <c r="FK88" s="2">
        <f t="shared" si="92"/>
        <v>0.63267585066033127</v>
      </c>
      <c r="FL88" s="2">
        <f t="shared" si="92"/>
        <v>0.6460312886675984</v>
      </c>
      <c r="FM88" s="2">
        <f t="shared" si="92"/>
        <v>0.62977854440774317</v>
      </c>
      <c r="FN88" s="2">
        <f t="shared" si="92"/>
        <v>0.62091298296262953</v>
      </c>
      <c r="FO88" s="2">
        <f t="shared" si="92"/>
        <v>0.62407085872022372</v>
      </c>
      <c r="FP88" s="2">
        <f t="shared" si="92"/>
        <v>0.62378913462107877</v>
      </c>
      <c r="FQ88" s="2">
        <f t="shared" si="92"/>
        <v>0.63223327577181065</v>
      </c>
      <c r="FR88" s="2">
        <f t="shared" si="92"/>
        <v>0.62663920066170831</v>
      </c>
      <c r="FS88" s="2">
        <f t="shared" si="92"/>
        <v>0.61180262830471044</v>
      </c>
      <c r="FT88" s="2">
        <f t="shared" si="92"/>
        <v>0.59283252672023623</v>
      </c>
      <c r="FU88" s="2">
        <f t="shared" si="92"/>
        <v>0.5906922312415479</v>
      </c>
      <c r="FW88" s="2">
        <f t="shared" si="81"/>
        <v>8.8949792141983835E-5</v>
      </c>
      <c r="FX88" s="2">
        <f t="shared" si="81"/>
        <v>1.789087097313272E-4</v>
      </c>
      <c r="FY88" s="2">
        <f t="shared" si="81"/>
        <v>1.8537569159853665E-4</v>
      </c>
      <c r="FZ88" s="2">
        <f t="shared" si="81"/>
        <v>1.7357964781282681E-4</v>
      </c>
      <c r="GA88" s="2">
        <f t="shared" si="81"/>
        <v>1.4636058906736151E-4</v>
      </c>
      <c r="GB88" s="2">
        <f t="shared" si="81"/>
        <v>1.3008900581472441E-4</v>
      </c>
      <c r="GC88" s="2">
        <f t="shared" si="81"/>
        <v>1.3087350540673176E-4</v>
      </c>
      <c r="GD88" s="2">
        <f t="shared" si="81"/>
        <v>1.37906402698243E-4</v>
      </c>
      <c r="GE88" s="2">
        <f t="shared" si="81"/>
        <v>1.5875776412425553E-4</v>
      </c>
      <c r="GF88" s="2">
        <f t="shared" si="81"/>
        <v>1.5602304174123184E-4</v>
      </c>
      <c r="GG88" s="2">
        <f t="shared" si="81"/>
        <v>1.5056717040974919E-4</v>
      </c>
      <c r="GH88" s="2">
        <f t="shared" si="81"/>
        <v>1.1868155968806389E-4</v>
      </c>
      <c r="GI88" s="2">
        <f t="shared" si="81"/>
        <v>1.0525540912734369E-4</v>
      </c>
      <c r="GJ88" s="2">
        <f t="shared" si="81"/>
        <v>9.017535759900627E-5</v>
      </c>
      <c r="GK88" s="2">
        <f t="shared" si="81"/>
        <v>7.9195907519276975E-5</v>
      </c>
      <c r="GM88" s="95">
        <f t="shared" si="82"/>
        <v>0.67084058331935836</v>
      </c>
      <c r="GN88" s="95">
        <f t="shared" si="82"/>
        <v>0.65481645350196338</v>
      </c>
      <c r="GO88" s="95">
        <f t="shared" si="82"/>
        <v>0.67069817054806391</v>
      </c>
      <c r="GP88" s="95">
        <f t="shared" si="82"/>
        <v>0.6738514446990963</v>
      </c>
      <c r="GQ88" s="95">
        <f t="shared" si="82"/>
        <v>0.6737917730927766</v>
      </c>
      <c r="GR88" s="95">
        <f t="shared" si="82"/>
        <v>0.66464583287970813</v>
      </c>
      <c r="GS88" s="95">
        <f t="shared" si="82"/>
        <v>0.67199192749680858</v>
      </c>
      <c r="GT88" s="95">
        <f t="shared" si="82"/>
        <v>0.66754934477140804</v>
      </c>
      <c r="GU88" s="95">
        <f t="shared" si="82"/>
        <v>0.67006081686714858</v>
      </c>
      <c r="GV88" s="95">
        <f t="shared" si="82"/>
        <v>0.66932187840164603</v>
      </c>
      <c r="GW88" s="95">
        <f t="shared" si="82"/>
        <v>0.67399952023029597</v>
      </c>
      <c r="GX88" s="95">
        <f t="shared" si="82"/>
        <v>0.67040711757407523</v>
      </c>
      <c r="GY88" s="95">
        <f t="shared" si="82"/>
        <v>0.64556354683317629</v>
      </c>
      <c r="GZ88" s="95">
        <f t="shared" si="82"/>
        <v>0.59487594699646063</v>
      </c>
      <c r="HA88" s="95">
        <f t="shared" si="82"/>
        <v>0.60666126356342331</v>
      </c>
      <c r="HC88" s="95">
        <f t="shared" si="72"/>
        <v>4.9543071770385538E-4</v>
      </c>
      <c r="HD88" s="95">
        <f t="shared" si="72"/>
        <v>4.2650468686890287E-4</v>
      </c>
      <c r="HE88" s="95">
        <f t="shared" si="72"/>
        <v>1.7367833626982955E-4</v>
      </c>
      <c r="HF88" s="95">
        <f t="shared" si="72"/>
        <v>2.0602463526096497E-4</v>
      </c>
      <c r="HG88" s="95">
        <f t="shared" si="86"/>
        <v>1.0643349461730469E-4</v>
      </c>
      <c r="HH88" s="95">
        <f t="shared" si="86"/>
        <v>1.1523847100438644E-4</v>
      </c>
      <c r="HI88" s="95">
        <f t="shared" si="86"/>
        <v>1.053445135546887E-4</v>
      </c>
      <c r="HJ88" s="95">
        <f t="shared" si="86"/>
        <v>1.3563212329547854E-4</v>
      </c>
      <c r="HK88" s="95">
        <f t="shared" si="86"/>
        <v>1.388203384212595E-4</v>
      </c>
      <c r="HL88" s="95">
        <f t="shared" si="86"/>
        <v>1.4271971075235058E-4</v>
      </c>
      <c r="HM88" s="95">
        <f t="shared" si="86"/>
        <v>4.1018584683826222E-5</v>
      </c>
      <c r="HN88" s="95">
        <f t="shared" si="86"/>
        <v>1.5563174957044512E-4</v>
      </c>
      <c r="HO88" s="95">
        <f t="shared" si="86"/>
        <v>1.2293301863865302E-4</v>
      </c>
      <c r="HP88" s="95">
        <f t="shared" si="86"/>
        <v>5.0379608511154165E-5</v>
      </c>
      <c r="HQ88" s="95">
        <f t="shared" si="86"/>
        <v>2.7392863515636017E-6</v>
      </c>
      <c r="HS88" s="95">
        <f t="shared" si="83"/>
        <v>1.8102424740624782E-30</v>
      </c>
      <c r="HT88" s="95">
        <f t="shared" si="83"/>
        <v>1.5080806041332041E-27</v>
      </c>
      <c r="HU88" s="95">
        <f t="shared" si="83"/>
        <v>4.6464762668337896E-27</v>
      </c>
      <c r="HV88" s="95">
        <f t="shared" si="83"/>
        <v>5.1064355423855313E-27</v>
      </c>
      <c r="HW88" s="95">
        <f t="shared" si="83"/>
        <v>4.1281437223685574E-28</v>
      </c>
      <c r="HX88" s="95">
        <f t="shared" si="83"/>
        <v>1.0726648956647943E-29</v>
      </c>
      <c r="HY88" s="95">
        <f t="shared" si="83"/>
        <v>4.1067195013289283E-30</v>
      </c>
      <c r="HZ88" s="95">
        <f t="shared" si="83"/>
        <v>6.7286442532478313E-33</v>
      </c>
      <c r="IA88" s="95">
        <f t="shared" si="83"/>
        <v>8.0342226500295179E-30</v>
      </c>
      <c r="IB88" s="95">
        <f t="shared" si="83"/>
        <v>3.9070112678928541E-27</v>
      </c>
      <c r="IC88" s="95">
        <f t="shared" si="83"/>
        <v>3.8658584098235915E-27</v>
      </c>
      <c r="ID88" s="95">
        <f t="shared" si="83"/>
        <v>2.5172928316914421E-24</v>
      </c>
      <c r="IE88" s="95">
        <f t="shared" si="83"/>
        <v>1.136593914736092E-22</v>
      </c>
      <c r="IF88" s="95">
        <f t="shared" si="83"/>
        <v>2.2678909663995844E-20</v>
      </c>
      <c r="IG88" s="95">
        <f t="shared" si="83"/>
        <v>1.8167657282506757E-18</v>
      </c>
      <c r="II88" s="95">
        <f t="shared" si="84"/>
        <v>2.0444929365136661E-141</v>
      </c>
      <c r="IJ88" s="95">
        <f t="shared" si="84"/>
        <v>5.2326649296708735E-100</v>
      </c>
      <c r="IK88" s="95">
        <f t="shared" si="84"/>
        <v>2.8363156861473814E-103</v>
      </c>
      <c r="IL88" s="95">
        <f t="shared" si="84"/>
        <v>5.8548214901076503E-106</v>
      </c>
      <c r="IM88" s="95">
        <f t="shared" si="84"/>
        <v>3.1032609349037902E-114</v>
      </c>
      <c r="IN88" s="95">
        <f t="shared" si="84"/>
        <v>6.9135910212349243E-113</v>
      </c>
      <c r="IO88" s="95">
        <f t="shared" si="84"/>
        <v>3.4173951613879653E-118</v>
      </c>
      <c r="IP88" s="95">
        <f t="shared" si="84"/>
        <v>1.8626378873276096E-137</v>
      </c>
      <c r="IQ88" s="95">
        <f t="shared" si="84"/>
        <v>2.1127345996354512E-106</v>
      </c>
      <c r="IR88" s="95">
        <f t="shared" si="84"/>
        <v>5.0566087463358358E-95</v>
      </c>
      <c r="IS88" s="95">
        <f t="shared" si="84"/>
        <v>1.8396282549717699E-85</v>
      </c>
      <c r="IT88" s="95">
        <f t="shared" si="84"/>
        <v>2.2158014359200657E-82</v>
      </c>
      <c r="IU88" s="95">
        <f t="shared" si="84"/>
        <v>7.848686400490886E-86</v>
      </c>
      <c r="IV88" s="95">
        <f t="shared" si="84"/>
        <v>2.6200072817441685E-78</v>
      </c>
      <c r="IW88" s="95">
        <f t="shared" si="84"/>
        <v>4.9723931038707102E-50</v>
      </c>
      <c r="IY88" s="95">
        <f t="shared" si="85"/>
        <v>0.67133601403706222</v>
      </c>
      <c r="IZ88" s="95">
        <f t="shared" si="85"/>
        <v>0.65524295818883227</v>
      </c>
      <c r="JA88" s="95">
        <f t="shared" si="85"/>
        <v>0.67087184888433371</v>
      </c>
      <c r="JB88" s="95">
        <f t="shared" si="85"/>
        <v>0.67405746933435728</v>
      </c>
      <c r="JC88" s="95">
        <f t="shared" si="85"/>
        <v>0.67389820658739386</v>
      </c>
      <c r="JD88" s="95">
        <f t="shared" si="85"/>
        <v>0.6647610713507125</v>
      </c>
      <c r="JE88" s="95">
        <f t="shared" si="85"/>
        <v>0.67209727201036329</v>
      </c>
      <c r="JF88" s="95">
        <f t="shared" si="85"/>
        <v>0.66768497689470352</v>
      </c>
      <c r="JG88" s="95">
        <f t="shared" si="85"/>
        <v>0.67019963720556985</v>
      </c>
      <c r="JH88" s="95">
        <f t="shared" si="85"/>
        <v>0.66946459811239833</v>
      </c>
      <c r="JI88" s="95">
        <f t="shared" si="85"/>
        <v>0.67404053881497983</v>
      </c>
      <c r="JJ88" s="95">
        <f t="shared" si="85"/>
        <v>0.67056274932364568</v>
      </c>
      <c r="JK88" s="95">
        <f t="shared" si="85"/>
        <v>0.64568647985181493</v>
      </c>
      <c r="JL88" s="95">
        <f t="shared" si="85"/>
        <v>0.5949263266049718</v>
      </c>
      <c r="JM88" s="95">
        <f t="shared" si="85"/>
        <v>0.60666400284977484</v>
      </c>
    </row>
    <row r="89" spans="2:273" x14ac:dyDescent="0.25">
      <c r="B89" s="2">
        <v>62</v>
      </c>
      <c r="C89" s="37">
        <v>229.81800000000001</v>
      </c>
      <c r="D89" s="37">
        <v>238.023</v>
      </c>
      <c r="E89" s="37">
        <v>233.535</v>
      </c>
      <c r="F89" s="37">
        <v>235.62799999999999</v>
      </c>
      <c r="G89" s="37">
        <v>237.67400000000001</v>
      </c>
      <c r="H89" s="37">
        <v>222.279</v>
      </c>
      <c r="I89" s="37">
        <v>229.83699999999999</v>
      </c>
      <c r="J89" s="37">
        <v>228.488</v>
      </c>
      <c r="K89" s="37">
        <v>221.69800000000001</v>
      </c>
      <c r="L89" s="37">
        <v>224.58099999999999</v>
      </c>
      <c r="M89" s="37">
        <v>224.465</v>
      </c>
      <c r="N89" s="37">
        <v>221.62799999999999</v>
      </c>
      <c r="O89" s="37">
        <v>224.69800000000001</v>
      </c>
      <c r="P89" s="37">
        <v>220.16300000000001</v>
      </c>
      <c r="Q89" s="37">
        <v>181.023</v>
      </c>
      <c r="S89" s="4">
        <f t="shared" si="87"/>
        <v>227.94963428696698</v>
      </c>
      <c r="T89" s="4">
        <f t="shared" si="87"/>
        <v>244.88157545238857</v>
      </c>
      <c r="U89" s="4">
        <f t="shared" si="87"/>
        <v>232.61955011417413</v>
      </c>
      <c r="V89" s="4">
        <f t="shared" si="87"/>
        <v>224.31721931978996</v>
      </c>
      <c r="W89" s="4">
        <f t="shared" si="87"/>
        <v>226.94313570714451</v>
      </c>
      <c r="X89" s="4">
        <f t="shared" si="87"/>
        <v>205.85602940845556</v>
      </c>
      <c r="Y89" s="4">
        <f t="shared" si="87"/>
        <v>227.18653071774423</v>
      </c>
      <c r="Z89" s="4">
        <f t="shared" si="87"/>
        <v>228.85600691571699</v>
      </c>
      <c r="AA89" s="4">
        <f t="shared" si="87"/>
        <v>223.78006012050284</v>
      </c>
      <c r="AB89" s="4">
        <f t="shared" si="87"/>
        <v>222.67173808722544</v>
      </c>
      <c r="AC89" s="4">
        <f t="shared" si="87"/>
        <v>214.31275069437501</v>
      </c>
      <c r="AD89" s="4">
        <f t="shared" si="87"/>
        <v>220.93153815604626</v>
      </c>
      <c r="AE89" s="4">
        <f t="shared" si="87"/>
        <v>231.54354606169949</v>
      </c>
      <c r="AF89" s="4">
        <f t="shared" si="87"/>
        <v>228.33415907222303</v>
      </c>
      <c r="AG89" s="4">
        <f t="shared" si="87"/>
        <v>185.57288544903</v>
      </c>
      <c r="AI89" s="4">
        <f t="shared" si="88"/>
        <v>1.8683657130330289</v>
      </c>
      <c r="AJ89" s="4">
        <f t="shared" si="88"/>
        <v>-6.8585754523885782</v>
      </c>
      <c r="AK89" s="4">
        <f t="shared" si="88"/>
        <v>0.91544988582586484</v>
      </c>
      <c r="AL89" s="4">
        <f t="shared" si="88"/>
        <v>11.31078068021003</v>
      </c>
      <c r="AM89" s="4">
        <f t="shared" si="88"/>
        <v>10.7308642928555</v>
      </c>
      <c r="AN89" s="4">
        <f t="shared" si="88"/>
        <v>16.422970591544441</v>
      </c>
      <c r="AO89" s="4">
        <f t="shared" si="88"/>
        <v>2.6504692822557558</v>
      </c>
      <c r="AP89" s="4">
        <f t="shared" si="88"/>
        <v>-0.36800691571698962</v>
      </c>
      <c r="AQ89" s="4">
        <f t="shared" si="88"/>
        <v>-2.0820601205028311</v>
      </c>
      <c r="AR89" s="4">
        <f t="shared" si="88"/>
        <v>1.9092619127745536</v>
      </c>
      <c r="AS89" s="4">
        <f t="shared" si="88"/>
        <v>10.152249305624991</v>
      </c>
      <c r="AT89" s="4">
        <f t="shared" si="88"/>
        <v>0.69646184395372757</v>
      </c>
      <c r="AU89" s="4">
        <f t="shared" si="88"/>
        <v>-6.8455460616994799</v>
      </c>
      <c r="AV89" s="4">
        <f t="shared" si="88"/>
        <v>-8.1711590722230198</v>
      </c>
      <c r="AW89" s="4">
        <f t="shared" si="88"/>
        <v>-4.5498854490300005</v>
      </c>
      <c r="AY89" s="2">
        <f t="shared" si="79"/>
        <v>70.238135015465389</v>
      </c>
      <c r="AZ89" s="2">
        <f t="shared" si="79"/>
        <v>71.124275054266718</v>
      </c>
      <c r="BA89" s="2">
        <f t="shared" si="79"/>
        <v>70.716073904094998</v>
      </c>
      <c r="BB89" s="2">
        <f t="shared" si="79"/>
        <v>72.364533696416458</v>
      </c>
      <c r="BC89" s="2">
        <f t="shared" si="79"/>
        <v>73.07736963622402</v>
      </c>
      <c r="BD89" s="2">
        <f t="shared" si="79"/>
        <v>72.04858150902038</v>
      </c>
      <c r="BE89" s="2">
        <f t="shared" si="79"/>
        <v>72.704423046692327</v>
      </c>
      <c r="BF89" s="2">
        <f t="shared" si="79"/>
        <v>71.243546114448336</v>
      </c>
      <c r="BG89" s="2">
        <f t="shared" si="79"/>
        <v>69.386369885979818</v>
      </c>
      <c r="BH89" s="2">
        <f t="shared" si="79"/>
        <v>68.364676336827046</v>
      </c>
      <c r="BI89" s="2">
        <f t="shared" si="79"/>
        <v>68.061847834738373</v>
      </c>
      <c r="BJ89" s="2">
        <f t="shared" si="79"/>
        <v>69.135318495276522</v>
      </c>
      <c r="BK89" s="2">
        <f t="shared" si="79"/>
        <v>68.038562777530586</v>
      </c>
      <c r="BL89" s="2">
        <f t="shared" si="79"/>
        <v>68.069943820814402</v>
      </c>
      <c r="BM89" s="2">
        <f t="shared" si="79"/>
        <v>65.753420005537734</v>
      </c>
      <c r="BO89" s="2" t="str">
        <f t="shared" si="9"/>
        <v/>
      </c>
      <c r="BP89" s="2" t="str">
        <f t="shared" si="10"/>
        <v/>
      </c>
      <c r="BQ89" s="2" t="str">
        <f t="shared" si="11"/>
        <v/>
      </c>
      <c r="BR89" s="2" t="str">
        <f t="shared" si="12"/>
        <v/>
      </c>
      <c r="BS89" s="2" t="str">
        <f t="shared" si="13"/>
        <v/>
      </c>
      <c r="BT89" s="2" t="str">
        <f t="shared" si="14"/>
        <v/>
      </c>
      <c r="BU89" s="2" t="str">
        <f t="shared" si="15"/>
        <v/>
      </c>
      <c r="BV89" s="2" t="str">
        <f t="shared" si="16"/>
        <v/>
      </c>
      <c r="BW89" s="2" t="str">
        <f t="shared" si="17"/>
        <v/>
      </c>
      <c r="BX89" s="2" t="str">
        <f t="shared" si="18"/>
        <v/>
      </c>
      <c r="BY89" s="2" t="str">
        <f t="shared" si="19"/>
        <v/>
      </c>
      <c r="BZ89" s="2" t="str">
        <f t="shared" si="20"/>
        <v/>
      </c>
      <c r="CA89" s="2" t="str">
        <f t="shared" si="21"/>
        <v/>
      </c>
      <c r="CB89" s="2" t="str">
        <f t="shared" si="22"/>
        <v/>
      </c>
      <c r="CC89" s="2" t="str">
        <f t="shared" si="23"/>
        <v/>
      </c>
      <c r="CE89" s="2" t="str">
        <f t="shared" si="80"/>
        <v/>
      </c>
      <c r="CF89" s="2" t="str">
        <f t="shared" si="80"/>
        <v/>
      </c>
      <c r="CG89" s="2" t="str">
        <f t="shared" si="80"/>
        <v/>
      </c>
      <c r="CH89" s="2" t="str">
        <f t="shared" si="80"/>
        <v/>
      </c>
      <c r="CI89" s="2" t="str">
        <f t="shared" si="80"/>
        <v/>
      </c>
      <c r="CJ89" s="2" t="str">
        <f t="shared" si="80"/>
        <v/>
      </c>
      <c r="CK89" s="2" t="str">
        <f t="shared" si="80"/>
        <v/>
      </c>
      <c r="CL89" s="2" t="str">
        <f t="shared" si="80"/>
        <v/>
      </c>
      <c r="CM89" s="2" t="str">
        <f t="shared" si="80"/>
        <v/>
      </c>
      <c r="CN89" s="2" t="str">
        <f t="shared" si="80"/>
        <v/>
      </c>
      <c r="CO89" s="2" t="str">
        <f t="shared" si="80"/>
        <v/>
      </c>
      <c r="CP89" s="2" t="str">
        <f t="shared" si="80"/>
        <v/>
      </c>
      <c r="CQ89" s="2" t="str">
        <f t="shared" si="80"/>
        <v/>
      </c>
      <c r="CR89" s="2" t="str">
        <f t="shared" si="80"/>
        <v/>
      </c>
      <c r="CS89" s="2" t="str">
        <f t="shared" si="80"/>
        <v/>
      </c>
      <c r="CU89" s="2" t="str">
        <f t="shared" si="25"/>
        <v/>
      </c>
      <c r="CV89" s="2" t="str">
        <f t="shared" si="26"/>
        <v/>
      </c>
      <c r="CW89" s="2" t="str">
        <f t="shared" si="27"/>
        <v/>
      </c>
      <c r="CX89" s="2" t="str">
        <f t="shared" si="28"/>
        <v/>
      </c>
      <c r="CY89" s="2" t="str">
        <f t="shared" si="29"/>
        <v/>
      </c>
      <c r="CZ89" s="2" t="str">
        <f t="shared" si="30"/>
        <v/>
      </c>
      <c r="DA89" s="2" t="str">
        <f t="shared" si="31"/>
        <v/>
      </c>
      <c r="DB89" s="2" t="str">
        <f t="shared" si="32"/>
        <v/>
      </c>
      <c r="DC89" s="2" t="str">
        <f t="shared" si="33"/>
        <v/>
      </c>
      <c r="DD89" s="2" t="str">
        <f t="shared" si="34"/>
        <v/>
      </c>
      <c r="DE89" s="2" t="str">
        <f t="shared" si="35"/>
        <v/>
      </c>
      <c r="DF89" s="2" t="str">
        <f t="shared" si="36"/>
        <v/>
      </c>
      <c r="DG89" s="2" t="str">
        <f t="shared" si="37"/>
        <v/>
      </c>
      <c r="DH89" s="2" t="str">
        <f t="shared" si="38"/>
        <v/>
      </c>
      <c r="DI89" s="2" t="str">
        <f t="shared" si="39"/>
        <v/>
      </c>
      <c r="DK89" s="2">
        <f t="shared" si="89"/>
        <v>82.465590806754207</v>
      </c>
      <c r="DL89" s="2">
        <f t="shared" si="89"/>
        <v>83.398969883585877</v>
      </c>
      <c r="DM89" s="2">
        <f t="shared" si="89"/>
        <v>81.876538395051739</v>
      </c>
      <c r="DN89" s="2">
        <f t="shared" si="89"/>
        <v>84.918034430685594</v>
      </c>
      <c r="DO89" s="2">
        <f t="shared" si="89"/>
        <v>83.406097263863018</v>
      </c>
      <c r="DP89" s="2">
        <f t="shared" si="89"/>
        <v>81.967920832995716</v>
      </c>
      <c r="DQ89" s="2">
        <f t="shared" si="89"/>
        <v>82.212372147043723</v>
      </c>
      <c r="DR89" s="2">
        <f t="shared" si="89"/>
        <v>79.472324222289359</v>
      </c>
      <c r="DS89" s="2">
        <f t="shared" si="89"/>
        <v>78.445548776804586</v>
      </c>
      <c r="DT89" s="2">
        <f t="shared" si="89"/>
        <v>76.793848686197521</v>
      </c>
      <c r="DU89" s="2">
        <f t="shared" si="89"/>
        <v>76.431726668680142</v>
      </c>
      <c r="DV89" s="2">
        <f t="shared" si="89"/>
        <v>77.969212020537611</v>
      </c>
      <c r="DW89" s="2">
        <f t="shared" si="89"/>
        <v>77.507251283600112</v>
      </c>
      <c r="DX89" s="2">
        <f t="shared" si="89"/>
        <v>77.709670613107818</v>
      </c>
      <c r="DY89" s="2">
        <f t="shared" si="89"/>
        <v>71.592298500930056</v>
      </c>
      <c r="EA89" s="2">
        <f t="shared" si="93"/>
        <v>64.030843231459841</v>
      </c>
      <c r="EB89" s="2">
        <f t="shared" si="90"/>
        <v>64.40759951467318</v>
      </c>
      <c r="EC89" s="2">
        <f t="shared" si="90"/>
        <v>64.74710444212387</v>
      </c>
      <c r="ED89" s="2">
        <f t="shared" si="90"/>
        <v>65.657786757477069</v>
      </c>
      <c r="EE89" s="2">
        <f t="shared" si="90"/>
        <v>67.608410667938486</v>
      </c>
      <c r="EF89" s="2">
        <f t="shared" si="90"/>
        <v>67.092025827413195</v>
      </c>
      <c r="EG89" s="2">
        <f t="shared" si="90"/>
        <v>67.607072540989876</v>
      </c>
      <c r="EH89" s="2">
        <f t="shared" si="90"/>
        <v>66.661922964304765</v>
      </c>
      <c r="EI89" s="2">
        <f t="shared" si="90"/>
        <v>64.409697166900727</v>
      </c>
      <c r="EJ89" s="2">
        <f t="shared" si="90"/>
        <v>63.728421829314968</v>
      </c>
      <c r="EK89" s="2">
        <f t="shared" si="90"/>
        <v>63.62179995774229</v>
      </c>
      <c r="EL89" s="2">
        <f t="shared" si="90"/>
        <v>64.335494000728801</v>
      </c>
      <c r="EM89" s="2">
        <f t="shared" si="90"/>
        <v>62.559388910048668</v>
      </c>
      <c r="EN89" s="2">
        <f t="shared" si="90"/>
        <v>62.031849875207968</v>
      </c>
      <c r="EO89" s="2">
        <f t="shared" si="90"/>
        <v>62.063291281351319</v>
      </c>
      <c r="EQ89" s="2">
        <f t="shared" si="91"/>
        <v>63.911274017680654</v>
      </c>
      <c r="ER89" s="2">
        <f t="shared" si="91"/>
        <v>64.414560313871291</v>
      </c>
      <c r="ES89" s="2">
        <f t="shared" si="91"/>
        <v>64.709036359526166</v>
      </c>
      <c r="ET89" s="2">
        <f t="shared" si="91"/>
        <v>65.450239615192288</v>
      </c>
      <c r="EU89" s="2">
        <f t="shared" si="91"/>
        <v>67.075668820439091</v>
      </c>
      <c r="EV89" s="2">
        <f t="shared" si="91"/>
        <v>66.340805721518407</v>
      </c>
      <c r="EW89" s="2">
        <f t="shared" si="91"/>
        <v>66.75120693458878</v>
      </c>
      <c r="EX89" s="2">
        <f t="shared" si="91"/>
        <v>65.579295244481912</v>
      </c>
      <c r="EY89" s="2">
        <f t="shared" si="91"/>
        <v>63.481571897722183</v>
      </c>
      <c r="EZ89" s="2">
        <f t="shared" si="91"/>
        <v>63.277770840230751</v>
      </c>
      <c r="FA89" s="2">
        <f t="shared" si="91"/>
        <v>62.545515297557436</v>
      </c>
      <c r="FB89" s="2">
        <f t="shared" si="91"/>
        <v>62.246477063035108</v>
      </c>
      <c r="FC89" s="2">
        <f t="shared" si="91"/>
        <v>61.451423900722787</v>
      </c>
      <c r="FD89" s="2">
        <f t="shared" si="91"/>
        <v>61.520654326702946</v>
      </c>
      <c r="FE89" s="2">
        <f t="shared" si="91"/>
        <v>63.463251510100328</v>
      </c>
      <c r="FG89" s="2">
        <f t="shared" si="92"/>
        <v>0.66328242790858871</v>
      </c>
      <c r="FH89" s="2">
        <f t="shared" si="92"/>
        <v>0.64633019926169966</v>
      </c>
      <c r="FI89" s="2">
        <f t="shared" si="92"/>
        <v>0.65153680991622454</v>
      </c>
      <c r="FJ89" s="2">
        <f t="shared" si="92"/>
        <v>0.65178088289660685</v>
      </c>
      <c r="FK89" s="2">
        <f t="shared" si="92"/>
        <v>0.65380725659304106</v>
      </c>
      <c r="FL89" s="2">
        <f t="shared" si="92"/>
        <v>0.66679901731918112</v>
      </c>
      <c r="FM89" s="2">
        <f t="shared" si="92"/>
        <v>0.65098467964967965</v>
      </c>
      <c r="FN89" s="2">
        <f t="shared" si="92"/>
        <v>0.64233853715365929</v>
      </c>
      <c r="FO89" s="2">
        <f t="shared" si="92"/>
        <v>0.64541985639353217</v>
      </c>
      <c r="FP89" s="2">
        <f t="shared" si="92"/>
        <v>0.64514503409306412</v>
      </c>
      <c r="FQ89" s="2">
        <f t="shared" si="92"/>
        <v>0.65337619313983353</v>
      </c>
      <c r="FR89" s="2">
        <f t="shared" si="92"/>
        <v>0.64792462834605835</v>
      </c>
      <c r="FS89" s="2">
        <f t="shared" si="92"/>
        <v>0.63343910990179542</v>
      </c>
      <c r="FT89" s="2">
        <f t="shared" si="92"/>
        <v>0.61486072645351408</v>
      </c>
      <c r="FU89" s="2">
        <f t="shared" si="92"/>
        <v>0.61276058750726337</v>
      </c>
      <c r="FW89" s="2">
        <f t="shared" si="81"/>
        <v>9.7530670654686228E-5</v>
      </c>
      <c r="FX89" s="2">
        <f t="shared" si="81"/>
        <v>1.9616611333850338E-4</v>
      </c>
      <c r="FY89" s="2">
        <f t="shared" si="81"/>
        <v>2.0325676874391978E-4</v>
      </c>
      <c r="FZ89" s="2">
        <f t="shared" si="81"/>
        <v>1.9032311184618767E-4</v>
      </c>
      <c r="GA89" s="2">
        <f t="shared" si="81"/>
        <v>1.6047892862737305E-4</v>
      </c>
      <c r="GB89" s="2">
        <f t="shared" si="81"/>
        <v>1.4263796821993607E-4</v>
      </c>
      <c r="GC89" s="2">
        <f t="shared" si="81"/>
        <v>1.4349813326077862E-4</v>
      </c>
      <c r="GD89" s="2">
        <f t="shared" si="81"/>
        <v>1.5120935183264109E-4</v>
      </c>
      <c r="GE89" s="2">
        <f t="shared" si="81"/>
        <v>1.7407176063224459E-4</v>
      </c>
      <c r="GF89" s="2">
        <f t="shared" si="81"/>
        <v>1.7107328822950634E-4</v>
      </c>
      <c r="GG89" s="2">
        <f t="shared" si="81"/>
        <v>1.650912212200599E-4</v>
      </c>
      <c r="GH89" s="2">
        <f t="shared" si="81"/>
        <v>1.3013025246705041E-4</v>
      </c>
      <c r="GI89" s="2">
        <f t="shared" si="81"/>
        <v>1.1540908917204188E-4</v>
      </c>
      <c r="GJ89" s="2">
        <f t="shared" si="81"/>
        <v>9.8874453233348397E-5</v>
      </c>
      <c r="GK89" s="2">
        <f t="shared" si="81"/>
        <v>8.6835922333311917E-5</v>
      </c>
      <c r="GM89" s="95">
        <f t="shared" si="82"/>
        <v>0.66475210140663132</v>
      </c>
      <c r="GN89" s="95">
        <f t="shared" si="82"/>
        <v>0.67390977462881352</v>
      </c>
      <c r="GO89" s="95">
        <f t="shared" si="82"/>
        <v>0.66187157352484927</v>
      </c>
      <c r="GP89" s="95">
        <f t="shared" si="82"/>
        <v>0.63438747462749445</v>
      </c>
      <c r="GQ89" s="95">
        <f t="shared" si="82"/>
        <v>0.64779473056503423</v>
      </c>
      <c r="GR89" s="95">
        <f t="shared" si="82"/>
        <v>0.59616150670580381</v>
      </c>
      <c r="GS89" s="95">
        <f t="shared" si="82"/>
        <v>0.65778751223045406</v>
      </c>
      <c r="GT89" s="95">
        <f t="shared" si="82"/>
        <v>0.66514598077912879</v>
      </c>
      <c r="GU89" s="95">
        <f t="shared" si="82"/>
        <v>0.66135507582338271</v>
      </c>
      <c r="GV89" s="95">
        <f t="shared" si="82"/>
        <v>0.66288003703333731</v>
      </c>
      <c r="GW89" s="95">
        <f t="shared" si="82"/>
        <v>0.64234997607926281</v>
      </c>
      <c r="GX89" s="95">
        <f t="shared" si="82"/>
        <v>0.66139713601503436</v>
      </c>
      <c r="GY89" s="95">
        <f t="shared" si="82"/>
        <v>0.67383576464578654</v>
      </c>
      <c r="GZ89" s="95">
        <f t="shared" si="82"/>
        <v>0.65185936943476586</v>
      </c>
      <c r="HA89" s="95">
        <f t="shared" si="82"/>
        <v>0.63048856203021875</v>
      </c>
      <c r="HC89" s="95">
        <f t="shared" si="72"/>
        <v>8.1397582424831184E-4</v>
      </c>
      <c r="HD89" s="95">
        <f t="shared" si="72"/>
        <v>7.117719596585135E-4</v>
      </c>
      <c r="HE89" s="95">
        <f t="shared" si="72"/>
        <v>3.1467706658844664E-4</v>
      </c>
      <c r="HF89" s="95">
        <f t="shared" si="72"/>
        <v>3.7356155223526729E-4</v>
      </c>
      <c r="HG89" s="95">
        <f t="shared" si="86"/>
        <v>1.9958185425183547E-4</v>
      </c>
      <c r="HH89" s="95">
        <f t="shared" si="86"/>
        <v>2.1730488305353091E-4</v>
      </c>
      <c r="HI89" s="95">
        <f t="shared" si="86"/>
        <v>1.962341804073539E-4</v>
      </c>
      <c r="HJ89" s="95">
        <f t="shared" si="86"/>
        <v>2.499809416115625E-4</v>
      </c>
      <c r="HK89" s="95">
        <f t="shared" si="86"/>
        <v>2.5613259563230748E-4</v>
      </c>
      <c r="HL89" s="95">
        <f t="shared" si="86"/>
        <v>2.6311188367034936E-4</v>
      </c>
      <c r="HM89" s="95">
        <f t="shared" si="86"/>
        <v>8.3691372738963442E-5</v>
      </c>
      <c r="HN89" s="95">
        <f t="shared" si="86"/>
        <v>2.8045659166531597E-4</v>
      </c>
      <c r="HO89" s="95">
        <f t="shared" si="86"/>
        <v>2.1784684502066702E-4</v>
      </c>
      <c r="HP89" s="95">
        <f t="shared" si="86"/>
        <v>9.2829179382839165E-5</v>
      </c>
      <c r="HQ89" s="95">
        <f t="shared" si="86"/>
        <v>6.4535484130383658E-6</v>
      </c>
      <c r="HS89" s="95">
        <f t="shared" si="83"/>
        <v>1.2256998515000263E-29</v>
      </c>
      <c r="HT89" s="95">
        <f t="shared" si="83"/>
        <v>9.2509210416143102E-27</v>
      </c>
      <c r="HU89" s="95">
        <f t="shared" si="83"/>
        <v>2.8020984302740449E-26</v>
      </c>
      <c r="HV89" s="95">
        <f t="shared" si="83"/>
        <v>3.0750599990121822E-26</v>
      </c>
      <c r="HW89" s="95">
        <f t="shared" si="83"/>
        <v>2.58198049697837E-27</v>
      </c>
      <c r="HX89" s="95">
        <f t="shared" si="83"/>
        <v>7.4085694710928979E-29</v>
      </c>
      <c r="HY89" s="95">
        <f t="shared" si="83"/>
        <v>2.8859625498256339E-29</v>
      </c>
      <c r="HZ89" s="95">
        <f t="shared" si="83"/>
        <v>5.8441513659376318E-32</v>
      </c>
      <c r="IA89" s="95">
        <f t="shared" si="83"/>
        <v>5.7651322357511007E-29</v>
      </c>
      <c r="IB89" s="95">
        <f t="shared" si="83"/>
        <v>2.3270488292379388E-26</v>
      </c>
      <c r="IC89" s="95">
        <f t="shared" si="83"/>
        <v>2.2982525680229677E-26</v>
      </c>
      <c r="ID89" s="95">
        <f t="shared" si="83"/>
        <v>1.1771467939193712E-23</v>
      </c>
      <c r="IE89" s="95">
        <f t="shared" si="83"/>
        <v>4.5728059619255081E-22</v>
      </c>
      <c r="IF89" s="95">
        <f t="shared" si="83"/>
        <v>7.647595825949641E-20</v>
      </c>
      <c r="IG89" s="95">
        <f t="shared" si="83"/>
        <v>5.380617488318354E-18</v>
      </c>
      <c r="II89" s="95">
        <f t="shared" si="84"/>
        <v>1.1223647002319202E-138</v>
      </c>
      <c r="IJ89" s="95">
        <f t="shared" si="84"/>
        <v>6.3285330212096596E-98</v>
      </c>
      <c r="IK89" s="95">
        <f t="shared" si="84"/>
        <v>4.1056597480702548E-101</v>
      </c>
      <c r="IL89" s="95">
        <f t="shared" si="84"/>
        <v>9.3008687867903031E-104</v>
      </c>
      <c r="IM89" s="95">
        <f t="shared" si="84"/>
        <v>6.6364954884512047E-112</v>
      </c>
      <c r="IN89" s="95">
        <f t="shared" si="84"/>
        <v>1.2933934316449049E-110</v>
      </c>
      <c r="IO89" s="95">
        <f t="shared" si="84"/>
        <v>8.2373593154913299E-116</v>
      </c>
      <c r="IP89" s="95">
        <f t="shared" si="84"/>
        <v>1.1551433251079271E-134</v>
      </c>
      <c r="IQ89" s="95">
        <f t="shared" si="84"/>
        <v>3.2566063562204166E-104</v>
      </c>
      <c r="IR89" s="95">
        <f t="shared" si="84"/>
        <v>4.4679272361705032E-93</v>
      </c>
      <c r="IS89" s="95">
        <f t="shared" si="84"/>
        <v>1.0105677506200904E-83</v>
      </c>
      <c r="IT89" s="95">
        <f t="shared" si="84"/>
        <v>9.4948601182193091E-81</v>
      </c>
      <c r="IU89" s="95">
        <f t="shared" si="84"/>
        <v>3.7526712204524943E-84</v>
      </c>
      <c r="IV89" s="95">
        <f t="shared" si="84"/>
        <v>8.3642659334341931E-77</v>
      </c>
      <c r="IW89" s="95">
        <f t="shared" si="84"/>
        <v>4.2965287556829691E-49</v>
      </c>
      <c r="IY89" s="95">
        <f t="shared" si="85"/>
        <v>0.66556607723087968</v>
      </c>
      <c r="IZ89" s="95">
        <f t="shared" si="85"/>
        <v>0.67462154658847207</v>
      </c>
      <c r="JA89" s="95">
        <f t="shared" si="85"/>
        <v>0.66218625059143776</v>
      </c>
      <c r="JB89" s="95">
        <f t="shared" si="85"/>
        <v>0.63476103617972968</v>
      </c>
      <c r="JC89" s="95">
        <f t="shared" si="85"/>
        <v>0.64799431241928607</v>
      </c>
      <c r="JD89" s="95">
        <f t="shared" si="85"/>
        <v>0.5963788115888573</v>
      </c>
      <c r="JE89" s="95">
        <f t="shared" si="85"/>
        <v>0.65798374641086144</v>
      </c>
      <c r="JF89" s="95">
        <f t="shared" si="85"/>
        <v>0.66539596172074034</v>
      </c>
      <c r="JG89" s="95">
        <f t="shared" si="85"/>
        <v>0.661611208419015</v>
      </c>
      <c r="JH89" s="95">
        <f t="shared" si="85"/>
        <v>0.66314314891700765</v>
      </c>
      <c r="JI89" s="95">
        <f t="shared" si="85"/>
        <v>0.64243366745200181</v>
      </c>
      <c r="JJ89" s="95">
        <f t="shared" si="85"/>
        <v>0.66167759260669967</v>
      </c>
      <c r="JK89" s="95">
        <f t="shared" si="85"/>
        <v>0.67405361149080723</v>
      </c>
      <c r="JL89" s="95">
        <f t="shared" si="85"/>
        <v>0.65195219861414866</v>
      </c>
      <c r="JM89" s="95">
        <f t="shared" si="85"/>
        <v>0.63049501557863175</v>
      </c>
    </row>
    <row r="90" spans="2:273" x14ac:dyDescent="0.25">
      <c r="B90" s="2">
        <v>63</v>
      </c>
      <c r="C90" s="37">
        <v>216.864</v>
      </c>
      <c r="D90" s="37">
        <v>229.273</v>
      </c>
      <c r="E90" s="37">
        <v>215.11600000000001</v>
      </c>
      <c r="F90" s="37">
        <v>206.209</v>
      </c>
      <c r="G90" s="37">
        <v>213.07</v>
      </c>
      <c r="H90" s="37">
        <v>185.953</v>
      </c>
      <c r="I90" s="37">
        <v>212.09299999999999</v>
      </c>
      <c r="J90" s="37">
        <v>212.07</v>
      </c>
      <c r="K90" s="37">
        <v>204.11600000000001</v>
      </c>
      <c r="L90" s="37">
        <v>205.465</v>
      </c>
      <c r="M90" s="37">
        <v>201.953</v>
      </c>
      <c r="N90" s="37">
        <v>202.16300000000001</v>
      </c>
      <c r="O90" s="37">
        <v>214.023</v>
      </c>
      <c r="P90" s="37">
        <v>214.535</v>
      </c>
      <c r="Q90" s="37">
        <v>169.39500000000001</v>
      </c>
      <c r="S90" s="4">
        <f t="shared" si="87"/>
        <v>203.47441591147518</v>
      </c>
      <c r="T90" s="4">
        <f t="shared" si="87"/>
        <v>224.31223198607384</v>
      </c>
      <c r="U90" s="4">
        <f t="shared" si="87"/>
        <v>203.16797947826092</v>
      </c>
      <c r="V90" s="4">
        <f t="shared" si="87"/>
        <v>186.38156609567801</v>
      </c>
      <c r="W90" s="4">
        <f t="shared" si="87"/>
        <v>193.51163244942882</v>
      </c>
      <c r="X90" s="4">
        <f t="shared" si="87"/>
        <v>167.65327445776717</v>
      </c>
      <c r="Y90" s="4">
        <f t="shared" si="87"/>
        <v>196.9168978103408</v>
      </c>
      <c r="Z90" s="4">
        <f t="shared" si="87"/>
        <v>199.77914910713255</v>
      </c>
      <c r="AA90" s="4">
        <f t="shared" si="87"/>
        <v>193.90108921590684</v>
      </c>
      <c r="AB90" s="4">
        <f t="shared" si="87"/>
        <v>193.58194100982709</v>
      </c>
      <c r="AC90" s="4">
        <f t="shared" si="87"/>
        <v>180.54096463800965</v>
      </c>
      <c r="AD90" s="4">
        <f t="shared" si="87"/>
        <v>192.18956247700598</v>
      </c>
      <c r="AE90" s="4">
        <f t="shared" si="87"/>
        <v>211.99400919221588</v>
      </c>
      <c r="AF90" s="4">
        <f t="shared" si="87"/>
        <v>220.39356370903641</v>
      </c>
      <c r="AG90" s="4">
        <f t="shared" si="87"/>
        <v>167.85324460583962</v>
      </c>
      <c r="AI90" s="4">
        <f t="shared" si="88"/>
        <v>13.389584088524828</v>
      </c>
      <c r="AJ90" s="4">
        <f t="shared" si="88"/>
        <v>4.9607680139261561</v>
      </c>
      <c r="AK90" s="4">
        <f t="shared" si="88"/>
        <v>11.948020521739096</v>
      </c>
      <c r="AL90" s="4">
        <f t="shared" si="88"/>
        <v>19.827433904321992</v>
      </c>
      <c r="AM90" s="4">
        <f t="shared" si="88"/>
        <v>19.558367550571177</v>
      </c>
      <c r="AN90" s="4">
        <f t="shared" si="88"/>
        <v>18.299725542232835</v>
      </c>
      <c r="AO90" s="4">
        <f t="shared" si="88"/>
        <v>15.17610218965919</v>
      </c>
      <c r="AP90" s="4">
        <f t="shared" si="88"/>
        <v>12.290850892867439</v>
      </c>
      <c r="AQ90" s="4">
        <f t="shared" si="88"/>
        <v>10.214910784093178</v>
      </c>
      <c r="AR90" s="4">
        <f t="shared" si="88"/>
        <v>11.883058990172913</v>
      </c>
      <c r="AS90" s="4">
        <f t="shared" si="88"/>
        <v>21.412035361990348</v>
      </c>
      <c r="AT90" s="4">
        <f t="shared" si="88"/>
        <v>9.9734375229940326</v>
      </c>
      <c r="AU90" s="4">
        <f t="shared" si="88"/>
        <v>2.0289908077841119</v>
      </c>
      <c r="AV90" s="4">
        <f t="shared" si="88"/>
        <v>-5.8585637090364173</v>
      </c>
      <c r="AW90" s="4">
        <f t="shared" si="88"/>
        <v>1.5417553941603899</v>
      </c>
      <c r="AY90" s="2">
        <f t="shared" si="79"/>
        <v>69.892952283097856</v>
      </c>
      <c r="AZ90" s="2">
        <f t="shared" si="79"/>
        <v>70.775096945380739</v>
      </c>
      <c r="BA90" s="2">
        <f t="shared" si="79"/>
        <v>70.393615434868579</v>
      </c>
      <c r="BB90" s="2">
        <f t="shared" si="79"/>
        <v>72.00134735745074</v>
      </c>
      <c r="BC90" s="2">
        <f t="shared" si="79"/>
        <v>72.769218143819984</v>
      </c>
      <c r="BD90" s="2">
        <f t="shared" si="79"/>
        <v>71.750604917340311</v>
      </c>
      <c r="BE90" s="2">
        <f t="shared" si="79"/>
        <v>72.392993336592212</v>
      </c>
      <c r="BF90" s="2">
        <f t="shared" si="79"/>
        <v>70.966211367608551</v>
      </c>
      <c r="BG90" s="2">
        <f t="shared" si="79"/>
        <v>69.083331293409202</v>
      </c>
      <c r="BH90" s="2">
        <f t="shared" si="79"/>
        <v>68.08218355653662</v>
      </c>
      <c r="BI90" s="2">
        <f t="shared" si="79"/>
        <v>67.77230688859548</v>
      </c>
      <c r="BJ90" s="2">
        <f t="shared" si="79"/>
        <v>68.823058908784546</v>
      </c>
      <c r="BK90" s="2">
        <f t="shared" si="79"/>
        <v>67.708523766471075</v>
      </c>
      <c r="BL90" s="2">
        <f t="shared" si="79"/>
        <v>67.734373550606023</v>
      </c>
      <c r="BM90" s="2">
        <f t="shared" si="79"/>
        <v>65.563837788419335</v>
      </c>
      <c r="BO90" s="2" t="str">
        <f t="shared" si="9"/>
        <v/>
      </c>
      <c r="BP90" s="2" t="str">
        <f t="shared" si="10"/>
        <v/>
      </c>
      <c r="BQ90" s="2" t="str">
        <f t="shared" si="11"/>
        <v/>
      </c>
      <c r="BR90" s="2" t="str">
        <f t="shared" si="12"/>
        <v/>
      </c>
      <c r="BS90" s="2" t="str">
        <f t="shared" si="13"/>
        <v/>
      </c>
      <c r="BT90" s="2" t="str">
        <f t="shared" si="14"/>
        <v/>
      </c>
      <c r="BU90" s="2" t="str">
        <f t="shared" si="15"/>
        <v/>
      </c>
      <c r="BV90" s="2" t="str">
        <f t="shared" si="16"/>
        <v/>
      </c>
      <c r="BW90" s="2" t="str">
        <f t="shared" si="17"/>
        <v/>
      </c>
      <c r="BX90" s="2" t="str">
        <f t="shared" si="18"/>
        <v/>
      </c>
      <c r="BY90" s="2" t="str">
        <f t="shared" si="19"/>
        <v/>
      </c>
      <c r="BZ90" s="2" t="str">
        <f t="shared" si="20"/>
        <v/>
      </c>
      <c r="CA90" s="2" t="str">
        <f t="shared" si="21"/>
        <v/>
      </c>
      <c r="CB90" s="2" t="str">
        <f t="shared" si="22"/>
        <v/>
      </c>
      <c r="CC90" s="2" t="str">
        <f t="shared" si="23"/>
        <v/>
      </c>
      <c r="CE90" s="2" t="str">
        <f t="shared" si="80"/>
        <v/>
      </c>
      <c r="CF90" s="2" t="str">
        <f t="shared" si="80"/>
        <v/>
      </c>
      <c r="CG90" s="2" t="str">
        <f t="shared" si="80"/>
        <v/>
      </c>
      <c r="CH90" s="2" t="str">
        <f t="shared" si="80"/>
        <v/>
      </c>
      <c r="CI90" s="2" t="str">
        <f t="shared" si="80"/>
        <v/>
      </c>
      <c r="CJ90" s="2" t="str">
        <f t="shared" si="80"/>
        <v/>
      </c>
      <c r="CK90" s="2" t="str">
        <f t="shared" si="80"/>
        <v/>
      </c>
      <c r="CL90" s="2" t="str">
        <f t="shared" si="80"/>
        <v/>
      </c>
      <c r="CM90" s="2" t="str">
        <f t="shared" si="80"/>
        <v/>
      </c>
      <c r="CN90" s="2" t="str">
        <f t="shared" si="80"/>
        <v/>
      </c>
      <c r="CO90" s="2" t="str">
        <f t="shared" si="80"/>
        <v/>
      </c>
      <c r="CP90" s="2" t="str">
        <f t="shared" si="80"/>
        <v/>
      </c>
      <c r="CQ90" s="2" t="str">
        <f t="shared" si="80"/>
        <v/>
      </c>
      <c r="CR90" s="2" t="str">
        <f t="shared" si="80"/>
        <v/>
      </c>
      <c r="CS90" s="2" t="str">
        <f t="shared" si="80"/>
        <v/>
      </c>
      <c r="CU90" s="2" t="str">
        <f t="shared" si="25"/>
        <v/>
      </c>
      <c r="CV90" s="2" t="str">
        <f t="shared" si="26"/>
        <v/>
      </c>
      <c r="CW90" s="2" t="str">
        <f t="shared" si="27"/>
        <v/>
      </c>
      <c r="CX90" s="2" t="str">
        <f t="shared" si="28"/>
        <v/>
      </c>
      <c r="CY90" s="2" t="str">
        <f t="shared" si="29"/>
        <v/>
      </c>
      <c r="CZ90" s="2" t="str">
        <f t="shared" si="30"/>
        <v/>
      </c>
      <c r="DA90" s="2" t="str">
        <f t="shared" si="31"/>
        <v/>
      </c>
      <c r="DB90" s="2" t="str">
        <f t="shared" si="32"/>
        <v/>
      </c>
      <c r="DC90" s="2" t="str">
        <f t="shared" si="33"/>
        <v/>
      </c>
      <c r="DD90" s="2" t="str">
        <f t="shared" si="34"/>
        <v/>
      </c>
      <c r="DE90" s="2" t="str">
        <f t="shared" si="35"/>
        <v/>
      </c>
      <c r="DF90" s="2" t="str">
        <f t="shared" si="36"/>
        <v/>
      </c>
      <c r="DG90" s="2" t="str">
        <f t="shared" si="37"/>
        <v/>
      </c>
      <c r="DH90" s="2" t="str">
        <f t="shared" si="38"/>
        <v/>
      </c>
      <c r="DI90" s="2" t="str">
        <f t="shared" si="39"/>
        <v/>
      </c>
      <c r="DK90" s="2">
        <f t="shared" si="89"/>
        <v>82.70345647279548</v>
      </c>
      <c r="DL90" s="2">
        <f t="shared" si="89"/>
        <v>83.6719616994841</v>
      </c>
      <c r="DM90" s="2">
        <f t="shared" si="89"/>
        <v>82.123079194014551</v>
      </c>
      <c r="DN90" s="2">
        <f t="shared" si="89"/>
        <v>85.175424947145871</v>
      </c>
      <c r="DO90" s="2">
        <f t="shared" si="89"/>
        <v>83.629307295464997</v>
      </c>
      <c r="DP90" s="2">
        <f t="shared" si="89"/>
        <v>82.159958512276162</v>
      </c>
      <c r="DQ90" s="2">
        <f t="shared" si="89"/>
        <v>82.395476352537599</v>
      </c>
      <c r="DR90" s="2">
        <f t="shared" si="89"/>
        <v>79.668623678646952</v>
      </c>
      <c r="DS90" s="2">
        <f t="shared" si="89"/>
        <v>78.6368287526427</v>
      </c>
      <c r="DT90" s="2">
        <f t="shared" si="89"/>
        <v>76.97581606765327</v>
      </c>
      <c r="DU90" s="2">
        <f t="shared" si="89"/>
        <v>76.608384778012663</v>
      </c>
      <c r="DV90" s="2">
        <f t="shared" si="89"/>
        <v>78.18728752642707</v>
      </c>
      <c r="DW90" s="2">
        <f t="shared" si="89"/>
        <v>77.709202959830861</v>
      </c>
      <c r="DX90" s="2">
        <f t="shared" si="89"/>
        <v>77.91874721634953</v>
      </c>
      <c r="DY90" s="2">
        <f t="shared" si="89"/>
        <v>71.764086005033349</v>
      </c>
      <c r="EA90" s="2">
        <f t="shared" si="93"/>
        <v>63.961894316405406</v>
      </c>
      <c r="EB90" s="2">
        <f t="shared" si="90"/>
        <v>64.338922536701887</v>
      </c>
      <c r="EC90" s="2">
        <f t="shared" si="90"/>
        <v>64.672309567033494</v>
      </c>
      <c r="ED90" s="2">
        <f t="shared" si="90"/>
        <v>65.582353366893713</v>
      </c>
      <c r="EE90" s="2">
        <f t="shared" si="90"/>
        <v>67.524884048156721</v>
      </c>
      <c r="EF90" s="2">
        <f t="shared" si="90"/>
        <v>67.006877215257845</v>
      </c>
      <c r="EG90" s="2">
        <f t="shared" si="90"/>
        <v>67.502371242913256</v>
      </c>
      <c r="EH90" s="2">
        <f t="shared" si="90"/>
        <v>66.54723398553331</v>
      </c>
      <c r="EI90" s="2">
        <f t="shared" si="90"/>
        <v>64.296910666696164</v>
      </c>
      <c r="EJ90" s="2">
        <f t="shared" si="90"/>
        <v>63.620891955606588</v>
      </c>
      <c r="EK90" s="2">
        <f t="shared" si="90"/>
        <v>63.497407604467796</v>
      </c>
      <c r="EL90" s="2">
        <f t="shared" si="90"/>
        <v>64.182798913439569</v>
      </c>
      <c r="EM90" s="2">
        <f t="shared" si="90"/>
        <v>62.430717167434423</v>
      </c>
      <c r="EN90" s="2">
        <f t="shared" si="90"/>
        <v>61.916436709650569</v>
      </c>
      <c r="EO90" s="2">
        <f t="shared" si="90"/>
        <v>61.990100290052908</v>
      </c>
      <c r="EQ90" s="2">
        <f t="shared" si="91"/>
        <v>63.844604983083421</v>
      </c>
      <c r="ER90" s="2">
        <f t="shared" si="91"/>
        <v>64.344869047170306</v>
      </c>
      <c r="ES90" s="2">
        <f t="shared" si="91"/>
        <v>64.634862214297726</v>
      </c>
      <c r="ET90" s="2">
        <f t="shared" si="91"/>
        <v>65.380447854563499</v>
      </c>
      <c r="EU90" s="2">
        <f t="shared" si="91"/>
        <v>67.003633384284299</v>
      </c>
      <c r="EV90" s="2">
        <f t="shared" si="91"/>
        <v>66.271299706163418</v>
      </c>
      <c r="EW90" s="2">
        <f t="shared" si="91"/>
        <v>66.664031753792756</v>
      </c>
      <c r="EX90" s="2">
        <f t="shared" si="91"/>
        <v>65.487022729779468</v>
      </c>
      <c r="EY90" s="2">
        <f t="shared" si="91"/>
        <v>63.388233946293511</v>
      </c>
      <c r="EZ90" s="2">
        <f t="shared" si="91"/>
        <v>63.179671753197894</v>
      </c>
      <c r="FA90" s="2">
        <f t="shared" si="91"/>
        <v>62.444512517137191</v>
      </c>
      <c r="FB90" s="2">
        <f t="shared" si="91"/>
        <v>62.137288423000058</v>
      </c>
      <c r="FC90" s="2">
        <f t="shared" si="91"/>
        <v>61.344690269922907</v>
      </c>
      <c r="FD90" s="2">
        <f t="shared" si="91"/>
        <v>61.415010444116589</v>
      </c>
      <c r="FE90" s="2">
        <f t="shared" si="91"/>
        <v>63.352185705725255</v>
      </c>
      <c r="FG90" s="2">
        <f t="shared" si="92"/>
        <v>0.68353382391321782</v>
      </c>
      <c r="FH90" s="2">
        <f t="shared" si="92"/>
        <v>0.66708942782016289</v>
      </c>
      <c r="FI90" s="2">
        <f t="shared" si="92"/>
        <v>0.67214545055993913</v>
      </c>
      <c r="FJ90" s="2">
        <f t="shared" si="92"/>
        <v>0.67238234708774869</v>
      </c>
      <c r="FK90" s="2">
        <f t="shared" si="92"/>
        <v>0.6743487342681046</v>
      </c>
      <c r="FL90" s="2">
        <f t="shared" si="92"/>
        <v>0.68693873863594346</v>
      </c>
      <c r="FM90" s="2">
        <f t="shared" si="92"/>
        <v>0.67160951578958306</v>
      </c>
      <c r="FN90" s="2">
        <f t="shared" si="92"/>
        <v>0.66320997519960301</v>
      </c>
      <c r="FO90" s="2">
        <f t="shared" si="92"/>
        <v>0.66620492317299806</v>
      </c>
      <c r="FP90" s="2">
        <f t="shared" si="92"/>
        <v>0.66593787239865909</v>
      </c>
      <c r="FQ90" s="2">
        <f t="shared" si="92"/>
        <v>0.67393049210287181</v>
      </c>
      <c r="FR90" s="2">
        <f t="shared" si="92"/>
        <v>0.66863824995296239</v>
      </c>
      <c r="FS90" s="2">
        <f t="shared" si="92"/>
        <v>0.65455058184941151</v>
      </c>
      <c r="FT90" s="2">
        <f t="shared" si="92"/>
        <v>0.63642805209478337</v>
      </c>
      <c r="FU90" s="2">
        <f t="shared" si="92"/>
        <v>0.63437558489678181</v>
      </c>
      <c r="FW90" s="2">
        <f t="shared" si="81"/>
        <v>1.0693924757434101E-4</v>
      </c>
      <c r="FX90" s="2">
        <f t="shared" si="81"/>
        <v>2.1508779539938444E-4</v>
      </c>
      <c r="FY90" s="2">
        <f t="shared" si="81"/>
        <v>2.2286224485183555E-4</v>
      </c>
      <c r="FZ90" s="2">
        <f t="shared" si="81"/>
        <v>2.0868131054887313E-4</v>
      </c>
      <c r="GA90" s="2">
        <f t="shared" si="81"/>
        <v>1.7595892185804483E-4</v>
      </c>
      <c r="GB90" s="2">
        <f t="shared" si="81"/>
        <v>1.563972698415092E-4</v>
      </c>
      <c r="GC90" s="2">
        <f t="shared" si="81"/>
        <v>1.5734039601785589E-4</v>
      </c>
      <c r="GD90" s="2">
        <f t="shared" si="81"/>
        <v>1.6579533864780315E-4</v>
      </c>
      <c r="GE90" s="2">
        <f t="shared" si="81"/>
        <v>1.9086268472487438E-4</v>
      </c>
      <c r="GF90" s="2">
        <f t="shared" si="81"/>
        <v>1.87575034589815E-4</v>
      </c>
      <c r="GG90" s="2">
        <f t="shared" si="81"/>
        <v>1.810160412726632E-4</v>
      </c>
      <c r="GH90" s="2">
        <f t="shared" si="81"/>
        <v>1.4268319313947479E-4</v>
      </c>
      <c r="GI90" s="2">
        <f t="shared" si="81"/>
        <v>1.26542140935388E-4</v>
      </c>
      <c r="GJ90" s="2">
        <f t="shared" si="81"/>
        <v>1.0841264795288181E-4</v>
      </c>
      <c r="GK90" s="2">
        <f t="shared" si="81"/>
        <v>9.5212897808400997E-5</v>
      </c>
      <c r="GM90" s="95">
        <f t="shared" si="82"/>
        <v>0.60751372403405057</v>
      </c>
      <c r="GN90" s="95">
        <f t="shared" si="82"/>
        <v>0.64364929706428875</v>
      </c>
      <c r="GO90" s="95">
        <f t="shared" si="82"/>
        <v>0.59133153634538582</v>
      </c>
      <c r="GP90" s="95">
        <f t="shared" si="82"/>
        <v>0.52446845566064482</v>
      </c>
      <c r="GQ90" s="95">
        <f t="shared" si="82"/>
        <v>0.55608530581930549</v>
      </c>
      <c r="GR90" s="95">
        <f t="shared" si="82"/>
        <v>0.46871085855738825</v>
      </c>
      <c r="GS90" s="95">
        <f t="shared" si="82"/>
        <v>0.57916281499366506</v>
      </c>
      <c r="GT90" s="95">
        <f t="shared" si="82"/>
        <v>0.59508315627438479</v>
      </c>
      <c r="GU90" s="95">
        <f t="shared" si="82"/>
        <v>0.58513674664530368</v>
      </c>
      <c r="GV90" s="95">
        <f t="shared" si="82"/>
        <v>0.58969416543419428</v>
      </c>
      <c r="GW90" s="95">
        <f t="shared" si="82"/>
        <v>0.54321062621613714</v>
      </c>
      <c r="GX90" s="95">
        <f t="shared" si="82"/>
        <v>0.58722635142583124</v>
      </c>
      <c r="GY90" s="95">
        <f t="shared" si="82"/>
        <v>0.64749631056825718</v>
      </c>
      <c r="GZ90" s="95">
        <f t="shared" si="82"/>
        <v>0.67390385265263753</v>
      </c>
      <c r="HA90" s="95">
        <f t="shared" si="82"/>
        <v>0.59685303642415932</v>
      </c>
      <c r="HC90" s="95">
        <f t="shared" si="72"/>
        <v>1.3145633331523329E-3</v>
      </c>
      <c r="HD90" s="95">
        <f t="shared" si="72"/>
        <v>1.1667257609712779E-3</v>
      </c>
      <c r="HE90" s="95">
        <f t="shared" si="72"/>
        <v>5.5788881803851842E-4</v>
      </c>
      <c r="HF90" s="95">
        <f t="shared" si="72"/>
        <v>6.6244694038597343E-4</v>
      </c>
      <c r="HG90" s="95">
        <f t="shared" si="86"/>
        <v>3.6572895318470673E-4</v>
      </c>
      <c r="HH90" s="95">
        <f t="shared" si="86"/>
        <v>4.0018820188167565E-4</v>
      </c>
      <c r="HI90" s="95">
        <f t="shared" si="86"/>
        <v>3.5740248165548355E-4</v>
      </c>
      <c r="HJ90" s="95">
        <f t="shared" si="86"/>
        <v>4.5054261504672992E-4</v>
      </c>
      <c r="HK90" s="95">
        <f t="shared" si="86"/>
        <v>4.6206227326610425E-4</v>
      </c>
      <c r="HL90" s="95">
        <f t="shared" si="86"/>
        <v>4.7425991550173127E-4</v>
      </c>
      <c r="HM90" s="95">
        <f t="shared" si="86"/>
        <v>1.6622557106461401E-4</v>
      </c>
      <c r="HN90" s="95">
        <f t="shared" si="86"/>
        <v>4.9486623614684161E-4</v>
      </c>
      <c r="HO90" s="95">
        <f t="shared" si="86"/>
        <v>3.7865122046221758E-4</v>
      </c>
      <c r="HP90" s="95">
        <f t="shared" si="86"/>
        <v>1.6764661255674589E-4</v>
      </c>
      <c r="HQ90" s="95">
        <f t="shared" si="86"/>
        <v>1.4745424025518699E-5</v>
      </c>
      <c r="HS90" s="95">
        <f t="shared" si="83"/>
        <v>8.0734285067117571E-29</v>
      </c>
      <c r="HT90" s="95">
        <f t="shared" si="83"/>
        <v>5.5205421230412405E-26</v>
      </c>
      <c r="HU90" s="95">
        <f t="shared" si="83"/>
        <v>1.6439221386949561E-25</v>
      </c>
      <c r="HV90" s="95">
        <f t="shared" si="83"/>
        <v>1.8014727054868374E-25</v>
      </c>
      <c r="HW90" s="95">
        <f t="shared" si="83"/>
        <v>1.5710332641251028E-26</v>
      </c>
      <c r="HX90" s="95">
        <f t="shared" si="83"/>
        <v>4.9710144980035202E-28</v>
      </c>
      <c r="HY90" s="95">
        <f t="shared" si="83"/>
        <v>1.9700842448482778E-28</v>
      </c>
      <c r="HZ90" s="95">
        <f t="shared" si="83"/>
        <v>4.9133597645910023E-31</v>
      </c>
      <c r="IA90" s="95">
        <f t="shared" si="83"/>
        <v>4.0148325517015042E-28</v>
      </c>
      <c r="IB90" s="95">
        <f t="shared" si="83"/>
        <v>1.3489790246030145E-25</v>
      </c>
      <c r="IC90" s="95">
        <f t="shared" si="83"/>
        <v>1.329888578790053E-25</v>
      </c>
      <c r="ID90" s="95">
        <f t="shared" si="83"/>
        <v>5.3812819444333406E-23</v>
      </c>
      <c r="IE90" s="95">
        <f t="shared" si="83"/>
        <v>1.8035839901445382E-21</v>
      </c>
      <c r="IF90" s="95">
        <f t="shared" si="83"/>
        <v>2.5355720758332128E-19</v>
      </c>
      <c r="IG90" s="95">
        <f t="shared" si="83"/>
        <v>1.5698701056394229E-17</v>
      </c>
      <c r="II90" s="95">
        <f t="shared" si="84"/>
        <v>5.7887096827055369E-136</v>
      </c>
      <c r="IJ90" s="95">
        <f t="shared" si="84"/>
        <v>7.271655986034717E-96</v>
      </c>
      <c r="IK90" s="95">
        <f t="shared" si="84"/>
        <v>5.63415013779001E-99</v>
      </c>
      <c r="IL90" s="95">
        <f t="shared" si="84"/>
        <v>1.3998931072971322E-101</v>
      </c>
      <c r="IM90" s="95">
        <f t="shared" si="84"/>
        <v>1.3419004968088357E-109</v>
      </c>
      <c r="IN90" s="95">
        <f t="shared" si="84"/>
        <v>2.2926659397059493E-108</v>
      </c>
      <c r="IO90" s="95">
        <f t="shared" si="84"/>
        <v>1.8763272368743875E-113</v>
      </c>
      <c r="IP90" s="95">
        <f t="shared" si="84"/>
        <v>6.7011833763100783E-132</v>
      </c>
      <c r="IQ90" s="95">
        <f t="shared" si="84"/>
        <v>4.7601986213188777E-102</v>
      </c>
      <c r="IR90" s="95">
        <f t="shared" si="84"/>
        <v>3.7660911480361573E-91</v>
      </c>
      <c r="IS90" s="95">
        <f t="shared" si="84"/>
        <v>5.3234477344727122E-82</v>
      </c>
      <c r="IT90" s="95">
        <f t="shared" si="84"/>
        <v>3.9158199709526154E-79</v>
      </c>
      <c r="IU90" s="95">
        <f t="shared" si="84"/>
        <v>1.7258275864193131E-82</v>
      </c>
      <c r="IV90" s="95">
        <f t="shared" si="84"/>
        <v>2.5804182481552265E-75</v>
      </c>
      <c r="IW90" s="95">
        <f t="shared" si="84"/>
        <v>3.6355766008655465E-48</v>
      </c>
      <c r="IY90" s="95">
        <f t="shared" si="85"/>
        <v>0.60882828736720296</v>
      </c>
      <c r="IZ90" s="95">
        <f t="shared" si="85"/>
        <v>0.64481602282526007</v>
      </c>
      <c r="JA90" s="95">
        <f t="shared" si="85"/>
        <v>0.59188942516342435</v>
      </c>
      <c r="JB90" s="95">
        <f t="shared" si="85"/>
        <v>0.52513090260103079</v>
      </c>
      <c r="JC90" s="95">
        <f t="shared" si="85"/>
        <v>0.55645103477249014</v>
      </c>
      <c r="JD90" s="95">
        <f t="shared" si="85"/>
        <v>0.46911104675926996</v>
      </c>
      <c r="JE90" s="95">
        <f t="shared" si="85"/>
        <v>0.57952021747532056</v>
      </c>
      <c r="JF90" s="95">
        <f t="shared" si="85"/>
        <v>0.59553369888943153</v>
      </c>
      <c r="JG90" s="95">
        <f t="shared" si="85"/>
        <v>0.58559880891856975</v>
      </c>
      <c r="JH90" s="95">
        <f t="shared" si="85"/>
        <v>0.59016842534969605</v>
      </c>
      <c r="JI90" s="95">
        <f t="shared" si="85"/>
        <v>0.54337685178720174</v>
      </c>
      <c r="JJ90" s="95">
        <f t="shared" si="85"/>
        <v>0.58772121766197805</v>
      </c>
      <c r="JK90" s="95">
        <f t="shared" si="85"/>
        <v>0.64787496178871939</v>
      </c>
      <c r="JL90" s="95">
        <f t="shared" si="85"/>
        <v>0.67407149926519427</v>
      </c>
      <c r="JM90" s="95">
        <f t="shared" si="85"/>
        <v>0.59686778184818479</v>
      </c>
    </row>
    <row r="91" spans="2:273" x14ac:dyDescent="0.25">
      <c r="B91" s="2">
        <v>64</v>
      </c>
      <c r="C91" s="37">
        <v>188.18199999999999</v>
      </c>
      <c r="D91" s="37">
        <v>210.25</v>
      </c>
      <c r="E91" s="37">
        <v>177.14</v>
      </c>
      <c r="F91" s="37">
        <v>146.65100000000001</v>
      </c>
      <c r="G91" s="37">
        <v>161.83699999999999</v>
      </c>
      <c r="H91" s="37">
        <v>128.07</v>
      </c>
      <c r="I91" s="37">
        <v>170.90700000000001</v>
      </c>
      <c r="J91" s="37">
        <v>174.62799999999999</v>
      </c>
      <c r="K91" s="37">
        <v>168.90700000000001</v>
      </c>
      <c r="L91" s="37">
        <v>167.37200000000001</v>
      </c>
      <c r="M91" s="37">
        <v>159.93</v>
      </c>
      <c r="N91" s="37">
        <v>167.65100000000001</v>
      </c>
      <c r="O91" s="37">
        <v>191</v>
      </c>
      <c r="P91" s="37">
        <v>201.721</v>
      </c>
      <c r="Q91" s="37">
        <v>148.34899999999999</v>
      </c>
      <c r="S91" s="4">
        <f t="shared" si="87"/>
        <v>171.78341183988877</v>
      </c>
      <c r="T91" s="4">
        <f t="shared" si="87"/>
        <v>193.22735026856913</v>
      </c>
      <c r="U91" s="4">
        <f t="shared" si="87"/>
        <v>165.8781092804096</v>
      </c>
      <c r="V91" s="4">
        <f t="shared" si="87"/>
        <v>144.95461951495218</v>
      </c>
      <c r="W91" s="4">
        <f t="shared" si="87"/>
        <v>154.55736123565902</v>
      </c>
      <c r="X91" s="4">
        <f t="shared" si="87"/>
        <v>130.18123415082283</v>
      </c>
      <c r="Y91" s="4">
        <f t="shared" si="87"/>
        <v>159.65715473218802</v>
      </c>
      <c r="Z91" s="4">
        <f t="shared" si="87"/>
        <v>162.03382304578508</v>
      </c>
      <c r="AA91" s="4">
        <f t="shared" si="87"/>
        <v>156.29953089061362</v>
      </c>
      <c r="AB91" s="4">
        <f t="shared" si="87"/>
        <v>156.52795515600579</v>
      </c>
      <c r="AC91" s="4">
        <f t="shared" si="87"/>
        <v>142.19882403095698</v>
      </c>
      <c r="AD91" s="4">
        <f t="shared" si="87"/>
        <v>155.96311296716888</v>
      </c>
      <c r="AE91" s="4">
        <f t="shared" si="87"/>
        <v>180.75259707464411</v>
      </c>
      <c r="AF91" s="4">
        <f t="shared" si="87"/>
        <v>200.19535093020858</v>
      </c>
      <c r="AG91" s="4">
        <f t="shared" si="87"/>
        <v>142.49348719891833</v>
      </c>
      <c r="AI91" s="4">
        <f t="shared" si="88"/>
        <v>16.398588160111217</v>
      </c>
      <c r="AJ91" s="4">
        <f t="shared" si="88"/>
        <v>17.022649731430874</v>
      </c>
      <c r="AK91" s="4">
        <f t="shared" si="88"/>
        <v>11.261890719590383</v>
      </c>
      <c r="AL91" s="4">
        <f t="shared" si="88"/>
        <v>1.6963804850478255</v>
      </c>
      <c r="AM91" s="4">
        <f t="shared" si="88"/>
        <v>7.279638764340973</v>
      </c>
      <c r="AN91" s="4">
        <f t="shared" si="88"/>
        <v>-2.1112341508228383</v>
      </c>
      <c r="AO91" s="4">
        <f t="shared" si="88"/>
        <v>11.249845267811992</v>
      </c>
      <c r="AP91" s="4">
        <f t="shared" si="88"/>
        <v>12.594176954214902</v>
      </c>
      <c r="AQ91" s="4">
        <f t="shared" si="88"/>
        <v>12.607469109386386</v>
      </c>
      <c r="AR91" s="4">
        <f t="shared" si="88"/>
        <v>10.844044843994226</v>
      </c>
      <c r="AS91" s="4">
        <f t="shared" si="88"/>
        <v>17.731175969043022</v>
      </c>
      <c r="AT91" s="4">
        <f t="shared" si="88"/>
        <v>11.687887032831128</v>
      </c>
      <c r="AU91" s="4">
        <f t="shared" si="88"/>
        <v>10.247402925355885</v>
      </c>
      <c r="AV91" s="4">
        <f t="shared" si="88"/>
        <v>1.5256490697914273</v>
      </c>
      <c r="AW91" s="4">
        <f t="shared" si="88"/>
        <v>5.8555128010816588</v>
      </c>
      <c r="AY91" s="2">
        <f t="shared" si="79"/>
        <v>69.548158656077632</v>
      </c>
      <c r="AZ91" s="2">
        <f t="shared" si="79"/>
        <v>70.424105227732483</v>
      </c>
      <c r="BA91" s="2">
        <f t="shared" si="79"/>
        <v>70.069337320886447</v>
      </c>
      <c r="BB91" s="2">
        <f t="shared" si="79"/>
        <v>71.637270014264743</v>
      </c>
      <c r="BC91" s="2">
        <f t="shared" si="79"/>
        <v>72.459112765500549</v>
      </c>
      <c r="BD91" s="2">
        <f t="shared" si="79"/>
        <v>71.45197564112523</v>
      </c>
      <c r="BE91" s="2">
        <f t="shared" si="79"/>
        <v>72.079428075289556</v>
      </c>
      <c r="BF91" s="2">
        <f t="shared" si="79"/>
        <v>70.684192303054076</v>
      </c>
      <c r="BG91" s="2">
        <f t="shared" si="79"/>
        <v>68.776823748494479</v>
      </c>
      <c r="BH91" s="2">
        <f t="shared" si="79"/>
        <v>67.796186992149316</v>
      </c>
      <c r="BI91" s="2">
        <f t="shared" si="79"/>
        <v>67.479076435537721</v>
      </c>
      <c r="BJ91" s="2">
        <f t="shared" si="79"/>
        <v>68.504540004043989</v>
      </c>
      <c r="BK91" s="2">
        <f t="shared" si="79"/>
        <v>67.373767611777737</v>
      </c>
      <c r="BL91" s="2">
        <f t="shared" si="79"/>
        <v>67.393539605184884</v>
      </c>
      <c r="BM91" s="2">
        <f t="shared" si="79"/>
        <v>65.368956845373361</v>
      </c>
      <c r="BO91" s="2" t="str">
        <f t="shared" ref="BO91:BO154" si="94">IF(AND(IY91 &lt; $CC$22, $B91 &lt; C$7, $B91 &gt; C$230), C91, "")</f>
        <v/>
      </c>
      <c r="BP91" s="2" t="str">
        <f t="shared" ref="BP91:BP154" si="95">IF(AND(IZ91 &lt; $CC$22, $B91 &lt; D$7, $B91 &gt; D$230), D91, "")</f>
        <v/>
      </c>
      <c r="BQ91" s="2" t="str">
        <f t="shared" ref="BQ91:BQ154" si="96">IF(AND(JA91 &lt; $CC$22, $B91 &lt; E$7, $B91 &gt; E$230), E91, "")</f>
        <v/>
      </c>
      <c r="BR91" s="2" t="str">
        <f t="shared" ref="BR91:BR154" si="97">IF(AND(JB91 &lt; $CC$22, $B91 &lt; F$7, $B91 &gt; F$230), F91, "")</f>
        <v/>
      </c>
      <c r="BS91" s="2" t="str">
        <f t="shared" ref="BS91:BS154" si="98">IF(AND(JC91 &lt; $CC$22, $B91 &lt; G$7, $B91 &gt; G$230), G91, "")</f>
        <v/>
      </c>
      <c r="BT91" s="2" t="str">
        <f t="shared" ref="BT91:BT154" si="99">IF(AND(JD91 &lt; $CC$22, $B91 &lt; H$7, $B91 &gt; H$230), H91, "")</f>
        <v/>
      </c>
      <c r="BU91" s="2" t="str">
        <f t="shared" ref="BU91:BU154" si="100">IF(AND(JE91 &lt; $CC$22, $B91 &lt; I$7, $B91 &gt; I$230), I91, "")</f>
        <v/>
      </c>
      <c r="BV91" s="2" t="str">
        <f t="shared" ref="BV91:BV154" si="101">IF(AND(JF91 &lt; $CC$22, $B91 &lt; J$7, $B91 &gt; J$230), J91, "")</f>
        <v/>
      </c>
      <c r="BW91" s="2" t="str">
        <f t="shared" ref="BW91:BW154" si="102">IF(AND(JG91 &lt; $CC$22, $B91 &lt; K$7, $B91 &gt; K$230), K91, "")</f>
        <v/>
      </c>
      <c r="BX91" s="2" t="str">
        <f t="shared" ref="BX91:BX154" si="103">IF(AND(JH91 &lt; $CC$22, $B91 &lt; L$7, $B91 &gt; L$230), L91, "")</f>
        <v/>
      </c>
      <c r="BY91" s="2" t="str">
        <f t="shared" ref="BY91:BY154" si="104">IF(AND(JI91 &lt; $CC$22, $B91 &lt; M$7, $B91 &gt; M$230), M91, "")</f>
        <v/>
      </c>
      <c r="BZ91" s="2" t="str">
        <f t="shared" ref="BZ91:BZ154" si="105">IF(AND(JJ91 &lt; $CC$22, $B91 &lt; N$7, $B91 &gt; N$230), N91, "")</f>
        <v/>
      </c>
      <c r="CA91" s="2" t="str">
        <f t="shared" ref="CA91:CA154" si="106">IF(AND(JK91 &lt; $CC$22, $B91 &lt; O$7, $B91 &gt; O$230), O91, "")</f>
        <v/>
      </c>
      <c r="CB91" s="2" t="str">
        <f t="shared" ref="CB91:CB154" si="107">IF(AND(JL91 &lt; $CC$22, $B91 &lt; P$7, $B91 &gt; P$230), P91, "")</f>
        <v/>
      </c>
      <c r="CC91" s="2" t="str">
        <f t="shared" ref="CC91:CC154" si="108">IF(AND(JM91 &lt; $CC$22, $B91 &lt; Q$7, $B91 &gt; Q$230), Q91, "")</f>
        <v/>
      </c>
      <c r="CE91" s="2" t="str">
        <f t="shared" si="80"/>
        <v/>
      </c>
      <c r="CF91" s="2" t="str">
        <f t="shared" si="80"/>
        <v/>
      </c>
      <c r="CG91" s="2" t="str">
        <f t="shared" si="80"/>
        <v/>
      </c>
      <c r="CH91" s="2" t="str">
        <f t="shared" si="80"/>
        <v/>
      </c>
      <c r="CI91" s="2" t="str">
        <f t="shared" si="80"/>
        <v/>
      </c>
      <c r="CJ91" s="2" t="str">
        <f t="shared" si="80"/>
        <v/>
      </c>
      <c r="CK91" s="2" t="str">
        <f t="shared" si="80"/>
        <v/>
      </c>
      <c r="CL91" s="2" t="str">
        <f t="shared" si="80"/>
        <v/>
      </c>
      <c r="CM91" s="2" t="str">
        <f t="shared" si="80"/>
        <v/>
      </c>
      <c r="CN91" s="2" t="str">
        <f t="shared" si="80"/>
        <v/>
      </c>
      <c r="CO91" s="2" t="str">
        <f t="shared" si="80"/>
        <v/>
      </c>
      <c r="CP91" s="2" t="str">
        <f t="shared" si="80"/>
        <v/>
      </c>
      <c r="CQ91" s="2" t="str">
        <f t="shared" si="80"/>
        <v/>
      </c>
      <c r="CR91" s="2" t="str">
        <f t="shared" si="80"/>
        <v/>
      </c>
      <c r="CS91" s="2" t="str">
        <f t="shared" si="80"/>
        <v/>
      </c>
      <c r="CU91" s="2" t="str">
        <f t="shared" ref="CU91:CU154" si="109">IF(AND(IY91 &lt; $DI$22, $B91 &gt; C$7, $B91 &lt; C$233), C91, "")</f>
        <v/>
      </c>
      <c r="CV91" s="2" t="str">
        <f t="shared" ref="CV91:CV154" si="110">IF(AND(IZ91 &lt; $DI$22, $B91 &gt; D$7, $B91 &lt; D$233), D91, "")</f>
        <v/>
      </c>
      <c r="CW91" s="2" t="str">
        <f t="shared" ref="CW91:CW154" si="111">IF(AND(JA91 &lt; $DI$22, $B91 &gt; E$7, $B91 &lt; E$233), E91, "")</f>
        <v/>
      </c>
      <c r="CX91" s="2" t="str">
        <f t="shared" ref="CX91:CX154" si="112">IF(AND(JB91 &lt; $DI$22, $B91 &gt; F$7, $B91 &lt; F$233), F91, "")</f>
        <v/>
      </c>
      <c r="CY91" s="2" t="str">
        <f t="shared" ref="CY91:CY154" si="113">IF(AND(JC91 &lt; $DI$22, $B91 &gt; G$7, $B91 &lt; G$233), G91, "")</f>
        <v/>
      </c>
      <c r="CZ91" s="2" t="str">
        <f t="shared" ref="CZ91:CZ154" si="114">IF(AND(JD91 &lt; $DI$22, $B91 &gt; H$7, $B91 &lt; H$233), H91, "")</f>
        <v/>
      </c>
      <c r="DA91" s="2" t="str">
        <f t="shared" ref="DA91:DA154" si="115">IF(AND(JE91 &lt; $DI$22, $B91 &gt; I$7, $B91 &lt; I$233), I91, "")</f>
        <v/>
      </c>
      <c r="DB91" s="2" t="str">
        <f t="shared" ref="DB91:DB154" si="116">IF(AND(JF91 &lt; $DI$22, $B91 &gt; J$7, $B91 &lt; J$233), J91, "")</f>
        <v/>
      </c>
      <c r="DC91" s="2" t="str">
        <f t="shared" ref="DC91:DC154" si="117">IF(AND(JG91 &lt; $DI$22, $B91 &gt; K$7, $B91 &lt; K$233), K91, "")</f>
        <v/>
      </c>
      <c r="DD91" s="2" t="str">
        <f t="shared" ref="DD91:DD154" si="118">IF(AND(JH91 &lt; $DI$22, $B91 &gt; L$7, $B91 &lt; L$233), L91, "")</f>
        <v/>
      </c>
      <c r="DE91" s="2" t="str">
        <f t="shared" ref="DE91:DE154" si="119">IF(AND(JI91 &lt; $DI$22, $B91 &gt; M$7, $B91 &lt; M$233), M91, "")</f>
        <v/>
      </c>
      <c r="DF91" s="2" t="str">
        <f t="shared" ref="DF91:DF154" si="120">IF(AND(JJ91 &lt; $DI$22, $B91 &gt; N$7, $B91 &lt; N$233), N91, "")</f>
        <v/>
      </c>
      <c r="DG91" s="2" t="str">
        <f t="shared" ref="DG91:DG154" si="121">IF(AND(JK91 &lt; $DI$22, $B91 &gt; O$7, $B91 &lt; O$233), O91, "")</f>
        <v/>
      </c>
      <c r="DH91" s="2" t="str">
        <f t="shared" ref="DH91:DH154" si="122">IF(AND(JL91 &lt; $DI$22, $B91 &gt; P$7, $B91 &lt; P$233), P91, "")</f>
        <v/>
      </c>
      <c r="DI91" s="2" t="str">
        <f t="shared" ref="DI91:DI154" si="123">IF(AND(JM91 &lt; $DI$22, $B91 &gt; Q$7, $B91 &lt; Q$233), Q91, "")</f>
        <v/>
      </c>
      <c r="DK91" s="2">
        <f t="shared" si="89"/>
        <v>82.941322138836767</v>
      </c>
      <c r="DL91" s="2">
        <f t="shared" si="89"/>
        <v>83.944953515382323</v>
      </c>
      <c r="DM91" s="2">
        <f t="shared" si="89"/>
        <v>82.369619992977363</v>
      </c>
      <c r="DN91" s="2">
        <f t="shared" si="89"/>
        <v>85.432815463606161</v>
      </c>
      <c r="DO91" s="2">
        <f t="shared" si="89"/>
        <v>83.852517327066977</v>
      </c>
      <c r="DP91" s="2">
        <f t="shared" si="89"/>
        <v>82.351996191556609</v>
      </c>
      <c r="DQ91" s="2">
        <f t="shared" si="89"/>
        <v>82.57858055803149</v>
      </c>
      <c r="DR91" s="2">
        <f t="shared" si="89"/>
        <v>79.864923135004545</v>
      </c>
      <c r="DS91" s="2">
        <f t="shared" si="89"/>
        <v>78.828108728480814</v>
      </c>
      <c r="DT91" s="2">
        <f t="shared" si="89"/>
        <v>77.157783449109019</v>
      </c>
      <c r="DU91" s="2">
        <f t="shared" si="89"/>
        <v>76.785042887345199</v>
      </c>
      <c r="DV91" s="2">
        <f t="shared" si="89"/>
        <v>78.405363032316529</v>
      </c>
      <c r="DW91" s="2">
        <f t="shared" si="89"/>
        <v>77.91115463606161</v>
      </c>
      <c r="DX91" s="2">
        <f t="shared" si="89"/>
        <v>78.127823819591256</v>
      </c>
      <c r="DY91" s="2">
        <f t="shared" si="89"/>
        <v>71.935873509136641</v>
      </c>
      <c r="EA91" s="2">
        <f t="shared" si="93"/>
        <v>63.892945401350985</v>
      </c>
      <c r="EB91" s="2">
        <f t="shared" si="90"/>
        <v>64.270245558730579</v>
      </c>
      <c r="EC91" s="2">
        <f t="shared" si="90"/>
        <v>64.597514691943132</v>
      </c>
      <c r="ED91" s="2">
        <f t="shared" si="90"/>
        <v>65.506919976310357</v>
      </c>
      <c r="EE91" s="2">
        <f t="shared" si="90"/>
        <v>67.441357428374943</v>
      </c>
      <c r="EF91" s="2">
        <f t="shared" si="90"/>
        <v>66.921728603102508</v>
      </c>
      <c r="EG91" s="2">
        <f t="shared" si="90"/>
        <v>67.39766994483665</v>
      </c>
      <c r="EH91" s="2">
        <f t="shared" si="90"/>
        <v>66.43254500676187</v>
      </c>
      <c r="EI91" s="2">
        <f t="shared" si="90"/>
        <v>64.184124166491586</v>
      </c>
      <c r="EJ91" s="2">
        <f t="shared" si="90"/>
        <v>63.513362081898208</v>
      </c>
      <c r="EK91" s="2">
        <f t="shared" si="90"/>
        <v>63.373015251193308</v>
      </c>
      <c r="EL91" s="2">
        <f t="shared" si="90"/>
        <v>64.030103826150338</v>
      </c>
      <c r="EM91" s="2">
        <f t="shared" si="90"/>
        <v>62.302045424820179</v>
      </c>
      <c r="EN91" s="2">
        <f t="shared" si="90"/>
        <v>61.801023544093162</v>
      </c>
      <c r="EO91" s="2">
        <f t="shared" si="90"/>
        <v>61.91690929875449</v>
      </c>
      <c r="EQ91" s="2">
        <f t="shared" si="91"/>
        <v>63.777935948486189</v>
      </c>
      <c r="ER91" s="2">
        <f t="shared" si="91"/>
        <v>64.275177780469321</v>
      </c>
      <c r="ES91" s="2">
        <f t="shared" si="91"/>
        <v>64.560688069069272</v>
      </c>
      <c r="ET91" s="2">
        <f t="shared" si="91"/>
        <v>65.310656093934725</v>
      </c>
      <c r="EU91" s="2">
        <f t="shared" si="91"/>
        <v>66.931597948129507</v>
      </c>
      <c r="EV91" s="2">
        <f t="shared" si="91"/>
        <v>66.201793690808429</v>
      </c>
      <c r="EW91" s="2">
        <f t="shared" si="91"/>
        <v>66.576856572996732</v>
      </c>
      <c r="EX91" s="2">
        <f t="shared" si="91"/>
        <v>65.394750215077025</v>
      </c>
      <c r="EY91" s="2">
        <f t="shared" si="91"/>
        <v>63.294895994864845</v>
      </c>
      <c r="EZ91" s="2">
        <f t="shared" si="91"/>
        <v>63.081572666165037</v>
      </c>
      <c r="FA91" s="2">
        <f t="shared" si="91"/>
        <v>62.343509736716946</v>
      </c>
      <c r="FB91" s="2">
        <f t="shared" si="91"/>
        <v>62.028099782965008</v>
      </c>
      <c r="FC91" s="2">
        <f t="shared" si="91"/>
        <v>61.237956639123027</v>
      </c>
      <c r="FD91" s="2">
        <f t="shared" si="91"/>
        <v>61.309366561530233</v>
      </c>
      <c r="FE91" s="2">
        <f t="shared" si="91"/>
        <v>63.241119901350181</v>
      </c>
      <c r="FG91" s="2">
        <f t="shared" si="92"/>
        <v>0.7031124059474062</v>
      </c>
      <c r="FH91" s="2">
        <f t="shared" si="92"/>
        <v>0.6872198296730051</v>
      </c>
      <c r="FI91" s="2">
        <f t="shared" si="92"/>
        <v>0.69211123076582004</v>
      </c>
      <c r="FJ91" s="2">
        <f t="shared" si="92"/>
        <v>0.69234030415434467</v>
      </c>
      <c r="FK91" s="2">
        <f t="shared" si="92"/>
        <v>0.69424137495832627</v>
      </c>
      <c r="FL91" s="2">
        <f t="shared" si="92"/>
        <v>0.70639715292756811</v>
      </c>
      <c r="FM91" s="2">
        <f t="shared" si="92"/>
        <v>0.69159295811844779</v>
      </c>
      <c r="FN91" s="2">
        <f t="shared" si="92"/>
        <v>0.68346364922079661</v>
      </c>
      <c r="FO91" s="2">
        <f t="shared" si="92"/>
        <v>0.68636366325465004</v>
      </c>
      <c r="FP91" s="2">
        <f t="shared" si="92"/>
        <v>0.68610514140956824</v>
      </c>
      <c r="FQ91" s="2">
        <f t="shared" si="92"/>
        <v>0.69383708201519978</v>
      </c>
      <c r="FR91" s="2">
        <f t="shared" si="92"/>
        <v>0.68871869919300566</v>
      </c>
      <c r="FS91" s="2">
        <f t="shared" si="92"/>
        <v>0.67506987365015081</v>
      </c>
      <c r="FT91" s="2">
        <f t="shared" si="92"/>
        <v>0.65746046926453838</v>
      </c>
      <c r="FU91" s="2">
        <f t="shared" si="92"/>
        <v>0.65546245806268955</v>
      </c>
      <c r="FW91" s="2">
        <f t="shared" si="81"/>
        <v>1.172553435179985E-4</v>
      </c>
      <c r="FX91" s="2">
        <f t="shared" si="81"/>
        <v>2.3583418405015205E-4</v>
      </c>
      <c r="FY91" s="2">
        <f t="shared" si="81"/>
        <v>2.4435833819004885E-4</v>
      </c>
      <c r="FZ91" s="2">
        <f t="shared" si="81"/>
        <v>2.2880990028476103E-4</v>
      </c>
      <c r="GA91" s="2">
        <f t="shared" si="81"/>
        <v>1.9293184598472547E-4</v>
      </c>
      <c r="GB91" s="2">
        <f t="shared" si="81"/>
        <v>1.7148360881397197E-4</v>
      </c>
      <c r="GC91" s="2">
        <f t="shared" si="81"/>
        <v>1.7251769480172331E-4</v>
      </c>
      <c r="GD91" s="2">
        <f t="shared" si="81"/>
        <v>1.8178806603390363E-4</v>
      </c>
      <c r="GE91" s="2">
        <f t="shared" si="81"/>
        <v>2.0927291868833253E-4</v>
      </c>
      <c r="GF91" s="2">
        <f t="shared" si="81"/>
        <v>2.0566821361123999E-4</v>
      </c>
      <c r="GG91" s="2">
        <f t="shared" si="81"/>
        <v>1.9847667619088405E-4</v>
      </c>
      <c r="GH91" s="2">
        <f t="shared" si="81"/>
        <v>1.5644685661470782E-4</v>
      </c>
      <c r="GI91" s="2">
        <f t="shared" si="81"/>
        <v>1.3874900450373221E-4</v>
      </c>
      <c r="GJ91" s="2">
        <f t="shared" si="81"/>
        <v>1.1887086134185329E-4</v>
      </c>
      <c r="GK91" s="2">
        <f t="shared" si="81"/>
        <v>1.0439790744261825E-4</v>
      </c>
      <c r="GM91" s="95">
        <f t="shared" si="82"/>
        <v>0.50173130039613922</v>
      </c>
      <c r="GN91" s="95">
        <f t="shared" si="82"/>
        <v>0.55713610014626813</v>
      </c>
      <c r="GO91" s="95">
        <f t="shared" si="82"/>
        <v>0.46585375574785109</v>
      </c>
      <c r="GP91" s="95">
        <f t="shared" si="82"/>
        <v>0.36955557254581606</v>
      </c>
      <c r="GQ91" s="95">
        <f t="shared" si="82"/>
        <v>0.41473844681801575</v>
      </c>
      <c r="GR91" s="95">
        <f t="shared" si="82"/>
        <v>0.31527040171162185</v>
      </c>
      <c r="GS91" s="95">
        <f t="shared" si="82"/>
        <v>0.44626086437211876</v>
      </c>
      <c r="GT91" s="95">
        <f t="shared" si="82"/>
        <v>0.46340707757504884</v>
      </c>
      <c r="GU91" s="95">
        <f t="shared" si="82"/>
        <v>0.45032221703356851</v>
      </c>
      <c r="GV91" s="95">
        <f t="shared" si="82"/>
        <v>0.45733468325690713</v>
      </c>
      <c r="GW91" s="95">
        <f t="shared" si="82"/>
        <v>0.39629233495328109</v>
      </c>
      <c r="GX91" s="95">
        <f t="shared" si="82"/>
        <v>0.45602029442569375</v>
      </c>
      <c r="GY91" s="95">
        <f t="shared" si="82"/>
        <v>0.55600888175293073</v>
      </c>
      <c r="GZ91" s="95">
        <f t="shared" si="82"/>
        <v>0.63881998019679742</v>
      </c>
      <c r="HA91" s="95">
        <f t="shared" si="82"/>
        <v>0.50236461146997846</v>
      </c>
      <c r="HC91" s="95">
        <f t="shared" si="72"/>
        <v>2.0869959458184734E-3</v>
      </c>
      <c r="HD91" s="95">
        <f t="shared" si="72"/>
        <v>1.8786135565792043E-3</v>
      </c>
      <c r="HE91" s="95">
        <f t="shared" si="72"/>
        <v>9.6789535096243704E-4</v>
      </c>
      <c r="HF91" s="95">
        <f t="shared" si="72"/>
        <v>1.1490084651740705E-3</v>
      </c>
      <c r="HG91" s="95">
        <f t="shared" si="86"/>
        <v>6.549813635460997E-4</v>
      </c>
      <c r="HH91" s="95">
        <f t="shared" si="86"/>
        <v>7.1981285498064109E-4</v>
      </c>
      <c r="HI91" s="95">
        <f t="shared" si="86"/>
        <v>6.3649514566450438E-4</v>
      </c>
      <c r="HJ91" s="95">
        <f t="shared" si="86"/>
        <v>7.9411767008826916E-4</v>
      </c>
      <c r="HK91" s="95">
        <f t="shared" si="86"/>
        <v>8.1507189785326038E-4</v>
      </c>
      <c r="HL91" s="95">
        <f t="shared" si="86"/>
        <v>8.3588751496394388E-4</v>
      </c>
      <c r="HM91" s="95">
        <f t="shared" si="86"/>
        <v>3.214193965847276E-4</v>
      </c>
      <c r="HN91" s="95">
        <f t="shared" si="86"/>
        <v>8.5506188904911227E-4</v>
      </c>
      <c r="HO91" s="95">
        <f t="shared" si="86"/>
        <v>6.4559556848568138E-4</v>
      </c>
      <c r="HP91" s="95">
        <f t="shared" si="86"/>
        <v>2.9676425091528229E-4</v>
      </c>
      <c r="HQ91" s="95">
        <f t="shared" si="86"/>
        <v>3.2677513405247378E-5</v>
      </c>
      <c r="HS91" s="95">
        <f t="shared" si="83"/>
        <v>5.1732201491252198E-28</v>
      </c>
      <c r="HT91" s="95">
        <f t="shared" si="83"/>
        <v>3.2049248297136085E-25</v>
      </c>
      <c r="HU91" s="95">
        <f t="shared" si="83"/>
        <v>9.3825397113957161E-25</v>
      </c>
      <c r="HV91" s="95">
        <f t="shared" si="83"/>
        <v>1.0266992742583178E-24</v>
      </c>
      <c r="HW91" s="95">
        <f t="shared" si="83"/>
        <v>9.2994019125884355E-26</v>
      </c>
      <c r="HX91" s="95">
        <f t="shared" si="83"/>
        <v>3.2404027618186713E-27</v>
      </c>
      <c r="HY91" s="95">
        <f t="shared" si="83"/>
        <v>1.3064121864623326E-27</v>
      </c>
      <c r="HZ91" s="95">
        <f t="shared" si="83"/>
        <v>3.9985439474905939E-30</v>
      </c>
      <c r="IA91" s="95">
        <f t="shared" si="83"/>
        <v>2.7134473760211007E-27</v>
      </c>
      <c r="IB91" s="95">
        <f t="shared" si="83"/>
        <v>7.6110887927740078E-25</v>
      </c>
      <c r="IC91" s="95">
        <f t="shared" si="83"/>
        <v>7.4903388030433869E-25</v>
      </c>
      <c r="ID91" s="95">
        <f t="shared" si="83"/>
        <v>2.4049266246537886E-22</v>
      </c>
      <c r="IE91" s="95">
        <f t="shared" si="83"/>
        <v>6.9737857439562209E-21</v>
      </c>
      <c r="IF91" s="95">
        <f t="shared" si="83"/>
        <v>8.2656604170945423E-19</v>
      </c>
      <c r="IG91" s="95">
        <f t="shared" si="83"/>
        <v>4.5122789163173797E-17</v>
      </c>
      <c r="II91" s="95">
        <f t="shared" si="84"/>
        <v>2.8049800899842245E-133</v>
      </c>
      <c r="IJ91" s="95">
        <f t="shared" si="84"/>
        <v>7.9380682363433517E-94</v>
      </c>
      <c r="IK91" s="95">
        <f t="shared" si="84"/>
        <v>7.3297986318291307E-97</v>
      </c>
      <c r="IL91" s="95">
        <f t="shared" si="84"/>
        <v>1.996313762190877E-99</v>
      </c>
      <c r="IM91" s="95">
        <f t="shared" si="84"/>
        <v>2.5654516531965808E-107</v>
      </c>
      <c r="IN91" s="95">
        <f t="shared" si="84"/>
        <v>3.8506587999168509E-106</v>
      </c>
      <c r="IO91" s="95">
        <f t="shared" si="84"/>
        <v>4.0388515427318183E-111</v>
      </c>
      <c r="IP91" s="95">
        <f t="shared" si="84"/>
        <v>3.6364390634750264E-129</v>
      </c>
      <c r="IQ91" s="95">
        <f t="shared" si="84"/>
        <v>6.5981989377847218E-100</v>
      </c>
      <c r="IR91" s="95">
        <f t="shared" si="84"/>
        <v>3.0284093897794472E-89</v>
      </c>
      <c r="IS91" s="95">
        <f t="shared" si="84"/>
        <v>2.6891421615194241E-80</v>
      </c>
      <c r="IT91" s="95">
        <f t="shared" si="84"/>
        <v>1.55429771677424E-77</v>
      </c>
      <c r="IU91" s="95">
        <f t="shared" si="84"/>
        <v>7.6342880615959259E-81</v>
      </c>
      <c r="IV91" s="95">
        <f t="shared" si="84"/>
        <v>7.692901354924442E-74</v>
      </c>
      <c r="IW91" s="95">
        <f t="shared" si="84"/>
        <v>3.0125411212207068E-47</v>
      </c>
      <c r="IY91" s="95">
        <f t="shared" si="85"/>
        <v>0.50381829634195774</v>
      </c>
      <c r="IZ91" s="95">
        <f t="shared" si="85"/>
        <v>0.55901471370284739</v>
      </c>
      <c r="JA91" s="95">
        <f t="shared" si="85"/>
        <v>0.46682165109881352</v>
      </c>
      <c r="JB91" s="95">
        <f t="shared" si="85"/>
        <v>0.37070458101099013</v>
      </c>
      <c r="JC91" s="95">
        <f t="shared" si="85"/>
        <v>0.41539342818156183</v>
      </c>
      <c r="JD91" s="95">
        <f t="shared" si="85"/>
        <v>0.31599021456660248</v>
      </c>
      <c r="JE91" s="95">
        <f t="shared" si="85"/>
        <v>0.44689735951778325</v>
      </c>
      <c r="JF91" s="95">
        <f t="shared" si="85"/>
        <v>0.46420119524513709</v>
      </c>
      <c r="JG91" s="95">
        <f t="shared" si="85"/>
        <v>0.45113728893142174</v>
      </c>
      <c r="JH91" s="95">
        <f t="shared" si="85"/>
        <v>0.45817057077187107</v>
      </c>
      <c r="JI91" s="95">
        <f t="shared" si="85"/>
        <v>0.39661375434986584</v>
      </c>
      <c r="JJ91" s="95">
        <f t="shared" si="85"/>
        <v>0.45687535631474285</v>
      </c>
      <c r="JK91" s="95">
        <f t="shared" si="85"/>
        <v>0.55665447732141637</v>
      </c>
      <c r="JL91" s="95">
        <f t="shared" si="85"/>
        <v>0.63911674444771271</v>
      </c>
      <c r="JM91" s="95">
        <f t="shared" si="85"/>
        <v>0.50239728898338376</v>
      </c>
    </row>
    <row r="92" spans="2:273" x14ac:dyDescent="0.25">
      <c r="B92" s="2">
        <v>65</v>
      </c>
      <c r="C92" s="37">
        <v>141.15899999999999</v>
      </c>
      <c r="D92" s="37">
        <v>170.84100000000001</v>
      </c>
      <c r="E92" s="37">
        <v>126.32599999999999</v>
      </c>
      <c r="F92" s="37">
        <v>92.022999999999996</v>
      </c>
      <c r="G92" s="37">
        <v>101.55800000000001</v>
      </c>
      <c r="H92" s="37">
        <v>85.022999999999996</v>
      </c>
      <c r="I92" s="37">
        <v>117</v>
      </c>
      <c r="J92" s="37">
        <v>122.163</v>
      </c>
      <c r="K92" s="37">
        <v>119.372</v>
      </c>
      <c r="L92" s="37">
        <v>114.395</v>
      </c>
      <c r="M92" s="37">
        <v>105.69799999999999</v>
      </c>
      <c r="N92" s="37">
        <v>117.67400000000001</v>
      </c>
      <c r="O92" s="37">
        <v>153.09299999999999</v>
      </c>
      <c r="P92" s="37">
        <v>177.41900000000001</v>
      </c>
      <c r="Q92" s="37">
        <v>120.651</v>
      </c>
      <c r="S92" s="4">
        <f t="shared" si="87"/>
        <v>139.07964549337473</v>
      </c>
      <c r="T92" s="4">
        <f t="shared" si="87"/>
        <v>157.45407439981577</v>
      </c>
      <c r="U92" s="4">
        <f t="shared" si="87"/>
        <v>129.54409167154898</v>
      </c>
      <c r="V92" s="4">
        <f t="shared" si="87"/>
        <v>110.8268438252789</v>
      </c>
      <c r="W92" s="4">
        <f t="shared" si="87"/>
        <v>119.70885949178322</v>
      </c>
      <c r="X92" s="4">
        <f t="shared" si="87"/>
        <v>101.6378803509714</v>
      </c>
      <c r="Y92" s="4">
        <f t="shared" si="87"/>
        <v>124.50717672587382</v>
      </c>
      <c r="Z92" s="4">
        <f t="shared" si="87"/>
        <v>125.41197508804075</v>
      </c>
      <c r="AA92" s="4">
        <f t="shared" si="87"/>
        <v>120.64500289604399</v>
      </c>
      <c r="AB92" s="4">
        <f t="shared" si="87"/>
        <v>120.95898205324255</v>
      </c>
      <c r="AC92" s="4">
        <f t="shared" si="87"/>
        <v>108.91700652287459</v>
      </c>
      <c r="AD92" s="4">
        <f t="shared" si="87"/>
        <v>121.24396915104514</v>
      </c>
      <c r="AE92" s="4">
        <f t="shared" si="87"/>
        <v>144.39557885953906</v>
      </c>
      <c r="AF92" s="4">
        <f t="shared" si="87"/>
        <v>169.51681044956695</v>
      </c>
      <c r="AG92" s="4">
        <f t="shared" si="87"/>
        <v>115.45463688908391</v>
      </c>
      <c r="AI92" s="4">
        <f t="shared" si="88"/>
        <v>2.0793545066252648</v>
      </c>
      <c r="AJ92" s="4">
        <f t="shared" si="88"/>
        <v>13.386925600184242</v>
      </c>
      <c r="AK92" s="4">
        <f t="shared" si="88"/>
        <v>-3.21809167154899</v>
      </c>
      <c r="AL92" s="4">
        <f t="shared" si="88"/>
        <v>-18.803843825278904</v>
      </c>
      <c r="AM92" s="4">
        <f t="shared" si="88"/>
        <v>-18.150859491783208</v>
      </c>
      <c r="AN92" s="4">
        <f t="shared" si="88"/>
        <v>-16.614880350971404</v>
      </c>
      <c r="AO92" s="4">
        <f t="shared" si="88"/>
        <v>-7.5071767258738191</v>
      </c>
      <c r="AP92" s="4">
        <f t="shared" si="88"/>
        <v>-3.2489750880407513</v>
      </c>
      <c r="AQ92" s="4">
        <f t="shared" si="88"/>
        <v>-1.273002896043991</v>
      </c>
      <c r="AR92" s="4">
        <f t="shared" si="88"/>
        <v>-6.5639820532425546</v>
      </c>
      <c r="AS92" s="4">
        <f t="shared" si="88"/>
        <v>-3.2190065228745937</v>
      </c>
      <c r="AT92" s="4">
        <f t="shared" si="88"/>
        <v>-3.5699691510451288</v>
      </c>
      <c r="AU92" s="4">
        <f t="shared" si="88"/>
        <v>8.6974211404609321</v>
      </c>
      <c r="AV92" s="4">
        <f t="shared" si="88"/>
        <v>7.9021895504330644</v>
      </c>
      <c r="AW92" s="4">
        <f t="shared" si="88"/>
        <v>5.1963631109160815</v>
      </c>
      <c r="AY92" s="2">
        <f t="shared" si="79"/>
        <v>69.205259150674863</v>
      </c>
      <c r="AZ92" s="2">
        <f t="shared" si="79"/>
        <v>70.073008752244149</v>
      </c>
      <c r="BA92" s="2">
        <f t="shared" si="79"/>
        <v>69.744780711315357</v>
      </c>
      <c r="BB92" s="2">
        <f t="shared" si="79"/>
        <v>71.273973740841768</v>
      </c>
      <c r="BC92" s="2">
        <f t="shared" si="79"/>
        <v>72.148485407413119</v>
      </c>
      <c r="BD92" s="2">
        <f t="shared" si="79"/>
        <v>71.153954355280618</v>
      </c>
      <c r="BE92" s="2">
        <f t="shared" si="79"/>
        <v>71.765072487199518</v>
      </c>
      <c r="BF92" s="2">
        <f t="shared" si="79"/>
        <v>70.398819364604975</v>
      </c>
      <c r="BG92" s="2">
        <f t="shared" si="79"/>
        <v>68.468219180682269</v>
      </c>
      <c r="BH92" s="2">
        <f t="shared" si="79"/>
        <v>67.50797787940111</v>
      </c>
      <c r="BI92" s="2">
        <f t="shared" si="79"/>
        <v>67.183428796906512</v>
      </c>
      <c r="BJ92" s="2">
        <f t="shared" si="79"/>
        <v>68.18123997293803</v>
      </c>
      <c r="BK92" s="2">
        <f t="shared" si="79"/>
        <v>67.035815620565884</v>
      </c>
      <c r="BL92" s="2">
        <f t="shared" si="79"/>
        <v>67.049061726628636</v>
      </c>
      <c r="BM92" s="2">
        <f t="shared" si="79"/>
        <v>65.169851021079594</v>
      </c>
      <c r="BO92" s="2" t="str">
        <f t="shared" si="94"/>
        <v/>
      </c>
      <c r="BP92" s="2" t="str">
        <f t="shared" si="95"/>
        <v/>
      </c>
      <c r="BQ92" s="2" t="str">
        <f t="shared" si="96"/>
        <v/>
      </c>
      <c r="BR92" s="2" t="str">
        <f t="shared" si="97"/>
        <v/>
      </c>
      <c r="BS92" s="2" t="str">
        <f t="shared" si="98"/>
        <v/>
      </c>
      <c r="BT92" s="2" t="str">
        <f t="shared" si="99"/>
        <v/>
      </c>
      <c r="BU92" s="2" t="str">
        <f t="shared" si="100"/>
        <v/>
      </c>
      <c r="BV92" s="2" t="str">
        <f t="shared" si="101"/>
        <v/>
      </c>
      <c r="BW92" s="2" t="str">
        <f t="shared" si="102"/>
        <v/>
      </c>
      <c r="BX92" s="2" t="str">
        <f t="shared" si="103"/>
        <v/>
      </c>
      <c r="BY92" s="2" t="str">
        <f t="shared" si="104"/>
        <v/>
      </c>
      <c r="BZ92" s="2" t="str">
        <f t="shared" si="105"/>
        <v/>
      </c>
      <c r="CA92" s="2" t="str">
        <f t="shared" si="106"/>
        <v/>
      </c>
      <c r="CB92" s="2" t="str">
        <f t="shared" si="107"/>
        <v/>
      </c>
      <c r="CC92" s="2" t="str">
        <f t="shared" si="108"/>
        <v/>
      </c>
      <c r="CE92" s="2" t="str">
        <f t="shared" si="80"/>
        <v/>
      </c>
      <c r="CF92" s="2" t="str">
        <f t="shared" si="80"/>
        <v/>
      </c>
      <c r="CG92" s="2" t="str">
        <f t="shared" si="80"/>
        <v/>
      </c>
      <c r="CH92" s="2" t="str">
        <f t="shared" si="80"/>
        <v/>
      </c>
      <c r="CI92" s="2" t="str">
        <f t="shared" si="80"/>
        <v/>
      </c>
      <c r="CJ92" s="2" t="str">
        <f t="shared" si="80"/>
        <v/>
      </c>
      <c r="CK92" s="2" t="str">
        <f t="shared" si="80"/>
        <v/>
      </c>
      <c r="CL92" s="2" t="str">
        <f t="shared" si="80"/>
        <v/>
      </c>
      <c r="CM92" s="2" t="str">
        <f t="shared" si="80"/>
        <v/>
      </c>
      <c r="CN92" s="2" t="str">
        <f t="shared" si="80"/>
        <v/>
      </c>
      <c r="CO92" s="2" t="str">
        <f t="shared" si="80"/>
        <v/>
      </c>
      <c r="CP92" s="2" t="str">
        <f t="shared" si="80"/>
        <v/>
      </c>
      <c r="CQ92" s="2" t="str">
        <f t="shared" si="80"/>
        <v/>
      </c>
      <c r="CR92" s="2" t="str">
        <f t="shared" si="80"/>
        <v/>
      </c>
      <c r="CS92" s="2" t="str">
        <f t="shared" si="80"/>
        <v/>
      </c>
      <c r="CU92" s="2" t="str">
        <f t="shared" si="109"/>
        <v/>
      </c>
      <c r="CV92" s="2" t="str">
        <f t="shared" si="110"/>
        <v/>
      </c>
      <c r="CW92" s="2" t="str">
        <f t="shared" si="111"/>
        <v/>
      </c>
      <c r="CX92" s="2" t="str">
        <f t="shared" si="112"/>
        <v/>
      </c>
      <c r="CY92" s="2" t="str">
        <f t="shared" si="113"/>
        <v/>
      </c>
      <c r="CZ92" s="2" t="str">
        <f t="shared" si="114"/>
        <v/>
      </c>
      <c r="DA92" s="2" t="str">
        <f t="shared" si="115"/>
        <v/>
      </c>
      <c r="DB92" s="2" t="str">
        <f t="shared" si="116"/>
        <v/>
      </c>
      <c r="DC92" s="2" t="str">
        <f t="shared" si="117"/>
        <v/>
      </c>
      <c r="DD92" s="2" t="str">
        <f t="shared" si="118"/>
        <v/>
      </c>
      <c r="DE92" s="2" t="str">
        <f t="shared" si="119"/>
        <v/>
      </c>
      <c r="DF92" s="2" t="str">
        <f t="shared" si="120"/>
        <v/>
      </c>
      <c r="DG92" s="2" t="str">
        <f t="shared" si="121"/>
        <v/>
      </c>
      <c r="DH92" s="2" t="str">
        <f t="shared" si="122"/>
        <v/>
      </c>
      <c r="DI92" s="2" t="str">
        <f t="shared" si="123"/>
        <v/>
      </c>
      <c r="DK92" s="2">
        <f t="shared" si="89"/>
        <v>83.17918780487804</v>
      </c>
      <c r="DL92" s="2">
        <f t="shared" si="89"/>
        <v>84.217945331280546</v>
      </c>
      <c r="DM92" s="2">
        <f t="shared" si="89"/>
        <v>82.61616079194016</v>
      </c>
      <c r="DN92" s="2">
        <f t="shared" si="89"/>
        <v>85.690205980066438</v>
      </c>
      <c r="DO92" s="2">
        <f t="shared" si="89"/>
        <v>84.075727358668956</v>
      </c>
      <c r="DP92" s="2">
        <f t="shared" si="89"/>
        <v>82.544033870837055</v>
      </c>
      <c r="DQ92" s="2">
        <f t="shared" si="89"/>
        <v>82.761684763525366</v>
      </c>
      <c r="DR92" s="2">
        <f t="shared" si="89"/>
        <v>80.061222591362139</v>
      </c>
      <c r="DS92" s="2">
        <f t="shared" si="89"/>
        <v>79.019388704318928</v>
      </c>
      <c r="DT92" s="2">
        <f t="shared" si="89"/>
        <v>77.339750830564782</v>
      </c>
      <c r="DU92" s="2">
        <f t="shared" si="89"/>
        <v>76.961700996677735</v>
      </c>
      <c r="DV92" s="2">
        <f t="shared" si="89"/>
        <v>78.623438538205988</v>
      </c>
      <c r="DW92" s="2">
        <f t="shared" si="89"/>
        <v>78.113106312292359</v>
      </c>
      <c r="DX92" s="2">
        <f t="shared" si="89"/>
        <v>78.336900422832969</v>
      </c>
      <c r="DY92" s="2">
        <f t="shared" si="89"/>
        <v>72.107661013239948</v>
      </c>
      <c r="EA92" s="2">
        <f t="shared" si="93"/>
        <v>63.823996486296558</v>
      </c>
      <c r="EB92" s="2">
        <f t="shared" si="90"/>
        <v>64.201568580759272</v>
      </c>
      <c r="EC92" s="2">
        <f t="shared" si="90"/>
        <v>64.522719816852756</v>
      </c>
      <c r="ED92" s="2">
        <f t="shared" si="90"/>
        <v>65.431486585727001</v>
      </c>
      <c r="EE92" s="2">
        <f t="shared" si="90"/>
        <v>67.357830808593178</v>
      </c>
      <c r="EF92" s="2">
        <f t="shared" si="90"/>
        <v>66.836579990947172</v>
      </c>
      <c r="EG92" s="2">
        <f t="shared" si="90"/>
        <v>67.292968646760045</v>
      </c>
      <c r="EH92" s="2">
        <f t="shared" si="90"/>
        <v>66.317856027990416</v>
      </c>
      <c r="EI92" s="2">
        <f t="shared" si="90"/>
        <v>64.071337666287008</v>
      </c>
      <c r="EJ92" s="2">
        <f t="shared" si="90"/>
        <v>63.405832208189821</v>
      </c>
      <c r="EK92" s="2">
        <f t="shared" si="90"/>
        <v>63.248622897918814</v>
      </c>
      <c r="EL92" s="2">
        <f t="shared" si="90"/>
        <v>63.877408738861106</v>
      </c>
      <c r="EM92" s="2">
        <f t="shared" si="90"/>
        <v>62.173373682205934</v>
      </c>
      <c r="EN92" s="2">
        <f t="shared" si="90"/>
        <v>61.685610378535756</v>
      </c>
      <c r="EO92" s="2">
        <f t="shared" si="90"/>
        <v>61.843718307456079</v>
      </c>
      <c r="EQ92" s="2">
        <f t="shared" si="91"/>
        <v>63.711266913888956</v>
      </c>
      <c r="ER92" s="2">
        <f t="shared" si="91"/>
        <v>64.205486513768335</v>
      </c>
      <c r="ES92" s="2">
        <f t="shared" si="91"/>
        <v>64.486513923840832</v>
      </c>
      <c r="ET92" s="2">
        <f t="shared" si="91"/>
        <v>65.240864333305936</v>
      </c>
      <c r="EU92" s="2">
        <f t="shared" si="91"/>
        <v>66.859562511974701</v>
      </c>
      <c r="EV92" s="2">
        <f t="shared" si="91"/>
        <v>66.132287675453441</v>
      </c>
      <c r="EW92" s="2">
        <f t="shared" si="91"/>
        <v>66.489681392200708</v>
      </c>
      <c r="EX92" s="2">
        <f t="shared" si="91"/>
        <v>65.302477700374581</v>
      </c>
      <c r="EY92" s="2">
        <f t="shared" si="91"/>
        <v>63.201558043436172</v>
      </c>
      <c r="EZ92" s="2">
        <f t="shared" si="91"/>
        <v>62.98347357913218</v>
      </c>
      <c r="FA92" s="2">
        <f t="shared" si="91"/>
        <v>62.242506956296701</v>
      </c>
      <c r="FB92" s="2">
        <f t="shared" si="91"/>
        <v>61.918911142929957</v>
      </c>
      <c r="FC92" s="2">
        <f t="shared" si="91"/>
        <v>61.13122300832314</v>
      </c>
      <c r="FD92" s="2">
        <f t="shared" si="91"/>
        <v>61.203722678943876</v>
      </c>
      <c r="FE92" s="2">
        <f t="shared" si="91"/>
        <v>63.130054096975115</v>
      </c>
      <c r="FG92" s="2">
        <f t="shared" si="92"/>
        <v>0.72197241199803086</v>
      </c>
      <c r="FH92" s="2">
        <f t="shared" si="92"/>
        <v>0.70666823313923055</v>
      </c>
      <c r="FI92" s="2">
        <f t="shared" si="92"/>
        <v>0.71138322432980028</v>
      </c>
      <c r="FJ92" s="2">
        <f t="shared" si="92"/>
        <v>0.71160393386128562</v>
      </c>
      <c r="FK92" s="2">
        <f t="shared" si="92"/>
        <v>0.71343524055463048</v>
      </c>
      <c r="FL92" s="2">
        <f t="shared" si="92"/>
        <v>0.72513006742788966</v>
      </c>
      <c r="FM92" s="2">
        <f t="shared" si="92"/>
        <v>0.71088384094144585</v>
      </c>
      <c r="FN92" s="2">
        <f t="shared" si="92"/>
        <v>0.70304468659788444</v>
      </c>
      <c r="FO92" s="2">
        <f t="shared" si="92"/>
        <v>0.7058425154164063</v>
      </c>
      <c r="FP92" s="2">
        <f t="shared" si="92"/>
        <v>0.70559316249133586</v>
      </c>
      <c r="FQ92" s="2">
        <f t="shared" si="92"/>
        <v>0.71304583677073918</v>
      </c>
      <c r="FR92" s="2">
        <f t="shared" si="92"/>
        <v>0.70811348889409853</v>
      </c>
      <c r="FS92" s="2">
        <f t="shared" si="92"/>
        <v>0.69493839094131171</v>
      </c>
      <c r="FT92" s="2">
        <f t="shared" si="92"/>
        <v>0.6778919746149874</v>
      </c>
      <c r="FU92" s="2">
        <f t="shared" si="92"/>
        <v>0.67595440041408961</v>
      </c>
      <c r="FW92" s="2">
        <f t="shared" si="81"/>
        <v>1.2856647312973359E-4</v>
      </c>
      <c r="FX92" s="2">
        <f t="shared" si="81"/>
        <v>2.5858115725620336E-4</v>
      </c>
      <c r="FY92" s="2">
        <f t="shared" si="81"/>
        <v>2.679272734182679E-4</v>
      </c>
      <c r="FZ92" s="2">
        <f t="shared" si="81"/>
        <v>2.5087952851658897E-4</v>
      </c>
      <c r="GA92" s="2">
        <f t="shared" si="81"/>
        <v>2.1154162488807728E-4</v>
      </c>
      <c r="GB92" s="2">
        <f t="shared" si="81"/>
        <v>1.8802492729536098E-4</v>
      </c>
      <c r="GC92" s="2">
        <f t="shared" si="81"/>
        <v>1.891587424037912E-4</v>
      </c>
      <c r="GD92" s="2">
        <f t="shared" si="81"/>
        <v>1.9932315487917999E-4</v>
      </c>
      <c r="GE92" s="2">
        <f t="shared" si="81"/>
        <v>2.2945855955388273E-4</v>
      </c>
      <c r="GF92" s="2">
        <f t="shared" si="81"/>
        <v>2.2550623725732435E-4</v>
      </c>
      <c r="GG92" s="2">
        <f t="shared" si="81"/>
        <v>2.1762118072973173E-4</v>
      </c>
      <c r="GH92" s="2">
        <f t="shared" si="81"/>
        <v>1.7153797798858357E-4</v>
      </c>
      <c r="GI92" s="2">
        <f t="shared" si="81"/>
        <v>1.5213322168101763E-4</v>
      </c>
      <c r="GJ92" s="2">
        <f t="shared" si="81"/>
        <v>1.3033781284589751E-4</v>
      </c>
      <c r="GK92" s="2">
        <f t="shared" si="81"/>
        <v>1.144688762893419E-4</v>
      </c>
      <c r="GM92" s="95">
        <f t="shared" si="82"/>
        <v>0.36793229322408194</v>
      </c>
      <c r="GN92" s="95">
        <f t="shared" si="82"/>
        <v>0.42777706837956603</v>
      </c>
      <c r="GO92" s="95">
        <f t="shared" si="82"/>
        <v>0.3165322102638688</v>
      </c>
      <c r="GP92" s="95">
        <f t="shared" si="82"/>
        <v>0.21677714213397339</v>
      </c>
      <c r="GQ92" s="95">
        <f t="shared" si="82"/>
        <v>0.26285045670941498</v>
      </c>
      <c r="GR92" s="95">
        <f t="shared" si="82"/>
        <v>0.17805968929678076</v>
      </c>
      <c r="GS92" s="95">
        <f t="shared" si="82"/>
        <v>0.29415922923761306</v>
      </c>
      <c r="GT92" s="95">
        <f t="shared" si="82"/>
        <v>0.30604541510397076</v>
      </c>
      <c r="GU92" s="95">
        <f t="shared" si="82"/>
        <v>0.29404446162585796</v>
      </c>
      <c r="GV92" s="95">
        <f t="shared" si="82"/>
        <v>0.30161384568981731</v>
      </c>
      <c r="GW92" s="95">
        <f t="shared" si="82"/>
        <v>0.24384025222623923</v>
      </c>
      <c r="GX92" s="95">
        <f t="shared" si="82"/>
        <v>0.30247322863678217</v>
      </c>
      <c r="GY92" s="95">
        <f t="shared" si="82"/>
        <v>0.41532167358487221</v>
      </c>
      <c r="GZ92" s="95">
        <f t="shared" si="82"/>
        <v>0.53910772791465367</v>
      </c>
      <c r="HA92" s="95">
        <f t="shared" si="82"/>
        <v>0.3682150523450845</v>
      </c>
      <c r="HC92" s="95">
        <f t="shared" si="72"/>
        <v>3.2573377737591153E-3</v>
      </c>
      <c r="HD92" s="95">
        <f t="shared" si="72"/>
        <v>2.9715243368616103E-3</v>
      </c>
      <c r="HE92" s="95">
        <f t="shared" si="72"/>
        <v>1.6434086268983478E-3</v>
      </c>
      <c r="HF92" s="95">
        <f t="shared" si="72"/>
        <v>1.9494822388662295E-3</v>
      </c>
      <c r="HG92" s="95">
        <f t="shared" si="86"/>
        <v>1.1464863312878151E-3</v>
      </c>
      <c r="HH92" s="95">
        <f t="shared" si="86"/>
        <v>1.2646684373591498E-3</v>
      </c>
      <c r="HI92" s="95">
        <f t="shared" si="86"/>
        <v>1.1084722330656101E-3</v>
      </c>
      <c r="HJ92" s="95">
        <f t="shared" si="86"/>
        <v>1.3689653018054888E-3</v>
      </c>
      <c r="HK92" s="95">
        <f t="shared" si="86"/>
        <v>1.406015774432138E-3</v>
      </c>
      <c r="HL92" s="95">
        <f t="shared" si="86"/>
        <v>1.4407015647168629E-3</v>
      </c>
      <c r="HM92" s="95">
        <f t="shared" si="86"/>
        <v>6.0512804364643621E-4</v>
      </c>
      <c r="HN92" s="95">
        <f t="shared" si="86"/>
        <v>1.4468735210194628E-3</v>
      </c>
      <c r="HO92" s="95">
        <f t="shared" si="86"/>
        <v>1.0798038502091941E-3</v>
      </c>
      <c r="HP92" s="95">
        <f t="shared" si="86"/>
        <v>5.1494761363390582E-4</v>
      </c>
      <c r="HQ92" s="95">
        <f t="shared" si="86"/>
        <v>7.0244553413911052E-5</v>
      </c>
      <c r="HS92" s="95">
        <f t="shared" si="83"/>
        <v>3.2247474985411444E-27</v>
      </c>
      <c r="HT92" s="95">
        <f t="shared" si="83"/>
        <v>1.8100747201360008E-24</v>
      </c>
      <c r="HU92" s="95">
        <f t="shared" si="83"/>
        <v>5.2095972161670994E-24</v>
      </c>
      <c r="HV92" s="95">
        <f t="shared" si="83"/>
        <v>5.6925069059468922E-24</v>
      </c>
      <c r="HW92" s="95">
        <f t="shared" si="83"/>
        <v>5.3550673982480662E-25</v>
      </c>
      <c r="HX92" s="95">
        <f t="shared" si="83"/>
        <v>2.0521036326126024E-26</v>
      </c>
      <c r="HY92" s="95">
        <f t="shared" si="83"/>
        <v>8.4155006131207033E-27</v>
      </c>
      <c r="HZ92" s="95">
        <f t="shared" si="83"/>
        <v>3.1498835245067956E-29</v>
      </c>
      <c r="IA92" s="95">
        <f t="shared" si="83"/>
        <v>1.7798129495896049E-26</v>
      </c>
      <c r="IB92" s="95">
        <f t="shared" si="83"/>
        <v>4.1795875968408602E-24</v>
      </c>
      <c r="IC92" s="95">
        <f t="shared" si="83"/>
        <v>4.1063836295832477E-24</v>
      </c>
      <c r="ID92" s="95">
        <f t="shared" si="83"/>
        <v>1.0507072194003787E-21</v>
      </c>
      <c r="IE92" s="95">
        <f t="shared" si="83"/>
        <v>2.6435166085425538E-20</v>
      </c>
      <c r="IF92" s="95">
        <f t="shared" si="83"/>
        <v>2.6493058982467581E-18</v>
      </c>
      <c r="IG92" s="95">
        <f t="shared" si="83"/>
        <v>1.2777063857921559E-16</v>
      </c>
      <c r="II92" s="95">
        <f t="shared" si="84"/>
        <v>1.2769647955714457E-130</v>
      </c>
      <c r="IJ92" s="95">
        <f t="shared" si="84"/>
        <v>8.2328210285561952E-92</v>
      </c>
      <c r="IK92" s="95">
        <f t="shared" si="84"/>
        <v>9.0401360868965933E-95</v>
      </c>
      <c r="IL92" s="95">
        <f t="shared" si="84"/>
        <v>2.697282275523574E-97</v>
      </c>
      <c r="IM92" s="95">
        <f t="shared" si="84"/>
        <v>4.6373556936088785E-105</v>
      </c>
      <c r="IN92" s="95">
        <f t="shared" si="84"/>
        <v>6.1279389321442376E-104</v>
      </c>
      <c r="IO92" s="95">
        <f t="shared" si="84"/>
        <v>8.2155555203466789E-109</v>
      </c>
      <c r="IP92" s="95">
        <f t="shared" si="84"/>
        <v>1.8459134472295679E-126</v>
      </c>
      <c r="IQ92" s="95">
        <f t="shared" si="84"/>
        <v>8.672959737528601E-98</v>
      </c>
      <c r="IR92" s="95">
        <f t="shared" si="84"/>
        <v>2.323156269334136E-87</v>
      </c>
      <c r="IS92" s="95">
        <f t="shared" si="84"/>
        <v>1.3026531093792745E-78</v>
      </c>
      <c r="IT92" s="95">
        <f t="shared" si="84"/>
        <v>5.9377786984586327E-76</v>
      </c>
      <c r="IU92" s="95">
        <f t="shared" si="84"/>
        <v>3.2482904020265921E-79</v>
      </c>
      <c r="IV92" s="95">
        <f t="shared" si="84"/>
        <v>2.2163017220111937E-72</v>
      </c>
      <c r="IW92" s="95">
        <f t="shared" si="84"/>
        <v>2.4445425242482675E-46</v>
      </c>
      <c r="IY92" s="95">
        <f t="shared" si="85"/>
        <v>0.37118963099784108</v>
      </c>
      <c r="IZ92" s="95">
        <f t="shared" si="85"/>
        <v>0.43074859271642763</v>
      </c>
      <c r="JA92" s="95">
        <f t="shared" si="85"/>
        <v>0.31817561889076712</v>
      </c>
      <c r="JB92" s="95">
        <f t="shared" si="85"/>
        <v>0.21872662437283963</v>
      </c>
      <c r="JC92" s="95">
        <f t="shared" si="85"/>
        <v>0.26399694304070281</v>
      </c>
      <c r="JD92" s="95">
        <f t="shared" si="85"/>
        <v>0.17932435773413991</v>
      </c>
      <c r="JE92" s="95">
        <f t="shared" si="85"/>
        <v>0.29526770147067866</v>
      </c>
      <c r="JF92" s="95">
        <f t="shared" si="85"/>
        <v>0.30741438040577623</v>
      </c>
      <c r="JG92" s="95">
        <f t="shared" si="85"/>
        <v>0.29545047740029007</v>
      </c>
      <c r="JH92" s="95">
        <f t="shared" si="85"/>
        <v>0.30305454725453418</v>
      </c>
      <c r="JI92" s="95">
        <f t="shared" si="85"/>
        <v>0.24444538026988566</v>
      </c>
      <c r="JJ92" s="95">
        <f t="shared" si="85"/>
        <v>0.30392010215780163</v>
      </c>
      <c r="JK92" s="95">
        <f t="shared" si="85"/>
        <v>0.41640147743508138</v>
      </c>
      <c r="JL92" s="95">
        <f t="shared" si="85"/>
        <v>0.53962267552828758</v>
      </c>
      <c r="JM92" s="95">
        <f t="shared" si="85"/>
        <v>0.36828529689849854</v>
      </c>
    </row>
    <row r="93" spans="2:273" x14ac:dyDescent="0.25">
      <c r="B93" s="2">
        <v>66</v>
      </c>
      <c r="C93" s="37">
        <v>92.864000000000004</v>
      </c>
      <c r="D93" s="37">
        <v>116.205</v>
      </c>
      <c r="E93" s="37">
        <v>87.07</v>
      </c>
      <c r="F93" s="37">
        <v>75.302000000000007</v>
      </c>
      <c r="G93" s="37">
        <v>75.628</v>
      </c>
      <c r="H93" s="37">
        <v>71.837000000000003</v>
      </c>
      <c r="I93" s="37">
        <v>81.813999999999993</v>
      </c>
      <c r="J93" s="37">
        <v>82.744</v>
      </c>
      <c r="K93" s="37">
        <v>83.256</v>
      </c>
      <c r="L93" s="37">
        <v>78.558000000000007</v>
      </c>
      <c r="M93" s="37">
        <v>74.209000000000003</v>
      </c>
      <c r="N93" s="37">
        <v>79.046999999999997</v>
      </c>
      <c r="O93" s="37">
        <v>107.977</v>
      </c>
      <c r="P93" s="37">
        <v>140.18600000000001</v>
      </c>
      <c r="Q93" s="37">
        <v>91.697999999999993</v>
      </c>
      <c r="S93" s="4">
        <f t="shared" si="87"/>
        <v>111.66742871072998</v>
      </c>
      <c r="T93" s="4">
        <f t="shared" si="87"/>
        <v>124.77414851006294</v>
      </c>
      <c r="U93" s="4">
        <f t="shared" si="87"/>
        <v>101.76241657077983</v>
      </c>
      <c r="V93" s="4">
        <f t="shared" si="87"/>
        <v>89.470711418117475</v>
      </c>
      <c r="W93" s="4">
        <f t="shared" si="87"/>
        <v>95.444844384735859</v>
      </c>
      <c r="X93" s="4">
        <f t="shared" si="87"/>
        <v>84.727974409683824</v>
      </c>
      <c r="Y93" s="4">
        <f t="shared" si="87"/>
        <v>98.620027667927147</v>
      </c>
      <c r="Z93" s="4">
        <f t="shared" si="87"/>
        <v>98.203605602959769</v>
      </c>
      <c r="AA93" s="4">
        <f t="shared" si="87"/>
        <v>94.639479779641817</v>
      </c>
      <c r="AB93" s="4">
        <f t="shared" si="87"/>
        <v>94.663600912145526</v>
      </c>
      <c r="AC93" s="4">
        <f t="shared" si="87"/>
        <v>86.521609306205221</v>
      </c>
      <c r="AD93" s="4">
        <f t="shared" si="87"/>
        <v>95.416226939119767</v>
      </c>
      <c r="AE93" s="4">
        <f t="shared" si="87"/>
        <v>111.84201030500687</v>
      </c>
      <c r="AF93" s="4">
        <f t="shared" si="87"/>
        <v>135.11730213498743</v>
      </c>
      <c r="AG93" s="4">
        <f t="shared" si="87"/>
        <v>92.869448922250882</v>
      </c>
      <c r="AI93" s="4">
        <f t="shared" si="88"/>
        <v>-18.803428710729975</v>
      </c>
      <c r="AJ93" s="4">
        <f t="shared" si="88"/>
        <v>-8.569148510062945</v>
      </c>
      <c r="AK93" s="4">
        <f t="shared" si="88"/>
        <v>-14.692416570779841</v>
      </c>
      <c r="AL93" s="4">
        <f t="shared" si="88"/>
        <v>-14.168711418117468</v>
      </c>
      <c r="AM93" s="4">
        <f t="shared" si="88"/>
        <v>-19.816844384735859</v>
      </c>
      <c r="AN93" s="4">
        <f t="shared" si="88"/>
        <v>-12.890974409683821</v>
      </c>
      <c r="AO93" s="4">
        <f t="shared" si="88"/>
        <v>-16.806027667927154</v>
      </c>
      <c r="AP93" s="4">
        <f t="shared" si="88"/>
        <v>-15.459605602959769</v>
      </c>
      <c r="AQ93" s="4">
        <f t="shared" si="88"/>
        <v>-11.383479779641817</v>
      </c>
      <c r="AR93" s="4">
        <f t="shared" si="88"/>
        <v>-16.105600912145519</v>
      </c>
      <c r="AS93" s="4">
        <f t="shared" si="88"/>
        <v>-12.312609306205218</v>
      </c>
      <c r="AT93" s="4">
        <f t="shared" si="88"/>
        <v>-16.36922693911977</v>
      </c>
      <c r="AU93" s="4">
        <f t="shared" si="88"/>
        <v>-3.8650103050068623</v>
      </c>
      <c r="AV93" s="4">
        <f t="shared" si="88"/>
        <v>5.0686978650125809</v>
      </c>
      <c r="AW93" s="4">
        <f t="shared" si="88"/>
        <v>-1.1714489222508888</v>
      </c>
      <c r="AY93" s="2">
        <f t="shared" ref="AY93:BM109" si="124">IF(OR($B93 &lt; C$230, $B93 &gt; C$233), #N/A, ((1-FG93)*DK93) + (FG93 - FW93)*EA93 + (FW93*EQ93))</f>
        <v>68.865635083963298</v>
      </c>
      <c r="AZ93" s="2">
        <f t="shared" si="124"/>
        <v>69.723403597603692</v>
      </c>
      <c r="BA93" s="2">
        <f t="shared" si="124"/>
        <v>69.421383966362455</v>
      </c>
      <c r="BB93" s="2">
        <f t="shared" si="124"/>
        <v>70.91301011474107</v>
      </c>
      <c r="BC93" s="2">
        <f t="shared" si="124"/>
        <v>71.83867357112814</v>
      </c>
      <c r="BD93" s="2">
        <f t="shared" si="124"/>
        <v>70.857704676743651</v>
      </c>
      <c r="BE93" s="2">
        <f t="shared" si="124"/>
        <v>71.451186775458069</v>
      </c>
      <c r="BF93" s="2">
        <f t="shared" si="124"/>
        <v>70.111363663534917</v>
      </c>
      <c r="BG93" s="2">
        <f t="shared" si="124"/>
        <v>68.158815828309571</v>
      </c>
      <c r="BH93" s="2">
        <f t="shared" si="124"/>
        <v>67.218780169784964</v>
      </c>
      <c r="BI93" s="2">
        <f t="shared" si="124"/>
        <v>66.886568526044826</v>
      </c>
      <c r="BJ93" s="2">
        <f t="shared" si="124"/>
        <v>67.854577001139006</v>
      </c>
      <c r="BK93" s="2">
        <f t="shared" si="124"/>
        <v>66.696120467638977</v>
      </c>
      <c r="BL93" s="2">
        <f t="shared" si="124"/>
        <v>66.702498526594937</v>
      </c>
      <c r="BM93" s="2">
        <f t="shared" si="124"/>
        <v>64.967569256131455</v>
      </c>
      <c r="BO93" s="2" t="str">
        <f t="shared" si="94"/>
        <v/>
      </c>
      <c r="BP93" s="2" t="str">
        <f t="shared" si="95"/>
        <v/>
      </c>
      <c r="BQ93" s="2" t="str">
        <f t="shared" si="96"/>
        <v/>
      </c>
      <c r="BR93" s="2" t="str">
        <f t="shared" si="97"/>
        <v/>
      </c>
      <c r="BS93" s="2" t="str">
        <f t="shared" si="98"/>
        <v/>
      </c>
      <c r="BT93" s="2" t="str">
        <f t="shared" si="99"/>
        <v/>
      </c>
      <c r="BU93" s="2" t="str">
        <f t="shared" si="100"/>
        <v/>
      </c>
      <c r="BV93" s="2" t="str">
        <f t="shared" si="101"/>
        <v/>
      </c>
      <c r="BW93" s="2" t="str">
        <f t="shared" si="102"/>
        <v/>
      </c>
      <c r="BX93" s="2" t="str">
        <f t="shared" si="103"/>
        <v/>
      </c>
      <c r="BY93" s="2" t="str">
        <f t="shared" si="104"/>
        <v/>
      </c>
      <c r="BZ93" s="2" t="str">
        <f t="shared" si="105"/>
        <v/>
      </c>
      <c r="CA93" s="2" t="str">
        <f t="shared" si="106"/>
        <v/>
      </c>
      <c r="CB93" s="2" t="str">
        <f t="shared" si="107"/>
        <v/>
      </c>
      <c r="CC93" s="2" t="str">
        <f t="shared" si="108"/>
        <v/>
      </c>
      <c r="CE93" s="2" t="str">
        <f t="shared" ref="CE93:CS109" si="125">IF(AND(IY93 &lt; $CS$22, $B93 &gt; C$231, $B93 &lt; C$232), C93, "")</f>
        <v/>
      </c>
      <c r="CF93" s="2" t="str">
        <f t="shared" si="125"/>
        <v/>
      </c>
      <c r="CG93" s="2" t="str">
        <f t="shared" si="125"/>
        <v/>
      </c>
      <c r="CH93" s="2" t="str">
        <f t="shared" si="125"/>
        <v/>
      </c>
      <c r="CI93" s="2" t="str">
        <f t="shared" si="125"/>
        <v/>
      </c>
      <c r="CJ93" s="2" t="str">
        <f t="shared" si="125"/>
        <v/>
      </c>
      <c r="CK93" s="2" t="str">
        <f t="shared" si="125"/>
        <v/>
      </c>
      <c r="CL93" s="2" t="str">
        <f t="shared" si="125"/>
        <v/>
      </c>
      <c r="CM93" s="2" t="str">
        <f t="shared" si="125"/>
        <v/>
      </c>
      <c r="CN93" s="2" t="str">
        <f t="shared" si="125"/>
        <v/>
      </c>
      <c r="CO93" s="2" t="str">
        <f t="shared" si="125"/>
        <v/>
      </c>
      <c r="CP93" s="2" t="str">
        <f t="shared" si="125"/>
        <v/>
      </c>
      <c r="CQ93" s="2" t="str">
        <f t="shared" si="125"/>
        <v/>
      </c>
      <c r="CR93" s="2" t="str">
        <f t="shared" si="125"/>
        <v/>
      </c>
      <c r="CS93" s="2" t="str">
        <f t="shared" si="125"/>
        <v/>
      </c>
      <c r="CU93" s="2" t="str">
        <f t="shared" si="109"/>
        <v/>
      </c>
      <c r="CV93" s="2" t="str">
        <f t="shared" si="110"/>
        <v/>
      </c>
      <c r="CW93" s="2" t="str">
        <f t="shared" si="111"/>
        <v/>
      </c>
      <c r="CX93" s="2" t="str">
        <f t="shared" si="112"/>
        <v/>
      </c>
      <c r="CY93" s="2" t="str">
        <f t="shared" si="113"/>
        <v/>
      </c>
      <c r="CZ93" s="2" t="str">
        <f t="shared" si="114"/>
        <v/>
      </c>
      <c r="DA93" s="2" t="str">
        <f t="shared" si="115"/>
        <v/>
      </c>
      <c r="DB93" s="2" t="str">
        <f t="shared" si="116"/>
        <v/>
      </c>
      <c r="DC93" s="2" t="str">
        <f t="shared" si="117"/>
        <v/>
      </c>
      <c r="DD93" s="2" t="str">
        <f t="shared" si="118"/>
        <v/>
      </c>
      <c r="DE93" s="2" t="str">
        <f t="shared" si="119"/>
        <v/>
      </c>
      <c r="DF93" s="2" t="str">
        <f t="shared" si="120"/>
        <v/>
      </c>
      <c r="DG93" s="2" t="str">
        <f t="shared" si="121"/>
        <v/>
      </c>
      <c r="DH93" s="2" t="str">
        <f t="shared" si="122"/>
        <v/>
      </c>
      <c r="DI93" s="2" t="str">
        <f t="shared" si="123"/>
        <v/>
      </c>
      <c r="DK93" s="2">
        <f t="shared" si="89"/>
        <v>83.417053470919313</v>
      </c>
      <c r="DL93" s="2">
        <f t="shared" si="89"/>
        <v>84.490937147178769</v>
      </c>
      <c r="DM93" s="2">
        <f t="shared" si="89"/>
        <v>82.862701590902972</v>
      </c>
      <c r="DN93" s="2">
        <f t="shared" si="89"/>
        <v>85.947596496526728</v>
      </c>
      <c r="DO93" s="2">
        <f t="shared" si="89"/>
        <v>84.298937390270922</v>
      </c>
      <c r="DP93" s="2">
        <f t="shared" si="89"/>
        <v>82.736071550117501</v>
      </c>
      <c r="DQ93" s="2">
        <f t="shared" si="89"/>
        <v>82.944788969019243</v>
      </c>
      <c r="DR93" s="2">
        <f t="shared" si="89"/>
        <v>80.257522047719732</v>
      </c>
      <c r="DS93" s="2">
        <f t="shared" si="89"/>
        <v>79.210668680157042</v>
      </c>
      <c r="DT93" s="2">
        <f t="shared" si="89"/>
        <v>77.521718212020531</v>
      </c>
      <c r="DU93" s="2">
        <f t="shared" si="89"/>
        <v>77.138359106010256</v>
      </c>
      <c r="DV93" s="2">
        <f t="shared" si="89"/>
        <v>78.841514044095447</v>
      </c>
      <c r="DW93" s="2">
        <f t="shared" si="89"/>
        <v>78.315057988523094</v>
      </c>
      <c r="DX93" s="2">
        <f t="shared" si="89"/>
        <v>78.545977026074695</v>
      </c>
      <c r="DY93" s="2">
        <f t="shared" si="89"/>
        <v>72.279448517343241</v>
      </c>
      <c r="EA93" s="2">
        <f t="shared" si="93"/>
        <v>63.75504757124213</v>
      </c>
      <c r="EB93" s="2">
        <f t="shared" si="90"/>
        <v>64.132891602787964</v>
      </c>
      <c r="EC93" s="2">
        <f t="shared" si="90"/>
        <v>64.447924941762395</v>
      </c>
      <c r="ED93" s="2">
        <f t="shared" si="90"/>
        <v>65.35605319514363</v>
      </c>
      <c r="EE93" s="2">
        <f t="shared" si="90"/>
        <v>67.274304188811399</v>
      </c>
      <c r="EF93" s="2">
        <f t="shared" si="90"/>
        <v>66.751431378791835</v>
      </c>
      <c r="EG93" s="2">
        <f t="shared" si="90"/>
        <v>67.188267348683439</v>
      </c>
      <c r="EH93" s="2">
        <f t="shared" si="90"/>
        <v>66.203167049218962</v>
      </c>
      <c r="EI93" s="2">
        <f t="shared" si="90"/>
        <v>63.95855116608243</v>
      </c>
      <c r="EJ93" s="2">
        <f t="shared" si="90"/>
        <v>63.298302334481441</v>
      </c>
      <c r="EK93" s="2">
        <f t="shared" si="90"/>
        <v>63.12423054464432</v>
      </c>
      <c r="EL93" s="2">
        <f t="shared" si="90"/>
        <v>63.724713651571875</v>
      </c>
      <c r="EM93" s="2">
        <f t="shared" si="90"/>
        <v>62.04470193959169</v>
      </c>
      <c r="EN93" s="2">
        <f t="shared" si="90"/>
        <v>61.57019721297835</v>
      </c>
      <c r="EO93" s="2">
        <f t="shared" si="90"/>
        <v>61.770527316157668</v>
      </c>
      <c r="EQ93" s="2">
        <f t="shared" si="91"/>
        <v>63.644597879291723</v>
      </c>
      <c r="ER93" s="2">
        <f t="shared" si="91"/>
        <v>64.13579524706735</v>
      </c>
      <c r="ES93" s="2">
        <f t="shared" si="91"/>
        <v>64.412339778612392</v>
      </c>
      <c r="ET93" s="2">
        <f t="shared" si="91"/>
        <v>65.171072572677161</v>
      </c>
      <c r="EU93" s="2">
        <f t="shared" si="91"/>
        <v>66.787527075819909</v>
      </c>
      <c r="EV93" s="2">
        <f t="shared" si="91"/>
        <v>66.062781660098466</v>
      </c>
      <c r="EW93" s="2">
        <f t="shared" si="91"/>
        <v>66.402506211404685</v>
      </c>
      <c r="EX93" s="2">
        <f t="shared" si="91"/>
        <v>65.210205185672137</v>
      </c>
      <c r="EY93" s="2">
        <f t="shared" si="91"/>
        <v>63.1082200920075</v>
      </c>
      <c r="EZ93" s="2">
        <f t="shared" si="91"/>
        <v>62.885374492099324</v>
      </c>
      <c r="FA93" s="2">
        <f t="shared" si="91"/>
        <v>62.141504175876456</v>
      </c>
      <c r="FB93" s="2">
        <f t="shared" si="91"/>
        <v>61.8097225028949</v>
      </c>
      <c r="FC93" s="2">
        <f t="shared" si="91"/>
        <v>61.02448937752326</v>
      </c>
      <c r="FD93" s="2">
        <f t="shared" si="91"/>
        <v>61.09807879635752</v>
      </c>
      <c r="FE93" s="2">
        <f t="shared" si="91"/>
        <v>63.018988292600042</v>
      </c>
      <c r="FG93" s="2">
        <f t="shared" si="92"/>
        <v>0.74007722768804751</v>
      </c>
      <c r="FH93" s="2">
        <f t="shared" si="92"/>
        <v>0.72539057546659258</v>
      </c>
      <c r="FI93" s="2">
        <f t="shared" si="92"/>
        <v>0.72991964153724642</v>
      </c>
      <c r="FJ93" s="2">
        <f t="shared" si="92"/>
        <v>0.73013155341349689</v>
      </c>
      <c r="FK93" s="2">
        <f t="shared" si="92"/>
        <v>0.73188953710017024</v>
      </c>
      <c r="FL93" s="2">
        <f t="shared" si="92"/>
        <v>0.74310242664251369</v>
      </c>
      <c r="FM93" s="2">
        <f t="shared" si="92"/>
        <v>0.72944013279000042</v>
      </c>
      <c r="FN93" s="2">
        <f t="shared" si="92"/>
        <v>0.72190729308860591</v>
      </c>
      <c r="FO93" s="2">
        <f t="shared" si="92"/>
        <v>0.72459702111701751</v>
      </c>
      <c r="FP93" s="2">
        <f t="shared" si="92"/>
        <v>0.7243573577205783</v>
      </c>
      <c r="FQ93" s="2">
        <f t="shared" si="92"/>
        <v>0.73151577316412197</v>
      </c>
      <c r="FR93" s="2">
        <f t="shared" si="92"/>
        <v>0.7267792507309262</v>
      </c>
      <c r="FS93" s="2">
        <f t="shared" si="92"/>
        <v>0.71410652022650145</v>
      </c>
      <c r="FT93" s="2">
        <f t="shared" si="92"/>
        <v>0.69766521238306267</v>
      </c>
      <c r="FU93" s="2">
        <f t="shared" si="92"/>
        <v>0.69579320437507908</v>
      </c>
      <c r="FW93" s="2">
        <f t="shared" ref="FW93:GK109" si="126">POWER(10,($B93-C$232)/C$229)/(1+POWER(10,($B93-C$232)/C$229))</f>
        <v>1.4096858598697747E-4</v>
      </c>
      <c r="FX93" s="2">
        <f t="shared" si="126"/>
        <v>2.8352152772757416E-4</v>
      </c>
      <c r="FY93" s="2">
        <f t="shared" si="126"/>
        <v>2.937688197838631E-4</v>
      </c>
      <c r="FZ93" s="2">
        <f t="shared" si="126"/>
        <v>2.7507727479553256E-4</v>
      </c>
      <c r="GA93" s="2">
        <f t="shared" si="126"/>
        <v>2.3194604544382824E-4</v>
      </c>
      <c r="GB93" s="2">
        <f t="shared" si="126"/>
        <v>2.0616149327823576E-4</v>
      </c>
      <c r="GC93" s="2">
        <f t="shared" si="126"/>
        <v>2.074046515841445E-4</v>
      </c>
      <c r="GD93" s="2">
        <f t="shared" si="126"/>
        <v>2.1854929053467074E-4</v>
      </c>
      <c r="GE93" s="2">
        <f t="shared" si="126"/>
        <v>2.5159073781692322E-4</v>
      </c>
      <c r="GF93" s="2">
        <f t="shared" si="126"/>
        <v>2.4725729280973167E-4</v>
      </c>
      <c r="GG93" s="2">
        <f t="shared" si="126"/>
        <v>2.3861186986609841E-4</v>
      </c>
      <c r="GH93" s="2">
        <f t="shared" si="126"/>
        <v>1.8808453993702227E-4</v>
      </c>
      <c r="GI93" s="2">
        <f t="shared" si="126"/>
        <v>1.6680831214677957E-4</v>
      </c>
      <c r="GJ93" s="2">
        <f t="shared" si="126"/>
        <v>1.4291077285026626E-4</v>
      </c>
      <c r="GK93" s="2">
        <f t="shared" si="126"/>
        <v>1.2551124087342087E-4</v>
      </c>
      <c r="GM93" s="95">
        <f t="shared" ref="GM93:HA109" si="127" xml:space="preserve"> _xlfn.NORM.DIST($B93, C$7, ABS(C$11), TRUE) * _xlfn.NORM.DIST(($B93 - C$7)*C$15, 0, ABS(C$11), TRUE) * 2</f>
        <v>0.23621108389408396</v>
      </c>
      <c r="GN93" s="95">
        <f t="shared" si="127"/>
        <v>0.28624613500532142</v>
      </c>
      <c r="GO93" s="95">
        <f t="shared" si="127"/>
        <v>0.18233603561041173</v>
      </c>
      <c r="GP93" s="95">
        <f t="shared" si="127"/>
        <v>0.10403645963159698</v>
      </c>
      <c r="GQ93" s="95">
        <f t="shared" si="127"/>
        <v>0.13920653957059975</v>
      </c>
      <c r="GR93" s="95">
        <f t="shared" si="127"/>
        <v>8.32856670098093E-2</v>
      </c>
      <c r="GS93" s="95">
        <f t="shared" si="127"/>
        <v>0.16300950306101547</v>
      </c>
      <c r="GT93" s="95">
        <f t="shared" si="127"/>
        <v>0.16803631857291471</v>
      </c>
      <c r="GU93" s="95">
        <f t="shared" si="127"/>
        <v>0.15983448077808751</v>
      </c>
      <c r="GV93" s="95">
        <f t="shared" si="127"/>
        <v>0.16595916910274772</v>
      </c>
      <c r="GW93" s="95">
        <f t="shared" si="127"/>
        <v>0.12442023763339354</v>
      </c>
      <c r="GX93" s="95">
        <f t="shared" si="127"/>
        <v>0.16826425661124514</v>
      </c>
      <c r="GY93" s="95">
        <f t="shared" si="127"/>
        <v>0.26402297242400313</v>
      </c>
      <c r="GZ93" s="95">
        <f t="shared" si="127"/>
        <v>0.39451963394060052</v>
      </c>
      <c r="HA93" s="95">
        <f t="shared" si="127"/>
        <v>0.23119139827232069</v>
      </c>
      <c r="HC93" s="95">
        <f t="shared" si="72"/>
        <v>4.9984886001359051E-3</v>
      </c>
      <c r="HD93" s="95">
        <f t="shared" si="72"/>
        <v>4.6177402493019892E-3</v>
      </c>
      <c r="HE93" s="95">
        <f t="shared" si="72"/>
        <v>2.731120609022739E-3</v>
      </c>
      <c r="HF93" s="95">
        <f t="shared" si="72"/>
        <v>3.2358158861801761E-3</v>
      </c>
      <c r="HG93" s="95">
        <f t="shared" si="86"/>
        <v>1.9616514065781687E-3</v>
      </c>
      <c r="HH93" s="95">
        <f t="shared" si="86"/>
        <v>2.1706044611057044E-3</v>
      </c>
      <c r="HI93" s="95">
        <f t="shared" si="86"/>
        <v>1.8879381636734329E-3</v>
      </c>
      <c r="HJ93" s="95">
        <f t="shared" si="86"/>
        <v>2.3083453544194788E-3</v>
      </c>
      <c r="HK93" s="95">
        <f t="shared" si="86"/>
        <v>2.3720622839082392E-3</v>
      </c>
      <c r="HL93" s="95">
        <f t="shared" si="86"/>
        <v>2.4284991731978651E-3</v>
      </c>
      <c r="HM93" s="95">
        <f t="shared" si="86"/>
        <v>1.1093577025757188E-3</v>
      </c>
      <c r="HN93" s="95">
        <f t="shared" si="86"/>
        <v>2.3978711308666827E-3</v>
      </c>
      <c r="HO93" s="95">
        <f t="shared" si="86"/>
        <v>1.771841932313704E-3</v>
      </c>
      <c r="HP93" s="95">
        <f t="shared" si="86"/>
        <v>8.7595076488131834E-4</v>
      </c>
      <c r="HQ93" s="95">
        <f t="shared" si="86"/>
        <v>1.4648424116749941E-4</v>
      </c>
      <c r="HS93" s="95">
        <f t="shared" ref="HS93:IG109" si="128" xml:space="preserve"> _xlfn.NORM.DIST($B93, C$9, ABS(C$13), TRUE) * _xlfn.NORM.DIST(($B93 - C$9)*C$17, 0, ABS(C$13), TRUE) * 2</f>
        <v>1.9555327601439158E-26</v>
      </c>
      <c r="HT93" s="95">
        <f t="shared" si="128"/>
        <v>9.9453714673911559E-24</v>
      </c>
      <c r="HU93" s="95">
        <f t="shared" si="128"/>
        <v>2.8140762500615919E-23</v>
      </c>
      <c r="HV93" s="95">
        <f t="shared" si="128"/>
        <v>3.0705207595535113E-23</v>
      </c>
      <c r="HW93" s="95">
        <f t="shared" si="128"/>
        <v>2.9999800170201448E-24</v>
      </c>
      <c r="HX93" s="95">
        <f t="shared" si="128"/>
        <v>1.2625514771710307E-25</v>
      </c>
      <c r="HY93" s="95">
        <f t="shared" si="128"/>
        <v>5.2660759931787857E-26</v>
      </c>
      <c r="HZ93" s="95">
        <f t="shared" si="128"/>
        <v>2.4019263428766311E-28</v>
      </c>
      <c r="IA93" s="95">
        <f t="shared" si="128"/>
        <v>1.1329993216100856E-25</v>
      </c>
      <c r="IB93" s="95">
        <f t="shared" si="128"/>
        <v>2.2339241945993028E-23</v>
      </c>
      <c r="IC93" s="95">
        <f t="shared" si="128"/>
        <v>2.1912540017035423E-23</v>
      </c>
      <c r="ID93" s="95">
        <f t="shared" si="128"/>
        <v>4.4877470653161477E-21</v>
      </c>
      <c r="IE93" s="95">
        <f t="shared" si="128"/>
        <v>9.8237973231454235E-20</v>
      </c>
      <c r="IF93" s="95">
        <f t="shared" si="128"/>
        <v>8.3491465410903757E-18</v>
      </c>
      <c r="IG93" s="95">
        <f t="shared" si="128"/>
        <v>3.564277367715665E-16</v>
      </c>
      <c r="II93" s="95">
        <f t="shared" ref="II93:IW109" si="129" xml:space="preserve"> _xlfn.NORM.DIST($B93, C$10, ABS(C$14), TRUE) * _xlfn.NORM.DIST(($B93 - C$10)*C$18, 0, ABS(C$14), TRUE) * 2</f>
        <v>5.4617284646744372E-128</v>
      </c>
      <c r="IJ93" s="95">
        <f t="shared" si="129"/>
        <v>8.1121508147673307E-90</v>
      </c>
      <c r="IK93" s="95">
        <f t="shared" si="129"/>
        <v>1.0570082012340533E-92</v>
      </c>
      <c r="IL93" s="95">
        <f t="shared" si="129"/>
        <v>3.4529382312462328E-95</v>
      </c>
      <c r="IM93" s="95">
        <f t="shared" si="129"/>
        <v>7.9257635241265463E-103</v>
      </c>
      <c r="IN93" s="95">
        <f t="shared" si="129"/>
        <v>9.240170442288293E-102</v>
      </c>
      <c r="IO93" s="95">
        <f t="shared" si="129"/>
        <v>1.5792349722855606E-106</v>
      </c>
      <c r="IP93" s="95">
        <f t="shared" si="129"/>
        <v>8.7651149864032555E-124</v>
      </c>
      <c r="IQ93" s="95">
        <f t="shared" si="129"/>
        <v>1.0810653644612292E-95</v>
      </c>
      <c r="IR93" s="95">
        <f t="shared" si="129"/>
        <v>1.7001351299187721E-85</v>
      </c>
      <c r="IS93" s="95">
        <f t="shared" si="129"/>
        <v>6.051166848146179E-77</v>
      </c>
      <c r="IT93" s="95">
        <f t="shared" si="129"/>
        <v>2.1831978869582102E-74</v>
      </c>
      <c r="IU93" s="95">
        <f t="shared" si="129"/>
        <v>1.3294049031859791E-77</v>
      </c>
      <c r="IV93" s="95">
        <f t="shared" si="129"/>
        <v>6.1703125915489304E-71</v>
      </c>
      <c r="IW93" s="95">
        <f t="shared" si="129"/>
        <v>1.942531111320895E-45</v>
      </c>
      <c r="IY93" s="95">
        <f t="shared" ref="IY93:JM109" si="130">GM93+HC93+HS93+II93</f>
        <v>0.24120957249421987</v>
      </c>
      <c r="IZ93" s="95">
        <f t="shared" si="130"/>
        <v>0.29086387525462343</v>
      </c>
      <c r="JA93" s="95">
        <f t="shared" si="130"/>
        <v>0.18506715621943448</v>
      </c>
      <c r="JB93" s="95">
        <f t="shared" si="130"/>
        <v>0.10727227551777715</v>
      </c>
      <c r="JC93" s="95">
        <f t="shared" si="130"/>
        <v>0.14116819097717792</v>
      </c>
      <c r="JD93" s="95">
        <f t="shared" si="130"/>
        <v>8.5456271470915002E-2</v>
      </c>
      <c r="JE93" s="95">
        <f t="shared" si="130"/>
        <v>0.16489744122468891</v>
      </c>
      <c r="JF93" s="95">
        <f t="shared" si="130"/>
        <v>0.17034466392733419</v>
      </c>
      <c r="JG93" s="95">
        <f t="shared" si="130"/>
        <v>0.16220654306199575</v>
      </c>
      <c r="JH93" s="95">
        <f t="shared" si="130"/>
        <v>0.16838766827594559</v>
      </c>
      <c r="JI93" s="95">
        <f t="shared" si="130"/>
        <v>0.12552959533596925</v>
      </c>
      <c r="JJ93" s="95">
        <f t="shared" si="130"/>
        <v>0.17066212774211181</v>
      </c>
      <c r="JK93" s="95">
        <f t="shared" si="130"/>
        <v>0.26579481435631686</v>
      </c>
      <c r="JL93" s="95">
        <f t="shared" si="130"/>
        <v>0.39539558470548186</v>
      </c>
      <c r="JM93" s="95">
        <f t="shared" si="130"/>
        <v>0.23133788251348855</v>
      </c>
    </row>
    <row r="94" spans="2:273" x14ac:dyDescent="0.25">
      <c r="B94" s="2">
        <v>67</v>
      </c>
      <c r="C94" s="37">
        <v>73.385999999999996</v>
      </c>
      <c r="D94" s="37">
        <v>79.977000000000004</v>
      </c>
      <c r="E94" s="37">
        <v>73.186000000000007</v>
      </c>
      <c r="F94" s="37">
        <v>73.558000000000007</v>
      </c>
      <c r="G94" s="37">
        <v>69.721000000000004</v>
      </c>
      <c r="H94" s="37">
        <v>71.558000000000007</v>
      </c>
      <c r="I94" s="37">
        <v>73.349000000000004</v>
      </c>
      <c r="J94" s="37">
        <v>74.046999999999997</v>
      </c>
      <c r="K94" s="37">
        <v>73.046999999999997</v>
      </c>
      <c r="L94" s="37">
        <v>69.790999999999997</v>
      </c>
      <c r="M94" s="37">
        <v>68.837000000000003</v>
      </c>
      <c r="N94" s="37">
        <v>66.790999999999997</v>
      </c>
      <c r="O94" s="37">
        <v>78</v>
      </c>
      <c r="P94" s="37">
        <v>102.977</v>
      </c>
      <c r="Q94" s="37">
        <v>71.162999999999997</v>
      </c>
      <c r="S94" s="4">
        <f t="shared" si="87"/>
        <v>93.065709343744786</v>
      </c>
      <c r="T94" s="4">
        <f t="shared" si="87"/>
        <v>100.92913011337072</v>
      </c>
      <c r="U94" s="4">
        <f t="shared" si="87"/>
        <v>85.180948255717183</v>
      </c>
      <c r="V94" s="4">
        <f t="shared" si="87"/>
        <v>79.626398314484703</v>
      </c>
      <c r="W94" s="4">
        <f t="shared" si="87"/>
        <v>82.421761635922678</v>
      </c>
      <c r="X94" s="4">
        <f t="shared" si="87"/>
        <v>77.185607312361185</v>
      </c>
      <c r="Y94" s="4">
        <f t="shared" si="87"/>
        <v>83.789401462406161</v>
      </c>
      <c r="Z94" s="4">
        <f t="shared" si="87"/>
        <v>82.776312362713625</v>
      </c>
      <c r="AA94" s="4">
        <f t="shared" si="87"/>
        <v>80.130846874596429</v>
      </c>
      <c r="AB94" s="4">
        <f t="shared" si="87"/>
        <v>79.766253875159862</v>
      </c>
      <c r="AC94" s="4">
        <f t="shared" si="87"/>
        <v>74.904301997201614</v>
      </c>
      <c r="AD94" s="4">
        <f t="shared" si="87"/>
        <v>80.557200534718959</v>
      </c>
      <c r="AE94" s="4">
        <f t="shared" si="87"/>
        <v>89.11780129831665</v>
      </c>
      <c r="AF94" s="4">
        <f t="shared" si="87"/>
        <v>105.31018001462704</v>
      </c>
      <c r="AG94" s="4">
        <f t="shared" si="87"/>
        <v>77.839550257242593</v>
      </c>
      <c r="AI94" s="4">
        <f t="shared" si="88"/>
        <v>-19.67970934374479</v>
      </c>
      <c r="AJ94" s="4">
        <f t="shared" si="88"/>
        <v>-20.952130113370714</v>
      </c>
      <c r="AK94" s="4">
        <f t="shared" si="88"/>
        <v>-11.994948255717176</v>
      </c>
      <c r="AL94" s="4">
        <f t="shared" si="88"/>
        <v>-6.0683983144846962</v>
      </c>
      <c r="AM94" s="4">
        <f t="shared" si="88"/>
        <v>-12.700761635922674</v>
      </c>
      <c r="AN94" s="4">
        <f t="shared" si="88"/>
        <v>-5.6276073123611781</v>
      </c>
      <c r="AO94" s="4">
        <f t="shared" si="88"/>
        <v>-10.440401462406157</v>
      </c>
      <c r="AP94" s="4">
        <f t="shared" si="88"/>
        <v>-8.7293123627136282</v>
      </c>
      <c r="AQ94" s="4">
        <f t="shared" si="88"/>
        <v>-7.083846874596432</v>
      </c>
      <c r="AR94" s="4">
        <f t="shared" si="88"/>
        <v>-9.9752538751598649</v>
      </c>
      <c r="AS94" s="4">
        <f t="shared" si="88"/>
        <v>-6.0673019972016107</v>
      </c>
      <c r="AT94" s="4">
        <f t="shared" si="88"/>
        <v>-13.766200534718962</v>
      </c>
      <c r="AU94" s="4">
        <f t="shared" si="88"/>
        <v>-11.11780129831665</v>
      </c>
      <c r="AV94" s="4">
        <f t="shared" si="88"/>
        <v>-2.3331800146270325</v>
      </c>
      <c r="AW94" s="4">
        <f t="shared" si="88"/>
        <v>-6.6765502572425959</v>
      </c>
      <c r="AY94" s="2">
        <f t="shared" si="124"/>
        <v>68.530532939316444</v>
      </c>
      <c r="AZ94" s="2">
        <f t="shared" si="124"/>
        <v>69.376756945838864</v>
      </c>
      <c r="BA94" s="2">
        <f t="shared" si="124"/>
        <v>69.100468483601389</v>
      </c>
      <c r="BB94" s="2">
        <f t="shared" si="124"/>
        <v>70.555795628915945</v>
      </c>
      <c r="BC94" s="2">
        <f t="shared" si="124"/>
        <v>71.530907201322194</v>
      </c>
      <c r="BD94" s="2">
        <f t="shared" si="124"/>
        <v>70.564283416459077</v>
      </c>
      <c r="BE94" s="2">
        <f t="shared" si="124"/>
        <v>71.138933319328174</v>
      </c>
      <c r="BF94" s="2">
        <f t="shared" si="124"/>
        <v>69.82302186541871</v>
      </c>
      <c r="BG94" s="2">
        <f t="shared" si="124"/>
        <v>67.849823827557742</v>
      </c>
      <c r="BH94" s="2">
        <f t="shared" si="124"/>
        <v>66.929736781646739</v>
      </c>
      <c r="BI94" s="2">
        <f t="shared" si="124"/>
        <v>66.589619303204032</v>
      </c>
      <c r="BJ94" s="2">
        <f t="shared" si="124"/>
        <v>67.525892200870047</v>
      </c>
      <c r="BK94" s="2">
        <f t="shared" si="124"/>
        <v>66.356048606382757</v>
      </c>
      <c r="BL94" s="2">
        <f t="shared" si="124"/>
        <v>66.35532704546479</v>
      </c>
      <c r="BM94" s="2">
        <f t="shared" si="124"/>
        <v>64.763120816378191</v>
      </c>
      <c r="BO94" s="2" t="str">
        <f t="shared" si="94"/>
        <v/>
      </c>
      <c r="BP94" s="2" t="str">
        <f t="shared" si="95"/>
        <v/>
      </c>
      <c r="BQ94" s="2" t="str">
        <f t="shared" si="96"/>
        <v/>
      </c>
      <c r="BR94" s="2" t="str">
        <f t="shared" si="97"/>
        <v/>
      </c>
      <c r="BS94" s="2" t="str">
        <f t="shared" si="98"/>
        <v/>
      </c>
      <c r="BT94" s="2" t="str">
        <f t="shared" si="99"/>
        <v/>
      </c>
      <c r="BU94" s="2" t="str">
        <f t="shared" si="100"/>
        <v/>
      </c>
      <c r="BV94" s="2" t="str">
        <f t="shared" si="101"/>
        <v/>
      </c>
      <c r="BW94" s="2" t="str">
        <f t="shared" si="102"/>
        <v/>
      </c>
      <c r="BX94" s="2" t="str">
        <f t="shared" si="103"/>
        <v/>
      </c>
      <c r="BY94" s="2" t="str">
        <f t="shared" si="104"/>
        <v/>
      </c>
      <c r="BZ94" s="2" t="str">
        <f t="shared" si="105"/>
        <v/>
      </c>
      <c r="CA94" s="2" t="str">
        <f t="shared" si="106"/>
        <v/>
      </c>
      <c r="CB94" s="2" t="str">
        <f t="shared" si="107"/>
        <v/>
      </c>
      <c r="CC94" s="2" t="str">
        <f t="shared" si="108"/>
        <v/>
      </c>
      <c r="CE94" s="2" t="str">
        <f t="shared" si="125"/>
        <v/>
      </c>
      <c r="CF94" s="2" t="str">
        <f t="shared" si="125"/>
        <v/>
      </c>
      <c r="CG94" s="2" t="str">
        <f t="shared" si="125"/>
        <v/>
      </c>
      <c r="CH94" s="2" t="str">
        <f t="shared" si="125"/>
        <v/>
      </c>
      <c r="CI94" s="2" t="str">
        <f t="shared" si="125"/>
        <v/>
      </c>
      <c r="CJ94" s="2" t="str">
        <f t="shared" si="125"/>
        <v/>
      </c>
      <c r="CK94" s="2" t="str">
        <f t="shared" si="125"/>
        <v/>
      </c>
      <c r="CL94" s="2" t="str">
        <f t="shared" si="125"/>
        <v/>
      </c>
      <c r="CM94" s="2" t="str">
        <f t="shared" si="125"/>
        <v/>
      </c>
      <c r="CN94" s="2" t="str">
        <f t="shared" si="125"/>
        <v/>
      </c>
      <c r="CO94" s="2" t="str">
        <f t="shared" si="125"/>
        <v/>
      </c>
      <c r="CP94" s="2" t="str">
        <f t="shared" si="125"/>
        <v/>
      </c>
      <c r="CQ94" s="2" t="str">
        <f t="shared" si="125"/>
        <v/>
      </c>
      <c r="CR94" s="2" t="str">
        <f t="shared" si="125"/>
        <v/>
      </c>
      <c r="CS94" s="2" t="str">
        <f t="shared" si="125"/>
        <v/>
      </c>
      <c r="CU94" s="2" t="str">
        <f t="shared" si="109"/>
        <v/>
      </c>
      <c r="CV94" s="2" t="str">
        <f t="shared" si="110"/>
        <v/>
      </c>
      <c r="CW94" s="2" t="str">
        <f t="shared" si="111"/>
        <v/>
      </c>
      <c r="CX94" s="2" t="str">
        <f t="shared" si="112"/>
        <v/>
      </c>
      <c r="CY94" s="2" t="str">
        <f t="shared" si="113"/>
        <v/>
      </c>
      <c r="CZ94" s="2" t="str">
        <f t="shared" si="114"/>
        <v/>
      </c>
      <c r="DA94" s="2" t="str">
        <f t="shared" si="115"/>
        <v/>
      </c>
      <c r="DB94" s="2" t="str">
        <f t="shared" si="116"/>
        <v/>
      </c>
      <c r="DC94" s="2" t="str">
        <f t="shared" si="117"/>
        <v/>
      </c>
      <c r="DD94" s="2" t="str">
        <f t="shared" si="118"/>
        <v/>
      </c>
      <c r="DE94" s="2" t="str">
        <f t="shared" si="119"/>
        <v/>
      </c>
      <c r="DF94" s="2" t="str">
        <f t="shared" si="120"/>
        <v/>
      </c>
      <c r="DG94" s="2" t="str">
        <f t="shared" si="121"/>
        <v/>
      </c>
      <c r="DH94" s="2" t="str">
        <f t="shared" si="122"/>
        <v/>
      </c>
      <c r="DI94" s="2" t="str">
        <f t="shared" si="123"/>
        <v/>
      </c>
      <c r="DK94" s="2">
        <f t="shared" si="89"/>
        <v>83.654919136960586</v>
      </c>
      <c r="DL94" s="2">
        <f t="shared" si="89"/>
        <v>84.763928963077007</v>
      </c>
      <c r="DM94" s="2">
        <f t="shared" si="89"/>
        <v>83.109242389865784</v>
      </c>
      <c r="DN94" s="2">
        <f t="shared" si="89"/>
        <v>86.204987012987004</v>
      </c>
      <c r="DO94" s="2">
        <f t="shared" si="89"/>
        <v>84.522147421872901</v>
      </c>
      <c r="DP94" s="2">
        <f t="shared" si="89"/>
        <v>82.928109229397947</v>
      </c>
      <c r="DQ94" s="2">
        <f t="shared" si="89"/>
        <v>83.127893174513133</v>
      </c>
      <c r="DR94" s="2">
        <f t="shared" si="89"/>
        <v>80.453821504077325</v>
      </c>
      <c r="DS94" s="2">
        <f t="shared" si="89"/>
        <v>79.401948655995156</v>
      </c>
      <c r="DT94" s="2">
        <f t="shared" si="89"/>
        <v>77.70368559347628</v>
      </c>
      <c r="DU94" s="2">
        <f t="shared" si="89"/>
        <v>77.315017215342777</v>
      </c>
      <c r="DV94" s="2">
        <f t="shared" si="89"/>
        <v>79.059589549984906</v>
      </c>
      <c r="DW94" s="2">
        <f t="shared" si="89"/>
        <v>78.517009664753843</v>
      </c>
      <c r="DX94" s="2">
        <f t="shared" si="89"/>
        <v>78.755053629316407</v>
      </c>
      <c r="DY94" s="2">
        <f t="shared" si="89"/>
        <v>72.451236021446533</v>
      </c>
      <c r="EA94" s="2">
        <f t="shared" si="93"/>
        <v>63.686098656187703</v>
      </c>
      <c r="EB94" s="2">
        <f t="shared" si="90"/>
        <v>64.064214624816671</v>
      </c>
      <c r="EC94" s="2">
        <f t="shared" si="90"/>
        <v>64.373130066672019</v>
      </c>
      <c r="ED94" s="2">
        <f t="shared" si="90"/>
        <v>65.280619804560274</v>
      </c>
      <c r="EE94" s="2">
        <f t="shared" si="90"/>
        <v>67.190777569029635</v>
      </c>
      <c r="EF94" s="2">
        <f t="shared" si="90"/>
        <v>66.666282766636485</v>
      </c>
      <c r="EG94" s="2">
        <f t="shared" si="90"/>
        <v>67.083566050606834</v>
      </c>
      <c r="EH94" s="2">
        <f t="shared" si="90"/>
        <v>66.088478070447522</v>
      </c>
      <c r="EI94" s="2">
        <f t="shared" si="90"/>
        <v>63.845764665877851</v>
      </c>
      <c r="EJ94" s="2">
        <f t="shared" si="90"/>
        <v>63.190772460773061</v>
      </c>
      <c r="EK94" s="2">
        <f t="shared" si="90"/>
        <v>62.999838191369825</v>
      </c>
      <c r="EL94" s="2">
        <f t="shared" si="90"/>
        <v>63.572018564282651</v>
      </c>
      <c r="EM94" s="2">
        <f t="shared" si="90"/>
        <v>61.916030196977445</v>
      </c>
      <c r="EN94" s="2">
        <f t="shared" si="90"/>
        <v>61.454784047420951</v>
      </c>
      <c r="EO94" s="2">
        <f t="shared" si="90"/>
        <v>61.697336324859251</v>
      </c>
      <c r="EQ94" s="2">
        <f t="shared" si="91"/>
        <v>63.57792884469449</v>
      </c>
      <c r="ER94" s="2">
        <f t="shared" si="91"/>
        <v>64.066103980366364</v>
      </c>
      <c r="ES94" s="2">
        <f t="shared" si="91"/>
        <v>64.338165633383952</v>
      </c>
      <c r="ET94" s="2">
        <f t="shared" si="91"/>
        <v>65.101280812048373</v>
      </c>
      <c r="EU94" s="2">
        <f t="shared" si="91"/>
        <v>66.715491639665117</v>
      </c>
      <c r="EV94" s="2">
        <f t="shared" si="91"/>
        <v>65.993275644743477</v>
      </c>
      <c r="EW94" s="2">
        <f t="shared" si="91"/>
        <v>66.315331030608661</v>
      </c>
      <c r="EX94" s="2">
        <f t="shared" si="91"/>
        <v>65.117932670969694</v>
      </c>
      <c r="EY94" s="2">
        <f t="shared" si="91"/>
        <v>63.014882140578827</v>
      </c>
      <c r="EZ94" s="2">
        <f t="shared" si="91"/>
        <v>62.787275405066467</v>
      </c>
      <c r="FA94" s="2">
        <f t="shared" si="91"/>
        <v>62.040501395456211</v>
      </c>
      <c r="FB94" s="2">
        <f t="shared" si="91"/>
        <v>61.700533862859849</v>
      </c>
      <c r="FC94" s="2">
        <f t="shared" si="91"/>
        <v>60.91775574672338</v>
      </c>
      <c r="FD94" s="2">
        <f t="shared" si="91"/>
        <v>60.992434913771163</v>
      </c>
      <c r="FE94" s="2">
        <f t="shared" si="91"/>
        <v>62.907922488224969</v>
      </c>
      <c r="FG94" s="2">
        <f t="shared" si="92"/>
        <v>0.75739924111875367</v>
      </c>
      <c r="FH94" s="2">
        <f t="shared" si="92"/>
        <v>0.74335193003774469</v>
      </c>
      <c r="FI94" s="2">
        <f t="shared" si="92"/>
        <v>0.747687802170658</v>
      </c>
      <c r="FJ94" s="2">
        <f t="shared" si="92"/>
        <v>0.74789058794823393</v>
      </c>
      <c r="FK94" s="2">
        <f t="shared" si="92"/>
        <v>0.74957256449117304</v>
      </c>
      <c r="FL94" s="2">
        <f t="shared" si="92"/>
        <v>0.76028813306746468</v>
      </c>
      <c r="FM94" s="2">
        <f t="shared" si="92"/>
        <v>0.74722891512835332</v>
      </c>
      <c r="FN94" s="2">
        <f t="shared" si="92"/>
        <v>0.74001482223414428</v>
      </c>
      <c r="FO94" s="2">
        <f t="shared" si="92"/>
        <v>0.74259186127931709</v>
      </c>
      <c r="FP94" s="2">
        <f t="shared" si="92"/>
        <v>0.74236228956505501</v>
      </c>
      <c r="FQ94" s="2">
        <f t="shared" si="92"/>
        <v>0.74921500500046545</v>
      </c>
      <c r="FR94" s="2">
        <f t="shared" si="92"/>
        <v>0.7446817457274757</v>
      </c>
      <c r="FS94" s="2">
        <f t="shared" si="92"/>
        <v>0.73253379409588948</v>
      </c>
      <c r="FT94" s="2">
        <f t="shared" si="92"/>
        <v>0.71673184494127462</v>
      </c>
      <c r="FU94" s="2">
        <f t="shared" si="92"/>
        <v>0.7149296554038912</v>
      </c>
      <c r="FW94" s="2">
        <f t="shared" si="126"/>
        <v>1.5456687870526935E-4</v>
      </c>
      <c r="FX94" s="2">
        <f t="shared" si="126"/>
        <v>3.1086666995378323E-4</v>
      </c>
      <c r="FY94" s="2">
        <f t="shared" si="126"/>
        <v>3.2210197649344344E-4</v>
      </c>
      <c r="FZ94" s="2">
        <f t="shared" si="126"/>
        <v>3.0160822969926452E-4</v>
      </c>
      <c r="GA94" s="2">
        <f t="shared" si="126"/>
        <v>2.5431809044768928E-4</v>
      </c>
      <c r="GB94" s="2">
        <f t="shared" si="126"/>
        <v>2.2604708616724641E-4</v>
      </c>
      <c r="GC94" s="2">
        <f t="shared" si="126"/>
        <v>2.2741012775797002E-4</v>
      </c>
      <c r="GD94" s="2">
        <f t="shared" si="126"/>
        <v>2.3962947920843226E-4</v>
      </c>
      <c r="GE94" s="2">
        <f t="shared" si="126"/>
        <v>2.7585706248368664E-4</v>
      </c>
      <c r="GF94" s="2">
        <f t="shared" si="126"/>
        <v>2.7110576319219965E-4</v>
      </c>
      <c r="GG94" s="2">
        <f t="shared" si="126"/>
        <v>2.6162668978223854E-4</v>
      </c>
      <c r="GH94" s="2">
        <f t="shared" si="126"/>
        <v>2.0622685486827562E-4</v>
      </c>
      <c r="GI94" s="2">
        <f t="shared" si="126"/>
        <v>1.8289873374829964E-4</v>
      </c>
      <c r="GJ94" s="2">
        <f t="shared" si="126"/>
        <v>1.5669638592999934E-4</v>
      </c>
      <c r="GK94" s="2">
        <f t="shared" si="126"/>
        <v>1.3761867255057285E-4</v>
      </c>
      <c r="GM94" s="95">
        <f t="shared" si="127"/>
        <v>0.1313224638165805</v>
      </c>
      <c r="GN94" s="95">
        <f t="shared" si="127"/>
        <v>0.16465495525107199</v>
      </c>
      <c r="GO94" s="95">
        <f t="shared" si="127"/>
        <v>8.7917917176955157E-2</v>
      </c>
      <c r="GP94" s="95">
        <f t="shared" si="127"/>
        <v>4.034872886210198E-2</v>
      </c>
      <c r="GQ94" s="95">
        <f t="shared" si="127"/>
        <v>6.0858908849962819E-2</v>
      </c>
      <c r="GR94" s="95">
        <f t="shared" si="127"/>
        <v>3.194504743746452E-2</v>
      </c>
      <c r="GS94" s="95">
        <f t="shared" si="127"/>
        <v>7.497607938791985E-2</v>
      </c>
      <c r="GT94" s="95">
        <f t="shared" si="127"/>
        <v>7.5599141989143429E-2</v>
      </c>
      <c r="GU94" s="95">
        <f t="shared" si="127"/>
        <v>7.1331952394470224E-2</v>
      </c>
      <c r="GV94" s="95">
        <f t="shared" si="127"/>
        <v>7.5134578063675211E-2</v>
      </c>
      <c r="GW94" s="95">
        <f t="shared" si="127"/>
        <v>5.2007922162047457E-2</v>
      </c>
      <c r="GX94" s="95">
        <f t="shared" si="127"/>
        <v>7.7461852870161635E-2</v>
      </c>
      <c r="GY94" s="95">
        <f t="shared" si="127"/>
        <v>0.14049194879438703</v>
      </c>
      <c r="GZ94" s="95">
        <f t="shared" si="127"/>
        <v>0.24512561866583477</v>
      </c>
      <c r="HA94" s="95">
        <f t="shared" si="127"/>
        <v>0.12282106815097109</v>
      </c>
      <c r="HC94" s="95">
        <f t="shared" si="72"/>
        <v>7.5419878238155219E-3</v>
      </c>
      <c r="HD94" s="95">
        <f t="shared" si="72"/>
        <v>7.0506041497268388E-3</v>
      </c>
      <c r="HE94" s="95">
        <f t="shared" si="72"/>
        <v>4.4428332948640648E-3</v>
      </c>
      <c r="HF94" s="95">
        <f t="shared" si="72"/>
        <v>5.254913673665644E-3</v>
      </c>
      <c r="HG94" s="95">
        <f t="shared" si="86"/>
        <v>3.2812139250211173E-3</v>
      </c>
      <c r="HH94" s="95">
        <f t="shared" si="86"/>
        <v>3.639830684319625E-3</v>
      </c>
      <c r="HI94" s="95">
        <f t="shared" si="86"/>
        <v>3.1450592465368404E-3</v>
      </c>
      <c r="HJ94" s="95">
        <f t="shared" si="86"/>
        <v>3.8076414496217466E-3</v>
      </c>
      <c r="HK94" s="95">
        <f t="shared" si="86"/>
        <v>3.9142667849868112E-3</v>
      </c>
      <c r="HL94" s="95">
        <f t="shared" si="86"/>
        <v>4.0039319960974255E-3</v>
      </c>
      <c r="HM94" s="95">
        <f t="shared" si="86"/>
        <v>1.980605971896096E-3</v>
      </c>
      <c r="HN94" s="95">
        <f t="shared" si="86"/>
        <v>3.8924755819259634E-3</v>
      </c>
      <c r="HO94" s="95">
        <f t="shared" si="86"/>
        <v>2.8525699684059662E-3</v>
      </c>
      <c r="HP94" s="95">
        <f t="shared" si="86"/>
        <v>1.4608131306133969E-3</v>
      </c>
      <c r="HQ94" s="95">
        <f t="shared" si="86"/>
        <v>2.9636758352363844E-4</v>
      </c>
      <c r="HS94" s="95">
        <f t="shared" si="128"/>
        <v>1.153644659109949E-25</v>
      </c>
      <c r="HT94" s="95">
        <f t="shared" si="128"/>
        <v>5.3161207388474592E-23</v>
      </c>
      <c r="HU94" s="95">
        <f t="shared" si="128"/>
        <v>1.4788329690376849E-22</v>
      </c>
      <c r="HV94" s="95">
        <f t="shared" si="128"/>
        <v>1.6112845757629342E-22</v>
      </c>
      <c r="HW94" s="95">
        <f t="shared" si="128"/>
        <v>1.6350033246957688E-23</v>
      </c>
      <c r="HX94" s="95">
        <f t="shared" si="128"/>
        <v>7.546606997253108E-25</v>
      </c>
      <c r="HY94" s="95">
        <f t="shared" si="128"/>
        <v>3.2011423676793504E-25</v>
      </c>
      <c r="HZ94" s="95">
        <f t="shared" si="128"/>
        <v>1.7729678211177846E-27</v>
      </c>
      <c r="IA94" s="95">
        <f t="shared" si="128"/>
        <v>6.9998826442135157E-25</v>
      </c>
      <c r="IB94" s="95">
        <f t="shared" si="128"/>
        <v>1.1621314339182933E-22</v>
      </c>
      <c r="IC94" s="95">
        <f t="shared" si="128"/>
        <v>1.1381631358647458E-22</v>
      </c>
      <c r="ID94" s="95">
        <f t="shared" si="128"/>
        <v>1.8738934624441566E-20</v>
      </c>
      <c r="IE94" s="95">
        <f t="shared" si="128"/>
        <v>3.579014532929896E-19</v>
      </c>
      <c r="IF94" s="95">
        <f t="shared" si="128"/>
        <v>2.5870812936109019E-17</v>
      </c>
      <c r="IG94" s="95">
        <f t="shared" si="128"/>
        <v>9.7953442882998552E-16</v>
      </c>
      <c r="II94" s="95">
        <f t="shared" si="129"/>
        <v>2.1947459883792239E-125</v>
      </c>
      <c r="IJ94" s="95">
        <f t="shared" si="129"/>
        <v>7.5941302671188654E-88</v>
      </c>
      <c r="IK94" s="95">
        <f t="shared" si="129"/>
        <v>1.1716648907525747E-90</v>
      </c>
      <c r="IL94" s="95">
        <f t="shared" si="129"/>
        <v>4.1881016323482449E-93</v>
      </c>
      <c r="IM94" s="95">
        <f t="shared" si="129"/>
        <v>1.2807874151777004E-100</v>
      </c>
      <c r="IN94" s="95">
        <f t="shared" si="129"/>
        <v>1.3201788287276009E-99</v>
      </c>
      <c r="IO94" s="95">
        <f t="shared" si="129"/>
        <v>2.8687216595180332E-104</v>
      </c>
      <c r="IP94" s="95">
        <f t="shared" si="129"/>
        <v>3.893285562498712E-121</v>
      </c>
      <c r="IQ94" s="95">
        <f t="shared" si="129"/>
        <v>1.2778515868776338E-93</v>
      </c>
      <c r="IR94" s="95">
        <f t="shared" si="129"/>
        <v>1.186945467824583E-83</v>
      </c>
      <c r="IS94" s="95">
        <f t="shared" si="129"/>
        <v>2.695540841801631E-75</v>
      </c>
      <c r="IT94" s="95">
        <f t="shared" si="129"/>
        <v>7.7257831774276097E-73</v>
      </c>
      <c r="IU94" s="95">
        <f t="shared" si="129"/>
        <v>5.2333141607758382E-76</v>
      </c>
      <c r="IV94" s="95">
        <f t="shared" si="129"/>
        <v>1.6600682323114799E-69</v>
      </c>
      <c r="IW94" s="95">
        <f t="shared" si="129"/>
        <v>1.5116283010149234E-44</v>
      </c>
      <c r="IY94" s="95">
        <f t="shared" si="130"/>
        <v>0.13886445164039601</v>
      </c>
      <c r="IZ94" s="95">
        <f t="shared" si="130"/>
        <v>0.17170555940079882</v>
      </c>
      <c r="JA94" s="95">
        <f t="shared" si="130"/>
        <v>9.2360750471819228E-2</v>
      </c>
      <c r="JB94" s="95">
        <f t="shared" si="130"/>
        <v>4.5603642535767624E-2</v>
      </c>
      <c r="JC94" s="95">
        <f t="shared" si="130"/>
        <v>6.4140122774983932E-2</v>
      </c>
      <c r="JD94" s="95">
        <f t="shared" si="130"/>
        <v>3.5584878121784146E-2</v>
      </c>
      <c r="JE94" s="95">
        <f t="shared" si="130"/>
        <v>7.8121138634456688E-2</v>
      </c>
      <c r="JF94" s="95">
        <f t="shared" si="130"/>
        <v>7.9406783438765172E-2</v>
      </c>
      <c r="JG94" s="95">
        <f t="shared" si="130"/>
        <v>7.5246219179457036E-2</v>
      </c>
      <c r="JH94" s="95">
        <f t="shared" si="130"/>
        <v>7.913851005977264E-2</v>
      </c>
      <c r="JI94" s="95">
        <f t="shared" si="130"/>
        <v>5.3988528133943552E-2</v>
      </c>
      <c r="JJ94" s="95">
        <f t="shared" si="130"/>
        <v>8.1354328452087593E-2</v>
      </c>
      <c r="JK94" s="95">
        <f t="shared" si="130"/>
        <v>0.143344518762793</v>
      </c>
      <c r="JL94" s="95">
        <f t="shared" si="130"/>
        <v>0.24658643179644818</v>
      </c>
      <c r="JM94" s="95">
        <f t="shared" si="130"/>
        <v>0.12311743573449571</v>
      </c>
    </row>
    <row r="95" spans="2:273" x14ac:dyDescent="0.25">
      <c r="B95" s="2">
        <v>68</v>
      </c>
      <c r="C95" s="37">
        <v>71.840999999999994</v>
      </c>
      <c r="D95" s="37">
        <v>73.067999999999998</v>
      </c>
      <c r="E95" s="37">
        <v>73.069999999999993</v>
      </c>
      <c r="F95" s="37">
        <v>74.837000000000003</v>
      </c>
      <c r="G95" s="37">
        <v>70.278999999999996</v>
      </c>
      <c r="H95" s="37">
        <v>71.465000000000003</v>
      </c>
      <c r="I95" s="37">
        <v>72.884</v>
      </c>
      <c r="J95" s="37">
        <v>71.233000000000004</v>
      </c>
      <c r="K95" s="37">
        <v>73.813999999999993</v>
      </c>
      <c r="L95" s="37">
        <v>69.372</v>
      </c>
      <c r="M95" s="37">
        <v>68.372</v>
      </c>
      <c r="N95" s="37">
        <v>66.674000000000007</v>
      </c>
      <c r="O95" s="37">
        <v>67.162999999999997</v>
      </c>
      <c r="P95" s="37">
        <v>77.906999999999996</v>
      </c>
      <c r="Q95" s="37">
        <v>63.046999999999997</v>
      </c>
      <c r="S95" s="4">
        <f t="shared" ref="S95:AG111" si="131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83.234341781478534</v>
      </c>
      <c r="T95" s="4">
        <f t="shared" si="131"/>
        <v>87.362478382728696</v>
      </c>
      <c r="U95" s="4">
        <f t="shared" si="131"/>
        <v>77.885604812827964</v>
      </c>
      <c r="V95" s="4">
        <f t="shared" si="131"/>
        <v>76.98718823461364</v>
      </c>
      <c r="W95" s="4">
        <f t="shared" si="131"/>
        <v>77.447525714365952</v>
      </c>
      <c r="X95" s="4">
        <f t="shared" si="131"/>
        <v>75.198808893749799</v>
      </c>
      <c r="Y95" s="4">
        <f t="shared" si="131"/>
        <v>77.505194987874006</v>
      </c>
      <c r="Z95" s="4">
        <f t="shared" si="131"/>
        <v>76.47858597442648</v>
      </c>
      <c r="AA95" s="4">
        <f t="shared" si="131"/>
        <v>74.335040053519464</v>
      </c>
      <c r="AB95" s="4">
        <f t="shared" si="131"/>
        <v>73.692499093634183</v>
      </c>
      <c r="AC95" s="4">
        <f t="shared" si="131"/>
        <v>70.543955867753709</v>
      </c>
      <c r="AD95" s="4">
        <f t="shared" si="131"/>
        <v>74.288022942221218</v>
      </c>
      <c r="AE95" s="4">
        <f t="shared" si="131"/>
        <v>76.872423184653158</v>
      </c>
      <c r="AF95" s="4">
        <f t="shared" si="131"/>
        <v>85.127778335476407</v>
      </c>
      <c r="AG95" s="4">
        <f t="shared" si="131"/>
        <v>69.833416656422344</v>
      </c>
      <c r="AI95" s="4">
        <f t="shared" ref="AI95:AW111" si="132">IF(OR($B95 &lt; C$230, $B95 &gt; C$233), 0, C95-S95)</f>
        <v>-11.39334178147854</v>
      </c>
      <c r="AJ95" s="4">
        <f t="shared" si="132"/>
        <v>-14.294478382728698</v>
      </c>
      <c r="AK95" s="4">
        <f t="shared" si="132"/>
        <v>-4.8156048128279707</v>
      </c>
      <c r="AL95" s="4">
        <f t="shared" si="132"/>
        <v>-2.150188234613637</v>
      </c>
      <c r="AM95" s="4">
        <f t="shared" si="132"/>
        <v>-7.1685257143659555</v>
      </c>
      <c r="AN95" s="4">
        <f t="shared" si="132"/>
        <v>-3.7338088937497957</v>
      </c>
      <c r="AO95" s="4">
        <f t="shared" si="132"/>
        <v>-4.6211949878740057</v>
      </c>
      <c r="AP95" s="4">
        <f t="shared" si="132"/>
        <v>-5.2455859744264757</v>
      </c>
      <c r="AQ95" s="4">
        <f t="shared" si="132"/>
        <v>-0.5210400535194708</v>
      </c>
      <c r="AR95" s="4">
        <f t="shared" si="132"/>
        <v>-4.3204990936341829</v>
      </c>
      <c r="AS95" s="4">
        <f t="shared" si="132"/>
        <v>-2.1719558677537094</v>
      </c>
      <c r="AT95" s="4">
        <f t="shared" si="132"/>
        <v>-7.6140229422212116</v>
      </c>
      <c r="AU95" s="4">
        <f t="shared" si="132"/>
        <v>-9.7094231846531613</v>
      </c>
      <c r="AV95" s="4">
        <f t="shared" si="132"/>
        <v>-7.2207783354764103</v>
      </c>
      <c r="AW95" s="4">
        <f t="shared" si="132"/>
        <v>-6.7864166564223467</v>
      </c>
      <c r="AY95" s="2">
        <f t="shared" si="124"/>
        <v>68.201057294524418</v>
      </c>
      <c r="AZ95" s="2">
        <f t="shared" si="124"/>
        <v>69.034395305595083</v>
      </c>
      <c r="BA95" s="2">
        <f t="shared" si="124"/>
        <v>68.783228443723985</v>
      </c>
      <c r="BB95" s="2">
        <f t="shared" si="124"/>
        <v>70.203601469731495</v>
      </c>
      <c r="BC95" s="2">
        <f t="shared" si="124"/>
        <v>71.226299154379973</v>
      </c>
      <c r="BD95" s="2">
        <f t="shared" si="124"/>
        <v>70.274634141742908</v>
      </c>
      <c r="BE95" s="2">
        <f t="shared" si="124"/>
        <v>70.829367234048064</v>
      </c>
      <c r="BF95" s="2">
        <f t="shared" si="124"/>
        <v>69.534904086127383</v>
      </c>
      <c r="BG95" s="2">
        <f t="shared" si="124"/>
        <v>67.542354070459041</v>
      </c>
      <c r="BH95" s="2">
        <f t="shared" si="124"/>
        <v>66.641898900704575</v>
      </c>
      <c r="BI95" s="2">
        <f t="shared" si="124"/>
        <v>66.293613845346229</v>
      </c>
      <c r="BJ95" s="2">
        <f t="shared" si="124"/>
        <v>67.19643580907578</v>
      </c>
      <c r="BK95" s="2">
        <f t="shared" si="124"/>
        <v>66.016866129451742</v>
      </c>
      <c r="BL95" s="2">
        <f t="shared" si="124"/>
        <v>66.008925780364592</v>
      </c>
      <c r="BM95" s="2">
        <f t="shared" si="124"/>
        <v>64.557462571545059</v>
      </c>
      <c r="BO95" s="2" t="str">
        <f t="shared" si="94"/>
        <v/>
      </c>
      <c r="BP95" s="2" t="str">
        <f t="shared" si="95"/>
        <v/>
      </c>
      <c r="BQ95" s="2" t="str">
        <f t="shared" si="96"/>
        <v/>
      </c>
      <c r="BR95" s="2" t="str">
        <f t="shared" si="97"/>
        <v/>
      </c>
      <c r="BS95" s="2" t="str">
        <f t="shared" si="98"/>
        <v/>
      </c>
      <c r="BT95" s="2" t="str">
        <f t="shared" si="99"/>
        <v/>
      </c>
      <c r="BU95" s="2" t="str">
        <f t="shared" si="100"/>
        <v/>
      </c>
      <c r="BV95" s="2" t="str">
        <f t="shared" si="101"/>
        <v/>
      </c>
      <c r="BW95" s="2" t="str">
        <f t="shared" si="102"/>
        <v/>
      </c>
      <c r="BX95" s="2" t="str">
        <f t="shared" si="103"/>
        <v/>
      </c>
      <c r="BY95" s="2" t="str">
        <f t="shared" si="104"/>
        <v/>
      </c>
      <c r="BZ95" s="2" t="str">
        <f t="shared" si="105"/>
        <v/>
      </c>
      <c r="CA95" s="2" t="str">
        <f t="shared" si="106"/>
        <v/>
      </c>
      <c r="CB95" s="2" t="str">
        <f t="shared" si="107"/>
        <v/>
      </c>
      <c r="CC95" s="2" t="str">
        <f t="shared" si="108"/>
        <v/>
      </c>
      <c r="CE95" s="2" t="str">
        <f t="shared" si="125"/>
        <v/>
      </c>
      <c r="CF95" s="2" t="str">
        <f t="shared" si="125"/>
        <v/>
      </c>
      <c r="CG95" s="2" t="str">
        <f t="shared" si="125"/>
        <v/>
      </c>
      <c r="CH95" s="2" t="str">
        <f t="shared" si="125"/>
        <v/>
      </c>
      <c r="CI95" s="2" t="str">
        <f t="shared" si="125"/>
        <v/>
      </c>
      <c r="CJ95" s="2" t="str">
        <f t="shared" si="125"/>
        <v/>
      </c>
      <c r="CK95" s="2" t="str">
        <f t="shared" si="125"/>
        <v/>
      </c>
      <c r="CL95" s="2" t="str">
        <f t="shared" si="125"/>
        <v/>
      </c>
      <c r="CM95" s="2" t="str">
        <f t="shared" si="125"/>
        <v/>
      </c>
      <c r="CN95" s="2" t="str">
        <f t="shared" si="125"/>
        <v/>
      </c>
      <c r="CO95" s="2" t="str">
        <f t="shared" si="125"/>
        <v/>
      </c>
      <c r="CP95" s="2" t="str">
        <f t="shared" si="125"/>
        <v/>
      </c>
      <c r="CQ95" s="2" t="str">
        <f t="shared" si="125"/>
        <v/>
      </c>
      <c r="CR95" s="2" t="str">
        <f t="shared" si="125"/>
        <v/>
      </c>
      <c r="CS95" s="2" t="str">
        <f t="shared" si="125"/>
        <v/>
      </c>
      <c r="CU95" s="2" t="str">
        <f t="shared" si="109"/>
        <v/>
      </c>
      <c r="CV95" s="2" t="str">
        <f t="shared" si="110"/>
        <v/>
      </c>
      <c r="CW95" s="2" t="str">
        <f t="shared" si="111"/>
        <v/>
      </c>
      <c r="CX95" s="2" t="str">
        <f t="shared" si="112"/>
        <v/>
      </c>
      <c r="CY95" s="2" t="str">
        <f t="shared" si="113"/>
        <v/>
      </c>
      <c r="CZ95" s="2" t="str">
        <f t="shared" si="114"/>
        <v/>
      </c>
      <c r="DA95" s="2" t="str">
        <f t="shared" si="115"/>
        <v/>
      </c>
      <c r="DB95" s="2" t="str">
        <f t="shared" si="116"/>
        <v/>
      </c>
      <c r="DC95" s="2" t="str">
        <f t="shared" si="117"/>
        <v/>
      </c>
      <c r="DD95" s="2" t="str">
        <f t="shared" si="118"/>
        <v/>
      </c>
      <c r="DE95" s="2" t="str">
        <f t="shared" si="119"/>
        <v/>
      </c>
      <c r="DF95" s="2" t="str">
        <f t="shared" si="120"/>
        <v/>
      </c>
      <c r="DG95" s="2" t="str">
        <f t="shared" si="121"/>
        <v/>
      </c>
      <c r="DH95" s="2" t="str">
        <f t="shared" si="122"/>
        <v/>
      </c>
      <c r="DI95" s="2" t="str">
        <f t="shared" si="123"/>
        <v/>
      </c>
      <c r="DK95" s="2">
        <f t="shared" ref="DK95:DY111" si="133">BO$228*$B95+BO$229</f>
        <v>83.892784803001859</v>
      </c>
      <c r="DL95" s="2">
        <f t="shared" si="133"/>
        <v>85.036920778975229</v>
      </c>
      <c r="DM95" s="2">
        <f t="shared" si="133"/>
        <v>83.355783188828582</v>
      </c>
      <c r="DN95" s="2">
        <f t="shared" si="133"/>
        <v>86.462377529447295</v>
      </c>
      <c r="DO95" s="2">
        <f t="shared" si="133"/>
        <v>84.745357453474881</v>
      </c>
      <c r="DP95" s="2">
        <f t="shared" si="133"/>
        <v>83.120146908678393</v>
      </c>
      <c r="DQ95" s="2">
        <f t="shared" si="133"/>
        <v>83.310997380007009</v>
      </c>
      <c r="DR95" s="2">
        <f t="shared" si="133"/>
        <v>80.650120960434933</v>
      </c>
      <c r="DS95" s="2">
        <f t="shared" si="133"/>
        <v>79.59322863183327</v>
      </c>
      <c r="DT95" s="2">
        <f t="shared" si="133"/>
        <v>77.885652974932043</v>
      </c>
      <c r="DU95" s="2">
        <f t="shared" si="133"/>
        <v>77.491675324675313</v>
      </c>
      <c r="DV95" s="2">
        <f t="shared" si="133"/>
        <v>79.277665055874365</v>
      </c>
      <c r="DW95" s="2">
        <f t="shared" si="133"/>
        <v>78.718961340984592</v>
      </c>
      <c r="DX95" s="2">
        <f t="shared" si="133"/>
        <v>78.964130232558134</v>
      </c>
      <c r="DY95" s="2">
        <f t="shared" si="133"/>
        <v>72.623023525549826</v>
      </c>
      <c r="EA95" s="2">
        <f t="shared" si="93"/>
        <v>63.617149741133275</v>
      </c>
      <c r="EB95" s="2">
        <f t="shared" si="90"/>
        <v>63.995537646845364</v>
      </c>
      <c r="EC95" s="2">
        <f t="shared" si="90"/>
        <v>64.298335191581657</v>
      </c>
      <c r="ED95" s="2">
        <f t="shared" si="90"/>
        <v>65.205186413976918</v>
      </c>
      <c r="EE95" s="2">
        <f t="shared" si="90"/>
        <v>67.107250949247856</v>
      </c>
      <c r="EF95" s="2">
        <f t="shared" si="90"/>
        <v>66.581134154481148</v>
      </c>
      <c r="EG95" s="2">
        <f t="shared" si="90"/>
        <v>66.978864752530228</v>
      </c>
      <c r="EH95" s="2">
        <f t="shared" si="90"/>
        <v>65.973789091676068</v>
      </c>
      <c r="EI95" s="2">
        <f t="shared" si="90"/>
        <v>63.732978165673281</v>
      </c>
      <c r="EJ95" s="2">
        <f t="shared" si="90"/>
        <v>63.083242587064682</v>
      </c>
      <c r="EK95" s="2">
        <f t="shared" si="90"/>
        <v>62.875445838095331</v>
      </c>
      <c r="EL95" s="2">
        <f t="shared" si="90"/>
        <v>63.419323476993419</v>
      </c>
      <c r="EM95" s="2">
        <f t="shared" ref="EM95:EO158" si="134">CQ$228*$B95+CQ$229</f>
        <v>61.787358454363194</v>
      </c>
      <c r="EN95" s="2">
        <f t="shared" si="134"/>
        <v>61.339370881863545</v>
      </c>
      <c r="EO95" s="2">
        <f t="shared" si="134"/>
        <v>61.62414533356084</v>
      </c>
      <c r="EQ95" s="2">
        <f t="shared" ref="EQ95:FE111" si="135">CU$228*$B95+CU$229</f>
        <v>63.511259810097258</v>
      </c>
      <c r="ER95" s="2">
        <f t="shared" si="135"/>
        <v>63.996412713665386</v>
      </c>
      <c r="ES95" s="2">
        <f t="shared" si="135"/>
        <v>64.263991488155511</v>
      </c>
      <c r="ET95" s="2">
        <f t="shared" si="135"/>
        <v>65.031489051419584</v>
      </c>
      <c r="EU95" s="2">
        <f t="shared" si="135"/>
        <v>66.643456203510311</v>
      </c>
      <c r="EV95" s="2">
        <f t="shared" si="135"/>
        <v>65.923769629388488</v>
      </c>
      <c r="EW95" s="2">
        <f t="shared" si="135"/>
        <v>66.228155849812637</v>
      </c>
      <c r="EX95" s="2">
        <f t="shared" si="135"/>
        <v>65.02566015626725</v>
      </c>
      <c r="EY95" s="2">
        <f t="shared" si="135"/>
        <v>62.921544189150161</v>
      </c>
      <c r="EZ95" s="2">
        <f t="shared" si="135"/>
        <v>62.68917631803361</v>
      </c>
      <c r="FA95" s="2">
        <f t="shared" si="135"/>
        <v>61.939498615035966</v>
      </c>
      <c r="FB95" s="2">
        <f t="shared" si="135"/>
        <v>61.591345222824799</v>
      </c>
      <c r="FC95" s="2">
        <f t="shared" si="135"/>
        <v>60.8110221159235</v>
      </c>
      <c r="FD95" s="2">
        <f t="shared" si="135"/>
        <v>60.886791031184814</v>
      </c>
      <c r="FE95" s="2">
        <f t="shared" si="135"/>
        <v>62.796856683849903</v>
      </c>
      <c r="FG95" s="2">
        <f t="shared" ref="FG95:FU111" si="136">POWER(10,($B95-C$231)/C$229)/(1+POWER(10,($B95-C$231)/C$229))</f>
        <v>0.77391951052194641</v>
      </c>
      <c r="FH95" s="2">
        <f t="shared" si="136"/>
        <v>0.76052632429897526</v>
      </c>
      <c r="FI95" s="2">
        <f t="shared" si="136"/>
        <v>0.76466390558448649</v>
      </c>
      <c r="FJ95" s="2">
        <f t="shared" si="136"/>
        <v>0.76485733840194037</v>
      </c>
      <c r="FK95" s="2">
        <f t="shared" si="136"/>
        <v>0.76646146613846766</v>
      </c>
      <c r="FL95" s="2">
        <f t="shared" si="136"/>
        <v>0.77666968578178763</v>
      </c>
      <c r="FM95" s="2">
        <f t="shared" si="136"/>
        <v>0.76422615743502342</v>
      </c>
      <c r="FN95" s="2">
        <f t="shared" si="136"/>
        <v>0.75733963091092438</v>
      </c>
      <c r="FO95" s="2">
        <f t="shared" si="136"/>
        <v>0.75980068272976875</v>
      </c>
      <c r="FP95" s="2">
        <f t="shared" si="136"/>
        <v>0.75958148990071694</v>
      </c>
      <c r="FQ95" s="2">
        <f t="shared" si="136"/>
        <v>0.76612049661070236</v>
      </c>
      <c r="FR95" s="2">
        <f t="shared" si="136"/>
        <v>0.76179566738097815</v>
      </c>
      <c r="FS95" s="2">
        <f t="shared" si="136"/>
        <v>0.75018883334236419</v>
      </c>
      <c r="FT95" s="2">
        <f t="shared" si="136"/>
        <v>0.73505268559748282</v>
      </c>
      <c r="FU95" s="2">
        <f t="shared" si="136"/>
        <v>0.73332368703145756</v>
      </c>
      <c r="FW95" s="2">
        <f t="shared" si="126"/>
        <v>1.6947668505336457E-4</v>
      </c>
      <c r="FX95" s="2">
        <f t="shared" si="126"/>
        <v>3.4084830283889723E-4</v>
      </c>
      <c r="FY95" s="2">
        <f t="shared" si="126"/>
        <v>3.5316681921200571E-4</v>
      </c>
      <c r="FZ95" s="2">
        <f t="shared" si="126"/>
        <v>3.3069722481038913E-4</v>
      </c>
      <c r="GA95" s="2">
        <f t="shared" si="126"/>
        <v>2.7884739921887636E-4</v>
      </c>
      <c r="GB95" s="2">
        <f t="shared" si="126"/>
        <v>2.4785029601237301E-4</v>
      </c>
      <c r="GC95" s="2">
        <f t="shared" si="126"/>
        <v>2.4934477601471459E-4</v>
      </c>
      <c r="GD95" s="2">
        <f t="shared" si="126"/>
        <v>2.6274242475784733E-4</v>
      </c>
      <c r="GE95" s="2">
        <f t="shared" si="126"/>
        <v>3.0246320445174025E-4</v>
      </c>
      <c r="GF95" s="2">
        <f t="shared" si="126"/>
        <v>2.9725378327998686E-4</v>
      </c>
      <c r="GG95" s="2">
        <f t="shared" si="126"/>
        <v>2.8686072014613825E-4</v>
      </c>
      <c r="GH95" s="2">
        <f t="shared" si="126"/>
        <v>2.2611875087427531E-4</v>
      </c>
      <c r="GI95" s="2">
        <f t="shared" si="126"/>
        <v>2.0054093496402875E-4</v>
      </c>
      <c r="GJ95" s="2">
        <f t="shared" si="126"/>
        <v>1.7181157317631713E-4</v>
      </c>
      <c r="GK95" s="2">
        <f t="shared" si="126"/>
        <v>1.5089387038558219E-4</v>
      </c>
      <c r="GM95" s="95">
        <f t="shared" si="127"/>
        <v>6.2709869206172331E-2</v>
      </c>
      <c r="GN95" s="95">
        <f t="shared" si="127"/>
        <v>8.0587627000929488E-2</v>
      </c>
      <c r="GO95" s="95">
        <f t="shared" si="127"/>
        <v>3.5157746789345828E-2</v>
      </c>
      <c r="GP95" s="95">
        <f t="shared" si="127"/>
        <v>1.2536584114474131E-2</v>
      </c>
      <c r="GQ95" s="95">
        <f t="shared" si="127"/>
        <v>2.1772669674640029E-2</v>
      </c>
      <c r="GR95" s="95">
        <f t="shared" si="127"/>
        <v>9.9772911668289648E-3</v>
      </c>
      <c r="GS95" s="95">
        <f t="shared" si="127"/>
        <v>2.8360760452808755E-2</v>
      </c>
      <c r="GT95" s="95">
        <f t="shared" si="127"/>
        <v>2.7583511122217901E-2</v>
      </c>
      <c r="GU95" s="95">
        <f t="shared" si="127"/>
        <v>2.5880580692124872E-2</v>
      </c>
      <c r="GV95" s="95">
        <f t="shared" si="127"/>
        <v>2.7711189795559858E-2</v>
      </c>
      <c r="GW95" s="95">
        <f t="shared" si="127"/>
        <v>1.7655315930165082E-2</v>
      </c>
      <c r="GX95" s="95">
        <f t="shared" si="127"/>
        <v>2.9228634597907036E-2</v>
      </c>
      <c r="GY95" s="95">
        <f t="shared" si="127"/>
        <v>6.1824896807287907E-2</v>
      </c>
      <c r="GZ95" s="95">
        <f t="shared" si="127"/>
        <v>0.12727235043982535</v>
      </c>
      <c r="HA95" s="95">
        <f t="shared" si="127"/>
        <v>5.4716018988539748E-2</v>
      </c>
      <c r="HC95" s="95">
        <f t="shared" si="72"/>
        <v>1.1190353687739556E-2</v>
      </c>
      <c r="HD95" s="95">
        <f t="shared" si="72"/>
        <v>1.057819149821807E-2</v>
      </c>
      <c r="HE95" s="95">
        <f t="shared" si="72"/>
        <v>7.0754326957847549E-3</v>
      </c>
      <c r="HF95" s="95">
        <f t="shared" si="72"/>
        <v>8.3506096130826855E-3</v>
      </c>
      <c r="HG95" s="95">
        <f t="shared" si="86"/>
        <v>5.3660943693946261E-3</v>
      </c>
      <c r="HH95" s="95">
        <f t="shared" si="86"/>
        <v>5.9639309327683496E-3</v>
      </c>
      <c r="HI95" s="95">
        <f t="shared" si="86"/>
        <v>5.1250394851891966E-3</v>
      </c>
      <c r="HJ95" s="95">
        <f t="shared" si="86"/>
        <v>6.1448151816780316E-3</v>
      </c>
      <c r="HK95" s="95">
        <f t="shared" si="86"/>
        <v>6.318508073939526E-3</v>
      </c>
      <c r="HL95" s="95">
        <f t="shared" si="86"/>
        <v>6.4576104577279188E-3</v>
      </c>
      <c r="HM95" s="95">
        <f t="shared" si="86"/>
        <v>3.4441750972579307E-3</v>
      </c>
      <c r="HN95" s="95">
        <f t="shared" si="86"/>
        <v>6.1898091172971409E-3</v>
      </c>
      <c r="HO95" s="95">
        <f t="shared" si="86"/>
        <v>4.5062724895386973E-3</v>
      </c>
      <c r="HP95" s="95">
        <f t="shared" si="86"/>
        <v>2.388603153789659E-3</v>
      </c>
      <c r="HQ95" s="95">
        <f t="shared" si="86"/>
        <v>5.8181349992678804E-4</v>
      </c>
      <c r="HS95" s="95">
        <f t="shared" si="128"/>
        <v>6.6209406466806751E-25</v>
      </c>
      <c r="HT95" s="95">
        <f t="shared" si="128"/>
        <v>2.7645319823115136E-22</v>
      </c>
      <c r="HU95" s="95">
        <f t="shared" si="128"/>
        <v>7.5606246524946361E-22</v>
      </c>
      <c r="HV95" s="95">
        <f t="shared" si="128"/>
        <v>8.2259857379942677E-22</v>
      </c>
      <c r="HW95" s="95">
        <f t="shared" si="128"/>
        <v>8.6690057997208398E-23</v>
      </c>
      <c r="HX95" s="95">
        <f t="shared" si="128"/>
        <v>4.3823866128101848E-24</v>
      </c>
      <c r="HY95" s="95">
        <f t="shared" si="128"/>
        <v>1.8903271795529371E-24</v>
      </c>
      <c r="HZ95" s="95">
        <f t="shared" si="128"/>
        <v>1.2668394209400236E-26</v>
      </c>
      <c r="IA95" s="95">
        <f t="shared" si="128"/>
        <v>4.1972162823677082E-24</v>
      </c>
      <c r="IB95" s="95">
        <f t="shared" si="128"/>
        <v>5.8843365600372132E-22</v>
      </c>
      <c r="IC95" s="95">
        <f t="shared" si="128"/>
        <v>5.7543795943604862E-22</v>
      </c>
      <c r="ID95" s="95">
        <f t="shared" si="128"/>
        <v>7.6495260886061666E-20</v>
      </c>
      <c r="IE95" s="95">
        <f t="shared" si="128"/>
        <v>1.2783129251310933E-18</v>
      </c>
      <c r="IF95" s="95">
        <f t="shared" si="128"/>
        <v>7.8820425802251735E-17</v>
      </c>
      <c r="IG95" s="95">
        <f t="shared" si="128"/>
        <v>2.6520291372438202E-15</v>
      </c>
      <c r="II95" s="95">
        <f t="shared" si="129"/>
        <v>8.2859511760595442E-123</v>
      </c>
      <c r="IJ95" s="95">
        <f t="shared" si="129"/>
        <v>6.7542321532950659E-86</v>
      </c>
      <c r="IK95" s="95">
        <f t="shared" si="129"/>
        <v>1.2312646016191775E-88</v>
      </c>
      <c r="IL95" s="95">
        <f t="shared" si="129"/>
        <v>4.8129663469255023E-91</v>
      </c>
      <c r="IM95" s="95">
        <f t="shared" si="129"/>
        <v>1.9569484216698676E-98</v>
      </c>
      <c r="IN95" s="95">
        <f t="shared" si="129"/>
        <v>1.7872029527060095E-97</v>
      </c>
      <c r="IO95" s="95">
        <f t="shared" si="129"/>
        <v>4.9245099226947299E-102</v>
      </c>
      <c r="IP95" s="95">
        <f t="shared" si="129"/>
        <v>1.6176642433954291E-118</v>
      </c>
      <c r="IQ95" s="95">
        <f t="shared" si="129"/>
        <v>1.4323656550775078E-91</v>
      </c>
      <c r="IR95" s="95">
        <f t="shared" si="129"/>
        <v>7.9053584672801973E-82</v>
      </c>
      <c r="IS95" s="95">
        <f t="shared" si="129"/>
        <v>1.1514638169324794E-73</v>
      </c>
      <c r="IT95" s="95">
        <f t="shared" si="129"/>
        <v>2.6313177874021175E-71</v>
      </c>
      <c r="IU95" s="95">
        <f t="shared" si="129"/>
        <v>1.9815929690442949E-74</v>
      </c>
      <c r="IV95" s="95">
        <f t="shared" si="129"/>
        <v>4.3160469355334438E-68</v>
      </c>
      <c r="IW95" s="95">
        <f t="shared" si="129"/>
        <v>1.1519392774838173E-43</v>
      </c>
      <c r="IY95" s="95">
        <f t="shared" si="130"/>
        <v>7.390022289391189E-2</v>
      </c>
      <c r="IZ95" s="95">
        <f t="shared" si="130"/>
        <v>9.1165818499147552E-2</v>
      </c>
      <c r="JA95" s="95">
        <f t="shared" si="130"/>
        <v>4.2233179485130584E-2</v>
      </c>
      <c r="JB95" s="95">
        <f t="shared" si="130"/>
        <v>2.0887193727556819E-2</v>
      </c>
      <c r="JC95" s="95">
        <f t="shared" si="130"/>
        <v>2.7138764044034654E-2</v>
      </c>
      <c r="JD95" s="95">
        <f t="shared" si="130"/>
        <v>1.5941222099597314E-2</v>
      </c>
      <c r="JE95" s="95">
        <f t="shared" si="130"/>
        <v>3.3485799937997954E-2</v>
      </c>
      <c r="JF95" s="95">
        <f t="shared" si="130"/>
        <v>3.3728326303895932E-2</v>
      </c>
      <c r="JG95" s="95">
        <f t="shared" si="130"/>
        <v>3.21990887660644E-2</v>
      </c>
      <c r="JH95" s="95">
        <f t="shared" si="130"/>
        <v>3.4168800253287779E-2</v>
      </c>
      <c r="JI95" s="95">
        <f t="shared" si="130"/>
        <v>2.1099491027423013E-2</v>
      </c>
      <c r="JJ95" s="95">
        <f t="shared" si="130"/>
        <v>3.5418443715204175E-2</v>
      </c>
      <c r="JK95" s="95">
        <f t="shared" si="130"/>
        <v>6.63311692968266E-2</v>
      </c>
      <c r="JL95" s="95">
        <f t="shared" si="130"/>
        <v>0.1296609535936151</v>
      </c>
      <c r="JM95" s="95">
        <f t="shared" si="130"/>
        <v>5.5297832488469187E-2</v>
      </c>
    </row>
    <row r="96" spans="2:273" x14ac:dyDescent="0.25">
      <c r="B96" s="2">
        <v>69</v>
      </c>
      <c r="C96" s="37">
        <v>73.022999999999996</v>
      </c>
      <c r="D96" s="37">
        <v>73.614000000000004</v>
      </c>
      <c r="E96" s="37">
        <v>75.046999999999997</v>
      </c>
      <c r="F96" s="37">
        <v>76.441999999999993</v>
      </c>
      <c r="G96" s="37">
        <v>74.069999999999993</v>
      </c>
      <c r="H96" s="37">
        <v>74.744</v>
      </c>
      <c r="I96" s="37">
        <v>74</v>
      </c>
      <c r="J96" s="37">
        <v>72.721000000000004</v>
      </c>
      <c r="K96" s="37">
        <v>73</v>
      </c>
      <c r="L96" s="37">
        <v>71.162999999999997</v>
      </c>
      <c r="M96" s="37">
        <v>68.650999999999996</v>
      </c>
      <c r="N96" s="37">
        <v>68.325999999999993</v>
      </c>
      <c r="O96" s="37">
        <v>67.022999999999996</v>
      </c>
      <c r="P96" s="37">
        <v>68.116</v>
      </c>
      <c r="Q96" s="37">
        <v>59.976999999999997</v>
      </c>
      <c r="S96" s="4">
        <f t="shared" si="131"/>
        <v>79.960057748058162</v>
      </c>
      <c r="T96" s="4">
        <f t="shared" si="131"/>
        <v>82.094684221803206</v>
      </c>
      <c r="U96" s="4">
        <f t="shared" si="131"/>
        <v>76.384837391008915</v>
      </c>
      <c r="V96" s="4">
        <f t="shared" si="131"/>
        <v>77.968098896619082</v>
      </c>
      <c r="W96" s="4">
        <f t="shared" si="131"/>
        <v>76.924294064905396</v>
      </c>
      <c r="X96" s="4">
        <f t="shared" si="131"/>
        <v>75.985765614879099</v>
      </c>
      <c r="Y96" s="4">
        <f t="shared" si="131"/>
        <v>76.201893210348132</v>
      </c>
      <c r="Z96" s="4">
        <f t="shared" si="131"/>
        <v>75.397729776821464</v>
      </c>
      <c r="AA96" s="4">
        <f t="shared" si="131"/>
        <v>73.475941151136269</v>
      </c>
      <c r="AB96" s="4">
        <f t="shared" si="131"/>
        <v>72.706834915123665</v>
      </c>
      <c r="AC96" s="4">
        <f t="shared" si="131"/>
        <v>69.961973199215819</v>
      </c>
      <c r="AD96" s="4">
        <f t="shared" si="131"/>
        <v>73.041513805087945</v>
      </c>
      <c r="AE96" s="4">
        <f t="shared" si="131"/>
        <v>72.159846035049611</v>
      </c>
      <c r="AF96" s="4">
        <f t="shared" si="131"/>
        <v>74.556378406602718</v>
      </c>
      <c r="AG96" s="4">
        <f t="shared" si="131"/>
        <v>66.467112574517515</v>
      </c>
      <c r="AI96" s="4">
        <f t="shared" si="132"/>
        <v>-6.9370577480581659</v>
      </c>
      <c r="AJ96" s="4">
        <f t="shared" si="132"/>
        <v>-8.4806842218032017</v>
      </c>
      <c r="AK96" s="4">
        <f t="shared" si="132"/>
        <v>-1.3378373910089181</v>
      </c>
      <c r="AL96" s="4">
        <f t="shared" si="132"/>
        <v>-1.5260988966190894</v>
      </c>
      <c r="AM96" s="4">
        <f t="shared" si="132"/>
        <v>-2.8542940649054032</v>
      </c>
      <c r="AN96" s="4">
        <f t="shared" si="132"/>
        <v>-1.2417656148790996</v>
      </c>
      <c r="AO96" s="4">
        <f t="shared" si="132"/>
        <v>-2.2018932103481319</v>
      </c>
      <c r="AP96" s="4">
        <f t="shared" si="132"/>
        <v>-2.6767297768214604</v>
      </c>
      <c r="AQ96" s="4">
        <f t="shared" si="132"/>
        <v>-0.47594115113626856</v>
      </c>
      <c r="AR96" s="4">
        <f t="shared" si="132"/>
        <v>-1.5438349151236679</v>
      </c>
      <c r="AS96" s="4">
        <f t="shared" si="132"/>
        <v>-1.3109731992158231</v>
      </c>
      <c r="AT96" s="4">
        <f t="shared" si="132"/>
        <v>-4.7155138050879515</v>
      </c>
      <c r="AU96" s="4">
        <f t="shared" si="132"/>
        <v>-5.136846035049615</v>
      </c>
      <c r="AV96" s="4">
        <f t="shared" si="132"/>
        <v>-6.4403784066027185</v>
      </c>
      <c r="AW96" s="4">
        <f t="shared" si="132"/>
        <v>-6.4901125745175179</v>
      </c>
      <c r="AY96" s="2">
        <f t="shared" si="124"/>
        <v>67.878167576219056</v>
      </c>
      <c r="AZ96" s="2">
        <f t="shared" si="124"/>
        <v>68.697496993976273</v>
      </c>
      <c r="BA96" s="2">
        <f t="shared" si="124"/>
        <v>68.470724374397022</v>
      </c>
      <c r="BB96" s="2">
        <f t="shared" si="124"/>
        <v>69.857547510671751</v>
      </c>
      <c r="BC96" s="2">
        <f t="shared" si="124"/>
        <v>70.925839192225098</v>
      </c>
      <c r="BD96" s="2">
        <f t="shared" si="124"/>
        <v>69.989583871916693</v>
      </c>
      <c r="BE96" s="2">
        <f t="shared" si="124"/>
        <v>70.523430227003686</v>
      </c>
      <c r="BF96" s="2">
        <f t="shared" si="124"/>
        <v>69.248024864434697</v>
      </c>
      <c r="BG96" s="2">
        <f t="shared" si="124"/>
        <v>67.237410337553683</v>
      </c>
      <c r="BH96" s="2">
        <f t="shared" si="124"/>
        <v>66.356218345147909</v>
      </c>
      <c r="BI96" s="2">
        <f t="shared" si="124"/>
        <v>65.999486818319255</v>
      </c>
      <c r="BJ96" s="2">
        <f t="shared" si="124"/>
        <v>66.867356735479873</v>
      </c>
      <c r="BK96" s="2">
        <f t="shared" si="124"/>
        <v>65.679728180815957</v>
      </c>
      <c r="BL96" s="2">
        <f t="shared" si="124"/>
        <v>65.664561406166243</v>
      </c>
      <c r="BM96" s="2">
        <f t="shared" si="124"/>
        <v>64.351488544205097</v>
      </c>
      <c r="BO96" s="2" t="str">
        <f t="shared" si="94"/>
        <v/>
      </c>
      <c r="BP96" s="2" t="str">
        <f t="shared" si="95"/>
        <v/>
      </c>
      <c r="BQ96" s="2" t="str">
        <f t="shared" si="96"/>
        <v/>
      </c>
      <c r="BR96" s="2" t="str">
        <f t="shared" si="97"/>
        <v/>
      </c>
      <c r="BS96" s="2" t="str">
        <f t="shared" si="98"/>
        <v/>
      </c>
      <c r="BT96" s="2" t="str">
        <f t="shared" si="99"/>
        <v/>
      </c>
      <c r="BU96" s="2" t="str">
        <f t="shared" si="100"/>
        <v/>
      </c>
      <c r="BV96" s="2" t="str">
        <f t="shared" si="101"/>
        <v/>
      </c>
      <c r="BW96" s="2" t="str">
        <f t="shared" si="102"/>
        <v/>
      </c>
      <c r="BX96" s="2" t="str">
        <f t="shared" si="103"/>
        <v/>
      </c>
      <c r="BY96" s="2" t="str">
        <f t="shared" si="104"/>
        <v/>
      </c>
      <c r="BZ96" s="2" t="str">
        <f t="shared" si="105"/>
        <v/>
      </c>
      <c r="CA96" s="2" t="str">
        <f t="shared" si="106"/>
        <v/>
      </c>
      <c r="CB96" s="2" t="str">
        <f t="shared" si="107"/>
        <v/>
      </c>
      <c r="CC96" s="2" t="str">
        <f t="shared" si="108"/>
        <v/>
      </c>
      <c r="CE96" s="2" t="str">
        <f t="shared" si="125"/>
        <v/>
      </c>
      <c r="CF96" s="2" t="str">
        <f t="shared" si="125"/>
        <v/>
      </c>
      <c r="CG96" s="2" t="str">
        <f t="shared" si="125"/>
        <v/>
      </c>
      <c r="CH96" s="2" t="str">
        <f t="shared" si="125"/>
        <v/>
      </c>
      <c r="CI96" s="2" t="str">
        <f t="shared" si="125"/>
        <v/>
      </c>
      <c r="CJ96" s="2" t="str">
        <f t="shared" si="125"/>
        <v/>
      </c>
      <c r="CK96" s="2" t="str">
        <f t="shared" si="125"/>
        <v/>
      </c>
      <c r="CL96" s="2" t="str">
        <f t="shared" si="125"/>
        <v/>
      </c>
      <c r="CM96" s="2" t="str">
        <f t="shared" si="125"/>
        <v/>
      </c>
      <c r="CN96" s="2" t="str">
        <f t="shared" si="125"/>
        <v/>
      </c>
      <c r="CO96" s="2" t="str">
        <f t="shared" si="125"/>
        <v/>
      </c>
      <c r="CP96" s="2" t="str">
        <f t="shared" si="125"/>
        <v/>
      </c>
      <c r="CQ96" s="2" t="str">
        <f t="shared" si="125"/>
        <v/>
      </c>
      <c r="CR96" s="2" t="str">
        <f t="shared" si="125"/>
        <v/>
      </c>
      <c r="CS96" s="2" t="str">
        <f t="shared" si="125"/>
        <v/>
      </c>
      <c r="CU96" s="2" t="str">
        <f t="shared" si="109"/>
        <v/>
      </c>
      <c r="CV96" s="2" t="str">
        <f t="shared" si="110"/>
        <v/>
      </c>
      <c r="CW96" s="2" t="str">
        <f t="shared" si="111"/>
        <v/>
      </c>
      <c r="CX96" s="2" t="str">
        <f t="shared" si="112"/>
        <v/>
      </c>
      <c r="CY96" s="2" t="str">
        <f t="shared" si="113"/>
        <v/>
      </c>
      <c r="CZ96" s="2" t="str">
        <f t="shared" si="114"/>
        <v/>
      </c>
      <c r="DA96" s="2" t="str">
        <f t="shared" si="115"/>
        <v/>
      </c>
      <c r="DB96" s="2" t="str">
        <f t="shared" si="116"/>
        <v/>
      </c>
      <c r="DC96" s="2" t="str">
        <f t="shared" si="117"/>
        <v/>
      </c>
      <c r="DD96" s="2" t="str">
        <f t="shared" si="118"/>
        <v/>
      </c>
      <c r="DE96" s="2" t="str">
        <f t="shared" si="119"/>
        <v/>
      </c>
      <c r="DF96" s="2" t="str">
        <f t="shared" si="120"/>
        <v/>
      </c>
      <c r="DG96" s="2" t="str">
        <f t="shared" si="121"/>
        <v/>
      </c>
      <c r="DH96" s="2" t="str">
        <f t="shared" si="122"/>
        <v/>
      </c>
      <c r="DI96" s="2" t="str">
        <f t="shared" si="123"/>
        <v/>
      </c>
      <c r="DK96" s="2">
        <f t="shared" si="133"/>
        <v>84.130650469043132</v>
      </c>
      <c r="DL96" s="2">
        <f t="shared" si="133"/>
        <v>85.309912594873452</v>
      </c>
      <c r="DM96" s="2">
        <f t="shared" si="133"/>
        <v>83.602323987791394</v>
      </c>
      <c r="DN96" s="2">
        <f t="shared" si="133"/>
        <v>86.719768045907585</v>
      </c>
      <c r="DO96" s="2">
        <f t="shared" si="133"/>
        <v>84.968567485076861</v>
      </c>
      <c r="DP96" s="2">
        <f t="shared" si="133"/>
        <v>83.312184587958839</v>
      </c>
      <c r="DQ96" s="2">
        <f t="shared" si="133"/>
        <v>83.4941015855009</v>
      </c>
      <c r="DR96" s="2">
        <f t="shared" si="133"/>
        <v>80.846420416792526</v>
      </c>
      <c r="DS96" s="2">
        <f t="shared" si="133"/>
        <v>79.784508607671398</v>
      </c>
      <c r="DT96" s="2">
        <f t="shared" si="133"/>
        <v>78.067620356387792</v>
      </c>
      <c r="DU96" s="2">
        <f t="shared" si="133"/>
        <v>77.668333434007835</v>
      </c>
      <c r="DV96" s="2">
        <f t="shared" si="133"/>
        <v>79.495740561763824</v>
      </c>
      <c r="DW96" s="2">
        <f t="shared" si="133"/>
        <v>78.920913017215341</v>
      </c>
      <c r="DX96" s="2">
        <f t="shared" si="133"/>
        <v>79.173206835799846</v>
      </c>
      <c r="DY96" s="2">
        <f t="shared" si="133"/>
        <v>72.794811029653118</v>
      </c>
      <c r="EA96" s="2">
        <f t="shared" si="93"/>
        <v>63.548200826078848</v>
      </c>
      <c r="EB96" s="2">
        <f t="shared" si="93"/>
        <v>63.926860668874056</v>
      </c>
      <c r="EC96" s="2">
        <f t="shared" si="93"/>
        <v>64.223540316491281</v>
      </c>
      <c r="ED96" s="2">
        <f t="shared" si="93"/>
        <v>65.129753023393562</v>
      </c>
      <c r="EE96" s="2">
        <f t="shared" si="93"/>
        <v>67.023724329466091</v>
      </c>
      <c r="EF96" s="2">
        <f t="shared" si="93"/>
        <v>66.495985542325812</v>
      </c>
      <c r="EG96" s="2">
        <f t="shared" si="93"/>
        <v>66.874163454453623</v>
      </c>
      <c r="EH96" s="2">
        <f t="shared" si="93"/>
        <v>65.859100112904613</v>
      </c>
      <c r="EI96" s="2">
        <f t="shared" si="93"/>
        <v>63.620191665468703</v>
      </c>
      <c r="EJ96" s="2">
        <f t="shared" si="93"/>
        <v>62.975712713356302</v>
      </c>
      <c r="EK96" s="2">
        <f t="shared" si="93"/>
        <v>62.751053484820844</v>
      </c>
      <c r="EL96" s="2">
        <f t="shared" si="93"/>
        <v>63.266628389704188</v>
      </c>
      <c r="EM96" s="2">
        <f t="shared" si="134"/>
        <v>61.658686711748949</v>
      </c>
      <c r="EN96" s="2">
        <f t="shared" si="134"/>
        <v>61.223957716306138</v>
      </c>
      <c r="EO96" s="2">
        <f t="shared" si="134"/>
        <v>61.550954342262422</v>
      </c>
      <c r="EQ96" s="2">
        <f t="shared" si="135"/>
        <v>63.444590775500025</v>
      </c>
      <c r="ER96" s="2">
        <f t="shared" si="135"/>
        <v>63.9267214469644</v>
      </c>
      <c r="ES96" s="2">
        <f t="shared" si="135"/>
        <v>64.189817342927071</v>
      </c>
      <c r="ET96" s="2">
        <f t="shared" si="135"/>
        <v>64.961697290790809</v>
      </c>
      <c r="EU96" s="2">
        <f t="shared" si="135"/>
        <v>66.571420767355519</v>
      </c>
      <c r="EV96" s="2">
        <f t="shared" si="135"/>
        <v>65.854263614033499</v>
      </c>
      <c r="EW96" s="2">
        <f t="shared" si="135"/>
        <v>66.140980669016614</v>
      </c>
      <c r="EX96" s="2">
        <f t="shared" si="135"/>
        <v>64.933387641564806</v>
      </c>
      <c r="EY96" s="2">
        <f t="shared" si="135"/>
        <v>62.828206237721488</v>
      </c>
      <c r="EZ96" s="2">
        <f t="shared" si="135"/>
        <v>62.591077231000753</v>
      </c>
      <c r="FA96" s="2">
        <f t="shared" si="135"/>
        <v>61.838495834615721</v>
      </c>
      <c r="FB96" s="2">
        <f t="shared" si="135"/>
        <v>61.482156582789749</v>
      </c>
      <c r="FC96" s="2">
        <f t="shared" si="135"/>
        <v>60.70428848512362</v>
      </c>
      <c r="FD96" s="2">
        <f t="shared" si="135"/>
        <v>60.78114714859845</v>
      </c>
      <c r="FE96" s="2">
        <f t="shared" si="135"/>
        <v>62.68579087947483</v>
      </c>
      <c r="FG96" s="2">
        <f t="shared" si="136"/>
        <v>0.78962727573580382</v>
      </c>
      <c r="FH96" s="2">
        <f t="shared" si="136"/>
        <v>0.77689637598776429</v>
      </c>
      <c r="FI96" s="2">
        <f t="shared" si="136"/>
        <v>0.78083262663045205</v>
      </c>
      <c r="FJ96" s="2">
        <f t="shared" si="136"/>
        <v>0.78101657558837123</v>
      </c>
      <c r="FK96" s="2">
        <f t="shared" si="136"/>
        <v>0.78254180785776895</v>
      </c>
      <c r="FL96" s="2">
        <f t="shared" si="136"/>
        <v>0.79223766846119426</v>
      </c>
      <c r="FM96" s="2">
        <f t="shared" si="136"/>
        <v>0.78041631732081662</v>
      </c>
      <c r="FN96" s="2">
        <f t="shared" si="136"/>
        <v>0.77386274758957174</v>
      </c>
      <c r="FO96" s="2">
        <f t="shared" si="136"/>
        <v>0.77620574164593203</v>
      </c>
      <c r="FP96" s="2">
        <f t="shared" si="136"/>
        <v>0.7759971056487498</v>
      </c>
      <c r="FQ96" s="2">
        <f t="shared" si="136"/>
        <v>0.78221764495048152</v>
      </c>
      <c r="FR96" s="2">
        <f t="shared" si="136"/>
        <v>0.77810426536723232</v>
      </c>
      <c r="FS96" s="2">
        <f t="shared" si="136"/>
        <v>0.76704909000188326</v>
      </c>
      <c r="FT96" s="2">
        <f t="shared" si="136"/>
        <v>0.75259761124524871</v>
      </c>
      <c r="FU96" s="2">
        <f t="shared" si="136"/>
        <v>0.7509443137046875</v>
      </c>
      <c r="FW96" s="2">
        <f t="shared" si="126"/>
        <v>1.858244515362941E-4</v>
      </c>
      <c r="FX96" s="2">
        <f t="shared" si="126"/>
        <v>3.7372044267174141E-4</v>
      </c>
      <c r="FY96" s="2">
        <f t="shared" si="126"/>
        <v>3.8722652293752071E-4</v>
      </c>
      <c r="FZ96" s="2">
        <f t="shared" si="126"/>
        <v>3.625907280464695E-4</v>
      </c>
      <c r="GA96" s="2">
        <f t="shared" si="126"/>
        <v>3.0574186801479058E-4</v>
      </c>
      <c r="GB96" s="2">
        <f t="shared" si="126"/>
        <v>2.7175594721637114E-4</v>
      </c>
      <c r="GC96" s="2">
        <f t="shared" si="126"/>
        <v>2.7339453335207631E-4</v>
      </c>
      <c r="GD96" s="2">
        <f t="shared" si="126"/>
        <v>2.8808403733094072E-4</v>
      </c>
      <c r="GE96" s="2">
        <f t="shared" si="126"/>
        <v>3.316346313521428E-4</v>
      </c>
      <c r="GF96" s="2">
        <f t="shared" si="126"/>
        <v>3.2592294510352547E-4</v>
      </c>
      <c r="GG96" s="2">
        <f t="shared" si="126"/>
        <v>3.1452782015961068E-4</v>
      </c>
      <c r="GH96" s="2">
        <f t="shared" si="126"/>
        <v>2.4792887137324332E-4</v>
      </c>
      <c r="GI96" s="2">
        <f t="shared" si="126"/>
        <v>2.1988450833465399E-4</v>
      </c>
      <c r="GJ96" s="2">
        <f t="shared" si="126"/>
        <v>1.8838452115775765E-4</v>
      </c>
      <c r="GK96" s="2">
        <f t="shared" si="126"/>
        <v>1.6544943020186601E-4</v>
      </c>
      <c r="GM96" s="95">
        <f t="shared" si="127"/>
        <v>2.5565892329308389E-2</v>
      </c>
      <c r="GN96" s="95">
        <f t="shared" si="127"/>
        <v>3.3307811086035394E-2</v>
      </c>
      <c r="GO96" s="95">
        <f t="shared" si="127"/>
        <v>1.1583069263008377E-2</v>
      </c>
      <c r="GP96" s="95">
        <f t="shared" si="127"/>
        <v>3.1016863955769004E-3</v>
      </c>
      <c r="GQ96" s="95">
        <f t="shared" si="127"/>
        <v>6.3347378843013761E-3</v>
      </c>
      <c r="GR96" s="95">
        <f t="shared" si="127"/>
        <v>2.5248196017913262E-3</v>
      </c>
      <c r="GS96" s="95">
        <f t="shared" si="127"/>
        <v>8.7649731143722188E-3</v>
      </c>
      <c r="GT96" s="95">
        <f t="shared" si="127"/>
        <v>8.1030071896794325E-3</v>
      </c>
      <c r="GU96" s="95">
        <f t="shared" si="127"/>
        <v>7.5808458515253373E-3</v>
      </c>
      <c r="GV96" s="95">
        <f t="shared" si="127"/>
        <v>8.2679414058467651E-3</v>
      </c>
      <c r="GW96" s="95">
        <f t="shared" si="127"/>
        <v>4.8378060042163842E-3</v>
      </c>
      <c r="GX96" s="95">
        <f t="shared" si="127"/>
        <v>8.9782556809742276E-3</v>
      </c>
      <c r="GY96" s="95">
        <f t="shared" si="127"/>
        <v>2.230583649051044E-2</v>
      </c>
      <c r="GZ96" s="95">
        <f t="shared" si="127"/>
        <v>5.4587017636872091E-2</v>
      </c>
      <c r="HA96" s="95">
        <f t="shared" si="127"/>
        <v>2.0310621079908553E-2</v>
      </c>
      <c r="HC96" s="95">
        <f t="shared" si="72"/>
        <v>1.6328857980781604E-2</v>
      </c>
      <c r="HD96" s="95">
        <f t="shared" si="72"/>
        <v>1.5596607864097379E-2</v>
      </c>
      <c r="HE96" s="95">
        <f t="shared" si="72"/>
        <v>1.1032520233859559E-2</v>
      </c>
      <c r="HF96" s="95">
        <f t="shared" si="72"/>
        <v>1.2986748988564891E-2</v>
      </c>
      <c r="HG96" s="95">
        <f t="shared" si="86"/>
        <v>8.5812288422403606E-3</v>
      </c>
      <c r="HH96" s="95">
        <f t="shared" si="86"/>
        <v>9.549813910293959E-3</v>
      </c>
      <c r="HI96" s="95">
        <f t="shared" si="86"/>
        <v>8.1704679091297999E-3</v>
      </c>
      <c r="HJ96" s="95">
        <f t="shared" si="86"/>
        <v>9.7031934613428343E-3</v>
      </c>
      <c r="HK96" s="95">
        <f t="shared" si="86"/>
        <v>9.9787206722298308E-3</v>
      </c>
      <c r="HL96" s="95">
        <f t="shared" si="86"/>
        <v>1.0189435506865302E-2</v>
      </c>
      <c r="HM96" s="95">
        <f t="shared" si="86"/>
        <v>5.8344197838672666E-3</v>
      </c>
      <c r="HN96" s="95">
        <f t="shared" si="86"/>
        <v>9.6434150779786867E-3</v>
      </c>
      <c r="HO96" s="95">
        <f t="shared" si="86"/>
        <v>6.9857085784251829E-3</v>
      </c>
      <c r="HP96" s="95">
        <f t="shared" si="86"/>
        <v>3.8297195945749579E-3</v>
      </c>
      <c r="HQ96" s="95">
        <f t="shared" si="86"/>
        <v>1.1084277143403841E-3</v>
      </c>
      <c r="HS96" s="95">
        <f t="shared" si="128"/>
        <v>3.6966746536551394E-24</v>
      </c>
      <c r="HT96" s="95">
        <f t="shared" si="128"/>
        <v>1.3986374927602219E-21</v>
      </c>
      <c r="HU96" s="95">
        <f t="shared" si="128"/>
        <v>3.7605853123992215E-21</v>
      </c>
      <c r="HV96" s="95">
        <f t="shared" si="128"/>
        <v>4.0856680462487373E-21</v>
      </c>
      <c r="HW96" s="95">
        <f t="shared" si="128"/>
        <v>4.4717138733733134E-22</v>
      </c>
      <c r="HX96" s="95">
        <f t="shared" si="128"/>
        <v>2.4724618713613478E-23</v>
      </c>
      <c r="HY96" s="95">
        <f t="shared" si="128"/>
        <v>1.0843929171674178E-23</v>
      </c>
      <c r="HZ96" s="95">
        <f t="shared" si="128"/>
        <v>8.7624504291361732E-26</v>
      </c>
      <c r="IA96" s="95">
        <f t="shared" si="128"/>
        <v>2.4425600859508029E-23</v>
      </c>
      <c r="IB96" s="95">
        <f t="shared" si="128"/>
        <v>2.9000066766936599E-21</v>
      </c>
      <c r="IC96" s="95">
        <f t="shared" si="128"/>
        <v>2.831903697357858E-21</v>
      </c>
      <c r="ID96" s="95">
        <f t="shared" si="128"/>
        <v>3.0528162398977241E-19</v>
      </c>
      <c r="IE96" s="95">
        <f t="shared" si="128"/>
        <v>4.4761394838884516E-18</v>
      </c>
      <c r="IF96" s="95">
        <f t="shared" si="128"/>
        <v>2.3611903316338095E-16</v>
      </c>
      <c r="IG96" s="95">
        <f t="shared" si="128"/>
        <v>7.0737539413932572E-15</v>
      </c>
      <c r="II96" s="95">
        <f t="shared" si="129"/>
        <v>2.9390394965627831E-120</v>
      </c>
      <c r="IJ96" s="95">
        <f t="shared" si="129"/>
        <v>5.7073053948579257E-84</v>
      </c>
      <c r="IK96" s="95">
        <f t="shared" si="129"/>
        <v>1.2266582374749309E-86</v>
      </c>
      <c r="IL96" s="95">
        <f t="shared" si="129"/>
        <v>5.2405504713521524E-89</v>
      </c>
      <c r="IM96" s="95">
        <f t="shared" si="129"/>
        <v>2.8271527845932131E-96</v>
      </c>
      <c r="IN96" s="95">
        <f t="shared" si="129"/>
        <v>2.2924741455380548E-95</v>
      </c>
      <c r="IO96" s="95">
        <f t="shared" si="129"/>
        <v>7.9886189438437541E-100</v>
      </c>
      <c r="IP96" s="95">
        <f t="shared" si="129"/>
        <v>6.2874589643263024E-116</v>
      </c>
      <c r="IQ96" s="95">
        <f t="shared" si="129"/>
        <v>1.522557208940523E-89</v>
      </c>
      <c r="IR96" s="95">
        <f t="shared" si="129"/>
        <v>5.0229291485132099E-80</v>
      </c>
      <c r="IS96" s="95">
        <f t="shared" si="129"/>
        <v>4.7168650596441138E-72</v>
      </c>
      <c r="IT96" s="95">
        <f t="shared" si="129"/>
        <v>8.6255450646867638E-70</v>
      </c>
      <c r="IU96" s="95">
        <f t="shared" si="129"/>
        <v>7.2172418560989353E-73</v>
      </c>
      <c r="IV96" s="95">
        <f t="shared" si="129"/>
        <v>1.0843982628378757E-66</v>
      </c>
      <c r="IW96" s="95">
        <f t="shared" si="129"/>
        <v>8.5965189332925192E-43</v>
      </c>
      <c r="IY96" s="95">
        <f t="shared" si="130"/>
        <v>4.189475031008999E-2</v>
      </c>
      <c r="IZ96" s="95">
        <f t="shared" si="130"/>
        <v>4.8904418950132769E-2</v>
      </c>
      <c r="JA96" s="95">
        <f t="shared" si="130"/>
        <v>2.2615589496867934E-2</v>
      </c>
      <c r="JB96" s="95">
        <f t="shared" si="130"/>
        <v>1.6088435384141793E-2</v>
      </c>
      <c r="JC96" s="95">
        <f t="shared" si="130"/>
        <v>1.4915966726541736E-2</v>
      </c>
      <c r="JD96" s="95">
        <f t="shared" si="130"/>
        <v>1.2074633512085285E-2</v>
      </c>
      <c r="JE96" s="95">
        <f t="shared" si="130"/>
        <v>1.6935441023502019E-2</v>
      </c>
      <c r="JF96" s="95">
        <f t="shared" si="130"/>
        <v>1.7806200651022265E-2</v>
      </c>
      <c r="JG96" s="95">
        <f t="shared" si="130"/>
        <v>1.755956652375517E-2</v>
      </c>
      <c r="JH96" s="95">
        <f t="shared" si="130"/>
        <v>1.8457376912712067E-2</v>
      </c>
      <c r="JI96" s="95">
        <f t="shared" si="130"/>
        <v>1.0672225788083651E-2</v>
      </c>
      <c r="JJ96" s="95">
        <f t="shared" si="130"/>
        <v>1.8621670758952914E-2</v>
      </c>
      <c r="JK96" s="95">
        <f t="shared" si="130"/>
        <v>2.9291545068935627E-2</v>
      </c>
      <c r="JL96" s="95">
        <f t="shared" si="130"/>
        <v>5.8416737231447288E-2</v>
      </c>
      <c r="JM96" s="95">
        <f t="shared" si="130"/>
        <v>2.1419048794256011E-2</v>
      </c>
    </row>
    <row r="97" spans="2:273" x14ac:dyDescent="0.25">
      <c r="B97" s="2">
        <v>70</v>
      </c>
      <c r="C97" s="37">
        <v>73.75</v>
      </c>
      <c r="D97" s="37">
        <v>73.454999999999998</v>
      </c>
      <c r="E97" s="37">
        <v>76.605000000000004</v>
      </c>
      <c r="F97" s="37">
        <v>79.650999999999996</v>
      </c>
      <c r="G97" s="37">
        <v>75.116</v>
      </c>
      <c r="H97" s="37">
        <v>76.116</v>
      </c>
      <c r="I97" s="37">
        <v>74.837000000000003</v>
      </c>
      <c r="J97" s="37">
        <v>76.744</v>
      </c>
      <c r="K97" s="37">
        <v>75.278999999999996</v>
      </c>
      <c r="L97" s="37">
        <v>73.022999999999996</v>
      </c>
      <c r="M97" s="37">
        <v>71.349000000000004</v>
      </c>
      <c r="N97" s="37">
        <v>68.930000000000007</v>
      </c>
      <c r="O97" s="37">
        <v>69.441999999999993</v>
      </c>
      <c r="P97" s="37">
        <v>67.093000000000004</v>
      </c>
      <c r="Q97" s="37">
        <v>61.302</v>
      </c>
      <c r="S97" s="4">
        <f t="shared" si="131"/>
        <v>80.762610056875374</v>
      </c>
      <c r="T97" s="4">
        <f t="shared" si="131"/>
        <v>82.134088766288542</v>
      </c>
      <c r="U97" s="4">
        <f t="shared" si="131"/>
        <v>77.996587874769503</v>
      </c>
      <c r="V97" s="4">
        <f t="shared" si="131"/>
        <v>80.831151824329126</v>
      </c>
      <c r="W97" s="4">
        <f t="shared" si="131"/>
        <v>78.654664542817599</v>
      </c>
      <c r="X97" s="4">
        <f t="shared" si="131"/>
        <v>78.292179033631044</v>
      </c>
      <c r="Y97" s="4">
        <f t="shared" si="131"/>
        <v>77.419818118197639</v>
      </c>
      <c r="Z97" s="4">
        <f t="shared" si="131"/>
        <v>76.880573270136139</v>
      </c>
      <c r="AA97" s="4">
        <f t="shared" si="131"/>
        <v>75.067490966053356</v>
      </c>
      <c r="AB97" s="4">
        <f t="shared" si="131"/>
        <v>74.268890774582474</v>
      </c>
      <c r="AC97" s="4">
        <f t="shared" si="131"/>
        <v>71.221725273026692</v>
      </c>
      <c r="AD97" s="4">
        <f t="shared" si="131"/>
        <v>74.318241218578549</v>
      </c>
      <c r="AE97" s="4">
        <f t="shared" si="131"/>
        <v>71.607037862188278</v>
      </c>
      <c r="AF97" s="4">
        <f t="shared" si="131"/>
        <v>70.597730922119453</v>
      </c>
      <c r="AG97" s="4">
        <f t="shared" si="131"/>
        <v>65.493191593884916</v>
      </c>
      <c r="AI97" s="4">
        <f t="shared" si="132"/>
        <v>-7.0126100568753742</v>
      </c>
      <c r="AJ97" s="4">
        <f t="shared" si="132"/>
        <v>-8.6790887662885439</v>
      </c>
      <c r="AK97" s="4">
        <f t="shared" si="132"/>
        <v>-1.391587874769499</v>
      </c>
      <c r="AL97" s="4">
        <f t="shared" si="132"/>
        <v>-1.1801518243291298</v>
      </c>
      <c r="AM97" s="4">
        <f t="shared" si="132"/>
        <v>-3.5386645428175996</v>
      </c>
      <c r="AN97" s="4">
        <f t="shared" si="132"/>
        <v>-2.176179033631044</v>
      </c>
      <c r="AO97" s="4">
        <f t="shared" si="132"/>
        <v>-2.5828181181976362</v>
      </c>
      <c r="AP97" s="4">
        <f t="shared" si="132"/>
        <v>-0.13657327013613951</v>
      </c>
      <c r="AQ97" s="4">
        <f t="shared" si="132"/>
        <v>0.21150903394664056</v>
      </c>
      <c r="AR97" s="4">
        <f t="shared" si="132"/>
        <v>-1.2458907745824774</v>
      </c>
      <c r="AS97" s="4">
        <f t="shared" si="132"/>
        <v>0.12727472697331166</v>
      </c>
      <c r="AT97" s="4">
        <f t="shared" si="132"/>
        <v>-5.3882412185785427</v>
      </c>
      <c r="AU97" s="4">
        <f t="shared" si="132"/>
        <v>-2.1650378621882851</v>
      </c>
      <c r="AV97" s="4">
        <f t="shared" si="132"/>
        <v>-3.5047309221194496</v>
      </c>
      <c r="AW97" s="4">
        <f t="shared" si="132"/>
        <v>-4.1911915938849162</v>
      </c>
      <c r="AY97" s="2">
        <f t="shared" si="124"/>
        <v>67.562678281852968</v>
      </c>
      <c r="AZ97" s="2">
        <f t="shared" si="124"/>
        <v>68.367088625271478</v>
      </c>
      <c r="BA97" s="2">
        <f t="shared" si="124"/>
        <v>68.163880288848759</v>
      </c>
      <c r="BB97" s="2">
        <f t="shared" si="124"/>
        <v>69.518600219272557</v>
      </c>
      <c r="BC97" s="2">
        <f t="shared" si="124"/>
        <v>70.630391275223005</v>
      </c>
      <c r="BD97" s="2">
        <f t="shared" si="124"/>
        <v>69.709842628428689</v>
      </c>
      <c r="BE97" s="2">
        <f t="shared" si="124"/>
        <v>70.22194755870413</v>
      </c>
      <c r="BF97" s="2">
        <f t="shared" si="124"/>
        <v>68.963297144684503</v>
      </c>
      <c r="BG97" s="2">
        <f t="shared" si="124"/>
        <v>66.935884576580975</v>
      </c>
      <c r="BH97" s="2">
        <f t="shared" si="124"/>
        <v>66.07354288361779</v>
      </c>
      <c r="BI97" s="2">
        <f t="shared" si="124"/>
        <v>65.70807061901283</v>
      </c>
      <c r="BJ97" s="2">
        <f t="shared" si="124"/>
        <v>66.539695398311395</v>
      </c>
      <c r="BK97" s="2">
        <f t="shared" si="124"/>
        <v>65.34567186230538</v>
      </c>
      <c r="BL97" s="2">
        <f t="shared" si="124"/>
        <v>65.323379234134038</v>
      </c>
      <c r="BM97" s="2">
        <f t="shared" si="124"/>
        <v>64.146021830802852</v>
      </c>
      <c r="BO97" s="2" t="str">
        <f t="shared" si="94"/>
        <v/>
      </c>
      <c r="BP97" s="2" t="str">
        <f t="shared" si="95"/>
        <v/>
      </c>
      <c r="BQ97" s="2" t="str">
        <f t="shared" si="96"/>
        <v/>
      </c>
      <c r="BR97" s="2" t="str">
        <f t="shared" si="97"/>
        <v/>
      </c>
      <c r="BS97" s="2" t="str">
        <f t="shared" si="98"/>
        <v/>
      </c>
      <c r="BT97" s="2" t="str">
        <f t="shared" si="99"/>
        <v/>
      </c>
      <c r="BU97" s="2" t="str">
        <f t="shared" si="100"/>
        <v/>
      </c>
      <c r="BV97" s="2" t="str">
        <f t="shared" si="101"/>
        <v/>
      </c>
      <c r="BW97" s="2" t="str">
        <f t="shared" si="102"/>
        <v/>
      </c>
      <c r="BX97" s="2" t="str">
        <f t="shared" si="103"/>
        <v/>
      </c>
      <c r="BY97" s="2" t="str">
        <f t="shared" si="104"/>
        <v/>
      </c>
      <c r="BZ97" s="2" t="str">
        <f t="shared" si="105"/>
        <v/>
      </c>
      <c r="CA97" s="2" t="str">
        <f t="shared" si="106"/>
        <v/>
      </c>
      <c r="CB97" s="2" t="str">
        <f t="shared" si="107"/>
        <v/>
      </c>
      <c r="CC97" s="2" t="str">
        <f t="shared" si="108"/>
        <v/>
      </c>
      <c r="CE97" s="2" t="str">
        <f t="shared" si="125"/>
        <v/>
      </c>
      <c r="CF97" s="2" t="str">
        <f t="shared" si="125"/>
        <v/>
      </c>
      <c r="CG97" s="2" t="str">
        <f t="shared" si="125"/>
        <v/>
      </c>
      <c r="CH97" s="2" t="str">
        <f t="shared" si="125"/>
        <v/>
      </c>
      <c r="CI97" s="2" t="str">
        <f t="shared" si="125"/>
        <v/>
      </c>
      <c r="CJ97" s="2" t="str">
        <f t="shared" si="125"/>
        <v/>
      </c>
      <c r="CK97" s="2" t="str">
        <f t="shared" si="125"/>
        <v/>
      </c>
      <c r="CL97" s="2" t="str">
        <f t="shared" si="125"/>
        <v/>
      </c>
      <c r="CM97" s="2" t="str">
        <f t="shared" si="125"/>
        <v/>
      </c>
      <c r="CN97" s="2" t="str">
        <f t="shared" si="125"/>
        <v/>
      </c>
      <c r="CO97" s="2" t="str">
        <f t="shared" si="125"/>
        <v/>
      </c>
      <c r="CP97" s="2" t="str">
        <f t="shared" si="125"/>
        <v/>
      </c>
      <c r="CQ97" s="2" t="str">
        <f t="shared" si="125"/>
        <v/>
      </c>
      <c r="CR97" s="2" t="str">
        <f t="shared" si="125"/>
        <v/>
      </c>
      <c r="CS97" s="2">
        <f t="shared" si="125"/>
        <v>61.302</v>
      </c>
      <c r="CU97" s="2" t="str">
        <f t="shared" si="109"/>
        <v/>
      </c>
      <c r="CV97" s="2" t="str">
        <f t="shared" si="110"/>
        <v/>
      </c>
      <c r="CW97" s="2" t="str">
        <f t="shared" si="111"/>
        <v/>
      </c>
      <c r="CX97" s="2" t="str">
        <f t="shared" si="112"/>
        <v/>
      </c>
      <c r="CY97" s="2" t="str">
        <f t="shared" si="113"/>
        <v/>
      </c>
      <c r="CZ97" s="2" t="str">
        <f t="shared" si="114"/>
        <v/>
      </c>
      <c r="DA97" s="2" t="str">
        <f t="shared" si="115"/>
        <v/>
      </c>
      <c r="DB97" s="2" t="str">
        <f t="shared" si="116"/>
        <v/>
      </c>
      <c r="DC97" s="2" t="str">
        <f t="shared" si="117"/>
        <v/>
      </c>
      <c r="DD97" s="2" t="str">
        <f t="shared" si="118"/>
        <v/>
      </c>
      <c r="DE97" s="2" t="str">
        <f t="shared" si="119"/>
        <v/>
      </c>
      <c r="DF97" s="2" t="str">
        <f t="shared" si="120"/>
        <v/>
      </c>
      <c r="DG97" s="2" t="str">
        <f t="shared" si="121"/>
        <v/>
      </c>
      <c r="DH97" s="2" t="str">
        <f t="shared" si="122"/>
        <v/>
      </c>
      <c r="DI97" s="2">
        <f t="shared" si="123"/>
        <v>61.302</v>
      </c>
      <c r="DK97" s="2">
        <f t="shared" si="133"/>
        <v>84.36851613508442</v>
      </c>
      <c r="DL97" s="2">
        <f t="shared" si="133"/>
        <v>85.582904410771675</v>
      </c>
      <c r="DM97" s="2">
        <f t="shared" si="133"/>
        <v>83.848864786754206</v>
      </c>
      <c r="DN97" s="2">
        <f t="shared" si="133"/>
        <v>86.977158562367862</v>
      </c>
      <c r="DO97" s="2">
        <f t="shared" si="133"/>
        <v>85.191777516678826</v>
      </c>
      <c r="DP97" s="2">
        <f t="shared" si="133"/>
        <v>83.5042222672393</v>
      </c>
      <c r="DQ97" s="2">
        <f t="shared" si="133"/>
        <v>83.677205790994776</v>
      </c>
      <c r="DR97" s="2">
        <f t="shared" si="133"/>
        <v>81.042719873150119</v>
      </c>
      <c r="DS97" s="2">
        <f t="shared" si="133"/>
        <v>79.975788583509512</v>
      </c>
      <c r="DT97" s="2">
        <f t="shared" si="133"/>
        <v>78.249587737843541</v>
      </c>
      <c r="DU97" s="2">
        <f t="shared" si="133"/>
        <v>77.84499154334037</v>
      </c>
      <c r="DV97" s="2">
        <f t="shared" si="133"/>
        <v>79.713816067653283</v>
      </c>
      <c r="DW97" s="2">
        <f t="shared" si="133"/>
        <v>79.122864693446076</v>
      </c>
      <c r="DX97" s="2">
        <f t="shared" si="133"/>
        <v>79.382283439041572</v>
      </c>
      <c r="DY97" s="2">
        <f t="shared" si="133"/>
        <v>72.966598533756411</v>
      </c>
      <c r="EA97" s="2">
        <f t="shared" si="93"/>
        <v>63.47925191102442</v>
      </c>
      <c r="EB97" s="2">
        <f t="shared" si="93"/>
        <v>63.858183690902756</v>
      </c>
      <c r="EC97" s="2">
        <f t="shared" si="93"/>
        <v>64.148745441400919</v>
      </c>
      <c r="ED97" s="2">
        <f t="shared" si="93"/>
        <v>65.054319632810206</v>
      </c>
      <c r="EE97" s="2">
        <f t="shared" si="93"/>
        <v>66.940197709684313</v>
      </c>
      <c r="EF97" s="2">
        <f t="shared" si="93"/>
        <v>66.410836930170461</v>
      </c>
      <c r="EG97" s="2">
        <f t="shared" si="93"/>
        <v>66.769462156377017</v>
      </c>
      <c r="EH97" s="2">
        <f t="shared" si="93"/>
        <v>65.744411134133173</v>
      </c>
      <c r="EI97" s="2">
        <f t="shared" si="93"/>
        <v>63.507405165264124</v>
      </c>
      <c r="EJ97" s="2">
        <f t="shared" si="93"/>
        <v>62.868182839647915</v>
      </c>
      <c r="EK97" s="2">
        <f t="shared" si="93"/>
        <v>62.626661131546349</v>
      </c>
      <c r="EL97" s="2">
        <f t="shared" si="93"/>
        <v>63.113933302414956</v>
      </c>
      <c r="EM97" s="2">
        <f t="shared" si="134"/>
        <v>61.530014969134704</v>
      </c>
      <c r="EN97" s="2">
        <f t="shared" si="134"/>
        <v>61.108544550748732</v>
      </c>
      <c r="EO97" s="2">
        <f t="shared" si="134"/>
        <v>61.477763350964011</v>
      </c>
      <c r="EQ97" s="2">
        <f t="shared" si="135"/>
        <v>63.377921740902792</v>
      </c>
      <c r="ER97" s="2">
        <f t="shared" si="135"/>
        <v>63.857030180263415</v>
      </c>
      <c r="ES97" s="2">
        <f t="shared" si="135"/>
        <v>64.115643197698631</v>
      </c>
      <c r="ET97" s="2">
        <f t="shared" si="135"/>
        <v>64.89190553016202</v>
      </c>
      <c r="EU97" s="2">
        <f t="shared" si="135"/>
        <v>66.499385331200727</v>
      </c>
      <c r="EV97" s="2">
        <f t="shared" si="135"/>
        <v>65.784757598678524</v>
      </c>
      <c r="EW97" s="2">
        <f t="shared" si="135"/>
        <v>66.05380548822059</v>
      </c>
      <c r="EX97" s="2">
        <f t="shared" si="135"/>
        <v>64.841115126862363</v>
      </c>
      <c r="EY97" s="2">
        <f t="shared" si="135"/>
        <v>62.734868286292816</v>
      </c>
      <c r="EZ97" s="2">
        <f t="shared" si="135"/>
        <v>62.492978143967896</v>
      </c>
      <c r="FA97" s="2">
        <f t="shared" si="135"/>
        <v>61.737493054195475</v>
      </c>
      <c r="FB97" s="2">
        <f t="shared" si="135"/>
        <v>61.372967942754698</v>
      </c>
      <c r="FC97" s="2">
        <f t="shared" si="135"/>
        <v>60.597554854323739</v>
      </c>
      <c r="FD97" s="2">
        <f t="shared" si="135"/>
        <v>60.6755032660121</v>
      </c>
      <c r="FE97" s="2">
        <f t="shared" si="135"/>
        <v>62.574725075099764</v>
      </c>
      <c r="FG97" s="2">
        <f t="shared" si="136"/>
        <v>0.80451934673570158</v>
      </c>
      <c r="FH97" s="2">
        <f t="shared" si="136"/>
        <v>0.79245277924750113</v>
      </c>
      <c r="FI97" s="2">
        <f t="shared" si="136"/>
        <v>0.79618656967169354</v>
      </c>
      <c r="FJ97" s="2">
        <f t="shared" si="136"/>
        <v>0.79636099275361183</v>
      </c>
      <c r="FK97" s="2">
        <f t="shared" si="136"/>
        <v>0.79780701846997648</v>
      </c>
      <c r="FL97" s="2">
        <f t="shared" si="136"/>
        <v>0.80699012021510064</v>
      </c>
      <c r="FM97" s="2">
        <f t="shared" si="136"/>
        <v>0.79579179785893828</v>
      </c>
      <c r="FN97" s="2">
        <f t="shared" si="136"/>
        <v>0.789573384303216</v>
      </c>
      <c r="FO97" s="2">
        <f t="shared" si="136"/>
        <v>0.79179739547322059</v>
      </c>
      <c r="FP97" s="2">
        <f t="shared" si="136"/>
        <v>0.79159939245488264</v>
      </c>
      <c r="FQ97" s="2">
        <f t="shared" si="136"/>
        <v>0.79749972271966141</v>
      </c>
      <c r="FR97" s="2">
        <f t="shared" si="136"/>
        <v>0.79359882162846351</v>
      </c>
      <c r="FS97" s="2">
        <f t="shared" si="136"/>
        <v>0.7831004207392398</v>
      </c>
      <c r="FT97" s="2">
        <f t="shared" si="136"/>
        <v>0.76934527978509126</v>
      </c>
      <c r="FU97" s="2">
        <f t="shared" si="136"/>
        <v>0.76776936574665589</v>
      </c>
      <c r="FW97" s="2">
        <f t="shared" si="126"/>
        <v>2.037488066096012E-4</v>
      </c>
      <c r="FX97" s="2">
        <f t="shared" si="126"/>
        <v>4.0976154253192642E-4</v>
      </c>
      <c r="FY97" s="2">
        <f t="shared" si="126"/>
        <v>4.2456957790995006E-4</v>
      </c>
      <c r="FZ97" s="2">
        <f t="shared" si="126"/>
        <v>3.9755891998098907E-4</v>
      </c>
      <c r="GA97" s="2">
        <f t="shared" si="126"/>
        <v>3.3522940352248191E-4</v>
      </c>
      <c r="GB97" s="2">
        <f t="shared" si="126"/>
        <v>2.9796665854912684E-4</v>
      </c>
      <c r="GC97" s="2">
        <f t="shared" si="126"/>
        <v>2.9976323802684643E-4</v>
      </c>
      <c r="GD97" s="2">
        <f t="shared" si="126"/>
        <v>3.1586908637913652E-4</v>
      </c>
      <c r="GE97" s="2">
        <f t="shared" si="126"/>
        <v>3.6361850820362465E-4</v>
      </c>
      <c r="GF97" s="2">
        <f t="shared" si="126"/>
        <v>3.5735616605789581E-4</v>
      </c>
      <c r="GG97" s="2">
        <f t="shared" si="126"/>
        <v>3.4486243200849878E-4</v>
      </c>
      <c r="GH97" s="2">
        <f t="shared" si="126"/>
        <v>2.7184209926545583E-4</v>
      </c>
      <c r="GI97" s="2">
        <f t="shared" si="126"/>
        <v>2.4109345448742876E-4</v>
      </c>
      <c r="GJ97" s="2">
        <f t="shared" si="126"/>
        <v>2.0655576578956431E-4</v>
      </c>
      <c r="GK97" s="2">
        <f t="shared" si="126"/>
        <v>1.8140879708580693E-4</v>
      </c>
      <c r="GM97" s="95">
        <f t="shared" si="127"/>
        <v>8.8587639101557151E-3</v>
      </c>
      <c r="GN97" s="95">
        <f t="shared" si="127"/>
        <v>1.1561609523762227E-2</v>
      </c>
      <c r="GO97" s="95">
        <f t="shared" si="127"/>
        <v>3.1291150037457507E-3</v>
      </c>
      <c r="GP97" s="95">
        <f t="shared" si="127"/>
        <v>6.0847017229130086E-4</v>
      </c>
      <c r="GQ97" s="95">
        <f t="shared" si="127"/>
        <v>1.4923166799621637E-3</v>
      </c>
      <c r="GR97" s="95">
        <f t="shared" si="127"/>
        <v>5.1584070875478982E-4</v>
      </c>
      <c r="GS97" s="95">
        <f t="shared" si="127"/>
        <v>2.202886945205268E-3</v>
      </c>
      <c r="GT97" s="95">
        <f t="shared" si="127"/>
        <v>1.9067161922209992E-3</v>
      </c>
      <c r="GU97" s="95">
        <f t="shared" si="127"/>
        <v>1.7839471742496229E-3</v>
      </c>
      <c r="GV97" s="95">
        <f t="shared" si="127"/>
        <v>1.9856898630921495E-3</v>
      </c>
      <c r="GW97" s="95">
        <f t="shared" si="127"/>
        <v>1.0653868656420645E-3</v>
      </c>
      <c r="GX97" s="95">
        <f t="shared" si="127"/>
        <v>2.2342665499137668E-3</v>
      </c>
      <c r="GY97" s="95">
        <f t="shared" si="127"/>
        <v>6.5575487380888616E-3</v>
      </c>
      <c r="GZ97" s="95">
        <f t="shared" si="127"/>
        <v>1.9180856722257906E-2</v>
      </c>
      <c r="HA97" s="95">
        <f t="shared" si="127"/>
        <v>6.2538351611087359E-3</v>
      </c>
      <c r="HC97" s="95">
        <f t="shared" si="72"/>
        <v>2.3435208698257118E-2</v>
      </c>
      <c r="HD97" s="95">
        <f t="shared" si="72"/>
        <v>2.2601227648435147E-2</v>
      </c>
      <c r="HE97" s="95">
        <f t="shared" si="72"/>
        <v>1.6845563105150424E-2</v>
      </c>
      <c r="HF97" s="95">
        <f t="shared" si="72"/>
        <v>1.9768657549594195E-2</v>
      </c>
      <c r="HG97" s="95">
        <f t="shared" si="86"/>
        <v>1.342054450859323E-2</v>
      </c>
      <c r="HH97" s="95">
        <f t="shared" si="86"/>
        <v>1.4946317393413738E-2</v>
      </c>
      <c r="HI97" s="95">
        <f t="shared" si="86"/>
        <v>1.2744927058477041E-2</v>
      </c>
      <c r="HJ97" s="95">
        <f t="shared" si="86"/>
        <v>1.4994595788389577E-2</v>
      </c>
      <c r="HK97" s="95">
        <f t="shared" si="86"/>
        <v>1.5420322587710419E-2</v>
      </c>
      <c r="HL97" s="95">
        <f t="shared" si="86"/>
        <v>1.5732000366232377E-2</v>
      </c>
      <c r="HM97" s="95">
        <f t="shared" si="86"/>
        <v>9.6295731790198569E-3</v>
      </c>
      <c r="HN97" s="95">
        <f t="shared" si="86"/>
        <v>1.4721178773815968E-2</v>
      </c>
      <c r="HO97" s="95">
        <f t="shared" si="86"/>
        <v>1.0628237589228687E-2</v>
      </c>
      <c r="HP97" s="95">
        <f t="shared" si="86"/>
        <v>6.0215241006131692E-3</v>
      </c>
      <c r="HQ97" s="95">
        <f t="shared" si="86"/>
        <v>2.0495794943968301E-3</v>
      </c>
      <c r="HS97" s="95">
        <f t="shared" si="128"/>
        <v>2.0079368215957407E-23</v>
      </c>
      <c r="HT97" s="95">
        <f t="shared" si="128"/>
        <v>6.8841365104273477E-21</v>
      </c>
      <c r="HU97" s="95">
        <f t="shared" si="128"/>
        <v>1.8197701746580701E-20</v>
      </c>
      <c r="HV97" s="95">
        <f t="shared" si="128"/>
        <v>1.9742482145017865E-20</v>
      </c>
      <c r="HW97" s="95">
        <f t="shared" si="128"/>
        <v>2.2440712598979973E-21</v>
      </c>
      <c r="HX97" s="95">
        <f t="shared" si="128"/>
        <v>1.3552277924738018E-22</v>
      </c>
      <c r="HY97" s="95">
        <f t="shared" si="128"/>
        <v>6.0430727681997893E-23</v>
      </c>
      <c r="HZ97" s="95">
        <f t="shared" si="128"/>
        <v>5.8670095156498325E-25</v>
      </c>
      <c r="IA97" s="95">
        <f t="shared" si="128"/>
        <v>1.3795787760238972E-22</v>
      </c>
      <c r="IB97" s="95">
        <f t="shared" si="128"/>
        <v>1.3911171667781758E-20</v>
      </c>
      <c r="IC97" s="95">
        <f t="shared" si="128"/>
        <v>1.3565893418718334E-20</v>
      </c>
      <c r="ID97" s="95">
        <f t="shared" si="128"/>
        <v>1.1910962117191345E-18</v>
      </c>
      <c r="IE97" s="95">
        <f t="shared" si="128"/>
        <v>1.5366181413207881E-17</v>
      </c>
      <c r="IF97" s="95">
        <f t="shared" si="128"/>
        <v>6.9548804025744441E-16</v>
      </c>
      <c r="IG97" s="95">
        <f t="shared" si="128"/>
        <v>1.8588206616816262E-14</v>
      </c>
      <c r="II97" s="95">
        <f t="shared" si="129"/>
        <v>9.7943236819476152E-118</v>
      </c>
      <c r="IJ97" s="95">
        <f t="shared" si="129"/>
        <v>4.5818908880075526E-82</v>
      </c>
      <c r="IK97" s="95">
        <f t="shared" si="129"/>
        <v>1.1585674122680473E-84</v>
      </c>
      <c r="IL97" s="95">
        <f t="shared" si="129"/>
        <v>5.406432239956001E-87</v>
      </c>
      <c r="IM97" s="95">
        <f t="shared" si="129"/>
        <v>3.8617839828641739E-94</v>
      </c>
      <c r="IN97" s="95">
        <f t="shared" si="129"/>
        <v>2.7862857690730615E-93</v>
      </c>
      <c r="IO97" s="95">
        <f t="shared" si="129"/>
        <v>1.2246603494527552E-97</v>
      </c>
      <c r="IP97" s="95">
        <f t="shared" si="129"/>
        <v>2.2860082675674741E-113</v>
      </c>
      <c r="IQ97" s="95">
        <f t="shared" si="129"/>
        <v>1.5347613003217551E-87</v>
      </c>
      <c r="IR97" s="95">
        <f t="shared" si="129"/>
        <v>3.0446576616011643E-78</v>
      </c>
      <c r="IS97" s="95">
        <f t="shared" si="129"/>
        <v>1.8529197641618302E-70</v>
      </c>
      <c r="IT97" s="95">
        <f t="shared" si="129"/>
        <v>2.7213436046730792E-68</v>
      </c>
      <c r="IU97" s="95">
        <f t="shared" si="129"/>
        <v>2.5284146882000395E-71</v>
      </c>
      <c r="IV97" s="95">
        <f t="shared" si="129"/>
        <v>2.6329033674525383E-65</v>
      </c>
      <c r="IW97" s="95">
        <f t="shared" si="129"/>
        <v>6.2823926849534306E-42</v>
      </c>
      <c r="IY97" s="95">
        <f t="shared" si="130"/>
        <v>3.2293972608412831E-2</v>
      </c>
      <c r="IZ97" s="95">
        <f t="shared" si="130"/>
        <v>3.4162837172197376E-2</v>
      </c>
      <c r="JA97" s="95">
        <f t="shared" si="130"/>
        <v>1.9974678108896176E-2</v>
      </c>
      <c r="JB97" s="95">
        <f t="shared" si="130"/>
        <v>2.0377127721885498E-2</v>
      </c>
      <c r="JC97" s="95">
        <f t="shared" si="130"/>
        <v>1.4912861188555393E-2</v>
      </c>
      <c r="JD97" s="95">
        <f t="shared" si="130"/>
        <v>1.5462158102168527E-2</v>
      </c>
      <c r="JE97" s="95">
        <f t="shared" si="130"/>
        <v>1.4947814003682308E-2</v>
      </c>
      <c r="JF97" s="95">
        <f t="shared" si="130"/>
        <v>1.6901311980610578E-2</v>
      </c>
      <c r="JG97" s="95">
        <f t="shared" si="130"/>
        <v>1.7204269761960041E-2</v>
      </c>
      <c r="JH97" s="95">
        <f t="shared" si="130"/>
        <v>1.7717690229324526E-2</v>
      </c>
      <c r="JI97" s="95">
        <f t="shared" si="130"/>
        <v>1.0694960044661922E-2</v>
      </c>
      <c r="JJ97" s="95">
        <f t="shared" si="130"/>
        <v>1.6955445323729734E-2</v>
      </c>
      <c r="JK97" s="95">
        <f t="shared" si="130"/>
        <v>1.7185786327317563E-2</v>
      </c>
      <c r="JL97" s="95">
        <f t="shared" si="130"/>
        <v>2.5202380822871767E-2</v>
      </c>
      <c r="JM97" s="95">
        <f t="shared" si="130"/>
        <v>8.3034146555241526E-3</v>
      </c>
    </row>
    <row r="98" spans="2:273" x14ac:dyDescent="0.25">
      <c r="B98" s="2">
        <v>71</v>
      </c>
      <c r="C98" s="37">
        <v>76.795000000000002</v>
      </c>
      <c r="D98" s="37">
        <v>78.182000000000002</v>
      </c>
      <c r="E98" s="37">
        <v>79.302000000000007</v>
      </c>
      <c r="F98" s="37">
        <v>82.558000000000007</v>
      </c>
      <c r="G98" s="37">
        <v>77.953000000000003</v>
      </c>
      <c r="H98" s="37">
        <v>79.906999999999996</v>
      </c>
      <c r="I98" s="37">
        <v>79.278999999999996</v>
      </c>
      <c r="J98" s="37">
        <v>79.069999999999993</v>
      </c>
      <c r="K98" s="37">
        <v>77.256</v>
      </c>
      <c r="L98" s="37">
        <v>75.256</v>
      </c>
      <c r="M98" s="37">
        <v>73.441999999999993</v>
      </c>
      <c r="N98" s="37">
        <v>71.721000000000004</v>
      </c>
      <c r="O98" s="37">
        <v>69.953000000000003</v>
      </c>
      <c r="P98" s="37">
        <v>67.069999999999993</v>
      </c>
      <c r="Q98" s="37">
        <v>63</v>
      </c>
      <c r="S98" s="4">
        <f t="shared" si="131"/>
        <v>83.959288599992249</v>
      </c>
      <c r="T98" s="4">
        <f t="shared" si="131"/>
        <v>85.217708596844119</v>
      </c>
      <c r="U98" s="4">
        <f t="shared" si="131"/>
        <v>81.428241355911439</v>
      </c>
      <c r="V98" s="4">
        <f t="shared" si="131"/>
        <v>85.102111585034152</v>
      </c>
      <c r="W98" s="4">
        <f t="shared" si="131"/>
        <v>81.809354681573225</v>
      </c>
      <c r="X98" s="4">
        <f t="shared" si="131"/>
        <v>81.827683681503942</v>
      </c>
      <c r="Y98" s="4">
        <f t="shared" si="131"/>
        <v>80.093024348337821</v>
      </c>
      <c r="Z98" s="4">
        <f t="shared" si="131"/>
        <v>79.820946685083669</v>
      </c>
      <c r="AA98" s="4">
        <f t="shared" si="131"/>
        <v>78.09840754558023</v>
      </c>
      <c r="AB98" s="4">
        <f t="shared" si="131"/>
        <v>77.3099160395046</v>
      </c>
      <c r="AC98" s="4">
        <f t="shared" si="131"/>
        <v>73.687342254972449</v>
      </c>
      <c r="AD98" s="4">
        <f t="shared" si="131"/>
        <v>77.018543523158129</v>
      </c>
      <c r="AE98" s="4">
        <f t="shared" si="131"/>
        <v>73.108023631499293</v>
      </c>
      <c r="AF98" s="4">
        <f t="shared" si="131"/>
        <v>70.176616200714562</v>
      </c>
      <c r="AG98" s="4">
        <f t="shared" si="131"/>
        <v>65.622630789784424</v>
      </c>
      <c r="AI98" s="4">
        <f t="shared" si="132"/>
        <v>-7.164288599992247</v>
      </c>
      <c r="AJ98" s="4">
        <f t="shared" si="132"/>
        <v>-7.0357085968441169</v>
      </c>
      <c r="AK98" s="4">
        <f t="shared" si="132"/>
        <v>-2.1262413559114322</v>
      </c>
      <c r="AL98" s="4">
        <f t="shared" si="132"/>
        <v>-2.5441115850341447</v>
      </c>
      <c r="AM98" s="4">
        <f t="shared" si="132"/>
        <v>-3.8563546815732224</v>
      </c>
      <c r="AN98" s="4">
        <f t="shared" si="132"/>
        <v>-1.9206836815039452</v>
      </c>
      <c r="AO98" s="4">
        <f t="shared" si="132"/>
        <v>-0.81402434833782422</v>
      </c>
      <c r="AP98" s="4">
        <f t="shared" si="132"/>
        <v>-0.7509466850836759</v>
      </c>
      <c r="AQ98" s="4">
        <f t="shared" si="132"/>
        <v>-0.84240754558022957</v>
      </c>
      <c r="AR98" s="4">
        <f t="shared" si="132"/>
        <v>-2.0539160395045997</v>
      </c>
      <c r="AS98" s="4">
        <f t="shared" si="132"/>
        <v>-0.24534225497245643</v>
      </c>
      <c r="AT98" s="4">
        <f t="shared" si="132"/>
        <v>-5.2975435231581258</v>
      </c>
      <c r="AU98" s="4">
        <f t="shared" si="132"/>
        <v>-3.1550236314992901</v>
      </c>
      <c r="AV98" s="4">
        <f t="shared" si="132"/>
        <v>-3.1066162007145692</v>
      </c>
      <c r="AW98" s="4">
        <f t="shared" si="132"/>
        <v>-2.6226307897844237</v>
      </c>
      <c r="AY98" s="2">
        <f t="shared" si="124"/>
        <v>67.255262224362411</v>
      </c>
      <c r="AZ98" s="2">
        <f t="shared" si="124"/>
        <v>68.044045228263158</v>
      </c>
      <c r="BA98" s="2">
        <f t="shared" si="124"/>
        <v>67.863484046609884</v>
      </c>
      <c r="BB98" s="2">
        <f t="shared" si="124"/>
        <v>69.187574060170988</v>
      </c>
      <c r="BC98" s="2">
        <f t="shared" si="124"/>
        <v>70.340693827951611</v>
      </c>
      <c r="BD98" s="2">
        <f t="shared" si="124"/>
        <v>69.436005488318884</v>
      </c>
      <c r="BE98" s="2">
        <f t="shared" si="124"/>
        <v>69.925627819427092</v>
      </c>
      <c r="BF98" s="2">
        <f t="shared" si="124"/>
        <v>68.681529091110264</v>
      </c>
      <c r="BG98" s="2">
        <f t="shared" si="124"/>
        <v>66.638555089921368</v>
      </c>
      <c r="BH98" s="2">
        <f t="shared" si="124"/>
        <v>65.794614291141741</v>
      </c>
      <c r="BI98" s="2">
        <f t="shared" si="124"/>
        <v>65.420093799332236</v>
      </c>
      <c r="BJ98" s="2">
        <f t="shared" si="124"/>
        <v>66.214379662852267</v>
      </c>
      <c r="BK98" s="2">
        <f t="shared" si="124"/>
        <v>65.015612443794836</v>
      </c>
      <c r="BL98" s="2">
        <f t="shared" si="124"/>
        <v>64.986397293829015</v>
      </c>
      <c r="BM98" s="2">
        <f t="shared" si="124"/>
        <v>63.941808886672419</v>
      </c>
      <c r="BO98" s="2" t="str">
        <f t="shared" si="94"/>
        <v/>
      </c>
      <c r="BP98" s="2" t="str">
        <f t="shared" si="95"/>
        <v/>
      </c>
      <c r="BQ98" s="2" t="str">
        <f t="shared" si="96"/>
        <v/>
      </c>
      <c r="BR98" s="2" t="str">
        <f t="shared" si="97"/>
        <v/>
      </c>
      <c r="BS98" s="2" t="str">
        <f t="shared" si="98"/>
        <v/>
      </c>
      <c r="BT98" s="2" t="str">
        <f t="shared" si="99"/>
        <v/>
      </c>
      <c r="BU98" s="2" t="str">
        <f t="shared" si="100"/>
        <v/>
      </c>
      <c r="BV98" s="2" t="str">
        <f t="shared" si="101"/>
        <v/>
      </c>
      <c r="BW98" s="2" t="str">
        <f t="shared" si="102"/>
        <v/>
      </c>
      <c r="BX98" s="2" t="str">
        <f t="shared" si="103"/>
        <v/>
      </c>
      <c r="BY98" s="2" t="str">
        <f t="shared" si="104"/>
        <v/>
      </c>
      <c r="BZ98" s="2" t="str">
        <f t="shared" si="105"/>
        <v/>
      </c>
      <c r="CA98" s="2" t="str">
        <f t="shared" si="106"/>
        <v/>
      </c>
      <c r="CB98" s="2" t="str">
        <f t="shared" si="107"/>
        <v/>
      </c>
      <c r="CC98" s="2" t="str">
        <f t="shared" si="108"/>
        <v/>
      </c>
      <c r="CE98" s="2" t="str">
        <f t="shared" si="125"/>
        <v/>
      </c>
      <c r="CF98" s="2" t="str">
        <f t="shared" si="125"/>
        <v/>
      </c>
      <c r="CG98" s="2" t="str">
        <f t="shared" si="125"/>
        <v/>
      </c>
      <c r="CH98" s="2" t="str">
        <f t="shared" si="125"/>
        <v/>
      </c>
      <c r="CI98" s="2" t="str">
        <f t="shared" si="125"/>
        <v/>
      </c>
      <c r="CJ98" s="2" t="str">
        <f t="shared" si="125"/>
        <v/>
      </c>
      <c r="CK98" s="2" t="str">
        <f t="shared" si="125"/>
        <v/>
      </c>
      <c r="CL98" s="2" t="str">
        <f t="shared" si="125"/>
        <v/>
      </c>
      <c r="CM98" s="2" t="str">
        <f t="shared" si="125"/>
        <v/>
      </c>
      <c r="CN98" s="2" t="str">
        <f t="shared" si="125"/>
        <v/>
      </c>
      <c r="CO98" s="2" t="str">
        <f t="shared" si="125"/>
        <v/>
      </c>
      <c r="CP98" s="2" t="str">
        <f t="shared" si="125"/>
        <v/>
      </c>
      <c r="CQ98" s="2" t="str">
        <f t="shared" si="125"/>
        <v/>
      </c>
      <c r="CR98" s="2" t="str">
        <f t="shared" si="125"/>
        <v/>
      </c>
      <c r="CS98" s="2">
        <f t="shared" si="125"/>
        <v>63</v>
      </c>
      <c r="CU98" s="2" t="str">
        <f t="shared" si="109"/>
        <v/>
      </c>
      <c r="CV98" s="2" t="str">
        <f t="shared" si="110"/>
        <v/>
      </c>
      <c r="CW98" s="2" t="str">
        <f t="shared" si="111"/>
        <v/>
      </c>
      <c r="CX98" s="2" t="str">
        <f t="shared" si="112"/>
        <v/>
      </c>
      <c r="CY98" s="2" t="str">
        <f t="shared" si="113"/>
        <v/>
      </c>
      <c r="CZ98" s="2" t="str">
        <f t="shared" si="114"/>
        <v/>
      </c>
      <c r="DA98" s="2" t="str">
        <f t="shared" si="115"/>
        <v/>
      </c>
      <c r="DB98" s="2" t="str">
        <f t="shared" si="116"/>
        <v/>
      </c>
      <c r="DC98" s="2" t="str">
        <f t="shared" si="117"/>
        <v/>
      </c>
      <c r="DD98" s="2" t="str">
        <f t="shared" si="118"/>
        <v/>
      </c>
      <c r="DE98" s="2" t="str">
        <f t="shared" si="119"/>
        <v/>
      </c>
      <c r="DF98" s="2" t="str">
        <f t="shared" si="120"/>
        <v/>
      </c>
      <c r="DG98" s="2" t="str">
        <f t="shared" si="121"/>
        <v/>
      </c>
      <c r="DH98" s="2" t="str">
        <f t="shared" si="122"/>
        <v/>
      </c>
      <c r="DI98" s="2">
        <f t="shared" si="123"/>
        <v>63</v>
      </c>
      <c r="DK98" s="2">
        <f t="shared" si="133"/>
        <v>84.606381801125693</v>
      </c>
      <c r="DL98" s="2">
        <f t="shared" si="133"/>
        <v>85.855896226669898</v>
      </c>
      <c r="DM98" s="2">
        <f t="shared" si="133"/>
        <v>84.095405585717003</v>
      </c>
      <c r="DN98" s="2">
        <f t="shared" si="133"/>
        <v>87.234549078828138</v>
      </c>
      <c r="DO98" s="2">
        <f t="shared" si="133"/>
        <v>85.414987548280806</v>
      </c>
      <c r="DP98" s="2">
        <f t="shared" si="133"/>
        <v>83.696259946519746</v>
      </c>
      <c r="DQ98" s="2">
        <f t="shared" si="133"/>
        <v>83.860309996488667</v>
      </c>
      <c r="DR98" s="2">
        <f t="shared" si="133"/>
        <v>81.239019329507713</v>
      </c>
      <c r="DS98" s="2">
        <f t="shared" si="133"/>
        <v>80.167068559347626</v>
      </c>
      <c r="DT98" s="2">
        <f t="shared" si="133"/>
        <v>78.431555119299304</v>
      </c>
      <c r="DU98" s="2">
        <f t="shared" si="133"/>
        <v>78.021649652672892</v>
      </c>
      <c r="DV98" s="2">
        <f t="shared" si="133"/>
        <v>79.931891573542742</v>
      </c>
      <c r="DW98" s="2">
        <f t="shared" si="133"/>
        <v>79.324816369676824</v>
      </c>
      <c r="DX98" s="2">
        <f t="shared" si="133"/>
        <v>79.591360042283299</v>
      </c>
      <c r="DY98" s="2">
        <f t="shared" si="133"/>
        <v>73.138386037859703</v>
      </c>
      <c r="EA98" s="2">
        <f t="shared" si="93"/>
        <v>63.41030299597</v>
      </c>
      <c r="EB98" s="2">
        <f t="shared" si="93"/>
        <v>63.789506712931448</v>
      </c>
      <c r="EC98" s="2">
        <f t="shared" si="93"/>
        <v>64.073950566310543</v>
      </c>
      <c r="ED98" s="2">
        <f t="shared" si="93"/>
        <v>64.978886242226849</v>
      </c>
      <c r="EE98" s="2">
        <f t="shared" si="93"/>
        <v>66.856671089902548</v>
      </c>
      <c r="EF98" s="2">
        <f t="shared" si="93"/>
        <v>66.325688318015125</v>
      </c>
      <c r="EG98" s="2">
        <f t="shared" si="93"/>
        <v>66.664760858300397</v>
      </c>
      <c r="EH98" s="2">
        <f t="shared" si="93"/>
        <v>65.629722155361719</v>
      </c>
      <c r="EI98" s="2">
        <f t="shared" si="93"/>
        <v>63.394618665059554</v>
      </c>
      <c r="EJ98" s="2">
        <f t="shared" si="93"/>
        <v>62.760652965939535</v>
      </c>
      <c r="EK98" s="2">
        <f t="shared" si="93"/>
        <v>62.502268778271855</v>
      </c>
      <c r="EL98" s="2">
        <f t="shared" si="93"/>
        <v>62.961238215125725</v>
      </c>
      <c r="EM98" s="2">
        <f t="shared" si="134"/>
        <v>61.40134322652046</v>
      </c>
      <c r="EN98" s="2">
        <f t="shared" si="134"/>
        <v>60.993131385191333</v>
      </c>
      <c r="EO98" s="2">
        <f t="shared" si="134"/>
        <v>61.4045723596656</v>
      </c>
      <c r="EQ98" s="2">
        <f t="shared" si="135"/>
        <v>63.311252706305559</v>
      </c>
      <c r="ER98" s="2">
        <f t="shared" si="135"/>
        <v>63.787338913562436</v>
      </c>
      <c r="ES98" s="2">
        <f t="shared" si="135"/>
        <v>64.041469052470191</v>
      </c>
      <c r="ET98" s="2">
        <f t="shared" si="135"/>
        <v>64.822113769533232</v>
      </c>
      <c r="EU98" s="2">
        <f t="shared" si="135"/>
        <v>66.427349895045921</v>
      </c>
      <c r="EV98" s="2">
        <f t="shared" si="135"/>
        <v>65.715251583323536</v>
      </c>
      <c r="EW98" s="2">
        <f t="shared" si="135"/>
        <v>65.966630307424566</v>
      </c>
      <c r="EX98" s="2">
        <f t="shared" si="135"/>
        <v>64.748842612159919</v>
      </c>
      <c r="EY98" s="2">
        <f t="shared" si="135"/>
        <v>62.641530334864143</v>
      </c>
      <c r="EZ98" s="2">
        <f t="shared" si="135"/>
        <v>62.394879056935039</v>
      </c>
      <c r="FA98" s="2">
        <f t="shared" si="135"/>
        <v>61.63649027377523</v>
      </c>
      <c r="FB98" s="2">
        <f t="shared" si="135"/>
        <v>61.263779302719641</v>
      </c>
      <c r="FC98" s="2">
        <f t="shared" si="135"/>
        <v>60.490821223523859</v>
      </c>
      <c r="FD98" s="2">
        <f t="shared" si="135"/>
        <v>60.569859383425744</v>
      </c>
      <c r="FE98" s="2">
        <f t="shared" si="135"/>
        <v>62.46365927072469</v>
      </c>
      <c r="FG98" s="2">
        <f t="shared" si="136"/>
        <v>0.81859940266576692</v>
      </c>
      <c r="FH98" s="2">
        <f t="shared" si="136"/>
        <v>0.80719367404328246</v>
      </c>
      <c r="FI98" s="2">
        <f t="shared" si="136"/>
        <v>0.81072561423893985</v>
      </c>
      <c r="FJ98" s="2">
        <f t="shared" si="136"/>
        <v>0.81089055016484057</v>
      </c>
      <c r="FK98" s="2">
        <f t="shared" si="136"/>
        <v>0.81225772568893251</v>
      </c>
      <c r="FL98" s="2">
        <f t="shared" si="136"/>
        <v>0.82093182255098196</v>
      </c>
      <c r="FM98" s="2">
        <f t="shared" si="136"/>
        <v>0.8103522956711674</v>
      </c>
      <c r="FN98" s="2">
        <f t="shared" si="136"/>
        <v>0.80446832555222392</v>
      </c>
      <c r="FO98" s="2">
        <f t="shared" si="136"/>
        <v>0.80657347668842028</v>
      </c>
      <c r="FP98" s="2">
        <f t="shared" si="136"/>
        <v>0.80638608977671289</v>
      </c>
      <c r="FQ98" s="2">
        <f t="shared" si="136"/>
        <v>0.81196721607692302</v>
      </c>
      <c r="FR98" s="2">
        <f t="shared" si="136"/>
        <v>0.80827801231276408</v>
      </c>
      <c r="FS98" s="2">
        <f t="shared" si="136"/>
        <v>0.79833652313469528</v>
      </c>
      <c r="FT98" s="2">
        <f t="shared" si="136"/>
        <v>0.78528268231095688</v>
      </c>
      <c r="FU98" s="2">
        <f t="shared" si="136"/>
        <v>0.78378505603904647</v>
      </c>
      <c r="FW98" s="2">
        <f t="shared" si="126"/>
        <v>2.2340173245887594E-4</v>
      </c>
      <c r="FX98" s="2">
        <f t="shared" si="126"/>
        <v>4.4927683571863576E-4</v>
      </c>
      <c r="FY98" s="2">
        <f t="shared" si="126"/>
        <v>4.6551221674894091E-4</v>
      </c>
      <c r="FZ98" s="2">
        <f t="shared" si="126"/>
        <v>4.3589796824028128E-4</v>
      </c>
      <c r="GA98" s="2">
        <f t="shared" si="126"/>
        <v>3.6755984392740137E-4</v>
      </c>
      <c r="GB98" s="2">
        <f t="shared" si="126"/>
        <v>3.2670455240764223E-4</v>
      </c>
      <c r="GC98" s="2">
        <f t="shared" si="126"/>
        <v>3.2867434903692354E-4</v>
      </c>
      <c r="GD98" s="2">
        <f t="shared" si="126"/>
        <v>3.4633301173206605E-4</v>
      </c>
      <c r="GE98" s="2">
        <f t="shared" si="126"/>
        <v>3.9868577956078975E-4</v>
      </c>
      <c r="GF98" s="2">
        <f t="shared" si="126"/>
        <v>3.9181973554011163E-4</v>
      </c>
      <c r="GG98" s="2">
        <f t="shared" si="126"/>
        <v>3.7812155661720917E-4</v>
      </c>
      <c r="GH98" s="2">
        <f t="shared" si="126"/>
        <v>2.9806111743850485E-4</v>
      </c>
      <c r="GI98" s="2">
        <f t="shared" si="126"/>
        <v>2.6434756728473937E-4</v>
      </c>
      <c r="GJ98" s="2">
        <f t="shared" si="126"/>
        <v>2.2647938016590933E-4</v>
      </c>
      <c r="GK98" s="2">
        <f t="shared" si="126"/>
        <v>1.9890730931871434E-4</v>
      </c>
      <c r="GM98" s="95">
        <f t="shared" si="127"/>
        <v>2.6003979344261354E-3</v>
      </c>
      <c r="GN98" s="95">
        <f t="shared" si="127"/>
        <v>3.3569340641306914E-3</v>
      </c>
      <c r="GO98" s="95">
        <f t="shared" si="127"/>
        <v>6.9077028583317804E-4</v>
      </c>
      <c r="GP98" s="95">
        <f t="shared" si="127"/>
        <v>9.4364234042011621E-5</v>
      </c>
      <c r="GQ98" s="95">
        <f t="shared" si="127"/>
        <v>2.8375663128439241E-4</v>
      </c>
      <c r="GR98" s="95">
        <f t="shared" si="127"/>
        <v>8.4873274435458569E-5</v>
      </c>
      <c r="GS98" s="95">
        <f t="shared" si="127"/>
        <v>4.4874033959432232E-4</v>
      </c>
      <c r="GT98" s="95">
        <f t="shared" si="127"/>
        <v>3.5809883621321141E-4</v>
      </c>
      <c r="GU98" s="95">
        <f t="shared" si="127"/>
        <v>3.3609252656290376E-4</v>
      </c>
      <c r="GV98" s="95">
        <f t="shared" si="127"/>
        <v>3.8253546561781029E-4</v>
      </c>
      <c r="GW98" s="95">
        <f t="shared" si="127"/>
        <v>1.8798348759217296E-4</v>
      </c>
      <c r="GX98" s="95">
        <f t="shared" si="127"/>
        <v>4.4889165158522293E-4</v>
      </c>
      <c r="GY98" s="95">
        <f t="shared" si="127"/>
        <v>1.563970554816682E-3</v>
      </c>
      <c r="GZ98" s="95">
        <f t="shared" si="127"/>
        <v>5.4893082892641431E-3</v>
      </c>
      <c r="HA98" s="95">
        <f t="shared" si="127"/>
        <v>1.5922987616877194E-3</v>
      </c>
      <c r="HC98" s="95">
        <f t="shared" si="72"/>
        <v>3.3085226876018642E-2</v>
      </c>
      <c r="HD98" s="95">
        <f t="shared" si="72"/>
        <v>3.2193718893754719E-2</v>
      </c>
      <c r="HE98" s="95">
        <f t="shared" si="72"/>
        <v>2.5191371295745363E-2</v>
      </c>
      <c r="HF98" s="95">
        <f t="shared" si="72"/>
        <v>2.9459123376870053E-2</v>
      </c>
      <c r="HG98" s="95">
        <f t="shared" si="86"/>
        <v>2.0529987995895473E-2</v>
      </c>
      <c r="HH98" s="95">
        <f t="shared" si="86"/>
        <v>2.2867753565523077E-2</v>
      </c>
      <c r="HI98" s="95">
        <f t="shared" si="86"/>
        <v>1.9455119039260785E-2</v>
      </c>
      <c r="HJ98" s="95">
        <f t="shared" si="86"/>
        <v>2.2679651554376089E-2</v>
      </c>
      <c r="HK98" s="95">
        <f t="shared" si="86"/>
        <v>2.3320547184614657E-2</v>
      </c>
      <c r="HL98" s="95">
        <f t="shared" si="86"/>
        <v>2.3770707285246467E-2</v>
      </c>
      <c r="HM98" s="95">
        <f t="shared" si="86"/>
        <v>1.5487908072365325E-2</v>
      </c>
      <c r="HN98" s="95">
        <f t="shared" si="86"/>
        <v>2.2022865072531688E-2</v>
      </c>
      <c r="HO98" s="95">
        <f t="shared" si="86"/>
        <v>1.5871573769909546E-2</v>
      </c>
      <c r="HP98" s="95">
        <f t="shared" si="86"/>
        <v>9.2855826480229449E-3</v>
      </c>
      <c r="HQ98" s="95">
        <f t="shared" si="86"/>
        <v>3.6789699653671203E-3</v>
      </c>
      <c r="HS98" s="95">
        <f t="shared" si="128"/>
        <v>1.0610593449412603E-22</v>
      </c>
      <c r="HT98" s="95">
        <f t="shared" si="128"/>
        <v>3.2965429219605914E-20</v>
      </c>
      <c r="HU98" s="95">
        <f t="shared" si="128"/>
        <v>8.567325988447208E-20</v>
      </c>
      <c r="HV98" s="95">
        <f t="shared" si="128"/>
        <v>9.2812893688217831E-20</v>
      </c>
      <c r="HW98" s="95">
        <f t="shared" si="128"/>
        <v>1.0956232906344222E-20</v>
      </c>
      <c r="HX98" s="95">
        <f t="shared" si="128"/>
        <v>7.217101051613705E-22</v>
      </c>
      <c r="HY98" s="95">
        <f t="shared" si="128"/>
        <v>3.2715560874846794E-22</v>
      </c>
      <c r="HZ98" s="95">
        <f t="shared" si="128"/>
        <v>3.8027637326626554E-24</v>
      </c>
      <c r="IA98" s="95">
        <f t="shared" si="128"/>
        <v>7.5625684593204983E-22</v>
      </c>
      <c r="IB98" s="95">
        <f t="shared" si="128"/>
        <v>6.4952492343311284E-20</v>
      </c>
      <c r="IC98" s="95">
        <f t="shared" si="128"/>
        <v>6.325755903664374E-20</v>
      </c>
      <c r="ID98" s="95">
        <f t="shared" si="128"/>
        <v>4.5433561899811922E-18</v>
      </c>
      <c r="IE98" s="95">
        <f t="shared" si="128"/>
        <v>5.1716313654741142E-17</v>
      </c>
      <c r="IF98" s="95">
        <f t="shared" si="128"/>
        <v>2.0142707546875907E-15</v>
      </c>
      <c r="IG98" s="95">
        <f t="shared" si="128"/>
        <v>4.8122020363209537E-14</v>
      </c>
      <c r="II98" s="95">
        <f t="shared" si="129"/>
        <v>3.0665533478497109E-115</v>
      </c>
      <c r="IJ98" s="95">
        <f t="shared" si="129"/>
        <v>3.4947670950996394E-80</v>
      </c>
      <c r="IK98" s="95">
        <f t="shared" si="129"/>
        <v>1.0373993289590466E-82</v>
      </c>
      <c r="IL98" s="95">
        <f t="shared" si="129"/>
        <v>5.2846440725233259E-85</v>
      </c>
      <c r="IM98" s="95">
        <f t="shared" si="129"/>
        <v>4.9876588428987713E-92</v>
      </c>
      <c r="IN98" s="95">
        <f t="shared" si="129"/>
        <v>3.20877095227721E-91</v>
      </c>
      <c r="IO98" s="95">
        <f t="shared" si="129"/>
        <v>1.7741734978997433E-95</v>
      </c>
      <c r="IP98" s="95">
        <f t="shared" si="129"/>
        <v>7.7749486783096303E-111</v>
      </c>
      <c r="IQ98" s="95">
        <f t="shared" si="129"/>
        <v>1.4670903569768273E-85</v>
      </c>
      <c r="IR98" s="95">
        <f t="shared" si="129"/>
        <v>1.7606259802618111E-76</v>
      </c>
      <c r="IS98" s="95">
        <f t="shared" si="129"/>
        <v>6.9800904345188931E-69</v>
      </c>
      <c r="IT98" s="95">
        <f t="shared" si="129"/>
        <v>8.2635176407883728E-67</v>
      </c>
      <c r="IU98" s="95">
        <f t="shared" si="129"/>
        <v>8.5201394436181404E-70</v>
      </c>
      <c r="IV98" s="95">
        <f t="shared" si="129"/>
        <v>6.1776817266471499E-64</v>
      </c>
      <c r="IW98" s="95">
        <f t="shared" si="129"/>
        <v>4.4961203997836008E-41</v>
      </c>
      <c r="IY98" s="95">
        <f t="shared" si="130"/>
        <v>3.568562481044478E-2</v>
      </c>
      <c r="IZ98" s="95">
        <f t="shared" si="130"/>
        <v>3.5550652957885412E-2</v>
      </c>
      <c r="JA98" s="95">
        <f t="shared" si="130"/>
        <v>2.588214158157854E-2</v>
      </c>
      <c r="JB98" s="95">
        <f t="shared" si="130"/>
        <v>2.9553487610912064E-2</v>
      </c>
      <c r="JC98" s="95">
        <f t="shared" si="130"/>
        <v>2.0813744627179866E-2</v>
      </c>
      <c r="JD98" s="95">
        <f t="shared" si="130"/>
        <v>2.2952626839958537E-2</v>
      </c>
      <c r="JE98" s="95">
        <f t="shared" si="130"/>
        <v>1.9903859378855106E-2</v>
      </c>
      <c r="JF98" s="95">
        <f t="shared" si="130"/>
        <v>2.30377503905893E-2</v>
      </c>
      <c r="JG98" s="95">
        <f t="shared" si="130"/>
        <v>2.3656639711177561E-2</v>
      </c>
      <c r="JH98" s="95">
        <f t="shared" si="130"/>
        <v>2.4153242750864279E-2</v>
      </c>
      <c r="JI98" s="95">
        <f t="shared" si="130"/>
        <v>1.5675891559957498E-2</v>
      </c>
      <c r="JJ98" s="95">
        <f t="shared" si="130"/>
        <v>2.2471756724116915E-2</v>
      </c>
      <c r="JK98" s="95">
        <f t="shared" si="130"/>
        <v>1.7435544324726281E-2</v>
      </c>
      <c r="JL98" s="95">
        <f t="shared" si="130"/>
        <v>1.4774890937289101E-2</v>
      </c>
      <c r="JM98" s="95">
        <f t="shared" si="130"/>
        <v>5.271268727102962E-3</v>
      </c>
    </row>
    <row r="99" spans="2:273" x14ac:dyDescent="0.25">
      <c r="B99" s="2">
        <v>72</v>
      </c>
      <c r="C99" s="37">
        <v>82.727000000000004</v>
      </c>
      <c r="D99" s="37">
        <v>82.317999999999998</v>
      </c>
      <c r="E99" s="37">
        <v>83.977000000000004</v>
      </c>
      <c r="F99" s="37">
        <v>87.07</v>
      </c>
      <c r="G99" s="37">
        <v>82.790999999999997</v>
      </c>
      <c r="H99" s="37">
        <v>84.418999999999997</v>
      </c>
      <c r="I99" s="37">
        <v>80.744</v>
      </c>
      <c r="J99" s="37">
        <v>82.534999999999997</v>
      </c>
      <c r="K99" s="37">
        <v>81.977000000000004</v>
      </c>
      <c r="L99" s="37">
        <v>77.697999999999993</v>
      </c>
      <c r="M99" s="37">
        <v>78.278999999999996</v>
      </c>
      <c r="N99" s="37">
        <v>76.465000000000003</v>
      </c>
      <c r="O99" s="37">
        <v>73.394999999999996</v>
      </c>
      <c r="P99" s="37">
        <v>70.046999999999997</v>
      </c>
      <c r="Q99" s="37">
        <v>62.953000000000003</v>
      </c>
      <c r="S99" s="4">
        <f t="shared" si="131"/>
        <v>88.75374425614342</v>
      </c>
      <c r="T99" s="4">
        <f t="shared" si="131"/>
        <v>90.200840554670691</v>
      </c>
      <c r="U99" s="4">
        <f t="shared" si="131"/>
        <v>86.320734992331481</v>
      </c>
      <c r="V99" s="4">
        <f t="shared" si="131"/>
        <v>90.821927001149206</v>
      </c>
      <c r="W99" s="4">
        <f t="shared" si="131"/>
        <v>86.28482054975629</v>
      </c>
      <c r="X99" s="4">
        <f t="shared" si="131"/>
        <v>86.69478808077946</v>
      </c>
      <c r="Y99" s="4">
        <f t="shared" si="131"/>
        <v>83.989678405859678</v>
      </c>
      <c r="Z99" s="4">
        <f t="shared" si="131"/>
        <v>83.992227112336423</v>
      </c>
      <c r="AA99" s="4">
        <f t="shared" si="131"/>
        <v>82.377542758530424</v>
      </c>
      <c r="AB99" s="4">
        <f t="shared" si="131"/>
        <v>81.607767109364886</v>
      </c>
      <c r="AC99" s="4">
        <f t="shared" si="131"/>
        <v>77.360652468856088</v>
      </c>
      <c r="AD99" s="4">
        <f t="shared" si="131"/>
        <v>80.881954623743866</v>
      </c>
      <c r="AE99" s="4">
        <f t="shared" si="131"/>
        <v>75.819300719846666</v>
      </c>
      <c r="AF99" s="4">
        <f t="shared" si="131"/>
        <v>71.486946440552245</v>
      </c>
      <c r="AG99" s="4">
        <f t="shared" si="131"/>
        <v>66.387161069258099</v>
      </c>
      <c r="AI99" s="4">
        <f t="shared" si="132"/>
        <v>-6.0267442561434166</v>
      </c>
      <c r="AJ99" s="4">
        <f t="shared" si="132"/>
        <v>-7.8828405546706932</v>
      </c>
      <c r="AK99" s="4">
        <f t="shared" si="132"/>
        <v>-2.343734992331477</v>
      </c>
      <c r="AL99" s="4">
        <f t="shared" si="132"/>
        <v>-3.7519270011492125</v>
      </c>
      <c r="AM99" s="4">
        <f t="shared" si="132"/>
        <v>-3.4938205497562933</v>
      </c>
      <c r="AN99" s="4">
        <f t="shared" si="132"/>
        <v>-2.2757880807794635</v>
      </c>
      <c r="AO99" s="4">
        <f t="shared" si="132"/>
        <v>-3.2456784058596782</v>
      </c>
      <c r="AP99" s="4">
        <f t="shared" si="132"/>
        <v>-1.457227112336426</v>
      </c>
      <c r="AQ99" s="4">
        <f t="shared" si="132"/>
        <v>-0.40054275853042043</v>
      </c>
      <c r="AR99" s="4">
        <f t="shared" si="132"/>
        <v>-3.9097671093648927</v>
      </c>
      <c r="AS99" s="4">
        <f t="shared" si="132"/>
        <v>0.91834753114390821</v>
      </c>
      <c r="AT99" s="4">
        <f t="shared" si="132"/>
        <v>-4.4169546237438624</v>
      </c>
      <c r="AU99" s="4">
        <f t="shared" si="132"/>
        <v>-2.4243007198466699</v>
      </c>
      <c r="AV99" s="4">
        <f t="shared" si="132"/>
        <v>-1.439946440552248</v>
      </c>
      <c r="AW99" s="4">
        <f t="shared" si="132"/>
        <v>-3.4341610692580957</v>
      </c>
      <c r="AY99" s="2">
        <f t="shared" si="124"/>
        <v>66.956456304017834</v>
      </c>
      <c r="AZ99" s="2">
        <f t="shared" si="124"/>
        <v>67.729093525257781</v>
      </c>
      <c r="BA99" s="2">
        <f t="shared" si="124"/>
        <v>67.570190508926743</v>
      </c>
      <c r="BB99" s="2">
        <f t="shared" si="124"/>
        <v>68.865135900864516</v>
      </c>
      <c r="BC99" s="2">
        <f t="shared" si="124"/>
        <v>70.057362583221149</v>
      </c>
      <c r="BD99" s="2">
        <f t="shared" si="124"/>
        <v>69.168556746267953</v>
      </c>
      <c r="BE99" s="2">
        <f t="shared" si="124"/>
        <v>69.635065164133721</v>
      </c>
      <c r="BF99" s="2">
        <f t="shared" si="124"/>
        <v>68.40342346921345</v>
      </c>
      <c r="BG99" s="2">
        <f t="shared" si="124"/>
        <v>66.34608731310334</v>
      </c>
      <c r="BH99" s="2">
        <f t="shared" si="124"/>
        <v>65.520068851182387</v>
      </c>
      <c r="BI99" s="2">
        <f t="shared" si="124"/>
        <v>65.136181834143812</v>
      </c>
      <c r="BJ99" s="2">
        <f t="shared" si="124"/>
        <v>65.892223603172752</v>
      </c>
      <c r="BK99" s="2">
        <f t="shared" si="124"/>
        <v>64.690342581351345</v>
      </c>
      <c r="BL99" s="2">
        <f t="shared" si="124"/>
        <v>64.654503792536516</v>
      </c>
      <c r="BM99" s="2">
        <f t="shared" si="124"/>
        <v>63.739516072583505</v>
      </c>
      <c r="BO99" s="2" t="str">
        <f t="shared" si="94"/>
        <v/>
      </c>
      <c r="BP99" s="2" t="str">
        <f t="shared" si="95"/>
        <v/>
      </c>
      <c r="BQ99" s="2" t="str">
        <f t="shared" si="96"/>
        <v/>
      </c>
      <c r="BR99" s="2" t="str">
        <f t="shared" si="97"/>
        <v/>
      </c>
      <c r="BS99" s="2" t="str">
        <f t="shared" si="98"/>
        <v/>
      </c>
      <c r="BT99" s="2" t="str">
        <f t="shared" si="99"/>
        <v/>
      </c>
      <c r="BU99" s="2" t="str">
        <f t="shared" si="100"/>
        <v/>
      </c>
      <c r="BV99" s="2" t="str">
        <f t="shared" si="101"/>
        <v/>
      </c>
      <c r="BW99" s="2" t="str">
        <f t="shared" si="102"/>
        <v/>
      </c>
      <c r="BX99" s="2" t="str">
        <f t="shared" si="103"/>
        <v/>
      </c>
      <c r="BY99" s="2" t="str">
        <f t="shared" si="104"/>
        <v/>
      </c>
      <c r="BZ99" s="2" t="str">
        <f t="shared" si="105"/>
        <v/>
      </c>
      <c r="CA99" s="2" t="str">
        <f t="shared" si="106"/>
        <v/>
      </c>
      <c r="CB99" s="2" t="str">
        <f t="shared" si="107"/>
        <v/>
      </c>
      <c r="CC99" s="2" t="str">
        <f t="shared" si="108"/>
        <v/>
      </c>
      <c r="CE99" s="2" t="str">
        <f t="shared" si="125"/>
        <v/>
      </c>
      <c r="CF99" s="2" t="str">
        <f t="shared" si="125"/>
        <v/>
      </c>
      <c r="CG99" s="2" t="str">
        <f t="shared" si="125"/>
        <v/>
      </c>
      <c r="CH99" s="2" t="str">
        <f t="shared" si="125"/>
        <v/>
      </c>
      <c r="CI99" s="2" t="str">
        <f t="shared" si="125"/>
        <v/>
      </c>
      <c r="CJ99" s="2" t="str">
        <f t="shared" si="125"/>
        <v/>
      </c>
      <c r="CK99" s="2" t="str">
        <f t="shared" si="125"/>
        <v/>
      </c>
      <c r="CL99" s="2" t="str">
        <f t="shared" si="125"/>
        <v/>
      </c>
      <c r="CM99" s="2" t="str">
        <f t="shared" si="125"/>
        <v/>
      </c>
      <c r="CN99" s="2" t="str">
        <f t="shared" si="125"/>
        <v/>
      </c>
      <c r="CO99" s="2" t="str">
        <f t="shared" si="125"/>
        <v/>
      </c>
      <c r="CP99" s="2" t="str">
        <f t="shared" si="125"/>
        <v/>
      </c>
      <c r="CQ99" s="2" t="str">
        <f t="shared" si="125"/>
        <v/>
      </c>
      <c r="CR99" s="2" t="str">
        <f t="shared" si="125"/>
        <v/>
      </c>
      <c r="CS99" s="2">
        <f t="shared" si="125"/>
        <v>62.953000000000003</v>
      </c>
      <c r="CU99" s="2" t="str">
        <f t="shared" si="109"/>
        <v/>
      </c>
      <c r="CV99" s="2" t="str">
        <f t="shared" si="110"/>
        <v/>
      </c>
      <c r="CW99" s="2" t="str">
        <f t="shared" si="111"/>
        <v/>
      </c>
      <c r="CX99" s="2" t="str">
        <f t="shared" si="112"/>
        <v/>
      </c>
      <c r="CY99" s="2" t="str">
        <f t="shared" si="113"/>
        <v/>
      </c>
      <c r="CZ99" s="2" t="str">
        <f t="shared" si="114"/>
        <v/>
      </c>
      <c r="DA99" s="2" t="str">
        <f t="shared" si="115"/>
        <v/>
      </c>
      <c r="DB99" s="2" t="str">
        <f t="shared" si="116"/>
        <v/>
      </c>
      <c r="DC99" s="2" t="str">
        <f t="shared" si="117"/>
        <v/>
      </c>
      <c r="DD99" s="2" t="str">
        <f t="shared" si="118"/>
        <v/>
      </c>
      <c r="DE99" s="2" t="str">
        <f t="shared" si="119"/>
        <v/>
      </c>
      <c r="DF99" s="2" t="str">
        <f t="shared" si="120"/>
        <v/>
      </c>
      <c r="DG99" s="2" t="str">
        <f t="shared" si="121"/>
        <v/>
      </c>
      <c r="DH99" s="2" t="str">
        <f t="shared" si="122"/>
        <v/>
      </c>
      <c r="DI99" s="2">
        <f t="shared" si="123"/>
        <v>62.953000000000003</v>
      </c>
      <c r="DK99" s="2">
        <f t="shared" si="133"/>
        <v>84.844247467166966</v>
      </c>
      <c r="DL99" s="2">
        <f t="shared" si="133"/>
        <v>86.128888042568121</v>
      </c>
      <c r="DM99" s="2">
        <f t="shared" si="133"/>
        <v>84.341946384679815</v>
      </c>
      <c r="DN99" s="2">
        <f t="shared" si="133"/>
        <v>87.491939595288429</v>
      </c>
      <c r="DO99" s="2">
        <f t="shared" si="133"/>
        <v>85.638197579882785</v>
      </c>
      <c r="DP99" s="2">
        <f t="shared" si="133"/>
        <v>83.888297625800192</v>
      </c>
      <c r="DQ99" s="2">
        <f t="shared" si="133"/>
        <v>84.043414201982543</v>
      </c>
      <c r="DR99" s="2">
        <f t="shared" si="133"/>
        <v>81.43531878586532</v>
      </c>
      <c r="DS99" s="2">
        <f t="shared" si="133"/>
        <v>80.358348535185741</v>
      </c>
      <c r="DT99" s="2">
        <f t="shared" si="133"/>
        <v>78.613522500755053</v>
      </c>
      <c r="DU99" s="2">
        <f t="shared" si="133"/>
        <v>78.198307762005427</v>
      </c>
      <c r="DV99" s="2">
        <f t="shared" si="133"/>
        <v>80.149967079432201</v>
      </c>
      <c r="DW99" s="2">
        <f t="shared" si="133"/>
        <v>79.526768045907573</v>
      </c>
      <c r="DX99" s="2">
        <f t="shared" si="133"/>
        <v>79.800436645525011</v>
      </c>
      <c r="DY99" s="2">
        <f t="shared" si="133"/>
        <v>73.310173541962996</v>
      </c>
      <c r="EA99" s="2">
        <f t="shared" si="93"/>
        <v>63.341354080915572</v>
      </c>
      <c r="EB99" s="2">
        <f t="shared" si="93"/>
        <v>63.720829734960148</v>
      </c>
      <c r="EC99" s="2">
        <f t="shared" si="93"/>
        <v>63.999155691220182</v>
      </c>
      <c r="ED99" s="2">
        <f t="shared" si="93"/>
        <v>64.903452851643493</v>
      </c>
      <c r="EE99" s="2">
        <f t="shared" si="93"/>
        <v>66.773144470120769</v>
      </c>
      <c r="EF99" s="2">
        <f t="shared" si="93"/>
        <v>66.240539705859788</v>
      </c>
      <c r="EG99" s="2">
        <f t="shared" si="93"/>
        <v>66.560059560223792</v>
      </c>
      <c r="EH99" s="2">
        <f t="shared" si="93"/>
        <v>65.515033176590265</v>
      </c>
      <c r="EI99" s="2">
        <f t="shared" si="93"/>
        <v>63.281832164854976</v>
      </c>
      <c r="EJ99" s="2">
        <f t="shared" si="93"/>
        <v>62.653123092231155</v>
      </c>
      <c r="EK99" s="2">
        <f t="shared" si="93"/>
        <v>62.377876424997368</v>
      </c>
      <c r="EL99" s="2">
        <f t="shared" si="93"/>
        <v>62.808543127836494</v>
      </c>
      <c r="EM99" s="2">
        <f t="shared" si="134"/>
        <v>61.272671483906215</v>
      </c>
      <c r="EN99" s="2">
        <f t="shared" si="134"/>
        <v>60.877718219633927</v>
      </c>
      <c r="EO99" s="2">
        <f t="shared" si="134"/>
        <v>61.331381368367182</v>
      </c>
      <c r="EQ99" s="2">
        <f t="shared" si="135"/>
        <v>63.244583671708327</v>
      </c>
      <c r="ER99" s="2">
        <f t="shared" si="135"/>
        <v>63.717647646861451</v>
      </c>
      <c r="ES99" s="2">
        <f t="shared" si="135"/>
        <v>63.967294907241744</v>
      </c>
      <c r="ET99" s="2">
        <f t="shared" si="135"/>
        <v>64.752322008904457</v>
      </c>
      <c r="EU99" s="2">
        <f t="shared" si="135"/>
        <v>66.355314458891129</v>
      </c>
      <c r="EV99" s="2">
        <f t="shared" si="135"/>
        <v>65.645745567968547</v>
      </c>
      <c r="EW99" s="2">
        <f t="shared" si="135"/>
        <v>65.879455126628542</v>
      </c>
      <c r="EX99" s="2">
        <f t="shared" si="135"/>
        <v>64.656570097457475</v>
      </c>
      <c r="EY99" s="2">
        <f t="shared" si="135"/>
        <v>62.548192383435477</v>
      </c>
      <c r="EZ99" s="2">
        <f t="shared" si="135"/>
        <v>62.296779969902182</v>
      </c>
      <c r="FA99" s="2">
        <f t="shared" si="135"/>
        <v>61.535487493354978</v>
      </c>
      <c r="FB99" s="2">
        <f t="shared" si="135"/>
        <v>61.154590662684591</v>
      </c>
      <c r="FC99" s="2">
        <f t="shared" si="135"/>
        <v>60.384087592723979</v>
      </c>
      <c r="FD99" s="2">
        <f t="shared" si="135"/>
        <v>60.464215500839387</v>
      </c>
      <c r="FE99" s="2">
        <f t="shared" si="135"/>
        <v>62.352593466349617</v>
      </c>
      <c r="FG99" s="2">
        <f t="shared" si="136"/>
        <v>0.83187723335358899</v>
      </c>
      <c r="FH99" s="2">
        <f t="shared" si="136"/>
        <v>0.82112393216880275</v>
      </c>
      <c r="FI99" s="2">
        <f t="shared" si="136"/>
        <v>0.82445618532402232</v>
      </c>
      <c r="FJ99" s="2">
        <f t="shared" si="136"/>
        <v>0.82461174471194132</v>
      </c>
      <c r="FK99" s="2">
        <f t="shared" si="136"/>
        <v>0.82590102013300692</v>
      </c>
      <c r="FL99" s="2">
        <f t="shared" si="136"/>
        <v>0.83407353405681894</v>
      </c>
      <c r="FM99" s="2">
        <f t="shared" si="136"/>
        <v>0.82410407280130549</v>
      </c>
      <c r="FN99" s="2">
        <f t="shared" si="136"/>
        <v>0.81855122759356269</v>
      </c>
      <c r="FO99" s="2">
        <f t="shared" si="136"/>
        <v>0.820538581741311</v>
      </c>
      <c r="FP99" s="2">
        <f t="shared" si="136"/>
        <v>0.82036171072225672</v>
      </c>
      <c r="FQ99" s="2">
        <f t="shared" si="136"/>
        <v>0.82562708981744659</v>
      </c>
      <c r="FR99" s="2">
        <f t="shared" si="136"/>
        <v>0.8221471887753603</v>
      </c>
      <c r="FS99" s="2">
        <f t="shared" si="136"/>
        <v>0.8127582684521113</v>
      </c>
      <c r="FT99" s="2">
        <f t="shared" si="136"/>
        <v>0.8004045628825599</v>
      </c>
      <c r="FU99" s="2">
        <f t="shared" si="136"/>
        <v>0.79898541106972909</v>
      </c>
      <c r="FW99" s="2">
        <f t="shared" si="126"/>
        <v>2.4494984912063242E-4</v>
      </c>
      <c r="FX99" s="2">
        <f t="shared" si="126"/>
        <v>4.9260090240533161E-4</v>
      </c>
      <c r="FY99" s="2">
        <f t="shared" si="126"/>
        <v>5.1040107268333988E-4</v>
      </c>
      <c r="FZ99" s="2">
        <f t="shared" si="126"/>
        <v>4.7793251863394219E-4</v>
      </c>
      <c r="GA99" s="2">
        <f t="shared" si="126"/>
        <v>4.030070634048901E-4</v>
      </c>
      <c r="GB99" s="2">
        <f t="shared" si="126"/>
        <v>3.5821312746596098E-4</v>
      </c>
      <c r="GC99" s="2">
        <f t="shared" si="126"/>
        <v>3.6037282996114465E-4</v>
      </c>
      <c r="GD99" s="2">
        <f t="shared" si="126"/>
        <v>3.7973390769790018E-4</v>
      </c>
      <c r="GE99" s="2">
        <f t="shared" si="126"/>
        <v>4.3713345028778284E-4</v>
      </c>
      <c r="GF99" s="2">
        <f t="shared" si="126"/>
        <v>4.2960555686272672E-4</v>
      </c>
      <c r="GG99" s="2">
        <f t="shared" si="126"/>
        <v>4.145869179903556E-4</v>
      </c>
      <c r="GH99" s="2">
        <f t="shared" si="126"/>
        <v>3.2680811856475642E-4</v>
      </c>
      <c r="GI99" s="2">
        <f t="shared" si="126"/>
        <v>2.8984395161586377E-4</v>
      </c>
      <c r="GJ99" s="2">
        <f t="shared" si="126"/>
        <v>2.4832427626253061E-4</v>
      </c>
      <c r="GK99" s="2">
        <f t="shared" si="126"/>
        <v>2.1809334246260432E-4</v>
      </c>
      <c r="GM99" s="95">
        <f t="shared" si="127"/>
        <v>6.4506296191339612E-4</v>
      </c>
      <c r="GN99" s="95">
        <f t="shared" si="127"/>
        <v>8.1291995791705931E-4</v>
      </c>
      <c r="GO99" s="95">
        <f t="shared" si="127"/>
        <v>1.2430697274747334E-4</v>
      </c>
      <c r="GP99" s="95">
        <f t="shared" si="127"/>
        <v>1.1544971758970484E-5</v>
      </c>
      <c r="GQ99" s="95">
        <f t="shared" si="127"/>
        <v>4.3452284365329268E-5</v>
      </c>
      <c r="GR99" s="95">
        <f t="shared" si="127"/>
        <v>1.1225747390560777E-5</v>
      </c>
      <c r="GS99" s="95">
        <f t="shared" si="127"/>
        <v>7.3913686770949756E-5</v>
      </c>
      <c r="GT99" s="95">
        <f t="shared" si="127"/>
        <v>5.3541542101813832E-5</v>
      </c>
      <c r="GU99" s="95">
        <f t="shared" si="127"/>
        <v>5.0568566015993631E-5</v>
      </c>
      <c r="GV99" s="95">
        <f t="shared" si="127"/>
        <v>5.8965348532873524E-5</v>
      </c>
      <c r="GW99" s="95">
        <f t="shared" si="127"/>
        <v>2.6518021791346596E-5</v>
      </c>
      <c r="GX99" s="95">
        <f t="shared" si="127"/>
        <v>7.2634998464521508E-5</v>
      </c>
      <c r="GY99" s="95">
        <f t="shared" si="127"/>
        <v>3.0166313557382552E-4</v>
      </c>
      <c r="GZ99" s="95">
        <f t="shared" si="127"/>
        <v>1.2741516588333063E-3</v>
      </c>
      <c r="HA99" s="95">
        <f t="shared" si="127"/>
        <v>3.3452116310830557E-4</v>
      </c>
      <c r="HC99" s="95">
        <f t="shared" si="72"/>
        <v>4.5952342775542949E-2</v>
      </c>
      <c r="HD99" s="95">
        <f t="shared" si="72"/>
        <v>4.5082363063333589E-2</v>
      </c>
      <c r="HE99" s="95">
        <f t="shared" si="72"/>
        <v>3.690173256563644E-2</v>
      </c>
      <c r="HF99" s="95">
        <f t="shared" si="72"/>
        <v>4.2984042397135137E-2</v>
      </c>
      <c r="HG99" s="95">
        <f t="shared" si="86"/>
        <v>3.0724210893983465E-2</v>
      </c>
      <c r="HH99" s="95">
        <f t="shared" si="86"/>
        <v>3.4209254434672286E-2</v>
      </c>
      <c r="HI99" s="95">
        <f t="shared" si="86"/>
        <v>2.9067566769934477E-2</v>
      </c>
      <c r="HJ99" s="95">
        <f t="shared" si="86"/>
        <v>3.3581015780637512E-2</v>
      </c>
      <c r="HK99" s="95">
        <f t="shared" si="86"/>
        <v>3.452122593682342E-2</v>
      </c>
      <c r="HL99" s="95">
        <f t="shared" si="86"/>
        <v>3.515608719826601E-2</v>
      </c>
      <c r="HM99" s="95">
        <f t="shared" si="86"/>
        <v>2.4279691424033106E-2</v>
      </c>
      <c r="HN99" s="95">
        <f t="shared" si="86"/>
        <v>3.2291787007574242E-2</v>
      </c>
      <c r="HO99" s="95">
        <f t="shared" si="86"/>
        <v>2.3267064250066045E-2</v>
      </c>
      <c r="HP99" s="95">
        <f t="shared" si="86"/>
        <v>1.404514981651829E-2</v>
      </c>
      <c r="HQ99" s="95">
        <f t="shared" si="86"/>
        <v>6.4116523206399359E-3</v>
      </c>
      <c r="HS99" s="95">
        <f t="shared" si="128"/>
        <v>5.4548627545232856E-22</v>
      </c>
      <c r="HT99" s="95">
        <f t="shared" si="128"/>
        <v>1.535809513806659E-19</v>
      </c>
      <c r="HU99" s="95">
        <f t="shared" si="128"/>
        <v>3.9241557426960883E-19</v>
      </c>
      <c r="HV99" s="95">
        <f t="shared" si="128"/>
        <v>4.245093981081409E-19</v>
      </c>
      <c r="HW99" s="95">
        <f t="shared" si="128"/>
        <v>5.2041774624543938E-20</v>
      </c>
      <c r="HX99" s="95">
        <f t="shared" si="128"/>
        <v>3.7340942108624354E-21</v>
      </c>
      <c r="HY99" s="95">
        <f t="shared" si="128"/>
        <v>1.7206020759889977E-21</v>
      </c>
      <c r="HZ99" s="95">
        <f t="shared" si="128"/>
        <v>2.3860390796482596E-23</v>
      </c>
      <c r="IA99" s="95">
        <f t="shared" si="128"/>
        <v>4.0236309374864334E-21</v>
      </c>
      <c r="IB99" s="95">
        <f t="shared" si="128"/>
        <v>2.9518869302773904E-19</v>
      </c>
      <c r="IC99" s="95">
        <f t="shared" si="128"/>
        <v>2.8712759771568828E-19</v>
      </c>
      <c r="ID99" s="95">
        <f t="shared" si="128"/>
        <v>1.6943158955388487E-17</v>
      </c>
      <c r="IE99" s="95">
        <f t="shared" si="128"/>
        <v>1.7064435496811217E-16</v>
      </c>
      <c r="IF99" s="95">
        <f t="shared" si="128"/>
        <v>5.7361267151038876E-15</v>
      </c>
      <c r="IG99" s="95">
        <f t="shared" si="128"/>
        <v>1.2273603679647206E-13</v>
      </c>
      <c r="II99" s="95">
        <f t="shared" si="129"/>
        <v>9.020585706765831E-113</v>
      </c>
      <c r="IJ99" s="95">
        <f t="shared" si="129"/>
        <v>2.5325207207088678E-78</v>
      </c>
      <c r="IK99" s="95">
        <f t="shared" si="129"/>
        <v>8.8064114519188451E-81</v>
      </c>
      <c r="IL99" s="95">
        <f t="shared" si="129"/>
        <v>4.8943298876178315E-83</v>
      </c>
      <c r="IM99" s="95">
        <f t="shared" si="129"/>
        <v>6.0908356286964495E-90</v>
      </c>
      <c r="IN99" s="95">
        <f t="shared" si="129"/>
        <v>3.5014254392952127E-89</v>
      </c>
      <c r="IO99" s="95">
        <f t="shared" si="129"/>
        <v>2.4289258462569087E-93</v>
      </c>
      <c r="IP99" s="95">
        <f t="shared" si="129"/>
        <v>2.4736352135868577E-108</v>
      </c>
      <c r="IQ99" s="95">
        <f t="shared" si="129"/>
        <v>1.3299124069100685E-83</v>
      </c>
      <c r="IR99" s="95">
        <f t="shared" si="129"/>
        <v>9.7127967776564004E-75</v>
      </c>
      <c r="IS99" s="95">
        <f t="shared" si="129"/>
        <v>2.5215528308129302E-67</v>
      </c>
      <c r="IT99" s="95">
        <f t="shared" si="129"/>
        <v>2.4150853439164437E-65</v>
      </c>
      <c r="IU99" s="95">
        <f t="shared" si="129"/>
        <v>2.7616434279856275E-68</v>
      </c>
      <c r="IV99" s="95">
        <f t="shared" si="129"/>
        <v>1.400753534342455E-62</v>
      </c>
      <c r="IW99" s="95">
        <f t="shared" si="129"/>
        <v>3.151100086535802E-40</v>
      </c>
      <c r="IY99" s="95">
        <f t="shared" si="130"/>
        <v>4.6597405737456347E-2</v>
      </c>
      <c r="IZ99" s="95">
        <f t="shared" si="130"/>
        <v>4.5895283021250649E-2</v>
      </c>
      <c r="JA99" s="95">
        <f t="shared" si="130"/>
        <v>3.7026039538383911E-2</v>
      </c>
      <c r="JB99" s="95">
        <f t="shared" si="130"/>
        <v>4.2995587368894105E-2</v>
      </c>
      <c r="JC99" s="95">
        <f t="shared" si="130"/>
        <v>3.0767663178348795E-2</v>
      </c>
      <c r="JD99" s="95">
        <f t="shared" si="130"/>
        <v>3.4220480182062848E-2</v>
      </c>
      <c r="JE99" s="95">
        <f t="shared" si="130"/>
        <v>2.9141480456705428E-2</v>
      </c>
      <c r="JF99" s="95">
        <f t="shared" si="130"/>
        <v>3.3634557322739324E-2</v>
      </c>
      <c r="JG99" s="95">
        <f t="shared" si="130"/>
        <v>3.4571794502839412E-2</v>
      </c>
      <c r="JH99" s="95">
        <f t="shared" si="130"/>
        <v>3.5215052546798881E-2</v>
      </c>
      <c r="JI99" s="95">
        <f t="shared" si="130"/>
        <v>2.4306209445824453E-2</v>
      </c>
      <c r="JJ99" s="95">
        <f t="shared" si="130"/>
        <v>3.2364422006038777E-2</v>
      </c>
      <c r="JK99" s="95">
        <f t="shared" si="130"/>
        <v>2.3568727385640042E-2</v>
      </c>
      <c r="JL99" s="95">
        <f t="shared" si="130"/>
        <v>1.5319301475357334E-2</v>
      </c>
      <c r="JM99" s="95">
        <f t="shared" si="130"/>
        <v>6.7461734838709774E-3</v>
      </c>
    </row>
    <row r="100" spans="2:273" x14ac:dyDescent="0.25">
      <c r="B100" s="2">
        <v>73</v>
      </c>
      <c r="C100" s="37">
        <v>90.545000000000002</v>
      </c>
      <c r="D100" s="37">
        <v>91.182000000000002</v>
      </c>
      <c r="E100" s="37">
        <v>91.418999999999997</v>
      </c>
      <c r="F100" s="37">
        <v>94.628</v>
      </c>
      <c r="G100" s="37">
        <v>90.302000000000007</v>
      </c>
      <c r="H100" s="37">
        <v>92.394999999999996</v>
      </c>
      <c r="I100" s="37">
        <v>87.418999999999997</v>
      </c>
      <c r="J100" s="37">
        <v>86.790999999999997</v>
      </c>
      <c r="K100" s="37">
        <v>86.581000000000003</v>
      </c>
      <c r="L100" s="37">
        <v>83.86</v>
      </c>
      <c r="M100" s="37">
        <v>85.977000000000004</v>
      </c>
      <c r="N100" s="37">
        <v>82.790999999999997</v>
      </c>
      <c r="O100" s="37">
        <v>74.628</v>
      </c>
      <c r="P100" s="37">
        <v>71.465000000000003</v>
      </c>
      <c r="Q100" s="37">
        <v>64.069999999999993</v>
      </c>
      <c r="S100" s="4">
        <f t="shared" si="131"/>
        <v>94.894295820939647</v>
      </c>
      <c r="T100" s="4">
        <f t="shared" si="131"/>
        <v>96.693381847936649</v>
      </c>
      <c r="U100" s="4">
        <f t="shared" si="131"/>
        <v>92.707035247352366</v>
      </c>
      <c r="V100" s="4">
        <f t="shared" si="131"/>
        <v>98.151997347832648</v>
      </c>
      <c r="W100" s="4">
        <f t="shared" si="131"/>
        <v>92.228839856789264</v>
      </c>
      <c r="X100" s="4">
        <f t="shared" si="131"/>
        <v>93.095402051359642</v>
      </c>
      <c r="Y100" s="4">
        <f t="shared" si="131"/>
        <v>89.201374006792008</v>
      </c>
      <c r="Z100" s="4">
        <f t="shared" si="131"/>
        <v>89.482325057288833</v>
      </c>
      <c r="AA100" s="4">
        <f t="shared" si="131"/>
        <v>88.002088759930587</v>
      </c>
      <c r="AB100" s="4">
        <f t="shared" si="131"/>
        <v>87.246730640793317</v>
      </c>
      <c r="AC100" s="4">
        <f t="shared" si="131"/>
        <v>82.45562961452022</v>
      </c>
      <c r="AD100" s="4">
        <f t="shared" si="131"/>
        <v>85.969351295082362</v>
      </c>
      <c r="AE100" s="4">
        <f t="shared" si="131"/>
        <v>79.573713878675719</v>
      </c>
      <c r="AF100" s="4">
        <f t="shared" si="131"/>
        <v>73.852271237036831</v>
      </c>
      <c r="AG100" s="4">
        <f t="shared" si="131"/>
        <v>67.756331698919453</v>
      </c>
      <c r="AI100" s="4">
        <f t="shared" si="132"/>
        <v>-4.3492958209396448</v>
      </c>
      <c r="AJ100" s="4">
        <f t="shared" si="132"/>
        <v>-5.5113818479366472</v>
      </c>
      <c r="AK100" s="4">
        <f t="shared" si="132"/>
        <v>-1.2880352473523686</v>
      </c>
      <c r="AL100" s="4">
        <f t="shared" si="132"/>
        <v>-3.5239973478326476</v>
      </c>
      <c r="AM100" s="4">
        <f t="shared" si="132"/>
        <v>-1.9268398567892575</v>
      </c>
      <c r="AN100" s="4">
        <f t="shared" si="132"/>
        <v>-0.70040205135964584</v>
      </c>
      <c r="AO100" s="4">
        <f t="shared" si="132"/>
        <v>-1.7823740067920113</v>
      </c>
      <c r="AP100" s="4">
        <f t="shared" si="132"/>
        <v>-2.6913250572888359</v>
      </c>
      <c r="AQ100" s="4">
        <f t="shared" si="132"/>
        <v>-1.4210887599305835</v>
      </c>
      <c r="AR100" s="4">
        <f t="shared" si="132"/>
        <v>-3.3867306407933171</v>
      </c>
      <c r="AS100" s="4">
        <f t="shared" si="132"/>
        <v>3.5213703854797842</v>
      </c>
      <c r="AT100" s="4">
        <f t="shared" si="132"/>
        <v>-3.1783512950823649</v>
      </c>
      <c r="AU100" s="4">
        <f t="shared" si="132"/>
        <v>-4.9457138786757184</v>
      </c>
      <c r="AV100" s="4">
        <f t="shared" si="132"/>
        <v>-2.3872712370368276</v>
      </c>
      <c r="AW100" s="4">
        <f t="shared" si="132"/>
        <v>-3.6863316989194601</v>
      </c>
      <c r="AY100" s="2">
        <f t="shared" si="124"/>
        <v>66.666669293544402</v>
      </c>
      <c r="AZ100" s="2">
        <f t="shared" si="124"/>
        <v>67.422817854418284</v>
      </c>
      <c r="BA100" s="2">
        <f t="shared" si="124"/>
        <v>67.284527019378572</v>
      </c>
      <c r="BB100" s="2">
        <f t="shared" si="124"/>
        <v>68.551811886827764</v>
      </c>
      <c r="BC100" s="2">
        <f t="shared" si="124"/>
        <v>69.780895571591557</v>
      </c>
      <c r="BD100" s="2">
        <f t="shared" si="124"/>
        <v>68.907875773037233</v>
      </c>
      <c r="BE100" s="2">
        <f t="shared" si="124"/>
        <v>69.350743608416607</v>
      </c>
      <c r="BF100" s="2">
        <f t="shared" si="124"/>
        <v>68.129579270059594</v>
      </c>
      <c r="BG100" s="2">
        <f t="shared" si="124"/>
        <v>66.05903681466593</v>
      </c>
      <c r="BH100" s="2">
        <f t="shared" si="124"/>
        <v>65.250439961597451</v>
      </c>
      <c r="BI100" s="2">
        <f t="shared" si="124"/>
        <v>64.85685989145415</v>
      </c>
      <c r="BJ100" s="2">
        <f t="shared" si="124"/>
        <v>65.573928741501931</v>
      </c>
      <c r="BK100" s="2">
        <f t="shared" si="124"/>
        <v>64.370534173718013</v>
      </c>
      <c r="BL100" s="2">
        <f t="shared" si="124"/>
        <v>64.328457606846413</v>
      </c>
      <c r="BM100" s="2">
        <f t="shared" si="124"/>
        <v>63.539728284900441</v>
      </c>
      <c r="BO100" s="2" t="str">
        <f t="shared" si="94"/>
        <v/>
      </c>
      <c r="BP100" s="2" t="str">
        <f t="shared" si="95"/>
        <v/>
      </c>
      <c r="BQ100" s="2" t="str">
        <f t="shared" si="96"/>
        <v/>
      </c>
      <c r="BR100" s="2" t="str">
        <f t="shared" si="97"/>
        <v/>
      </c>
      <c r="BS100" s="2" t="str">
        <f t="shared" si="98"/>
        <v/>
      </c>
      <c r="BT100" s="2" t="str">
        <f t="shared" si="99"/>
        <v/>
      </c>
      <c r="BU100" s="2" t="str">
        <f t="shared" si="100"/>
        <v/>
      </c>
      <c r="BV100" s="2" t="str">
        <f t="shared" si="101"/>
        <v/>
      </c>
      <c r="BW100" s="2" t="str">
        <f t="shared" si="102"/>
        <v/>
      </c>
      <c r="BX100" s="2" t="str">
        <f t="shared" si="103"/>
        <v/>
      </c>
      <c r="BY100" s="2" t="str">
        <f t="shared" si="104"/>
        <v/>
      </c>
      <c r="BZ100" s="2" t="str">
        <f t="shared" si="105"/>
        <v/>
      </c>
      <c r="CA100" s="2" t="str">
        <f t="shared" si="106"/>
        <v/>
      </c>
      <c r="CB100" s="2" t="str">
        <f t="shared" si="107"/>
        <v/>
      </c>
      <c r="CC100" s="2" t="str">
        <f t="shared" si="108"/>
        <v/>
      </c>
      <c r="CE100" s="2" t="str">
        <f t="shared" si="125"/>
        <v/>
      </c>
      <c r="CF100" s="2" t="str">
        <f t="shared" si="125"/>
        <v/>
      </c>
      <c r="CG100" s="2" t="str">
        <f t="shared" si="125"/>
        <v/>
      </c>
      <c r="CH100" s="2" t="str">
        <f t="shared" si="125"/>
        <v/>
      </c>
      <c r="CI100" s="2" t="str">
        <f t="shared" si="125"/>
        <v/>
      </c>
      <c r="CJ100" s="2" t="str">
        <f t="shared" si="125"/>
        <v/>
      </c>
      <c r="CK100" s="2" t="str">
        <f t="shared" si="125"/>
        <v/>
      </c>
      <c r="CL100" s="2" t="str">
        <f t="shared" si="125"/>
        <v/>
      </c>
      <c r="CM100" s="2" t="str">
        <f t="shared" si="125"/>
        <v/>
      </c>
      <c r="CN100" s="2" t="str">
        <f t="shared" si="125"/>
        <v/>
      </c>
      <c r="CO100" s="2" t="str">
        <f t="shared" si="125"/>
        <v/>
      </c>
      <c r="CP100" s="2" t="str">
        <f t="shared" si="125"/>
        <v/>
      </c>
      <c r="CQ100" s="2" t="str">
        <f t="shared" si="125"/>
        <v/>
      </c>
      <c r="CR100" s="2" t="str">
        <f t="shared" si="125"/>
        <v/>
      </c>
      <c r="CS100" s="2" t="str">
        <f t="shared" si="125"/>
        <v/>
      </c>
      <c r="CU100" s="2" t="str">
        <f t="shared" si="109"/>
        <v/>
      </c>
      <c r="CV100" s="2" t="str">
        <f t="shared" si="110"/>
        <v/>
      </c>
      <c r="CW100" s="2" t="str">
        <f t="shared" si="111"/>
        <v/>
      </c>
      <c r="CX100" s="2" t="str">
        <f t="shared" si="112"/>
        <v/>
      </c>
      <c r="CY100" s="2" t="str">
        <f t="shared" si="113"/>
        <v/>
      </c>
      <c r="CZ100" s="2" t="str">
        <f t="shared" si="114"/>
        <v/>
      </c>
      <c r="DA100" s="2" t="str">
        <f t="shared" si="115"/>
        <v/>
      </c>
      <c r="DB100" s="2" t="str">
        <f t="shared" si="116"/>
        <v/>
      </c>
      <c r="DC100" s="2" t="str">
        <f t="shared" si="117"/>
        <v/>
      </c>
      <c r="DD100" s="2" t="str">
        <f t="shared" si="118"/>
        <v/>
      </c>
      <c r="DE100" s="2" t="str">
        <f t="shared" si="119"/>
        <v/>
      </c>
      <c r="DF100" s="2" t="str">
        <f t="shared" si="120"/>
        <v/>
      </c>
      <c r="DG100" s="2" t="str">
        <f t="shared" si="121"/>
        <v/>
      </c>
      <c r="DH100" s="2" t="str">
        <f t="shared" si="122"/>
        <v/>
      </c>
      <c r="DI100" s="2" t="str">
        <f t="shared" si="123"/>
        <v/>
      </c>
      <c r="DK100" s="2">
        <f t="shared" si="133"/>
        <v>85.082113133208253</v>
      </c>
      <c r="DL100" s="2">
        <f t="shared" si="133"/>
        <v>86.401879858466344</v>
      </c>
      <c r="DM100" s="2">
        <f t="shared" si="133"/>
        <v>84.588487183642627</v>
      </c>
      <c r="DN100" s="2">
        <f t="shared" si="133"/>
        <v>87.749330111748719</v>
      </c>
      <c r="DO100" s="2">
        <f t="shared" si="133"/>
        <v>85.861407611484765</v>
      </c>
      <c r="DP100" s="2">
        <f t="shared" si="133"/>
        <v>84.080335305080638</v>
      </c>
      <c r="DQ100" s="2">
        <f t="shared" si="133"/>
        <v>84.226518407476419</v>
      </c>
      <c r="DR100" s="2">
        <f t="shared" si="133"/>
        <v>81.631618242222913</v>
      </c>
      <c r="DS100" s="2">
        <f t="shared" si="133"/>
        <v>80.549628511023855</v>
      </c>
      <c r="DT100" s="2">
        <f t="shared" si="133"/>
        <v>78.795489882210802</v>
      </c>
      <c r="DU100" s="2">
        <f t="shared" si="133"/>
        <v>78.374965871337949</v>
      </c>
      <c r="DV100" s="2">
        <f t="shared" si="133"/>
        <v>80.36804258532166</v>
      </c>
      <c r="DW100" s="2">
        <f t="shared" si="133"/>
        <v>79.728719722138322</v>
      </c>
      <c r="DX100" s="2">
        <f t="shared" si="133"/>
        <v>80.009513248766723</v>
      </c>
      <c r="DY100" s="2">
        <f t="shared" si="133"/>
        <v>73.481961046066289</v>
      </c>
      <c r="EA100" s="2">
        <f t="shared" si="93"/>
        <v>63.272405165861144</v>
      </c>
      <c r="EB100" s="2">
        <f t="shared" si="93"/>
        <v>63.652152756988841</v>
      </c>
      <c r="EC100" s="2">
        <f t="shared" si="93"/>
        <v>63.924360816129813</v>
      </c>
      <c r="ED100" s="2">
        <f t="shared" si="93"/>
        <v>64.828019461060137</v>
      </c>
      <c r="EE100" s="2">
        <f t="shared" si="93"/>
        <v>66.689617850339005</v>
      </c>
      <c r="EF100" s="2">
        <f t="shared" si="93"/>
        <v>66.155391093704452</v>
      </c>
      <c r="EG100" s="2">
        <f t="shared" si="93"/>
        <v>66.455358262147186</v>
      </c>
      <c r="EH100" s="2">
        <f t="shared" si="93"/>
        <v>65.400344197818825</v>
      </c>
      <c r="EI100" s="2">
        <f t="shared" si="93"/>
        <v>63.169045664650397</v>
      </c>
      <c r="EJ100" s="2">
        <f t="shared" si="93"/>
        <v>62.545593218522775</v>
      </c>
      <c r="EK100" s="2">
        <f t="shared" si="93"/>
        <v>62.253484071722873</v>
      </c>
      <c r="EL100" s="2">
        <f t="shared" si="93"/>
        <v>62.655848040547269</v>
      </c>
      <c r="EM100" s="2">
        <f t="shared" si="134"/>
        <v>61.143999741291971</v>
      </c>
      <c r="EN100" s="2">
        <f t="shared" si="134"/>
        <v>60.762305054076521</v>
      </c>
      <c r="EO100" s="2">
        <f t="shared" si="134"/>
        <v>61.258190377068772</v>
      </c>
      <c r="EQ100" s="2">
        <f t="shared" si="135"/>
        <v>63.177914637111094</v>
      </c>
      <c r="ER100" s="2">
        <f t="shared" si="135"/>
        <v>63.647956380160466</v>
      </c>
      <c r="ES100" s="2">
        <f t="shared" si="135"/>
        <v>63.893120762013304</v>
      </c>
      <c r="ET100" s="2">
        <f t="shared" si="135"/>
        <v>64.682530248275668</v>
      </c>
      <c r="EU100" s="2">
        <f t="shared" si="135"/>
        <v>66.283279022736338</v>
      </c>
      <c r="EV100" s="2">
        <f t="shared" si="135"/>
        <v>65.576239552613572</v>
      </c>
      <c r="EW100" s="2">
        <f t="shared" si="135"/>
        <v>65.792279945832519</v>
      </c>
      <c r="EX100" s="2">
        <f t="shared" si="135"/>
        <v>64.564297582755032</v>
      </c>
      <c r="EY100" s="2">
        <f t="shared" si="135"/>
        <v>62.454854432006805</v>
      </c>
      <c r="EZ100" s="2">
        <f t="shared" si="135"/>
        <v>62.198680882869326</v>
      </c>
      <c r="FA100" s="2">
        <f t="shared" si="135"/>
        <v>61.434484712934733</v>
      </c>
      <c r="FB100" s="2">
        <f t="shared" si="135"/>
        <v>61.04540202264954</v>
      </c>
      <c r="FC100" s="2">
        <f t="shared" si="135"/>
        <v>60.277353961924099</v>
      </c>
      <c r="FD100" s="2">
        <f t="shared" si="135"/>
        <v>60.358571618253031</v>
      </c>
      <c r="FE100" s="2">
        <f t="shared" si="135"/>
        <v>62.241527661974551</v>
      </c>
      <c r="FG100" s="2">
        <f t="shared" si="136"/>
        <v>0.84436795253579355</v>
      </c>
      <c r="FH100" s="2">
        <f t="shared" si="136"/>
        <v>0.83425439140104218</v>
      </c>
      <c r="FI100" s="2">
        <f t="shared" si="136"/>
        <v>0.83739047923320664</v>
      </c>
      <c r="FJ100" s="2">
        <f t="shared" si="136"/>
        <v>0.83753683541287105</v>
      </c>
      <c r="FK100" s="2">
        <f t="shared" si="136"/>
        <v>0.83874967808302414</v>
      </c>
      <c r="FL100" s="2">
        <f t="shared" si="136"/>
        <v>0.84643120145693285</v>
      </c>
      <c r="FM100" s="2">
        <f t="shared" si="136"/>
        <v>0.8370591833692177</v>
      </c>
      <c r="FN100" s="2">
        <f t="shared" si="136"/>
        <v>0.8318318601048732</v>
      </c>
      <c r="FO100" s="2">
        <f t="shared" si="136"/>
        <v>0.83370330683405747</v>
      </c>
      <c r="FP100" s="2">
        <f t="shared" si="136"/>
        <v>0.83353677833000595</v>
      </c>
      <c r="FQ100" s="2">
        <f t="shared" si="136"/>
        <v>0.83849201069417478</v>
      </c>
      <c r="FR100" s="2">
        <f t="shared" si="136"/>
        <v>0.83521760901231823</v>
      </c>
      <c r="FS100" s="2">
        <f t="shared" si="136"/>
        <v>0.82637296366897528</v>
      </c>
      <c r="FT100" s="2">
        <f t="shared" si="136"/>
        <v>0.81471273945434497</v>
      </c>
      <c r="FU100" s="2">
        <f t="shared" si="136"/>
        <v>0.81337159992683361</v>
      </c>
      <c r="FW100" s="2">
        <f t="shared" si="126"/>
        <v>2.6857582163968555E-4</v>
      </c>
      <c r="FX100" s="2">
        <f t="shared" si="126"/>
        <v>5.4010048047944319E-4</v>
      </c>
      <c r="FY100" s="2">
        <f t="shared" si="126"/>
        <v>5.596160905481757E-4</v>
      </c>
      <c r="FZ100" s="2">
        <f t="shared" si="126"/>
        <v>5.2401842338515767E-4</v>
      </c>
      <c r="GA100" s="2">
        <f t="shared" si="126"/>
        <v>4.4187127734369834E-4</v>
      </c>
      <c r="GB100" s="2">
        <f t="shared" si="126"/>
        <v>3.9275931017261325E-4</v>
      </c>
      <c r="GC100" s="2">
        <f t="shared" si="126"/>
        <v>3.951272127042372E-4</v>
      </c>
      <c r="GD100" s="2">
        <f t="shared" si="126"/>
        <v>4.1635469653866813E-4</v>
      </c>
      <c r="GE100" s="2">
        <f t="shared" si="126"/>
        <v>4.7928708366537515E-4</v>
      </c>
      <c r="GF100" s="2">
        <f t="shared" si="126"/>
        <v>4.7103360284409164E-4</v>
      </c>
      <c r="GG100" s="2">
        <f t="shared" si="126"/>
        <v>4.5456733392657738E-4</v>
      </c>
      <c r="GH100" s="2">
        <f t="shared" si="126"/>
        <v>3.5832667833963106E-4</v>
      </c>
      <c r="GI100" s="2">
        <f t="shared" si="126"/>
        <v>3.1779868642855776E-4</v>
      </c>
      <c r="GJ100" s="2">
        <f t="shared" si="126"/>
        <v>2.7227563134847989E-4</v>
      </c>
      <c r="GK100" s="2">
        <f t="shared" si="126"/>
        <v>2.3912956314877033E-4</v>
      </c>
      <c r="GM100" s="95">
        <f t="shared" si="127"/>
        <v>1.3498215777646243E-4</v>
      </c>
      <c r="GN100" s="95">
        <f t="shared" si="127"/>
        <v>1.6383373749101772E-4</v>
      </c>
      <c r="GO100" s="95">
        <f t="shared" si="127"/>
        <v>1.8202957965945478E-5</v>
      </c>
      <c r="GP100" s="95">
        <f t="shared" si="127"/>
        <v>1.1126539828101331E-6</v>
      </c>
      <c r="GQ100" s="95">
        <f t="shared" si="127"/>
        <v>5.3501978249328998E-6</v>
      </c>
      <c r="GR100" s="95">
        <f t="shared" si="127"/>
        <v>1.1920508833999603E-6</v>
      </c>
      <c r="GS100" s="95">
        <f t="shared" si="127"/>
        <v>9.8274962279667334E-6</v>
      </c>
      <c r="GT100" s="95">
        <f t="shared" si="127"/>
        <v>6.3616529665775133E-6</v>
      </c>
      <c r="GU100" s="95">
        <f t="shared" si="127"/>
        <v>6.0658625789957213E-6</v>
      </c>
      <c r="GV100" s="95">
        <f t="shared" si="127"/>
        <v>7.2597425497032925E-6</v>
      </c>
      <c r="GW100" s="95">
        <f t="shared" si="127"/>
        <v>2.9860966223231934E-6</v>
      </c>
      <c r="GX100" s="95">
        <f t="shared" si="127"/>
        <v>9.4490837482065733E-6</v>
      </c>
      <c r="GY100" s="95">
        <f t="shared" si="127"/>
        <v>4.6951960559487729E-5</v>
      </c>
      <c r="GZ100" s="95">
        <f t="shared" si="127"/>
        <v>2.3915662941161763E-4</v>
      </c>
      <c r="HA100" s="95">
        <f t="shared" si="127"/>
        <v>5.7904736803250864E-5</v>
      </c>
      <c r="HC100" s="95">
        <f t="shared" si="72"/>
        <v>6.2798695427565554E-2</v>
      </c>
      <c r="HD100" s="95">
        <f t="shared" si="72"/>
        <v>6.2073093145178636E-2</v>
      </c>
      <c r="HE100" s="95">
        <f t="shared" si="72"/>
        <v>5.2960389614071492E-2</v>
      </c>
      <c r="HF100" s="95">
        <f t="shared" si="72"/>
        <v>6.1422390196131486E-2</v>
      </c>
      <c r="HG100" s="95">
        <f t="shared" si="86"/>
        <v>4.4991436444214751E-2</v>
      </c>
      <c r="HH100" s="95">
        <f t="shared" si="86"/>
        <v>5.0047690337614525E-2</v>
      </c>
      <c r="HI100" s="95">
        <f t="shared" ref="HI100:HQ128" si="137" xml:space="preserve"> _xlfn.NORM.DIST($B100, I$8, ABS(I$12), TRUE) * _xlfn.NORM.DIST(($B100 - I$8)*I$16, 0, ABS(I$12), TRUE) * 2</f>
        <v>4.2514922935439903E-2</v>
      </c>
      <c r="HJ100" s="95">
        <f t="shared" si="137"/>
        <v>4.8684330808155325E-2</v>
      </c>
      <c r="HK100" s="95">
        <f t="shared" si="137"/>
        <v>5.0028715375702353E-2</v>
      </c>
      <c r="HL100" s="95">
        <f t="shared" si="137"/>
        <v>5.0902977287586172E-2</v>
      </c>
      <c r="HM100" s="95">
        <f t="shared" si="137"/>
        <v>3.7107064197112023E-2</v>
      </c>
      <c r="HN100" s="95">
        <f t="shared" si="137"/>
        <v>4.6416432134897427E-2</v>
      </c>
      <c r="HO100" s="95">
        <f t="shared" si="137"/>
        <v>3.348776953844991E-2</v>
      </c>
      <c r="HP100" s="95">
        <f t="shared" si="137"/>
        <v>2.0840790194324162E-2</v>
      </c>
      <c r="HQ100" s="95">
        <f t="shared" si="137"/>
        <v>1.0851332320313704E-2</v>
      </c>
      <c r="HS100" s="95">
        <f t="shared" si="128"/>
        <v>2.7282639839019511E-21</v>
      </c>
      <c r="HT100" s="95">
        <f t="shared" si="128"/>
        <v>6.9612937362239599E-19</v>
      </c>
      <c r="HU100" s="95">
        <f t="shared" si="128"/>
        <v>1.7487355893473774E-18</v>
      </c>
      <c r="HV100" s="95">
        <f t="shared" si="128"/>
        <v>1.8890503410672256E-18</v>
      </c>
      <c r="HW100" s="95">
        <f t="shared" si="128"/>
        <v>2.404992010787555E-19</v>
      </c>
      <c r="HX100" s="95">
        <f t="shared" si="128"/>
        <v>1.8770860138523097E-20</v>
      </c>
      <c r="HY100" s="95">
        <f t="shared" si="128"/>
        <v>8.7910424952138156E-21</v>
      </c>
      <c r="HZ100" s="95">
        <f t="shared" si="128"/>
        <v>1.4492922416046487E-22</v>
      </c>
      <c r="IA100" s="95">
        <f t="shared" si="128"/>
        <v>2.0777707603176419E-20</v>
      </c>
      <c r="IB100" s="95">
        <f t="shared" si="128"/>
        <v>1.3058100787547286E-18</v>
      </c>
      <c r="IC100" s="95">
        <f t="shared" si="128"/>
        <v>1.2686461842449238E-18</v>
      </c>
      <c r="ID100" s="95">
        <f t="shared" si="128"/>
        <v>6.1773715744742738E-17</v>
      </c>
      <c r="IE100" s="95">
        <f t="shared" si="128"/>
        <v>5.5203004724566701E-16</v>
      </c>
      <c r="IF100" s="95">
        <f t="shared" si="128"/>
        <v>1.6061854082833955E-14</v>
      </c>
      <c r="IG100" s="95">
        <f t="shared" si="128"/>
        <v>3.0840784649042015E-13</v>
      </c>
      <c r="II100" s="95">
        <f t="shared" si="129"/>
        <v>2.4930341415919475E-110</v>
      </c>
      <c r="IJ100" s="95">
        <f t="shared" si="129"/>
        <v>1.7436146574651037E-76</v>
      </c>
      <c r="IK100" s="95">
        <f t="shared" si="129"/>
        <v>7.0873163855285437E-79</v>
      </c>
      <c r="IL100" s="95">
        <f t="shared" si="129"/>
        <v>4.2948173404511593E-81</v>
      </c>
      <c r="IM100" s="95">
        <f t="shared" si="129"/>
        <v>7.0328240540110214E-88</v>
      </c>
      <c r="IN100" s="95">
        <f t="shared" si="129"/>
        <v>3.62030741573517E-87</v>
      </c>
      <c r="IO100" s="95">
        <f t="shared" si="129"/>
        <v>3.1424723488662975E-91</v>
      </c>
      <c r="IP100" s="95">
        <f t="shared" si="129"/>
        <v>7.3619608069994107E-106</v>
      </c>
      <c r="IQ100" s="95">
        <f t="shared" si="129"/>
        <v>1.1432488201269043E-81</v>
      </c>
      <c r="IR100" s="95">
        <f t="shared" si="129"/>
        <v>5.1117715683257324E-73</v>
      </c>
      <c r="IS100" s="95">
        <f t="shared" si="129"/>
        <v>8.7353244289634608E-66</v>
      </c>
      <c r="IT100" s="95">
        <f t="shared" si="129"/>
        <v>6.7934000836111123E-64</v>
      </c>
      <c r="IU100" s="95">
        <f t="shared" si="129"/>
        <v>8.6101793089517008E-67</v>
      </c>
      <c r="IV100" s="95">
        <f t="shared" si="129"/>
        <v>3.0693373997181404E-61</v>
      </c>
      <c r="IW100" s="95">
        <f t="shared" si="129"/>
        <v>2.1627131377873653E-39</v>
      </c>
      <c r="IY100" s="95">
        <f t="shared" si="130"/>
        <v>6.2933677585342018E-2</v>
      </c>
      <c r="IZ100" s="95">
        <f t="shared" si="130"/>
        <v>6.2236926882669651E-2</v>
      </c>
      <c r="JA100" s="95">
        <f t="shared" si="130"/>
        <v>5.2978592572037436E-2</v>
      </c>
      <c r="JB100" s="95">
        <f t="shared" si="130"/>
        <v>6.1423502850114296E-2</v>
      </c>
      <c r="JC100" s="95">
        <f t="shared" si="130"/>
        <v>4.4996786642039682E-2</v>
      </c>
      <c r="JD100" s="95">
        <f t="shared" si="130"/>
        <v>5.0048882388497924E-2</v>
      </c>
      <c r="JE100" s="95">
        <f t="shared" si="130"/>
        <v>4.2524750431667868E-2</v>
      </c>
      <c r="JF100" s="95">
        <f t="shared" si="130"/>
        <v>4.8690692461121905E-2</v>
      </c>
      <c r="JG100" s="95">
        <f t="shared" si="130"/>
        <v>5.0034781238281346E-2</v>
      </c>
      <c r="JH100" s="95">
        <f t="shared" si="130"/>
        <v>5.0910237030135877E-2</v>
      </c>
      <c r="JI100" s="95">
        <f t="shared" si="130"/>
        <v>3.7110050293734348E-2</v>
      </c>
      <c r="JJ100" s="95">
        <f t="shared" si="130"/>
        <v>4.6425881218645694E-2</v>
      </c>
      <c r="JK100" s="95">
        <f t="shared" si="130"/>
        <v>3.3534721499009955E-2</v>
      </c>
      <c r="JL100" s="95">
        <f t="shared" si="130"/>
        <v>2.1079946823751843E-2</v>
      </c>
      <c r="JM100" s="95">
        <f t="shared" si="130"/>
        <v>1.0909237057425364E-2</v>
      </c>
    </row>
    <row r="101" spans="2:273" x14ac:dyDescent="0.25">
      <c r="B101" s="2">
        <v>74</v>
      </c>
      <c r="C101" s="37">
        <v>99.477000000000004</v>
      </c>
      <c r="D101" s="37">
        <v>99.885999999999996</v>
      </c>
      <c r="E101" s="37">
        <v>103.44199999999999</v>
      </c>
      <c r="F101" s="37">
        <v>105.55800000000001</v>
      </c>
      <c r="G101" s="37">
        <v>99.465000000000003</v>
      </c>
      <c r="H101" s="37">
        <v>102.349</v>
      </c>
      <c r="I101" s="37">
        <v>94.697999999999993</v>
      </c>
      <c r="J101" s="37">
        <v>94.022999999999996</v>
      </c>
      <c r="K101" s="37">
        <v>95.14</v>
      </c>
      <c r="L101" s="37">
        <v>91.721000000000004</v>
      </c>
      <c r="M101" s="37">
        <v>94.465000000000003</v>
      </c>
      <c r="N101" s="37">
        <v>90.233000000000004</v>
      </c>
      <c r="O101" s="37">
        <v>81.116</v>
      </c>
      <c r="P101" s="37">
        <v>74.744</v>
      </c>
      <c r="Q101" s="37">
        <v>69.256</v>
      </c>
      <c r="S101" s="4">
        <f t="shared" si="131"/>
        <v>102.34681784329894</v>
      </c>
      <c r="T101" s="4">
        <f t="shared" si="131"/>
        <v>104.62523408141989</v>
      </c>
      <c r="U101" s="4">
        <f t="shared" si="131"/>
        <v>100.70671190678354</v>
      </c>
      <c r="V101" s="4">
        <f t="shared" si="131"/>
        <v>107.22521441318264</v>
      </c>
      <c r="W101" s="4">
        <f t="shared" si="131"/>
        <v>99.824053300513285</v>
      </c>
      <c r="X101" s="4">
        <f t="shared" si="131"/>
        <v>101.21263295616561</v>
      </c>
      <c r="Y101" s="4">
        <f t="shared" si="131"/>
        <v>95.88808477418381</v>
      </c>
      <c r="Z101" s="4">
        <f t="shared" si="131"/>
        <v>96.431320888010077</v>
      </c>
      <c r="AA101" s="4">
        <f t="shared" si="131"/>
        <v>95.112118223649972</v>
      </c>
      <c r="AB101" s="4">
        <f t="shared" si="131"/>
        <v>94.360370446444804</v>
      </c>
      <c r="AC101" s="4">
        <f t="shared" si="131"/>
        <v>89.215651036679105</v>
      </c>
      <c r="AD101" s="4">
        <f t="shared" si="131"/>
        <v>92.407627844166271</v>
      </c>
      <c r="AE101" s="4">
        <f t="shared" si="131"/>
        <v>84.441821108751441</v>
      </c>
      <c r="AF101" s="4">
        <f t="shared" si="131"/>
        <v>77.169487202310648</v>
      </c>
      <c r="AG101" s="4">
        <f t="shared" si="131"/>
        <v>69.87907691370151</v>
      </c>
      <c r="AI101" s="4">
        <f t="shared" si="132"/>
        <v>-2.8698178432989323</v>
      </c>
      <c r="AJ101" s="4">
        <f t="shared" si="132"/>
        <v>-4.7392340814198946</v>
      </c>
      <c r="AK101" s="4">
        <f t="shared" si="132"/>
        <v>2.7352880932164538</v>
      </c>
      <c r="AL101" s="4">
        <f t="shared" si="132"/>
        <v>-1.6672144131826343</v>
      </c>
      <c r="AM101" s="4">
        <f t="shared" si="132"/>
        <v>-0.35905330051328121</v>
      </c>
      <c r="AN101" s="4">
        <f t="shared" si="132"/>
        <v>1.1363670438343974</v>
      </c>
      <c r="AO101" s="4">
        <f t="shared" si="132"/>
        <v>-1.1900847741838163</v>
      </c>
      <c r="AP101" s="4">
        <f t="shared" si="132"/>
        <v>-2.4083208880100813</v>
      </c>
      <c r="AQ101" s="4">
        <f t="shared" si="132"/>
        <v>2.7881776350028531E-2</v>
      </c>
      <c r="AR101" s="4">
        <f t="shared" si="132"/>
        <v>-2.6393704464448007</v>
      </c>
      <c r="AS101" s="4">
        <f t="shared" si="132"/>
        <v>5.2493489633208981</v>
      </c>
      <c r="AT101" s="4">
        <f t="shared" si="132"/>
        <v>-2.1746278441662668</v>
      </c>
      <c r="AU101" s="4">
        <f t="shared" si="132"/>
        <v>-3.3258211087514411</v>
      </c>
      <c r="AV101" s="4">
        <f t="shared" si="132"/>
        <v>-2.4254872023106486</v>
      </c>
      <c r="AW101" s="4">
        <f t="shared" si="132"/>
        <v>-0.62307691370151019</v>
      </c>
      <c r="AY101" s="2">
        <f t="shared" si="124"/>
        <v>66.386191131441578</v>
      </c>
      <c r="AZ101" s="2">
        <f t="shared" si="124"/>
        <v>67.125668198839904</v>
      </c>
      <c r="BA101" s="2">
        <f t="shared" si="124"/>
        <v>67.006900727664998</v>
      </c>
      <c r="BB101" s="2">
        <f t="shared" si="124"/>
        <v>68.247996244796681</v>
      </c>
      <c r="BC101" s="2">
        <f t="shared" si="124"/>
        <v>69.51167981250525</v>
      </c>
      <c r="BD101" s="2">
        <f t="shared" si="124"/>
        <v>68.654244162947947</v>
      </c>
      <c r="BE101" s="2">
        <f t="shared" si="124"/>
        <v>69.073042974040845</v>
      </c>
      <c r="BF101" s="2">
        <f t="shared" si="124"/>
        <v>67.860495219270547</v>
      </c>
      <c r="BG101" s="2">
        <f t="shared" si="124"/>
        <v>65.777854122042569</v>
      </c>
      <c r="BH101" s="2">
        <f t="shared" si="124"/>
        <v>64.986162476751673</v>
      </c>
      <c r="BI101" s="2">
        <f t="shared" si="124"/>
        <v>64.582557242867892</v>
      </c>
      <c r="BJ101" s="2">
        <f t="shared" si="124"/>
        <v>65.260087381345187</v>
      </c>
      <c r="BK101" s="2">
        <f t="shared" si="124"/>
        <v>64.056742443537743</v>
      </c>
      <c r="BL101" s="2">
        <f t="shared" si="124"/>
        <v>64.008891393985166</v>
      </c>
      <c r="BM101" s="2">
        <f t="shared" si="124"/>
        <v>63.342949436500035</v>
      </c>
      <c r="BO101" s="2" t="str">
        <f t="shared" si="94"/>
        <v/>
      </c>
      <c r="BP101" s="2" t="str">
        <f t="shared" si="95"/>
        <v/>
      </c>
      <c r="BQ101" s="2" t="str">
        <f t="shared" si="96"/>
        <v/>
      </c>
      <c r="BR101" s="2" t="str">
        <f t="shared" si="97"/>
        <v/>
      </c>
      <c r="BS101" s="2" t="str">
        <f t="shared" si="98"/>
        <v/>
      </c>
      <c r="BT101" s="2" t="str">
        <f t="shared" si="99"/>
        <v/>
      </c>
      <c r="BU101" s="2" t="str">
        <f t="shared" si="100"/>
        <v/>
      </c>
      <c r="BV101" s="2" t="str">
        <f t="shared" si="101"/>
        <v/>
      </c>
      <c r="BW101" s="2" t="str">
        <f t="shared" si="102"/>
        <v/>
      </c>
      <c r="BX101" s="2" t="str">
        <f t="shared" si="103"/>
        <v/>
      </c>
      <c r="BY101" s="2" t="str">
        <f t="shared" si="104"/>
        <v/>
      </c>
      <c r="BZ101" s="2" t="str">
        <f t="shared" si="105"/>
        <v/>
      </c>
      <c r="CA101" s="2" t="str">
        <f t="shared" si="106"/>
        <v/>
      </c>
      <c r="CB101" s="2" t="str">
        <f t="shared" si="107"/>
        <v/>
      </c>
      <c r="CC101" s="2" t="str">
        <f t="shared" si="108"/>
        <v/>
      </c>
      <c r="CE101" s="2" t="str">
        <f t="shared" si="125"/>
        <v/>
      </c>
      <c r="CF101" s="2" t="str">
        <f t="shared" si="125"/>
        <v/>
      </c>
      <c r="CG101" s="2" t="str">
        <f t="shared" si="125"/>
        <v/>
      </c>
      <c r="CH101" s="2" t="str">
        <f t="shared" si="125"/>
        <v/>
      </c>
      <c r="CI101" s="2" t="str">
        <f t="shared" si="125"/>
        <v/>
      </c>
      <c r="CJ101" s="2" t="str">
        <f t="shared" si="125"/>
        <v/>
      </c>
      <c r="CK101" s="2" t="str">
        <f t="shared" si="125"/>
        <v/>
      </c>
      <c r="CL101" s="2" t="str">
        <f t="shared" si="125"/>
        <v/>
      </c>
      <c r="CM101" s="2" t="str">
        <f t="shared" si="125"/>
        <v/>
      </c>
      <c r="CN101" s="2" t="str">
        <f t="shared" si="125"/>
        <v/>
      </c>
      <c r="CO101" s="2" t="str">
        <f t="shared" si="125"/>
        <v/>
      </c>
      <c r="CP101" s="2" t="str">
        <f t="shared" si="125"/>
        <v/>
      </c>
      <c r="CQ101" s="2" t="str">
        <f t="shared" si="125"/>
        <v/>
      </c>
      <c r="CR101" s="2" t="str">
        <f t="shared" si="125"/>
        <v/>
      </c>
      <c r="CS101" s="2" t="str">
        <f t="shared" si="125"/>
        <v/>
      </c>
      <c r="CU101" s="2" t="str">
        <f t="shared" si="109"/>
        <v/>
      </c>
      <c r="CV101" s="2" t="str">
        <f t="shared" si="110"/>
        <v/>
      </c>
      <c r="CW101" s="2" t="str">
        <f t="shared" si="111"/>
        <v/>
      </c>
      <c r="CX101" s="2" t="str">
        <f t="shared" si="112"/>
        <v/>
      </c>
      <c r="CY101" s="2" t="str">
        <f t="shared" si="113"/>
        <v/>
      </c>
      <c r="CZ101" s="2" t="str">
        <f t="shared" si="114"/>
        <v/>
      </c>
      <c r="DA101" s="2" t="str">
        <f t="shared" si="115"/>
        <v/>
      </c>
      <c r="DB101" s="2" t="str">
        <f t="shared" si="116"/>
        <v/>
      </c>
      <c r="DC101" s="2" t="str">
        <f t="shared" si="117"/>
        <v/>
      </c>
      <c r="DD101" s="2" t="str">
        <f t="shared" si="118"/>
        <v/>
      </c>
      <c r="DE101" s="2" t="str">
        <f t="shared" si="119"/>
        <v/>
      </c>
      <c r="DF101" s="2" t="str">
        <f t="shared" si="120"/>
        <v/>
      </c>
      <c r="DG101" s="2" t="str">
        <f t="shared" si="121"/>
        <v/>
      </c>
      <c r="DH101" s="2" t="str">
        <f t="shared" si="122"/>
        <v/>
      </c>
      <c r="DI101" s="2" t="str">
        <f t="shared" si="123"/>
        <v/>
      </c>
      <c r="DK101" s="2">
        <f t="shared" si="133"/>
        <v>85.319978799249526</v>
      </c>
      <c r="DL101" s="2">
        <f t="shared" si="133"/>
        <v>86.674871674364582</v>
      </c>
      <c r="DM101" s="2">
        <f t="shared" si="133"/>
        <v>84.835027982605425</v>
      </c>
      <c r="DN101" s="2">
        <f t="shared" si="133"/>
        <v>88.006720628208996</v>
      </c>
      <c r="DO101" s="2">
        <f t="shared" si="133"/>
        <v>86.084617643086744</v>
      </c>
      <c r="DP101" s="2">
        <f t="shared" si="133"/>
        <v>84.272372984361084</v>
      </c>
      <c r="DQ101" s="2">
        <f t="shared" si="133"/>
        <v>84.40962261297031</v>
      </c>
      <c r="DR101" s="2">
        <f t="shared" si="133"/>
        <v>81.827917698580507</v>
      </c>
      <c r="DS101" s="2">
        <f t="shared" si="133"/>
        <v>80.740908486861969</v>
      </c>
      <c r="DT101" s="2">
        <f t="shared" si="133"/>
        <v>78.977457263666565</v>
      </c>
      <c r="DU101" s="2">
        <f t="shared" si="133"/>
        <v>78.551623980670485</v>
      </c>
      <c r="DV101" s="2">
        <f t="shared" si="133"/>
        <v>80.586118091211119</v>
      </c>
      <c r="DW101" s="2">
        <f t="shared" si="133"/>
        <v>79.930671398369071</v>
      </c>
      <c r="DX101" s="2">
        <f t="shared" si="133"/>
        <v>80.218589852008449</v>
      </c>
      <c r="DY101" s="2">
        <f t="shared" si="133"/>
        <v>73.653748550169581</v>
      </c>
      <c r="EA101" s="2">
        <f t="shared" si="93"/>
        <v>63.203456250806717</v>
      </c>
      <c r="EB101" s="2">
        <f t="shared" si="93"/>
        <v>63.58347577901754</v>
      </c>
      <c r="EC101" s="2">
        <f t="shared" si="93"/>
        <v>63.849565941039444</v>
      </c>
      <c r="ED101" s="2">
        <f t="shared" si="93"/>
        <v>64.752586070476767</v>
      </c>
      <c r="EE101" s="2">
        <f t="shared" si="93"/>
        <v>66.606091230557226</v>
      </c>
      <c r="EF101" s="2">
        <f t="shared" si="93"/>
        <v>66.070242481549101</v>
      </c>
      <c r="EG101" s="2">
        <f t="shared" si="93"/>
        <v>66.350656964070581</v>
      </c>
      <c r="EH101" s="2">
        <f t="shared" si="93"/>
        <v>65.285655219047371</v>
      </c>
      <c r="EI101" s="2">
        <f t="shared" si="93"/>
        <v>63.056259164445819</v>
      </c>
      <c r="EJ101" s="2">
        <f t="shared" si="93"/>
        <v>62.438063344814395</v>
      </c>
      <c r="EK101" s="2">
        <f t="shared" si="93"/>
        <v>62.129091718448379</v>
      </c>
      <c r="EL101" s="2">
        <f t="shared" si="93"/>
        <v>62.503152953258038</v>
      </c>
      <c r="EM101" s="2">
        <f t="shared" si="134"/>
        <v>61.015327998677726</v>
      </c>
      <c r="EN101" s="2">
        <f t="shared" si="134"/>
        <v>60.646891888519121</v>
      </c>
      <c r="EO101" s="2">
        <f t="shared" si="134"/>
        <v>61.184999385770361</v>
      </c>
      <c r="EQ101" s="2">
        <f t="shared" si="135"/>
        <v>63.111245602513861</v>
      </c>
      <c r="ER101" s="2">
        <f t="shared" si="135"/>
        <v>63.57826511345948</v>
      </c>
      <c r="ES101" s="2">
        <f t="shared" si="135"/>
        <v>63.818946616784856</v>
      </c>
      <c r="ET101" s="2">
        <f t="shared" si="135"/>
        <v>64.612738487646894</v>
      </c>
      <c r="EU101" s="2">
        <f t="shared" si="135"/>
        <v>66.211243586581531</v>
      </c>
      <c r="EV101" s="2">
        <f t="shared" si="135"/>
        <v>65.506733537258583</v>
      </c>
      <c r="EW101" s="2">
        <f t="shared" si="135"/>
        <v>65.705104765036495</v>
      </c>
      <c r="EX101" s="2">
        <f t="shared" si="135"/>
        <v>64.472025068052588</v>
      </c>
      <c r="EY101" s="2">
        <f t="shared" si="135"/>
        <v>62.361516480578132</v>
      </c>
      <c r="EZ101" s="2">
        <f t="shared" si="135"/>
        <v>62.100581795836469</v>
      </c>
      <c r="FA101" s="2">
        <f t="shared" si="135"/>
        <v>61.333481932514488</v>
      </c>
      <c r="FB101" s="2">
        <f t="shared" si="135"/>
        <v>60.93621338261449</v>
      </c>
      <c r="FC101" s="2">
        <f t="shared" si="135"/>
        <v>60.170620331124212</v>
      </c>
      <c r="FD101" s="2">
        <f t="shared" si="135"/>
        <v>60.252927735666674</v>
      </c>
      <c r="FE101" s="2">
        <f t="shared" si="135"/>
        <v>62.130461857599478</v>
      </c>
      <c r="FG101" s="2">
        <f t="shared" si="136"/>
        <v>0.85609120837843389</v>
      </c>
      <c r="FH101" s="2">
        <f t="shared" si="136"/>
        <v>0.84660106640953436</v>
      </c>
      <c r="FI101" s="2">
        <f t="shared" si="136"/>
        <v>0.84954567273361548</v>
      </c>
      <c r="FJ101" s="2">
        <f t="shared" si="136"/>
        <v>0.84968305251381593</v>
      </c>
      <c r="FK101" s="2">
        <f t="shared" si="136"/>
        <v>0.85082137032274485</v>
      </c>
      <c r="FL101" s="2">
        <f t="shared" si="136"/>
        <v>0.85802517193965699</v>
      </c>
      <c r="FM101" s="2">
        <f t="shared" si="136"/>
        <v>0.84923468283384995</v>
      </c>
      <c r="FN101" s="2">
        <f t="shared" si="136"/>
        <v>0.84432531946245448</v>
      </c>
      <c r="FO101" s="2">
        <f t="shared" si="136"/>
        <v>0.84608345929232587</v>
      </c>
      <c r="FP101" s="2">
        <f t="shared" si="136"/>
        <v>0.84592703708853645</v>
      </c>
      <c r="FQ101" s="2">
        <f t="shared" si="136"/>
        <v>0.8505795562949896</v>
      </c>
      <c r="FR101" s="2">
        <f t="shared" si="136"/>
        <v>0.84750564787163485</v>
      </c>
      <c r="FS101" s="2">
        <f t="shared" si="136"/>
        <v>0.8391935732896435</v>
      </c>
      <c r="FT101" s="2">
        <f t="shared" si="136"/>
        <v>0.82821535850399808</v>
      </c>
      <c r="FU101" s="2">
        <f t="shared" si="136"/>
        <v>0.82695119394842609</v>
      </c>
      <c r="FW101" s="2">
        <f t="shared" si="126"/>
        <v>2.9447990196110015E-4</v>
      </c>
      <c r="FX101" s="2">
        <f t="shared" si="126"/>
        <v>5.9217754343205331E-4</v>
      </c>
      <c r="FY101" s="2">
        <f t="shared" si="126"/>
        <v>6.1357371419137375E-4</v>
      </c>
      <c r="FZ101" s="2">
        <f t="shared" si="126"/>
        <v>5.7454572868292008E-4</v>
      </c>
      <c r="GA101" s="2">
        <f t="shared" si="126"/>
        <v>4.8448156720285661E-4</v>
      </c>
      <c r="GB101" s="2">
        <f t="shared" si="126"/>
        <v>4.3063570198283933E-4</v>
      </c>
      <c r="GC101" s="2">
        <f t="shared" si="126"/>
        <v>4.3323185813173008E-4</v>
      </c>
      <c r="GD101" s="2">
        <f t="shared" si="126"/>
        <v>4.5650550917815272E-4</v>
      </c>
      <c r="GE101" s="2">
        <f t="shared" si="126"/>
        <v>5.2550353725273175E-4</v>
      </c>
      <c r="GF101" s="2">
        <f t="shared" si="126"/>
        <v>5.1645460516230347E-4</v>
      </c>
      <c r="GG101" s="2">
        <f t="shared" si="126"/>
        <v>4.9840131252300562E-4</v>
      </c>
      <c r="GH101" s="2">
        <f t="shared" si="126"/>
        <v>3.9288380762302966E-4</v>
      </c>
      <c r="GI101" s="2">
        <f t="shared" si="126"/>
        <v>3.4844864677194683E-4</v>
      </c>
      <c r="GJ101" s="2">
        <f t="shared" si="126"/>
        <v>2.9853645096167329E-4</v>
      </c>
      <c r="GK101" s="2">
        <f t="shared" si="126"/>
        <v>2.6219430301645702E-4</v>
      </c>
      <c r="GM101" s="95">
        <f t="shared" si="127"/>
        <v>2.379484133939214E-5</v>
      </c>
      <c r="GN101" s="95">
        <f t="shared" si="127"/>
        <v>2.7436553853758954E-5</v>
      </c>
      <c r="GO101" s="95">
        <f t="shared" si="127"/>
        <v>2.1663314825284096E-6</v>
      </c>
      <c r="GP101" s="95">
        <f t="shared" si="127"/>
        <v>8.438571887422577E-8</v>
      </c>
      <c r="GQ101" s="95">
        <f t="shared" si="127"/>
        <v>5.2908903728457764E-7</v>
      </c>
      <c r="GR101" s="95">
        <f t="shared" si="127"/>
        <v>1.0153605008589888E-7</v>
      </c>
      <c r="GS101" s="95">
        <f t="shared" si="127"/>
        <v>1.0534745715246178E-6</v>
      </c>
      <c r="GT101" s="95">
        <f t="shared" si="127"/>
        <v>5.9991943985350869E-7</v>
      </c>
      <c r="GU101" s="95">
        <f t="shared" si="127"/>
        <v>5.7938044110466839E-7</v>
      </c>
      <c r="GV101" s="95">
        <f t="shared" si="127"/>
        <v>7.1302576956897774E-7</v>
      </c>
      <c r="GW101" s="95">
        <f t="shared" si="127"/>
        <v>2.6812597953883046E-7</v>
      </c>
      <c r="GX101" s="95">
        <f t="shared" si="127"/>
        <v>9.8704124308081545E-7</v>
      </c>
      <c r="GY101" s="95">
        <f t="shared" si="127"/>
        <v>5.8875233282827217E-6</v>
      </c>
      <c r="GZ101" s="95">
        <f t="shared" si="127"/>
        <v>3.6222326894444659E-5</v>
      </c>
      <c r="HA101" s="95">
        <f t="shared" si="127"/>
        <v>8.2505588329687024E-6</v>
      </c>
      <c r="HC101" s="95">
        <f t="shared" si="72"/>
        <v>8.4455888054990783E-2</v>
      </c>
      <c r="HD101" s="95">
        <f t="shared" si="72"/>
        <v>8.4048950952679474E-2</v>
      </c>
      <c r="HE101" s="95">
        <f t="shared" si="72"/>
        <v>7.4482517211437643E-2</v>
      </c>
      <c r="HF101" s="95">
        <f t="shared" si="72"/>
        <v>8.5975508344875218E-2</v>
      </c>
      <c r="HG101" s="95">
        <f t="shared" si="72"/>
        <v>6.4480538456208297E-2</v>
      </c>
      <c r="HH101" s="95">
        <f t="shared" si="72"/>
        <v>7.16216185002473E-2</v>
      </c>
      <c r="HI101" s="95">
        <f t="shared" si="137"/>
        <v>6.0886384606338655E-2</v>
      </c>
      <c r="HJ101" s="95">
        <f t="shared" si="137"/>
        <v>6.9121527805653116E-2</v>
      </c>
      <c r="HK101" s="95">
        <f t="shared" si="137"/>
        <v>7.0995455458746595E-2</v>
      </c>
      <c r="HL101" s="95">
        <f t="shared" si="137"/>
        <v>7.217104420033639E-2</v>
      </c>
      <c r="HM101" s="95">
        <f t="shared" si="137"/>
        <v>5.530224769486683E-2</v>
      </c>
      <c r="HN101" s="95">
        <f t="shared" si="137"/>
        <v>6.5417642304558016E-2</v>
      </c>
      <c r="HO101" s="95">
        <f t="shared" si="137"/>
        <v>4.7328192540874489E-2</v>
      </c>
      <c r="HP101" s="95">
        <f t="shared" si="137"/>
        <v>3.0341296186061486E-2</v>
      </c>
      <c r="HQ101" s="95">
        <f t="shared" si="137"/>
        <v>1.783868674830676E-2</v>
      </c>
      <c r="HS101" s="95">
        <f t="shared" si="128"/>
        <v>1.327551678837266E-20</v>
      </c>
      <c r="HT101" s="95">
        <f t="shared" si="128"/>
        <v>3.0698801611422409E-18</v>
      </c>
      <c r="HU101" s="95">
        <f t="shared" si="128"/>
        <v>7.5820048619433335E-18</v>
      </c>
      <c r="HV101" s="95">
        <f t="shared" si="128"/>
        <v>8.178657465616577E-18</v>
      </c>
      <c r="HW101" s="95">
        <f t="shared" si="128"/>
        <v>1.0813108873698361E-18</v>
      </c>
      <c r="HX101" s="95">
        <f t="shared" si="128"/>
        <v>9.1677791221133303E-20</v>
      </c>
      <c r="HY101" s="95">
        <f t="shared" si="128"/>
        <v>4.3635377796850458E-20</v>
      </c>
      <c r="HZ101" s="95">
        <f t="shared" si="128"/>
        <v>8.5219576503296018E-22</v>
      </c>
      <c r="IA101" s="95">
        <f t="shared" si="128"/>
        <v>1.0413883248538021E-19</v>
      </c>
      <c r="IB101" s="95">
        <f t="shared" si="128"/>
        <v>5.6226566902932082E-18</v>
      </c>
      <c r="IC101" s="95">
        <f t="shared" si="128"/>
        <v>5.4564980058753748E-18</v>
      </c>
      <c r="ID101" s="95">
        <f t="shared" si="128"/>
        <v>2.2019583103607265E-16</v>
      </c>
      <c r="IE101" s="95">
        <f t="shared" si="128"/>
        <v>1.7508291687892208E-15</v>
      </c>
      <c r="IF101" s="95">
        <f t="shared" si="128"/>
        <v>4.4223403208243009E-14</v>
      </c>
      <c r="IG101" s="95">
        <f t="shared" si="128"/>
        <v>7.634966997558308E-13</v>
      </c>
      <c r="II101" s="95">
        <f t="shared" si="129"/>
        <v>6.4733958349943919E-108</v>
      </c>
      <c r="IJ101" s="95">
        <f t="shared" si="129"/>
        <v>1.14054457295539E-74</v>
      </c>
      <c r="IK101" s="95">
        <f t="shared" si="129"/>
        <v>5.4074939540924135E-77</v>
      </c>
      <c r="IL101" s="95">
        <f t="shared" si="129"/>
        <v>3.5708500964166388E-79</v>
      </c>
      <c r="IM101" s="95">
        <f t="shared" si="129"/>
        <v>7.6781530298676716E-86</v>
      </c>
      <c r="IN101" s="95">
        <f t="shared" si="129"/>
        <v>3.5468413370669358E-85</v>
      </c>
      <c r="IO101" s="95">
        <f t="shared" si="129"/>
        <v>3.8421035100058814E-89</v>
      </c>
      <c r="IP101" s="95">
        <f t="shared" si="129"/>
        <v>2.0496157513061257E-103</v>
      </c>
      <c r="IQ101" s="95">
        <f t="shared" si="129"/>
        <v>9.3199049200540351E-80</v>
      </c>
      <c r="IR101" s="95">
        <f t="shared" si="129"/>
        <v>2.5665512788569894E-71</v>
      </c>
      <c r="IS101" s="95">
        <f t="shared" si="129"/>
        <v>2.9019863008164301E-64</v>
      </c>
      <c r="IT101" s="95">
        <f t="shared" si="129"/>
        <v>1.8392059811883859E-62</v>
      </c>
      <c r="IU101" s="95">
        <f t="shared" si="129"/>
        <v>2.5821514307882482E-65</v>
      </c>
      <c r="IV101" s="95">
        <f t="shared" si="129"/>
        <v>6.4994319250417209E-60</v>
      </c>
      <c r="IW101" s="95">
        <f t="shared" si="129"/>
        <v>1.4536142527428808E-38</v>
      </c>
      <c r="IY101" s="95">
        <f t="shared" si="130"/>
        <v>8.4479682896330177E-2</v>
      </c>
      <c r="IZ101" s="95">
        <f t="shared" si="130"/>
        <v>8.4076387506533234E-2</v>
      </c>
      <c r="JA101" s="95">
        <f t="shared" si="130"/>
        <v>7.4484683542920191E-2</v>
      </c>
      <c r="JB101" s="95">
        <f t="shared" si="130"/>
        <v>8.5975592730594103E-2</v>
      </c>
      <c r="JC101" s="95">
        <f t="shared" si="130"/>
        <v>6.4481067545245588E-2</v>
      </c>
      <c r="JD101" s="95">
        <f t="shared" si="130"/>
        <v>7.1621720036297382E-2</v>
      </c>
      <c r="JE101" s="95">
        <f t="shared" si="130"/>
        <v>6.0887438080910176E-2</v>
      </c>
      <c r="JF101" s="95">
        <f t="shared" si="130"/>
        <v>6.9122127725092963E-2</v>
      </c>
      <c r="JG101" s="95">
        <f t="shared" si="130"/>
        <v>7.0996034839187705E-2</v>
      </c>
      <c r="JH101" s="95">
        <f t="shared" si="130"/>
        <v>7.2171757226105956E-2</v>
      </c>
      <c r="JI101" s="95">
        <f t="shared" si="130"/>
        <v>5.5302515820846374E-2</v>
      </c>
      <c r="JJ101" s="95">
        <f t="shared" si="130"/>
        <v>6.5418629345801324E-2</v>
      </c>
      <c r="JK101" s="95">
        <f t="shared" si="130"/>
        <v>4.7334080064204517E-2</v>
      </c>
      <c r="JL101" s="95">
        <f t="shared" si="130"/>
        <v>3.0377518513000155E-2</v>
      </c>
      <c r="JM101" s="95">
        <f t="shared" si="130"/>
        <v>1.7846937307903224E-2</v>
      </c>
    </row>
    <row r="102" spans="2:273" x14ac:dyDescent="0.25">
      <c r="B102" s="2">
        <v>75</v>
      </c>
      <c r="C102" s="37">
        <v>111.364</v>
      </c>
      <c r="D102" s="37">
        <v>114</v>
      </c>
      <c r="E102" s="37">
        <v>115.18600000000001</v>
      </c>
      <c r="F102" s="37">
        <v>119.30200000000001</v>
      </c>
      <c r="G102" s="37">
        <v>111.791</v>
      </c>
      <c r="H102" s="37">
        <v>114.488</v>
      </c>
      <c r="I102" s="37">
        <v>105.256</v>
      </c>
      <c r="J102" s="37">
        <v>104.372</v>
      </c>
      <c r="K102" s="37">
        <v>103.605</v>
      </c>
      <c r="L102" s="37">
        <v>101.86</v>
      </c>
      <c r="M102" s="37">
        <v>105.535</v>
      </c>
      <c r="N102" s="37">
        <v>101.023</v>
      </c>
      <c r="O102" s="37">
        <v>87.581000000000003</v>
      </c>
      <c r="P102" s="37">
        <v>78.465000000000003</v>
      </c>
      <c r="Q102" s="37">
        <v>69.394999999999996</v>
      </c>
      <c r="S102" s="4">
        <f t="shared" si="131"/>
        <v>111.10995938128306</v>
      </c>
      <c r="T102" s="4">
        <f t="shared" si="131"/>
        <v>113.98901129107682</v>
      </c>
      <c r="U102" s="4">
        <f t="shared" si="131"/>
        <v>110.39647844970453</v>
      </c>
      <c r="V102" s="4">
        <f t="shared" si="131"/>
        <v>118.08485395178779</v>
      </c>
      <c r="W102" s="4">
        <f t="shared" si="131"/>
        <v>109.19979444498016</v>
      </c>
      <c r="X102" s="4">
        <f t="shared" si="131"/>
        <v>111.15313127654807</v>
      </c>
      <c r="Y102" s="4">
        <f t="shared" si="131"/>
        <v>104.17573786098463</v>
      </c>
      <c r="Z102" s="4">
        <f t="shared" si="131"/>
        <v>104.93330235783272</v>
      </c>
      <c r="AA102" s="4">
        <f t="shared" si="131"/>
        <v>103.79696563577156</v>
      </c>
      <c r="AB102" s="4">
        <f t="shared" si="131"/>
        <v>103.03262594650522</v>
      </c>
      <c r="AC102" s="4">
        <f t="shared" si="131"/>
        <v>97.832429074707733</v>
      </c>
      <c r="AD102" s="4">
        <f t="shared" si="131"/>
        <v>100.29163624337835</v>
      </c>
      <c r="AE102" s="4">
        <f t="shared" si="131"/>
        <v>90.535375472144636</v>
      </c>
      <c r="AF102" s="4">
        <f t="shared" si="131"/>
        <v>81.529713585080245</v>
      </c>
      <c r="AG102" s="4">
        <f t="shared" si="131"/>
        <v>72.96779824210806</v>
      </c>
      <c r="AI102" s="4">
        <f t="shared" si="132"/>
        <v>0.25404061871694239</v>
      </c>
      <c r="AJ102" s="4">
        <f t="shared" si="132"/>
        <v>1.0988708923179047E-2</v>
      </c>
      <c r="AK102" s="4">
        <f t="shared" si="132"/>
        <v>4.7895215502954755</v>
      </c>
      <c r="AL102" s="4">
        <f t="shared" si="132"/>
        <v>1.2171460482122143</v>
      </c>
      <c r="AM102" s="4">
        <f t="shared" si="132"/>
        <v>2.5912055550198403</v>
      </c>
      <c r="AN102" s="4">
        <f t="shared" si="132"/>
        <v>3.3348687234519332</v>
      </c>
      <c r="AO102" s="4">
        <f t="shared" si="132"/>
        <v>1.0802621390153746</v>
      </c>
      <c r="AP102" s="4">
        <f t="shared" si="132"/>
        <v>-0.56130235783271587</v>
      </c>
      <c r="AQ102" s="4">
        <f t="shared" si="132"/>
        <v>-0.19196563577155246</v>
      </c>
      <c r="AR102" s="4">
        <f t="shared" si="132"/>
        <v>-1.1726259465052209</v>
      </c>
      <c r="AS102" s="4">
        <f t="shared" si="132"/>
        <v>7.7025709252922638</v>
      </c>
      <c r="AT102" s="4">
        <f t="shared" si="132"/>
        <v>0.7313637566216471</v>
      </c>
      <c r="AU102" s="4">
        <f t="shared" si="132"/>
        <v>-2.9543754721446334</v>
      </c>
      <c r="AV102" s="4">
        <f t="shared" si="132"/>
        <v>-3.0647135850802414</v>
      </c>
      <c r="AW102" s="4">
        <f t="shared" si="132"/>
        <v>-3.572798242108064</v>
      </c>
      <c r="AY102" s="2">
        <f t="shared" si="124"/>
        <v>66.115203248734133</v>
      </c>
      <c r="AZ102" s="2">
        <f t="shared" si="124"/>
        <v>66.837969795860459</v>
      </c>
      <c r="BA102" s="2">
        <f t="shared" si="124"/>
        <v>66.737607286516365</v>
      </c>
      <c r="BB102" s="2">
        <f t="shared" si="124"/>
        <v>67.95396149163652</v>
      </c>
      <c r="BC102" s="2">
        <f t="shared" si="124"/>
        <v>69.249999274504617</v>
      </c>
      <c r="BD102" s="2">
        <f t="shared" si="124"/>
        <v>68.407853785521567</v>
      </c>
      <c r="BE102" s="2">
        <f t="shared" si="124"/>
        <v>68.802246080017596</v>
      </c>
      <c r="BF102" s="2">
        <f t="shared" si="124"/>
        <v>67.596574801116347</v>
      </c>
      <c r="BG102" s="2">
        <f t="shared" si="124"/>
        <v>65.502890975439385</v>
      </c>
      <c r="BH102" s="2">
        <f t="shared" si="124"/>
        <v>64.72757841410008</v>
      </c>
      <c r="BI102" s="2">
        <f t="shared" si="124"/>
        <v>64.313612952474202</v>
      </c>
      <c r="BJ102" s="2">
        <f t="shared" si="124"/>
        <v>64.95118763673031</v>
      </c>
      <c r="BK102" s="2">
        <f t="shared" si="124"/>
        <v>63.749411812834055</v>
      </c>
      <c r="BL102" s="2">
        <f t="shared" si="124"/>
        <v>63.696316874399606</v>
      </c>
      <c r="BM102" s="2">
        <f t="shared" si="124"/>
        <v>63.149604520905406</v>
      </c>
      <c r="BO102" s="2" t="str">
        <f t="shared" si="94"/>
        <v/>
      </c>
      <c r="BP102" s="2" t="str">
        <f t="shared" si="95"/>
        <v/>
      </c>
      <c r="BQ102" s="2" t="str">
        <f t="shared" si="96"/>
        <v/>
      </c>
      <c r="BR102" s="2" t="str">
        <f t="shared" si="97"/>
        <v/>
      </c>
      <c r="BS102" s="2" t="str">
        <f t="shared" si="98"/>
        <v/>
      </c>
      <c r="BT102" s="2" t="str">
        <f t="shared" si="99"/>
        <v/>
      </c>
      <c r="BU102" s="2" t="str">
        <f t="shared" si="100"/>
        <v/>
      </c>
      <c r="BV102" s="2" t="str">
        <f t="shared" si="101"/>
        <v/>
      </c>
      <c r="BW102" s="2" t="str">
        <f t="shared" si="102"/>
        <v/>
      </c>
      <c r="BX102" s="2" t="str">
        <f t="shared" si="103"/>
        <v/>
      </c>
      <c r="BY102" s="2" t="str">
        <f t="shared" si="104"/>
        <v/>
      </c>
      <c r="BZ102" s="2" t="str">
        <f t="shared" si="105"/>
        <v/>
      </c>
      <c r="CA102" s="2" t="str">
        <f t="shared" si="106"/>
        <v/>
      </c>
      <c r="CB102" s="2" t="str">
        <f t="shared" si="107"/>
        <v/>
      </c>
      <c r="CC102" s="2" t="str">
        <f t="shared" si="108"/>
        <v/>
      </c>
      <c r="CE102" s="2" t="str">
        <f t="shared" si="125"/>
        <v/>
      </c>
      <c r="CF102" s="2" t="str">
        <f t="shared" si="125"/>
        <v/>
      </c>
      <c r="CG102" s="2" t="str">
        <f t="shared" si="125"/>
        <v/>
      </c>
      <c r="CH102" s="2" t="str">
        <f t="shared" si="125"/>
        <v/>
      </c>
      <c r="CI102" s="2" t="str">
        <f t="shared" si="125"/>
        <v/>
      </c>
      <c r="CJ102" s="2" t="str">
        <f t="shared" si="125"/>
        <v/>
      </c>
      <c r="CK102" s="2" t="str">
        <f t="shared" si="125"/>
        <v/>
      </c>
      <c r="CL102" s="2" t="str">
        <f t="shared" si="125"/>
        <v/>
      </c>
      <c r="CM102" s="2" t="str">
        <f t="shared" si="125"/>
        <v/>
      </c>
      <c r="CN102" s="2" t="str">
        <f t="shared" si="125"/>
        <v/>
      </c>
      <c r="CO102" s="2" t="str">
        <f t="shared" si="125"/>
        <v/>
      </c>
      <c r="CP102" s="2" t="str">
        <f t="shared" si="125"/>
        <v/>
      </c>
      <c r="CQ102" s="2" t="str">
        <f t="shared" si="125"/>
        <v/>
      </c>
      <c r="CR102" s="2" t="str">
        <f t="shared" si="125"/>
        <v/>
      </c>
      <c r="CS102" s="2" t="str">
        <f t="shared" si="125"/>
        <v/>
      </c>
      <c r="CU102" s="2" t="str">
        <f t="shared" si="109"/>
        <v/>
      </c>
      <c r="CV102" s="2" t="str">
        <f t="shared" si="110"/>
        <v/>
      </c>
      <c r="CW102" s="2" t="str">
        <f t="shared" si="111"/>
        <v/>
      </c>
      <c r="CX102" s="2" t="str">
        <f t="shared" si="112"/>
        <v/>
      </c>
      <c r="CY102" s="2" t="str">
        <f t="shared" si="113"/>
        <v/>
      </c>
      <c r="CZ102" s="2" t="str">
        <f t="shared" si="114"/>
        <v/>
      </c>
      <c r="DA102" s="2" t="str">
        <f t="shared" si="115"/>
        <v/>
      </c>
      <c r="DB102" s="2" t="str">
        <f t="shared" si="116"/>
        <v/>
      </c>
      <c r="DC102" s="2" t="str">
        <f t="shared" si="117"/>
        <v/>
      </c>
      <c r="DD102" s="2" t="str">
        <f t="shared" si="118"/>
        <v/>
      </c>
      <c r="DE102" s="2" t="str">
        <f t="shared" si="119"/>
        <v/>
      </c>
      <c r="DF102" s="2" t="str">
        <f t="shared" si="120"/>
        <v/>
      </c>
      <c r="DG102" s="2" t="str">
        <f t="shared" si="121"/>
        <v/>
      </c>
      <c r="DH102" s="2" t="str">
        <f t="shared" si="122"/>
        <v/>
      </c>
      <c r="DI102" s="2" t="str">
        <f t="shared" si="123"/>
        <v/>
      </c>
      <c r="DK102" s="2">
        <f t="shared" si="133"/>
        <v>85.557844465290799</v>
      </c>
      <c r="DL102" s="2">
        <f t="shared" si="133"/>
        <v>86.947863490262804</v>
      </c>
      <c r="DM102" s="2">
        <f t="shared" si="133"/>
        <v>85.081568781568237</v>
      </c>
      <c r="DN102" s="2">
        <f t="shared" si="133"/>
        <v>88.264111144669272</v>
      </c>
      <c r="DO102" s="2">
        <f t="shared" si="133"/>
        <v>86.307827674688724</v>
      </c>
      <c r="DP102" s="2">
        <f t="shared" si="133"/>
        <v>84.46441066364153</v>
      </c>
      <c r="DQ102" s="2">
        <f t="shared" si="133"/>
        <v>84.592726818464186</v>
      </c>
      <c r="DR102" s="2">
        <f t="shared" si="133"/>
        <v>82.0242171549381</v>
      </c>
      <c r="DS102" s="2">
        <f t="shared" si="133"/>
        <v>80.932188462700083</v>
      </c>
      <c r="DT102" s="2">
        <f t="shared" si="133"/>
        <v>79.159424645122314</v>
      </c>
      <c r="DU102" s="2">
        <f t="shared" si="133"/>
        <v>78.728282090003006</v>
      </c>
      <c r="DV102" s="2">
        <f t="shared" si="133"/>
        <v>80.804193597100578</v>
      </c>
      <c r="DW102" s="2">
        <f t="shared" si="133"/>
        <v>80.13262307459982</v>
      </c>
      <c r="DX102" s="2">
        <f t="shared" si="133"/>
        <v>80.427666455250176</v>
      </c>
      <c r="DY102" s="2">
        <f t="shared" si="133"/>
        <v>73.825536054272874</v>
      </c>
      <c r="EA102" s="2">
        <f t="shared" si="93"/>
        <v>63.134507335752289</v>
      </c>
      <c r="EB102" s="2">
        <f t="shared" si="93"/>
        <v>63.514798801046233</v>
      </c>
      <c r="EC102" s="2">
        <f t="shared" si="93"/>
        <v>63.774771065949075</v>
      </c>
      <c r="ED102" s="2">
        <f t="shared" si="93"/>
        <v>64.67715267989341</v>
      </c>
      <c r="EE102" s="2">
        <f t="shared" si="93"/>
        <v>66.522564610775461</v>
      </c>
      <c r="EF102" s="2">
        <f t="shared" si="93"/>
        <v>65.985093869393765</v>
      </c>
      <c r="EG102" s="2">
        <f t="shared" si="93"/>
        <v>66.245955665993975</v>
      </c>
      <c r="EH102" s="2">
        <f t="shared" si="93"/>
        <v>65.170966240275931</v>
      </c>
      <c r="EI102" s="2">
        <f t="shared" si="93"/>
        <v>62.943472664241249</v>
      </c>
      <c r="EJ102" s="2">
        <f t="shared" si="93"/>
        <v>62.330533471106008</v>
      </c>
      <c r="EK102" s="2">
        <f t="shared" si="93"/>
        <v>62.004699365173884</v>
      </c>
      <c r="EL102" s="2">
        <f t="shared" si="93"/>
        <v>62.350457865968806</v>
      </c>
      <c r="EM102" s="2">
        <f t="shared" si="134"/>
        <v>60.886656256063482</v>
      </c>
      <c r="EN102" s="2">
        <f t="shared" si="134"/>
        <v>60.531478722961715</v>
      </c>
      <c r="EO102" s="2">
        <f t="shared" si="134"/>
        <v>61.111808394471943</v>
      </c>
      <c r="EQ102" s="2">
        <f t="shared" si="135"/>
        <v>63.044576567916629</v>
      </c>
      <c r="ER102" s="2">
        <f t="shared" si="135"/>
        <v>63.508573846758495</v>
      </c>
      <c r="ES102" s="2">
        <f t="shared" si="135"/>
        <v>63.744772471556416</v>
      </c>
      <c r="ET102" s="2">
        <f t="shared" si="135"/>
        <v>64.542946727018105</v>
      </c>
      <c r="EU102" s="2">
        <f t="shared" si="135"/>
        <v>66.13920815042674</v>
      </c>
      <c r="EV102" s="2">
        <f t="shared" si="135"/>
        <v>65.437227521903594</v>
      </c>
      <c r="EW102" s="2">
        <f t="shared" si="135"/>
        <v>65.617929584240471</v>
      </c>
      <c r="EX102" s="2">
        <f t="shared" si="135"/>
        <v>64.379752553350144</v>
      </c>
      <c r="EY102" s="2">
        <f t="shared" si="135"/>
        <v>62.268178529149459</v>
      </c>
      <c r="EZ102" s="2">
        <f t="shared" si="135"/>
        <v>62.002482708803612</v>
      </c>
      <c r="FA102" s="2">
        <f t="shared" si="135"/>
        <v>61.232479152094243</v>
      </c>
      <c r="FB102" s="2">
        <f t="shared" si="135"/>
        <v>60.827024742579439</v>
      </c>
      <c r="FC102" s="2">
        <f t="shared" si="135"/>
        <v>60.063886700324332</v>
      </c>
      <c r="FD102" s="2">
        <f t="shared" si="135"/>
        <v>60.147283853080317</v>
      </c>
      <c r="FE102" s="2">
        <f t="shared" si="135"/>
        <v>62.019396053224412</v>
      </c>
      <c r="FG102" s="2">
        <f t="shared" si="136"/>
        <v>0.86707041272428775</v>
      </c>
      <c r="FH102" s="2">
        <f t="shared" si="136"/>
        <v>0.85818436126128317</v>
      </c>
      <c r="FI102" s="2">
        <f t="shared" si="136"/>
        <v>0.86094313931740996</v>
      </c>
      <c r="FJ102" s="2">
        <f t="shared" si="136"/>
        <v>0.86107181396042076</v>
      </c>
      <c r="FK102" s="2">
        <f t="shared" si="136"/>
        <v>0.86213788043401496</v>
      </c>
      <c r="FL102" s="2">
        <f t="shared" si="136"/>
        <v>0.86887942745141944</v>
      </c>
      <c r="FM102" s="2">
        <f t="shared" si="136"/>
        <v>0.86065184379912696</v>
      </c>
      <c r="FN102" s="2">
        <f t="shared" si="136"/>
        <v>0.85605123923104842</v>
      </c>
      <c r="FO102" s="2">
        <f t="shared" si="136"/>
        <v>0.85769926954359876</v>
      </c>
      <c r="FP102" s="2">
        <f t="shared" si="136"/>
        <v>0.85755266476358882</v>
      </c>
      <c r="FQ102" s="2">
        <f t="shared" si="136"/>
        <v>0.86191143293423822</v>
      </c>
      <c r="FR102" s="2">
        <f t="shared" si="136"/>
        <v>0.85903201057487744</v>
      </c>
      <c r="FS102" s="2">
        <f t="shared" si="136"/>
        <v>0.8512379281459922</v>
      </c>
      <c r="FT102" s="2">
        <f t="shared" si="136"/>
        <v>0.84092611347186286</v>
      </c>
      <c r="FU102" s="2">
        <f t="shared" si="136"/>
        <v>0.8397373874229922</v>
      </c>
      <c r="FW102" s="2">
        <f t="shared" si="126"/>
        <v>3.2288161834867111E-4</v>
      </c>
      <c r="FX102" s="2">
        <f t="shared" si="126"/>
        <v>6.4927267022907352E-4</v>
      </c>
      <c r="FY102" s="2">
        <f t="shared" si="126"/>
        <v>6.7273037606371735E-4</v>
      </c>
      <c r="FZ102" s="2">
        <f t="shared" si="126"/>
        <v>6.2994194579066233E-4</v>
      </c>
      <c r="GA102" s="2">
        <f t="shared" si="126"/>
        <v>5.3119864563316366E-4</v>
      </c>
      <c r="GB102" s="2">
        <f t="shared" si="126"/>
        <v>4.7216304076804958E-4</v>
      </c>
      <c r="GC102" s="2">
        <f t="shared" si="126"/>
        <v>4.7500943214341261E-4</v>
      </c>
      <c r="GD102" s="2">
        <f t="shared" si="126"/>
        <v>5.0052629263964271E-4</v>
      </c>
      <c r="GE102" s="2">
        <f t="shared" si="126"/>
        <v>5.7617395878528709E-4</v>
      </c>
      <c r="GF102" s="2">
        <f t="shared" si="126"/>
        <v>5.6625299939157996E-4</v>
      </c>
      <c r="GG102" s="2">
        <f t="shared" si="126"/>
        <v>5.4645989566326763E-4</v>
      </c>
      <c r="GH102" s="2">
        <f t="shared" si="126"/>
        <v>4.3077220037627276E-4</v>
      </c>
      <c r="GI102" s="2">
        <f t="shared" si="126"/>
        <v>3.820534999022828E-4</v>
      </c>
      <c r="GJ102" s="2">
        <f t="shared" si="126"/>
        <v>3.2732928141094013E-4</v>
      </c>
      <c r="GK102" s="2">
        <f t="shared" si="126"/>
        <v>2.8748306422931138E-4</v>
      </c>
      <c r="GM102" s="95">
        <f t="shared" si="127"/>
        <v>3.5301536782918363E-6</v>
      </c>
      <c r="GN102" s="95">
        <f t="shared" si="127"/>
        <v>3.813559445379738E-6</v>
      </c>
      <c r="GO102" s="95">
        <f t="shared" si="127"/>
        <v>2.0934100713239212E-7</v>
      </c>
      <c r="GP102" s="95">
        <f t="shared" si="127"/>
        <v>5.0329061392787319E-9</v>
      </c>
      <c r="GQ102" s="95">
        <f t="shared" si="127"/>
        <v>4.1990091471754113E-8</v>
      </c>
      <c r="GR102" s="95">
        <f t="shared" si="127"/>
        <v>6.9330072246495519E-9</v>
      </c>
      <c r="GS102" s="95">
        <f t="shared" si="127"/>
        <v>9.097000084916665E-8</v>
      </c>
      <c r="GT102" s="95">
        <f t="shared" si="127"/>
        <v>4.4862100159971589E-8</v>
      </c>
      <c r="GU102" s="95">
        <f t="shared" si="127"/>
        <v>4.4027583022601815E-8</v>
      </c>
      <c r="GV102" s="95">
        <f t="shared" si="127"/>
        <v>5.5817751057497146E-8</v>
      </c>
      <c r="GW102" s="95">
        <f t="shared" si="127"/>
        <v>1.918318089452688E-8</v>
      </c>
      <c r="GX102" s="95">
        <f t="shared" si="127"/>
        <v>8.2718969717786421E-8</v>
      </c>
      <c r="GY102" s="95">
        <f t="shared" si="127"/>
        <v>5.9411362851699275E-7</v>
      </c>
      <c r="GZ102" s="95">
        <f t="shared" si="127"/>
        <v>4.4202186529864062E-6</v>
      </c>
      <c r="HA102" s="95">
        <f t="shared" si="127"/>
        <v>9.6709995602463137E-7</v>
      </c>
      <c r="HC102" s="95">
        <f t="shared" si="72"/>
        <v>0.11179409296184264</v>
      </c>
      <c r="HD102" s="95">
        <f t="shared" si="72"/>
        <v>0.11193638705220865</v>
      </c>
      <c r="HE102" s="95">
        <f t="shared" si="72"/>
        <v>0.10267272161672222</v>
      </c>
      <c r="HF102" s="95">
        <f t="shared" si="72"/>
        <v>0.11791210084221095</v>
      </c>
      <c r="HG102" s="95">
        <f t="shared" si="72"/>
        <v>9.0464839657688506E-2</v>
      </c>
      <c r="HH102" s="95">
        <f t="shared" si="72"/>
        <v>0.10028459879462989</v>
      </c>
      <c r="HI102" s="95">
        <f t="shared" si="137"/>
        <v>8.539701117944451E-2</v>
      </c>
      <c r="HJ102" s="95">
        <f t="shared" si="137"/>
        <v>9.6131740610706118E-2</v>
      </c>
      <c r="HK102" s="95">
        <f t="shared" si="137"/>
        <v>9.8678420008953466E-2</v>
      </c>
      <c r="HL102" s="95">
        <f t="shared" si="137"/>
        <v>0.10022196962683622</v>
      </c>
      <c r="HM102" s="95">
        <f t="shared" si="137"/>
        <v>8.0394126208630762E-2</v>
      </c>
      <c r="HN102" s="95">
        <f t="shared" si="137"/>
        <v>9.0417412024604862E-2</v>
      </c>
      <c r="HO102" s="95">
        <f t="shared" si="137"/>
        <v>6.5692412464294317E-2</v>
      </c>
      <c r="HP102" s="95">
        <f t="shared" si="137"/>
        <v>4.3346480619410009E-2</v>
      </c>
      <c r="HQ102" s="95">
        <f t="shared" si="137"/>
        <v>2.8491700523904619E-2</v>
      </c>
      <c r="HS102" s="95">
        <f t="shared" si="128"/>
        <v>6.2846811215419528E-20</v>
      </c>
      <c r="HT102" s="95">
        <f t="shared" si="128"/>
        <v>1.3171549507775253E-17</v>
      </c>
      <c r="HU102" s="95">
        <f t="shared" si="128"/>
        <v>3.1983888272089082E-17</v>
      </c>
      <c r="HV102" s="95">
        <f t="shared" si="128"/>
        <v>3.4451495811323393E-17</v>
      </c>
      <c r="HW102" s="95">
        <f t="shared" si="128"/>
        <v>4.7300731229557188E-18</v>
      </c>
      <c r="HX102" s="95">
        <f t="shared" si="128"/>
        <v>4.3504087367621617E-19</v>
      </c>
      <c r="HY102" s="95">
        <f t="shared" si="128"/>
        <v>2.1041675636576162E-19</v>
      </c>
      <c r="HZ102" s="95">
        <f t="shared" si="128"/>
        <v>4.8510170583948826E-21</v>
      </c>
      <c r="IA102" s="95">
        <f t="shared" si="128"/>
        <v>5.0660390429455107E-19</v>
      </c>
      <c r="IB102" s="95">
        <f t="shared" si="128"/>
        <v>2.356619559512973E-17</v>
      </c>
      <c r="IC102" s="95">
        <f t="shared" si="128"/>
        <v>2.2845489715901356E-17</v>
      </c>
      <c r="ID102" s="95">
        <f t="shared" si="128"/>
        <v>7.6738797119271835E-16</v>
      </c>
      <c r="IE102" s="95">
        <f t="shared" si="128"/>
        <v>5.4442632757687134E-15</v>
      </c>
      <c r="IF102" s="95">
        <f t="shared" si="128"/>
        <v>1.1972693017118943E-13</v>
      </c>
      <c r="IG102" s="95">
        <f t="shared" si="128"/>
        <v>1.8621764309935262E-12</v>
      </c>
      <c r="II102" s="95">
        <f t="shared" si="129"/>
        <v>1.5792386467595291E-105</v>
      </c>
      <c r="IJ102" s="95">
        <f t="shared" si="129"/>
        <v>7.0882630981169473E-73</v>
      </c>
      <c r="IK102" s="95">
        <f t="shared" si="129"/>
        <v>3.9114990674407397E-75</v>
      </c>
      <c r="IL102" s="95">
        <f t="shared" si="129"/>
        <v>2.8130377089188786E-77</v>
      </c>
      <c r="IM102" s="95">
        <f t="shared" si="129"/>
        <v>7.9260967256222464E-84</v>
      </c>
      <c r="IN102" s="95">
        <f t="shared" si="129"/>
        <v>3.2925714397756604E-83</v>
      </c>
      <c r="IO102" s="95">
        <f t="shared" si="129"/>
        <v>4.4392380994695943E-87</v>
      </c>
      <c r="IP102" s="95">
        <f t="shared" si="129"/>
        <v>5.3379429813786116E-101</v>
      </c>
      <c r="IQ102" s="95">
        <f t="shared" si="129"/>
        <v>7.2050449758188972E-78</v>
      </c>
      <c r="IR102" s="95">
        <f t="shared" si="129"/>
        <v>1.2293663107295789E-69</v>
      </c>
      <c r="IS102" s="95">
        <f t="shared" si="129"/>
        <v>9.245246268598537E-63</v>
      </c>
      <c r="IT102" s="95">
        <f t="shared" si="129"/>
        <v>4.7925134922834051E-61</v>
      </c>
      <c r="IU102" s="95">
        <f t="shared" si="129"/>
        <v>7.448647294173315E-64</v>
      </c>
      <c r="IV102" s="95">
        <f t="shared" si="129"/>
        <v>1.3300109793675687E-58</v>
      </c>
      <c r="IW102" s="95">
        <f t="shared" si="129"/>
        <v>9.5678437073165336E-38</v>
      </c>
      <c r="IY102" s="95">
        <f t="shared" si="130"/>
        <v>0.11179762311552094</v>
      </c>
      <c r="IZ102" s="95">
        <f t="shared" si="130"/>
        <v>0.11194020061165405</v>
      </c>
      <c r="JA102" s="95">
        <f t="shared" si="130"/>
        <v>0.10267293095772938</v>
      </c>
      <c r="JB102" s="95">
        <f t="shared" si="130"/>
        <v>0.11791210587511711</v>
      </c>
      <c r="JC102" s="95">
        <f t="shared" si="130"/>
        <v>9.0464881647779979E-2</v>
      </c>
      <c r="JD102" s="95">
        <f t="shared" si="130"/>
        <v>0.10028460572763712</v>
      </c>
      <c r="JE102" s="95">
        <f t="shared" si="130"/>
        <v>8.5397102149445361E-2</v>
      </c>
      <c r="JF102" s="95">
        <f t="shared" si="130"/>
        <v>9.6131785472806278E-2</v>
      </c>
      <c r="JG102" s="95">
        <f t="shared" si="130"/>
        <v>9.867846403653649E-2</v>
      </c>
      <c r="JH102" s="95">
        <f t="shared" si="130"/>
        <v>0.1002220254445873</v>
      </c>
      <c r="JI102" s="95">
        <f t="shared" si="130"/>
        <v>8.0394145391811681E-2</v>
      </c>
      <c r="JJ102" s="95">
        <f t="shared" si="130"/>
        <v>9.0417494743575341E-2</v>
      </c>
      <c r="JK102" s="95">
        <f t="shared" si="130"/>
        <v>6.5693006577928273E-2</v>
      </c>
      <c r="JL102" s="95">
        <f t="shared" si="130"/>
        <v>4.3350900838182722E-2</v>
      </c>
      <c r="JM102" s="95">
        <f t="shared" si="130"/>
        <v>2.849266762572282E-2</v>
      </c>
    </row>
    <row r="103" spans="2:273" x14ac:dyDescent="0.25">
      <c r="B103" s="2">
        <v>76</v>
      </c>
      <c r="C103" s="37">
        <v>124.455</v>
      </c>
      <c r="D103" s="37">
        <v>128.25</v>
      </c>
      <c r="E103" s="37">
        <v>129.16300000000001</v>
      </c>
      <c r="F103" s="37">
        <v>133.721</v>
      </c>
      <c r="G103" s="37">
        <v>124.605</v>
      </c>
      <c r="H103" s="37">
        <v>127.953</v>
      </c>
      <c r="I103" s="37">
        <v>116.023</v>
      </c>
      <c r="J103" s="37">
        <v>115.44199999999999</v>
      </c>
      <c r="K103" s="37">
        <v>117.67400000000001</v>
      </c>
      <c r="L103" s="37">
        <v>114.14</v>
      </c>
      <c r="M103" s="37">
        <v>120.163</v>
      </c>
      <c r="N103" s="37">
        <v>112.30200000000001</v>
      </c>
      <c r="O103" s="37">
        <v>97.256</v>
      </c>
      <c r="P103" s="37">
        <v>84.209000000000003</v>
      </c>
      <c r="Q103" s="37">
        <v>74.418999999999997</v>
      </c>
      <c r="S103" s="4">
        <f t="shared" si="131"/>
        <v>121.13420872856454</v>
      </c>
      <c r="T103" s="4">
        <f t="shared" si="131"/>
        <v>124.72875675314604</v>
      </c>
      <c r="U103" s="4">
        <f t="shared" si="131"/>
        <v>121.75287753131292</v>
      </c>
      <c r="V103" s="4">
        <f t="shared" si="131"/>
        <v>130.64617369187138</v>
      </c>
      <c r="W103" s="4">
        <f t="shared" si="131"/>
        <v>120.38326672489461</v>
      </c>
      <c r="X103" s="4">
        <f t="shared" si="131"/>
        <v>122.90393742517386</v>
      </c>
      <c r="Y103" s="4">
        <f t="shared" si="131"/>
        <v>114.10673511830765</v>
      </c>
      <c r="Z103" s="4">
        <f t="shared" si="131"/>
        <v>114.99084249354334</v>
      </c>
      <c r="AA103" s="4">
        <f t="shared" si="131"/>
        <v>114.0501840667626</v>
      </c>
      <c r="AB103" s="4">
        <f t="shared" si="131"/>
        <v>113.25157804238002</v>
      </c>
      <c r="AC103" s="4">
        <f t="shared" si="131"/>
        <v>108.38948582000697</v>
      </c>
      <c r="AD103" s="4">
        <f t="shared" si="131"/>
        <v>109.64088516243915</v>
      </c>
      <c r="AE103" s="4">
        <f t="shared" si="131"/>
        <v>97.935306227631884</v>
      </c>
      <c r="AF103" s="4">
        <f t="shared" si="131"/>
        <v>87.055459932638385</v>
      </c>
      <c r="AG103" s="4">
        <f t="shared" si="131"/>
        <v>77.246328660722526</v>
      </c>
      <c r="AI103" s="4">
        <f t="shared" si="132"/>
        <v>3.3207912714354535</v>
      </c>
      <c r="AJ103" s="4">
        <f t="shared" si="132"/>
        <v>3.5212432468539561</v>
      </c>
      <c r="AK103" s="4">
        <f t="shared" si="132"/>
        <v>7.4101224686870921</v>
      </c>
      <c r="AL103" s="4">
        <f t="shared" si="132"/>
        <v>3.0748263081286211</v>
      </c>
      <c r="AM103" s="4">
        <f t="shared" si="132"/>
        <v>4.2217332751053931</v>
      </c>
      <c r="AN103" s="4">
        <f t="shared" si="132"/>
        <v>5.049062574826138</v>
      </c>
      <c r="AO103" s="4">
        <f t="shared" si="132"/>
        <v>1.9162648816923422</v>
      </c>
      <c r="AP103" s="4">
        <f t="shared" si="132"/>
        <v>0.45115750645665287</v>
      </c>
      <c r="AQ103" s="4">
        <f t="shared" si="132"/>
        <v>3.6238159332374096</v>
      </c>
      <c r="AR103" s="4">
        <f t="shared" si="132"/>
        <v>0.88842195761998255</v>
      </c>
      <c r="AS103" s="4">
        <f t="shared" si="132"/>
        <v>11.773514179993029</v>
      </c>
      <c r="AT103" s="4">
        <f t="shared" si="132"/>
        <v>2.6611148375608593</v>
      </c>
      <c r="AU103" s="4">
        <f t="shared" si="132"/>
        <v>-0.67930622763188353</v>
      </c>
      <c r="AV103" s="4">
        <f t="shared" si="132"/>
        <v>-2.8464599326383819</v>
      </c>
      <c r="AW103" s="4">
        <f t="shared" si="132"/>
        <v>-2.8273286607225288</v>
      </c>
      <c r="AY103" s="2">
        <f t="shared" si="124"/>
        <v>65.853789500124876</v>
      </c>
      <c r="AZ103" s="2">
        <f t="shared" si="124"/>
        <v>66.559933832235188</v>
      </c>
      <c r="BA103" s="2">
        <f t="shared" si="124"/>
        <v>66.476840482681126</v>
      </c>
      <c r="BB103" s="2">
        <f t="shared" si="124"/>
        <v>67.669869564980047</v>
      </c>
      <c r="BC103" s="2">
        <f t="shared" si="124"/>
        <v>68.996043700730795</v>
      </c>
      <c r="BD103" s="2">
        <f t="shared" si="124"/>
        <v>68.168815391683282</v>
      </c>
      <c r="BE103" s="2">
        <f t="shared" si="124"/>
        <v>68.538546799426783</v>
      </c>
      <c r="BF103" s="2">
        <f t="shared" si="124"/>
        <v>67.338132435670886</v>
      </c>
      <c r="BG103" s="2">
        <f t="shared" si="124"/>
        <v>65.234407627584474</v>
      </c>
      <c r="BH103" s="2">
        <f t="shared" si="124"/>
        <v>64.474943667266757</v>
      </c>
      <c r="BI103" s="2">
        <f t="shared" si="124"/>
        <v>64.050282498697982</v>
      </c>
      <c r="BJ103" s="2">
        <f t="shared" si="124"/>
        <v>64.647619766775293</v>
      </c>
      <c r="BK103" s="2">
        <f t="shared" si="124"/>
        <v>63.448883148254971</v>
      </c>
      <c r="BL103" s="2">
        <f t="shared" si="124"/>
        <v>63.391131828348897</v>
      </c>
      <c r="BM103" s="2">
        <f t="shared" si="124"/>
        <v>62.960042975988806</v>
      </c>
      <c r="BO103" s="2" t="str">
        <f t="shared" si="94"/>
        <v/>
      </c>
      <c r="BP103" s="2" t="str">
        <f t="shared" si="95"/>
        <v/>
      </c>
      <c r="BQ103" s="2" t="str">
        <f t="shared" si="96"/>
        <v/>
      </c>
      <c r="BR103" s="2" t="str">
        <f t="shared" si="97"/>
        <v/>
      </c>
      <c r="BS103" s="2" t="str">
        <f t="shared" si="98"/>
        <v/>
      </c>
      <c r="BT103" s="2" t="str">
        <f t="shared" si="99"/>
        <v/>
      </c>
      <c r="BU103" s="2" t="str">
        <f t="shared" si="100"/>
        <v/>
      </c>
      <c r="BV103" s="2" t="str">
        <f t="shared" si="101"/>
        <v/>
      </c>
      <c r="BW103" s="2" t="str">
        <f t="shared" si="102"/>
        <v/>
      </c>
      <c r="BX103" s="2" t="str">
        <f t="shared" si="103"/>
        <v/>
      </c>
      <c r="BY103" s="2" t="str">
        <f t="shared" si="104"/>
        <v/>
      </c>
      <c r="BZ103" s="2" t="str">
        <f t="shared" si="105"/>
        <v/>
      </c>
      <c r="CA103" s="2" t="str">
        <f t="shared" si="106"/>
        <v/>
      </c>
      <c r="CB103" s="2" t="str">
        <f t="shared" si="107"/>
        <v/>
      </c>
      <c r="CC103" s="2" t="str">
        <f t="shared" si="108"/>
        <v/>
      </c>
      <c r="CE103" s="2" t="str">
        <f t="shared" si="125"/>
        <v/>
      </c>
      <c r="CF103" s="2" t="str">
        <f t="shared" si="125"/>
        <v/>
      </c>
      <c r="CG103" s="2" t="str">
        <f t="shared" si="125"/>
        <v/>
      </c>
      <c r="CH103" s="2" t="str">
        <f t="shared" si="125"/>
        <v/>
      </c>
      <c r="CI103" s="2" t="str">
        <f t="shared" si="125"/>
        <v/>
      </c>
      <c r="CJ103" s="2" t="str">
        <f t="shared" si="125"/>
        <v/>
      </c>
      <c r="CK103" s="2" t="str">
        <f t="shared" si="125"/>
        <v/>
      </c>
      <c r="CL103" s="2" t="str">
        <f t="shared" si="125"/>
        <v/>
      </c>
      <c r="CM103" s="2" t="str">
        <f t="shared" si="125"/>
        <v/>
      </c>
      <c r="CN103" s="2" t="str">
        <f t="shared" si="125"/>
        <v/>
      </c>
      <c r="CO103" s="2" t="str">
        <f t="shared" si="125"/>
        <v/>
      </c>
      <c r="CP103" s="2" t="str">
        <f t="shared" si="125"/>
        <v/>
      </c>
      <c r="CQ103" s="2" t="str">
        <f t="shared" si="125"/>
        <v/>
      </c>
      <c r="CR103" s="2" t="str">
        <f t="shared" si="125"/>
        <v/>
      </c>
      <c r="CS103" s="2" t="str">
        <f t="shared" si="125"/>
        <v/>
      </c>
      <c r="CU103" s="2" t="str">
        <f t="shared" si="109"/>
        <v/>
      </c>
      <c r="CV103" s="2" t="str">
        <f t="shared" si="110"/>
        <v/>
      </c>
      <c r="CW103" s="2" t="str">
        <f t="shared" si="111"/>
        <v/>
      </c>
      <c r="CX103" s="2" t="str">
        <f t="shared" si="112"/>
        <v/>
      </c>
      <c r="CY103" s="2" t="str">
        <f t="shared" si="113"/>
        <v/>
      </c>
      <c r="CZ103" s="2" t="str">
        <f t="shared" si="114"/>
        <v/>
      </c>
      <c r="DA103" s="2" t="str">
        <f t="shared" si="115"/>
        <v/>
      </c>
      <c r="DB103" s="2" t="str">
        <f t="shared" si="116"/>
        <v/>
      </c>
      <c r="DC103" s="2" t="str">
        <f t="shared" si="117"/>
        <v/>
      </c>
      <c r="DD103" s="2" t="str">
        <f t="shared" si="118"/>
        <v/>
      </c>
      <c r="DE103" s="2" t="str">
        <f t="shared" si="119"/>
        <v/>
      </c>
      <c r="DF103" s="2" t="str">
        <f t="shared" si="120"/>
        <v/>
      </c>
      <c r="DG103" s="2" t="str">
        <f t="shared" si="121"/>
        <v/>
      </c>
      <c r="DH103" s="2" t="str">
        <f t="shared" si="122"/>
        <v/>
      </c>
      <c r="DI103" s="2" t="str">
        <f t="shared" si="123"/>
        <v/>
      </c>
      <c r="DK103" s="2">
        <f t="shared" si="133"/>
        <v>85.795710131332072</v>
      </c>
      <c r="DL103" s="2">
        <f t="shared" si="133"/>
        <v>87.220855306161027</v>
      </c>
      <c r="DM103" s="2">
        <f t="shared" si="133"/>
        <v>85.328109580531049</v>
      </c>
      <c r="DN103" s="2">
        <f t="shared" si="133"/>
        <v>88.521501661129562</v>
      </c>
      <c r="DO103" s="2">
        <f t="shared" si="133"/>
        <v>86.531037706290704</v>
      </c>
      <c r="DP103" s="2">
        <f t="shared" si="133"/>
        <v>84.656448342921976</v>
      </c>
      <c r="DQ103" s="2">
        <f t="shared" si="133"/>
        <v>84.775831023958077</v>
      </c>
      <c r="DR103" s="2">
        <f t="shared" si="133"/>
        <v>82.220516611295693</v>
      </c>
      <c r="DS103" s="2">
        <f t="shared" si="133"/>
        <v>81.123468438538197</v>
      </c>
      <c r="DT103" s="2">
        <f t="shared" si="133"/>
        <v>79.341392026578063</v>
      </c>
      <c r="DU103" s="2">
        <f t="shared" si="133"/>
        <v>78.904940199335527</v>
      </c>
      <c r="DV103" s="2">
        <f t="shared" si="133"/>
        <v>81.022269102990037</v>
      </c>
      <c r="DW103" s="2">
        <f t="shared" si="133"/>
        <v>80.334574750830555</v>
      </c>
      <c r="DX103" s="2">
        <f t="shared" si="133"/>
        <v>80.636743058491888</v>
      </c>
      <c r="DY103" s="2">
        <f t="shared" si="133"/>
        <v>73.997323558376166</v>
      </c>
      <c r="EA103" s="2">
        <f t="shared" si="93"/>
        <v>63.065558420697862</v>
      </c>
      <c r="EB103" s="2">
        <f t="shared" si="93"/>
        <v>63.446121823074932</v>
      </c>
      <c r="EC103" s="2">
        <f t="shared" si="93"/>
        <v>63.699976190858706</v>
      </c>
      <c r="ED103" s="2">
        <f t="shared" si="93"/>
        <v>64.601719289310054</v>
      </c>
      <c r="EE103" s="2">
        <f t="shared" si="93"/>
        <v>66.439037990993683</v>
      </c>
      <c r="EF103" s="2">
        <f t="shared" si="93"/>
        <v>65.899945257238429</v>
      </c>
      <c r="EG103" s="2">
        <f t="shared" si="93"/>
        <v>66.141254367917369</v>
      </c>
      <c r="EH103" s="2">
        <f t="shared" si="93"/>
        <v>65.056277261504476</v>
      </c>
      <c r="EI103" s="2">
        <f t="shared" si="93"/>
        <v>62.830686164036671</v>
      </c>
      <c r="EJ103" s="2">
        <f t="shared" si="93"/>
        <v>62.223003597397629</v>
      </c>
      <c r="EK103" s="2">
        <f t="shared" si="93"/>
        <v>61.88030701189939</v>
      </c>
      <c r="EL103" s="2">
        <f t="shared" si="93"/>
        <v>62.197762778679575</v>
      </c>
      <c r="EM103" s="2">
        <f t="shared" si="134"/>
        <v>60.757984513449237</v>
      </c>
      <c r="EN103" s="2">
        <f t="shared" si="134"/>
        <v>60.416065557404309</v>
      </c>
      <c r="EO103" s="2">
        <f t="shared" si="134"/>
        <v>61.038617403173532</v>
      </c>
      <c r="EQ103" s="2">
        <f t="shared" si="135"/>
        <v>62.977907533319396</v>
      </c>
      <c r="ER103" s="2">
        <f t="shared" si="135"/>
        <v>63.438882580057516</v>
      </c>
      <c r="ES103" s="2">
        <f t="shared" si="135"/>
        <v>63.670598326327976</v>
      </c>
      <c r="ET103" s="2">
        <f t="shared" si="135"/>
        <v>64.473154966389316</v>
      </c>
      <c r="EU103" s="2">
        <f t="shared" si="135"/>
        <v>66.067172714271948</v>
      </c>
      <c r="EV103" s="2">
        <f t="shared" si="135"/>
        <v>65.367721506548605</v>
      </c>
      <c r="EW103" s="2">
        <f t="shared" si="135"/>
        <v>65.530754403444448</v>
      </c>
      <c r="EX103" s="2">
        <f t="shared" si="135"/>
        <v>64.287480038647701</v>
      </c>
      <c r="EY103" s="2">
        <f t="shared" si="135"/>
        <v>62.174840577720786</v>
      </c>
      <c r="EZ103" s="2">
        <f t="shared" si="135"/>
        <v>61.904383621770755</v>
      </c>
      <c r="FA103" s="2">
        <f t="shared" si="135"/>
        <v>61.131476371673998</v>
      </c>
      <c r="FB103" s="2">
        <f t="shared" si="135"/>
        <v>60.717836102544382</v>
      </c>
      <c r="FC103" s="2">
        <f t="shared" si="135"/>
        <v>59.957153069524452</v>
      </c>
      <c r="FD103" s="2">
        <f t="shared" si="135"/>
        <v>60.041639970493961</v>
      </c>
      <c r="FE103" s="2">
        <f t="shared" si="135"/>
        <v>61.908330248849339</v>
      </c>
      <c r="FG103" s="2">
        <f t="shared" si="136"/>
        <v>0.87733200617256624</v>
      </c>
      <c r="FH103" s="2">
        <f t="shared" si="136"/>
        <v>0.86902830415464927</v>
      </c>
      <c r="FI103" s="2">
        <f t="shared" si="136"/>
        <v>0.87160769214326594</v>
      </c>
      <c r="FJ103" s="2">
        <f t="shared" si="136"/>
        <v>0.87172796874900649</v>
      </c>
      <c r="FK103" s="2">
        <f t="shared" si="136"/>
        <v>0.87272435163445117</v>
      </c>
      <c r="FL103" s="2">
        <f t="shared" si="136"/>
        <v>0.87902085732430835</v>
      </c>
      <c r="FM103" s="2">
        <f t="shared" si="136"/>
        <v>0.87133539803668514</v>
      </c>
      <c r="FN103" s="2">
        <f t="shared" si="136"/>
        <v>0.86703301931262511</v>
      </c>
      <c r="FO103" s="2">
        <f t="shared" si="136"/>
        <v>0.86857462452241563</v>
      </c>
      <c r="FP103" s="2">
        <f t="shared" si="136"/>
        <v>0.86843750540853393</v>
      </c>
      <c r="FQ103" s="2">
        <f t="shared" si="136"/>
        <v>0.87251272173616456</v>
      </c>
      <c r="FR103" s="2">
        <f t="shared" si="136"/>
        <v>0.86982096985517976</v>
      </c>
      <c r="FS103" s="2">
        <f t="shared" si="136"/>
        <v>0.86252794440829272</v>
      </c>
      <c r="FT103" s="2">
        <f t="shared" si="136"/>
        <v>0.85286345368937111</v>
      </c>
      <c r="FU103" s="2">
        <f t="shared" si="136"/>
        <v>0.85174820638163473</v>
      </c>
      <c r="FW103" s="2">
        <f t="shared" si="126"/>
        <v>3.540216263142794E-4</v>
      </c>
      <c r="FX103" s="2">
        <f t="shared" si="126"/>
        <v>7.1186873433331903E-4</v>
      </c>
      <c r="FY103" s="2">
        <f t="shared" si="126"/>
        <v>7.3758631707254902E-4</v>
      </c>
      <c r="FZ103" s="2">
        <f t="shared" si="126"/>
        <v>6.9067563212628618E-4</v>
      </c>
      <c r="GA103" s="2">
        <f t="shared" si="126"/>
        <v>5.8241788437265541E-4</v>
      </c>
      <c r="GB103" s="2">
        <f t="shared" si="126"/>
        <v>5.1769289653532953E-4</v>
      </c>
      <c r="GC103" s="2">
        <f t="shared" si="126"/>
        <v>5.2081361743345968E-4</v>
      </c>
      <c r="GD103" s="2">
        <f t="shared" si="126"/>
        <v>5.487896654920426E-4</v>
      </c>
      <c r="GE103" s="2">
        <f t="shared" si="126"/>
        <v>6.3172706640776373E-4</v>
      </c>
      <c r="GF103" s="2">
        <f t="shared" si="126"/>
        <v>6.2085014962684146E-4</v>
      </c>
      <c r="GG103" s="2">
        <f t="shared" si="126"/>
        <v>5.9914977260768767E-4</v>
      </c>
      <c r="GH103" s="2">
        <f t="shared" si="126"/>
        <v>4.7231269584260328E-4</v>
      </c>
      <c r="GI103" s="2">
        <f t="shared" si="126"/>
        <v>4.1889789189691559E-4</v>
      </c>
      <c r="GJ103" s="2">
        <f t="shared" si="126"/>
        <v>3.5889808597500892E-4</v>
      </c>
      <c r="GK103" s="2">
        <f t="shared" si="126"/>
        <v>3.1521016906670401E-4</v>
      </c>
      <c r="GM103" s="95">
        <f t="shared" si="127"/>
        <v>4.4044814961696483E-7</v>
      </c>
      <c r="GN103" s="95">
        <f t="shared" si="127"/>
        <v>4.3958868637014104E-7</v>
      </c>
      <c r="GO103" s="95">
        <f t="shared" si="127"/>
        <v>1.6415564853209663E-8</v>
      </c>
      <c r="GP103" s="95">
        <f t="shared" si="127"/>
        <v>2.3594393037919443E-10</v>
      </c>
      <c r="GQ103" s="95">
        <f t="shared" si="127"/>
        <v>2.6729302180807705E-9</v>
      </c>
      <c r="GR103" s="95">
        <f t="shared" si="127"/>
        <v>3.7932822224001746E-10</v>
      </c>
      <c r="GS103" s="95">
        <f t="shared" si="127"/>
        <v>6.3242325789443861E-9</v>
      </c>
      <c r="GT103" s="95">
        <f t="shared" si="127"/>
        <v>2.6587039626936522E-9</v>
      </c>
      <c r="GU103" s="95">
        <f t="shared" si="127"/>
        <v>2.6602486926757348E-9</v>
      </c>
      <c r="GV103" s="95">
        <f t="shared" si="127"/>
        <v>3.4806761790966302E-9</v>
      </c>
      <c r="GW103" s="95">
        <f t="shared" si="127"/>
        <v>1.0930167202981842E-9</v>
      </c>
      <c r="GX103" s="95">
        <f t="shared" si="127"/>
        <v>5.5582426189901656E-9</v>
      </c>
      <c r="GY103" s="95">
        <f t="shared" si="127"/>
        <v>4.8208177128538372E-8</v>
      </c>
      <c r="GZ103" s="95">
        <f t="shared" si="127"/>
        <v>4.3412794229384916E-7</v>
      </c>
      <c r="HA103" s="95">
        <f t="shared" si="127"/>
        <v>9.3223027321838247E-8</v>
      </c>
      <c r="HC103" s="95">
        <f t="shared" si="72"/>
        <v>0.14567920600629039</v>
      </c>
      <c r="HD103" s="95">
        <f t="shared" si="72"/>
        <v>0.14665799379336361</v>
      </c>
      <c r="HE103" s="95">
        <f t="shared" si="72"/>
        <v>0.13875949186048611</v>
      </c>
      <c r="HF103" s="95">
        <f t="shared" si="72"/>
        <v>0.15848787359249525</v>
      </c>
      <c r="HG103" s="95">
        <f t="shared" si="72"/>
        <v>0.12427888090085702</v>
      </c>
      <c r="HH103" s="95">
        <f t="shared" si="72"/>
        <v>0.13742857523959623</v>
      </c>
      <c r="HI103" s="95">
        <f t="shared" si="137"/>
        <v>0.11733216180321331</v>
      </c>
      <c r="HJ103" s="95">
        <f t="shared" si="137"/>
        <v>0.13099693969698098</v>
      </c>
      <c r="HK103" s="95">
        <f t="shared" si="137"/>
        <v>0.13437169096728946</v>
      </c>
      <c r="HL103" s="95">
        <f t="shared" si="137"/>
        <v>0.13635064934839841</v>
      </c>
      <c r="HM103" s="95">
        <f t="shared" si="137"/>
        <v>0.11403504949493415</v>
      </c>
      <c r="HN103" s="95">
        <f t="shared" si="137"/>
        <v>0.12258671898690313</v>
      </c>
      <c r="HO103" s="95">
        <f t="shared" si="137"/>
        <v>8.9567789256906227E-2</v>
      </c>
      <c r="HP103" s="95">
        <f t="shared" si="137"/>
        <v>6.0778180361216766E-2</v>
      </c>
      <c r="HQ103" s="95">
        <f t="shared" si="137"/>
        <v>4.4225389219932049E-2</v>
      </c>
      <c r="HS103" s="95">
        <f t="shared" si="128"/>
        <v>2.8945850733242414E-19</v>
      </c>
      <c r="HT103" s="95">
        <f t="shared" si="128"/>
        <v>5.4984679764486825E-17</v>
      </c>
      <c r="HU103" s="95">
        <f t="shared" si="128"/>
        <v>1.3127176762081194E-16</v>
      </c>
      <c r="HV103" s="95">
        <f t="shared" si="128"/>
        <v>1.4119760092039754E-16</v>
      </c>
      <c r="HW103" s="95">
        <f t="shared" si="128"/>
        <v>2.0131247133231313E-17</v>
      </c>
      <c r="HX103" s="95">
        <f t="shared" si="128"/>
        <v>2.0057974945250536E-18</v>
      </c>
      <c r="HY103" s="95">
        <f t="shared" si="128"/>
        <v>9.8575768344084913E-19</v>
      </c>
      <c r="HZ103" s="95">
        <f t="shared" si="128"/>
        <v>2.6732622437401915E-20</v>
      </c>
      <c r="IA103" s="95">
        <f t="shared" si="128"/>
        <v>2.3920517165072769E-18</v>
      </c>
      <c r="IB103" s="95">
        <f t="shared" si="128"/>
        <v>9.6145537109458246E-17</v>
      </c>
      <c r="IC103" s="95">
        <f t="shared" si="128"/>
        <v>9.3111921216928459E-17</v>
      </c>
      <c r="ID103" s="95">
        <f t="shared" si="128"/>
        <v>2.6147257367618961E-15</v>
      </c>
      <c r="IE103" s="95">
        <f t="shared" si="128"/>
        <v>1.6597893549013702E-14</v>
      </c>
      <c r="IF103" s="95">
        <f t="shared" si="128"/>
        <v>3.1872678744753503E-13</v>
      </c>
      <c r="IG103" s="95">
        <f t="shared" si="128"/>
        <v>4.4747632050205897E-12</v>
      </c>
      <c r="II103" s="95">
        <f t="shared" si="129"/>
        <v>3.619730838631348E-103</v>
      </c>
      <c r="IJ103" s="95">
        <f t="shared" si="129"/>
        <v>4.1853794500547539E-71</v>
      </c>
      <c r="IK103" s="95">
        <f t="shared" si="129"/>
        <v>2.6824092485038694E-73</v>
      </c>
      <c r="IL103" s="95">
        <f t="shared" si="129"/>
        <v>2.0997041786999972E-75</v>
      </c>
      <c r="IM103" s="95">
        <f t="shared" si="129"/>
        <v>7.7364027903421994E-82</v>
      </c>
      <c r="IN103" s="95">
        <f t="shared" si="129"/>
        <v>2.8961911695165745E-81</v>
      </c>
      <c r="IO103" s="95">
        <f t="shared" si="129"/>
        <v>4.8472011634129513E-85</v>
      </c>
      <c r="IP103" s="95">
        <f t="shared" si="129"/>
        <v>1.3004672594645809E-98</v>
      </c>
      <c r="IQ103" s="95">
        <f t="shared" si="129"/>
        <v>5.2822379159059897E-76</v>
      </c>
      <c r="IR103" s="95">
        <f t="shared" si="129"/>
        <v>5.6178101737849841E-68</v>
      </c>
      <c r="IS103" s="95">
        <f t="shared" si="129"/>
        <v>2.8245542877848289E-61</v>
      </c>
      <c r="IT103" s="95">
        <f t="shared" si="129"/>
        <v>1.2019530007176898E-59</v>
      </c>
      <c r="IU103" s="95">
        <f t="shared" si="129"/>
        <v>2.0668102963572368E-62</v>
      </c>
      <c r="IV103" s="95">
        <f t="shared" si="129"/>
        <v>2.6301792482354526E-57</v>
      </c>
      <c r="IW103" s="95">
        <f t="shared" si="129"/>
        <v>6.1672956240938161E-37</v>
      </c>
      <c r="IY103" s="95">
        <f t="shared" si="130"/>
        <v>0.14567964645444001</v>
      </c>
      <c r="IZ103" s="95">
        <f t="shared" si="130"/>
        <v>0.14665843338205004</v>
      </c>
      <c r="JA103" s="95">
        <f t="shared" si="130"/>
        <v>0.1387595082760511</v>
      </c>
      <c r="JB103" s="95">
        <f t="shared" si="130"/>
        <v>0.15848787382843932</v>
      </c>
      <c r="JC103" s="95">
        <f t="shared" si="130"/>
        <v>0.12427888357378726</v>
      </c>
      <c r="JD103" s="95">
        <f t="shared" si="130"/>
        <v>0.13742857561892446</v>
      </c>
      <c r="JE103" s="95">
        <f t="shared" si="130"/>
        <v>0.11733216812744589</v>
      </c>
      <c r="JF103" s="95">
        <f t="shared" si="130"/>
        <v>0.13099694235568493</v>
      </c>
      <c r="JG103" s="95">
        <f t="shared" si="130"/>
        <v>0.13437169362753815</v>
      </c>
      <c r="JH103" s="95">
        <f t="shared" si="130"/>
        <v>0.13635065282907469</v>
      </c>
      <c r="JI103" s="95">
        <f t="shared" si="130"/>
        <v>0.11403505058795096</v>
      </c>
      <c r="JJ103" s="95">
        <f t="shared" si="130"/>
        <v>0.12258672454514835</v>
      </c>
      <c r="JK103" s="95">
        <f t="shared" si="130"/>
        <v>8.9567837465099956E-2</v>
      </c>
      <c r="JL103" s="95">
        <f t="shared" si="130"/>
        <v>6.0778614489477786E-2</v>
      </c>
      <c r="JM103" s="95">
        <f t="shared" si="130"/>
        <v>4.4225482447434128E-2</v>
      </c>
    </row>
    <row r="104" spans="2:273" x14ac:dyDescent="0.25">
      <c r="B104" s="2">
        <v>77</v>
      </c>
      <c r="C104" s="37">
        <v>138.114</v>
      </c>
      <c r="D104" s="37">
        <v>142.95500000000001</v>
      </c>
      <c r="E104" s="37">
        <v>144.55799999999999</v>
      </c>
      <c r="F104" s="37">
        <v>149.81399999999999</v>
      </c>
      <c r="G104" s="37">
        <v>139.90700000000001</v>
      </c>
      <c r="H104" s="37">
        <v>142.60499999999999</v>
      </c>
      <c r="I104" s="37">
        <v>130.81399999999999</v>
      </c>
      <c r="J104" s="37">
        <v>129.488</v>
      </c>
      <c r="K104" s="37">
        <v>130.767</v>
      </c>
      <c r="L104" s="37">
        <v>127.69799999999999</v>
      </c>
      <c r="M104" s="37">
        <v>132.256</v>
      </c>
      <c r="N104" s="37">
        <v>125.791</v>
      </c>
      <c r="O104" s="37">
        <v>108.884</v>
      </c>
      <c r="P104" s="37">
        <v>91.278999999999996</v>
      </c>
      <c r="Q104" s="37">
        <v>82.953000000000003</v>
      </c>
      <c r="S104" s="4">
        <f t="shared" si="131"/>
        <v>132.28888548999925</v>
      </c>
      <c r="T104" s="4">
        <f t="shared" si="131"/>
        <v>136.69701492956742</v>
      </c>
      <c r="U104" s="4">
        <f t="shared" si="131"/>
        <v>134.61875871957002</v>
      </c>
      <c r="V104" s="4">
        <f t="shared" si="131"/>
        <v>144.66794023688428</v>
      </c>
      <c r="W104" s="4">
        <f t="shared" si="131"/>
        <v>133.26198469659991</v>
      </c>
      <c r="X104" s="4">
        <f t="shared" si="131"/>
        <v>136.29616334176177</v>
      </c>
      <c r="Y104" s="4">
        <f t="shared" si="131"/>
        <v>125.60506422754624</v>
      </c>
      <c r="Z104" s="4">
        <f t="shared" si="131"/>
        <v>126.4839474629307</v>
      </c>
      <c r="AA104" s="4">
        <f t="shared" si="131"/>
        <v>125.73847655023124</v>
      </c>
      <c r="AB104" s="4">
        <f t="shared" si="131"/>
        <v>124.87864316898231</v>
      </c>
      <c r="AC104" s="4">
        <f t="shared" si="131"/>
        <v>120.81129131955365</v>
      </c>
      <c r="AD104" s="4">
        <f t="shared" si="131"/>
        <v>120.37132624995495</v>
      </c>
      <c r="AE104" s="4">
        <f t="shared" si="131"/>
        <v>106.6593894188432</v>
      </c>
      <c r="AF104" s="4">
        <f t="shared" si="131"/>
        <v>93.84020547965747</v>
      </c>
      <c r="AG104" s="4">
        <f t="shared" si="131"/>
        <v>82.910357111622858</v>
      </c>
      <c r="AI104" s="4">
        <f t="shared" si="132"/>
        <v>5.8251145100007591</v>
      </c>
      <c r="AJ104" s="4">
        <f t="shared" si="132"/>
        <v>6.2579850704325963</v>
      </c>
      <c r="AK104" s="4">
        <f t="shared" si="132"/>
        <v>9.9392412804299681</v>
      </c>
      <c r="AL104" s="4">
        <f t="shared" si="132"/>
        <v>5.1460597631157157</v>
      </c>
      <c r="AM104" s="4">
        <f t="shared" si="132"/>
        <v>6.6450153034001005</v>
      </c>
      <c r="AN104" s="4">
        <f t="shared" si="132"/>
        <v>6.3088366582382207</v>
      </c>
      <c r="AO104" s="4">
        <f t="shared" si="132"/>
        <v>5.2089357724537564</v>
      </c>
      <c r="AP104" s="4">
        <f t="shared" si="132"/>
        <v>3.004052537069299</v>
      </c>
      <c r="AQ104" s="4">
        <f t="shared" si="132"/>
        <v>5.0285234497687554</v>
      </c>
      <c r="AR104" s="4">
        <f t="shared" si="132"/>
        <v>2.8193568310176857</v>
      </c>
      <c r="AS104" s="4">
        <f t="shared" si="132"/>
        <v>11.444708680446354</v>
      </c>
      <c r="AT104" s="4">
        <f t="shared" si="132"/>
        <v>5.4196737500450496</v>
      </c>
      <c r="AU104" s="4">
        <f t="shared" si="132"/>
        <v>2.2246105811567958</v>
      </c>
      <c r="AV104" s="4">
        <f t="shared" si="132"/>
        <v>-2.5612054796574739</v>
      </c>
      <c r="AW104" s="4">
        <f t="shared" si="132"/>
        <v>4.2642888377145027E-2</v>
      </c>
      <c r="AY104" s="2">
        <f t="shared" si="124"/>
        <v>65.6019473259975</v>
      </c>
      <c r="AZ104" s="2">
        <f t="shared" si="124"/>
        <v>66.291668778764475</v>
      </c>
      <c r="BA104" s="2">
        <f t="shared" si="124"/>
        <v>66.224702407358222</v>
      </c>
      <c r="BB104" s="2">
        <f t="shared" si="124"/>
        <v>67.395783444486383</v>
      </c>
      <c r="BC104" s="2">
        <f t="shared" si="124"/>
        <v>68.749917936855553</v>
      </c>
      <c r="BD104" s="2">
        <f t="shared" si="124"/>
        <v>67.937167468430289</v>
      </c>
      <c r="BE104" s="2">
        <f t="shared" si="124"/>
        <v>68.28205863858507</v>
      </c>
      <c r="BF104" s="2">
        <f t="shared" si="124"/>
        <v>67.08540046924557</v>
      </c>
      <c r="BG104" s="2">
        <f t="shared" si="124"/>
        <v>64.972580837067397</v>
      </c>
      <c r="BH104" s="2">
        <f t="shared" si="124"/>
        <v>64.228435394637458</v>
      </c>
      <c r="BI104" s="2">
        <f t="shared" si="124"/>
        <v>63.792745012072089</v>
      </c>
      <c r="BJ104" s="2">
        <f t="shared" si="124"/>
        <v>64.349683447562626</v>
      </c>
      <c r="BK104" s="2">
        <f t="shared" si="124"/>
        <v>63.155401975560125</v>
      </c>
      <c r="BL104" s="2">
        <f t="shared" si="124"/>
        <v>63.09362836310887</v>
      </c>
      <c r="BM104" s="2">
        <f t="shared" si="124"/>
        <v>62.774543063438649</v>
      </c>
      <c r="BO104" s="2" t="str">
        <f t="shared" si="94"/>
        <v/>
      </c>
      <c r="BP104" s="2" t="str">
        <f t="shared" si="95"/>
        <v/>
      </c>
      <c r="BQ104" s="2" t="str">
        <f t="shared" si="96"/>
        <v/>
      </c>
      <c r="BR104" s="2" t="str">
        <f t="shared" si="97"/>
        <v/>
      </c>
      <c r="BS104" s="2" t="str">
        <f t="shared" si="98"/>
        <v/>
      </c>
      <c r="BT104" s="2" t="str">
        <f t="shared" si="99"/>
        <v/>
      </c>
      <c r="BU104" s="2" t="str">
        <f t="shared" si="100"/>
        <v/>
      </c>
      <c r="BV104" s="2" t="str">
        <f t="shared" si="101"/>
        <v/>
      </c>
      <c r="BW104" s="2" t="str">
        <f t="shared" si="102"/>
        <v/>
      </c>
      <c r="BX104" s="2" t="str">
        <f t="shared" si="103"/>
        <v/>
      </c>
      <c r="BY104" s="2" t="str">
        <f t="shared" si="104"/>
        <v/>
      </c>
      <c r="BZ104" s="2" t="str">
        <f t="shared" si="105"/>
        <v/>
      </c>
      <c r="CA104" s="2" t="str">
        <f t="shared" si="106"/>
        <v/>
      </c>
      <c r="CB104" s="2" t="str">
        <f t="shared" si="107"/>
        <v/>
      </c>
      <c r="CC104" s="2" t="str">
        <f t="shared" si="108"/>
        <v/>
      </c>
      <c r="CE104" s="2" t="str">
        <f t="shared" si="125"/>
        <v/>
      </c>
      <c r="CF104" s="2" t="str">
        <f t="shared" si="125"/>
        <v/>
      </c>
      <c r="CG104" s="2" t="str">
        <f t="shared" si="125"/>
        <v/>
      </c>
      <c r="CH104" s="2" t="str">
        <f t="shared" si="125"/>
        <v/>
      </c>
      <c r="CI104" s="2" t="str">
        <f t="shared" si="125"/>
        <v/>
      </c>
      <c r="CJ104" s="2" t="str">
        <f t="shared" si="125"/>
        <v/>
      </c>
      <c r="CK104" s="2" t="str">
        <f t="shared" si="125"/>
        <v/>
      </c>
      <c r="CL104" s="2" t="str">
        <f t="shared" si="125"/>
        <v/>
      </c>
      <c r="CM104" s="2" t="str">
        <f t="shared" si="125"/>
        <v/>
      </c>
      <c r="CN104" s="2" t="str">
        <f t="shared" si="125"/>
        <v/>
      </c>
      <c r="CO104" s="2" t="str">
        <f t="shared" si="125"/>
        <v/>
      </c>
      <c r="CP104" s="2" t="str">
        <f t="shared" si="125"/>
        <v/>
      </c>
      <c r="CQ104" s="2" t="str">
        <f t="shared" si="125"/>
        <v/>
      </c>
      <c r="CR104" s="2" t="str">
        <f t="shared" si="125"/>
        <v/>
      </c>
      <c r="CS104" s="2" t="str">
        <f t="shared" si="125"/>
        <v/>
      </c>
      <c r="CU104" s="2" t="str">
        <f t="shared" si="109"/>
        <v/>
      </c>
      <c r="CV104" s="2" t="str">
        <f t="shared" si="110"/>
        <v/>
      </c>
      <c r="CW104" s="2" t="str">
        <f t="shared" si="111"/>
        <v/>
      </c>
      <c r="CX104" s="2" t="str">
        <f t="shared" si="112"/>
        <v/>
      </c>
      <c r="CY104" s="2" t="str">
        <f t="shared" si="113"/>
        <v/>
      </c>
      <c r="CZ104" s="2" t="str">
        <f t="shared" si="114"/>
        <v/>
      </c>
      <c r="DA104" s="2" t="str">
        <f t="shared" si="115"/>
        <v/>
      </c>
      <c r="DB104" s="2" t="str">
        <f t="shared" si="116"/>
        <v/>
      </c>
      <c r="DC104" s="2" t="str">
        <f t="shared" si="117"/>
        <v/>
      </c>
      <c r="DD104" s="2" t="str">
        <f t="shared" si="118"/>
        <v/>
      </c>
      <c r="DE104" s="2" t="str">
        <f t="shared" si="119"/>
        <v/>
      </c>
      <c r="DF104" s="2" t="str">
        <f t="shared" si="120"/>
        <v/>
      </c>
      <c r="DG104" s="2" t="str">
        <f t="shared" si="121"/>
        <v/>
      </c>
      <c r="DH104" s="2" t="str">
        <f t="shared" si="122"/>
        <v/>
      </c>
      <c r="DI104" s="2" t="str">
        <f t="shared" si="123"/>
        <v/>
      </c>
      <c r="DK104" s="2">
        <f t="shared" si="133"/>
        <v>86.033575797373345</v>
      </c>
      <c r="DL104" s="2">
        <f t="shared" si="133"/>
        <v>87.49384712205925</v>
      </c>
      <c r="DM104" s="2">
        <f t="shared" si="133"/>
        <v>85.574650379493846</v>
      </c>
      <c r="DN104" s="2">
        <f t="shared" si="133"/>
        <v>88.778892177589853</v>
      </c>
      <c r="DO104" s="2">
        <f t="shared" si="133"/>
        <v>86.754247737892669</v>
      </c>
      <c r="DP104" s="2">
        <f t="shared" si="133"/>
        <v>84.848486022202422</v>
      </c>
      <c r="DQ104" s="2">
        <f t="shared" si="133"/>
        <v>84.958935229451953</v>
      </c>
      <c r="DR104" s="2">
        <f t="shared" si="133"/>
        <v>82.416816067653286</v>
      </c>
      <c r="DS104" s="2">
        <f t="shared" si="133"/>
        <v>81.314748414376311</v>
      </c>
      <c r="DT104" s="2">
        <f t="shared" si="133"/>
        <v>79.523359408033826</v>
      </c>
      <c r="DU104" s="2">
        <f t="shared" si="133"/>
        <v>79.081598308668063</v>
      </c>
      <c r="DV104" s="2">
        <f t="shared" si="133"/>
        <v>81.240344608879496</v>
      </c>
      <c r="DW104" s="2">
        <f t="shared" si="133"/>
        <v>80.536526427061304</v>
      </c>
      <c r="DX104" s="2">
        <f t="shared" si="133"/>
        <v>80.8458196617336</v>
      </c>
      <c r="DY104" s="2">
        <f t="shared" si="133"/>
        <v>74.169111062479459</v>
      </c>
      <c r="EA104" s="2">
        <f t="shared" si="93"/>
        <v>62.996609505643434</v>
      </c>
      <c r="EB104" s="2">
        <f t="shared" si="93"/>
        <v>63.377444845103625</v>
      </c>
      <c r="EC104" s="2">
        <f t="shared" si="93"/>
        <v>63.625181315768337</v>
      </c>
      <c r="ED104" s="2">
        <f t="shared" si="93"/>
        <v>64.526285898726698</v>
      </c>
      <c r="EE104" s="2">
        <f t="shared" si="93"/>
        <v>66.355511371211918</v>
      </c>
      <c r="EF104" s="2">
        <f t="shared" si="93"/>
        <v>65.814796645083078</v>
      </c>
      <c r="EG104" s="2">
        <f t="shared" si="93"/>
        <v>66.03655306984075</v>
      </c>
      <c r="EH104" s="2">
        <f t="shared" si="93"/>
        <v>64.941588282733022</v>
      </c>
      <c r="EI104" s="2">
        <f t="shared" si="93"/>
        <v>62.7178996638321</v>
      </c>
      <c r="EJ104" s="2">
        <f t="shared" si="93"/>
        <v>62.115473723689249</v>
      </c>
      <c r="EK104" s="2">
        <f t="shared" si="93"/>
        <v>61.755914658624903</v>
      </c>
      <c r="EL104" s="2">
        <f t="shared" si="93"/>
        <v>62.045067691390344</v>
      </c>
      <c r="EM104" s="2">
        <f t="shared" si="134"/>
        <v>60.629312770834993</v>
      </c>
      <c r="EN104" s="2">
        <f t="shared" si="134"/>
        <v>60.300652391846903</v>
      </c>
      <c r="EO104" s="2">
        <f t="shared" si="134"/>
        <v>60.965426411875121</v>
      </c>
      <c r="EQ104" s="2">
        <f t="shared" si="135"/>
        <v>62.911238498722163</v>
      </c>
      <c r="ER104" s="2">
        <f t="shared" si="135"/>
        <v>63.369191313356531</v>
      </c>
      <c r="ES104" s="2">
        <f t="shared" si="135"/>
        <v>63.596424181099536</v>
      </c>
      <c r="ET104" s="2">
        <f t="shared" si="135"/>
        <v>64.403363205760542</v>
      </c>
      <c r="EU104" s="2">
        <f t="shared" si="135"/>
        <v>65.995137278117156</v>
      </c>
      <c r="EV104" s="2">
        <f t="shared" si="135"/>
        <v>65.298215491193631</v>
      </c>
      <c r="EW104" s="2">
        <f t="shared" si="135"/>
        <v>65.443579222648424</v>
      </c>
      <c r="EX104" s="2">
        <f t="shared" si="135"/>
        <v>64.195207523945257</v>
      </c>
      <c r="EY104" s="2">
        <f t="shared" si="135"/>
        <v>62.081502626292121</v>
      </c>
      <c r="EZ104" s="2">
        <f t="shared" si="135"/>
        <v>61.806284534737898</v>
      </c>
      <c r="FA104" s="2">
        <f t="shared" si="135"/>
        <v>61.030473591253752</v>
      </c>
      <c r="FB104" s="2">
        <f t="shared" si="135"/>
        <v>60.608647462509332</v>
      </c>
      <c r="FC104" s="2">
        <f t="shared" si="135"/>
        <v>59.850419438724572</v>
      </c>
      <c r="FD104" s="2">
        <f t="shared" si="135"/>
        <v>59.935996087907604</v>
      </c>
      <c r="FE104" s="2">
        <f t="shared" si="135"/>
        <v>61.797264444474266</v>
      </c>
      <c r="FG104" s="2">
        <f t="shared" si="136"/>
        <v>0.88690477186579908</v>
      </c>
      <c r="FH104" s="2">
        <f t="shared" si="136"/>
        <v>0.87915982068829079</v>
      </c>
      <c r="FI104" s="2">
        <f t="shared" si="136"/>
        <v>0.8815668689004178</v>
      </c>
      <c r="FJ104" s="2">
        <f t="shared" si="136"/>
        <v>0.88167908235341619</v>
      </c>
      <c r="FK104" s="2">
        <f t="shared" si="136"/>
        <v>0.88260857694169548</v>
      </c>
      <c r="FL104" s="2">
        <f t="shared" si="136"/>
        <v>0.88847858141208802</v>
      </c>
      <c r="FM104" s="2">
        <f t="shared" si="136"/>
        <v>0.88131282008302902</v>
      </c>
      <c r="FN104" s="2">
        <f t="shared" si="136"/>
        <v>0.8772970908748795</v>
      </c>
      <c r="FO104" s="2">
        <f t="shared" si="136"/>
        <v>0.87873633899437031</v>
      </c>
      <c r="FP104" s="2">
        <f t="shared" si="136"/>
        <v>0.87860834010613975</v>
      </c>
      <c r="FQ104" s="2">
        <f t="shared" si="136"/>
        <v>0.88241116778176476</v>
      </c>
      <c r="FR104" s="2">
        <f t="shared" si="136"/>
        <v>0.8798996426924931</v>
      </c>
      <c r="FS104" s="2">
        <f t="shared" si="136"/>
        <v>0.87308887173938909</v>
      </c>
      <c r="FT104" s="2">
        <f t="shared" si="136"/>
        <v>0.86404980642978035</v>
      </c>
      <c r="FU104" s="2">
        <f t="shared" si="136"/>
        <v>0.86300572852090696</v>
      </c>
      <c r="FW104" s="2">
        <f t="shared" si="126"/>
        <v>3.8816373634153616E-4</v>
      </c>
      <c r="FX104" s="2">
        <f t="shared" si="126"/>
        <v>7.8049494146716764E-4</v>
      </c>
      <c r="FY104" s="2">
        <f t="shared" si="126"/>
        <v>8.0868976727320083E-4</v>
      </c>
      <c r="FZ104" s="2">
        <f t="shared" si="126"/>
        <v>7.5726031108771434E-4</v>
      </c>
      <c r="GA104" s="2">
        <f t="shared" si="126"/>
        <v>6.3857262946209758E-4</v>
      </c>
      <c r="GB104" s="2">
        <f t="shared" si="126"/>
        <v>5.6761062342540003E-4</v>
      </c>
      <c r="GC104" s="2">
        <f t="shared" si="126"/>
        <v>5.7103208303075509E-4</v>
      </c>
      <c r="GD104" s="2">
        <f t="shared" si="126"/>
        <v>6.0170404451579849E-4</v>
      </c>
      <c r="GE104" s="2">
        <f t="shared" si="126"/>
        <v>6.926327397270886E-4</v>
      </c>
      <c r="GF104" s="2">
        <f t="shared" si="126"/>
        <v>6.8070787875548083E-4</v>
      </c>
      <c r="GG104" s="2">
        <f t="shared" si="126"/>
        <v>6.5691668889200877E-4</v>
      </c>
      <c r="GH104" s="2">
        <f t="shared" si="126"/>
        <v>5.178569751101231E-4</v>
      </c>
      <c r="GI104" s="2">
        <f t="shared" si="126"/>
        <v>4.5929384273834406E-4</v>
      </c>
      <c r="GJ104" s="2">
        <f t="shared" si="126"/>
        <v>3.9351030028444961E-4</v>
      </c>
      <c r="GK104" s="2">
        <f t="shared" si="126"/>
        <v>3.4561056725290469E-4</v>
      </c>
      <c r="GM104" s="95">
        <f t="shared" si="127"/>
        <v>4.619106494320896E-8</v>
      </c>
      <c r="GN104" s="95">
        <f t="shared" si="127"/>
        <v>4.199707542384494E-8</v>
      </c>
      <c r="GO104" s="95">
        <f t="shared" si="127"/>
        <v>1.044094155879924E-9</v>
      </c>
      <c r="GP104" s="95">
        <f t="shared" si="127"/>
        <v>8.6917676842625969E-12</v>
      </c>
      <c r="GQ104" s="95">
        <f t="shared" si="127"/>
        <v>1.3642418831845186E-10</v>
      </c>
      <c r="GR104" s="95">
        <f t="shared" si="127"/>
        <v>1.6625651909142271E-11</v>
      </c>
      <c r="GS104" s="95">
        <f t="shared" si="127"/>
        <v>3.5381578438399613E-10</v>
      </c>
      <c r="GT104" s="95">
        <f t="shared" si="127"/>
        <v>1.2482169405186016E-10</v>
      </c>
      <c r="GU104" s="95">
        <f t="shared" si="127"/>
        <v>1.277573739030124E-10</v>
      </c>
      <c r="GV104" s="95">
        <f t="shared" si="127"/>
        <v>1.7282425340926402E-10</v>
      </c>
      <c r="GW104" s="95">
        <f t="shared" si="127"/>
        <v>4.9580308837016083E-11</v>
      </c>
      <c r="GX104" s="95">
        <f t="shared" si="127"/>
        <v>2.9933301606931181E-10</v>
      </c>
      <c r="GY104" s="95">
        <f t="shared" si="127"/>
        <v>3.1437535843421455E-9</v>
      </c>
      <c r="GZ104" s="95">
        <f t="shared" si="127"/>
        <v>3.4290274739967148E-8</v>
      </c>
      <c r="HA104" s="95">
        <f t="shared" si="127"/>
        <v>7.3884585656113932E-9</v>
      </c>
      <c r="HC104" s="95">
        <f t="shared" si="72"/>
        <v>0.18691882520624159</v>
      </c>
      <c r="HD104" s="95">
        <f t="shared" si="72"/>
        <v>0.18907252681366485</v>
      </c>
      <c r="HE104" s="95">
        <f t="shared" si="72"/>
        <v>0.18390668902422125</v>
      </c>
      <c r="HF104" s="95">
        <f t="shared" si="72"/>
        <v>0.2088413733175622</v>
      </c>
      <c r="HG104" s="95">
        <f t="shared" si="72"/>
        <v>0.16722741525714602</v>
      </c>
      <c r="HH104" s="95">
        <f t="shared" si="72"/>
        <v>0.18437759507379872</v>
      </c>
      <c r="HI104" s="95">
        <f t="shared" si="137"/>
        <v>0.15796586789668254</v>
      </c>
      <c r="HJ104" s="95">
        <f t="shared" si="137"/>
        <v>0.17495225067676975</v>
      </c>
      <c r="HK104" s="95">
        <f t="shared" si="137"/>
        <v>0.17931335662682915</v>
      </c>
      <c r="HL104" s="95">
        <f t="shared" si="137"/>
        <v>0.1817907527875362</v>
      </c>
      <c r="HM104" s="95">
        <f t="shared" si="137"/>
        <v>0.15788405234151831</v>
      </c>
      <c r="HN104" s="95">
        <f t="shared" si="137"/>
        <v>0.16307199266392206</v>
      </c>
      <c r="HO104" s="95">
        <f t="shared" si="137"/>
        <v>0.11998241969285234</v>
      </c>
      <c r="HP104" s="95">
        <f t="shared" si="137"/>
        <v>8.3656093515668287E-2</v>
      </c>
      <c r="HQ104" s="95">
        <f t="shared" si="137"/>
        <v>6.6735849387760338E-2</v>
      </c>
      <c r="HS104" s="95">
        <f t="shared" si="128"/>
        <v>1.2970758636673319E-18</v>
      </c>
      <c r="HT104" s="95">
        <f t="shared" si="128"/>
        <v>2.2332719569297071E-16</v>
      </c>
      <c r="HU104" s="95">
        <f t="shared" si="128"/>
        <v>5.2421587391442802E-16</v>
      </c>
      <c r="HV104" s="95">
        <f t="shared" si="128"/>
        <v>5.6304827155065458E-16</v>
      </c>
      <c r="HW104" s="95">
        <f t="shared" si="128"/>
        <v>8.3361311598973648E-17</v>
      </c>
      <c r="HX104" s="95">
        <f t="shared" si="128"/>
        <v>8.9854665553621388E-18</v>
      </c>
      <c r="HY104" s="95">
        <f t="shared" si="128"/>
        <v>4.486561306498254E-18</v>
      </c>
      <c r="HZ104" s="95">
        <f t="shared" si="128"/>
        <v>1.4261698683557593E-19</v>
      </c>
      <c r="IA104" s="95">
        <f t="shared" si="128"/>
        <v>1.0962877246584039E-17</v>
      </c>
      <c r="IB104" s="95">
        <f t="shared" si="128"/>
        <v>3.8182661443867493E-16</v>
      </c>
      <c r="IC104" s="95">
        <f t="shared" si="128"/>
        <v>3.6943164636387845E-16</v>
      </c>
      <c r="ID104" s="95">
        <f t="shared" si="128"/>
        <v>8.7105891743434377E-15</v>
      </c>
      <c r="IE104" s="95">
        <f t="shared" si="128"/>
        <v>4.9612346982421872E-14</v>
      </c>
      <c r="IF104" s="95">
        <f t="shared" si="128"/>
        <v>8.3432705594481444E-13</v>
      </c>
      <c r="IG104" s="95">
        <f t="shared" si="128"/>
        <v>1.0593968765514575E-11</v>
      </c>
      <c r="II104" s="95">
        <f t="shared" si="129"/>
        <v>7.7950517730290881E-101</v>
      </c>
      <c r="IJ104" s="95">
        <f t="shared" si="129"/>
        <v>2.3480047716558417E-69</v>
      </c>
      <c r="IK104" s="95">
        <f t="shared" si="129"/>
        <v>1.743986732842936E-71</v>
      </c>
      <c r="IL104" s="95">
        <f t="shared" si="129"/>
        <v>1.4849812311993203E-73</v>
      </c>
      <c r="IM104" s="95">
        <f t="shared" si="129"/>
        <v>7.1399873305756885E-80</v>
      </c>
      <c r="IN104" s="95">
        <f t="shared" si="129"/>
        <v>2.4139001796114392E-79</v>
      </c>
      <c r="IO104" s="95">
        <f t="shared" si="129"/>
        <v>5.0017084290402443E-83</v>
      </c>
      <c r="IP104" s="95">
        <f t="shared" si="129"/>
        <v>2.9638106995429359E-96</v>
      </c>
      <c r="IQ104" s="95">
        <f t="shared" si="129"/>
        <v>3.6724583475260328E-74</v>
      </c>
      <c r="IR104" s="95">
        <f t="shared" si="129"/>
        <v>2.4491128474600796E-66</v>
      </c>
      <c r="IS104" s="95">
        <f t="shared" si="129"/>
        <v>8.275442931834202E-60</v>
      </c>
      <c r="IT104" s="95">
        <f t="shared" si="129"/>
        <v>2.9013773573892381E-58</v>
      </c>
      <c r="IU104" s="95">
        <f t="shared" si="129"/>
        <v>5.5163610870149267E-61</v>
      </c>
      <c r="IV104" s="95">
        <f t="shared" si="129"/>
        <v>5.0265156483903545E-56</v>
      </c>
      <c r="IW104" s="95">
        <f t="shared" si="129"/>
        <v>3.8930720473222018E-36</v>
      </c>
      <c r="IY104" s="95">
        <f t="shared" si="130"/>
        <v>0.18691887139730654</v>
      </c>
      <c r="IZ104" s="95">
        <f t="shared" si="130"/>
        <v>0.1890725688107405</v>
      </c>
      <c r="JA104" s="95">
        <f t="shared" si="130"/>
        <v>0.18390669006831592</v>
      </c>
      <c r="JB104" s="95">
        <f t="shared" si="130"/>
        <v>0.20884137332625452</v>
      </c>
      <c r="JC104" s="95">
        <f t="shared" si="130"/>
        <v>0.16722741539357028</v>
      </c>
      <c r="JD104" s="95">
        <f t="shared" si="130"/>
        <v>0.18437759509042437</v>
      </c>
      <c r="JE104" s="95">
        <f t="shared" si="130"/>
        <v>0.15796586825049833</v>
      </c>
      <c r="JF104" s="95">
        <f t="shared" si="130"/>
        <v>0.17495225080159144</v>
      </c>
      <c r="JG104" s="95">
        <f t="shared" si="130"/>
        <v>0.17931335675458651</v>
      </c>
      <c r="JH104" s="95">
        <f t="shared" si="130"/>
        <v>0.18179075296036085</v>
      </c>
      <c r="JI104" s="95">
        <f t="shared" si="130"/>
        <v>0.15788405239109898</v>
      </c>
      <c r="JJ104" s="95">
        <f t="shared" si="130"/>
        <v>0.16307199296326377</v>
      </c>
      <c r="JK104" s="95">
        <f t="shared" si="130"/>
        <v>0.11998242283665554</v>
      </c>
      <c r="JL104" s="95">
        <f t="shared" si="130"/>
        <v>8.3656127806777364E-2</v>
      </c>
      <c r="JM104" s="95">
        <f t="shared" si="130"/>
        <v>6.6735856786812875E-2</v>
      </c>
    </row>
    <row r="105" spans="2:273" x14ac:dyDescent="0.25">
      <c r="B105" s="2">
        <v>78</v>
      </c>
      <c r="C105" s="37">
        <v>150.977</v>
      </c>
      <c r="D105" s="37">
        <v>155.29499999999999</v>
      </c>
      <c r="E105" s="37">
        <v>158.256</v>
      </c>
      <c r="F105" s="37">
        <v>163.767</v>
      </c>
      <c r="G105" s="37">
        <v>154.256</v>
      </c>
      <c r="H105" s="37">
        <v>156.55799999999999</v>
      </c>
      <c r="I105" s="37">
        <v>143.37200000000001</v>
      </c>
      <c r="J105" s="37">
        <v>143.488</v>
      </c>
      <c r="K105" s="37">
        <v>144.37200000000001</v>
      </c>
      <c r="L105" s="37">
        <v>142.88399999999999</v>
      </c>
      <c r="M105" s="37">
        <v>147.512</v>
      </c>
      <c r="N105" s="37">
        <v>138.465</v>
      </c>
      <c r="O105" s="37">
        <v>121.69799999999999</v>
      </c>
      <c r="P105" s="37">
        <v>101.86</v>
      </c>
      <c r="Q105" s="37">
        <v>92.116</v>
      </c>
      <c r="S105" s="4">
        <f t="shared" si="131"/>
        <v>144.34762142713305</v>
      </c>
      <c r="T105" s="4">
        <f t="shared" si="131"/>
        <v>149.63717993947773</v>
      </c>
      <c r="U105" s="4">
        <f t="shared" si="131"/>
        <v>148.68160496345556</v>
      </c>
      <c r="V105" s="4">
        <f t="shared" si="131"/>
        <v>159.73312994802646</v>
      </c>
      <c r="W105" s="4">
        <f t="shared" si="131"/>
        <v>147.55533843518126</v>
      </c>
      <c r="X105" s="4">
        <f t="shared" si="131"/>
        <v>150.97860379980455</v>
      </c>
      <c r="Y105" s="4">
        <f t="shared" si="131"/>
        <v>138.44966351914056</v>
      </c>
      <c r="Z105" s="4">
        <f t="shared" si="131"/>
        <v>139.14787006131309</v>
      </c>
      <c r="AA105" s="4">
        <f t="shared" si="131"/>
        <v>138.57978830126447</v>
      </c>
      <c r="AB105" s="4">
        <f t="shared" si="131"/>
        <v>137.62726121656388</v>
      </c>
      <c r="AC105" s="4">
        <f t="shared" si="131"/>
        <v>134.82142735774266</v>
      </c>
      <c r="AD105" s="4">
        <f t="shared" si="131"/>
        <v>132.27474620965634</v>
      </c>
      <c r="AE105" s="4">
        <f t="shared" si="131"/>
        <v>116.64028306589569</v>
      </c>
      <c r="AF105" s="4">
        <f t="shared" si="131"/>
        <v>101.91844065899421</v>
      </c>
      <c r="AG105" s="4">
        <f t="shared" si="131"/>
        <v>90.083269894827424</v>
      </c>
      <c r="AI105" s="4">
        <f t="shared" si="132"/>
        <v>6.6293785728669548</v>
      </c>
      <c r="AJ105" s="4">
        <f t="shared" si="132"/>
        <v>5.6578200605222548</v>
      </c>
      <c r="AK105" s="4">
        <f t="shared" si="132"/>
        <v>9.5743950365444448</v>
      </c>
      <c r="AL105" s="4">
        <f t="shared" si="132"/>
        <v>4.0338700519735369</v>
      </c>
      <c r="AM105" s="4">
        <f t="shared" si="132"/>
        <v>6.7006615648187449</v>
      </c>
      <c r="AN105" s="4">
        <f t="shared" si="132"/>
        <v>5.5793962001954469</v>
      </c>
      <c r="AO105" s="4">
        <f t="shared" si="132"/>
        <v>4.9223364808594567</v>
      </c>
      <c r="AP105" s="4">
        <f t="shared" si="132"/>
        <v>4.3401299386869141</v>
      </c>
      <c r="AQ105" s="4">
        <f t="shared" si="132"/>
        <v>5.7922116987355423</v>
      </c>
      <c r="AR105" s="4">
        <f t="shared" si="132"/>
        <v>5.2567387834361057</v>
      </c>
      <c r="AS105" s="4">
        <f t="shared" si="132"/>
        <v>12.690572642257337</v>
      </c>
      <c r="AT105" s="4">
        <f t="shared" si="132"/>
        <v>6.190253790343661</v>
      </c>
      <c r="AU105" s="4">
        <f t="shared" si="132"/>
        <v>5.057716934104306</v>
      </c>
      <c r="AV105" s="4">
        <f t="shared" si="132"/>
        <v>-5.84406589942148E-2</v>
      </c>
      <c r="AW105" s="4">
        <f t="shared" si="132"/>
        <v>2.0327301051725755</v>
      </c>
      <c r="AY105" s="2">
        <f t="shared" si="124"/>
        <v>65.359598831920309</v>
      </c>
      <c r="AZ105" s="2">
        <f t="shared" si="124"/>
        <v>66.033191975839173</v>
      </c>
      <c r="BA105" s="2">
        <f t="shared" si="124"/>
        <v>65.981213824058869</v>
      </c>
      <c r="BB105" s="2">
        <f t="shared" si="124"/>
        <v>67.131678893377057</v>
      </c>
      <c r="BC105" s="2">
        <f t="shared" si="124"/>
        <v>68.511651447000972</v>
      </c>
      <c r="BD105" s="2">
        <f t="shared" si="124"/>
        <v>67.712885083528874</v>
      </c>
      <c r="BE105" s="2">
        <f t="shared" si="124"/>
        <v>68.03282353913275</v>
      </c>
      <c r="BF105" s="2">
        <f t="shared" si="124"/>
        <v>66.838536670984524</v>
      </c>
      <c r="BG105" s="2">
        <f t="shared" si="124"/>
        <v>64.717512242239508</v>
      </c>
      <c r="BH105" s="2">
        <f t="shared" si="124"/>
        <v>63.988159788527952</v>
      </c>
      <c r="BI105" s="2">
        <f t="shared" si="124"/>
        <v>63.541110848274528</v>
      </c>
      <c r="BJ105" s="2">
        <f t="shared" si="124"/>
        <v>64.057595647489251</v>
      </c>
      <c r="BK105" s="2">
        <f t="shared" si="124"/>
        <v>62.869127299774242</v>
      </c>
      <c r="BL105" s="2">
        <f t="shared" si="124"/>
        <v>62.804002038538272</v>
      </c>
      <c r="BM105" s="2">
        <f t="shared" si="124"/>
        <v>62.593316992805704</v>
      </c>
      <c r="BO105" s="2" t="str">
        <f t="shared" si="94"/>
        <v/>
      </c>
      <c r="BP105" s="2" t="str">
        <f t="shared" si="95"/>
        <v/>
      </c>
      <c r="BQ105" s="2" t="str">
        <f t="shared" si="96"/>
        <v/>
      </c>
      <c r="BR105" s="2" t="str">
        <f t="shared" si="97"/>
        <v/>
      </c>
      <c r="BS105" s="2" t="str">
        <f t="shared" si="98"/>
        <v/>
      </c>
      <c r="BT105" s="2" t="str">
        <f t="shared" si="99"/>
        <v/>
      </c>
      <c r="BU105" s="2" t="str">
        <f t="shared" si="100"/>
        <v/>
      </c>
      <c r="BV105" s="2" t="str">
        <f t="shared" si="101"/>
        <v/>
      </c>
      <c r="BW105" s="2" t="str">
        <f t="shared" si="102"/>
        <v/>
      </c>
      <c r="BX105" s="2" t="str">
        <f t="shared" si="103"/>
        <v/>
      </c>
      <c r="BY105" s="2" t="str">
        <f t="shared" si="104"/>
        <v/>
      </c>
      <c r="BZ105" s="2" t="str">
        <f t="shared" si="105"/>
        <v/>
      </c>
      <c r="CA105" s="2" t="str">
        <f t="shared" si="106"/>
        <v/>
      </c>
      <c r="CB105" s="2" t="str">
        <f t="shared" si="107"/>
        <v/>
      </c>
      <c r="CC105" s="2" t="str">
        <f t="shared" si="108"/>
        <v/>
      </c>
      <c r="CE105" s="2" t="str">
        <f t="shared" si="125"/>
        <v/>
      </c>
      <c r="CF105" s="2" t="str">
        <f t="shared" si="125"/>
        <v/>
      </c>
      <c r="CG105" s="2" t="str">
        <f t="shared" si="125"/>
        <v/>
      </c>
      <c r="CH105" s="2" t="str">
        <f t="shared" si="125"/>
        <v/>
      </c>
      <c r="CI105" s="2" t="str">
        <f t="shared" si="125"/>
        <v/>
      </c>
      <c r="CJ105" s="2" t="str">
        <f t="shared" si="125"/>
        <v/>
      </c>
      <c r="CK105" s="2" t="str">
        <f t="shared" si="125"/>
        <v/>
      </c>
      <c r="CL105" s="2" t="str">
        <f t="shared" si="125"/>
        <v/>
      </c>
      <c r="CM105" s="2" t="str">
        <f t="shared" si="125"/>
        <v/>
      </c>
      <c r="CN105" s="2" t="str">
        <f t="shared" si="125"/>
        <v/>
      </c>
      <c r="CO105" s="2" t="str">
        <f t="shared" si="125"/>
        <v/>
      </c>
      <c r="CP105" s="2" t="str">
        <f t="shared" si="125"/>
        <v/>
      </c>
      <c r="CQ105" s="2" t="str">
        <f t="shared" si="125"/>
        <v/>
      </c>
      <c r="CR105" s="2" t="str">
        <f t="shared" si="125"/>
        <v/>
      </c>
      <c r="CS105" s="2" t="str">
        <f t="shared" si="125"/>
        <v/>
      </c>
      <c r="CU105" s="2" t="str">
        <f t="shared" si="109"/>
        <v/>
      </c>
      <c r="CV105" s="2" t="str">
        <f t="shared" si="110"/>
        <v/>
      </c>
      <c r="CW105" s="2" t="str">
        <f t="shared" si="111"/>
        <v/>
      </c>
      <c r="CX105" s="2" t="str">
        <f t="shared" si="112"/>
        <v/>
      </c>
      <c r="CY105" s="2" t="str">
        <f t="shared" si="113"/>
        <v/>
      </c>
      <c r="CZ105" s="2" t="str">
        <f t="shared" si="114"/>
        <v/>
      </c>
      <c r="DA105" s="2" t="str">
        <f t="shared" si="115"/>
        <v/>
      </c>
      <c r="DB105" s="2" t="str">
        <f t="shared" si="116"/>
        <v/>
      </c>
      <c r="DC105" s="2" t="str">
        <f t="shared" si="117"/>
        <v/>
      </c>
      <c r="DD105" s="2" t="str">
        <f t="shared" si="118"/>
        <v/>
      </c>
      <c r="DE105" s="2" t="str">
        <f t="shared" si="119"/>
        <v/>
      </c>
      <c r="DF105" s="2" t="str">
        <f t="shared" si="120"/>
        <v/>
      </c>
      <c r="DG105" s="2" t="str">
        <f t="shared" si="121"/>
        <v/>
      </c>
      <c r="DH105" s="2" t="str">
        <f t="shared" si="122"/>
        <v/>
      </c>
      <c r="DI105" s="2" t="str">
        <f t="shared" si="123"/>
        <v/>
      </c>
      <c r="DK105" s="2">
        <f t="shared" si="133"/>
        <v>86.271441463414618</v>
      </c>
      <c r="DL105" s="2">
        <f t="shared" si="133"/>
        <v>87.766838937957488</v>
      </c>
      <c r="DM105" s="2">
        <f t="shared" si="133"/>
        <v>85.821191178456658</v>
      </c>
      <c r="DN105" s="2">
        <f t="shared" si="133"/>
        <v>89.036282694050129</v>
      </c>
      <c r="DO105" s="2">
        <f t="shared" si="133"/>
        <v>86.977457769494649</v>
      </c>
      <c r="DP105" s="2">
        <f t="shared" si="133"/>
        <v>85.040523701482869</v>
      </c>
      <c r="DQ105" s="2">
        <f t="shared" si="133"/>
        <v>85.142039434945843</v>
      </c>
      <c r="DR105" s="2">
        <f t="shared" si="133"/>
        <v>82.613115524010894</v>
      </c>
      <c r="DS105" s="2">
        <f t="shared" si="133"/>
        <v>81.506028390214425</v>
      </c>
      <c r="DT105" s="2">
        <f t="shared" si="133"/>
        <v>79.705326789489575</v>
      </c>
      <c r="DU105" s="2">
        <f t="shared" si="133"/>
        <v>79.258256418000585</v>
      </c>
      <c r="DV105" s="2">
        <f t="shared" si="133"/>
        <v>81.458420114768956</v>
      </c>
      <c r="DW105" s="2">
        <f t="shared" si="133"/>
        <v>80.738478103292053</v>
      </c>
      <c r="DX105" s="2">
        <f t="shared" si="133"/>
        <v>81.054896264975326</v>
      </c>
      <c r="DY105" s="2">
        <f t="shared" si="133"/>
        <v>74.340898566582752</v>
      </c>
      <c r="EA105" s="2">
        <f t="shared" si="93"/>
        <v>62.927660590589014</v>
      </c>
      <c r="EB105" s="2">
        <f t="shared" si="93"/>
        <v>63.308767867132325</v>
      </c>
      <c r="EC105" s="2">
        <f t="shared" si="93"/>
        <v>63.550386440677968</v>
      </c>
      <c r="ED105" s="2">
        <f t="shared" si="93"/>
        <v>64.450852508143342</v>
      </c>
      <c r="EE105" s="2">
        <f t="shared" si="93"/>
        <v>66.271984751430139</v>
      </c>
      <c r="EF105" s="2">
        <f t="shared" si="93"/>
        <v>65.729648032927741</v>
      </c>
      <c r="EG105" s="2">
        <f t="shared" si="93"/>
        <v>65.931851771764144</v>
      </c>
      <c r="EH105" s="2">
        <f t="shared" si="93"/>
        <v>64.826899303961582</v>
      </c>
      <c r="EI105" s="2">
        <f t="shared" si="93"/>
        <v>62.605113163627522</v>
      </c>
      <c r="EJ105" s="2">
        <f t="shared" si="93"/>
        <v>62.007943849980869</v>
      </c>
      <c r="EK105" s="2">
        <f t="shared" si="93"/>
        <v>61.631522305350408</v>
      </c>
      <c r="EL105" s="2">
        <f t="shared" si="93"/>
        <v>61.892372604101112</v>
      </c>
      <c r="EM105" s="2">
        <f t="shared" si="134"/>
        <v>60.500641028220748</v>
      </c>
      <c r="EN105" s="2">
        <f t="shared" si="134"/>
        <v>60.185239226289497</v>
      </c>
      <c r="EO105" s="2">
        <f t="shared" si="134"/>
        <v>60.892235420576704</v>
      </c>
      <c r="EQ105" s="2">
        <f t="shared" si="135"/>
        <v>62.84456946412493</v>
      </c>
      <c r="ER105" s="2">
        <f t="shared" si="135"/>
        <v>63.299500046655545</v>
      </c>
      <c r="ES105" s="2">
        <f t="shared" si="135"/>
        <v>63.522250035871096</v>
      </c>
      <c r="ET105" s="2">
        <f t="shared" si="135"/>
        <v>64.333571445131753</v>
      </c>
      <c r="EU105" s="2">
        <f t="shared" si="135"/>
        <v>65.92310184196235</v>
      </c>
      <c r="EV105" s="2">
        <f t="shared" si="135"/>
        <v>65.228709475838642</v>
      </c>
      <c r="EW105" s="2">
        <f t="shared" si="135"/>
        <v>65.3564040418524</v>
      </c>
      <c r="EX105" s="2">
        <f t="shared" si="135"/>
        <v>64.102935009242813</v>
      </c>
      <c r="EY105" s="2">
        <f t="shared" si="135"/>
        <v>61.988164674863448</v>
      </c>
      <c r="EZ105" s="2">
        <f t="shared" si="135"/>
        <v>61.708185447705041</v>
      </c>
      <c r="FA105" s="2">
        <f t="shared" si="135"/>
        <v>60.929470810833507</v>
      </c>
      <c r="FB105" s="2">
        <f t="shared" si="135"/>
        <v>60.499458822474281</v>
      </c>
      <c r="FC105" s="2">
        <f t="shared" si="135"/>
        <v>59.743685807924692</v>
      </c>
      <c r="FD105" s="2">
        <f t="shared" si="135"/>
        <v>59.830352205321248</v>
      </c>
      <c r="FE105" s="2">
        <f t="shared" si="135"/>
        <v>61.686198640099192</v>
      </c>
      <c r="FG105" s="2">
        <f t="shared" si="136"/>
        <v>0.89581920692599881</v>
      </c>
      <c r="FH105" s="2">
        <f t="shared" si="136"/>
        <v>0.8886080577825991</v>
      </c>
      <c r="FI105" s="2">
        <f t="shared" si="136"/>
        <v>0.89085026971826908</v>
      </c>
      <c r="FJ105" s="2">
        <f t="shared" si="136"/>
        <v>0.89095477530424982</v>
      </c>
      <c r="FK105" s="2">
        <f t="shared" si="136"/>
        <v>0.89182034335849425</v>
      </c>
      <c r="FL105" s="2">
        <f t="shared" si="136"/>
        <v>0.89728333204343869</v>
      </c>
      <c r="FM105" s="2">
        <f t="shared" si="136"/>
        <v>0.89061366363884242</v>
      </c>
      <c r="FN105" s="2">
        <f t="shared" si="136"/>
        <v>0.88687222994868464</v>
      </c>
      <c r="FO105" s="2">
        <f t="shared" si="136"/>
        <v>0.88821347709165643</v>
      </c>
      <c r="FP105" s="2">
        <f t="shared" si="136"/>
        <v>0.88809420778744252</v>
      </c>
      <c r="FQ105" s="2">
        <f t="shared" si="136"/>
        <v>0.89163652309447727</v>
      </c>
      <c r="FR105" s="2">
        <f t="shared" si="136"/>
        <v>0.88929731845743298</v>
      </c>
      <c r="FS105" s="2">
        <f t="shared" si="136"/>
        <v>0.88294858522545305</v>
      </c>
      <c r="FT105" s="2">
        <f t="shared" si="136"/>
        <v>0.87451083040688959</v>
      </c>
      <c r="FU105" s="2">
        <f t="shared" si="136"/>
        <v>0.87353533299925878</v>
      </c>
      <c r="FW105" s="2">
        <f t="shared" si="126"/>
        <v>4.2559713510138944E-4</v>
      </c>
      <c r="FX105" s="2">
        <f t="shared" si="126"/>
        <v>8.5573124831909389E-4</v>
      </c>
      <c r="FY105" s="2">
        <f t="shared" si="126"/>
        <v>8.8664152066316555E-4</v>
      </c>
      <c r="FZ105" s="2">
        <f t="shared" si="126"/>
        <v>8.3025876194704274E-4</v>
      </c>
      <c r="GA105" s="2">
        <f t="shared" si="126"/>
        <v>7.0013783053272417E-4</v>
      </c>
      <c r="GB105" s="2">
        <f t="shared" si="126"/>
        <v>6.2233859194868696E-4</v>
      </c>
      <c r="GC105" s="2">
        <f t="shared" si="126"/>
        <v>6.2608973571475054E-4</v>
      </c>
      <c r="GD105" s="2">
        <f t="shared" si="126"/>
        <v>6.5971706789557836E-4</v>
      </c>
      <c r="GE105" s="2">
        <f t="shared" si="126"/>
        <v>7.5940595053484332E-4</v>
      </c>
      <c r="GF105" s="2">
        <f t="shared" si="126"/>
        <v>7.4633233276550802E-4</v>
      </c>
      <c r="GG105" s="2">
        <f t="shared" si="126"/>
        <v>7.2024917800146996E-4</v>
      </c>
      <c r="GH105" s="2">
        <f t="shared" si="126"/>
        <v>5.677905140321597E-4</v>
      </c>
      <c r="GI105" s="2">
        <f t="shared" si="126"/>
        <v>5.035833694789876E-4</v>
      </c>
      <c r="GJ105" s="2">
        <f t="shared" si="126"/>
        <v>4.3145908380480834E-4</v>
      </c>
      <c r="GK105" s="2">
        <f t="shared" si="126"/>
        <v>3.7894181595749714E-4</v>
      </c>
      <c r="GM105" s="95">
        <f t="shared" si="127"/>
        <v>4.0702317795610442E-9</v>
      </c>
      <c r="GN105" s="95">
        <f t="shared" si="127"/>
        <v>3.3240298565950967E-9</v>
      </c>
      <c r="GO105" s="95">
        <f t="shared" si="127"/>
        <v>5.3848955511727878E-11</v>
      </c>
      <c r="GP105" s="95">
        <f t="shared" si="127"/>
        <v>2.5155577872941642E-13</v>
      </c>
      <c r="GQ105" s="95">
        <f t="shared" si="127"/>
        <v>5.5815250317360838E-12</v>
      </c>
      <c r="GR105" s="95">
        <f t="shared" si="127"/>
        <v>5.836244352998964E-13</v>
      </c>
      <c r="GS105" s="95">
        <f t="shared" si="127"/>
        <v>1.5925358044908659E-11</v>
      </c>
      <c r="GT105" s="95">
        <f t="shared" si="127"/>
        <v>4.6411601897611645E-12</v>
      </c>
      <c r="GU105" s="95">
        <f t="shared" si="127"/>
        <v>4.8753410188327521E-12</v>
      </c>
      <c r="GV105" s="95">
        <f t="shared" si="127"/>
        <v>6.8309504797690015E-12</v>
      </c>
      <c r="GW105" s="95">
        <f t="shared" si="127"/>
        <v>1.79007736451032E-12</v>
      </c>
      <c r="GX105" s="95">
        <f t="shared" si="127"/>
        <v>1.2916313806798094E-11</v>
      </c>
      <c r="GY105" s="95">
        <f t="shared" si="127"/>
        <v>1.6469928623700976E-10</v>
      </c>
      <c r="GZ105" s="95">
        <f t="shared" si="127"/>
        <v>2.1770953798068053E-9</v>
      </c>
      <c r="HA105" s="95">
        <f t="shared" si="127"/>
        <v>4.8141746310137436E-10</v>
      </c>
      <c r="HC105" s="95">
        <f t="shared" si="72"/>
        <v>0.23619694565358568</v>
      </c>
      <c r="HD105" s="95">
        <f t="shared" si="72"/>
        <v>0.23990197073570216</v>
      </c>
      <c r="HE105" s="95">
        <f t="shared" si="72"/>
        <v>0.23910287061683666</v>
      </c>
      <c r="HF105" s="95">
        <f t="shared" si="72"/>
        <v>0.2698615217049985</v>
      </c>
      <c r="HG105" s="95">
        <f t="shared" si="72"/>
        <v>0.22046840721492258</v>
      </c>
      <c r="HH105" s="95">
        <f t="shared" si="72"/>
        <v>0.24225294470325787</v>
      </c>
      <c r="HI105" s="95">
        <f t="shared" si="137"/>
        <v>0.20845470160697255</v>
      </c>
      <c r="HJ105" s="95">
        <f t="shared" si="137"/>
        <v>0.2290724753009466</v>
      </c>
      <c r="HK105" s="95">
        <f t="shared" si="137"/>
        <v>0.234568043290456</v>
      </c>
      <c r="HL105" s="95">
        <f t="shared" si="137"/>
        <v>0.23759576783846431</v>
      </c>
      <c r="HM105" s="95">
        <f t="shared" si="137"/>
        <v>0.21344818973005791</v>
      </c>
      <c r="HN105" s="95">
        <f t="shared" si="137"/>
        <v>0.21290170134089687</v>
      </c>
      <c r="HO105" s="95">
        <f t="shared" si="137"/>
        <v>0.15794611335374806</v>
      </c>
      <c r="HP105" s="95">
        <f t="shared" si="137"/>
        <v>0.11305603684148363</v>
      </c>
      <c r="HQ105" s="95">
        <f t="shared" si="137"/>
        <v>9.7933053934441849E-2</v>
      </c>
      <c r="HS105" s="95">
        <f t="shared" si="128"/>
        <v>5.6549061398721074E-18</v>
      </c>
      <c r="HT105" s="95">
        <f t="shared" si="128"/>
        <v>8.8255670303490606E-16</v>
      </c>
      <c r="HU105" s="95">
        <f t="shared" si="128"/>
        <v>2.0368262422335065E-15</v>
      </c>
      <c r="HV105" s="95">
        <f t="shared" si="128"/>
        <v>2.1845865460526458E-15</v>
      </c>
      <c r="HW105" s="95">
        <f t="shared" si="128"/>
        <v>3.3585762911736166E-16</v>
      </c>
      <c r="HX105" s="95">
        <f t="shared" si="128"/>
        <v>3.911077540280771E-17</v>
      </c>
      <c r="HY105" s="95">
        <f t="shared" si="128"/>
        <v>1.983883822077007E-17</v>
      </c>
      <c r="HZ105" s="95">
        <f t="shared" si="128"/>
        <v>7.3659333530658033E-19</v>
      </c>
      <c r="IA105" s="95">
        <f t="shared" si="128"/>
        <v>4.8768181518980876E-17</v>
      </c>
      <c r="IB105" s="95">
        <f t="shared" si="128"/>
        <v>1.4760690214391778E-15</v>
      </c>
      <c r="IC105" s="95">
        <f t="shared" si="128"/>
        <v>1.4268977536348657E-15</v>
      </c>
      <c r="ID105" s="95">
        <f t="shared" si="128"/>
        <v>2.8371636936083617E-14</v>
      </c>
      <c r="IE105" s="95">
        <f t="shared" si="128"/>
        <v>1.45396571408546E-13</v>
      </c>
      <c r="IF105" s="95">
        <f t="shared" si="128"/>
        <v>2.147579945114311E-12</v>
      </c>
      <c r="IG105" s="95">
        <f t="shared" si="128"/>
        <v>2.4711022850139459E-11</v>
      </c>
      <c r="II105" s="95">
        <f t="shared" si="129"/>
        <v>1.5771655561161956E-98</v>
      </c>
      <c r="IJ105" s="95">
        <f t="shared" si="129"/>
        <v>1.2515090452605616E-67</v>
      </c>
      <c r="IK105" s="95">
        <f t="shared" si="129"/>
        <v>1.0749776311423716E-69</v>
      </c>
      <c r="IL105" s="95">
        <f t="shared" si="129"/>
        <v>9.9509797648173157E-72</v>
      </c>
      <c r="IM105" s="95">
        <f t="shared" si="129"/>
        <v>6.2306892690744937E-78</v>
      </c>
      <c r="IN105" s="95">
        <f t="shared" si="129"/>
        <v>1.9063954718557075E-77</v>
      </c>
      <c r="IO105" s="95">
        <f t="shared" si="129"/>
        <v>4.8774404167193028E-81</v>
      </c>
      <c r="IP105" s="95">
        <f t="shared" si="129"/>
        <v>6.3187131059931298E-94</v>
      </c>
      <c r="IQ105" s="95">
        <f t="shared" si="129"/>
        <v>2.4213363872037792E-72</v>
      </c>
      <c r="IR105" s="95">
        <f t="shared" si="129"/>
        <v>1.0186105464544769E-64</v>
      </c>
      <c r="IS105" s="95">
        <f t="shared" si="129"/>
        <v>2.3251130344439119E-58</v>
      </c>
      <c r="IT105" s="95">
        <f t="shared" si="129"/>
        <v>6.7408553925445603E-57</v>
      </c>
      <c r="IU105" s="95">
        <f t="shared" si="129"/>
        <v>1.4162340345924796E-59</v>
      </c>
      <c r="IV105" s="95">
        <f t="shared" si="129"/>
        <v>9.2832837094675794E-55</v>
      </c>
      <c r="IW105" s="95">
        <f t="shared" si="129"/>
        <v>2.4066244359464152E-35</v>
      </c>
      <c r="IY105" s="95">
        <f t="shared" si="130"/>
        <v>0.23619694972381747</v>
      </c>
      <c r="IZ105" s="95">
        <f t="shared" si="130"/>
        <v>0.2399019740597329</v>
      </c>
      <c r="JA105" s="95">
        <f t="shared" si="130"/>
        <v>0.23910287067068764</v>
      </c>
      <c r="JB105" s="95">
        <f t="shared" si="130"/>
        <v>0.26986152170525224</v>
      </c>
      <c r="JC105" s="95">
        <f t="shared" si="130"/>
        <v>0.22046840722050445</v>
      </c>
      <c r="JD105" s="95">
        <f t="shared" si="130"/>
        <v>0.24225294470384151</v>
      </c>
      <c r="JE105" s="95">
        <f t="shared" si="130"/>
        <v>0.20845470162289792</v>
      </c>
      <c r="JF105" s="95">
        <f t="shared" si="130"/>
        <v>0.22907247530558775</v>
      </c>
      <c r="JG105" s="95">
        <f t="shared" si="130"/>
        <v>0.2345680432953314</v>
      </c>
      <c r="JH105" s="95">
        <f t="shared" si="130"/>
        <v>0.23759576784529673</v>
      </c>
      <c r="JI105" s="95">
        <f t="shared" si="130"/>
        <v>0.2134481897318494</v>
      </c>
      <c r="JJ105" s="95">
        <f t="shared" si="130"/>
        <v>0.21290170135384154</v>
      </c>
      <c r="JK105" s="95">
        <f t="shared" si="130"/>
        <v>0.15794611351859272</v>
      </c>
      <c r="JL105" s="95">
        <f t="shared" si="130"/>
        <v>0.11305603902072658</v>
      </c>
      <c r="JM105" s="95">
        <f t="shared" si="130"/>
        <v>9.7933054440570336E-2</v>
      </c>
    </row>
    <row r="106" spans="2:273" x14ac:dyDescent="0.25">
      <c r="B106" s="2">
        <v>79</v>
      </c>
      <c r="C106" s="37">
        <v>162.59100000000001</v>
      </c>
      <c r="D106" s="37">
        <v>168.04499999999999</v>
      </c>
      <c r="E106" s="37">
        <v>171.39500000000001</v>
      </c>
      <c r="F106" s="37">
        <v>176.90700000000001</v>
      </c>
      <c r="G106" s="37">
        <v>167.65100000000001</v>
      </c>
      <c r="H106" s="37">
        <v>169.047</v>
      </c>
      <c r="I106" s="37">
        <v>156.55799999999999</v>
      </c>
      <c r="J106" s="37">
        <v>155.30199999999999</v>
      </c>
      <c r="K106" s="37">
        <v>156.18600000000001</v>
      </c>
      <c r="L106" s="37">
        <v>154.30199999999999</v>
      </c>
      <c r="M106" s="37">
        <v>159.023</v>
      </c>
      <c r="N106" s="37">
        <v>150.488</v>
      </c>
      <c r="O106" s="37">
        <v>133.62799999999999</v>
      </c>
      <c r="P106" s="37">
        <v>114.116</v>
      </c>
      <c r="Q106" s="37">
        <v>101.512</v>
      </c>
      <c r="S106" s="4">
        <f t="shared" si="131"/>
        <v>156.97862283082907</v>
      </c>
      <c r="T106" s="4">
        <f t="shared" si="131"/>
        <v>163.17169331938248</v>
      </c>
      <c r="U106" s="4">
        <f t="shared" si="131"/>
        <v>163.45619921601968</v>
      </c>
      <c r="V106" s="4">
        <f t="shared" si="131"/>
        <v>175.22048959317209</v>
      </c>
      <c r="W106" s="4">
        <f t="shared" si="131"/>
        <v>162.7948067139956</v>
      </c>
      <c r="X106" s="4">
        <f t="shared" si="131"/>
        <v>166.39585556161529</v>
      </c>
      <c r="Y106" s="4">
        <f t="shared" si="131"/>
        <v>152.25630504569793</v>
      </c>
      <c r="Z106" s="4">
        <f t="shared" si="131"/>
        <v>152.55693470763154</v>
      </c>
      <c r="AA106" s="4">
        <f t="shared" si="131"/>
        <v>152.12655868112617</v>
      </c>
      <c r="AB106" s="4">
        <f t="shared" si="131"/>
        <v>151.04609427041379</v>
      </c>
      <c r="AC106" s="4">
        <f t="shared" si="131"/>
        <v>149.91371176673445</v>
      </c>
      <c r="AD106" s="4">
        <f t="shared" si="131"/>
        <v>145.00474642249665</v>
      </c>
      <c r="AE106" s="4">
        <f t="shared" si="131"/>
        <v>127.70899001368744</v>
      </c>
      <c r="AF106" s="4">
        <f t="shared" si="131"/>
        <v>111.2431935054969</v>
      </c>
      <c r="AG106" s="4">
        <f t="shared" si="131"/>
        <v>98.766099424768228</v>
      </c>
      <c r="AI106" s="4">
        <f t="shared" si="132"/>
        <v>5.6123771691709408</v>
      </c>
      <c r="AJ106" s="4">
        <f t="shared" si="132"/>
        <v>4.8733066806175032</v>
      </c>
      <c r="AK106" s="4">
        <f t="shared" si="132"/>
        <v>7.9388007839803265</v>
      </c>
      <c r="AL106" s="4">
        <f t="shared" si="132"/>
        <v>1.6865104068279209</v>
      </c>
      <c r="AM106" s="4">
        <f t="shared" si="132"/>
        <v>4.8561932860044124</v>
      </c>
      <c r="AN106" s="4">
        <f t="shared" si="132"/>
        <v>2.6511444383847049</v>
      </c>
      <c r="AO106" s="4">
        <f t="shared" si="132"/>
        <v>4.3016949543020644</v>
      </c>
      <c r="AP106" s="4">
        <f t="shared" si="132"/>
        <v>2.7450652923684515</v>
      </c>
      <c r="AQ106" s="4">
        <f t="shared" si="132"/>
        <v>4.0594413188738372</v>
      </c>
      <c r="AR106" s="4">
        <f t="shared" si="132"/>
        <v>3.2559057295862033</v>
      </c>
      <c r="AS106" s="4">
        <f t="shared" si="132"/>
        <v>9.1092882332655449</v>
      </c>
      <c r="AT106" s="4">
        <f t="shared" si="132"/>
        <v>5.4832535775033477</v>
      </c>
      <c r="AU106" s="4">
        <f t="shared" si="132"/>
        <v>5.9190099863125454</v>
      </c>
      <c r="AV106" s="4">
        <f t="shared" si="132"/>
        <v>2.8728064945030951</v>
      </c>
      <c r="AW106" s="4">
        <f t="shared" si="132"/>
        <v>2.7459005752317722</v>
      </c>
      <c r="AY106" s="2">
        <f t="shared" si="124"/>
        <v>65.126601533101805</v>
      </c>
      <c r="AZ106" s="2">
        <f t="shared" si="124"/>
        <v>65.78444114398647</v>
      </c>
      <c r="BA106" s="2">
        <f t="shared" si="124"/>
        <v>65.746324448177333</v>
      </c>
      <c r="BB106" s="2">
        <f t="shared" si="124"/>
        <v>66.877456013918717</v>
      </c>
      <c r="BC106" s="2">
        <f t="shared" si="124"/>
        <v>68.281207754921027</v>
      </c>
      <c r="BD106" s="2">
        <f t="shared" si="124"/>
        <v>67.495888510281318</v>
      </c>
      <c r="BE106" s="2">
        <f t="shared" si="124"/>
        <v>67.790820651247543</v>
      </c>
      <c r="BF106" s="2">
        <f t="shared" si="124"/>
        <v>66.597631967635351</v>
      </c>
      <c r="BG106" s="2">
        <f t="shared" si="124"/>
        <v>64.469236847218056</v>
      </c>
      <c r="BH106" s="2">
        <f t="shared" si="124"/>
        <v>63.75415997123843</v>
      </c>
      <c r="BI106" s="2">
        <f t="shared" si="124"/>
        <v>63.295429256504612</v>
      </c>
      <c r="BJ106" s="2">
        <f t="shared" si="124"/>
        <v>63.771498813585893</v>
      </c>
      <c r="BK106" s="2">
        <f t="shared" si="124"/>
        <v>62.590140712619892</v>
      </c>
      <c r="BL106" s="2">
        <f t="shared" si="124"/>
        <v>62.522361481921131</v>
      </c>
      <c r="BM106" s="2">
        <f t="shared" si="124"/>
        <v>62.416516541013195</v>
      </c>
      <c r="BO106" s="2" t="str">
        <f t="shared" si="94"/>
        <v/>
      </c>
      <c r="BP106" s="2" t="str">
        <f t="shared" si="95"/>
        <v/>
      </c>
      <c r="BQ106" s="2" t="str">
        <f t="shared" si="96"/>
        <v/>
      </c>
      <c r="BR106" s="2" t="str">
        <f t="shared" si="97"/>
        <v/>
      </c>
      <c r="BS106" s="2" t="str">
        <f t="shared" si="98"/>
        <v/>
      </c>
      <c r="BT106" s="2" t="str">
        <f t="shared" si="99"/>
        <v/>
      </c>
      <c r="BU106" s="2" t="str">
        <f t="shared" si="100"/>
        <v/>
      </c>
      <c r="BV106" s="2" t="str">
        <f t="shared" si="101"/>
        <v/>
      </c>
      <c r="BW106" s="2" t="str">
        <f t="shared" si="102"/>
        <v/>
      </c>
      <c r="BX106" s="2" t="str">
        <f t="shared" si="103"/>
        <v/>
      </c>
      <c r="BY106" s="2" t="str">
        <f t="shared" si="104"/>
        <v/>
      </c>
      <c r="BZ106" s="2" t="str">
        <f t="shared" si="105"/>
        <v/>
      </c>
      <c r="CA106" s="2" t="str">
        <f t="shared" si="106"/>
        <v/>
      </c>
      <c r="CB106" s="2" t="str">
        <f t="shared" si="107"/>
        <v/>
      </c>
      <c r="CC106" s="2" t="str">
        <f t="shared" si="108"/>
        <v/>
      </c>
      <c r="CE106" s="2" t="str">
        <f t="shared" si="125"/>
        <v/>
      </c>
      <c r="CF106" s="2" t="str">
        <f t="shared" si="125"/>
        <v/>
      </c>
      <c r="CG106" s="2" t="str">
        <f t="shared" si="125"/>
        <v/>
      </c>
      <c r="CH106" s="2" t="str">
        <f t="shared" si="125"/>
        <v/>
      </c>
      <c r="CI106" s="2" t="str">
        <f t="shared" si="125"/>
        <v/>
      </c>
      <c r="CJ106" s="2" t="str">
        <f t="shared" si="125"/>
        <v/>
      </c>
      <c r="CK106" s="2" t="str">
        <f t="shared" si="125"/>
        <v/>
      </c>
      <c r="CL106" s="2" t="str">
        <f t="shared" si="125"/>
        <v/>
      </c>
      <c r="CM106" s="2" t="str">
        <f t="shared" si="125"/>
        <v/>
      </c>
      <c r="CN106" s="2" t="str">
        <f t="shared" si="125"/>
        <v/>
      </c>
      <c r="CO106" s="2" t="str">
        <f t="shared" si="125"/>
        <v/>
      </c>
      <c r="CP106" s="2" t="str">
        <f t="shared" si="125"/>
        <v/>
      </c>
      <c r="CQ106" s="2" t="str">
        <f t="shared" si="125"/>
        <v/>
      </c>
      <c r="CR106" s="2" t="str">
        <f t="shared" si="125"/>
        <v/>
      </c>
      <c r="CS106" s="2" t="str">
        <f t="shared" si="125"/>
        <v/>
      </c>
      <c r="CU106" s="2" t="str">
        <f t="shared" si="109"/>
        <v/>
      </c>
      <c r="CV106" s="2" t="str">
        <f t="shared" si="110"/>
        <v/>
      </c>
      <c r="CW106" s="2" t="str">
        <f t="shared" si="111"/>
        <v/>
      </c>
      <c r="CX106" s="2" t="str">
        <f t="shared" si="112"/>
        <v/>
      </c>
      <c r="CY106" s="2" t="str">
        <f t="shared" si="113"/>
        <v/>
      </c>
      <c r="CZ106" s="2" t="str">
        <f t="shared" si="114"/>
        <v/>
      </c>
      <c r="DA106" s="2" t="str">
        <f t="shared" si="115"/>
        <v/>
      </c>
      <c r="DB106" s="2" t="str">
        <f t="shared" si="116"/>
        <v/>
      </c>
      <c r="DC106" s="2" t="str">
        <f t="shared" si="117"/>
        <v/>
      </c>
      <c r="DD106" s="2" t="str">
        <f t="shared" si="118"/>
        <v/>
      </c>
      <c r="DE106" s="2" t="str">
        <f t="shared" si="119"/>
        <v/>
      </c>
      <c r="DF106" s="2" t="str">
        <f t="shared" si="120"/>
        <v/>
      </c>
      <c r="DG106" s="2" t="str">
        <f t="shared" si="121"/>
        <v/>
      </c>
      <c r="DH106" s="2" t="str">
        <f t="shared" si="122"/>
        <v/>
      </c>
      <c r="DI106" s="2" t="str">
        <f t="shared" si="123"/>
        <v/>
      </c>
      <c r="DK106" s="2">
        <f t="shared" si="133"/>
        <v>86.509307129455891</v>
      </c>
      <c r="DL106" s="2">
        <f t="shared" si="133"/>
        <v>88.039830753855711</v>
      </c>
      <c r="DM106" s="2">
        <f t="shared" si="133"/>
        <v>86.06773197741947</v>
      </c>
      <c r="DN106" s="2">
        <f t="shared" si="133"/>
        <v>89.29367321051042</v>
      </c>
      <c r="DO106" s="2">
        <f t="shared" si="133"/>
        <v>87.200667801096628</v>
      </c>
      <c r="DP106" s="2">
        <f t="shared" si="133"/>
        <v>85.232561380763315</v>
      </c>
      <c r="DQ106" s="2">
        <f t="shared" si="133"/>
        <v>85.32514364043972</v>
      </c>
      <c r="DR106" s="2">
        <f t="shared" si="133"/>
        <v>82.809414980368487</v>
      </c>
      <c r="DS106" s="2">
        <f t="shared" si="133"/>
        <v>81.697308366052539</v>
      </c>
      <c r="DT106" s="2">
        <f t="shared" si="133"/>
        <v>79.887294170945324</v>
      </c>
      <c r="DU106" s="2">
        <f t="shared" si="133"/>
        <v>79.43491452733312</v>
      </c>
      <c r="DV106" s="2">
        <f t="shared" si="133"/>
        <v>81.676495620658415</v>
      </c>
      <c r="DW106" s="2">
        <f t="shared" si="133"/>
        <v>80.940429779522802</v>
      </c>
      <c r="DX106" s="2">
        <f t="shared" si="133"/>
        <v>81.263972868217053</v>
      </c>
      <c r="DY106" s="2">
        <f t="shared" si="133"/>
        <v>74.512686070686044</v>
      </c>
      <c r="EA106" s="2">
        <f t="shared" si="93"/>
        <v>62.858711675534586</v>
      </c>
      <c r="EB106" s="2">
        <f t="shared" si="93"/>
        <v>63.240090889161017</v>
      </c>
      <c r="EC106" s="2">
        <f t="shared" si="93"/>
        <v>63.4755915655876</v>
      </c>
      <c r="ED106" s="2">
        <f t="shared" si="93"/>
        <v>64.375419117559986</v>
      </c>
      <c r="EE106" s="2">
        <f t="shared" si="93"/>
        <v>66.188458131648375</v>
      </c>
      <c r="EF106" s="2">
        <f t="shared" si="93"/>
        <v>65.644499420772405</v>
      </c>
      <c r="EG106" s="2">
        <f t="shared" si="93"/>
        <v>65.827150473687539</v>
      </c>
      <c r="EH106" s="2">
        <f t="shared" si="93"/>
        <v>64.712210325190128</v>
      </c>
      <c r="EI106" s="2">
        <f t="shared" si="93"/>
        <v>62.492326663422944</v>
      </c>
      <c r="EJ106" s="2">
        <f t="shared" si="93"/>
        <v>61.900413976272489</v>
      </c>
      <c r="EK106" s="2">
        <f t="shared" si="93"/>
        <v>61.507129952075914</v>
      </c>
      <c r="EL106" s="2">
        <f t="shared" si="93"/>
        <v>61.739677516811881</v>
      </c>
      <c r="EM106" s="2">
        <f t="shared" si="134"/>
        <v>60.371969285606504</v>
      </c>
      <c r="EN106" s="2">
        <f t="shared" si="134"/>
        <v>60.069826060732098</v>
      </c>
      <c r="EO106" s="2">
        <f t="shared" si="134"/>
        <v>60.819044429278293</v>
      </c>
      <c r="EQ106" s="2">
        <f t="shared" si="135"/>
        <v>62.777900429527705</v>
      </c>
      <c r="ER106" s="2">
        <f t="shared" si="135"/>
        <v>63.229808779954567</v>
      </c>
      <c r="ES106" s="2">
        <f t="shared" si="135"/>
        <v>63.448075890642649</v>
      </c>
      <c r="ET106" s="2">
        <f t="shared" si="135"/>
        <v>64.263779684502964</v>
      </c>
      <c r="EU106" s="2">
        <f t="shared" si="135"/>
        <v>65.851066405807558</v>
      </c>
      <c r="EV106" s="2">
        <f t="shared" si="135"/>
        <v>65.159203460483653</v>
      </c>
      <c r="EW106" s="2">
        <f t="shared" si="135"/>
        <v>65.269228861056376</v>
      </c>
      <c r="EX106" s="2">
        <f t="shared" si="135"/>
        <v>64.010662494540369</v>
      </c>
      <c r="EY106" s="2">
        <f t="shared" si="135"/>
        <v>61.894826723434775</v>
      </c>
      <c r="EZ106" s="2">
        <f t="shared" si="135"/>
        <v>61.610086360672184</v>
      </c>
      <c r="FA106" s="2">
        <f t="shared" si="135"/>
        <v>60.828468030413262</v>
      </c>
      <c r="FB106" s="2">
        <f t="shared" si="135"/>
        <v>60.390270182439231</v>
      </c>
      <c r="FC106" s="2">
        <f t="shared" si="135"/>
        <v>59.636952177124812</v>
      </c>
      <c r="FD106" s="2">
        <f t="shared" si="135"/>
        <v>59.724708322734891</v>
      </c>
      <c r="FE106" s="2">
        <f t="shared" si="135"/>
        <v>61.575132835724126</v>
      </c>
      <c r="FG106" s="2">
        <f t="shared" si="136"/>
        <v>0.90410695698337906</v>
      </c>
      <c r="FH106" s="2">
        <f t="shared" si="136"/>
        <v>0.8974037665105431</v>
      </c>
      <c r="FI106" s="2">
        <f t="shared" si="136"/>
        <v>0.89948895548708319</v>
      </c>
      <c r="FJ106" s="2">
        <f t="shared" si="136"/>
        <v>0.89958612224478018</v>
      </c>
      <c r="FK106" s="2">
        <f t="shared" si="136"/>
        <v>0.90039083706267986</v>
      </c>
      <c r="FL106" s="2">
        <f t="shared" si="136"/>
        <v>0.90546689968591965</v>
      </c>
      <c r="FM106" s="2">
        <f t="shared" si="136"/>
        <v>0.89926895822940844</v>
      </c>
      <c r="FN106" s="2">
        <f t="shared" si="136"/>
        <v>0.89578892864975201</v>
      </c>
      <c r="FO106" s="2">
        <f t="shared" si="136"/>
        <v>0.89703673247522586</v>
      </c>
      <c r="FP106" s="2">
        <f t="shared" si="136"/>
        <v>0.89692578459066885</v>
      </c>
      <c r="FQ106" s="2">
        <f t="shared" si="136"/>
        <v>0.90021995052085901</v>
      </c>
      <c r="FR106" s="2">
        <f t="shared" si="136"/>
        <v>0.89804484644525595</v>
      </c>
      <c r="FS106" s="2">
        <f t="shared" si="136"/>
        <v>0.89213693163789887</v>
      </c>
      <c r="FT106" s="2">
        <f t="shared" si="136"/>
        <v>0.88427471476621144</v>
      </c>
      <c r="FU106" s="2">
        <f t="shared" si="136"/>
        <v>0.88336499455560757</v>
      </c>
      <c r="FW106" s="2">
        <f t="shared" si="126"/>
        <v>4.6663881839600907E-4</v>
      </c>
      <c r="FX106" s="2">
        <f t="shared" si="126"/>
        <v>9.382131972148674E-4</v>
      </c>
      <c r="FY106" s="2">
        <f t="shared" si="126"/>
        <v>9.7209994024290071E-4</v>
      </c>
      <c r="FZ106" s="2">
        <f t="shared" si="126"/>
        <v>9.1028771388575441E-4</v>
      </c>
      <c r="GA106" s="2">
        <f t="shared" si="126"/>
        <v>7.6763401330497106E-4</v>
      </c>
      <c r="GB106" s="2">
        <f t="shared" si="126"/>
        <v>6.8233972757679375E-4</v>
      </c>
      <c r="GC106" s="2">
        <f t="shared" si="126"/>
        <v>6.8645227957106253E-4</v>
      </c>
      <c r="GD106" s="2">
        <f t="shared" si="126"/>
        <v>7.2331934251533797E-4</v>
      </c>
      <c r="GE106" s="2">
        <f t="shared" si="126"/>
        <v>8.3261106460379695E-4</v>
      </c>
      <c r="GF106" s="2">
        <f t="shared" si="126"/>
        <v>8.1827820999750536E-4</v>
      </c>
      <c r="GG106" s="2">
        <f t="shared" si="126"/>
        <v>7.8968264573132604E-4</v>
      </c>
      <c r="GH106" s="2">
        <f t="shared" si="126"/>
        <v>6.2253581647183742E-4</v>
      </c>
      <c r="GI106" s="2">
        <f t="shared" si="126"/>
        <v>5.5214135888819935E-4</v>
      </c>
      <c r="GJ106" s="2">
        <f t="shared" si="126"/>
        <v>4.7306578589704162E-4</v>
      </c>
      <c r="GK106" s="2">
        <f t="shared" si="126"/>
        <v>4.1548624878374557E-4</v>
      </c>
      <c r="GM106" s="95">
        <f t="shared" si="127"/>
        <v>3.012745238993107E-10</v>
      </c>
      <c r="GN106" s="95">
        <f t="shared" si="127"/>
        <v>2.1789964771472815E-10</v>
      </c>
      <c r="GO106" s="95">
        <f t="shared" si="127"/>
        <v>2.2515620726897182E-12</v>
      </c>
      <c r="GP106" s="95">
        <f t="shared" si="127"/>
        <v>5.719222988383221E-15</v>
      </c>
      <c r="GQ106" s="95">
        <f t="shared" si="127"/>
        <v>1.8302266626154164E-13</v>
      </c>
      <c r="GR106" s="95">
        <f t="shared" si="127"/>
        <v>1.6407038066017308E-14</v>
      </c>
      <c r="GS106" s="95">
        <f t="shared" si="127"/>
        <v>5.7659120999105999E-13</v>
      </c>
      <c r="GT106" s="95">
        <f t="shared" si="127"/>
        <v>1.3664946891434893E-13</v>
      </c>
      <c r="GU106" s="95">
        <f t="shared" si="127"/>
        <v>1.4781176148336926E-13</v>
      </c>
      <c r="GV106" s="95">
        <f t="shared" si="127"/>
        <v>2.1489196873765977E-13</v>
      </c>
      <c r="GW106" s="95">
        <f t="shared" si="127"/>
        <v>5.1434455978061362E-14</v>
      </c>
      <c r="GX106" s="95">
        <f t="shared" si="127"/>
        <v>4.4649181388018996E-13</v>
      </c>
      <c r="GY106" s="95">
        <f t="shared" si="127"/>
        <v>6.9301698849241843E-12</v>
      </c>
      <c r="GZ106" s="95">
        <f t="shared" si="127"/>
        <v>1.1106684989298439E-10</v>
      </c>
      <c r="HA106" s="95">
        <f t="shared" si="127"/>
        <v>2.5787553131421191E-11</v>
      </c>
      <c r="HC106" s="95">
        <f t="shared" si="72"/>
        <v>0.29398370425507092</v>
      </c>
      <c r="HD106" s="95">
        <f t="shared" si="72"/>
        <v>0.29962856966828022</v>
      </c>
      <c r="HE106" s="95">
        <f t="shared" si="72"/>
        <v>0.30500545112504379</v>
      </c>
      <c r="HF106" s="95">
        <f t="shared" si="72"/>
        <v>0.34195687059203173</v>
      </c>
      <c r="HG106" s="95">
        <f t="shared" si="72"/>
        <v>0.28485979313961096</v>
      </c>
      <c r="HH106" s="95">
        <f t="shared" si="72"/>
        <v>0.31177959650807779</v>
      </c>
      <c r="HI106" s="95">
        <f t="shared" si="137"/>
        <v>0.26970274072398537</v>
      </c>
      <c r="HJ106" s="95">
        <f t="shared" si="137"/>
        <v>0.29411937624381812</v>
      </c>
      <c r="HK106" s="95">
        <f t="shared" si="137"/>
        <v>0.30086500005585759</v>
      </c>
      <c r="HL106" s="95">
        <f t="shared" si="137"/>
        <v>0.30447262589986679</v>
      </c>
      <c r="HM106" s="95">
        <f t="shared" si="137"/>
        <v>0.28187425323937887</v>
      </c>
      <c r="HN106" s="95">
        <f t="shared" si="137"/>
        <v>0.27286733222121856</v>
      </c>
      <c r="HO106" s="95">
        <f t="shared" si="137"/>
        <v>0.20437608035449972</v>
      </c>
      <c r="HP106" s="95">
        <f t="shared" si="137"/>
        <v>0.150049875928257</v>
      </c>
      <c r="HQ106" s="95">
        <f t="shared" si="137"/>
        <v>0.13980479685353642</v>
      </c>
      <c r="HS106" s="95">
        <f t="shared" si="128"/>
        <v>2.3986762008953395E-17</v>
      </c>
      <c r="HT106" s="95">
        <f t="shared" si="128"/>
        <v>3.3935251026202412E-15</v>
      </c>
      <c r="HU106" s="95">
        <f t="shared" si="128"/>
        <v>7.7003301800601051E-15</v>
      </c>
      <c r="HV106" s="95">
        <f t="shared" si="128"/>
        <v>8.2471669194158706E-15</v>
      </c>
      <c r="HW106" s="95">
        <f t="shared" si="128"/>
        <v>1.3165847657249008E-15</v>
      </c>
      <c r="HX106" s="95">
        <f t="shared" si="128"/>
        <v>1.6540952199049631E-16</v>
      </c>
      <c r="HY106" s="95">
        <f t="shared" si="128"/>
        <v>8.5228329504786255E-17</v>
      </c>
      <c r="HZ106" s="95">
        <f t="shared" si="128"/>
        <v>3.6831329085898792E-18</v>
      </c>
      <c r="IA106" s="95">
        <f t="shared" si="128"/>
        <v>2.105780072056158E-16</v>
      </c>
      <c r="IB106" s="95">
        <f t="shared" si="128"/>
        <v>5.55465207070678E-15</v>
      </c>
      <c r="IC106" s="95">
        <f t="shared" si="128"/>
        <v>5.3652239955961565E-15</v>
      </c>
      <c r="ID106" s="95">
        <f t="shared" si="128"/>
        <v>9.0352931293981219E-14</v>
      </c>
      <c r="IE106" s="95">
        <f t="shared" si="128"/>
        <v>4.177832716258715E-13</v>
      </c>
      <c r="IF106" s="95">
        <f t="shared" si="128"/>
        <v>5.4357818080017938E-12</v>
      </c>
      <c r="IG106" s="95">
        <f t="shared" si="128"/>
        <v>5.6789802764101403E-11</v>
      </c>
      <c r="II106" s="95">
        <f t="shared" si="129"/>
        <v>2.9981441275913682E-96</v>
      </c>
      <c r="IJ106" s="95">
        <f t="shared" si="129"/>
        <v>6.3378463888122563E-66</v>
      </c>
      <c r="IK106" s="95">
        <f t="shared" si="129"/>
        <v>6.2819668060977242E-68</v>
      </c>
      <c r="IL106" s="95">
        <f t="shared" si="129"/>
        <v>6.3182171400823215E-70</v>
      </c>
      <c r="IM106" s="95">
        <f t="shared" si="129"/>
        <v>5.1411077930435835E-76</v>
      </c>
      <c r="IN106" s="95">
        <f t="shared" si="129"/>
        <v>1.4266252264723528E-75</v>
      </c>
      <c r="IO106" s="95">
        <f t="shared" si="129"/>
        <v>4.4948319203830075E-79</v>
      </c>
      <c r="IP106" s="95">
        <f t="shared" si="129"/>
        <v>1.2601887546358884E-91</v>
      </c>
      <c r="IQ106" s="95">
        <f t="shared" si="129"/>
        <v>1.5139601414378739E-70</v>
      </c>
      <c r="IR106" s="95">
        <f t="shared" si="129"/>
        <v>4.0417262059261274E-63</v>
      </c>
      <c r="IS106" s="95">
        <f t="shared" si="129"/>
        <v>6.2648413304663474E-57</v>
      </c>
      <c r="IT106" s="95">
        <f t="shared" si="129"/>
        <v>1.5073752862900558E-55</v>
      </c>
      <c r="IU106" s="95">
        <f t="shared" si="129"/>
        <v>3.4974305253994856E-58</v>
      </c>
      <c r="IV106" s="95">
        <f t="shared" si="129"/>
        <v>1.6568777542403269E-53</v>
      </c>
      <c r="IW106" s="95">
        <f t="shared" si="129"/>
        <v>1.4569467409322381E-34</v>
      </c>
      <c r="IY106" s="95">
        <f t="shared" si="130"/>
        <v>0.29398370455634543</v>
      </c>
      <c r="IZ106" s="95">
        <f t="shared" si="130"/>
        <v>0.29962856988618325</v>
      </c>
      <c r="JA106" s="95">
        <f t="shared" si="130"/>
        <v>0.3050054511273031</v>
      </c>
      <c r="JB106" s="95">
        <f t="shared" si="130"/>
        <v>0.34195687059204571</v>
      </c>
      <c r="JC106" s="95">
        <f t="shared" si="130"/>
        <v>0.28485979313979531</v>
      </c>
      <c r="JD106" s="95">
        <f t="shared" si="130"/>
        <v>0.31177959650809439</v>
      </c>
      <c r="JE106" s="95">
        <f t="shared" si="130"/>
        <v>0.26970274072456207</v>
      </c>
      <c r="JF106" s="95">
        <f t="shared" si="130"/>
        <v>0.29411937624395479</v>
      </c>
      <c r="JG106" s="95">
        <f t="shared" si="130"/>
        <v>0.30086500005600564</v>
      </c>
      <c r="JH106" s="95">
        <f t="shared" si="130"/>
        <v>0.30447262590008722</v>
      </c>
      <c r="JI106" s="95">
        <f t="shared" si="130"/>
        <v>0.28187425323943571</v>
      </c>
      <c r="JJ106" s="95">
        <f t="shared" si="130"/>
        <v>0.27286733222175541</v>
      </c>
      <c r="JK106" s="95">
        <f t="shared" si="130"/>
        <v>0.20437608036184768</v>
      </c>
      <c r="JL106" s="95">
        <f t="shared" si="130"/>
        <v>0.15004987604475964</v>
      </c>
      <c r="JM106" s="95">
        <f t="shared" si="130"/>
        <v>0.13980479693611378</v>
      </c>
    </row>
    <row r="107" spans="2:273" x14ac:dyDescent="0.25">
      <c r="B107" s="2">
        <v>80</v>
      </c>
      <c r="C107" s="37">
        <v>173.25</v>
      </c>
      <c r="D107" s="37">
        <v>178.45500000000001</v>
      </c>
      <c r="E107" s="37">
        <v>182.11600000000001</v>
      </c>
      <c r="F107" s="37">
        <v>188.60499999999999</v>
      </c>
      <c r="G107" s="37">
        <v>179.535</v>
      </c>
      <c r="H107" s="37">
        <v>179.488</v>
      </c>
      <c r="I107" s="37">
        <v>169.16300000000001</v>
      </c>
      <c r="J107" s="37">
        <v>167.791</v>
      </c>
      <c r="K107" s="37">
        <v>166.41900000000001</v>
      </c>
      <c r="L107" s="37">
        <v>165.34899999999999</v>
      </c>
      <c r="M107" s="37">
        <v>170.30199999999999</v>
      </c>
      <c r="N107" s="37">
        <v>161.023</v>
      </c>
      <c r="O107" s="37">
        <v>146.047</v>
      </c>
      <c r="P107" s="37">
        <v>126.093</v>
      </c>
      <c r="Q107" s="37">
        <v>111.884</v>
      </c>
      <c r="S107" s="4">
        <f t="shared" si="131"/>
        <v>169.71701338673816</v>
      </c>
      <c r="T107" s="4">
        <f t="shared" si="131"/>
        <v>176.76635242779687</v>
      </c>
      <c r="U107" s="4">
        <f t="shared" si="131"/>
        <v>178.22856478456382</v>
      </c>
      <c r="V107" s="4">
        <f t="shared" si="131"/>
        <v>190.17542573155757</v>
      </c>
      <c r="W107" s="4">
        <f t="shared" si="131"/>
        <v>178.28339077531601</v>
      </c>
      <c r="X107" s="4">
        <f t="shared" si="131"/>
        <v>181.71290646092646</v>
      </c>
      <c r="Y107" s="4">
        <f t="shared" si="131"/>
        <v>166.45120436617964</v>
      </c>
      <c r="Z107" s="4">
        <f t="shared" si="131"/>
        <v>166.08271436070623</v>
      </c>
      <c r="AA107" s="4">
        <f t="shared" si="131"/>
        <v>165.71638751495291</v>
      </c>
      <c r="AB107" s="4">
        <f t="shared" si="131"/>
        <v>164.46620618437606</v>
      </c>
      <c r="AC107" s="4">
        <f t="shared" si="131"/>
        <v>165.3042744004625</v>
      </c>
      <c r="AD107" s="4">
        <f t="shared" si="131"/>
        <v>158.05339778057316</v>
      </c>
      <c r="AE107" s="4">
        <f t="shared" si="131"/>
        <v>139.58360337517044</v>
      </c>
      <c r="AF107" s="4">
        <f t="shared" si="131"/>
        <v>121.66809166444524</v>
      </c>
      <c r="AG107" s="4">
        <f t="shared" si="131"/>
        <v>108.78086496153773</v>
      </c>
      <c r="AI107" s="4">
        <f t="shared" si="132"/>
        <v>3.5329866132618406</v>
      </c>
      <c r="AJ107" s="4">
        <f t="shared" si="132"/>
        <v>1.6886475722031378</v>
      </c>
      <c r="AK107" s="4">
        <f t="shared" si="132"/>
        <v>3.8874352154361986</v>
      </c>
      <c r="AL107" s="4">
        <f t="shared" si="132"/>
        <v>-1.5704257315575774</v>
      </c>
      <c r="AM107" s="4">
        <f t="shared" si="132"/>
        <v>1.2516092246839889</v>
      </c>
      <c r="AN107" s="4">
        <f t="shared" si="132"/>
        <v>-2.2249064609264622</v>
      </c>
      <c r="AO107" s="4">
        <f t="shared" si="132"/>
        <v>2.7117956338203726</v>
      </c>
      <c r="AP107" s="4">
        <f t="shared" si="132"/>
        <v>1.7082856392937629</v>
      </c>
      <c r="AQ107" s="4">
        <f t="shared" si="132"/>
        <v>0.70261248504709783</v>
      </c>
      <c r="AR107" s="4">
        <f t="shared" si="132"/>
        <v>0.882793815623927</v>
      </c>
      <c r="AS107" s="4">
        <f t="shared" si="132"/>
        <v>4.997725599537489</v>
      </c>
      <c r="AT107" s="4">
        <f t="shared" si="132"/>
        <v>2.9696022194268323</v>
      </c>
      <c r="AU107" s="4">
        <f t="shared" si="132"/>
        <v>6.4633966248295565</v>
      </c>
      <c r="AV107" s="4">
        <f t="shared" si="132"/>
        <v>4.4249083355547612</v>
      </c>
      <c r="AW107" s="4">
        <f t="shared" si="132"/>
        <v>3.1031350384622698</v>
      </c>
      <c r="AY107" s="2">
        <f t="shared" si="124"/>
        <v>64.902758569484561</v>
      </c>
      <c r="AZ107" s="2">
        <f t="shared" si="124"/>
        <v>65.545285556618254</v>
      </c>
      <c r="BA107" s="2">
        <f t="shared" si="124"/>
        <v>65.519922908857737</v>
      </c>
      <c r="BB107" s="2">
        <f t="shared" si="124"/>
        <v>66.632950373788546</v>
      </c>
      <c r="BC107" s="2">
        <f t="shared" si="124"/>
        <v>68.058493599399696</v>
      </c>
      <c r="BD107" s="2">
        <f t="shared" si="124"/>
        <v>67.286051469103384</v>
      </c>
      <c r="BE107" s="2">
        <f t="shared" si="124"/>
        <v>67.555974874258027</v>
      </c>
      <c r="BF107" s="2">
        <f t="shared" si="124"/>
        <v>66.362718190670918</v>
      </c>
      <c r="BG107" s="2">
        <f t="shared" si="124"/>
        <v>64.227731397977436</v>
      </c>
      <c r="BH107" s="2">
        <f t="shared" si="124"/>
        <v>63.526423807503519</v>
      </c>
      <c r="BI107" s="2">
        <f t="shared" si="124"/>
        <v>63.055695945319151</v>
      </c>
      <c r="BJ107" s="2">
        <f t="shared" si="124"/>
        <v>63.491469121079298</v>
      </c>
      <c r="BK107" s="2">
        <f t="shared" si="124"/>
        <v>62.318455518137306</v>
      </c>
      <c r="BL107" s="2">
        <f t="shared" si="124"/>
        <v>62.248738173331418</v>
      </c>
      <c r="BM107" s="2">
        <f t="shared" si="124"/>
        <v>62.244238946553153</v>
      </c>
      <c r="BO107" s="2" t="str">
        <f t="shared" si="94"/>
        <v/>
      </c>
      <c r="BP107" s="2" t="str">
        <f t="shared" si="95"/>
        <v/>
      </c>
      <c r="BQ107" s="2" t="str">
        <f t="shared" si="96"/>
        <v/>
      </c>
      <c r="BR107" s="2" t="str">
        <f t="shared" si="97"/>
        <v/>
      </c>
      <c r="BS107" s="2" t="str">
        <f t="shared" si="98"/>
        <v/>
      </c>
      <c r="BT107" s="2" t="str">
        <f t="shared" si="99"/>
        <v/>
      </c>
      <c r="BU107" s="2" t="str">
        <f t="shared" si="100"/>
        <v/>
      </c>
      <c r="BV107" s="2" t="str">
        <f t="shared" si="101"/>
        <v/>
      </c>
      <c r="BW107" s="2" t="str">
        <f t="shared" si="102"/>
        <v/>
      </c>
      <c r="BX107" s="2" t="str">
        <f t="shared" si="103"/>
        <v/>
      </c>
      <c r="BY107" s="2" t="str">
        <f t="shared" si="104"/>
        <v/>
      </c>
      <c r="BZ107" s="2" t="str">
        <f t="shared" si="105"/>
        <v/>
      </c>
      <c r="CA107" s="2" t="str">
        <f t="shared" si="106"/>
        <v/>
      </c>
      <c r="CB107" s="2" t="str">
        <f t="shared" si="107"/>
        <v/>
      </c>
      <c r="CC107" s="2" t="str">
        <f t="shared" si="108"/>
        <v/>
      </c>
      <c r="CE107" s="2" t="str">
        <f t="shared" si="125"/>
        <v/>
      </c>
      <c r="CF107" s="2" t="str">
        <f t="shared" si="125"/>
        <v/>
      </c>
      <c r="CG107" s="2" t="str">
        <f t="shared" si="125"/>
        <v/>
      </c>
      <c r="CH107" s="2" t="str">
        <f t="shared" si="125"/>
        <v/>
      </c>
      <c r="CI107" s="2" t="str">
        <f t="shared" si="125"/>
        <v/>
      </c>
      <c r="CJ107" s="2" t="str">
        <f t="shared" si="125"/>
        <v/>
      </c>
      <c r="CK107" s="2" t="str">
        <f t="shared" si="125"/>
        <v/>
      </c>
      <c r="CL107" s="2" t="str">
        <f t="shared" si="125"/>
        <v/>
      </c>
      <c r="CM107" s="2" t="str">
        <f t="shared" si="125"/>
        <v/>
      </c>
      <c r="CN107" s="2" t="str">
        <f t="shared" si="125"/>
        <v/>
      </c>
      <c r="CO107" s="2" t="str">
        <f t="shared" si="125"/>
        <v/>
      </c>
      <c r="CP107" s="2" t="str">
        <f t="shared" si="125"/>
        <v/>
      </c>
      <c r="CQ107" s="2" t="str">
        <f t="shared" si="125"/>
        <v/>
      </c>
      <c r="CR107" s="2" t="str">
        <f t="shared" si="125"/>
        <v/>
      </c>
      <c r="CS107" s="2" t="str">
        <f t="shared" si="125"/>
        <v/>
      </c>
      <c r="CU107" s="2" t="str">
        <f t="shared" si="109"/>
        <v/>
      </c>
      <c r="CV107" s="2" t="str">
        <f t="shared" si="110"/>
        <v/>
      </c>
      <c r="CW107" s="2" t="str">
        <f t="shared" si="111"/>
        <v/>
      </c>
      <c r="CX107" s="2" t="str">
        <f t="shared" si="112"/>
        <v/>
      </c>
      <c r="CY107" s="2" t="str">
        <f t="shared" si="113"/>
        <v/>
      </c>
      <c r="CZ107" s="2" t="str">
        <f t="shared" si="114"/>
        <v/>
      </c>
      <c r="DA107" s="2" t="str">
        <f t="shared" si="115"/>
        <v/>
      </c>
      <c r="DB107" s="2" t="str">
        <f t="shared" si="116"/>
        <v/>
      </c>
      <c r="DC107" s="2" t="str">
        <f t="shared" si="117"/>
        <v/>
      </c>
      <c r="DD107" s="2" t="str">
        <f t="shared" si="118"/>
        <v/>
      </c>
      <c r="DE107" s="2" t="str">
        <f t="shared" si="119"/>
        <v/>
      </c>
      <c r="DF107" s="2" t="str">
        <f t="shared" si="120"/>
        <v/>
      </c>
      <c r="DG107" s="2" t="str">
        <f t="shared" si="121"/>
        <v/>
      </c>
      <c r="DH107" s="2" t="str">
        <f t="shared" si="122"/>
        <v/>
      </c>
      <c r="DI107" s="2" t="str">
        <f t="shared" si="123"/>
        <v/>
      </c>
      <c r="DK107" s="2">
        <f t="shared" si="133"/>
        <v>86.747172795497178</v>
      </c>
      <c r="DL107" s="2">
        <f t="shared" si="133"/>
        <v>88.312822569753934</v>
      </c>
      <c r="DM107" s="2">
        <f t="shared" si="133"/>
        <v>86.314272776382268</v>
      </c>
      <c r="DN107" s="2">
        <f t="shared" si="133"/>
        <v>89.551063726970696</v>
      </c>
      <c r="DO107" s="2">
        <f t="shared" si="133"/>
        <v>87.423877832698608</v>
      </c>
      <c r="DP107" s="2">
        <f t="shared" si="133"/>
        <v>85.424599060043761</v>
      </c>
      <c r="DQ107" s="2">
        <f t="shared" si="133"/>
        <v>85.508247845933596</v>
      </c>
      <c r="DR107" s="2">
        <f t="shared" si="133"/>
        <v>83.00571443672608</v>
      </c>
      <c r="DS107" s="2">
        <f t="shared" si="133"/>
        <v>81.888588341890653</v>
      </c>
      <c r="DT107" s="2">
        <f t="shared" si="133"/>
        <v>80.069261552401088</v>
      </c>
      <c r="DU107" s="2">
        <f t="shared" si="133"/>
        <v>79.611572636665642</v>
      </c>
      <c r="DV107" s="2">
        <f t="shared" si="133"/>
        <v>81.894571126547874</v>
      </c>
      <c r="DW107" s="2">
        <f t="shared" si="133"/>
        <v>81.142381455753537</v>
      </c>
      <c r="DX107" s="2">
        <f t="shared" si="133"/>
        <v>81.473049471458765</v>
      </c>
      <c r="DY107" s="2">
        <f t="shared" si="133"/>
        <v>74.684473574789337</v>
      </c>
      <c r="EA107" s="2">
        <f t="shared" si="93"/>
        <v>62.789762760480158</v>
      </c>
      <c r="EB107" s="2">
        <f t="shared" si="93"/>
        <v>63.171413911189717</v>
      </c>
      <c r="EC107" s="2">
        <f t="shared" si="93"/>
        <v>63.400796690497231</v>
      </c>
      <c r="ED107" s="2">
        <f t="shared" si="93"/>
        <v>64.29998572697663</v>
      </c>
      <c r="EE107" s="2">
        <f t="shared" si="93"/>
        <v>66.104931511866596</v>
      </c>
      <c r="EF107" s="2">
        <f t="shared" si="93"/>
        <v>65.559350808617069</v>
      </c>
      <c r="EG107" s="2">
        <f t="shared" si="93"/>
        <v>65.722449175610933</v>
      </c>
      <c r="EH107" s="2">
        <f t="shared" si="93"/>
        <v>64.597521346418688</v>
      </c>
      <c r="EI107" s="2">
        <f t="shared" si="93"/>
        <v>62.379540163218365</v>
      </c>
      <c r="EJ107" s="2">
        <f t="shared" si="93"/>
        <v>61.792884102564102</v>
      </c>
      <c r="EK107" s="2">
        <f t="shared" si="93"/>
        <v>61.382737598801427</v>
      </c>
      <c r="EL107" s="2">
        <f t="shared" si="93"/>
        <v>61.586982429522649</v>
      </c>
      <c r="EM107" s="2">
        <f t="shared" si="134"/>
        <v>60.243297542992259</v>
      </c>
      <c r="EN107" s="2">
        <f t="shared" si="134"/>
        <v>59.954412895174691</v>
      </c>
      <c r="EO107" s="2">
        <f t="shared" si="134"/>
        <v>60.745853437979882</v>
      </c>
      <c r="EQ107" s="2">
        <f t="shared" si="135"/>
        <v>62.711231394930465</v>
      </c>
      <c r="ER107" s="2">
        <f t="shared" si="135"/>
        <v>63.160117513253581</v>
      </c>
      <c r="ES107" s="2">
        <f t="shared" si="135"/>
        <v>63.373901745414209</v>
      </c>
      <c r="ET107" s="2">
        <f t="shared" si="135"/>
        <v>64.19398792387419</v>
      </c>
      <c r="EU107" s="2">
        <f t="shared" si="135"/>
        <v>65.779030969652766</v>
      </c>
      <c r="EV107" s="2">
        <f t="shared" si="135"/>
        <v>65.089697445128678</v>
      </c>
      <c r="EW107" s="2">
        <f t="shared" si="135"/>
        <v>65.182053680260353</v>
      </c>
      <c r="EX107" s="2">
        <f t="shared" si="135"/>
        <v>63.918389979837926</v>
      </c>
      <c r="EY107" s="2">
        <f t="shared" si="135"/>
        <v>61.801488772006103</v>
      </c>
      <c r="EZ107" s="2">
        <f t="shared" si="135"/>
        <v>61.511987273639328</v>
      </c>
      <c r="FA107" s="2">
        <f t="shared" si="135"/>
        <v>60.727465249993017</v>
      </c>
      <c r="FB107" s="2">
        <f t="shared" si="135"/>
        <v>60.281081542404181</v>
      </c>
      <c r="FC107" s="2">
        <f t="shared" si="135"/>
        <v>59.530218546324932</v>
      </c>
      <c r="FD107" s="2">
        <f t="shared" si="135"/>
        <v>59.619064440148534</v>
      </c>
      <c r="FE107" s="2">
        <f t="shared" si="135"/>
        <v>61.464067031349053</v>
      </c>
      <c r="FG107" s="2">
        <f t="shared" si="136"/>
        <v>0.91180031625247704</v>
      </c>
      <c r="FH107" s="2">
        <f t="shared" si="136"/>
        <v>0.90557874868657751</v>
      </c>
      <c r="FI107" s="2">
        <f t="shared" si="136"/>
        <v>0.90751491067156287</v>
      </c>
      <c r="FJ107" s="2">
        <f t="shared" si="136"/>
        <v>0.90760511551008172</v>
      </c>
      <c r="FK107" s="2">
        <f t="shared" si="136"/>
        <v>0.90835211335808508</v>
      </c>
      <c r="FL107" s="2">
        <f t="shared" si="136"/>
        <v>0.91306164431714865</v>
      </c>
      <c r="FM107" s="2">
        <f t="shared" si="136"/>
        <v>0.90731067028796708</v>
      </c>
      <c r="FN107" s="2">
        <f t="shared" si="136"/>
        <v>0.90407882947923079</v>
      </c>
      <c r="FO107" s="2">
        <f t="shared" si="136"/>
        <v>0.90523787210907591</v>
      </c>
      <c r="FP107" s="2">
        <f t="shared" si="136"/>
        <v>0.9051348267871927</v>
      </c>
      <c r="FQ107" s="2">
        <f t="shared" si="136"/>
        <v>0.90819349232371427</v>
      </c>
      <c r="FR107" s="2">
        <f t="shared" si="136"/>
        <v>0.90617408741090044</v>
      </c>
      <c r="FS107" s="2">
        <f t="shared" si="136"/>
        <v>0.90068513688665175</v>
      </c>
      <c r="FT107" s="2">
        <f t="shared" si="136"/>
        <v>0.89337153357988686</v>
      </c>
      <c r="FU107" s="2">
        <f t="shared" si="136"/>
        <v>0.89252463233375889</v>
      </c>
      <c r="FW107" s="2">
        <f t="shared" si="126"/>
        <v>5.1163625573979955E-4</v>
      </c>
      <c r="FX107" s="2">
        <f t="shared" si="126"/>
        <v>1.0286372048058084E-3</v>
      </c>
      <c r="FY107" s="2">
        <f t="shared" si="126"/>
        <v>1.0657864326238391E-3</v>
      </c>
      <c r="FZ107" s="2">
        <f t="shared" si="126"/>
        <v>9.9802298120370519E-4</v>
      </c>
      <c r="GA107" s="2">
        <f t="shared" si="126"/>
        <v>8.4163162701486442E-4</v>
      </c>
      <c r="GB107" s="2">
        <f t="shared" si="126"/>
        <v>7.4812138414166447E-4</v>
      </c>
      <c r="GC107" s="2">
        <f t="shared" si="126"/>
        <v>7.5263011229797323E-4</v>
      </c>
      <c r="GD107" s="2">
        <f t="shared" si="126"/>
        <v>7.9304854538447204E-4</v>
      </c>
      <c r="GE107" s="2">
        <f t="shared" si="126"/>
        <v>9.1286654871879308E-4</v>
      </c>
      <c r="GF107" s="2">
        <f t="shared" si="126"/>
        <v>8.9715338896483E-4</v>
      </c>
      <c r="GG107" s="2">
        <f t="shared" si="126"/>
        <v>8.6580383978382902E-4</v>
      </c>
      <c r="GH107" s="2">
        <f t="shared" si="126"/>
        <v>6.8255595399590034E-4</v>
      </c>
      <c r="GI107" s="2">
        <f t="shared" si="126"/>
        <v>6.0537871292648852E-4</v>
      </c>
      <c r="GJ107" s="2">
        <f t="shared" si="126"/>
        <v>5.1868264662464382E-4</v>
      </c>
      <c r="GK107" s="2">
        <f t="shared" si="126"/>
        <v>4.5555335156686956E-4</v>
      </c>
      <c r="GM107" s="95">
        <f t="shared" si="127"/>
        <v>1.8728697294113919E-11</v>
      </c>
      <c r="GN107" s="95">
        <f t="shared" si="127"/>
        <v>1.1827882607239869E-11</v>
      </c>
      <c r="GO107" s="95">
        <f t="shared" si="127"/>
        <v>7.6314185896584358E-14</v>
      </c>
      <c r="GP107" s="95">
        <f t="shared" si="127"/>
        <v>1.0213768168726785E-16</v>
      </c>
      <c r="GQ107" s="95">
        <f t="shared" si="127"/>
        <v>4.8095628903927362E-15</v>
      </c>
      <c r="GR107" s="95">
        <f t="shared" si="127"/>
        <v>3.693503742869297E-16</v>
      </c>
      <c r="GS107" s="95">
        <f t="shared" si="127"/>
        <v>1.6790590528532706E-14</v>
      </c>
      <c r="GT107" s="95">
        <f t="shared" si="127"/>
        <v>3.1855940642182493E-15</v>
      </c>
      <c r="GU107" s="95">
        <f t="shared" si="127"/>
        <v>3.5600386154535946E-15</v>
      </c>
      <c r="GV107" s="95">
        <f t="shared" si="127"/>
        <v>5.3799331320342081E-15</v>
      </c>
      <c r="GW107" s="95">
        <f t="shared" si="127"/>
        <v>1.1760324251260058E-15</v>
      </c>
      <c r="GX107" s="95">
        <f t="shared" si="127"/>
        <v>1.2363229388243478E-14</v>
      </c>
      <c r="GY107" s="95">
        <f t="shared" si="127"/>
        <v>2.3417292455188482E-13</v>
      </c>
      <c r="GZ107" s="95">
        <f t="shared" si="127"/>
        <v>4.5518859113841988E-12</v>
      </c>
      <c r="HA107" s="95">
        <f t="shared" si="127"/>
        <v>1.1355661711179188E-12</v>
      </c>
      <c r="HC107" s="95">
        <f t="shared" si="72"/>
        <v>0.36034061747547547</v>
      </c>
      <c r="HD107" s="95">
        <f t="shared" si="72"/>
        <v>0.36826235741314084</v>
      </c>
      <c r="HE107" s="95">
        <f t="shared" si="72"/>
        <v>0.38157289985714021</v>
      </c>
      <c r="HF107" s="95">
        <f t="shared" si="72"/>
        <v>0.42435727457220263</v>
      </c>
      <c r="HG107" s="95">
        <f t="shared" si="72"/>
        <v>0.36065632733053948</v>
      </c>
      <c r="HH107" s="95">
        <f t="shared" si="72"/>
        <v>0.39280351388185497</v>
      </c>
      <c r="HI107" s="95">
        <f t="shared" si="137"/>
        <v>0.34212675805479448</v>
      </c>
      <c r="HJ107" s="95">
        <f t="shared" si="137"/>
        <v>0.37021340283434706</v>
      </c>
      <c r="HK107" s="95">
        <f t="shared" si="137"/>
        <v>0.37822919640069069</v>
      </c>
      <c r="HL107" s="95">
        <f t="shared" si="137"/>
        <v>0.38239089839210749</v>
      </c>
      <c r="HM107" s="95">
        <f t="shared" si="137"/>
        <v>0.36355071802513095</v>
      </c>
      <c r="HN107" s="95">
        <f t="shared" si="137"/>
        <v>0.34331018619908193</v>
      </c>
      <c r="HO107" s="95">
        <f t="shared" si="137"/>
        <v>0.26000457698466806</v>
      </c>
      <c r="HP107" s="95">
        <f t="shared" si="137"/>
        <v>0.19562822473655653</v>
      </c>
      <c r="HQ107" s="95">
        <f t="shared" si="137"/>
        <v>0.19417069922093441</v>
      </c>
      <c r="HS107" s="95">
        <f t="shared" si="128"/>
        <v>9.8994160192969032E-17</v>
      </c>
      <c r="HT107" s="95">
        <f t="shared" si="128"/>
        <v>1.2696197570073393E-14</v>
      </c>
      <c r="HU107" s="95">
        <f t="shared" si="128"/>
        <v>2.8325867445457573E-14</v>
      </c>
      <c r="HV107" s="95">
        <f t="shared" si="128"/>
        <v>3.0294179421990515E-14</v>
      </c>
      <c r="HW107" s="95">
        <f t="shared" si="128"/>
        <v>5.0217121763680857E-15</v>
      </c>
      <c r="HX107" s="95">
        <f t="shared" si="128"/>
        <v>6.7973440759019461E-16</v>
      </c>
      <c r="HY107" s="95">
        <f t="shared" si="128"/>
        <v>3.5573211751139764E-16</v>
      </c>
      <c r="HZ107" s="95">
        <f t="shared" si="128"/>
        <v>1.7829808311015101E-17</v>
      </c>
      <c r="IA107" s="95">
        <f t="shared" si="128"/>
        <v>8.8259342039966088E-16</v>
      </c>
      <c r="IB107" s="95">
        <f t="shared" si="128"/>
        <v>2.0348081505070698E-14</v>
      </c>
      <c r="IC107" s="95">
        <f t="shared" si="128"/>
        <v>1.9639288989093481E-14</v>
      </c>
      <c r="ID107" s="95">
        <f t="shared" si="128"/>
        <v>2.8133703619142122E-13</v>
      </c>
      <c r="IE107" s="95">
        <f t="shared" si="128"/>
        <v>1.1770246591207445E-12</v>
      </c>
      <c r="IF107" s="95">
        <f t="shared" si="128"/>
        <v>1.3529414082382253E-11</v>
      </c>
      <c r="IG107" s="95">
        <f t="shared" si="128"/>
        <v>1.2858846335231118E-10</v>
      </c>
      <c r="II107" s="95">
        <f t="shared" si="129"/>
        <v>5.3548352111020136E-94</v>
      </c>
      <c r="IJ107" s="95">
        <f t="shared" si="129"/>
        <v>3.0494675236114402E-64</v>
      </c>
      <c r="IK107" s="95">
        <f t="shared" si="129"/>
        <v>3.4804366002261643E-66</v>
      </c>
      <c r="IL107" s="95">
        <f t="shared" si="129"/>
        <v>3.8010969466857793E-68</v>
      </c>
      <c r="IM107" s="95">
        <f t="shared" si="129"/>
        <v>4.0110773406114139E-74</v>
      </c>
      <c r="IN107" s="95">
        <f t="shared" si="129"/>
        <v>1.0116066439769424E-73</v>
      </c>
      <c r="IO107" s="95">
        <f t="shared" si="129"/>
        <v>3.9145738495447186E-77</v>
      </c>
      <c r="IP107" s="95">
        <f t="shared" si="129"/>
        <v>2.3511106130333601E-89</v>
      </c>
      <c r="IQ107" s="95">
        <f t="shared" si="129"/>
        <v>8.9771114715274593E-69</v>
      </c>
      <c r="IR107" s="95">
        <f t="shared" si="129"/>
        <v>1.5299834795216722E-61</v>
      </c>
      <c r="IS107" s="95">
        <f t="shared" si="129"/>
        <v>1.6187918501603234E-55</v>
      </c>
      <c r="IT107" s="95">
        <f t="shared" si="129"/>
        <v>3.2443293734697706E-54</v>
      </c>
      <c r="IU107" s="95">
        <f t="shared" si="129"/>
        <v>8.3079983894589828E-57</v>
      </c>
      <c r="IV107" s="95">
        <f t="shared" si="129"/>
        <v>2.8578207501534646E-52</v>
      </c>
      <c r="IW107" s="95">
        <f t="shared" si="129"/>
        <v>8.6377337630682457E-34</v>
      </c>
      <c r="IY107" s="95">
        <f t="shared" si="130"/>
        <v>0.36034061749420426</v>
      </c>
      <c r="IZ107" s="95">
        <f t="shared" si="130"/>
        <v>0.36826235742498142</v>
      </c>
      <c r="JA107" s="95">
        <f t="shared" si="130"/>
        <v>0.38157289985724485</v>
      </c>
      <c r="JB107" s="95">
        <f t="shared" si="130"/>
        <v>0.42435727457223305</v>
      </c>
      <c r="JC107" s="95">
        <f t="shared" si="130"/>
        <v>0.36065632733054931</v>
      </c>
      <c r="JD107" s="95">
        <f t="shared" si="130"/>
        <v>0.39280351388185603</v>
      </c>
      <c r="JE107" s="95">
        <f t="shared" si="130"/>
        <v>0.34212675805481157</v>
      </c>
      <c r="JF107" s="95">
        <f t="shared" si="130"/>
        <v>0.37021340283435022</v>
      </c>
      <c r="JG107" s="95">
        <f t="shared" si="130"/>
        <v>0.37822919640069513</v>
      </c>
      <c r="JH107" s="95">
        <f t="shared" si="130"/>
        <v>0.38239089839213325</v>
      </c>
      <c r="JI107" s="95">
        <f t="shared" si="130"/>
        <v>0.36355071802515176</v>
      </c>
      <c r="JJ107" s="95">
        <f t="shared" si="130"/>
        <v>0.34331018619937564</v>
      </c>
      <c r="JK107" s="95">
        <f t="shared" si="130"/>
        <v>0.26000457698607921</v>
      </c>
      <c r="JL107" s="95">
        <f t="shared" si="130"/>
        <v>0.19562822475463784</v>
      </c>
      <c r="JM107" s="95">
        <f t="shared" si="130"/>
        <v>0.19417069935065845</v>
      </c>
    </row>
    <row r="108" spans="2:273" x14ac:dyDescent="0.25">
      <c r="B108" s="2">
        <v>81</v>
      </c>
      <c r="C108" s="37">
        <v>181.386</v>
      </c>
      <c r="D108" s="37">
        <v>186.34100000000001</v>
      </c>
      <c r="E108" s="37">
        <v>189.256</v>
      </c>
      <c r="F108" s="37">
        <v>197.67400000000001</v>
      </c>
      <c r="G108" s="37">
        <v>188.44200000000001</v>
      </c>
      <c r="H108" s="37">
        <v>190.30199999999999</v>
      </c>
      <c r="I108" s="37">
        <v>179.233</v>
      </c>
      <c r="J108" s="37">
        <v>177.86</v>
      </c>
      <c r="K108" s="37">
        <v>175.233</v>
      </c>
      <c r="L108" s="37">
        <v>175.488</v>
      </c>
      <c r="M108" s="37">
        <v>177.44200000000001</v>
      </c>
      <c r="N108" s="37">
        <v>170.023</v>
      </c>
      <c r="O108" s="37">
        <v>155.67400000000001</v>
      </c>
      <c r="P108" s="37">
        <v>138.023</v>
      </c>
      <c r="Q108" s="37">
        <v>123.047</v>
      </c>
      <c r="S108" s="4">
        <f t="shared" si="131"/>
        <v>181.85794315515403</v>
      </c>
      <c r="T108" s="4">
        <f t="shared" si="131"/>
        <v>189.59261370713736</v>
      </c>
      <c r="U108" s="4">
        <f t="shared" si="131"/>
        <v>191.82089269224011</v>
      </c>
      <c r="V108" s="4">
        <f t="shared" si="131"/>
        <v>202.87085956626748</v>
      </c>
      <c r="W108" s="4">
        <f t="shared" si="131"/>
        <v>192.90747853379816</v>
      </c>
      <c r="X108" s="4">
        <f t="shared" si="131"/>
        <v>195.49501613069978</v>
      </c>
      <c r="Y108" s="4">
        <f t="shared" si="131"/>
        <v>180.15090129743183</v>
      </c>
      <c r="Z108" s="4">
        <f t="shared" si="131"/>
        <v>178.70734721449838</v>
      </c>
      <c r="AA108" s="4">
        <f t="shared" si="131"/>
        <v>178.25697742501984</v>
      </c>
      <c r="AB108" s="4">
        <f t="shared" si="131"/>
        <v>176.77457059046424</v>
      </c>
      <c r="AC108" s="4">
        <f t="shared" si="131"/>
        <v>179.69397011693198</v>
      </c>
      <c r="AD108" s="4">
        <f t="shared" si="131"/>
        <v>170.64679642152643</v>
      </c>
      <c r="AE108" s="4">
        <f t="shared" si="131"/>
        <v>151.85449678458724</v>
      </c>
      <c r="AF108" s="4">
        <f t="shared" si="131"/>
        <v>132.93493364957004</v>
      </c>
      <c r="AG108" s="4">
        <f t="shared" si="131"/>
        <v>119.69039360560376</v>
      </c>
      <c r="AI108" s="4">
        <f t="shared" si="132"/>
        <v>-0.47194315515403673</v>
      </c>
      <c r="AJ108" s="4">
        <f t="shared" si="132"/>
        <v>-3.2516137071373521</v>
      </c>
      <c r="AK108" s="4">
        <f t="shared" si="132"/>
        <v>-2.5648926922401074</v>
      </c>
      <c r="AL108" s="4">
        <f t="shared" si="132"/>
        <v>-5.1968595662674772</v>
      </c>
      <c r="AM108" s="4">
        <f t="shared" si="132"/>
        <v>-4.465478533798148</v>
      </c>
      <c r="AN108" s="4">
        <f t="shared" si="132"/>
        <v>-5.1930161306997888</v>
      </c>
      <c r="AO108" s="4">
        <f t="shared" si="132"/>
        <v>-0.91790129743182547</v>
      </c>
      <c r="AP108" s="4">
        <f t="shared" si="132"/>
        <v>-0.84734721449837025</v>
      </c>
      <c r="AQ108" s="4">
        <f t="shared" si="132"/>
        <v>-3.0239774250198366</v>
      </c>
      <c r="AR108" s="4">
        <f t="shared" si="132"/>
        <v>-1.2865705904642368</v>
      </c>
      <c r="AS108" s="4">
        <f t="shared" si="132"/>
        <v>-2.2519701169319717</v>
      </c>
      <c r="AT108" s="4">
        <f t="shared" si="132"/>
        <v>-0.62379642152643555</v>
      </c>
      <c r="AU108" s="4">
        <f t="shared" si="132"/>
        <v>3.8195032154127659</v>
      </c>
      <c r="AV108" s="4">
        <f t="shared" si="132"/>
        <v>5.0880663504299548</v>
      </c>
      <c r="AW108" s="4">
        <f t="shared" si="132"/>
        <v>3.3566063943962376</v>
      </c>
      <c r="AY108" s="2">
        <f t="shared" si="124"/>
        <v>64.687828250600589</v>
      </c>
      <c r="AZ108" s="2">
        <f t="shared" si="124"/>
        <v>65.315536672561791</v>
      </c>
      <c r="BA108" s="2">
        <f t="shared" si="124"/>
        <v>65.301846217287121</v>
      </c>
      <c r="BB108" s="2">
        <f t="shared" si="124"/>
        <v>66.397943519835508</v>
      </c>
      <c r="BC108" s="2">
        <f t="shared" si="124"/>
        <v>67.843367641940915</v>
      </c>
      <c r="BD108" s="2">
        <f t="shared" si="124"/>
        <v>67.083208865737859</v>
      </c>
      <c r="BE108" s="2">
        <f t="shared" si="124"/>
        <v>67.328165006959651</v>
      </c>
      <c r="BF108" s="2">
        <f t="shared" si="124"/>
        <v>66.133775652346074</v>
      </c>
      <c r="BG108" s="2">
        <f t="shared" si="124"/>
        <v>63.992922472093603</v>
      </c>
      <c r="BH108" s="2">
        <f t="shared" si="124"/>
        <v>63.304891465409661</v>
      </c>
      <c r="BI108" s="2">
        <f t="shared" si="124"/>
        <v>62.821860389049675</v>
      </c>
      <c r="BJ108" s="2">
        <f t="shared" si="124"/>
        <v>63.217524583707771</v>
      </c>
      <c r="BK108" s="2">
        <f t="shared" si="124"/>
        <v>62.054025657396792</v>
      </c>
      <c r="BL108" s="2">
        <f t="shared" si="124"/>
        <v>61.983096136095583</v>
      </c>
      <c r="BM108" s="2">
        <f t="shared" si="124"/>
        <v>62.076532889358795</v>
      </c>
      <c r="BO108" s="2" t="str">
        <f t="shared" si="94"/>
        <v/>
      </c>
      <c r="BP108" s="2" t="str">
        <f t="shared" si="95"/>
        <v/>
      </c>
      <c r="BQ108" s="2" t="str">
        <f t="shared" si="96"/>
        <v/>
      </c>
      <c r="BR108" s="2" t="str">
        <f t="shared" si="97"/>
        <v/>
      </c>
      <c r="BS108" s="2" t="str">
        <f t="shared" si="98"/>
        <v/>
      </c>
      <c r="BT108" s="2" t="str">
        <f t="shared" si="99"/>
        <v/>
      </c>
      <c r="BU108" s="2" t="str">
        <f t="shared" si="100"/>
        <v/>
      </c>
      <c r="BV108" s="2" t="str">
        <f t="shared" si="101"/>
        <v/>
      </c>
      <c r="BW108" s="2" t="str">
        <f t="shared" si="102"/>
        <v/>
      </c>
      <c r="BX108" s="2" t="str">
        <f t="shared" si="103"/>
        <v/>
      </c>
      <c r="BY108" s="2" t="str">
        <f t="shared" si="104"/>
        <v/>
      </c>
      <c r="BZ108" s="2" t="str">
        <f t="shared" si="105"/>
        <v/>
      </c>
      <c r="CA108" s="2" t="str">
        <f t="shared" si="106"/>
        <v/>
      </c>
      <c r="CB108" s="2" t="str">
        <f t="shared" si="107"/>
        <v/>
      </c>
      <c r="CC108" s="2" t="str">
        <f t="shared" si="108"/>
        <v/>
      </c>
      <c r="CE108" s="2" t="str">
        <f t="shared" si="125"/>
        <v/>
      </c>
      <c r="CF108" s="2" t="str">
        <f t="shared" si="125"/>
        <v/>
      </c>
      <c r="CG108" s="2" t="str">
        <f t="shared" si="125"/>
        <v/>
      </c>
      <c r="CH108" s="2" t="str">
        <f t="shared" si="125"/>
        <v/>
      </c>
      <c r="CI108" s="2" t="str">
        <f t="shared" si="125"/>
        <v/>
      </c>
      <c r="CJ108" s="2" t="str">
        <f t="shared" si="125"/>
        <v/>
      </c>
      <c r="CK108" s="2" t="str">
        <f t="shared" si="125"/>
        <v/>
      </c>
      <c r="CL108" s="2" t="str">
        <f t="shared" si="125"/>
        <v/>
      </c>
      <c r="CM108" s="2" t="str">
        <f t="shared" si="125"/>
        <v/>
      </c>
      <c r="CN108" s="2" t="str">
        <f t="shared" si="125"/>
        <v/>
      </c>
      <c r="CO108" s="2" t="str">
        <f t="shared" si="125"/>
        <v/>
      </c>
      <c r="CP108" s="2" t="str">
        <f t="shared" si="125"/>
        <v/>
      </c>
      <c r="CQ108" s="2" t="str">
        <f t="shared" si="125"/>
        <v/>
      </c>
      <c r="CR108" s="2" t="str">
        <f t="shared" si="125"/>
        <v/>
      </c>
      <c r="CS108" s="2" t="str">
        <f t="shared" si="125"/>
        <v/>
      </c>
      <c r="CU108" s="2" t="str">
        <f t="shared" si="109"/>
        <v/>
      </c>
      <c r="CV108" s="2" t="str">
        <f t="shared" si="110"/>
        <v/>
      </c>
      <c r="CW108" s="2" t="str">
        <f t="shared" si="111"/>
        <v/>
      </c>
      <c r="CX108" s="2" t="str">
        <f t="shared" si="112"/>
        <v/>
      </c>
      <c r="CY108" s="2" t="str">
        <f t="shared" si="113"/>
        <v/>
      </c>
      <c r="CZ108" s="2" t="str">
        <f t="shared" si="114"/>
        <v/>
      </c>
      <c r="DA108" s="2" t="str">
        <f t="shared" si="115"/>
        <v/>
      </c>
      <c r="DB108" s="2" t="str">
        <f t="shared" si="116"/>
        <v/>
      </c>
      <c r="DC108" s="2" t="str">
        <f t="shared" si="117"/>
        <v/>
      </c>
      <c r="DD108" s="2" t="str">
        <f t="shared" si="118"/>
        <v/>
      </c>
      <c r="DE108" s="2" t="str">
        <f t="shared" si="119"/>
        <v/>
      </c>
      <c r="DF108" s="2" t="str">
        <f t="shared" si="120"/>
        <v/>
      </c>
      <c r="DG108" s="2" t="str">
        <f t="shared" si="121"/>
        <v/>
      </c>
      <c r="DH108" s="2" t="str">
        <f t="shared" si="122"/>
        <v/>
      </c>
      <c r="DI108" s="2" t="str">
        <f t="shared" si="123"/>
        <v/>
      </c>
      <c r="DK108" s="2">
        <f t="shared" si="133"/>
        <v>86.985038461538451</v>
      </c>
      <c r="DL108" s="2">
        <f t="shared" si="133"/>
        <v>88.585814385652156</v>
      </c>
      <c r="DM108" s="2">
        <f t="shared" si="133"/>
        <v>86.56081357534508</v>
      </c>
      <c r="DN108" s="2">
        <f t="shared" si="133"/>
        <v>89.808454243430987</v>
      </c>
      <c r="DO108" s="2">
        <f t="shared" si="133"/>
        <v>87.647087864300573</v>
      </c>
      <c r="DP108" s="2">
        <f t="shared" si="133"/>
        <v>85.616636739324207</v>
      </c>
      <c r="DQ108" s="2">
        <f t="shared" si="133"/>
        <v>85.691352051427486</v>
      </c>
      <c r="DR108" s="2">
        <f t="shared" si="133"/>
        <v>83.202013893083674</v>
      </c>
      <c r="DS108" s="2">
        <f t="shared" si="133"/>
        <v>82.079868317728781</v>
      </c>
      <c r="DT108" s="2">
        <f t="shared" si="133"/>
        <v>80.251228933856837</v>
      </c>
      <c r="DU108" s="2">
        <f t="shared" si="133"/>
        <v>79.788230745998177</v>
      </c>
      <c r="DV108" s="2">
        <f t="shared" si="133"/>
        <v>82.112646632437333</v>
      </c>
      <c r="DW108" s="2">
        <f t="shared" si="133"/>
        <v>81.344333131984286</v>
      </c>
      <c r="DX108" s="2">
        <f t="shared" si="133"/>
        <v>81.682126074700477</v>
      </c>
      <c r="DY108" s="2">
        <f t="shared" si="133"/>
        <v>74.856261078892629</v>
      </c>
      <c r="EA108" s="2">
        <f t="shared" si="93"/>
        <v>62.720813845425731</v>
      </c>
      <c r="EB108" s="2">
        <f t="shared" si="93"/>
        <v>63.102736933218409</v>
      </c>
      <c r="EC108" s="2">
        <f t="shared" si="93"/>
        <v>63.326001815406862</v>
      </c>
      <c r="ED108" s="2">
        <f t="shared" si="93"/>
        <v>64.224552336393259</v>
      </c>
      <c r="EE108" s="2">
        <f t="shared" si="93"/>
        <v>66.021404892084831</v>
      </c>
      <c r="EF108" s="2">
        <f t="shared" si="93"/>
        <v>65.474202196461718</v>
      </c>
      <c r="EG108" s="2">
        <f t="shared" si="93"/>
        <v>65.617747877534327</v>
      </c>
      <c r="EH108" s="2">
        <f t="shared" si="93"/>
        <v>64.482832367647234</v>
      </c>
      <c r="EI108" s="2">
        <f t="shared" si="93"/>
        <v>62.266753663013795</v>
      </c>
      <c r="EJ108" s="2">
        <f t="shared" si="93"/>
        <v>61.685354228855722</v>
      </c>
      <c r="EK108" s="2">
        <f t="shared" si="93"/>
        <v>61.258345245526932</v>
      </c>
      <c r="EL108" s="2">
        <f t="shared" si="93"/>
        <v>61.434287342233418</v>
      </c>
      <c r="EM108" s="2">
        <f t="shared" si="134"/>
        <v>60.114625800378015</v>
      </c>
      <c r="EN108" s="2">
        <f t="shared" si="134"/>
        <v>59.838999729617285</v>
      </c>
      <c r="EO108" s="2">
        <f t="shared" si="134"/>
        <v>60.672662446681464</v>
      </c>
      <c r="EQ108" s="2">
        <f t="shared" si="135"/>
        <v>62.644562360333239</v>
      </c>
      <c r="ER108" s="2">
        <f t="shared" si="135"/>
        <v>63.090426246552596</v>
      </c>
      <c r="ES108" s="2">
        <f t="shared" si="135"/>
        <v>63.299727600185768</v>
      </c>
      <c r="ET108" s="2">
        <f t="shared" si="135"/>
        <v>64.124196163245401</v>
      </c>
      <c r="EU108" s="2">
        <f t="shared" si="135"/>
        <v>65.70699553349796</v>
      </c>
      <c r="EV108" s="2">
        <f t="shared" si="135"/>
        <v>65.020191429773689</v>
      </c>
      <c r="EW108" s="2">
        <f t="shared" si="135"/>
        <v>65.094878499464329</v>
      </c>
      <c r="EX108" s="2">
        <f t="shared" si="135"/>
        <v>63.826117465135482</v>
      </c>
      <c r="EY108" s="2">
        <f t="shared" si="135"/>
        <v>61.70815082057743</v>
      </c>
      <c r="EZ108" s="2">
        <f t="shared" si="135"/>
        <v>61.413888186606471</v>
      </c>
      <c r="FA108" s="2">
        <f t="shared" si="135"/>
        <v>60.626462469572772</v>
      </c>
      <c r="FB108" s="2">
        <f t="shared" si="135"/>
        <v>60.171892902369123</v>
      </c>
      <c r="FC108" s="2">
        <f t="shared" si="135"/>
        <v>59.423484915525052</v>
      </c>
      <c r="FD108" s="2">
        <f t="shared" si="135"/>
        <v>59.513420557562185</v>
      </c>
      <c r="FE108" s="2">
        <f t="shared" si="135"/>
        <v>61.353001226973987</v>
      </c>
      <c r="FG108" s="2">
        <f t="shared" si="136"/>
        <v>0.91893179315988793</v>
      </c>
      <c r="FH108" s="2">
        <f t="shared" si="136"/>
        <v>0.91316536917285995</v>
      </c>
      <c r="FI108" s="2">
        <f t="shared" si="136"/>
        <v>0.91496057194306446</v>
      </c>
      <c r="FJ108" s="2">
        <f t="shared" si="136"/>
        <v>0.91504419452613606</v>
      </c>
      <c r="FK108" s="2">
        <f t="shared" si="136"/>
        <v>0.9157366324450017</v>
      </c>
      <c r="FL108" s="2">
        <f t="shared" si="136"/>
        <v>0.92010007214106226</v>
      </c>
      <c r="FM108" s="2">
        <f t="shared" si="136"/>
        <v>0.91477123005355998</v>
      </c>
      <c r="FN108" s="2">
        <f t="shared" si="136"/>
        <v>0.91177422516768403</v>
      </c>
      <c r="FO108" s="2">
        <f t="shared" si="136"/>
        <v>0.91284924571963677</v>
      </c>
      <c r="FP108" s="2">
        <f t="shared" si="136"/>
        <v>0.91275367938201224</v>
      </c>
      <c r="FQ108" s="2">
        <f t="shared" si="136"/>
        <v>0.91558960459658312</v>
      </c>
      <c r="FR108" s="2">
        <f t="shared" si="136"/>
        <v>0.91371743086726076</v>
      </c>
      <c r="FS108" s="2">
        <f t="shared" si="136"/>
        <v>0.90862527831530182</v>
      </c>
      <c r="FT108" s="2">
        <f t="shared" si="136"/>
        <v>0.90183266222539571</v>
      </c>
      <c r="FU108" s="2">
        <f t="shared" si="136"/>
        <v>0.90104552012158001</v>
      </c>
      <c r="FW108" s="2">
        <f t="shared" si="126"/>
        <v>5.6097030830281984E-4</v>
      </c>
      <c r="FX108" s="2">
        <f t="shared" si="126"/>
        <v>1.1277663460813625E-3</v>
      </c>
      <c r="FY108" s="2">
        <f t="shared" si="126"/>
        <v>1.1684914348072963E-3</v>
      </c>
      <c r="FZ108" s="2">
        <f t="shared" si="126"/>
        <v>1.0942050799151708E-3</v>
      </c>
      <c r="GA108" s="2">
        <f t="shared" si="126"/>
        <v>9.227558012646301E-4</v>
      </c>
      <c r="GB108" s="2">
        <f t="shared" si="126"/>
        <v>8.2023958301797196E-4</v>
      </c>
      <c r="GC108" s="2">
        <f t="shared" si="126"/>
        <v>8.2518258941090153E-4</v>
      </c>
      <c r="GD108" s="2">
        <f t="shared" si="126"/>
        <v>8.6949391187189499E-4</v>
      </c>
      <c r="GE108" s="2">
        <f t="shared" si="126"/>
        <v>1.0008501200691629E-3</v>
      </c>
      <c r="GF108" s="2">
        <f t="shared" si="126"/>
        <v>9.8362399129283394E-4</v>
      </c>
      <c r="GG108" s="2">
        <f t="shared" si="126"/>
        <v>9.4925573999589895E-4</v>
      </c>
      <c r="GH108" s="2">
        <f t="shared" si="126"/>
        <v>7.4835844047840448E-4</v>
      </c>
      <c r="GI108" s="2">
        <f t="shared" si="126"/>
        <v>6.6374579249844185E-4</v>
      </c>
      <c r="GJ108" s="2">
        <f t="shared" si="126"/>
        <v>5.6869575431557217E-4</v>
      </c>
      <c r="GK108" s="2">
        <f t="shared" si="126"/>
        <v>4.9948236444080315E-4</v>
      </c>
      <c r="GM108" s="95">
        <f t="shared" si="127"/>
        <v>9.7768824957201829E-13</v>
      </c>
      <c r="GN108" s="95">
        <f t="shared" si="127"/>
        <v>5.3156781522122981E-13</v>
      </c>
      <c r="GO108" s="95">
        <f t="shared" si="127"/>
        <v>2.096560367914745E-15</v>
      </c>
      <c r="GP108" s="95">
        <f t="shared" si="127"/>
        <v>1.4327227262276423E-18</v>
      </c>
      <c r="GQ108" s="95">
        <f t="shared" si="127"/>
        <v>1.0128132539422277E-16</v>
      </c>
      <c r="GR108" s="95">
        <f t="shared" si="127"/>
        <v>6.6579347325160761E-18</v>
      </c>
      <c r="GS108" s="95">
        <f t="shared" si="127"/>
        <v>3.9323634111021471E-16</v>
      </c>
      <c r="GT108" s="95">
        <f t="shared" si="127"/>
        <v>5.8795946314258999E-17</v>
      </c>
      <c r="GU108" s="95">
        <f t="shared" si="127"/>
        <v>6.8110767817278028E-17</v>
      </c>
      <c r="GV108" s="95">
        <f t="shared" si="127"/>
        <v>1.071824750220149E-16</v>
      </c>
      <c r="GW108" s="95">
        <f t="shared" si="127"/>
        <v>2.1396586866378639E-17</v>
      </c>
      <c r="GX108" s="95">
        <f t="shared" si="127"/>
        <v>2.7419828336576766E-16</v>
      </c>
      <c r="GY108" s="95">
        <f t="shared" si="127"/>
        <v>6.3537119331972912E-15</v>
      </c>
      <c r="GZ108" s="95">
        <f t="shared" si="127"/>
        <v>1.4984211901269574E-13</v>
      </c>
      <c r="HA108" s="95">
        <f t="shared" si="127"/>
        <v>4.1107793064684639E-14</v>
      </c>
      <c r="HC108" s="95">
        <f t="shared" si="72"/>
        <v>0.43434227831151612</v>
      </c>
      <c r="HD108" s="95">
        <f t="shared" si="72"/>
        <v>0.44463350376066685</v>
      </c>
      <c r="HE108" s="95">
        <f t="shared" si="72"/>
        <v>0.46684197362290142</v>
      </c>
      <c r="HF108" s="95">
        <f t="shared" si="72"/>
        <v>0.51286688635180699</v>
      </c>
      <c r="HG108" s="95">
        <f t="shared" si="72"/>
        <v>0.4465155906573624</v>
      </c>
      <c r="HH108" s="95">
        <f t="shared" si="72"/>
        <v>0.48262016683356251</v>
      </c>
      <c r="HI108" s="95">
        <f t="shared" si="137"/>
        <v>0.42494377067825295</v>
      </c>
      <c r="HJ108" s="95">
        <f t="shared" si="137"/>
        <v>0.45574361564439553</v>
      </c>
      <c r="HK108" s="95">
        <f t="shared" si="137"/>
        <v>0.46473988116290127</v>
      </c>
      <c r="HL108" s="95">
        <f t="shared" si="137"/>
        <v>0.46926297392275534</v>
      </c>
      <c r="HM108" s="95">
        <f t="shared" si="137"/>
        <v>0.45673284897817773</v>
      </c>
      <c r="HN108" s="95">
        <f t="shared" si="137"/>
        <v>0.42347957303840605</v>
      </c>
      <c r="HO108" s="95">
        <f t="shared" si="137"/>
        <v>0.32522933332461068</v>
      </c>
      <c r="HP108" s="95">
        <f t="shared" si="137"/>
        <v>0.25060492369870291</v>
      </c>
      <c r="HQ108" s="95">
        <f t="shared" si="137"/>
        <v>0.26218208018854722</v>
      </c>
      <c r="HS108" s="95">
        <f t="shared" si="128"/>
        <v>3.9750726866375736E-16</v>
      </c>
      <c r="HT108" s="95">
        <f t="shared" si="128"/>
        <v>4.6218680385312939E-14</v>
      </c>
      <c r="HU108" s="95">
        <f t="shared" si="128"/>
        <v>1.0138715994189511E-13</v>
      </c>
      <c r="HV108" s="95">
        <f t="shared" si="128"/>
        <v>1.08277910442582E-13</v>
      </c>
      <c r="HW108" s="95">
        <f t="shared" si="128"/>
        <v>1.8636786053720107E-14</v>
      </c>
      <c r="HX108" s="95">
        <f t="shared" si="128"/>
        <v>2.7141848194263492E-15</v>
      </c>
      <c r="HY108" s="95">
        <f t="shared" si="128"/>
        <v>1.4425807982270741E-15</v>
      </c>
      <c r="HZ108" s="95">
        <f t="shared" si="128"/>
        <v>8.356465415680833E-17</v>
      </c>
      <c r="IA108" s="95">
        <f t="shared" si="128"/>
        <v>3.5907632207466665E-15</v>
      </c>
      <c r="IB108" s="95">
        <f t="shared" si="128"/>
        <v>7.2562721569680161E-14</v>
      </c>
      <c r="IC108" s="95">
        <f t="shared" si="128"/>
        <v>6.998639145263757E-14</v>
      </c>
      <c r="ID108" s="95">
        <f t="shared" si="128"/>
        <v>8.5653381980809463E-13</v>
      </c>
      <c r="IE108" s="95">
        <f t="shared" si="128"/>
        <v>3.2513455515282256E-12</v>
      </c>
      <c r="IF108" s="95">
        <f t="shared" si="128"/>
        <v>3.3113503054638157E-11</v>
      </c>
      <c r="IG108" s="95">
        <f t="shared" si="128"/>
        <v>2.8687340115088313E-10</v>
      </c>
      <c r="II108" s="95">
        <f t="shared" si="129"/>
        <v>8.9858587180556493E-92</v>
      </c>
      <c r="IJ108" s="95">
        <f t="shared" si="129"/>
        <v>1.3940644969951543E-62</v>
      </c>
      <c r="IK108" s="95">
        <f t="shared" si="129"/>
        <v>1.8281662744614405E-64</v>
      </c>
      <c r="IL108" s="95">
        <f t="shared" si="129"/>
        <v>2.1667608633275667E-66</v>
      </c>
      <c r="IM108" s="95">
        <f t="shared" si="129"/>
        <v>2.9590403248053778E-72</v>
      </c>
      <c r="IN108" s="95">
        <f t="shared" si="129"/>
        <v>6.7970434098957964E-72</v>
      </c>
      <c r="IO108" s="95">
        <f t="shared" si="129"/>
        <v>3.2218610510402529E-75</v>
      </c>
      <c r="IP108" s="95">
        <f t="shared" si="129"/>
        <v>4.1033900511877456E-87</v>
      </c>
      <c r="IQ108" s="95">
        <f t="shared" si="129"/>
        <v>5.0480486084628669E-67</v>
      </c>
      <c r="IR108" s="95">
        <f t="shared" si="129"/>
        <v>5.525474385248536E-60</v>
      </c>
      <c r="IS108" s="95">
        <f t="shared" si="129"/>
        <v>4.0113326850817611E-54</v>
      </c>
      <c r="IT108" s="95">
        <f t="shared" si="129"/>
        <v>6.7208978350671069E-53</v>
      </c>
      <c r="IU108" s="95">
        <f t="shared" si="129"/>
        <v>1.8983597371243848E-55</v>
      </c>
      <c r="IV108" s="95">
        <f t="shared" si="129"/>
        <v>4.7636148824714205E-51</v>
      </c>
      <c r="IW108" s="95">
        <f t="shared" si="129"/>
        <v>5.015082591343806E-33</v>
      </c>
      <c r="IY108" s="95">
        <f t="shared" si="130"/>
        <v>0.43434227831249417</v>
      </c>
      <c r="IZ108" s="95">
        <f t="shared" si="130"/>
        <v>0.44463350376124466</v>
      </c>
      <c r="JA108" s="95">
        <f t="shared" si="130"/>
        <v>0.46684197362300489</v>
      </c>
      <c r="JB108" s="95">
        <f t="shared" si="130"/>
        <v>0.51286688635191524</v>
      </c>
      <c r="JC108" s="95">
        <f t="shared" si="130"/>
        <v>0.44651559065738117</v>
      </c>
      <c r="JD108" s="95">
        <f t="shared" si="130"/>
        <v>0.48262016683356523</v>
      </c>
      <c r="JE108" s="95">
        <f t="shared" si="130"/>
        <v>0.42494377067825478</v>
      </c>
      <c r="JF108" s="95">
        <f t="shared" si="130"/>
        <v>0.45574361564439569</v>
      </c>
      <c r="JG108" s="95">
        <f t="shared" si="130"/>
        <v>0.46473988116290493</v>
      </c>
      <c r="JH108" s="95">
        <f t="shared" si="130"/>
        <v>0.46926297392282801</v>
      </c>
      <c r="JI108" s="95">
        <f t="shared" si="130"/>
        <v>0.45673284897824773</v>
      </c>
      <c r="JJ108" s="95">
        <f t="shared" si="130"/>
        <v>0.42347957303926287</v>
      </c>
      <c r="JK108" s="95">
        <f t="shared" si="130"/>
        <v>0.32522933332786835</v>
      </c>
      <c r="JL108" s="95">
        <f t="shared" si="130"/>
        <v>0.25060492373196624</v>
      </c>
      <c r="JM108" s="95">
        <f t="shared" si="130"/>
        <v>0.26218208047546177</v>
      </c>
    </row>
    <row r="109" spans="2:273" x14ac:dyDescent="0.25">
      <c r="B109" s="2">
        <v>82</v>
      </c>
      <c r="C109" s="37">
        <v>187.864</v>
      </c>
      <c r="D109" s="37">
        <v>193.40899999999999</v>
      </c>
      <c r="E109" s="37">
        <v>194.047</v>
      </c>
      <c r="F109" s="37">
        <v>203.256</v>
      </c>
      <c r="G109" s="37">
        <v>197.047</v>
      </c>
      <c r="H109" s="37">
        <v>196.11600000000001</v>
      </c>
      <c r="I109" s="37">
        <v>186.209</v>
      </c>
      <c r="J109" s="37">
        <v>183.44200000000001</v>
      </c>
      <c r="K109" s="37">
        <v>182.09299999999999</v>
      </c>
      <c r="L109" s="37">
        <v>180.34899999999999</v>
      </c>
      <c r="M109" s="37">
        <v>183.488</v>
      </c>
      <c r="N109" s="37">
        <v>177.14</v>
      </c>
      <c r="O109" s="37">
        <v>164.83699999999999</v>
      </c>
      <c r="P109" s="37">
        <v>149.93</v>
      </c>
      <c r="Q109" s="37">
        <v>131.16300000000001</v>
      </c>
      <c r="S109" s="4">
        <f t="shared" si="131"/>
        <v>192.17549876705331</v>
      </c>
      <c r="T109" s="4">
        <f t="shared" si="131"/>
        <v>200.17664165280513</v>
      </c>
      <c r="U109" s="4">
        <f t="shared" si="131"/>
        <v>201.99450172584358</v>
      </c>
      <c r="V109" s="4">
        <f t="shared" si="131"/>
        <v>210.01657843197603</v>
      </c>
      <c r="W109" s="4">
        <f t="shared" si="131"/>
        <v>204.56452907370345</v>
      </c>
      <c r="X109" s="4">
        <f t="shared" si="131"/>
        <v>204.932531123898</v>
      </c>
      <c r="Y109" s="4">
        <f t="shared" si="131"/>
        <v>191.75205549299781</v>
      </c>
      <c r="Z109" s="4">
        <f t="shared" si="131"/>
        <v>188.50103125911764</v>
      </c>
      <c r="AA109" s="4">
        <f t="shared" si="131"/>
        <v>187.65682143042548</v>
      </c>
      <c r="AB109" s="4">
        <f t="shared" si="131"/>
        <v>185.83274292415328</v>
      </c>
      <c r="AC109" s="4">
        <f t="shared" si="131"/>
        <v>190.50143674263222</v>
      </c>
      <c r="AD109" s="4">
        <f t="shared" si="131"/>
        <v>181.40390162078066</v>
      </c>
      <c r="AE109" s="4">
        <f t="shared" si="131"/>
        <v>163.92279493649588</v>
      </c>
      <c r="AF109" s="4">
        <f t="shared" si="131"/>
        <v>144.66072863290043</v>
      </c>
      <c r="AG109" s="4">
        <f t="shared" si="131"/>
        <v>130.64928559753071</v>
      </c>
      <c r="AI109" s="4">
        <f t="shared" si="132"/>
        <v>-4.3114987670533083</v>
      </c>
      <c r="AJ109" s="4">
        <f t="shared" si="132"/>
        <v>-6.7676416528051391</v>
      </c>
      <c r="AK109" s="4">
        <f t="shared" si="132"/>
        <v>-7.9475017258435798</v>
      </c>
      <c r="AL109" s="4">
        <f t="shared" si="132"/>
        <v>-6.7605784319760289</v>
      </c>
      <c r="AM109" s="4">
        <f t="shared" si="132"/>
        <v>-7.5175290737034572</v>
      </c>
      <c r="AN109" s="4">
        <f t="shared" si="132"/>
        <v>-8.8165311238979882</v>
      </c>
      <c r="AO109" s="4">
        <f t="shared" si="132"/>
        <v>-5.5430554929978086</v>
      </c>
      <c r="AP109" s="4">
        <f t="shared" si="132"/>
        <v>-5.0590312591176314</v>
      </c>
      <c r="AQ109" s="4">
        <f t="shared" si="132"/>
        <v>-5.5638214304254916</v>
      </c>
      <c r="AR109" s="4">
        <f t="shared" si="132"/>
        <v>-5.4837429241532902</v>
      </c>
      <c r="AS109" s="4">
        <f t="shared" si="132"/>
        <v>-7.0134367426322228</v>
      </c>
      <c r="AT109" s="4">
        <f t="shared" si="132"/>
        <v>-4.2639016207806719</v>
      </c>
      <c r="AU109" s="4">
        <f t="shared" si="132"/>
        <v>0.91420506350411301</v>
      </c>
      <c r="AV109" s="4">
        <f t="shared" si="132"/>
        <v>5.2692713670995772</v>
      </c>
      <c r="AW109" s="4">
        <f t="shared" si="132"/>
        <v>0.51371440246930433</v>
      </c>
      <c r="AY109" s="2">
        <f t="shared" si="124"/>
        <v>64.4815328365585</v>
      </c>
      <c r="AZ109" s="2">
        <f t="shared" si="124"/>
        <v>65.094958081311162</v>
      </c>
      <c r="BA109" s="2">
        <f t="shared" si="124"/>
        <v>65.091888614403459</v>
      </c>
      <c r="BB109" s="2">
        <f t="shared" si="124"/>
        <v>66.172172749642939</v>
      </c>
      <c r="BC109" s="2">
        <f t="shared" si="124"/>
        <v>67.635648609630579</v>
      </c>
      <c r="BD109" s="2">
        <f t="shared" si="124"/>
        <v>66.887163944224795</v>
      </c>
      <c r="BE109" s="2">
        <f t="shared" si="124"/>
        <v>67.107231392197775</v>
      </c>
      <c r="BF109" s="2">
        <f t="shared" si="124"/>
        <v>65.910740407818793</v>
      </c>
      <c r="BG109" s="2">
        <f t="shared" si="124"/>
        <v>63.764694148431104</v>
      </c>
      <c r="BH109" s="2">
        <f t="shared" si="124"/>
        <v>63.089462597870188</v>
      </c>
      <c r="BI109" s="2">
        <f t="shared" si="124"/>
        <v>62.593832756160033</v>
      </c>
      <c r="BJ109" s="2">
        <f t="shared" si="124"/>
        <v>62.949632865714982</v>
      </c>
      <c r="BK109" s="2">
        <f t="shared" si="124"/>
        <v>61.796754261298794</v>
      </c>
      <c r="BL109" s="2">
        <f t="shared" si="124"/>
        <v>61.725341319907045</v>
      </c>
      <c r="BM109" s="2">
        <f t="shared" si="124"/>
        <v>61.913404400173455</v>
      </c>
      <c r="BO109" s="2" t="str">
        <f t="shared" si="94"/>
        <v/>
      </c>
      <c r="BP109" s="2" t="str">
        <f t="shared" si="95"/>
        <v/>
      </c>
      <c r="BQ109" s="2" t="str">
        <f t="shared" si="96"/>
        <v/>
      </c>
      <c r="BR109" s="2" t="str">
        <f t="shared" si="97"/>
        <v/>
      </c>
      <c r="BS109" s="2" t="str">
        <f t="shared" si="98"/>
        <v/>
      </c>
      <c r="BT109" s="2" t="str">
        <f t="shared" si="99"/>
        <v/>
      </c>
      <c r="BU109" s="2" t="str">
        <f t="shared" si="100"/>
        <v/>
      </c>
      <c r="BV109" s="2" t="str">
        <f t="shared" si="101"/>
        <v/>
      </c>
      <c r="BW109" s="2" t="str">
        <f t="shared" si="102"/>
        <v/>
      </c>
      <c r="BX109" s="2" t="str">
        <f t="shared" si="103"/>
        <v/>
      </c>
      <c r="BY109" s="2" t="str">
        <f t="shared" si="104"/>
        <v/>
      </c>
      <c r="BZ109" s="2" t="str">
        <f t="shared" si="105"/>
        <v/>
      </c>
      <c r="CA109" s="2" t="str">
        <f t="shared" si="106"/>
        <v/>
      </c>
      <c r="CB109" s="2" t="str">
        <f t="shared" si="107"/>
        <v/>
      </c>
      <c r="CC109" s="2" t="str">
        <f t="shared" si="108"/>
        <v/>
      </c>
      <c r="CE109" s="2" t="str">
        <f t="shared" si="125"/>
        <v/>
      </c>
      <c r="CF109" s="2" t="str">
        <f t="shared" si="125"/>
        <v/>
      </c>
      <c r="CG109" s="2" t="str">
        <f t="shared" si="125"/>
        <v/>
      </c>
      <c r="CH109" s="2" t="str">
        <f t="shared" si="125"/>
        <v/>
      </c>
      <c r="CI109" s="2" t="str">
        <f t="shared" si="125"/>
        <v/>
      </c>
      <c r="CJ109" s="2" t="str">
        <f t="shared" si="125"/>
        <v/>
      </c>
      <c r="CK109" s="2" t="str">
        <f t="shared" si="125"/>
        <v/>
      </c>
      <c r="CL109" s="2" t="str">
        <f t="shared" si="125"/>
        <v/>
      </c>
      <c r="CM109" s="2" t="str">
        <f t="shared" si="125"/>
        <v/>
      </c>
      <c r="CN109" s="2" t="str">
        <f t="shared" si="125"/>
        <v/>
      </c>
      <c r="CO109" s="2" t="str">
        <f t="shared" si="125"/>
        <v/>
      </c>
      <c r="CP109" s="2" t="str">
        <f t="shared" si="125"/>
        <v/>
      </c>
      <c r="CQ109" s="2" t="str">
        <f t="shared" si="125"/>
        <v/>
      </c>
      <c r="CR109" s="2" t="str">
        <f t="shared" si="125"/>
        <v/>
      </c>
      <c r="CS109" s="2" t="str">
        <f t="shared" si="125"/>
        <v/>
      </c>
      <c r="CU109" s="2" t="str">
        <f t="shared" si="109"/>
        <v/>
      </c>
      <c r="CV109" s="2" t="str">
        <f t="shared" si="110"/>
        <v/>
      </c>
      <c r="CW109" s="2" t="str">
        <f t="shared" si="111"/>
        <v/>
      </c>
      <c r="CX109" s="2" t="str">
        <f t="shared" si="112"/>
        <v/>
      </c>
      <c r="CY109" s="2" t="str">
        <f t="shared" si="113"/>
        <v/>
      </c>
      <c r="CZ109" s="2" t="str">
        <f t="shared" si="114"/>
        <v/>
      </c>
      <c r="DA109" s="2" t="str">
        <f t="shared" si="115"/>
        <v/>
      </c>
      <c r="DB109" s="2" t="str">
        <f t="shared" si="116"/>
        <v/>
      </c>
      <c r="DC109" s="2" t="str">
        <f t="shared" si="117"/>
        <v/>
      </c>
      <c r="DD109" s="2" t="str">
        <f t="shared" si="118"/>
        <v/>
      </c>
      <c r="DE109" s="2" t="str">
        <f t="shared" si="119"/>
        <v/>
      </c>
      <c r="DF109" s="2" t="str">
        <f t="shared" si="120"/>
        <v/>
      </c>
      <c r="DG109" s="2" t="str">
        <f t="shared" si="121"/>
        <v/>
      </c>
      <c r="DH109" s="2" t="str">
        <f t="shared" si="122"/>
        <v/>
      </c>
      <c r="DI109" s="2" t="str">
        <f t="shared" si="123"/>
        <v/>
      </c>
      <c r="DK109" s="2">
        <f t="shared" si="133"/>
        <v>87.222904127579724</v>
      </c>
      <c r="DL109" s="2">
        <f t="shared" si="133"/>
        <v>88.858806201550379</v>
      </c>
      <c r="DM109" s="2">
        <f t="shared" si="133"/>
        <v>86.807354374307877</v>
      </c>
      <c r="DN109" s="2">
        <f t="shared" si="133"/>
        <v>90.065844759891263</v>
      </c>
      <c r="DO109" s="2">
        <f t="shared" si="133"/>
        <v>87.870297895902553</v>
      </c>
      <c r="DP109" s="2">
        <f t="shared" si="133"/>
        <v>85.808674418604653</v>
      </c>
      <c r="DQ109" s="2">
        <f t="shared" si="133"/>
        <v>85.874456256921363</v>
      </c>
      <c r="DR109" s="2">
        <f t="shared" si="133"/>
        <v>83.398313349441281</v>
      </c>
      <c r="DS109" s="2">
        <f t="shared" si="133"/>
        <v>82.271148293566895</v>
      </c>
      <c r="DT109" s="2">
        <f t="shared" si="133"/>
        <v>80.433196315312586</v>
      </c>
      <c r="DU109" s="2">
        <f t="shared" si="133"/>
        <v>79.964888855330699</v>
      </c>
      <c r="DV109" s="2">
        <f t="shared" si="133"/>
        <v>82.330722138326792</v>
      </c>
      <c r="DW109" s="2">
        <f t="shared" si="133"/>
        <v>81.546284808215034</v>
      </c>
      <c r="DX109" s="2">
        <f t="shared" si="133"/>
        <v>81.891202677942204</v>
      </c>
      <c r="DY109" s="2">
        <f t="shared" si="133"/>
        <v>75.028048582995936</v>
      </c>
      <c r="EA109" s="2">
        <f t="shared" si="93"/>
        <v>62.651864930371303</v>
      </c>
      <c r="EB109" s="2">
        <f t="shared" si="93"/>
        <v>63.034059955247109</v>
      </c>
      <c r="EC109" s="2">
        <f t="shared" si="93"/>
        <v>63.251206940316493</v>
      </c>
      <c r="ED109" s="2">
        <f t="shared" si="93"/>
        <v>64.149118945809903</v>
      </c>
      <c r="EE109" s="2">
        <f t="shared" si="93"/>
        <v>65.937878272303053</v>
      </c>
      <c r="EF109" s="2">
        <f t="shared" si="93"/>
        <v>65.389053584306382</v>
      </c>
      <c r="EG109" s="2">
        <f t="shared" si="93"/>
        <v>65.513046579457722</v>
      </c>
      <c r="EH109" s="2">
        <f t="shared" si="93"/>
        <v>64.368143388875779</v>
      </c>
      <c r="EI109" s="2">
        <f t="shared" si="93"/>
        <v>62.153967162809217</v>
      </c>
      <c r="EJ109" s="2">
        <f t="shared" si="93"/>
        <v>61.577824355147342</v>
      </c>
      <c r="EK109" s="2">
        <f t="shared" si="93"/>
        <v>61.133952892252438</v>
      </c>
      <c r="EL109" s="2">
        <f t="shared" si="93"/>
        <v>61.281592254944186</v>
      </c>
      <c r="EM109" s="2">
        <f t="shared" si="134"/>
        <v>59.98595405776377</v>
      </c>
      <c r="EN109" s="2">
        <f t="shared" si="134"/>
        <v>59.723586564059886</v>
      </c>
      <c r="EO109" s="2">
        <f t="shared" si="134"/>
        <v>60.599471455383053</v>
      </c>
      <c r="EQ109" s="2">
        <f t="shared" si="135"/>
        <v>62.577893325736007</v>
      </c>
      <c r="ER109" s="2">
        <f t="shared" si="135"/>
        <v>63.020734979851611</v>
      </c>
      <c r="ES109" s="2">
        <f t="shared" si="135"/>
        <v>63.225553454957328</v>
      </c>
      <c r="ET109" s="2">
        <f t="shared" si="135"/>
        <v>64.054404402616626</v>
      </c>
      <c r="EU109" s="2">
        <f t="shared" si="135"/>
        <v>65.634960097343168</v>
      </c>
      <c r="EV109" s="2">
        <f t="shared" si="135"/>
        <v>64.9506854144187</v>
      </c>
      <c r="EW109" s="2">
        <f t="shared" si="135"/>
        <v>65.007703318668305</v>
      </c>
      <c r="EX109" s="2">
        <f t="shared" si="135"/>
        <v>63.733844950433038</v>
      </c>
      <c r="EY109" s="2">
        <f t="shared" si="135"/>
        <v>61.614812869148764</v>
      </c>
      <c r="EZ109" s="2">
        <f t="shared" si="135"/>
        <v>61.315789099573614</v>
      </c>
      <c r="FA109" s="2">
        <f t="shared" si="135"/>
        <v>60.525459689152527</v>
      </c>
      <c r="FB109" s="2">
        <f t="shared" si="135"/>
        <v>60.06270426233408</v>
      </c>
      <c r="FC109" s="2">
        <f t="shared" si="135"/>
        <v>59.316751284725171</v>
      </c>
      <c r="FD109" s="2">
        <f t="shared" si="135"/>
        <v>59.407776674975821</v>
      </c>
      <c r="FE109" s="2">
        <f t="shared" si="135"/>
        <v>61.241935422598914</v>
      </c>
      <c r="FG109" s="2">
        <f t="shared" si="136"/>
        <v>0.92553373960456486</v>
      </c>
      <c r="FH109" s="2">
        <f t="shared" si="136"/>
        <v>0.92019613351099661</v>
      </c>
      <c r="FI109" s="2">
        <f t="shared" si="136"/>
        <v>0.92185842173739885</v>
      </c>
      <c r="FJ109" s="2">
        <f t="shared" si="136"/>
        <v>0.92193584011306973</v>
      </c>
      <c r="FK109" s="2">
        <f t="shared" si="136"/>
        <v>0.92257685990750149</v>
      </c>
      <c r="FL109" s="2">
        <f t="shared" si="136"/>
        <v>0.92661447545111009</v>
      </c>
      <c r="FM109" s="2">
        <f t="shared" si="136"/>
        <v>0.92168312344211512</v>
      </c>
      <c r="FN109" s="2">
        <f t="shared" si="136"/>
        <v>0.91890762407433546</v>
      </c>
      <c r="FO109" s="2">
        <f t="shared" si="136"/>
        <v>0.91990336063906475</v>
      </c>
      <c r="FP109" s="2">
        <f t="shared" si="136"/>
        <v>0.9198148501150647</v>
      </c>
      <c r="FQ109" s="2">
        <f t="shared" si="136"/>
        <v>0.92244075643628687</v>
      </c>
      <c r="FR109" s="2">
        <f t="shared" si="136"/>
        <v>0.92070737759837162</v>
      </c>
      <c r="FS109" s="2">
        <f t="shared" si="136"/>
        <v>0.9159898228105039</v>
      </c>
      <c r="FT109" s="2">
        <f t="shared" si="136"/>
        <v>0.90969025889113875</v>
      </c>
      <c r="FU109" s="2">
        <f t="shared" si="136"/>
        <v>0.90895976152681301</v>
      </c>
      <c r="FW109" s="2">
        <f t="shared" si="126"/>
        <v>6.1505842391266585E-4</v>
      </c>
      <c r="FX109" s="2">
        <f t="shared" si="126"/>
        <v>1.2364366784991907E-3</v>
      </c>
      <c r="FY109" s="2">
        <f t="shared" si="126"/>
        <v>1.2810809593347811E-3</v>
      </c>
      <c r="FZ109" s="2">
        <f t="shared" si="126"/>
        <v>1.1996453693545806E-3</v>
      </c>
      <c r="GA109" s="2">
        <f t="shared" si="126"/>
        <v>1.0116915497863643E-3</v>
      </c>
      <c r="GB109" s="2">
        <f t="shared" si="126"/>
        <v>8.993036517866269E-4</v>
      </c>
      <c r="GC109" s="2">
        <f t="shared" si="126"/>
        <v>9.0472269022766729E-4</v>
      </c>
      <c r="GD109" s="2">
        <f t="shared" si="126"/>
        <v>9.5330114627887935E-4</v>
      </c>
      <c r="GE109" s="2">
        <f t="shared" si="126"/>
        <v>1.0973043783173194E-3</v>
      </c>
      <c r="GF109" s="2">
        <f t="shared" si="126"/>
        <v>1.0784199194729996E-3</v>
      </c>
      <c r="GG109" s="2">
        <f t="shared" si="126"/>
        <v>1.0407429076512095E-3</v>
      </c>
      <c r="GH109" s="2">
        <f t="shared" si="126"/>
        <v>8.2049947259885798E-4</v>
      </c>
      <c r="GI109" s="2">
        <f t="shared" si="126"/>
        <v>7.2773618721645934E-4</v>
      </c>
      <c r="GJ109" s="2">
        <f t="shared" si="126"/>
        <v>6.2352828388166171E-4</v>
      </c>
      <c r="GK109" s="2">
        <f t="shared" si="126"/>
        <v>5.4764513140987835E-4</v>
      </c>
      <c r="GM109" s="95">
        <f t="shared" si="127"/>
        <v>4.2855353787523171E-14</v>
      </c>
      <c r="GN109" s="95">
        <f t="shared" si="127"/>
        <v>1.9777628751392133E-14</v>
      </c>
      <c r="GO109" s="95">
        <f t="shared" si="127"/>
        <v>4.6684099409114761E-17</v>
      </c>
      <c r="GP109" s="95">
        <f t="shared" si="127"/>
        <v>1.5785251828803447E-20</v>
      </c>
      <c r="GQ109" s="95">
        <f t="shared" si="127"/>
        <v>1.7090692546156718E-18</v>
      </c>
      <c r="GR109" s="95">
        <f t="shared" si="127"/>
        <v>9.6099217867804337E-20</v>
      </c>
      <c r="GS109" s="95">
        <f t="shared" si="127"/>
        <v>7.4064912633435004E-18</v>
      </c>
      <c r="GT109" s="95">
        <f t="shared" si="127"/>
        <v>8.5913555137202521E-19</v>
      </c>
      <c r="GU109" s="95">
        <f t="shared" si="127"/>
        <v>1.0350831734614414E-18</v>
      </c>
      <c r="GV109" s="95">
        <f t="shared" si="127"/>
        <v>1.6991957668796134E-18</v>
      </c>
      <c r="GW109" s="95">
        <f t="shared" si="127"/>
        <v>3.0975236375982846E-19</v>
      </c>
      <c r="GX109" s="95">
        <f t="shared" si="127"/>
        <v>4.870724286347337E-18</v>
      </c>
      <c r="GY109" s="95">
        <f t="shared" si="127"/>
        <v>1.3841723429045245E-16</v>
      </c>
      <c r="GZ109" s="95">
        <f t="shared" si="127"/>
        <v>3.9616133623238236E-15</v>
      </c>
      <c r="HA109" s="95">
        <f t="shared" si="127"/>
        <v>1.2233108348407984E-15</v>
      </c>
      <c r="HC109" s="95">
        <f t="shared" si="72"/>
        <v>0.51252068729605316</v>
      </c>
      <c r="HD109" s="95">
        <f t="shared" si="72"/>
        <v>0.52450587476530053</v>
      </c>
      <c r="HE109" s="95">
        <f t="shared" si="72"/>
        <v>0.55356010705181535</v>
      </c>
      <c r="HF109" s="95">
        <f t="shared" si="72"/>
        <v>0.59485794201105191</v>
      </c>
      <c r="HG109" s="95">
        <f t="shared" si="72"/>
        <v>0.53643522278561917</v>
      </c>
      <c r="HH109" s="95">
        <f t="shared" si="72"/>
        <v>0.57143415991677682</v>
      </c>
      <c r="HI109" s="95">
        <f t="shared" si="137"/>
        <v>0.51386920016622772</v>
      </c>
      <c r="HJ109" s="95">
        <f t="shared" si="137"/>
        <v>0.54417460488019354</v>
      </c>
      <c r="HK109" s="95">
        <f t="shared" si="137"/>
        <v>0.55300401029479973</v>
      </c>
      <c r="HL109" s="95">
        <f t="shared" si="137"/>
        <v>0.55726249048869858</v>
      </c>
      <c r="HM109" s="95">
        <f t="shared" si="137"/>
        <v>0.55302527230500709</v>
      </c>
      <c r="HN109" s="95">
        <f t="shared" si="137"/>
        <v>0.50953122102581916</v>
      </c>
      <c r="HO109" s="95">
        <f t="shared" si="137"/>
        <v>0.39970887750687267</v>
      </c>
      <c r="HP109" s="95">
        <f t="shared" si="137"/>
        <v>0.31547279288780716</v>
      </c>
      <c r="HQ109" s="95">
        <f t="shared" si="137"/>
        <v>0.34317754714215037</v>
      </c>
      <c r="HS109" s="95">
        <f t="shared" si="128"/>
        <v>1.5530458317138619E-15</v>
      </c>
      <c r="HT109" s="95">
        <f t="shared" si="128"/>
        <v>1.6371565218701714E-13</v>
      </c>
      <c r="HU109" s="95">
        <f t="shared" si="128"/>
        <v>3.5311516591795108E-13</v>
      </c>
      <c r="HV109" s="95">
        <f t="shared" si="128"/>
        <v>3.7657772914446693E-13</v>
      </c>
      <c r="HW109" s="95">
        <f t="shared" si="128"/>
        <v>6.7299782425790642E-14</v>
      </c>
      <c r="HX109" s="95">
        <f t="shared" si="128"/>
        <v>1.0530964269722159E-14</v>
      </c>
      <c r="HY109" s="95">
        <f t="shared" si="128"/>
        <v>5.683844357094438E-15</v>
      </c>
      <c r="HZ109" s="95">
        <f t="shared" si="128"/>
        <v>3.7918629392954862E-16</v>
      </c>
      <c r="IA109" s="95">
        <f t="shared" si="128"/>
        <v>1.4180739310693472E-14</v>
      </c>
      <c r="IB109" s="95">
        <f t="shared" si="128"/>
        <v>2.5190375355252435E-13</v>
      </c>
      <c r="IC109" s="95">
        <f t="shared" si="128"/>
        <v>2.4280567701841064E-13</v>
      </c>
      <c r="ID109" s="95">
        <f t="shared" si="128"/>
        <v>2.5497732013320837E-12</v>
      </c>
      <c r="IE109" s="95">
        <f t="shared" si="128"/>
        <v>8.8062184695718376E-12</v>
      </c>
      <c r="IF109" s="95">
        <f t="shared" si="128"/>
        <v>7.9697655710334052E-11</v>
      </c>
      <c r="IG109" s="95">
        <f t="shared" si="128"/>
        <v>6.3057978103705945E-10</v>
      </c>
      <c r="II109" s="95">
        <f t="shared" si="129"/>
        <v>1.4167540992930036E-89</v>
      </c>
      <c r="IJ109" s="95">
        <f t="shared" si="129"/>
        <v>6.0550859770502832E-61</v>
      </c>
      <c r="IK109" s="95">
        <f t="shared" si="129"/>
        <v>9.1042381874224679E-63</v>
      </c>
      <c r="IL109" s="95">
        <f t="shared" si="129"/>
        <v>1.1703147420528503E-64</v>
      </c>
      <c r="IM109" s="95">
        <f t="shared" si="129"/>
        <v>2.0640876471709434E-70</v>
      </c>
      <c r="IN109" s="95">
        <f t="shared" si="129"/>
        <v>4.3274972565837441E-70</v>
      </c>
      <c r="IO109" s="95">
        <f t="shared" si="129"/>
        <v>2.5060065540837869E-73</v>
      </c>
      <c r="IP109" s="95">
        <f t="shared" si="129"/>
        <v>6.6995659111066649E-85</v>
      </c>
      <c r="IQ109" s="95">
        <f t="shared" si="129"/>
        <v>2.6920127688532096E-65</v>
      </c>
      <c r="IR109" s="95">
        <f t="shared" si="129"/>
        <v>1.903782349904664E-58</v>
      </c>
      <c r="IS109" s="95">
        <f t="shared" si="129"/>
        <v>9.5324596846544471E-53</v>
      </c>
      <c r="IT109" s="95">
        <f t="shared" si="129"/>
        <v>1.3400782444491438E-51</v>
      </c>
      <c r="IU109" s="95">
        <f t="shared" si="129"/>
        <v>4.172506773334868E-54</v>
      </c>
      <c r="IV109" s="95">
        <f t="shared" si="129"/>
        <v>7.6735611733995154E-50</v>
      </c>
      <c r="IW109" s="95">
        <f t="shared" si="129"/>
        <v>2.8515428731564978E-32</v>
      </c>
      <c r="IY109" s="95">
        <f t="shared" si="130"/>
        <v>0.51252068729609757</v>
      </c>
      <c r="IZ109" s="95">
        <f t="shared" si="130"/>
        <v>0.52450587476548405</v>
      </c>
      <c r="JA109" s="95">
        <f t="shared" si="130"/>
        <v>0.55356010705216852</v>
      </c>
      <c r="JB109" s="95">
        <f t="shared" si="130"/>
        <v>0.5948579420114285</v>
      </c>
      <c r="JC109" s="95">
        <f t="shared" si="130"/>
        <v>0.53643522278568645</v>
      </c>
      <c r="JD109" s="95">
        <f t="shared" si="130"/>
        <v>0.57143415991678737</v>
      </c>
      <c r="JE109" s="95">
        <f t="shared" si="130"/>
        <v>0.51386920016623339</v>
      </c>
      <c r="JF109" s="95">
        <f t="shared" si="130"/>
        <v>0.54417460488019387</v>
      </c>
      <c r="JG109" s="95">
        <f t="shared" si="130"/>
        <v>0.55300401029481394</v>
      </c>
      <c r="JH109" s="95">
        <f t="shared" si="130"/>
        <v>0.55726249048895049</v>
      </c>
      <c r="JI109" s="95">
        <f t="shared" si="130"/>
        <v>0.55302527230524989</v>
      </c>
      <c r="JJ109" s="95">
        <f t="shared" si="130"/>
        <v>0.5095312210283689</v>
      </c>
      <c r="JK109" s="95">
        <f t="shared" si="130"/>
        <v>0.39970887751567902</v>
      </c>
      <c r="JL109" s="95">
        <f t="shared" si="130"/>
        <v>0.31547279296750874</v>
      </c>
      <c r="JM109" s="95">
        <f t="shared" si="130"/>
        <v>0.34317754777273135</v>
      </c>
    </row>
    <row r="110" spans="2:273" x14ac:dyDescent="0.25">
      <c r="B110" s="2">
        <v>83</v>
      </c>
      <c r="C110" s="37">
        <v>189.93199999999999</v>
      </c>
      <c r="D110" s="37">
        <v>195.93199999999999</v>
      </c>
      <c r="E110" s="37">
        <v>195.11600000000001</v>
      </c>
      <c r="F110" s="37">
        <v>204.256</v>
      </c>
      <c r="G110" s="37">
        <v>201.90700000000001</v>
      </c>
      <c r="H110" s="37">
        <v>197.60499999999999</v>
      </c>
      <c r="I110" s="37">
        <v>190.58099999999999</v>
      </c>
      <c r="J110" s="37">
        <v>187.18600000000001</v>
      </c>
      <c r="K110" s="37">
        <v>183.977</v>
      </c>
      <c r="L110" s="37">
        <v>184.721</v>
      </c>
      <c r="M110" s="37">
        <v>184.16300000000001</v>
      </c>
      <c r="N110" s="37">
        <v>179.41900000000001</v>
      </c>
      <c r="O110" s="37">
        <v>171.83699999999999</v>
      </c>
      <c r="P110" s="37">
        <v>157.465</v>
      </c>
      <c r="Q110" s="37">
        <v>137.67400000000001</v>
      </c>
      <c r="S110" s="4">
        <f t="shared" si="131"/>
        <v>198.49945018338894</v>
      </c>
      <c r="T110" s="4">
        <f t="shared" si="131"/>
        <v>205.91720533577063</v>
      </c>
      <c r="U110" s="4">
        <f t="shared" si="131"/>
        <v>204.80776377991739</v>
      </c>
      <c r="V110" s="4">
        <f t="shared" si="131"/>
        <v>206.6257030740432</v>
      </c>
      <c r="W110" s="4">
        <f t="shared" si="131"/>
        <v>209.33904193300671</v>
      </c>
      <c r="X110" s="4">
        <f t="shared" si="131"/>
        <v>205.21808037963265</v>
      </c>
      <c r="Y110" s="4">
        <f t="shared" si="131"/>
        <v>198.19459713656477</v>
      </c>
      <c r="Z110" s="4">
        <f t="shared" si="131"/>
        <v>191.9572623245902</v>
      </c>
      <c r="AA110" s="4">
        <f t="shared" si="131"/>
        <v>190.18789987637942</v>
      </c>
      <c r="AB110" s="4">
        <f t="shared" si="131"/>
        <v>187.87202601263212</v>
      </c>
      <c r="AC110" s="4">
        <f t="shared" si="131"/>
        <v>192.85786973357639</v>
      </c>
      <c r="AD110" s="4">
        <f t="shared" si="131"/>
        <v>187.72953767486044</v>
      </c>
      <c r="AE110" s="4">
        <f t="shared" si="131"/>
        <v>174.78569519542285</v>
      </c>
      <c r="AF110" s="4">
        <f t="shared" si="131"/>
        <v>156.28762152582473</v>
      </c>
      <c r="AG110" s="4">
        <f t="shared" si="131"/>
        <v>140.16121999052996</v>
      </c>
      <c r="AI110" s="4">
        <f t="shared" si="132"/>
        <v>-8.5674501833889565</v>
      </c>
      <c r="AJ110" s="4">
        <f t="shared" si="132"/>
        <v>-9.9852053357706438</v>
      </c>
      <c r="AK110" s="4">
        <f t="shared" si="132"/>
        <v>-9.6917637799173804</v>
      </c>
      <c r="AL110" s="4">
        <f t="shared" si="132"/>
        <v>-2.3697030740432012</v>
      </c>
      <c r="AM110" s="4">
        <f t="shared" si="132"/>
        <v>-7.4320419330067011</v>
      </c>
      <c r="AN110" s="4">
        <f t="shared" si="132"/>
        <v>-7.6130803796326632</v>
      </c>
      <c r="AO110" s="4">
        <f t="shared" si="132"/>
        <v>-7.6135971365647777</v>
      </c>
      <c r="AP110" s="4">
        <f t="shared" si="132"/>
        <v>-4.7712623245901966</v>
      </c>
      <c r="AQ110" s="4">
        <f t="shared" si="132"/>
        <v>-6.2108998763794148</v>
      </c>
      <c r="AR110" s="4">
        <f t="shared" si="132"/>
        <v>-3.1510260126321157</v>
      </c>
      <c r="AS110" s="4">
        <f t="shared" si="132"/>
        <v>-8.6948697335763825</v>
      </c>
      <c r="AT110" s="4">
        <f t="shared" si="132"/>
        <v>-8.3105376748604272</v>
      </c>
      <c r="AU110" s="4">
        <f t="shared" si="132"/>
        <v>-2.9486951954228573</v>
      </c>
      <c r="AV110" s="4">
        <f t="shared" si="132"/>
        <v>1.1773784741752706</v>
      </c>
      <c r="AW110" s="4">
        <f t="shared" si="132"/>
        <v>-2.487219990529951</v>
      </c>
      <c r="AY110" s="2">
        <f t="shared" ref="AY110:BM126" si="138">IF(OR($B110 &lt; C$230, $B110 &gt; C$233), #N/A, ((1-FG110)*DK110) + (FG110 - FW110)*EA110 + (FW110*EQ110))</f>
        <v>64.283566501895535</v>
      </c>
      <c r="AZ110" s="2">
        <f t="shared" si="138"/>
        <v>64.883274662863144</v>
      </c>
      <c r="BA110" s="2">
        <f t="shared" si="138"/>
        <v>64.889809714011747</v>
      </c>
      <c r="BB110" s="2">
        <f t="shared" si="138"/>
        <v>65.955340058338734</v>
      </c>
      <c r="BC110" s="2">
        <f t="shared" si="138"/>
        <v>67.435122795487871</v>
      </c>
      <c r="BD110" s="2">
        <f t="shared" si="138"/>
        <v>66.697694805655445</v>
      </c>
      <c r="BE110" s="2">
        <f t="shared" si="138"/>
        <v>66.892982977696732</v>
      </c>
      <c r="BF110" s="2">
        <f t="shared" si="138"/>
        <v>65.693511097672285</v>
      </c>
      <c r="BG110" s="2">
        <f t="shared" si="138"/>
        <v>63.542895161592718</v>
      </c>
      <c r="BH110" s="2">
        <f t="shared" si="138"/>
        <v>62.880003052942662</v>
      </c>
      <c r="BI110" s="2">
        <f t="shared" si="138"/>
        <v>62.371490375259278</v>
      </c>
      <c r="BJ110" s="2">
        <f t="shared" si="138"/>
        <v>62.687718676436255</v>
      </c>
      <c r="BK110" s="2">
        <f t="shared" si="138"/>
        <v>61.546501704789463</v>
      </c>
      <c r="BL110" s="2">
        <f t="shared" si="138"/>
        <v>61.475330514266837</v>
      </c>
      <c r="BM110" s="2">
        <f t="shared" si="138"/>
        <v>61.754822575280556</v>
      </c>
      <c r="BO110" s="2" t="str">
        <f t="shared" si="94"/>
        <v/>
      </c>
      <c r="BP110" s="2" t="str">
        <f t="shared" si="95"/>
        <v/>
      </c>
      <c r="BQ110" s="2" t="str">
        <f t="shared" si="96"/>
        <v/>
      </c>
      <c r="BR110" s="2" t="str">
        <f t="shared" si="97"/>
        <v/>
      </c>
      <c r="BS110" s="2" t="str">
        <f t="shared" si="98"/>
        <v/>
      </c>
      <c r="BT110" s="2" t="str">
        <f t="shared" si="99"/>
        <v/>
      </c>
      <c r="BU110" s="2" t="str">
        <f t="shared" si="100"/>
        <v/>
      </c>
      <c r="BV110" s="2" t="str">
        <f t="shared" si="101"/>
        <v/>
      </c>
      <c r="BW110" s="2" t="str">
        <f t="shared" si="102"/>
        <v/>
      </c>
      <c r="BX110" s="2" t="str">
        <f t="shared" si="103"/>
        <v/>
      </c>
      <c r="BY110" s="2" t="str">
        <f t="shared" si="104"/>
        <v/>
      </c>
      <c r="BZ110" s="2" t="str">
        <f t="shared" si="105"/>
        <v/>
      </c>
      <c r="CA110" s="2" t="str">
        <f t="shared" si="106"/>
        <v/>
      </c>
      <c r="CB110" s="2" t="str">
        <f t="shared" si="107"/>
        <v/>
      </c>
      <c r="CC110" s="2" t="str">
        <f t="shared" si="108"/>
        <v/>
      </c>
      <c r="CE110" s="2" t="str">
        <f t="shared" ref="CE110:CS126" si="139">IF(AND(IY110 &lt; $CS$22, $B110 &gt; C$231, $B110 &lt; C$232), C110, "")</f>
        <v/>
      </c>
      <c r="CF110" s="2" t="str">
        <f t="shared" si="139"/>
        <v/>
      </c>
      <c r="CG110" s="2" t="str">
        <f t="shared" si="139"/>
        <v/>
      </c>
      <c r="CH110" s="2" t="str">
        <f t="shared" si="139"/>
        <v/>
      </c>
      <c r="CI110" s="2" t="str">
        <f t="shared" si="139"/>
        <v/>
      </c>
      <c r="CJ110" s="2" t="str">
        <f t="shared" si="139"/>
        <v/>
      </c>
      <c r="CK110" s="2" t="str">
        <f t="shared" si="139"/>
        <v/>
      </c>
      <c r="CL110" s="2" t="str">
        <f t="shared" si="139"/>
        <v/>
      </c>
      <c r="CM110" s="2" t="str">
        <f t="shared" si="139"/>
        <v/>
      </c>
      <c r="CN110" s="2" t="str">
        <f t="shared" si="139"/>
        <v/>
      </c>
      <c r="CO110" s="2" t="str">
        <f t="shared" si="139"/>
        <v/>
      </c>
      <c r="CP110" s="2" t="str">
        <f t="shared" si="139"/>
        <v/>
      </c>
      <c r="CQ110" s="2" t="str">
        <f t="shared" si="139"/>
        <v/>
      </c>
      <c r="CR110" s="2" t="str">
        <f t="shared" si="139"/>
        <v/>
      </c>
      <c r="CS110" s="2" t="str">
        <f t="shared" si="139"/>
        <v/>
      </c>
      <c r="CU110" s="2" t="str">
        <f t="shared" si="109"/>
        <v/>
      </c>
      <c r="CV110" s="2" t="str">
        <f t="shared" si="110"/>
        <v/>
      </c>
      <c r="CW110" s="2" t="str">
        <f t="shared" si="111"/>
        <v/>
      </c>
      <c r="CX110" s="2" t="str">
        <f t="shared" si="112"/>
        <v/>
      </c>
      <c r="CY110" s="2" t="str">
        <f t="shared" si="113"/>
        <v/>
      </c>
      <c r="CZ110" s="2" t="str">
        <f t="shared" si="114"/>
        <v/>
      </c>
      <c r="DA110" s="2" t="str">
        <f t="shared" si="115"/>
        <v/>
      </c>
      <c r="DB110" s="2" t="str">
        <f t="shared" si="116"/>
        <v/>
      </c>
      <c r="DC110" s="2" t="str">
        <f t="shared" si="117"/>
        <v/>
      </c>
      <c r="DD110" s="2" t="str">
        <f t="shared" si="118"/>
        <v/>
      </c>
      <c r="DE110" s="2" t="str">
        <f t="shared" si="119"/>
        <v/>
      </c>
      <c r="DF110" s="2" t="str">
        <f t="shared" si="120"/>
        <v/>
      </c>
      <c r="DG110" s="2" t="str">
        <f t="shared" si="121"/>
        <v/>
      </c>
      <c r="DH110" s="2" t="str">
        <f t="shared" si="122"/>
        <v/>
      </c>
      <c r="DI110" s="2" t="str">
        <f t="shared" si="123"/>
        <v/>
      </c>
      <c r="DK110" s="2">
        <f t="shared" si="133"/>
        <v>87.460769793620997</v>
      </c>
      <c r="DL110" s="2">
        <f t="shared" si="133"/>
        <v>89.131798017448602</v>
      </c>
      <c r="DM110" s="2">
        <f t="shared" si="133"/>
        <v>87.053895173270689</v>
      </c>
      <c r="DN110" s="2">
        <f t="shared" si="133"/>
        <v>90.323235276351554</v>
      </c>
      <c r="DO110" s="2">
        <f t="shared" si="133"/>
        <v>88.093507927504533</v>
      </c>
      <c r="DP110" s="2">
        <f t="shared" si="133"/>
        <v>86.000712097885099</v>
      </c>
      <c r="DQ110" s="2">
        <f t="shared" si="133"/>
        <v>86.057560462415239</v>
      </c>
      <c r="DR110" s="2">
        <f t="shared" si="133"/>
        <v>83.594612805798874</v>
      </c>
      <c r="DS110" s="2">
        <f t="shared" si="133"/>
        <v>82.462428269405009</v>
      </c>
      <c r="DT110" s="2">
        <f t="shared" si="133"/>
        <v>80.615163696768349</v>
      </c>
      <c r="DU110" s="2">
        <f t="shared" si="133"/>
        <v>80.141546964663235</v>
      </c>
      <c r="DV110" s="2">
        <f t="shared" si="133"/>
        <v>82.548797644216251</v>
      </c>
      <c r="DW110" s="2">
        <f t="shared" si="133"/>
        <v>81.748236484445783</v>
      </c>
      <c r="DX110" s="2">
        <f t="shared" si="133"/>
        <v>82.10027928118393</v>
      </c>
      <c r="DY110" s="2">
        <f t="shared" si="133"/>
        <v>75.199836087099229</v>
      </c>
      <c r="EA110" s="2">
        <f t="shared" si="93"/>
        <v>62.582916015316876</v>
      </c>
      <c r="EB110" s="2">
        <f t="shared" si="93"/>
        <v>62.965382977275809</v>
      </c>
      <c r="EC110" s="2">
        <f t="shared" si="93"/>
        <v>63.176412065226124</v>
      </c>
      <c r="ED110" s="2">
        <f t="shared" si="93"/>
        <v>64.073685555226547</v>
      </c>
      <c r="EE110" s="2">
        <f t="shared" si="93"/>
        <v>65.854351652521288</v>
      </c>
      <c r="EF110" s="2">
        <f t="shared" si="93"/>
        <v>65.303904972151045</v>
      </c>
      <c r="EG110" s="2">
        <f t="shared" si="93"/>
        <v>65.408345281381116</v>
      </c>
      <c r="EH110" s="2">
        <f t="shared" si="93"/>
        <v>64.253454410104339</v>
      </c>
      <c r="EI110" s="2">
        <f t="shared" si="93"/>
        <v>62.041180662604638</v>
      </c>
      <c r="EJ110" s="2">
        <f t="shared" si="93"/>
        <v>61.470294481438962</v>
      </c>
      <c r="EK110" s="2">
        <f t="shared" si="93"/>
        <v>61.009560538977944</v>
      </c>
      <c r="EL110" s="2">
        <f t="shared" si="93"/>
        <v>61.128897167654962</v>
      </c>
      <c r="EM110" s="2">
        <f t="shared" si="134"/>
        <v>59.857282315149526</v>
      </c>
      <c r="EN110" s="2">
        <f t="shared" si="134"/>
        <v>59.60817339850248</v>
      </c>
      <c r="EO110" s="2">
        <f t="shared" si="134"/>
        <v>60.526280464084643</v>
      </c>
      <c r="EQ110" s="2">
        <f t="shared" si="135"/>
        <v>62.511224291138774</v>
      </c>
      <c r="ER110" s="2">
        <f t="shared" si="135"/>
        <v>62.951043713150625</v>
      </c>
      <c r="ES110" s="2">
        <f t="shared" si="135"/>
        <v>63.151379309728881</v>
      </c>
      <c r="ET110" s="2">
        <f t="shared" si="135"/>
        <v>63.984612641987837</v>
      </c>
      <c r="EU110" s="2">
        <f t="shared" si="135"/>
        <v>65.562924661188376</v>
      </c>
      <c r="EV110" s="2">
        <f t="shared" si="135"/>
        <v>64.881179399063711</v>
      </c>
      <c r="EW110" s="2">
        <f t="shared" si="135"/>
        <v>64.920528137872282</v>
      </c>
      <c r="EX110" s="2">
        <f t="shared" si="135"/>
        <v>63.641572435730595</v>
      </c>
      <c r="EY110" s="2">
        <f t="shared" si="135"/>
        <v>61.521474917720091</v>
      </c>
      <c r="EZ110" s="2">
        <f t="shared" si="135"/>
        <v>61.217690012540757</v>
      </c>
      <c r="FA110" s="2">
        <f t="shared" si="135"/>
        <v>60.424456908732282</v>
      </c>
      <c r="FB110" s="2">
        <f t="shared" si="135"/>
        <v>59.953515622299022</v>
      </c>
      <c r="FC110" s="2">
        <f t="shared" si="135"/>
        <v>59.210017653925291</v>
      </c>
      <c r="FD110" s="2">
        <f t="shared" si="135"/>
        <v>59.302132792389472</v>
      </c>
      <c r="FE110" s="2">
        <f t="shared" si="135"/>
        <v>61.130869618223841</v>
      </c>
      <c r="FG110" s="2">
        <f t="shared" si="136"/>
        <v>0.93163804049852406</v>
      </c>
      <c r="FH110" s="2">
        <f t="shared" si="136"/>
        <v>0.92670332865869254</v>
      </c>
      <c r="FI110" s="2">
        <f t="shared" si="136"/>
        <v>0.9282406441402834</v>
      </c>
      <c r="FJ110" s="2">
        <f t="shared" si="136"/>
        <v>0.92831223107755434</v>
      </c>
      <c r="FK110" s="2">
        <f t="shared" si="136"/>
        <v>0.92890492916348522</v>
      </c>
      <c r="FL110" s="2">
        <f t="shared" si="136"/>
        <v>0.93263663208802183</v>
      </c>
      <c r="FM110" s="2">
        <f t="shared" si="136"/>
        <v>0.92807854633158027</v>
      </c>
      <c r="FN110" s="2">
        <f t="shared" si="136"/>
        <v>0.92551137922843152</v>
      </c>
      <c r="FO110" s="2">
        <f t="shared" si="136"/>
        <v>0.9264325198805401</v>
      </c>
      <c r="FP110" s="2">
        <f t="shared" si="136"/>
        <v>0.92635064673239131</v>
      </c>
      <c r="FQ110" s="2">
        <f t="shared" si="136"/>
        <v>0.92877909114866852</v>
      </c>
      <c r="FR110" s="2">
        <f t="shared" si="136"/>
        <v>0.92717618504849175</v>
      </c>
      <c r="FS110" s="2">
        <f t="shared" si="136"/>
        <v>0.92281122955549133</v>
      </c>
      <c r="FT110" s="2">
        <f t="shared" si="136"/>
        <v>0.9169768118493874</v>
      </c>
      <c r="FU110" s="2">
        <f t="shared" si="136"/>
        <v>0.91629983095690826</v>
      </c>
      <c r="FW110" s="2">
        <f t="shared" ref="FW110:GK126" si="140">POWER(10,($B110-C$232)/C$229)/(1+POWER(10,($B110-C$232)/C$229))</f>
        <v>6.743581349466255E-4</v>
      </c>
      <c r="FX110" s="2">
        <f t="shared" si="140"/>
        <v>1.3555641547490825E-3</v>
      </c>
      <c r="FY110" s="2">
        <f t="shared" si="140"/>
        <v>1.4045037478257537E-3</v>
      </c>
      <c r="FZ110" s="2">
        <f t="shared" si="140"/>
        <v>1.3152327660592396E-3</v>
      </c>
      <c r="GA110" s="2">
        <f t="shared" si="140"/>
        <v>1.1091894618214754E-3</v>
      </c>
      <c r="GB110" s="2">
        <f t="shared" si="140"/>
        <v>9.8598129900914506E-4</v>
      </c>
      <c r="GC110" s="2">
        <f t="shared" si="140"/>
        <v>9.9192212246320289E-4</v>
      </c>
      <c r="GD110" s="2">
        <f t="shared" si="140"/>
        <v>1.0451777933510999E-3</v>
      </c>
      <c r="GE110" s="2">
        <f t="shared" si="140"/>
        <v>1.2030429640746722E-3</v>
      </c>
      <c r="GF110" s="2">
        <f t="shared" si="140"/>
        <v>1.1823409125006653E-3</v>
      </c>
      <c r="GG110" s="2">
        <f t="shared" si="140"/>
        <v>1.1410373356142301E-3</v>
      </c>
      <c r="GH110" s="2">
        <f t="shared" si="140"/>
        <v>8.9958856994241227E-4</v>
      </c>
      <c r="GI110" s="2">
        <f t="shared" si="140"/>
        <v>7.9789084137298386E-4</v>
      </c>
      <c r="GJ110" s="2">
        <f t="shared" si="140"/>
        <v>6.8364404205943435E-4</v>
      </c>
      <c r="GK110" s="2">
        <f t="shared" si="140"/>
        <v>6.0044922059132252E-4</v>
      </c>
      <c r="GM110" s="95">
        <f t="shared" ref="GM110:HA126" si="141" xml:space="preserve"> _xlfn.NORM.DIST($B110, C$7, ABS(C$11), TRUE) * _xlfn.NORM.DIST(($B110 - C$7)*C$15, 0, ABS(C$11), TRUE) * 2</f>
        <v>1.5772422570345511E-15</v>
      </c>
      <c r="GN110" s="95">
        <f t="shared" si="141"/>
        <v>6.0915785007990462E-16</v>
      </c>
      <c r="GO110" s="95">
        <f t="shared" si="141"/>
        <v>8.4251183340788831E-19</v>
      </c>
      <c r="GP110" s="95">
        <f t="shared" si="141"/>
        <v>1.3659696490783161E-22</v>
      </c>
      <c r="GQ110" s="95">
        <f t="shared" si="141"/>
        <v>2.310916099865157E-20</v>
      </c>
      <c r="GR110" s="95">
        <f t="shared" si="141"/>
        <v>1.1106265124705044E-21</v>
      </c>
      <c r="GS110" s="95">
        <f t="shared" si="141"/>
        <v>1.1218365780146592E-19</v>
      </c>
      <c r="GT110" s="95">
        <f t="shared" si="141"/>
        <v>9.938488985103479E-21</v>
      </c>
      <c r="GU110" s="95">
        <f t="shared" si="141"/>
        <v>1.249454183747942E-20</v>
      </c>
      <c r="GV110" s="95">
        <f t="shared" si="141"/>
        <v>2.1434970219484647E-20</v>
      </c>
      <c r="GW110" s="95">
        <f t="shared" si="141"/>
        <v>3.5679396216709569E-21</v>
      </c>
      <c r="GX110" s="95">
        <f t="shared" si="141"/>
        <v>6.9295550098307178E-20</v>
      </c>
      <c r="GY110" s="95">
        <f t="shared" si="141"/>
        <v>2.4210726611789528E-18</v>
      </c>
      <c r="GZ110" s="95">
        <f t="shared" si="141"/>
        <v>8.4116511633780681E-17</v>
      </c>
      <c r="HA110" s="95">
        <f t="shared" si="141"/>
        <v>2.9925081865064579E-17</v>
      </c>
      <c r="HC110" s="95">
        <f t="shared" si="72"/>
        <v>0.5859040724351251</v>
      </c>
      <c r="HD110" s="95">
        <f t="shared" si="72"/>
        <v>0.59715434751181884</v>
      </c>
      <c r="HE110" s="95">
        <f t="shared" si="72"/>
        <v>0.62364159729725044</v>
      </c>
      <c r="HF110" s="95">
        <f t="shared" si="72"/>
        <v>0.64424183155740833</v>
      </c>
      <c r="HG110" s="95">
        <f t="shared" si="72"/>
        <v>0.61376434444916372</v>
      </c>
      <c r="HH110" s="95">
        <f t="shared" si="72"/>
        <v>0.63569916959058137</v>
      </c>
      <c r="HI110" s="95">
        <f t="shared" si="137"/>
        <v>0.59598724678842208</v>
      </c>
      <c r="HJ110" s="95">
        <f t="shared" si="137"/>
        <v>0.61826353231603748</v>
      </c>
      <c r="HK110" s="95">
        <f t="shared" si="137"/>
        <v>0.62418588572805533</v>
      </c>
      <c r="HL110" s="95">
        <f t="shared" si="137"/>
        <v>0.62681780216811134</v>
      </c>
      <c r="HM110" s="95">
        <f t="shared" si="137"/>
        <v>0.62873608695646765</v>
      </c>
      <c r="HN110" s="95">
        <f t="shared" si="137"/>
        <v>0.59014607711417455</v>
      </c>
      <c r="HO110" s="95">
        <f t="shared" si="137"/>
        <v>0.48110506330275932</v>
      </c>
      <c r="HP110" s="95">
        <f t="shared" si="137"/>
        <v>0.3900357538074582</v>
      </c>
      <c r="HQ110" s="95">
        <f t="shared" si="137"/>
        <v>0.43231644377854705</v>
      </c>
      <c r="HS110" s="95">
        <f t="shared" ref="HS110:IG126" si="142" xml:space="preserve"> _xlfn.NORM.DIST($B110, C$9, ABS(C$13), TRUE) * _xlfn.NORM.DIST(($B110 - C$9)*C$17, 0, ABS(C$13), TRUE) * 2</f>
        <v>5.9038276207280752E-15</v>
      </c>
      <c r="HT110" s="95">
        <f t="shared" si="142"/>
        <v>5.6428647043478888E-13</v>
      </c>
      <c r="HU110" s="95">
        <f t="shared" si="142"/>
        <v>1.1967177658180946E-12</v>
      </c>
      <c r="HV110" s="95">
        <f t="shared" si="142"/>
        <v>1.2744177135986443E-12</v>
      </c>
      <c r="HW110" s="95">
        <f t="shared" si="142"/>
        <v>2.3647617777949441E-13</v>
      </c>
      <c r="HX110" s="95">
        <f t="shared" si="142"/>
        <v>3.9703883682761094E-14</v>
      </c>
      <c r="HY110" s="95">
        <f t="shared" si="142"/>
        <v>2.1758881802557657E-14</v>
      </c>
      <c r="HZ110" s="95">
        <f t="shared" si="142"/>
        <v>1.6658832334057271E-15</v>
      </c>
      <c r="IA110" s="95">
        <f t="shared" si="142"/>
        <v>5.4363208243216847E-14</v>
      </c>
      <c r="IB110" s="95">
        <f t="shared" si="142"/>
        <v>8.5132353761299838E-13</v>
      </c>
      <c r="IC110" s="95">
        <f t="shared" si="142"/>
        <v>8.2010483228846636E-13</v>
      </c>
      <c r="ID110" s="95">
        <f t="shared" si="142"/>
        <v>7.4217252133462403E-12</v>
      </c>
      <c r="IE110" s="95">
        <f t="shared" si="142"/>
        <v>2.3386787036018248E-11</v>
      </c>
      <c r="IF110" s="95">
        <f t="shared" si="142"/>
        <v>1.886277711646141E-10</v>
      </c>
      <c r="IG110" s="95">
        <f t="shared" si="142"/>
        <v>1.3657033769873502E-9</v>
      </c>
      <c r="II110" s="95">
        <f t="shared" ref="II110:IW126" si="143" xml:space="preserve"> _xlfn.NORM.DIST($B110, C$10, ABS(C$14), TRUE) * _xlfn.NORM.DIST(($B110 - C$10)*C$18, 0, ABS(C$14), TRUE) * 2</f>
        <v>2.0987097870190466E-87</v>
      </c>
      <c r="IJ110" s="95">
        <f t="shared" si="143"/>
        <v>2.4988401651955549E-59</v>
      </c>
      <c r="IK110" s="95">
        <f t="shared" si="143"/>
        <v>4.2985268422983083E-61</v>
      </c>
      <c r="IL110" s="95">
        <f t="shared" si="143"/>
        <v>5.9894387313306034E-63</v>
      </c>
      <c r="IM110" s="95">
        <f t="shared" si="143"/>
        <v>1.3614282112098438E-68</v>
      </c>
      <c r="IN110" s="95">
        <f t="shared" si="143"/>
        <v>2.6107410959569741E-68</v>
      </c>
      <c r="IO110" s="95">
        <f t="shared" si="143"/>
        <v>1.842097212383024E-71</v>
      </c>
      <c r="IP110" s="95">
        <f t="shared" si="143"/>
        <v>1.0232613481068353E-82</v>
      </c>
      <c r="IQ110" s="95">
        <f t="shared" si="143"/>
        <v>1.3614428044304959E-63</v>
      </c>
      <c r="IR110" s="95">
        <f t="shared" si="143"/>
        <v>6.2579475090747128E-57</v>
      </c>
      <c r="IS110" s="95">
        <f t="shared" si="143"/>
        <v>2.1724102839384851E-51</v>
      </c>
      <c r="IT110" s="95">
        <f t="shared" si="143"/>
        <v>2.5717887518574062E-50</v>
      </c>
      <c r="IU110" s="95">
        <f t="shared" si="143"/>
        <v>8.8217286489638643E-53</v>
      </c>
      <c r="IV110" s="95">
        <f t="shared" si="143"/>
        <v>1.1945862383322579E-48</v>
      </c>
      <c r="IW110" s="95">
        <f t="shared" si="143"/>
        <v>1.5878399076289553E-31</v>
      </c>
      <c r="IY110" s="95">
        <f t="shared" ref="IY110:JM126" si="144">GM110+HC110+HS110+II110</f>
        <v>0.58590407243513254</v>
      </c>
      <c r="IZ110" s="95">
        <f t="shared" si="144"/>
        <v>0.59715434751238372</v>
      </c>
      <c r="JA110" s="95">
        <f t="shared" si="144"/>
        <v>0.62364159729844715</v>
      </c>
      <c r="JB110" s="95">
        <f t="shared" si="144"/>
        <v>0.64424183155868275</v>
      </c>
      <c r="JC110" s="95">
        <f t="shared" si="144"/>
        <v>0.6137643444494002</v>
      </c>
      <c r="JD110" s="95">
        <f t="shared" si="144"/>
        <v>0.63569916959062112</v>
      </c>
      <c r="JE110" s="95">
        <f t="shared" si="144"/>
        <v>0.59598724678844384</v>
      </c>
      <c r="JF110" s="95">
        <f t="shared" si="144"/>
        <v>0.61826353231603914</v>
      </c>
      <c r="JG110" s="95">
        <f t="shared" si="144"/>
        <v>0.62418588572810974</v>
      </c>
      <c r="JH110" s="95">
        <f t="shared" si="144"/>
        <v>0.62681780216896266</v>
      </c>
      <c r="JI110" s="95">
        <f t="shared" si="144"/>
        <v>0.62873608695728778</v>
      </c>
      <c r="JJ110" s="95">
        <f t="shared" si="144"/>
        <v>0.59014607712159628</v>
      </c>
      <c r="JK110" s="95">
        <f t="shared" si="144"/>
        <v>0.48110506332614611</v>
      </c>
      <c r="JL110" s="95">
        <f t="shared" si="144"/>
        <v>0.39003575399608609</v>
      </c>
      <c r="JM110" s="95">
        <f t="shared" si="144"/>
        <v>0.43231644514425049</v>
      </c>
    </row>
    <row r="111" spans="2:273" x14ac:dyDescent="0.25">
      <c r="B111" s="2">
        <v>84</v>
      </c>
      <c r="C111" s="37">
        <v>190.614</v>
      </c>
      <c r="D111" s="37">
        <v>195.93199999999999</v>
      </c>
      <c r="E111" s="37">
        <v>190.32599999999999</v>
      </c>
      <c r="F111" s="37">
        <v>196.55799999999999</v>
      </c>
      <c r="G111" s="37">
        <v>200.39500000000001</v>
      </c>
      <c r="H111" s="37">
        <v>193.55799999999999</v>
      </c>
      <c r="I111" s="37">
        <v>190.791</v>
      </c>
      <c r="J111" s="37">
        <v>184.279</v>
      </c>
      <c r="K111" s="37">
        <v>179.30199999999999</v>
      </c>
      <c r="L111" s="37">
        <v>179.30199999999999</v>
      </c>
      <c r="M111" s="37">
        <v>177.86</v>
      </c>
      <c r="N111" s="37">
        <v>178.791</v>
      </c>
      <c r="O111" s="37">
        <v>177.209</v>
      </c>
      <c r="P111" s="37">
        <v>167.023</v>
      </c>
      <c r="Q111" s="37">
        <v>142.233</v>
      </c>
      <c r="S111" s="4">
        <f t="shared" si="131"/>
        <v>197.63786279714779</v>
      </c>
      <c r="T111" s="4">
        <f t="shared" si="131"/>
        <v>203.14884321525463</v>
      </c>
      <c r="U111" s="4">
        <f t="shared" si="131"/>
        <v>195.451478052525</v>
      </c>
      <c r="V111" s="4">
        <f t="shared" si="131"/>
        <v>188.56578021383174</v>
      </c>
      <c r="W111" s="4">
        <f t="shared" si="131"/>
        <v>201.92616588516287</v>
      </c>
      <c r="X111" s="4">
        <f t="shared" si="131"/>
        <v>191.25369452529173</v>
      </c>
      <c r="Y111" s="4">
        <f t="shared" si="131"/>
        <v>194.85552078197532</v>
      </c>
      <c r="Z111" s="4">
        <f t="shared" si="131"/>
        <v>184.53718717402009</v>
      </c>
      <c r="AA111" s="4">
        <f t="shared" si="131"/>
        <v>181.28525757992588</v>
      </c>
      <c r="AB111" s="4">
        <f t="shared" si="131"/>
        <v>178.41015211003713</v>
      </c>
      <c r="AC111" s="4">
        <f t="shared" si="131"/>
        <v>180.82227136558615</v>
      </c>
      <c r="AD111" s="4">
        <f t="shared" si="131"/>
        <v>185.66289037062015</v>
      </c>
      <c r="AE111" s="4">
        <f t="shared" si="131"/>
        <v>182.58580797838536</v>
      </c>
      <c r="AF111" s="4">
        <f t="shared" si="131"/>
        <v>166.89406982084202</v>
      </c>
      <c r="AG111" s="4">
        <f t="shared" si="131"/>
        <v>145.91487390858546</v>
      </c>
      <c r="AI111" s="4">
        <f t="shared" si="132"/>
        <v>-7.0238627971477854</v>
      </c>
      <c r="AJ111" s="4">
        <f t="shared" si="132"/>
        <v>-7.2168432152546416</v>
      </c>
      <c r="AK111" s="4">
        <f t="shared" si="132"/>
        <v>-5.1254780525250112</v>
      </c>
      <c r="AL111" s="4">
        <f t="shared" si="132"/>
        <v>7.9922197861682491</v>
      </c>
      <c r="AM111" s="4">
        <f t="shared" si="132"/>
        <v>-1.5311658851628636</v>
      </c>
      <c r="AN111" s="4">
        <f t="shared" si="132"/>
        <v>2.3043054747082579</v>
      </c>
      <c r="AO111" s="4">
        <f t="shared" si="132"/>
        <v>-4.0645207819753182</v>
      </c>
      <c r="AP111" s="4">
        <f t="shared" si="132"/>
        <v>-0.25818717402009383</v>
      </c>
      <c r="AQ111" s="4">
        <f t="shared" si="132"/>
        <v>-1.9832575799258905</v>
      </c>
      <c r="AR111" s="4">
        <f t="shared" si="132"/>
        <v>0.89184788996286102</v>
      </c>
      <c r="AS111" s="4">
        <f t="shared" si="132"/>
        <v>-2.9622713655861332</v>
      </c>
      <c r="AT111" s="4">
        <f t="shared" si="132"/>
        <v>-6.8718903706201502</v>
      </c>
      <c r="AU111" s="4">
        <f t="shared" si="132"/>
        <v>-5.376807978385358</v>
      </c>
      <c r="AV111" s="4">
        <f t="shared" si="132"/>
        <v>0.128930179157976</v>
      </c>
      <c r="AW111" s="4">
        <f t="shared" si="132"/>
        <v>-3.6818739085854588</v>
      </c>
      <c r="AY111" s="2">
        <f t="shared" si="138"/>
        <v>64.093602462370029</v>
      </c>
      <c r="AZ111" s="2">
        <f t="shared" si="138"/>
        <v>64.68018090579605</v>
      </c>
      <c r="BA111" s="2">
        <f t="shared" si="138"/>
        <v>64.695341893906232</v>
      </c>
      <c r="BB111" s="2">
        <f t="shared" si="138"/>
        <v>65.74712021780293</v>
      </c>
      <c r="BC111" s="2">
        <f t="shared" si="138"/>
        <v>67.241550872193883</v>
      </c>
      <c r="BD111" s="2">
        <f t="shared" si="138"/>
        <v>66.514560271094339</v>
      </c>
      <c r="BE111" s="2">
        <f t="shared" si="138"/>
        <v>66.685203747146417</v>
      </c>
      <c r="BF111" s="2">
        <f t="shared" si="138"/>
        <v>65.481955298135802</v>
      </c>
      <c r="BG111" s="2">
        <f t="shared" si="138"/>
        <v>63.327345479532177</v>
      </c>
      <c r="BH111" s="2">
        <f t="shared" si="138"/>
        <v>62.67635105290222</v>
      </c>
      <c r="BI111" s="2">
        <f t="shared" si="138"/>
        <v>62.154683684336653</v>
      </c>
      <c r="BJ111" s="2">
        <f t="shared" si="138"/>
        <v>62.431670663959679</v>
      </c>
      <c r="BK111" s="2">
        <f t="shared" si="138"/>
        <v>61.303093075228908</v>
      </c>
      <c r="BL111" s="2">
        <f t="shared" si="138"/>
        <v>61.232879675472766</v>
      </c>
      <c r="BM111" s="2">
        <f t="shared" si="138"/>
        <v>61.600725002372435</v>
      </c>
      <c r="BO111" s="2" t="str">
        <f t="shared" si="94"/>
        <v/>
      </c>
      <c r="BP111" s="2" t="str">
        <f t="shared" si="95"/>
        <v/>
      </c>
      <c r="BQ111" s="2" t="str">
        <f t="shared" si="96"/>
        <v/>
      </c>
      <c r="BR111" s="2" t="str">
        <f t="shared" si="97"/>
        <v/>
      </c>
      <c r="BS111" s="2" t="str">
        <f t="shared" si="98"/>
        <v/>
      </c>
      <c r="BT111" s="2" t="str">
        <f t="shared" si="99"/>
        <v/>
      </c>
      <c r="BU111" s="2" t="str">
        <f t="shared" si="100"/>
        <v/>
      </c>
      <c r="BV111" s="2" t="str">
        <f t="shared" si="101"/>
        <v/>
      </c>
      <c r="BW111" s="2" t="str">
        <f t="shared" si="102"/>
        <v/>
      </c>
      <c r="BX111" s="2" t="str">
        <f t="shared" si="103"/>
        <v/>
      </c>
      <c r="BY111" s="2" t="str">
        <f t="shared" si="104"/>
        <v/>
      </c>
      <c r="BZ111" s="2" t="str">
        <f t="shared" si="105"/>
        <v/>
      </c>
      <c r="CA111" s="2" t="str">
        <f t="shared" si="106"/>
        <v/>
      </c>
      <c r="CB111" s="2" t="str">
        <f t="shared" si="107"/>
        <v/>
      </c>
      <c r="CC111" s="2" t="str">
        <f t="shared" si="108"/>
        <v/>
      </c>
      <c r="CE111" s="2" t="str">
        <f t="shared" si="139"/>
        <v/>
      </c>
      <c r="CF111" s="2" t="str">
        <f t="shared" si="139"/>
        <v/>
      </c>
      <c r="CG111" s="2" t="str">
        <f t="shared" si="139"/>
        <v/>
      </c>
      <c r="CH111" s="2" t="str">
        <f t="shared" si="139"/>
        <v/>
      </c>
      <c r="CI111" s="2" t="str">
        <f t="shared" si="139"/>
        <v/>
      </c>
      <c r="CJ111" s="2" t="str">
        <f t="shared" si="139"/>
        <v/>
      </c>
      <c r="CK111" s="2" t="str">
        <f t="shared" si="139"/>
        <v/>
      </c>
      <c r="CL111" s="2" t="str">
        <f t="shared" si="139"/>
        <v/>
      </c>
      <c r="CM111" s="2" t="str">
        <f t="shared" si="139"/>
        <v/>
      </c>
      <c r="CN111" s="2" t="str">
        <f t="shared" si="139"/>
        <v/>
      </c>
      <c r="CO111" s="2" t="str">
        <f t="shared" si="139"/>
        <v/>
      </c>
      <c r="CP111" s="2" t="str">
        <f t="shared" si="139"/>
        <v/>
      </c>
      <c r="CQ111" s="2" t="str">
        <f t="shared" si="139"/>
        <v/>
      </c>
      <c r="CR111" s="2" t="str">
        <f t="shared" si="139"/>
        <v/>
      </c>
      <c r="CS111" s="2" t="str">
        <f t="shared" si="139"/>
        <v/>
      </c>
      <c r="CU111" s="2" t="str">
        <f t="shared" si="109"/>
        <v/>
      </c>
      <c r="CV111" s="2" t="str">
        <f t="shared" si="110"/>
        <v/>
      </c>
      <c r="CW111" s="2" t="str">
        <f t="shared" si="111"/>
        <v/>
      </c>
      <c r="CX111" s="2" t="str">
        <f t="shared" si="112"/>
        <v/>
      </c>
      <c r="CY111" s="2" t="str">
        <f t="shared" si="113"/>
        <v/>
      </c>
      <c r="CZ111" s="2" t="str">
        <f t="shared" si="114"/>
        <v/>
      </c>
      <c r="DA111" s="2" t="str">
        <f t="shared" si="115"/>
        <v/>
      </c>
      <c r="DB111" s="2" t="str">
        <f t="shared" si="116"/>
        <v/>
      </c>
      <c r="DC111" s="2" t="str">
        <f t="shared" si="117"/>
        <v/>
      </c>
      <c r="DD111" s="2" t="str">
        <f t="shared" si="118"/>
        <v/>
      </c>
      <c r="DE111" s="2" t="str">
        <f t="shared" si="119"/>
        <v/>
      </c>
      <c r="DF111" s="2" t="str">
        <f t="shared" si="120"/>
        <v/>
      </c>
      <c r="DG111" s="2" t="str">
        <f t="shared" si="121"/>
        <v/>
      </c>
      <c r="DH111" s="2" t="str">
        <f t="shared" si="122"/>
        <v/>
      </c>
      <c r="DI111" s="2" t="str">
        <f t="shared" si="123"/>
        <v/>
      </c>
      <c r="DK111" s="2">
        <f t="shared" si="133"/>
        <v>87.698635459662285</v>
      </c>
      <c r="DL111" s="2">
        <f t="shared" si="133"/>
        <v>89.404789833346825</v>
      </c>
      <c r="DM111" s="2">
        <f t="shared" si="133"/>
        <v>87.300435972233501</v>
      </c>
      <c r="DN111" s="2">
        <f t="shared" si="133"/>
        <v>90.58062579281183</v>
      </c>
      <c r="DO111" s="2">
        <f t="shared" si="133"/>
        <v>88.316717959106512</v>
      </c>
      <c r="DP111" s="2">
        <f t="shared" si="133"/>
        <v>86.192749777165545</v>
      </c>
      <c r="DQ111" s="2">
        <f t="shared" si="133"/>
        <v>86.24066466790913</v>
      </c>
      <c r="DR111" s="2">
        <f t="shared" si="133"/>
        <v>83.790912262156468</v>
      </c>
      <c r="DS111" s="2">
        <f t="shared" si="133"/>
        <v>82.653708245243124</v>
      </c>
      <c r="DT111" s="2">
        <f t="shared" si="133"/>
        <v>80.797131078224098</v>
      </c>
      <c r="DU111" s="2">
        <f t="shared" si="133"/>
        <v>80.318205073995756</v>
      </c>
      <c r="DV111" s="2">
        <f t="shared" si="133"/>
        <v>82.76687315010571</v>
      </c>
      <c r="DW111" s="2">
        <f t="shared" si="133"/>
        <v>81.950188160676532</v>
      </c>
      <c r="DX111" s="2">
        <f t="shared" si="133"/>
        <v>82.309355884425642</v>
      </c>
      <c r="DY111" s="2">
        <f t="shared" si="133"/>
        <v>75.371623591202521</v>
      </c>
      <c r="EA111" s="2">
        <f t="shared" si="93"/>
        <v>62.513967100262448</v>
      </c>
      <c r="EB111" s="2">
        <f t="shared" si="93"/>
        <v>62.896705999304501</v>
      </c>
      <c r="EC111" s="2">
        <f t="shared" si="93"/>
        <v>63.101617190135755</v>
      </c>
      <c r="ED111" s="2">
        <f t="shared" si="93"/>
        <v>63.998252164643191</v>
      </c>
      <c r="EE111" s="2">
        <f t="shared" si="93"/>
        <v>65.770825032739509</v>
      </c>
      <c r="EF111" s="2">
        <f t="shared" si="93"/>
        <v>65.218756359995695</v>
      </c>
      <c r="EG111" s="2">
        <f t="shared" si="93"/>
        <v>65.303643983304497</v>
      </c>
      <c r="EH111" s="2">
        <f t="shared" si="93"/>
        <v>64.138765431332885</v>
      </c>
      <c r="EI111" s="2">
        <f t="shared" si="93"/>
        <v>61.928394162400068</v>
      </c>
      <c r="EJ111" s="2">
        <f t="shared" si="93"/>
        <v>61.362764607730583</v>
      </c>
      <c r="EK111" s="2">
        <f t="shared" si="93"/>
        <v>60.885168185703449</v>
      </c>
      <c r="EL111" s="2">
        <f t="shared" si="93"/>
        <v>60.976202080365731</v>
      </c>
      <c r="EM111" s="2">
        <f t="shared" si="134"/>
        <v>59.728610572535281</v>
      </c>
      <c r="EN111" s="2">
        <f t="shared" si="134"/>
        <v>59.492760232945074</v>
      </c>
      <c r="EO111" s="2">
        <f t="shared" si="134"/>
        <v>60.453089472786225</v>
      </c>
      <c r="EQ111" s="2">
        <f t="shared" si="135"/>
        <v>62.444555256541541</v>
      </c>
      <c r="ER111" s="2">
        <f t="shared" si="135"/>
        <v>62.881352446449647</v>
      </c>
      <c r="ES111" s="2">
        <f t="shared" si="135"/>
        <v>63.077205164500441</v>
      </c>
      <c r="ET111" s="2">
        <f t="shared" si="135"/>
        <v>63.914820881359049</v>
      </c>
      <c r="EU111" s="2">
        <f t="shared" si="135"/>
        <v>65.49088922503357</v>
      </c>
      <c r="EV111" s="2">
        <f t="shared" si="135"/>
        <v>64.811673383708737</v>
      </c>
      <c r="EW111" s="2">
        <f t="shared" si="135"/>
        <v>64.833352957076258</v>
      </c>
      <c r="EX111" s="2">
        <f t="shared" si="135"/>
        <v>63.549299921028151</v>
      </c>
      <c r="EY111" s="2">
        <f t="shared" si="135"/>
        <v>61.428136966291419</v>
      </c>
      <c r="EZ111" s="2">
        <f t="shared" si="135"/>
        <v>61.1195909255079</v>
      </c>
      <c r="FA111" s="2">
        <f t="shared" si="135"/>
        <v>60.323454128312036</v>
      </c>
      <c r="FB111" s="2">
        <f t="shared" si="135"/>
        <v>59.844326982263972</v>
      </c>
      <c r="FC111" s="2">
        <f t="shared" si="135"/>
        <v>59.103284023125411</v>
      </c>
      <c r="FD111" s="2">
        <f t="shared" si="135"/>
        <v>59.196488909803115</v>
      </c>
      <c r="FE111" s="2">
        <f t="shared" si="135"/>
        <v>61.019803813848775</v>
      </c>
      <c r="FG111" s="2">
        <f t="shared" si="136"/>
        <v>0.93727585923860435</v>
      </c>
      <c r="FH111" s="2">
        <f t="shared" si="136"/>
        <v>0.93271872326293359</v>
      </c>
      <c r="FI111" s="2">
        <f t="shared" si="136"/>
        <v>0.93413883926581054</v>
      </c>
      <c r="FJ111" s="2">
        <f t="shared" si="136"/>
        <v>0.93420495924783808</v>
      </c>
      <c r="FK111" s="2">
        <f t="shared" si="136"/>
        <v>0.93475236193415057</v>
      </c>
      <c r="FL111" s="2">
        <f t="shared" si="136"/>
        <v>0.93819756001113574</v>
      </c>
      <c r="FM111" s="2">
        <f t="shared" si="136"/>
        <v>0.93398911745357938</v>
      </c>
      <c r="FN111" s="2">
        <f t="shared" si="136"/>
        <v>0.93161737766480079</v>
      </c>
      <c r="FO111" s="2">
        <f t="shared" si="136"/>
        <v>0.9324685199262186</v>
      </c>
      <c r="FP111" s="2">
        <f t="shared" si="136"/>
        <v>0.9323928740227414</v>
      </c>
      <c r="FQ111" s="2">
        <f t="shared" si="136"/>
        <v>0.93463614556450347</v>
      </c>
      <c r="FR111" s="2">
        <f t="shared" si="136"/>
        <v>0.93315557193463294</v>
      </c>
      <c r="FS111" s="2">
        <f t="shared" si="136"/>
        <v>0.92912161462352572</v>
      </c>
      <c r="FT111" s="2">
        <f t="shared" si="136"/>
        <v>0.92372475106800511</v>
      </c>
      <c r="FU111" s="2">
        <f t="shared" si="136"/>
        <v>0.92309817915078829</v>
      </c>
      <c r="FW111" s="2">
        <f t="shared" si="140"/>
        <v>7.3937088725762614E-4</v>
      </c>
      <c r="FX111" s="2">
        <f t="shared" si="140"/>
        <v>1.4861521766303841E-3</v>
      </c>
      <c r="FY111" s="2">
        <f t="shared" si="140"/>
        <v>1.5397990869752197E-3</v>
      </c>
      <c r="FZ111" s="2">
        <f t="shared" si="140"/>
        <v>1.4419410810806953E-3</v>
      </c>
      <c r="GA111" s="2">
        <f t="shared" si="140"/>
        <v>1.2160719252624086E-3</v>
      </c>
      <c r="GB111" s="2">
        <f t="shared" si="140"/>
        <v>1.081004164893645E-3</v>
      </c>
      <c r="GC111" s="2">
        <f t="shared" si="140"/>
        <v>1.0875169054280576E-3</v>
      </c>
      <c r="GD111" s="2">
        <f t="shared" si="140"/>
        <v>1.1458991126247944E-3</v>
      </c>
      <c r="GE111" s="2">
        <f t="shared" si="140"/>
        <v>1.3189572911679905E-3</v>
      </c>
      <c r="GF111" s="2">
        <f t="shared" si="140"/>
        <v>1.2962631660721029E-3</v>
      </c>
      <c r="GG111" s="2">
        <f t="shared" si="140"/>
        <v>1.2509848445396449E-3</v>
      </c>
      <c r="GH111" s="2">
        <f t="shared" si="140"/>
        <v>9.862936513423395E-4</v>
      </c>
      <c r="GI111" s="2">
        <f t="shared" si="140"/>
        <v>8.74802568980416E-4</v>
      </c>
      <c r="GJ111" s="2">
        <f t="shared" si="140"/>
        <v>7.4955134807499829E-4</v>
      </c>
      <c r="GK111" s="2">
        <f t="shared" si="140"/>
        <v>6.5834134038606569E-4</v>
      </c>
      <c r="GM111" s="95">
        <f t="shared" si="141"/>
        <v>4.8737716410412612E-17</v>
      </c>
      <c r="GN111" s="95">
        <f t="shared" si="141"/>
        <v>1.5531383229291178E-17</v>
      </c>
      <c r="GO111" s="95">
        <f t="shared" si="141"/>
        <v>1.2323028428221105E-20</v>
      </c>
      <c r="GP111" s="95">
        <f t="shared" si="141"/>
        <v>9.2835936031837867E-25</v>
      </c>
      <c r="GQ111" s="95">
        <f t="shared" si="141"/>
        <v>2.5037532140020573E-22</v>
      </c>
      <c r="GR111" s="95">
        <f t="shared" si="141"/>
        <v>1.0277132536596639E-23</v>
      </c>
      <c r="GS111" s="95">
        <f t="shared" si="141"/>
        <v>1.3664500204337341E-21</v>
      </c>
      <c r="GT111" s="95">
        <f t="shared" si="141"/>
        <v>9.1014570991856842E-23</v>
      </c>
      <c r="GU111" s="95">
        <f t="shared" si="141"/>
        <v>1.1979504915274664E-22</v>
      </c>
      <c r="GV111" s="95">
        <f t="shared" si="141"/>
        <v>2.1515439400289571E-22</v>
      </c>
      <c r="GW111" s="95">
        <f t="shared" si="141"/>
        <v>3.2699477840490962E-23</v>
      </c>
      <c r="GX111" s="95">
        <f t="shared" si="141"/>
        <v>7.8956648938551883E-22</v>
      </c>
      <c r="GY111" s="95">
        <f t="shared" si="141"/>
        <v>3.3999158849484166E-20</v>
      </c>
      <c r="GZ111" s="95">
        <f t="shared" si="141"/>
        <v>1.4343179657218659E-18</v>
      </c>
      <c r="HA111" s="95">
        <f t="shared" si="141"/>
        <v>6.0172389821068479E-19</v>
      </c>
      <c r="HC111" s="95">
        <f t="shared" si="72"/>
        <v>0.63716458056020486</v>
      </c>
      <c r="HD111" s="95">
        <f t="shared" si="72"/>
        <v>0.6426430898343638</v>
      </c>
      <c r="HE111" s="95">
        <f t="shared" si="72"/>
        <v>0.64661957565085859</v>
      </c>
      <c r="HF111" s="95">
        <f t="shared" si="72"/>
        <v>0.62729254412210655</v>
      </c>
      <c r="HG111" s="95">
        <f t="shared" si="72"/>
        <v>0.64750148905803029</v>
      </c>
      <c r="HH111" s="95">
        <f t="shared" si="72"/>
        <v>0.63924953245934457</v>
      </c>
      <c r="HI111" s="95">
        <f t="shared" si="137"/>
        <v>0.64466835736726036</v>
      </c>
      <c r="HJ111" s="95">
        <f t="shared" si="137"/>
        <v>0.6473301130711101</v>
      </c>
      <c r="HK111" s="95">
        <f t="shared" si="137"/>
        <v>0.64626608135908403</v>
      </c>
      <c r="HL111" s="95">
        <f t="shared" si="137"/>
        <v>0.64542990127369793</v>
      </c>
      <c r="HM111" s="95">
        <f t="shared" si="137"/>
        <v>0.64237045155049655</v>
      </c>
      <c r="HN111" s="95">
        <f t="shared" si="137"/>
        <v>0.64195840180580321</v>
      </c>
      <c r="HO111" s="95">
        <f t="shared" si="137"/>
        <v>0.56207012921745636</v>
      </c>
      <c r="HP111" s="95">
        <f t="shared" si="137"/>
        <v>0.47223471186840599</v>
      </c>
      <c r="HQ111" s="95">
        <f t="shared" si="137"/>
        <v>0.51717891886339218</v>
      </c>
      <c r="HS111" s="95">
        <f t="shared" si="142"/>
        <v>2.1837360180990797E-14</v>
      </c>
      <c r="HT111" s="95">
        <f t="shared" si="142"/>
        <v>1.8925803223326598E-12</v>
      </c>
      <c r="HU111" s="95">
        <f t="shared" si="142"/>
        <v>3.946552264390399E-12</v>
      </c>
      <c r="HV111" s="95">
        <f t="shared" si="142"/>
        <v>4.1968185443847759E-12</v>
      </c>
      <c r="HW111" s="95">
        <f t="shared" si="142"/>
        <v>8.0853784764952396E-13</v>
      </c>
      <c r="HX111" s="95">
        <f t="shared" si="142"/>
        <v>1.4545946895500598E-13</v>
      </c>
      <c r="HY111" s="95">
        <f t="shared" si="142"/>
        <v>8.0934034062442362E-14</v>
      </c>
      <c r="HZ111" s="95">
        <f t="shared" si="142"/>
        <v>7.0860911500647699E-15</v>
      </c>
      <c r="IA111" s="95">
        <f t="shared" si="142"/>
        <v>2.0230842225898548E-13</v>
      </c>
      <c r="IB111" s="95">
        <f t="shared" si="142"/>
        <v>2.8009283722420758E-12</v>
      </c>
      <c r="IC111" s="95">
        <f t="shared" si="142"/>
        <v>2.6968301377576946E-12</v>
      </c>
      <c r="ID111" s="95">
        <f t="shared" si="142"/>
        <v>2.1123297749917333E-11</v>
      </c>
      <c r="IE111" s="95">
        <f t="shared" si="142"/>
        <v>6.0899369487208523E-11</v>
      </c>
      <c r="IF111" s="95">
        <f t="shared" si="142"/>
        <v>4.3902682243443838E-10</v>
      </c>
      <c r="IG111" s="95">
        <f t="shared" si="142"/>
        <v>2.9143698878417736E-9</v>
      </c>
      <c r="II111" s="95">
        <f t="shared" si="143"/>
        <v>2.921023003409122E-85</v>
      </c>
      <c r="IJ111" s="95">
        <f t="shared" si="143"/>
        <v>9.7980481581033223E-58</v>
      </c>
      <c r="IK111" s="95">
        <f t="shared" si="143"/>
        <v>1.924181513826173E-59</v>
      </c>
      <c r="IL111" s="95">
        <f t="shared" si="143"/>
        <v>2.9044474435785158E-61</v>
      </c>
      <c r="IM111" s="95">
        <f t="shared" si="143"/>
        <v>8.4908809320640511E-67</v>
      </c>
      <c r="IN111" s="95">
        <f t="shared" si="143"/>
        <v>1.4924609917351844E-66</v>
      </c>
      <c r="IO111" s="95">
        <f t="shared" si="143"/>
        <v>1.2796752664517089E-69</v>
      </c>
      <c r="IP111" s="95">
        <f t="shared" si="143"/>
        <v>1.462057702494921E-80</v>
      </c>
      <c r="IQ111" s="95">
        <f t="shared" si="143"/>
        <v>6.5296888440984331E-62</v>
      </c>
      <c r="IR111" s="95">
        <f t="shared" si="143"/>
        <v>1.9625263913342321E-55</v>
      </c>
      <c r="IS111" s="95">
        <f t="shared" si="143"/>
        <v>4.7478974966092838E-50</v>
      </c>
      <c r="IT111" s="95">
        <f t="shared" si="143"/>
        <v>4.750557005957209E-49</v>
      </c>
      <c r="IU111" s="95">
        <f t="shared" si="143"/>
        <v>1.794114659029321E-51</v>
      </c>
      <c r="IV111" s="95">
        <f t="shared" si="143"/>
        <v>1.7972145166408981E-47</v>
      </c>
      <c r="IW111" s="95">
        <f t="shared" si="143"/>
        <v>8.6588459752522792E-31</v>
      </c>
      <c r="IY111" s="95">
        <f t="shared" si="144"/>
        <v>0.63716458056022673</v>
      </c>
      <c r="IZ111" s="95">
        <f t="shared" si="144"/>
        <v>0.6426430898362564</v>
      </c>
      <c r="JA111" s="95">
        <f t="shared" si="144"/>
        <v>0.6466195756548051</v>
      </c>
      <c r="JB111" s="95">
        <f t="shared" si="144"/>
        <v>0.62729254412630342</v>
      </c>
      <c r="JC111" s="95">
        <f t="shared" si="144"/>
        <v>0.64750148905883886</v>
      </c>
      <c r="JD111" s="95">
        <f t="shared" si="144"/>
        <v>0.63924953245949001</v>
      </c>
      <c r="JE111" s="95">
        <f t="shared" si="144"/>
        <v>0.64466835736734129</v>
      </c>
      <c r="JF111" s="95">
        <f t="shared" si="144"/>
        <v>0.64733011307111721</v>
      </c>
      <c r="JG111" s="95">
        <f t="shared" si="144"/>
        <v>0.64626608135928632</v>
      </c>
      <c r="JH111" s="95">
        <f t="shared" si="144"/>
        <v>0.64542990127649891</v>
      </c>
      <c r="JI111" s="95">
        <f t="shared" si="144"/>
        <v>0.64237045155319339</v>
      </c>
      <c r="JJ111" s="95">
        <f t="shared" si="144"/>
        <v>0.64195840182692654</v>
      </c>
      <c r="JK111" s="95">
        <f t="shared" si="144"/>
        <v>0.56207012927835576</v>
      </c>
      <c r="JL111" s="95">
        <f t="shared" si="144"/>
        <v>0.4722347123074328</v>
      </c>
      <c r="JM111" s="95">
        <f t="shared" si="144"/>
        <v>0.51717892177776204</v>
      </c>
    </row>
    <row r="112" spans="2:273" x14ac:dyDescent="0.25">
      <c r="B112" s="2">
        <v>85</v>
      </c>
      <c r="C112" s="37">
        <v>186.114</v>
      </c>
      <c r="D112" s="37">
        <v>188</v>
      </c>
      <c r="E112" s="37">
        <v>175.512</v>
      </c>
      <c r="F112" s="37">
        <v>170.81399999999999</v>
      </c>
      <c r="G112" s="37">
        <v>187.69800000000001</v>
      </c>
      <c r="H112" s="37">
        <v>175.16300000000001</v>
      </c>
      <c r="I112" s="37">
        <v>182.93</v>
      </c>
      <c r="J112" s="37">
        <v>171.047</v>
      </c>
      <c r="K112" s="37">
        <v>165.11600000000001</v>
      </c>
      <c r="L112" s="37">
        <v>162.90700000000001</v>
      </c>
      <c r="M112" s="37">
        <v>160.023</v>
      </c>
      <c r="N112" s="37">
        <v>172.30199999999999</v>
      </c>
      <c r="O112" s="37">
        <v>177.60499999999999</v>
      </c>
      <c r="P112" s="37">
        <v>169.744</v>
      </c>
      <c r="Q112" s="37">
        <v>140.16300000000001</v>
      </c>
      <c r="S112" s="4">
        <f t="shared" ref="S112:AG128" si="145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186.5294262733093</v>
      </c>
      <c r="T112" s="4">
        <f t="shared" si="145"/>
        <v>188.78378989773896</v>
      </c>
      <c r="U112" s="4">
        <f t="shared" si="145"/>
        <v>171.92160690573124</v>
      </c>
      <c r="V112" s="4">
        <f t="shared" si="145"/>
        <v>157.41271191620316</v>
      </c>
      <c r="W112" s="4">
        <f t="shared" si="145"/>
        <v>179.29913859923036</v>
      </c>
      <c r="X112" s="4">
        <f t="shared" si="145"/>
        <v>162.69373052307051</v>
      </c>
      <c r="Y112" s="4">
        <f t="shared" si="145"/>
        <v>177.97281574228259</v>
      </c>
      <c r="Z112" s="4">
        <f t="shared" si="145"/>
        <v>163.94360066901655</v>
      </c>
      <c r="AA112" s="4">
        <f t="shared" si="145"/>
        <v>159.15396001331482</v>
      </c>
      <c r="AB112" s="4">
        <f t="shared" si="145"/>
        <v>155.9382665752197</v>
      </c>
      <c r="AC112" s="4">
        <f t="shared" si="145"/>
        <v>153.09904170091903</v>
      </c>
      <c r="AD112" s="4">
        <f t="shared" si="145"/>
        <v>171.67612586630014</v>
      </c>
      <c r="AE112" s="4">
        <f t="shared" si="145"/>
        <v>184.24595577685108</v>
      </c>
      <c r="AF112" s="4">
        <f t="shared" si="145"/>
        <v>174.76210312375713</v>
      </c>
      <c r="AG112" s="4">
        <f t="shared" si="145"/>
        <v>145.20087553407697</v>
      </c>
      <c r="AI112" s="4">
        <f t="shared" ref="AI112:AW128" si="146">IF(OR($B112 &lt; C$230, $B112 &gt; C$233), 0, C112-S112)</f>
        <v>-0.41542627330929349</v>
      </c>
      <c r="AJ112" s="4">
        <f t="shared" si="146"/>
        <v>-0.78378989773895569</v>
      </c>
      <c r="AK112" s="4">
        <f t="shared" si="146"/>
        <v>3.5903930942687623</v>
      </c>
      <c r="AL112" s="4">
        <f t="shared" si="146"/>
        <v>13.401288083796828</v>
      </c>
      <c r="AM112" s="4">
        <f t="shared" si="146"/>
        <v>8.3988614007696469</v>
      </c>
      <c r="AN112" s="4">
        <f t="shared" si="146"/>
        <v>12.469269476929497</v>
      </c>
      <c r="AO112" s="4">
        <f t="shared" si="146"/>
        <v>4.9571842577174152</v>
      </c>
      <c r="AP112" s="4">
        <f t="shared" si="146"/>
        <v>7.10339933098345</v>
      </c>
      <c r="AQ112" s="4">
        <f t="shared" si="146"/>
        <v>5.9620399866851983</v>
      </c>
      <c r="AR112" s="4">
        <f t="shared" si="146"/>
        <v>6.9687334247803108</v>
      </c>
      <c r="AS112" s="4">
        <f t="shared" si="146"/>
        <v>6.9239582990809652</v>
      </c>
      <c r="AT112" s="4">
        <f t="shared" si="146"/>
        <v>0.62587413369985256</v>
      </c>
      <c r="AU112" s="4">
        <f t="shared" si="146"/>
        <v>-6.6409557768510865</v>
      </c>
      <c r="AV112" s="4">
        <f t="shared" si="146"/>
        <v>-5.018103123757129</v>
      </c>
      <c r="AW112" s="4">
        <f t="shared" si="146"/>
        <v>-5.0378755340769601</v>
      </c>
      <c r="AY112" s="2">
        <f t="shared" si="138"/>
        <v>63.911299271358537</v>
      </c>
      <c r="AZ112" s="2">
        <f t="shared" si="138"/>
        <v>64.485348361788041</v>
      </c>
      <c r="BA112" s="2">
        <f t="shared" si="138"/>
        <v>64.508196917743646</v>
      </c>
      <c r="BB112" s="2">
        <f t="shared" si="138"/>
        <v>65.547167977816358</v>
      </c>
      <c r="BC112" s="2">
        <f t="shared" si="138"/>
        <v>67.054674002746211</v>
      </c>
      <c r="BD112" s="2">
        <f t="shared" si="138"/>
        <v>66.337505089042011</v>
      </c>
      <c r="BE112" s="2">
        <f t="shared" si="138"/>
        <v>66.483658502102728</v>
      </c>
      <c r="BF112" s="2">
        <f t="shared" si="138"/>
        <v>65.275915334572019</v>
      </c>
      <c r="BG112" s="2">
        <f t="shared" si="138"/>
        <v>63.117842271067268</v>
      </c>
      <c r="BH112" s="2">
        <f t="shared" si="138"/>
        <v>62.478322808748075</v>
      </c>
      <c r="BI112" s="2">
        <f t="shared" si="138"/>
        <v>61.94324163391807</v>
      </c>
      <c r="BJ112" s="2">
        <f t="shared" si="138"/>
        <v>62.181347754986191</v>
      </c>
      <c r="BK112" s="2">
        <f t="shared" si="138"/>
        <v>61.066325001541429</v>
      </c>
      <c r="BL112" s="2">
        <f t="shared" si="138"/>
        <v>60.997771590336043</v>
      </c>
      <c r="BM112" s="2">
        <f t="shared" si="138"/>
        <v>61.451022830238344</v>
      </c>
      <c r="BO112" s="2" t="str">
        <f t="shared" si="94"/>
        <v/>
      </c>
      <c r="BP112" s="2" t="str">
        <f t="shared" si="95"/>
        <v/>
      </c>
      <c r="BQ112" s="2" t="str">
        <f t="shared" si="96"/>
        <v/>
      </c>
      <c r="BR112" s="2" t="str">
        <f t="shared" si="97"/>
        <v/>
      </c>
      <c r="BS112" s="2" t="str">
        <f t="shared" si="98"/>
        <v/>
      </c>
      <c r="BT112" s="2" t="str">
        <f t="shared" si="99"/>
        <v/>
      </c>
      <c r="BU112" s="2" t="str">
        <f t="shared" si="100"/>
        <v/>
      </c>
      <c r="BV112" s="2" t="str">
        <f t="shared" si="101"/>
        <v/>
      </c>
      <c r="BW112" s="2" t="str">
        <f t="shared" si="102"/>
        <v/>
      </c>
      <c r="BX112" s="2" t="str">
        <f t="shared" si="103"/>
        <v/>
      </c>
      <c r="BY112" s="2" t="str">
        <f t="shared" si="104"/>
        <v/>
      </c>
      <c r="BZ112" s="2" t="str">
        <f t="shared" si="105"/>
        <v/>
      </c>
      <c r="CA112" s="2" t="str">
        <f t="shared" si="106"/>
        <v/>
      </c>
      <c r="CB112" s="2" t="str">
        <f t="shared" si="107"/>
        <v/>
      </c>
      <c r="CC112" s="2" t="str">
        <f t="shared" si="108"/>
        <v/>
      </c>
      <c r="CE112" s="2" t="str">
        <f t="shared" si="139"/>
        <v/>
      </c>
      <c r="CF112" s="2" t="str">
        <f t="shared" si="139"/>
        <v/>
      </c>
      <c r="CG112" s="2" t="str">
        <f t="shared" si="139"/>
        <v/>
      </c>
      <c r="CH112" s="2" t="str">
        <f t="shared" si="139"/>
        <v/>
      </c>
      <c r="CI112" s="2" t="str">
        <f t="shared" si="139"/>
        <v/>
      </c>
      <c r="CJ112" s="2" t="str">
        <f t="shared" si="139"/>
        <v/>
      </c>
      <c r="CK112" s="2" t="str">
        <f t="shared" si="139"/>
        <v/>
      </c>
      <c r="CL112" s="2" t="str">
        <f t="shared" si="139"/>
        <v/>
      </c>
      <c r="CM112" s="2" t="str">
        <f t="shared" si="139"/>
        <v/>
      </c>
      <c r="CN112" s="2" t="str">
        <f t="shared" si="139"/>
        <v/>
      </c>
      <c r="CO112" s="2" t="str">
        <f t="shared" si="139"/>
        <v/>
      </c>
      <c r="CP112" s="2" t="str">
        <f t="shared" si="139"/>
        <v/>
      </c>
      <c r="CQ112" s="2" t="str">
        <f t="shared" si="139"/>
        <v/>
      </c>
      <c r="CR112" s="2" t="str">
        <f t="shared" si="139"/>
        <v/>
      </c>
      <c r="CS112" s="2" t="str">
        <f t="shared" si="139"/>
        <v/>
      </c>
      <c r="CU112" s="2" t="str">
        <f t="shared" si="109"/>
        <v/>
      </c>
      <c r="CV112" s="2" t="str">
        <f t="shared" si="110"/>
        <v/>
      </c>
      <c r="CW112" s="2" t="str">
        <f t="shared" si="111"/>
        <v/>
      </c>
      <c r="CX112" s="2" t="str">
        <f t="shared" si="112"/>
        <v/>
      </c>
      <c r="CY112" s="2" t="str">
        <f t="shared" si="113"/>
        <v/>
      </c>
      <c r="CZ112" s="2" t="str">
        <f t="shared" si="114"/>
        <v/>
      </c>
      <c r="DA112" s="2" t="str">
        <f t="shared" si="115"/>
        <v/>
      </c>
      <c r="DB112" s="2" t="str">
        <f t="shared" si="116"/>
        <v/>
      </c>
      <c r="DC112" s="2" t="str">
        <f t="shared" si="117"/>
        <v/>
      </c>
      <c r="DD112" s="2" t="str">
        <f t="shared" si="118"/>
        <v/>
      </c>
      <c r="DE112" s="2" t="str">
        <f t="shared" si="119"/>
        <v/>
      </c>
      <c r="DF112" s="2" t="str">
        <f t="shared" si="120"/>
        <v/>
      </c>
      <c r="DG112" s="2" t="str">
        <f t="shared" si="121"/>
        <v/>
      </c>
      <c r="DH112" s="2" t="str">
        <f t="shared" si="122"/>
        <v/>
      </c>
      <c r="DI112" s="2" t="str">
        <f t="shared" si="123"/>
        <v/>
      </c>
      <c r="DK112" s="2">
        <f t="shared" ref="DK112:DY128" si="147">BO$228*$B112+BO$229</f>
        <v>87.936501125703558</v>
      </c>
      <c r="DL112" s="2">
        <f t="shared" si="147"/>
        <v>89.677781649245048</v>
      </c>
      <c r="DM112" s="2">
        <f t="shared" si="147"/>
        <v>87.546976771196299</v>
      </c>
      <c r="DN112" s="2">
        <f t="shared" si="147"/>
        <v>90.83801630927212</v>
      </c>
      <c r="DO112" s="2">
        <f t="shared" si="147"/>
        <v>88.539927990708492</v>
      </c>
      <c r="DP112" s="2">
        <f t="shared" si="147"/>
        <v>86.384787456446006</v>
      </c>
      <c r="DQ112" s="2">
        <f t="shared" si="147"/>
        <v>86.423768873403006</v>
      </c>
      <c r="DR112" s="2">
        <f t="shared" si="147"/>
        <v>83.987211718514061</v>
      </c>
      <c r="DS112" s="2">
        <f t="shared" si="147"/>
        <v>82.844988221081238</v>
      </c>
      <c r="DT112" s="2">
        <f t="shared" si="147"/>
        <v>80.979098459679847</v>
      </c>
      <c r="DU112" s="2">
        <f t="shared" si="147"/>
        <v>80.494863183328278</v>
      </c>
      <c r="DV112" s="2">
        <f t="shared" si="147"/>
        <v>82.984948655995169</v>
      </c>
      <c r="DW112" s="2">
        <f t="shared" si="147"/>
        <v>82.152139836907281</v>
      </c>
      <c r="DX112" s="2">
        <f t="shared" si="147"/>
        <v>82.518432487667368</v>
      </c>
      <c r="DY112" s="2">
        <f t="shared" si="147"/>
        <v>75.543411095305814</v>
      </c>
      <c r="EA112" s="2">
        <f t="shared" si="93"/>
        <v>62.445018185208028</v>
      </c>
      <c r="EB112" s="2">
        <f t="shared" si="93"/>
        <v>62.828029021333194</v>
      </c>
      <c r="EC112" s="2">
        <f t="shared" si="93"/>
        <v>63.026822315045386</v>
      </c>
      <c r="ED112" s="2">
        <f t="shared" si="93"/>
        <v>63.922818774059834</v>
      </c>
      <c r="EE112" s="2">
        <f t="shared" si="93"/>
        <v>65.687298412957745</v>
      </c>
      <c r="EF112" s="2">
        <f t="shared" si="93"/>
        <v>65.133607747840358</v>
      </c>
      <c r="EG112" s="2">
        <f t="shared" si="93"/>
        <v>65.198942685227891</v>
      </c>
      <c r="EH112" s="2">
        <f t="shared" si="93"/>
        <v>64.024076452561445</v>
      </c>
      <c r="EI112" s="2">
        <f t="shared" si="93"/>
        <v>61.81560766219549</v>
      </c>
      <c r="EJ112" s="2">
        <f t="shared" si="93"/>
        <v>61.255234734022196</v>
      </c>
      <c r="EK112" s="2">
        <f t="shared" si="93"/>
        <v>60.760775832428962</v>
      </c>
      <c r="EL112" s="2">
        <f t="shared" si="93"/>
        <v>60.823506993076499</v>
      </c>
      <c r="EM112" s="2">
        <f t="shared" si="134"/>
        <v>59.599938829921037</v>
      </c>
      <c r="EN112" s="2">
        <f t="shared" si="134"/>
        <v>59.377347067387674</v>
      </c>
      <c r="EO112" s="2">
        <f t="shared" si="134"/>
        <v>60.379898481487814</v>
      </c>
      <c r="EQ112" s="2">
        <f t="shared" ref="EQ112:FE128" si="148">CU$228*$B112+CU$229</f>
        <v>62.377886221944308</v>
      </c>
      <c r="ER112" s="2">
        <f t="shared" si="148"/>
        <v>62.811661179748661</v>
      </c>
      <c r="ES112" s="2">
        <f t="shared" si="148"/>
        <v>63.003031019272001</v>
      </c>
      <c r="ET112" s="2">
        <f t="shared" si="148"/>
        <v>63.845029120730267</v>
      </c>
      <c r="EU112" s="2">
        <f t="shared" si="148"/>
        <v>65.418853788878778</v>
      </c>
      <c r="EV112" s="2">
        <f t="shared" si="148"/>
        <v>64.742167368353748</v>
      </c>
      <c r="EW112" s="2">
        <f t="shared" si="148"/>
        <v>64.746177776280234</v>
      </c>
      <c r="EX112" s="2">
        <f t="shared" si="148"/>
        <v>63.457027406325707</v>
      </c>
      <c r="EY112" s="2">
        <f t="shared" si="148"/>
        <v>61.334799014862746</v>
      </c>
      <c r="EZ112" s="2">
        <f t="shared" si="148"/>
        <v>61.021491838475043</v>
      </c>
      <c r="FA112" s="2">
        <f t="shared" si="148"/>
        <v>60.222451347891791</v>
      </c>
      <c r="FB112" s="2">
        <f t="shared" si="148"/>
        <v>59.735138342228922</v>
      </c>
      <c r="FC112" s="2">
        <f t="shared" si="148"/>
        <v>58.996550392325524</v>
      </c>
      <c r="FD112" s="2">
        <f t="shared" si="148"/>
        <v>59.090845027216758</v>
      </c>
      <c r="FE112" s="2">
        <f t="shared" si="148"/>
        <v>60.908738009473701</v>
      </c>
      <c r="FG112" s="2">
        <f t="shared" ref="FG112:FU128" si="149">POWER(10,($B112-C$231)/C$229)/(1+POWER(10,($B112-C$231)/C$229))</f>
        <v>0.9424774341356934</v>
      </c>
      <c r="FH112" s="2">
        <f t="shared" si="149"/>
        <v>0.93827332297826327</v>
      </c>
      <c r="FI112" s="2">
        <f t="shared" si="149"/>
        <v>0.93958379146587212</v>
      </c>
      <c r="FJ112" s="2">
        <f t="shared" si="149"/>
        <v>0.93964479828185243</v>
      </c>
      <c r="FK112" s="2">
        <f t="shared" si="149"/>
        <v>0.94014984200278928</v>
      </c>
      <c r="FL112" s="2">
        <f t="shared" si="149"/>
        <v>0.94332732193537427</v>
      </c>
      <c r="FM112" s="2">
        <f t="shared" si="149"/>
        <v>0.93944564524665275</v>
      </c>
      <c r="FN112" s="2">
        <f t="shared" si="149"/>
        <v>0.93725678570708293</v>
      </c>
      <c r="FO112" s="2">
        <f t="shared" si="149"/>
        <v>0.93804240376835479</v>
      </c>
      <c r="FP112" s="2">
        <f t="shared" si="149"/>
        <v>0.93797258616991108</v>
      </c>
      <c r="FQ112" s="2">
        <f t="shared" si="149"/>
        <v>0.94004262274811767</v>
      </c>
      <c r="FR112" s="2">
        <f t="shared" si="149"/>
        <v>0.93867647753666128</v>
      </c>
      <c r="FS112" s="2">
        <f t="shared" si="149"/>
        <v>0.93495247343335819</v>
      </c>
      <c r="FT112" s="2">
        <f t="shared" si="149"/>
        <v>0.92996612116600774</v>
      </c>
      <c r="FU112" s="2">
        <f t="shared" si="149"/>
        <v>0.92938690039770655</v>
      </c>
      <c r="FW112" s="2">
        <f t="shared" si="140"/>
        <v>8.1064623077605684E-4</v>
      </c>
      <c r="FX112" s="2">
        <f t="shared" si="140"/>
        <v>1.6292998467264768E-3</v>
      </c>
      <c r="FY112" s="2">
        <f t="shared" si="140"/>
        <v>1.6881053453790074E-3</v>
      </c>
      <c r="FZ112" s="2">
        <f t="shared" si="140"/>
        <v>1.5808370360014925E-3</v>
      </c>
      <c r="GA112" s="2">
        <f t="shared" si="140"/>
        <v>1.3332399293830193E-3</v>
      </c>
      <c r="GB112" s="2">
        <f t="shared" si="140"/>
        <v>1.1851738910119353E-3</v>
      </c>
      <c r="GC112" s="2">
        <f t="shared" si="140"/>
        <v>1.1923134752188128E-3</v>
      </c>
      <c r="GD112" s="2">
        <f t="shared" si="140"/>
        <v>1.2563145010286148E-3</v>
      </c>
      <c r="GE112" s="2">
        <f t="shared" si="140"/>
        <v>1.4460239039711157E-3</v>
      </c>
      <c r="GF112" s="2">
        <f t="shared" si="140"/>
        <v>1.4211465678630928E-3</v>
      </c>
      <c r="GG112" s="2">
        <f t="shared" si="140"/>
        <v>1.3715120741640385E-3</v>
      </c>
      <c r="GH112" s="2">
        <f t="shared" si="140"/>
        <v>1.0813465872567553E-3</v>
      </c>
      <c r="GI112" s="2">
        <f t="shared" si="140"/>
        <v>9.5912099360577724E-4</v>
      </c>
      <c r="GJ112" s="2">
        <f t="shared" si="140"/>
        <v>8.2180728076298136E-4</v>
      </c>
      <c r="GK112" s="2">
        <f t="shared" si="140"/>
        <v>7.2181107910007549E-4</v>
      </c>
      <c r="GM112" s="95">
        <f t="shared" si="141"/>
        <v>1.2644302496616065E-18</v>
      </c>
      <c r="GN112" s="95">
        <f t="shared" si="141"/>
        <v>3.2779642571649111E-19</v>
      </c>
      <c r="GO112" s="95">
        <f t="shared" si="141"/>
        <v>1.4607729125085941E-22</v>
      </c>
      <c r="GP112" s="95">
        <f t="shared" si="141"/>
        <v>4.9551772725951956E-27</v>
      </c>
      <c r="GQ112" s="95">
        <f t="shared" si="141"/>
        <v>2.1735471078809745E-24</v>
      </c>
      <c r="GR112" s="95">
        <f t="shared" si="141"/>
        <v>7.614079297949365E-26</v>
      </c>
      <c r="GS112" s="95">
        <f t="shared" si="141"/>
        <v>1.3384226222547078E-23</v>
      </c>
      <c r="GT112" s="95">
        <f t="shared" si="141"/>
        <v>6.5981054946003283E-25</v>
      </c>
      <c r="GU112" s="95">
        <f t="shared" si="141"/>
        <v>9.1225687394015205E-25</v>
      </c>
      <c r="GV112" s="95">
        <f t="shared" si="141"/>
        <v>1.7183520197156669E-24</v>
      </c>
      <c r="GW112" s="95">
        <f t="shared" si="141"/>
        <v>2.3843521422299904E-25</v>
      </c>
      <c r="GX112" s="95">
        <f t="shared" si="141"/>
        <v>7.2049571895522638E-24</v>
      </c>
      <c r="GY112" s="95">
        <f t="shared" si="141"/>
        <v>3.8331867885331047E-22</v>
      </c>
      <c r="GZ112" s="95">
        <f t="shared" si="141"/>
        <v>1.9640504449721281E-20</v>
      </c>
      <c r="HA112" s="95">
        <f t="shared" si="141"/>
        <v>9.9447357652282843E-21</v>
      </c>
      <c r="HC112" s="95">
        <f t="shared" si="72"/>
        <v>0.64281854335447919</v>
      </c>
      <c r="HD112" s="95">
        <f t="shared" si="72"/>
        <v>0.63588986799187119</v>
      </c>
      <c r="HE112" s="95">
        <f t="shared" si="72"/>
        <v>0.59355140956917474</v>
      </c>
      <c r="HF112" s="95">
        <f t="shared" si="72"/>
        <v>0.52728696878284742</v>
      </c>
      <c r="HG112" s="95">
        <f t="shared" si="72"/>
        <v>0.60426076537648454</v>
      </c>
      <c r="HH112" s="95">
        <f t="shared" si="72"/>
        <v>0.5558132592675421</v>
      </c>
      <c r="HI112" s="95">
        <f t="shared" si="137"/>
        <v>0.62579293314694184</v>
      </c>
      <c r="HJ112" s="95">
        <f t="shared" si="137"/>
        <v>0.6000463447329194</v>
      </c>
      <c r="HK112" s="95">
        <f t="shared" si="137"/>
        <v>0.58922409296779643</v>
      </c>
      <c r="HL112" s="95">
        <f t="shared" si="137"/>
        <v>0.58393548654426808</v>
      </c>
      <c r="HM112" s="95">
        <f t="shared" si="137"/>
        <v>0.55931810264578419</v>
      </c>
      <c r="HN112" s="95">
        <f t="shared" si="137"/>
        <v>0.63373129316744681</v>
      </c>
      <c r="HO112" s="95">
        <f t="shared" si="137"/>
        <v>0.62601018979065792</v>
      </c>
      <c r="HP112" s="95">
        <f t="shared" si="137"/>
        <v>0.55515711898412079</v>
      </c>
      <c r="HQ112" s="95">
        <f t="shared" si="137"/>
        <v>0.57616833239546872</v>
      </c>
      <c r="HS112" s="95">
        <f t="shared" si="142"/>
        <v>7.859428310605219E-14</v>
      </c>
      <c r="HT112" s="95">
        <f t="shared" si="142"/>
        <v>6.1767959560698992E-12</v>
      </c>
      <c r="HU112" s="95">
        <f t="shared" si="142"/>
        <v>1.2664967665917141E-11</v>
      </c>
      <c r="HV112" s="95">
        <f t="shared" si="142"/>
        <v>1.3448975296963831E-11</v>
      </c>
      <c r="HW112" s="95">
        <f t="shared" si="142"/>
        <v>2.6900549819929969E-12</v>
      </c>
      <c r="HX112" s="95">
        <f t="shared" si="142"/>
        <v>5.1784965072305447E-13</v>
      </c>
      <c r="HY112" s="95">
        <f t="shared" si="142"/>
        <v>2.9250571507567905E-13</v>
      </c>
      <c r="HZ112" s="95">
        <f t="shared" si="142"/>
        <v>2.9184215464312895E-14</v>
      </c>
      <c r="IA112" s="95">
        <f t="shared" si="142"/>
        <v>7.3086076434841931E-13</v>
      </c>
      <c r="IB112" s="95">
        <f t="shared" si="142"/>
        <v>8.9715128621535951E-12</v>
      </c>
      <c r="IC112" s="95">
        <f t="shared" si="142"/>
        <v>8.6341664106382177E-12</v>
      </c>
      <c r="ID112" s="95">
        <f t="shared" si="142"/>
        <v>5.8786794553538108E-11</v>
      </c>
      <c r="IE112" s="95">
        <f t="shared" si="142"/>
        <v>1.5549730616225506E-10</v>
      </c>
      <c r="IF112" s="95">
        <f t="shared" si="142"/>
        <v>1.0048651480406165E-9</v>
      </c>
      <c r="IG112" s="95">
        <f t="shared" si="142"/>
        <v>6.1278841738037689E-9</v>
      </c>
      <c r="II112" s="95">
        <f t="shared" si="143"/>
        <v>3.8198294274411251E-83</v>
      </c>
      <c r="IJ112" s="95">
        <f t="shared" si="143"/>
        <v>3.650277590156525E-56</v>
      </c>
      <c r="IK112" s="95">
        <f t="shared" si="143"/>
        <v>8.1662964176357373E-58</v>
      </c>
      <c r="IL112" s="95">
        <f t="shared" si="143"/>
        <v>1.3345570371697262E-59</v>
      </c>
      <c r="IM112" s="95">
        <f t="shared" si="143"/>
        <v>5.0073075476314438E-65</v>
      </c>
      <c r="IN112" s="95">
        <f t="shared" si="143"/>
        <v>8.0845594769601089E-65</v>
      </c>
      <c r="IO112" s="95">
        <f t="shared" si="143"/>
        <v>8.4012887656873271E-68</v>
      </c>
      <c r="IP112" s="95">
        <f t="shared" si="143"/>
        <v>1.9542610199036493E-78</v>
      </c>
      <c r="IQ112" s="95">
        <f t="shared" si="143"/>
        <v>2.9700144375011981E-60</v>
      </c>
      <c r="IR112" s="95">
        <f t="shared" si="143"/>
        <v>5.8717860855133981E-54</v>
      </c>
      <c r="IS112" s="95">
        <f t="shared" si="143"/>
        <v>9.9514312136888556E-49</v>
      </c>
      <c r="IT112" s="95">
        <f t="shared" si="143"/>
        <v>8.4461693431372511E-48</v>
      </c>
      <c r="IU112" s="95">
        <f t="shared" si="143"/>
        <v>3.509848432325828E-50</v>
      </c>
      <c r="IV112" s="95">
        <f t="shared" si="143"/>
        <v>2.6130389495499559E-46</v>
      </c>
      <c r="IW112" s="95">
        <f t="shared" si="143"/>
        <v>4.624250652499107E-30</v>
      </c>
      <c r="IY112" s="95">
        <f t="shared" si="144"/>
        <v>0.64281854335455779</v>
      </c>
      <c r="IZ112" s="95">
        <f t="shared" si="144"/>
        <v>0.63588986799804803</v>
      </c>
      <c r="JA112" s="95">
        <f t="shared" si="144"/>
        <v>0.59355140958183972</v>
      </c>
      <c r="JB112" s="95">
        <f t="shared" si="144"/>
        <v>0.52728696879629644</v>
      </c>
      <c r="JC112" s="95">
        <f t="shared" si="144"/>
        <v>0.60426076537917461</v>
      </c>
      <c r="JD112" s="95">
        <f t="shared" si="144"/>
        <v>0.55581325926805991</v>
      </c>
      <c r="JE112" s="95">
        <f t="shared" si="144"/>
        <v>0.62579293314723439</v>
      </c>
      <c r="JF112" s="95">
        <f t="shared" si="144"/>
        <v>0.6000463447329486</v>
      </c>
      <c r="JG112" s="95">
        <f t="shared" si="144"/>
        <v>0.58922409296852729</v>
      </c>
      <c r="JH112" s="95">
        <f t="shared" si="144"/>
        <v>0.58393548655323957</v>
      </c>
      <c r="JI112" s="95">
        <f t="shared" si="144"/>
        <v>0.55931810265441839</v>
      </c>
      <c r="JJ112" s="95">
        <f t="shared" si="144"/>
        <v>0.63373129322623356</v>
      </c>
      <c r="JK112" s="95">
        <f t="shared" si="144"/>
        <v>0.6260101899461552</v>
      </c>
      <c r="JL112" s="95">
        <f t="shared" si="144"/>
        <v>0.55515711998898598</v>
      </c>
      <c r="JM112" s="95">
        <f t="shared" si="144"/>
        <v>0.57616833852335292</v>
      </c>
    </row>
    <row r="113" spans="2:273" x14ac:dyDescent="0.25">
      <c r="B113" s="2">
        <v>86</v>
      </c>
      <c r="C113" s="37">
        <v>173.18199999999999</v>
      </c>
      <c r="D113" s="37">
        <v>172.773</v>
      </c>
      <c r="E113" s="37">
        <v>148.32599999999999</v>
      </c>
      <c r="F113" s="37">
        <v>119.535</v>
      </c>
      <c r="G113" s="37">
        <v>155.86000000000001</v>
      </c>
      <c r="H113" s="37">
        <v>137.39500000000001</v>
      </c>
      <c r="I113" s="37">
        <v>160.16300000000001</v>
      </c>
      <c r="J113" s="37">
        <v>140.953</v>
      </c>
      <c r="K113" s="37">
        <v>136.44200000000001</v>
      </c>
      <c r="L113" s="37">
        <v>130.37200000000001</v>
      </c>
      <c r="M113" s="37">
        <v>127.953</v>
      </c>
      <c r="N113" s="37">
        <v>155.791</v>
      </c>
      <c r="O113" s="37">
        <v>173.791</v>
      </c>
      <c r="P113" s="37">
        <v>170.953</v>
      </c>
      <c r="Q113" s="37">
        <v>135.791</v>
      </c>
      <c r="S113" s="4">
        <f t="shared" si="145"/>
        <v>164.71463298585724</v>
      </c>
      <c r="T113" s="4">
        <f t="shared" si="145"/>
        <v>163.26564913801272</v>
      </c>
      <c r="U113" s="4">
        <f t="shared" si="145"/>
        <v>138.9586982947778</v>
      </c>
      <c r="V113" s="4">
        <f t="shared" si="145"/>
        <v>122.10190835624057</v>
      </c>
      <c r="W113" s="4">
        <f t="shared" si="145"/>
        <v>145.59786834265867</v>
      </c>
      <c r="X113" s="4">
        <f t="shared" si="145"/>
        <v>127.40396936124024</v>
      </c>
      <c r="Y113" s="4">
        <f t="shared" si="145"/>
        <v>149.16851670207078</v>
      </c>
      <c r="Z113" s="4">
        <f t="shared" si="145"/>
        <v>134.09422142958363</v>
      </c>
      <c r="AA113" s="4">
        <f t="shared" si="145"/>
        <v>128.55431445273027</v>
      </c>
      <c r="AB113" s="4">
        <f t="shared" si="145"/>
        <v>125.51691368356788</v>
      </c>
      <c r="AC113" s="4">
        <f t="shared" si="145"/>
        <v>117.9646630100565</v>
      </c>
      <c r="AD113" s="4">
        <f t="shared" si="145"/>
        <v>146.37190328159656</v>
      </c>
      <c r="AE113" s="4">
        <f t="shared" si="145"/>
        <v>176.21644428527296</v>
      </c>
      <c r="AF113" s="4">
        <f t="shared" si="145"/>
        <v>176.95882824126474</v>
      </c>
      <c r="AG113" s="4">
        <f t="shared" si="145"/>
        <v>136.31584172416294</v>
      </c>
      <c r="AI113" s="4">
        <f t="shared" si="146"/>
        <v>8.4673670141427522</v>
      </c>
      <c r="AJ113" s="4">
        <f t="shared" si="146"/>
        <v>9.5073508619872769</v>
      </c>
      <c r="AK113" s="4">
        <f t="shared" si="146"/>
        <v>9.3673017052221894</v>
      </c>
      <c r="AL113" s="4">
        <f t="shared" si="146"/>
        <v>-2.5669083562405746</v>
      </c>
      <c r="AM113" s="4">
        <f t="shared" si="146"/>
        <v>10.262131657341342</v>
      </c>
      <c r="AN113" s="4">
        <f t="shared" si="146"/>
        <v>9.9910306387597672</v>
      </c>
      <c r="AO113" s="4">
        <f t="shared" si="146"/>
        <v>10.994483297929236</v>
      </c>
      <c r="AP113" s="4">
        <f t="shared" si="146"/>
        <v>6.8587785704163764</v>
      </c>
      <c r="AQ113" s="4">
        <f t="shared" si="146"/>
        <v>7.88768554726974</v>
      </c>
      <c r="AR113" s="4">
        <f t="shared" si="146"/>
        <v>4.8550863164321356</v>
      </c>
      <c r="AS113" s="4">
        <f t="shared" si="146"/>
        <v>9.9883369899435053</v>
      </c>
      <c r="AT113" s="4">
        <f t="shared" si="146"/>
        <v>9.4190967184034378</v>
      </c>
      <c r="AU113" s="4">
        <f t="shared" si="146"/>
        <v>-2.4254442852729596</v>
      </c>
      <c r="AV113" s="4">
        <f t="shared" si="146"/>
        <v>-6.0058282412647372</v>
      </c>
      <c r="AW113" s="4">
        <f t="shared" si="146"/>
        <v>-0.52484172416293973</v>
      </c>
      <c r="AY113" s="2">
        <f t="shared" si="138"/>
        <v>63.736306312900346</v>
      </c>
      <c r="AZ113" s="2">
        <f t="shared" si="138"/>
        <v>64.29843224233457</v>
      </c>
      <c r="BA113" s="2">
        <f t="shared" si="138"/>
        <v>64.328071794391903</v>
      </c>
      <c r="BB113" s="2">
        <f t="shared" si="138"/>
        <v>65.355124404189255</v>
      </c>
      <c r="BC113" s="2">
        <f t="shared" si="138"/>
        <v>66.874219253604295</v>
      </c>
      <c r="BD113" s="2">
        <f t="shared" si="138"/>
        <v>66.166264504830394</v>
      </c>
      <c r="BE113" s="2">
        <f t="shared" si="138"/>
        <v>66.288097996521969</v>
      </c>
      <c r="BF113" s="2">
        <f t="shared" si="138"/>
        <v>65.075213537299177</v>
      </c>
      <c r="BG113" s="2">
        <f t="shared" si="138"/>
        <v>62.914165253182524</v>
      </c>
      <c r="BH113" s="2">
        <f t="shared" si="138"/>
        <v>62.285717558752445</v>
      </c>
      <c r="BI113" s="2">
        <f t="shared" si="138"/>
        <v>61.736976535340879</v>
      </c>
      <c r="BJ113" s="2">
        <f t="shared" si="138"/>
        <v>61.936584913620067</v>
      </c>
      <c r="BK113" s="2">
        <f t="shared" si="138"/>
        <v>60.835971819004804</v>
      </c>
      <c r="BL113" s="2">
        <f t="shared" si="138"/>
        <v>60.769762833719902</v>
      </c>
      <c r="BM113" s="2">
        <f t="shared" si="138"/>
        <v>61.305605438354313</v>
      </c>
      <c r="BO113" s="2" t="str">
        <f t="shared" si="94"/>
        <v/>
      </c>
      <c r="BP113" s="2" t="str">
        <f t="shared" si="95"/>
        <v/>
      </c>
      <c r="BQ113" s="2" t="str">
        <f t="shared" si="96"/>
        <v/>
      </c>
      <c r="BR113" s="2" t="str">
        <f t="shared" si="97"/>
        <v/>
      </c>
      <c r="BS113" s="2" t="str">
        <f t="shared" si="98"/>
        <v/>
      </c>
      <c r="BT113" s="2" t="str">
        <f t="shared" si="99"/>
        <v/>
      </c>
      <c r="BU113" s="2" t="str">
        <f t="shared" si="100"/>
        <v/>
      </c>
      <c r="BV113" s="2" t="str">
        <f t="shared" si="101"/>
        <v/>
      </c>
      <c r="BW113" s="2" t="str">
        <f t="shared" si="102"/>
        <v/>
      </c>
      <c r="BX113" s="2" t="str">
        <f t="shared" si="103"/>
        <v/>
      </c>
      <c r="BY113" s="2" t="str">
        <f t="shared" si="104"/>
        <v/>
      </c>
      <c r="BZ113" s="2" t="str">
        <f t="shared" si="105"/>
        <v/>
      </c>
      <c r="CA113" s="2" t="str">
        <f t="shared" si="106"/>
        <v/>
      </c>
      <c r="CB113" s="2" t="str">
        <f t="shared" si="107"/>
        <v/>
      </c>
      <c r="CC113" s="2" t="str">
        <f t="shared" si="108"/>
        <v/>
      </c>
      <c r="CE113" s="2" t="str">
        <f t="shared" si="139"/>
        <v/>
      </c>
      <c r="CF113" s="2" t="str">
        <f t="shared" si="139"/>
        <v/>
      </c>
      <c r="CG113" s="2" t="str">
        <f t="shared" si="139"/>
        <v/>
      </c>
      <c r="CH113" s="2" t="str">
        <f t="shared" si="139"/>
        <v/>
      </c>
      <c r="CI113" s="2" t="str">
        <f t="shared" si="139"/>
        <v/>
      </c>
      <c r="CJ113" s="2" t="str">
        <f t="shared" si="139"/>
        <v/>
      </c>
      <c r="CK113" s="2" t="str">
        <f t="shared" si="139"/>
        <v/>
      </c>
      <c r="CL113" s="2" t="str">
        <f t="shared" si="139"/>
        <v/>
      </c>
      <c r="CM113" s="2" t="str">
        <f t="shared" si="139"/>
        <v/>
      </c>
      <c r="CN113" s="2" t="str">
        <f t="shared" si="139"/>
        <v/>
      </c>
      <c r="CO113" s="2" t="str">
        <f t="shared" si="139"/>
        <v/>
      </c>
      <c r="CP113" s="2" t="str">
        <f t="shared" si="139"/>
        <v/>
      </c>
      <c r="CQ113" s="2" t="str">
        <f t="shared" si="139"/>
        <v/>
      </c>
      <c r="CR113" s="2" t="str">
        <f t="shared" si="139"/>
        <v/>
      </c>
      <c r="CS113" s="2" t="str">
        <f t="shared" si="139"/>
        <v/>
      </c>
      <c r="CU113" s="2" t="str">
        <f t="shared" si="109"/>
        <v/>
      </c>
      <c r="CV113" s="2" t="str">
        <f t="shared" si="110"/>
        <v/>
      </c>
      <c r="CW113" s="2" t="str">
        <f t="shared" si="111"/>
        <v/>
      </c>
      <c r="CX113" s="2" t="str">
        <f t="shared" si="112"/>
        <v/>
      </c>
      <c r="CY113" s="2" t="str">
        <f t="shared" si="113"/>
        <v/>
      </c>
      <c r="CZ113" s="2" t="str">
        <f t="shared" si="114"/>
        <v/>
      </c>
      <c r="DA113" s="2" t="str">
        <f t="shared" si="115"/>
        <v/>
      </c>
      <c r="DB113" s="2" t="str">
        <f t="shared" si="116"/>
        <v/>
      </c>
      <c r="DC113" s="2" t="str">
        <f t="shared" si="117"/>
        <v/>
      </c>
      <c r="DD113" s="2" t="str">
        <f t="shared" si="118"/>
        <v/>
      </c>
      <c r="DE113" s="2" t="str">
        <f t="shared" si="119"/>
        <v/>
      </c>
      <c r="DF113" s="2" t="str">
        <f t="shared" si="120"/>
        <v/>
      </c>
      <c r="DG113" s="2" t="str">
        <f t="shared" si="121"/>
        <v/>
      </c>
      <c r="DH113" s="2" t="str">
        <f t="shared" si="122"/>
        <v/>
      </c>
      <c r="DI113" s="2" t="str">
        <f t="shared" si="123"/>
        <v/>
      </c>
      <c r="DK113" s="2">
        <f t="shared" si="147"/>
        <v>88.174366791744831</v>
      </c>
      <c r="DL113" s="2">
        <f t="shared" si="147"/>
        <v>89.950773465143286</v>
      </c>
      <c r="DM113" s="2">
        <f t="shared" si="147"/>
        <v>87.793517570159111</v>
      </c>
      <c r="DN113" s="2">
        <f t="shared" si="147"/>
        <v>91.095406825732397</v>
      </c>
      <c r="DO113" s="2">
        <f t="shared" si="147"/>
        <v>88.763138022310471</v>
      </c>
      <c r="DP113" s="2">
        <f t="shared" si="147"/>
        <v>86.576825135726452</v>
      </c>
      <c r="DQ113" s="2">
        <f t="shared" si="147"/>
        <v>86.606873078896896</v>
      </c>
      <c r="DR113" s="2">
        <f t="shared" si="147"/>
        <v>84.183511174871654</v>
      </c>
      <c r="DS113" s="2">
        <f t="shared" si="147"/>
        <v>83.036268196919352</v>
      </c>
      <c r="DT113" s="2">
        <f t="shared" si="147"/>
        <v>81.16106584113561</v>
      </c>
      <c r="DU113" s="2">
        <f t="shared" si="147"/>
        <v>80.671521292660813</v>
      </c>
      <c r="DV113" s="2">
        <f t="shared" si="147"/>
        <v>83.203024161884628</v>
      </c>
      <c r="DW113" s="2">
        <f t="shared" si="147"/>
        <v>82.354091513138016</v>
      </c>
      <c r="DX113" s="2">
        <f t="shared" si="147"/>
        <v>82.727509090909081</v>
      </c>
      <c r="DY113" s="2">
        <f t="shared" si="147"/>
        <v>75.715198599409106</v>
      </c>
      <c r="EA113" s="2">
        <f t="shared" si="93"/>
        <v>62.3760692701536</v>
      </c>
      <c r="EB113" s="2">
        <f t="shared" si="93"/>
        <v>62.759352043361893</v>
      </c>
      <c r="EC113" s="2">
        <f t="shared" si="93"/>
        <v>62.952027439955017</v>
      </c>
      <c r="ED113" s="2">
        <f t="shared" si="93"/>
        <v>63.847385383476478</v>
      </c>
      <c r="EE113" s="2">
        <f t="shared" si="93"/>
        <v>65.603771793175966</v>
      </c>
      <c r="EF113" s="2">
        <f t="shared" si="93"/>
        <v>65.048459135685022</v>
      </c>
      <c r="EG113" s="2">
        <f t="shared" si="93"/>
        <v>65.094241387151285</v>
      </c>
      <c r="EH113" s="2">
        <f t="shared" si="93"/>
        <v>63.909387473789991</v>
      </c>
      <c r="EI113" s="2">
        <f t="shared" si="93"/>
        <v>61.702821161990911</v>
      </c>
      <c r="EJ113" s="2">
        <f t="shared" si="93"/>
        <v>61.147704860313816</v>
      </c>
      <c r="EK113" s="2">
        <f t="shared" si="93"/>
        <v>60.636383479154468</v>
      </c>
      <c r="EL113" s="2">
        <f t="shared" si="93"/>
        <v>60.670811905787268</v>
      </c>
      <c r="EM113" s="2">
        <f t="shared" si="134"/>
        <v>59.471267087306792</v>
      </c>
      <c r="EN113" s="2">
        <f t="shared" si="134"/>
        <v>59.261933901830268</v>
      </c>
      <c r="EO113" s="2">
        <f t="shared" si="134"/>
        <v>60.306707490189403</v>
      </c>
      <c r="EQ113" s="2">
        <f t="shared" si="148"/>
        <v>62.311217187347076</v>
      </c>
      <c r="ER113" s="2">
        <f t="shared" si="148"/>
        <v>62.741969913047676</v>
      </c>
      <c r="ES113" s="2">
        <f t="shared" si="148"/>
        <v>62.928856874043561</v>
      </c>
      <c r="ET113" s="2">
        <f t="shared" si="148"/>
        <v>63.775237360101485</v>
      </c>
      <c r="EU113" s="2">
        <f t="shared" si="148"/>
        <v>65.346818352723986</v>
      </c>
      <c r="EV113" s="2">
        <f t="shared" si="148"/>
        <v>64.672661352998759</v>
      </c>
      <c r="EW113" s="2">
        <f t="shared" si="148"/>
        <v>64.65900259548421</v>
      </c>
      <c r="EX113" s="2">
        <f t="shared" si="148"/>
        <v>63.364754891623264</v>
      </c>
      <c r="EY113" s="2">
        <f t="shared" si="148"/>
        <v>61.241461063434073</v>
      </c>
      <c r="EZ113" s="2">
        <f t="shared" si="148"/>
        <v>60.923392751442186</v>
      </c>
      <c r="FA113" s="2">
        <f t="shared" si="148"/>
        <v>60.121448567471546</v>
      </c>
      <c r="FB113" s="2">
        <f t="shared" si="148"/>
        <v>59.625949702193871</v>
      </c>
      <c r="FC113" s="2">
        <f t="shared" si="148"/>
        <v>58.889816761525644</v>
      </c>
      <c r="FD113" s="2">
        <f t="shared" si="148"/>
        <v>58.985201144630402</v>
      </c>
      <c r="FE113" s="2">
        <f t="shared" si="148"/>
        <v>60.797672205098635</v>
      </c>
      <c r="FG113" s="2">
        <f t="shared" si="149"/>
        <v>0.9472719205111183</v>
      </c>
      <c r="FH113" s="2">
        <f t="shared" si="149"/>
        <v>0.9433971757764823</v>
      </c>
      <c r="FI113" s="2">
        <f t="shared" si="149"/>
        <v>0.9446052862256199</v>
      </c>
      <c r="FJ113" s="2">
        <f t="shared" si="149"/>
        <v>0.94466152109960788</v>
      </c>
      <c r="FK113" s="2">
        <f t="shared" si="149"/>
        <v>0.94512703708348156</v>
      </c>
      <c r="FL113" s="2">
        <f t="shared" si="149"/>
        <v>0.94805487471550109</v>
      </c>
      <c r="FM113" s="2">
        <f t="shared" si="149"/>
        <v>0.94447794353503201</v>
      </c>
      <c r="FN113" s="2">
        <f t="shared" si="149"/>
        <v>0.94245984522665738</v>
      </c>
      <c r="FO113" s="2">
        <f t="shared" si="149"/>
        <v>0.94318426416765277</v>
      </c>
      <c r="FP113" s="2">
        <f t="shared" si="149"/>
        <v>0.94311988939032465</v>
      </c>
      <c r="FQ113" s="2">
        <f t="shared" si="149"/>
        <v>0.94502821292558747</v>
      </c>
      <c r="FR113" s="2">
        <f t="shared" si="149"/>
        <v>0.94376887058153514</v>
      </c>
      <c r="FS113" s="2">
        <f t="shared" si="149"/>
        <v>0.94033445631517265</v>
      </c>
      <c r="FT113" s="2">
        <f t="shared" si="149"/>
        <v>0.93573231160410442</v>
      </c>
      <c r="FU113" s="2">
        <f t="shared" si="149"/>
        <v>0.93519745742346705</v>
      </c>
      <c r="FW113" s="2">
        <f t="shared" si="140"/>
        <v>8.8878640512588794E-4</v>
      </c>
      <c r="FX113" s="2">
        <f t="shared" si="140"/>
        <v>1.7862109789992262E-3</v>
      </c>
      <c r="FY113" s="2">
        <f t="shared" si="140"/>
        <v>1.85066929408257E-3</v>
      </c>
      <c r="FZ113" s="2">
        <f t="shared" si="140"/>
        <v>1.7330890172970106E-3</v>
      </c>
      <c r="GA113" s="2">
        <f t="shared" si="140"/>
        <v>1.4616804989039847E-3</v>
      </c>
      <c r="GB113" s="2">
        <f t="shared" si="140"/>
        <v>1.2993687558405383E-3</v>
      </c>
      <c r="GC113" s="2">
        <f t="shared" si="140"/>
        <v>1.3071953589174627E-3</v>
      </c>
      <c r="GD113" s="2">
        <f t="shared" si="140"/>
        <v>1.3773545129273693E-3</v>
      </c>
      <c r="GE113" s="2">
        <f t="shared" si="140"/>
        <v>1.5853125152093786E-3</v>
      </c>
      <c r="GF113" s="2">
        <f t="shared" si="140"/>
        <v>1.558042602498281E-3</v>
      </c>
      <c r="GG113" s="2">
        <f t="shared" si="140"/>
        <v>1.5036341226808397E-3</v>
      </c>
      <c r="GH113" s="2">
        <f t="shared" si="140"/>
        <v>1.1855492713511411E-3</v>
      </c>
      <c r="GI113" s="2">
        <f t="shared" si="140"/>
        <v>1.0515579518114847E-3</v>
      </c>
      <c r="GJ113" s="2">
        <f t="shared" si="140"/>
        <v>9.0102232589608141E-4</v>
      </c>
      <c r="GK113" s="2">
        <f t="shared" si="140"/>
        <v>7.9139499798712291E-4</v>
      </c>
      <c r="GM113" s="95">
        <f t="shared" si="141"/>
        <v>2.754096388055932E-20</v>
      </c>
      <c r="GN113" s="95">
        <f t="shared" si="141"/>
        <v>5.726681000111346E-21</v>
      </c>
      <c r="GO113" s="95">
        <f t="shared" si="141"/>
        <v>1.4033302242960605E-24</v>
      </c>
      <c r="GP113" s="95">
        <f t="shared" si="141"/>
        <v>2.0770618683409688E-29</v>
      </c>
      <c r="GQ113" s="95">
        <f t="shared" si="141"/>
        <v>1.5118259796424311E-26</v>
      </c>
      <c r="GR113" s="95">
        <f t="shared" si="141"/>
        <v>4.5163480961488505E-28</v>
      </c>
      <c r="GS113" s="95">
        <f t="shared" si="141"/>
        <v>1.0541792527973929E-25</v>
      </c>
      <c r="GT113" s="95">
        <f t="shared" si="141"/>
        <v>3.7864169818415149E-27</v>
      </c>
      <c r="GU113" s="95">
        <f t="shared" si="141"/>
        <v>5.5174548948396629E-27</v>
      </c>
      <c r="GV113" s="95">
        <f t="shared" si="141"/>
        <v>1.0919250310400027E-26</v>
      </c>
      <c r="GW113" s="95">
        <f t="shared" si="141"/>
        <v>1.3832136171867242E-27</v>
      </c>
      <c r="GX113" s="95">
        <f t="shared" si="141"/>
        <v>5.2652506709539996E-26</v>
      </c>
      <c r="GY113" s="95">
        <f t="shared" si="141"/>
        <v>3.4695324945590042E-24</v>
      </c>
      <c r="GZ113" s="95">
        <f t="shared" si="141"/>
        <v>2.159690920044636E-22</v>
      </c>
      <c r="HA113" s="95">
        <f t="shared" si="141"/>
        <v>1.3507920148926107E-22</v>
      </c>
      <c r="HC113" s="95">
        <f t="shared" si="72"/>
        <v>0.5850186054165124</v>
      </c>
      <c r="HD113" s="95">
        <f t="shared" si="72"/>
        <v>0.5615150549057113</v>
      </c>
      <c r="HE113" s="95">
        <f t="shared" si="72"/>
        <v>0.46442409819251573</v>
      </c>
      <c r="HF113" s="95">
        <f t="shared" si="72"/>
        <v>0.36912741484032668</v>
      </c>
      <c r="HG113" s="95">
        <f t="shared" si="72"/>
        <v>0.47845545591180649</v>
      </c>
      <c r="HH113" s="95">
        <f t="shared" si="72"/>
        <v>0.40109481810678166</v>
      </c>
      <c r="HI113" s="95">
        <f t="shared" si="137"/>
        <v>0.5231986814138383</v>
      </c>
      <c r="HJ113" s="95">
        <f t="shared" si="137"/>
        <v>0.47322598112100228</v>
      </c>
      <c r="HK113" s="95">
        <f t="shared" si="137"/>
        <v>0.45466725229145383</v>
      </c>
      <c r="HL113" s="95">
        <f t="shared" si="137"/>
        <v>0.44622819076687753</v>
      </c>
      <c r="HM113" s="95">
        <f t="shared" si="137"/>
        <v>0.39493968558936965</v>
      </c>
      <c r="HN113" s="95">
        <f t="shared" si="137"/>
        <v>0.54685792784024756</v>
      </c>
      <c r="HO113" s="95">
        <f t="shared" si="137"/>
        <v>0.64674974477359581</v>
      </c>
      <c r="HP113" s="95">
        <f t="shared" si="137"/>
        <v>0.6224508727839535</v>
      </c>
      <c r="HQ113" s="95">
        <f t="shared" si="137"/>
        <v>0.58404877215486839</v>
      </c>
      <c r="HS113" s="95">
        <f t="shared" si="142"/>
        <v>2.752414522391997E-13</v>
      </c>
      <c r="HT113" s="95">
        <f t="shared" si="142"/>
        <v>1.9617154881161577E-11</v>
      </c>
      <c r="HU113" s="95">
        <f t="shared" si="142"/>
        <v>3.9551264858122817E-11</v>
      </c>
      <c r="HV113" s="95">
        <f t="shared" si="142"/>
        <v>4.1940036209087685E-11</v>
      </c>
      <c r="HW113" s="95">
        <f t="shared" si="142"/>
        <v>8.7092142403816022E-12</v>
      </c>
      <c r="HX113" s="95">
        <f t="shared" si="142"/>
        <v>1.7915425247020362E-12</v>
      </c>
      <c r="HY113" s="95">
        <f t="shared" si="142"/>
        <v>1.0271998157912537E-12</v>
      </c>
      <c r="HZ113" s="95">
        <f t="shared" si="142"/>
        <v>1.16379865593858E-13</v>
      </c>
      <c r="IA113" s="95">
        <f t="shared" si="142"/>
        <v>2.5631666333277066E-12</v>
      </c>
      <c r="IB113" s="95">
        <f t="shared" si="142"/>
        <v>2.7976618136734738E-11</v>
      </c>
      <c r="IC113" s="95">
        <f t="shared" si="142"/>
        <v>2.6914066102859346E-11</v>
      </c>
      <c r="ID113" s="95">
        <f t="shared" si="142"/>
        <v>1.5998055066051131E-10</v>
      </c>
      <c r="IE113" s="95">
        <f t="shared" si="142"/>
        <v>3.8932103792424613E-10</v>
      </c>
      <c r="IF113" s="95">
        <f t="shared" si="142"/>
        <v>2.2618412494830557E-9</v>
      </c>
      <c r="IG113" s="95">
        <f t="shared" si="142"/>
        <v>1.2695796630071216E-8</v>
      </c>
      <c r="II113" s="95">
        <f t="shared" si="143"/>
        <v>4.6933307081115267E-81</v>
      </c>
      <c r="IJ113" s="95">
        <f t="shared" si="143"/>
        <v>1.2921110637475902E-54</v>
      </c>
      <c r="IK113" s="95">
        <f t="shared" si="143"/>
        <v>3.2859382018804441E-56</v>
      </c>
      <c r="IL113" s="95">
        <f t="shared" si="143"/>
        <v>5.8104444247955676E-58</v>
      </c>
      <c r="IM113" s="95">
        <f t="shared" si="143"/>
        <v>2.7922319738745047E-63</v>
      </c>
      <c r="IN113" s="95">
        <f t="shared" si="143"/>
        <v>4.1497889524400087E-63</v>
      </c>
      <c r="IO113" s="95">
        <f t="shared" si="143"/>
        <v>5.2125838446700156E-66</v>
      </c>
      <c r="IP113" s="95">
        <f t="shared" si="143"/>
        <v>2.4436719238676547E-76</v>
      </c>
      <c r="IQ113" s="95">
        <f t="shared" si="143"/>
        <v>1.2811497647300016E-58</v>
      </c>
      <c r="IR113" s="95">
        <f t="shared" si="143"/>
        <v>1.6760938186737005E-52</v>
      </c>
      <c r="IS113" s="95">
        <f t="shared" si="143"/>
        <v>2.0003071390807592E-47</v>
      </c>
      <c r="IT113" s="95">
        <f t="shared" si="143"/>
        <v>1.4453832691287034E-46</v>
      </c>
      <c r="IU113" s="95">
        <f t="shared" si="143"/>
        <v>6.6049583264428123E-49</v>
      </c>
      <c r="IV113" s="95">
        <f t="shared" si="143"/>
        <v>3.6716152043806409E-45</v>
      </c>
      <c r="IW113" s="95">
        <f t="shared" si="143"/>
        <v>2.4185350316068929E-29</v>
      </c>
      <c r="IY113" s="95">
        <f t="shared" si="144"/>
        <v>0.58501860541678763</v>
      </c>
      <c r="IZ113" s="95">
        <f t="shared" si="144"/>
        <v>0.56151505492532849</v>
      </c>
      <c r="JA113" s="95">
        <f t="shared" si="144"/>
        <v>0.46442409823206698</v>
      </c>
      <c r="JB113" s="95">
        <f t="shared" si="144"/>
        <v>0.36912741488226675</v>
      </c>
      <c r="JC113" s="95">
        <f t="shared" si="144"/>
        <v>0.47845545592051569</v>
      </c>
      <c r="JD113" s="95">
        <f t="shared" si="144"/>
        <v>0.40109481810857323</v>
      </c>
      <c r="JE113" s="95">
        <f t="shared" si="144"/>
        <v>0.52319868141486547</v>
      </c>
      <c r="JF113" s="95">
        <f t="shared" si="144"/>
        <v>0.47322598112111869</v>
      </c>
      <c r="JG113" s="95">
        <f t="shared" si="144"/>
        <v>0.454667252294017</v>
      </c>
      <c r="JH113" s="95">
        <f t="shared" si="144"/>
        <v>0.44622819079485415</v>
      </c>
      <c r="JI113" s="95">
        <f t="shared" si="144"/>
        <v>0.39493968561628373</v>
      </c>
      <c r="JJ113" s="95">
        <f t="shared" si="144"/>
        <v>0.54685792800022814</v>
      </c>
      <c r="JK113" s="95">
        <f t="shared" si="144"/>
        <v>0.64674974516291683</v>
      </c>
      <c r="JL113" s="95">
        <f t="shared" si="144"/>
        <v>0.62245087504579477</v>
      </c>
      <c r="JM113" s="95">
        <f t="shared" si="144"/>
        <v>0.58404878485066503</v>
      </c>
    </row>
    <row r="114" spans="2:273" x14ac:dyDescent="0.25">
      <c r="B114" s="2">
        <v>87</v>
      </c>
      <c r="C114" s="37">
        <v>146.5</v>
      </c>
      <c r="D114" s="37">
        <v>140.40899999999999</v>
      </c>
      <c r="E114" s="37">
        <v>108.953</v>
      </c>
      <c r="F114" s="37">
        <v>76.837000000000003</v>
      </c>
      <c r="G114" s="37">
        <v>106.884</v>
      </c>
      <c r="H114" s="37">
        <v>90.186000000000007</v>
      </c>
      <c r="I114" s="37">
        <v>117.884</v>
      </c>
      <c r="J114" s="37">
        <v>98.697999999999993</v>
      </c>
      <c r="K114" s="37">
        <v>96.605000000000004</v>
      </c>
      <c r="L114" s="37">
        <v>90.186000000000007</v>
      </c>
      <c r="M114" s="37">
        <v>86.046999999999997</v>
      </c>
      <c r="N114" s="37">
        <v>123.93</v>
      </c>
      <c r="O114" s="37">
        <v>161.32599999999999</v>
      </c>
      <c r="P114" s="37">
        <v>167.209</v>
      </c>
      <c r="Q114" s="37">
        <v>125.209</v>
      </c>
      <c r="S114" s="4">
        <f t="shared" si="145"/>
        <v>136.16678381849545</v>
      </c>
      <c r="T114" s="4">
        <f t="shared" si="145"/>
        <v>132.09003757915653</v>
      </c>
      <c r="U114" s="4">
        <f t="shared" si="145"/>
        <v>106.61964634087734</v>
      </c>
      <c r="V114" s="4">
        <f t="shared" si="145"/>
        <v>93.299341207815957</v>
      </c>
      <c r="W114" s="4">
        <f t="shared" si="145"/>
        <v>111.52707551232476</v>
      </c>
      <c r="X114" s="4">
        <f t="shared" si="145"/>
        <v>96.972982676013928</v>
      </c>
      <c r="Y114" s="4">
        <f t="shared" si="145"/>
        <v>116.84240968343522</v>
      </c>
      <c r="Z114" s="4">
        <f t="shared" si="145"/>
        <v>104.26294927705625</v>
      </c>
      <c r="AA114" s="4">
        <f t="shared" si="145"/>
        <v>99.13942905270693</v>
      </c>
      <c r="AB114" s="4">
        <f t="shared" si="145"/>
        <v>96.771920024907843</v>
      </c>
      <c r="AC114" s="4">
        <f t="shared" si="145"/>
        <v>88.294707307112731</v>
      </c>
      <c r="AD114" s="4">
        <f t="shared" si="145"/>
        <v>116.28483034125615</v>
      </c>
      <c r="AE114" s="4">
        <f t="shared" si="145"/>
        <v>157.03922163750681</v>
      </c>
      <c r="AF114" s="4">
        <f t="shared" si="145"/>
        <v>169.94329372113228</v>
      </c>
      <c r="AG114" s="4">
        <f t="shared" si="145"/>
        <v>120.28900810796175</v>
      </c>
      <c r="AI114" s="4">
        <f t="shared" si="146"/>
        <v>10.333216181504554</v>
      </c>
      <c r="AJ114" s="4">
        <f t="shared" si="146"/>
        <v>8.3189624208434623</v>
      </c>
      <c r="AK114" s="4">
        <f t="shared" si="146"/>
        <v>2.3333536591226647</v>
      </c>
      <c r="AL114" s="4">
        <f t="shared" si="146"/>
        <v>-16.462341207815953</v>
      </c>
      <c r="AM114" s="4">
        <f t="shared" si="146"/>
        <v>-4.6430755123247565</v>
      </c>
      <c r="AN114" s="4">
        <f t="shared" si="146"/>
        <v>-6.7869826760139205</v>
      </c>
      <c r="AO114" s="4">
        <f t="shared" si="146"/>
        <v>1.0415903165647791</v>
      </c>
      <c r="AP114" s="4">
        <f t="shared" si="146"/>
        <v>-5.5649492770562574</v>
      </c>
      <c r="AQ114" s="4">
        <f t="shared" si="146"/>
        <v>-2.5344290527069262</v>
      </c>
      <c r="AR114" s="4">
        <f t="shared" si="146"/>
        <v>-6.5859200249078356</v>
      </c>
      <c r="AS114" s="4">
        <f t="shared" si="146"/>
        <v>-2.2477073071127336</v>
      </c>
      <c r="AT114" s="4">
        <f t="shared" si="146"/>
        <v>7.6451696587438533</v>
      </c>
      <c r="AU114" s="4">
        <f t="shared" si="146"/>
        <v>4.2867783624931803</v>
      </c>
      <c r="AV114" s="4">
        <f t="shared" si="146"/>
        <v>-2.7342937211322749</v>
      </c>
      <c r="AW114" s="4">
        <f t="shared" si="146"/>
        <v>4.9199918920382544</v>
      </c>
      <c r="AY114" s="2">
        <f t="shared" si="138"/>
        <v>63.568268533307744</v>
      </c>
      <c r="AZ114" s="2">
        <f t="shared" si="138"/>
        <v>64.119077184581755</v>
      </c>
      <c r="BA114" s="2">
        <f t="shared" si="138"/>
        <v>64.154653899818754</v>
      </c>
      <c r="BB114" s="2">
        <f t="shared" si="138"/>
        <v>65.170622388143968</v>
      </c>
      <c r="BC114" s="2">
        <f t="shared" si="138"/>
        <v>66.699904332748801</v>
      </c>
      <c r="BD114" s="2">
        <f t="shared" si="138"/>
        <v>66.000568221938096</v>
      </c>
      <c r="BE114" s="2">
        <f t="shared" si="138"/>
        <v>66.09826344215405</v>
      </c>
      <c r="BF114" s="2">
        <f t="shared" si="138"/>
        <v>64.879656937731781</v>
      </c>
      <c r="BG114" s="2">
        <f t="shared" si="138"/>
        <v>62.716081426286173</v>
      </c>
      <c r="BH114" s="2">
        <f t="shared" si="138"/>
        <v>62.098322037032787</v>
      </c>
      <c r="BI114" s="2">
        <f t="shared" si="138"/>
        <v>61.535688361504626</v>
      </c>
      <c r="BJ114" s="2">
        <f t="shared" si="138"/>
        <v>61.69719831256495</v>
      </c>
      <c r="BK114" s="2">
        <f t="shared" si="138"/>
        <v>60.611791067288422</v>
      </c>
      <c r="BL114" s="2">
        <f t="shared" si="138"/>
        <v>60.5485900048565</v>
      </c>
      <c r="BM114" s="2">
        <f t="shared" si="138"/>
        <v>61.164344682186467</v>
      </c>
      <c r="BO114" s="2" t="str">
        <f t="shared" si="94"/>
        <v/>
      </c>
      <c r="BP114" s="2" t="str">
        <f t="shared" si="95"/>
        <v/>
      </c>
      <c r="BQ114" s="2" t="str">
        <f t="shared" si="96"/>
        <v/>
      </c>
      <c r="BR114" s="2" t="str">
        <f t="shared" si="97"/>
        <v/>
      </c>
      <c r="BS114" s="2" t="str">
        <f t="shared" si="98"/>
        <v/>
      </c>
      <c r="BT114" s="2" t="str">
        <f t="shared" si="99"/>
        <v/>
      </c>
      <c r="BU114" s="2" t="str">
        <f t="shared" si="100"/>
        <v/>
      </c>
      <c r="BV114" s="2" t="str">
        <f t="shared" si="101"/>
        <v/>
      </c>
      <c r="BW114" s="2" t="str">
        <f t="shared" si="102"/>
        <v/>
      </c>
      <c r="BX114" s="2" t="str">
        <f t="shared" si="103"/>
        <v/>
      </c>
      <c r="BY114" s="2" t="str">
        <f t="shared" si="104"/>
        <v/>
      </c>
      <c r="BZ114" s="2" t="str">
        <f t="shared" si="105"/>
        <v/>
      </c>
      <c r="CA114" s="2" t="str">
        <f t="shared" si="106"/>
        <v/>
      </c>
      <c r="CB114" s="2" t="str">
        <f t="shared" si="107"/>
        <v/>
      </c>
      <c r="CC114" s="2" t="str">
        <f t="shared" si="108"/>
        <v/>
      </c>
      <c r="CE114" s="2" t="str">
        <f t="shared" si="139"/>
        <v/>
      </c>
      <c r="CF114" s="2" t="str">
        <f t="shared" si="139"/>
        <v/>
      </c>
      <c r="CG114" s="2" t="str">
        <f t="shared" si="139"/>
        <v/>
      </c>
      <c r="CH114" s="2" t="str">
        <f t="shared" si="139"/>
        <v/>
      </c>
      <c r="CI114" s="2" t="str">
        <f t="shared" si="139"/>
        <v/>
      </c>
      <c r="CJ114" s="2" t="str">
        <f t="shared" si="139"/>
        <v/>
      </c>
      <c r="CK114" s="2" t="str">
        <f t="shared" si="139"/>
        <v/>
      </c>
      <c r="CL114" s="2" t="str">
        <f t="shared" si="139"/>
        <v/>
      </c>
      <c r="CM114" s="2" t="str">
        <f t="shared" si="139"/>
        <v/>
      </c>
      <c r="CN114" s="2" t="str">
        <f t="shared" si="139"/>
        <v/>
      </c>
      <c r="CO114" s="2" t="str">
        <f t="shared" si="139"/>
        <v/>
      </c>
      <c r="CP114" s="2" t="str">
        <f t="shared" si="139"/>
        <v/>
      </c>
      <c r="CQ114" s="2" t="str">
        <f t="shared" si="139"/>
        <v/>
      </c>
      <c r="CR114" s="2" t="str">
        <f t="shared" si="139"/>
        <v/>
      </c>
      <c r="CS114" s="2" t="str">
        <f t="shared" si="139"/>
        <v/>
      </c>
      <c r="CU114" s="2" t="str">
        <f t="shared" si="109"/>
        <v/>
      </c>
      <c r="CV114" s="2" t="str">
        <f t="shared" si="110"/>
        <v/>
      </c>
      <c r="CW114" s="2" t="str">
        <f t="shared" si="111"/>
        <v/>
      </c>
      <c r="CX114" s="2" t="str">
        <f t="shared" si="112"/>
        <v/>
      </c>
      <c r="CY114" s="2" t="str">
        <f t="shared" si="113"/>
        <v/>
      </c>
      <c r="CZ114" s="2" t="str">
        <f t="shared" si="114"/>
        <v/>
      </c>
      <c r="DA114" s="2" t="str">
        <f t="shared" si="115"/>
        <v/>
      </c>
      <c r="DB114" s="2" t="str">
        <f t="shared" si="116"/>
        <v/>
      </c>
      <c r="DC114" s="2" t="str">
        <f t="shared" si="117"/>
        <v/>
      </c>
      <c r="DD114" s="2" t="str">
        <f t="shared" si="118"/>
        <v/>
      </c>
      <c r="DE114" s="2" t="str">
        <f t="shared" si="119"/>
        <v/>
      </c>
      <c r="DF114" s="2" t="str">
        <f t="shared" si="120"/>
        <v/>
      </c>
      <c r="DG114" s="2" t="str">
        <f t="shared" si="121"/>
        <v/>
      </c>
      <c r="DH114" s="2" t="str">
        <f t="shared" si="122"/>
        <v/>
      </c>
      <c r="DI114" s="2" t="str">
        <f t="shared" si="123"/>
        <v/>
      </c>
      <c r="DK114" s="2">
        <f t="shared" si="147"/>
        <v>88.412232457786104</v>
      </c>
      <c r="DL114" s="2">
        <f t="shared" si="147"/>
        <v>90.223765281041509</v>
      </c>
      <c r="DM114" s="2">
        <f t="shared" si="147"/>
        <v>88.040058369121908</v>
      </c>
      <c r="DN114" s="2">
        <f t="shared" si="147"/>
        <v>91.352797342192687</v>
      </c>
      <c r="DO114" s="2">
        <f t="shared" si="147"/>
        <v>88.986348053912451</v>
      </c>
      <c r="DP114" s="2">
        <f t="shared" si="147"/>
        <v>86.768862815006898</v>
      </c>
      <c r="DQ114" s="2">
        <f t="shared" si="147"/>
        <v>86.789977284390773</v>
      </c>
      <c r="DR114" s="2">
        <f t="shared" si="147"/>
        <v>84.379810631229248</v>
      </c>
      <c r="DS114" s="2">
        <f t="shared" si="147"/>
        <v>83.227548172757466</v>
      </c>
      <c r="DT114" s="2">
        <f t="shared" si="147"/>
        <v>81.343033222591359</v>
      </c>
      <c r="DU114" s="2">
        <f t="shared" si="147"/>
        <v>80.848179401993335</v>
      </c>
      <c r="DV114" s="2">
        <f t="shared" si="147"/>
        <v>83.421099667774087</v>
      </c>
      <c r="DW114" s="2">
        <f t="shared" si="147"/>
        <v>82.556043189368765</v>
      </c>
      <c r="DX114" s="2">
        <f t="shared" si="147"/>
        <v>82.936585694150807</v>
      </c>
      <c r="DY114" s="2">
        <f t="shared" si="147"/>
        <v>75.886986103512399</v>
      </c>
      <c r="EA114" s="2">
        <f t="shared" si="93"/>
        <v>62.307120355099173</v>
      </c>
      <c r="EB114" s="2">
        <f t="shared" si="93"/>
        <v>62.690675065390593</v>
      </c>
      <c r="EC114" s="2">
        <f t="shared" si="93"/>
        <v>62.877232564864649</v>
      </c>
      <c r="ED114" s="2">
        <f t="shared" si="93"/>
        <v>63.771951992893115</v>
      </c>
      <c r="EE114" s="2">
        <f t="shared" si="93"/>
        <v>65.520245173394201</v>
      </c>
      <c r="EF114" s="2">
        <f t="shared" si="93"/>
        <v>64.963310523529685</v>
      </c>
      <c r="EG114" s="2">
        <f t="shared" si="93"/>
        <v>64.98954008907468</v>
      </c>
      <c r="EH114" s="2">
        <f t="shared" si="93"/>
        <v>63.794698495018537</v>
      </c>
      <c r="EI114" s="2">
        <f t="shared" si="93"/>
        <v>61.590034661786333</v>
      </c>
      <c r="EJ114" s="2">
        <f t="shared" si="93"/>
        <v>61.040174986605436</v>
      </c>
      <c r="EK114" s="2">
        <f t="shared" si="93"/>
        <v>60.511991125879973</v>
      </c>
      <c r="EL114" s="2">
        <f t="shared" si="93"/>
        <v>60.518116818498036</v>
      </c>
      <c r="EM114" s="2">
        <f t="shared" si="134"/>
        <v>59.34259534469254</v>
      </c>
      <c r="EN114" s="2">
        <f t="shared" si="134"/>
        <v>59.146520736272862</v>
      </c>
      <c r="EO114" s="2">
        <f t="shared" si="134"/>
        <v>60.233516498890985</v>
      </c>
      <c r="EQ114" s="2">
        <f t="shared" si="148"/>
        <v>62.244548152749843</v>
      </c>
      <c r="ER114" s="2">
        <f t="shared" si="148"/>
        <v>62.67227864634669</v>
      </c>
      <c r="ES114" s="2">
        <f t="shared" si="148"/>
        <v>62.854682728815121</v>
      </c>
      <c r="ET114" s="2">
        <f t="shared" si="148"/>
        <v>63.705445599472704</v>
      </c>
      <c r="EU114" s="2">
        <f t="shared" si="148"/>
        <v>65.27478291656918</v>
      </c>
      <c r="EV114" s="2">
        <f t="shared" si="148"/>
        <v>64.60315533764377</v>
      </c>
      <c r="EW114" s="2">
        <f t="shared" si="148"/>
        <v>64.571827414688187</v>
      </c>
      <c r="EX114" s="2">
        <f t="shared" si="148"/>
        <v>63.27248237692082</v>
      </c>
      <c r="EY114" s="2">
        <f t="shared" si="148"/>
        <v>61.148123112005408</v>
      </c>
      <c r="EZ114" s="2">
        <f t="shared" si="148"/>
        <v>60.82529366440933</v>
      </c>
      <c r="FA114" s="2">
        <f t="shared" si="148"/>
        <v>60.020445787051294</v>
      </c>
      <c r="FB114" s="2">
        <f t="shared" si="148"/>
        <v>59.516761062158821</v>
      </c>
      <c r="FC114" s="2">
        <f t="shared" si="148"/>
        <v>58.783083130725764</v>
      </c>
      <c r="FD114" s="2">
        <f t="shared" si="148"/>
        <v>58.879557262044045</v>
      </c>
      <c r="FE114" s="2">
        <f t="shared" si="148"/>
        <v>60.686606400723562</v>
      </c>
      <c r="FG114" s="2">
        <f t="shared" si="149"/>
        <v>0.95168727309750889</v>
      </c>
      <c r="FH114" s="2">
        <f t="shared" si="149"/>
        <v>0.94811922192739118</v>
      </c>
      <c r="FI114" s="2">
        <f t="shared" si="149"/>
        <v>0.9492319703968054</v>
      </c>
      <c r="FJ114" s="2">
        <f t="shared" si="149"/>
        <v>0.9492837605907597</v>
      </c>
      <c r="FK114" s="2">
        <f t="shared" si="149"/>
        <v>0.94971246344364368</v>
      </c>
      <c r="FL114" s="2">
        <f t="shared" si="149"/>
        <v>0.9524079581227648</v>
      </c>
      <c r="FM114" s="2">
        <f t="shared" si="149"/>
        <v>0.94911469068709664</v>
      </c>
      <c r="FN114" s="2">
        <f t="shared" si="149"/>
        <v>0.94725571558762323</v>
      </c>
      <c r="FO114" s="2">
        <f t="shared" si="149"/>
        <v>0.94792309181473111</v>
      </c>
      <c r="FP114" s="2">
        <f t="shared" si="149"/>
        <v>0.94786378954372641</v>
      </c>
      <c r="FQ114" s="2">
        <f t="shared" si="149"/>
        <v>0.94962145727778624</v>
      </c>
      <c r="FR114" s="2">
        <f t="shared" si="149"/>
        <v>0.94846160239134003</v>
      </c>
      <c r="FS114" s="2">
        <f t="shared" si="149"/>
        <v>0.94529719199696083</v>
      </c>
      <c r="FT114" s="2">
        <f t="shared" si="149"/>
        <v>0.94105383927862529</v>
      </c>
      <c r="FU114" s="2">
        <f t="shared" si="149"/>
        <v>0.94056045916672104</v>
      </c>
      <c r="FW114" s="2">
        <f t="shared" si="140"/>
        <v>9.7445135649798661E-4</v>
      </c>
      <c r="FX114" s="2">
        <f t="shared" si="140"/>
        <v>1.9582039340911607E-3</v>
      </c>
      <c r="FY114" s="2">
        <f t="shared" si="140"/>
        <v>2.0288562784964831E-3</v>
      </c>
      <c r="FZ114" s="2">
        <f t="shared" si="140"/>
        <v>1.8999766332743586E-3</v>
      </c>
      <c r="GA114" s="2">
        <f t="shared" si="140"/>
        <v>1.6024748153001256E-3</v>
      </c>
      <c r="GB114" s="2">
        <f t="shared" si="140"/>
        <v>1.4245509267510027E-3</v>
      </c>
      <c r="GC114" s="2">
        <f t="shared" si="140"/>
        <v>1.4331304686850076E-3</v>
      </c>
      <c r="GD114" s="2">
        <f t="shared" si="140"/>
        <v>1.5100385307990501E-3</v>
      </c>
      <c r="GE114" s="2">
        <f t="shared" si="140"/>
        <v>1.7379947840142392E-3</v>
      </c>
      <c r="GF114" s="2">
        <f t="shared" si="140"/>
        <v>1.7081029851463315E-3</v>
      </c>
      <c r="GG114" s="2">
        <f t="shared" si="140"/>
        <v>1.6484628914336561E-3</v>
      </c>
      <c r="GH114" s="2">
        <f t="shared" si="140"/>
        <v>1.2997802580722916E-3</v>
      </c>
      <c r="GI114" s="2">
        <f t="shared" si="140"/>
        <v>1.1528934023231482E-3</v>
      </c>
      <c r="GJ114" s="2">
        <f t="shared" si="140"/>
        <v>9.8786546041808158E-4</v>
      </c>
      <c r="GK114" s="2">
        <f t="shared" si="140"/>
        <v>8.676811103275607E-4</v>
      </c>
      <c r="GM114" s="95">
        <f t="shared" si="141"/>
        <v>5.0362813712568985E-22</v>
      </c>
      <c r="GN114" s="95">
        <f t="shared" si="141"/>
        <v>8.2812769733160228E-23</v>
      </c>
      <c r="GO114" s="95">
        <f t="shared" si="141"/>
        <v>1.0925337605648417E-26</v>
      </c>
      <c r="GP114" s="95">
        <f t="shared" si="141"/>
        <v>6.8369572395881651E-32</v>
      </c>
      <c r="GQ114" s="95">
        <f t="shared" si="141"/>
        <v>8.4250404979580362E-29</v>
      </c>
      <c r="GR114" s="95">
        <f t="shared" si="141"/>
        <v>2.1446788386184381E-30</v>
      </c>
      <c r="GS114" s="95">
        <f t="shared" si="141"/>
        <v>6.6763800965521044E-28</v>
      </c>
      <c r="GT114" s="95">
        <f t="shared" si="141"/>
        <v>1.7199604738282267E-29</v>
      </c>
      <c r="GU114" s="95">
        <f t="shared" si="141"/>
        <v>2.6502352604881296E-29</v>
      </c>
      <c r="GV114" s="95">
        <f t="shared" si="141"/>
        <v>5.5204375019368289E-29</v>
      </c>
      <c r="GW114" s="95">
        <f t="shared" si="141"/>
        <v>6.3837732235977189E-30</v>
      </c>
      <c r="GX114" s="95">
        <f t="shared" si="141"/>
        <v>3.0813038453776081E-28</v>
      </c>
      <c r="GY114" s="95">
        <f t="shared" si="141"/>
        <v>2.5210796139238767E-26</v>
      </c>
      <c r="GZ114" s="95">
        <f t="shared" si="141"/>
        <v>1.9069961848610398E-24</v>
      </c>
      <c r="HA114" s="95">
        <f t="shared" si="141"/>
        <v>1.5078018925586124E-24</v>
      </c>
      <c r="HC114" s="95">
        <f t="shared" si="72"/>
        <v>0.46772511068276118</v>
      </c>
      <c r="HD114" s="95">
        <f t="shared" si="72"/>
        <v>0.43056074020672047</v>
      </c>
      <c r="HE114" s="95">
        <f t="shared" si="72"/>
        <v>0.3001471599017711</v>
      </c>
      <c r="HF114" s="95">
        <f t="shared" si="72"/>
        <v>0.20928017178548258</v>
      </c>
      <c r="HG114" s="95">
        <f t="shared" si="72"/>
        <v>0.31034355832142352</v>
      </c>
      <c r="HH114" s="95">
        <f t="shared" si="72"/>
        <v>0.23257158971233638</v>
      </c>
      <c r="HI114" s="95">
        <f t="shared" si="137"/>
        <v>0.36333981725847025</v>
      </c>
      <c r="HJ114" s="95">
        <f t="shared" si="137"/>
        <v>0.30711024223319738</v>
      </c>
      <c r="HK114" s="95">
        <f t="shared" si="137"/>
        <v>0.28736915862970341</v>
      </c>
      <c r="HL114" s="95">
        <f t="shared" si="137"/>
        <v>0.27886221784436238</v>
      </c>
      <c r="HM114" s="95">
        <f t="shared" si="137"/>
        <v>0.21751796873756651</v>
      </c>
      <c r="HN114" s="95">
        <f t="shared" si="137"/>
        <v>0.39873998537127819</v>
      </c>
      <c r="HO114" s="95">
        <f t="shared" si="137"/>
        <v>0.59993448310024833</v>
      </c>
      <c r="HP114" s="95">
        <f t="shared" si="137"/>
        <v>0.6472111532315552</v>
      </c>
      <c r="HQ114" s="95">
        <f t="shared" si="137"/>
        <v>0.52631904718647693</v>
      </c>
      <c r="HS114" s="95">
        <f t="shared" si="142"/>
        <v>9.3794413331556279E-13</v>
      </c>
      <c r="HT114" s="95">
        <f t="shared" si="142"/>
        <v>6.062933703660366E-11</v>
      </c>
      <c r="HU114" s="95">
        <f t="shared" si="142"/>
        <v>1.2019802901070985E-10</v>
      </c>
      <c r="HV114" s="95">
        <f t="shared" si="142"/>
        <v>1.2727691983092199E-10</v>
      </c>
      <c r="HW114" s="95">
        <f t="shared" si="142"/>
        <v>2.743870202994635E-11</v>
      </c>
      <c r="HX114" s="95">
        <f t="shared" si="142"/>
        <v>6.0231258950951619E-12</v>
      </c>
      <c r="HY114" s="95">
        <f t="shared" si="142"/>
        <v>3.5051155403507404E-12</v>
      </c>
      <c r="HZ114" s="95">
        <f t="shared" si="142"/>
        <v>4.4937226469330007E-13</v>
      </c>
      <c r="IA114" s="95">
        <f t="shared" si="142"/>
        <v>8.7267169150339753E-12</v>
      </c>
      <c r="IB114" s="95">
        <f t="shared" si="142"/>
        <v>8.4937748290711772E-11</v>
      </c>
      <c r="IC114" s="95">
        <f t="shared" si="142"/>
        <v>8.1684637169769609E-11</v>
      </c>
      <c r="ID114" s="95">
        <f t="shared" si="142"/>
        <v>4.2572835575303478E-10</v>
      </c>
      <c r="IE114" s="95">
        <f t="shared" si="142"/>
        <v>9.5581822598389429E-10</v>
      </c>
      <c r="IF114" s="95">
        <f t="shared" si="142"/>
        <v>5.0068053875746336E-9</v>
      </c>
      <c r="IG114" s="95">
        <f t="shared" si="142"/>
        <v>2.5917861305699663E-8</v>
      </c>
      <c r="II114" s="95">
        <f t="shared" si="143"/>
        <v>5.4181172342404681E-79</v>
      </c>
      <c r="IJ114" s="95">
        <f t="shared" si="143"/>
        <v>4.3457419121642613E-53</v>
      </c>
      <c r="IK114" s="95">
        <f t="shared" si="143"/>
        <v>1.2535779396995644E-54</v>
      </c>
      <c r="IL114" s="95">
        <f t="shared" si="143"/>
        <v>2.3970805701225752E-56</v>
      </c>
      <c r="IM114" s="95">
        <f t="shared" si="143"/>
        <v>1.4723014288644041E-61</v>
      </c>
      <c r="IN114" s="95">
        <f t="shared" si="143"/>
        <v>2.0184319552410553E-61</v>
      </c>
      <c r="IO114" s="95">
        <f t="shared" si="143"/>
        <v>3.0564928551840916E-64</v>
      </c>
      <c r="IP114" s="95">
        <f t="shared" si="143"/>
        <v>2.8585628863073484E-74</v>
      </c>
      <c r="IQ114" s="95">
        <f t="shared" si="143"/>
        <v>5.2410569969353473E-57</v>
      </c>
      <c r="IR114" s="95">
        <f t="shared" si="143"/>
        <v>4.5645938991336124E-51</v>
      </c>
      <c r="IS114" s="95">
        <f t="shared" si="143"/>
        <v>3.8560001788646104E-46</v>
      </c>
      <c r="IT114" s="95">
        <f t="shared" si="143"/>
        <v>2.3807637823384794E-45</v>
      </c>
      <c r="IU114" s="95">
        <f t="shared" si="143"/>
        <v>1.1956313933232128E-47</v>
      </c>
      <c r="IV114" s="95">
        <f t="shared" si="143"/>
        <v>4.985808226561739E-44</v>
      </c>
      <c r="IW114" s="95">
        <f t="shared" si="143"/>
        <v>1.2387815666365258E-28</v>
      </c>
      <c r="IY114" s="95">
        <f t="shared" si="144"/>
        <v>0.4677251106836991</v>
      </c>
      <c r="IZ114" s="95">
        <f t="shared" si="144"/>
        <v>0.43056074026734981</v>
      </c>
      <c r="JA114" s="95">
        <f t="shared" si="144"/>
        <v>0.30014716002196912</v>
      </c>
      <c r="JB114" s="95">
        <f t="shared" si="144"/>
        <v>0.20928017191275949</v>
      </c>
      <c r="JC114" s="95">
        <f t="shared" si="144"/>
        <v>0.31034355834886224</v>
      </c>
      <c r="JD114" s="95">
        <f t="shared" si="144"/>
        <v>0.23257158971835951</v>
      </c>
      <c r="JE114" s="95">
        <f t="shared" si="144"/>
        <v>0.3633398172619754</v>
      </c>
      <c r="JF114" s="95">
        <f t="shared" si="144"/>
        <v>0.30711024223364675</v>
      </c>
      <c r="JG114" s="95">
        <f t="shared" si="144"/>
        <v>0.28736915863843016</v>
      </c>
      <c r="JH114" s="95">
        <f t="shared" si="144"/>
        <v>0.2788622179293001</v>
      </c>
      <c r="JI114" s="95">
        <f t="shared" si="144"/>
        <v>0.21751796881925115</v>
      </c>
      <c r="JJ114" s="95">
        <f t="shared" si="144"/>
        <v>0.39873998579700654</v>
      </c>
      <c r="JK114" s="95">
        <f t="shared" si="144"/>
        <v>0.59993448405606653</v>
      </c>
      <c r="JL114" s="95">
        <f t="shared" si="144"/>
        <v>0.64721115823836062</v>
      </c>
      <c r="JM114" s="95">
        <f t="shared" si="144"/>
        <v>0.52631907310433823</v>
      </c>
    </row>
    <row r="115" spans="2:273" x14ac:dyDescent="0.25">
      <c r="B115" s="2">
        <v>88</v>
      </c>
      <c r="C115" s="37">
        <v>104.614</v>
      </c>
      <c r="D115" s="37">
        <v>94.614000000000004</v>
      </c>
      <c r="E115" s="37">
        <v>76.512</v>
      </c>
      <c r="F115" s="37">
        <v>63.604999999999997</v>
      </c>
      <c r="G115" s="37">
        <v>72.465000000000003</v>
      </c>
      <c r="H115" s="37">
        <v>67.605000000000004</v>
      </c>
      <c r="I115" s="37">
        <v>80</v>
      </c>
      <c r="J115" s="37">
        <v>70.302000000000007</v>
      </c>
      <c r="K115" s="37">
        <v>69.674000000000007</v>
      </c>
      <c r="L115" s="37">
        <v>64.628</v>
      </c>
      <c r="M115" s="37">
        <v>62.604999999999997</v>
      </c>
      <c r="N115" s="37">
        <v>86.884</v>
      </c>
      <c r="O115" s="37">
        <v>136.81399999999999</v>
      </c>
      <c r="P115" s="37">
        <v>154.67400000000001</v>
      </c>
      <c r="Q115" s="37">
        <v>107.30200000000001</v>
      </c>
      <c r="S115" s="4">
        <f t="shared" si="145"/>
        <v>107.9503161211495</v>
      </c>
      <c r="T115" s="4">
        <f t="shared" si="145"/>
        <v>103.30406637483219</v>
      </c>
      <c r="U115" s="4">
        <f t="shared" si="145"/>
        <v>83.297627623262784</v>
      </c>
      <c r="V115" s="4">
        <f t="shared" si="145"/>
        <v>75.949895179475959</v>
      </c>
      <c r="W115" s="4">
        <f t="shared" si="145"/>
        <v>86.698843401652667</v>
      </c>
      <c r="X115" s="4">
        <f t="shared" si="145"/>
        <v>78.00746827755188</v>
      </c>
      <c r="Y115" s="4">
        <f t="shared" si="145"/>
        <v>90.77372217396892</v>
      </c>
      <c r="Z115" s="4">
        <f t="shared" si="145"/>
        <v>82.552407899588587</v>
      </c>
      <c r="AA115" s="4">
        <f t="shared" si="145"/>
        <v>78.523754676058928</v>
      </c>
      <c r="AB115" s="4">
        <f t="shared" si="145"/>
        <v>76.949571269997293</v>
      </c>
      <c r="AC115" s="4">
        <f t="shared" si="145"/>
        <v>70.887327039190239</v>
      </c>
      <c r="AD115" s="4">
        <f t="shared" si="145"/>
        <v>90.24310560132804</v>
      </c>
      <c r="AE115" s="4">
        <f t="shared" si="145"/>
        <v>129.99992916516663</v>
      </c>
      <c r="AF115" s="4">
        <f t="shared" si="145"/>
        <v>152.05398980755831</v>
      </c>
      <c r="AG115" s="4">
        <f t="shared" si="145"/>
        <v>101.16654721853213</v>
      </c>
      <c r="AI115" s="4">
        <f t="shared" si="146"/>
        <v>-3.3363161211494941</v>
      </c>
      <c r="AJ115" s="4">
        <f t="shared" si="146"/>
        <v>-8.6900663748321847</v>
      </c>
      <c r="AK115" s="4">
        <f t="shared" si="146"/>
        <v>-6.7856276232627835</v>
      </c>
      <c r="AL115" s="4">
        <f t="shared" si="146"/>
        <v>-12.344895179475962</v>
      </c>
      <c r="AM115" s="4">
        <f t="shared" si="146"/>
        <v>-14.233843401652663</v>
      </c>
      <c r="AN115" s="4">
        <f t="shared" si="146"/>
        <v>-10.402468277551876</v>
      </c>
      <c r="AO115" s="4">
        <f t="shared" si="146"/>
        <v>-10.77372217396892</v>
      </c>
      <c r="AP115" s="4">
        <f t="shared" si="146"/>
        <v>-12.250407899588581</v>
      </c>
      <c r="AQ115" s="4">
        <f t="shared" si="146"/>
        <v>-8.8497546760589216</v>
      </c>
      <c r="AR115" s="4">
        <f t="shared" si="146"/>
        <v>-12.321571269997293</v>
      </c>
      <c r="AS115" s="4">
        <f t="shared" si="146"/>
        <v>-8.2823270391902426</v>
      </c>
      <c r="AT115" s="4">
        <f t="shared" si="146"/>
        <v>-3.3591056013280394</v>
      </c>
      <c r="AU115" s="4">
        <f t="shared" si="146"/>
        <v>6.814070834833359</v>
      </c>
      <c r="AV115" s="4">
        <f t="shared" si="146"/>
        <v>2.620010192441697</v>
      </c>
      <c r="AW115" s="4">
        <f t="shared" si="146"/>
        <v>6.1354527814678761</v>
      </c>
      <c r="AY115" s="2">
        <f t="shared" si="138"/>
        <v>63.406830463415567</v>
      </c>
      <c r="AZ115" s="2">
        <f t="shared" si="138"/>
        <v>63.946922228671141</v>
      </c>
      <c r="BA115" s="2">
        <f t="shared" si="138"/>
        <v>63.987625399947895</v>
      </c>
      <c r="BB115" s="2">
        <f t="shared" si="138"/>
        <v>64.993291374987592</v>
      </c>
      <c r="BC115" s="2">
        <f t="shared" si="138"/>
        <v>66.531441687382369</v>
      </c>
      <c r="BD115" s="2">
        <f t="shared" si="138"/>
        <v>65.840143793988901</v>
      </c>
      <c r="BE115" s="2">
        <f t="shared" si="138"/>
        <v>65.913890415109762</v>
      </c>
      <c r="BF115" s="2">
        <f t="shared" si="138"/>
        <v>64.689041417519917</v>
      </c>
      <c r="BG115" s="2">
        <f t="shared" si="138"/>
        <v>62.523349219452136</v>
      </c>
      <c r="BH115" s="2">
        <f t="shared" si="138"/>
        <v>61.915914391364545</v>
      </c>
      <c r="BI115" s="2">
        <f t="shared" si="138"/>
        <v>61.339168519706533</v>
      </c>
      <c r="BJ115" s="2">
        <f t="shared" si="138"/>
        <v>61.462989926452231</v>
      </c>
      <c r="BK115" s="2">
        <f t="shared" si="138"/>
        <v>60.393528337039058</v>
      </c>
      <c r="BL115" s="2">
        <f t="shared" si="138"/>
        <v>60.333975249512115</v>
      </c>
      <c r="BM115" s="2">
        <f t="shared" si="138"/>
        <v>61.02709870613505</v>
      </c>
      <c r="BO115" s="2" t="str">
        <f t="shared" si="94"/>
        <v/>
      </c>
      <c r="BP115" s="2" t="str">
        <f t="shared" si="95"/>
        <v/>
      </c>
      <c r="BQ115" s="2" t="str">
        <f t="shared" si="96"/>
        <v/>
      </c>
      <c r="BR115" s="2" t="str">
        <f t="shared" si="97"/>
        <v/>
      </c>
      <c r="BS115" s="2" t="str">
        <f t="shared" si="98"/>
        <v/>
      </c>
      <c r="BT115" s="2" t="str">
        <f t="shared" si="99"/>
        <v/>
      </c>
      <c r="BU115" s="2" t="str">
        <f t="shared" si="100"/>
        <v/>
      </c>
      <c r="BV115" s="2" t="str">
        <f t="shared" si="101"/>
        <v/>
      </c>
      <c r="BW115" s="2" t="str">
        <f t="shared" si="102"/>
        <v/>
      </c>
      <c r="BX115" s="2" t="str">
        <f t="shared" si="103"/>
        <v/>
      </c>
      <c r="BY115" s="2" t="str">
        <f t="shared" si="104"/>
        <v/>
      </c>
      <c r="BZ115" s="2" t="str">
        <f t="shared" si="105"/>
        <v/>
      </c>
      <c r="CA115" s="2" t="str">
        <f t="shared" si="106"/>
        <v/>
      </c>
      <c r="CB115" s="2" t="str">
        <f t="shared" si="107"/>
        <v/>
      </c>
      <c r="CC115" s="2" t="str">
        <f t="shared" si="108"/>
        <v/>
      </c>
      <c r="CE115" s="2" t="str">
        <f t="shared" si="139"/>
        <v/>
      </c>
      <c r="CF115" s="2" t="str">
        <f t="shared" si="139"/>
        <v/>
      </c>
      <c r="CG115" s="2" t="str">
        <f t="shared" si="139"/>
        <v/>
      </c>
      <c r="CH115" s="2" t="str">
        <f t="shared" si="139"/>
        <v/>
      </c>
      <c r="CI115" s="2" t="str">
        <f t="shared" si="139"/>
        <v/>
      </c>
      <c r="CJ115" s="2" t="str">
        <f t="shared" si="139"/>
        <v/>
      </c>
      <c r="CK115" s="2" t="str">
        <f t="shared" si="139"/>
        <v/>
      </c>
      <c r="CL115" s="2" t="str">
        <f t="shared" si="139"/>
        <v/>
      </c>
      <c r="CM115" s="2" t="str">
        <f t="shared" si="139"/>
        <v/>
      </c>
      <c r="CN115" s="2" t="str">
        <f t="shared" si="139"/>
        <v/>
      </c>
      <c r="CO115" s="2" t="str">
        <f t="shared" si="139"/>
        <v/>
      </c>
      <c r="CP115" s="2" t="str">
        <f t="shared" si="139"/>
        <v/>
      </c>
      <c r="CQ115" s="2" t="str">
        <f t="shared" si="139"/>
        <v/>
      </c>
      <c r="CR115" s="2" t="str">
        <f t="shared" si="139"/>
        <v/>
      </c>
      <c r="CS115" s="2" t="str">
        <f t="shared" si="139"/>
        <v/>
      </c>
      <c r="CU115" s="2" t="str">
        <f t="shared" si="109"/>
        <v/>
      </c>
      <c r="CV115" s="2" t="str">
        <f t="shared" si="110"/>
        <v/>
      </c>
      <c r="CW115" s="2" t="str">
        <f t="shared" si="111"/>
        <v/>
      </c>
      <c r="CX115" s="2" t="str">
        <f t="shared" si="112"/>
        <v/>
      </c>
      <c r="CY115" s="2" t="str">
        <f t="shared" si="113"/>
        <v/>
      </c>
      <c r="CZ115" s="2" t="str">
        <f t="shared" si="114"/>
        <v/>
      </c>
      <c r="DA115" s="2" t="str">
        <f t="shared" si="115"/>
        <v/>
      </c>
      <c r="DB115" s="2" t="str">
        <f t="shared" si="116"/>
        <v/>
      </c>
      <c r="DC115" s="2" t="str">
        <f t="shared" si="117"/>
        <v/>
      </c>
      <c r="DD115" s="2" t="str">
        <f t="shared" si="118"/>
        <v/>
      </c>
      <c r="DE115" s="2" t="str">
        <f t="shared" si="119"/>
        <v/>
      </c>
      <c r="DF115" s="2" t="str">
        <f t="shared" si="120"/>
        <v/>
      </c>
      <c r="DG115" s="2" t="str">
        <f t="shared" si="121"/>
        <v/>
      </c>
      <c r="DH115" s="2" t="str">
        <f t="shared" si="122"/>
        <v/>
      </c>
      <c r="DI115" s="2" t="str">
        <f t="shared" si="123"/>
        <v/>
      </c>
      <c r="DK115" s="2">
        <f t="shared" si="147"/>
        <v>88.650098123827377</v>
      </c>
      <c r="DL115" s="2">
        <f t="shared" si="147"/>
        <v>90.496757096939731</v>
      </c>
      <c r="DM115" s="2">
        <f t="shared" si="147"/>
        <v>88.28659916808472</v>
      </c>
      <c r="DN115" s="2">
        <f t="shared" si="147"/>
        <v>91.610187858652978</v>
      </c>
      <c r="DO115" s="2">
        <f t="shared" si="147"/>
        <v>89.209558085514416</v>
      </c>
      <c r="DP115" s="2">
        <f t="shared" si="147"/>
        <v>86.960900494287344</v>
      </c>
      <c r="DQ115" s="2">
        <f t="shared" si="147"/>
        <v>86.973081489884663</v>
      </c>
      <c r="DR115" s="2">
        <f t="shared" si="147"/>
        <v>84.576110087586841</v>
      </c>
      <c r="DS115" s="2">
        <f t="shared" si="147"/>
        <v>83.41882814859558</v>
      </c>
      <c r="DT115" s="2">
        <f t="shared" si="147"/>
        <v>81.525000604047108</v>
      </c>
      <c r="DU115" s="2">
        <f t="shared" si="147"/>
        <v>81.02483751132587</v>
      </c>
      <c r="DV115" s="2">
        <f t="shared" si="147"/>
        <v>83.639175173663546</v>
      </c>
      <c r="DW115" s="2">
        <f t="shared" si="147"/>
        <v>82.757994865599514</v>
      </c>
      <c r="DX115" s="2">
        <f t="shared" si="147"/>
        <v>83.145662297392519</v>
      </c>
      <c r="DY115" s="2">
        <f t="shared" si="147"/>
        <v>76.058773607615692</v>
      </c>
      <c r="EA115" s="2">
        <f t="shared" si="93"/>
        <v>62.238171440044745</v>
      </c>
      <c r="EB115" s="2">
        <f t="shared" si="93"/>
        <v>62.621998087419286</v>
      </c>
      <c r="EC115" s="2">
        <f t="shared" si="93"/>
        <v>62.80243768977428</v>
      </c>
      <c r="ED115" s="2">
        <f t="shared" si="93"/>
        <v>63.696518602309759</v>
      </c>
      <c r="EE115" s="2">
        <f t="shared" si="93"/>
        <v>65.436718553612423</v>
      </c>
      <c r="EF115" s="2">
        <f t="shared" si="93"/>
        <v>64.878161911374335</v>
      </c>
      <c r="EG115" s="2">
        <f t="shared" si="93"/>
        <v>64.884838790998074</v>
      </c>
      <c r="EH115" s="2">
        <f t="shared" si="93"/>
        <v>63.680009516247097</v>
      </c>
      <c r="EI115" s="2">
        <f t="shared" si="93"/>
        <v>61.477248161581763</v>
      </c>
      <c r="EJ115" s="2">
        <f t="shared" si="93"/>
        <v>60.932645112897056</v>
      </c>
      <c r="EK115" s="2">
        <f t="shared" si="93"/>
        <v>60.387598772605486</v>
      </c>
      <c r="EL115" s="2">
        <f t="shared" si="93"/>
        <v>60.365421731208805</v>
      </c>
      <c r="EM115" s="2">
        <f t="shared" si="134"/>
        <v>59.213923602078296</v>
      </c>
      <c r="EN115" s="2">
        <f t="shared" si="134"/>
        <v>59.031107570715456</v>
      </c>
      <c r="EO115" s="2">
        <f t="shared" si="134"/>
        <v>60.160325507592574</v>
      </c>
      <c r="EQ115" s="2">
        <f t="shared" si="148"/>
        <v>62.17787911815261</v>
      </c>
      <c r="ER115" s="2">
        <f t="shared" si="148"/>
        <v>62.602587379645712</v>
      </c>
      <c r="ES115" s="2">
        <f t="shared" si="148"/>
        <v>62.780508583586673</v>
      </c>
      <c r="ET115" s="2">
        <f t="shared" si="148"/>
        <v>63.635653838843922</v>
      </c>
      <c r="EU115" s="2">
        <f t="shared" si="148"/>
        <v>65.202747480414388</v>
      </c>
      <c r="EV115" s="2">
        <f t="shared" si="148"/>
        <v>64.533649322288795</v>
      </c>
      <c r="EW115" s="2">
        <f t="shared" si="148"/>
        <v>64.484652233892163</v>
      </c>
      <c r="EX115" s="2">
        <f t="shared" si="148"/>
        <v>63.180209862218376</v>
      </c>
      <c r="EY115" s="2">
        <f t="shared" si="148"/>
        <v>61.054785160576735</v>
      </c>
      <c r="EZ115" s="2">
        <f t="shared" si="148"/>
        <v>60.727194577376473</v>
      </c>
      <c r="FA115" s="2">
        <f t="shared" si="148"/>
        <v>59.919443006631049</v>
      </c>
      <c r="FB115" s="2">
        <f t="shared" si="148"/>
        <v>59.407572422123764</v>
      </c>
      <c r="FC115" s="2">
        <f t="shared" si="148"/>
        <v>58.676349499925884</v>
      </c>
      <c r="FD115" s="2">
        <f t="shared" si="148"/>
        <v>58.773913379457689</v>
      </c>
      <c r="FE115" s="2">
        <f t="shared" si="148"/>
        <v>60.575540596348489</v>
      </c>
      <c r="FG115" s="2">
        <f t="shared" si="149"/>
        <v>0.9557501634953347</v>
      </c>
      <c r="FH115" s="2">
        <f t="shared" si="149"/>
        <v>0.95246718329656133</v>
      </c>
      <c r="FI115" s="2">
        <f t="shared" si="149"/>
        <v>0.95349125043600091</v>
      </c>
      <c r="FJ115" s="2">
        <f t="shared" si="149"/>
        <v>0.95353890826558074</v>
      </c>
      <c r="FK115" s="2">
        <f t="shared" si="149"/>
        <v>0.95393338795983718</v>
      </c>
      <c r="FL115" s="2">
        <f t="shared" si="149"/>
        <v>0.95641301779953802</v>
      </c>
      <c r="FM115" s="2">
        <f t="shared" si="149"/>
        <v>0.95338332691778604</v>
      </c>
      <c r="FN115" s="2">
        <f t="shared" si="149"/>
        <v>0.95167235591503097</v>
      </c>
      <c r="FO115" s="2">
        <f t="shared" si="149"/>
        <v>0.95228666303812393</v>
      </c>
      <c r="FP115" s="2">
        <f t="shared" si="149"/>
        <v>0.9522320793596919</v>
      </c>
      <c r="FQ115" s="2">
        <f t="shared" si="149"/>
        <v>0.95384964927517635</v>
      </c>
      <c r="FR115" s="2">
        <f t="shared" si="149"/>
        <v>0.95278229894641331</v>
      </c>
      <c r="FS115" s="2">
        <f t="shared" si="149"/>
        <v>0.94986915365324698</v>
      </c>
      <c r="FT115" s="2">
        <f t="shared" si="149"/>
        <v>0.94596017829041401</v>
      </c>
      <c r="FU115" s="2">
        <f t="shared" si="149"/>
        <v>0.94550548624272357</v>
      </c>
      <c r="FW115" s="2">
        <f t="shared" si="140"/>
        <v>1.0683642251460579E-3</v>
      </c>
      <c r="FX115" s="2">
        <f t="shared" si="140"/>
        <v>2.1467223499954885E-3</v>
      </c>
      <c r="FY115" s="2">
        <f t="shared" si="140"/>
        <v>2.2241613142676615E-3</v>
      </c>
      <c r="FZ115" s="2">
        <f t="shared" si="140"/>
        <v>2.0829011426270476E-3</v>
      </c>
      <c r="GA115" s="2">
        <f t="shared" si="140"/>
        <v>1.7568070856541116E-3</v>
      </c>
      <c r="GB115" s="2">
        <f t="shared" si="140"/>
        <v>1.5617743831683707E-3</v>
      </c>
      <c r="GC115" s="2">
        <f t="shared" si="140"/>
        <v>1.5711790707437071E-3</v>
      </c>
      <c r="GD115" s="2">
        <f t="shared" si="140"/>
        <v>1.6554831439816937E-3</v>
      </c>
      <c r="GE115" s="2">
        <f t="shared" si="140"/>
        <v>1.9053538986047959E-3</v>
      </c>
      <c r="GF115" s="2">
        <f t="shared" si="140"/>
        <v>1.8725890872328601E-3</v>
      </c>
      <c r="GG115" s="2">
        <f t="shared" si="140"/>
        <v>1.8072161966318871E-3</v>
      </c>
      <c r="GH115" s="2">
        <f t="shared" si="140"/>
        <v>1.4250020168527953E-3</v>
      </c>
      <c r="GI115" s="2">
        <f t="shared" si="140"/>
        <v>1.2639818865875891E-3</v>
      </c>
      <c r="GJ115" s="2">
        <f t="shared" si="140"/>
        <v>1.0830697134288649E-3</v>
      </c>
      <c r="GK115" s="2">
        <f t="shared" si="140"/>
        <v>9.513137820068207E-4</v>
      </c>
      <c r="GM115" s="95">
        <f t="shared" si="141"/>
        <v>7.7317662756265367E-24</v>
      </c>
      <c r="GN115" s="95">
        <f t="shared" si="141"/>
        <v>9.9123534059980039E-25</v>
      </c>
      <c r="GO115" s="95">
        <f t="shared" si="141"/>
        <v>6.8927266605414138E-29</v>
      </c>
      <c r="GP115" s="95">
        <f t="shared" si="141"/>
        <v>1.7671481145646753E-34</v>
      </c>
      <c r="GQ115" s="95">
        <f t="shared" si="141"/>
        <v>3.7614836244895245E-31</v>
      </c>
      <c r="GR115" s="95">
        <f t="shared" si="141"/>
        <v>8.1530438243200709E-33</v>
      </c>
      <c r="GS115" s="95">
        <f t="shared" si="141"/>
        <v>3.3998054305287766E-30</v>
      </c>
      <c r="GT115" s="95">
        <f t="shared" si="141"/>
        <v>6.1839564093539174E-32</v>
      </c>
      <c r="GU115" s="95">
        <f t="shared" si="141"/>
        <v>1.0109549895608246E-31</v>
      </c>
      <c r="GV115" s="95">
        <f t="shared" si="141"/>
        <v>2.2204067573562426E-31</v>
      </c>
      <c r="GW115" s="95">
        <f t="shared" si="141"/>
        <v>2.3437556428269126E-32</v>
      </c>
      <c r="GX115" s="95">
        <f t="shared" si="141"/>
        <v>1.4439692224615373E-30</v>
      </c>
      <c r="GY115" s="95">
        <f t="shared" si="141"/>
        <v>1.4705829648339678E-28</v>
      </c>
      <c r="GZ115" s="95">
        <f t="shared" si="141"/>
        <v>1.3521113593609502E-26</v>
      </c>
      <c r="HA115" s="95">
        <f t="shared" si="141"/>
        <v>1.3829923208799099E-26</v>
      </c>
      <c r="HC115" s="95">
        <f t="shared" si="72"/>
        <v>0.32130092387183429</v>
      </c>
      <c r="HD115" s="95">
        <f t="shared" si="72"/>
        <v>0.28035737072596112</v>
      </c>
      <c r="HE115" s="95">
        <f t="shared" si="72"/>
        <v>0.15647603206916633</v>
      </c>
      <c r="HF115" s="95">
        <f t="shared" si="72"/>
        <v>9.4183967638251306E-2</v>
      </c>
      <c r="HG115" s="95">
        <f t="shared" si="72"/>
        <v>0.16061352024555853</v>
      </c>
      <c r="HH115" s="95">
        <f t="shared" si="72"/>
        <v>0.10585515138327907</v>
      </c>
      <c r="HI115" s="95">
        <f t="shared" si="137"/>
        <v>0.20379302901016905</v>
      </c>
      <c r="HJ115" s="95">
        <f t="shared" si="137"/>
        <v>0.15994952505095236</v>
      </c>
      <c r="HK115" s="95">
        <f t="shared" si="137"/>
        <v>0.1451960311016362</v>
      </c>
      <c r="HL115" s="95">
        <f t="shared" si="137"/>
        <v>0.1391459474755386</v>
      </c>
      <c r="HM115" s="95">
        <f t="shared" si="137"/>
        <v>9.0911735781411665E-2</v>
      </c>
      <c r="HN115" s="95">
        <f t="shared" si="137"/>
        <v>0.23914312072856456</v>
      </c>
      <c r="HO115" s="95">
        <f t="shared" si="137"/>
        <v>0.48399052686297517</v>
      </c>
      <c r="HP115" s="95">
        <f t="shared" si="137"/>
        <v>0.60317205459930756</v>
      </c>
      <c r="HQ115" s="95">
        <f t="shared" si="137"/>
        <v>0.41313473747267609</v>
      </c>
      <c r="HS115" s="95">
        <f t="shared" si="142"/>
        <v>3.1102051699412146E-12</v>
      </c>
      <c r="HT115" s="95">
        <f t="shared" si="142"/>
        <v>1.8235367827625091E-10</v>
      </c>
      <c r="HU115" s="95">
        <f t="shared" si="142"/>
        <v>3.5548912373211546E-10</v>
      </c>
      <c r="HV115" s="95">
        <f t="shared" si="142"/>
        <v>3.7589203715837948E-10</v>
      </c>
      <c r="HW115" s="95">
        <f t="shared" si="142"/>
        <v>8.4125047072600429E-11</v>
      </c>
      <c r="HX115" s="95">
        <f t="shared" si="142"/>
        <v>1.9678791275476128E-11</v>
      </c>
      <c r="HY115" s="95">
        <f t="shared" si="142"/>
        <v>1.1622153400820993E-11</v>
      </c>
      <c r="HZ115" s="95">
        <f t="shared" si="142"/>
        <v>1.6801342159076431E-12</v>
      </c>
      <c r="IA115" s="95">
        <f t="shared" si="142"/>
        <v>2.8844819618760948E-11</v>
      </c>
      <c r="IB115" s="95">
        <f t="shared" si="142"/>
        <v>2.5106899734747852E-10</v>
      </c>
      <c r="IC115" s="95">
        <f t="shared" si="142"/>
        <v>2.4138727973726667E-10</v>
      </c>
      <c r="ID115" s="95">
        <f t="shared" si="142"/>
        <v>1.1078606131269966E-9</v>
      </c>
      <c r="IE115" s="95">
        <f t="shared" si="142"/>
        <v>2.3010874326699797E-9</v>
      </c>
      <c r="IF115" s="95">
        <f t="shared" si="142"/>
        <v>1.0899600432656513E-8</v>
      </c>
      <c r="IG115" s="95">
        <f t="shared" si="142"/>
        <v>5.2135646967344565E-8</v>
      </c>
      <c r="II115" s="95">
        <f t="shared" si="143"/>
        <v>5.8768908504692556E-77</v>
      </c>
      <c r="IJ115" s="95">
        <f t="shared" si="143"/>
        <v>1.3887394049502423E-51</v>
      </c>
      <c r="IK115" s="95">
        <f t="shared" si="143"/>
        <v>4.5342310500783831E-53</v>
      </c>
      <c r="IL115" s="95">
        <f t="shared" si="143"/>
        <v>9.3704308469983514E-55</v>
      </c>
      <c r="IM115" s="95">
        <f t="shared" si="143"/>
        <v>7.3407827361925936E-60</v>
      </c>
      <c r="IN115" s="95">
        <f t="shared" si="143"/>
        <v>9.3029981453480808E-60</v>
      </c>
      <c r="IO115" s="95">
        <f t="shared" si="143"/>
        <v>1.6937885060498702E-62</v>
      </c>
      <c r="IP115" s="95">
        <f t="shared" si="143"/>
        <v>3.1282357004316973E-72</v>
      </c>
      <c r="IQ115" s="95">
        <f t="shared" si="143"/>
        <v>2.0333773428341346E-55</v>
      </c>
      <c r="IR115" s="95">
        <f t="shared" si="143"/>
        <v>1.1859984742650527E-49</v>
      </c>
      <c r="IS115" s="95">
        <f t="shared" si="143"/>
        <v>7.1286782775664372E-45</v>
      </c>
      <c r="IT115" s="95">
        <f t="shared" si="143"/>
        <v>3.7745203965440429E-44</v>
      </c>
      <c r="IU115" s="95">
        <f t="shared" si="143"/>
        <v>2.0819585590650457E-46</v>
      </c>
      <c r="IV115" s="95">
        <f t="shared" si="143"/>
        <v>6.5430917081564582E-43</v>
      </c>
      <c r="IW115" s="95">
        <f t="shared" si="143"/>
        <v>6.2139843744367298E-28</v>
      </c>
      <c r="IY115" s="95">
        <f t="shared" si="144"/>
        <v>0.32130092387494447</v>
      </c>
      <c r="IZ115" s="95">
        <f t="shared" si="144"/>
        <v>0.28035737090831481</v>
      </c>
      <c r="JA115" s="95">
        <f t="shared" si="144"/>
        <v>0.15647603242465544</v>
      </c>
      <c r="JB115" s="95">
        <f t="shared" si="144"/>
        <v>9.4183968014143346E-2</v>
      </c>
      <c r="JC115" s="95">
        <f t="shared" si="144"/>
        <v>0.16061352032968357</v>
      </c>
      <c r="JD115" s="95">
        <f t="shared" si="144"/>
        <v>0.10585515140295786</v>
      </c>
      <c r="JE115" s="95">
        <f t="shared" si="144"/>
        <v>0.20379302902179119</v>
      </c>
      <c r="JF115" s="95">
        <f t="shared" si="144"/>
        <v>0.15994952505263249</v>
      </c>
      <c r="JG115" s="95">
        <f t="shared" si="144"/>
        <v>0.14519603113048102</v>
      </c>
      <c r="JH115" s="95">
        <f t="shared" si="144"/>
        <v>0.1391459477266076</v>
      </c>
      <c r="JI115" s="95">
        <f t="shared" si="144"/>
        <v>9.091173602279895E-2</v>
      </c>
      <c r="JJ115" s="95">
        <f t="shared" si="144"/>
        <v>0.23914312183642517</v>
      </c>
      <c r="JK115" s="95">
        <f t="shared" si="144"/>
        <v>0.4839905291640626</v>
      </c>
      <c r="JL115" s="95">
        <f t="shared" si="144"/>
        <v>0.60317206549890801</v>
      </c>
      <c r="JM115" s="95">
        <f t="shared" si="144"/>
        <v>0.41313478960832306</v>
      </c>
    </row>
    <row r="116" spans="2:273" x14ac:dyDescent="0.25">
      <c r="B116" s="2">
        <v>89</v>
      </c>
      <c r="C116" s="37">
        <v>70.635999999999996</v>
      </c>
      <c r="D116" s="37">
        <v>66.704999999999998</v>
      </c>
      <c r="E116" s="37">
        <v>62.814</v>
      </c>
      <c r="F116" s="37">
        <v>62.209000000000003</v>
      </c>
      <c r="G116" s="37">
        <v>64.116</v>
      </c>
      <c r="H116" s="37">
        <v>63.93</v>
      </c>
      <c r="I116" s="37">
        <v>63.534999999999997</v>
      </c>
      <c r="J116" s="37">
        <v>62.86</v>
      </c>
      <c r="K116" s="37">
        <v>59.023000000000003</v>
      </c>
      <c r="L116" s="37">
        <v>58.326000000000001</v>
      </c>
      <c r="M116" s="37">
        <v>59.651000000000003</v>
      </c>
      <c r="N116" s="37">
        <v>63.558</v>
      </c>
      <c r="O116" s="37">
        <v>104.372</v>
      </c>
      <c r="P116" s="37">
        <v>131.83699999999999</v>
      </c>
      <c r="Q116" s="37">
        <v>87</v>
      </c>
      <c r="S116" s="4">
        <f t="shared" si="145"/>
        <v>86.165382077859931</v>
      </c>
      <c r="T116" s="4">
        <f t="shared" si="145"/>
        <v>82.660854891903639</v>
      </c>
      <c r="U116" s="4">
        <f t="shared" si="145"/>
        <v>70.72160539373948</v>
      </c>
      <c r="V116" s="4">
        <f t="shared" si="145"/>
        <v>68.127158047471681</v>
      </c>
      <c r="W116" s="4">
        <f t="shared" si="145"/>
        <v>73.398925565513125</v>
      </c>
      <c r="X116" s="4">
        <f t="shared" si="145"/>
        <v>69.334598737315631</v>
      </c>
      <c r="Y116" s="4">
        <f t="shared" si="145"/>
        <v>75.277439012292305</v>
      </c>
      <c r="Z116" s="4">
        <f t="shared" si="145"/>
        <v>70.825185067288203</v>
      </c>
      <c r="AA116" s="4">
        <f t="shared" si="145"/>
        <v>67.801066305696693</v>
      </c>
      <c r="AB116" s="4">
        <f t="shared" si="145"/>
        <v>66.801860923909445</v>
      </c>
      <c r="AC116" s="4">
        <f t="shared" si="145"/>
        <v>63.65211390252864</v>
      </c>
      <c r="AD116" s="4">
        <f t="shared" si="145"/>
        <v>73.3566537729929</v>
      </c>
      <c r="AE116" s="4">
        <f t="shared" si="145"/>
        <v>102.39778022778096</v>
      </c>
      <c r="AF116" s="4">
        <f t="shared" si="145"/>
        <v>126.29963762780335</v>
      </c>
      <c r="AG116" s="4">
        <f t="shared" si="145"/>
        <v>83.956376680357934</v>
      </c>
      <c r="AI116" s="4">
        <f t="shared" si="146"/>
        <v>-15.529382077859935</v>
      </c>
      <c r="AJ116" s="4">
        <f t="shared" si="146"/>
        <v>-15.955854891903641</v>
      </c>
      <c r="AK116" s="4">
        <f t="shared" si="146"/>
        <v>-7.9076053937394803</v>
      </c>
      <c r="AL116" s="4">
        <f t="shared" si="146"/>
        <v>-5.9181580474716782</v>
      </c>
      <c r="AM116" s="4">
        <f t="shared" si="146"/>
        <v>-9.2829255655131249</v>
      </c>
      <c r="AN116" s="4">
        <f t="shared" si="146"/>
        <v>-5.4045987373156308</v>
      </c>
      <c r="AO116" s="4">
        <f t="shared" si="146"/>
        <v>-11.742439012292309</v>
      </c>
      <c r="AP116" s="4">
        <f t="shared" si="146"/>
        <v>-7.9651850672882034</v>
      </c>
      <c r="AQ116" s="4">
        <f t="shared" si="146"/>
        <v>-8.7780663056966901</v>
      </c>
      <c r="AR116" s="4">
        <f t="shared" si="146"/>
        <v>-8.475860923909444</v>
      </c>
      <c r="AS116" s="4">
        <f t="shared" si="146"/>
        <v>-4.0011139025286369</v>
      </c>
      <c r="AT116" s="4">
        <f t="shared" si="146"/>
        <v>-9.7986537729928997</v>
      </c>
      <c r="AU116" s="4">
        <f t="shared" si="146"/>
        <v>1.974219772219044</v>
      </c>
      <c r="AV116" s="4">
        <f t="shared" si="146"/>
        <v>5.5373623721966396</v>
      </c>
      <c r="AW116" s="4">
        <f t="shared" si="146"/>
        <v>3.0436233196420659</v>
      </c>
      <c r="AY116" s="2">
        <f t="shared" si="138"/>
        <v>63.251639589769489</v>
      </c>
      <c r="AZ116" s="2">
        <f t="shared" si="138"/>
        <v>63.781605059600501</v>
      </c>
      <c r="BA116" s="2">
        <f t="shared" si="138"/>
        <v>63.826667022015528</v>
      </c>
      <c r="BB116" s="2">
        <f t="shared" si="138"/>
        <v>64.822761369224835</v>
      </c>
      <c r="BC116" s="2">
        <f t="shared" si="138"/>
        <v>66.368542004409917</v>
      </c>
      <c r="BD116" s="2">
        <f t="shared" si="138"/>
        <v>65.684719491777955</v>
      </c>
      <c r="BE116" s="2">
        <f t="shared" si="138"/>
        <v>65.734712202298169</v>
      </c>
      <c r="BF116" s="2">
        <f t="shared" si="138"/>
        <v>64.503155334314499</v>
      </c>
      <c r="BG116" s="2">
        <f t="shared" si="138"/>
        <v>62.335722077688203</v>
      </c>
      <c r="BH116" s="2">
        <f t="shared" si="138"/>
        <v>61.738267579062445</v>
      </c>
      <c r="BI116" s="2">
        <f t="shared" si="138"/>
        <v>61.147203125015146</v>
      </c>
      <c r="BJ116" s="2">
        <f t="shared" si="138"/>
        <v>61.233751569268293</v>
      </c>
      <c r="BK116" s="2">
        <f t="shared" si="138"/>
        <v>60.180921493489258</v>
      </c>
      <c r="BL116" s="2">
        <f t="shared" si="138"/>
        <v>60.125631091947753</v>
      </c>
      <c r="BM116" s="2">
        <f t="shared" si="138"/>
        <v>60.893715328777425</v>
      </c>
      <c r="BO116" s="2" t="str">
        <f t="shared" si="94"/>
        <v/>
      </c>
      <c r="BP116" s="2" t="str">
        <f t="shared" si="95"/>
        <v/>
      </c>
      <c r="BQ116" s="2" t="str">
        <f t="shared" si="96"/>
        <v/>
      </c>
      <c r="BR116" s="2" t="str">
        <f t="shared" si="97"/>
        <v/>
      </c>
      <c r="BS116" s="2" t="str">
        <f t="shared" si="98"/>
        <v/>
      </c>
      <c r="BT116" s="2" t="str">
        <f t="shared" si="99"/>
        <v/>
      </c>
      <c r="BU116" s="2" t="str">
        <f t="shared" si="100"/>
        <v/>
      </c>
      <c r="BV116" s="2" t="str">
        <f t="shared" si="101"/>
        <v/>
      </c>
      <c r="BW116" s="2" t="str">
        <f t="shared" si="102"/>
        <v/>
      </c>
      <c r="BX116" s="2" t="str">
        <f t="shared" si="103"/>
        <v/>
      </c>
      <c r="BY116" s="2" t="str">
        <f t="shared" si="104"/>
        <v/>
      </c>
      <c r="BZ116" s="2" t="str">
        <f t="shared" si="105"/>
        <v/>
      </c>
      <c r="CA116" s="2" t="str">
        <f t="shared" si="106"/>
        <v/>
      </c>
      <c r="CB116" s="2" t="str">
        <f t="shared" si="107"/>
        <v/>
      </c>
      <c r="CC116" s="2" t="str">
        <f t="shared" si="108"/>
        <v/>
      </c>
      <c r="CE116" s="2" t="str">
        <f t="shared" si="139"/>
        <v/>
      </c>
      <c r="CF116" s="2" t="str">
        <f t="shared" si="139"/>
        <v/>
      </c>
      <c r="CG116" s="2" t="str">
        <f t="shared" si="139"/>
        <v/>
      </c>
      <c r="CH116" s="2" t="str">
        <f t="shared" si="139"/>
        <v/>
      </c>
      <c r="CI116" s="2" t="str">
        <f t="shared" si="139"/>
        <v/>
      </c>
      <c r="CJ116" s="2" t="str">
        <f t="shared" si="139"/>
        <v/>
      </c>
      <c r="CK116" s="2" t="str">
        <f t="shared" si="139"/>
        <v/>
      </c>
      <c r="CL116" s="2" t="str">
        <f t="shared" si="139"/>
        <v/>
      </c>
      <c r="CM116" s="2" t="str">
        <f t="shared" si="139"/>
        <v/>
      </c>
      <c r="CN116" s="2" t="str">
        <f t="shared" si="139"/>
        <v/>
      </c>
      <c r="CO116" s="2" t="str">
        <f t="shared" si="139"/>
        <v/>
      </c>
      <c r="CP116" s="2" t="str">
        <f t="shared" si="139"/>
        <v/>
      </c>
      <c r="CQ116" s="2" t="str">
        <f t="shared" si="139"/>
        <v/>
      </c>
      <c r="CR116" s="2" t="str">
        <f t="shared" si="139"/>
        <v/>
      </c>
      <c r="CS116" s="2" t="str">
        <f t="shared" si="139"/>
        <v/>
      </c>
      <c r="CU116" s="2" t="str">
        <f t="shared" si="109"/>
        <v/>
      </c>
      <c r="CV116" s="2" t="str">
        <f t="shared" si="110"/>
        <v/>
      </c>
      <c r="CW116" s="2" t="str">
        <f t="shared" si="111"/>
        <v/>
      </c>
      <c r="CX116" s="2" t="str">
        <f t="shared" si="112"/>
        <v/>
      </c>
      <c r="CY116" s="2" t="str">
        <f t="shared" si="113"/>
        <v/>
      </c>
      <c r="CZ116" s="2" t="str">
        <f t="shared" si="114"/>
        <v/>
      </c>
      <c r="DA116" s="2" t="str">
        <f t="shared" si="115"/>
        <v/>
      </c>
      <c r="DB116" s="2" t="str">
        <f t="shared" si="116"/>
        <v/>
      </c>
      <c r="DC116" s="2" t="str">
        <f t="shared" si="117"/>
        <v/>
      </c>
      <c r="DD116" s="2" t="str">
        <f t="shared" si="118"/>
        <v/>
      </c>
      <c r="DE116" s="2" t="str">
        <f t="shared" si="119"/>
        <v/>
      </c>
      <c r="DF116" s="2" t="str">
        <f t="shared" si="120"/>
        <v/>
      </c>
      <c r="DG116" s="2" t="str">
        <f t="shared" si="121"/>
        <v/>
      </c>
      <c r="DH116" s="2" t="str">
        <f t="shared" si="122"/>
        <v/>
      </c>
      <c r="DI116" s="2" t="str">
        <f t="shared" si="123"/>
        <v/>
      </c>
      <c r="DK116" s="2">
        <f t="shared" si="147"/>
        <v>88.88796378986865</v>
      </c>
      <c r="DL116" s="2">
        <f t="shared" si="147"/>
        <v>90.769748912837954</v>
      </c>
      <c r="DM116" s="2">
        <f t="shared" si="147"/>
        <v>88.533139967047532</v>
      </c>
      <c r="DN116" s="2">
        <f t="shared" si="147"/>
        <v>91.867578375113254</v>
      </c>
      <c r="DO116" s="2">
        <f t="shared" si="147"/>
        <v>89.432768117116396</v>
      </c>
      <c r="DP116" s="2">
        <f t="shared" si="147"/>
        <v>87.15293817356779</v>
      </c>
      <c r="DQ116" s="2">
        <f t="shared" si="147"/>
        <v>87.156185695378539</v>
      </c>
      <c r="DR116" s="2">
        <f t="shared" si="147"/>
        <v>84.772409543944448</v>
      </c>
      <c r="DS116" s="2">
        <f t="shared" si="147"/>
        <v>83.610108124433694</v>
      </c>
      <c r="DT116" s="2">
        <f t="shared" si="147"/>
        <v>81.706967985502871</v>
      </c>
      <c r="DU116" s="2">
        <f t="shared" si="147"/>
        <v>81.201495620658392</v>
      </c>
      <c r="DV116" s="2">
        <f t="shared" si="147"/>
        <v>83.857250679553005</v>
      </c>
      <c r="DW116" s="2">
        <f t="shared" si="147"/>
        <v>82.959946541830249</v>
      </c>
      <c r="DX116" s="2">
        <f t="shared" si="147"/>
        <v>83.354738900634246</v>
      </c>
      <c r="DY116" s="2">
        <f t="shared" si="147"/>
        <v>76.230561111718984</v>
      </c>
      <c r="EA116" s="2">
        <f t="shared" si="93"/>
        <v>62.169222524990317</v>
      </c>
      <c r="EB116" s="2">
        <f t="shared" si="93"/>
        <v>62.553321109447985</v>
      </c>
      <c r="EC116" s="2">
        <f t="shared" si="93"/>
        <v>62.727642814683911</v>
      </c>
      <c r="ED116" s="2">
        <f t="shared" si="93"/>
        <v>63.621085211726403</v>
      </c>
      <c r="EE116" s="2">
        <f t="shared" ref="EE116:EL147" si="150">CI$228*$B116+CI$229</f>
        <v>65.353191933830658</v>
      </c>
      <c r="EF116" s="2">
        <f t="shared" si="150"/>
        <v>64.793013299218998</v>
      </c>
      <c r="EG116" s="2">
        <f t="shared" si="150"/>
        <v>64.780137492921469</v>
      </c>
      <c r="EH116" s="2">
        <f t="shared" si="150"/>
        <v>63.565320537475642</v>
      </c>
      <c r="EI116" s="2">
        <f t="shared" si="150"/>
        <v>61.364461661377184</v>
      </c>
      <c r="EJ116" s="2">
        <f t="shared" si="150"/>
        <v>60.825115239188676</v>
      </c>
      <c r="EK116" s="2">
        <f t="shared" si="150"/>
        <v>60.263206419330992</v>
      </c>
      <c r="EL116" s="2">
        <f t="shared" si="150"/>
        <v>60.212726643919581</v>
      </c>
      <c r="EM116" s="2">
        <f t="shared" si="134"/>
        <v>59.085251859464051</v>
      </c>
      <c r="EN116" s="2">
        <f t="shared" si="134"/>
        <v>58.91569440515805</v>
      </c>
      <c r="EO116" s="2">
        <f t="shared" si="134"/>
        <v>60.087134516294164</v>
      </c>
      <c r="EQ116" s="2">
        <f t="shared" si="148"/>
        <v>62.111210083555378</v>
      </c>
      <c r="ER116" s="2">
        <f t="shared" si="148"/>
        <v>62.532896112944726</v>
      </c>
      <c r="ES116" s="2">
        <f t="shared" si="148"/>
        <v>62.706334438358233</v>
      </c>
      <c r="ET116" s="2">
        <f t="shared" si="148"/>
        <v>63.565862078215133</v>
      </c>
      <c r="EU116" s="2">
        <f t="shared" si="148"/>
        <v>65.130712044259596</v>
      </c>
      <c r="EV116" s="2">
        <f t="shared" si="148"/>
        <v>64.464143306933806</v>
      </c>
      <c r="EW116" s="2">
        <f t="shared" si="148"/>
        <v>64.397477053096139</v>
      </c>
      <c r="EX116" s="2">
        <f t="shared" si="148"/>
        <v>63.087937347515933</v>
      </c>
      <c r="EY116" s="2">
        <f t="shared" si="148"/>
        <v>60.961447209148062</v>
      </c>
      <c r="EZ116" s="2">
        <f t="shared" si="148"/>
        <v>60.629095490343616</v>
      </c>
      <c r="FA116" s="2">
        <f t="shared" si="148"/>
        <v>59.818440226210804</v>
      </c>
      <c r="FB116" s="2">
        <f t="shared" si="148"/>
        <v>59.298383782088713</v>
      </c>
      <c r="FC116" s="2">
        <f t="shared" si="148"/>
        <v>58.569615869126004</v>
      </c>
      <c r="FD116" s="2">
        <f t="shared" si="148"/>
        <v>58.668269496871332</v>
      </c>
      <c r="FE116" s="2">
        <f t="shared" si="148"/>
        <v>60.464474791973416</v>
      </c>
      <c r="FG116" s="2">
        <f t="shared" si="149"/>
        <v>0.95948592768548413</v>
      </c>
      <c r="FH116" s="2">
        <f t="shared" si="149"/>
        <v>0.95646748674876558</v>
      </c>
      <c r="FI116" s="2">
        <f t="shared" si="149"/>
        <v>0.95740922349308377</v>
      </c>
      <c r="FJ116" s="2">
        <f t="shared" si="149"/>
        <v>0.95745304569757594</v>
      </c>
      <c r="FK116" s="2">
        <f t="shared" si="149"/>
        <v>0.95781576247936628</v>
      </c>
      <c r="FL116" s="2">
        <f t="shared" si="149"/>
        <v>0.96009515744533191</v>
      </c>
      <c r="FM116" s="2">
        <f t="shared" si="149"/>
        <v>0.95730998457396588</v>
      </c>
      <c r="FN116" s="2">
        <f t="shared" si="149"/>
        <v>0.95573644243690514</v>
      </c>
      <c r="FO116" s="2">
        <f t="shared" si="149"/>
        <v>0.95630146183832621</v>
      </c>
      <c r="FP116" s="2">
        <f t="shared" si="149"/>
        <v>0.95625126005676453</v>
      </c>
      <c r="FQ116" s="2">
        <f t="shared" si="149"/>
        <v>0.95773876842161809</v>
      </c>
      <c r="FR116" s="2">
        <f t="shared" si="149"/>
        <v>0.95675728666873983</v>
      </c>
      <c r="FS116" s="2">
        <f t="shared" si="149"/>
        <v>0.95407756220004625</v>
      </c>
      <c r="FT116" s="2">
        <f t="shared" si="149"/>
        <v>0.95047963152515547</v>
      </c>
      <c r="FU116" s="2">
        <f t="shared" si="149"/>
        <v>0.95006095873432583</v>
      </c>
      <c r="FW116" s="2">
        <f t="shared" si="140"/>
        <v>1.1713173462197877E-3</v>
      </c>
      <c r="FX116" s="2">
        <f t="shared" si="140"/>
        <v>2.3533468438072564E-3</v>
      </c>
      <c r="FY116" s="2">
        <f t="shared" si="140"/>
        <v>2.4382211848087516E-3</v>
      </c>
      <c r="FZ116" s="2">
        <f t="shared" si="140"/>
        <v>2.2833968286415643E-3</v>
      </c>
      <c r="GA116" s="2">
        <f t="shared" si="140"/>
        <v>1.9259742239860812E-3</v>
      </c>
      <c r="GB116" s="2">
        <f t="shared" si="140"/>
        <v>1.7121935699484531E-3</v>
      </c>
      <c r="GC116" s="2">
        <f t="shared" si="140"/>
        <v>1.7225024885896396E-3</v>
      </c>
      <c r="GD116" s="2">
        <f t="shared" si="140"/>
        <v>1.8149112974060284E-3</v>
      </c>
      <c r="GE116" s="2">
        <f t="shared" si="140"/>
        <v>2.0887950327858527E-3</v>
      </c>
      <c r="GF116" s="2">
        <f t="shared" si="140"/>
        <v>2.0528822225372272E-3</v>
      </c>
      <c r="GG116" s="2">
        <f t="shared" si="140"/>
        <v>1.9812277144849069E-3</v>
      </c>
      <c r="GH116" s="2">
        <f t="shared" si="140"/>
        <v>1.5622688576793398E-3</v>
      </c>
      <c r="GI116" s="2">
        <f t="shared" si="140"/>
        <v>1.3857595901647696E-3</v>
      </c>
      <c r="GJ116" s="2">
        <f t="shared" si="140"/>
        <v>1.1874382471534683E-3</v>
      </c>
      <c r="GK116" s="2">
        <f t="shared" si="140"/>
        <v>1.042999092122043E-3</v>
      </c>
      <c r="GM116" s="95">
        <f t="shared" si="141"/>
        <v>9.964951969654551E-26</v>
      </c>
      <c r="GN116" s="95">
        <f t="shared" si="141"/>
        <v>9.8203996257137429E-27</v>
      </c>
      <c r="GO116" s="95">
        <f t="shared" si="141"/>
        <v>3.5237851732340735E-31</v>
      </c>
      <c r="GP116" s="95">
        <f t="shared" si="141"/>
        <v>3.5863388689388856E-37</v>
      </c>
      <c r="GQ116" s="95">
        <f t="shared" si="141"/>
        <v>1.3453663987755866E-33</v>
      </c>
      <c r="GR116" s="95">
        <f t="shared" si="141"/>
        <v>2.4810516387917056E-35</v>
      </c>
      <c r="GS116" s="95">
        <f t="shared" si="141"/>
        <v>1.3919771778197363E-32</v>
      </c>
      <c r="GT116" s="95">
        <f t="shared" si="141"/>
        <v>1.7597338853467393E-34</v>
      </c>
      <c r="GU116" s="95">
        <f t="shared" si="141"/>
        <v>3.0623608956355309E-34</v>
      </c>
      <c r="GV116" s="95">
        <f t="shared" si="141"/>
        <v>7.1047028867276488E-34</v>
      </c>
      <c r="GW116" s="95">
        <f t="shared" si="141"/>
        <v>6.8449309455656037E-35</v>
      </c>
      <c r="GX116" s="95">
        <f t="shared" si="141"/>
        <v>5.4183488665451331E-33</v>
      </c>
      <c r="GY116" s="95">
        <f t="shared" si="141"/>
        <v>6.8858877516029148E-31</v>
      </c>
      <c r="GZ116" s="95">
        <f t="shared" si="141"/>
        <v>7.6977170832678765E-29</v>
      </c>
      <c r="HA116" s="95">
        <f t="shared" si="141"/>
        <v>1.0422534735144164E-28</v>
      </c>
      <c r="HC116" s="95">
        <f t="shared" si="72"/>
        <v>0.18641391166694238</v>
      </c>
      <c r="HD116" s="95">
        <f t="shared" si="72"/>
        <v>0.1524242705980913</v>
      </c>
      <c r="HE116" s="95">
        <f t="shared" si="72"/>
        <v>6.4712674551402199E-2</v>
      </c>
      <c r="HF116" s="95">
        <f t="shared" si="72"/>
        <v>3.3181708583412149E-2</v>
      </c>
      <c r="HG116" s="95">
        <f t="shared" si="72"/>
        <v>6.5104839937212569E-2</v>
      </c>
      <c r="HH116" s="95">
        <f t="shared" si="72"/>
        <v>3.7217656011768734E-2</v>
      </c>
      <c r="HI116" s="95">
        <f t="shared" si="137"/>
        <v>9.0482178915031672E-2</v>
      </c>
      <c r="HJ116" s="95">
        <f t="shared" si="137"/>
        <v>6.5683733337822459E-2</v>
      </c>
      <c r="HK116" s="95">
        <f t="shared" si="137"/>
        <v>5.7653843682867141E-2</v>
      </c>
      <c r="HL116" s="95">
        <f t="shared" si="137"/>
        <v>5.4516489523658319E-2</v>
      </c>
      <c r="HM116" s="95">
        <f t="shared" si="137"/>
        <v>2.8309247625357723E-2</v>
      </c>
      <c r="HN116" s="95">
        <f t="shared" si="137"/>
        <v>0.11566683006965001</v>
      </c>
      <c r="HO116" s="95">
        <f t="shared" si="137"/>
        <v>0.33053019162112673</v>
      </c>
      <c r="HP116" s="95">
        <f t="shared" si="137"/>
        <v>0.48715652490301425</v>
      </c>
      <c r="HQ116" s="95">
        <f t="shared" si="137"/>
        <v>0.27791185372246796</v>
      </c>
      <c r="HS116" s="95">
        <f t="shared" si="142"/>
        <v>1.003596832694964E-11</v>
      </c>
      <c r="HT116" s="95">
        <f t="shared" si="142"/>
        <v>5.33755986045726E-10</v>
      </c>
      <c r="HU116" s="95">
        <f t="shared" si="142"/>
        <v>1.0231973119293843E-9</v>
      </c>
      <c r="HV116" s="95">
        <f t="shared" si="142"/>
        <v>1.0803919741839264E-9</v>
      </c>
      <c r="HW116" s="95">
        <f t="shared" si="142"/>
        <v>2.5100093076908407E-10</v>
      </c>
      <c r="HX116" s="95">
        <f t="shared" si="142"/>
        <v>6.2483811520496689E-11</v>
      </c>
      <c r="HY116" s="95">
        <f t="shared" si="142"/>
        <v>3.7447120013855827E-11</v>
      </c>
      <c r="HZ116" s="95">
        <f t="shared" si="142"/>
        <v>6.082784501492829E-12</v>
      </c>
      <c r="IA116" s="95">
        <f t="shared" si="142"/>
        <v>9.2563432230443024E-11</v>
      </c>
      <c r="IB116" s="95">
        <f t="shared" si="142"/>
        <v>7.2257643775499487E-10</v>
      </c>
      <c r="IC116" s="95">
        <f t="shared" si="142"/>
        <v>6.945648218561905E-10</v>
      </c>
      <c r="ID116" s="95">
        <f t="shared" si="142"/>
        <v>2.8192563976784028E-9</v>
      </c>
      <c r="IE116" s="95">
        <f t="shared" si="142"/>
        <v>5.4323748989734993E-9</v>
      </c>
      <c r="IF116" s="95">
        <f t="shared" si="142"/>
        <v>2.3335609158585782E-8</v>
      </c>
      <c r="IG116" s="95">
        <f t="shared" si="142"/>
        <v>1.0334125862091133E-7</v>
      </c>
      <c r="II116" s="95">
        <f t="shared" si="143"/>
        <v>5.9893659262818972E-75</v>
      </c>
      <c r="IJ116" s="95">
        <f t="shared" si="143"/>
        <v>4.216703397492709E-50</v>
      </c>
      <c r="IK116" s="95">
        <f t="shared" si="143"/>
        <v>1.5549595098165185E-51</v>
      </c>
      <c r="IL116" s="95">
        <f t="shared" si="143"/>
        <v>3.4709058179143423E-53</v>
      </c>
      <c r="IM116" s="95">
        <f t="shared" si="143"/>
        <v>3.4609147336726526E-58</v>
      </c>
      <c r="IN116" s="95">
        <f t="shared" si="143"/>
        <v>4.063074947746975E-58</v>
      </c>
      <c r="IO116" s="95">
        <f t="shared" si="143"/>
        <v>8.8708005358601119E-61</v>
      </c>
      <c r="IP116" s="95">
        <f t="shared" si="143"/>
        <v>3.2025837338567022E-70</v>
      </c>
      <c r="IQ116" s="95">
        <f t="shared" si="143"/>
        <v>7.4816911260047559E-54</v>
      </c>
      <c r="IR116" s="95">
        <f t="shared" si="143"/>
        <v>2.9399965811257704E-48</v>
      </c>
      <c r="IS116" s="95">
        <f t="shared" si="143"/>
        <v>1.2639068975654949E-43</v>
      </c>
      <c r="IT116" s="95">
        <f t="shared" si="143"/>
        <v>5.7599890667091352E-43</v>
      </c>
      <c r="IU116" s="95">
        <f t="shared" si="143"/>
        <v>3.4873578283833781E-45</v>
      </c>
      <c r="IV116" s="95">
        <f t="shared" si="143"/>
        <v>8.2985351897322435E-42</v>
      </c>
      <c r="IW116" s="95">
        <f t="shared" si="143"/>
        <v>3.0526741534597849E-27</v>
      </c>
      <c r="IY116" s="95">
        <f t="shared" si="144"/>
        <v>0.18641391167697835</v>
      </c>
      <c r="IZ116" s="95">
        <f t="shared" si="144"/>
        <v>0.15242427113184728</v>
      </c>
      <c r="JA116" s="95">
        <f t="shared" si="144"/>
        <v>6.4712675574599518E-2</v>
      </c>
      <c r="JB116" s="95">
        <f t="shared" si="144"/>
        <v>3.3181709663804126E-2</v>
      </c>
      <c r="JC116" s="95">
        <f t="shared" si="144"/>
        <v>6.5104840188213497E-2</v>
      </c>
      <c r="JD116" s="95">
        <f t="shared" si="144"/>
        <v>3.7217656074252543E-2</v>
      </c>
      <c r="JE116" s="95">
        <f t="shared" si="144"/>
        <v>9.0482178952478787E-2</v>
      </c>
      <c r="JF116" s="95">
        <f t="shared" si="144"/>
        <v>6.5683733343905246E-2</v>
      </c>
      <c r="JG116" s="95">
        <f t="shared" si="144"/>
        <v>5.765384377543057E-2</v>
      </c>
      <c r="JH116" s="95">
        <f t="shared" si="144"/>
        <v>5.4516490246234756E-2</v>
      </c>
      <c r="JI116" s="95">
        <f t="shared" si="144"/>
        <v>2.8309248319922545E-2</v>
      </c>
      <c r="JJ116" s="95">
        <f t="shared" si="144"/>
        <v>0.1156668328889064</v>
      </c>
      <c r="JK116" s="95">
        <f t="shared" si="144"/>
        <v>0.33053019705350162</v>
      </c>
      <c r="JL116" s="95">
        <f t="shared" si="144"/>
        <v>0.48715654823862342</v>
      </c>
      <c r="JM116" s="95">
        <f t="shared" si="144"/>
        <v>0.27791195706372657</v>
      </c>
    </row>
    <row r="117" spans="2:273" x14ac:dyDescent="0.25">
      <c r="B117" s="2">
        <v>90</v>
      </c>
      <c r="C117" s="37">
        <v>59.5</v>
      </c>
      <c r="D117" s="37">
        <v>59.432000000000002</v>
      </c>
      <c r="E117" s="37">
        <v>60.744</v>
      </c>
      <c r="F117" s="37">
        <v>61.442</v>
      </c>
      <c r="G117" s="37">
        <v>63.07</v>
      </c>
      <c r="H117" s="37">
        <v>62.673999999999999</v>
      </c>
      <c r="I117" s="37">
        <v>62.442</v>
      </c>
      <c r="J117" s="37">
        <v>61.395000000000003</v>
      </c>
      <c r="K117" s="37">
        <v>59.14</v>
      </c>
      <c r="L117" s="37">
        <v>59.93</v>
      </c>
      <c r="M117" s="37">
        <v>58.651000000000003</v>
      </c>
      <c r="N117" s="37">
        <v>58.534999999999997</v>
      </c>
      <c r="O117" s="37">
        <v>74.558000000000007</v>
      </c>
      <c r="P117" s="37">
        <v>101.651</v>
      </c>
      <c r="Q117" s="37">
        <v>69.86</v>
      </c>
      <c r="S117" s="4">
        <f t="shared" si="145"/>
        <v>72.854622239791311</v>
      </c>
      <c r="T117" s="4">
        <f t="shared" si="145"/>
        <v>71.028988809662195</v>
      </c>
      <c r="U117" s="4">
        <f t="shared" si="145"/>
        <v>65.580817173080064</v>
      </c>
      <c r="V117" s="4">
        <f t="shared" si="145"/>
        <v>65.422315199114308</v>
      </c>
      <c r="W117" s="4">
        <f t="shared" si="145"/>
        <v>68.084285480478997</v>
      </c>
      <c r="X117" s="4">
        <f t="shared" si="145"/>
        <v>66.360240902943886</v>
      </c>
      <c r="Y117" s="4">
        <f t="shared" si="145"/>
        <v>68.388509374016991</v>
      </c>
      <c r="Z117" s="4">
        <f t="shared" si="145"/>
        <v>66.044955171810045</v>
      </c>
      <c r="AA117" s="4">
        <f t="shared" si="145"/>
        <v>63.586363749899427</v>
      </c>
      <c r="AB117" s="4">
        <f t="shared" si="145"/>
        <v>62.873763720947096</v>
      </c>
      <c r="AC117" s="4">
        <f t="shared" si="145"/>
        <v>61.436360344426404</v>
      </c>
      <c r="AD117" s="4">
        <f t="shared" si="145"/>
        <v>65.029580841522332</v>
      </c>
      <c r="AE117" s="4">
        <f t="shared" si="145"/>
        <v>81.030963324233781</v>
      </c>
      <c r="AF117" s="4">
        <f t="shared" si="145"/>
        <v>99.823435302110695</v>
      </c>
      <c r="AG117" s="4">
        <f t="shared" si="145"/>
        <v>71.827797891880778</v>
      </c>
      <c r="AI117" s="4">
        <f t="shared" si="146"/>
        <v>-13.354622239791311</v>
      </c>
      <c r="AJ117" s="4">
        <f t="shared" si="146"/>
        <v>-11.596988809662193</v>
      </c>
      <c r="AK117" s="4">
        <f t="shared" si="146"/>
        <v>-4.836817173080064</v>
      </c>
      <c r="AL117" s="4">
        <f t="shared" si="146"/>
        <v>-3.9803151991143082</v>
      </c>
      <c r="AM117" s="4">
        <f t="shared" si="146"/>
        <v>-5.0142854804789962</v>
      </c>
      <c r="AN117" s="4">
        <f t="shared" si="146"/>
        <v>-3.6862409029438865</v>
      </c>
      <c r="AO117" s="4">
        <f t="shared" si="146"/>
        <v>-5.9465093740169905</v>
      </c>
      <c r="AP117" s="4">
        <f t="shared" si="146"/>
        <v>-4.649955171810042</v>
      </c>
      <c r="AQ117" s="4">
        <f t="shared" si="146"/>
        <v>-4.446363749899426</v>
      </c>
      <c r="AR117" s="4">
        <f t="shared" si="146"/>
        <v>-2.9437637209470964</v>
      </c>
      <c r="AS117" s="4">
        <f t="shared" si="146"/>
        <v>-2.785360344426401</v>
      </c>
      <c r="AT117" s="4">
        <f t="shared" si="146"/>
        <v>-6.4945808415223354</v>
      </c>
      <c r="AU117" s="4">
        <f t="shared" si="146"/>
        <v>-6.4729633242337741</v>
      </c>
      <c r="AV117" s="4">
        <f t="shared" si="146"/>
        <v>1.8275646978893008</v>
      </c>
      <c r="AW117" s="4">
        <f t="shared" si="146"/>
        <v>-1.9677978918807781</v>
      </c>
      <c r="AY117" s="2">
        <f t="shared" si="138"/>
        <v>63.102349136106959</v>
      </c>
      <c r="AZ117" s="2">
        <f t="shared" si="138"/>
        <v>63.622765573159363</v>
      </c>
      <c r="BA117" s="2">
        <f t="shared" si="138"/>
        <v>63.671461227533854</v>
      </c>
      <c r="BB117" s="2">
        <f t="shared" si="138"/>
        <v>64.658666278550527</v>
      </c>
      <c r="BC117" s="2">
        <f t="shared" si="138"/>
        <v>66.210917162012223</v>
      </c>
      <c r="BD117" s="2">
        <f t="shared" si="138"/>
        <v>65.534026692651835</v>
      </c>
      <c r="BE117" s="2">
        <f t="shared" si="138"/>
        <v>65.560462631716575</v>
      </c>
      <c r="BF117" s="2">
        <f t="shared" si="138"/>
        <v>64.321782655501181</v>
      </c>
      <c r="BG117" s="2">
        <f t="shared" si="138"/>
        <v>62.152951530010924</v>
      </c>
      <c r="BH117" s="2">
        <f t="shared" si="138"/>
        <v>61.565152276284621</v>
      </c>
      <c r="BI117" s="2">
        <f t="shared" si="138"/>
        <v>60.959575808591595</v>
      </c>
      <c r="BJ117" s="2">
        <f t="shared" si="138"/>
        <v>61.009268406618027</v>
      </c>
      <c r="BK117" s="2">
        <f t="shared" si="138"/>
        <v>59.973704314842614</v>
      </c>
      <c r="BL117" s="2">
        <f t="shared" si="138"/>
        <v>59.923264612891693</v>
      </c>
      <c r="BM117" s="2">
        <f t="shared" si="138"/>
        <v>60.764035014745616</v>
      </c>
      <c r="BO117" s="2" t="str">
        <f t="shared" si="94"/>
        <v/>
      </c>
      <c r="BP117" s="2" t="str">
        <f t="shared" si="95"/>
        <v/>
      </c>
      <c r="BQ117" s="2" t="str">
        <f t="shared" si="96"/>
        <v/>
      </c>
      <c r="BR117" s="2" t="str">
        <f t="shared" si="97"/>
        <v/>
      </c>
      <c r="BS117" s="2" t="str">
        <f t="shared" si="98"/>
        <v/>
      </c>
      <c r="BT117" s="2" t="str">
        <f t="shared" si="99"/>
        <v/>
      </c>
      <c r="BU117" s="2" t="str">
        <f t="shared" si="100"/>
        <v/>
      </c>
      <c r="BV117" s="2" t="str">
        <f t="shared" si="101"/>
        <v/>
      </c>
      <c r="BW117" s="2" t="str">
        <f t="shared" si="102"/>
        <v/>
      </c>
      <c r="BX117" s="2" t="str">
        <f t="shared" si="103"/>
        <v/>
      </c>
      <c r="BY117" s="2" t="str">
        <f t="shared" si="104"/>
        <v/>
      </c>
      <c r="BZ117" s="2" t="str">
        <f t="shared" si="105"/>
        <v/>
      </c>
      <c r="CA117" s="2" t="str">
        <f t="shared" si="106"/>
        <v/>
      </c>
      <c r="CB117" s="2" t="str">
        <f t="shared" si="107"/>
        <v/>
      </c>
      <c r="CC117" s="2" t="str">
        <f t="shared" si="108"/>
        <v/>
      </c>
      <c r="CE117" s="2" t="str">
        <f t="shared" si="139"/>
        <v/>
      </c>
      <c r="CF117" s="2" t="str">
        <f t="shared" si="139"/>
        <v/>
      </c>
      <c r="CG117" s="2" t="str">
        <f t="shared" si="139"/>
        <v/>
      </c>
      <c r="CH117" s="2">
        <f t="shared" si="139"/>
        <v>61.442</v>
      </c>
      <c r="CI117" s="2" t="str">
        <f t="shared" si="139"/>
        <v/>
      </c>
      <c r="CJ117" s="2">
        <f t="shared" si="139"/>
        <v>62.673999999999999</v>
      </c>
      <c r="CK117" s="2" t="str">
        <f t="shared" si="139"/>
        <v/>
      </c>
      <c r="CL117" s="2" t="str">
        <f t="shared" si="139"/>
        <v/>
      </c>
      <c r="CM117" s="2" t="str">
        <f t="shared" si="139"/>
        <v/>
      </c>
      <c r="CN117" s="2" t="str">
        <f t="shared" si="139"/>
        <v/>
      </c>
      <c r="CO117" s="2">
        <f t="shared" si="139"/>
        <v>58.651000000000003</v>
      </c>
      <c r="CP117" s="2" t="str">
        <f t="shared" si="139"/>
        <v/>
      </c>
      <c r="CQ117" s="2" t="str">
        <f t="shared" si="139"/>
        <v/>
      </c>
      <c r="CR117" s="2" t="str">
        <f t="shared" si="139"/>
        <v/>
      </c>
      <c r="CS117" s="2" t="str">
        <f t="shared" si="139"/>
        <v/>
      </c>
      <c r="CU117" s="2" t="str">
        <f t="shared" si="109"/>
        <v/>
      </c>
      <c r="CV117" s="2" t="str">
        <f t="shared" si="110"/>
        <v/>
      </c>
      <c r="CW117" s="2" t="str">
        <f t="shared" si="111"/>
        <v/>
      </c>
      <c r="CX117" s="2">
        <f t="shared" si="112"/>
        <v>61.442</v>
      </c>
      <c r="CY117" s="2" t="str">
        <f t="shared" si="113"/>
        <v/>
      </c>
      <c r="CZ117" s="2">
        <f t="shared" si="114"/>
        <v>62.673999999999999</v>
      </c>
      <c r="DA117" s="2" t="str">
        <f t="shared" si="115"/>
        <v/>
      </c>
      <c r="DB117" s="2" t="str">
        <f t="shared" si="116"/>
        <v/>
      </c>
      <c r="DC117" s="2" t="str">
        <f t="shared" si="117"/>
        <v/>
      </c>
      <c r="DD117" s="2" t="str">
        <f t="shared" si="118"/>
        <v/>
      </c>
      <c r="DE117" s="2">
        <f t="shared" si="119"/>
        <v>58.651000000000003</v>
      </c>
      <c r="DF117" s="2" t="str">
        <f t="shared" si="120"/>
        <v/>
      </c>
      <c r="DG117" s="2" t="str">
        <f t="shared" si="121"/>
        <v/>
      </c>
      <c r="DH117" s="2" t="str">
        <f t="shared" si="122"/>
        <v/>
      </c>
      <c r="DI117" s="2" t="str">
        <f t="shared" si="123"/>
        <v/>
      </c>
      <c r="DK117" s="2">
        <f t="shared" si="147"/>
        <v>89.125829455909937</v>
      </c>
      <c r="DL117" s="2">
        <f t="shared" si="147"/>
        <v>91.042740728736192</v>
      </c>
      <c r="DM117" s="2">
        <f t="shared" si="147"/>
        <v>88.77968076601033</v>
      </c>
      <c r="DN117" s="2">
        <f t="shared" si="147"/>
        <v>92.124968891573531</v>
      </c>
      <c r="DO117" s="2">
        <f t="shared" si="147"/>
        <v>89.655978148718376</v>
      </c>
      <c r="DP117" s="2">
        <f t="shared" si="147"/>
        <v>87.344975852848236</v>
      </c>
      <c r="DQ117" s="2">
        <f t="shared" si="147"/>
        <v>87.339289900872416</v>
      </c>
      <c r="DR117" s="2">
        <f t="shared" si="147"/>
        <v>84.968709000302042</v>
      </c>
      <c r="DS117" s="2">
        <f t="shared" si="147"/>
        <v>83.801388100271822</v>
      </c>
      <c r="DT117" s="2">
        <f t="shared" si="147"/>
        <v>81.88893536695862</v>
      </c>
      <c r="DU117" s="2">
        <f t="shared" si="147"/>
        <v>81.378153729990927</v>
      </c>
      <c r="DV117" s="2">
        <f t="shared" si="147"/>
        <v>84.075326185442464</v>
      </c>
      <c r="DW117" s="2">
        <f t="shared" si="147"/>
        <v>83.161898218060998</v>
      </c>
      <c r="DX117" s="2">
        <f t="shared" si="147"/>
        <v>83.563815503875958</v>
      </c>
      <c r="DY117" s="2">
        <f t="shared" si="147"/>
        <v>76.402348615822277</v>
      </c>
      <c r="EA117" s="2">
        <f t="shared" ref="EA117:EK159" si="151">CE$228*$B117+CE$229</f>
        <v>62.10027360993589</v>
      </c>
      <c r="EB117" s="2">
        <f t="shared" si="151"/>
        <v>62.484644131476678</v>
      </c>
      <c r="EC117" s="2">
        <f t="shared" si="151"/>
        <v>62.652847939593542</v>
      </c>
      <c r="ED117" s="2">
        <f t="shared" si="151"/>
        <v>63.545651821143046</v>
      </c>
      <c r="EE117" s="2">
        <f t="shared" si="150"/>
        <v>65.269665314048879</v>
      </c>
      <c r="EF117" s="2">
        <f t="shared" si="150"/>
        <v>64.707864687063662</v>
      </c>
      <c r="EG117" s="2">
        <f t="shared" si="150"/>
        <v>64.675436194844849</v>
      </c>
      <c r="EH117" s="2">
        <f t="shared" si="150"/>
        <v>63.450631558704195</v>
      </c>
      <c r="EI117" s="2">
        <f t="shared" si="150"/>
        <v>61.251675161172614</v>
      </c>
      <c r="EJ117" s="2">
        <f t="shared" si="150"/>
        <v>60.717585365480289</v>
      </c>
      <c r="EK117" s="2">
        <f t="shared" si="150"/>
        <v>60.138814066056497</v>
      </c>
      <c r="EL117" s="2">
        <f t="shared" si="150"/>
        <v>60.060031556630349</v>
      </c>
      <c r="EM117" s="2">
        <f t="shared" si="134"/>
        <v>58.956580116849807</v>
      </c>
      <c r="EN117" s="2">
        <f t="shared" si="134"/>
        <v>58.80028123960065</v>
      </c>
      <c r="EO117" s="2">
        <f t="shared" si="134"/>
        <v>60.013943524995746</v>
      </c>
      <c r="EQ117" s="2">
        <f t="shared" si="148"/>
        <v>62.044541048958145</v>
      </c>
      <c r="ER117" s="2">
        <f t="shared" si="148"/>
        <v>62.463204846243741</v>
      </c>
      <c r="ES117" s="2">
        <f t="shared" si="148"/>
        <v>62.632160293129793</v>
      </c>
      <c r="ET117" s="2">
        <f t="shared" si="148"/>
        <v>63.496070317586351</v>
      </c>
      <c r="EU117" s="2">
        <f t="shared" si="148"/>
        <v>65.05867660810479</v>
      </c>
      <c r="EV117" s="2">
        <f t="shared" si="148"/>
        <v>64.394637291578817</v>
      </c>
      <c r="EW117" s="2">
        <f t="shared" si="148"/>
        <v>64.310301872300116</v>
      </c>
      <c r="EX117" s="2">
        <f t="shared" si="148"/>
        <v>62.995664832813489</v>
      </c>
      <c r="EY117" s="2">
        <f t="shared" si="148"/>
        <v>60.868109257719389</v>
      </c>
      <c r="EZ117" s="2">
        <f t="shared" si="148"/>
        <v>60.530996403310759</v>
      </c>
      <c r="FA117" s="2">
        <f t="shared" si="148"/>
        <v>59.717437445790559</v>
      </c>
      <c r="FB117" s="2">
        <f t="shared" si="148"/>
        <v>59.189195142053663</v>
      </c>
      <c r="FC117" s="2">
        <f t="shared" si="148"/>
        <v>58.462882238326124</v>
      </c>
      <c r="FD117" s="2">
        <f t="shared" si="148"/>
        <v>58.562625614284975</v>
      </c>
      <c r="FE117" s="2">
        <f t="shared" si="148"/>
        <v>60.35340898759835</v>
      </c>
      <c r="FG117" s="2">
        <f t="shared" si="149"/>
        <v>0.96291853893934976</v>
      </c>
      <c r="FH117" s="2">
        <f t="shared" si="149"/>
        <v>0.96014521671495268</v>
      </c>
      <c r="FI117" s="2">
        <f t="shared" si="149"/>
        <v>0.96101063648926977</v>
      </c>
      <c r="FJ117" s="2">
        <f t="shared" si="149"/>
        <v>0.96105090390097203</v>
      </c>
      <c r="FK117" s="2">
        <f t="shared" si="149"/>
        <v>0.96138418566410577</v>
      </c>
      <c r="FL117" s="2">
        <f t="shared" si="149"/>
        <v>0.96347811564065544</v>
      </c>
      <c r="FM117" s="2">
        <f t="shared" si="149"/>
        <v>0.96091944653314765</v>
      </c>
      <c r="FN117" s="2">
        <f t="shared" si="149"/>
        <v>0.95947331589935969</v>
      </c>
      <c r="FO117" s="2">
        <f t="shared" si="149"/>
        <v>0.95999263129211199</v>
      </c>
      <c r="FP117" s="2">
        <f t="shared" si="149"/>
        <v>0.95994649239435792</v>
      </c>
      <c r="FQ117" s="2">
        <f t="shared" si="149"/>
        <v>0.96131344157650278</v>
      </c>
      <c r="FR117" s="2">
        <f t="shared" si="149"/>
        <v>0.96041154700784603</v>
      </c>
      <c r="FS117" s="2">
        <f t="shared" si="149"/>
        <v>0.95794832171777733</v>
      </c>
      <c r="FT117" s="2">
        <f t="shared" si="149"/>
        <v>0.95463923874847922</v>
      </c>
      <c r="FU117" s="2">
        <f t="shared" si="149"/>
        <v>0.95425404099985911</v>
      </c>
      <c r="FW117" s="2">
        <f t="shared" si="140"/>
        <v>1.2841788102328404E-3</v>
      </c>
      <c r="FX117" s="2">
        <f t="shared" si="140"/>
        <v>2.5798077654646005E-3</v>
      </c>
      <c r="FY117" s="2">
        <f t="shared" si="140"/>
        <v>2.6728276234255269E-3</v>
      </c>
      <c r="FZ117" s="2">
        <f t="shared" si="140"/>
        <v>2.5031433982458363E-3</v>
      </c>
      <c r="GA117" s="2">
        <f t="shared" si="140"/>
        <v>2.1113964148253982E-3</v>
      </c>
      <c r="GB117" s="2">
        <f t="shared" si="140"/>
        <v>1.8770728445874267E-3</v>
      </c>
      <c r="GC117" s="2">
        <f t="shared" si="140"/>
        <v>1.8883726043546457E-3</v>
      </c>
      <c r="GD117" s="2">
        <f t="shared" si="140"/>
        <v>1.9896622769321605E-3</v>
      </c>
      <c r="GE117" s="2">
        <f t="shared" si="140"/>
        <v>2.2898567504549315E-3</v>
      </c>
      <c r="GF117" s="2">
        <f t="shared" si="140"/>
        <v>2.2504948669086144E-3</v>
      </c>
      <c r="GG117" s="2">
        <f t="shared" si="140"/>
        <v>2.1719578310481265E-3</v>
      </c>
      <c r="GH117" s="2">
        <f t="shared" si="140"/>
        <v>1.7127355870908895E-3</v>
      </c>
      <c r="GI117" s="2">
        <f t="shared" si="140"/>
        <v>1.5192520584184422E-3</v>
      </c>
      <c r="GJ117" s="2">
        <f t="shared" si="140"/>
        <v>1.3018510047454889E-3</v>
      </c>
      <c r="GK117" s="2">
        <f t="shared" si="140"/>
        <v>1.1435106954344383E-3</v>
      </c>
      <c r="GM117" s="95">
        <f t="shared" si="141"/>
        <v>1.078170968794037E-27</v>
      </c>
      <c r="GN117" s="95">
        <f t="shared" si="141"/>
        <v>8.052675269153003E-29</v>
      </c>
      <c r="GO117" s="95">
        <f t="shared" si="141"/>
        <v>1.4597177447911623E-33</v>
      </c>
      <c r="GP117" s="95">
        <f t="shared" si="141"/>
        <v>5.7143724482531633E-40</v>
      </c>
      <c r="GQ117" s="95">
        <f t="shared" si="141"/>
        <v>3.8547099353510448E-36</v>
      </c>
      <c r="GR117" s="95">
        <f t="shared" si="141"/>
        <v>6.0434494662820928E-38</v>
      </c>
      <c r="GS117" s="95">
        <f t="shared" si="141"/>
        <v>4.5819665890006756E-35</v>
      </c>
      <c r="GT117" s="95">
        <f t="shared" si="141"/>
        <v>3.9630832087277792E-37</v>
      </c>
      <c r="GU117" s="95">
        <f t="shared" si="141"/>
        <v>7.3660008391508297E-37</v>
      </c>
      <c r="GV117" s="95">
        <f t="shared" si="141"/>
        <v>1.8083722128959607E-36</v>
      </c>
      <c r="GW117" s="95">
        <f t="shared" si="141"/>
        <v>1.5900886216636E-37</v>
      </c>
      <c r="GX117" s="95">
        <f t="shared" si="141"/>
        <v>1.62793626291737E-35</v>
      </c>
      <c r="GY117" s="95">
        <f t="shared" si="141"/>
        <v>2.5880671558947016E-33</v>
      </c>
      <c r="GZ117" s="95">
        <f t="shared" si="141"/>
        <v>3.5186661890998623E-31</v>
      </c>
      <c r="HA117" s="95">
        <f t="shared" si="141"/>
        <v>6.4530337028594847E-31</v>
      </c>
      <c r="HC117" s="95">
        <f t="shared" si="72"/>
        <v>9.0197557126989306E-2</v>
      </c>
      <c r="HD117" s="95">
        <f t="shared" si="72"/>
        <v>6.8349494815694758E-2</v>
      </c>
      <c r="HE117" s="95">
        <f t="shared" si="72"/>
        <v>2.0987860276726323E-2</v>
      </c>
      <c r="HF117" s="95">
        <f t="shared" si="72"/>
        <v>9.0659609501647972E-3</v>
      </c>
      <c r="HG117" s="95">
        <f t="shared" si="72"/>
        <v>2.0410930051298192E-2</v>
      </c>
      <c r="HH117" s="95">
        <f t="shared" si="72"/>
        <v>9.9999435637991626E-3</v>
      </c>
      <c r="HI117" s="95">
        <f t="shared" si="137"/>
        <v>3.1363267694687842E-2</v>
      </c>
      <c r="HJ117" s="95">
        <f t="shared" si="137"/>
        <v>2.1012130943203047E-2</v>
      </c>
      <c r="HK117" s="95">
        <f t="shared" si="137"/>
        <v>1.7783340950285501E-2</v>
      </c>
      <c r="HL117" s="95">
        <f t="shared" si="137"/>
        <v>1.6581100402131812E-2</v>
      </c>
      <c r="HM117" s="95">
        <f t="shared" si="137"/>
        <v>6.4895660361407688E-3</v>
      </c>
      <c r="HN117" s="95">
        <f t="shared" si="137"/>
        <v>4.4497063868725525E-2</v>
      </c>
      <c r="HO117" s="95">
        <f t="shared" si="137"/>
        <v>0.18715704790373636</v>
      </c>
      <c r="HP117" s="95">
        <f t="shared" si="137"/>
        <v>0.33137322831761767</v>
      </c>
      <c r="HQ117" s="95">
        <f t="shared" si="137"/>
        <v>0.15827478073579862</v>
      </c>
      <c r="HS117" s="95">
        <f t="shared" si="142"/>
        <v>3.1513564798936885E-11</v>
      </c>
      <c r="HT117" s="95">
        <f t="shared" si="142"/>
        <v>1.5204772382912072E-9</v>
      </c>
      <c r="HU117" s="95">
        <f t="shared" si="142"/>
        <v>2.8662198917899615E-9</v>
      </c>
      <c r="HV117" s="95">
        <f t="shared" si="142"/>
        <v>3.0221590383563653E-9</v>
      </c>
      <c r="HW117" s="95">
        <f t="shared" si="142"/>
        <v>7.2882865519308428E-10</v>
      </c>
      <c r="HX117" s="95">
        <f t="shared" si="142"/>
        <v>1.9281504806344049E-10</v>
      </c>
      <c r="HY117" s="95">
        <f t="shared" si="142"/>
        <v>1.1724901735428906E-10</v>
      </c>
      <c r="HZ117" s="95">
        <f t="shared" si="142"/>
        <v>2.132523690040388E-11</v>
      </c>
      <c r="IA117" s="95">
        <f t="shared" si="142"/>
        <v>2.8838878474162035E-10</v>
      </c>
      <c r="IB117" s="95">
        <f t="shared" si="142"/>
        <v>2.0248143294233743E-9</v>
      </c>
      <c r="IC117" s="95">
        <f t="shared" si="142"/>
        <v>1.9460225107897198E-9</v>
      </c>
      <c r="ID117" s="95">
        <f t="shared" si="142"/>
        <v>7.0160280049445387E-9</v>
      </c>
      <c r="IE117" s="95">
        <f t="shared" si="142"/>
        <v>1.2576334614118121E-8</v>
      </c>
      <c r="IF117" s="95">
        <f t="shared" si="142"/>
        <v>4.9135373150896146E-8</v>
      </c>
      <c r="IG117" s="95">
        <f t="shared" si="142"/>
        <v>2.0184754207886028E-7</v>
      </c>
      <c r="II117" s="95">
        <f t="shared" si="143"/>
        <v>5.7352209868064382E-73</v>
      </c>
      <c r="IJ117" s="95">
        <f t="shared" si="143"/>
        <v>1.2165323496150368E-48</v>
      </c>
      <c r="IK117" s="95">
        <f t="shared" si="143"/>
        <v>5.0559242150897603E-50</v>
      </c>
      <c r="IL117" s="95">
        <f t="shared" si="143"/>
        <v>1.2182467240839513E-51</v>
      </c>
      <c r="IM117" s="95">
        <f t="shared" si="143"/>
        <v>1.5429253765699292E-56</v>
      </c>
      <c r="IN117" s="95">
        <f t="shared" si="143"/>
        <v>1.6815596208888744E-56</v>
      </c>
      <c r="IO117" s="95">
        <f t="shared" si="143"/>
        <v>4.3907302279933561E-59</v>
      </c>
      <c r="IP117" s="95">
        <f t="shared" si="143"/>
        <v>3.0672796633957158E-68</v>
      </c>
      <c r="IQ117" s="95">
        <f t="shared" si="143"/>
        <v>2.6107600677891417E-52</v>
      </c>
      <c r="IR117" s="95">
        <f t="shared" si="143"/>
        <v>6.9533307418812455E-47</v>
      </c>
      <c r="IS117" s="95">
        <f t="shared" si="143"/>
        <v>2.1491060592288167E-42</v>
      </c>
      <c r="IT117" s="95">
        <f t="shared" si="143"/>
        <v>8.4605437316899779E-42</v>
      </c>
      <c r="IU117" s="95">
        <f t="shared" si="143"/>
        <v>5.61917819204714E-44</v>
      </c>
      <c r="IV117" s="95">
        <f t="shared" si="143"/>
        <v>1.0171685249362876E-40</v>
      </c>
      <c r="IW117" s="95">
        <f t="shared" si="143"/>
        <v>1.4686810139686927E-26</v>
      </c>
      <c r="IY117" s="95">
        <f t="shared" si="144"/>
        <v>9.0197557158502875E-2</v>
      </c>
      <c r="IZ117" s="95">
        <f t="shared" si="144"/>
        <v>6.8349496336172003E-2</v>
      </c>
      <c r="JA117" s="95">
        <f t="shared" si="144"/>
        <v>2.0987863142946216E-2</v>
      </c>
      <c r="JB117" s="95">
        <f t="shared" si="144"/>
        <v>9.0659639723238358E-3</v>
      </c>
      <c r="JC117" s="95">
        <f t="shared" si="144"/>
        <v>2.0410930780126846E-2</v>
      </c>
      <c r="JD117" s="95">
        <f t="shared" si="144"/>
        <v>9.9999437566142112E-3</v>
      </c>
      <c r="JE117" s="95">
        <f t="shared" si="144"/>
        <v>3.1363267811936858E-2</v>
      </c>
      <c r="JF117" s="95">
        <f t="shared" si="144"/>
        <v>2.1012130964528284E-2</v>
      </c>
      <c r="JG117" s="95">
        <f t="shared" si="144"/>
        <v>1.7783341238674286E-2</v>
      </c>
      <c r="JH117" s="95">
        <f t="shared" si="144"/>
        <v>1.6581102426946142E-2</v>
      </c>
      <c r="JI117" s="95">
        <f t="shared" si="144"/>
        <v>6.4895679821632794E-3</v>
      </c>
      <c r="JJ117" s="95">
        <f t="shared" si="144"/>
        <v>4.4497070884753527E-2</v>
      </c>
      <c r="JK117" s="95">
        <f t="shared" si="144"/>
        <v>0.18715706048007097</v>
      </c>
      <c r="JL117" s="95">
        <f t="shared" si="144"/>
        <v>0.33137327745299083</v>
      </c>
      <c r="JM117" s="95">
        <f t="shared" si="144"/>
        <v>0.15827498258334069</v>
      </c>
    </row>
    <row r="118" spans="2:273" x14ac:dyDescent="0.25">
      <c r="B118" s="2">
        <v>91</v>
      </c>
      <c r="C118" s="37">
        <v>60.704999999999998</v>
      </c>
      <c r="D118" s="37">
        <v>59.682000000000002</v>
      </c>
      <c r="E118" s="37">
        <v>59.884</v>
      </c>
      <c r="F118" s="37">
        <v>61.512</v>
      </c>
      <c r="G118" s="37">
        <v>62.814</v>
      </c>
      <c r="H118" s="37">
        <v>63.372</v>
      </c>
      <c r="I118" s="37">
        <v>62.465000000000003</v>
      </c>
      <c r="J118" s="37">
        <v>61.302</v>
      </c>
      <c r="K118" s="37">
        <v>59.418999999999997</v>
      </c>
      <c r="L118" s="37">
        <v>59.302</v>
      </c>
      <c r="M118" s="37">
        <v>58.698</v>
      </c>
      <c r="N118" s="37">
        <v>58.558</v>
      </c>
      <c r="O118" s="37">
        <v>61.162999999999997</v>
      </c>
      <c r="P118" s="37">
        <v>76</v>
      </c>
      <c r="Q118" s="37">
        <v>60.512</v>
      </c>
      <c r="S118" s="4">
        <f t="shared" si="145"/>
        <v>66.359498085298185</v>
      </c>
      <c r="T118" s="4">
        <f t="shared" si="145"/>
        <v>65.823915459134739</v>
      </c>
      <c r="U118" s="4">
        <f t="shared" si="145"/>
        <v>63.928188486387903</v>
      </c>
      <c r="V118" s="4">
        <f t="shared" si="145"/>
        <v>64.634893108673083</v>
      </c>
      <c r="W118" s="4">
        <f t="shared" si="145"/>
        <v>66.436255352485503</v>
      </c>
      <c r="X118" s="4">
        <f t="shared" si="145"/>
        <v>65.527778530280969</v>
      </c>
      <c r="Y118" s="4">
        <f t="shared" si="145"/>
        <v>66.031270147437041</v>
      </c>
      <c r="Z118" s="4">
        <f t="shared" si="145"/>
        <v>64.503138179032533</v>
      </c>
      <c r="AA118" s="4">
        <f t="shared" si="145"/>
        <v>62.260915505254857</v>
      </c>
      <c r="AB118" s="4">
        <f t="shared" si="145"/>
        <v>61.65358886048233</v>
      </c>
      <c r="AC118" s="4">
        <f t="shared" si="145"/>
        <v>60.841319072704742</v>
      </c>
      <c r="AD118" s="4">
        <f t="shared" si="145"/>
        <v>61.828142419745951</v>
      </c>
      <c r="AE118" s="4">
        <f t="shared" si="145"/>
        <v>68.273829642747558</v>
      </c>
      <c r="AF118" s="4">
        <f t="shared" si="145"/>
        <v>79.382677549975838</v>
      </c>
      <c r="AG118" s="4">
        <f t="shared" si="145"/>
        <v>65.024737831788087</v>
      </c>
      <c r="AI118" s="4">
        <f t="shared" si="146"/>
        <v>-5.6544980852981865</v>
      </c>
      <c r="AJ118" s="4">
        <f t="shared" si="146"/>
        <v>-6.1419154591347365</v>
      </c>
      <c r="AK118" s="4">
        <f t="shared" si="146"/>
        <v>-4.0441884863879025</v>
      </c>
      <c r="AL118" s="4">
        <f t="shared" si="146"/>
        <v>-3.1228931086730825</v>
      </c>
      <c r="AM118" s="4">
        <f t="shared" si="146"/>
        <v>-3.622255352485503</v>
      </c>
      <c r="AN118" s="4">
        <f t="shared" si="146"/>
        <v>-2.1557785302809691</v>
      </c>
      <c r="AO118" s="4">
        <f t="shared" si="146"/>
        <v>-3.566270147437038</v>
      </c>
      <c r="AP118" s="4">
        <f t="shared" si="146"/>
        <v>-3.2011381790325331</v>
      </c>
      <c r="AQ118" s="4">
        <f t="shared" si="146"/>
        <v>-2.8419155052548604</v>
      </c>
      <c r="AR118" s="4">
        <f t="shared" si="146"/>
        <v>-2.3515888604823303</v>
      </c>
      <c r="AS118" s="4">
        <f t="shared" si="146"/>
        <v>-2.1433190727047418</v>
      </c>
      <c r="AT118" s="4">
        <f t="shared" si="146"/>
        <v>-3.2701424197459517</v>
      </c>
      <c r="AU118" s="4">
        <f t="shared" si="146"/>
        <v>-7.1108296427475608</v>
      </c>
      <c r="AV118" s="4">
        <f t="shared" si="146"/>
        <v>-3.3826775499758384</v>
      </c>
      <c r="AW118" s="4">
        <f t="shared" si="146"/>
        <v>-4.5127378317880869</v>
      </c>
      <c r="AY118" s="2">
        <f t="shared" si="138"/>
        <v>62.958620317055086</v>
      </c>
      <c r="AZ118" s="2">
        <f t="shared" si="138"/>
        <v>63.470048828774779</v>
      </c>
      <c r="BA118" s="2">
        <f t="shared" si="138"/>
        <v>63.52169484269082</v>
      </c>
      <c r="BB118" s="2">
        <f t="shared" si="138"/>
        <v>64.500646661394612</v>
      </c>
      <c r="BC118" s="2">
        <f t="shared" si="138"/>
        <v>66.058282683193397</v>
      </c>
      <c r="BD118" s="2">
        <f t="shared" si="138"/>
        <v>65.387801840502163</v>
      </c>
      <c r="BE118" s="2">
        <f t="shared" si="138"/>
        <v>65.390878433349485</v>
      </c>
      <c r="BF118" s="2">
        <f t="shared" si="138"/>
        <v>64.144705636256774</v>
      </c>
      <c r="BG118" s="2">
        <f t="shared" si="138"/>
        <v>61.974789781146541</v>
      </c>
      <c r="BH118" s="2">
        <f t="shared" si="138"/>
        <v>61.396339340088765</v>
      </c>
      <c r="BI118" s="2">
        <f t="shared" si="138"/>
        <v>60.776070098947464</v>
      </c>
      <c r="BJ118" s="2">
        <f t="shared" si="138"/>
        <v>60.789321979411874</v>
      </c>
      <c r="BK118" s="2">
        <f t="shared" si="138"/>
        <v>59.771609589200267</v>
      </c>
      <c r="BL118" s="2">
        <f t="shared" si="138"/>
        <v>59.726581018080061</v>
      </c>
      <c r="BM118" s="2">
        <f t="shared" si="138"/>
        <v>60.637893454584194</v>
      </c>
      <c r="BO118" s="2" t="str">
        <f t="shared" si="94"/>
        <v/>
      </c>
      <c r="BP118" s="2" t="str">
        <f t="shared" si="95"/>
        <v/>
      </c>
      <c r="BQ118" s="2" t="str">
        <f t="shared" si="96"/>
        <v/>
      </c>
      <c r="BR118" s="2" t="str">
        <f t="shared" si="97"/>
        <v/>
      </c>
      <c r="BS118" s="2" t="str">
        <f t="shared" si="98"/>
        <v/>
      </c>
      <c r="BT118" s="2" t="str">
        <f t="shared" si="99"/>
        <v/>
      </c>
      <c r="BU118" s="2" t="str">
        <f t="shared" si="100"/>
        <v/>
      </c>
      <c r="BV118" s="2" t="str">
        <f t="shared" si="101"/>
        <v/>
      </c>
      <c r="BW118" s="2" t="str">
        <f t="shared" si="102"/>
        <v/>
      </c>
      <c r="BX118" s="2" t="str">
        <f t="shared" si="103"/>
        <v/>
      </c>
      <c r="BY118" s="2" t="str">
        <f t="shared" si="104"/>
        <v/>
      </c>
      <c r="BZ118" s="2" t="str">
        <f t="shared" si="105"/>
        <v/>
      </c>
      <c r="CA118" s="2" t="str">
        <f t="shared" si="106"/>
        <v/>
      </c>
      <c r="CB118" s="2" t="str">
        <f t="shared" si="107"/>
        <v/>
      </c>
      <c r="CC118" s="2" t="str">
        <f t="shared" si="108"/>
        <v/>
      </c>
      <c r="CE118" s="2" t="str">
        <f t="shared" si="139"/>
        <v/>
      </c>
      <c r="CF118" s="2" t="str">
        <f t="shared" si="139"/>
        <v/>
      </c>
      <c r="CG118" s="2">
        <f t="shared" si="139"/>
        <v>59.884</v>
      </c>
      <c r="CH118" s="2">
        <f t="shared" si="139"/>
        <v>61.512</v>
      </c>
      <c r="CI118" s="2">
        <f t="shared" si="139"/>
        <v>62.814</v>
      </c>
      <c r="CJ118" s="2">
        <f t="shared" si="139"/>
        <v>63.372</v>
      </c>
      <c r="CK118" s="2">
        <f t="shared" si="139"/>
        <v>62.465000000000003</v>
      </c>
      <c r="CL118" s="2">
        <f t="shared" si="139"/>
        <v>61.302</v>
      </c>
      <c r="CM118" s="2">
        <f t="shared" si="139"/>
        <v>59.418999999999997</v>
      </c>
      <c r="CN118" s="2">
        <f t="shared" si="139"/>
        <v>59.302</v>
      </c>
      <c r="CO118" s="2">
        <f t="shared" si="139"/>
        <v>58.698</v>
      </c>
      <c r="CP118" s="2" t="str">
        <f t="shared" si="139"/>
        <v/>
      </c>
      <c r="CQ118" s="2" t="str">
        <f t="shared" si="139"/>
        <v/>
      </c>
      <c r="CR118" s="2" t="str">
        <f t="shared" si="139"/>
        <v/>
      </c>
      <c r="CS118" s="2" t="str">
        <f t="shared" si="139"/>
        <v/>
      </c>
      <c r="CU118" s="2" t="str">
        <f t="shared" si="109"/>
        <v/>
      </c>
      <c r="CV118" s="2" t="str">
        <f t="shared" si="110"/>
        <v/>
      </c>
      <c r="CW118" s="2">
        <f t="shared" si="111"/>
        <v>59.884</v>
      </c>
      <c r="CX118" s="2">
        <f t="shared" si="112"/>
        <v>61.512</v>
      </c>
      <c r="CY118" s="2">
        <f t="shared" si="113"/>
        <v>62.814</v>
      </c>
      <c r="CZ118" s="2">
        <f t="shared" si="114"/>
        <v>63.372</v>
      </c>
      <c r="DA118" s="2">
        <f t="shared" si="115"/>
        <v>62.465000000000003</v>
      </c>
      <c r="DB118" s="2">
        <f t="shared" si="116"/>
        <v>61.302</v>
      </c>
      <c r="DC118" s="2">
        <f t="shared" si="117"/>
        <v>59.418999999999997</v>
      </c>
      <c r="DD118" s="2">
        <f t="shared" si="118"/>
        <v>59.302</v>
      </c>
      <c r="DE118" s="2">
        <f t="shared" si="119"/>
        <v>58.698</v>
      </c>
      <c r="DF118" s="2" t="str">
        <f t="shared" si="120"/>
        <v/>
      </c>
      <c r="DG118" s="2" t="str">
        <f t="shared" si="121"/>
        <v/>
      </c>
      <c r="DH118" s="2" t="str">
        <f t="shared" si="122"/>
        <v/>
      </c>
      <c r="DI118" s="2" t="str">
        <f t="shared" si="123"/>
        <v/>
      </c>
      <c r="DK118" s="2">
        <f t="shared" si="147"/>
        <v>89.36369512195121</v>
      </c>
      <c r="DL118" s="2">
        <f t="shared" si="147"/>
        <v>91.315732544634415</v>
      </c>
      <c r="DM118" s="2">
        <f t="shared" si="147"/>
        <v>89.026221564973142</v>
      </c>
      <c r="DN118" s="2">
        <f t="shared" si="147"/>
        <v>92.382359408033821</v>
      </c>
      <c r="DO118" s="2">
        <f t="shared" si="147"/>
        <v>89.879188180320355</v>
      </c>
      <c r="DP118" s="2">
        <f t="shared" si="147"/>
        <v>87.537013532128682</v>
      </c>
      <c r="DQ118" s="2">
        <f t="shared" si="147"/>
        <v>87.522394106366306</v>
      </c>
      <c r="DR118" s="2">
        <f t="shared" si="147"/>
        <v>85.165008456659635</v>
      </c>
      <c r="DS118" s="2">
        <f t="shared" si="147"/>
        <v>83.992668076109936</v>
      </c>
      <c r="DT118" s="2">
        <f t="shared" si="147"/>
        <v>82.070902748414369</v>
      </c>
      <c r="DU118" s="2">
        <f t="shared" si="147"/>
        <v>81.554811839323449</v>
      </c>
      <c r="DV118" s="2">
        <f t="shared" si="147"/>
        <v>84.293401691331923</v>
      </c>
      <c r="DW118" s="2">
        <f t="shared" si="147"/>
        <v>83.363849894291747</v>
      </c>
      <c r="DX118" s="2">
        <f t="shared" si="147"/>
        <v>83.772892107117684</v>
      </c>
      <c r="DY118" s="2">
        <f t="shared" si="147"/>
        <v>76.574136119925569</v>
      </c>
      <c r="EA118" s="2">
        <f t="shared" si="151"/>
        <v>62.031324694881462</v>
      </c>
      <c r="EB118" s="2">
        <f t="shared" si="151"/>
        <v>62.415967153505377</v>
      </c>
      <c r="EC118" s="2">
        <f t="shared" si="151"/>
        <v>62.578053064503173</v>
      </c>
      <c r="ED118" s="2">
        <f t="shared" si="151"/>
        <v>63.470218430559683</v>
      </c>
      <c r="EE118" s="2">
        <f t="shared" si="150"/>
        <v>65.186138694267115</v>
      </c>
      <c r="EF118" s="2">
        <f t="shared" si="150"/>
        <v>64.622716074908311</v>
      </c>
      <c r="EG118" s="2">
        <f t="shared" si="150"/>
        <v>64.570734896768244</v>
      </c>
      <c r="EH118" s="2">
        <f t="shared" si="150"/>
        <v>63.335942579932748</v>
      </c>
      <c r="EI118" s="2">
        <f t="shared" si="150"/>
        <v>61.138888660968036</v>
      </c>
      <c r="EJ118" s="2">
        <f t="shared" si="150"/>
        <v>60.610055491771917</v>
      </c>
      <c r="EK118" s="2">
        <f t="shared" si="150"/>
        <v>60.014421712782003</v>
      </c>
      <c r="EL118" s="2">
        <f t="shared" si="150"/>
        <v>59.907336469341118</v>
      </c>
      <c r="EM118" s="2">
        <f t="shared" si="134"/>
        <v>58.827908374235562</v>
      </c>
      <c r="EN118" s="2">
        <f t="shared" si="134"/>
        <v>58.684868074043244</v>
      </c>
      <c r="EO118" s="2">
        <f t="shared" si="134"/>
        <v>59.940752533697335</v>
      </c>
      <c r="EQ118" s="2">
        <f t="shared" si="148"/>
        <v>61.977872014360912</v>
      </c>
      <c r="ER118" s="2">
        <f t="shared" si="148"/>
        <v>62.393513579542756</v>
      </c>
      <c r="ES118" s="2">
        <f t="shared" si="148"/>
        <v>62.557986147901346</v>
      </c>
      <c r="ET118" s="2">
        <f t="shared" si="148"/>
        <v>63.42627855695757</v>
      </c>
      <c r="EU118" s="2">
        <f t="shared" si="148"/>
        <v>64.986641171949998</v>
      </c>
      <c r="EV118" s="2">
        <f t="shared" si="148"/>
        <v>64.325131276223829</v>
      </c>
      <c r="EW118" s="2">
        <f t="shared" si="148"/>
        <v>64.223126691504092</v>
      </c>
      <c r="EX118" s="2">
        <f t="shared" si="148"/>
        <v>62.903392318111045</v>
      </c>
      <c r="EY118" s="2">
        <f t="shared" si="148"/>
        <v>60.774771306290717</v>
      </c>
      <c r="EZ118" s="2">
        <f t="shared" si="148"/>
        <v>60.432897316277902</v>
      </c>
      <c r="FA118" s="2">
        <f t="shared" si="148"/>
        <v>59.616434665370313</v>
      </c>
      <c r="FB118" s="2">
        <f t="shared" si="148"/>
        <v>59.080006502018612</v>
      </c>
      <c r="FC118" s="2">
        <f t="shared" si="148"/>
        <v>58.356148607526244</v>
      </c>
      <c r="FD118" s="2">
        <f t="shared" si="148"/>
        <v>58.456981731698619</v>
      </c>
      <c r="FE118" s="2">
        <f t="shared" si="148"/>
        <v>60.242343183223277</v>
      </c>
      <c r="FG118" s="2">
        <f t="shared" si="149"/>
        <v>0.9660706018653813</v>
      </c>
      <c r="FH118" s="2">
        <f t="shared" si="149"/>
        <v>0.96352409233468372</v>
      </c>
      <c r="FI118" s="2">
        <f t="shared" si="149"/>
        <v>0.96431886869346062</v>
      </c>
      <c r="FJ118" s="2">
        <f t="shared" si="149"/>
        <v>0.96435584615647041</v>
      </c>
      <c r="FK118" s="2">
        <f t="shared" si="149"/>
        <v>0.96466188786862228</v>
      </c>
      <c r="FL118" s="2">
        <f t="shared" si="149"/>
        <v>0.96658426311931001</v>
      </c>
      <c r="FM118" s="2">
        <f t="shared" si="149"/>
        <v>0.9642351282138909</v>
      </c>
      <c r="FN118" s="2">
        <f t="shared" si="149"/>
        <v>0.96290695439495544</v>
      </c>
      <c r="FO118" s="2">
        <f t="shared" si="149"/>
        <v>0.96338394972247932</v>
      </c>
      <c r="FP118" s="2">
        <f t="shared" si="149"/>
        <v>0.96334157254779762</v>
      </c>
      <c r="FQ118" s="2">
        <f t="shared" si="149"/>
        <v>0.96459692739901015</v>
      </c>
      <c r="FR118" s="2">
        <f t="shared" si="149"/>
        <v>0.96376869527039599</v>
      </c>
      <c r="FS118" s="2">
        <f t="shared" si="149"/>
        <v>0.96150598219094607</v>
      </c>
      <c r="FT118" s="2">
        <f t="shared" si="149"/>
        <v>0.95846471613495288</v>
      </c>
      <c r="FU118" s="2">
        <f t="shared" si="149"/>
        <v>0.95811057839110769</v>
      </c>
      <c r="FW118" s="2">
        <f t="shared" si="140"/>
        <v>1.4078996332851331E-3</v>
      </c>
      <c r="FX118" s="2">
        <f t="shared" si="140"/>
        <v>2.8279990896748915E-3</v>
      </c>
      <c r="FY118" s="2">
        <f t="shared" si="140"/>
        <v>2.9299416682852845E-3</v>
      </c>
      <c r="FZ118" s="2">
        <f t="shared" si="140"/>
        <v>2.7439794903526171E-3</v>
      </c>
      <c r="GA118" s="2">
        <f t="shared" si="140"/>
        <v>2.3146286338137281E-3</v>
      </c>
      <c r="GB118" s="2">
        <f t="shared" si="140"/>
        <v>2.0577967866567534E-3</v>
      </c>
      <c r="GC118" s="2">
        <f t="shared" si="140"/>
        <v>2.0701822270298301E-3</v>
      </c>
      <c r="GD118" s="2">
        <f t="shared" si="140"/>
        <v>2.1812026028144907E-3</v>
      </c>
      <c r="GE118" s="2">
        <f t="shared" si="140"/>
        <v>2.5102234374687724E-3</v>
      </c>
      <c r="GF118" s="2">
        <f t="shared" si="140"/>
        <v>2.4670828899687174E-3</v>
      </c>
      <c r="GG118" s="2">
        <f t="shared" si="140"/>
        <v>2.3810054731480011E-3</v>
      </c>
      <c r="GH118" s="2">
        <f t="shared" si="140"/>
        <v>1.877666958236268E-3</v>
      </c>
      <c r="GI118" s="2">
        <f t="shared" si="140"/>
        <v>1.6655826242311963E-3</v>
      </c>
      <c r="GJ118" s="2">
        <f t="shared" si="140"/>
        <v>1.4272719756327149E-3</v>
      </c>
      <c r="GK118" s="2">
        <f t="shared" si="140"/>
        <v>1.2536962320063921E-3</v>
      </c>
      <c r="GM118" s="95">
        <f t="shared" si="141"/>
        <v>9.7926993877797387E-30</v>
      </c>
      <c r="GN118" s="95">
        <f t="shared" si="141"/>
        <v>5.4650435374302981E-31</v>
      </c>
      <c r="GO118" s="95">
        <f t="shared" si="141"/>
        <v>4.8994441384209956E-36</v>
      </c>
      <c r="GP118" s="95">
        <f t="shared" si="141"/>
        <v>7.1481694782168558E-43</v>
      </c>
      <c r="GQ118" s="95">
        <f t="shared" si="141"/>
        <v>8.8468150245843452E-39</v>
      </c>
      <c r="GR118" s="95">
        <f t="shared" si="141"/>
        <v>1.1782593810767064E-40</v>
      </c>
      <c r="GS118" s="95">
        <f t="shared" si="141"/>
        <v>1.2125198534575911E-37</v>
      </c>
      <c r="GT118" s="95">
        <f t="shared" si="141"/>
        <v>7.0631267818901138E-40</v>
      </c>
      <c r="GU118" s="95">
        <f t="shared" si="141"/>
        <v>1.4067944878502683E-39</v>
      </c>
      <c r="GV118" s="95">
        <f t="shared" si="141"/>
        <v>3.6612664158636868E-39</v>
      </c>
      <c r="GW118" s="95">
        <f t="shared" si="141"/>
        <v>2.937933220905236E-40</v>
      </c>
      <c r="GX118" s="95">
        <f t="shared" si="141"/>
        <v>3.9160096731123827E-38</v>
      </c>
      <c r="GY118" s="95">
        <f t="shared" si="141"/>
        <v>7.8075059527204154E-36</v>
      </c>
      <c r="GZ118" s="95">
        <f t="shared" si="141"/>
        <v>1.2913333672496564E-33</v>
      </c>
      <c r="HA118" s="95">
        <f t="shared" si="141"/>
        <v>3.282099867508638E-33</v>
      </c>
      <c r="HC118" s="95">
        <f t="shared" si="72"/>
        <v>3.6067520204683547E-2</v>
      </c>
      <c r="HD118" s="95">
        <f t="shared" si="72"/>
        <v>2.5059832989954605E-2</v>
      </c>
      <c r="HE118" s="95">
        <f t="shared" si="72"/>
        <v>5.2966779990010976E-3</v>
      </c>
      <c r="HF118" s="95">
        <f t="shared" si="72"/>
        <v>1.908909168757412E-3</v>
      </c>
      <c r="HG118" s="95">
        <f t="shared" si="72"/>
        <v>4.9075290335817553E-3</v>
      </c>
      <c r="HH118" s="95">
        <f t="shared" si="72"/>
        <v>2.0387275320820704E-3</v>
      </c>
      <c r="HI118" s="95">
        <f t="shared" si="137"/>
        <v>8.4081730780519847E-3</v>
      </c>
      <c r="HJ118" s="95">
        <f t="shared" si="137"/>
        <v>5.1937704614430594E-3</v>
      </c>
      <c r="HK118" s="95">
        <f t="shared" si="137"/>
        <v>4.2278254506789978E-3</v>
      </c>
      <c r="HL118" s="95">
        <f t="shared" si="137"/>
        <v>3.8851033743576712E-3</v>
      </c>
      <c r="HM118" s="95">
        <f t="shared" si="137"/>
        <v>1.0867350603461373E-3</v>
      </c>
      <c r="HN118" s="95">
        <f t="shared" si="137"/>
        <v>1.3486480051662936E-2</v>
      </c>
      <c r="HO118" s="95">
        <f t="shared" si="137"/>
        <v>8.6549745175862544E-2</v>
      </c>
      <c r="HP118" s="95">
        <f t="shared" si="137"/>
        <v>0.18572132269183525</v>
      </c>
      <c r="HQ118" s="95">
        <f t="shared" si="137"/>
        <v>7.5654683027424743E-2</v>
      </c>
      <c r="HS118" s="95">
        <f t="shared" si="142"/>
        <v>9.6297335157856743E-11</v>
      </c>
      <c r="HT118" s="95">
        <f t="shared" si="142"/>
        <v>4.2154049812558558E-9</v>
      </c>
      <c r="HU118" s="95">
        <f t="shared" si="142"/>
        <v>7.8143080055927454E-9</v>
      </c>
      <c r="HV118" s="95">
        <f t="shared" si="142"/>
        <v>8.2278228901627503E-9</v>
      </c>
      <c r="HW118" s="95">
        <f t="shared" si="142"/>
        <v>2.0596257043204054E-9</v>
      </c>
      <c r="HX118" s="95">
        <f t="shared" si="142"/>
        <v>5.7827066931422022E-10</v>
      </c>
      <c r="HY118" s="95">
        <f t="shared" si="142"/>
        <v>3.5675590604463923E-10</v>
      </c>
      <c r="HZ118" s="95">
        <f t="shared" si="142"/>
        <v>7.2398802137521307E-11</v>
      </c>
      <c r="IA118" s="95">
        <f t="shared" si="142"/>
        <v>8.723647052861122E-10</v>
      </c>
      <c r="IB118" s="95">
        <f t="shared" si="142"/>
        <v>5.5247231675292295E-9</v>
      </c>
      <c r="IC118" s="95">
        <f t="shared" si="142"/>
        <v>5.309244585776363E-9</v>
      </c>
      <c r="ID118" s="95">
        <f t="shared" si="142"/>
        <v>1.7075223659014153E-8</v>
      </c>
      <c r="IE118" s="95">
        <f t="shared" si="142"/>
        <v>2.8551942626910824E-8</v>
      </c>
      <c r="IF118" s="95">
        <f t="shared" si="142"/>
        <v>1.0175230185428231E-7</v>
      </c>
      <c r="IG118" s="95">
        <f t="shared" si="142"/>
        <v>3.8850061479989971E-7</v>
      </c>
      <c r="II118" s="95">
        <f t="shared" si="143"/>
        <v>5.160095361421429E-71</v>
      </c>
      <c r="IJ118" s="95">
        <f t="shared" si="143"/>
        <v>3.3348442633751203E-47</v>
      </c>
      <c r="IK118" s="95">
        <f t="shared" si="143"/>
        <v>1.558658926339684E-48</v>
      </c>
      <c r="IL118" s="95">
        <f t="shared" si="143"/>
        <v>4.051723191747091E-50</v>
      </c>
      <c r="IM118" s="95">
        <f t="shared" si="143"/>
        <v>6.5043986645509745E-55</v>
      </c>
      <c r="IN118" s="95">
        <f t="shared" si="143"/>
        <v>6.5947420065682483E-55</v>
      </c>
      <c r="IO118" s="95">
        <f t="shared" si="143"/>
        <v>2.0539202677342223E-57</v>
      </c>
      <c r="IP118" s="95">
        <f t="shared" si="143"/>
        <v>2.748278701389623E-66</v>
      </c>
      <c r="IQ118" s="95">
        <f t="shared" si="143"/>
        <v>8.6401713175473411E-51</v>
      </c>
      <c r="IR118" s="95">
        <f t="shared" si="143"/>
        <v>1.5690077567325537E-45</v>
      </c>
      <c r="IS118" s="95">
        <f t="shared" si="143"/>
        <v>3.5046126094927981E-41</v>
      </c>
      <c r="IT118" s="95">
        <f t="shared" si="143"/>
        <v>1.1961731241239792E-40</v>
      </c>
      <c r="IU118" s="95">
        <f t="shared" si="143"/>
        <v>8.7097011375744918E-43</v>
      </c>
      <c r="IV118" s="95">
        <f t="shared" si="143"/>
        <v>1.204923720850574E-39</v>
      </c>
      <c r="IW118" s="95">
        <f t="shared" si="143"/>
        <v>6.9201130618155493E-26</v>
      </c>
      <c r="IY118" s="95">
        <f t="shared" si="144"/>
        <v>3.6067520300980885E-2</v>
      </c>
      <c r="IZ118" s="95">
        <f t="shared" si="144"/>
        <v>2.5059837205359585E-2</v>
      </c>
      <c r="JA118" s="95">
        <f t="shared" si="144"/>
        <v>5.296685813309103E-3</v>
      </c>
      <c r="JB118" s="95">
        <f t="shared" si="144"/>
        <v>1.9089173965803022E-3</v>
      </c>
      <c r="JC118" s="95">
        <f t="shared" si="144"/>
        <v>4.9075310932074597E-3</v>
      </c>
      <c r="JD118" s="95">
        <f t="shared" si="144"/>
        <v>2.0387281103527396E-3</v>
      </c>
      <c r="JE118" s="95">
        <f t="shared" si="144"/>
        <v>8.4081734348078908E-3</v>
      </c>
      <c r="JF118" s="95">
        <f t="shared" si="144"/>
        <v>5.1937705338418617E-3</v>
      </c>
      <c r="JG118" s="95">
        <f t="shared" si="144"/>
        <v>4.2278263230437034E-3</v>
      </c>
      <c r="JH118" s="95">
        <f t="shared" si="144"/>
        <v>3.8851088990808388E-3</v>
      </c>
      <c r="JI118" s="95">
        <f t="shared" si="144"/>
        <v>1.0867403695907231E-3</v>
      </c>
      <c r="JJ118" s="95">
        <f t="shared" si="144"/>
        <v>1.3486497126886595E-2</v>
      </c>
      <c r="JK118" s="95">
        <f t="shared" si="144"/>
        <v>8.6549773727805174E-2</v>
      </c>
      <c r="JL118" s="95">
        <f t="shared" si="144"/>
        <v>0.18572142444413711</v>
      </c>
      <c r="JM118" s="95">
        <f t="shared" si="144"/>
        <v>7.5655071528039547E-2</v>
      </c>
    </row>
    <row r="119" spans="2:273" x14ac:dyDescent="0.25">
      <c r="B119" s="2">
        <v>92</v>
      </c>
      <c r="C119" s="37">
        <v>59.226999999999997</v>
      </c>
      <c r="D119" s="37">
        <v>60.295000000000002</v>
      </c>
      <c r="E119" s="37">
        <v>58.837000000000003</v>
      </c>
      <c r="F119" s="37">
        <v>62.906999999999996</v>
      </c>
      <c r="G119" s="37">
        <v>63.279000000000003</v>
      </c>
      <c r="H119" s="37">
        <v>63.418999999999997</v>
      </c>
      <c r="I119" s="37">
        <v>63.046999999999997</v>
      </c>
      <c r="J119" s="37">
        <v>62.837000000000003</v>
      </c>
      <c r="K119" s="37">
        <v>59.279000000000003</v>
      </c>
      <c r="L119" s="37">
        <v>59.209000000000003</v>
      </c>
      <c r="M119" s="37">
        <v>59</v>
      </c>
      <c r="N119" s="37">
        <v>57.558</v>
      </c>
      <c r="O119" s="37">
        <v>59.14</v>
      </c>
      <c r="P119" s="37">
        <v>61.395000000000003</v>
      </c>
      <c r="Q119" s="37">
        <v>56.232999999999997</v>
      </c>
      <c r="S119" s="4">
        <f t="shared" si="145"/>
        <v>63.784986125696591</v>
      </c>
      <c r="T119" s="4">
        <f t="shared" si="145"/>
        <v>63.92507897190584</v>
      </c>
      <c r="U119" s="4">
        <f t="shared" si="145"/>
        <v>63.443181406973686</v>
      </c>
      <c r="V119" s="4">
        <f t="shared" si="145"/>
        <v>64.366212870735808</v>
      </c>
      <c r="W119" s="4">
        <f t="shared" si="145"/>
        <v>65.967716814687464</v>
      </c>
      <c r="X119" s="4">
        <f t="shared" si="145"/>
        <v>65.263433653431179</v>
      </c>
      <c r="Y119" s="4">
        <f t="shared" si="145"/>
        <v>65.335697999421129</v>
      </c>
      <c r="Z119" s="4">
        <f t="shared" si="145"/>
        <v>64.028236672572518</v>
      </c>
      <c r="AA119" s="4">
        <f t="shared" si="145"/>
        <v>61.844189468116511</v>
      </c>
      <c r="AB119" s="4">
        <f t="shared" si="145"/>
        <v>61.26983635807948</v>
      </c>
      <c r="AC119" s="4">
        <f t="shared" si="145"/>
        <v>60.60285511799637</v>
      </c>
      <c r="AD119" s="4">
        <f t="shared" si="145"/>
        <v>60.781309095428334</v>
      </c>
      <c r="AE119" s="4">
        <f t="shared" si="145"/>
        <v>62.321819230986499</v>
      </c>
      <c r="AF119" s="4">
        <f t="shared" si="145"/>
        <v>67.316424792921694</v>
      </c>
      <c r="AG119" s="4">
        <f t="shared" si="145"/>
        <v>61.94230234837368</v>
      </c>
      <c r="AI119" s="4">
        <f t="shared" si="146"/>
        <v>-4.5579861256965941</v>
      </c>
      <c r="AJ119" s="4">
        <f t="shared" si="146"/>
        <v>-3.6300789719058386</v>
      </c>
      <c r="AK119" s="4">
        <f t="shared" si="146"/>
        <v>-4.6061814069736826</v>
      </c>
      <c r="AL119" s="4">
        <f t="shared" si="146"/>
        <v>-1.4592128707358114</v>
      </c>
      <c r="AM119" s="4">
        <f t="shared" si="146"/>
        <v>-2.68871681468746</v>
      </c>
      <c r="AN119" s="4">
        <f t="shared" si="146"/>
        <v>-1.8444336534311816</v>
      </c>
      <c r="AO119" s="4">
        <f t="shared" si="146"/>
        <v>-2.2886979994211316</v>
      </c>
      <c r="AP119" s="4">
        <f t="shared" si="146"/>
        <v>-1.191236672572515</v>
      </c>
      <c r="AQ119" s="4">
        <f t="shared" si="146"/>
        <v>-2.5651894681165075</v>
      </c>
      <c r="AR119" s="4">
        <f t="shared" si="146"/>
        <v>-2.0608363580794773</v>
      </c>
      <c r="AS119" s="4">
        <f t="shared" si="146"/>
        <v>-1.6028551179963699</v>
      </c>
      <c r="AT119" s="4">
        <f t="shared" si="146"/>
        <v>-3.2233090954283341</v>
      </c>
      <c r="AU119" s="4">
        <f t="shared" si="146"/>
        <v>-3.1818192309864983</v>
      </c>
      <c r="AV119" s="4">
        <f t="shared" si="146"/>
        <v>-5.921424792921691</v>
      </c>
      <c r="AW119" s="4">
        <f t="shared" si="146"/>
        <v>-5.7093023483736829</v>
      </c>
      <c r="AY119" s="2">
        <f t="shared" si="138"/>
        <v>62.820124124664815</v>
      </c>
      <c r="AZ119" s="2">
        <f t="shared" si="138"/>
        <v>63.323107452809793</v>
      </c>
      <c r="BA119" s="2">
        <f t="shared" si="138"/>
        <v>63.377061202512039</v>
      </c>
      <c r="BB119" s="2">
        <f t="shared" si="138"/>
        <v>64.348351942560043</v>
      </c>
      <c r="BC119" s="2">
        <f t="shared" si="138"/>
        <v>65.910359742707598</v>
      </c>
      <c r="BD119" s="2">
        <f t="shared" si="138"/>
        <v>65.245788023999651</v>
      </c>
      <c r="BE119" s="2">
        <f t="shared" si="138"/>
        <v>65.22570117823156</v>
      </c>
      <c r="BF119" s="2">
        <f t="shared" si="138"/>
        <v>63.971707081089022</v>
      </c>
      <c r="BG119" s="2">
        <f t="shared" si="138"/>
        <v>61.800991871556384</v>
      </c>
      <c r="BH119" s="2">
        <f t="shared" si="138"/>
        <v>61.231601864494074</v>
      </c>
      <c r="BI119" s="2">
        <f t="shared" si="138"/>
        <v>60.596471415802803</v>
      </c>
      <c r="BJ119" s="2">
        <f t="shared" si="138"/>
        <v>60.57369277902054</v>
      </c>
      <c r="BK119" s="2">
        <f t="shared" si="138"/>
        <v>59.574371717138042</v>
      </c>
      <c r="BL119" s="2">
        <f t="shared" si="138"/>
        <v>59.535286647004455</v>
      </c>
      <c r="BM119" s="2">
        <f t="shared" si="138"/>
        <v>60.51512377868135</v>
      </c>
      <c r="BO119" s="2" t="str">
        <f t="shared" si="94"/>
        <v/>
      </c>
      <c r="BP119" s="2" t="str">
        <f t="shared" si="95"/>
        <v/>
      </c>
      <c r="BQ119" s="2" t="str">
        <f t="shared" si="96"/>
        <v/>
      </c>
      <c r="BR119" s="2" t="str">
        <f t="shared" si="97"/>
        <v/>
      </c>
      <c r="BS119" s="2" t="str">
        <f t="shared" si="98"/>
        <v/>
      </c>
      <c r="BT119" s="2" t="str">
        <f t="shared" si="99"/>
        <v/>
      </c>
      <c r="BU119" s="2" t="str">
        <f t="shared" si="100"/>
        <v/>
      </c>
      <c r="BV119" s="2" t="str">
        <f t="shared" si="101"/>
        <v/>
      </c>
      <c r="BW119" s="2" t="str">
        <f t="shared" si="102"/>
        <v/>
      </c>
      <c r="BX119" s="2" t="str">
        <f t="shared" si="103"/>
        <v/>
      </c>
      <c r="BY119" s="2" t="str">
        <f t="shared" si="104"/>
        <v/>
      </c>
      <c r="BZ119" s="2" t="str">
        <f t="shared" si="105"/>
        <v/>
      </c>
      <c r="CA119" s="2" t="str">
        <f t="shared" si="106"/>
        <v/>
      </c>
      <c r="CB119" s="2" t="str">
        <f t="shared" si="107"/>
        <v/>
      </c>
      <c r="CC119" s="2" t="str">
        <f t="shared" si="108"/>
        <v/>
      </c>
      <c r="CE119" s="2" t="str">
        <f t="shared" si="139"/>
        <v/>
      </c>
      <c r="CF119" s="2">
        <f t="shared" si="139"/>
        <v>60.295000000000002</v>
      </c>
      <c r="CG119" s="2">
        <f t="shared" si="139"/>
        <v>58.837000000000003</v>
      </c>
      <c r="CH119" s="2">
        <f t="shared" si="139"/>
        <v>62.906999999999996</v>
      </c>
      <c r="CI119" s="2">
        <f t="shared" si="139"/>
        <v>63.279000000000003</v>
      </c>
      <c r="CJ119" s="2">
        <f t="shared" si="139"/>
        <v>63.418999999999997</v>
      </c>
      <c r="CK119" s="2">
        <f t="shared" si="139"/>
        <v>63.046999999999997</v>
      </c>
      <c r="CL119" s="2">
        <f t="shared" si="139"/>
        <v>62.837000000000003</v>
      </c>
      <c r="CM119" s="2">
        <f t="shared" si="139"/>
        <v>59.279000000000003</v>
      </c>
      <c r="CN119" s="2">
        <f t="shared" si="139"/>
        <v>59.209000000000003</v>
      </c>
      <c r="CO119" s="2">
        <f t="shared" si="139"/>
        <v>59</v>
      </c>
      <c r="CP119" s="2">
        <f t="shared" si="139"/>
        <v>57.558</v>
      </c>
      <c r="CQ119" s="2" t="str">
        <f t="shared" si="139"/>
        <v/>
      </c>
      <c r="CR119" s="2" t="str">
        <f t="shared" si="139"/>
        <v/>
      </c>
      <c r="CS119" s="2" t="str">
        <f t="shared" si="139"/>
        <v/>
      </c>
      <c r="CU119" s="2" t="str">
        <f t="shared" si="109"/>
        <v/>
      </c>
      <c r="CV119" s="2">
        <f t="shared" si="110"/>
        <v>60.295000000000002</v>
      </c>
      <c r="CW119" s="2">
        <f t="shared" si="111"/>
        <v>58.837000000000003</v>
      </c>
      <c r="CX119" s="2">
        <f t="shared" si="112"/>
        <v>62.906999999999996</v>
      </c>
      <c r="CY119" s="2">
        <f t="shared" si="113"/>
        <v>63.279000000000003</v>
      </c>
      <c r="CZ119" s="2">
        <f t="shared" si="114"/>
        <v>63.418999999999997</v>
      </c>
      <c r="DA119" s="2">
        <f t="shared" si="115"/>
        <v>63.046999999999997</v>
      </c>
      <c r="DB119" s="2">
        <f t="shared" si="116"/>
        <v>62.837000000000003</v>
      </c>
      <c r="DC119" s="2">
        <f t="shared" si="117"/>
        <v>59.279000000000003</v>
      </c>
      <c r="DD119" s="2">
        <f t="shared" si="118"/>
        <v>59.209000000000003</v>
      </c>
      <c r="DE119" s="2">
        <f t="shared" si="119"/>
        <v>59</v>
      </c>
      <c r="DF119" s="2">
        <f t="shared" si="120"/>
        <v>57.558</v>
      </c>
      <c r="DG119" s="2" t="str">
        <f t="shared" si="121"/>
        <v/>
      </c>
      <c r="DH119" s="2" t="str">
        <f t="shared" si="122"/>
        <v/>
      </c>
      <c r="DI119" s="2" t="str">
        <f t="shared" si="123"/>
        <v/>
      </c>
      <c r="DK119" s="2">
        <f t="shared" si="147"/>
        <v>89.601560787992483</v>
      </c>
      <c r="DL119" s="2">
        <f t="shared" si="147"/>
        <v>91.588724360532638</v>
      </c>
      <c r="DM119" s="2">
        <f t="shared" si="147"/>
        <v>89.272762363935954</v>
      </c>
      <c r="DN119" s="2">
        <f t="shared" si="147"/>
        <v>92.639749924494112</v>
      </c>
      <c r="DO119" s="2">
        <f t="shared" si="147"/>
        <v>90.102398211922335</v>
      </c>
      <c r="DP119" s="2">
        <f t="shared" si="147"/>
        <v>87.729051211409129</v>
      </c>
      <c r="DQ119" s="2">
        <f t="shared" si="147"/>
        <v>87.705498311860183</v>
      </c>
      <c r="DR119" s="2">
        <f t="shared" si="147"/>
        <v>85.361307913017228</v>
      </c>
      <c r="DS119" s="2">
        <f t="shared" si="147"/>
        <v>84.18394805194805</v>
      </c>
      <c r="DT119" s="2">
        <f t="shared" si="147"/>
        <v>82.252870129870132</v>
      </c>
      <c r="DU119" s="2">
        <f t="shared" si="147"/>
        <v>81.731469948655985</v>
      </c>
      <c r="DV119" s="2">
        <f t="shared" si="147"/>
        <v>84.511477197221382</v>
      </c>
      <c r="DW119" s="2">
        <f t="shared" si="147"/>
        <v>83.565801570522495</v>
      </c>
      <c r="DX119" s="2">
        <f t="shared" si="147"/>
        <v>83.981968710359396</v>
      </c>
      <c r="DY119" s="2">
        <f t="shared" si="147"/>
        <v>76.745923624028862</v>
      </c>
      <c r="EA119" s="2">
        <f t="shared" si="151"/>
        <v>61.962375779827042</v>
      </c>
      <c r="EB119" s="2">
        <f t="shared" si="151"/>
        <v>62.34729017553407</v>
      </c>
      <c r="EC119" s="2">
        <f t="shared" si="151"/>
        <v>62.503258189412804</v>
      </c>
      <c r="ED119" s="2">
        <f t="shared" si="151"/>
        <v>63.394785039976327</v>
      </c>
      <c r="EE119" s="2">
        <f t="shared" si="150"/>
        <v>65.102612074485336</v>
      </c>
      <c r="EF119" s="2">
        <f t="shared" si="150"/>
        <v>64.537567462752975</v>
      </c>
      <c r="EG119" s="2">
        <f t="shared" si="150"/>
        <v>64.466033598691638</v>
      </c>
      <c r="EH119" s="2">
        <f t="shared" si="150"/>
        <v>63.221253601161294</v>
      </c>
      <c r="EI119" s="2">
        <f t="shared" si="150"/>
        <v>61.026102160763458</v>
      </c>
      <c r="EJ119" s="2">
        <f t="shared" si="150"/>
        <v>60.50252561806353</v>
      </c>
      <c r="EK119" s="2">
        <f t="shared" si="150"/>
        <v>59.890029359507508</v>
      </c>
      <c r="EL119" s="2">
        <f t="shared" si="150"/>
        <v>59.754641382051886</v>
      </c>
      <c r="EM119" s="2">
        <f t="shared" si="134"/>
        <v>58.699236631621318</v>
      </c>
      <c r="EN119" s="2">
        <f t="shared" si="134"/>
        <v>58.569454908485838</v>
      </c>
      <c r="EO119" s="2">
        <f t="shared" si="134"/>
        <v>59.867561542398917</v>
      </c>
      <c r="EQ119" s="2">
        <f t="shared" si="148"/>
        <v>61.911202979763679</v>
      </c>
      <c r="ER119" s="2">
        <f t="shared" si="148"/>
        <v>62.323822312841777</v>
      </c>
      <c r="ES119" s="2">
        <f t="shared" si="148"/>
        <v>62.483812002672906</v>
      </c>
      <c r="ET119" s="2">
        <f t="shared" si="148"/>
        <v>63.356486796328781</v>
      </c>
      <c r="EU119" s="2">
        <f t="shared" si="148"/>
        <v>64.914605735795206</v>
      </c>
      <c r="EV119" s="2">
        <f t="shared" si="148"/>
        <v>64.255625260868854</v>
      </c>
      <c r="EW119" s="2">
        <f t="shared" si="148"/>
        <v>64.135951510708068</v>
      </c>
      <c r="EX119" s="2">
        <f t="shared" si="148"/>
        <v>62.811119803408602</v>
      </c>
      <c r="EY119" s="2">
        <f t="shared" si="148"/>
        <v>60.681433354862051</v>
      </c>
      <c r="EZ119" s="2">
        <f t="shared" si="148"/>
        <v>60.334798229245045</v>
      </c>
      <c r="FA119" s="2">
        <f t="shared" si="148"/>
        <v>59.515431884950068</v>
      </c>
      <c r="FB119" s="2">
        <f t="shared" si="148"/>
        <v>58.970817861983562</v>
      </c>
      <c r="FC119" s="2">
        <f t="shared" si="148"/>
        <v>58.249414976726364</v>
      </c>
      <c r="FD119" s="2">
        <f t="shared" si="148"/>
        <v>58.351337849112262</v>
      </c>
      <c r="FE119" s="2">
        <f t="shared" si="148"/>
        <v>60.13127737884821</v>
      </c>
      <c r="FG119" s="2">
        <f t="shared" si="149"/>
        <v>0.96896336375670533</v>
      </c>
      <c r="FH119" s="2">
        <f t="shared" si="149"/>
        <v>0.96662646499058991</v>
      </c>
      <c r="FI119" s="2">
        <f t="shared" si="149"/>
        <v>0.96735593371843664</v>
      </c>
      <c r="FJ119" s="2">
        <f t="shared" si="149"/>
        <v>0.96738987021176381</v>
      </c>
      <c r="FK119" s="2">
        <f t="shared" si="149"/>
        <v>0.96767073502048184</v>
      </c>
      <c r="FL119" s="2">
        <f t="shared" si="149"/>
        <v>0.96943461672783537</v>
      </c>
      <c r="FM119" s="2">
        <f t="shared" si="149"/>
        <v>0.96727907910819699</v>
      </c>
      <c r="FN119" s="2">
        <f t="shared" si="149"/>
        <v>0.96605996734179411</v>
      </c>
      <c r="FO119" s="2">
        <f t="shared" si="149"/>
        <v>0.96649782743263324</v>
      </c>
      <c r="FP119" s="2">
        <f t="shared" si="149"/>
        <v>0.96645892859945004</v>
      </c>
      <c r="FQ119" s="2">
        <f t="shared" si="149"/>
        <v>0.96761111987354931</v>
      </c>
      <c r="FR119" s="2">
        <f t="shared" si="149"/>
        <v>0.9668509795419804</v>
      </c>
      <c r="FS119" s="2">
        <f t="shared" si="149"/>
        <v>0.96477372513096959</v>
      </c>
      <c r="FT119" s="2">
        <f t="shared" si="149"/>
        <v>0.96198042246918891</v>
      </c>
      <c r="FU119" s="2">
        <f t="shared" si="149"/>
        <v>0.96165506108550425</v>
      </c>
      <c r="FW119" s="2">
        <f t="shared" si="140"/>
        <v>1.5435215912215714E-3</v>
      </c>
      <c r="FX119" s="2">
        <f t="shared" si="140"/>
        <v>3.0999935375268296E-3</v>
      </c>
      <c r="FY119" s="2">
        <f t="shared" si="140"/>
        <v>3.211709283760438E-3</v>
      </c>
      <c r="FZ119" s="2">
        <f t="shared" si="140"/>
        <v>3.0079173832592248E-3</v>
      </c>
      <c r="GA119" s="2">
        <f t="shared" si="140"/>
        <v>2.5373732053019611E-3</v>
      </c>
      <c r="GB119" s="2">
        <f t="shared" si="140"/>
        <v>2.2558814428304498E-3</v>
      </c>
      <c r="GC119" s="2">
        <f t="shared" si="140"/>
        <v>2.26945640124836E-3</v>
      </c>
      <c r="GD119" s="2">
        <f t="shared" si="140"/>
        <v>2.3911379079000548E-3</v>
      </c>
      <c r="GE119" s="2">
        <f t="shared" si="140"/>
        <v>2.7517388454851243E-3</v>
      </c>
      <c r="GF119" s="2">
        <f t="shared" si="140"/>
        <v>2.7044588824179385E-3</v>
      </c>
      <c r="GG119" s="2">
        <f t="shared" si="140"/>
        <v>2.6101210019633132E-3</v>
      </c>
      <c r="GH119" s="2">
        <f t="shared" si="140"/>
        <v>2.0584479834010161E-3</v>
      </c>
      <c r="GI119" s="2">
        <f t="shared" si="140"/>
        <v>1.8259816099642045E-3</v>
      </c>
      <c r="GJ119" s="2">
        <f t="shared" si="140"/>
        <v>1.564757133211302E-3</v>
      </c>
      <c r="GK119" s="2">
        <f t="shared" si="140"/>
        <v>1.3744843331214361E-3</v>
      </c>
      <c r="GM119" s="95">
        <f t="shared" si="141"/>
        <v>7.4662827700094278E-32</v>
      </c>
      <c r="GN119" s="95">
        <f t="shared" si="141"/>
        <v>3.0695278540980011E-33</v>
      </c>
      <c r="GO119" s="95">
        <f t="shared" si="141"/>
        <v>1.3323537507148499E-38</v>
      </c>
      <c r="GP119" s="95">
        <f t="shared" si="141"/>
        <v>7.0194119295356686E-46</v>
      </c>
      <c r="GQ119" s="95">
        <f t="shared" si="141"/>
        <v>1.6262982530461844E-41</v>
      </c>
      <c r="GR119" s="95">
        <f t="shared" si="141"/>
        <v>1.838558978699136E-43</v>
      </c>
      <c r="GS119" s="95">
        <f t="shared" si="141"/>
        <v>2.5793934579781384E-40</v>
      </c>
      <c r="GT119" s="95">
        <f t="shared" si="141"/>
        <v>9.9611643604962983E-43</v>
      </c>
      <c r="GU119" s="95">
        <f t="shared" si="141"/>
        <v>2.1331693442101952E-42</v>
      </c>
      <c r="GV119" s="95">
        <f t="shared" si="141"/>
        <v>5.8958857620688383E-42</v>
      </c>
      <c r="GW119" s="95">
        <f t="shared" si="141"/>
        <v>4.317212562417799E-43</v>
      </c>
      <c r="GX119" s="95">
        <f t="shared" si="141"/>
        <v>7.5415377673323477E-41</v>
      </c>
      <c r="GY119" s="95">
        <f t="shared" si="141"/>
        <v>1.8903625797751558E-38</v>
      </c>
      <c r="GZ119" s="95">
        <f t="shared" si="141"/>
        <v>3.8046850378619985E-36</v>
      </c>
      <c r="HA119" s="95">
        <f t="shared" si="141"/>
        <v>1.3711948363005903E-35</v>
      </c>
      <c r="HC119" s="95">
        <f t="shared" si="72"/>
        <v>1.1842618236506623E-2</v>
      </c>
      <c r="HD119" s="95">
        <f t="shared" si="72"/>
        <v>7.4667770685933228E-3</v>
      </c>
      <c r="HE119" s="95">
        <f t="shared" si="72"/>
        <v>1.034719495014402E-3</v>
      </c>
      <c r="HF119" s="95">
        <f t="shared" si="72"/>
        <v>3.0845371336478769E-4</v>
      </c>
      <c r="HG119" s="95">
        <f t="shared" si="72"/>
        <v>8.9986092067867668E-4</v>
      </c>
      <c r="HH119" s="95">
        <f t="shared" si="72"/>
        <v>3.1390201709024905E-4</v>
      </c>
      <c r="HI119" s="95">
        <f t="shared" si="137"/>
        <v>1.7325445050776981E-3</v>
      </c>
      <c r="HJ119" s="95">
        <f t="shared" si="137"/>
        <v>9.8657666515753308E-4</v>
      </c>
      <c r="HK119" s="95">
        <f t="shared" si="137"/>
        <v>7.7068284395633198E-4</v>
      </c>
      <c r="HL119" s="95">
        <f t="shared" si="137"/>
        <v>6.9771617791948494E-4</v>
      </c>
      <c r="HM119" s="95">
        <f t="shared" si="137"/>
        <v>1.3228342635266798E-4</v>
      </c>
      <c r="HN119" s="95">
        <f t="shared" si="137"/>
        <v>3.1996769661450054E-3</v>
      </c>
      <c r="HO119" s="95">
        <f t="shared" si="137"/>
        <v>3.2342038458214893E-2</v>
      </c>
      <c r="HP119" s="95">
        <f t="shared" si="137"/>
        <v>8.4413454171884408E-2</v>
      </c>
      <c r="HQ119" s="95">
        <f t="shared" si="137"/>
        <v>3.0170731438799721E-2</v>
      </c>
      <c r="HS119" s="95">
        <f t="shared" si="142"/>
        <v>2.8636548099484525E-10</v>
      </c>
      <c r="HT119" s="95">
        <f t="shared" si="142"/>
        <v>1.1374573912561284E-8</v>
      </c>
      <c r="HU119" s="95">
        <f t="shared" si="142"/>
        <v>2.0735633874304066E-8</v>
      </c>
      <c r="HV119" s="95">
        <f t="shared" si="142"/>
        <v>2.1802140310508227E-8</v>
      </c>
      <c r="HW119" s="95">
        <f t="shared" si="142"/>
        <v>5.6647073534142235E-9</v>
      </c>
      <c r="HX119" s="95">
        <f t="shared" si="142"/>
        <v>1.6855887690502673E-9</v>
      </c>
      <c r="HY119" s="95">
        <f t="shared" si="142"/>
        <v>1.0549147359757066E-9</v>
      </c>
      <c r="HZ119" s="95">
        <f t="shared" si="142"/>
        <v>2.3802853846288177E-10</v>
      </c>
      <c r="IA119" s="95">
        <f t="shared" si="142"/>
        <v>2.5622003970795758E-9</v>
      </c>
      <c r="IB119" s="95">
        <f t="shared" si="142"/>
        <v>1.4678236767208579E-8</v>
      </c>
      <c r="IC119" s="95">
        <f t="shared" si="142"/>
        <v>1.4105271884281408E-8</v>
      </c>
      <c r="ID119" s="95">
        <f t="shared" si="142"/>
        <v>4.0641678443355108E-8</v>
      </c>
      <c r="IE119" s="95">
        <f t="shared" si="142"/>
        <v>6.3568879957614451E-8</v>
      </c>
      <c r="IF119" s="95">
        <f t="shared" si="142"/>
        <v>2.0724206420528872E-7</v>
      </c>
      <c r="IG119" s="95">
        <f t="shared" si="142"/>
        <v>7.3686295198968775E-7</v>
      </c>
      <c r="II119" s="95">
        <f t="shared" si="143"/>
        <v>4.3622025442627699E-69</v>
      </c>
      <c r="IJ119" s="95">
        <f t="shared" si="143"/>
        <v>8.686240501443885E-46</v>
      </c>
      <c r="IK119" s="95">
        <f t="shared" si="143"/>
        <v>4.5558966455345726E-47</v>
      </c>
      <c r="IL119" s="95">
        <f t="shared" si="143"/>
        <v>1.2769075283756784E-48</v>
      </c>
      <c r="IM119" s="95">
        <f t="shared" si="143"/>
        <v>2.5928681040458505E-53</v>
      </c>
      <c r="IN119" s="95">
        <f t="shared" si="143"/>
        <v>2.4508353226454977E-53</v>
      </c>
      <c r="IO119" s="95">
        <f t="shared" si="143"/>
        <v>9.0804209790287036E-56</v>
      </c>
      <c r="IP119" s="95">
        <f t="shared" si="143"/>
        <v>2.3036975551190045E-64</v>
      </c>
      <c r="IQ119" s="95">
        <f t="shared" si="143"/>
        <v>2.7118701592336902E-49</v>
      </c>
      <c r="IR119" s="95">
        <f t="shared" si="143"/>
        <v>3.3778964533191225E-44</v>
      </c>
      <c r="IS119" s="95">
        <f t="shared" si="143"/>
        <v>5.4810583509999939E-40</v>
      </c>
      <c r="IT119" s="95">
        <f t="shared" si="143"/>
        <v>1.6278391011966516E-39</v>
      </c>
      <c r="IU119" s="95">
        <f t="shared" si="143"/>
        <v>1.2986443981584269E-41</v>
      </c>
      <c r="IV119" s="95">
        <f t="shared" si="143"/>
        <v>1.3794424227275275E-38</v>
      </c>
      <c r="IW119" s="95">
        <f t="shared" si="143"/>
        <v>3.1932990621906676E-25</v>
      </c>
      <c r="IY119" s="95">
        <f t="shared" si="144"/>
        <v>1.1842618522872104E-2</v>
      </c>
      <c r="IZ119" s="95">
        <f t="shared" si="144"/>
        <v>7.4667884431672358E-3</v>
      </c>
      <c r="JA119" s="95">
        <f t="shared" si="144"/>
        <v>1.0347402306482762E-3</v>
      </c>
      <c r="JB119" s="95">
        <f t="shared" si="144"/>
        <v>3.0847551550509819E-4</v>
      </c>
      <c r="JC119" s="95">
        <f t="shared" si="144"/>
        <v>8.9986658538603005E-4</v>
      </c>
      <c r="JD119" s="95">
        <f t="shared" si="144"/>
        <v>3.1390370267901809E-4</v>
      </c>
      <c r="JE119" s="95">
        <f t="shared" si="144"/>
        <v>1.7325455599924342E-3</v>
      </c>
      <c r="JF119" s="95">
        <f t="shared" si="144"/>
        <v>9.8657690318607158E-4</v>
      </c>
      <c r="JG119" s="95">
        <f t="shared" si="144"/>
        <v>7.7068540615672903E-4</v>
      </c>
      <c r="JH119" s="95">
        <f t="shared" si="144"/>
        <v>6.9773085615625215E-4</v>
      </c>
      <c r="JI119" s="95">
        <f t="shared" si="144"/>
        <v>1.3229753162455227E-4</v>
      </c>
      <c r="JJ119" s="95">
        <f t="shared" si="144"/>
        <v>3.1997176078234486E-3</v>
      </c>
      <c r="JK119" s="95">
        <f t="shared" si="144"/>
        <v>3.2342102027094852E-2</v>
      </c>
      <c r="JL119" s="95">
        <f t="shared" si="144"/>
        <v>8.4413661413948612E-2</v>
      </c>
      <c r="JM119" s="95">
        <f t="shared" si="144"/>
        <v>3.017146830175171E-2</v>
      </c>
    </row>
    <row r="120" spans="2:273" x14ac:dyDescent="0.25">
      <c r="B120" s="2">
        <v>93</v>
      </c>
      <c r="C120" s="37">
        <v>61.295000000000002</v>
      </c>
      <c r="D120" s="37">
        <v>59.841000000000001</v>
      </c>
      <c r="E120" s="37">
        <v>60.953000000000003</v>
      </c>
      <c r="F120" s="37">
        <v>62.698</v>
      </c>
      <c r="G120" s="37">
        <v>64.116</v>
      </c>
      <c r="H120" s="37">
        <v>62.209000000000003</v>
      </c>
      <c r="I120" s="37">
        <v>62.720999999999997</v>
      </c>
      <c r="J120" s="37">
        <v>62.302</v>
      </c>
      <c r="K120" s="37">
        <v>60.14</v>
      </c>
      <c r="L120" s="37">
        <v>59.953000000000003</v>
      </c>
      <c r="M120" s="37">
        <v>58.837000000000003</v>
      </c>
      <c r="N120" s="37">
        <v>60.558</v>
      </c>
      <c r="O120" s="37">
        <v>56.698</v>
      </c>
      <c r="P120" s="37">
        <v>57.953000000000003</v>
      </c>
      <c r="Q120" s="37">
        <v>56.256</v>
      </c>
      <c r="S120" s="4">
        <f t="shared" si="145"/>
        <v>62.908086228208766</v>
      </c>
      <c r="T120" s="4">
        <f t="shared" si="145"/>
        <v>63.30486004135048</v>
      </c>
      <c r="U120" s="4">
        <f t="shared" si="145"/>
        <v>63.245446090207587</v>
      </c>
      <c r="V120" s="4">
        <f t="shared" si="145"/>
        <v>64.203240616650106</v>
      </c>
      <c r="W120" s="4">
        <f t="shared" si="145"/>
        <v>65.773394064615573</v>
      </c>
      <c r="X120" s="4">
        <f t="shared" si="145"/>
        <v>65.109385319513606</v>
      </c>
      <c r="Y120" s="4">
        <f t="shared" si="145"/>
        <v>65.078936193142852</v>
      </c>
      <c r="Z120" s="4">
        <f t="shared" si="145"/>
        <v>63.80930067842143</v>
      </c>
      <c r="AA120" s="4">
        <f t="shared" si="145"/>
        <v>61.636229713275981</v>
      </c>
      <c r="AB120" s="4">
        <f t="shared" si="145"/>
        <v>61.075003749550035</v>
      </c>
      <c r="AC120" s="4">
        <f t="shared" si="145"/>
        <v>60.42102373902776</v>
      </c>
      <c r="AD120" s="4">
        <f t="shared" si="145"/>
        <v>60.394110719064017</v>
      </c>
      <c r="AE120" s="4">
        <f t="shared" si="145"/>
        <v>60.086513620731594</v>
      </c>
      <c r="AF120" s="4">
        <f t="shared" si="145"/>
        <v>61.795098182861921</v>
      </c>
      <c r="AG120" s="4">
        <f t="shared" si="145"/>
        <v>60.775040909730272</v>
      </c>
      <c r="AI120" s="4">
        <f t="shared" si="146"/>
        <v>-1.6130862282087648</v>
      </c>
      <c r="AJ120" s="4">
        <f t="shared" si="146"/>
        <v>-3.463860041350479</v>
      </c>
      <c r="AK120" s="4">
        <f t="shared" si="146"/>
        <v>-2.2924460902075836</v>
      </c>
      <c r="AL120" s="4">
        <f t="shared" si="146"/>
        <v>-1.5052406166501058</v>
      </c>
      <c r="AM120" s="4">
        <f t="shared" si="146"/>
        <v>-1.6573940646155734</v>
      </c>
      <c r="AN120" s="4">
        <f t="shared" si="146"/>
        <v>-2.9003853195136031</v>
      </c>
      <c r="AO120" s="4">
        <f t="shared" si="146"/>
        <v>-2.3579361931428551</v>
      </c>
      <c r="AP120" s="4">
        <f t="shared" si="146"/>
        <v>-1.50730067842143</v>
      </c>
      <c r="AQ120" s="4">
        <f t="shared" si="146"/>
        <v>-1.4962297132759801</v>
      </c>
      <c r="AR120" s="4">
        <f t="shared" si="146"/>
        <v>-1.1220037495500321</v>
      </c>
      <c r="AS120" s="4">
        <f t="shared" si="146"/>
        <v>-1.5840237390277565</v>
      </c>
      <c r="AT120" s="4">
        <f t="shared" si="146"/>
        <v>0.16388928093598309</v>
      </c>
      <c r="AU120" s="4">
        <f t="shared" si="146"/>
        <v>-3.3885136207315938</v>
      </c>
      <c r="AV120" s="4">
        <f t="shared" si="146"/>
        <v>-3.8420981828619176</v>
      </c>
      <c r="AW120" s="4">
        <f t="shared" si="146"/>
        <v>-4.5190409097302719</v>
      </c>
      <c r="AY120" s="2">
        <f t="shared" si="138"/>
        <v>62.686542705739775</v>
      </c>
      <c r="AZ120" s="2">
        <f t="shared" si="138"/>
        <v>63.181603554621631</v>
      </c>
      <c r="BA120" s="2">
        <f t="shared" si="138"/>
        <v>63.237261863926371</v>
      </c>
      <c r="BB120" s="2">
        <f t="shared" si="138"/>
        <v>64.201442159601271</v>
      </c>
      <c r="BC120" s="2">
        <f t="shared" si="138"/>
        <v>65.766876777752955</v>
      </c>
      <c r="BD120" s="2">
        <f t="shared" si="138"/>
        <v>65.107736218917978</v>
      </c>
      <c r="BE120" s="2">
        <f t="shared" si="138"/>
        <v>65.064678842525723</v>
      </c>
      <c r="BF120" s="2">
        <f t="shared" si="138"/>
        <v>63.802572229081882</v>
      </c>
      <c r="BG120" s="2">
        <f t="shared" si="138"/>
        <v>61.631317450680037</v>
      </c>
      <c r="BH120" s="2">
        <f t="shared" si="138"/>
        <v>61.070716872128934</v>
      </c>
      <c r="BI120" s="2">
        <f t="shared" si="138"/>
        <v>60.420568716402137</v>
      </c>
      <c r="BJ120" s="2">
        <f t="shared" si="138"/>
        <v>60.36216241549208</v>
      </c>
      <c r="BK120" s="2">
        <f t="shared" si="138"/>
        <v>59.381728868278273</v>
      </c>
      <c r="BL120" s="2">
        <f t="shared" si="138"/>
        <v>59.349091473967711</v>
      </c>
      <c r="BM120" s="2">
        <f t="shared" si="138"/>
        <v>60.395558434247043</v>
      </c>
      <c r="BO120" s="2" t="str">
        <f t="shared" si="94"/>
        <v/>
      </c>
      <c r="BP120" s="2" t="str">
        <f t="shared" si="95"/>
        <v/>
      </c>
      <c r="BQ120" s="2" t="str">
        <f t="shared" si="96"/>
        <v/>
      </c>
      <c r="BR120" s="2" t="str">
        <f t="shared" si="97"/>
        <v/>
      </c>
      <c r="BS120" s="2" t="str">
        <f t="shared" si="98"/>
        <v/>
      </c>
      <c r="BT120" s="2" t="str">
        <f t="shared" si="99"/>
        <v/>
      </c>
      <c r="BU120" s="2" t="str">
        <f t="shared" si="100"/>
        <v/>
      </c>
      <c r="BV120" s="2" t="str">
        <f t="shared" si="101"/>
        <v/>
      </c>
      <c r="BW120" s="2" t="str">
        <f t="shared" si="102"/>
        <v/>
      </c>
      <c r="BX120" s="2" t="str">
        <f t="shared" si="103"/>
        <v/>
      </c>
      <c r="BY120" s="2" t="str">
        <f t="shared" si="104"/>
        <v/>
      </c>
      <c r="BZ120" s="2" t="str">
        <f t="shared" si="105"/>
        <v/>
      </c>
      <c r="CA120" s="2" t="str">
        <f t="shared" si="106"/>
        <v/>
      </c>
      <c r="CB120" s="2" t="str">
        <f t="shared" si="107"/>
        <v/>
      </c>
      <c r="CC120" s="2" t="str">
        <f t="shared" si="108"/>
        <v/>
      </c>
      <c r="CE120" s="2">
        <f t="shared" si="139"/>
        <v>61.295000000000002</v>
      </c>
      <c r="CF120" s="2">
        <f t="shared" si="139"/>
        <v>59.841000000000001</v>
      </c>
      <c r="CG120" s="2">
        <f t="shared" si="139"/>
        <v>60.953000000000003</v>
      </c>
      <c r="CH120" s="2">
        <f t="shared" si="139"/>
        <v>62.698</v>
      </c>
      <c r="CI120" s="2">
        <f t="shared" si="139"/>
        <v>64.116</v>
      </c>
      <c r="CJ120" s="2">
        <f t="shared" si="139"/>
        <v>62.209000000000003</v>
      </c>
      <c r="CK120" s="2">
        <f t="shared" si="139"/>
        <v>62.720999999999997</v>
      </c>
      <c r="CL120" s="2">
        <f t="shared" si="139"/>
        <v>62.302</v>
      </c>
      <c r="CM120" s="2">
        <f t="shared" si="139"/>
        <v>60.14</v>
      </c>
      <c r="CN120" s="2">
        <f t="shared" si="139"/>
        <v>59.953000000000003</v>
      </c>
      <c r="CO120" s="2">
        <f t="shared" si="139"/>
        <v>58.837000000000003</v>
      </c>
      <c r="CP120" s="2">
        <f t="shared" si="139"/>
        <v>60.558</v>
      </c>
      <c r="CQ120" s="2">
        <f t="shared" si="139"/>
        <v>56.698</v>
      </c>
      <c r="CR120" s="2" t="str">
        <f t="shared" si="139"/>
        <v/>
      </c>
      <c r="CS120" s="2">
        <f t="shared" si="139"/>
        <v>56.256</v>
      </c>
      <c r="CU120" s="2">
        <f t="shared" si="109"/>
        <v>61.295000000000002</v>
      </c>
      <c r="CV120" s="2">
        <f t="shared" si="110"/>
        <v>59.841000000000001</v>
      </c>
      <c r="CW120" s="2">
        <f t="shared" si="111"/>
        <v>60.953000000000003</v>
      </c>
      <c r="CX120" s="2">
        <f t="shared" si="112"/>
        <v>62.698</v>
      </c>
      <c r="CY120" s="2">
        <f t="shared" si="113"/>
        <v>64.116</v>
      </c>
      <c r="CZ120" s="2">
        <f t="shared" si="114"/>
        <v>62.209000000000003</v>
      </c>
      <c r="DA120" s="2">
        <f t="shared" si="115"/>
        <v>62.720999999999997</v>
      </c>
      <c r="DB120" s="2">
        <f t="shared" si="116"/>
        <v>62.302</v>
      </c>
      <c r="DC120" s="2">
        <f t="shared" si="117"/>
        <v>60.14</v>
      </c>
      <c r="DD120" s="2">
        <f t="shared" si="118"/>
        <v>59.953000000000003</v>
      </c>
      <c r="DE120" s="2">
        <f t="shared" si="119"/>
        <v>58.837000000000003</v>
      </c>
      <c r="DF120" s="2">
        <f t="shared" si="120"/>
        <v>60.558</v>
      </c>
      <c r="DG120" s="2">
        <f t="shared" si="121"/>
        <v>56.698</v>
      </c>
      <c r="DH120" s="2" t="str">
        <f t="shared" si="122"/>
        <v/>
      </c>
      <c r="DI120" s="2">
        <f t="shared" si="123"/>
        <v>56.256</v>
      </c>
      <c r="DK120" s="2">
        <f t="shared" si="147"/>
        <v>89.839426454033756</v>
      </c>
      <c r="DL120" s="2">
        <f t="shared" si="147"/>
        <v>91.861716176430861</v>
      </c>
      <c r="DM120" s="2">
        <f t="shared" si="147"/>
        <v>89.519303162898751</v>
      </c>
      <c r="DN120" s="2">
        <f t="shared" si="147"/>
        <v>92.897140440954388</v>
      </c>
      <c r="DO120" s="2">
        <f t="shared" si="147"/>
        <v>90.3256082435243</v>
      </c>
      <c r="DP120" s="2">
        <f t="shared" si="147"/>
        <v>87.921088890689575</v>
      </c>
      <c r="DQ120" s="2">
        <f t="shared" si="147"/>
        <v>87.888602517354073</v>
      </c>
      <c r="DR120" s="2">
        <f t="shared" si="147"/>
        <v>85.557607369374836</v>
      </c>
      <c r="DS120" s="2">
        <f t="shared" si="147"/>
        <v>84.375228027786164</v>
      </c>
      <c r="DT120" s="2">
        <f t="shared" si="147"/>
        <v>82.434837511325881</v>
      </c>
      <c r="DU120" s="2">
        <f t="shared" si="147"/>
        <v>81.908128057988506</v>
      </c>
      <c r="DV120" s="2">
        <f t="shared" si="147"/>
        <v>84.729552703110841</v>
      </c>
      <c r="DW120" s="2">
        <f t="shared" si="147"/>
        <v>83.767753246753244</v>
      </c>
      <c r="DX120" s="2">
        <f t="shared" si="147"/>
        <v>84.191045313601123</v>
      </c>
      <c r="DY120" s="2">
        <f t="shared" si="147"/>
        <v>76.917711128132154</v>
      </c>
      <c r="EA120" s="2">
        <f t="shared" si="151"/>
        <v>61.893426864772614</v>
      </c>
      <c r="EB120" s="2">
        <f t="shared" si="151"/>
        <v>62.27861319756277</v>
      </c>
      <c r="EC120" s="2">
        <f t="shared" si="151"/>
        <v>62.428463314322435</v>
      </c>
      <c r="ED120" s="2">
        <f t="shared" si="151"/>
        <v>63.319351649392971</v>
      </c>
      <c r="EE120" s="2">
        <f t="shared" si="150"/>
        <v>65.019085454703571</v>
      </c>
      <c r="EF120" s="2">
        <f t="shared" si="150"/>
        <v>64.452418850597638</v>
      </c>
      <c r="EG120" s="2">
        <f t="shared" si="150"/>
        <v>64.361332300615032</v>
      </c>
      <c r="EH120" s="2">
        <f t="shared" si="150"/>
        <v>63.106564622389847</v>
      </c>
      <c r="EI120" s="2">
        <f t="shared" si="150"/>
        <v>60.913315660558879</v>
      </c>
      <c r="EJ120" s="2">
        <f t="shared" si="150"/>
        <v>60.39499574435515</v>
      </c>
      <c r="EK120" s="2">
        <f t="shared" si="150"/>
        <v>59.765637006233021</v>
      </c>
      <c r="EL120" s="2">
        <f t="shared" si="150"/>
        <v>59.601946294762655</v>
      </c>
      <c r="EM120" s="2">
        <f t="shared" si="134"/>
        <v>58.570564889007073</v>
      </c>
      <c r="EN120" s="2">
        <f t="shared" si="134"/>
        <v>58.454041742928439</v>
      </c>
      <c r="EO120" s="2">
        <f t="shared" si="134"/>
        <v>59.794370551100506</v>
      </c>
      <c r="EQ120" s="2">
        <f t="shared" si="148"/>
        <v>61.844533945166447</v>
      </c>
      <c r="ER120" s="2">
        <f t="shared" si="148"/>
        <v>62.254131046140792</v>
      </c>
      <c r="ES120" s="2">
        <f t="shared" si="148"/>
        <v>62.409637857444466</v>
      </c>
      <c r="ET120" s="2">
        <f t="shared" si="148"/>
        <v>63.286695035699999</v>
      </c>
      <c r="EU120" s="2">
        <f t="shared" si="148"/>
        <v>64.842570299640414</v>
      </c>
      <c r="EV120" s="2">
        <f t="shared" si="148"/>
        <v>64.186119245513865</v>
      </c>
      <c r="EW120" s="2">
        <f t="shared" si="148"/>
        <v>64.048776329912045</v>
      </c>
      <c r="EX120" s="2">
        <f t="shared" si="148"/>
        <v>62.718847288706158</v>
      </c>
      <c r="EY120" s="2">
        <f t="shared" si="148"/>
        <v>60.588095403433378</v>
      </c>
      <c r="EZ120" s="2">
        <f t="shared" si="148"/>
        <v>60.236699142212188</v>
      </c>
      <c r="FA120" s="2">
        <f t="shared" si="148"/>
        <v>59.414429104529823</v>
      </c>
      <c r="FB120" s="2">
        <f t="shared" si="148"/>
        <v>58.861629221948505</v>
      </c>
      <c r="FC120" s="2">
        <f t="shared" si="148"/>
        <v>58.142681345926476</v>
      </c>
      <c r="FD120" s="2">
        <f t="shared" si="148"/>
        <v>58.245693966525906</v>
      </c>
      <c r="FE120" s="2">
        <f t="shared" si="148"/>
        <v>60.020211574473137</v>
      </c>
      <c r="FG120" s="2">
        <f t="shared" si="149"/>
        <v>0.97161673983652808</v>
      </c>
      <c r="FH120" s="2">
        <f t="shared" si="149"/>
        <v>0.96947333247970902</v>
      </c>
      <c r="FI120" s="2">
        <f t="shared" si="149"/>
        <v>0.97014249728918023</v>
      </c>
      <c r="FJ120" s="2">
        <f t="shared" si="149"/>
        <v>0.97017362621415382</v>
      </c>
      <c r="FK120" s="2">
        <f t="shared" si="149"/>
        <v>0.97043124790209234</v>
      </c>
      <c r="FL120" s="2">
        <f t="shared" si="149"/>
        <v>0.97204886674230151</v>
      </c>
      <c r="FM120" s="2">
        <f t="shared" si="149"/>
        <v>0.97007200017675244</v>
      </c>
      <c r="FN120" s="2">
        <f t="shared" si="149"/>
        <v>0.96895360677642739</v>
      </c>
      <c r="FO120" s="2">
        <f t="shared" si="149"/>
        <v>0.96935532023016568</v>
      </c>
      <c r="FP120" s="2">
        <f t="shared" si="149"/>
        <v>0.96931963386645759</v>
      </c>
      <c r="FQ120" s="2">
        <f t="shared" si="149"/>
        <v>0.97037656730679434</v>
      </c>
      <c r="FR120" s="2">
        <f t="shared" si="149"/>
        <v>0.96967929597877434</v>
      </c>
      <c r="FS120" s="2">
        <f t="shared" si="149"/>
        <v>0.9677733680652848</v>
      </c>
      <c r="FT120" s="2">
        <f t="shared" si="149"/>
        <v>0.96520934764205379</v>
      </c>
      <c r="FU120" s="2">
        <f t="shared" si="149"/>
        <v>0.96491061061656236</v>
      </c>
      <c r="FW120" s="2">
        <f t="shared" si="140"/>
        <v>1.6921857762110257E-3</v>
      </c>
      <c r="FX120" s="2">
        <f t="shared" si="140"/>
        <v>3.3980590245258685E-3</v>
      </c>
      <c r="FY120" s="2">
        <f t="shared" si="140"/>
        <v>3.5204783468612668E-3</v>
      </c>
      <c r="FZ120" s="2">
        <f t="shared" si="140"/>
        <v>3.2971589961358658E-3</v>
      </c>
      <c r="GA120" s="2">
        <f t="shared" si="140"/>
        <v>2.7814934821777187E-3</v>
      </c>
      <c r="GB120" s="2">
        <f t="shared" si="140"/>
        <v>2.472986586007342E-3</v>
      </c>
      <c r="GC120" s="2">
        <f t="shared" si="140"/>
        <v>2.4878647354701624E-3</v>
      </c>
      <c r="GD120" s="2">
        <f t="shared" si="140"/>
        <v>2.6212258823809006E-3</v>
      </c>
      <c r="GE120" s="2">
        <f t="shared" si="140"/>
        <v>3.0164208377044793E-3</v>
      </c>
      <c r="GF120" s="2">
        <f t="shared" si="140"/>
        <v>2.9646066678682215E-3</v>
      </c>
      <c r="GG120" s="2">
        <f t="shared" si="140"/>
        <v>2.861220256132847E-3</v>
      </c>
      <c r="GH120" s="2">
        <f t="shared" si="140"/>
        <v>2.2565951823879213E-3</v>
      </c>
      <c r="GI120" s="2">
        <f t="shared" si="140"/>
        <v>2.0017963705983811E-3</v>
      </c>
      <c r="GJ120" s="2">
        <f t="shared" si="140"/>
        <v>1.715463104031505E-3</v>
      </c>
      <c r="GK120" s="2">
        <f t="shared" si="140"/>
        <v>1.5068922765850098E-3</v>
      </c>
      <c r="GM120" s="95">
        <f t="shared" si="141"/>
        <v>4.7783418869273974E-34</v>
      </c>
      <c r="GN120" s="95">
        <f t="shared" si="141"/>
        <v>1.4267728838909343E-35</v>
      </c>
      <c r="GO120" s="95">
        <f t="shared" si="141"/>
        <v>2.9353709039056086E-41</v>
      </c>
      <c r="GP120" s="95">
        <f t="shared" si="141"/>
        <v>5.410750383290582E-49</v>
      </c>
      <c r="GQ120" s="95">
        <f t="shared" si="141"/>
        <v>2.3944477836089863E-44</v>
      </c>
      <c r="GR120" s="95">
        <f t="shared" si="141"/>
        <v>2.2959845219283209E-46</v>
      </c>
      <c r="GS120" s="95">
        <f t="shared" si="141"/>
        <v>4.410751641652599E-43</v>
      </c>
      <c r="GT120" s="95">
        <f t="shared" si="141"/>
        <v>1.1115894846081204E-45</v>
      </c>
      <c r="GU120" s="95">
        <f t="shared" si="141"/>
        <v>2.5679600404899135E-45</v>
      </c>
      <c r="GV120" s="95">
        <f t="shared" si="141"/>
        <v>7.5511611286643698E-45</v>
      </c>
      <c r="GW120" s="95">
        <f t="shared" si="141"/>
        <v>5.0452043585250804E-46</v>
      </c>
      <c r="GX120" s="95">
        <f t="shared" si="141"/>
        <v>1.1626785020595237E-43</v>
      </c>
      <c r="GY120" s="95">
        <f t="shared" si="141"/>
        <v>3.6732303692322293E-41</v>
      </c>
      <c r="GZ120" s="95">
        <f t="shared" si="141"/>
        <v>8.9989915886491046E-39</v>
      </c>
      <c r="HA120" s="95">
        <f t="shared" si="141"/>
        <v>4.705119083825961E-38</v>
      </c>
      <c r="HC120" s="95">
        <f t="shared" si="72"/>
        <v>3.1785011697093913E-3</v>
      </c>
      <c r="HD120" s="95">
        <f t="shared" si="72"/>
        <v>1.8003356382324085E-3</v>
      </c>
      <c r="HE120" s="95">
        <f t="shared" si="72"/>
        <v>1.5592258972606715E-4</v>
      </c>
      <c r="HF120" s="95">
        <f t="shared" si="72"/>
        <v>3.8144039139312938E-5</v>
      </c>
      <c r="HG120" s="95">
        <f t="shared" si="72"/>
        <v>1.2536985641041485E-4</v>
      </c>
      <c r="HH120" s="95">
        <f t="shared" si="72"/>
        <v>3.638932997597556E-5</v>
      </c>
      <c r="HI120" s="95">
        <f t="shared" si="137"/>
        <v>2.7325133041688387E-4</v>
      </c>
      <c r="HJ120" s="95">
        <f t="shared" si="137"/>
        <v>1.4349796790863079E-4</v>
      </c>
      <c r="HK120" s="95">
        <f t="shared" si="137"/>
        <v>1.0734748357758469E-4</v>
      </c>
      <c r="HL120" s="95">
        <f t="shared" si="137"/>
        <v>9.5714254487046642E-5</v>
      </c>
      <c r="HM120" s="95">
        <f t="shared" si="137"/>
        <v>1.1668322939411958E-5</v>
      </c>
      <c r="HN120" s="95">
        <f t="shared" si="137"/>
        <v>5.9164457674759207E-4</v>
      </c>
      <c r="HO120" s="95">
        <f t="shared" si="137"/>
        <v>9.693924914801819E-3</v>
      </c>
      <c r="HP120" s="95">
        <f t="shared" si="137"/>
        <v>3.077077122817972E-2</v>
      </c>
      <c r="HQ120" s="95">
        <f t="shared" si="137"/>
        <v>9.9986227358330355E-3</v>
      </c>
      <c r="HS120" s="95">
        <f t="shared" si="142"/>
        <v>8.2875977113265671E-10</v>
      </c>
      <c r="HT120" s="95">
        <f t="shared" si="142"/>
        <v>2.9873265328163785E-8</v>
      </c>
      <c r="HU120" s="95">
        <f t="shared" si="142"/>
        <v>5.3555717911511311E-8</v>
      </c>
      <c r="HV120" s="95">
        <f t="shared" si="142"/>
        <v>5.6231015850781853E-8</v>
      </c>
      <c r="HW120" s="95">
        <f t="shared" si="142"/>
        <v>1.5163780768179473E-8</v>
      </c>
      <c r="HX120" s="95">
        <f t="shared" si="142"/>
        <v>4.7754761305367348E-9</v>
      </c>
      <c r="HY120" s="95">
        <f t="shared" si="142"/>
        <v>3.0315292661765934E-9</v>
      </c>
      <c r="HZ120" s="95">
        <f t="shared" si="142"/>
        <v>7.5788253566672163E-10</v>
      </c>
      <c r="IA120" s="95">
        <f t="shared" si="142"/>
        <v>7.3069973302521652E-9</v>
      </c>
      <c r="IB120" s="95">
        <f t="shared" si="142"/>
        <v>3.7974361871833244E-8</v>
      </c>
      <c r="IC120" s="95">
        <f t="shared" si="142"/>
        <v>3.6492963047986011E-8</v>
      </c>
      <c r="ID120" s="95">
        <f t="shared" si="142"/>
        <v>9.460620447905999E-8</v>
      </c>
      <c r="IE120" s="95">
        <f t="shared" si="142"/>
        <v>1.3880065483211256E-7</v>
      </c>
      <c r="IF120" s="95">
        <f t="shared" si="142"/>
        <v>4.151495871554164E-7</v>
      </c>
      <c r="IG120" s="95">
        <f t="shared" si="142"/>
        <v>1.3772640929930781E-6</v>
      </c>
      <c r="II120" s="95">
        <f t="shared" si="143"/>
        <v>3.4649487430585728E-67</v>
      </c>
      <c r="IJ120" s="95">
        <f t="shared" si="143"/>
        <v>2.1497887921690912E-44</v>
      </c>
      <c r="IK120" s="95">
        <f t="shared" si="143"/>
        <v>1.2626186273698954E-45</v>
      </c>
      <c r="IL120" s="95">
        <f t="shared" si="143"/>
        <v>3.8132695722964722E-47</v>
      </c>
      <c r="IM120" s="95">
        <f t="shared" si="143"/>
        <v>9.7738958177922045E-52</v>
      </c>
      <c r="IN120" s="95">
        <f t="shared" si="143"/>
        <v>8.6310578725473389E-52</v>
      </c>
      <c r="IO120" s="95">
        <f t="shared" si="143"/>
        <v>3.7940825281791739E-54</v>
      </c>
      <c r="IP120" s="95">
        <f t="shared" si="143"/>
        <v>1.8065514909241408E-62</v>
      </c>
      <c r="IQ120" s="95">
        <f t="shared" si="143"/>
        <v>8.0725296991270384E-48</v>
      </c>
      <c r="IR120" s="95">
        <f t="shared" si="143"/>
        <v>6.9384049341962581E-43</v>
      </c>
      <c r="IS120" s="95">
        <f t="shared" si="143"/>
        <v>8.2211774916213407E-39</v>
      </c>
      <c r="IT120" s="95">
        <f t="shared" si="143"/>
        <v>2.132324075810501E-38</v>
      </c>
      <c r="IU120" s="95">
        <f t="shared" si="143"/>
        <v>1.8626715244139987E-40</v>
      </c>
      <c r="IV120" s="95">
        <f t="shared" si="143"/>
        <v>1.5262556672344232E-37</v>
      </c>
      <c r="IW120" s="95">
        <f t="shared" si="143"/>
        <v>1.4431410684205039E-24</v>
      </c>
      <c r="IY120" s="95">
        <f t="shared" si="144"/>
        <v>3.1785019984691626E-3</v>
      </c>
      <c r="IZ120" s="95">
        <f t="shared" si="144"/>
        <v>1.8003655114977367E-3</v>
      </c>
      <c r="JA120" s="95">
        <f t="shared" si="144"/>
        <v>1.5597614544397866E-4</v>
      </c>
      <c r="JB120" s="95">
        <f t="shared" si="144"/>
        <v>3.8200270155163722E-5</v>
      </c>
      <c r="JC120" s="95">
        <f t="shared" si="144"/>
        <v>1.2538502019118303E-4</v>
      </c>
      <c r="JD120" s="95">
        <f t="shared" si="144"/>
        <v>3.6394105452106097E-5</v>
      </c>
      <c r="JE120" s="95">
        <f t="shared" si="144"/>
        <v>2.7325436194615004E-4</v>
      </c>
      <c r="JF120" s="95">
        <f t="shared" si="144"/>
        <v>1.4349872579116647E-4</v>
      </c>
      <c r="JG120" s="95">
        <f t="shared" si="144"/>
        <v>1.0735479057491494E-4</v>
      </c>
      <c r="JH120" s="95">
        <f t="shared" si="144"/>
        <v>9.5752228848918481E-5</v>
      </c>
      <c r="JI120" s="95">
        <f t="shared" si="144"/>
        <v>1.1704815902459944E-5</v>
      </c>
      <c r="JJ120" s="95">
        <f t="shared" si="144"/>
        <v>5.9173918295207112E-4</v>
      </c>
      <c r="JK120" s="95">
        <f t="shared" si="144"/>
        <v>9.6940637154566515E-3</v>
      </c>
      <c r="JL120" s="95">
        <f t="shared" si="144"/>
        <v>3.0771186377766876E-2</v>
      </c>
      <c r="JM120" s="95">
        <f t="shared" si="144"/>
        <v>9.9999999999260281E-3</v>
      </c>
    </row>
    <row r="121" spans="2:273" x14ac:dyDescent="0.25">
      <c r="B121" s="2">
        <v>94</v>
      </c>
      <c r="C121" s="37">
        <v>59.863999999999997</v>
      </c>
      <c r="D121" s="37">
        <v>61.113999999999997</v>
      </c>
      <c r="E121" s="37">
        <v>61.348999999999997</v>
      </c>
      <c r="F121" s="37">
        <v>62.046999999999997</v>
      </c>
      <c r="G121" s="37">
        <v>64.069999999999993</v>
      </c>
      <c r="H121" s="37">
        <v>64.278999999999996</v>
      </c>
      <c r="I121" s="37">
        <v>62.953000000000003</v>
      </c>
      <c r="J121" s="37">
        <v>61.953000000000003</v>
      </c>
      <c r="K121" s="37">
        <v>60.744</v>
      </c>
      <c r="L121" s="37">
        <v>59.651000000000003</v>
      </c>
      <c r="M121" s="37">
        <v>59.418999999999997</v>
      </c>
      <c r="N121" s="37">
        <v>58.698</v>
      </c>
      <c r="O121" s="37">
        <v>57.814</v>
      </c>
      <c r="P121" s="37">
        <v>56.86</v>
      </c>
      <c r="Q121" s="37">
        <v>55.906999999999996</v>
      </c>
      <c r="S121" s="4">
        <f t="shared" si="145"/>
        <v>62.598579955149141</v>
      </c>
      <c r="T121" s="4">
        <f t="shared" si="145"/>
        <v>63.065344116687747</v>
      </c>
      <c r="U121" s="4">
        <f t="shared" si="145"/>
        <v>63.102786210933232</v>
      </c>
      <c r="V121" s="4">
        <f t="shared" si="145"/>
        <v>64.059743221343766</v>
      </c>
      <c r="W121" s="4">
        <f t="shared" si="145"/>
        <v>65.628129329955655</v>
      </c>
      <c r="X121" s="4">
        <f t="shared" si="145"/>
        <v>64.973522681278681</v>
      </c>
      <c r="Y121" s="4">
        <f t="shared" si="145"/>
        <v>64.908958072255601</v>
      </c>
      <c r="Z121" s="4">
        <f t="shared" si="145"/>
        <v>63.637693210303183</v>
      </c>
      <c r="AA121" s="4">
        <f t="shared" si="145"/>
        <v>61.465956806143481</v>
      </c>
      <c r="AB121" s="4">
        <f t="shared" si="145"/>
        <v>60.91385202823529</v>
      </c>
      <c r="AC121" s="4">
        <f t="shared" si="145"/>
        <v>60.24820573421524</v>
      </c>
      <c r="AD121" s="4">
        <f t="shared" si="145"/>
        <v>60.158343149321468</v>
      </c>
      <c r="AE121" s="4">
        <f t="shared" si="145"/>
        <v>59.336167535775111</v>
      </c>
      <c r="AF121" s="4">
        <f t="shared" si="145"/>
        <v>59.773341652715679</v>
      </c>
      <c r="AG121" s="4">
        <f t="shared" si="145"/>
        <v>60.362423427428439</v>
      </c>
      <c r="AI121" s="4">
        <f t="shared" si="146"/>
        <v>-2.7345799551491439</v>
      </c>
      <c r="AJ121" s="4">
        <f t="shared" si="146"/>
        <v>-1.9513441166877499</v>
      </c>
      <c r="AK121" s="4">
        <f t="shared" si="146"/>
        <v>-1.7537862109332352</v>
      </c>
      <c r="AL121" s="4">
        <f t="shared" si="146"/>
        <v>-2.0127432213437686</v>
      </c>
      <c r="AM121" s="4">
        <f t="shared" si="146"/>
        <v>-1.558129329955662</v>
      </c>
      <c r="AN121" s="4">
        <f t="shared" si="146"/>
        <v>-0.69452268127868422</v>
      </c>
      <c r="AO121" s="4">
        <f t="shared" si="146"/>
        <v>-1.9559580722555978</v>
      </c>
      <c r="AP121" s="4">
        <f t="shared" si="146"/>
        <v>-1.6846932103031804</v>
      </c>
      <c r="AQ121" s="4">
        <f t="shared" si="146"/>
        <v>-0.72195680614348134</v>
      </c>
      <c r="AR121" s="4">
        <f t="shared" si="146"/>
        <v>-1.2628520282352866</v>
      </c>
      <c r="AS121" s="4">
        <f t="shared" si="146"/>
        <v>-0.82920573421524324</v>
      </c>
      <c r="AT121" s="4">
        <f t="shared" si="146"/>
        <v>-1.4603431493214671</v>
      </c>
      <c r="AU121" s="4">
        <f t="shared" si="146"/>
        <v>-1.522167535775111</v>
      </c>
      <c r="AV121" s="4">
        <f t="shared" si="146"/>
        <v>-2.9133416527156797</v>
      </c>
      <c r="AW121" s="4">
        <f t="shared" si="146"/>
        <v>-4.4554234274284426</v>
      </c>
      <c r="AY121" s="2">
        <f t="shared" si="138"/>
        <v>62.557570384332436</v>
      </c>
      <c r="AZ121" s="2">
        <f t="shared" si="138"/>
        <v>63.045210215038828</v>
      </c>
      <c r="BA121" s="2">
        <f t="shared" si="138"/>
        <v>63.102007940475843</v>
      </c>
      <c r="BB121" s="2">
        <f t="shared" si="138"/>
        <v>64.059589299445364</v>
      </c>
      <c r="BC121" s="2">
        <f t="shared" si="138"/>
        <v>65.627570750684029</v>
      </c>
      <c r="BD121" s="2">
        <f t="shared" si="138"/>
        <v>64.973406237822516</v>
      </c>
      <c r="BE121" s="2">
        <f t="shared" si="138"/>
        <v>64.907567041663114</v>
      </c>
      <c r="BF121" s="2">
        <f t="shared" si="138"/>
        <v>63.637090302790931</v>
      </c>
      <c r="BG121" s="2">
        <f t="shared" si="138"/>
        <v>61.465532207224847</v>
      </c>
      <c r="BH121" s="2">
        <f t="shared" si="138"/>
        <v>60.913466682162884</v>
      </c>
      <c r="BI121" s="2">
        <f t="shared" si="138"/>
        <v>60.248155833230122</v>
      </c>
      <c r="BJ121" s="2">
        <f t="shared" si="138"/>
        <v>60.15451542049928</v>
      </c>
      <c r="BK121" s="2">
        <f t="shared" si="138"/>
        <v>59.193424739815526</v>
      </c>
      <c r="BL121" s="2">
        <f t="shared" si="138"/>
        <v>59.167711153964696</v>
      </c>
      <c r="BM121" s="2">
        <f t="shared" si="138"/>
        <v>60.279030755692972</v>
      </c>
      <c r="BO121" s="2" t="str">
        <f t="shared" si="94"/>
        <v/>
      </c>
      <c r="BP121" s="2" t="str">
        <f t="shared" si="95"/>
        <v/>
      </c>
      <c r="BQ121" s="2" t="str">
        <f t="shared" si="96"/>
        <v/>
      </c>
      <c r="BR121" s="2" t="str">
        <f t="shared" si="97"/>
        <v/>
      </c>
      <c r="BS121" s="2" t="str">
        <f t="shared" si="98"/>
        <v/>
      </c>
      <c r="BT121" s="2" t="str">
        <f t="shared" si="99"/>
        <v/>
      </c>
      <c r="BU121" s="2" t="str">
        <f t="shared" si="100"/>
        <v/>
      </c>
      <c r="BV121" s="2" t="str">
        <f t="shared" si="101"/>
        <v/>
      </c>
      <c r="BW121" s="2" t="str">
        <f t="shared" si="102"/>
        <v/>
      </c>
      <c r="BX121" s="2" t="str">
        <f t="shared" si="103"/>
        <v/>
      </c>
      <c r="BY121" s="2" t="str">
        <f t="shared" si="104"/>
        <v/>
      </c>
      <c r="BZ121" s="2" t="str">
        <f t="shared" si="105"/>
        <v/>
      </c>
      <c r="CA121" s="2" t="str">
        <f t="shared" si="106"/>
        <v/>
      </c>
      <c r="CB121" s="2" t="str">
        <f t="shared" si="107"/>
        <v/>
      </c>
      <c r="CC121" s="2" t="str">
        <f t="shared" si="108"/>
        <v/>
      </c>
      <c r="CE121" s="2">
        <f t="shared" si="139"/>
        <v>59.863999999999997</v>
      </c>
      <c r="CF121" s="2">
        <f t="shared" si="139"/>
        <v>61.113999999999997</v>
      </c>
      <c r="CG121" s="2">
        <f t="shared" si="139"/>
        <v>61.348999999999997</v>
      </c>
      <c r="CH121" s="2">
        <f t="shared" si="139"/>
        <v>62.046999999999997</v>
      </c>
      <c r="CI121" s="2">
        <f t="shared" si="139"/>
        <v>64.069999999999993</v>
      </c>
      <c r="CJ121" s="2">
        <f t="shared" si="139"/>
        <v>64.278999999999996</v>
      </c>
      <c r="CK121" s="2">
        <f t="shared" si="139"/>
        <v>62.953000000000003</v>
      </c>
      <c r="CL121" s="2">
        <f t="shared" si="139"/>
        <v>61.953000000000003</v>
      </c>
      <c r="CM121" s="2">
        <f t="shared" si="139"/>
        <v>60.744</v>
      </c>
      <c r="CN121" s="2">
        <f t="shared" si="139"/>
        <v>59.651000000000003</v>
      </c>
      <c r="CO121" s="2">
        <f t="shared" si="139"/>
        <v>59.418999999999997</v>
      </c>
      <c r="CP121" s="2">
        <f t="shared" si="139"/>
        <v>58.698</v>
      </c>
      <c r="CQ121" s="2">
        <f t="shared" si="139"/>
        <v>57.814</v>
      </c>
      <c r="CR121" s="2">
        <f t="shared" si="139"/>
        <v>56.86</v>
      </c>
      <c r="CS121" s="2">
        <f t="shared" si="139"/>
        <v>55.906999999999996</v>
      </c>
      <c r="CU121" s="2">
        <f t="shared" si="109"/>
        <v>59.863999999999997</v>
      </c>
      <c r="CV121" s="2">
        <f t="shared" si="110"/>
        <v>61.113999999999997</v>
      </c>
      <c r="CW121" s="2">
        <f t="shared" si="111"/>
        <v>61.348999999999997</v>
      </c>
      <c r="CX121" s="2">
        <f t="shared" si="112"/>
        <v>62.046999999999997</v>
      </c>
      <c r="CY121" s="2">
        <f t="shared" si="113"/>
        <v>64.069999999999993</v>
      </c>
      <c r="CZ121" s="2">
        <f t="shared" si="114"/>
        <v>64.278999999999996</v>
      </c>
      <c r="DA121" s="2">
        <f t="shared" si="115"/>
        <v>62.953000000000003</v>
      </c>
      <c r="DB121" s="2">
        <f t="shared" si="116"/>
        <v>61.953000000000003</v>
      </c>
      <c r="DC121" s="2">
        <f t="shared" si="117"/>
        <v>60.744</v>
      </c>
      <c r="DD121" s="2">
        <f t="shared" si="118"/>
        <v>59.651000000000003</v>
      </c>
      <c r="DE121" s="2">
        <f t="shared" si="119"/>
        <v>59.418999999999997</v>
      </c>
      <c r="DF121" s="2">
        <f t="shared" si="120"/>
        <v>58.698</v>
      </c>
      <c r="DG121" s="2">
        <f t="shared" si="121"/>
        <v>57.814</v>
      </c>
      <c r="DH121" s="2">
        <f t="shared" si="122"/>
        <v>56.86</v>
      </c>
      <c r="DI121" s="2">
        <f t="shared" si="123"/>
        <v>55.906999999999996</v>
      </c>
      <c r="DK121" s="2">
        <f t="shared" si="147"/>
        <v>90.077292120075043</v>
      </c>
      <c r="DL121" s="2">
        <f t="shared" si="147"/>
        <v>92.134707992329083</v>
      </c>
      <c r="DM121" s="2">
        <f t="shared" si="147"/>
        <v>89.765843961861563</v>
      </c>
      <c r="DN121" s="2">
        <f t="shared" si="147"/>
        <v>93.154530957414664</v>
      </c>
      <c r="DO121" s="2">
        <f t="shared" si="147"/>
        <v>90.54881827512628</v>
      </c>
      <c r="DP121" s="2">
        <f t="shared" si="147"/>
        <v>88.113126569970021</v>
      </c>
      <c r="DQ121" s="2">
        <f t="shared" si="147"/>
        <v>88.071706722847949</v>
      </c>
      <c r="DR121" s="2">
        <f t="shared" si="147"/>
        <v>85.753906825732429</v>
      </c>
      <c r="DS121" s="2">
        <f t="shared" si="147"/>
        <v>84.566508003624278</v>
      </c>
      <c r="DT121" s="2">
        <f t="shared" si="147"/>
        <v>82.61680489278163</v>
      </c>
      <c r="DU121" s="2">
        <f t="shared" si="147"/>
        <v>82.084786167321028</v>
      </c>
      <c r="DV121" s="2">
        <f t="shared" si="147"/>
        <v>84.9476282090003</v>
      </c>
      <c r="DW121" s="2">
        <f t="shared" si="147"/>
        <v>83.969704922983993</v>
      </c>
      <c r="DX121" s="2">
        <f t="shared" si="147"/>
        <v>84.400121916842835</v>
      </c>
      <c r="DY121" s="2">
        <f t="shared" si="147"/>
        <v>77.089498632235461</v>
      </c>
      <c r="EA121" s="2">
        <f t="shared" si="151"/>
        <v>61.824477949718187</v>
      </c>
      <c r="EB121" s="2">
        <f t="shared" si="151"/>
        <v>62.209936219591462</v>
      </c>
      <c r="EC121" s="2">
        <f t="shared" si="151"/>
        <v>62.353668439232067</v>
      </c>
      <c r="ED121" s="2">
        <f t="shared" si="151"/>
        <v>63.243918258809614</v>
      </c>
      <c r="EE121" s="2">
        <f t="shared" si="150"/>
        <v>64.935558834921792</v>
      </c>
      <c r="EF121" s="2">
        <f t="shared" si="150"/>
        <v>64.367270238442302</v>
      </c>
      <c r="EG121" s="2">
        <f t="shared" si="150"/>
        <v>64.256631002538427</v>
      </c>
      <c r="EH121" s="2">
        <f t="shared" si="150"/>
        <v>62.9918756436184</v>
      </c>
      <c r="EI121" s="2">
        <f t="shared" si="150"/>
        <v>60.800529160354309</v>
      </c>
      <c r="EJ121" s="2">
        <f t="shared" si="150"/>
        <v>60.28746587064677</v>
      </c>
      <c r="EK121" s="2">
        <f t="shared" si="150"/>
        <v>59.641244652958527</v>
      </c>
      <c r="EL121" s="2">
        <f t="shared" si="150"/>
        <v>59.449251207473424</v>
      </c>
      <c r="EM121" s="2">
        <f t="shared" si="134"/>
        <v>58.441893146392829</v>
      </c>
      <c r="EN121" s="2">
        <f t="shared" si="134"/>
        <v>58.338628577371033</v>
      </c>
      <c r="EO121" s="2">
        <f t="shared" si="134"/>
        <v>59.721179559802096</v>
      </c>
      <c r="EQ121" s="2">
        <f t="shared" si="148"/>
        <v>61.777864910569214</v>
      </c>
      <c r="ER121" s="2">
        <f t="shared" si="148"/>
        <v>62.184439779439806</v>
      </c>
      <c r="ES121" s="2">
        <f t="shared" si="148"/>
        <v>62.335463712216026</v>
      </c>
      <c r="ET121" s="2">
        <f t="shared" si="148"/>
        <v>63.216903275071218</v>
      </c>
      <c r="EU121" s="2">
        <f t="shared" si="148"/>
        <v>64.770534863485608</v>
      </c>
      <c r="EV121" s="2">
        <f t="shared" si="148"/>
        <v>64.116613230158876</v>
      </c>
      <c r="EW121" s="2">
        <f t="shared" si="148"/>
        <v>63.961601149116014</v>
      </c>
      <c r="EX121" s="2">
        <f t="shared" si="148"/>
        <v>62.626574774003714</v>
      </c>
      <c r="EY121" s="2">
        <f t="shared" si="148"/>
        <v>60.494757452004706</v>
      </c>
      <c r="EZ121" s="2">
        <f t="shared" si="148"/>
        <v>60.138600055179332</v>
      </c>
      <c r="FA121" s="2">
        <f t="shared" si="148"/>
        <v>59.313426324109578</v>
      </c>
      <c r="FB121" s="2">
        <f t="shared" si="148"/>
        <v>58.752440581913454</v>
      </c>
      <c r="FC121" s="2">
        <f t="shared" si="148"/>
        <v>58.035947715126596</v>
      </c>
      <c r="FD121" s="2">
        <f t="shared" si="148"/>
        <v>58.140050083939556</v>
      </c>
      <c r="FE121" s="2">
        <f t="shared" si="148"/>
        <v>59.909145770098064</v>
      </c>
      <c r="FG121" s="2">
        <f t="shared" si="149"/>
        <v>0.97404934942065602</v>
      </c>
      <c r="FH121" s="2">
        <f t="shared" si="149"/>
        <v>0.97208436649796526</v>
      </c>
      <c r="FI121" s="2">
        <f t="shared" si="149"/>
        <v>0.97269790756527508</v>
      </c>
      <c r="FJ121" s="2">
        <f t="shared" si="149"/>
        <v>0.97272644716216694</v>
      </c>
      <c r="FK121" s="2">
        <f t="shared" si="149"/>
        <v>0.9729626336620536</v>
      </c>
      <c r="FL121" s="2">
        <f t="shared" si="149"/>
        <v>0.97444541463238454</v>
      </c>
      <c r="FM121" s="2">
        <f t="shared" si="149"/>
        <v>0.97263327387776877</v>
      </c>
      <c r="FN121" s="2">
        <f t="shared" si="149"/>
        <v>0.97160779255578589</v>
      </c>
      <c r="FO121" s="2">
        <f t="shared" si="149"/>
        <v>0.9719761563992112</v>
      </c>
      <c r="FP121" s="2">
        <f t="shared" si="149"/>
        <v>0.97194343371727587</v>
      </c>
      <c r="FQ121" s="2">
        <f t="shared" si="149"/>
        <v>0.97291250361554671</v>
      </c>
      <c r="FR121" s="2">
        <f t="shared" si="149"/>
        <v>0.97227321717770188</v>
      </c>
      <c r="FS121" s="2">
        <f t="shared" si="149"/>
        <v>0.97052538430752144</v>
      </c>
      <c r="FT121" s="2">
        <f t="shared" si="149"/>
        <v>0.96817311948513396</v>
      </c>
      <c r="FU121" s="2">
        <f t="shared" si="149"/>
        <v>0.96789898510443739</v>
      </c>
      <c r="FW121" s="2">
        <f t="shared" si="140"/>
        <v>1.8551419387633074E-3</v>
      </c>
      <c r="FX121" s="2">
        <f t="shared" si="140"/>
        <v>3.724676536840004E-3</v>
      </c>
      <c r="FY121" s="2">
        <f t="shared" si="140"/>
        <v>3.8588171024122376E-3</v>
      </c>
      <c r="FZ121" s="2">
        <f t="shared" si="140"/>
        <v>3.614113284760224E-3</v>
      </c>
      <c r="GA121" s="2">
        <f t="shared" si="140"/>
        <v>3.0490287384687346E-3</v>
      </c>
      <c r="GB121" s="2">
        <f t="shared" si="140"/>
        <v>2.7109290722828428E-3</v>
      </c>
      <c r="GC121" s="2">
        <f t="shared" si="140"/>
        <v>2.7272348336685299E-3</v>
      </c>
      <c r="GD121" s="2">
        <f t="shared" si="140"/>
        <v>2.8733903722161043E-3</v>
      </c>
      <c r="GE121" s="2">
        <f t="shared" si="140"/>
        <v>3.3064774317041923E-3</v>
      </c>
      <c r="GF121" s="2">
        <f t="shared" si="140"/>
        <v>3.2496970934088542E-3</v>
      </c>
      <c r="GG121" s="2">
        <f t="shared" si="140"/>
        <v>3.1363998365624181E-3</v>
      </c>
      <c r="GH121" s="2">
        <f t="shared" si="140"/>
        <v>2.4737688452718129E-3</v>
      </c>
      <c r="GI121" s="2">
        <f t="shared" si="140"/>
        <v>2.1945022499121891E-3</v>
      </c>
      <c r="GJ121" s="2">
        <f t="shared" si="140"/>
        <v>1.8806566321855306E-3</v>
      </c>
      <c r="GK121" s="2">
        <f t="shared" si="140"/>
        <v>1.6520343487436005E-3</v>
      </c>
      <c r="GM121" s="95">
        <f t="shared" si="141"/>
        <v>2.5668669875427771E-36</v>
      </c>
      <c r="GN121" s="95">
        <f t="shared" si="141"/>
        <v>5.488116979276429E-38</v>
      </c>
      <c r="GO121" s="95">
        <f t="shared" si="141"/>
        <v>5.2390555425029738E-44</v>
      </c>
      <c r="GP121" s="95">
        <f t="shared" si="141"/>
        <v>3.2736901740724364E-52</v>
      </c>
      <c r="GQ121" s="95">
        <f t="shared" si="141"/>
        <v>2.8234289996725122E-47</v>
      </c>
      <c r="GR121" s="95">
        <f t="shared" si="141"/>
        <v>2.2945096349834168E-49</v>
      </c>
      <c r="GS121" s="95">
        <f t="shared" si="141"/>
        <v>6.0624567953405187E-46</v>
      </c>
      <c r="GT121" s="95">
        <f t="shared" si="141"/>
        <v>9.8146000502656789E-49</v>
      </c>
      <c r="GU121" s="95">
        <f t="shared" si="141"/>
        <v>2.4541016865022639E-48</v>
      </c>
      <c r="GV121" s="95">
        <f t="shared" si="141"/>
        <v>7.6912807314012076E-48</v>
      </c>
      <c r="GW121" s="95">
        <f t="shared" si="141"/>
        <v>4.6885821605306106E-49</v>
      </c>
      <c r="GX121" s="95">
        <f t="shared" si="141"/>
        <v>1.4348850662791744E-46</v>
      </c>
      <c r="GY121" s="95">
        <f t="shared" si="141"/>
        <v>5.727903892081264E-44</v>
      </c>
      <c r="GZ121" s="95">
        <f t="shared" si="141"/>
        <v>1.7085907543471849E-41</v>
      </c>
      <c r="HA121" s="95">
        <f t="shared" si="141"/>
        <v>1.3259683516884568E-40</v>
      </c>
      <c r="HC121" s="95">
        <f t="shared" si="72"/>
        <v>6.951264331388771E-4</v>
      </c>
      <c r="HD121" s="95">
        <f t="shared" si="72"/>
        <v>3.5023486566130788E-4</v>
      </c>
      <c r="HE121" s="95">
        <f t="shared" si="72"/>
        <v>1.8082722837163362E-5</v>
      </c>
      <c r="HF121" s="95">
        <f t="shared" si="72"/>
        <v>3.6034418953565942E-6</v>
      </c>
      <c r="HG121" s="95">
        <f t="shared" si="72"/>
        <v>1.3239482536514103E-5</v>
      </c>
      <c r="HH121" s="95">
        <f t="shared" si="72"/>
        <v>3.1699332094243779E-6</v>
      </c>
      <c r="HI121" s="95">
        <f t="shared" si="137"/>
        <v>3.2896332774451622E-5</v>
      </c>
      <c r="HJ121" s="95">
        <f t="shared" si="137"/>
        <v>1.5944118114875033E-5</v>
      </c>
      <c r="HK121" s="95">
        <f t="shared" si="137"/>
        <v>1.1399579646199415E-5</v>
      </c>
      <c r="HL121" s="95">
        <f t="shared" si="137"/>
        <v>1.000786150515546E-5</v>
      </c>
      <c r="HM121" s="95">
        <f t="shared" si="137"/>
        <v>7.4439260193785846E-7</v>
      </c>
      <c r="HN121" s="95">
        <f t="shared" si="137"/>
        <v>8.5015102523689284E-5</v>
      </c>
      <c r="HO121" s="95">
        <f t="shared" si="137"/>
        <v>2.3187208816926857E-3</v>
      </c>
      <c r="HP121" s="95">
        <f t="shared" si="137"/>
        <v>8.9270643751248116E-3</v>
      </c>
      <c r="HQ121" s="95">
        <f t="shared" si="137"/>
        <v>2.746661146985531E-3</v>
      </c>
      <c r="HS121" s="95">
        <f t="shared" si="142"/>
        <v>2.3342696420125922E-9</v>
      </c>
      <c r="HT121" s="95">
        <f t="shared" si="142"/>
        <v>7.6365710346788329E-8</v>
      </c>
      <c r="HU121" s="95">
        <f t="shared" si="142"/>
        <v>1.3463974698034987E-7</v>
      </c>
      <c r="HV121" s="95">
        <f t="shared" si="142"/>
        <v>1.4116680043848688E-7</v>
      </c>
      <c r="HW121" s="95">
        <f t="shared" si="142"/>
        <v>3.9508810871427475E-8</v>
      </c>
      <c r="HX121" s="95">
        <f t="shared" si="142"/>
        <v>1.3150483845609462E-8</v>
      </c>
      <c r="HY121" s="95">
        <f t="shared" si="142"/>
        <v>8.466801995786612E-9</v>
      </c>
      <c r="HZ121" s="95">
        <f t="shared" si="142"/>
        <v>2.3370403664625152E-9</v>
      </c>
      <c r="IA121" s="95">
        <f t="shared" si="142"/>
        <v>2.0234495617435584E-8</v>
      </c>
      <c r="IB121" s="95">
        <f t="shared" si="142"/>
        <v>9.5670184912729936E-8</v>
      </c>
      <c r="IC121" s="95">
        <f t="shared" si="142"/>
        <v>9.1945807072866191E-8</v>
      </c>
      <c r="ID121" s="95">
        <f t="shared" si="142"/>
        <v>2.1538915299704827E-7</v>
      </c>
      <c r="IE121" s="95">
        <f t="shared" si="142"/>
        <v>2.9722680325921645E-7</v>
      </c>
      <c r="IF121" s="95">
        <f t="shared" si="142"/>
        <v>8.1796416281972901E-7</v>
      </c>
      <c r="IG121" s="95">
        <f t="shared" si="142"/>
        <v>2.5368364548534216E-6</v>
      </c>
      <c r="II121" s="95">
        <f t="shared" si="143"/>
        <v>2.5860275793536815E-65</v>
      </c>
      <c r="IJ121" s="95">
        <f t="shared" si="143"/>
        <v>5.0555778142727569E-43</v>
      </c>
      <c r="IK121" s="95">
        <f t="shared" si="143"/>
        <v>3.3177950595826905E-44</v>
      </c>
      <c r="IL121" s="95">
        <f t="shared" si="143"/>
        <v>1.0790891239915224E-45</v>
      </c>
      <c r="IM121" s="95">
        <f t="shared" si="143"/>
        <v>3.4839514283855247E-50</v>
      </c>
      <c r="IN121" s="95">
        <f t="shared" si="143"/>
        <v>2.8803842308798578E-50</v>
      </c>
      <c r="IO121" s="95">
        <f t="shared" si="143"/>
        <v>1.4982658717699492E-52</v>
      </c>
      <c r="IP121" s="95">
        <f t="shared" si="143"/>
        <v>1.3253740263626032E-60</v>
      </c>
      <c r="IQ121" s="95">
        <f t="shared" si="143"/>
        <v>2.2790184888292671E-46</v>
      </c>
      <c r="IR121" s="95">
        <f t="shared" si="143"/>
        <v>1.3597785567498903E-41</v>
      </c>
      <c r="IS121" s="95">
        <f t="shared" si="143"/>
        <v>1.1826382125083487E-37</v>
      </c>
      <c r="IT121" s="95">
        <f t="shared" si="143"/>
        <v>2.6885739523242833E-37</v>
      </c>
      <c r="IU121" s="95">
        <f t="shared" si="143"/>
        <v>2.5700639921042979E-39</v>
      </c>
      <c r="IV121" s="95">
        <f t="shared" si="143"/>
        <v>1.6320486133511473E-36</v>
      </c>
      <c r="IW121" s="95">
        <f t="shared" si="143"/>
        <v>6.3873828240915384E-24</v>
      </c>
      <c r="IY121" s="95">
        <f t="shared" si="144"/>
        <v>6.9512876740851915E-4</v>
      </c>
      <c r="IZ121" s="95">
        <f t="shared" si="144"/>
        <v>3.5031123137165465E-4</v>
      </c>
      <c r="JA121" s="95">
        <f t="shared" si="144"/>
        <v>1.8217362584143711E-5</v>
      </c>
      <c r="JB121" s="95">
        <f t="shared" si="144"/>
        <v>3.744608695795081E-6</v>
      </c>
      <c r="JC121" s="95">
        <f t="shared" si="144"/>
        <v>1.327899134738553E-5</v>
      </c>
      <c r="JD121" s="95">
        <f t="shared" si="144"/>
        <v>3.1830836932699872E-6</v>
      </c>
      <c r="JE121" s="95">
        <f t="shared" si="144"/>
        <v>3.2904799576447406E-5</v>
      </c>
      <c r="JF121" s="95">
        <f t="shared" si="144"/>
        <v>1.5946455155241496E-5</v>
      </c>
      <c r="JG121" s="95">
        <f t="shared" si="144"/>
        <v>1.1419814141816851E-5</v>
      </c>
      <c r="JH121" s="95">
        <f t="shared" si="144"/>
        <v>1.010353169006819E-5</v>
      </c>
      <c r="JI121" s="95">
        <f t="shared" si="144"/>
        <v>8.3633840901072464E-7</v>
      </c>
      <c r="JJ121" s="95">
        <f t="shared" si="144"/>
        <v>8.5230491676686326E-5</v>
      </c>
      <c r="JK121" s="95">
        <f t="shared" si="144"/>
        <v>2.3190181084959448E-3</v>
      </c>
      <c r="JL121" s="95">
        <f t="shared" si="144"/>
        <v>8.9278823392876308E-3</v>
      </c>
      <c r="JM121" s="95">
        <f t="shared" si="144"/>
        <v>2.7491979834403843E-3</v>
      </c>
    </row>
    <row r="122" spans="2:273" x14ac:dyDescent="0.25">
      <c r="B122" s="2">
        <v>95</v>
      </c>
      <c r="C122" s="37">
        <v>62.226999999999997</v>
      </c>
      <c r="D122" s="37">
        <v>60.432000000000002</v>
      </c>
      <c r="E122" s="37">
        <v>62.256</v>
      </c>
      <c r="F122" s="37">
        <v>61.628</v>
      </c>
      <c r="G122" s="37">
        <v>64.534999999999997</v>
      </c>
      <c r="H122" s="37">
        <v>64.581000000000003</v>
      </c>
      <c r="I122" s="37">
        <v>61.837000000000003</v>
      </c>
      <c r="J122" s="37">
        <v>62.628</v>
      </c>
      <c r="K122" s="37">
        <v>60.488</v>
      </c>
      <c r="L122" s="37">
        <v>60.93</v>
      </c>
      <c r="M122" s="37">
        <v>59.302</v>
      </c>
      <c r="N122" s="37">
        <v>59.14</v>
      </c>
      <c r="O122" s="37">
        <v>58.07</v>
      </c>
      <c r="P122" s="37">
        <v>57.628</v>
      </c>
      <c r="Q122" s="37">
        <v>57.673999999999999</v>
      </c>
      <c r="S122" s="4">
        <f t="shared" si="145"/>
        <v>62.439016406821651</v>
      </c>
      <c r="T122" s="4">
        <f t="shared" si="145"/>
        <v>62.916235826208258</v>
      </c>
      <c r="U122" s="4">
        <f t="shared" si="145"/>
        <v>62.971102061496289</v>
      </c>
      <c r="V122" s="4">
        <f t="shared" si="145"/>
        <v>63.922530854129846</v>
      </c>
      <c r="W122" s="4">
        <f t="shared" si="145"/>
        <v>65.492239330321866</v>
      </c>
      <c r="X122" s="4">
        <f t="shared" si="145"/>
        <v>64.84258034903975</v>
      </c>
      <c r="Y122" s="4">
        <f t="shared" si="145"/>
        <v>64.754236794745466</v>
      </c>
      <c r="Z122" s="4">
        <f t="shared" si="145"/>
        <v>63.475098043232371</v>
      </c>
      <c r="AA122" s="4">
        <f t="shared" si="145"/>
        <v>61.303450818624533</v>
      </c>
      <c r="AB122" s="4">
        <f t="shared" si="145"/>
        <v>60.759725801015854</v>
      </c>
      <c r="AC122" s="4">
        <f t="shared" si="145"/>
        <v>60.079100102158513</v>
      </c>
      <c r="AD122" s="4">
        <f t="shared" si="145"/>
        <v>59.951024752740096</v>
      </c>
      <c r="AE122" s="4">
        <f t="shared" si="145"/>
        <v>59.03208870127429</v>
      </c>
      <c r="AF122" s="4">
        <f t="shared" si="145"/>
        <v>59.108725521343978</v>
      </c>
      <c r="AG122" s="4">
        <f t="shared" si="145"/>
        <v>60.182865709051953</v>
      </c>
      <c r="AI122" s="4">
        <f t="shared" si="146"/>
        <v>-0.2120164068216539</v>
      </c>
      <c r="AJ122" s="4">
        <f t="shared" si="146"/>
        <v>-2.4842358262082556</v>
      </c>
      <c r="AK122" s="4">
        <f t="shared" si="146"/>
        <v>-0.71510206149628885</v>
      </c>
      <c r="AL122" s="4">
        <f t="shared" si="146"/>
        <v>-2.2945308541298459</v>
      </c>
      <c r="AM122" s="4">
        <f t="shared" si="146"/>
        <v>-0.95723933032186892</v>
      </c>
      <c r="AN122" s="4">
        <f t="shared" si="146"/>
        <v>-0.26158034903974681</v>
      </c>
      <c r="AO122" s="4">
        <f t="shared" si="146"/>
        <v>-2.9172367947454632</v>
      </c>
      <c r="AP122" s="4">
        <f t="shared" si="146"/>
        <v>-0.84709804323237137</v>
      </c>
      <c r="AQ122" s="4">
        <f t="shared" si="146"/>
        <v>-0.81545081862453372</v>
      </c>
      <c r="AR122" s="4">
        <f t="shared" si="146"/>
        <v>0.17027419898414564</v>
      </c>
      <c r="AS122" s="4">
        <f t="shared" si="146"/>
        <v>-0.77710010215851355</v>
      </c>
      <c r="AT122" s="4">
        <f t="shared" si="146"/>
        <v>-0.81102475274009578</v>
      </c>
      <c r="AU122" s="4">
        <f t="shared" si="146"/>
        <v>-0.9620887012742898</v>
      </c>
      <c r="AV122" s="4">
        <f t="shared" si="146"/>
        <v>-1.4807255213439774</v>
      </c>
      <c r="AW122" s="4">
        <f t="shared" si="146"/>
        <v>-2.5088657090519533</v>
      </c>
      <c r="AY122" s="2">
        <f t="shared" si="138"/>
        <v>62.432914379618957</v>
      </c>
      <c r="AZ122" s="2">
        <f t="shared" si="138"/>
        <v>62.913612603305396</v>
      </c>
      <c r="BA122" s="2">
        <f t="shared" si="138"/>
        <v>62.971021108181191</v>
      </c>
      <c r="BB122" s="2">
        <f t="shared" si="138"/>
        <v>63.922478280781071</v>
      </c>
      <c r="BC122" s="2">
        <f t="shared" si="138"/>
        <v>65.49218810909457</v>
      </c>
      <c r="BD122" s="2">
        <f t="shared" si="138"/>
        <v>64.842567427311366</v>
      </c>
      <c r="BE122" s="2">
        <f t="shared" si="138"/>
        <v>64.754129977028356</v>
      </c>
      <c r="BF122" s="2">
        <f t="shared" si="138"/>
        <v>63.475055759466414</v>
      </c>
      <c r="BG122" s="2">
        <f t="shared" si="138"/>
        <v>61.303408998358037</v>
      </c>
      <c r="BH122" s="2">
        <f t="shared" si="138"/>
        <v>60.759639993471993</v>
      </c>
      <c r="BI122" s="2">
        <f t="shared" si="138"/>
        <v>60.079032540352429</v>
      </c>
      <c r="BJ122" s="2">
        <f t="shared" si="138"/>
        <v>59.950540725656609</v>
      </c>
      <c r="BK122" s="2">
        <f t="shared" si="138"/>
        <v>59.009209963375277</v>
      </c>
      <c r="BL122" s="2">
        <f t="shared" si="138"/>
        <v>58.990868664778382</v>
      </c>
      <c r="BM122" s="2">
        <f t="shared" si="138"/>
        <v>60.165376258982299</v>
      </c>
      <c r="BO122" s="2" t="str">
        <f t="shared" si="94"/>
        <v/>
      </c>
      <c r="BP122" s="2" t="str">
        <f t="shared" si="95"/>
        <v/>
      </c>
      <c r="BQ122" s="2" t="str">
        <f t="shared" si="96"/>
        <v/>
      </c>
      <c r="BR122" s="2" t="str">
        <f t="shared" si="97"/>
        <v/>
      </c>
      <c r="BS122" s="2" t="str">
        <f t="shared" si="98"/>
        <v/>
      </c>
      <c r="BT122" s="2" t="str">
        <f t="shared" si="99"/>
        <v/>
      </c>
      <c r="BU122" s="2" t="str">
        <f t="shared" si="100"/>
        <v/>
      </c>
      <c r="BV122" s="2" t="str">
        <f t="shared" si="101"/>
        <v/>
      </c>
      <c r="BW122" s="2" t="str">
        <f t="shared" si="102"/>
        <v/>
      </c>
      <c r="BX122" s="2" t="str">
        <f t="shared" si="103"/>
        <v/>
      </c>
      <c r="BY122" s="2" t="str">
        <f t="shared" si="104"/>
        <v/>
      </c>
      <c r="BZ122" s="2" t="str">
        <f t="shared" si="105"/>
        <v/>
      </c>
      <c r="CA122" s="2" t="str">
        <f t="shared" si="106"/>
        <v/>
      </c>
      <c r="CB122" s="2" t="str">
        <f t="shared" si="107"/>
        <v/>
      </c>
      <c r="CC122" s="2" t="str">
        <f t="shared" si="108"/>
        <v/>
      </c>
      <c r="CE122" s="2">
        <f t="shared" si="139"/>
        <v>62.226999999999997</v>
      </c>
      <c r="CF122" s="2">
        <f t="shared" si="139"/>
        <v>60.432000000000002</v>
      </c>
      <c r="CG122" s="2">
        <f t="shared" si="139"/>
        <v>62.256</v>
      </c>
      <c r="CH122" s="2">
        <f t="shared" si="139"/>
        <v>61.628</v>
      </c>
      <c r="CI122" s="2">
        <f t="shared" si="139"/>
        <v>64.534999999999997</v>
      </c>
      <c r="CJ122" s="2">
        <f t="shared" si="139"/>
        <v>64.581000000000003</v>
      </c>
      <c r="CK122" s="2">
        <f t="shared" si="139"/>
        <v>61.837000000000003</v>
      </c>
      <c r="CL122" s="2">
        <f t="shared" si="139"/>
        <v>62.628</v>
      </c>
      <c r="CM122" s="2">
        <f t="shared" si="139"/>
        <v>60.488</v>
      </c>
      <c r="CN122" s="2">
        <f t="shared" si="139"/>
        <v>60.93</v>
      </c>
      <c r="CO122" s="2">
        <f t="shared" si="139"/>
        <v>59.302</v>
      </c>
      <c r="CP122" s="2">
        <f t="shared" si="139"/>
        <v>59.14</v>
      </c>
      <c r="CQ122" s="2">
        <f t="shared" si="139"/>
        <v>58.07</v>
      </c>
      <c r="CR122" s="2">
        <f t="shared" si="139"/>
        <v>57.628</v>
      </c>
      <c r="CS122" s="2">
        <f t="shared" si="139"/>
        <v>57.673999999999999</v>
      </c>
      <c r="CU122" s="2">
        <f t="shared" si="109"/>
        <v>62.226999999999997</v>
      </c>
      <c r="CV122" s="2">
        <f t="shared" si="110"/>
        <v>60.432000000000002</v>
      </c>
      <c r="CW122" s="2">
        <f t="shared" si="111"/>
        <v>62.256</v>
      </c>
      <c r="CX122" s="2">
        <f t="shared" si="112"/>
        <v>61.628</v>
      </c>
      <c r="CY122" s="2">
        <f t="shared" si="113"/>
        <v>64.534999999999997</v>
      </c>
      <c r="CZ122" s="2">
        <f t="shared" si="114"/>
        <v>64.581000000000003</v>
      </c>
      <c r="DA122" s="2">
        <f t="shared" si="115"/>
        <v>61.837000000000003</v>
      </c>
      <c r="DB122" s="2">
        <f t="shared" si="116"/>
        <v>62.628</v>
      </c>
      <c r="DC122" s="2">
        <f t="shared" si="117"/>
        <v>60.488</v>
      </c>
      <c r="DD122" s="2">
        <f t="shared" si="118"/>
        <v>60.93</v>
      </c>
      <c r="DE122" s="2">
        <f t="shared" si="119"/>
        <v>59.302</v>
      </c>
      <c r="DF122" s="2">
        <f t="shared" si="120"/>
        <v>59.14</v>
      </c>
      <c r="DG122" s="2">
        <f t="shared" si="121"/>
        <v>58.07</v>
      </c>
      <c r="DH122" s="2">
        <f t="shared" si="122"/>
        <v>57.628</v>
      </c>
      <c r="DI122" s="2">
        <f t="shared" si="123"/>
        <v>57.673999999999999</v>
      </c>
      <c r="DK122" s="2">
        <f t="shared" si="147"/>
        <v>90.315157786116316</v>
      </c>
      <c r="DL122" s="2">
        <f t="shared" si="147"/>
        <v>92.407699808227306</v>
      </c>
      <c r="DM122" s="2">
        <f t="shared" si="147"/>
        <v>90.012384760824375</v>
      </c>
      <c r="DN122" s="2">
        <f t="shared" si="147"/>
        <v>93.411921473874955</v>
      </c>
      <c r="DO122" s="2">
        <f t="shared" si="147"/>
        <v>90.772028306728259</v>
      </c>
      <c r="DP122" s="2">
        <f t="shared" si="147"/>
        <v>88.305164249250481</v>
      </c>
      <c r="DQ122" s="2">
        <f t="shared" si="147"/>
        <v>88.25481092834184</v>
      </c>
      <c r="DR122" s="2">
        <f t="shared" si="147"/>
        <v>85.950206282090022</v>
      </c>
      <c r="DS122" s="2">
        <f t="shared" si="147"/>
        <v>84.757787979462393</v>
      </c>
      <c r="DT122" s="2">
        <f t="shared" si="147"/>
        <v>82.798772274237393</v>
      </c>
      <c r="DU122" s="2">
        <f t="shared" si="147"/>
        <v>82.261444276653563</v>
      </c>
      <c r="DV122" s="2">
        <f t="shared" si="147"/>
        <v>85.165703714889759</v>
      </c>
      <c r="DW122" s="2">
        <f t="shared" si="147"/>
        <v>84.171656599214728</v>
      </c>
      <c r="DX122" s="2">
        <f t="shared" si="147"/>
        <v>84.609198520084561</v>
      </c>
      <c r="DY122" s="2">
        <f t="shared" si="147"/>
        <v>77.261286136338754</v>
      </c>
      <c r="EA122" s="2">
        <f t="shared" si="151"/>
        <v>61.755529034663759</v>
      </c>
      <c r="EB122" s="2">
        <f t="shared" si="151"/>
        <v>62.141259241620162</v>
      </c>
      <c r="EC122" s="2">
        <f t="shared" si="151"/>
        <v>62.278873564141698</v>
      </c>
      <c r="ED122" s="2">
        <f t="shared" si="151"/>
        <v>63.168484868226251</v>
      </c>
      <c r="EE122" s="2">
        <f t="shared" si="150"/>
        <v>64.852032215140028</v>
      </c>
      <c r="EF122" s="2">
        <f t="shared" si="150"/>
        <v>64.282121626286951</v>
      </c>
      <c r="EG122" s="2">
        <f t="shared" si="150"/>
        <v>64.151929704461821</v>
      </c>
      <c r="EH122" s="2">
        <f t="shared" si="150"/>
        <v>62.877186664846953</v>
      </c>
      <c r="EI122" s="2">
        <f t="shared" si="150"/>
        <v>60.687742660149731</v>
      </c>
      <c r="EJ122" s="2">
        <f t="shared" si="150"/>
        <v>60.17993599693839</v>
      </c>
      <c r="EK122" s="2">
        <f t="shared" si="150"/>
        <v>59.516852299684032</v>
      </c>
      <c r="EL122" s="2">
        <f t="shared" si="150"/>
        <v>59.296556120184192</v>
      </c>
      <c r="EM122" s="2">
        <f t="shared" si="134"/>
        <v>58.313221403778584</v>
      </c>
      <c r="EN122" s="2">
        <f t="shared" si="134"/>
        <v>58.223215411813626</v>
      </c>
      <c r="EO122" s="2">
        <f t="shared" si="134"/>
        <v>59.647988568503678</v>
      </c>
      <c r="EQ122" s="2">
        <f t="shared" si="148"/>
        <v>61.711195875971981</v>
      </c>
      <c r="ER122" s="2">
        <f t="shared" si="148"/>
        <v>62.114748512738821</v>
      </c>
      <c r="ES122" s="2">
        <f t="shared" si="148"/>
        <v>62.261289566987585</v>
      </c>
      <c r="ET122" s="2">
        <f t="shared" si="148"/>
        <v>63.147111514442436</v>
      </c>
      <c r="EU122" s="2">
        <f t="shared" si="148"/>
        <v>64.698499427330816</v>
      </c>
      <c r="EV122" s="2">
        <f t="shared" si="148"/>
        <v>64.047107214803901</v>
      </c>
      <c r="EW122" s="2">
        <f t="shared" si="148"/>
        <v>63.87442596831999</v>
      </c>
      <c r="EX122" s="2">
        <f t="shared" si="148"/>
        <v>62.534302259301271</v>
      </c>
      <c r="EY122" s="2">
        <f t="shared" si="148"/>
        <v>60.40141950057604</v>
      </c>
      <c r="EZ122" s="2">
        <f t="shared" si="148"/>
        <v>60.040500968146475</v>
      </c>
      <c r="FA122" s="2">
        <f t="shared" si="148"/>
        <v>59.212423543689333</v>
      </c>
      <c r="FB122" s="2">
        <f t="shared" si="148"/>
        <v>58.643251941878404</v>
      </c>
      <c r="FC122" s="2">
        <f t="shared" si="148"/>
        <v>57.929214084326716</v>
      </c>
      <c r="FD122" s="2">
        <f t="shared" si="148"/>
        <v>58.034406201353193</v>
      </c>
      <c r="FE122" s="2">
        <f t="shared" si="148"/>
        <v>59.798079965722998</v>
      </c>
      <c r="FG122" s="2">
        <f t="shared" si="149"/>
        <v>0.97627856041836059</v>
      </c>
      <c r="FH122" s="2">
        <f t="shared" si="149"/>
        <v>0.97447795053354702</v>
      </c>
      <c r="FI122" s="2">
        <f t="shared" si="149"/>
        <v>0.97504023521408478</v>
      </c>
      <c r="FJ122" s="2">
        <f t="shared" si="149"/>
        <v>0.97506638907758347</v>
      </c>
      <c r="FK122" s="2">
        <f t="shared" si="149"/>
        <v>0.97528282679648648</v>
      </c>
      <c r="FL122" s="2">
        <f t="shared" si="149"/>
        <v>0.97664141876016908</v>
      </c>
      <c r="FM122" s="2">
        <f t="shared" si="149"/>
        <v>0.97498100401545296</v>
      </c>
      <c r="FN122" s="2">
        <f t="shared" si="149"/>
        <v>0.97404114848600232</v>
      </c>
      <c r="FO122" s="2">
        <f t="shared" si="149"/>
        <v>0.97437877419860475</v>
      </c>
      <c r="FP122" s="2">
        <f t="shared" si="149"/>
        <v>0.97434878294968708</v>
      </c>
      <c r="FQ122" s="2">
        <f t="shared" si="149"/>
        <v>0.97523688913760287</v>
      </c>
      <c r="FR122" s="2">
        <f t="shared" si="149"/>
        <v>0.97465103075185811</v>
      </c>
      <c r="FS122" s="2">
        <f t="shared" si="149"/>
        <v>0.97304893485177202</v>
      </c>
      <c r="FT122" s="2">
        <f t="shared" si="149"/>
        <v>0.97089202541875541</v>
      </c>
      <c r="FU122" s="2">
        <f t="shared" si="149"/>
        <v>0.97064059962034754</v>
      </c>
      <c r="FW122" s="2">
        <f t="shared" si="140"/>
        <v>2.0337586829547588E-3</v>
      </c>
      <c r="FX122" s="2">
        <f t="shared" si="140"/>
        <v>4.0825595422596308E-3</v>
      </c>
      <c r="FY122" s="2">
        <f t="shared" si="140"/>
        <v>4.2295341951675194E-3</v>
      </c>
      <c r="FZ122" s="2">
        <f t="shared" si="140"/>
        <v>3.9614151365005203E-3</v>
      </c>
      <c r="GA122" s="2">
        <f t="shared" si="140"/>
        <v>3.3422103705242059E-3</v>
      </c>
      <c r="GB122" s="2">
        <f t="shared" si="140"/>
        <v>2.9716973848314698E-3</v>
      </c>
      <c r="GC122" s="2">
        <f t="shared" si="140"/>
        <v>2.9895669199265316E-3</v>
      </c>
      <c r="GD122" s="2">
        <f t="shared" si="140"/>
        <v>3.1497367236402877E-3</v>
      </c>
      <c r="GE122" s="2">
        <f t="shared" si="140"/>
        <v>3.6243242396767493E-3</v>
      </c>
      <c r="GF122" s="2">
        <f t="shared" si="140"/>
        <v>3.5621051982682272E-3</v>
      </c>
      <c r="GG122" s="2">
        <f t="shared" si="140"/>
        <v>3.4379537303238384E-3</v>
      </c>
      <c r="GH122" s="2">
        <f t="shared" si="140"/>
        <v>2.7117863933013276E-3</v>
      </c>
      <c r="GI122" s="2">
        <f t="shared" si="140"/>
        <v>2.4057145266426403E-3</v>
      </c>
      <c r="GJ122" s="2">
        <f t="shared" si="140"/>
        <v>2.061724907391798E-3</v>
      </c>
      <c r="GK122" s="2">
        <f t="shared" si="140"/>
        <v>1.8111309750341561E-3</v>
      </c>
      <c r="GM122" s="95">
        <f t="shared" si="141"/>
        <v>1.1573503030560374E-38</v>
      </c>
      <c r="GN122" s="95">
        <f t="shared" si="141"/>
        <v>1.7468539113699147E-40</v>
      </c>
      <c r="GO122" s="95">
        <f t="shared" si="141"/>
        <v>7.574707768129151E-47</v>
      </c>
      <c r="GP122" s="95">
        <f t="shared" si="141"/>
        <v>1.5545860209160305E-55</v>
      </c>
      <c r="GQ122" s="95">
        <f t="shared" si="141"/>
        <v>2.6661827425789727E-50</v>
      </c>
      <c r="GR122" s="95">
        <f t="shared" si="141"/>
        <v>1.8349159119631699E-52</v>
      </c>
      <c r="GS122" s="95">
        <f t="shared" si="141"/>
        <v>6.6973219327517348E-49</v>
      </c>
      <c r="GT122" s="95">
        <f t="shared" si="141"/>
        <v>6.8559606331065692E-52</v>
      </c>
      <c r="GU122" s="95">
        <f t="shared" si="141"/>
        <v>1.8617111768672826E-51</v>
      </c>
      <c r="GV122" s="95">
        <f t="shared" si="141"/>
        <v>6.2298567256622711E-51</v>
      </c>
      <c r="GW122" s="95">
        <f t="shared" si="141"/>
        <v>3.4647060057799994E-52</v>
      </c>
      <c r="GX122" s="95">
        <f t="shared" si="141"/>
        <v>1.4174483482584216E-49</v>
      </c>
      <c r="GY122" s="95">
        <f t="shared" si="141"/>
        <v>7.167413059169815E-47</v>
      </c>
      <c r="GZ122" s="95">
        <f t="shared" si="141"/>
        <v>2.6039079846475865E-44</v>
      </c>
      <c r="HA122" s="95">
        <f t="shared" si="141"/>
        <v>3.0687130020695961E-43</v>
      </c>
      <c r="HC122" s="95">
        <f t="shared" si="72"/>
        <v>1.2359920335597657E-4</v>
      </c>
      <c r="HD122" s="95">
        <f t="shared" si="72"/>
        <v>5.4862062988340602E-5</v>
      </c>
      <c r="HE122" s="95">
        <f t="shared" si="72"/>
        <v>1.6115442006097782E-6</v>
      </c>
      <c r="HF122" s="95">
        <f t="shared" si="72"/>
        <v>2.5976039838324239E-7</v>
      </c>
      <c r="HG122" s="95">
        <f t="shared" si="72"/>
        <v>1.0581437650011595E-6</v>
      </c>
      <c r="HH122" s="95">
        <f t="shared" si="72"/>
        <v>2.0725050711878223E-7</v>
      </c>
      <c r="HI122" s="95">
        <f t="shared" si="137"/>
        <v>3.017683033348857E-6</v>
      </c>
      <c r="HJ122" s="95">
        <f t="shared" si="137"/>
        <v>1.3512539145465901E-6</v>
      </c>
      <c r="HK122" s="95">
        <f t="shared" si="137"/>
        <v>9.2160314109503218E-7</v>
      </c>
      <c r="HL122" s="95">
        <f t="shared" si="137"/>
        <v>7.9646221036214951E-7</v>
      </c>
      <c r="HM122" s="95">
        <f t="shared" si="137"/>
        <v>3.4308073241244273E-8</v>
      </c>
      <c r="HN122" s="95">
        <f t="shared" si="137"/>
        <v>9.4749301081418129E-6</v>
      </c>
      <c r="HO122" s="95">
        <f t="shared" si="137"/>
        <v>4.4105901065513334E-4</v>
      </c>
      <c r="HP122" s="95">
        <f t="shared" si="137"/>
        <v>2.0504035935715145E-3</v>
      </c>
      <c r="HQ122" s="95">
        <f t="shared" si="137"/>
        <v>6.2449369918853254E-4</v>
      </c>
      <c r="HS122" s="95">
        <f t="shared" si="142"/>
        <v>6.3988424363680968E-9</v>
      </c>
      <c r="HT122" s="95">
        <f t="shared" si="142"/>
        <v>1.9002025654454544E-7</v>
      </c>
      <c r="HU122" s="95">
        <f t="shared" si="142"/>
        <v>3.2948688934747839E-7</v>
      </c>
      <c r="HV122" s="95">
        <f t="shared" si="142"/>
        <v>3.4497500292305424E-7</v>
      </c>
      <c r="HW122" s="95">
        <f t="shared" si="142"/>
        <v>1.00196749812784E-7</v>
      </c>
      <c r="HX122" s="95">
        <f t="shared" si="142"/>
        <v>3.5200056905337033E-8</v>
      </c>
      <c r="HY122" s="95">
        <f t="shared" si="142"/>
        <v>2.2982983555018338E-8</v>
      </c>
      <c r="HZ122" s="95">
        <f t="shared" si="142"/>
        <v>6.979743244920338E-9</v>
      </c>
      <c r="IA122" s="95">
        <f t="shared" si="142"/>
        <v>5.4411590702443152E-8</v>
      </c>
      <c r="IB122" s="95">
        <f t="shared" si="142"/>
        <v>2.3471984871938281E-7</v>
      </c>
      <c r="IC122" s="95">
        <f t="shared" si="142"/>
        <v>2.2561464842633597E-7</v>
      </c>
      <c r="ID122" s="95">
        <f t="shared" si="142"/>
        <v>4.7962155225760206E-7</v>
      </c>
      <c r="IE122" s="95">
        <f t="shared" si="142"/>
        <v>6.2423214583778708E-7</v>
      </c>
      <c r="IF122" s="95">
        <f t="shared" si="142"/>
        <v>1.5851759097113635E-6</v>
      </c>
      <c r="IG122" s="95">
        <f t="shared" si="142"/>
        <v>4.6049219007188353E-6</v>
      </c>
      <c r="II122" s="95">
        <f t="shared" si="143"/>
        <v>1.8134993624908672E-63</v>
      </c>
      <c r="IJ122" s="95">
        <f t="shared" si="143"/>
        <v>1.1296929959287708E-41</v>
      </c>
      <c r="IK122" s="95">
        <f t="shared" si="143"/>
        <v>8.2662702744719514E-43</v>
      </c>
      <c r="IL122" s="95">
        <f t="shared" si="143"/>
        <v>2.8936259904833139E-44</v>
      </c>
      <c r="IM122" s="95">
        <f t="shared" si="143"/>
        <v>1.1743480395073229E-48</v>
      </c>
      <c r="IN122" s="95">
        <f t="shared" si="143"/>
        <v>9.1091189566115273E-49</v>
      </c>
      <c r="IO122" s="95">
        <f t="shared" si="143"/>
        <v>5.5918484844602339E-51</v>
      </c>
      <c r="IP122" s="95">
        <f t="shared" si="143"/>
        <v>9.096890527476904E-59</v>
      </c>
      <c r="IQ122" s="95">
        <f t="shared" si="143"/>
        <v>6.1022058154712516E-45</v>
      </c>
      <c r="IR122" s="95">
        <f t="shared" si="143"/>
        <v>2.5425838652529345E-40</v>
      </c>
      <c r="IS122" s="95">
        <f t="shared" si="143"/>
        <v>1.6316285974250938E-36</v>
      </c>
      <c r="IT122" s="95">
        <f t="shared" si="143"/>
        <v>3.2630270181209593E-36</v>
      </c>
      <c r="IU122" s="95">
        <f t="shared" si="143"/>
        <v>3.4112687981118611E-38</v>
      </c>
      <c r="IV122" s="95">
        <f t="shared" si="143"/>
        <v>1.6866442304710296E-35</v>
      </c>
      <c r="IW122" s="95">
        <f t="shared" si="143"/>
        <v>2.7687538093937701E-23</v>
      </c>
      <c r="IY122" s="95">
        <f t="shared" si="144"/>
        <v>1.2360560219841293E-4</v>
      </c>
      <c r="IZ122" s="95">
        <f t="shared" si="144"/>
        <v>5.5052083244885148E-5</v>
      </c>
      <c r="JA122" s="95">
        <f t="shared" si="144"/>
        <v>1.9410310899572566E-6</v>
      </c>
      <c r="JB122" s="95">
        <f t="shared" si="144"/>
        <v>6.0473540130629664E-7</v>
      </c>
      <c r="JC122" s="95">
        <f t="shared" si="144"/>
        <v>1.1583405148139436E-6</v>
      </c>
      <c r="JD122" s="95">
        <f t="shared" si="144"/>
        <v>2.4245056402411925E-7</v>
      </c>
      <c r="JE122" s="95">
        <f t="shared" si="144"/>
        <v>3.0406660169038751E-6</v>
      </c>
      <c r="JF122" s="95">
        <f t="shared" si="144"/>
        <v>1.3582336577915106E-6</v>
      </c>
      <c r="JG122" s="95">
        <f t="shared" si="144"/>
        <v>9.760147317974754E-7</v>
      </c>
      <c r="JH122" s="95">
        <f t="shared" si="144"/>
        <v>1.0311820590815322E-6</v>
      </c>
      <c r="JI122" s="95">
        <f t="shared" si="144"/>
        <v>2.5992272166758027E-7</v>
      </c>
      <c r="JJ122" s="95">
        <f t="shared" si="144"/>
        <v>9.9545516603994158E-6</v>
      </c>
      <c r="JK122" s="95">
        <f t="shared" si="144"/>
        <v>4.4168324280097112E-4</v>
      </c>
      <c r="JL122" s="95">
        <f t="shared" si="144"/>
        <v>2.0519887694812259E-3</v>
      </c>
      <c r="JM122" s="95">
        <f t="shared" si="144"/>
        <v>6.2909862108925135E-4</v>
      </c>
    </row>
    <row r="123" spans="2:273" x14ac:dyDescent="0.25">
      <c r="B123" s="2">
        <v>96</v>
      </c>
      <c r="C123" s="37">
        <v>59.954999999999998</v>
      </c>
      <c r="D123" s="37">
        <v>61.817999999999998</v>
      </c>
      <c r="E123" s="37">
        <v>62.814</v>
      </c>
      <c r="F123" s="37">
        <v>62.07</v>
      </c>
      <c r="G123" s="37">
        <v>64.394999999999996</v>
      </c>
      <c r="H123" s="37">
        <v>64.605000000000004</v>
      </c>
      <c r="I123" s="37">
        <v>62.884</v>
      </c>
      <c r="J123" s="37">
        <v>62.534999999999997</v>
      </c>
      <c r="K123" s="37">
        <v>60.884</v>
      </c>
      <c r="L123" s="37">
        <v>58.767000000000003</v>
      </c>
      <c r="M123" s="37">
        <v>60</v>
      </c>
      <c r="N123" s="37">
        <v>58.814</v>
      </c>
      <c r="O123" s="37">
        <v>58.209000000000003</v>
      </c>
      <c r="P123" s="37">
        <v>55.767000000000003</v>
      </c>
      <c r="Q123" s="37">
        <v>56.534999999999997</v>
      </c>
      <c r="S123" s="4">
        <f t="shared" si="145"/>
        <v>62.313023570945184</v>
      </c>
      <c r="T123" s="4">
        <f t="shared" si="145"/>
        <v>62.786797169742691</v>
      </c>
      <c r="U123" s="4">
        <f t="shared" si="145"/>
        <v>62.844098576209682</v>
      </c>
      <c r="V123" s="4">
        <f t="shared" si="145"/>
        <v>63.789911606473886</v>
      </c>
      <c r="W123" s="4">
        <f t="shared" si="145"/>
        <v>65.360526501619347</v>
      </c>
      <c r="X123" s="4">
        <f t="shared" si="145"/>
        <v>64.71501740574179</v>
      </c>
      <c r="Y123" s="4">
        <f t="shared" si="145"/>
        <v>64.60416046125377</v>
      </c>
      <c r="Z123" s="4">
        <f t="shared" si="145"/>
        <v>63.316276484261778</v>
      </c>
      <c r="AA123" s="4">
        <f t="shared" si="145"/>
        <v>61.144768185282686</v>
      </c>
      <c r="AB123" s="4">
        <f t="shared" si="145"/>
        <v>60.609180453706735</v>
      </c>
      <c r="AC123" s="4">
        <f t="shared" si="145"/>
        <v>59.913160279397111</v>
      </c>
      <c r="AD123" s="4">
        <f t="shared" si="145"/>
        <v>59.750364062790467</v>
      </c>
      <c r="AE123" s="4">
        <f t="shared" si="145"/>
        <v>58.832055289628485</v>
      </c>
      <c r="AF123" s="4">
        <f t="shared" si="145"/>
        <v>58.837166335407609</v>
      </c>
      <c r="AG123" s="4">
        <f t="shared" si="145"/>
        <v>60.062127189347557</v>
      </c>
      <c r="AI123" s="4">
        <f t="shared" si="146"/>
        <v>-2.3580235709451856</v>
      </c>
      <c r="AJ123" s="4">
        <f t="shared" si="146"/>
        <v>-0.96879716974269314</v>
      </c>
      <c r="AK123" s="4">
        <f t="shared" si="146"/>
        <v>-3.0098576209681482E-2</v>
      </c>
      <c r="AL123" s="4">
        <f t="shared" si="146"/>
        <v>-1.719911606473886</v>
      </c>
      <c r="AM123" s="4">
        <f t="shared" si="146"/>
        <v>-0.96552650161935105</v>
      </c>
      <c r="AN123" s="4">
        <f t="shared" si="146"/>
        <v>-0.11001740574178598</v>
      </c>
      <c r="AO123" s="4">
        <f t="shared" si="146"/>
        <v>-1.7201604612537693</v>
      </c>
      <c r="AP123" s="4">
        <f t="shared" si="146"/>
        <v>-0.78127648426178098</v>
      </c>
      <c r="AQ123" s="4">
        <f t="shared" si="146"/>
        <v>-0.26076818528268575</v>
      </c>
      <c r="AR123" s="4">
        <f t="shared" si="146"/>
        <v>-1.8421804537067317</v>
      </c>
      <c r="AS123" s="4">
        <f t="shared" si="146"/>
        <v>8.6839720602888804E-2</v>
      </c>
      <c r="AT123" s="4">
        <f t="shared" si="146"/>
        <v>-0.93636406279046724</v>
      </c>
      <c r="AU123" s="4">
        <f t="shared" si="146"/>
        <v>-0.623055289628482</v>
      </c>
      <c r="AV123" s="4">
        <f t="shared" si="146"/>
        <v>-3.0701663354076061</v>
      </c>
      <c r="AW123" s="4">
        <f t="shared" si="146"/>
        <v>-3.52712718934756</v>
      </c>
      <c r="AY123" s="2">
        <f t="shared" si="138"/>
        <v>62.312295264904385</v>
      </c>
      <c r="AZ123" s="2">
        <f t="shared" si="138"/>
        <v>62.786508774320424</v>
      </c>
      <c r="BA123" s="2">
        <f t="shared" si="138"/>
        <v>62.844034328327972</v>
      </c>
      <c r="BB123" s="2">
        <f t="shared" si="138"/>
        <v>63.78980763326954</v>
      </c>
      <c r="BC123" s="2">
        <f t="shared" si="138"/>
        <v>65.360485485241497</v>
      </c>
      <c r="BD123" s="2">
        <f t="shared" si="138"/>
        <v>64.714999149622685</v>
      </c>
      <c r="BE123" s="2">
        <f t="shared" si="138"/>
        <v>64.604141134622779</v>
      </c>
      <c r="BF123" s="2">
        <f t="shared" si="138"/>
        <v>63.316269281314867</v>
      </c>
      <c r="BG123" s="2">
        <f t="shared" si="138"/>
        <v>61.144728717072446</v>
      </c>
      <c r="BH123" s="2">
        <f t="shared" si="138"/>
        <v>60.609032719641043</v>
      </c>
      <c r="BI123" s="2">
        <f t="shared" si="138"/>
        <v>59.913005383349656</v>
      </c>
      <c r="BJ123" s="2">
        <f t="shared" si="138"/>
        <v>59.750032855025729</v>
      </c>
      <c r="BK123" s="2">
        <f t="shared" si="138"/>
        <v>58.82884320416337</v>
      </c>
      <c r="BL123" s="2">
        <f t="shared" si="138"/>
        <v>58.818295594440421</v>
      </c>
      <c r="BM123" s="2">
        <f t="shared" si="138"/>
        <v>60.054433689848715</v>
      </c>
      <c r="BO123" s="2" t="str">
        <f t="shared" si="94"/>
        <v/>
      </c>
      <c r="BP123" s="2" t="str">
        <f t="shared" si="95"/>
        <v/>
      </c>
      <c r="BQ123" s="2" t="str">
        <f t="shared" si="96"/>
        <v/>
      </c>
      <c r="BR123" s="2" t="str">
        <f t="shared" si="97"/>
        <v/>
      </c>
      <c r="BS123" s="2" t="str">
        <f t="shared" si="98"/>
        <v/>
      </c>
      <c r="BT123" s="2" t="str">
        <f t="shared" si="99"/>
        <v/>
      </c>
      <c r="BU123" s="2" t="str">
        <f t="shared" si="100"/>
        <v/>
      </c>
      <c r="BV123" s="2" t="str">
        <f t="shared" si="101"/>
        <v/>
      </c>
      <c r="BW123" s="2" t="str">
        <f t="shared" si="102"/>
        <v/>
      </c>
      <c r="BX123" s="2" t="str">
        <f t="shared" si="103"/>
        <v/>
      </c>
      <c r="BY123" s="2" t="str">
        <f t="shared" si="104"/>
        <v/>
      </c>
      <c r="BZ123" s="2" t="str">
        <f t="shared" si="105"/>
        <v/>
      </c>
      <c r="CA123" s="2" t="str">
        <f t="shared" si="106"/>
        <v/>
      </c>
      <c r="CB123" s="2" t="str">
        <f t="shared" si="107"/>
        <v/>
      </c>
      <c r="CC123" s="2" t="str">
        <f t="shared" si="108"/>
        <v/>
      </c>
      <c r="CE123" s="2">
        <f t="shared" si="139"/>
        <v>59.954999999999998</v>
      </c>
      <c r="CF123" s="2">
        <f t="shared" si="139"/>
        <v>61.817999999999998</v>
      </c>
      <c r="CG123" s="2">
        <f t="shared" si="139"/>
        <v>62.814</v>
      </c>
      <c r="CH123" s="2">
        <f t="shared" si="139"/>
        <v>62.07</v>
      </c>
      <c r="CI123" s="2">
        <f t="shared" si="139"/>
        <v>64.394999999999996</v>
      </c>
      <c r="CJ123" s="2">
        <f t="shared" si="139"/>
        <v>64.605000000000004</v>
      </c>
      <c r="CK123" s="2">
        <f t="shared" si="139"/>
        <v>62.884</v>
      </c>
      <c r="CL123" s="2">
        <f t="shared" si="139"/>
        <v>62.534999999999997</v>
      </c>
      <c r="CM123" s="2">
        <f t="shared" si="139"/>
        <v>60.884</v>
      </c>
      <c r="CN123" s="2">
        <f t="shared" si="139"/>
        <v>58.767000000000003</v>
      </c>
      <c r="CO123" s="2">
        <f t="shared" si="139"/>
        <v>60</v>
      </c>
      <c r="CP123" s="2">
        <f t="shared" si="139"/>
        <v>58.814</v>
      </c>
      <c r="CQ123" s="2">
        <f t="shared" si="139"/>
        <v>58.209000000000003</v>
      </c>
      <c r="CR123" s="2">
        <f t="shared" si="139"/>
        <v>55.767000000000003</v>
      </c>
      <c r="CS123" s="2">
        <f t="shared" si="139"/>
        <v>56.534999999999997</v>
      </c>
      <c r="CU123" s="2">
        <f t="shared" si="109"/>
        <v>59.954999999999998</v>
      </c>
      <c r="CV123" s="2">
        <f t="shared" si="110"/>
        <v>61.817999999999998</v>
      </c>
      <c r="CW123" s="2">
        <f t="shared" si="111"/>
        <v>62.814</v>
      </c>
      <c r="CX123" s="2">
        <f t="shared" si="112"/>
        <v>62.07</v>
      </c>
      <c r="CY123" s="2">
        <f t="shared" si="113"/>
        <v>64.394999999999996</v>
      </c>
      <c r="CZ123" s="2">
        <f t="shared" si="114"/>
        <v>64.605000000000004</v>
      </c>
      <c r="DA123" s="2">
        <f t="shared" si="115"/>
        <v>62.884</v>
      </c>
      <c r="DB123" s="2">
        <f t="shared" si="116"/>
        <v>62.534999999999997</v>
      </c>
      <c r="DC123" s="2">
        <f t="shared" si="117"/>
        <v>60.884</v>
      </c>
      <c r="DD123" s="2">
        <f t="shared" si="118"/>
        <v>58.767000000000003</v>
      </c>
      <c r="DE123" s="2">
        <f t="shared" si="119"/>
        <v>60</v>
      </c>
      <c r="DF123" s="2">
        <f t="shared" si="120"/>
        <v>58.814</v>
      </c>
      <c r="DG123" s="2">
        <f t="shared" si="121"/>
        <v>58.209000000000003</v>
      </c>
      <c r="DH123" s="2">
        <f t="shared" si="122"/>
        <v>55.767000000000003</v>
      </c>
      <c r="DI123" s="2">
        <f t="shared" si="123"/>
        <v>56.534999999999997</v>
      </c>
      <c r="DK123" s="2">
        <f t="shared" si="147"/>
        <v>90.553023452157589</v>
      </c>
      <c r="DL123" s="2">
        <f t="shared" si="147"/>
        <v>92.680691624125529</v>
      </c>
      <c r="DM123" s="2">
        <f t="shared" si="147"/>
        <v>90.258925559787173</v>
      </c>
      <c r="DN123" s="2">
        <f t="shared" si="147"/>
        <v>93.669311990335245</v>
      </c>
      <c r="DO123" s="2">
        <f t="shared" si="147"/>
        <v>90.995238338330239</v>
      </c>
      <c r="DP123" s="2">
        <f t="shared" si="147"/>
        <v>88.497201928530927</v>
      </c>
      <c r="DQ123" s="2">
        <f t="shared" si="147"/>
        <v>88.437915133835716</v>
      </c>
      <c r="DR123" s="2">
        <f t="shared" si="147"/>
        <v>86.146505738447615</v>
      </c>
      <c r="DS123" s="2">
        <f t="shared" si="147"/>
        <v>84.949067955300507</v>
      </c>
      <c r="DT123" s="2">
        <f t="shared" si="147"/>
        <v>82.980739655693142</v>
      </c>
      <c r="DU123" s="2">
        <f t="shared" si="147"/>
        <v>82.438102385986099</v>
      </c>
      <c r="DV123" s="2">
        <f t="shared" si="147"/>
        <v>85.383779220779218</v>
      </c>
      <c r="DW123" s="2">
        <f t="shared" si="147"/>
        <v>84.373608275445477</v>
      </c>
      <c r="DX123" s="2">
        <f t="shared" si="147"/>
        <v>84.818275123326274</v>
      </c>
      <c r="DY123" s="2">
        <f t="shared" si="147"/>
        <v>77.433073640442046</v>
      </c>
      <c r="EA123" s="2">
        <f t="shared" si="151"/>
        <v>61.686580119609332</v>
      </c>
      <c r="EB123" s="2">
        <f t="shared" si="151"/>
        <v>62.072582263648854</v>
      </c>
      <c r="EC123" s="2">
        <f t="shared" si="151"/>
        <v>62.204078689051329</v>
      </c>
      <c r="ED123" s="2">
        <f t="shared" si="151"/>
        <v>63.093051477642895</v>
      </c>
      <c r="EE123" s="2">
        <f t="shared" si="150"/>
        <v>64.768505595358249</v>
      </c>
      <c r="EF123" s="2">
        <f t="shared" si="150"/>
        <v>64.196973014131615</v>
      </c>
      <c r="EG123" s="2">
        <f t="shared" si="150"/>
        <v>64.047228406385216</v>
      </c>
      <c r="EH123" s="2">
        <f t="shared" si="150"/>
        <v>62.762497686075505</v>
      </c>
      <c r="EI123" s="2">
        <f t="shared" si="150"/>
        <v>60.574956159945152</v>
      </c>
      <c r="EJ123" s="2">
        <f t="shared" si="150"/>
        <v>60.07240612323001</v>
      </c>
      <c r="EK123" s="2">
        <f t="shared" si="150"/>
        <v>59.392459946409545</v>
      </c>
      <c r="EL123" s="2">
        <f t="shared" si="150"/>
        <v>59.143861032894961</v>
      </c>
      <c r="EM123" s="2">
        <f t="shared" si="134"/>
        <v>58.18454966116434</v>
      </c>
      <c r="EN123" s="2">
        <f t="shared" si="134"/>
        <v>58.10780224625622</v>
      </c>
      <c r="EO123" s="2">
        <f t="shared" si="134"/>
        <v>59.574797577205267</v>
      </c>
      <c r="EQ123" s="2">
        <f t="shared" si="148"/>
        <v>61.644526841374756</v>
      </c>
      <c r="ER123" s="2">
        <f t="shared" si="148"/>
        <v>62.045057246037842</v>
      </c>
      <c r="ES123" s="2">
        <f t="shared" si="148"/>
        <v>62.187115421759138</v>
      </c>
      <c r="ET123" s="2">
        <f t="shared" si="148"/>
        <v>63.077319753813654</v>
      </c>
      <c r="EU123" s="2">
        <f t="shared" si="148"/>
        <v>64.626463991176024</v>
      </c>
      <c r="EV123" s="2">
        <f t="shared" si="148"/>
        <v>63.977601199448912</v>
      </c>
      <c r="EW123" s="2">
        <f t="shared" si="148"/>
        <v>63.787250787523966</v>
      </c>
      <c r="EX123" s="2">
        <f t="shared" si="148"/>
        <v>62.442029744598827</v>
      </c>
      <c r="EY123" s="2">
        <f t="shared" si="148"/>
        <v>60.30808154914736</v>
      </c>
      <c r="EZ123" s="2">
        <f t="shared" si="148"/>
        <v>59.942401881113618</v>
      </c>
      <c r="FA123" s="2">
        <f t="shared" si="148"/>
        <v>59.111420763269088</v>
      </c>
      <c r="FB123" s="2">
        <f t="shared" si="148"/>
        <v>58.534063301843354</v>
      </c>
      <c r="FC123" s="2">
        <f t="shared" si="148"/>
        <v>57.822480453526836</v>
      </c>
      <c r="FD123" s="2">
        <f t="shared" si="148"/>
        <v>57.928762318766843</v>
      </c>
      <c r="FE123" s="2">
        <f t="shared" si="148"/>
        <v>59.687014161347925</v>
      </c>
      <c r="FG123" s="2">
        <f t="shared" si="149"/>
        <v>0.97832053996663415</v>
      </c>
      <c r="FH123" s="2">
        <f t="shared" si="149"/>
        <v>0.97667122566207676</v>
      </c>
      <c r="FI123" s="2">
        <f t="shared" si="149"/>
        <v>0.97718632082183698</v>
      </c>
      <c r="FJ123" s="2">
        <f t="shared" si="149"/>
        <v>0.97721027848939346</v>
      </c>
      <c r="FK123" s="2">
        <f t="shared" si="149"/>
        <v>0.977408537228177</v>
      </c>
      <c r="FL123" s="2">
        <f t="shared" si="149"/>
        <v>0.9786528458696353</v>
      </c>
      <c r="FM123" s="2">
        <f t="shared" si="149"/>
        <v>0.97713206298529998</v>
      </c>
      <c r="FN123" s="2">
        <f t="shared" si="149"/>
        <v>0.97627104679798837</v>
      </c>
      <c r="FO123" s="2">
        <f t="shared" si="149"/>
        <v>0.97658036736233844</v>
      </c>
      <c r="FP123" s="2">
        <f t="shared" si="149"/>
        <v>0.97655289120156508</v>
      </c>
      <c r="FQ123" s="2">
        <f t="shared" si="149"/>
        <v>0.97736645858574833</v>
      </c>
      <c r="FR123" s="2">
        <f t="shared" si="149"/>
        <v>0.97682978563306511</v>
      </c>
      <c r="FS123" s="2">
        <f t="shared" si="149"/>
        <v>0.97536190964572056</v>
      </c>
      <c r="FT123" s="2">
        <f t="shared" si="149"/>
        <v>0.97338504581546814</v>
      </c>
      <c r="FU123" s="2">
        <f t="shared" si="149"/>
        <v>0.9731545585463468</v>
      </c>
      <c r="FW123" s="2">
        <f t="shared" si="140"/>
        <v>2.2295345875837694E-3</v>
      </c>
      <c r="FX123" s="2">
        <f t="shared" si="140"/>
        <v>4.4746750465742124E-3</v>
      </c>
      <c r="FY123" s="2">
        <f t="shared" si="140"/>
        <v>4.6357003910026144E-3</v>
      </c>
      <c r="FZ123" s="2">
        <f t="shared" si="140"/>
        <v>4.3419458739408735E-3</v>
      </c>
      <c r="GA123" s="2">
        <f t="shared" si="140"/>
        <v>3.6634795076693838E-3</v>
      </c>
      <c r="GB123" s="2">
        <f t="shared" si="140"/>
        <v>3.2574674590427218E-3</v>
      </c>
      <c r="GC123" s="2">
        <f t="shared" si="140"/>
        <v>3.2770497506272923E-3</v>
      </c>
      <c r="GD123" s="2">
        <f t="shared" si="140"/>
        <v>3.4525684713884973E-3</v>
      </c>
      <c r="GE123" s="2">
        <f t="shared" si="140"/>
        <v>3.9726034112169172E-3</v>
      </c>
      <c r="GF123" s="2">
        <f t="shared" si="140"/>
        <v>3.9044288648338288E-3</v>
      </c>
      <c r="GG123" s="2">
        <f t="shared" si="140"/>
        <v>3.7683913760545827E-3</v>
      </c>
      <c r="GH123" s="2">
        <f t="shared" si="140"/>
        <v>2.9726369270271741E-3</v>
      </c>
      <c r="GI123" s="2">
        <f t="shared" si="140"/>
        <v>2.6372014327985908E-3</v>
      </c>
      <c r="GJ123" s="2">
        <f t="shared" si="140"/>
        <v>2.2601868302477312E-3</v>
      </c>
      <c r="GK123" s="2">
        <f t="shared" si="140"/>
        <v>1.9855186855729998E-3</v>
      </c>
      <c r="GM123" s="95">
        <f t="shared" si="141"/>
        <v>4.3796891703448929E-41</v>
      </c>
      <c r="GN123" s="95">
        <f t="shared" si="141"/>
        <v>4.6008059190677171E-43</v>
      </c>
      <c r="GO123" s="95">
        <f t="shared" si="141"/>
        <v>8.8711231924329843E-50</v>
      </c>
      <c r="GP123" s="95">
        <f t="shared" si="141"/>
        <v>5.7938114893876968E-59</v>
      </c>
      <c r="GQ123" s="95">
        <f t="shared" si="141"/>
        <v>2.0161404028231356E-53</v>
      </c>
      <c r="GR123" s="95">
        <f t="shared" si="141"/>
        <v>1.1741532760265677E-55</v>
      </c>
      <c r="GS123" s="95">
        <f t="shared" si="141"/>
        <v>5.946295914365361E-52</v>
      </c>
      <c r="GT123" s="95">
        <f t="shared" si="141"/>
        <v>3.7888421045365557E-55</v>
      </c>
      <c r="GU123" s="95">
        <f t="shared" si="141"/>
        <v>1.1210444346058531E-54</v>
      </c>
      <c r="GV123" s="95">
        <f t="shared" si="141"/>
        <v>4.0126133155547118E-54</v>
      </c>
      <c r="GW123" s="95">
        <f t="shared" si="141"/>
        <v>2.0357724048904313E-55</v>
      </c>
      <c r="GX123" s="95">
        <f t="shared" si="141"/>
        <v>1.120742779062267E-52</v>
      </c>
      <c r="GY123" s="95">
        <f t="shared" si="141"/>
        <v>7.1965395911656317E-50</v>
      </c>
      <c r="GZ123" s="95">
        <f t="shared" si="141"/>
        <v>3.185160780486875E-47</v>
      </c>
      <c r="HA123" s="95">
        <f t="shared" si="141"/>
        <v>5.8319238460927105E-46</v>
      </c>
      <c r="HC123" s="95">
        <f t="shared" ref="HC123:HK153" si="152" xml:space="preserve"> _xlfn.NORM.DIST($B123, C$8, ABS(C$12), TRUE) * _xlfn.NORM.DIST(($B123 - C$8)*C$16, 0, ABS(C$12), TRUE) * 2</f>
        <v>1.7841078765729908E-5</v>
      </c>
      <c r="HD123" s="95">
        <f t="shared" si="152"/>
        <v>6.9103003089628058E-6</v>
      </c>
      <c r="HE123" s="95">
        <f t="shared" si="152"/>
        <v>1.1026583082898177E-7</v>
      </c>
      <c r="HF123" s="95">
        <f t="shared" si="152"/>
        <v>1.4278982292468914E-8</v>
      </c>
      <c r="HG123" s="95">
        <f t="shared" si="152"/>
        <v>6.3944946856210176E-8</v>
      </c>
      <c r="HH123" s="95">
        <f t="shared" si="152"/>
        <v>1.0162440296691069E-8</v>
      </c>
      <c r="HI123" s="95">
        <f t="shared" si="137"/>
        <v>2.1069798694889366E-7</v>
      </c>
      <c r="HJ123" s="95">
        <f t="shared" si="137"/>
        <v>8.7266395711700878E-8</v>
      </c>
      <c r="HK123" s="95">
        <f t="shared" si="137"/>
        <v>5.6672702389056994E-8</v>
      </c>
      <c r="HL123" s="95">
        <f t="shared" si="137"/>
        <v>4.8203124491529141E-8</v>
      </c>
      <c r="HM123" s="95">
        <f t="shared" si="137"/>
        <v>1.1416136914536521E-9</v>
      </c>
      <c r="HN123" s="95">
        <f t="shared" si="137"/>
        <v>8.1801599173566138E-7</v>
      </c>
      <c r="HO123" s="95">
        <f t="shared" si="137"/>
        <v>6.6560084038301667E-5</v>
      </c>
      <c r="HP123" s="95">
        <f t="shared" si="137"/>
        <v>3.7151522437876985E-4</v>
      </c>
      <c r="HQ123" s="95">
        <f t="shared" si="137"/>
        <v>1.1742414493706663E-4</v>
      </c>
      <c r="HS123" s="95">
        <f t="shared" si="142"/>
        <v>1.7072397039447972E-8</v>
      </c>
      <c r="HT123" s="95">
        <f t="shared" si="142"/>
        <v>4.6026319292740156E-7</v>
      </c>
      <c r="HU123" s="95">
        <f t="shared" si="142"/>
        <v>7.8491088907194751E-7</v>
      </c>
      <c r="HV123" s="95">
        <f t="shared" si="142"/>
        <v>8.2065596468116702E-7</v>
      </c>
      <c r="HW123" s="95">
        <f t="shared" si="142"/>
        <v>2.4734582197976045E-7</v>
      </c>
      <c r="HX123" s="95">
        <f t="shared" si="142"/>
        <v>9.1588179516533119E-8</v>
      </c>
      <c r="HY123" s="95">
        <f t="shared" si="142"/>
        <v>6.063733897404981E-8</v>
      </c>
      <c r="HZ123" s="95">
        <f t="shared" si="142"/>
        <v>2.0190191997084535E-8</v>
      </c>
      <c r="IA123" s="95">
        <f t="shared" si="142"/>
        <v>1.420873818394618E-7</v>
      </c>
      <c r="IB123" s="95">
        <f t="shared" si="142"/>
        <v>5.6082710412258266E-7</v>
      </c>
      <c r="IC123" s="95">
        <f t="shared" si="142"/>
        <v>5.3918027161218297E-7</v>
      </c>
      <c r="ID123" s="95">
        <f t="shared" si="142"/>
        <v>1.0446232102148212E-6</v>
      </c>
      <c r="IE123" s="95">
        <f t="shared" si="142"/>
        <v>1.2858165832838356E-6</v>
      </c>
      <c r="IF123" s="95">
        <f t="shared" si="142"/>
        <v>3.0216586626696007E-6</v>
      </c>
      <c r="IG123" s="95">
        <f t="shared" si="142"/>
        <v>8.2379099770259171E-6</v>
      </c>
      <c r="II123" s="95">
        <f t="shared" si="143"/>
        <v>1.1949569490999972E-61</v>
      </c>
      <c r="IJ123" s="95">
        <f t="shared" si="143"/>
        <v>2.3986586585315789E-40</v>
      </c>
      <c r="IK123" s="95">
        <f t="shared" si="143"/>
        <v>1.9527927366484144E-41</v>
      </c>
      <c r="IL123" s="95">
        <f t="shared" si="143"/>
        <v>7.3528625886444215E-43</v>
      </c>
      <c r="IM123" s="95">
        <f t="shared" si="143"/>
        <v>3.7432196163340502E-47</v>
      </c>
      <c r="IN123" s="95">
        <f t="shared" si="143"/>
        <v>2.7298895199813705E-47</v>
      </c>
      <c r="IO123" s="95">
        <f t="shared" si="143"/>
        <v>1.9724659339948888E-49</v>
      </c>
      <c r="IP123" s="95">
        <f t="shared" si="143"/>
        <v>5.8414035072083472E-57</v>
      </c>
      <c r="IQ123" s="95">
        <f t="shared" si="143"/>
        <v>1.5496377571652073E-43</v>
      </c>
      <c r="IR123" s="95">
        <f t="shared" si="143"/>
        <v>4.5361187059218419E-39</v>
      </c>
      <c r="IS123" s="95">
        <f t="shared" si="143"/>
        <v>2.1589650578471802E-35</v>
      </c>
      <c r="IT123" s="95">
        <f t="shared" si="143"/>
        <v>3.8119943943885123E-35</v>
      </c>
      <c r="IU123" s="95">
        <f t="shared" si="143"/>
        <v>4.35567152011042E-37</v>
      </c>
      <c r="IV123" s="95">
        <f t="shared" si="143"/>
        <v>1.6846166278077002E-34</v>
      </c>
      <c r="IW123" s="95">
        <f t="shared" si="143"/>
        <v>1.1754261016337838E-22</v>
      </c>
      <c r="IY123" s="95">
        <f t="shared" si="144"/>
        <v>1.7858151162769355E-5</v>
      </c>
      <c r="IZ123" s="95">
        <f t="shared" si="144"/>
        <v>7.3705635018902078E-6</v>
      </c>
      <c r="JA123" s="95">
        <f t="shared" si="144"/>
        <v>8.9517671990092929E-7</v>
      </c>
      <c r="JB123" s="95">
        <f t="shared" si="144"/>
        <v>8.3493494697363597E-7</v>
      </c>
      <c r="JC123" s="95">
        <f t="shared" si="144"/>
        <v>3.1129076883597065E-7</v>
      </c>
      <c r="JD123" s="95">
        <f t="shared" si="144"/>
        <v>1.0175061981322419E-7</v>
      </c>
      <c r="JE123" s="95">
        <f t="shared" si="144"/>
        <v>2.7133532592294349E-7</v>
      </c>
      <c r="JF123" s="95">
        <f t="shared" si="144"/>
        <v>1.0745658770878541E-7</v>
      </c>
      <c r="JG123" s="95">
        <f t="shared" si="144"/>
        <v>1.987600842285188E-7</v>
      </c>
      <c r="JH123" s="95">
        <f t="shared" si="144"/>
        <v>6.0903022861411178E-7</v>
      </c>
      <c r="JI123" s="95">
        <f t="shared" si="144"/>
        <v>5.4032188530363666E-7</v>
      </c>
      <c r="JJ123" s="95">
        <f t="shared" si="144"/>
        <v>1.8626392019504825E-6</v>
      </c>
      <c r="JK123" s="95">
        <f t="shared" si="144"/>
        <v>6.78459006215855E-5</v>
      </c>
      <c r="JL123" s="95">
        <f t="shared" si="144"/>
        <v>3.7453688304143947E-4</v>
      </c>
      <c r="JM123" s="95">
        <f t="shared" si="144"/>
        <v>1.2566205491409255E-4</v>
      </c>
    </row>
    <row r="124" spans="2:273" x14ac:dyDescent="0.25">
      <c r="B124" s="2">
        <v>97</v>
      </c>
      <c r="C124" s="37">
        <v>60.863999999999997</v>
      </c>
      <c r="D124" s="37">
        <v>60.386000000000003</v>
      </c>
      <c r="E124" s="37">
        <v>62.302</v>
      </c>
      <c r="F124" s="37">
        <v>62.209000000000003</v>
      </c>
      <c r="G124" s="37">
        <v>65.418999999999997</v>
      </c>
      <c r="H124" s="37">
        <v>63.209000000000003</v>
      </c>
      <c r="I124" s="37">
        <v>63.326000000000001</v>
      </c>
      <c r="J124" s="37">
        <v>61.372</v>
      </c>
      <c r="K124" s="37">
        <v>61.86</v>
      </c>
      <c r="L124" s="37">
        <v>59.186</v>
      </c>
      <c r="M124" s="37">
        <v>59.558</v>
      </c>
      <c r="N124" s="37">
        <v>60.209000000000003</v>
      </c>
      <c r="O124" s="37">
        <v>58.302</v>
      </c>
      <c r="P124" s="37">
        <v>56.279000000000003</v>
      </c>
      <c r="Q124" s="37">
        <v>56.302</v>
      </c>
      <c r="S124" s="4">
        <f t="shared" si="145"/>
        <v>62.195517082867831</v>
      </c>
      <c r="T124" s="4">
        <f t="shared" si="145"/>
        <v>62.663675001580252</v>
      </c>
      <c r="U124" s="4">
        <f t="shared" si="145"/>
        <v>62.720930227942112</v>
      </c>
      <c r="V124" s="4">
        <f t="shared" si="145"/>
        <v>63.661522424221033</v>
      </c>
      <c r="W124" s="4">
        <f t="shared" si="145"/>
        <v>65.232322023530898</v>
      </c>
      <c r="X124" s="4">
        <f t="shared" si="145"/>
        <v>64.590535348293429</v>
      </c>
      <c r="Y124" s="4">
        <f t="shared" si="145"/>
        <v>64.457418301678914</v>
      </c>
      <c r="Z124" s="4">
        <f t="shared" si="145"/>
        <v>63.160552659389495</v>
      </c>
      <c r="AA124" s="4">
        <f t="shared" si="145"/>
        <v>60.989374838871051</v>
      </c>
      <c r="AB124" s="4">
        <f t="shared" si="145"/>
        <v>60.461779470190152</v>
      </c>
      <c r="AC124" s="4">
        <f t="shared" si="145"/>
        <v>59.75023774101696</v>
      </c>
      <c r="AD124" s="4">
        <f t="shared" si="145"/>
        <v>59.553431307749484</v>
      </c>
      <c r="AE124" s="4">
        <f t="shared" si="145"/>
        <v>58.653126765957069</v>
      </c>
      <c r="AF124" s="4">
        <f t="shared" si="145"/>
        <v>58.653972730504684</v>
      </c>
      <c r="AG124" s="4">
        <f t="shared" si="145"/>
        <v>59.956048272190735</v>
      </c>
      <c r="AI124" s="4">
        <f t="shared" si="146"/>
        <v>-1.3315170828678333</v>
      </c>
      <c r="AJ124" s="4">
        <f t="shared" si="146"/>
        <v>-2.2776750015802492</v>
      </c>
      <c r="AK124" s="4">
        <f t="shared" si="146"/>
        <v>-0.41893022794211277</v>
      </c>
      <c r="AL124" s="4">
        <f t="shared" si="146"/>
        <v>-1.45252242422103</v>
      </c>
      <c r="AM124" s="4">
        <f t="shared" si="146"/>
        <v>0.18667797646909889</v>
      </c>
      <c r="AN124" s="4">
        <f t="shared" si="146"/>
        <v>-1.3815353482934256</v>
      </c>
      <c r="AO124" s="4">
        <f t="shared" si="146"/>
        <v>-1.131418301678913</v>
      </c>
      <c r="AP124" s="4">
        <f t="shared" si="146"/>
        <v>-1.7885526593894951</v>
      </c>
      <c r="AQ124" s="4">
        <f t="shared" si="146"/>
        <v>0.87062516112894883</v>
      </c>
      <c r="AR124" s="4">
        <f t="shared" si="146"/>
        <v>-1.2757794701901517</v>
      </c>
      <c r="AS124" s="4">
        <f t="shared" si="146"/>
        <v>-0.19223774101696023</v>
      </c>
      <c r="AT124" s="4">
        <f t="shared" si="146"/>
        <v>0.65556869225051884</v>
      </c>
      <c r="AU124" s="4">
        <f t="shared" si="146"/>
        <v>-0.35112676595706915</v>
      </c>
      <c r="AV124" s="4">
        <f t="shared" si="146"/>
        <v>-2.3749727305046804</v>
      </c>
      <c r="AW124" s="4">
        <f t="shared" si="146"/>
        <v>-3.6540482721907352</v>
      </c>
      <c r="AY124" s="2">
        <f t="shared" si="138"/>
        <v>62.195447208960935</v>
      </c>
      <c r="AZ124" s="2">
        <f t="shared" si="138"/>
        <v>62.663610193463292</v>
      </c>
      <c r="BA124" s="2">
        <f t="shared" si="138"/>
        <v>62.720792328921192</v>
      </c>
      <c r="BB124" s="2">
        <f t="shared" si="138"/>
        <v>63.661289919927363</v>
      </c>
      <c r="BC124" s="2">
        <f t="shared" si="138"/>
        <v>65.232230173148864</v>
      </c>
      <c r="BD124" s="2">
        <f t="shared" si="138"/>
        <v>64.590491081938495</v>
      </c>
      <c r="BE124" s="2">
        <f t="shared" si="138"/>
        <v>64.457383771819252</v>
      </c>
      <c r="BF124" s="2">
        <f t="shared" si="138"/>
        <v>63.16053853908609</v>
      </c>
      <c r="BG124" s="2">
        <f t="shared" si="138"/>
        <v>60.989280934034774</v>
      </c>
      <c r="BH124" s="2">
        <f t="shared" si="138"/>
        <v>60.46144860969072</v>
      </c>
      <c r="BI124" s="2">
        <f t="shared" si="138"/>
        <v>59.749888305219898</v>
      </c>
      <c r="BJ124" s="2">
        <f t="shared" si="138"/>
        <v>59.552792868276491</v>
      </c>
      <c r="BK124" s="2">
        <f t="shared" si="138"/>
        <v>58.652091993392062</v>
      </c>
      <c r="BL124" s="2">
        <f t="shared" si="138"/>
        <v>58.64973312020588</v>
      </c>
      <c r="BM124" s="2">
        <f t="shared" si="138"/>
        <v>59.94604585447933</v>
      </c>
      <c r="BO124" s="2" t="str">
        <f t="shared" si="94"/>
        <v/>
      </c>
      <c r="BP124" s="2" t="str">
        <f t="shared" si="95"/>
        <v/>
      </c>
      <c r="BQ124" s="2" t="str">
        <f t="shared" si="96"/>
        <v/>
      </c>
      <c r="BR124" s="2" t="str">
        <f t="shared" si="97"/>
        <v/>
      </c>
      <c r="BS124" s="2" t="str">
        <f t="shared" si="98"/>
        <v/>
      </c>
      <c r="BT124" s="2" t="str">
        <f t="shared" si="99"/>
        <v/>
      </c>
      <c r="BU124" s="2" t="str">
        <f t="shared" si="100"/>
        <v/>
      </c>
      <c r="BV124" s="2" t="str">
        <f t="shared" si="101"/>
        <v/>
      </c>
      <c r="BW124" s="2" t="str">
        <f t="shared" si="102"/>
        <v/>
      </c>
      <c r="BX124" s="2" t="str">
        <f t="shared" si="103"/>
        <v/>
      </c>
      <c r="BY124" s="2" t="str">
        <f t="shared" si="104"/>
        <v/>
      </c>
      <c r="BZ124" s="2" t="str">
        <f t="shared" si="105"/>
        <v/>
      </c>
      <c r="CA124" s="2" t="str">
        <f t="shared" si="106"/>
        <v/>
      </c>
      <c r="CB124" s="2" t="str">
        <f t="shared" si="107"/>
        <v/>
      </c>
      <c r="CC124" s="2" t="str">
        <f t="shared" si="108"/>
        <v/>
      </c>
      <c r="CE124" s="2">
        <f t="shared" si="139"/>
        <v>60.863999999999997</v>
      </c>
      <c r="CF124" s="2">
        <f t="shared" si="139"/>
        <v>60.386000000000003</v>
      </c>
      <c r="CG124" s="2">
        <f t="shared" si="139"/>
        <v>62.302</v>
      </c>
      <c r="CH124" s="2">
        <f t="shared" si="139"/>
        <v>62.209000000000003</v>
      </c>
      <c r="CI124" s="2">
        <f t="shared" si="139"/>
        <v>65.418999999999997</v>
      </c>
      <c r="CJ124" s="2">
        <f t="shared" si="139"/>
        <v>63.209000000000003</v>
      </c>
      <c r="CK124" s="2">
        <f t="shared" si="139"/>
        <v>63.326000000000001</v>
      </c>
      <c r="CL124" s="2">
        <f t="shared" si="139"/>
        <v>61.372</v>
      </c>
      <c r="CM124" s="2">
        <f t="shared" si="139"/>
        <v>61.86</v>
      </c>
      <c r="CN124" s="2">
        <f t="shared" si="139"/>
        <v>59.186</v>
      </c>
      <c r="CO124" s="2">
        <f t="shared" si="139"/>
        <v>59.558</v>
      </c>
      <c r="CP124" s="2">
        <f t="shared" si="139"/>
        <v>60.209000000000003</v>
      </c>
      <c r="CQ124" s="2">
        <f t="shared" si="139"/>
        <v>58.302</v>
      </c>
      <c r="CR124" s="2">
        <f t="shared" si="139"/>
        <v>56.279000000000003</v>
      </c>
      <c r="CS124" s="2">
        <f t="shared" si="139"/>
        <v>56.302</v>
      </c>
      <c r="CU124" s="2">
        <f t="shared" si="109"/>
        <v>60.863999999999997</v>
      </c>
      <c r="CV124" s="2">
        <f t="shared" si="110"/>
        <v>60.386000000000003</v>
      </c>
      <c r="CW124" s="2">
        <f t="shared" si="111"/>
        <v>62.302</v>
      </c>
      <c r="CX124" s="2">
        <f t="shared" si="112"/>
        <v>62.209000000000003</v>
      </c>
      <c r="CY124" s="2">
        <f t="shared" si="113"/>
        <v>65.418999999999997</v>
      </c>
      <c r="CZ124" s="2">
        <f t="shared" si="114"/>
        <v>63.209000000000003</v>
      </c>
      <c r="DA124" s="2">
        <f t="shared" si="115"/>
        <v>63.326000000000001</v>
      </c>
      <c r="DB124" s="2">
        <f t="shared" si="116"/>
        <v>61.372</v>
      </c>
      <c r="DC124" s="2">
        <f t="shared" si="117"/>
        <v>61.86</v>
      </c>
      <c r="DD124" s="2">
        <f t="shared" si="118"/>
        <v>59.186</v>
      </c>
      <c r="DE124" s="2">
        <f t="shared" si="119"/>
        <v>59.558</v>
      </c>
      <c r="DF124" s="2">
        <f t="shared" si="120"/>
        <v>60.209000000000003</v>
      </c>
      <c r="DG124" s="2">
        <f t="shared" si="121"/>
        <v>58.302</v>
      </c>
      <c r="DH124" s="2">
        <f t="shared" si="122"/>
        <v>56.279000000000003</v>
      </c>
      <c r="DI124" s="2">
        <f t="shared" si="123"/>
        <v>56.302</v>
      </c>
      <c r="DK124" s="2">
        <f t="shared" si="147"/>
        <v>90.790889118198862</v>
      </c>
      <c r="DL124" s="2">
        <f t="shared" si="147"/>
        <v>92.953683440023767</v>
      </c>
      <c r="DM124" s="2">
        <f t="shared" si="147"/>
        <v>90.505466358749985</v>
      </c>
      <c r="DN124" s="2">
        <f t="shared" si="147"/>
        <v>93.926702506795522</v>
      </c>
      <c r="DO124" s="2">
        <f t="shared" si="147"/>
        <v>91.218448369932219</v>
      </c>
      <c r="DP124" s="2">
        <f t="shared" si="147"/>
        <v>88.689239607811373</v>
      </c>
      <c r="DQ124" s="2">
        <f t="shared" si="147"/>
        <v>88.621019339329592</v>
      </c>
      <c r="DR124" s="2">
        <f t="shared" si="147"/>
        <v>86.342805194805209</v>
      </c>
      <c r="DS124" s="2">
        <f t="shared" si="147"/>
        <v>85.140347931138621</v>
      </c>
      <c r="DT124" s="2">
        <f t="shared" si="147"/>
        <v>83.162707037148891</v>
      </c>
      <c r="DU124" s="2">
        <f t="shared" si="147"/>
        <v>82.61476049531862</v>
      </c>
      <c r="DV124" s="2">
        <f t="shared" si="147"/>
        <v>85.601854726668677</v>
      </c>
      <c r="DW124" s="2">
        <f t="shared" si="147"/>
        <v>84.575559951676226</v>
      </c>
      <c r="DX124" s="2">
        <f t="shared" si="147"/>
        <v>85.027351726568</v>
      </c>
      <c r="DY124" s="2">
        <f t="shared" si="147"/>
        <v>77.604861144545339</v>
      </c>
      <c r="EA124" s="2">
        <f t="shared" si="151"/>
        <v>61.617631204554904</v>
      </c>
      <c r="EB124" s="2">
        <f t="shared" si="151"/>
        <v>62.003905285677554</v>
      </c>
      <c r="EC124" s="2">
        <f t="shared" si="151"/>
        <v>62.12928381396096</v>
      </c>
      <c r="ED124" s="2">
        <f t="shared" si="151"/>
        <v>63.017618087059539</v>
      </c>
      <c r="EE124" s="2">
        <f t="shared" si="150"/>
        <v>64.684978975576485</v>
      </c>
      <c r="EF124" s="2">
        <f t="shared" si="150"/>
        <v>64.111824401976278</v>
      </c>
      <c r="EG124" s="2">
        <f t="shared" si="150"/>
        <v>63.942527108308603</v>
      </c>
      <c r="EH124" s="2">
        <f t="shared" si="150"/>
        <v>62.647808707304051</v>
      </c>
      <c r="EI124" s="2">
        <f t="shared" si="150"/>
        <v>60.462169659740582</v>
      </c>
      <c r="EJ124" s="2">
        <f t="shared" si="150"/>
        <v>59.964876249521623</v>
      </c>
      <c r="EK124" s="2">
        <f t="shared" si="150"/>
        <v>59.268067593135051</v>
      </c>
      <c r="EL124" s="2">
        <f t="shared" si="150"/>
        <v>58.991165945605729</v>
      </c>
      <c r="EM124" s="2">
        <f t="shared" si="134"/>
        <v>58.055877918550095</v>
      </c>
      <c r="EN124" s="2">
        <f t="shared" si="134"/>
        <v>57.992389080698814</v>
      </c>
      <c r="EO124" s="2">
        <f t="shared" si="134"/>
        <v>59.501606585906856</v>
      </c>
      <c r="EQ124" s="2">
        <f t="shared" si="148"/>
        <v>61.577857806777516</v>
      </c>
      <c r="ER124" s="2">
        <f t="shared" si="148"/>
        <v>61.975365979336857</v>
      </c>
      <c r="ES124" s="2">
        <f t="shared" si="148"/>
        <v>62.112941276530698</v>
      </c>
      <c r="ET124" s="2">
        <f t="shared" si="148"/>
        <v>63.007527993184866</v>
      </c>
      <c r="EU124" s="2">
        <f t="shared" si="148"/>
        <v>64.554428555021218</v>
      </c>
      <c r="EV124" s="2">
        <f t="shared" si="148"/>
        <v>63.908095184093924</v>
      </c>
      <c r="EW124" s="2">
        <f t="shared" si="148"/>
        <v>63.700075606727943</v>
      </c>
      <c r="EX124" s="2">
        <f t="shared" si="148"/>
        <v>62.349757229896383</v>
      </c>
      <c r="EY124" s="2">
        <f t="shared" si="148"/>
        <v>60.214743597718694</v>
      </c>
      <c r="EZ124" s="2">
        <f t="shared" si="148"/>
        <v>59.844302794080761</v>
      </c>
      <c r="FA124" s="2">
        <f t="shared" si="148"/>
        <v>59.010417982848836</v>
      </c>
      <c r="FB124" s="2">
        <f t="shared" si="148"/>
        <v>58.424874661808303</v>
      </c>
      <c r="FC124" s="2">
        <f t="shared" si="148"/>
        <v>57.715746822726956</v>
      </c>
      <c r="FD124" s="2">
        <f t="shared" si="148"/>
        <v>57.823118436180486</v>
      </c>
      <c r="FE124" s="2">
        <f t="shared" si="148"/>
        <v>59.575948356972859</v>
      </c>
      <c r="FG124" s="2">
        <f t="shared" si="149"/>
        <v>0.98019030933435247</v>
      </c>
      <c r="FH124" s="2">
        <f t="shared" si="149"/>
        <v>0.97868014210452392</v>
      </c>
      <c r="FI124" s="2">
        <f t="shared" si="149"/>
        <v>0.97915182758989994</v>
      </c>
      <c r="FJ124" s="2">
        <f t="shared" si="149"/>
        <v>0.97917376518097943</v>
      </c>
      <c r="FK124" s="2">
        <f t="shared" si="149"/>
        <v>0.97935530346800515</v>
      </c>
      <c r="FL124" s="2">
        <f t="shared" si="149"/>
        <v>0.98049452655844693</v>
      </c>
      <c r="FM124" s="2">
        <f t="shared" si="149"/>
        <v>0.97910214435440945</v>
      </c>
      <c r="FN124" s="2">
        <f t="shared" si="149"/>
        <v>0.97831365876354925</v>
      </c>
      <c r="FO124" s="2">
        <f t="shared" si="149"/>
        <v>0.97859693644802459</v>
      </c>
      <c r="FP124" s="2">
        <f t="shared" si="149"/>
        <v>0.97857177423549146</v>
      </c>
      <c r="FQ124" s="2">
        <f t="shared" si="149"/>
        <v>0.9793167741223151</v>
      </c>
      <c r="FR124" s="2">
        <f t="shared" si="149"/>
        <v>0.97882534398910959</v>
      </c>
      <c r="FS124" s="2">
        <f t="shared" si="149"/>
        <v>0.97748097588374439</v>
      </c>
      <c r="FT124" s="2">
        <f t="shared" si="149"/>
        <v>0.97566989638953738</v>
      </c>
      <c r="FU124" s="2">
        <f t="shared" si="149"/>
        <v>0.97545869720272638</v>
      </c>
      <c r="FW124" s="2">
        <f t="shared" si="140"/>
        <v>2.4441103310948028E-3</v>
      </c>
      <c r="FX124" s="2">
        <f t="shared" si="140"/>
        <v>4.9042664095226137E-3</v>
      </c>
      <c r="FY124" s="2">
        <f t="shared" si="140"/>
        <v>5.0806721024141801E-3</v>
      </c>
      <c r="FZ124" s="2">
        <f t="shared" si="140"/>
        <v>4.7588554802699204E-3</v>
      </c>
      <c r="GA124" s="2">
        <f t="shared" si="140"/>
        <v>4.0155061380179992E-3</v>
      </c>
      <c r="GB124" s="2">
        <f t="shared" si="140"/>
        <v>3.5706198884046525E-3</v>
      </c>
      <c r="GC124" s="2">
        <f t="shared" si="140"/>
        <v>3.5920779140614654E-3</v>
      </c>
      <c r="GD124" s="2">
        <f t="shared" si="140"/>
        <v>3.7844054732708954E-3</v>
      </c>
      <c r="GE124" s="2">
        <f t="shared" si="140"/>
        <v>4.3542041881775096E-3</v>
      </c>
      <c r="GF124" s="2">
        <f t="shared" si="140"/>
        <v>4.2795090607689124E-3</v>
      </c>
      <c r="GG124" s="2">
        <f t="shared" si="140"/>
        <v>4.1304572779288307E-3</v>
      </c>
      <c r="GH124" s="2">
        <f t="shared" si="140"/>
        <v>3.2584970560175291E-3</v>
      </c>
      <c r="GI124" s="2">
        <f t="shared" si="140"/>
        <v>2.8908983315932999E-3</v>
      </c>
      <c r="GJ124" s="2">
        <f t="shared" si="140"/>
        <v>2.4777052932616374E-3</v>
      </c>
      <c r="GK124" s="2">
        <f t="shared" si="140"/>
        <v>2.1766609871950956E-3</v>
      </c>
      <c r="GM124" s="95">
        <f t="shared" si="141"/>
        <v>1.39097853216226E-43</v>
      </c>
      <c r="GN124" s="95">
        <f t="shared" si="141"/>
        <v>1.0026167670565885E-45</v>
      </c>
      <c r="GO124" s="95">
        <f t="shared" si="141"/>
        <v>8.4152902633096323E-53</v>
      </c>
      <c r="GP124" s="95">
        <f t="shared" si="141"/>
        <v>1.6945846204971555E-62</v>
      </c>
      <c r="GQ124" s="95">
        <f t="shared" si="141"/>
        <v>1.2208068039679379E-56</v>
      </c>
      <c r="GR124" s="95">
        <f t="shared" si="141"/>
        <v>6.0116550035513192E-59</v>
      </c>
      <c r="GS124" s="95">
        <f t="shared" si="141"/>
        <v>4.242893755065896E-55</v>
      </c>
      <c r="GT124" s="95">
        <f t="shared" si="141"/>
        <v>1.6563935803664554E-58</v>
      </c>
      <c r="GU124" s="95">
        <f t="shared" si="141"/>
        <v>5.3579761846452626E-58</v>
      </c>
      <c r="GV124" s="95">
        <f t="shared" si="141"/>
        <v>2.0550534322635604E-57</v>
      </c>
      <c r="GW124" s="95">
        <f t="shared" si="141"/>
        <v>9.5105859293123234E-59</v>
      </c>
      <c r="GX124" s="95">
        <f t="shared" si="141"/>
        <v>7.092353189534451E-56</v>
      </c>
      <c r="GY124" s="95">
        <f t="shared" si="141"/>
        <v>5.7977036358127622E-53</v>
      </c>
      <c r="GZ124" s="95">
        <f t="shared" si="141"/>
        <v>3.1270210041880129E-50</v>
      </c>
      <c r="HA124" s="95">
        <f t="shared" si="141"/>
        <v>9.1006833838205913E-49</v>
      </c>
      <c r="HC124" s="95">
        <f t="shared" si="152"/>
        <v>2.088511505855129E-6</v>
      </c>
      <c r="HD124" s="95">
        <f t="shared" si="152"/>
        <v>6.9926174990614163E-7</v>
      </c>
      <c r="HE124" s="95">
        <f t="shared" si="152"/>
        <v>5.7892059580376917E-9</v>
      </c>
      <c r="HF124" s="95">
        <f t="shared" si="152"/>
        <v>5.983041211469966E-10</v>
      </c>
      <c r="HG124" s="95">
        <f t="shared" si="152"/>
        <v>2.9202333531793102E-9</v>
      </c>
      <c r="HH124" s="95">
        <f t="shared" si="152"/>
        <v>3.7357962246622228E-10</v>
      </c>
      <c r="HI124" s="95">
        <f t="shared" si="137"/>
        <v>1.1189724614734164E-8</v>
      </c>
      <c r="HJ124" s="95">
        <f t="shared" si="137"/>
        <v>4.2922938708520915E-9</v>
      </c>
      <c r="HK124" s="95">
        <f t="shared" si="137"/>
        <v>2.6494421116117606E-9</v>
      </c>
      <c r="HL124" s="95">
        <f t="shared" si="137"/>
        <v>2.2174493561178202E-9</v>
      </c>
      <c r="HM124" s="95">
        <f t="shared" si="137"/>
        <v>2.7417735249268278E-11</v>
      </c>
      <c r="HN124" s="95">
        <f t="shared" si="137"/>
        <v>5.4666032862460413E-8</v>
      </c>
      <c r="HO124" s="95">
        <f t="shared" si="137"/>
        <v>7.9562792979140029E-6</v>
      </c>
      <c r="HP124" s="95">
        <f t="shared" si="137"/>
        <v>5.2975237047142251E-5</v>
      </c>
      <c r="HQ124" s="95">
        <f t="shared" si="137"/>
        <v>1.8253103408067885E-5</v>
      </c>
      <c r="HS124" s="95">
        <f t="shared" si="142"/>
        <v>4.4334928988701553E-8</v>
      </c>
      <c r="HT124" s="95">
        <f t="shared" si="142"/>
        <v>1.08527045889898E-6</v>
      </c>
      <c r="HU124" s="95">
        <f t="shared" si="142"/>
        <v>1.8202938171939861E-6</v>
      </c>
      <c r="HV124" s="95">
        <f t="shared" si="142"/>
        <v>1.900529999362732E-6</v>
      </c>
      <c r="HW124" s="95">
        <f t="shared" si="142"/>
        <v>5.9438283714728577E-7</v>
      </c>
      <c r="HX124" s="95">
        <f t="shared" si="142"/>
        <v>2.3165899148454487E-7</v>
      </c>
      <c r="HY124" s="95">
        <f t="shared" si="142"/>
        <v>1.5550318836125554E-7</v>
      </c>
      <c r="HZ124" s="95">
        <f t="shared" si="142"/>
        <v>5.6570443747492006E-8</v>
      </c>
      <c r="IA124" s="95">
        <f t="shared" si="142"/>
        <v>3.603343485671911E-7</v>
      </c>
      <c r="IB124" s="95">
        <f t="shared" si="142"/>
        <v>1.3050722089302844E-6</v>
      </c>
      <c r="IC124" s="95">
        <f t="shared" si="142"/>
        <v>1.2550247265792801E-6</v>
      </c>
      <c r="ID124" s="95">
        <f t="shared" si="142"/>
        <v>2.2254783404334576E-6</v>
      </c>
      <c r="IE124" s="95">
        <f t="shared" si="142"/>
        <v>2.5977692943875313E-6</v>
      </c>
      <c r="IF124" s="95">
        <f t="shared" si="142"/>
        <v>5.6656541206920914E-6</v>
      </c>
      <c r="IG124" s="95">
        <f t="shared" si="142"/>
        <v>1.4524054261044027E-5</v>
      </c>
      <c r="II124" s="95">
        <f t="shared" si="143"/>
        <v>7.3984459679200051E-60</v>
      </c>
      <c r="IJ124" s="95">
        <f t="shared" si="143"/>
        <v>4.8394808002076368E-39</v>
      </c>
      <c r="IK124" s="95">
        <f t="shared" si="143"/>
        <v>4.374145464407765E-40</v>
      </c>
      <c r="IL124" s="95">
        <f t="shared" si="143"/>
        <v>1.7705302676713556E-41</v>
      </c>
      <c r="IM124" s="95">
        <f t="shared" si="143"/>
        <v>1.128290921484148E-45</v>
      </c>
      <c r="IN124" s="95">
        <f t="shared" si="143"/>
        <v>7.7528229014020106E-46</v>
      </c>
      <c r="IO124" s="95">
        <f t="shared" si="143"/>
        <v>6.5758909018470486E-48</v>
      </c>
      <c r="IP124" s="95">
        <f t="shared" si="143"/>
        <v>3.5092527861759268E-55</v>
      </c>
      <c r="IQ124" s="95">
        <f t="shared" si="143"/>
        <v>3.7323431236628728E-42</v>
      </c>
      <c r="IR124" s="95">
        <f t="shared" si="143"/>
        <v>7.7214560154499334E-38</v>
      </c>
      <c r="IS124" s="95">
        <f t="shared" si="143"/>
        <v>2.7398599812234656E-34</v>
      </c>
      <c r="IT124" s="95">
        <f t="shared" si="143"/>
        <v>4.2866681834407237E-34</v>
      </c>
      <c r="IU124" s="95">
        <f t="shared" si="143"/>
        <v>5.3501311614282981E-36</v>
      </c>
      <c r="IV124" s="95">
        <f t="shared" si="143"/>
        <v>1.6261799757250698E-33</v>
      </c>
      <c r="IW124" s="95">
        <f t="shared" si="143"/>
        <v>4.8871804164152625E-22</v>
      </c>
      <c r="IY124" s="95">
        <f t="shared" si="144"/>
        <v>2.1328464348438306E-6</v>
      </c>
      <c r="IZ124" s="95">
        <f t="shared" si="144"/>
        <v>1.7845322088051217E-6</v>
      </c>
      <c r="JA124" s="95">
        <f t="shared" si="144"/>
        <v>1.8260830231520237E-6</v>
      </c>
      <c r="JB124" s="95">
        <f t="shared" si="144"/>
        <v>1.901128303483879E-6</v>
      </c>
      <c r="JC124" s="95">
        <f t="shared" si="144"/>
        <v>5.9730307050046508E-7</v>
      </c>
      <c r="JD124" s="95">
        <f t="shared" si="144"/>
        <v>2.320325711070111E-7</v>
      </c>
      <c r="JE124" s="95">
        <f t="shared" si="144"/>
        <v>1.6669291297598971E-7</v>
      </c>
      <c r="JF124" s="95">
        <f t="shared" si="144"/>
        <v>6.0862737618344103E-8</v>
      </c>
      <c r="JG124" s="95">
        <f t="shared" si="144"/>
        <v>3.6298379067880286E-7</v>
      </c>
      <c r="JH124" s="95">
        <f t="shared" si="144"/>
        <v>1.3072896582864023E-6</v>
      </c>
      <c r="JI124" s="95">
        <f t="shared" si="144"/>
        <v>1.2550521443145293E-6</v>
      </c>
      <c r="JJ124" s="95">
        <f t="shared" si="144"/>
        <v>2.2801443732959181E-6</v>
      </c>
      <c r="JK124" s="95">
        <f t="shared" si="144"/>
        <v>1.0554048592301535E-5</v>
      </c>
      <c r="JL124" s="95">
        <f t="shared" si="144"/>
        <v>5.8640891167834345E-5</v>
      </c>
      <c r="JM124" s="95">
        <f t="shared" si="144"/>
        <v>3.2777157669111912E-5</v>
      </c>
    </row>
    <row r="125" spans="2:273" x14ac:dyDescent="0.25">
      <c r="B125" s="2">
        <v>98</v>
      </c>
      <c r="C125" s="37">
        <v>61.841000000000001</v>
      </c>
      <c r="D125" s="37">
        <v>61.795000000000002</v>
      </c>
      <c r="E125" s="37">
        <v>61.186</v>
      </c>
      <c r="F125" s="37">
        <v>64.465000000000003</v>
      </c>
      <c r="G125" s="37">
        <v>63.558</v>
      </c>
      <c r="H125" s="37">
        <v>63.604999999999997</v>
      </c>
      <c r="I125" s="37">
        <v>64.278999999999996</v>
      </c>
      <c r="J125" s="37">
        <v>62.767000000000003</v>
      </c>
      <c r="K125" s="37">
        <v>59.512</v>
      </c>
      <c r="L125" s="37">
        <v>59.744</v>
      </c>
      <c r="M125" s="37">
        <v>58.418999999999997</v>
      </c>
      <c r="N125" s="37">
        <v>59.698</v>
      </c>
      <c r="O125" s="37">
        <v>58</v>
      </c>
      <c r="P125" s="37">
        <v>57.442</v>
      </c>
      <c r="Q125" s="37">
        <v>57.256</v>
      </c>
      <c r="S125" s="4">
        <f t="shared" si="145"/>
        <v>62.082124088126271</v>
      </c>
      <c r="T125" s="4">
        <f t="shared" si="145"/>
        <v>62.544738523965805</v>
      </c>
      <c r="U125" s="4">
        <f t="shared" si="145"/>
        <v>62.601352908101269</v>
      </c>
      <c r="V125" s="4">
        <f t="shared" si="145"/>
        <v>63.53715915687588</v>
      </c>
      <c r="W125" s="4">
        <f t="shared" si="145"/>
        <v>65.1074084801091</v>
      </c>
      <c r="X125" s="4">
        <f t="shared" si="145"/>
        <v>64.468948835622029</v>
      </c>
      <c r="Y125" s="4">
        <f t="shared" si="145"/>
        <v>64.313734132149406</v>
      </c>
      <c r="Z125" s="4">
        <f t="shared" si="145"/>
        <v>63.007715683093643</v>
      </c>
      <c r="AA125" s="4">
        <f t="shared" si="145"/>
        <v>60.837088152941597</v>
      </c>
      <c r="AB125" s="4">
        <f t="shared" si="145"/>
        <v>60.317425738798228</v>
      </c>
      <c r="AC125" s="4">
        <f t="shared" si="145"/>
        <v>59.590270304321663</v>
      </c>
      <c r="AD125" s="4">
        <f t="shared" si="145"/>
        <v>59.359917809715057</v>
      </c>
      <c r="AE125" s="4">
        <f t="shared" si="145"/>
        <v>58.480218001581598</v>
      </c>
      <c r="AF125" s="4">
        <f t="shared" si="145"/>
        <v>58.48901369625127</v>
      </c>
      <c r="AG125" s="4">
        <f t="shared" si="145"/>
        <v>59.85662516086871</v>
      </c>
      <c r="AI125" s="4">
        <f t="shared" si="146"/>
        <v>-0.24112408812626995</v>
      </c>
      <c r="AJ125" s="4">
        <f t="shared" si="146"/>
        <v>-0.74973852396580298</v>
      </c>
      <c r="AK125" s="4">
        <f t="shared" si="146"/>
        <v>-1.4153529081012692</v>
      </c>
      <c r="AL125" s="4">
        <f t="shared" si="146"/>
        <v>0.92784084312412318</v>
      </c>
      <c r="AM125" s="4">
        <f t="shared" si="146"/>
        <v>-1.5494084801091006</v>
      </c>
      <c r="AN125" s="4">
        <f t="shared" si="146"/>
        <v>-0.86394883562203262</v>
      </c>
      <c r="AO125" s="4">
        <f t="shared" si="146"/>
        <v>-3.4734132149409902E-2</v>
      </c>
      <c r="AP125" s="4">
        <f t="shared" si="146"/>
        <v>-0.24071568309364011</v>
      </c>
      <c r="AQ125" s="4">
        <f t="shared" si="146"/>
        <v>-1.3250881529415963</v>
      </c>
      <c r="AR125" s="4">
        <f t="shared" si="146"/>
        <v>-0.57342573879822822</v>
      </c>
      <c r="AS125" s="4">
        <f t="shared" si="146"/>
        <v>-1.1712703043216663</v>
      </c>
      <c r="AT125" s="4">
        <f t="shared" si="146"/>
        <v>0.33808219028494335</v>
      </c>
      <c r="AU125" s="4">
        <f t="shared" si="146"/>
        <v>-0.48021800158159778</v>
      </c>
      <c r="AV125" s="4">
        <f t="shared" si="146"/>
        <v>-1.0470136962512697</v>
      </c>
      <c r="AW125" s="4">
        <f t="shared" si="146"/>
        <v>-2.6006251608687094</v>
      </c>
      <c r="AY125" s="2">
        <f t="shared" si="138"/>
        <v>62.082118036422656</v>
      </c>
      <c r="AZ125" s="2">
        <f t="shared" si="138"/>
        <v>62.544642031650767</v>
      </c>
      <c r="BA125" s="2">
        <f t="shared" si="138"/>
        <v>62.601051882458293</v>
      </c>
      <c r="BB125" s="2">
        <f t="shared" si="138"/>
        <v>63.536651944298306</v>
      </c>
      <c r="BC125" s="2">
        <f t="shared" si="138"/>
        <v>65.107200418016674</v>
      </c>
      <c r="BD125" s="2">
        <f t="shared" si="138"/>
        <v>64.468843363249164</v>
      </c>
      <c r="BE125" s="2">
        <f t="shared" si="138"/>
        <v>64.313651224903751</v>
      </c>
      <c r="BF125" s="2">
        <f t="shared" si="138"/>
        <v>63.007678760577086</v>
      </c>
      <c r="BG125" s="2">
        <f t="shared" si="138"/>
        <v>60.836864347071213</v>
      </c>
      <c r="BH125" s="2">
        <f t="shared" si="138"/>
        <v>60.316699685508873</v>
      </c>
      <c r="BI125" s="2">
        <f t="shared" si="138"/>
        <v>59.58950309786136</v>
      </c>
      <c r="BJ125" s="2">
        <f t="shared" si="138"/>
        <v>59.35862908829251</v>
      </c>
      <c r="BK125" s="2">
        <f t="shared" si="138"/>
        <v>58.478733331676757</v>
      </c>
      <c r="BL125" s="2">
        <f t="shared" si="138"/>
        <v>58.484932721718891</v>
      </c>
      <c r="BM125" s="2">
        <f t="shared" si="138"/>
        <v>59.840060259514537</v>
      </c>
      <c r="BO125" s="2" t="str">
        <f t="shared" si="94"/>
        <v/>
      </c>
      <c r="BP125" s="2" t="str">
        <f t="shared" si="95"/>
        <v/>
      </c>
      <c r="BQ125" s="2" t="str">
        <f t="shared" si="96"/>
        <v/>
      </c>
      <c r="BR125" s="2" t="str">
        <f t="shared" si="97"/>
        <v/>
      </c>
      <c r="BS125" s="2" t="str">
        <f t="shared" si="98"/>
        <v/>
      </c>
      <c r="BT125" s="2" t="str">
        <f t="shared" si="99"/>
        <v/>
      </c>
      <c r="BU125" s="2" t="str">
        <f t="shared" si="100"/>
        <v/>
      </c>
      <c r="BV125" s="2" t="str">
        <f t="shared" si="101"/>
        <v/>
      </c>
      <c r="BW125" s="2" t="str">
        <f t="shared" si="102"/>
        <v/>
      </c>
      <c r="BX125" s="2" t="str">
        <f t="shared" si="103"/>
        <v/>
      </c>
      <c r="BY125" s="2" t="str">
        <f t="shared" si="104"/>
        <v/>
      </c>
      <c r="BZ125" s="2" t="str">
        <f t="shared" si="105"/>
        <v/>
      </c>
      <c r="CA125" s="2" t="str">
        <f t="shared" si="106"/>
        <v/>
      </c>
      <c r="CB125" s="2" t="str">
        <f t="shared" si="107"/>
        <v/>
      </c>
      <c r="CC125" s="2" t="str">
        <f t="shared" si="108"/>
        <v/>
      </c>
      <c r="CE125" s="2">
        <f t="shared" si="139"/>
        <v>61.841000000000001</v>
      </c>
      <c r="CF125" s="2">
        <f t="shared" si="139"/>
        <v>61.795000000000002</v>
      </c>
      <c r="CG125" s="2">
        <f t="shared" si="139"/>
        <v>61.186</v>
      </c>
      <c r="CH125" s="2">
        <f t="shared" si="139"/>
        <v>64.465000000000003</v>
      </c>
      <c r="CI125" s="2">
        <f t="shared" si="139"/>
        <v>63.558</v>
      </c>
      <c r="CJ125" s="2">
        <f t="shared" si="139"/>
        <v>63.604999999999997</v>
      </c>
      <c r="CK125" s="2">
        <f t="shared" si="139"/>
        <v>64.278999999999996</v>
      </c>
      <c r="CL125" s="2">
        <f t="shared" si="139"/>
        <v>62.767000000000003</v>
      </c>
      <c r="CM125" s="2">
        <f t="shared" si="139"/>
        <v>59.512</v>
      </c>
      <c r="CN125" s="2">
        <f t="shared" si="139"/>
        <v>59.744</v>
      </c>
      <c r="CO125" s="2">
        <f t="shared" si="139"/>
        <v>58.418999999999997</v>
      </c>
      <c r="CP125" s="2">
        <f t="shared" si="139"/>
        <v>59.698</v>
      </c>
      <c r="CQ125" s="2">
        <f t="shared" si="139"/>
        <v>58</v>
      </c>
      <c r="CR125" s="2">
        <f t="shared" si="139"/>
        <v>57.442</v>
      </c>
      <c r="CS125" s="2">
        <f t="shared" si="139"/>
        <v>57.256</v>
      </c>
      <c r="CU125" s="2">
        <f t="shared" si="109"/>
        <v>61.841000000000001</v>
      </c>
      <c r="CV125" s="2">
        <f t="shared" si="110"/>
        <v>61.795000000000002</v>
      </c>
      <c r="CW125" s="2">
        <f t="shared" si="111"/>
        <v>61.186</v>
      </c>
      <c r="CX125" s="2">
        <f t="shared" si="112"/>
        <v>64.465000000000003</v>
      </c>
      <c r="CY125" s="2">
        <f t="shared" si="113"/>
        <v>63.558</v>
      </c>
      <c r="CZ125" s="2">
        <f t="shared" si="114"/>
        <v>63.604999999999997</v>
      </c>
      <c r="DA125" s="2">
        <f t="shared" si="115"/>
        <v>64.278999999999996</v>
      </c>
      <c r="DB125" s="2">
        <f t="shared" si="116"/>
        <v>62.767000000000003</v>
      </c>
      <c r="DC125" s="2">
        <f t="shared" si="117"/>
        <v>59.512</v>
      </c>
      <c r="DD125" s="2">
        <f t="shared" si="118"/>
        <v>59.744</v>
      </c>
      <c r="DE125" s="2">
        <f t="shared" si="119"/>
        <v>58.418999999999997</v>
      </c>
      <c r="DF125" s="2">
        <f t="shared" si="120"/>
        <v>59.698</v>
      </c>
      <c r="DG125" s="2">
        <f t="shared" si="121"/>
        <v>58</v>
      </c>
      <c r="DH125" s="2">
        <f t="shared" si="122"/>
        <v>57.442</v>
      </c>
      <c r="DI125" s="2">
        <f t="shared" si="123"/>
        <v>57.256</v>
      </c>
      <c r="DK125" s="2">
        <f t="shared" si="147"/>
        <v>91.028754784240135</v>
      </c>
      <c r="DL125" s="2">
        <f t="shared" si="147"/>
        <v>93.22667525592199</v>
      </c>
      <c r="DM125" s="2">
        <f t="shared" si="147"/>
        <v>90.752007157712796</v>
      </c>
      <c r="DN125" s="2">
        <f t="shared" si="147"/>
        <v>94.184093023255812</v>
      </c>
      <c r="DO125" s="2">
        <f t="shared" si="147"/>
        <v>91.441658401534198</v>
      </c>
      <c r="DP125" s="2">
        <f t="shared" si="147"/>
        <v>88.88127728709182</v>
      </c>
      <c r="DQ125" s="2">
        <f t="shared" si="147"/>
        <v>88.804123544823483</v>
      </c>
      <c r="DR125" s="2">
        <f t="shared" si="147"/>
        <v>86.539104651162802</v>
      </c>
      <c r="DS125" s="2">
        <f t="shared" si="147"/>
        <v>85.331627906976735</v>
      </c>
      <c r="DT125" s="2">
        <f t="shared" si="147"/>
        <v>83.344674418604654</v>
      </c>
      <c r="DU125" s="2">
        <f t="shared" si="147"/>
        <v>82.791418604651142</v>
      </c>
      <c r="DV125" s="2">
        <f t="shared" si="147"/>
        <v>85.819930232558136</v>
      </c>
      <c r="DW125" s="2">
        <f t="shared" si="147"/>
        <v>84.777511627906975</v>
      </c>
      <c r="DX125" s="2">
        <f t="shared" si="147"/>
        <v>85.236428329809712</v>
      </c>
      <c r="DY125" s="2">
        <f t="shared" si="147"/>
        <v>77.776648648648631</v>
      </c>
      <c r="EA125" s="2">
        <f t="shared" si="151"/>
        <v>61.548682289500476</v>
      </c>
      <c r="EB125" s="2">
        <f t="shared" si="151"/>
        <v>61.935228307706247</v>
      </c>
      <c r="EC125" s="2">
        <f t="shared" si="151"/>
        <v>62.054488938870591</v>
      </c>
      <c r="ED125" s="2">
        <f t="shared" si="151"/>
        <v>62.942184696476176</v>
      </c>
      <c r="EE125" s="2">
        <f t="shared" si="150"/>
        <v>64.601452355794706</v>
      </c>
      <c r="EF125" s="2">
        <f t="shared" si="150"/>
        <v>64.026675789820928</v>
      </c>
      <c r="EG125" s="2">
        <f t="shared" si="150"/>
        <v>63.83782581023199</v>
      </c>
      <c r="EH125" s="2">
        <f t="shared" si="150"/>
        <v>62.533119728532604</v>
      </c>
      <c r="EI125" s="2">
        <f t="shared" si="150"/>
        <v>60.349383159536004</v>
      </c>
      <c r="EJ125" s="2">
        <f t="shared" si="150"/>
        <v>59.857346375813243</v>
      </c>
      <c r="EK125" s="2">
        <f t="shared" si="150"/>
        <v>59.143675239860556</v>
      </c>
      <c r="EL125" s="2">
        <f t="shared" si="150"/>
        <v>58.838470858316505</v>
      </c>
      <c r="EM125" s="2">
        <f t="shared" si="134"/>
        <v>57.927206175935851</v>
      </c>
      <c r="EN125" s="2">
        <f t="shared" si="134"/>
        <v>57.876975915141415</v>
      </c>
      <c r="EO125" s="2">
        <f t="shared" si="134"/>
        <v>59.428415594608438</v>
      </c>
      <c r="EQ125" s="2">
        <f t="shared" si="148"/>
        <v>61.51118877218029</v>
      </c>
      <c r="ER125" s="2">
        <f t="shared" si="148"/>
        <v>61.905674712635872</v>
      </c>
      <c r="ES125" s="2">
        <f t="shared" si="148"/>
        <v>62.038767131302258</v>
      </c>
      <c r="ET125" s="2">
        <f t="shared" si="148"/>
        <v>62.937736232556084</v>
      </c>
      <c r="EU125" s="2">
        <f t="shared" si="148"/>
        <v>64.482393118866426</v>
      </c>
      <c r="EV125" s="2">
        <f t="shared" si="148"/>
        <v>63.838589168738942</v>
      </c>
      <c r="EW125" s="2">
        <f t="shared" si="148"/>
        <v>63.612900425931919</v>
      </c>
      <c r="EX125" s="2">
        <f t="shared" si="148"/>
        <v>62.257484715193939</v>
      </c>
      <c r="EY125" s="2">
        <f t="shared" si="148"/>
        <v>60.121405646290022</v>
      </c>
      <c r="EZ125" s="2">
        <f t="shared" si="148"/>
        <v>59.746203707047904</v>
      </c>
      <c r="FA125" s="2">
        <f t="shared" si="148"/>
        <v>58.90941520242859</v>
      </c>
      <c r="FB125" s="2">
        <f t="shared" si="148"/>
        <v>58.315686021773246</v>
      </c>
      <c r="FC125" s="2">
        <f t="shared" si="148"/>
        <v>57.609013191927076</v>
      </c>
      <c r="FD125" s="2">
        <f t="shared" si="148"/>
        <v>57.71747455359413</v>
      </c>
      <c r="FE125" s="2">
        <f t="shared" si="148"/>
        <v>59.464882552597786</v>
      </c>
      <c r="FG125" s="2">
        <f t="shared" si="149"/>
        <v>0.98190180154001205</v>
      </c>
      <c r="FH125" s="2">
        <f t="shared" si="149"/>
        <v>0.98051951474400156</v>
      </c>
      <c r="FI125" s="2">
        <f t="shared" si="149"/>
        <v>0.98095129759024979</v>
      </c>
      <c r="FJ125" s="2">
        <f t="shared" si="149"/>
        <v>0.98097137847813087</v>
      </c>
      <c r="FK125" s="2">
        <f t="shared" si="149"/>
        <v>0.98113754916610452</v>
      </c>
      <c r="FL125" s="2">
        <f t="shared" si="149"/>
        <v>0.98218021322487925</v>
      </c>
      <c r="FM125" s="2">
        <f t="shared" si="149"/>
        <v>0.98090581904264285</v>
      </c>
      <c r="FN125" s="2">
        <f t="shared" si="149"/>
        <v>0.9801840095874087</v>
      </c>
      <c r="FO125" s="2">
        <f t="shared" si="149"/>
        <v>0.98044334421572754</v>
      </c>
      <c r="FP125" s="2">
        <f t="shared" si="149"/>
        <v>0.9804203092754159</v>
      </c>
      <c r="FQ125" s="2">
        <f t="shared" si="149"/>
        <v>0.9811022818554177</v>
      </c>
      <c r="FR125" s="2">
        <f t="shared" si="149"/>
        <v>0.98065243697581239</v>
      </c>
      <c r="FS125" s="2">
        <f t="shared" si="149"/>
        <v>0.97942163131656945</v>
      </c>
      <c r="FT125" s="2">
        <f t="shared" si="149"/>
        <v>0.97776307730526957</v>
      </c>
      <c r="FU125" s="2">
        <f t="shared" si="149"/>
        <v>0.97756963040040312</v>
      </c>
      <c r="FW125" s="2">
        <f t="shared" si="140"/>
        <v>2.6792819033494885E-3</v>
      </c>
      <c r="FX125" s="2">
        <f t="shared" si="140"/>
        <v>5.374878036902191E-3</v>
      </c>
      <c r="FY125" s="2">
        <f t="shared" si="140"/>
        <v>5.5681168355049514E-3</v>
      </c>
      <c r="FZ125" s="2">
        <f t="shared" si="140"/>
        <v>5.2155866623530642E-3</v>
      </c>
      <c r="GA125" s="2">
        <f t="shared" si="140"/>
        <v>4.401209859434969E-3</v>
      </c>
      <c r="GB125" s="2">
        <f t="shared" si="140"/>
        <v>3.9137586155200098E-3</v>
      </c>
      <c r="GC125" s="2">
        <f t="shared" si="140"/>
        <v>3.9372706221430659E-3</v>
      </c>
      <c r="GD125" s="2">
        <f t="shared" si="140"/>
        <v>4.1480035983717106E-3</v>
      </c>
      <c r="GE125" s="2">
        <f t="shared" si="140"/>
        <v>4.772285184815905E-3</v>
      </c>
      <c r="GF125" s="2">
        <f t="shared" si="140"/>
        <v>4.6904517848124182E-3</v>
      </c>
      <c r="GG125" s="2">
        <f t="shared" si="140"/>
        <v>4.5271522793884833E-3</v>
      </c>
      <c r="GH125" s="2">
        <f t="shared" si="140"/>
        <v>3.5717481096722687E-3</v>
      </c>
      <c r="GI125" s="2">
        <f t="shared" si="140"/>
        <v>3.1689231477618125E-3</v>
      </c>
      <c r="GJ125" s="2">
        <f t="shared" si="140"/>
        <v>2.7161005615280375E-3</v>
      </c>
      <c r="GK125" s="2">
        <f t="shared" si="140"/>
        <v>2.3861602184319765E-3</v>
      </c>
      <c r="GM125" s="95">
        <f t="shared" si="141"/>
        <v>3.7074746305096565E-46</v>
      </c>
      <c r="GN125" s="95">
        <f t="shared" si="141"/>
        <v>1.80775617901122E-48</v>
      </c>
      <c r="GO125" s="95">
        <f t="shared" si="141"/>
        <v>6.4657117851755939E-56</v>
      </c>
      <c r="GP125" s="95">
        <f t="shared" si="141"/>
        <v>3.8894652574135663E-66</v>
      </c>
      <c r="GQ125" s="95">
        <f t="shared" si="141"/>
        <v>5.9189845275845089E-60</v>
      </c>
      <c r="GR125" s="95">
        <f t="shared" si="141"/>
        <v>2.4626548126432509E-62</v>
      </c>
      <c r="GS125" s="95">
        <f t="shared" si="141"/>
        <v>2.4329141890932376E-58</v>
      </c>
      <c r="GT125" s="95">
        <f t="shared" si="141"/>
        <v>5.7281875648904937E-62</v>
      </c>
      <c r="GU125" s="95">
        <f t="shared" si="141"/>
        <v>2.0324704580081201E-61</v>
      </c>
      <c r="GV125" s="95">
        <f t="shared" si="141"/>
        <v>8.3684220386511925E-61</v>
      </c>
      <c r="GW125" s="95">
        <f t="shared" si="141"/>
        <v>3.5324757049312182E-62</v>
      </c>
      <c r="GX125" s="95">
        <f t="shared" si="141"/>
        <v>3.5920209758393777E-59</v>
      </c>
      <c r="GY125" s="95">
        <f t="shared" si="141"/>
        <v>3.7474592672224111E-56</v>
      </c>
      <c r="GZ125" s="95">
        <f t="shared" si="141"/>
        <v>2.4637722170571318E-53</v>
      </c>
      <c r="HA125" s="95">
        <f t="shared" si="141"/>
        <v>1.1660548525001783E-51</v>
      </c>
      <c r="HC125" s="95">
        <f t="shared" si="152"/>
        <v>1.9813968600704112E-7</v>
      </c>
      <c r="HD125" s="95">
        <f t="shared" si="152"/>
        <v>5.681300781682032E-8</v>
      </c>
      <c r="HE125" s="95">
        <f t="shared" si="152"/>
        <v>2.3315302291080719E-10</v>
      </c>
      <c r="HF125" s="95">
        <f t="shared" si="152"/>
        <v>1.9105494010196486E-11</v>
      </c>
      <c r="HG125" s="95">
        <f t="shared" si="152"/>
        <v>1.0075090983030923E-10</v>
      </c>
      <c r="HH125" s="95">
        <f t="shared" si="152"/>
        <v>1.0293469772478781E-11</v>
      </c>
      <c r="HI125" s="95">
        <f t="shared" si="137"/>
        <v>4.5184304723266421E-10</v>
      </c>
      <c r="HJ125" s="95">
        <f t="shared" si="137"/>
        <v>1.6074246157150063E-10</v>
      </c>
      <c r="HK125" s="95">
        <f t="shared" si="137"/>
        <v>9.4137558501364234E-11</v>
      </c>
      <c r="HL125" s="95">
        <f t="shared" si="137"/>
        <v>7.7514398964530029E-11</v>
      </c>
      <c r="HM125" s="95">
        <f t="shared" si="137"/>
        <v>4.7519218246964658E-13</v>
      </c>
      <c r="HN125" s="95">
        <f t="shared" si="137"/>
        <v>2.8264665484462072E-9</v>
      </c>
      <c r="HO125" s="95">
        <f t="shared" si="137"/>
        <v>7.5254657778123815E-7</v>
      </c>
      <c r="HP125" s="95">
        <f t="shared" si="137"/>
        <v>5.9351655082985124E-6</v>
      </c>
      <c r="HQ125" s="95">
        <f t="shared" si="137"/>
        <v>2.3454501055789699E-6</v>
      </c>
      <c r="HS125" s="95">
        <f t="shared" si="142"/>
        <v>1.1206574499470469E-7</v>
      </c>
      <c r="HT125" s="95">
        <f t="shared" si="142"/>
        <v>2.4912500575026778E-6</v>
      </c>
      <c r="HU125" s="95">
        <f t="shared" si="142"/>
        <v>4.1098397531235462E-6</v>
      </c>
      <c r="HV125" s="95">
        <f t="shared" si="142"/>
        <v>4.2850101168515437E-6</v>
      </c>
      <c r="HW125" s="95">
        <f t="shared" si="142"/>
        <v>1.3904638488024432E-6</v>
      </c>
      <c r="HX125" s="95">
        <f t="shared" si="142"/>
        <v>5.6963065818466626E-7</v>
      </c>
      <c r="HY125" s="95">
        <f t="shared" si="142"/>
        <v>3.8763599131159432E-7</v>
      </c>
      <c r="HZ125" s="95">
        <f t="shared" si="142"/>
        <v>1.5353553222743782E-7</v>
      </c>
      <c r="IA125" s="95">
        <f t="shared" si="142"/>
        <v>8.874923475010967E-7</v>
      </c>
      <c r="IB125" s="95">
        <f t="shared" si="142"/>
        <v>2.957934140691894E-6</v>
      </c>
      <c r="IC125" s="95">
        <f t="shared" si="142"/>
        <v>2.8454047217385432E-6</v>
      </c>
      <c r="ID125" s="95">
        <f t="shared" si="142"/>
        <v>4.6377532200556746E-6</v>
      </c>
      <c r="IE125" s="95">
        <f t="shared" si="142"/>
        <v>5.1478479098305024E-6</v>
      </c>
      <c r="IF125" s="95">
        <f t="shared" si="142"/>
        <v>1.044970864516362E-5</v>
      </c>
      <c r="IG125" s="95">
        <f t="shared" si="142"/>
        <v>2.5237510565848611E-5</v>
      </c>
      <c r="II125" s="95">
        <f t="shared" si="143"/>
        <v>4.3041269604728074E-58</v>
      </c>
      <c r="IJ125" s="95">
        <f t="shared" si="143"/>
        <v>9.2780247613214264E-38</v>
      </c>
      <c r="IK125" s="95">
        <f t="shared" si="143"/>
        <v>9.2901992960238683E-39</v>
      </c>
      <c r="IL125" s="95">
        <f t="shared" si="143"/>
        <v>4.040054167358486E-40</v>
      </c>
      <c r="IM125" s="95">
        <f t="shared" si="143"/>
        <v>3.2160879447208824E-44</v>
      </c>
      <c r="IN125" s="95">
        <f t="shared" si="143"/>
        <v>2.0865281834593264E-44</v>
      </c>
      <c r="IO125" s="95">
        <f t="shared" si="143"/>
        <v>2.0720211516276315E-46</v>
      </c>
      <c r="IP125" s="95">
        <f t="shared" si="143"/>
        <v>1.9723725881138133E-53</v>
      </c>
      <c r="IQ125" s="95">
        <f t="shared" si="143"/>
        <v>8.5259906762357908E-41</v>
      </c>
      <c r="IR125" s="95">
        <f t="shared" si="143"/>
        <v>1.2540749049203744E-36</v>
      </c>
      <c r="IS125" s="95">
        <f t="shared" si="143"/>
        <v>3.3348268800589377E-33</v>
      </c>
      <c r="IT125" s="95">
        <f t="shared" si="143"/>
        <v>4.640094093730652E-33</v>
      </c>
      <c r="IU125" s="95">
        <f t="shared" si="143"/>
        <v>6.3218903597870396E-35</v>
      </c>
      <c r="IV125" s="95">
        <f t="shared" si="143"/>
        <v>1.5171513481484516E-32</v>
      </c>
      <c r="IW125" s="95">
        <f t="shared" si="143"/>
        <v>1.9901051614106814E-21</v>
      </c>
      <c r="IY125" s="95">
        <f t="shared" si="144"/>
        <v>3.1020543100174581E-7</v>
      </c>
      <c r="IZ125" s="95">
        <f t="shared" si="144"/>
        <v>2.5480630653194982E-6</v>
      </c>
      <c r="JA125" s="95">
        <f t="shared" si="144"/>
        <v>4.1100729061464567E-6</v>
      </c>
      <c r="JB125" s="95">
        <f t="shared" si="144"/>
        <v>4.2850292223455538E-6</v>
      </c>
      <c r="JC125" s="95">
        <f t="shared" si="144"/>
        <v>1.3905645997122735E-6</v>
      </c>
      <c r="JD125" s="95">
        <f t="shared" si="144"/>
        <v>5.6964095165443874E-7</v>
      </c>
      <c r="JE125" s="95">
        <f t="shared" si="144"/>
        <v>3.8808783435882699E-7</v>
      </c>
      <c r="JF125" s="95">
        <f t="shared" si="144"/>
        <v>1.5369627468900933E-7</v>
      </c>
      <c r="JG125" s="95">
        <f t="shared" si="144"/>
        <v>8.8758648505959806E-7</v>
      </c>
      <c r="JH125" s="95">
        <f t="shared" si="144"/>
        <v>2.9580116550908586E-6</v>
      </c>
      <c r="JI125" s="95">
        <f t="shared" si="144"/>
        <v>2.8454051969307258E-6</v>
      </c>
      <c r="JJ125" s="95">
        <f t="shared" si="144"/>
        <v>4.6405796866041211E-6</v>
      </c>
      <c r="JK125" s="95">
        <f t="shared" si="144"/>
        <v>5.9003944876117402E-6</v>
      </c>
      <c r="JL125" s="95">
        <f t="shared" si="144"/>
        <v>1.6384874153462131E-5</v>
      </c>
      <c r="JM125" s="95">
        <f t="shared" si="144"/>
        <v>2.7582960671427585E-5</v>
      </c>
    </row>
    <row r="126" spans="2:273" x14ac:dyDescent="0.25">
      <c r="B126" s="2">
        <v>99</v>
      </c>
      <c r="C126" s="37">
        <v>62.704999999999998</v>
      </c>
      <c r="D126" s="37">
        <v>63.158999999999999</v>
      </c>
      <c r="E126" s="37">
        <v>62.86</v>
      </c>
      <c r="F126" s="37">
        <v>63.86</v>
      </c>
      <c r="G126" s="37">
        <v>65.605000000000004</v>
      </c>
      <c r="H126" s="37">
        <v>65.628</v>
      </c>
      <c r="I126" s="37">
        <v>63.093000000000004</v>
      </c>
      <c r="J126" s="37">
        <v>62.86</v>
      </c>
      <c r="K126" s="37">
        <v>60.326000000000001</v>
      </c>
      <c r="L126" s="37">
        <v>59.953000000000003</v>
      </c>
      <c r="M126" s="37">
        <v>59.767000000000003</v>
      </c>
      <c r="N126" s="37">
        <v>57.976999999999997</v>
      </c>
      <c r="O126" s="37">
        <v>56.884</v>
      </c>
      <c r="P126" s="37">
        <v>57.209000000000003</v>
      </c>
      <c r="Q126" s="37">
        <v>56.744</v>
      </c>
      <c r="S126" s="4">
        <f t="shared" si="145"/>
        <v>61.972071223736535</v>
      </c>
      <c r="T126" s="4">
        <f t="shared" si="145"/>
        <v>62.429548853543359</v>
      </c>
      <c r="U126" s="4">
        <f t="shared" si="145"/>
        <v>62.485221562687052</v>
      </c>
      <c r="V126" s="4">
        <f t="shared" si="145"/>
        <v>63.416711006704105</v>
      </c>
      <c r="W126" s="4">
        <f t="shared" si="145"/>
        <v>64.985644220826828</v>
      </c>
      <c r="X126" s="4">
        <f t="shared" si="145"/>
        <v>64.350110735688872</v>
      </c>
      <c r="Y126" s="4">
        <f t="shared" si="145"/>
        <v>64.172941635240676</v>
      </c>
      <c r="Z126" s="4">
        <f t="shared" si="145"/>
        <v>62.857607063920682</v>
      </c>
      <c r="AA126" s="4">
        <f t="shared" si="145"/>
        <v>60.687804857147071</v>
      </c>
      <c r="AB126" s="4">
        <f t="shared" si="145"/>
        <v>60.176157047642</v>
      </c>
      <c r="AC126" s="4">
        <f t="shared" si="145"/>
        <v>59.433318874225264</v>
      </c>
      <c r="AD126" s="4">
        <f t="shared" si="145"/>
        <v>59.169904812088838</v>
      </c>
      <c r="AE126" s="4">
        <f t="shared" si="145"/>
        <v>58.311319291718192</v>
      </c>
      <c r="AF126" s="4">
        <f t="shared" si="145"/>
        <v>58.330541145915568</v>
      </c>
      <c r="AG126" s="4">
        <f t="shared" si="145"/>
        <v>59.763911718444362</v>
      </c>
      <c r="AI126" s="4">
        <f t="shared" si="146"/>
        <v>0.73292877626346353</v>
      </c>
      <c r="AJ126" s="4">
        <f t="shared" si="146"/>
        <v>0.72945114645663978</v>
      </c>
      <c r="AK126" s="4">
        <f t="shared" si="146"/>
        <v>0.37477843731294769</v>
      </c>
      <c r="AL126" s="4">
        <f t="shared" si="146"/>
        <v>0.44328899329589433</v>
      </c>
      <c r="AM126" s="4">
        <f t="shared" si="146"/>
        <v>0.6193557791731763</v>
      </c>
      <c r="AN126" s="4">
        <f t="shared" si="146"/>
        <v>1.2778892643111277</v>
      </c>
      <c r="AO126" s="4">
        <f t="shared" si="146"/>
        <v>-1.0799416352406723</v>
      </c>
      <c r="AP126" s="4">
        <f t="shared" si="146"/>
        <v>2.3929360793175647E-3</v>
      </c>
      <c r="AQ126" s="4">
        <f t="shared" si="146"/>
        <v>-0.36180485714707089</v>
      </c>
      <c r="AR126" s="4">
        <f t="shared" si="146"/>
        <v>-0.22315704764199751</v>
      </c>
      <c r="AS126" s="4">
        <f t="shared" si="146"/>
        <v>0.33368112577473852</v>
      </c>
      <c r="AT126" s="4">
        <f t="shared" si="146"/>
        <v>-1.192904812088841</v>
      </c>
      <c r="AU126" s="4">
        <f t="shared" si="146"/>
        <v>-1.4273192917181916</v>
      </c>
      <c r="AV126" s="4">
        <f t="shared" si="146"/>
        <v>-1.1215411459155646</v>
      </c>
      <c r="AW126" s="4">
        <f t="shared" si="146"/>
        <v>-3.0199117184443622</v>
      </c>
      <c r="AY126" s="2">
        <f t="shared" si="138"/>
        <v>61.97206913965978</v>
      </c>
      <c r="AZ126" s="2">
        <f t="shared" si="138"/>
        <v>62.429343268690069</v>
      </c>
      <c r="BA126" s="2">
        <f t="shared" si="138"/>
        <v>62.484581913630571</v>
      </c>
      <c r="BB126" s="2">
        <f t="shared" si="138"/>
        <v>63.415634779410077</v>
      </c>
      <c r="BC126" s="2">
        <f t="shared" si="138"/>
        <v>64.985185548893952</v>
      </c>
      <c r="BD126" s="2">
        <f t="shared" si="138"/>
        <v>64.34986661529264</v>
      </c>
      <c r="BE126" s="2">
        <f t="shared" si="138"/>
        <v>64.172747066704005</v>
      </c>
      <c r="BF126" s="2">
        <f t="shared" si="138"/>
        <v>62.857513132830896</v>
      </c>
      <c r="BG126" s="2">
        <f t="shared" si="138"/>
        <v>60.687287068242213</v>
      </c>
      <c r="BH126" s="2">
        <f t="shared" si="138"/>
        <v>60.174606523994832</v>
      </c>
      <c r="BI126" s="2">
        <f t="shared" si="138"/>
        <v>59.431679705934933</v>
      </c>
      <c r="BJ126" s="2">
        <f t="shared" si="138"/>
        <v>59.167357644167978</v>
      </c>
      <c r="BK126" s="2">
        <f t="shared" si="138"/>
        <v>58.308554097666125</v>
      </c>
      <c r="BL126" s="2">
        <f t="shared" si="138"/>
        <v>58.323656667328081</v>
      </c>
      <c r="BM126" s="2">
        <f t="shared" si="138"/>
        <v>59.736329586203382</v>
      </c>
      <c r="BO126" s="2" t="str">
        <f t="shared" si="94"/>
        <v/>
      </c>
      <c r="BP126" s="2" t="str">
        <f t="shared" si="95"/>
        <v/>
      </c>
      <c r="BQ126" s="2" t="str">
        <f t="shared" si="96"/>
        <v/>
      </c>
      <c r="BR126" s="2" t="str">
        <f t="shared" si="97"/>
        <v/>
      </c>
      <c r="BS126" s="2" t="str">
        <f t="shared" si="98"/>
        <v/>
      </c>
      <c r="BT126" s="2" t="str">
        <f t="shared" si="99"/>
        <v/>
      </c>
      <c r="BU126" s="2" t="str">
        <f t="shared" si="100"/>
        <v/>
      </c>
      <c r="BV126" s="2" t="str">
        <f t="shared" si="101"/>
        <v/>
      </c>
      <c r="BW126" s="2" t="str">
        <f t="shared" si="102"/>
        <v/>
      </c>
      <c r="BX126" s="2" t="str">
        <f t="shared" si="103"/>
        <v/>
      </c>
      <c r="BY126" s="2" t="str">
        <f t="shared" si="104"/>
        <v/>
      </c>
      <c r="BZ126" s="2" t="str">
        <f t="shared" si="105"/>
        <v/>
      </c>
      <c r="CA126" s="2" t="str">
        <f t="shared" si="106"/>
        <v/>
      </c>
      <c r="CB126" s="2" t="str">
        <f t="shared" si="107"/>
        <v/>
      </c>
      <c r="CC126" s="2" t="str">
        <f t="shared" si="108"/>
        <v/>
      </c>
      <c r="CE126" s="2">
        <f t="shared" si="139"/>
        <v>62.704999999999998</v>
      </c>
      <c r="CF126" s="2">
        <f t="shared" si="139"/>
        <v>63.158999999999999</v>
      </c>
      <c r="CG126" s="2">
        <f t="shared" si="139"/>
        <v>62.86</v>
      </c>
      <c r="CH126" s="2">
        <f t="shared" si="139"/>
        <v>63.86</v>
      </c>
      <c r="CI126" s="2">
        <f t="shared" si="139"/>
        <v>65.605000000000004</v>
      </c>
      <c r="CJ126" s="2">
        <f t="shared" si="139"/>
        <v>65.628</v>
      </c>
      <c r="CK126" s="2">
        <f t="shared" si="139"/>
        <v>63.093000000000004</v>
      </c>
      <c r="CL126" s="2">
        <f t="shared" si="139"/>
        <v>62.86</v>
      </c>
      <c r="CM126" s="2">
        <f t="shared" si="139"/>
        <v>60.326000000000001</v>
      </c>
      <c r="CN126" s="2">
        <f t="shared" si="139"/>
        <v>59.953000000000003</v>
      </c>
      <c r="CO126" s="2">
        <f t="shared" si="139"/>
        <v>59.767000000000003</v>
      </c>
      <c r="CP126" s="2">
        <f t="shared" si="139"/>
        <v>57.976999999999997</v>
      </c>
      <c r="CQ126" s="2">
        <f t="shared" si="139"/>
        <v>56.884</v>
      </c>
      <c r="CR126" s="2">
        <f t="shared" si="139"/>
        <v>57.209000000000003</v>
      </c>
      <c r="CS126" s="2">
        <f t="shared" si="139"/>
        <v>56.744</v>
      </c>
      <c r="CU126" s="2">
        <f t="shared" si="109"/>
        <v>62.704999999999998</v>
      </c>
      <c r="CV126" s="2">
        <f t="shared" si="110"/>
        <v>63.158999999999999</v>
      </c>
      <c r="CW126" s="2">
        <f t="shared" si="111"/>
        <v>62.86</v>
      </c>
      <c r="CX126" s="2">
        <f t="shared" si="112"/>
        <v>63.86</v>
      </c>
      <c r="CY126" s="2">
        <f t="shared" si="113"/>
        <v>65.605000000000004</v>
      </c>
      <c r="CZ126" s="2">
        <f t="shared" si="114"/>
        <v>65.628</v>
      </c>
      <c r="DA126" s="2">
        <f t="shared" si="115"/>
        <v>63.093000000000004</v>
      </c>
      <c r="DB126" s="2">
        <f t="shared" si="116"/>
        <v>62.86</v>
      </c>
      <c r="DC126" s="2">
        <f t="shared" si="117"/>
        <v>60.326000000000001</v>
      </c>
      <c r="DD126" s="2">
        <f t="shared" si="118"/>
        <v>59.953000000000003</v>
      </c>
      <c r="DE126" s="2">
        <f t="shared" si="119"/>
        <v>59.767000000000003</v>
      </c>
      <c r="DF126" s="2">
        <f t="shared" si="120"/>
        <v>57.976999999999997</v>
      </c>
      <c r="DG126" s="2">
        <f t="shared" si="121"/>
        <v>56.884</v>
      </c>
      <c r="DH126" s="2">
        <f t="shared" si="122"/>
        <v>57.209000000000003</v>
      </c>
      <c r="DI126" s="2">
        <f t="shared" si="123"/>
        <v>56.744</v>
      </c>
      <c r="DK126" s="2">
        <f t="shared" si="147"/>
        <v>91.266620450281408</v>
      </c>
      <c r="DL126" s="2">
        <f t="shared" si="147"/>
        <v>93.499667071820213</v>
      </c>
      <c r="DM126" s="2">
        <f t="shared" si="147"/>
        <v>90.998547956675594</v>
      </c>
      <c r="DN126" s="2">
        <f t="shared" si="147"/>
        <v>94.441483539716089</v>
      </c>
      <c r="DO126" s="2">
        <f t="shared" si="147"/>
        <v>91.664868433136178</v>
      </c>
      <c r="DP126" s="2">
        <f t="shared" si="147"/>
        <v>89.073314966372266</v>
      </c>
      <c r="DQ126" s="2">
        <f t="shared" si="147"/>
        <v>88.987227750317359</v>
      </c>
      <c r="DR126" s="2">
        <f t="shared" si="147"/>
        <v>86.735404107520395</v>
      </c>
      <c r="DS126" s="2">
        <f t="shared" si="147"/>
        <v>85.522907882814849</v>
      </c>
      <c r="DT126" s="2">
        <f t="shared" si="147"/>
        <v>83.526641800060403</v>
      </c>
      <c r="DU126" s="2">
        <f t="shared" si="147"/>
        <v>82.968076713983677</v>
      </c>
      <c r="DV126" s="2">
        <f t="shared" si="147"/>
        <v>86.038005738447595</v>
      </c>
      <c r="DW126" s="2">
        <f t="shared" si="147"/>
        <v>84.97946330413771</v>
      </c>
      <c r="DX126" s="2">
        <f t="shared" si="147"/>
        <v>85.445504933051438</v>
      </c>
      <c r="DY126" s="2">
        <f t="shared" si="147"/>
        <v>77.948436152751924</v>
      </c>
      <c r="EA126" s="2">
        <f t="shared" si="151"/>
        <v>61.479733374446056</v>
      </c>
      <c r="EB126" s="2">
        <f t="shared" si="151"/>
        <v>61.866551329734946</v>
      </c>
      <c r="EC126" s="2">
        <f t="shared" si="151"/>
        <v>61.979694063780222</v>
      </c>
      <c r="ED126" s="2">
        <f t="shared" si="151"/>
        <v>62.866751305892819</v>
      </c>
      <c r="EE126" s="2">
        <f t="shared" si="150"/>
        <v>64.517925736012927</v>
      </c>
      <c r="EF126" s="2">
        <f t="shared" si="150"/>
        <v>63.941527177665591</v>
      </c>
      <c r="EG126" s="2">
        <f t="shared" si="150"/>
        <v>63.733124512155385</v>
      </c>
      <c r="EH126" s="2">
        <f t="shared" si="150"/>
        <v>62.418430749761157</v>
      </c>
      <c r="EI126" s="2">
        <f t="shared" si="150"/>
        <v>60.236596659331425</v>
      </c>
      <c r="EJ126" s="2">
        <f t="shared" si="150"/>
        <v>59.749816502104864</v>
      </c>
      <c r="EK126" s="2">
        <f t="shared" si="150"/>
        <v>59.019282886586062</v>
      </c>
      <c r="EL126" s="2">
        <f t="shared" si="150"/>
        <v>58.685775771027274</v>
      </c>
      <c r="EM126" s="2">
        <f t="shared" si="134"/>
        <v>57.798534433321606</v>
      </c>
      <c r="EN126" s="2">
        <f t="shared" si="134"/>
        <v>57.761562749584009</v>
      </c>
      <c r="EO126" s="2">
        <f t="shared" si="134"/>
        <v>59.355224603310027</v>
      </c>
      <c r="EQ126" s="2">
        <f t="shared" si="148"/>
        <v>61.444519737583057</v>
      </c>
      <c r="ER126" s="2">
        <f t="shared" si="148"/>
        <v>61.835983445934886</v>
      </c>
      <c r="ES126" s="2">
        <f t="shared" si="148"/>
        <v>61.964592986073818</v>
      </c>
      <c r="ET126" s="2">
        <f t="shared" si="148"/>
        <v>62.867944471927302</v>
      </c>
      <c r="EU126" s="2">
        <f t="shared" si="148"/>
        <v>64.410357682711634</v>
      </c>
      <c r="EV126" s="2">
        <f t="shared" si="148"/>
        <v>63.769083153383953</v>
      </c>
      <c r="EW126" s="2">
        <f t="shared" si="148"/>
        <v>63.525725245135895</v>
      </c>
      <c r="EX126" s="2">
        <f t="shared" si="148"/>
        <v>62.165212200491496</v>
      </c>
      <c r="EY126" s="2">
        <f t="shared" si="148"/>
        <v>60.028067694861349</v>
      </c>
      <c r="EZ126" s="2">
        <f t="shared" si="148"/>
        <v>59.648104620015047</v>
      </c>
      <c r="FA126" s="2">
        <f t="shared" si="148"/>
        <v>58.808412422008345</v>
      </c>
      <c r="FB126" s="2">
        <f t="shared" si="148"/>
        <v>58.206497381738203</v>
      </c>
      <c r="FC126" s="2">
        <f t="shared" si="148"/>
        <v>57.502279561127196</v>
      </c>
      <c r="FD126" s="2">
        <f t="shared" si="148"/>
        <v>57.611830671007773</v>
      </c>
      <c r="FE126" s="2">
        <f t="shared" si="148"/>
        <v>59.353816748222712</v>
      </c>
      <c r="FG126" s="2">
        <f t="shared" si="149"/>
        <v>0.98346792039935504</v>
      </c>
      <c r="FH126" s="2">
        <f t="shared" si="149"/>
        <v>0.98220308109830967</v>
      </c>
      <c r="FI126" s="2">
        <f t="shared" si="149"/>
        <v>0.9825982101462527</v>
      </c>
      <c r="FJ126" s="2">
        <f t="shared" si="149"/>
        <v>0.98261658564722454</v>
      </c>
      <c r="FK126" s="2">
        <f t="shared" si="149"/>
        <v>0.98276864164856403</v>
      </c>
      <c r="FL126" s="2">
        <f t="shared" si="149"/>
        <v>0.98372263924952308</v>
      </c>
      <c r="FM126" s="2">
        <f t="shared" si="149"/>
        <v>0.98255659366347992</v>
      </c>
      <c r="FN126" s="2">
        <f t="shared" si="149"/>
        <v>0.98189603601779119</v>
      </c>
      <c r="FO126" s="2">
        <f t="shared" si="149"/>
        <v>0.9821333735217489</v>
      </c>
      <c r="FP126" s="2">
        <f t="shared" si="149"/>
        <v>0.98211229287622659</v>
      </c>
      <c r="FQ126" s="2">
        <f t="shared" si="149"/>
        <v>0.98273637034706907</v>
      </c>
      <c r="FR126" s="2">
        <f t="shared" si="149"/>
        <v>0.98232472284217942</v>
      </c>
      <c r="FS126" s="2">
        <f t="shared" si="149"/>
        <v>0.98119826089580731</v>
      </c>
      <c r="FT126" s="2">
        <f t="shared" si="149"/>
        <v>0.97967992704787121</v>
      </c>
      <c r="FU126" s="2">
        <f t="shared" si="149"/>
        <v>0.97950280592969652</v>
      </c>
      <c r="FW126" s="2">
        <f t="shared" si="140"/>
        <v>2.9370149926272208E-3</v>
      </c>
      <c r="FX126" s="2">
        <f t="shared" si="140"/>
        <v>5.8903820664824831E-3</v>
      </c>
      <c r="FY126" s="2">
        <f t="shared" si="140"/>
        <v>6.1020406760579366E-3</v>
      </c>
      <c r="FZ126" s="2">
        <f t="shared" si="140"/>
        <v>5.7159008689606754E-3</v>
      </c>
      <c r="GA126" s="2">
        <f t="shared" si="140"/>
        <v>4.8237823692496721E-3</v>
      </c>
      <c r="GB126" s="2">
        <f t="shared" si="140"/>
        <v>4.2897312171024425E-3</v>
      </c>
      <c r="GC126" s="2">
        <f t="shared" si="140"/>
        <v>4.3154921033531062E-3</v>
      </c>
      <c r="GD126" s="2">
        <f t="shared" si="140"/>
        <v>4.5463760802347221E-3</v>
      </c>
      <c r="GE126" s="2">
        <f t="shared" si="140"/>
        <v>5.230298509219973E-3</v>
      </c>
      <c r="GF126" s="2">
        <f t="shared" si="140"/>
        <v>5.140651831814347E-3</v>
      </c>
      <c r="GG126" s="2">
        <f t="shared" si="140"/>
        <v>4.9617566111632471E-3</v>
      </c>
      <c r="GH126" s="2">
        <f t="shared" si="140"/>
        <v>3.9149948335370759E-3</v>
      </c>
      <c r="GI126" s="2">
        <f t="shared" si="140"/>
        <v>3.4735931482320292E-3</v>
      </c>
      <c r="GJ126" s="2">
        <f t="shared" si="140"/>
        <v>2.9773648422178078E-3</v>
      </c>
      <c r="GK126" s="2">
        <f t="shared" si="140"/>
        <v>2.6157704691295285E-3</v>
      </c>
      <c r="GM126" s="95">
        <f t="shared" si="141"/>
        <v>8.2927577198272694E-49</v>
      </c>
      <c r="GN126" s="95">
        <f t="shared" si="141"/>
        <v>2.6966798842392887E-51</v>
      </c>
      <c r="GO126" s="95">
        <f t="shared" si="141"/>
        <v>4.0234673352477804E-59</v>
      </c>
      <c r="GP126" s="95">
        <f t="shared" si="141"/>
        <v>7.0052593680403422E-70</v>
      </c>
      <c r="GQ126" s="95">
        <f t="shared" si="141"/>
        <v>2.2977441664407019E-63</v>
      </c>
      <c r="GR126" s="95">
        <f t="shared" si="141"/>
        <v>8.0711273925506732E-66</v>
      </c>
      <c r="GS126" s="95">
        <f t="shared" si="141"/>
        <v>1.1210381523543056E-61</v>
      </c>
      <c r="GT126" s="95">
        <f t="shared" si="141"/>
        <v>1.5669201477255383E-65</v>
      </c>
      <c r="GU126" s="95">
        <f t="shared" si="141"/>
        <v>6.1188910562812156E-65</v>
      </c>
      <c r="GV126" s="95">
        <f t="shared" si="141"/>
        <v>2.7093691119523615E-64</v>
      </c>
      <c r="GW126" s="95">
        <f t="shared" si="141"/>
        <v>1.0430977167693651E-65</v>
      </c>
      <c r="GX126" s="95">
        <f t="shared" si="141"/>
        <v>1.4558988703847078E-62</v>
      </c>
      <c r="GY126" s="95">
        <f t="shared" si="141"/>
        <v>1.9433244861605491E-59</v>
      </c>
      <c r="GZ126" s="95">
        <f t="shared" si="141"/>
        <v>1.5578240942998239E-56</v>
      </c>
      <c r="HA126" s="95">
        <f t="shared" si="141"/>
        <v>1.2266619908606916E-54</v>
      </c>
      <c r="HC126" s="95">
        <f t="shared" si="152"/>
        <v>1.5227898273156151E-8</v>
      </c>
      <c r="HD126" s="95">
        <f t="shared" si="152"/>
        <v>3.7048056101502679E-9</v>
      </c>
      <c r="HE126" s="95">
        <f t="shared" si="152"/>
        <v>7.2017321898713954E-12</v>
      </c>
      <c r="HF126" s="95">
        <f t="shared" si="152"/>
        <v>4.6490363559316062E-13</v>
      </c>
      <c r="HG126" s="95">
        <f t="shared" si="152"/>
        <v>2.6256431726731554E-12</v>
      </c>
      <c r="HH126" s="95">
        <f t="shared" si="152"/>
        <v>2.1256500486865186E-13</v>
      </c>
      <c r="HI126" s="95">
        <f t="shared" si="137"/>
        <v>1.3870106639584411E-11</v>
      </c>
      <c r="HJ126" s="95">
        <f t="shared" si="137"/>
        <v>4.5824999953968262E-12</v>
      </c>
      <c r="HK126" s="95">
        <f t="shared" si="137"/>
        <v>2.5417797061986818E-12</v>
      </c>
      <c r="HL126" s="95">
        <f t="shared" si="137"/>
        <v>2.0587429060712539E-12</v>
      </c>
      <c r="HM126" s="95">
        <f t="shared" si="137"/>
        <v>5.9429676209952451E-15</v>
      </c>
      <c r="HN126" s="95">
        <f t="shared" si="137"/>
        <v>1.1303936351340366E-10</v>
      </c>
      <c r="HO126" s="95">
        <f t="shared" si="137"/>
        <v>5.6285633016972122E-8</v>
      </c>
      <c r="HP126" s="95">
        <f t="shared" si="137"/>
        <v>5.2192209602016567E-7</v>
      </c>
      <c r="HQ126" s="95">
        <f t="shared" si="137"/>
        <v>2.4914105272474635E-7</v>
      </c>
      <c r="HS126" s="95">
        <f t="shared" si="142"/>
        <v>2.7573590365442742E-7</v>
      </c>
      <c r="HT126" s="95">
        <f t="shared" si="142"/>
        <v>5.5676037749151143E-6</v>
      </c>
      <c r="HU126" s="95">
        <f t="shared" si="142"/>
        <v>9.0343274431533432E-6</v>
      </c>
      <c r="HV126" s="95">
        <f t="shared" si="142"/>
        <v>9.4062798284297669E-6</v>
      </c>
      <c r="HW126" s="95">
        <f t="shared" si="142"/>
        <v>3.1667052410388978E-6</v>
      </c>
      <c r="HX126" s="95">
        <f t="shared" si="142"/>
        <v>1.3617409413623886E-6</v>
      </c>
      <c r="HY126" s="95">
        <f t="shared" si="142"/>
        <v>9.3932602848135943E-7</v>
      </c>
      <c r="HZ126" s="95">
        <f t="shared" si="142"/>
        <v>4.0366610669391138E-7</v>
      </c>
      <c r="IA126" s="95">
        <f t="shared" si="142"/>
        <v>2.1230343924131129E-6</v>
      </c>
      <c r="IB126" s="95">
        <f t="shared" si="142"/>
        <v>6.5300232852847689E-6</v>
      </c>
      <c r="IC126" s="95">
        <f t="shared" si="142"/>
        <v>6.283953715883171E-6</v>
      </c>
      <c r="ID126" s="95">
        <f t="shared" si="142"/>
        <v>9.4543497969898572E-6</v>
      </c>
      <c r="IE126" s="95">
        <f t="shared" si="142"/>
        <v>1.0006227721894671E-5</v>
      </c>
      <c r="IF126" s="95">
        <f t="shared" si="142"/>
        <v>1.8959260211297543E-5</v>
      </c>
      <c r="IG126" s="95">
        <f t="shared" si="142"/>
        <v>4.322206786924494E-5</v>
      </c>
      <c r="II126" s="95">
        <f t="shared" si="143"/>
        <v>2.352821705410898E-56</v>
      </c>
      <c r="IJ126" s="95">
        <f t="shared" si="143"/>
        <v>1.6902192990366871E-36</v>
      </c>
      <c r="IK126" s="95">
        <f t="shared" si="143"/>
        <v>1.870923428233661E-37</v>
      </c>
      <c r="IL126" s="95">
        <f t="shared" si="143"/>
        <v>8.7359920255436488E-39</v>
      </c>
      <c r="IM126" s="95">
        <f t="shared" si="143"/>
        <v>8.6690137560687535E-43</v>
      </c>
      <c r="IN126" s="95">
        <f t="shared" si="143"/>
        <v>5.3215962493659004E-43</v>
      </c>
      <c r="IO126" s="95">
        <f t="shared" si="143"/>
        <v>6.1706649019267228E-45</v>
      </c>
      <c r="IP126" s="95">
        <f t="shared" si="143"/>
        <v>1.0371556837692483E-51</v>
      </c>
      <c r="IQ126" s="95">
        <f t="shared" si="143"/>
        <v>1.8472434620495744E-39</v>
      </c>
      <c r="IR126" s="95">
        <f t="shared" si="143"/>
        <v>1.943395735339507E-35</v>
      </c>
      <c r="IS126" s="95">
        <f t="shared" si="143"/>
        <v>3.8929989554168882E-32</v>
      </c>
      <c r="IT126" s="95">
        <f t="shared" si="143"/>
        <v>4.8347769382555538E-32</v>
      </c>
      <c r="IU126" s="95">
        <f t="shared" si="143"/>
        <v>7.1863099653079017E-34</v>
      </c>
      <c r="IV126" s="95">
        <f t="shared" si="143"/>
        <v>1.3679963847735406E-31</v>
      </c>
      <c r="IW126" s="95">
        <f t="shared" si="143"/>
        <v>7.9369009953662783E-21</v>
      </c>
      <c r="IY126" s="95">
        <f t="shared" si="144"/>
        <v>2.9096380192758359E-7</v>
      </c>
      <c r="IZ126" s="95">
        <f t="shared" si="144"/>
        <v>5.5713085805252643E-6</v>
      </c>
      <c r="JA126" s="95">
        <f t="shared" si="144"/>
        <v>9.0343346448855331E-6</v>
      </c>
      <c r="JB126" s="95">
        <f t="shared" si="144"/>
        <v>9.4062802933334019E-6</v>
      </c>
      <c r="JC126" s="95">
        <f t="shared" si="144"/>
        <v>3.1667078666820704E-6</v>
      </c>
      <c r="JD126" s="95">
        <f t="shared" si="144"/>
        <v>1.3617411539273934E-6</v>
      </c>
      <c r="JE126" s="95">
        <f t="shared" si="144"/>
        <v>9.3933989858799899E-7</v>
      </c>
      <c r="JF126" s="95">
        <f t="shared" si="144"/>
        <v>4.0367068919390678E-7</v>
      </c>
      <c r="JG126" s="95">
        <f t="shared" si="144"/>
        <v>2.1230369341928192E-6</v>
      </c>
      <c r="JH126" s="95">
        <f t="shared" si="144"/>
        <v>6.5300253440276749E-6</v>
      </c>
      <c r="JI126" s="95">
        <f t="shared" si="144"/>
        <v>6.2839537218261388E-6</v>
      </c>
      <c r="JJ126" s="95">
        <f t="shared" si="144"/>
        <v>9.4544628363533713E-6</v>
      </c>
      <c r="JK126" s="95">
        <f t="shared" si="144"/>
        <v>1.0062513354911643E-5</v>
      </c>
      <c r="JL126" s="95">
        <f t="shared" si="144"/>
        <v>1.9481182307317709E-5</v>
      </c>
      <c r="JM126" s="95">
        <f t="shared" si="144"/>
        <v>4.3471208921969695E-5</v>
      </c>
    </row>
    <row r="127" spans="2:273" x14ac:dyDescent="0.25">
      <c r="B127" s="2">
        <v>100</v>
      </c>
      <c r="C127" s="37">
        <v>61.295000000000002</v>
      </c>
      <c r="D127" s="37">
        <v>62.067999999999998</v>
      </c>
      <c r="E127" s="37">
        <v>62.07</v>
      </c>
      <c r="F127" s="37">
        <v>63.232999999999997</v>
      </c>
      <c r="G127" s="37">
        <v>64.558000000000007</v>
      </c>
      <c r="H127" s="37">
        <v>62.767000000000003</v>
      </c>
      <c r="I127" s="37">
        <v>64.418999999999997</v>
      </c>
      <c r="J127" s="37">
        <v>62.86</v>
      </c>
      <c r="K127" s="37">
        <v>61.326000000000001</v>
      </c>
      <c r="L127" s="37">
        <v>60.14</v>
      </c>
      <c r="M127" s="37">
        <v>58.720999999999997</v>
      </c>
      <c r="N127" s="37">
        <v>57.93</v>
      </c>
      <c r="O127" s="37">
        <v>56.604999999999997</v>
      </c>
      <c r="P127" s="37">
        <v>56.604999999999997</v>
      </c>
      <c r="Q127" s="37">
        <v>59.023000000000003</v>
      </c>
      <c r="S127" s="4">
        <f t="shared" si="145"/>
        <v>61.865079373577615</v>
      </c>
      <c r="T127" s="4">
        <f t="shared" si="145"/>
        <v>62.317898736422293</v>
      </c>
      <c r="U127" s="4">
        <f t="shared" si="145"/>
        <v>62.372485435864547</v>
      </c>
      <c r="V127" s="4">
        <f t="shared" si="145"/>
        <v>63.300214681276664</v>
      </c>
      <c r="W127" s="4">
        <f t="shared" si="145"/>
        <v>64.866969428252219</v>
      </c>
      <c r="X127" s="4">
        <f t="shared" si="145"/>
        <v>64.23393065955004</v>
      </c>
      <c r="Y127" s="4">
        <f t="shared" si="145"/>
        <v>64.034928636959506</v>
      </c>
      <c r="Z127" s="4">
        <f t="shared" si="145"/>
        <v>62.710104332663597</v>
      </c>
      <c r="AA127" s="4">
        <f t="shared" si="145"/>
        <v>60.541529103356133</v>
      </c>
      <c r="AB127" s="4">
        <f t="shared" si="145"/>
        <v>60.038220425934796</v>
      </c>
      <c r="AC127" s="4">
        <f t="shared" si="145"/>
        <v>59.279664417249762</v>
      </c>
      <c r="AD127" s="4">
        <f t="shared" si="145"/>
        <v>58.983723668811578</v>
      </c>
      <c r="AE127" s="4">
        <f t="shared" si="145"/>
        <v>58.146466606921699</v>
      </c>
      <c r="AF127" s="4">
        <f t="shared" si="145"/>
        <v>58.177601093544254</v>
      </c>
      <c r="AG127" s="4">
        <f t="shared" si="145"/>
        <v>59.67999999524023</v>
      </c>
      <c r="AI127" s="4">
        <f t="shared" si="146"/>
        <v>-0.57007937357761307</v>
      </c>
      <c r="AJ127" s="4">
        <f t="shared" si="146"/>
        <v>-0.24989873642229554</v>
      </c>
      <c r="AK127" s="4">
        <f t="shared" si="146"/>
        <v>-0.30248543586454701</v>
      </c>
      <c r="AL127" s="4">
        <f t="shared" si="146"/>
        <v>-6.7214681276666965E-2</v>
      </c>
      <c r="AM127" s="4">
        <f t="shared" si="146"/>
        <v>-0.30896942825221174</v>
      </c>
      <c r="AN127" s="4">
        <f t="shared" si="146"/>
        <v>-1.4669306595500373</v>
      </c>
      <c r="AO127" s="4">
        <f t="shared" si="146"/>
        <v>0.38407136304049061</v>
      </c>
      <c r="AP127" s="4">
        <f t="shared" si="146"/>
        <v>0.14989566733640203</v>
      </c>
      <c r="AQ127" s="4">
        <f t="shared" si="146"/>
        <v>0.78447089664386738</v>
      </c>
      <c r="AR127" s="4">
        <f t="shared" si="146"/>
        <v>0.10177957406520477</v>
      </c>
      <c r="AS127" s="4">
        <f t="shared" si="146"/>
        <v>-0.55866441724976568</v>
      </c>
      <c r="AT127" s="4">
        <f t="shared" si="146"/>
        <v>-1.0537236688115783</v>
      </c>
      <c r="AU127" s="4">
        <f t="shared" si="146"/>
        <v>-1.541466606921702</v>
      </c>
      <c r="AV127" s="4">
        <f t="shared" si="146"/>
        <v>-1.5726010935442574</v>
      </c>
      <c r="AW127" s="4">
        <f t="shared" si="146"/>
        <v>-0.65699999524022701</v>
      </c>
      <c r="AY127" s="2">
        <f t="shared" ref="AY127:BM143" si="153">IF(OR($B127 &lt; C$230, $B127 &gt; C$233), #N/A, ((1-FG127)*DK127) + (FG127 - FW127)*EA127 + (FW127*EQ127))</f>
        <v>61.865075270511312</v>
      </c>
      <c r="AZ127" s="2">
        <f t="shared" si="153"/>
        <v>62.317466638583291</v>
      </c>
      <c r="BA127" s="2">
        <f t="shared" si="153"/>
        <v>62.371163466681892</v>
      </c>
      <c r="BB127" s="2">
        <f t="shared" si="153"/>
        <v>63.297993651109351</v>
      </c>
      <c r="BC127" s="2">
        <f t="shared" si="153"/>
        <v>64.865985982050844</v>
      </c>
      <c r="BD127" s="2">
        <f t="shared" si="153"/>
        <v>64.233381860910541</v>
      </c>
      <c r="BE127" s="2">
        <f t="shared" si="153"/>
        <v>64.034485140328002</v>
      </c>
      <c r="BF127" s="2">
        <f t="shared" si="153"/>
        <v>62.709873063983281</v>
      </c>
      <c r="BG127" s="2">
        <f t="shared" si="153"/>
        <v>60.540366775308875</v>
      </c>
      <c r="BH127" s="2">
        <f t="shared" si="153"/>
        <v>60.034998408998227</v>
      </c>
      <c r="BI127" s="2">
        <f t="shared" si="153"/>
        <v>59.276256407139819</v>
      </c>
      <c r="BJ127" s="2">
        <f t="shared" si="153"/>
        <v>58.978802857660405</v>
      </c>
      <c r="BK127" s="2">
        <f t="shared" si="153"/>
        <v>58.141351292732288</v>
      </c>
      <c r="BL127" s="2">
        <f t="shared" si="153"/>
        <v>58.165678308718917</v>
      </c>
      <c r="BM127" s="2">
        <f t="shared" si="153"/>
        <v>59.63471202139236</v>
      </c>
      <c r="BO127" s="2" t="str">
        <f t="shared" si="94"/>
        <v/>
      </c>
      <c r="BP127" s="2" t="str">
        <f t="shared" si="95"/>
        <v/>
      </c>
      <c r="BQ127" s="2" t="str">
        <f t="shared" si="96"/>
        <v/>
      </c>
      <c r="BR127" s="2" t="str">
        <f t="shared" si="97"/>
        <v/>
      </c>
      <c r="BS127" s="2" t="str">
        <f t="shared" si="98"/>
        <v/>
      </c>
      <c r="BT127" s="2" t="str">
        <f t="shared" si="99"/>
        <v/>
      </c>
      <c r="BU127" s="2" t="str">
        <f t="shared" si="100"/>
        <v/>
      </c>
      <c r="BV127" s="2" t="str">
        <f t="shared" si="101"/>
        <v/>
      </c>
      <c r="BW127" s="2" t="str">
        <f t="shared" si="102"/>
        <v/>
      </c>
      <c r="BX127" s="2" t="str">
        <f t="shared" si="103"/>
        <v/>
      </c>
      <c r="BY127" s="2" t="str">
        <f t="shared" si="104"/>
        <v/>
      </c>
      <c r="BZ127" s="2" t="str">
        <f t="shared" si="105"/>
        <v/>
      </c>
      <c r="CA127" s="2" t="str">
        <f t="shared" si="106"/>
        <v/>
      </c>
      <c r="CB127" s="2" t="str">
        <f t="shared" si="107"/>
        <v/>
      </c>
      <c r="CC127" s="2" t="str">
        <f t="shared" si="108"/>
        <v/>
      </c>
      <c r="CE127" s="2">
        <f t="shared" ref="CE127:CS143" si="154">IF(AND(IY127 &lt; $CS$22, $B127 &gt; C$231, $B127 &lt; C$232), C127, "")</f>
        <v>61.295000000000002</v>
      </c>
      <c r="CF127" s="2">
        <f t="shared" si="154"/>
        <v>62.067999999999998</v>
      </c>
      <c r="CG127" s="2">
        <f t="shared" si="154"/>
        <v>62.07</v>
      </c>
      <c r="CH127" s="2">
        <f t="shared" si="154"/>
        <v>63.232999999999997</v>
      </c>
      <c r="CI127" s="2">
        <f t="shared" si="154"/>
        <v>64.558000000000007</v>
      </c>
      <c r="CJ127" s="2">
        <f t="shared" si="154"/>
        <v>62.767000000000003</v>
      </c>
      <c r="CK127" s="2">
        <f t="shared" si="154"/>
        <v>64.418999999999997</v>
      </c>
      <c r="CL127" s="2">
        <f t="shared" si="154"/>
        <v>62.86</v>
      </c>
      <c r="CM127" s="2">
        <f t="shared" si="154"/>
        <v>61.326000000000001</v>
      </c>
      <c r="CN127" s="2">
        <f t="shared" si="154"/>
        <v>60.14</v>
      </c>
      <c r="CO127" s="2">
        <f t="shared" si="154"/>
        <v>58.720999999999997</v>
      </c>
      <c r="CP127" s="2">
        <f t="shared" si="154"/>
        <v>57.93</v>
      </c>
      <c r="CQ127" s="2">
        <f t="shared" si="154"/>
        <v>56.604999999999997</v>
      </c>
      <c r="CR127" s="2">
        <f t="shared" si="154"/>
        <v>56.604999999999997</v>
      </c>
      <c r="CS127" s="2">
        <f t="shared" si="154"/>
        <v>59.023000000000003</v>
      </c>
      <c r="CU127" s="2">
        <f t="shared" si="109"/>
        <v>61.295000000000002</v>
      </c>
      <c r="CV127" s="2">
        <f t="shared" si="110"/>
        <v>62.067999999999998</v>
      </c>
      <c r="CW127" s="2">
        <f t="shared" si="111"/>
        <v>62.07</v>
      </c>
      <c r="CX127" s="2">
        <f t="shared" si="112"/>
        <v>63.232999999999997</v>
      </c>
      <c r="CY127" s="2">
        <f t="shared" si="113"/>
        <v>64.558000000000007</v>
      </c>
      <c r="CZ127" s="2">
        <f t="shared" si="114"/>
        <v>62.767000000000003</v>
      </c>
      <c r="DA127" s="2">
        <f t="shared" si="115"/>
        <v>64.418999999999997</v>
      </c>
      <c r="DB127" s="2">
        <f t="shared" si="116"/>
        <v>62.86</v>
      </c>
      <c r="DC127" s="2">
        <f t="shared" si="117"/>
        <v>61.326000000000001</v>
      </c>
      <c r="DD127" s="2">
        <f t="shared" si="118"/>
        <v>60.14</v>
      </c>
      <c r="DE127" s="2">
        <f t="shared" si="119"/>
        <v>58.720999999999997</v>
      </c>
      <c r="DF127" s="2">
        <f t="shared" si="120"/>
        <v>57.93</v>
      </c>
      <c r="DG127" s="2">
        <f t="shared" si="121"/>
        <v>56.604999999999997</v>
      </c>
      <c r="DH127" s="2">
        <f t="shared" si="122"/>
        <v>56.604999999999997</v>
      </c>
      <c r="DI127" s="2">
        <f t="shared" si="123"/>
        <v>59.023000000000003</v>
      </c>
      <c r="DK127" s="2">
        <f t="shared" si="147"/>
        <v>91.504486116322695</v>
      </c>
      <c r="DL127" s="2">
        <f t="shared" si="147"/>
        <v>93.772658887718435</v>
      </c>
      <c r="DM127" s="2">
        <f t="shared" si="147"/>
        <v>91.245088755638406</v>
      </c>
      <c r="DN127" s="2">
        <f t="shared" si="147"/>
        <v>94.698874056176379</v>
      </c>
      <c r="DO127" s="2">
        <f t="shared" si="147"/>
        <v>91.888078464738143</v>
      </c>
      <c r="DP127" s="2">
        <f t="shared" si="147"/>
        <v>89.265352645652712</v>
      </c>
      <c r="DQ127" s="2">
        <f t="shared" si="147"/>
        <v>89.170331955811236</v>
      </c>
      <c r="DR127" s="2">
        <f t="shared" si="147"/>
        <v>86.931703563878003</v>
      </c>
      <c r="DS127" s="2">
        <f t="shared" si="147"/>
        <v>85.714187858652963</v>
      </c>
      <c r="DT127" s="2">
        <f t="shared" si="147"/>
        <v>83.708609181516152</v>
      </c>
      <c r="DU127" s="2">
        <f t="shared" si="147"/>
        <v>83.144734823316199</v>
      </c>
      <c r="DV127" s="2">
        <f t="shared" si="147"/>
        <v>86.256081244337054</v>
      </c>
      <c r="DW127" s="2">
        <f t="shared" si="147"/>
        <v>85.181414980368459</v>
      </c>
      <c r="DX127" s="2">
        <f t="shared" si="147"/>
        <v>85.654581536293151</v>
      </c>
      <c r="DY127" s="2">
        <f t="shared" si="147"/>
        <v>78.120223656855217</v>
      </c>
      <c r="EA127" s="2">
        <f t="shared" si="151"/>
        <v>61.410784459391628</v>
      </c>
      <c r="EB127" s="2">
        <f t="shared" si="151"/>
        <v>61.797874351763639</v>
      </c>
      <c r="EC127" s="2">
        <f t="shared" si="151"/>
        <v>61.904899188689853</v>
      </c>
      <c r="ED127" s="2">
        <f t="shared" si="151"/>
        <v>62.791317915309463</v>
      </c>
      <c r="EE127" s="2">
        <f t="shared" si="150"/>
        <v>64.434399116231162</v>
      </c>
      <c r="EF127" s="2">
        <f t="shared" si="150"/>
        <v>63.856378565510255</v>
      </c>
      <c r="EG127" s="2">
        <f t="shared" si="150"/>
        <v>63.628423214078779</v>
      </c>
      <c r="EH127" s="2">
        <f t="shared" si="150"/>
        <v>62.303741770989703</v>
      </c>
      <c r="EI127" s="2">
        <f t="shared" si="150"/>
        <v>60.123810159126847</v>
      </c>
      <c r="EJ127" s="2">
        <f t="shared" si="150"/>
        <v>59.642286628396484</v>
      </c>
      <c r="EK127" s="2">
        <f t="shared" si="150"/>
        <v>58.894890533311568</v>
      </c>
      <c r="EL127" s="2">
        <f t="shared" si="150"/>
        <v>58.533080683738042</v>
      </c>
      <c r="EM127" s="2">
        <f t="shared" si="134"/>
        <v>57.669862690707362</v>
      </c>
      <c r="EN127" s="2">
        <f t="shared" si="134"/>
        <v>57.646149584026602</v>
      </c>
      <c r="EO127" s="2">
        <f t="shared" si="134"/>
        <v>59.282033612011617</v>
      </c>
      <c r="EQ127" s="2">
        <f t="shared" si="148"/>
        <v>61.377850702985825</v>
      </c>
      <c r="ER127" s="2">
        <f t="shared" si="148"/>
        <v>61.766292179233908</v>
      </c>
      <c r="ES127" s="2">
        <f t="shared" si="148"/>
        <v>61.890418840845371</v>
      </c>
      <c r="ET127" s="2">
        <f t="shared" si="148"/>
        <v>62.798152711298513</v>
      </c>
      <c r="EU127" s="2">
        <f t="shared" si="148"/>
        <v>64.338322246556828</v>
      </c>
      <c r="EV127" s="2">
        <f t="shared" si="148"/>
        <v>63.699577138028971</v>
      </c>
      <c r="EW127" s="2">
        <f t="shared" si="148"/>
        <v>63.438550064339871</v>
      </c>
      <c r="EX127" s="2">
        <f t="shared" si="148"/>
        <v>62.072939685789052</v>
      </c>
      <c r="EY127" s="2">
        <f t="shared" si="148"/>
        <v>59.934729743432683</v>
      </c>
      <c r="EZ127" s="2">
        <f t="shared" si="148"/>
        <v>59.55000553298219</v>
      </c>
      <c r="FA127" s="2">
        <f t="shared" si="148"/>
        <v>58.7074096415881</v>
      </c>
      <c r="FB127" s="2">
        <f t="shared" si="148"/>
        <v>58.097308741703145</v>
      </c>
      <c r="FC127" s="2">
        <f t="shared" si="148"/>
        <v>57.395545930327316</v>
      </c>
      <c r="FD127" s="2">
        <f t="shared" si="148"/>
        <v>57.506186788421417</v>
      </c>
      <c r="FE127" s="2">
        <f t="shared" si="148"/>
        <v>59.242750943847639</v>
      </c>
      <c r="FG127" s="2">
        <f t="shared" si="149"/>
        <v>0.98490059995834556</v>
      </c>
      <c r="FH127" s="2">
        <f t="shared" si="149"/>
        <v>0.98374356051140521</v>
      </c>
      <c r="FI127" s="2">
        <f t="shared" si="149"/>
        <v>0.98410504116282171</v>
      </c>
      <c r="FJ127" s="2">
        <f t="shared" si="149"/>
        <v>0.98412185123044305</v>
      </c>
      <c r="FK127" s="2">
        <f t="shared" si="149"/>
        <v>0.98426095128977154</v>
      </c>
      <c r="FL127" s="2">
        <f t="shared" si="149"/>
        <v>0.9851335784049835</v>
      </c>
      <c r="FM127" s="2">
        <f t="shared" si="149"/>
        <v>0.98406696984225561</v>
      </c>
      <c r="FN127" s="2">
        <f t="shared" si="149"/>
        <v>0.98346264539097561</v>
      </c>
      <c r="FO127" s="2">
        <f t="shared" si="149"/>
        <v>0.98367978647973564</v>
      </c>
      <c r="FP127" s="2">
        <f t="shared" si="149"/>
        <v>0.98366050007533068</v>
      </c>
      <c r="FQ127" s="2">
        <f t="shared" si="149"/>
        <v>0.98423142997835533</v>
      </c>
      <c r="FR127" s="2">
        <f t="shared" si="149"/>
        <v>0.98385484617063079</v>
      </c>
      <c r="FS127" s="2">
        <f t="shared" si="149"/>
        <v>0.98282419535883825</v>
      </c>
      <c r="FT127" s="2">
        <f t="shared" si="149"/>
        <v>0.98143467941744988</v>
      </c>
      <c r="FU127" s="2">
        <f t="shared" si="149"/>
        <v>0.98127256131712537</v>
      </c>
      <c r="FW127" s="2">
        <f t="shared" ref="FW127:GK143" si="155">POWER(10,($B127-C$232)/C$229)/(1+POWER(10,($B127-C$232)/C$229))</f>
        <v>3.2194606415273928E-3</v>
      </c>
      <c r="FX127" s="2">
        <f t="shared" si="155"/>
        <v>6.4550071646474905E-3</v>
      </c>
      <c r="FY127" s="2">
        <f t="shared" si="155"/>
        <v>6.6868179307660713E-3</v>
      </c>
      <c r="FZ127" s="2">
        <f t="shared" si="155"/>
        <v>6.2639063815384923E-3</v>
      </c>
      <c r="GA127" s="2">
        <f t="shared" si="155"/>
        <v>5.2867118089567023E-3</v>
      </c>
      <c r="GB127" s="2">
        <f t="shared" si="155"/>
        <v>4.7016508956289078E-3</v>
      </c>
      <c r="GC127" s="2">
        <f t="shared" si="155"/>
        <v>4.7298737098090691E-3</v>
      </c>
      <c r="GD127" s="2">
        <f t="shared" si="155"/>
        <v>4.9828166496952535E-3</v>
      </c>
      <c r="GE127" s="2">
        <f t="shared" si="155"/>
        <v>5.7320158435094984E-3</v>
      </c>
      <c r="GF127" s="2">
        <f t="shared" si="155"/>
        <v>5.6338184943318121E-3</v>
      </c>
      <c r="GG127" s="2">
        <f t="shared" si="155"/>
        <v>5.4378548303834857E-3</v>
      </c>
      <c r="GH127" s="2">
        <f t="shared" si="155"/>
        <v>4.2910856799794183E-3</v>
      </c>
      <c r="GI127" s="2">
        <f t="shared" si="155"/>
        <v>3.8074431761028465E-3</v>
      </c>
      <c r="GJ127" s="2">
        <f t="shared" si="155"/>
        <v>3.2636781373343525E-3</v>
      </c>
      <c r="GK127" s="2">
        <f t="shared" si="155"/>
        <v>2.8674116517007748E-3</v>
      </c>
      <c r="GM127" s="95">
        <f t="shared" ref="GM127:HA143" si="156" xml:space="preserve"> _xlfn.NORM.DIST($B127, C$7, ABS(C$11), TRUE) * _xlfn.NORM.DIST(($B127 - C$7)*C$15, 0, ABS(C$11), TRUE) * 2</f>
        <v>1.5565598129524312E-51</v>
      </c>
      <c r="GN127" s="95">
        <f t="shared" si="156"/>
        <v>3.3280145681261153E-54</v>
      </c>
      <c r="GO127" s="95">
        <f t="shared" si="156"/>
        <v>2.0276960216897261E-62</v>
      </c>
      <c r="GP127" s="95">
        <f t="shared" si="156"/>
        <v>9.9002832068468518E-74</v>
      </c>
      <c r="GQ127" s="95">
        <f t="shared" si="156"/>
        <v>7.1415380887976304E-67</v>
      </c>
      <c r="GR127" s="95">
        <f t="shared" si="156"/>
        <v>2.1162562129873825E-69</v>
      </c>
      <c r="GS127" s="95">
        <f t="shared" si="156"/>
        <v>4.1507273803587568E-65</v>
      </c>
      <c r="GT127" s="95">
        <f t="shared" si="156"/>
        <v>3.3902611253190847E-69</v>
      </c>
      <c r="GU127" s="95">
        <f t="shared" si="156"/>
        <v>1.4619317996868788E-68</v>
      </c>
      <c r="GV127" s="95">
        <f t="shared" si="156"/>
        <v>6.9739333972713277E-68</v>
      </c>
      <c r="GW127" s="95">
        <f t="shared" si="156"/>
        <v>2.4486465953278513E-69</v>
      </c>
      <c r="GX127" s="95">
        <f t="shared" si="156"/>
        <v>4.7222441679723752E-66</v>
      </c>
      <c r="GY127" s="95">
        <f t="shared" si="156"/>
        <v>8.0846531101725849E-63</v>
      </c>
      <c r="GZ127" s="95">
        <f t="shared" si="156"/>
        <v>7.904300614089155E-60</v>
      </c>
      <c r="HA127" s="95">
        <f t="shared" si="156"/>
        <v>1.0594285432761155E-57</v>
      </c>
      <c r="HC127" s="95">
        <f t="shared" si="152"/>
        <v>9.4783016094913238E-10</v>
      </c>
      <c r="HD127" s="95">
        <f t="shared" si="152"/>
        <v>1.9386630729164366E-10</v>
      </c>
      <c r="HE127" s="95">
        <f t="shared" si="152"/>
        <v>1.7059763330726303E-13</v>
      </c>
      <c r="HF127" s="95">
        <f t="shared" si="152"/>
        <v>8.6201562428885001E-15</v>
      </c>
      <c r="HG127" s="95">
        <f t="shared" si="152"/>
        <v>5.1682960582560214E-14</v>
      </c>
      <c r="HH127" s="95">
        <f t="shared" si="152"/>
        <v>3.2896721379679875E-15</v>
      </c>
      <c r="HI127" s="95">
        <f t="shared" si="137"/>
        <v>3.2363463657856675E-13</v>
      </c>
      <c r="HJ127" s="95">
        <f t="shared" si="137"/>
        <v>9.9442657498228781E-14</v>
      </c>
      <c r="HK127" s="95">
        <f t="shared" si="137"/>
        <v>5.2149522733103379E-14</v>
      </c>
      <c r="HL127" s="95">
        <f t="shared" si="137"/>
        <v>4.1541772219649719E-14</v>
      </c>
      <c r="HM127" s="95">
        <f t="shared" si="137"/>
        <v>5.3630897956081147E-17</v>
      </c>
      <c r="HN127" s="95">
        <f t="shared" si="137"/>
        <v>3.4963760112610832E-12</v>
      </c>
      <c r="HO127" s="95">
        <f t="shared" si="137"/>
        <v>3.3275837352396235E-9</v>
      </c>
      <c r="HP127" s="95">
        <f t="shared" si="137"/>
        <v>3.600056980046482E-8</v>
      </c>
      <c r="HQ127" s="95">
        <f t="shared" si="137"/>
        <v>2.1879266903184494E-8</v>
      </c>
      <c r="HS127" s="95">
        <f t="shared" ref="HS127:IG143" si="157" xml:space="preserve"> _xlfn.NORM.DIST($B127, C$9, ABS(C$13), TRUE) * _xlfn.NORM.DIST(($B127 - C$9)*C$17, 0, ABS(C$13), TRUE) * 2</f>
        <v>6.6043028065486309E-7</v>
      </c>
      <c r="HT127" s="95">
        <f t="shared" si="157"/>
        <v>1.2114822866789413E-5</v>
      </c>
      <c r="HU127" s="95">
        <f t="shared" si="157"/>
        <v>1.9336673670890322E-5</v>
      </c>
      <c r="HV127" s="95">
        <f t="shared" si="157"/>
        <v>2.0104831400178974E-5</v>
      </c>
      <c r="HW127" s="95">
        <f t="shared" si="157"/>
        <v>7.0215777744689148E-6</v>
      </c>
      <c r="HX127" s="95">
        <f t="shared" si="157"/>
        <v>3.1650235403216756E-6</v>
      </c>
      <c r="HY127" s="95">
        <f t="shared" si="157"/>
        <v>2.2127876193563975E-6</v>
      </c>
      <c r="HZ127" s="95">
        <f t="shared" si="157"/>
        <v>1.0281481570912393E-6</v>
      </c>
      <c r="IA127" s="95">
        <f t="shared" si="157"/>
        <v>4.9329836708467986E-6</v>
      </c>
      <c r="IB127" s="95">
        <f t="shared" si="157"/>
        <v>1.4042327644013681E-5</v>
      </c>
      <c r="IC127" s="95">
        <f t="shared" si="157"/>
        <v>1.3519005711876043E-5</v>
      </c>
      <c r="ID127" s="95">
        <f t="shared" si="157"/>
        <v>1.8854549600189204E-5</v>
      </c>
      <c r="IE127" s="95">
        <f t="shared" si="157"/>
        <v>1.9078830191713215E-5</v>
      </c>
      <c r="IF127" s="95">
        <f t="shared" si="157"/>
        <v>3.3838898564315921E-5</v>
      </c>
      <c r="IG127" s="95">
        <f t="shared" si="157"/>
        <v>7.2958906718680866E-5</v>
      </c>
      <c r="II127" s="95">
        <f t="shared" ref="II127:IW143" si="158" xml:space="preserve"> _xlfn.NORM.DIST($B127, C$10, ABS(C$14), TRUE) * _xlfn.NORM.DIST(($B127 - C$10)*C$18, 0, ABS(C$14), TRUE) * 2</f>
        <v>1.2085247247699354E-54</v>
      </c>
      <c r="IJ127" s="95">
        <f t="shared" si="158"/>
        <v>2.9259434025610502E-35</v>
      </c>
      <c r="IK127" s="95">
        <f t="shared" si="158"/>
        <v>3.5726529997077377E-36</v>
      </c>
      <c r="IL127" s="95">
        <f t="shared" si="158"/>
        <v>1.7901234485417564E-37</v>
      </c>
      <c r="IM127" s="95">
        <f t="shared" si="158"/>
        <v>2.2097876145060513E-41</v>
      </c>
      <c r="IN127" s="95">
        <f t="shared" si="158"/>
        <v>1.2862243211917503E-41</v>
      </c>
      <c r="IO127" s="95">
        <f t="shared" si="158"/>
        <v>1.736887990357446E-43</v>
      </c>
      <c r="IP127" s="95">
        <f t="shared" si="158"/>
        <v>5.1025075523925408E-50</v>
      </c>
      <c r="IQ127" s="95">
        <f t="shared" si="158"/>
        <v>3.7959781227613852E-38</v>
      </c>
      <c r="IR127" s="95">
        <f t="shared" si="158"/>
        <v>2.8735364862024174E-34</v>
      </c>
      <c r="IS127" s="95">
        <f t="shared" si="158"/>
        <v>4.3587849759015201E-31</v>
      </c>
      <c r="IT127" s="95">
        <f t="shared" si="158"/>
        <v>4.8492259779033486E-31</v>
      </c>
      <c r="IU127" s="95">
        <f t="shared" si="158"/>
        <v>7.8585925481280462E-33</v>
      </c>
      <c r="IV127" s="95">
        <f t="shared" si="158"/>
        <v>1.1921745386985624E-30</v>
      </c>
      <c r="IW127" s="95">
        <f t="shared" si="158"/>
        <v>3.1001732710649026E-20</v>
      </c>
      <c r="IY127" s="95">
        <f t="shared" ref="IY127:JM143" si="159">GM127+HC127+HS127+II127</f>
        <v>6.613781108158122E-7</v>
      </c>
      <c r="IZ127" s="95">
        <f t="shared" si="159"/>
        <v>1.2115016733096705E-5</v>
      </c>
      <c r="JA127" s="95">
        <f t="shared" si="159"/>
        <v>1.9336673841487955E-5</v>
      </c>
      <c r="JB127" s="95">
        <f t="shared" si="159"/>
        <v>2.010483140879913E-5</v>
      </c>
      <c r="JC127" s="95">
        <f t="shared" si="159"/>
        <v>7.0215778261518752E-6</v>
      </c>
      <c r="JD127" s="95">
        <f t="shared" si="159"/>
        <v>3.1650235436113479E-6</v>
      </c>
      <c r="JE127" s="95">
        <f t="shared" si="159"/>
        <v>2.212787942991034E-6</v>
      </c>
      <c r="JF127" s="95">
        <f t="shared" si="159"/>
        <v>1.0281482565338968E-6</v>
      </c>
      <c r="JG127" s="95">
        <f t="shared" si="159"/>
        <v>4.9329837229963217E-6</v>
      </c>
      <c r="JH127" s="95">
        <f t="shared" si="159"/>
        <v>1.4042327685555453E-5</v>
      </c>
      <c r="JI127" s="95">
        <f t="shared" si="159"/>
        <v>1.3519005711929673E-5</v>
      </c>
      <c r="JJ127" s="95">
        <f t="shared" si="159"/>
        <v>1.8854553096565214E-5</v>
      </c>
      <c r="JK127" s="95">
        <f t="shared" si="159"/>
        <v>1.9082157775448456E-5</v>
      </c>
      <c r="JL127" s="95">
        <f t="shared" si="159"/>
        <v>3.3874899134116385E-5</v>
      </c>
      <c r="JM127" s="95">
        <f t="shared" si="159"/>
        <v>7.2980785985584081E-5</v>
      </c>
    </row>
    <row r="128" spans="2:273" x14ac:dyDescent="0.25">
      <c r="B128" s="2">
        <v>101</v>
      </c>
      <c r="C128" s="37">
        <v>62.317999999999998</v>
      </c>
      <c r="D128" s="37">
        <v>62.863999999999997</v>
      </c>
      <c r="E128" s="37">
        <v>63.372</v>
      </c>
      <c r="F128" s="37">
        <v>63.744</v>
      </c>
      <c r="G128" s="37">
        <v>64.116</v>
      </c>
      <c r="H128" s="37">
        <v>65.069999999999993</v>
      </c>
      <c r="I128" s="37">
        <v>65.14</v>
      </c>
      <c r="J128" s="37">
        <v>61.720999999999997</v>
      </c>
      <c r="K128" s="37">
        <v>61.093000000000004</v>
      </c>
      <c r="L128" s="37">
        <v>60.302</v>
      </c>
      <c r="M128" s="37">
        <v>59.14</v>
      </c>
      <c r="N128" s="37">
        <v>57.698</v>
      </c>
      <c r="O128" s="37">
        <v>57</v>
      </c>
      <c r="P128" s="37">
        <v>57.558</v>
      </c>
      <c r="Q128" s="37">
        <v>58.093000000000004</v>
      </c>
      <c r="S128" s="4">
        <f t="shared" si="145"/>
        <v>61.760933469962254</v>
      </c>
      <c r="T128" s="4">
        <f t="shared" si="145"/>
        <v>62.209662049682798</v>
      </c>
      <c r="U128" s="4">
        <f t="shared" si="145"/>
        <v>62.26324683787788</v>
      </c>
      <c r="V128" s="4">
        <f t="shared" si="145"/>
        <v>63.187955715694315</v>
      </c>
      <c r="W128" s="4">
        <f t="shared" si="145"/>
        <v>64.751463975969912</v>
      </c>
      <c r="X128" s="4">
        <f t="shared" si="145"/>
        <v>64.120418658981549</v>
      </c>
      <c r="Y128" s="4">
        <f t="shared" si="145"/>
        <v>63.899671263950502</v>
      </c>
      <c r="Z128" s="4">
        <f t="shared" si="145"/>
        <v>62.565149375511702</v>
      </c>
      <c r="AA128" s="4">
        <f t="shared" si="145"/>
        <v>60.398462363281539</v>
      </c>
      <c r="AB128" s="4">
        <f t="shared" si="145"/>
        <v>59.904228402193091</v>
      </c>
      <c r="AC128" s="4">
        <f t="shared" si="145"/>
        <v>59.129975048561086</v>
      </c>
      <c r="AD128" s="4">
        <f t="shared" si="145"/>
        <v>58.80208889284323</v>
      </c>
      <c r="AE128" s="4">
        <f t="shared" si="145"/>
        <v>57.986210939148741</v>
      </c>
      <c r="AF128" s="4">
        <f t="shared" si="145"/>
        <v>58.03111654544454</v>
      </c>
      <c r="AG128" s="4">
        <f t="shared" si="145"/>
        <v>59.608316310982175</v>
      </c>
      <c r="AI128" s="4">
        <f t="shared" si="146"/>
        <v>0.5570665300377442</v>
      </c>
      <c r="AJ128" s="4">
        <f t="shared" si="146"/>
        <v>0.6543379503171991</v>
      </c>
      <c r="AK128" s="4">
        <f t="shared" si="146"/>
        <v>1.1087531621221203</v>
      </c>
      <c r="AL128" s="4">
        <f t="shared" si="146"/>
        <v>0.55604428430568476</v>
      </c>
      <c r="AM128" s="4">
        <f t="shared" si="146"/>
        <v>-0.63546397596991255</v>
      </c>
      <c r="AN128" s="4">
        <f t="shared" si="146"/>
        <v>0.94958134101844394</v>
      </c>
      <c r="AO128" s="4">
        <f t="shared" si="146"/>
        <v>1.2403287360494986</v>
      </c>
      <c r="AP128" s="4">
        <f t="shared" si="146"/>
        <v>-0.8441493755117051</v>
      </c>
      <c r="AQ128" s="4">
        <f t="shared" si="146"/>
        <v>0.69453763671846502</v>
      </c>
      <c r="AR128" s="4">
        <f t="shared" si="146"/>
        <v>0.39777159780690852</v>
      </c>
      <c r="AS128" s="4">
        <f t="shared" si="146"/>
        <v>1.0024951438914798E-2</v>
      </c>
      <c r="AT128" s="4">
        <f t="shared" si="146"/>
        <v>-1.1040888928432295</v>
      </c>
      <c r="AU128" s="4">
        <f t="shared" si="146"/>
        <v>-0.98621093914874081</v>
      </c>
      <c r="AV128" s="4">
        <f t="shared" si="146"/>
        <v>-0.47311654544454029</v>
      </c>
      <c r="AW128" s="4">
        <f t="shared" si="146"/>
        <v>-1.5153163109821719</v>
      </c>
      <c r="AY128" s="2">
        <f t="shared" si="153"/>
        <v>61.760924236511485</v>
      </c>
      <c r="AZ128" s="2">
        <f t="shared" si="153"/>
        <v>62.208778446285351</v>
      </c>
      <c r="BA128" s="2">
        <f t="shared" si="153"/>
        <v>62.260589558498694</v>
      </c>
      <c r="BB128" s="2">
        <f t="shared" si="153"/>
        <v>63.183497704250144</v>
      </c>
      <c r="BC128" s="2">
        <f t="shared" si="153"/>
        <v>64.749413119160948</v>
      </c>
      <c r="BD128" s="2">
        <f t="shared" si="153"/>
        <v>64.11922036021312</v>
      </c>
      <c r="BE128" s="2">
        <f t="shared" si="153"/>
        <v>63.898689491935201</v>
      </c>
      <c r="BF128" s="2">
        <f t="shared" si="153"/>
        <v>62.564598327960319</v>
      </c>
      <c r="BG128" s="2">
        <f t="shared" si="153"/>
        <v>60.395930751374351</v>
      </c>
      <c r="BH128" s="2">
        <f t="shared" si="153"/>
        <v>59.897713375316684</v>
      </c>
      <c r="BI128" s="2">
        <f t="shared" si="153"/>
        <v>59.123079890278767</v>
      </c>
      <c r="BJ128" s="2">
        <f t="shared" si="153"/>
        <v>58.792797498332213</v>
      </c>
      <c r="BK128" s="2">
        <f t="shared" si="153"/>
        <v>57.976932149206881</v>
      </c>
      <c r="BL128" s="2">
        <f t="shared" si="153"/>
        <v>58.010782215293453</v>
      </c>
      <c r="BM128" s="2">
        <f t="shared" si="153"/>
        <v>59.535071465818525</v>
      </c>
      <c r="BO128" s="2" t="str">
        <f t="shared" si="94"/>
        <v/>
      </c>
      <c r="BP128" s="2" t="str">
        <f t="shared" si="95"/>
        <v/>
      </c>
      <c r="BQ128" s="2" t="str">
        <f t="shared" si="96"/>
        <v/>
      </c>
      <c r="BR128" s="2" t="str">
        <f t="shared" si="97"/>
        <v/>
      </c>
      <c r="BS128" s="2" t="str">
        <f t="shared" si="98"/>
        <v/>
      </c>
      <c r="BT128" s="2" t="str">
        <f t="shared" si="99"/>
        <v/>
      </c>
      <c r="BU128" s="2" t="str">
        <f t="shared" si="100"/>
        <v/>
      </c>
      <c r="BV128" s="2" t="str">
        <f t="shared" si="101"/>
        <v/>
      </c>
      <c r="BW128" s="2" t="str">
        <f t="shared" si="102"/>
        <v/>
      </c>
      <c r="BX128" s="2" t="str">
        <f t="shared" si="103"/>
        <v/>
      </c>
      <c r="BY128" s="2" t="str">
        <f t="shared" si="104"/>
        <v/>
      </c>
      <c r="BZ128" s="2" t="str">
        <f t="shared" si="105"/>
        <v/>
      </c>
      <c r="CA128" s="2" t="str">
        <f t="shared" si="106"/>
        <v/>
      </c>
      <c r="CB128" s="2" t="str">
        <f t="shared" si="107"/>
        <v/>
      </c>
      <c r="CC128" s="2" t="str">
        <f t="shared" si="108"/>
        <v/>
      </c>
      <c r="CE128" s="2">
        <f t="shared" si="154"/>
        <v>62.317999999999998</v>
      </c>
      <c r="CF128" s="2">
        <f t="shared" si="154"/>
        <v>62.863999999999997</v>
      </c>
      <c r="CG128" s="2">
        <f t="shared" si="154"/>
        <v>63.372</v>
      </c>
      <c r="CH128" s="2">
        <f t="shared" si="154"/>
        <v>63.744</v>
      </c>
      <c r="CI128" s="2">
        <f t="shared" si="154"/>
        <v>64.116</v>
      </c>
      <c r="CJ128" s="2">
        <f t="shared" si="154"/>
        <v>65.069999999999993</v>
      </c>
      <c r="CK128" s="2">
        <f t="shared" si="154"/>
        <v>65.14</v>
      </c>
      <c r="CL128" s="2">
        <f t="shared" si="154"/>
        <v>61.720999999999997</v>
      </c>
      <c r="CM128" s="2">
        <f t="shared" si="154"/>
        <v>61.093000000000004</v>
      </c>
      <c r="CN128" s="2">
        <f t="shared" si="154"/>
        <v>60.302</v>
      </c>
      <c r="CO128" s="2">
        <f t="shared" si="154"/>
        <v>59.14</v>
      </c>
      <c r="CP128" s="2">
        <f t="shared" si="154"/>
        <v>57.698</v>
      </c>
      <c r="CQ128" s="2">
        <f t="shared" si="154"/>
        <v>57</v>
      </c>
      <c r="CR128" s="2">
        <f t="shared" si="154"/>
        <v>57.558</v>
      </c>
      <c r="CS128" s="2">
        <f t="shared" si="154"/>
        <v>58.093000000000004</v>
      </c>
      <c r="CU128" s="2">
        <f t="shared" si="109"/>
        <v>62.317999999999998</v>
      </c>
      <c r="CV128" s="2">
        <f t="shared" si="110"/>
        <v>62.863999999999997</v>
      </c>
      <c r="CW128" s="2">
        <f t="shared" si="111"/>
        <v>63.372</v>
      </c>
      <c r="CX128" s="2">
        <f t="shared" si="112"/>
        <v>63.744</v>
      </c>
      <c r="CY128" s="2">
        <f t="shared" si="113"/>
        <v>64.116</v>
      </c>
      <c r="CZ128" s="2">
        <f t="shared" si="114"/>
        <v>65.069999999999993</v>
      </c>
      <c r="DA128" s="2">
        <f t="shared" si="115"/>
        <v>65.14</v>
      </c>
      <c r="DB128" s="2">
        <f t="shared" si="116"/>
        <v>61.720999999999997</v>
      </c>
      <c r="DC128" s="2">
        <f t="shared" si="117"/>
        <v>61.093000000000004</v>
      </c>
      <c r="DD128" s="2">
        <f t="shared" si="118"/>
        <v>60.302</v>
      </c>
      <c r="DE128" s="2">
        <f t="shared" si="119"/>
        <v>59.14</v>
      </c>
      <c r="DF128" s="2">
        <f t="shared" si="120"/>
        <v>57.698</v>
      </c>
      <c r="DG128" s="2">
        <f t="shared" si="121"/>
        <v>57</v>
      </c>
      <c r="DH128" s="2">
        <f t="shared" si="122"/>
        <v>57.558</v>
      </c>
      <c r="DI128" s="2">
        <f t="shared" si="123"/>
        <v>58.093000000000004</v>
      </c>
      <c r="DK128" s="2">
        <f t="shared" si="147"/>
        <v>91.742351782363968</v>
      </c>
      <c r="DL128" s="2">
        <f t="shared" si="147"/>
        <v>94.045650703616658</v>
      </c>
      <c r="DM128" s="2">
        <f t="shared" si="147"/>
        <v>91.491629554601218</v>
      </c>
      <c r="DN128" s="2">
        <f t="shared" si="147"/>
        <v>94.956264572636655</v>
      </c>
      <c r="DO128" s="2">
        <f t="shared" si="147"/>
        <v>92.111288496340123</v>
      </c>
      <c r="DP128" s="2">
        <f t="shared" si="147"/>
        <v>89.457390324933158</v>
      </c>
      <c r="DQ128" s="2">
        <f t="shared" si="147"/>
        <v>89.353436161305126</v>
      </c>
      <c r="DR128" s="2">
        <f t="shared" si="147"/>
        <v>87.128003020235596</v>
      </c>
      <c r="DS128" s="2">
        <f t="shared" si="147"/>
        <v>85.905467834491077</v>
      </c>
      <c r="DT128" s="2">
        <f t="shared" si="147"/>
        <v>83.890576562971901</v>
      </c>
      <c r="DU128" s="2">
        <f t="shared" si="147"/>
        <v>83.321392932648735</v>
      </c>
      <c r="DV128" s="2">
        <f t="shared" si="147"/>
        <v>86.474156750226513</v>
      </c>
      <c r="DW128" s="2">
        <f t="shared" si="147"/>
        <v>85.383366656599208</v>
      </c>
      <c r="DX128" s="2">
        <f t="shared" si="147"/>
        <v>85.863658139534877</v>
      </c>
      <c r="DY128" s="2">
        <f t="shared" si="147"/>
        <v>78.292011160958509</v>
      </c>
      <c r="EA128" s="2">
        <f t="shared" si="151"/>
        <v>61.341835544337201</v>
      </c>
      <c r="EB128" s="2">
        <f t="shared" si="151"/>
        <v>61.729197373792339</v>
      </c>
      <c r="EC128" s="2">
        <f t="shared" si="151"/>
        <v>61.830104313599485</v>
      </c>
      <c r="ED128" s="2">
        <f t="shared" si="151"/>
        <v>62.715884524726107</v>
      </c>
      <c r="EE128" s="2">
        <f t="shared" si="150"/>
        <v>64.350872496449398</v>
      </c>
      <c r="EF128" s="2">
        <f t="shared" si="150"/>
        <v>63.771229953354919</v>
      </c>
      <c r="EG128" s="2">
        <f t="shared" si="150"/>
        <v>63.523721916002174</v>
      </c>
      <c r="EH128" s="2">
        <f t="shared" si="150"/>
        <v>62.189052792218256</v>
      </c>
      <c r="EI128" s="2">
        <f t="shared" si="150"/>
        <v>60.011023658922277</v>
      </c>
      <c r="EJ128" s="2">
        <f t="shared" si="150"/>
        <v>59.534756754688104</v>
      </c>
      <c r="EK128" s="2">
        <f t="shared" si="150"/>
        <v>58.77049818003708</v>
      </c>
      <c r="EL128" s="2">
        <f t="shared" si="150"/>
        <v>58.380385596448811</v>
      </c>
      <c r="EM128" s="2">
        <f t="shared" si="134"/>
        <v>57.541190948093117</v>
      </c>
      <c r="EN128" s="2">
        <f t="shared" si="134"/>
        <v>57.530736418469203</v>
      </c>
      <c r="EO128" s="2">
        <f t="shared" si="134"/>
        <v>59.208842620713199</v>
      </c>
      <c r="EQ128" s="2">
        <f t="shared" si="148"/>
        <v>61.311181668388592</v>
      </c>
      <c r="ER128" s="2">
        <f t="shared" si="148"/>
        <v>61.696600912532922</v>
      </c>
      <c r="ES128" s="2">
        <f t="shared" si="148"/>
        <v>61.81624469561693</v>
      </c>
      <c r="ET128" s="2">
        <f t="shared" si="148"/>
        <v>62.728360950669732</v>
      </c>
      <c r="EU128" s="2">
        <f t="shared" si="148"/>
        <v>64.266286810402036</v>
      </c>
      <c r="EV128" s="2">
        <f t="shared" si="148"/>
        <v>63.630071122673982</v>
      </c>
      <c r="EW128" s="2">
        <f t="shared" si="148"/>
        <v>63.351374883543848</v>
      </c>
      <c r="EX128" s="2">
        <f t="shared" si="148"/>
        <v>61.980667171086608</v>
      </c>
      <c r="EY128" s="2">
        <f t="shared" si="148"/>
        <v>59.841391792004011</v>
      </c>
      <c r="EZ128" s="2">
        <f t="shared" si="148"/>
        <v>59.451906445949334</v>
      </c>
      <c r="FA128" s="2">
        <f t="shared" si="148"/>
        <v>58.606406861167855</v>
      </c>
      <c r="FB128" s="2">
        <f t="shared" si="148"/>
        <v>57.988120101668095</v>
      </c>
      <c r="FC128" s="2">
        <f t="shared" si="148"/>
        <v>57.288812299527436</v>
      </c>
      <c r="FD128" s="2">
        <f t="shared" si="148"/>
        <v>57.40054290583506</v>
      </c>
      <c r="FE128" s="2">
        <f t="shared" si="148"/>
        <v>59.131685139472573</v>
      </c>
      <c r="FG128" s="2">
        <f t="shared" si="149"/>
        <v>0.98621086347447806</v>
      </c>
      <c r="FH128" s="2">
        <f t="shared" si="149"/>
        <v>0.98515271356010348</v>
      </c>
      <c r="FI128" s="2">
        <f t="shared" si="149"/>
        <v>0.98548332245517356</v>
      </c>
      <c r="FJ128" s="2">
        <f t="shared" si="149"/>
        <v>0.98549869636969922</v>
      </c>
      <c r="FK128" s="2">
        <f t="shared" si="149"/>
        <v>0.98562591079221906</v>
      </c>
      <c r="FL128" s="2">
        <f t="shared" si="149"/>
        <v>0.9864239036891147</v>
      </c>
      <c r="FM128" s="2">
        <f t="shared" si="149"/>
        <v>0.98544850355546221</v>
      </c>
      <c r="FN128" s="2">
        <f t="shared" si="149"/>
        <v>0.98489577506449522</v>
      </c>
      <c r="FO128" s="2">
        <f t="shared" si="149"/>
        <v>0.98509438387600257</v>
      </c>
      <c r="FP128" s="2">
        <f t="shared" si="149"/>
        <v>0.9850767438102811</v>
      </c>
      <c r="FQ128" s="2">
        <f t="shared" si="149"/>
        <v>0.98559891223922225</v>
      </c>
      <c r="FR128" s="2">
        <f t="shared" si="149"/>
        <v>0.98525449726497949</v>
      </c>
      <c r="FS128" s="2">
        <f t="shared" si="149"/>
        <v>0.98431177061259678</v>
      </c>
      <c r="FT128" s="2">
        <f t="shared" si="149"/>
        <v>0.98304052228908223</v>
      </c>
      <c r="FU128" s="2">
        <f t="shared" si="149"/>
        <v>0.982892182467481</v>
      </c>
      <c r="FW128" s="2">
        <f t="shared" si="155"/>
        <v>3.528972270620627E-3</v>
      </c>
      <c r="FX128" s="2">
        <f t="shared" si="155"/>
        <v>7.0733695476867383E-3</v>
      </c>
      <c r="FY128" s="2">
        <f t="shared" si="155"/>
        <v>7.3272230356464076E-3</v>
      </c>
      <c r="FZ128" s="2">
        <f t="shared" si="155"/>
        <v>6.8640885927131771E-3</v>
      </c>
      <c r="GA128" s="2">
        <f t="shared" si="155"/>
        <v>5.7938090814773175E-3</v>
      </c>
      <c r="GB128" s="2">
        <f t="shared" si="155"/>
        <v>5.1529202932631803E-3</v>
      </c>
      <c r="GC128" s="2">
        <f t="shared" si="155"/>
        <v>5.1838378542291511E-3</v>
      </c>
      <c r="GD128" s="2">
        <f t="shared" si="155"/>
        <v>5.4609245642364655E-3</v>
      </c>
      <c r="GE128" s="2">
        <f t="shared" si="155"/>
        <v>6.2815566001661631E-3</v>
      </c>
      <c r="GF128" s="2">
        <f t="shared" si="155"/>
        <v>6.1740033183126765E-3</v>
      </c>
      <c r="GG128" s="2">
        <f t="shared" si="155"/>
        <v>5.9593627684484552E-3</v>
      </c>
      <c r="GH128" s="2">
        <f t="shared" si="155"/>
        <v>4.7031348059142011E-3</v>
      </c>
      <c r="GI128" s="2">
        <f t="shared" si="155"/>
        <v>4.1732454454937841E-3</v>
      </c>
      <c r="GJ128" s="2">
        <f t="shared" si="155"/>
        <v>3.5774254793348266E-3</v>
      </c>
      <c r="GK128" s="2">
        <f t="shared" si="155"/>
        <v>3.1431848163108256E-3</v>
      </c>
      <c r="GM128" s="95">
        <f t="shared" si="156"/>
        <v>2.4516723728189261E-54</v>
      </c>
      <c r="GN128" s="95">
        <f t="shared" si="156"/>
        <v>3.3977378390169966E-57</v>
      </c>
      <c r="GO128" s="95">
        <f t="shared" si="156"/>
        <v>8.2757233578916189E-66</v>
      </c>
      <c r="GP128" s="95">
        <f t="shared" si="156"/>
        <v>1.0978495485982022E-77</v>
      </c>
      <c r="GQ128" s="95">
        <f t="shared" si="156"/>
        <v>1.7770519787522515E-70</v>
      </c>
      <c r="GR128" s="95">
        <f t="shared" si="156"/>
        <v>4.4390405487590221E-73</v>
      </c>
      <c r="GS128" s="95">
        <f t="shared" si="156"/>
        <v>1.2348685546759759E-68</v>
      </c>
      <c r="GT128" s="95">
        <f t="shared" si="156"/>
        <v>5.8017384977200172E-73</v>
      </c>
      <c r="GU128" s="95">
        <f t="shared" si="156"/>
        <v>2.7718494991260324E-72</v>
      </c>
      <c r="GV128" s="95">
        <f t="shared" si="156"/>
        <v>1.4271007446070235E-71</v>
      </c>
      <c r="GW128" s="95">
        <f t="shared" si="156"/>
        <v>4.5694636392956094E-73</v>
      </c>
      <c r="GX128" s="95">
        <f t="shared" si="156"/>
        <v>1.2256680924117307E-69</v>
      </c>
      <c r="GY128" s="95">
        <f t="shared" si="156"/>
        <v>2.6981530630521856E-66</v>
      </c>
      <c r="GZ128" s="95">
        <f t="shared" si="156"/>
        <v>3.2182220566360575E-63</v>
      </c>
      <c r="HA128" s="95">
        <f t="shared" si="156"/>
        <v>7.5117430305907365E-61</v>
      </c>
      <c r="HC128" s="95">
        <f t="shared" si="152"/>
        <v>4.7772671436498425E-11</v>
      </c>
      <c r="HD128" s="95">
        <f t="shared" si="152"/>
        <v>8.139721091228602E-12</v>
      </c>
      <c r="HE128" s="95">
        <f t="shared" si="152"/>
        <v>3.0990741420460556E-15</v>
      </c>
      <c r="HF128" s="95">
        <f t="shared" si="152"/>
        <v>1.217869592702645E-16</v>
      </c>
      <c r="HG128" s="95">
        <f t="shared" si="152"/>
        <v>7.683649708467287E-16</v>
      </c>
      <c r="HH128" s="95">
        <f t="shared" si="152"/>
        <v>3.8153023913683824E-17</v>
      </c>
      <c r="HI128" s="95">
        <f t="shared" si="137"/>
        <v>5.7397528316334561E-15</v>
      </c>
      <c r="HJ128" s="95">
        <f t="shared" si="137"/>
        <v>1.6425724532228586E-15</v>
      </c>
      <c r="HK128" s="95">
        <f t="shared" si="137"/>
        <v>8.1298839071635563E-16</v>
      </c>
      <c r="HL128" s="95">
        <f t="shared" ref="HL128:HQ170" si="160" xml:space="preserve"> _xlfn.NORM.DIST($B128, L$8, ABS(L$12), TRUE) * _xlfn.NORM.DIST(($B128 - L$8)*L$16, 0, ABS(L$12), TRUE) * 2</f>
        <v>6.3681828504192241E-16</v>
      </c>
      <c r="HM128" s="95">
        <f t="shared" si="160"/>
        <v>3.4920574775171943E-19</v>
      </c>
      <c r="HN128" s="95">
        <f t="shared" si="160"/>
        <v>8.3633757237542103E-14</v>
      </c>
      <c r="HO128" s="95">
        <f t="shared" si="160"/>
        <v>1.5546359377906209E-10</v>
      </c>
      <c r="HP128" s="95">
        <f t="shared" si="160"/>
        <v>1.9470439528081925E-9</v>
      </c>
      <c r="HQ128" s="95">
        <f t="shared" si="160"/>
        <v>1.588624820390025E-9</v>
      </c>
      <c r="HS128" s="95">
        <f t="shared" si="157"/>
        <v>1.5399090809417905E-6</v>
      </c>
      <c r="HT128" s="95">
        <f t="shared" si="157"/>
        <v>2.5667993011567956E-5</v>
      </c>
      <c r="HU128" s="95">
        <f t="shared" si="157"/>
        <v>4.0300698753965222E-5</v>
      </c>
      <c r="HV128" s="95">
        <f t="shared" si="157"/>
        <v>4.1843641467616627E-5</v>
      </c>
      <c r="HW128" s="95">
        <f t="shared" si="157"/>
        <v>1.5158898425875866E-5</v>
      </c>
      <c r="HX128" s="95">
        <f t="shared" si="157"/>
        <v>7.1526529009529764E-6</v>
      </c>
      <c r="HY128" s="95">
        <f t="shared" si="157"/>
        <v>5.0678047295869605E-6</v>
      </c>
      <c r="HZ128" s="95">
        <f t="shared" si="157"/>
        <v>2.537098837549863E-6</v>
      </c>
      <c r="IA128" s="95">
        <f t="shared" si="157"/>
        <v>1.1134012261424413E-5</v>
      </c>
      <c r="IB128" s="95">
        <f t="shared" si="157"/>
        <v>2.9416413031548854E-5</v>
      </c>
      <c r="IC128" s="95">
        <f t="shared" si="157"/>
        <v>2.8333958638295503E-5</v>
      </c>
      <c r="ID128" s="95">
        <f t="shared" si="157"/>
        <v>3.6786075934275337E-5</v>
      </c>
      <c r="IE128" s="95">
        <f t="shared" si="157"/>
        <v>3.5685205258329493E-5</v>
      </c>
      <c r="IF128" s="95">
        <f t="shared" si="157"/>
        <v>5.941611244818572E-5</v>
      </c>
      <c r="IG128" s="95">
        <f t="shared" si="157"/>
        <v>1.2138893815307542E-4</v>
      </c>
      <c r="II128" s="95">
        <f t="shared" si="158"/>
        <v>5.8329464499890363E-53</v>
      </c>
      <c r="IJ128" s="95">
        <f t="shared" si="158"/>
        <v>4.8131447836521172E-34</v>
      </c>
      <c r="IK128" s="95">
        <f t="shared" si="158"/>
        <v>6.4689592524581295E-35</v>
      </c>
      <c r="IL128" s="95">
        <f t="shared" si="158"/>
        <v>3.4761954355783573E-36</v>
      </c>
      <c r="IM128" s="95">
        <f t="shared" si="158"/>
        <v>5.3269027552929782E-40</v>
      </c>
      <c r="IN128" s="95">
        <f t="shared" si="158"/>
        <v>2.946135321594254E-40</v>
      </c>
      <c r="IO128" s="95">
        <f t="shared" si="158"/>
        <v>4.620806746731011E-42</v>
      </c>
      <c r="IP128" s="95">
        <f t="shared" si="158"/>
        <v>2.3486175304516096E-48</v>
      </c>
      <c r="IQ128" s="95">
        <f t="shared" si="158"/>
        <v>7.3985744210902872E-37</v>
      </c>
      <c r="IR128" s="95">
        <f t="shared" si="158"/>
        <v>4.0540986709097917E-33</v>
      </c>
      <c r="IS128" s="95">
        <f t="shared" si="158"/>
        <v>4.6808106151750705E-30</v>
      </c>
      <c r="IT128" s="95">
        <f t="shared" si="158"/>
        <v>4.6818607993571638E-30</v>
      </c>
      <c r="IU128" s="95">
        <f t="shared" si="158"/>
        <v>8.267362581994948E-32</v>
      </c>
      <c r="IV128" s="95">
        <f t="shared" si="158"/>
        <v>1.0041459356123965E-29</v>
      </c>
      <c r="IW128" s="95">
        <f t="shared" si="158"/>
        <v>1.1859979725902905E-19</v>
      </c>
      <c r="IY128" s="95">
        <f t="shared" si="159"/>
        <v>1.539956853613227E-6</v>
      </c>
      <c r="IZ128" s="95">
        <f t="shared" si="159"/>
        <v>2.5668001151289048E-5</v>
      </c>
      <c r="JA128" s="95">
        <f t="shared" si="159"/>
        <v>4.0300698757064299E-5</v>
      </c>
      <c r="JB128" s="95">
        <f t="shared" si="159"/>
        <v>4.1843641467738416E-5</v>
      </c>
      <c r="JC128" s="95">
        <f t="shared" si="159"/>
        <v>1.5158898426644232E-5</v>
      </c>
      <c r="JD128" s="95">
        <f t="shared" si="159"/>
        <v>7.1526529009911293E-6</v>
      </c>
      <c r="JE128" s="95">
        <f t="shared" si="159"/>
        <v>5.0678047353267132E-6</v>
      </c>
      <c r="JF128" s="95">
        <f t="shared" si="159"/>
        <v>2.5370988391924357E-6</v>
      </c>
      <c r="JG128" s="95">
        <f t="shared" si="159"/>
        <v>1.1134012262237402E-5</v>
      </c>
      <c r="JH128" s="95">
        <f t="shared" si="159"/>
        <v>2.9416413032185674E-5</v>
      </c>
      <c r="JI128" s="95">
        <f t="shared" si="159"/>
        <v>2.8333958638295852E-5</v>
      </c>
      <c r="JJ128" s="95">
        <f t="shared" si="159"/>
        <v>3.6786076017909093E-5</v>
      </c>
      <c r="JK128" s="95">
        <f t="shared" si="159"/>
        <v>3.5685360721923273E-5</v>
      </c>
      <c r="JL128" s="95">
        <f t="shared" si="159"/>
        <v>5.941805949213853E-5</v>
      </c>
      <c r="JM128" s="95">
        <f t="shared" si="159"/>
        <v>1.2139052677789594E-4</v>
      </c>
    </row>
    <row r="129" spans="2:273" x14ac:dyDescent="0.25">
      <c r="B129" s="2">
        <v>102</v>
      </c>
      <c r="C129" s="37">
        <v>61.863999999999997</v>
      </c>
      <c r="D129" s="37">
        <v>60.976999999999997</v>
      </c>
      <c r="E129" s="37">
        <v>63.186</v>
      </c>
      <c r="F129" s="37">
        <v>63.326000000000001</v>
      </c>
      <c r="G129" s="37">
        <v>64.488</v>
      </c>
      <c r="H129" s="37">
        <v>64.022999999999996</v>
      </c>
      <c r="I129" s="37">
        <v>64.325999999999993</v>
      </c>
      <c r="J129" s="37">
        <v>62.884</v>
      </c>
      <c r="K129" s="37">
        <v>59.906999999999996</v>
      </c>
      <c r="L129" s="37">
        <v>59.442</v>
      </c>
      <c r="M129" s="37">
        <v>59.488</v>
      </c>
      <c r="N129" s="37">
        <v>57.465000000000003</v>
      </c>
      <c r="O129" s="37">
        <v>59</v>
      </c>
      <c r="P129" s="37">
        <v>57.348999999999997</v>
      </c>
      <c r="Q129" s="37">
        <v>59.186</v>
      </c>
      <c r="S129" s="4">
        <f t="shared" ref="S129:AG145" si="161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61.659436807714648</v>
      </c>
      <c r="T129" s="4">
        <f t="shared" si="161"/>
        <v>62.104815686287701</v>
      </c>
      <c r="U129" s="4">
        <f t="shared" si="161"/>
        <v>62.157859985770742</v>
      </c>
      <c r="V129" s="4">
        <f t="shared" si="161"/>
        <v>63.080632579856122</v>
      </c>
      <c r="W129" s="4">
        <f t="shared" si="161"/>
        <v>64.639448806970123</v>
      </c>
      <c r="X129" s="4">
        <f t="shared" si="161"/>
        <v>64.009764707910222</v>
      </c>
      <c r="Y129" s="4">
        <f t="shared" si="161"/>
        <v>63.767304955297099</v>
      </c>
      <c r="Z129" s="4">
        <f t="shared" si="161"/>
        <v>62.422807762551813</v>
      </c>
      <c r="AA129" s="4">
        <f t="shared" si="161"/>
        <v>60.25916588507345</v>
      </c>
      <c r="AB129" s="4">
        <f t="shared" si="161"/>
        <v>59.775416852061745</v>
      </c>
      <c r="AC129" s="4">
        <f t="shared" si="161"/>
        <v>58.985580681436012</v>
      </c>
      <c r="AD129" s="4">
        <f t="shared" si="161"/>
        <v>58.62633000083521</v>
      </c>
      <c r="AE129" s="4">
        <f t="shared" si="161"/>
        <v>57.831611061041912</v>
      </c>
      <c r="AF129" s="4">
        <f t="shared" si="161"/>
        <v>57.892857667291374</v>
      </c>
      <c r="AG129" s="4">
        <f t="shared" si="161"/>
        <v>59.553955577520995</v>
      </c>
      <c r="AI129" s="4">
        <f t="shared" ref="AI129:AW145" si="162">IF(OR($B129 &lt; C$230, $B129 &gt; C$233), 0, C129-S129)</f>
        <v>0.2045631922853488</v>
      </c>
      <c r="AJ129" s="4">
        <f t="shared" si="162"/>
        <v>-1.127815686287704</v>
      </c>
      <c r="AK129" s="4">
        <f t="shared" si="162"/>
        <v>1.0281400142292583</v>
      </c>
      <c r="AL129" s="4">
        <f t="shared" si="162"/>
        <v>0.24536742014387869</v>
      </c>
      <c r="AM129" s="4">
        <f t="shared" si="162"/>
        <v>-0.15144880697012297</v>
      </c>
      <c r="AN129" s="4">
        <f t="shared" si="162"/>
        <v>1.3235292089774475E-2</v>
      </c>
      <c r="AO129" s="4">
        <f t="shared" si="162"/>
        <v>0.55869504470289399</v>
      </c>
      <c r="AP129" s="4">
        <f t="shared" si="162"/>
        <v>0.46119223744818783</v>
      </c>
      <c r="AQ129" s="4">
        <f t="shared" si="162"/>
        <v>-0.35216588507345392</v>
      </c>
      <c r="AR129" s="4">
        <f t="shared" si="162"/>
        <v>-0.33341685206174532</v>
      </c>
      <c r="AS129" s="4">
        <f t="shared" si="162"/>
        <v>0.50241931856398736</v>
      </c>
      <c r="AT129" s="4">
        <f t="shared" si="162"/>
        <v>-1.161330000835207</v>
      </c>
      <c r="AU129" s="4">
        <f t="shared" si="162"/>
        <v>1.1683889389580884</v>
      </c>
      <c r="AV129" s="4">
        <f t="shared" si="162"/>
        <v>-0.54385766729137686</v>
      </c>
      <c r="AW129" s="4">
        <f t="shared" si="162"/>
        <v>-0.36795557752099484</v>
      </c>
      <c r="AY129" s="2">
        <f t="shared" si="153"/>
        <v>61.659416522827343</v>
      </c>
      <c r="AZ129" s="2">
        <f t="shared" si="153"/>
        <v>62.103058281566526</v>
      </c>
      <c r="BA129" s="2">
        <f t="shared" si="153"/>
        <v>62.15266494011729</v>
      </c>
      <c r="BB129" s="2">
        <f t="shared" si="153"/>
        <v>63.071929676415408</v>
      </c>
      <c r="BC129" s="2">
        <f t="shared" si="153"/>
        <v>64.635289161324508</v>
      </c>
      <c r="BD129" s="2">
        <f t="shared" si="153"/>
        <v>64.007223382237314</v>
      </c>
      <c r="BE129" s="2">
        <f t="shared" si="153"/>
        <v>63.7651942225799</v>
      </c>
      <c r="BF129" s="2">
        <f t="shared" si="153"/>
        <v>62.421537112607808</v>
      </c>
      <c r="BG129" s="2">
        <f t="shared" si="153"/>
        <v>60.25381583364296</v>
      </c>
      <c r="BH129" s="2">
        <f t="shared" si="153"/>
        <v>59.762598164361563</v>
      </c>
      <c r="BI129" s="2">
        <f t="shared" si="153"/>
        <v>58.972005249987447</v>
      </c>
      <c r="BJ129" s="2">
        <f t="shared" si="153"/>
        <v>58.609182929898992</v>
      </c>
      <c r="BK129" s="2">
        <f t="shared" si="153"/>
        <v>57.815114126470668</v>
      </c>
      <c r="BL129" s="2">
        <f t="shared" si="153"/>
        <v>57.858764176139196</v>
      </c>
      <c r="BM129" s="2">
        <f t="shared" si="153"/>
        <v>59.437277637994889</v>
      </c>
      <c r="BO129" s="2" t="str">
        <f t="shared" si="94"/>
        <v/>
      </c>
      <c r="BP129" s="2" t="str">
        <f t="shared" si="95"/>
        <v/>
      </c>
      <c r="BQ129" s="2" t="str">
        <f t="shared" si="96"/>
        <v/>
      </c>
      <c r="BR129" s="2" t="str">
        <f t="shared" si="97"/>
        <v/>
      </c>
      <c r="BS129" s="2" t="str">
        <f t="shared" si="98"/>
        <v/>
      </c>
      <c r="BT129" s="2" t="str">
        <f t="shared" si="99"/>
        <v/>
      </c>
      <c r="BU129" s="2" t="str">
        <f t="shared" si="100"/>
        <v/>
      </c>
      <c r="BV129" s="2" t="str">
        <f t="shared" si="101"/>
        <v/>
      </c>
      <c r="BW129" s="2" t="str">
        <f t="shared" si="102"/>
        <v/>
      </c>
      <c r="BX129" s="2" t="str">
        <f t="shared" si="103"/>
        <v/>
      </c>
      <c r="BY129" s="2" t="str">
        <f t="shared" si="104"/>
        <v/>
      </c>
      <c r="BZ129" s="2" t="str">
        <f t="shared" si="105"/>
        <v/>
      </c>
      <c r="CA129" s="2" t="str">
        <f t="shared" si="106"/>
        <v/>
      </c>
      <c r="CB129" s="2" t="str">
        <f t="shared" si="107"/>
        <v/>
      </c>
      <c r="CC129" s="2" t="str">
        <f t="shared" si="108"/>
        <v/>
      </c>
      <c r="CE129" s="2">
        <f t="shared" si="154"/>
        <v>61.863999999999997</v>
      </c>
      <c r="CF129" s="2">
        <f t="shared" si="154"/>
        <v>60.976999999999997</v>
      </c>
      <c r="CG129" s="2">
        <f t="shared" si="154"/>
        <v>63.186</v>
      </c>
      <c r="CH129" s="2">
        <f t="shared" si="154"/>
        <v>63.326000000000001</v>
      </c>
      <c r="CI129" s="2">
        <f t="shared" si="154"/>
        <v>64.488</v>
      </c>
      <c r="CJ129" s="2">
        <f t="shared" si="154"/>
        <v>64.022999999999996</v>
      </c>
      <c r="CK129" s="2">
        <f t="shared" si="154"/>
        <v>64.325999999999993</v>
      </c>
      <c r="CL129" s="2">
        <f t="shared" si="154"/>
        <v>62.884</v>
      </c>
      <c r="CM129" s="2">
        <f t="shared" si="154"/>
        <v>59.906999999999996</v>
      </c>
      <c r="CN129" s="2">
        <f t="shared" si="154"/>
        <v>59.442</v>
      </c>
      <c r="CO129" s="2">
        <f t="shared" si="154"/>
        <v>59.488</v>
      </c>
      <c r="CP129" s="2">
        <f t="shared" si="154"/>
        <v>57.465000000000003</v>
      </c>
      <c r="CQ129" s="2">
        <f t="shared" si="154"/>
        <v>59</v>
      </c>
      <c r="CR129" s="2">
        <f t="shared" si="154"/>
        <v>57.348999999999997</v>
      </c>
      <c r="CS129" s="2">
        <f t="shared" si="154"/>
        <v>59.186</v>
      </c>
      <c r="CU129" s="2">
        <f t="shared" si="109"/>
        <v>61.863999999999997</v>
      </c>
      <c r="CV129" s="2">
        <f t="shared" si="110"/>
        <v>60.976999999999997</v>
      </c>
      <c r="CW129" s="2">
        <f t="shared" si="111"/>
        <v>63.186</v>
      </c>
      <c r="CX129" s="2">
        <f t="shared" si="112"/>
        <v>63.326000000000001</v>
      </c>
      <c r="CY129" s="2">
        <f t="shared" si="113"/>
        <v>64.488</v>
      </c>
      <c r="CZ129" s="2">
        <f t="shared" si="114"/>
        <v>64.022999999999996</v>
      </c>
      <c r="DA129" s="2">
        <f t="shared" si="115"/>
        <v>64.325999999999993</v>
      </c>
      <c r="DB129" s="2">
        <f t="shared" si="116"/>
        <v>62.884</v>
      </c>
      <c r="DC129" s="2">
        <f t="shared" si="117"/>
        <v>59.906999999999996</v>
      </c>
      <c r="DD129" s="2">
        <f t="shared" si="118"/>
        <v>59.442</v>
      </c>
      <c r="DE129" s="2">
        <f t="shared" si="119"/>
        <v>59.488</v>
      </c>
      <c r="DF129" s="2">
        <f t="shared" si="120"/>
        <v>57.465000000000003</v>
      </c>
      <c r="DG129" s="2">
        <f t="shared" si="121"/>
        <v>59</v>
      </c>
      <c r="DH129" s="2">
        <f t="shared" si="122"/>
        <v>57.348999999999997</v>
      </c>
      <c r="DI129" s="2">
        <f t="shared" si="123"/>
        <v>59.186</v>
      </c>
      <c r="DK129" s="2">
        <f t="shared" ref="DK129:DY145" si="163">BO$228*$B129+BO$229</f>
        <v>91.980217448405241</v>
      </c>
      <c r="DL129" s="2">
        <f t="shared" si="163"/>
        <v>94.318642519514896</v>
      </c>
      <c r="DM129" s="2">
        <f t="shared" si="163"/>
        <v>91.738170353564016</v>
      </c>
      <c r="DN129" s="2">
        <f t="shared" si="163"/>
        <v>95.213655089096946</v>
      </c>
      <c r="DO129" s="2">
        <f t="shared" si="163"/>
        <v>92.334498527942102</v>
      </c>
      <c r="DP129" s="2">
        <f t="shared" si="163"/>
        <v>89.649428004213604</v>
      </c>
      <c r="DQ129" s="2">
        <f t="shared" si="163"/>
        <v>89.536540366799017</v>
      </c>
      <c r="DR129" s="2">
        <f t="shared" si="163"/>
        <v>87.324302476593189</v>
      </c>
      <c r="DS129" s="2">
        <f t="shared" si="163"/>
        <v>86.096747810329191</v>
      </c>
      <c r="DT129" s="2">
        <f t="shared" si="163"/>
        <v>84.072543944427665</v>
      </c>
      <c r="DU129" s="2">
        <f t="shared" si="163"/>
        <v>83.498051041981256</v>
      </c>
      <c r="DV129" s="2">
        <f t="shared" si="163"/>
        <v>86.692232256115972</v>
      </c>
      <c r="DW129" s="2">
        <f t="shared" si="163"/>
        <v>85.585318332829956</v>
      </c>
      <c r="DX129" s="2">
        <f t="shared" si="163"/>
        <v>86.072734742776589</v>
      </c>
      <c r="DY129" s="2">
        <f t="shared" si="163"/>
        <v>78.463798665061802</v>
      </c>
      <c r="EA129" s="2">
        <f t="shared" si="151"/>
        <v>61.272886629282773</v>
      </c>
      <c r="EB129" s="2">
        <f t="shared" si="151"/>
        <v>61.660520395821031</v>
      </c>
      <c r="EC129" s="2">
        <f t="shared" si="151"/>
        <v>61.755309438509116</v>
      </c>
      <c r="ED129" s="2">
        <f t="shared" si="151"/>
        <v>62.640451134142751</v>
      </c>
      <c r="EE129" s="2">
        <f t="shared" si="150"/>
        <v>64.267345876667619</v>
      </c>
      <c r="EF129" s="2">
        <f t="shared" si="150"/>
        <v>63.686081341199575</v>
      </c>
      <c r="EG129" s="2">
        <f t="shared" si="150"/>
        <v>63.419020617925561</v>
      </c>
      <c r="EH129" s="2">
        <f t="shared" si="150"/>
        <v>62.074363813446809</v>
      </c>
      <c r="EI129" s="2">
        <f t="shared" si="150"/>
        <v>59.898237158717698</v>
      </c>
      <c r="EJ129" s="2">
        <f t="shared" si="150"/>
        <v>59.427226880979717</v>
      </c>
      <c r="EK129" s="2">
        <f t="shared" si="150"/>
        <v>58.646105826762586</v>
      </c>
      <c r="EL129" s="2">
        <f t="shared" si="150"/>
        <v>58.227690509159579</v>
      </c>
      <c r="EM129" s="2">
        <f t="shared" si="134"/>
        <v>57.412519205478873</v>
      </c>
      <c r="EN129" s="2">
        <f t="shared" si="134"/>
        <v>57.415323252911797</v>
      </c>
      <c r="EO129" s="2">
        <f t="shared" si="134"/>
        <v>59.135651629414788</v>
      </c>
      <c r="EQ129" s="2">
        <f t="shared" ref="EQ129:FE145" si="164">CU$228*$B129+CU$229</f>
        <v>61.244512633791359</v>
      </c>
      <c r="ER129" s="2">
        <f t="shared" si="164"/>
        <v>61.626909645831937</v>
      </c>
      <c r="ES129" s="2">
        <f t="shared" si="164"/>
        <v>61.74207055038849</v>
      </c>
      <c r="ET129" s="2">
        <f t="shared" si="164"/>
        <v>62.65856919004095</v>
      </c>
      <c r="EU129" s="2">
        <f t="shared" si="164"/>
        <v>64.194251374247244</v>
      </c>
      <c r="EV129" s="2">
        <f t="shared" si="164"/>
        <v>63.560565107319</v>
      </c>
      <c r="EW129" s="2">
        <f t="shared" si="164"/>
        <v>63.264199702747824</v>
      </c>
      <c r="EX129" s="2">
        <f t="shared" si="164"/>
        <v>61.888394656384165</v>
      </c>
      <c r="EY129" s="2">
        <f t="shared" si="164"/>
        <v>59.748053840575338</v>
      </c>
      <c r="EZ129" s="2">
        <f t="shared" si="164"/>
        <v>59.353807358916484</v>
      </c>
      <c r="FA129" s="2">
        <f t="shared" si="164"/>
        <v>58.50540408074761</v>
      </c>
      <c r="FB129" s="2">
        <f t="shared" si="164"/>
        <v>57.878931461633044</v>
      </c>
      <c r="FC129" s="2">
        <f t="shared" si="164"/>
        <v>57.182078668727556</v>
      </c>
      <c r="FD129" s="2">
        <f t="shared" si="164"/>
        <v>57.294899023248703</v>
      </c>
      <c r="FE129" s="2">
        <f t="shared" si="164"/>
        <v>59.0206193350975</v>
      </c>
      <c r="FG129" s="2">
        <f t="shared" ref="FG129:FU145" si="165">POWER(10,($B129-C$231)/C$229)/(1+POWER(10,($B129-C$231)/C$229))</f>
        <v>0.98740888128766746</v>
      </c>
      <c r="FH129" s="2">
        <f t="shared" si="165"/>
        <v>0.98644140087421073</v>
      </c>
      <c r="FI129" s="2">
        <f t="shared" si="165"/>
        <v>0.98674370031992686</v>
      </c>
      <c r="FJ129" s="2">
        <f t="shared" si="165"/>
        <v>0.9867577573651084</v>
      </c>
      <c r="FK129" s="2">
        <f t="shared" si="165"/>
        <v>0.98687407363692126</v>
      </c>
      <c r="FL129" s="2">
        <f t="shared" si="165"/>
        <v>0.98760364495084807</v>
      </c>
      <c r="FM129" s="2">
        <f t="shared" si="165"/>
        <v>0.98671186373009856</v>
      </c>
      <c r="FN129" s="2">
        <f t="shared" si="165"/>
        <v>0.98620645140128949</v>
      </c>
      <c r="FO129" s="2">
        <f t="shared" si="165"/>
        <v>0.98638806402915846</v>
      </c>
      <c r="FP129" s="2">
        <f t="shared" si="165"/>
        <v>0.98637193379008548</v>
      </c>
      <c r="FQ129" s="2">
        <f t="shared" si="165"/>
        <v>0.98684938820236068</v>
      </c>
      <c r="FR129" s="2">
        <f t="shared" si="165"/>
        <v>0.98653447089846302</v>
      </c>
      <c r="FS129" s="2">
        <f t="shared" si="165"/>
        <v>0.98567238699541493</v>
      </c>
      <c r="FT129" s="2">
        <f t="shared" si="165"/>
        <v>0.98450965703029791</v>
      </c>
      <c r="FU129" s="2">
        <f t="shared" si="165"/>
        <v>0.98437396306006852</v>
      </c>
      <c r="FW129" s="2">
        <f t="shared" si="155"/>
        <v>3.8681241736285444E-3</v>
      </c>
      <c r="FX129" s="2">
        <f t="shared" si="155"/>
        <v>7.750506335771767E-3</v>
      </c>
      <c r="FY129" s="2">
        <f t="shared" si="155"/>
        <v>8.0284648364903673E-3</v>
      </c>
      <c r="FZ129" s="2">
        <f t="shared" si="155"/>
        <v>7.5213425828602977E-3</v>
      </c>
      <c r="GA129" s="2">
        <f t="shared" si="155"/>
        <v>6.3492362581887675E-3</v>
      </c>
      <c r="GB129" s="2">
        <f t="shared" si="155"/>
        <v>5.6472572454026411E-3</v>
      </c>
      <c r="GC129" s="2">
        <f t="shared" si="155"/>
        <v>5.6811238942061724E-3</v>
      </c>
      <c r="GD129" s="2">
        <f t="shared" si="155"/>
        <v>5.9846316515310147E-3</v>
      </c>
      <c r="GE129" s="2">
        <f t="shared" si="155"/>
        <v>6.8834182695781797E-3</v>
      </c>
      <c r="GF129" s="2">
        <f t="shared" si="155"/>
        <v>6.7656300285680914E-3</v>
      </c>
      <c r="GG129" s="2">
        <f t="shared" si="155"/>
        <v>6.5305566043298447E-3</v>
      </c>
      <c r="GH129" s="2">
        <f t="shared" si="155"/>
        <v>5.1545458932023523E-3</v>
      </c>
      <c r="GI129" s="2">
        <f t="shared" si="155"/>
        <v>4.574031008873612E-3</v>
      </c>
      <c r="GJ129" s="2">
        <f t="shared" si="155"/>
        <v>3.9212156540987765E-3</v>
      </c>
      <c r="GK129" s="2">
        <f t="shared" si="155"/>
        <v>3.445388807507522E-3</v>
      </c>
      <c r="GM129" s="95">
        <f t="shared" si="156"/>
        <v>3.2402114694277898E-57</v>
      </c>
      <c r="GN129" s="95">
        <f t="shared" si="156"/>
        <v>2.8696361520511362E-60</v>
      </c>
      <c r="GO129" s="95">
        <f t="shared" si="156"/>
        <v>2.7352277132725228E-69</v>
      </c>
      <c r="GP129" s="95">
        <f t="shared" si="156"/>
        <v>9.5519894241606336E-82</v>
      </c>
      <c r="GQ129" s="95">
        <f t="shared" si="156"/>
        <v>3.5400603238626693E-74</v>
      </c>
      <c r="GR129" s="95">
        <f t="shared" si="156"/>
        <v>7.4487155473609988E-77</v>
      </c>
      <c r="GS129" s="95">
        <f t="shared" si="156"/>
        <v>2.951845606704742E-72</v>
      </c>
      <c r="GT129" s="95">
        <f t="shared" si="156"/>
        <v>7.8524504777788757E-77</v>
      </c>
      <c r="GU129" s="95">
        <f t="shared" si="156"/>
        <v>4.1704584900896552E-76</v>
      </c>
      <c r="GV129" s="95">
        <f t="shared" si="156"/>
        <v>2.3215718818570932E-75</v>
      </c>
      <c r="GW129" s="95">
        <f t="shared" si="156"/>
        <v>6.7783854450255789E-77</v>
      </c>
      <c r="GX129" s="95">
        <f t="shared" si="156"/>
        <v>2.5455877742041313E-73</v>
      </c>
      <c r="GY129" s="95">
        <f t="shared" si="156"/>
        <v>7.2234322977068402E-70</v>
      </c>
      <c r="GZ129" s="95">
        <f t="shared" si="156"/>
        <v>1.0513751995091308E-66</v>
      </c>
      <c r="HA129" s="95">
        <f t="shared" si="156"/>
        <v>4.3723503537773293E-64</v>
      </c>
      <c r="HC129" s="95">
        <f t="shared" si="152"/>
        <v>1.9496343246610661E-12</v>
      </c>
      <c r="HD129" s="95">
        <f t="shared" si="152"/>
        <v>2.741965473877759E-13</v>
      </c>
      <c r="HE129" s="95">
        <f t="shared" si="152"/>
        <v>4.3171818432834085E-17</v>
      </c>
      <c r="HF129" s="95">
        <f t="shared" si="152"/>
        <v>1.3110018227223822E-18</v>
      </c>
      <c r="HG129" s="95">
        <f t="shared" si="152"/>
        <v>8.6274170334644813E-18</v>
      </c>
      <c r="HH129" s="95">
        <f t="shared" si="152"/>
        <v>3.3158967908779166E-19</v>
      </c>
      <c r="HI129" s="95">
        <f t="shared" si="152"/>
        <v>7.7371353172962253E-17</v>
      </c>
      <c r="HJ129" s="95">
        <f t="shared" si="152"/>
        <v>2.0651118700997633E-17</v>
      </c>
      <c r="HK129" s="95">
        <f t="shared" si="152"/>
        <v>9.6299720539028396E-18</v>
      </c>
      <c r="HL129" s="95">
        <f t="shared" si="160"/>
        <v>7.4161503752472232E-18</v>
      </c>
      <c r="HM129" s="95">
        <f t="shared" si="160"/>
        <v>1.6404700643512581E-21</v>
      </c>
      <c r="HN129" s="95">
        <f t="shared" si="160"/>
        <v>1.5470531501033751E-15</v>
      </c>
      <c r="HO129" s="95">
        <f t="shared" si="160"/>
        <v>5.7391056984923819E-12</v>
      </c>
      <c r="HP129" s="95">
        <f t="shared" si="160"/>
        <v>8.2548820330988715E-11</v>
      </c>
      <c r="HQ129" s="95">
        <f t="shared" si="160"/>
        <v>9.5372705079466408E-11</v>
      </c>
      <c r="HS129" s="95">
        <f t="shared" si="157"/>
        <v>3.4955907948500648E-6</v>
      </c>
      <c r="HT129" s="95">
        <f t="shared" si="157"/>
        <v>5.2957040181539006E-5</v>
      </c>
      <c r="HU129" s="95">
        <f t="shared" si="157"/>
        <v>8.1793876656864568E-5</v>
      </c>
      <c r="HV129" s="95">
        <f t="shared" si="157"/>
        <v>8.4808170172435054E-5</v>
      </c>
      <c r="HW129" s="95">
        <f t="shared" si="157"/>
        <v>3.1866582887130235E-5</v>
      </c>
      <c r="HX129" s="95">
        <f t="shared" si="157"/>
        <v>1.5717876368680613E-5</v>
      </c>
      <c r="HY129" s="95">
        <f t="shared" si="157"/>
        <v>1.1284560477678348E-5</v>
      </c>
      <c r="HZ129" s="95">
        <f t="shared" si="157"/>
        <v>6.0659402571323434E-6</v>
      </c>
      <c r="IA129" s="95">
        <f t="shared" si="157"/>
        <v>2.4412645110662016E-5</v>
      </c>
      <c r="IB129" s="95">
        <f t="shared" si="157"/>
        <v>6.0033980313851193E-5</v>
      </c>
      <c r="IC129" s="95">
        <f t="shared" si="157"/>
        <v>5.7856322252850276E-5</v>
      </c>
      <c r="ID129" s="95">
        <f t="shared" si="157"/>
        <v>7.0219497208240955E-5</v>
      </c>
      <c r="IE129" s="95">
        <f t="shared" si="157"/>
        <v>6.5478625486777822E-5</v>
      </c>
      <c r="IF129" s="95">
        <f t="shared" si="157"/>
        <v>1.0263656021313608E-4</v>
      </c>
      <c r="IG129" s="95">
        <f t="shared" si="157"/>
        <v>1.9907795273774133E-4</v>
      </c>
      <c r="II129" s="95">
        <f t="shared" si="158"/>
        <v>2.645391030487332E-51</v>
      </c>
      <c r="IJ129" s="95">
        <f t="shared" si="158"/>
        <v>7.5237980766984069E-33</v>
      </c>
      <c r="IK129" s="95">
        <f t="shared" si="158"/>
        <v>1.1106876200167337E-33</v>
      </c>
      <c r="IL129" s="95">
        <f t="shared" si="158"/>
        <v>6.3970660210006106E-35</v>
      </c>
      <c r="IM129" s="95">
        <f t="shared" si="158"/>
        <v>1.2143585659712286E-38</v>
      </c>
      <c r="IN129" s="95">
        <f t="shared" si="158"/>
        <v>6.3951994763447964E-39</v>
      </c>
      <c r="IO129" s="95">
        <f t="shared" si="158"/>
        <v>1.1619146367365624E-40</v>
      </c>
      <c r="IP129" s="95">
        <f t="shared" si="158"/>
        <v>1.0114264871216393E-46</v>
      </c>
      <c r="IQ129" s="95">
        <f t="shared" si="158"/>
        <v>1.367734865142191E-35</v>
      </c>
      <c r="IR129" s="95">
        <f t="shared" si="158"/>
        <v>5.4575622459824739E-32</v>
      </c>
      <c r="IS129" s="95">
        <f t="shared" si="158"/>
        <v>4.8212059629283781E-29</v>
      </c>
      <c r="IT129" s="95">
        <f t="shared" si="158"/>
        <v>4.35129587821125E-29</v>
      </c>
      <c r="IU129" s="95">
        <f t="shared" si="158"/>
        <v>8.3671258420187533E-31</v>
      </c>
      <c r="IV129" s="95">
        <f t="shared" si="158"/>
        <v>8.1744647976041074E-29</v>
      </c>
      <c r="IW129" s="95">
        <f t="shared" si="158"/>
        <v>4.4437327856671603E-19</v>
      </c>
      <c r="IY129" s="95">
        <f t="shared" si="159"/>
        <v>3.4955927444843893E-6</v>
      </c>
      <c r="IZ129" s="95">
        <f t="shared" si="159"/>
        <v>5.2957040455735551E-5</v>
      </c>
      <c r="JA129" s="95">
        <f t="shared" si="159"/>
        <v>8.1793876656907746E-5</v>
      </c>
      <c r="JB129" s="95">
        <f t="shared" si="159"/>
        <v>8.4808170172436369E-5</v>
      </c>
      <c r="JC129" s="95">
        <f t="shared" si="159"/>
        <v>3.1866582887138861E-5</v>
      </c>
      <c r="JD129" s="95">
        <f t="shared" si="159"/>
        <v>1.5717876368680945E-5</v>
      </c>
      <c r="JE129" s="95">
        <f t="shared" si="159"/>
        <v>1.1284560477755719E-5</v>
      </c>
      <c r="JF129" s="95">
        <f t="shared" si="159"/>
        <v>6.0659402571529949E-6</v>
      </c>
      <c r="JG129" s="95">
        <f t="shared" si="159"/>
        <v>2.4412645110671645E-5</v>
      </c>
      <c r="JH129" s="95">
        <f t="shared" si="159"/>
        <v>6.0033980313858606E-5</v>
      </c>
      <c r="JI129" s="95">
        <f t="shared" si="159"/>
        <v>5.7856322252850276E-5</v>
      </c>
      <c r="JJ129" s="95">
        <f t="shared" si="159"/>
        <v>7.0219497209788004E-5</v>
      </c>
      <c r="JK129" s="95">
        <f t="shared" si="159"/>
        <v>6.5478631225883519E-5</v>
      </c>
      <c r="JL129" s="95">
        <f t="shared" si="159"/>
        <v>1.0263664276195641E-4</v>
      </c>
      <c r="JM129" s="95">
        <f t="shared" si="159"/>
        <v>1.9907804811044683E-4</v>
      </c>
    </row>
    <row r="130" spans="2:273" x14ac:dyDescent="0.25">
      <c r="B130" s="2">
        <v>103</v>
      </c>
      <c r="C130" s="37">
        <v>60.613999999999997</v>
      </c>
      <c r="D130" s="37">
        <v>62.226999999999997</v>
      </c>
      <c r="E130" s="37">
        <v>61.604999999999997</v>
      </c>
      <c r="F130" s="37">
        <v>62.442</v>
      </c>
      <c r="G130" s="37">
        <v>64.766999999999996</v>
      </c>
      <c r="H130" s="37">
        <v>64.674000000000007</v>
      </c>
      <c r="I130" s="37">
        <v>63.534999999999997</v>
      </c>
      <c r="J130" s="37">
        <v>62.209000000000003</v>
      </c>
      <c r="K130" s="37">
        <v>59.395000000000003</v>
      </c>
      <c r="L130" s="37">
        <v>59.093000000000004</v>
      </c>
      <c r="M130" s="37">
        <v>58.465000000000003</v>
      </c>
      <c r="N130" s="37">
        <v>58.395000000000003</v>
      </c>
      <c r="O130" s="37">
        <v>56.162999999999997</v>
      </c>
      <c r="P130" s="37">
        <v>56.837000000000003</v>
      </c>
      <c r="Q130" s="37">
        <v>61.279000000000003</v>
      </c>
      <c r="S130" s="4">
        <f t="shared" si="161"/>
        <v>61.560408203681625</v>
      </c>
      <c r="T130" s="4">
        <f t="shared" si="161"/>
        <v>62.003498210536783</v>
      </c>
      <c r="U130" s="4">
        <f t="shared" si="161"/>
        <v>62.057083985532643</v>
      </c>
      <c r="V130" s="4">
        <f t="shared" si="161"/>
        <v>62.979609813502975</v>
      </c>
      <c r="W130" s="4">
        <f t="shared" si="161"/>
        <v>64.531652518613427</v>
      </c>
      <c r="X130" s="4">
        <f t="shared" si="161"/>
        <v>63.90247671003015</v>
      </c>
      <c r="Y130" s="4">
        <f t="shared" si="161"/>
        <v>63.638250429268361</v>
      </c>
      <c r="Z130" s="4">
        <f t="shared" si="161"/>
        <v>62.283381474386722</v>
      </c>
      <c r="AA130" s="4">
        <f t="shared" si="161"/>
        <v>60.12483840508753</v>
      </c>
      <c r="AB130" s="4">
        <f t="shared" si="161"/>
        <v>59.654050104864211</v>
      </c>
      <c r="AC130" s="4">
        <f t="shared" si="161"/>
        <v>58.84890523943168</v>
      </c>
      <c r="AD130" s="4">
        <f t="shared" si="161"/>
        <v>58.458738021655719</v>
      </c>
      <c r="AE130" s="4">
        <f t="shared" si="161"/>
        <v>57.684472543293055</v>
      </c>
      <c r="AF130" s="4">
        <f t="shared" si="161"/>
        <v>57.765623600722989</v>
      </c>
      <c r="AG130" s="4">
        <f t="shared" si="161"/>
        <v>59.52427607853673</v>
      </c>
      <c r="AI130" s="4">
        <f t="shared" si="162"/>
        <v>-0.94640820368162792</v>
      </c>
      <c r="AJ130" s="4">
        <f t="shared" si="162"/>
        <v>0.22350178946321364</v>
      </c>
      <c r="AK130" s="4">
        <f t="shared" si="162"/>
        <v>-0.45208398553264573</v>
      </c>
      <c r="AL130" s="4">
        <f t="shared" si="162"/>
        <v>-0.53760981350297499</v>
      </c>
      <c r="AM130" s="4">
        <f t="shared" si="162"/>
        <v>0.2353474813865688</v>
      </c>
      <c r="AN130" s="4">
        <f t="shared" si="162"/>
        <v>0.77152328996985631</v>
      </c>
      <c r="AO130" s="4">
        <f t="shared" si="162"/>
        <v>-0.10325042926836403</v>
      </c>
      <c r="AP130" s="4">
        <f t="shared" si="162"/>
        <v>-7.4381474386719049E-2</v>
      </c>
      <c r="AQ130" s="4">
        <f t="shared" si="162"/>
        <v>-0.72983840508752706</v>
      </c>
      <c r="AR130" s="4">
        <f t="shared" si="162"/>
        <v>-0.56105010486420781</v>
      </c>
      <c r="AS130" s="4">
        <f t="shared" si="162"/>
        <v>-0.38390523943167665</v>
      </c>
      <c r="AT130" s="4">
        <f t="shared" si="162"/>
        <v>-6.3738021655716182E-2</v>
      </c>
      <c r="AU130" s="4">
        <f t="shared" si="162"/>
        <v>-1.5214725432930578</v>
      </c>
      <c r="AV130" s="4">
        <f t="shared" si="162"/>
        <v>-0.928623600722986</v>
      </c>
      <c r="AW130" s="4">
        <f t="shared" si="162"/>
        <v>1.7547239214632739</v>
      </c>
      <c r="AY130" s="2">
        <f t="shared" si="153"/>
        <v>61.560364858039655</v>
      </c>
      <c r="AZ130" s="2">
        <f t="shared" si="153"/>
        <v>62.000098652108534</v>
      </c>
      <c r="BA130" s="2">
        <f t="shared" si="153"/>
        <v>62.047205786237562</v>
      </c>
      <c r="BB130" s="2">
        <f t="shared" si="153"/>
        <v>62.963085500399536</v>
      </c>
      <c r="BC130" s="2">
        <f t="shared" si="153"/>
        <v>64.523446857141778</v>
      </c>
      <c r="BD130" s="2">
        <f t="shared" si="153"/>
        <v>63.897241927329311</v>
      </c>
      <c r="BE130" s="2">
        <f t="shared" si="153"/>
        <v>63.633843276523045</v>
      </c>
      <c r="BF130" s="2">
        <f t="shared" si="153"/>
        <v>62.280545989380542</v>
      </c>
      <c r="BG130" s="2">
        <f t="shared" si="153"/>
        <v>60.113868289608618</v>
      </c>
      <c r="BH130" s="2">
        <f t="shared" si="153"/>
        <v>59.629508108635882</v>
      </c>
      <c r="BI130" s="2">
        <f t="shared" si="153"/>
        <v>58.822895914682071</v>
      </c>
      <c r="BJ130" s="2">
        <f t="shared" si="153"/>
        <v>58.427809167745508</v>
      </c>
      <c r="BK130" s="2">
        <f t="shared" si="153"/>
        <v>57.655724816235171</v>
      </c>
      <c r="BL130" s="2">
        <f t="shared" si="153"/>
        <v>57.709431094047801</v>
      </c>
      <c r="BM130" s="2">
        <f t="shared" si="153"/>
        <v>59.341206089872237</v>
      </c>
      <c r="BO130" s="2" t="str">
        <f t="shared" si="94"/>
        <v/>
      </c>
      <c r="BP130" s="2" t="str">
        <f t="shared" si="95"/>
        <v/>
      </c>
      <c r="BQ130" s="2" t="str">
        <f t="shared" si="96"/>
        <v/>
      </c>
      <c r="BR130" s="2" t="str">
        <f t="shared" si="97"/>
        <v/>
      </c>
      <c r="BS130" s="2" t="str">
        <f t="shared" si="98"/>
        <v/>
      </c>
      <c r="BT130" s="2" t="str">
        <f t="shared" si="99"/>
        <v/>
      </c>
      <c r="BU130" s="2" t="str">
        <f t="shared" si="100"/>
        <v/>
      </c>
      <c r="BV130" s="2" t="str">
        <f t="shared" si="101"/>
        <v/>
      </c>
      <c r="BW130" s="2" t="str">
        <f t="shared" si="102"/>
        <v/>
      </c>
      <c r="BX130" s="2" t="str">
        <f t="shared" si="103"/>
        <v/>
      </c>
      <c r="BY130" s="2" t="str">
        <f t="shared" si="104"/>
        <v/>
      </c>
      <c r="BZ130" s="2" t="str">
        <f t="shared" si="105"/>
        <v/>
      </c>
      <c r="CA130" s="2" t="str">
        <f t="shared" si="106"/>
        <v/>
      </c>
      <c r="CB130" s="2" t="str">
        <f t="shared" si="107"/>
        <v/>
      </c>
      <c r="CC130" s="2" t="str">
        <f t="shared" si="108"/>
        <v/>
      </c>
      <c r="CE130" s="2">
        <f t="shared" si="154"/>
        <v>60.613999999999997</v>
      </c>
      <c r="CF130" s="2">
        <f t="shared" si="154"/>
        <v>62.226999999999997</v>
      </c>
      <c r="CG130" s="2">
        <f t="shared" si="154"/>
        <v>61.604999999999997</v>
      </c>
      <c r="CH130" s="2">
        <f t="shared" si="154"/>
        <v>62.442</v>
      </c>
      <c r="CI130" s="2">
        <f t="shared" si="154"/>
        <v>64.766999999999996</v>
      </c>
      <c r="CJ130" s="2">
        <f t="shared" si="154"/>
        <v>64.674000000000007</v>
      </c>
      <c r="CK130" s="2">
        <f t="shared" si="154"/>
        <v>63.534999999999997</v>
      </c>
      <c r="CL130" s="2">
        <f t="shared" si="154"/>
        <v>62.209000000000003</v>
      </c>
      <c r="CM130" s="2">
        <f t="shared" si="154"/>
        <v>59.395000000000003</v>
      </c>
      <c r="CN130" s="2">
        <f t="shared" si="154"/>
        <v>59.093000000000004</v>
      </c>
      <c r="CO130" s="2">
        <f t="shared" si="154"/>
        <v>58.465000000000003</v>
      </c>
      <c r="CP130" s="2">
        <f t="shared" si="154"/>
        <v>58.395000000000003</v>
      </c>
      <c r="CQ130" s="2">
        <f t="shared" si="154"/>
        <v>56.162999999999997</v>
      </c>
      <c r="CR130" s="2">
        <f t="shared" si="154"/>
        <v>56.837000000000003</v>
      </c>
      <c r="CS130" s="2">
        <f t="shared" si="154"/>
        <v>61.279000000000003</v>
      </c>
      <c r="CU130" s="2">
        <f t="shared" si="109"/>
        <v>60.613999999999997</v>
      </c>
      <c r="CV130" s="2">
        <f t="shared" si="110"/>
        <v>62.226999999999997</v>
      </c>
      <c r="CW130" s="2">
        <f t="shared" si="111"/>
        <v>61.604999999999997</v>
      </c>
      <c r="CX130" s="2">
        <f t="shared" si="112"/>
        <v>62.442</v>
      </c>
      <c r="CY130" s="2">
        <f t="shared" si="113"/>
        <v>64.766999999999996</v>
      </c>
      <c r="CZ130" s="2">
        <f t="shared" si="114"/>
        <v>64.674000000000007</v>
      </c>
      <c r="DA130" s="2">
        <f t="shared" si="115"/>
        <v>63.534999999999997</v>
      </c>
      <c r="DB130" s="2">
        <f t="shared" si="116"/>
        <v>62.209000000000003</v>
      </c>
      <c r="DC130" s="2">
        <f t="shared" si="117"/>
        <v>59.395000000000003</v>
      </c>
      <c r="DD130" s="2">
        <f t="shared" si="118"/>
        <v>59.093000000000004</v>
      </c>
      <c r="DE130" s="2">
        <f t="shared" si="119"/>
        <v>58.465000000000003</v>
      </c>
      <c r="DF130" s="2">
        <f t="shared" si="120"/>
        <v>58.395000000000003</v>
      </c>
      <c r="DG130" s="2">
        <f t="shared" si="121"/>
        <v>56.162999999999997</v>
      </c>
      <c r="DH130" s="2">
        <f t="shared" si="122"/>
        <v>56.837000000000003</v>
      </c>
      <c r="DI130" s="2">
        <f t="shared" si="123"/>
        <v>61.279000000000003</v>
      </c>
      <c r="DK130" s="2">
        <f t="shared" si="163"/>
        <v>92.218083114446515</v>
      </c>
      <c r="DL130" s="2">
        <f t="shared" si="163"/>
        <v>94.591634335413119</v>
      </c>
      <c r="DM130" s="2">
        <f t="shared" si="163"/>
        <v>91.984711152526828</v>
      </c>
      <c r="DN130" s="2">
        <f t="shared" si="163"/>
        <v>95.471045605557222</v>
      </c>
      <c r="DO130" s="2">
        <f t="shared" si="163"/>
        <v>92.557708559544082</v>
      </c>
      <c r="DP130" s="2">
        <f t="shared" si="163"/>
        <v>89.84146568349405</v>
      </c>
      <c r="DQ130" s="2">
        <f t="shared" si="163"/>
        <v>89.719644572292893</v>
      </c>
      <c r="DR130" s="2">
        <f t="shared" si="163"/>
        <v>87.520601932950782</v>
      </c>
      <c r="DS130" s="2">
        <f t="shared" si="163"/>
        <v>86.288027786167319</v>
      </c>
      <c r="DT130" s="2">
        <f t="shared" si="163"/>
        <v>84.254511325883414</v>
      </c>
      <c r="DU130" s="2">
        <f t="shared" si="163"/>
        <v>83.674709151313792</v>
      </c>
      <c r="DV130" s="2">
        <f t="shared" si="163"/>
        <v>86.910307762005431</v>
      </c>
      <c r="DW130" s="2">
        <f t="shared" si="163"/>
        <v>85.787270009060705</v>
      </c>
      <c r="DX130" s="2">
        <f t="shared" si="163"/>
        <v>86.281811346018316</v>
      </c>
      <c r="DY130" s="2">
        <f t="shared" si="163"/>
        <v>78.635586169165094</v>
      </c>
      <c r="EA130" s="2">
        <f t="shared" si="151"/>
        <v>61.203937714228346</v>
      </c>
      <c r="EB130" s="2">
        <f t="shared" si="151"/>
        <v>61.591843417849731</v>
      </c>
      <c r="EC130" s="2">
        <f t="shared" si="151"/>
        <v>61.680514563418747</v>
      </c>
      <c r="ED130" s="2">
        <f t="shared" si="151"/>
        <v>62.565017743559387</v>
      </c>
      <c r="EE130" s="2">
        <f t="shared" si="150"/>
        <v>64.18381925688584</v>
      </c>
      <c r="EF130" s="2">
        <f t="shared" si="150"/>
        <v>63.600932729044231</v>
      </c>
      <c r="EG130" s="2">
        <f t="shared" si="150"/>
        <v>63.314319319848956</v>
      </c>
      <c r="EH130" s="2">
        <f t="shared" si="150"/>
        <v>61.959674834675361</v>
      </c>
      <c r="EI130" s="2">
        <f t="shared" si="150"/>
        <v>59.785450658513128</v>
      </c>
      <c r="EJ130" s="2">
        <f t="shared" si="150"/>
        <v>59.319697007271337</v>
      </c>
      <c r="EK130" s="2">
        <f t="shared" si="150"/>
        <v>58.521713473488091</v>
      </c>
      <c r="EL130" s="2">
        <f t="shared" si="150"/>
        <v>58.074995421870348</v>
      </c>
      <c r="EM130" s="2">
        <f t="shared" si="134"/>
        <v>57.283847462864628</v>
      </c>
      <c r="EN130" s="2">
        <f t="shared" si="134"/>
        <v>57.299910087354391</v>
      </c>
      <c r="EO130" s="2">
        <f t="shared" si="134"/>
        <v>59.062460638116377</v>
      </c>
      <c r="EQ130" s="2">
        <f t="shared" si="164"/>
        <v>61.177843599194127</v>
      </c>
      <c r="ER130" s="2">
        <f t="shared" si="164"/>
        <v>61.557218379130951</v>
      </c>
      <c r="ES130" s="2">
        <f t="shared" si="164"/>
        <v>61.66789640516005</v>
      </c>
      <c r="ET130" s="2">
        <f t="shared" si="164"/>
        <v>62.588777429412168</v>
      </c>
      <c r="EU130" s="2">
        <f t="shared" si="164"/>
        <v>64.122215938092438</v>
      </c>
      <c r="EV130" s="2">
        <f t="shared" si="164"/>
        <v>63.491059091964011</v>
      </c>
      <c r="EW130" s="2">
        <f t="shared" si="164"/>
        <v>63.1770245219518</v>
      </c>
      <c r="EX130" s="2">
        <f t="shared" si="164"/>
        <v>61.796122141681721</v>
      </c>
      <c r="EY130" s="2">
        <f t="shared" si="164"/>
        <v>59.654715889146665</v>
      </c>
      <c r="EZ130" s="2">
        <f t="shared" si="164"/>
        <v>59.25570827188362</v>
      </c>
      <c r="FA130" s="2">
        <f t="shared" si="164"/>
        <v>58.404401300327365</v>
      </c>
      <c r="FB130" s="2">
        <f t="shared" si="164"/>
        <v>57.769742821597994</v>
      </c>
      <c r="FC130" s="2">
        <f t="shared" si="164"/>
        <v>57.075345037927676</v>
      </c>
      <c r="FD130" s="2">
        <f t="shared" si="164"/>
        <v>57.189255140662347</v>
      </c>
      <c r="FE130" s="2">
        <f t="shared" si="164"/>
        <v>58.909553530722434</v>
      </c>
      <c r="FG130" s="2">
        <f t="shared" si="165"/>
        <v>0.98850402707363672</v>
      </c>
      <c r="FH130" s="2">
        <f t="shared" si="165"/>
        <v>0.98761964074141306</v>
      </c>
      <c r="FI130" s="2">
        <f t="shared" si="165"/>
        <v>0.98789599275868056</v>
      </c>
      <c r="FJ130" s="2">
        <f t="shared" si="165"/>
        <v>0.98790884287993475</v>
      </c>
      <c r="FK130" s="2">
        <f t="shared" si="165"/>
        <v>0.98801517113109905</v>
      </c>
      <c r="FL130" s="2">
        <f t="shared" si="165"/>
        <v>0.98868204482505717</v>
      </c>
      <c r="FM130" s="2">
        <f t="shared" si="165"/>
        <v>0.98786688950915102</v>
      </c>
      <c r="FN130" s="2">
        <f t="shared" si="165"/>
        <v>0.98740484764547709</v>
      </c>
      <c r="FO130" s="2">
        <f t="shared" si="165"/>
        <v>0.98757088045843866</v>
      </c>
      <c r="FP130" s="2">
        <f t="shared" si="165"/>
        <v>0.98755613418249955</v>
      </c>
      <c r="FQ130" s="2">
        <f t="shared" si="165"/>
        <v>0.98799260560472457</v>
      </c>
      <c r="FR130" s="2">
        <f t="shared" si="165"/>
        <v>0.98770472380517726</v>
      </c>
      <c r="FS130" s="2">
        <f t="shared" si="165"/>
        <v>0.98691656768636959</v>
      </c>
      <c r="FT130" s="2">
        <f t="shared" si="165"/>
        <v>0.98585335768354898</v>
      </c>
      <c r="FU130" s="2">
        <f t="shared" si="165"/>
        <v>0.98572926378722192</v>
      </c>
      <c r="FW130" s="2">
        <f t="shared" si="155"/>
        <v>4.2397315924398247E-3</v>
      </c>
      <c r="FX130" s="2">
        <f t="shared" si="155"/>
        <v>8.4919113381806115E-3</v>
      </c>
      <c r="FY130" s="2">
        <f t="shared" si="155"/>
        <v>8.7962233351261132E-3</v>
      </c>
      <c r="FZ130" s="2">
        <f t="shared" si="155"/>
        <v>8.2410080968532296E-3</v>
      </c>
      <c r="GA130" s="2">
        <f t="shared" si="155"/>
        <v>6.957537190378343E-3</v>
      </c>
      <c r="GB130" s="2">
        <f t="shared" si="155"/>
        <v>6.188722591355683E-3</v>
      </c>
      <c r="GC130" s="2">
        <f t="shared" si="155"/>
        <v>6.2258160812432781E-3</v>
      </c>
      <c r="GD130" s="2">
        <f t="shared" si="155"/>
        <v>6.5582314837504228E-3</v>
      </c>
      <c r="GE130" s="2">
        <f t="shared" si="155"/>
        <v>7.5425090689282721E-3</v>
      </c>
      <c r="GF130" s="2">
        <f t="shared" si="155"/>
        <v>7.4135267353334765E-3</v>
      </c>
      <c r="GG130" s="2">
        <f t="shared" si="155"/>
        <v>7.1561041766563353E-3</v>
      </c>
      <c r="GH130" s="2">
        <f t="shared" si="155"/>
        <v>5.6490379090779561E-3</v>
      </c>
      <c r="GI130" s="2">
        <f t="shared" si="155"/>
        <v>5.0131130117117267E-3</v>
      </c>
      <c r="GJ130" s="2">
        <f t="shared" si="155"/>
        <v>4.2979015201784678E-3</v>
      </c>
      <c r="GK130" s="2">
        <f t="shared" si="155"/>
        <v>3.7765383648209858E-3</v>
      </c>
      <c r="GM130" s="95">
        <f t="shared" si="156"/>
        <v>3.5932208841076653E-60</v>
      </c>
      <c r="GN130" s="95">
        <f t="shared" si="156"/>
        <v>2.00484398339017E-63</v>
      </c>
      <c r="GO130" s="95">
        <f t="shared" si="156"/>
        <v>7.320658963177411E-73</v>
      </c>
      <c r="GP130" s="95">
        <f t="shared" si="156"/>
        <v>6.5205731398112045E-86</v>
      </c>
      <c r="GQ130" s="95">
        <f t="shared" si="156"/>
        <v>5.6455770578426856E-78</v>
      </c>
      <c r="GR130" s="95">
        <f t="shared" si="156"/>
        <v>9.998405370770131E-81</v>
      </c>
      <c r="GS130" s="95">
        <f t="shared" si="156"/>
        <v>5.6692777157312957E-76</v>
      </c>
      <c r="GT130" s="95">
        <f t="shared" si="156"/>
        <v>8.4054089264887838E-81</v>
      </c>
      <c r="GU130" s="95">
        <f t="shared" si="156"/>
        <v>4.9791388290828078E-80</v>
      </c>
      <c r="GV130" s="95">
        <f t="shared" si="156"/>
        <v>3.0022366201406098E-79</v>
      </c>
      <c r="GW130" s="95">
        <f t="shared" si="156"/>
        <v>7.9927138609546884E-81</v>
      </c>
      <c r="GX130" s="95">
        <f t="shared" si="156"/>
        <v>4.2303735102597148E-77</v>
      </c>
      <c r="GY130" s="95">
        <f t="shared" si="156"/>
        <v>1.5512305597454332E-73</v>
      </c>
      <c r="GZ130" s="95">
        <f t="shared" si="156"/>
        <v>2.7559509706402414E-70</v>
      </c>
      <c r="HA130" s="95">
        <f t="shared" si="156"/>
        <v>2.0891929030128557E-67</v>
      </c>
      <c r="HC130" s="95">
        <f t="shared" si="152"/>
        <v>6.4421971590655321E-14</v>
      </c>
      <c r="HD130" s="95">
        <f t="shared" si="152"/>
        <v>7.410480336688315E-15</v>
      </c>
      <c r="HE130" s="95">
        <f t="shared" si="152"/>
        <v>4.6116965536220228E-19</v>
      </c>
      <c r="HF130" s="95">
        <f t="shared" si="152"/>
        <v>1.0752236864503567E-20</v>
      </c>
      <c r="HG130" s="95">
        <f t="shared" si="152"/>
        <v>7.3158633287756889E-20</v>
      </c>
      <c r="HH130" s="95">
        <f t="shared" si="152"/>
        <v>2.1594347165273087E-21</v>
      </c>
      <c r="HI130" s="95">
        <f t="shared" si="152"/>
        <v>7.9268124437840235E-19</v>
      </c>
      <c r="HJ130" s="95">
        <f t="shared" si="152"/>
        <v>1.9761077851296487E-19</v>
      </c>
      <c r="HK130" s="95">
        <f t="shared" si="152"/>
        <v>8.6666592752912099E-20</v>
      </c>
      <c r="HL130" s="95">
        <f t="shared" si="160"/>
        <v>6.5607411243884449E-20</v>
      </c>
      <c r="HM130" s="95">
        <f t="shared" si="160"/>
        <v>5.5594191813858304E-24</v>
      </c>
      <c r="HN130" s="95">
        <f t="shared" si="160"/>
        <v>2.2129719146504842E-17</v>
      </c>
      <c r="HO130" s="95">
        <f t="shared" si="160"/>
        <v>1.6739767213367046E-13</v>
      </c>
      <c r="HP130" s="95">
        <f t="shared" si="160"/>
        <v>2.7432546119233379E-12</v>
      </c>
      <c r="HQ130" s="95">
        <f t="shared" si="160"/>
        <v>4.7340155570090825E-12</v>
      </c>
      <c r="HS130" s="95">
        <f t="shared" si="157"/>
        <v>7.725531664426263E-6</v>
      </c>
      <c r="HT130" s="95">
        <f t="shared" si="157"/>
        <v>1.0640109134118491E-4</v>
      </c>
      <c r="HU130" s="95">
        <f t="shared" si="157"/>
        <v>1.6167465250200281E-4</v>
      </c>
      <c r="HV130" s="95">
        <f t="shared" si="157"/>
        <v>1.6740205384510387E-4</v>
      </c>
      <c r="HW130" s="95">
        <f t="shared" si="157"/>
        <v>6.5233384594840936E-5</v>
      </c>
      <c r="HX130" s="95">
        <f t="shared" si="157"/>
        <v>3.3588330823324672E-5</v>
      </c>
      <c r="HY130" s="95">
        <f t="shared" si="157"/>
        <v>2.4432302847104425E-5</v>
      </c>
      <c r="HZ130" s="95">
        <f t="shared" si="157"/>
        <v>1.4053081295025022E-5</v>
      </c>
      <c r="IA130" s="95">
        <f t="shared" si="157"/>
        <v>5.2003645075741335E-5</v>
      </c>
      <c r="IB130" s="95">
        <f t="shared" si="157"/>
        <v>1.1936986200076429E-4</v>
      </c>
      <c r="IC130" s="95">
        <f t="shared" si="157"/>
        <v>1.1510879549490923E-4</v>
      </c>
      <c r="ID130" s="95">
        <f t="shared" si="157"/>
        <v>1.3114902295705187E-4</v>
      </c>
      <c r="IE130" s="95">
        <f t="shared" si="157"/>
        <v>1.1787104534919072E-4</v>
      </c>
      <c r="IF130" s="95">
        <f t="shared" si="157"/>
        <v>1.7443259598327228E-4</v>
      </c>
      <c r="IG130" s="95">
        <f t="shared" si="157"/>
        <v>3.2183018283892385E-4</v>
      </c>
      <c r="II130" s="95">
        <f t="shared" si="158"/>
        <v>1.1273658694298878E-49</v>
      </c>
      <c r="IJ130" s="95">
        <f t="shared" si="158"/>
        <v>1.1176244018534666E-31</v>
      </c>
      <c r="IK130" s="95">
        <f t="shared" si="158"/>
        <v>1.80829320136187E-32</v>
      </c>
      <c r="IL130" s="95">
        <f t="shared" si="158"/>
        <v>1.1156248763751167E-33</v>
      </c>
      <c r="IM130" s="95">
        <f t="shared" si="158"/>
        <v>2.6180132427730146E-37</v>
      </c>
      <c r="IN130" s="95">
        <f t="shared" si="158"/>
        <v>1.3156046605373087E-37</v>
      </c>
      <c r="IO130" s="95">
        <f t="shared" si="158"/>
        <v>2.7615032851080089E-39</v>
      </c>
      <c r="IP130" s="95">
        <f t="shared" si="158"/>
        <v>4.0752514288248667E-45</v>
      </c>
      <c r="IQ130" s="95">
        <f t="shared" si="158"/>
        <v>2.3982271180641344E-34</v>
      </c>
      <c r="IR130" s="95">
        <f t="shared" si="158"/>
        <v>7.010270373007341E-31</v>
      </c>
      <c r="IS130" s="95">
        <f t="shared" si="158"/>
        <v>4.762928375229502E-28</v>
      </c>
      <c r="IT130" s="95">
        <f t="shared" si="158"/>
        <v>3.892932971234166E-28</v>
      </c>
      <c r="IU130" s="95">
        <f t="shared" si="158"/>
        <v>8.1466042344899292E-30</v>
      </c>
      <c r="IV130" s="95">
        <f t="shared" si="158"/>
        <v>6.4317756060077079E-28</v>
      </c>
      <c r="IW130" s="95">
        <f t="shared" si="158"/>
        <v>1.6307264171323626E-18</v>
      </c>
      <c r="IY130" s="95">
        <f t="shared" si="159"/>
        <v>7.7255317288482348E-6</v>
      </c>
      <c r="IZ130" s="95">
        <f t="shared" si="159"/>
        <v>1.064010913485954E-4</v>
      </c>
      <c r="JA130" s="95">
        <f t="shared" si="159"/>
        <v>1.6167465250200327E-4</v>
      </c>
      <c r="JB130" s="95">
        <f t="shared" si="159"/>
        <v>1.6740205384510387E-4</v>
      </c>
      <c r="JC130" s="95">
        <f t="shared" si="159"/>
        <v>6.5233384594841004E-5</v>
      </c>
      <c r="JD130" s="95">
        <f t="shared" si="159"/>
        <v>3.3588330823324672E-5</v>
      </c>
      <c r="JE130" s="95">
        <f t="shared" si="159"/>
        <v>2.4432302847105218E-5</v>
      </c>
      <c r="JF130" s="95">
        <f t="shared" si="159"/>
        <v>1.405308129502522E-5</v>
      </c>
      <c r="JG130" s="95">
        <f t="shared" si="159"/>
        <v>5.2003645075741423E-5</v>
      </c>
      <c r="JH130" s="95">
        <f t="shared" si="159"/>
        <v>1.1936986200076436E-4</v>
      </c>
      <c r="JI130" s="95">
        <f t="shared" si="159"/>
        <v>1.1510879549490923E-4</v>
      </c>
      <c r="JJ130" s="95">
        <f t="shared" si="159"/>
        <v>1.3114902295707399E-4</v>
      </c>
      <c r="JK130" s="95">
        <f t="shared" si="159"/>
        <v>1.1787104551658839E-4</v>
      </c>
      <c r="JL130" s="95">
        <f t="shared" si="159"/>
        <v>1.7443259872652691E-4</v>
      </c>
      <c r="JM130" s="95">
        <f t="shared" si="159"/>
        <v>3.2183018757294101E-4</v>
      </c>
    </row>
    <row r="131" spans="2:273" x14ac:dyDescent="0.25">
      <c r="B131" s="2">
        <v>104</v>
      </c>
      <c r="C131" s="37">
        <v>60.75</v>
      </c>
      <c r="D131" s="37">
        <v>63.067999999999998</v>
      </c>
      <c r="E131" s="37">
        <v>62.395000000000003</v>
      </c>
      <c r="F131" s="37">
        <v>63.395000000000003</v>
      </c>
      <c r="G131" s="37">
        <v>64.977000000000004</v>
      </c>
      <c r="H131" s="37">
        <v>64.233000000000004</v>
      </c>
      <c r="I131" s="37">
        <v>64.278999999999996</v>
      </c>
      <c r="J131" s="37">
        <v>61.814</v>
      </c>
      <c r="K131" s="37">
        <v>59.372</v>
      </c>
      <c r="L131" s="37">
        <v>60</v>
      </c>
      <c r="M131" s="37">
        <v>59.465000000000003</v>
      </c>
      <c r="N131" s="37">
        <v>58.442</v>
      </c>
      <c r="O131" s="37">
        <v>55.744</v>
      </c>
      <c r="P131" s="37">
        <v>57.442</v>
      </c>
      <c r="Q131" s="37">
        <v>60.302</v>
      </c>
      <c r="S131" s="4">
        <f t="shared" si="161"/>
        <v>61.463683824652236</v>
      </c>
      <c r="T131" s="4">
        <f t="shared" si="161"/>
        <v>61.906100570105863</v>
      </c>
      <c r="U131" s="4">
        <f t="shared" si="161"/>
        <v>61.962307811621358</v>
      </c>
      <c r="V131" s="4">
        <f t="shared" si="161"/>
        <v>62.887289243951898</v>
      </c>
      <c r="W131" s="4">
        <f t="shared" si="161"/>
        <v>64.429472911933502</v>
      </c>
      <c r="X131" s="4">
        <f t="shared" si="161"/>
        <v>63.799609630647709</v>
      </c>
      <c r="Y131" s="4">
        <f t="shared" si="161"/>
        <v>63.513427046704443</v>
      </c>
      <c r="Z131" s="4">
        <f t="shared" si="161"/>
        <v>62.14761323099269</v>
      </c>
      <c r="AA131" s="4">
        <f t="shared" si="161"/>
        <v>59.997768767453564</v>
      </c>
      <c r="AB131" s="4">
        <f t="shared" si="161"/>
        <v>59.544027901488597</v>
      </c>
      <c r="AC131" s="4">
        <f t="shared" si="161"/>
        <v>58.724115572649744</v>
      </c>
      <c r="AD131" s="4">
        <f t="shared" si="161"/>
        <v>58.303060728281217</v>
      </c>
      <c r="AE131" s="4">
        <f t="shared" si="161"/>
        <v>57.547702967637278</v>
      </c>
      <c r="AF131" s="4">
        <f t="shared" si="161"/>
        <v>57.653644527349741</v>
      </c>
      <c r="AG131" s="4">
        <f t="shared" si="161"/>
        <v>59.529657238289801</v>
      </c>
      <c r="AI131" s="4">
        <f t="shared" si="162"/>
        <v>-0.7136838246522359</v>
      </c>
      <c r="AJ131" s="4">
        <f t="shared" si="162"/>
        <v>1.1618994298941345</v>
      </c>
      <c r="AK131" s="4">
        <f t="shared" si="162"/>
        <v>0.43269218837864543</v>
      </c>
      <c r="AL131" s="4">
        <f t="shared" si="162"/>
        <v>0.50771075604810534</v>
      </c>
      <c r="AM131" s="4">
        <f t="shared" si="162"/>
        <v>0.54752708806650219</v>
      </c>
      <c r="AN131" s="4">
        <f t="shared" si="162"/>
        <v>0.43339036935229558</v>
      </c>
      <c r="AO131" s="4">
        <f t="shared" si="162"/>
        <v>0.7655729532955533</v>
      </c>
      <c r="AP131" s="4">
        <f t="shared" si="162"/>
        <v>-0.33361323099268958</v>
      </c>
      <c r="AQ131" s="4">
        <f t="shared" si="162"/>
        <v>-0.62576876745356458</v>
      </c>
      <c r="AR131" s="4">
        <f t="shared" si="162"/>
        <v>0.45597209851140263</v>
      </c>
      <c r="AS131" s="4">
        <f t="shared" si="162"/>
        <v>0.7408844273502595</v>
      </c>
      <c r="AT131" s="4">
        <f t="shared" si="162"/>
        <v>0.13893927171878317</v>
      </c>
      <c r="AU131" s="4">
        <f t="shared" si="162"/>
        <v>-1.8037029676372782</v>
      </c>
      <c r="AV131" s="4">
        <f t="shared" si="162"/>
        <v>-0.21164452734974049</v>
      </c>
      <c r="AW131" s="4">
        <f t="shared" si="162"/>
        <v>0.772342761710199</v>
      </c>
      <c r="AY131" s="2">
        <f t="shared" si="153"/>
        <v>61.463593739142453</v>
      </c>
      <c r="AZ131" s="2">
        <f t="shared" si="153"/>
        <v>61.899704554778985</v>
      </c>
      <c r="BA131" s="2">
        <f t="shared" si="153"/>
        <v>61.944039329530554</v>
      </c>
      <c r="BB131" s="2">
        <f t="shared" si="153"/>
        <v>62.856773853572804</v>
      </c>
      <c r="BC131" s="2">
        <f t="shared" si="153"/>
        <v>64.413729200495922</v>
      </c>
      <c r="BD131" s="2">
        <f t="shared" si="153"/>
        <v>63.78913641328085</v>
      </c>
      <c r="BE131" s="2">
        <f t="shared" si="153"/>
        <v>63.504490181012279</v>
      </c>
      <c r="BF131" s="2">
        <f t="shared" si="153"/>
        <v>62.141489820454375</v>
      </c>
      <c r="BG131" s="2">
        <f t="shared" si="153"/>
        <v>59.975943636578172</v>
      </c>
      <c r="BH131" s="2">
        <f t="shared" si="153"/>
        <v>59.498306959909698</v>
      </c>
      <c r="BI131" s="2">
        <f t="shared" si="153"/>
        <v>58.675623522153849</v>
      </c>
      <c r="BJ131" s="2">
        <f t="shared" si="153"/>
        <v>58.248534865201393</v>
      </c>
      <c r="BK131" s="2">
        <f t="shared" si="153"/>
        <v>57.498601775619498</v>
      </c>
      <c r="BL131" s="2">
        <f t="shared" si="153"/>
        <v>57.562600792911034</v>
      </c>
      <c r="BM131" s="2">
        <f t="shared" si="153"/>
        <v>59.246738148470342</v>
      </c>
      <c r="BO131" s="2" t="str">
        <f t="shared" si="94"/>
        <v/>
      </c>
      <c r="BP131" s="2" t="str">
        <f t="shared" si="95"/>
        <v/>
      </c>
      <c r="BQ131" s="2" t="str">
        <f t="shared" si="96"/>
        <v/>
      </c>
      <c r="BR131" s="2" t="str">
        <f t="shared" si="97"/>
        <v/>
      </c>
      <c r="BS131" s="2" t="str">
        <f t="shared" si="98"/>
        <v/>
      </c>
      <c r="BT131" s="2" t="str">
        <f t="shared" si="99"/>
        <v/>
      </c>
      <c r="BU131" s="2" t="str">
        <f t="shared" si="100"/>
        <v/>
      </c>
      <c r="BV131" s="2" t="str">
        <f t="shared" si="101"/>
        <v/>
      </c>
      <c r="BW131" s="2" t="str">
        <f t="shared" si="102"/>
        <v/>
      </c>
      <c r="BX131" s="2" t="str">
        <f t="shared" si="103"/>
        <v/>
      </c>
      <c r="BY131" s="2" t="str">
        <f t="shared" si="104"/>
        <v/>
      </c>
      <c r="BZ131" s="2" t="str">
        <f t="shared" si="105"/>
        <v/>
      </c>
      <c r="CA131" s="2" t="str">
        <f t="shared" si="106"/>
        <v/>
      </c>
      <c r="CB131" s="2" t="str">
        <f t="shared" si="107"/>
        <v/>
      </c>
      <c r="CC131" s="2" t="str">
        <f t="shared" si="108"/>
        <v/>
      </c>
      <c r="CE131" s="2">
        <f t="shared" si="154"/>
        <v>60.75</v>
      </c>
      <c r="CF131" s="2">
        <f t="shared" si="154"/>
        <v>63.067999999999998</v>
      </c>
      <c r="CG131" s="2">
        <f t="shared" si="154"/>
        <v>62.395000000000003</v>
      </c>
      <c r="CH131" s="2">
        <f t="shared" si="154"/>
        <v>63.395000000000003</v>
      </c>
      <c r="CI131" s="2">
        <f t="shared" si="154"/>
        <v>64.977000000000004</v>
      </c>
      <c r="CJ131" s="2">
        <f t="shared" si="154"/>
        <v>64.233000000000004</v>
      </c>
      <c r="CK131" s="2">
        <f t="shared" si="154"/>
        <v>64.278999999999996</v>
      </c>
      <c r="CL131" s="2">
        <f t="shared" si="154"/>
        <v>61.814</v>
      </c>
      <c r="CM131" s="2">
        <f t="shared" si="154"/>
        <v>59.372</v>
      </c>
      <c r="CN131" s="2">
        <f t="shared" si="154"/>
        <v>60</v>
      </c>
      <c r="CO131" s="2">
        <f t="shared" si="154"/>
        <v>59.465000000000003</v>
      </c>
      <c r="CP131" s="2">
        <f t="shared" si="154"/>
        <v>58.442</v>
      </c>
      <c r="CQ131" s="2">
        <f t="shared" si="154"/>
        <v>55.744</v>
      </c>
      <c r="CR131" s="2">
        <f t="shared" si="154"/>
        <v>57.442</v>
      </c>
      <c r="CS131" s="2">
        <f t="shared" si="154"/>
        <v>60.302</v>
      </c>
      <c r="CU131" s="2">
        <f t="shared" si="109"/>
        <v>60.75</v>
      </c>
      <c r="CV131" s="2">
        <f t="shared" si="110"/>
        <v>63.067999999999998</v>
      </c>
      <c r="CW131" s="2">
        <f t="shared" si="111"/>
        <v>62.395000000000003</v>
      </c>
      <c r="CX131" s="2">
        <f t="shared" si="112"/>
        <v>63.395000000000003</v>
      </c>
      <c r="CY131" s="2">
        <f t="shared" si="113"/>
        <v>64.977000000000004</v>
      </c>
      <c r="CZ131" s="2">
        <f t="shared" si="114"/>
        <v>64.233000000000004</v>
      </c>
      <c r="DA131" s="2">
        <f t="shared" si="115"/>
        <v>64.278999999999996</v>
      </c>
      <c r="DB131" s="2">
        <f t="shared" si="116"/>
        <v>61.814</v>
      </c>
      <c r="DC131" s="2">
        <f t="shared" si="117"/>
        <v>59.372</v>
      </c>
      <c r="DD131" s="2">
        <f t="shared" si="118"/>
        <v>60</v>
      </c>
      <c r="DE131" s="2">
        <f t="shared" si="119"/>
        <v>59.465000000000003</v>
      </c>
      <c r="DF131" s="2">
        <f t="shared" si="120"/>
        <v>58.442</v>
      </c>
      <c r="DG131" s="2">
        <f t="shared" si="121"/>
        <v>55.744</v>
      </c>
      <c r="DH131" s="2">
        <f t="shared" si="122"/>
        <v>57.442</v>
      </c>
      <c r="DI131" s="2">
        <f t="shared" si="123"/>
        <v>60.302</v>
      </c>
      <c r="DK131" s="2">
        <f t="shared" si="163"/>
        <v>92.455948780487802</v>
      </c>
      <c r="DL131" s="2">
        <f t="shared" si="163"/>
        <v>94.864626151311342</v>
      </c>
      <c r="DM131" s="2">
        <f t="shared" si="163"/>
        <v>92.231251951489639</v>
      </c>
      <c r="DN131" s="2">
        <f t="shared" si="163"/>
        <v>95.728436122017513</v>
      </c>
      <c r="DO131" s="2">
        <f t="shared" si="163"/>
        <v>92.780918591146047</v>
      </c>
      <c r="DP131" s="2">
        <f t="shared" si="163"/>
        <v>90.033503362774496</v>
      </c>
      <c r="DQ131" s="2">
        <f t="shared" si="163"/>
        <v>89.902748777786769</v>
      </c>
      <c r="DR131" s="2">
        <f t="shared" si="163"/>
        <v>87.71690138930839</v>
      </c>
      <c r="DS131" s="2">
        <f t="shared" si="163"/>
        <v>86.479307762005433</v>
      </c>
      <c r="DT131" s="2">
        <f t="shared" si="163"/>
        <v>84.436478707339162</v>
      </c>
      <c r="DU131" s="2">
        <f t="shared" si="163"/>
        <v>83.851367260646313</v>
      </c>
      <c r="DV131" s="2">
        <f t="shared" si="163"/>
        <v>87.128383267894904</v>
      </c>
      <c r="DW131" s="2">
        <f t="shared" si="163"/>
        <v>85.989221685291454</v>
      </c>
      <c r="DX131" s="2">
        <f t="shared" si="163"/>
        <v>86.490887949260042</v>
      </c>
      <c r="DY131" s="2">
        <f t="shared" si="163"/>
        <v>78.807373673268387</v>
      </c>
      <c r="EA131" s="2">
        <f t="shared" si="151"/>
        <v>61.134988799173925</v>
      </c>
      <c r="EB131" s="2">
        <f t="shared" si="151"/>
        <v>61.523166439878423</v>
      </c>
      <c r="EC131" s="2">
        <f t="shared" si="151"/>
        <v>61.605719688328378</v>
      </c>
      <c r="ED131" s="2">
        <f t="shared" si="151"/>
        <v>62.489584352976031</v>
      </c>
      <c r="EE131" s="2">
        <f t="shared" si="150"/>
        <v>64.100292637104076</v>
      </c>
      <c r="EF131" s="2">
        <f t="shared" si="150"/>
        <v>63.515784116888895</v>
      </c>
      <c r="EG131" s="2">
        <f t="shared" si="150"/>
        <v>63.20961802177235</v>
      </c>
      <c r="EH131" s="2">
        <f t="shared" si="150"/>
        <v>61.844985855903914</v>
      </c>
      <c r="EI131" s="2">
        <f t="shared" si="150"/>
        <v>59.67266415830855</v>
      </c>
      <c r="EJ131" s="2">
        <f t="shared" si="150"/>
        <v>59.212167133562957</v>
      </c>
      <c r="EK131" s="2">
        <f t="shared" si="150"/>
        <v>58.397321120213604</v>
      </c>
      <c r="EL131" s="2">
        <f t="shared" si="150"/>
        <v>57.922300334581124</v>
      </c>
      <c r="EM131" s="2">
        <f t="shared" si="134"/>
        <v>57.155175720250384</v>
      </c>
      <c r="EN131" s="2">
        <f t="shared" si="134"/>
        <v>57.184496921796992</v>
      </c>
      <c r="EO131" s="2">
        <f t="shared" si="134"/>
        <v>58.989269646817959</v>
      </c>
      <c r="EQ131" s="2">
        <f t="shared" si="164"/>
        <v>61.111174564596894</v>
      </c>
      <c r="ER131" s="2">
        <f t="shared" si="164"/>
        <v>61.487527112429973</v>
      </c>
      <c r="ES131" s="2">
        <f t="shared" si="164"/>
        <v>61.593722259931603</v>
      </c>
      <c r="ET131" s="2">
        <f t="shared" si="164"/>
        <v>62.51898566878338</v>
      </c>
      <c r="EU131" s="2">
        <f t="shared" si="164"/>
        <v>64.050180501937646</v>
      </c>
      <c r="EV131" s="2">
        <f t="shared" si="164"/>
        <v>63.42155307660903</v>
      </c>
      <c r="EW131" s="2">
        <f t="shared" si="164"/>
        <v>63.089849341155777</v>
      </c>
      <c r="EX131" s="2">
        <f t="shared" si="164"/>
        <v>61.703849626979277</v>
      </c>
      <c r="EY131" s="2">
        <f t="shared" si="164"/>
        <v>59.561377937717992</v>
      </c>
      <c r="EZ131" s="2">
        <f t="shared" si="164"/>
        <v>59.15760918485077</v>
      </c>
      <c r="FA131" s="2">
        <f t="shared" si="164"/>
        <v>58.30339851990712</v>
      </c>
      <c r="FB131" s="2">
        <f t="shared" si="164"/>
        <v>57.660554181562944</v>
      </c>
      <c r="FC131" s="2">
        <f t="shared" si="164"/>
        <v>56.968611407127796</v>
      </c>
      <c r="FD131" s="2">
        <f t="shared" si="164"/>
        <v>57.08361125807599</v>
      </c>
      <c r="FE131" s="2">
        <f t="shared" si="164"/>
        <v>58.798487726347361</v>
      </c>
      <c r="FG131" s="2">
        <f t="shared" si="165"/>
        <v>0.9895049321005478</v>
      </c>
      <c r="FH131" s="2">
        <f t="shared" si="165"/>
        <v>0.98869666501528286</v>
      </c>
      <c r="FI131" s="2">
        <f t="shared" si="165"/>
        <v>0.98894924490519676</v>
      </c>
      <c r="FJ131" s="2">
        <f t="shared" si="165"/>
        <v>0.98896098934464083</v>
      </c>
      <c r="FK131" s="2">
        <f t="shared" si="165"/>
        <v>0.98905816761816878</v>
      </c>
      <c r="FL131" s="2">
        <f t="shared" si="165"/>
        <v>0.98966761261692027</v>
      </c>
      <c r="FM131" s="2">
        <f t="shared" si="165"/>
        <v>0.98892264573091249</v>
      </c>
      <c r="FN131" s="2">
        <f t="shared" si="165"/>
        <v>0.98850034018217403</v>
      </c>
      <c r="FO131" s="2">
        <f t="shared" si="165"/>
        <v>0.98865209787325359</v>
      </c>
      <c r="FP131" s="2">
        <f t="shared" si="165"/>
        <v>0.98863861962804089</v>
      </c>
      <c r="FQ131" s="2">
        <f t="shared" si="165"/>
        <v>0.98903754409910183</v>
      </c>
      <c r="FR131" s="2">
        <f t="shared" si="165"/>
        <v>0.98877443044343438</v>
      </c>
      <c r="FS131" s="2">
        <f t="shared" si="165"/>
        <v>0.98805401569413764</v>
      </c>
      <c r="FT131" s="2">
        <f t="shared" si="165"/>
        <v>0.98708202920747512</v>
      </c>
      <c r="FU131" s="2">
        <f t="shared" si="165"/>
        <v>0.98696857071222577</v>
      </c>
      <c r="FW131" s="2">
        <f t="shared" si="155"/>
        <v>4.6468724841927465E-3</v>
      </c>
      <c r="FX131" s="2">
        <f t="shared" si="155"/>
        <v>9.3035733544272539E-3</v>
      </c>
      <c r="FY131" s="2">
        <f t="shared" si="155"/>
        <v>9.6366889793998815E-3</v>
      </c>
      <c r="FZ131" s="2">
        <f t="shared" si="155"/>
        <v>9.028907010762123E-3</v>
      </c>
      <c r="GA131" s="2">
        <f t="shared" si="155"/>
        <v>7.6236704344642119E-3</v>
      </c>
      <c r="GB131" s="2">
        <f t="shared" si="155"/>
        <v>6.7817501577716096E-3</v>
      </c>
      <c r="GC131" s="2">
        <f t="shared" si="155"/>
        <v>6.8223736899665583E-3</v>
      </c>
      <c r="GD131" s="2">
        <f t="shared" si="155"/>
        <v>7.1864107957668299E-3</v>
      </c>
      <c r="GE131" s="2">
        <f t="shared" si="155"/>
        <v>8.2641829942298132E-3</v>
      </c>
      <c r="GF131" s="2">
        <f t="shared" si="155"/>
        <v>8.1229605255862432E-3</v>
      </c>
      <c r="GG131" s="2">
        <f t="shared" si="155"/>
        <v>7.8410986416264233E-3</v>
      </c>
      <c r="GH131" s="2">
        <f t="shared" si="155"/>
        <v>6.1906729241084949E-3</v>
      </c>
      <c r="GI131" s="2">
        <f t="shared" si="155"/>
        <v>5.4941118514302027E-3</v>
      </c>
      <c r="GJ131" s="2">
        <f t="shared" si="155"/>
        <v>4.7106020370779505E-3</v>
      </c>
      <c r="GK131" s="2">
        <f t="shared" si="155"/>
        <v>4.1393837745067408E-3</v>
      </c>
      <c r="GM131" s="95">
        <f t="shared" si="156"/>
        <v>3.3433379191276467E-63</v>
      </c>
      <c r="GN131" s="95">
        <f t="shared" si="156"/>
        <v>1.1586079727335557E-66</v>
      </c>
      <c r="GO131" s="95">
        <f t="shared" si="156"/>
        <v>1.5865794094654158E-76</v>
      </c>
      <c r="GP131" s="95">
        <f t="shared" si="156"/>
        <v>3.4922460444031503E-90</v>
      </c>
      <c r="GQ131" s="95">
        <f t="shared" si="156"/>
        <v>7.2074094036269099E-82</v>
      </c>
      <c r="GR131" s="95">
        <f t="shared" si="156"/>
        <v>1.0735538139682907E-84</v>
      </c>
      <c r="GS131" s="95">
        <f t="shared" si="156"/>
        <v>8.748001762807213E-80</v>
      </c>
      <c r="GT131" s="95">
        <f t="shared" si="156"/>
        <v>7.1154881117766236E-85</v>
      </c>
      <c r="GU131" s="95">
        <f t="shared" si="156"/>
        <v>4.7170087107396362E-84</v>
      </c>
      <c r="GV131" s="95">
        <f t="shared" si="156"/>
        <v>3.0862327757455298E-83</v>
      </c>
      <c r="GW131" s="95">
        <f t="shared" si="156"/>
        <v>7.4912680920313586E-85</v>
      </c>
      <c r="GX131" s="95">
        <f t="shared" si="156"/>
        <v>5.6251038438357427E-81</v>
      </c>
      <c r="GY131" s="95">
        <f t="shared" si="156"/>
        <v>2.6720822558812936E-77</v>
      </c>
      <c r="GZ131" s="95">
        <f t="shared" si="156"/>
        <v>5.7961728989180221E-74</v>
      </c>
      <c r="HA131" s="95">
        <f t="shared" si="156"/>
        <v>8.1943937762093314E-71</v>
      </c>
      <c r="HC131" s="95">
        <f t="shared" si="152"/>
        <v>1.7235014056771154E-15</v>
      </c>
      <c r="HD131" s="95">
        <f t="shared" si="152"/>
        <v>1.6067658629196758E-16</v>
      </c>
      <c r="HE131" s="95">
        <f t="shared" si="152"/>
        <v>3.7773587037209717E-21</v>
      </c>
      <c r="HF131" s="95">
        <f t="shared" si="152"/>
        <v>6.7182294340916253E-23</v>
      </c>
      <c r="HG131" s="95">
        <f t="shared" si="152"/>
        <v>4.6848044887856702E-22</v>
      </c>
      <c r="HH131" s="95">
        <f t="shared" si="152"/>
        <v>1.0536776732868388E-23</v>
      </c>
      <c r="HI131" s="95">
        <f t="shared" si="152"/>
        <v>6.1719626308333158E-21</v>
      </c>
      <c r="HJ131" s="95">
        <f t="shared" si="152"/>
        <v>1.4391240471106678E-21</v>
      </c>
      <c r="HK131" s="95">
        <f t="shared" si="152"/>
        <v>5.9256392496876207E-22</v>
      </c>
      <c r="HL131" s="95">
        <f t="shared" si="160"/>
        <v>4.408683109017869E-22</v>
      </c>
      <c r="HM131" s="95">
        <f t="shared" si="160"/>
        <v>1.3589628200453388E-26</v>
      </c>
      <c r="HN131" s="95">
        <f t="shared" si="160"/>
        <v>2.4478006756957026E-19</v>
      </c>
      <c r="HO131" s="95">
        <f t="shared" si="160"/>
        <v>3.8577164236433452E-15</v>
      </c>
      <c r="HP131" s="95">
        <f t="shared" si="160"/>
        <v>7.1452531242858712E-14</v>
      </c>
      <c r="HQ131" s="95">
        <f t="shared" si="160"/>
        <v>1.9426900594313472E-13</v>
      </c>
      <c r="HS131" s="95">
        <f t="shared" si="157"/>
        <v>1.6624379824830474E-5</v>
      </c>
      <c r="HT131" s="95">
        <f t="shared" si="157"/>
        <v>2.0820722347360469E-4</v>
      </c>
      <c r="HU131" s="95">
        <f t="shared" si="157"/>
        <v>3.1125393595183865E-4</v>
      </c>
      <c r="HV131" s="95">
        <f t="shared" si="157"/>
        <v>3.2183833085787464E-4</v>
      </c>
      <c r="HW131" s="95">
        <f t="shared" si="157"/>
        <v>1.3004851940798528E-4</v>
      </c>
      <c r="HX131" s="95">
        <f t="shared" si="157"/>
        <v>6.9804753015828943E-5</v>
      </c>
      <c r="HY131" s="95">
        <f t="shared" si="157"/>
        <v>5.1438965699663144E-5</v>
      </c>
      <c r="HZ131" s="95">
        <f t="shared" si="157"/>
        <v>3.154964558976154E-5</v>
      </c>
      <c r="IA131" s="95">
        <f t="shared" si="157"/>
        <v>1.0763325780739631E-4</v>
      </c>
      <c r="IB131" s="95">
        <f t="shared" si="157"/>
        <v>2.3126970917279754E-4</v>
      </c>
      <c r="IC131" s="95">
        <f t="shared" si="157"/>
        <v>2.2316002304179059E-4</v>
      </c>
      <c r="ID131" s="95">
        <f t="shared" si="157"/>
        <v>2.396811251266384E-4</v>
      </c>
      <c r="IE131" s="95">
        <f t="shared" si="157"/>
        <v>2.0817757331286442E-4</v>
      </c>
      <c r="IF131" s="95">
        <f t="shared" si="157"/>
        <v>2.9167557757287058E-4</v>
      </c>
      <c r="IG131" s="95">
        <f t="shared" si="157"/>
        <v>5.1287008665649092E-4</v>
      </c>
      <c r="II131" s="95">
        <f t="shared" si="158"/>
        <v>4.5145749681845009E-48</v>
      </c>
      <c r="IJ131" s="95">
        <f t="shared" si="158"/>
        <v>1.577650471299335E-30</v>
      </c>
      <c r="IK131" s="95">
        <f t="shared" si="158"/>
        <v>2.7917141178389474E-31</v>
      </c>
      <c r="IL131" s="95">
        <f t="shared" si="158"/>
        <v>1.8438339670938807E-32</v>
      </c>
      <c r="IM131" s="95">
        <f t="shared" si="158"/>
        <v>5.3377042736969076E-36</v>
      </c>
      <c r="IN131" s="95">
        <f t="shared" si="158"/>
        <v>2.5649052234449424E-36</v>
      </c>
      <c r="IO131" s="95">
        <f t="shared" si="158"/>
        <v>6.203496884629188E-38</v>
      </c>
      <c r="IP131" s="95">
        <f t="shared" si="158"/>
        <v>1.5363051414752567E-43</v>
      </c>
      <c r="IQ131" s="95">
        <f t="shared" si="158"/>
        <v>3.9885816690771334E-33</v>
      </c>
      <c r="IR131" s="95">
        <f t="shared" si="158"/>
        <v>8.5922655954485027E-30</v>
      </c>
      <c r="IS131" s="95">
        <f t="shared" si="158"/>
        <v>4.513164675866369E-27</v>
      </c>
      <c r="IT131" s="95">
        <f t="shared" si="158"/>
        <v>3.3527238837159755E-27</v>
      </c>
      <c r="IU131" s="95">
        <f t="shared" si="158"/>
        <v>7.6308344344318344E-29</v>
      </c>
      <c r="IV131" s="95">
        <f t="shared" si="158"/>
        <v>4.891197925631063E-27</v>
      </c>
      <c r="IW131" s="95">
        <f t="shared" si="158"/>
        <v>5.8612031708666967E-18</v>
      </c>
      <c r="IY131" s="95">
        <f t="shared" si="159"/>
        <v>1.6624379826553976E-5</v>
      </c>
      <c r="IZ131" s="95">
        <f t="shared" si="159"/>
        <v>2.0820722347376537E-4</v>
      </c>
      <c r="JA131" s="95">
        <f t="shared" si="159"/>
        <v>3.1125393595183865E-4</v>
      </c>
      <c r="JB131" s="95">
        <f t="shared" si="159"/>
        <v>3.2183833085787464E-4</v>
      </c>
      <c r="JC131" s="95">
        <f t="shared" si="159"/>
        <v>1.3004851940798528E-4</v>
      </c>
      <c r="JD131" s="95">
        <f t="shared" si="159"/>
        <v>6.9804753015828943E-5</v>
      </c>
      <c r="JE131" s="95">
        <f t="shared" si="159"/>
        <v>5.1438965699663151E-5</v>
      </c>
      <c r="JF131" s="95">
        <f t="shared" si="159"/>
        <v>3.154964558976154E-5</v>
      </c>
      <c r="JG131" s="95">
        <f t="shared" si="159"/>
        <v>1.0763325780739631E-4</v>
      </c>
      <c r="JH131" s="95">
        <f t="shared" si="159"/>
        <v>2.3126970917279754E-4</v>
      </c>
      <c r="JI131" s="95">
        <f t="shared" si="159"/>
        <v>2.2316002304179059E-4</v>
      </c>
      <c r="JJ131" s="95">
        <f t="shared" si="159"/>
        <v>2.3968112512663865E-4</v>
      </c>
      <c r="JK131" s="95">
        <f t="shared" si="159"/>
        <v>2.0817757331672215E-4</v>
      </c>
      <c r="JL131" s="95">
        <f t="shared" si="159"/>
        <v>2.9167557764432314E-4</v>
      </c>
      <c r="JM131" s="95">
        <f t="shared" si="159"/>
        <v>5.1287008685076574E-4</v>
      </c>
    </row>
    <row r="132" spans="2:273" x14ac:dyDescent="0.25">
      <c r="B132" s="2">
        <v>105</v>
      </c>
      <c r="C132" s="37">
        <v>59.25</v>
      </c>
      <c r="D132" s="37">
        <v>62.408999999999999</v>
      </c>
      <c r="E132" s="37">
        <v>63.744</v>
      </c>
      <c r="F132" s="37">
        <v>62.395000000000003</v>
      </c>
      <c r="G132" s="37">
        <v>65.233000000000004</v>
      </c>
      <c r="H132" s="37">
        <v>65.093000000000004</v>
      </c>
      <c r="I132" s="37">
        <v>63.698</v>
      </c>
      <c r="J132" s="37">
        <v>62</v>
      </c>
      <c r="K132" s="37">
        <v>60.186</v>
      </c>
      <c r="L132" s="37">
        <v>59.604999999999997</v>
      </c>
      <c r="M132" s="37">
        <v>59.465000000000003</v>
      </c>
      <c r="N132" s="37">
        <v>57.651000000000003</v>
      </c>
      <c r="O132" s="37">
        <v>57.395000000000003</v>
      </c>
      <c r="P132" s="37">
        <v>58.698</v>
      </c>
      <c r="Q132" s="37">
        <v>60.07</v>
      </c>
      <c r="S132" s="4">
        <f t="shared" si="161"/>
        <v>61.369121024821283</v>
      </c>
      <c r="T132" s="4">
        <f t="shared" si="161"/>
        <v>61.813396958950129</v>
      </c>
      <c r="U132" s="4">
        <f t="shared" si="161"/>
        <v>61.875863139939277</v>
      </c>
      <c r="V132" s="4">
        <f t="shared" si="161"/>
        <v>62.807624521948064</v>
      </c>
      <c r="W132" s="4">
        <f t="shared" si="161"/>
        <v>64.335368084744431</v>
      </c>
      <c r="X132" s="4">
        <f t="shared" si="161"/>
        <v>63.703128224094954</v>
      </c>
      <c r="Y132" s="4">
        <f t="shared" si="161"/>
        <v>63.394597829784153</v>
      </c>
      <c r="Z132" s="4">
        <f t="shared" si="161"/>
        <v>62.017039083169585</v>
      </c>
      <c r="AA132" s="4">
        <f t="shared" si="161"/>
        <v>59.882036754872026</v>
      </c>
      <c r="AB132" s="4">
        <f t="shared" si="161"/>
        <v>59.451748518711206</v>
      </c>
      <c r="AC132" s="4">
        <f t="shared" si="161"/>
        <v>58.618046559654701</v>
      </c>
      <c r="AD132" s="4">
        <f t="shared" si="161"/>
        <v>58.165179261149547</v>
      </c>
      <c r="AE132" s="4">
        <f t="shared" si="161"/>
        <v>57.425791736509076</v>
      </c>
      <c r="AF132" s="4">
        <f t="shared" si="161"/>
        <v>57.563107911599886</v>
      </c>
      <c r="AG132" s="4">
        <f t="shared" si="161"/>
        <v>59.584410390994208</v>
      </c>
      <c r="AI132" s="4">
        <f t="shared" si="162"/>
        <v>-2.1191210248212826</v>
      </c>
      <c r="AJ132" s="4">
        <f t="shared" si="162"/>
        <v>0.59560304104986983</v>
      </c>
      <c r="AK132" s="4">
        <f t="shared" si="162"/>
        <v>1.8681368600607229</v>
      </c>
      <c r="AL132" s="4">
        <f t="shared" si="162"/>
        <v>-0.41262452194806087</v>
      </c>
      <c r="AM132" s="4">
        <f t="shared" si="162"/>
        <v>0.89763191525557318</v>
      </c>
      <c r="AN132" s="4">
        <f t="shared" si="162"/>
        <v>1.3898717759050498</v>
      </c>
      <c r="AO132" s="4">
        <f t="shared" si="162"/>
        <v>0.30340217021584692</v>
      </c>
      <c r="AP132" s="4">
        <f t="shared" si="162"/>
        <v>-1.7039083169585467E-2</v>
      </c>
      <c r="AQ132" s="4">
        <f t="shared" si="162"/>
        <v>0.30396324512797435</v>
      </c>
      <c r="AR132" s="4">
        <f t="shared" si="162"/>
        <v>0.15325148128879107</v>
      </c>
      <c r="AS132" s="4">
        <f t="shared" si="162"/>
        <v>0.84695344034530251</v>
      </c>
      <c r="AT132" s="4">
        <f t="shared" si="162"/>
        <v>-0.51417926114954327</v>
      </c>
      <c r="AU132" s="4">
        <f t="shared" si="162"/>
        <v>-3.0791736509073075E-2</v>
      </c>
      <c r="AV132" s="4">
        <f t="shared" si="162"/>
        <v>1.1348920884001146</v>
      </c>
      <c r="AW132" s="4">
        <f t="shared" si="162"/>
        <v>0.48558960900579251</v>
      </c>
      <c r="AY132" s="2">
        <f t="shared" si="153"/>
        <v>61.368938928693574</v>
      </c>
      <c r="AZ132" s="2">
        <f t="shared" si="153"/>
        <v>61.801693001178599</v>
      </c>
      <c r="BA132" s="2">
        <f t="shared" si="153"/>
        <v>61.843003454020206</v>
      </c>
      <c r="BB132" s="2">
        <f t="shared" si="153"/>
        <v>62.752815669478217</v>
      </c>
      <c r="BC132" s="2">
        <f t="shared" si="153"/>
        <v>64.305989091417032</v>
      </c>
      <c r="BD132" s="2">
        <f t="shared" si="153"/>
        <v>63.682776336291163</v>
      </c>
      <c r="BE132" s="2">
        <f t="shared" si="153"/>
        <v>63.376997750379857</v>
      </c>
      <c r="BF132" s="2">
        <f t="shared" si="153"/>
        <v>62.004241617059108</v>
      </c>
      <c r="BG132" s="2">
        <f t="shared" si="153"/>
        <v>59.839906418258657</v>
      </c>
      <c r="BH132" s="2">
        <f t="shared" si="153"/>
        <v>59.368866673932843</v>
      </c>
      <c r="BI132" s="2">
        <f t="shared" si="153"/>
        <v>58.530067755314107</v>
      </c>
      <c r="BJ132" s="2">
        <f t="shared" si="153"/>
        <v>58.071227243997484</v>
      </c>
      <c r="BK132" s="2">
        <f t="shared" si="153"/>
        <v>57.343592304137026</v>
      </c>
      <c r="BL132" s="2">
        <f t="shared" si="153"/>
        <v>57.41810175695494</v>
      </c>
      <c r="BM132" s="2">
        <f t="shared" si="153"/>
        <v>59.153760795816872</v>
      </c>
      <c r="BO132" s="2" t="str">
        <f t="shared" si="94"/>
        <v/>
      </c>
      <c r="BP132" s="2" t="str">
        <f t="shared" si="95"/>
        <v/>
      </c>
      <c r="BQ132" s="2" t="str">
        <f t="shared" si="96"/>
        <v/>
      </c>
      <c r="BR132" s="2" t="str">
        <f t="shared" si="97"/>
        <v/>
      </c>
      <c r="BS132" s="2" t="str">
        <f t="shared" si="98"/>
        <v/>
      </c>
      <c r="BT132" s="2" t="str">
        <f t="shared" si="99"/>
        <v/>
      </c>
      <c r="BU132" s="2" t="str">
        <f t="shared" si="100"/>
        <v/>
      </c>
      <c r="BV132" s="2" t="str">
        <f t="shared" si="101"/>
        <v/>
      </c>
      <c r="BW132" s="2" t="str">
        <f t="shared" si="102"/>
        <v/>
      </c>
      <c r="BX132" s="2" t="str">
        <f t="shared" si="103"/>
        <v/>
      </c>
      <c r="BY132" s="2" t="str">
        <f t="shared" si="104"/>
        <v/>
      </c>
      <c r="BZ132" s="2" t="str">
        <f t="shared" si="105"/>
        <v/>
      </c>
      <c r="CA132" s="2" t="str">
        <f t="shared" si="106"/>
        <v/>
      </c>
      <c r="CB132" s="2" t="str">
        <f t="shared" si="107"/>
        <v/>
      </c>
      <c r="CC132" s="2" t="str">
        <f t="shared" si="108"/>
        <v/>
      </c>
      <c r="CE132" s="2">
        <f t="shared" si="154"/>
        <v>59.25</v>
      </c>
      <c r="CF132" s="2">
        <f t="shared" si="154"/>
        <v>62.408999999999999</v>
      </c>
      <c r="CG132" s="2">
        <f t="shared" si="154"/>
        <v>63.744</v>
      </c>
      <c r="CH132" s="2">
        <f t="shared" si="154"/>
        <v>62.395000000000003</v>
      </c>
      <c r="CI132" s="2">
        <f t="shared" si="154"/>
        <v>65.233000000000004</v>
      </c>
      <c r="CJ132" s="2">
        <f t="shared" si="154"/>
        <v>65.093000000000004</v>
      </c>
      <c r="CK132" s="2">
        <f t="shared" si="154"/>
        <v>63.698</v>
      </c>
      <c r="CL132" s="2">
        <f t="shared" si="154"/>
        <v>62</v>
      </c>
      <c r="CM132" s="2">
        <f t="shared" si="154"/>
        <v>60.186</v>
      </c>
      <c r="CN132" s="2">
        <f t="shared" si="154"/>
        <v>59.604999999999997</v>
      </c>
      <c r="CO132" s="2">
        <f t="shared" si="154"/>
        <v>59.465000000000003</v>
      </c>
      <c r="CP132" s="2">
        <f t="shared" si="154"/>
        <v>57.651000000000003</v>
      </c>
      <c r="CQ132" s="2">
        <f t="shared" si="154"/>
        <v>57.395000000000003</v>
      </c>
      <c r="CR132" s="2">
        <f t="shared" si="154"/>
        <v>58.698</v>
      </c>
      <c r="CS132" s="2">
        <f t="shared" si="154"/>
        <v>60.07</v>
      </c>
      <c r="CU132" s="2">
        <f t="shared" si="109"/>
        <v>59.25</v>
      </c>
      <c r="CV132" s="2">
        <f t="shared" si="110"/>
        <v>62.408999999999999</v>
      </c>
      <c r="CW132" s="2">
        <f t="shared" si="111"/>
        <v>63.744</v>
      </c>
      <c r="CX132" s="2">
        <f t="shared" si="112"/>
        <v>62.395000000000003</v>
      </c>
      <c r="CY132" s="2">
        <f t="shared" si="113"/>
        <v>65.233000000000004</v>
      </c>
      <c r="CZ132" s="2">
        <f t="shared" si="114"/>
        <v>65.093000000000004</v>
      </c>
      <c r="DA132" s="2">
        <f t="shared" si="115"/>
        <v>63.698</v>
      </c>
      <c r="DB132" s="2">
        <f t="shared" si="116"/>
        <v>62</v>
      </c>
      <c r="DC132" s="2">
        <f t="shared" si="117"/>
        <v>60.186</v>
      </c>
      <c r="DD132" s="2">
        <f t="shared" si="118"/>
        <v>59.604999999999997</v>
      </c>
      <c r="DE132" s="2">
        <f t="shared" si="119"/>
        <v>59.465000000000003</v>
      </c>
      <c r="DF132" s="2">
        <f t="shared" si="120"/>
        <v>57.651000000000003</v>
      </c>
      <c r="DG132" s="2">
        <f t="shared" si="121"/>
        <v>57.395000000000003</v>
      </c>
      <c r="DH132" s="2">
        <f t="shared" si="122"/>
        <v>58.698</v>
      </c>
      <c r="DI132" s="2">
        <f t="shared" si="123"/>
        <v>60.07</v>
      </c>
      <c r="DK132" s="2">
        <f t="shared" si="163"/>
        <v>92.693814446529075</v>
      </c>
      <c r="DL132" s="2">
        <f t="shared" si="163"/>
        <v>95.137617967209565</v>
      </c>
      <c r="DM132" s="2">
        <f t="shared" si="163"/>
        <v>92.477792750452437</v>
      </c>
      <c r="DN132" s="2">
        <f t="shared" si="163"/>
        <v>95.985826638477789</v>
      </c>
      <c r="DO132" s="2">
        <f t="shared" si="163"/>
        <v>93.004128622748027</v>
      </c>
      <c r="DP132" s="2">
        <f t="shared" si="163"/>
        <v>90.225541042054942</v>
      </c>
      <c r="DQ132" s="2">
        <f t="shared" si="163"/>
        <v>90.08585298328066</v>
      </c>
      <c r="DR132" s="2">
        <f t="shared" si="163"/>
        <v>87.913200845665983</v>
      </c>
      <c r="DS132" s="2">
        <f t="shared" si="163"/>
        <v>86.670587737843547</v>
      </c>
      <c r="DT132" s="2">
        <f t="shared" si="163"/>
        <v>84.618446088794926</v>
      </c>
      <c r="DU132" s="2">
        <f t="shared" si="163"/>
        <v>84.028025369978849</v>
      </c>
      <c r="DV132" s="2">
        <f t="shared" si="163"/>
        <v>87.346458773784363</v>
      </c>
      <c r="DW132" s="2">
        <f t="shared" si="163"/>
        <v>86.191173361522189</v>
      </c>
      <c r="DX132" s="2">
        <f t="shared" si="163"/>
        <v>86.699964552501754</v>
      </c>
      <c r="DY132" s="2">
        <f t="shared" si="163"/>
        <v>78.97916117737168</v>
      </c>
      <c r="EA132" s="2">
        <f t="shared" si="151"/>
        <v>61.066039884119498</v>
      </c>
      <c r="EB132" s="2">
        <f t="shared" si="151"/>
        <v>61.454489461907123</v>
      </c>
      <c r="EC132" s="2">
        <f t="shared" si="151"/>
        <v>61.530924813238009</v>
      </c>
      <c r="ED132" s="2">
        <f t="shared" si="151"/>
        <v>62.414150962392675</v>
      </c>
      <c r="EE132" s="2">
        <f t="shared" si="150"/>
        <v>64.016766017322311</v>
      </c>
      <c r="EF132" s="2">
        <f t="shared" si="150"/>
        <v>63.430635504733551</v>
      </c>
      <c r="EG132" s="2">
        <f t="shared" si="150"/>
        <v>63.104916723695737</v>
      </c>
      <c r="EH132" s="2">
        <f t="shared" si="150"/>
        <v>61.73029687713246</v>
      </c>
      <c r="EI132" s="2">
        <f t="shared" si="150"/>
        <v>59.559877658103971</v>
      </c>
      <c r="EJ132" s="2">
        <f t="shared" si="150"/>
        <v>59.104637259854577</v>
      </c>
      <c r="EK132" s="2">
        <f t="shared" si="150"/>
        <v>58.27292876693911</v>
      </c>
      <c r="EL132" s="2">
        <f t="shared" si="150"/>
        <v>57.769605247291892</v>
      </c>
      <c r="EM132" s="2">
        <f t="shared" si="134"/>
        <v>57.026503977636139</v>
      </c>
      <c r="EN132" s="2">
        <f t="shared" si="134"/>
        <v>57.069083756239586</v>
      </c>
      <c r="EO132" s="2">
        <f t="shared" si="134"/>
        <v>58.916078655519549</v>
      </c>
      <c r="EQ132" s="2">
        <f t="shared" si="164"/>
        <v>61.044505529999661</v>
      </c>
      <c r="ER132" s="2">
        <f t="shared" si="164"/>
        <v>61.417835845728987</v>
      </c>
      <c r="ES132" s="2">
        <f t="shared" si="164"/>
        <v>61.519548114703163</v>
      </c>
      <c r="ET132" s="2">
        <f t="shared" si="164"/>
        <v>62.449193908154598</v>
      </c>
      <c r="EU132" s="2">
        <f t="shared" si="164"/>
        <v>63.978145065782847</v>
      </c>
      <c r="EV132" s="2">
        <f t="shared" si="164"/>
        <v>63.352047061254041</v>
      </c>
      <c r="EW132" s="2">
        <f t="shared" si="164"/>
        <v>63.002674160359753</v>
      </c>
      <c r="EX132" s="2">
        <f t="shared" si="164"/>
        <v>61.611577112276834</v>
      </c>
      <c r="EY132" s="2">
        <f t="shared" si="164"/>
        <v>59.468039986289327</v>
      </c>
      <c r="EZ132" s="2">
        <f t="shared" si="164"/>
        <v>59.059510097817906</v>
      </c>
      <c r="FA132" s="2">
        <f t="shared" si="164"/>
        <v>58.202395739486875</v>
      </c>
      <c r="FB132" s="2">
        <f t="shared" si="164"/>
        <v>57.551365541527886</v>
      </c>
      <c r="FC132" s="2">
        <f t="shared" si="164"/>
        <v>56.861877776327908</v>
      </c>
      <c r="FD132" s="2">
        <f t="shared" si="164"/>
        <v>56.977967375489641</v>
      </c>
      <c r="FE132" s="2">
        <f t="shared" si="164"/>
        <v>58.687421921972287</v>
      </c>
      <c r="FG132" s="2">
        <f t="shared" si="165"/>
        <v>0.99041953721634146</v>
      </c>
      <c r="FH132" s="2">
        <f t="shared" si="165"/>
        <v>0.98968097296846902</v>
      </c>
      <c r="FI132" s="2">
        <f t="shared" si="165"/>
        <v>0.98991178232565769</v>
      </c>
      <c r="FJ132" s="2">
        <f t="shared" si="165"/>
        <v>0.98992251423077116</v>
      </c>
      <c r="FK132" s="2">
        <f t="shared" si="165"/>
        <v>0.99001131353112781</v>
      </c>
      <c r="FL132" s="2">
        <f t="shared" si="165"/>
        <v>0.99056817587960999</v>
      </c>
      <c r="FM132" s="2">
        <f t="shared" si="165"/>
        <v>0.98988747628875351</v>
      </c>
      <c r="FN132" s="2">
        <f t="shared" si="165"/>
        <v>0.98950156280169266</v>
      </c>
      <c r="FO132" s="2">
        <f t="shared" si="165"/>
        <v>0.98964024612111734</v>
      </c>
      <c r="FP132" s="2">
        <f t="shared" si="165"/>
        <v>0.98962792921640408</v>
      </c>
      <c r="FQ132" s="2">
        <f t="shared" si="165"/>
        <v>0.98999246835463239</v>
      </c>
      <c r="FR132" s="2">
        <f t="shared" si="165"/>
        <v>0.98975203668161571</v>
      </c>
      <c r="FS132" s="2">
        <f t="shared" si="165"/>
        <v>0.98909366899490969</v>
      </c>
      <c r="FT132" s="2">
        <f t="shared" si="165"/>
        <v>0.98820526422967003</v>
      </c>
      <c r="FU132" s="2">
        <f t="shared" si="165"/>
        <v>0.98810155218517559</v>
      </c>
      <c r="FW132" s="2">
        <f t="shared" si="155"/>
        <v>5.0929110957235128E-3</v>
      </c>
      <c r="FX132" s="2">
        <f t="shared" si="155"/>
        <v>1.0192017056629903E-2</v>
      </c>
      <c r="FY132" s="2">
        <f t="shared" si="155"/>
        <v>1.0556604553073216E-2</v>
      </c>
      <c r="FZ132" s="2">
        <f t="shared" si="155"/>
        <v>9.8913833608468629E-3</v>
      </c>
      <c r="GA132" s="2">
        <f t="shared" si="155"/>
        <v>8.3530445915575638E-3</v>
      </c>
      <c r="GB132" s="2">
        <f t="shared" si="155"/>
        <v>7.4311790259682419E-3</v>
      </c>
      <c r="GC132" s="2">
        <f t="shared" si="155"/>
        <v>7.4756634382623635E-3</v>
      </c>
      <c r="GD132" s="2">
        <f t="shared" si="155"/>
        <v>7.8742832539205176E-3</v>
      </c>
      <c r="GE132" s="2">
        <f t="shared" si="155"/>
        <v>9.0542773648253968E-3</v>
      </c>
      <c r="GF132" s="2">
        <f t="shared" si="155"/>
        <v>8.8996745311515444E-3</v>
      </c>
      <c r="GG132" s="2">
        <f t="shared" si="155"/>
        <v>8.5910945738087441E-3</v>
      </c>
      <c r="GH132" s="2">
        <f t="shared" si="155"/>
        <v>6.7838861032996694E-3</v>
      </c>
      <c r="GI132" s="2">
        <f t="shared" si="155"/>
        <v>6.0209823583092488E-3</v>
      </c>
      <c r="GJ132" s="2">
        <f t="shared" si="155"/>
        <v>5.1627261182252467E-3</v>
      </c>
      <c r="GK132" s="2">
        <f t="shared" si="155"/>
        <v>4.5369321837096122E-3</v>
      </c>
      <c r="GM132" s="95">
        <f t="shared" si="156"/>
        <v>2.6100534671600658E-66</v>
      </c>
      <c r="GN132" s="95">
        <f t="shared" si="156"/>
        <v>5.5383570560473375E-70</v>
      </c>
      <c r="GO132" s="95">
        <f t="shared" si="156"/>
        <v>2.7842943912814242E-80</v>
      </c>
      <c r="GP132" s="95">
        <f t="shared" si="156"/>
        <v>1.4673650938912411E-94</v>
      </c>
      <c r="GQ132" s="95">
        <f t="shared" si="156"/>
        <v>7.3656353283633021E-86</v>
      </c>
      <c r="GR132" s="95">
        <f t="shared" si="156"/>
        <v>9.2203667123848549E-89</v>
      </c>
      <c r="GS132" s="95">
        <f t="shared" si="156"/>
        <v>1.0844857503663284E-83</v>
      </c>
      <c r="GT132" s="95">
        <f t="shared" si="156"/>
        <v>4.763535341494136E-89</v>
      </c>
      <c r="GU132" s="95">
        <f t="shared" si="156"/>
        <v>3.5457479615924436E-88</v>
      </c>
      <c r="GV132" s="95">
        <f t="shared" si="156"/>
        <v>2.5218550086737445E-87</v>
      </c>
      <c r="GW132" s="95">
        <f t="shared" si="156"/>
        <v>5.5808011434772382E-89</v>
      </c>
      <c r="GX132" s="95">
        <f t="shared" si="156"/>
        <v>5.9845335208623225E-85</v>
      </c>
      <c r="GY132" s="95">
        <f t="shared" si="156"/>
        <v>3.6919011267756506E-81</v>
      </c>
      <c r="GZ132" s="95">
        <f t="shared" si="156"/>
        <v>9.7803053614240285E-78</v>
      </c>
      <c r="HA132" s="95">
        <f t="shared" si="156"/>
        <v>2.6382516645311481E-74</v>
      </c>
      <c r="HC132" s="95">
        <f t="shared" si="152"/>
        <v>3.733157916035912E-17</v>
      </c>
      <c r="HD132" s="95">
        <f t="shared" si="152"/>
        <v>2.7949157384694663E-18</v>
      </c>
      <c r="HE132" s="95">
        <f t="shared" si="152"/>
        <v>2.3721910929514875E-23</v>
      </c>
      <c r="HF132" s="95">
        <f t="shared" si="152"/>
        <v>3.1976485481700121E-25</v>
      </c>
      <c r="HG132" s="95">
        <f t="shared" si="152"/>
        <v>2.2652646525481702E-24</v>
      </c>
      <c r="HH132" s="95">
        <f t="shared" si="152"/>
        <v>3.851741991084379E-26</v>
      </c>
      <c r="HI132" s="95">
        <f t="shared" si="152"/>
        <v>3.651912521441414E-23</v>
      </c>
      <c r="HJ132" s="95">
        <f t="shared" si="152"/>
        <v>7.9757262874370425E-24</v>
      </c>
      <c r="HK132" s="95">
        <f t="shared" si="152"/>
        <v>3.0777799372383591E-24</v>
      </c>
      <c r="HL132" s="95">
        <f t="shared" si="160"/>
        <v>2.2501322923115637E-24</v>
      </c>
      <c r="HM132" s="95">
        <f t="shared" si="160"/>
        <v>2.3957314358757222E-29</v>
      </c>
      <c r="HN132" s="95">
        <f t="shared" si="160"/>
        <v>2.0935379357086192E-21</v>
      </c>
      <c r="HO132" s="95">
        <f t="shared" si="160"/>
        <v>7.0238572894629794E-17</v>
      </c>
      <c r="HP132" s="95">
        <f t="shared" si="160"/>
        <v>1.4586530004174321E-15</v>
      </c>
      <c r="HQ132" s="95">
        <f t="shared" si="160"/>
        <v>6.5901068502995241E-15</v>
      </c>
      <c r="HS132" s="95">
        <f t="shared" si="157"/>
        <v>3.4833825719844316E-5</v>
      </c>
      <c r="HT132" s="95">
        <f t="shared" si="157"/>
        <v>3.9683781242007353E-4</v>
      </c>
      <c r="HU132" s="95">
        <f t="shared" si="157"/>
        <v>5.836897931591424E-4</v>
      </c>
      <c r="HV132" s="95">
        <f t="shared" si="157"/>
        <v>6.027141854854849E-4</v>
      </c>
      <c r="HW132" s="95">
        <f t="shared" si="157"/>
        <v>2.525106635748368E-4</v>
      </c>
      <c r="HX132" s="95">
        <f t="shared" si="157"/>
        <v>1.4109803387080548E-4</v>
      </c>
      <c r="HY132" s="95">
        <f t="shared" si="157"/>
        <v>1.0531840642032414E-4</v>
      </c>
      <c r="HZ132" s="95">
        <f t="shared" si="157"/>
        <v>6.8644742373869032E-5</v>
      </c>
      <c r="IA132" s="95">
        <f t="shared" si="157"/>
        <v>2.164684172456597E-4</v>
      </c>
      <c r="IB132" s="95">
        <f t="shared" si="157"/>
        <v>4.3662552467119343E-4</v>
      </c>
      <c r="IC132" s="95">
        <f t="shared" si="157"/>
        <v>4.216129589162998E-4</v>
      </c>
      <c r="ID132" s="95">
        <f t="shared" si="157"/>
        <v>4.2864208947396542E-4</v>
      </c>
      <c r="IE132" s="95">
        <f t="shared" si="157"/>
        <v>3.6074873042594448E-4</v>
      </c>
      <c r="IF132" s="95">
        <f t="shared" si="157"/>
        <v>4.7988806655222454E-4</v>
      </c>
      <c r="IG132" s="95">
        <f t="shared" si="157"/>
        <v>8.0571906819452684E-4</v>
      </c>
      <c r="II132" s="95">
        <f t="shared" si="158"/>
        <v>1.6988298850686779E-46</v>
      </c>
      <c r="IJ132" s="95">
        <f t="shared" si="158"/>
        <v>2.1163516528335895E-29</v>
      </c>
      <c r="IK132" s="95">
        <f t="shared" si="158"/>
        <v>4.086996939814175E-30</v>
      </c>
      <c r="IL132" s="95">
        <f t="shared" si="158"/>
        <v>2.8880025118227909E-31</v>
      </c>
      <c r="IM132" s="95">
        <f t="shared" si="158"/>
        <v>1.0292011680339329E-34</v>
      </c>
      <c r="IN132" s="95">
        <f t="shared" si="158"/>
        <v>4.739110223269831E-35</v>
      </c>
      <c r="IO132" s="95">
        <f t="shared" si="158"/>
        <v>1.3172015310743354E-36</v>
      </c>
      <c r="IP132" s="95">
        <f t="shared" si="158"/>
        <v>5.4188701772896225E-42</v>
      </c>
      <c r="IQ132" s="95">
        <f t="shared" si="158"/>
        <v>6.2920478206512891E-32</v>
      </c>
      <c r="IR132" s="95">
        <f t="shared" si="158"/>
        <v>1.0049001762063065E-28</v>
      </c>
      <c r="IS132" s="95">
        <f t="shared" si="158"/>
        <v>4.1018744043246414E-26</v>
      </c>
      <c r="IT132" s="95">
        <f t="shared" si="158"/>
        <v>2.779622287718416E-26</v>
      </c>
      <c r="IU132" s="95">
        <f t="shared" si="158"/>
        <v>6.8764903327230041E-28</v>
      </c>
      <c r="IV132" s="95">
        <f t="shared" si="158"/>
        <v>3.5951441051600333E-26</v>
      </c>
      <c r="IW132" s="95">
        <f t="shared" si="158"/>
        <v>2.0633286705931964E-17</v>
      </c>
      <c r="IY132" s="95">
        <f t="shared" si="159"/>
        <v>3.4833825719881647E-5</v>
      </c>
      <c r="IZ132" s="95">
        <f t="shared" si="159"/>
        <v>3.9683781242007634E-4</v>
      </c>
      <c r="JA132" s="95">
        <f t="shared" si="159"/>
        <v>5.836897931591424E-4</v>
      </c>
      <c r="JB132" s="95">
        <f t="shared" si="159"/>
        <v>6.027141854854849E-4</v>
      </c>
      <c r="JC132" s="95">
        <f t="shared" si="159"/>
        <v>2.525106635748368E-4</v>
      </c>
      <c r="JD132" s="95">
        <f t="shared" si="159"/>
        <v>1.4109803387080548E-4</v>
      </c>
      <c r="JE132" s="95">
        <f t="shared" si="159"/>
        <v>1.0531840642032414E-4</v>
      </c>
      <c r="JF132" s="95">
        <f t="shared" si="159"/>
        <v>6.8644742373869032E-5</v>
      </c>
      <c r="JG132" s="95">
        <f t="shared" si="159"/>
        <v>2.164684172456597E-4</v>
      </c>
      <c r="JH132" s="95">
        <f t="shared" si="159"/>
        <v>4.3662552467119343E-4</v>
      </c>
      <c r="JI132" s="95">
        <f t="shared" si="159"/>
        <v>4.216129589162998E-4</v>
      </c>
      <c r="JJ132" s="95">
        <f t="shared" si="159"/>
        <v>4.2864208947396542E-4</v>
      </c>
      <c r="JK132" s="95">
        <f t="shared" si="159"/>
        <v>3.6074873042601474E-4</v>
      </c>
      <c r="JL132" s="95">
        <f t="shared" si="159"/>
        <v>4.7988806655368318E-4</v>
      </c>
      <c r="JM132" s="95">
        <f t="shared" si="159"/>
        <v>8.0571906820113754E-4</v>
      </c>
    </row>
    <row r="133" spans="2:273" x14ac:dyDescent="0.25">
      <c r="B133" s="2">
        <v>106</v>
      </c>
      <c r="C133" s="37">
        <v>59.863999999999997</v>
      </c>
      <c r="D133" s="37">
        <v>62.023000000000003</v>
      </c>
      <c r="E133" s="37">
        <v>62.86</v>
      </c>
      <c r="F133" s="37">
        <v>63.395000000000003</v>
      </c>
      <c r="G133" s="37">
        <v>64.465000000000003</v>
      </c>
      <c r="H133" s="37">
        <v>63.790999999999997</v>
      </c>
      <c r="I133" s="37">
        <v>65.14</v>
      </c>
      <c r="J133" s="37">
        <v>62.790999999999997</v>
      </c>
      <c r="K133" s="37">
        <v>59.953000000000003</v>
      </c>
      <c r="L133" s="37">
        <v>60.326000000000001</v>
      </c>
      <c r="M133" s="37">
        <v>58.906999999999996</v>
      </c>
      <c r="N133" s="37">
        <v>58.953000000000003</v>
      </c>
      <c r="O133" s="37">
        <v>58.232999999999997</v>
      </c>
      <c r="P133" s="37">
        <v>58.326000000000001</v>
      </c>
      <c r="Q133" s="37">
        <v>59.698</v>
      </c>
      <c r="S133" s="4">
        <f t="shared" si="161"/>
        <v>61.27660493467053</v>
      </c>
      <c r="T133" s="4">
        <f t="shared" si="161"/>
        <v>61.726722654483204</v>
      </c>
      <c r="U133" s="4">
        <f t="shared" si="161"/>
        <v>61.801432064497014</v>
      </c>
      <c r="V133" s="4">
        <f t="shared" si="161"/>
        <v>62.746789208655358</v>
      </c>
      <c r="W133" s="4">
        <f t="shared" si="161"/>
        <v>64.253410545812102</v>
      </c>
      <c r="X133" s="4">
        <f t="shared" si="161"/>
        <v>63.6164524013301</v>
      </c>
      <c r="Y133" s="4">
        <f t="shared" si="161"/>
        <v>63.284900259530517</v>
      </c>
      <c r="Z133" s="4">
        <f t="shared" si="161"/>
        <v>61.894565633650764</v>
      </c>
      <c r="AA133" s="4">
        <f t="shared" si="161"/>
        <v>59.784538746116574</v>
      </c>
      <c r="AB133" s="4">
        <f t="shared" si="161"/>
        <v>59.387265561084448</v>
      </c>
      <c r="AC133" s="4">
        <f t="shared" si="161"/>
        <v>58.541444809522055</v>
      </c>
      <c r="AD133" s="4">
        <f t="shared" si="161"/>
        <v>58.053986765001682</v>
      </c>
      <c r="AE133" s="4">
        <f t="shared" si="161"/>
        <v>57.325428925113478</v>
      </c>
      <c r="AF133" s="4">
        <f t="shared" si="161"/>
        <v>57.502805051945586</v>
      </c>
      <c r="AG133" s="4">
        <f t="shared" si="161"/>
        <v>59.707824484917545</v>
      </c>
      <c r="AI133" s="4">
        <f t="shared" si="162"/>
        <v>-1.4126049346705329</v>
      </c>
      <c r="AJ133" s="4">
        <f t="shared" si="162"/>
        <v>0.29627734551679907</v>
      </c>
      <c r="AK133" s="4">
        <f t="shared" si="162"/>
        <v>1.0585679355029853</v>
      </c>
      <c r="AL133" s="4">
        <f t="shared" si="162"/>
        <v>0.64821079134464554</v>
      </c>
      <c r="AM133" s="4">
        <f t="shared" si="162"/>
        <v>0.21158945418790154</v>
      </c>
      <c r="AN133" s="4">
        <f t="shared" si="162"/>
        <v>0.17454759866989633</v>
      </c>
      <c r="AO133" s="4">
        <f t="shared" si="162"/>
        <v>1.855099740469484</v>
      </c>
      <c r="AP133" s="4">
        <f t="shared" si="162"/>
        <v>0.8964343663492329</v>
      </c>
      <c r="AQ133" s="4">
        <f t="shared" si="162"/>
        <v>0.1684612538834287</v>
      </c>
      <c r="AR133" s="4">
        <f t="shared" si="162"/>
        <v>0.93873443891555297</v>
      </c>
      <c r="AS133" s="4">
        <f t="shared" si="162"/>
        <v>0.36555519047794149</v>
      </c>
      <c r="AT133" s="4">
        <f t="shared" si="162"/>
        <v>0.89901323499832131</v>
      </c>
      <c r="AU133" s="4">
        <f t="shared" si="162"/>
        <v>0.90757107488651911</v>
      </c>
      <c r="AV133" s="4">
        <f t="shared" si="162"/>
        <v>0.82319494805441451</v>
      </c>
      <c r="AW133" s="4">
        <f t="shared" si="162"/>
        <v>-9.824484917544396E-3</v>
      </c>
      <c r="AY133" s="2">
        <f t="shared" si="153"/>
        <v>61.276246934902623</v>
      </c>
      <c r="AZ133" s="2">
        <f t="shared" si="153"/>
        <v>61.705892511026782</v>
      </c>
      <c r="BA133" s="2">
        <f t="shared" si="153"/>
        <v>61.743946259593002</v>
      </c>
      <c r="BB133" s="2">
        <f t="shared" si="153"/>
        <v>62.651043624562462</v>
      </c>
      <c r="BC133" s="2">
        <f t="shared" si="153"/>
        <v>64.200088971369652</v>
      </c>
      <c r="BD133" s="2">
        <f t="shared" si="153"/>
        <v>63.578039916099421</v>
      </c>
      <c r="BE133" s="2">
        <f t="shared" si="153"/>
        <v>63.251237765395757</v>
      </c>
      <c r="BF133" s="2">
        <f t="shared" si="153"/>
        <v>61.868682360965792</v>
      </c>
      <c r="BG133" s="2">
        <f t="shared" si="153"/>
        <v>59.70562995018571</v>
      </c>
      <c r="BH133" s="2">
        <f t="shared" si="153"/>
        <v>59.241067162686903</v>
      </c>
      <c r="BI133" s="2">
        <f t="shared" si="153"/>
        <v>58.386116148865021</v>
      </c>
      <c r="BJ133" s="2">
        <f t="shared" si="153"/>
        <v>57.895761982358401</v>
      </c>
      <c r="BK133" s="2">
        <f t="shared" si="153"/>
        <v>57.19055317846491</v>
      </c>
      <c r="BL133" s="2">
        <f t="shared" si="153"/>
        <v>57.275772817681279</v>
      </c>
      <c r="BM133" s="2">
        <f t="shared" si="153"/>
        <v>59.062166497825423</v>
      </c>
      <c r="BO133" s="2" t="str">
        <f t="shared" si="94"/>
        <v/>
      </c>
      <c r="BP133" s="2" t="str">
        <f t="shared" si="95"/>
        <v/>
      </c>
      <c r="BQ133" s="2" t="str">
        <f t="shared" si="96"/>
        <v/>
      </c>
      <c r="BR133" s="2" t="str">
        <f t="shared" si="97"/>
        <v/>
      </c>
      <c r="BS133" s="2" t="str">
        <f t="shared" si="98"/>
        <v/>
      </c>
      <c r="BT133" s="2" t="str">
        <f t="shared" si="99"/>
        <v/>
      </c>
      <c r="BU133" s="2" t="str">
        <f t="shared" si="100"/>
        <v/>
      </c>
      <c r="BV133" s="2" t="str">
        <f t="shared" si="101"/>
        <v/>
      </c>
      <c r="BW133" s="2" t="str">
        <f t="shared" si="102"/>
        <v/>
      </c>
      <c r="BX133" s="2" t="str">
        <f t="shared" si="103"/>
        <v/>
      </c>
      <c r="BY133" s="2" t="str">
        <f t="shared" si="104"/>
        <v/>
      </c>
      <c r="BZ133" s="2" t="str">
        <f t="shared" si="105"/>
        <v/>
      </c>
      <c r="CA133" s="2" t="str">
        <f t="shared" si="106"/>
        <v/>
      </c>
      <c r="CB133" s="2" t="str">
        <f t="shared" si="107"/>
        <v/>
      </c>
      <c r="CC133" s="2" t="str">
        <f t="shared" si="108"/>
        <v/>
      </c>
      <c r="CE133" s="2">
        <f t="shared" si="154"/>
        <v>59.863999999999997</v>
      </c>
      <c r="CF133" s="2">
        <f t="shared" si="154"/>
        <v>62.023000000000003</v>
      </c>
      <c r="CG133" s="2">
        <f t="shared" si="154"/>
        <v>62.86</v>
      </c>
      <c r="CH133" s="2">
        <f t="shared" si="154"/>
        <v>63.395000000000003</v>
      </c>
      <c r="CI133" s="2">
        <f t="shared" si="154"/>
        <v>64.465000000000003</v>
      </c>
      <c r="CJ133" s="2">
        <f t="shared" si="154"/>
        <v>63.790999999999997</v>
      </c>
      <c r="CK133" s="2">
        <f t="shared" si="154"/>
        <v>65.14</v>
      </c>
      <c r="CL133" s="2">
        <f t="shared" si="154"/>
        <v>62.790999999999997</v>
      </c>
      <c r="CM133" s="2">
        <f t="shared" si="154"/>
        <v>59.953000000000003</v>
      </c>
      <c r="CN133" s="2">
        <f t="shared" si="154"/>
        <v>60.326000000000001</v>
      </c>
      <c r="CO133" s="2">
        <f t="shared" si="154"/>
        <v>58.906999999999996</v>
      </c>
      <c r="CP133" s="2">
        <f t="shared" si="154"/>
        <v>58.953000000000003</v>
      </c>
      <c r="CQ133" s="2">
        <f t="shared" si="154"/>
        <v>58.232999999999997</v>
      </c>
      <c r="CR133" s="2">
        <f t="shared" si="154"/>
        <v>58.326000000000001</v>
      </c>
      <c r="CS133" s="2">
        <f t="shared" si="154"/>
        <v>59.698</v>
      </c>
      <c r="CU133" s="2">
        <f t="shared" si="109"/>
        <v>59.863999999999997</v>
      </c>
      <c r="CV133" s="2">
        <f t="shared" si="110"/>
        <v>62.023000000000003</v>
      </c>
      <c r="CW133" s="2">
        <f t="shared" si="111"/>
        <v>62.86</v>
      </c>
      <c r="CX133" s="2">
        <f t="shared" si="112"/>
        <v>63.395000000000003</v>
      </c>
      <c r="CY133" s="2">
        <f t="shared" si="113"/>
        <v>64.465000000000003</v>
      </c>
      <c r="CZ133" s="2">
        <f t="shared" si="114"/>
        <v>63.790999999999997</v>
      </c>
      <c r="DA133" s="2">
        <f t="shared" si="115"/>
        <v>65.14</v>
      </c>
      <c r="DB133" s="2">
        <f t="shared" si="116"/>
        <v>62.790999999999997</v>
      </c>
      <c r="DC133" s="2">
        <f t="shared" si="117"/>
        <v>59.953000000000003</v>
      </c>
      <c r="DD133" s="2">
        <f t="shared" si="118"/>
        <v>60.326000000000001</v>
      </c>
      <c r="DE133" s="2">
        <f t="shared" si="119"/>
        <v>58.906999999999996</v>
      </c>
      <c r="DF133" s="2">
        <f t="shared" si="120"/>
        <v>58.953000000000003</v>
      </c>
      <c r="DG133" s="2">
        <f t="shared" si="121"/>
        <v>58.232999999999997</v>
      </c>
      <c r="DH133" s="2">
        <f t="shared" si="122"/>
        <v>58.326000000000001</v>
      </c>
      <c r="DI133" s="2">
        <f t="shared" si="123"/>
        <v>59.698</v>
      </c>
      <c r="DK133" s="2">
        <f t="shared" si="163"/>
        <v>92.931680112570348</v>
      </c>
      <c r="DL133" s="2">
        <f t="shared" si="163"/>
        <v>95.410609783107788</v>
      </c>
      <c r="DM133" s="2">
        <f t="shared" si="163"/>
        <v>92.724333549415249</v>
      </c>
      <c r="DN133" s="2">
        <f t="shared" si="163"/>
        <v>96.24321715493808</v>
      </c>
      <c r="DO133" s="2">
        <f t="shared" si="163"/>
        <v>93.227338654350007</v>
      </c>
      <c r="DP133" s="2">
        <f t="shared" si="163"/>
        <v>90.417578721335389</v>
      </c>
      <c r="DQ133" s="2">
        <f t="shared" si="163"/>
        <v>90.268957188774536</v>
      </c>
      <c r="DR133" s="2">
        <f t="shared" si="163"/>
        <v>88.109500302023577</v>
      </c>
      <c r="DS133" s="2">
        <f t="shared" si="163"/>
        <v>86.861867713681661</v>
      </c>
      <c r="DT133" s="2">
        <f t="shared" si="163"/>
        <v>84.800413470250675</v>
      </c>
      <c r="DU133" s="2">
        <f t="shared" si="163"/>
        <v>84.20468347931137</v>
      </c>
      <c r="DV133" s="2">
        <f t="shared" si="163"/>
        <v>87.564534279673822</v>
      </c>
      <c r="DW133" s="2">
        <f t="shared" si="163"/>
        <v>86.393125037752938</v>
      </c>
      <c r="DX133" s="2">
        <f t="shared" si="163"/>
        <v>86.909041155743466</v>
      </c>
      <c r="DY133" s="2">
        <f t="shared" si="163"/>
        <v>79.150948681474972</v>
      </c>
      <c r="EA133" s="2">
        <f t="shared" si="151"/>
        <v>60.99709096906507</v>
      </c>
      <c r="EB133" s="2">
        <f t="shared" si="151"/>
        <v>61.385812483935823</v>
      </c>
      <c r="EC133" s="2">
        <f t="shared" si="151"/>
        <v>61.45612993814764</v>
      </c>
      <c r="ED133" s="2">
        <f t="shared" si="151"/>
        <v>62.338717571809312</v>
      </c>
      <c r="EE133" s="2">
        <f t="shared" si="150"/>
        <v>63.933239397540532</v>
      </c>
      <c r="EF133" s="2">
        <f t="shared" si="150"/>
        <v>63.345486892578208</v>
      </c>
      <c r="EG133" s="2">
        <f t="shared" si="150"/>
        <v>63.000215425619132</v>
      </c>
      <c r="EH133" s="2">
        <f t="shared" si="150"/>
        <v>61.615607898361013</v>
      </c>
      <c r="EI133" s="2">
        <f t="shared" si="150"/>
        <v>59.447091157899393</v>
      </c>
      <c r="EJ133" s="2">
        <f t="shared" si="150"/>
        <v>58.997107386146197</v>
      </c>
      <c r="EK133" s="2">
        <f t="shared" si="150"/>
        <v>58.148536413664615</v>
      </c>
      <c r="EL133" s="2">
        <f t="shared" si="150"/>
        <v>57.616910160002661</v>
      </c>
      <c r="EM133" s="2">
        <f t="shared" si="134"/>
        <v>56.897832235021895</v>
      </c>
      <c r="EN133" s="2">
        <f t="shared" si="134"/>
        <v>56.953670590682179</v>
      </c>
      <c r="EO133" s="2">
        <f t="shared" si="134"/>
        <v>58.842887664221138</v>
      </c>
      <c r="EQ133" s="2">
        <f t="shared" si="164"/>
        <v>60.977836495402428</v>
      </c>
      <c r="ER133" s="2">
        <f t="shared" si="164"/>
        <v>61.348144579028002</v>
      </c>
      <c r="ES133" s="2">
        <f t="shared" si="164"/>
        <v>61.445373969474723</v>
      </c>
      <c r="ET133" s="2">
        <f t="shared" si="164"/>
        <v>62.379402147525816</v>
      </c>
      <c r="EU133" s="2">
        <f t="shared" si="164"/>
        <v>63.906109629628055</v>
      </c>
      <c r="EV133" s="2">
        <f t="shared" si="164"/>
        <v>63.282541045899059</v>
      </c>
      <c r="EW133" s="2">
        <f t="shared" si="164"/>
        <v>62.915498979563729</v>
      </c>
      <c r="EX133" s="2">
        <f t="shared" si="164"/>
        <v>61.51930459757439</v>
      </c>
      <c r="EY133" s="2">
        <f t="shared" si="164"/>
        <v>59.374702034860654</v>
      </c>
      <c r="EZ133" s="2">
        <f t="shared" si="164"/>
        <v>58.961411010785056</v>
      </c>
      <c r="FA133" s="2">
        <f t="shared" si="164"/>
        <v>58.101392959066629</v>
      </c>
      <c r="FB133" s="2">
        <f t="shared" si="164"/>
        <v>57.442176901492836</v>
      </c>
      <c r="FC133" s="2">
        <f t="shared" si="164"/>
        <v>56.755144145528028</v>
      </c>
      <c r="FD133" s="2">
        <f t="shared" si="164"/>
        <v>56.872323492903277</v>
      </c>
      <c r="FE133" s="2">
        <f t="shared" si="164"/>
        <v>58.576356117597221</v>
      </c>
      <c r="FG133" s="2">
        <f t="shared" si="165"/>
        <v>0.99125514238247658</v>
      </c>
      <c r="FH133" s="2">
        <f t="shared" si="165"/>
        <v>0.99058038283623207</v>
      </c>
      <c r="FI133" s="2">
        <f t="shared" si="165"/>
        <v>0.99079126195985212</v>
      </c>
      <c r="FJ133" s="2">
        <f t="shared" si="165"/>
        <v>0.99080106696356407</v>
      </c>
      <c r="FK133" s="2">
        <f t="shared" si="165"/>
        <v>0.99088219606679384</v>
      </c>
      <c r="FL133" s="2">
        <f t="shared" si="165"/>
        <v>0.99139092951445118</v>
      </c>
      <c r="FM133" s="2">
        <f t="shared" si="165"/>
        <v>0.99076905513683844</v>
      </c>
      <c r="FN133" s="2">
        <f t="shared" si="165"/>
        <v>0.99041645869524375</v>
      </c>
      <c r="FO133" s="2">
        <f t="shared" si="165"/>
        <v>0.99054317183505658</v>
      </c>
      <c r="FP133" s="2">
        <f t="shared" si="165"/>
        <v>0.99053191816513986</v>
      </c>
      <c r="FQ133" s="2">
        <f t="shared" si="165"/>
        <v>0.9908649787819257</v>
      </c>
      <c r="FR133" s="2">
        <f t="shared" si="165"/>
        <v>0.99064531115873011</v>
      </c>
      <c r="FS133" s="2">
        <f t="shared" si="165"/>
        <v>0.99004375350421092</v>
      </c>
      <c r="FT133" s="2">
        <f t="shared" si="165"/>
        <v>0.98923189789791766</v>
      </c>
      <c r="FU133" s="2">
        <f t="shared" si="165"/>
        <v>0.98913711389182646</v>
      </c>
      <c r="FW133" s="2">
        <f t="shared" si="155"/>
        <v>5.5815234625897232E-3</v>
      </c>
      <c r="FX133" s="2">
        <f t="shared" si="155"/>
        <v>1.1164346492560911E-2</v>
      </c>
      <c r="FY133" s="2">
        <f t="shared" si="155"/>
        <v>1.1563309693063635E-2</v>
      </c>
      <c r="FZ133" s="2">
        <f t="shared" si="155"/>
        <v>1.0835345983590766E-2</v>
      </c>
      <c r="GA133" s="2">
        <f t="shared" si="155"/>
        <v>9.151556148903308E-3</v>
      </c>
      <c r="GB133" s="2">
        <f t="shared" si="155"/>
        <v>8.1422881865769892E-3</v>
      </c>
      <c r="GC133" s="2">
        <f t="shared" si="155"/>
        <v>8.1909943011237562E-3</v>
      </c>
      <c r="GD133" s="2">
        <f t="shared" si="155"/>
        <v>8.6274256718477608E-3</v>
      </c>
      <c r="GE133" s="2">
        <f t="shared" si="155"/>
        <v>9.9191529320642648E-3</v>
      </c>
      <c r="GF133" s="2">
        <f t="shared" si="155"/>
        <v>9.7499275490726262E-3</v>
      </c>
      <c r="GG133" s="2">
        <f t="shared" si="155"/>
        <v>9.4121465923527291E-3</v>
      </c>
      <c r="GH133" s="2">
        <f t="shared" si="155"/>
        <v>7.4335179814691227E-3</v>
      </c>
      <c r="GI133" s="2">
        <f t="shared" si="155"/>
        <v>6.5980431147790002E-3</v>
      </c>
      <c r="GJ133" s="2">
        <f t="shared" si="155"/>
        <v>5.6579984260105567E-3</v>
      </c>
      <c r="GK133" s="2">
        <f t="shared" si="155"/>
        <v>4.9724706916444558E-3</v>
      </c>
      <c r="GM133" s="95">
        <f t="shared" si="156"/>
        <v>1.7095392030479741E-69</v>
      </c>
      <c r="GN133" s="95">
        <f t="shared" si="156"/>
        <v>2.1897830659744348E-73</v>
      </c>
      <c r="GO133" s="95">
        <f t="shared" si="156"/>
        <v>3.9563785162224326E-84</v>
      </c>
      <c r="GP133" s="95">
        <f t="shared" si="156"/>
        <v>4.8369752381687336E-99</v>
      </c>
      <c r="GQ133" s="95">
        <f t="shared" si="156"/>
        <v>6.0254471662931763E-90</v>
      </c>
      <c r="GR133" s="95">
        <f t="shared" si="156"/>
        <v>6.3342073338244228E-93</v>
      </c>
      <c r="GS133" s="95">
        <f t="shared" si="156"/>
        <v>1.0800911678651929E-87</v>
      </c>
      <c r="GT133" s="95">
        <f t="shared" si="156"/>
        <v>2.5218571865875839E-93</v>
      </c>
      <c r="GU133" s="95">
        <f t="shared" si="156"/>
        <v>2.1147811563712062E-92</v>
      </c>
      <c r="GV133" s="95">
        <f t="shared" si="156"/>
        <v>1.6379733562010609E-91</v>
      </c>
      <c r="GW133" s="95">
        <f t="shared" si="156"/>
        <v>3.304500647330103E-93</v>
      </c>
      <c r="GX133" s="95">
        <f t="shared" si="156"/>
        <v>5.0940785477935732E-89</v>
      </c>
      <c r="GY133" s="95">
        <f t="shared" si="156"/>
        <v>4.0913258369565812E-85</v>
      </c>
      <c r="GZ133" s="95">
        <f t="shared" si="156"/>
        <v>1.3240089243048637E-81</v>
      </c>
      <c r="HA133" s="95">
        <f t="shared" si="156"/>
        <v>6.9721075334856357E-78</v>
      </c>
      <c r="HC133" s="95">
        <f t="shared" si="152"/>
        <v>6.5465951588061724E-19</v>
      </c>
      <c r="HD133" s="95">
        <f t="shared" si="152"/>
        <v>3.900120746659494E-20</v>
      </c>
      <c r="HE133" s="95">
        <f t="shared" si="152"/>
        <v>1.1421009198648072E-25</v>
      </c>
      <c r="HF133" s="95">
        <f t="shared" si="152"/>
        <v>1.1592568610915141E-27</v>
      </c>
      <c r="HG133" s="95">
        <f t="shared" si="152"/>
        <v>8.2699148271910844E-27</v>
      </c>
      <c r="HH133" s="95">
        <f t="shared" si="152"/>
        <v>1.0547152654389544E-28</v>
      </c>
      <c r="HI133" s="95">
        <f t="shared" si="152"/>
        <v>1.641904285168997E-25</v>
      </c>
      <c r="HJ133" s="95">
        <f t="shared" si="152"/>
        <v>3.3634350098723196E-26</v>
      </c>
      <c r="HK133" s="95">
        <f t="shared" si="152"/>
        <v>1.2142654135224754E-26</v>
      </c>
      <c r="HL133" s="95">
        <f t="shared" si="160"/>
        <v>8.7217743266996702E-27</v>
      </c>
      <c r="HM133" s="95">
        <f t="shared" si="160"/>
        <v>3.0454573104852286E-32</v>
      </c>
      <c r="HN133" s="95">
        <f t="shared" si="160"/>
        <v>1.3843874616929181E-23</v>
      </c>
      <c r="HO133" s="95">
        <f t="shared" si="160"/>
        <v>1.0103490951111583E-18</v>
      </c>
      <c r="HP133" s="95">
        <f t="shared" si="160"/>
        <v>2.33376497519973E-17</v>
      </c>
      <c r="HQ133" s="95">
        <f t="shared" si="160"/>
        <v>1.8476966514215676E-16</v>
      </c>
      <c r="HS133" s="95">
        <f t="shared" si="157"/>
        <v>7.1076743344708007E-5</v>
      </c>
      <c r="HT133" s="95">
        <f t="shared" si="157"/>
        <v>7.3678696747282843E-4</v>
      </c>
      <c r="HU133" s="95">
        <f t="shared" si="157"/>
        <v>1.0663269754682923E-3</v>
      </c>
      <c r="HV133" s="95">
        <f t="shared" si="157"/>
        <v>1.0995846510136018E-3</v>
      </c>
      <c r="HW133" s="95">
        <f t="shared" si="157"/>
        <v>4.7756683140079442E-4</v>
      </c>
      <c r="HX133" s="95">
        <f t="shared" si="157"/>
        <v>2.774196812372669E-4</v>
      </c>
      <c r="HY133" s="95">
        <f t="shared" si="157"/>
        <v>2.0972014099082732E-4</v>
      </c>
      <c r="HZ133" s="95">
        <f t="shared" si="157"/>
        <v>1.4476191349138806E-4</v>
      </c>
      <c r="IA133" s="95">
        <f t="shared" si="157"/>
        <v>4.2308113422127598E-4</v>
      </c>
      <c r="IB133" s="95">
        <f t="shared" si="157"/>
        <v>8.0335851688528718E-4</v>
      </c>
      <c r="IC133" s="95">
        <f t="shared" si="157"/>
        <v>7.7632649734500961E-4</v>
      </c>
      <c r="ID133" s="95">
        <f t="shared" si="157"/>
        <v>7.5020760284918292E-4</v>
      </c>
      <c r="IE133" s="95">
        <f t="shared" si="157"/>
        <v>6.1340399796161774E-4</v>
      </c>
      <c r="IF133" s="95">
        <f t="shared" si="157"/>
        <v>7.7690774560088677E-4</v>
      </c>
      <c r="IG133" s="95">
        <f t="shared" si="157"/>
        <v>1.2478880543624823E-3</v>
      </c>
      <c r="II133" s="95">
        <f t="shared" si="158"/>
        <v>6.0071463687519066E-45</v>
      </c>
      <c r="IJ133" s="95">
        <f t="shared" si="158"/>
        <v>2.6979462331292212E-28</v>
      </c>
      <c r="IK133" s="95">
        <f t="shared" si="158"/>
        <v>5.6738181768184949E-29</v>
      </c>
      <c r="IL133" s="95">
        <f t="shared" si="158"/>
        <v>4.2869820112017786E-30</v>
      </c>
      <c r="IM133" s="95">
        <f t="shared" si="158"/>
        <v>1.8767859353209363E-33</v>
      </c>
      <c r="IN133" s="95">
        <f t="shared" si="158"/>
        <v>8.298643224598569E-34</v>
      </c>
      <c r="IO133" s="95">
        <f t="shared" si="158"/>
        <v>2.6436125356152712E-35</v>
      </c>
      <c r="IP133" s="95">
        <f t="shared" si="158"/>
        <v>1.7883547831402335E-40</v>
      </c>
      <c r="IQ133" s="95">
        <f t="shared" si="158"/>
        <v>9.4149226873378698E-31</v>
      </c>
      <c r="IR133" s="95">
        <f t="shared" si="158"/>
        <v>1.1214662554802562E-27</v>
      </c>
      <c r="IS133" s="95">
        <f t="shared" si="158"/>
        <v>3.5758818476599557E-25</v>
      </c>
      <c r="IT133" s="95">
        <f t="shared" si="158"/>
        <v>2.218430057721424E-25</v>
      </c>
      <c r="IU133" s="95">
        <f t="shared" si="158"/>
        <v>5.9616373838037701E-27</v>
      </c>
      <c r="IV133" s="95">
        <f t="shared" si="158"/>
        <v>2.5541017343143151E-25</v>
      </c>
      <c r="IW133" s="95">
        <f t="shared" si="158"/>
        <v>7.114258634352381E-17</v>
      </c>
      <c r="IY133" s="95">
        <f t="shared" si="159"/>
        <v>7.1076743344708658E-5</v>
      </c>
      <c r="IZ133" s="95">
        <f t="shared" si="159"/>
        <v>7.3678696747282843E-4</v>
      </c>
      <c r="JA133" s="95">
        <f t="shared" si="159"/>
        <v>1.0663269754682923E-3</v>
      </c>
      <c r="JB133" s="95">
        <f t="shared" si="159"/>
        <v>1.0995846510136018E-3</v>
      </c>
      <c r="JC133" s="95">
        <f t="shared" si="159"/>
        <v>4.7756683140079442E-4</v>
      </c>
      <c r="JD133" s="95">
        <f t="shared" si="159"/>
        <v>2.774196812372669E-4</v>
      </c>
      <c r="JE133" s="95">
        <f t="shared" si="159"/>
        <v>2.0972014099082732E-4</v>
      </c>
      <c r="JF133" s="95">
        <f t="shared" si="159"/>
        <v>1.4476191349138806E-4</v>
      </c>
      <c r="JG133" s="95">
        <f t="shared" si="159"/>
        <v>4.2308113422127598E-4</v>
      </c>
      <c r="JH133" s="95">
        <f t="shared" si="159"/>
        <v>8.0335851688528718E-4</v>
      </c>
      <c r="JI133" s="95">
        <f t="shared" si="159"/>
        <v>7.7632649734500961E-4</v>
      </c>
      <c r="JJ133" s="95">
        <f t="shared" si="159"/>
        <v>7.5020760284918292E-4</v>
      </c>
      <c r="JK133" s="95">
        <f t="shared" si="159"/>
        <v>6.1340399796161872E-4</v>
      </c>
      <c r="JL133" s="95">
        <f t="shared" si="159"/>
        <v>7.7690774560091008E-4</v>
      </c>
      <c r="JM133" s="95">
        <f t="shared" si="159"/>
        <v>1.2478880543627382E-3</v>
      </c>
    </row>
    <row r="134" spans="2:273" x14ac:dyDescent="0.25">
      <c r="B134" s="2">
        <v>107</v>
      </c>
      <c r="C134" s="37">
        <v>61.158999999999999</v>
      </c>
      <c r="D134" s="37">
        <v>63.045000000000002</v>
      </c>
      <c r="E134" s="37">
        <v>61.534999999999997</v>
      </c>
      <c r="F134" s="37">
        <v>63.209000000000003</v>
      </c>
      <c r="G134" s="37">
        <v>64.930000000000007</v>
      </c>
      <c r="H134" s="37">
        <v>64.697999999999993</v>
      </c>
      <c r="I134" s="37">
        <v>62.673999999999999</v>
      </c>
      <c r="J134" s="37">
        <v>62.558</v>
      </c>
      <c r="K134" s="37">
        <v>60.581000000000003</v>
      </c>
      <c r="L134" s="37">
        <v>60.093000000000004</v>
      </c>
      <c r="M134" s="37">
        <v>58.14</v>
      </c>
      <c r="N134" s="37">
        <v>59.348999999999997</v>
      </c>
      <c r="O134" s="37">
        <v>56.744</v>
      </c>
      <c r="P134" s="37">
        <v>57.372</v>
      </c>
      <c r="Q134" s="37">
        <v>60.488</v>
      </c>
      <c r="S134" s="4">
        <f t="shared" si="161"/>
        <v>61.186059027058441</v>
      </c>
      <c r="T134" s="4">
        <f t="shared" si="161"/>
        <v>61.648199456047585</v>
      </c>
      <c r="U134" s="4">
        <f t="shared" si="161"/>
        <v>61.744538046960145</v>
      </c>
      <c r="V134" s="4">
        <f t="shared" si="161"/>
        <v>62.713977451766013</v>
      </c>
      <c r="W134" s="4">
        <f t="shared" si="161"/>
        <v>64.190025506131519</v>
      </c>
      <c r="X134" s="4">
        <f t="shared" si="161"/>
        <v>63.545231660241541</v>
      </c>
      <c r="Y134" s="4">
        <f t="shared" si="161"/>
        <v>63.189619455518709</v>
      </c>
      <c r="Z134" s="4">
        <f t="shared" si="161"/>
        <v>61.785362408072551</v>
      </c>
      <c r="AA134" s="4">
        <f t="shared" si="161"/>
        <v>59.716395769217044</v>
      </c>
      <c r="AB134" s="4">
        <f t="shared" si="161"/>
        <v>59.365733070837223</v>
      </c>
      <c r="AC134" s="4">
        <f t="shared" si="161"/>
        <v>58.510528603283547</v>
      </c>
      <c r="AD134" s="4">
        <f t="shared" si="161"/>
        <v>57.982463107587535</v>
      </c>
      <c r="AE134" s="4">
        <f t="shared" si="161"/>
        <v>57.256264148344258</v>
      </c>
      <c r="AF134" s="4">
        <f t="shared" si="161"/>
        <v>57.484887280193021</v>
      </c>
      <c r="AG134" s="4">
        <f t="shared" si="161"/>
        <v>59.925302514157664</v>
      </c>
      <c r="AI134" s="4">
        <f t="shared" si="162"/>
        <v>-2.7059027058442098E-2</v>
      </c>
      <c r="AJ134" s="4">
        <f t="shared" si="162"/>
        <v>1.3968005439524163</v>
      </c>
      <c r="AK134" s="4">
        <f t="shared" si="162"/>
        <v>-0.20953804696014799</v>
      </c>
      <c r="AL134" s="4">
        <f t="shared" si="162"/>
        <v>0.49502254823399028</v>
      </c>
      <c r="AM134" s="4">
        <f t="shared" si="162"/>
        <v>0.73997449386848757</v>
      </c>
      <c r="AN134" s="4">
        <f t="shared" si="162"/>
        <v>1.1527683397584525</v>
      </c>
      <c r="AO134" s="4">
        <f t="shared" si="162"/>
        <v>-0.51561945551870991</v>
      </c>
      <c r="AP134" s="4">
        <f t="shared" si="162"/>
        <v>0.77263759192744885</v>
      </c>
      <c r="AQ134" s="4">
        <f t="shared" si="162"/>
        <v>0.86460423078295889</v>
      </c>
      <c r="AR134" s="4">
        <f t="shared" si="162"/>
        <v>0.72726692916278068</v>
      </c>
      <c r="AS134" s="4">
        <f t="shared" si="162"/>
        <v>-0.37052860328354598</v>
      </c>
      <c r="AT134" s="4">
        <f t="shared" si="162"/>
        <v>1.3665368924124621</v>
      </c>
      <c r="AU134" s="4">
        <f t="shared" si="162"/>
        <v>-0.51226414834425782</v>
      </c>
      <c r="AV134" s="4">
        <f t="shared" si="162"/>
        <v>-0.11288728019302141</v>
      </c>
      <c r="AW134" s="4">
        <f t="shared" si="162"/>
        <v>0.56269748584233525</v>
      </c>
      <c r="AY134" s="2">
        <f t="shared" si="153"/>
        <v>61.185374483569525</v>
      </c>
      <c r="AZ134" s="2">
        <f t="shared" si="153"/>
        <v>61.612142584724907</v>
      </c>
      <c r="BA134" s="2">
        <f t="shared" si="153"/>
        <v>61.646725607728932</v>
      </c>
      <c r="BB134" s="2">
        <f t="shared" si="153"/>
        <v>62.551301610792386</v>
      </c>
      <c r="BC134" s="2">
        <f t="shared" si="153"/>
        <v>64.095900442513667</v>
      </c>
      <c r="BD134" s="2">
        <f t="shared" si="153"/>
        <v>63.47481373311949</v>
      </c>
      <c r="BE134" s="2">
        <f t="shared" si="153"/>
        <v>63.127090637124923</v>
      </c>
      <c r="BF134" s="2">
        <f t="shared" si="153"/>
        <v>61.734700799392293</v>
      </c>
      <c r="BG134" s="2">
        <f t="shared" si="153"/>
        <v>59.572996044034618</v>
      </c>
      <c r="BH134" s="2">
        <f t="shared" si="153"/>
        <v>59.114796023543292</v>
      </c>
      <c r="BI134" s="2">
        <f t="shared" si="153"/>
        <v>58.243663876129524</v>
      </c>
      <c r="BJ134" s="2">
        <f t="shared" si="153"/>
        <v>57.722023072419574</v>
      </c>
      <c r="BK134" s="2">
        <f t="shared" si="153"/>
        <v>57.039350356869157</v>
      </c>
      <c r="BL134" s="2">
        <f t="shared" si="153"/>
        <v>57.135462802062435</v>
      </c>
      <c r="BM134" s="2">
        <f t="shared" si="153"/>
        <v>58.971852991190758</v>
      </c>
      <c r="BO134" s="2" t="str">
        <f t="shared" si="94"/>
        <v/>
      </c>
      <c r="BP134" s="2" t="str">
        <f t="shared" si="95"/>
        <v/>
      </c>
      <c r="BQ134" s="2" t="str">
        <f t="shared" si="96"/>
        <v/>
      </c>
      <c r="BR134" s="2" t="str">
        <f t="shared" si="97"/>
        <v/>
      </c>
      <c r="BS134" s="2" t="str">
        <f t="shared" si="98"/>
        <v/>
      </c>
      <c r="BT134" s="2" t="str">
        <f t="shared" si="99"/>
        <v/>
      </c>
      <c r="BU134" s="2" t="str">
        <f t="shared" si="100"/>
        <v/>
      </c>
      <c r="BV134" s="2" t="str">
        <f t="shared" si="101"/>
        <v/>
      </c>
      <c r="BW134" s="2" t="str">
        <f t="shared" si="102"/>
        <v/>
      </c>
      <c r="BX134" s="2" t="str">
        <f t="shared" si="103"/>
        <v/>
      </c>
      <c r="BY134" s="2" t="str">
        <f t="shared" si="104"/>
        <v/>
      </c>
      <c r="BZ134" s="2" t="str">
        <f t="shared" si="105"/>
        <v/>
      </c>
      <c r="CA134" s="2" t="str">
        <f t="shared" si="106"/>
        <v/>
      </c>
      <c r="CB134" s="2" t="str">
        <f t="shared" si="107"/>
        <v/>
      </c>
      <c r="CC134" s="2" t="str">
        <f t="shared" si="108"/>
        <v/>
      </c>
      <c r="CE134" s="2">
        <f t="shared" si="154"/>
        <v>61.158999999999999</v>
      </c>
      <c r="CF134" s="2">
        <f t="shared" si="154"/>
        <v>63.045000000000002</v>
      </c>
      <c r="CG134" s="2">
        <f t="shared" si="154"/>
        <v>61.534999999999997</v>
      </c>
      <c r="CH134" s="2">
        <f t="shared" si="154"/>
        <v>63.209000000000003</v>
      </c>
      <c r="CI134" s="2">
        <f t="shared" si="154"/>
        <v>64.930000000000007</v>
      </c>
      <c r="CJ134" s="2">
        <f t="shared" si="154"/>
        <v>64.697999999999993</v>
      </c>
      <c r="CK134" s="2">
        <f t="shared" si="154"/>
        <v>62.673999999999999</v>
      </c>
      <c r="CL134" s="2">
        <f t="shared" si="154"/>
        <v>62.558</v>
      </c>
      <c r="CM134" s="2">
        <f t="shared" si="154"/>
        <v>60.581000000000003</v>
      </c>
      <c r="CN134" s="2">
        <f t="shared" si="154"/>
        <v>60.093000000000004</v>
      </c>
      <c r="CO134" s="2">
        <f t="shared" si="154"/>
        <v>58.14</v>
      </c>
      <c r="CP134" s="2">
        <f t="shared" si="154"/>
        <v>59.348999999999997</v>
      </c>
      <c r="CQ134" s="2">
        <f t="shared" si="154"/>
        <v>56.744</v>
      </c>
      <c r="CR134" s="2">
        <f t="shared" si="154"/>
        <v>57.372</v>
      </c>
      <c r="CS134" s="2">
        <f t="shared" si="154"/>
        <v>60.488</v>
      </c>
      <c r="CU134" s="2">
        <f t="shared" si="109"/>
        <v>61.158999999999999</v>
      </c>
      <c r="CV134" s="2">
        <f t="shared" si="110"/>
        <v>63.045000000000002</v>
      </c>
      <c r="CW134" s="2">
        <f t="shared" si="111"/>
        <v>61.534999999999997</v>
      </c>
      <c r="CX134" s="2">
        <f t="shared" si="112"/>
        <v>63.209000000000003</v>
      </c>
      <c r="CY134" s="2">
        <f t="shared" si="113"/>
        <v>64.930000000000007</v>
      </c>
      <c r="CZ134" s="2">
        <f t="shared" si="114"/>
        <v>64.697999999999993</v>
      </c>
      <c r="DA134" s="2">
        <f t="shared" si="115"/>
        <v>62.673999999999999</v>
      </c>
      <c r="DB134" s="2">
        <f t="shared" si="116"/>
        <v>62.558</v>
      </c>
      <c r="DC134" s="2">
        <f t="shared" si="117"/>
        <v>60.581000000000003</v>
      </c>
      <c r="DD134" s="2">
        <f t="shared" si="118"/>
        <v>60.093000000000004</v>
      </c>
      <c r="DE134" s="2">
        <f t="shared" si="119"/>
        <v>58.14</v>
      </c>
      <c r="DF134" s="2">
        <f t="shared" si="120"/>
        <v>59.348999999999997</v>
      </c>
      <c r="DG134" s="2">
        <f t="shared" si="121"/>
        <v>56.744</v>
      </c>
      <c r="DH134" s="2">
        <f t="shared" si="122"/>
        <v>57.372</v>
      </c>
      <c r="DI134" s="2">
        <f t="shared" si="123"/>
        <v>60.488</v>
      </c>
      <c r="DK134" s="2">
        <f t="shared" si="163"/>
        <v>93.169545778611621</v>
      </c>
      <c r="DL134" s="2">
        <f t="shared" si="163"/>
        <v>95.68360159900601</v>
      </c>
      <c r="DM134" s="2">
        <f t="shared" si="163"/>
        <v>92.970874348378061</v>
      </c>
      <c r="DN134" s="2">
        <f t="shared" si="163"/>
        <v>96.50060767139837</v>
      </c>
      <c r="DO134" s="2">
        <f t="shared" si="163"/>
        <v>93.450548685951986</v>
      </c>
      <c r="DP134" s="2">
        <f t="shared" si="163"/>
        <v>90.609616400615835</v>
      </c>
      <c r="DQ134" s="2">
        <f t="shared" si="163"/>
        <v>90.452061394268412</v>
      </c>
      <c r="DR134" s="2">
        <f t="shared" si="163"/>
        <v>88.30579975838117</v>
      </c>
      <c r="DS134" s="2">
        <f t="shared" si="163"/>
        <v>87.053147689519776</v>
      </c>
      <c r="DT134" s="2">
        <f t="shared" si="163"/>
        <v>84.982380851706424</v>
      </c>
      <c r="DU134" s="2">
        <f t="shared" si="163"/>
        <v>84.381341588643892</v>
      </c>
      <c r="DV134" s="2">
        <f t="shared" si="163"/>
        <v>87.782609785563281</v>
      </c>
      <c r="DW134" s="2">
        <f t="shared" si="163"/>
        <v>86.595076713983687</v>
      </c>
      <c r="DX134" s="2">
        <f t="shared" si="163"/>
        <v>87.118117758985193</v>
      </c>
      <c r="DY134" s="2">
        <f t="shared" si="163"/>
        <v>79.322736185578265</v>
      </c>
      <c r="EA134" s="2">
        <f t="shared" si="151"/>
        <v>60.928142054010642</v>
      </c>
      <c r="EB134" s="2">
        <f t="shared" si="151"/>
        <v>61.317135505964515</v>
      </c>
      <c r="EC134" s="2">
        <f t="shared" si="151"/>
        <v>61.381335063057271</v>
      </c>
      <c r="ED134" s="2">
        <f t="shared" si="151"/>
        <v>62.263284181225956</v>
      </c>
      <c r="EE134" s="2">
        <f t="shared" si="150"/>
        <v>63.849712777758761</v>
      </c>
      <c r="EF134" s="2">
        <f t="shared" si="150"/>
        <v>63.260338280422872</v>
      </c>
      <c r="EG134" s="2">
        <f t="shared" si="150"/>
        <v>62.895514127542526</v>
      </c>
      <c r="EH134" s="2">
        <f t="shared" si="150"/>
        <v>61.500918919589566</v>
      </c>
      <c r="EI134" s="2">
        <f t="shared" si="150"/>
        <v>59.334304657694815</v>
      </c>
      <c r="EJ134" s="2">
        <f t="shared" si="150"/>
        <v>58.88957751243781</v>
      </c>
      <c r="EK134" s="2">
        <f t="shared" si="150"/>
        <v>58.024144060390121</v>
      </c>
      <c r="EL134" s="2">
        <f t="shared" si="150"/>
        <v>57.464215072713429</v>
      </c>
      <c r="EM134" s="2">
        <f t="shared" si="134"/>
        <v>56.76916049240765</v>
      </c>
      <c r="EN134" s="2">
        <f t="shared" si="134"/>
        <v>56.838257425124773</v>
      </c>
      <c r="EO134" s="2">
        <f t="shared" si="134"/>
        <v>58.76969667292272</v>
      </c>
      <c r="EQ134" s="2">
        <f t="shared" si="164"/>
        <v>60.911167460805196</v>
      </c>
      <c r="ER134" s="2">
        <f t="shared" si="164"/>
        <v>61.278453312327017</v>
      </c>
      <c r="ES134" s="2">
        <f t="shared" si="164"/>
        <v>61.371199824246283</v>
      </c>
      <c r="ET134" s="2">
        <f t="shared" si="164"/>
        <v>62.309610386897035</v>
      </c>
      <c r="EU134" s="2">
        <f t="shared" si="164"/>
        <v>63.834074193473256</v>
      </c>
      <c r="EV134" s="2">
        <f t="shared" si="164"/>
        <v>63.213035030544077</v>
      </c>
      <c r="EW134" s="2">
        <f t="shared" si="164"/>
        <v>62.828323798767705</v>
      </c>
      <c r="EX134" s="2">
        <f t="shared" si="164"/>
        <v>61.427032082871939</v>
      </c>
      <c r="EY134" s="2">
        <f t="shared" si="164"/>
        <v>59.281364083431981</v>
      </c>
      <c r="EZ134" s="2">
        <f t="shared" si="164"/>
        <v>58.863311923752192</v>
      </c>
      <c r="FA134" s="2">
        <f t="shared" si="164"/>
        <v>58.000390178646384</v>
      </c>
      <c r="FB134" s="2">
        <f t="shared" si="164"/>
        <v>57.332988261457785</v>
      </c>
      <c r="FC134" s="2">
        <f t="shared" si="164"/>
        <v>56.648410514728148</v>
      </c>
      <c r="FD134" s="2">
        <f t="shared" si="164"/>
        <v>56.766679610316928</v>
      </c>
      <c r="FE134" s="2">
        <f t="shared" si="164"/>
        <v>58.465290313222148</v>
      </c>
      <c r="FG134" s="2">
        <f t="shared" si="165"/>
        <v>0.99201845364194507</v>
      </c>
      <c r="FH134" s="2">
        <f t="shared" si="165"/>
        <v>0.99140208088055759</v>
      </c>
      <c r="FI134" s="2">
        <f t="shared" si="165"/>
        <v>0.99159472055212416</v>
      </c>
      <c r="FJ134" s="2">
        <f t="shared" si="165"/>
        <v>0.99160367732297783</v>
      </c>
      <c r="FK134" s="2">
        <f t="shared" si="165"/>
        <v>0.99167778733759315</v>
      </c>
      <c r="FL134" s="2">
        <f t="shared" si="165"/>
        <v>0.99214248229234547</v>
      </c>
      <c r="FM134" s="2">
        <f t="shared" si="165"/>
        <v>0.99157443478868501</v>
      </c>
      <c r="FN134" s="2">
        <f t="shared" si="165"/>
        <v>0.99125232999755264</v>
      </c>
      <c r="FO134" s="2">
        <f t="shared" si="165"/>
        <v>0.99136808760739104</v>
      </c>
      <c r="FP134" s="2">
        <f t="shared" si="165"/>
        <v>0.99135780702648202</v>
      </c>
      <c r="FQ134" s="2">
        <f t="shared" si="165"/>
        <v>0.99166205973798771</v>
      </c>
      <c r="FR134" s="2">
        <f t="shared" si="165"/>
        <v>0.99146139415569312</v>
      </c>
      <c r="FS134" s="2">
        <f t="shared" si="165"/>
        <v>0.99091183366319613</v>
      </c>
      <c r="FT134" s="2">
        <f t="shared" si="165"/>
        <v>0.99017006052926804</v>
      </c>
      <c r="FU134" s="2">
        <f t="shared" si="165"/>
        <v>0.99008345172486178</v>
      </c>
      <c r="FW134" s="2">
        <f t="shared" si="155"/>
        <v>6.116724950259932E-3</v>
      </c>
      <c r="FX134" s="2">
        <f t="shared" si="155"/>
        <v>1.2228291215029226E-2</v>
      </c>
      <c r="FY134" s="2">
        <f t="shared" si="155"/>
        <v>1.2664788024221245E-2</v>
      </c>
      <c r="FZ134" s="2">
        <f t="shared" si="155"/>
        <v>1.1868313784483385E-2</v>
      </c>
      <c r="GA134" s="2">
        <f t="shared" si="155"/>
        <v>1.0025629892472141E-2</v>
      </c>
      <c r="GB134" s="2">
        <f t="shared" si="155"/>
        <v>8.9208336731728833E-3</v>
      </c>
      <c r="GC134" s="2">
        <f t="shared" si="155"/>
        <v>8.9741548089452578E-3</v>
      </c>
      <c r="GD134" s="2">
        <f t="shared" si="155"/>
        <v>9.4519167550943198E-3</v>
      </c>
      <c r="GE134" s="2">
        <f t="shared" si="155"/>
        <v>1.0865736600069106E-2</v>
      </c>
      <c r="GF134" s="2">
        <f t="shared" si="155"/>
        <v>1.0680536267179378E-2</v>
      </c>
      <c r="GG134" s="2">
        <f t="shared" si="155"/>
        <v>1.0310850575041663E-2</v>
      </c>
      <c r="GH134" s="2">
        <f t="shared" si="155"/>
        <v>8.14484912627602E-3</v>
      </c>
      <c r="GI134" s="2">
        <f t="shared" si="155"/>
        <v>7.2300080258958076E-3</v>
      </c>
      <c r="GJ134" s="2">
        <f t="shared" si="155"/>
        <v>6.2004872263811571E-3</v>
      </c>
      <c r="GK134" s="2">
        <f t="shared" si="155"/>
        <v>5.4495913346355061E-3</v>
      </c>
      <c r="GM134" s="95">
        <f t="shared" si="156"/>
        <v>9.3941559719070875E-73</v>
      </c>
      <c r="GN134" s="95">
        <f t="shared" si="156"/>
        <v>7.1611860644570247E-77</v>
      </c>
      <c r="GO134" s="95">
        <f t="shared" si="156"/>
        <v>4.5519588684615271E-88</v>
      </c>
      <c r="GP134" s="95">
        <f t="shared" si="156"/>
        <v>1.2508370247100194E-103</v>
      </c>
      <c r="GQ134" s="95">
        <f t="shared" si="156"/>
        <v>3.9455276837432081E-94</v>
      </c>
      <c r="GR134" s="95">
        <f t="shared" si="156"/>
        <v>3.4805288781859689E-97</v>
      </c>
      <c r="GS134" s="95">
        <f t="shared" si="156"/>
        <v>8.6418574935296189E-92</v>
      </c>
      <c r="GT134" s="95">
        <f t="shared" si="156"/>
        <v>1.0557628949273135E-97</v>
      </c>
      <c r="GU134" s="95">
        <f t="shared" si="156"/>
        <v>1.0007552390260616E-96</v>
      </c>
      <c r="GV134" s="95">
        <f t="shared" si="156"/>
        <v>8.4562397855274755E-96</v>
      </c>
      <c r="GW134" s="95">
        <f t="shared" si="156"/>
        <v>1.5551489175158878E-97</v>
      </c>
      <c r="GX134" s="95">
        <f t="shared" si="156"/>
        <v>3.4691655313606383E-93</v>
      </c>
      <c r="GY134" s="95">
        <f t="shared" si="156"/>
        <v>3.6364676550504616E-89</v>
      </c>
      <c r="GZ134" s="95">
        <f t="shared" si="156"/>
        <v>1.4379505515567168E-85</v>
      </c>
      <c r="HA134" s="95">
        <f t="shared" si="156"/>
        <v>1.5123371897744569E-81</v>
      </c>
      <c r="HC134" s="95">
        <f t="shared" si="152"/>
        <v>9.2941889258594043E-21</v>
      </c>
      <c r="HD134" s="95">
        <f t="shared" si="152"/>
        <v>4.3657433895501068E-22</v>
      </c>
      <c r="HE134" s="95">
        <f t="shared" si="152"/>
        <v>4.215086959359233E-28</v>
      </c>
      <c r="HF134" s="95">
        <f t="shared" si="152"/>
        <v>3.2007431560167398E-30</v>
      </c>
      <c r="HG134" s="95">
        <f t="shared" si="152"/>
        <v>2.2792166688743061E-29</v>
      </c>
      <c r="HH134" s="95">
        <f t="shared" si="152"/>
        <v>2.1631433330349932E-31</v>
      </c>
      <c r="HI134" s="95">
        <f t="shared" si="152"/>
        <v>5.6086405865722957E-28</v>
      </c>
      <c r="HJ134" s="95">
        <f t="shared" si="152"/>
        <v>1.0791643787586692E-28</v>
      </c>
      <c r="HK134" s="95">
        <f t="shared" si="152"/>
        <v>3.6384227917694271E-29</v>
      </c>
      <c r="HL134" s="95">
        <f t="shared" si="160"/>
        <v>2.5671353515684294E-29</v>
      </c>
      <c r="HM134" s="95">
        <f t="shared" si="160"/>
        <v>2.7911386456315807E-35</v>
      </c>
      <c r="HN134" s="95">
        <f t="shared" si="160"/>
        <v>7.0772927689883194E-26</v>
      </c>
      <c r="HO134" s="95">
        <f t="shared" si="160"/>
        <v>1.148147792608156E-20</v>
      </c>
      <c r="HP134" s="95">
        <f t="shared" si="160"/>
        <v>2.926286257877931E-19</v>
      </c>
      <c r="HQ134" s="95">
        <f t="shared" si="160"/>
        <v>4.2810021766402482E-18</v>
      </c>
      <c r="HS134" s="95">
        <f t="shared" si="157"/>
        <v>1.4124054496404521E-4</v>
      </c>
      <c r="HT134" s="95">
        <f t="shared" si="157"/>
        <v>1.3326953823993479E-3</v>
      </c>
      <c r="HU134" s="95">
        <f t="shared" si="157"/>
        <v>1.8979777935561912E-3</v>
      </c>
      <c r="HV134" s="95">
        <f t="shared" si="157"/>
        <v>1.9545247624086965E-3</v>
      </c>
      <c r="HW134" s="95">
        <f t="shared" si="157"/>
        <v>8.7986092445559193E-4</v>
      </c>
      <c r="HX134" s="95">
        <f t="shared" si="157"/>
        <v>5.306141851889281E-4</v>
      </c>
      <c r="HY134" s="95">
        <f t="shared" si="157"/>
        <v>4.0620309836434981E-4</v>
      </c>
      <c r="HZ134" s="95">
        <f t="shared" si="157"/>
        <v>2.9592691670091213E-4</v>
      </c>
      <c r="IA134" s="95">
        <f t="shared" si="157"/>
        <v>8.0368184156242662E-4</v>
      </c>
      <c r="IB134" s="95">
        <f t="shared" si="157"/>
        <v>1.4406798589703201E-3</v>
      </c>
      <c r="IC134" s="95">
        <f t="shared" si="157"/>
        <v>1.3933340152882763E-3</v>
      </c>
      <c r="ID134" s="95">
        <f t="shared" si="157"/>
        <v>1.2850801970125864E-3</v>
      </c>
      <c r="IE134" s="95">
        <f t="shared" si="157"/>
        <v>1.0235012990067655E-3</v>
      </c>
      <c r="IF134" s="95">
        <f t="shared" si="157"/>
        <v>1.2376915667439052E-3</v>
      </c>
      <c r="IG134" s="95">
        <f t="shared" si="157"/>
        <v>1.9054819534764682E-3</v>
      </c>
      <c r="II134" s="95">
        <f t="shared" si="158"/>
        <v>1.9960725265071743E-43</v>
      </c>
      <c r="IJ134" s="95">
        <f t="shared" si="158"/>
        <v>3.268540202167187E-27</v>
      </c>
      <c r="IK134" s="95">
        <f t="shared" si="158"/>
        <v>7.4694923289513069E-28</v>
      </c>
      <c r="IL134" s="95">
        <f t="shared" si="158"/>
        <v>6.0310185293582113E-29</v>
      </c>
      <c r="IM134" s="95">
        <f t="shared" si="158"/>
        <v>3.2367104654591693E-32</v>
      </c>
      <c r="IN134" s="95">
        <f t="shared" si="158"/>
        <v>1.3772338554042674E-32</v>
      </c>
      <c r="IO134" s="95">
        <f t="shared" si="158"/>
        <v>5.0150913759988396E-34</v>
      </c>
      <c r="IP134" s="95">
        <f t="shared" si="158"/>
        <v>5.5222756369706088E-39</v>
      </c>
      <c r="IQ134" s="95">
        <f t="shared" si="158"/>
        <v>1.3362844886407254E-29</v>
      </c>
      <c r="IR134" s="95">
        <f t="shared" si="158"/>
        <v>1.194273065275878E-26</v>
      </c>
      <c r="IS134" s="95">
        <f t="shared" si="158"/>
        <v>2.9901258944850519E-24</v>
      </c>
      <c r="IT134" s="95">
        <f t="shared" si="158"/>
        <v>1.7044439944937772E-24</v>
      </c>
      <c r="IU134" s="95">
        <f t="shared" si="158"/>
        <v>4.9724788669420595E-26</v>
      </c>
      <c r="IV134" s="95">
        <f t="shared" si="158"/>
        <v>1.7538208206415612E-24</v>
      </c>
      <c r="IW134" s="95">
        <f t="shared" si="158"/>
        <v>2.4025602681439079E-16</v>
      </c>
      <c r="IY134" s="95">
        <f t="shared" si="159"/>
        <v>1.4124054496404521E-4</v>
      </c>
      <c r="IZ134" s="95">
        <f t="shared" si="159"/>
        <v>1.3326953823993479E-3</v>
      </c>
      <c r="JA134" s="95">
        <f t="shared" si="159"/>
        <v>1.8979777935561912E-3</v>
      </c>
      <c r="JB134" s="95">
        <f t="shared" si="159"/>
        <v>1.9545247624086965E-3</v>
      </c>
      <c r="JC134" s="95">
        <f t="shared" si="159"/>
        <v>8.7986092445559193E-4</v>
      </c>
      <c r="JD134" s="95">
        <f t="shared" si="159"/>
        <v>5.306141851889281E-4</v>
      </c>
      <c r="JE134" s="95">
        <f t="shared" si="159"/>
        <v>4.0620309836434981E-4</v>
      </c>
      <c r="JF134" s="95">
        <f t="shared" si="159"/>
        <v>2.9592691670091213E-4</v>
      </c>
      <c r="JG134" s="95">
        <f t="shared" si="159"/>
        <v>8.0368184156242662E-4</v>
      </c>
      <c r="JH134" s="95">
        <f t="shared" si="159"/>
        <v>1.4406798589703201E-3</v>
      </c>
      <c r="JI134" s="95">
        <f t="shared" si="159"/>
        <v>1.3933340152882763E-3</v>
      </c>
      <c r="JJ134" s="95">
        <f t="shared" si="159"/>
        <v>1.2850801970125864E-3</v>
      </c>
      <c r="JK134" s="95">
        <f t="shared" si="159"/>
        <v>1.0235012990067655E-3</v>
      </c>
      <c r="JL134" s="95">
        <f t="shared" si="159"/>
        <v>1.2376915667439055E-3</v>
      </c>
      <c r="JM134" s="95">
        <f t="shared" si="159"/>
        <v>1.9054819534767128E-3</v>
      </c>
    </row>
    <row r="135" spans="2:273" x14ac:dyDescent="0.25">
      <c r="B135" s="2">
        <v>108</v>
      </c>
      <c r="C135" s="37">
        <v>62.682000000000002</v>
      </c>
      <c r="D135" s="37">
        <v>61.523000000000003</v>
      </c>
      <c r="E135" s="37">
        <v>60.698</v>
      </c>
      <c r="F135" s="37">
        <v>64.349000000000004</v>
      </c>
      <c r="G135" s="37">
        <v>65.558000000000007</v>
      </c>
      <c r="H135" s="37">
        <v>64.093000000000004</v>
      </c>
      <c r="I135" s="37">
        <v>65.069999999999993</v>
      </c>
      <c r="J135" s="37">
        <v>62.790999999999997</v>
      </c>
      <c r="K135" s="37">
        <v>59.93</v>
      </c>
      <c r="L135" s="37">
        <v>59.302</v>
      </c>
      <c r="M135" s="37">
        <v>59.093000000000004</v>
      </c>
      <c r="N135" s="37">
        <v>56.162999999999997</v>
      </c>
      <c r="O135" s="37">
        <v>57.395000000000003</v>
      </c>
      <c r="P135" s="37">
        <v>58.720999999999997</v>
      </c>
      <c r="Q135" s="37">
        <v>62.767000000000003</v>
      </c>
      <c r="S135" s="4">
        <f t="shared" si="161"/>
        <v>61.097461068905844</v>
      </c>
      <c r="T135" s="4">
        <f t="shared" si="161"/>
        <v>61.580997552203151</v>
      </c>
      <c r="U135" s="4">
        <f t="shared" si="161"/>
        <v>61.713077709469438</v>
      </c>
      <c r="V135" s="4">
        <f t="shared" si="161"/>
        <v>62.722265474461544</v>
      </c>
      <c r="W135" s="4">
        <f t="shared" si="161"/>
        <v>64.154904812456778</v>
      </c>
      <c r="X135" s="4">
        <f t="shared" si="161"/>
        <v>63.498374940887224</v>
      </c>
      <c r="Y135" s="4">
        <f t="shared" si="161"/>
        <v>63.11724696456249</v>
      </c>
      <c r="Z135" s="4">
        <f t="shared" si="161"/>
        <v>61.698156119705644</v>
      </c>
      <c r="AA135" s="4">
        <f t="shared" si="161"/>
        <v>59.694745114353005</v>
      </c>
      <c r="AB135" s="4">
        <f t="shared" si="161"/>
        <v>59.409056217734133</v>
      </c>
      <c r="AC135" s="4">
        <f t="shared" si="161"/>
        <v>58.548779847264669</v>
      </c>
      <c r="AD135" s="4">
        <f t="shared" si="161"/>
        <v>57.96889474430624</v>
      </c>
      <c r="AE135" s="4">
        <f t="shared" si="161"/>
        <v>57.231781989394825</v>
      </c>
      <c r="AF135" s="4">
        <f t="shared" si="161"/>
        <v>57.525699149621467</v>
      </c>
      <c r="AG135" s="4">
        <f t="shared" si="161"/>
        <v>60.269509446438406</v>
      </c>
      <c r="AI135" s="4">
        <f t="shared" si="162"/>
        <v>1.5845389310941584</v>
      </c>
      <c r="AJ135" s="4">
        <f t="shared" si="162"/>
        <v>-5.7997552203147507E-2</v>
      </c>
      <c r="AK135" s="4">
        <f t="shared" si="162"/>
        <v>-1.0150777094694377</v>
      </c>
      <c r="AL135" s="4">
        <f t="shared" si="162"/>
        <v>1.6267345255384598</v>
      </c>
      <c r="AM135" s="4">
        <f t="shared" si="162"/>
        <v>1.4030951875432294</v>
      </c>
      <c r="AN135" s="4">
        <f t="shared" si="162"/>
        <v>0.5946250591127793</v>
      </c>
      <c r="AO135" s="4">
        <f t="shared" si="162"/>
        <v>1.9527530354375031</v>
      </c>
      <c r="AP135" s="4">
        <f t="shared" si="162"/>
        <v>1.0928438802943532</v>
      </c>
      <c r="AQ135" s="4">
        <f t="shared" si="162"/>
        <v>0.23525488564699515</v>
      </c>
      <c r="AR135" s="4">
        <f t="shared" si="162"/>
        <v>-0.10705621773413299</v>
      </c>
      <c r="AS135" s="4">
        <f t="shared" si="162"/>
        <v>0.54422015273533475</v>
      </c>
      <c r="AT135" s="4">
        <f t="shared" si="162"/>
        <v>-1.8058947443062436</v>
      </c>
      <c r="AU135" s="4">
        <f t="shared" si="162"/>
        <v>0.16321801060517771</v>
      </c>
      <c r="AV135" s="4">
        <f t="shared" si="162"/>
        <v>1.1953008503785298</v>
      </c>
      <c r="AW135" s="4">
        <f t="shared" si="162"/>
        <v>2.4974905535615974</v>
      </c>
      <c r="AY135" s="2">
        <f t="shared" si="153"/>
        <v>61.096187989164314</v>
      </c>
      <c r="AZ135" s="2">
        <f t="shared" si="153"/>
        <v>61.520293164491818</v>
      </c>
      <c r="BA135" s="2">
        <f t="shared" si="153"/>
        <v>61.551208656831761</v>
      </c>
      <c r="BB135" s="2">
        <f t="shared" si="153"/>
        <v>62.453444203033541</v>
      </c>
      <c r="BC135" s="2">
        <f t="shared" si="153"/>
        <v>63.993303878920841</v>
      </c>
      <c r="BD135" s="2">
        <f t="shared" si="153"/>
        <v>63.372992364092092</v>
      </c>
      <c r="BE135" s="2">
        <f t="shared" si="153"/>
        <v>63.004445063057673</v>
      </c>
      <c r="BF135" s="2">
        <f t="shared" si="153"/>
        <v>61.6021932221078</v>
      </c>
      <c r="BG135" s="2">
        <f t="shared" si="153"/>
        <v>59.441894719321134</v>
      </c>
      <c r="BH135" s="2">
        <f t="shared" si="153"/>
        <v>58.989948253247647</v>
      </c>
      <c r="BI135" s="2">
        <f t="shared" si="153"/>
        <v>58.102613523910122</v>
      </c>
      <c r="BJ135" s="2">
        <f t="shared" si="153"/>
        <v>57.549902657083706</v>
      </c>
      <c r="BK135" s="2">
        <f t="shared" si="153"/>
        <v>56.889858663386597</v>
      </c>
      <c r="BL135" s="2">
        <f t="shared" si="153"/>
        <v>56.997030153474768</v>
      </c>
      <c r="BM135" s="2">
        <f t="shared" si="153"/>
        <v>58.882723035978195</v>
      </c>
      <c r="BO135" s="2" t="str">
        <f t="shared" si="94"/>
        <v/>
      </c>
      <c r="BP135" s="2" t="str">
        <f t="shared" si="95"/>
        <v/>
      </c>
      <c r="BQ135" s="2" t="str">
        <f t="shared" si="96"/>
        <v/>
      </c>
      <c r="BR135" s="2" t="str">
        <f t="shared" si="97"/>
        <v/>
      </c>
      <c r="BS135" s="2" t="str">
        <f t="shared" si="98"/>
        <v/>
      </c>
      <c r="BT135" s="2" t="str">
        <f t="shared" si="99"/>
        <v/>
      </c>
      <c r="BU135" s="2" t="str">
        <f t="shared" si="100"/>
        <v/>
      </c>
      <c r="BV135" s="2" t="str">
        <f t="shared" si="101"/>
        <v/>
      </c>
      <c r="BW135" s="2" t="str">
        <f t="shared" si="102"/>
        <v/>
      </c>
      <c r="BX135" s="2" t="str">
        <f t="shared" si="103"/>
        <v/>
      </c>
      <c r="BY135" s="2" t="str">
        <f t="shared" si="104"/>
        <v/>
      </c>
      <c r="BZ135" s="2" t="str">
        <f t="shared" si="105"/>
        <v/>
      </c>
      <c r="CA135" s="2" t="str">
        <f t="shared" si="106"/>
        <v/>
      </c>
      <c r="CB135" s="2" t="str">
        <f t="shared" si="107"/>
        <v/>
      </c>
      <c r="CC135" s="2" t="str">
        <f t="shared" si="108"/>
        <v/>
      </c>
      <c r="CE135" s="2">
        <f t="shared" si="154"/>
        <v>62.682000000000002</v>
      </c>
      <c r="CF135" s="2">
        <f t="shared" si="154"/>
        <v>61.523000000000003</v>
      </c>
      <c r="CG135" s="2">
        <f t="shared" si="154"/>
        <v>60.698</v>
      </c>
      <c r="CH135" s="2">
        <f t="shared" si="154"/>
        <v>64.349000000000004</v>
      </c>
      <c r="CI135" s="2">
        <f t="shared" si="154"/>
        <v>65.558000000000007</v>
      </c>
      <c r="CJ135" s="2">
        <f t="shared" si="154"/>
        <v>64.093000000000004</v>
      </c>
      <c r="CK135" s="2">
        <f t="shared" si="154"/>
        <v>65.069999999999993</v>
      </c>
      <c r="CL135" s="2">
        <f t="shared" si="154"/>
        <v>62.790999999999997</v>
      </c>
      <c r="CM135" s="2">
        <f t="shared" si="154"/>
        <v>59.93</v>
      </c>
      <c r="CN135" s="2">
        <f t="shared" si="154"/>
        <v>59.302</v>
      </c>
      <c r="CO135" s="2">
        <f t="shared" si="154"/>
        <v>59.093000000000004</v>
      </c>
      <c r="CP135" s="2">
        <f t="shared" si="154"/>
        <v>56.162999999999997</v>
      </c>
      <c r="CQ135" s="2">
        <f t="shared" si="154"/>
        <v>57.395000000000003</v>
      </c>
      <c r="CR135" s="2">
        <f t="shared" si="154"/>
        <v>58.720999999999997</v>
      </c>
      <c r="CS135" s="2">
        <f t="shared" si="154"/>
        <v>62.767000000000003</v>
      </c>
      <c r="CU135" s="2">
        <f t="shared" si="109"/>
        <v>62.682000000000002</v>
      </c>
      <c r="CV135" s="2">
        <f t="shared" si="110"/>
        <v>61.523000000000003</v>
      </c>
      <c r="CW135" s="2">
        <f t="shared" si="111"/>
        <v>60.698</v>
      </c>
      <c r="CX135" s="2">
        <f t="shared" si="112"/>
        <v>64.349000000000004</v>
      </c>
      <c r="CY135" s="2">
        <f t="shared" si="113"/>
        <v>65.558000000000007</v>
      </c>
      <c r="CZ135" s="2">
        <f t="shared" si="114"/>
        <v>64.093000000000004</v>
      </c>
      <c r="DA135" s="2">
        <f t="shared" si="115"/>
        <v>65.069999999999993</v>
      </c>
      <c r="DB135" s="2">
        <f t="shared" si="116"/>
        <v>62.790999999999997</v>
      </c>
      <c r="DC135" s="2">
        <f t="shared" si="117"/>
        <v>59.93</v>
      </c>
      <c r="DD135" s="2">
        <f t="shared" si="118"/>
        <v>59.302</v>
      </c>
      <c r="DE135" s="2">
        <f t="shared" si="119"/>
        <v>59.093000000000004</v>
      </c>
      <c r="DF135" s="2">
        <f t="shared" si="120"/>
        <v>56.162999999999997</v>
      </c>
      <c r="DG135" s="2">
        <f t="shared" si="121"/>
        <v>57.395000000000003</v>
      </c>
      <c r="DH135" s="2">
        <f t="shared" si="122"/>
        <v>58.720999999999997</v>
      </c>
      <c r="DI135" s="2">
        <f t="shared" si="123"/>
        <v>62.767000000000003</v>
      </c>
      <c r="DK135" s="2">
        <f t="shared" si="163"/>
        <v>93.407411444652894</v>
      </c>
      <c r="DL135" s="2">
        <f t="shared" si="163"/>
        <v>95.956593414904233</v>
      </c>
      <c r="DM135" s="2">
        <f t="shared" si="163"/>
        <v>93.217415147340859</v>
      </c>
      <c r="DN135" s="2">
        <f t="shared" si="163"/>
        <v>96.757998187858647</v>
      </c>
      <c r="DO135" s="2">
        <f t="shared" si="163"/>
        <v>93.673758717553966</v>
      </c>
      <c r="DP135" s="2">
        <f t="shared" si="163"/>
        <v>90.801654079896281</v>
      </c>
      <c r="DQ135" s="2">
        <f t="shared" si="163"/>
        <v>90.635165599762303</v>
      </c>
      <c r="DR135" s="2">
        <f t="shared" si="163"/>
        <v>88.502099214738763</v>
      </c>
      <c r="DS135" s="2">
        <f t="shared" si="163"/>
        <v>87.24442766535789</v>
      </c>
      <c r="DT135" s="2">
        <f t="shared" si="163"/>
        <v>85.164348233162173</v>
      </c>
      <c r="DU135" s="2">
        <f t="shared" si="163"/>
        <v>84.557999697976427</v>
      </c>
      <c r="DV135" s="2">
        <f t="shared" si="163"/>
        <v>88.00068529145274</v>
      </c>
      <c r="DW135" s="2">
        <f t="shared" si="163"/>
        <v>86.797028390214436</v>
      </c>
      <c r="DX135" s="2">
        <f t="shared" si="163"/>
        <v>87.327194362226919</v>
      </c>
      <c r="DY135" s="2">
        <f t="shared" si="163"/>
        <v>79.494523689681557</v>
      </c>
      <c r="EA135" s="2">
        <f t="shared" si="151"/>
        <v>60.859193138956215</v>
      </c>
      <c r="EB135" s="2">
        <f t="shared" si="151"/>
        <v>61.248458527993208</v>
      </c>
      <c r="EC135" s="2">
        <f t="shared" si="151"/>
        <v>61.306540187966903</v>
      </c>
      <c r="ED135" s="2">
        <f t="shared" si="151"/>
        <v>62.187850790642599</v>
      </c>
      <c r="EE135" s="2">
        <f t="shared" si="150"/>
        <v>63.766186157976989</v>
      </c>
      <c r="EF135" s="2">
        <f t="shared" si="150"/>
        <v>63.175189668267535</v>
      </c>
      <c r="EG135" s="2">
        <f t="shared" si="150"/>
        <v>62.790812829465921</v>
      </c>
      <c r="EH135" s="2">
        <f t="shared" si="150"/>
        <v>61.386229940818119</v>
      </c>
      <c r="EI135" s="2">
        <f t="shared" si="150"/>
        <v>59.221518157490245</v>
      </c>
      <c r="EJ135" s="2">
        <f t="shared" si="150"/>
        <v>58.782047638729431</v>
      </c>
      <c r="EK135" s="2">
        <f t="shared" si="150"/>
        <v>57.899751707115627</v>
      </c>
      <c r="EL135" s="2">
        <f t="shared" si="150"/>
        <v>57.311519985424198</v>
      </c>
      <c r="EM135" s="2">
        <f t="shared" si="134"/>
        <v>56.640488749793406</v>
      </c>
      <c r="EN135" s="2">
        <f t="shared" si="134"/>
        <v>56.722844259567367</v>
      </c>
      <c r="EO135" s="2">
        <f t="shared" si="134"/>
        <v>58.696505681624309</v>
      </c>
      <c r="EQ135" s="2">
        <f t="shared" si="164"/>
        <v>60.844498426207963</v>
      </c>
      <c r="ER135" s="2">
        <f t="shared" si="164"/>
        <v>61.208762045626038</v>
      </c>
      <c r="ES135" s="2">
        <f t="shared" si="164"/>
        <v>61.297025679017835</v>
      </c>
      <c r="ET135" s="2">
        <f t="shared" si="164"/>
        <v>62.239818626268246</v>
      </c>
      <c r="EU135" s="2">
        <f t="shared" si="164"/>
        <v>63.762038757318464</v>
      </c>
      <c r="EV135" s="2">
        <f t="shared" si="164"/>
        <v>63.143529015189088</v>
      </c>
      <c r="EW135" s="2">
        <f t="shared" si="164"/>
        <v>62.741148617971682</v>
      </c>
      <c r="EX135" s="2">
        <f t="shared" si="164"/>
        <v>61.334759568169495</v>
      </c>
      <c r="EY135" s="2">
        <f t="shared" si="164"/>
        <v>59.188026132003309</v>
      </c>
      <c r="EZ135" s="2">
        <f t="shared" si="164"/>
        <v>58.765212836719343</v>
      </c>
      <c r="FA135" s="2">
        <f t="shared" si="164"/>
        <v>57.899387398226139</v>
      </c>
      <c r="FB135" s="2">
        <f t="shared" si="164"/>
        <v>57.223799621422735</v>
      </c>
      <c r="FC135" s="2">
        <f t="shared" si="164"/>
        <v>56.541676883928268</v>
      </c>
      <c r="FD135" s="2">
        <f t="shared" si="164"/>
        <v>56.661035727730571</v>
      </c>
      <c r="FE135" s="2">
        <f t="shared" si="164"/>
        <v>58.354224508847082</v>
      </c>
      <c r="FG135" s="2">
        <f t="shared" si="165"/>
        <v>0.99271562746781761</v>
      </c>
      <c r="FH135" s="2">
        <f t="shared" si="165"/>
        <v>0.99215266787453349</v>
      </c>
      <c r="FI135" s="2">
        <f t="shared" si="165"/>
        <v>0.99232862048685122</v>
      </c>
      <c r="FJ135" s="2">
        <f t="shared" si="165"/>
        <v>0.99233680124858714</v>
      </c>
      <c r="FK135" s="2">
        <f t="shared" si="165"/>
        <v>0.99240448992201835</v>
      </c>
      <c r="FL135" s="2">
        <f t="shared" si="165"/>
        <v>0.99282890075149277</v>
      </c>
      <c r="FM135" s="2">
        <f t="shared" si="165"/>
        <v>0.99231009222177025</v>
      </c>
      <c r="FN135" s="2">
        <f t="shared" si="165"/>
        <v>0.99201588476403568</v>
      </c>
      <c r="FO135" s="2">
        <f t="shared" si="165"/>
        <v>0.99212161858686831</v>
      </c>
      <c r="FP135" s="2">
        <f t="shared" si="165"/>
        <v>0.99211222831847923</v>
      </c>
      <c r="FQ135" s="2">
        <f t="shared" si="165"/>
        <v>0.99239012513088598</v>
      </c>
      <c r="FR135" s="2">
        <f t="shared" si="165"/>
        <v>0.99220684388170721</v>
      </c>
      <c r="FS135" s="2">
        <f t="shared" si="165"/>
        <v>0.99170486049865192</v>
      </c>
      <c r="FT135" s="2">
        <f t="shared" si="165"/>
        <v>0.99102722784950381</v>
      </c>
      <c r="FU135" s="2">
        <f t="shared" si="165"/>
        <v>0.99094810226193786</v>
      </c>
      <c r="FW135" s="2">
        <f t="shared" si="155"/>
        <v>6.7028999534640907E-3</v>
      </c>
      <c r="FX135" s="2">
        <f t="shared" si="155"/>
        <v>1.3392255000027165E-2</v>
      </c>
      <c r="FY135" s="2">
        <f t="shared" si="155"/>
        <v>1.3869716854526372E-2</v>
      </c>
      <c r="FZ135" s="2">
        <f t="shared" si="155"/>
        <v>1.2998463613318415E-2</v>
      </c>
      <c r="GA135" s="2">
        <f t="shared" si="155"/>
        <v>1.098226193536374E-2</v>
      </c>
      <c r="GB135" s="2">
        <f t="shared" si="155"/>
        <v>9.7730882498601023E-3</v>
      </c>
      <c r="GC135" s="2">
        <f t="shared" si="155"/>
        <v>9.831452903949588E-3</v>
      </c>
      <c r="GD135" s="2">
        <f t="shared" si="155"/>
        <v>1.0354378435864925E-2</v>
      </c>
      <c r="GE135" s="2">
        <f t="shared" si="155"/>
        <v>1.1901566775213259E-2</v>
      </c>
      <c r="GF135" s="2">
        <f t="shared" si="155"/>
        <v>1.1698920118018168E-2</v>
      </c>
      <c r="GG135" s="2">
        <f t="shared" si="155"/>
        <v>1.1294387495801864E-2</v>
      </c>
      <c r="GH135" s="2">
        <f t="shared" si="155"/>
        <v>8.923637280525273E-3</v>
      </c>
      <c r="GI135" s="2">
        <f t="shared" si="155"/>
        <v>7.922020247126656E-3</v>
      </c>
      <c r="GJ135" s="2">
        <f t="shared" si="155"/>
        <v>6.7946344185504208E-3</v>
      </c>
      <c r="GK135" s="2">
        <f t="shared" si="155"/>
        <v>5.9722180826767236E-3</v>
      </c>
      <c r="GM135" s="95">
        <f t="shared" si="156"/>
        <v>4.3308658617473397E-76</v>
      </c>
      <c r="GN135" s="95">
        <f t="shared" si="156"/>
        <v>1.9369630514127719E-80</v>
      </c>
      <c r="GO135" s="95">
        <f t="shared" si="156"/>
        <v>4.2403906071280021E-92</v>
      </c>
      <c r="GP135" s="95">
        <f t="shared" si="156"/>
        <v>2.5375135289802981E-108</v>
      </c>
      <c r="GQ135" s="95">
        <f t="shared" si="156"/>
        <v>2.0679836061354729E-98</v>
      </c>
      <c r="GR135" s="95">
        <f t="shared" si="156"/>
        <v>1.5296672979891728E-101</v>
      </c>
      <c r="GS135" s="95">
        <f t="shared" si="156"/>
        <v>5.5546053650916017E-96</v>
      </c>
      <c r="GT135" s="95">
        <f t="shared" si="156"/>
        <v>3.4950733157007132E-102</v>
      </c>
      <c r="GU135" s="95">
        <f t="shared" si="156"/>
        <v>3.7573740749984665E-101</v>
      </c>
      <c r="GV135" s="95">
        <f t="shared" si="156"/>
        <v>3.4699299236321998E-100</v>
      </c>
      <c r="GW135" s="95">
        <f t="shared" si="156"/>
        <v>5.8168046369442609E-102</v>
      </c>
      <c r="GX135" s="95">
        <f t="shared" si="156"/>
        <v>1.8901562390932706E-97</v>
      </c>
      <c r="GY135" s="95">
        <f t="shared" si="156"/>
        <v>2.5923028756055528E-93</v>
      </c>
      <c r="GZ135" s="95">
        <f t="shared" si="156"/>
        <v>1.2528513142784474E-89</v>
      </c>
      <c r="HA135" s="95">
        <f t="shared" si="156"/>
        <v>2.6925198584020682E-85</v>
      </c>
      <c r="HC135" s="95">
        <f t="shared" si="152"/>
        <v>1.0681729595613204E-22</v>
      </c>
      <c r="HD135" s="95">
        <f t="shared" si="152"/>
        <v>3.9199566070941131E-24</v>
      </c>
      <c r="HE135" s="95">
        <f t="shared" si="152"/>
        <v>1.1923570200184162E-30</v>
      </c>
      <c r="HF135" s="95">
        <f t="shared" si="152"/>
        <v>6.7296354581455169E-33</v>
      </c>
      <c r="HG135" s="95">
        <f t="shared" si="152"/>
        <v>4.7415228982424122E-32</v>
      </c>
      <c r="HH135" s="95">
        <f t="shared" si="152"/>
        <v>3.3223828364923387E-34</v>
      </c>
      <c r="HI135" s="95">
        <f t="shared" si="152"/>
        <v>1.4554517216914109E-30</v>
      </c>
      <c r="HJ135" s="95">
        <f t="shared" si="152"/>
        <v>2.6340971831858578E-31</v>
      </c>
      <c r="HK135" s="95">
        <f t="shared" si="152"/>
        <v>8.2791017106107692E-32</v>
      </c>
      <c r="HL135" s="95">
        <f t="shared" si="160"/>
        <v>5.737024657753691E-32</v>
      </c>
      <c r="HM135" s="95">
        <f t="shared" si="160"/>
        <v>1.8439843362099443E-38</v>
      </c>
      <c r="HN135" s="95">
        <f t="shared" si="160"/>
        <v>2.7968230338111274E-28</v>
      </c>
      <c r="HO135" s="95">
        <f t="shared" si="160"/>
        <v>1.0306905152921532E-22</v>
      </c>
      <c r="HP135" s="95">
        <f t="shared" si="160"/>
        <v>2.8754665516046223E-21</v>
      </c>
      <c r="HQ135" s="95">
        <f t="shared" si="160"/>
        <v>8.1952458182351267E-20</v>
      </c>
      <c r="HS135" s="95">
        <f t="shared" si="157"/>
        <v>2.733599654630006E-4</v>
      </c>
      <c r="HT135" s="95">
        <f t="shared" si="157"/>
        <v>2.348730733454537E-3</v>
      </c>
      <c r="HU135" s="95">
        <f t="shared" si="157"/>
        <v>3.2918566563924141E-3</v>
      </c>
      <c r="HV135" s="95">
        <f t="shared" si="157"/>
        <v>3.3853677423084801E-3</v>
      </c>
      <c r="HW135" s="95">
        <f t="shared" si="157"/>
        <v>1.5793164597675295E-3</v>
      </c>
      <c r="HX135" s="95">
        <f t="shared" si="157"/>
        <v>9.8740461947779187E-4</v>
      </c>
      <c r="HY135" s="95">
        <f t="shared" si="157"/>
        <v>7.653520892762425E-4</v>
      </c>
      <c r="HZ135" s="95">
        <f t="shared" si="157"/>
        <v>5.8647796539942529E-4</v>
      </c>
      <c r="IA135" s="95">
        <f t="shared" si="157"/>
        <v>1.4839919180482776E-3</v>
      </c>
      <c r="IB135" s="95">
        <f t="shared" si="157"/>
        <v>2.5184657275328409E-3</v>
      </c>
      <c r="IC135" s="95">
        <f t="shared" si="157"/>
        <v>2.4378032208739555E-3</v>
      </c>
      <c r="ID135" s="95">
        <f t="shared" si="157"/>
        <v>2.1546706380485125E-3</v>
      </c>
      <c r="IE135" s="95">
        <f t="shared" si="157"/>
        <v>1.6759526210121259E-3</v>
      </c>
      <c r="IF135" s="95">
        <f t="shared" si="157"/>
        <v>1.9404150029760088E-3</v>
      </c>
      <c r="IG135" s="95">
        <f t="shared" si="157"/>
        <v>2.8687612263440603E-3</v>
      </c>
      <c r="II135" s="95">
        <f t="shared" si="158"/>
        <v>6.2327387089151735E-42</v>
      </c>
      <c r="IJ135" s="95">
        <f t="shared" si="158"/>
        <v>3.7631931928516383E-26</v>
      </c>
      <c r="IK135" s="95">
        <f t="shared" si="158"/>
        <v>9.3252090406472167E-27</v>
      </c>
      <c r="IL135" s="95">
        <f t="shared" si="158"/>
        <v>8.0412123353257339E-28</v>
      </c>
      <c r="IM135" s="95">
        <f t="shared" si="158"/>
        <v>5.2792700980728663E-31</v>
      </c>
      <c r="IN135" s="95">
        <f t="shared" si="158"/>
        <v>2.166229293321699E-31</v>
      </c>
      <c r="IO135" s="95">
        <f t="shared" si="158"/>
        <v>8.9929305243420655E-33</v>
      </c>
      <c r="IP135" s="95">
        <f t="shared" si="158"/>
        <v>1.5955413772656122E-37</v>
      </c>
      <c r="IQ135" s="95">
        <f t="shared" si="158"/>
        <v>1.7990577012519655E-28</v>
      </c>
      <c r="IR135" s="95">
        <f t="shared" si="158"/>
        <v>1.2136169585086845E-25</v>
      </c>
      <c r="IS135" s="95">
        <f t="shared" si="158"/>
        <v>2.3983221659786548E-23</v>
      </c>
      <c r="IT135" s="95">
        <f t="shared" si="158"/>
        <v>1.2606720513495124E-23</v>
      </c>
      <c r="IU135" s="95">
        <f t="shared" si="158"/>
        <v>3.990194019181638E-25</v>
      </c>
      <c r="IV135" s="95">
        <f t="shared" si="158"/>
        <v>1.1640239877640459E-23</v>
      </c>
      <c r="IW135" s="95">
        <f t="shared" si="158"/>
        <v>7.9470569297018027E-16</v>
      </c>
      <c r="IY135" s="95">
        <f t="shared" si="159"/>
        <v>2.733599654630006E-4</v>
      </c>
      <c r="IZ135" s="95">
        <f t="shared" si="159"/>
        <v>2.348730733454537E-3</v>
      </c>
      <c r="JA135" s="95">
        <f t="shared" si="159"/>
        <v>3.2918566563924141E-3</v>
      </c>
      <c r="JB135" s="95">
        <f t="shared" si="159"/>
        <v>3.3853677423084801E-3</v>
      </c>
      <c r="JC135" s="95">
        <f t="shared" si="159"/>
        <v>1.5793164597675295E-3</v>
      </c>
      <c r="JD135" s="95">
        <f t="shared" si="159"/>
        <v>9.8740461947779187E-4</v>
      </c>
      <c r="JE135" s="95">
        <f t="shared" si="159"/>
        <v>7.653520892762425E-4</v>
      </c>
      <c r="JF135" s="95">
        <f t="shared" si="159"/>
        <v>5.8647796539942529E-4</v>
      </c>
      <c r="JG135" s="95">
        <f t="shared" si="159"/>
        <v>1.4839919180482776E-3</v>
      </c>
      <c r="JH135" s="95">
        <f t="shared" si="159"/>
        <v>2.5184657275328409E-3</v>
      </c>
      <c r="JI135" s="95">
        <f t="shared" si="159"/>
        <v>2.4378032208739555E-3</v>
      </c>
      <c r="JJ135" s="95">
        <f t="shared" si="159"/>
        <v>2.1546706380485125E-3</v>
      </c>
      <c r="JK135" s="95">
        <f t="shared" si="159"/>
        <v>1.6759526210121259E-3</v>
      </c>
      <c r="JL135" s="95">
        <f t="shared" si="159"/>
        <v>1.9404150029760088E-3</v>
      </c>
      <c r="JM135" s="95">
        <f t="shared" si="159"/>
        <v>2.8687612263448548E-3</v>
      </c>
    </row>
    <row r="136" spans="2:273" x14ac:dyDescent="0.25">
      <c r="B136" s="2">
        <v>109</v>
      </c>
      <c r="C136" s="37">
        <v>62.5</v>
      </c>
      <c r="D136" s="37">
        <v>63.363999999999997</v>
      </c>
      <c r="E136" s="37">
        <v>62.604999999999997</v>
      </c>
      <c r="F136" s="37">
        <v>63.256</v>
      </c>
      <c r="G136" s="37">
        <v>65.790999999999997</v>
      </c>
      <c r="H136" s="37">
        <v>62.673999999999999</v>
      </c>
      <c r="I136" s="37">
        <v>63.628</v>
      </c>
      <c r="J136" s="37">
        <v>62.581000000000003</v>
      </c>
      <c r="K136" s="37">
        <v>59.232999999999997</v>
      </c>
      <c r="L136" s="37">
        <v>59.186</v>
      </c>
      <c r="M136" s="37">
        <v>58.186</v>
      </c>
      <c r="N136" s="37">
        <v>58.395000000000003</v>
      </c>
      <c r="O136" s="37">
        <v>57.116</v>
      </c>
      <c r="P136" s="37">
        <v>58.534999999999997</v>
      </c>
      <c r="Q136" s="37">
        <v>62.558</v>
      </c>
      <c r="S136" s="4">
        <f t="shared" si="161"/>
        <v>61.010865779053844</v>
      </c>
      <c r="T136" s="4">
        <f t="shared" si="161"/>
        <v>61.529604550149038</v>
      </c>
      <c r="U136" s="4">
        <f t="shared" si="161"/>
        <v>61.717808638059523</v>
      </c>
      <c r="V136" s="4">
        <f t="shared" si="161"/>
        <v>62.789392540152654</v>
      </c>
      <c r="W136" s="4">
        <f t="shared" si="161"/>
        <v>64.162035730486892</v>
      </c>
      <c r="X136" s="4">
        <f t="shared" si="161"/>
        <v>63.489315460468319</v>
      </c>
      <c r="Y136" s="4">
        <f t="shared" si="161"/>
        <v>63.080828599485805</v>
      </c>
      <c r="Z136" s="4">
        <f t="shared" si="161"/>
        <v>61.646973953266887</v>
      </c>
      <c r="AA136" s="4">
        <f t="shared" si="161"/>
        <v>59.744808822078419</v>
      </c>
      <c r="AB136" s="4">
        <f t="shared" si="161"/>
        <v>59.547549670785202</v>
      </c>
      <c r="AC136" s="4">
        <f t="shared" si="161"/>
        <v>58.688760878488672</v>
      </c>
      <c r="AD136" s="4">
        <f t="shared" si="161"/>
        <v>58.038123827300069</v>
      </c>
      <c r="AE136" s="4">
        <f t="shared" si="161"/>
        <v>57.270234628595553</v>
      </c>
      <c r="AF136" s="4">
        <f t="shared" si="161"/>
        <v>57.646625872566467</v>
      </c>
      <c r="AG136" s="4">
        <f t="shared" si="161"/>
        <v>60.781410902962492</v>
      </c>
      <c r="AI136" s="4">
        <f t="shared" si="162"/>
        <v>1.4891342209461556</v>
      </c>
      <c r="AJ136" s="4">
        <f t="shared" si="162"/>
        <v>1.8343954498509589</v>
      </c>
      <c r="AK136" s="4">
        <f t="shared" si="162"/>
        <v>0.88719136194047366</v>
      </c>
      <c r="AL136" s="4">
        <f t="shared" si="162"/>
        <v>0.46660745984734575</v>
      </c>
      <c r="AM136" s="4">
        <f t="shared" si="162"/>
        <v>1.628964269513105</v>
      </c>
      <c r="AN136" s="4">
        <f t="shared" si="162"/>
        <v>-0.81531546046831949</v>
      </c>
      <c r="AO136" s="4">
        <f t="shared" si="162"/>
        <v>0.54717140051419477</v>
      </c>
      <c r="AP136" s="4">
        <f t="shared" si="162"/>
        <v>0.93402604673311629</v>
      </c>
      <c r="AQ136" s="4">
        <f t="shared" si="162"/>
        <v>-0.5118088220784216</v>
      </c>
      <c r="AR136" s="4">
        <f t="shared" si="162"/>
        <v>-0.36154967078520173</v>
      </c>
      <c r="AS136" s="4">
        <f t="shared" si="162"/>
        <v>-0.50276087848867235</v>
      </c>
      <c r="AT136" s="4">
        <f t="shared" si="162"/>
        <v>0.3568761726999341</v>
      </c>
      <c r="AU136" s="4">
        <f t="shared" si="162"/>
        <v>-0.15423462859555315</v>
      </c>
      <c r="AV136" s="4">
        <f t="shared" si="162"/>
        <v>0.88837412743352928</v>
      </c>
      <c r="AW136" s="4">
        <f t="shared" si="162"/>
        <v>1.7765890970375082</v>
      </c>
      <c r="AY136" s="2">
        <f t="shared" si="153"/>
        <v>61.008563030941509</v>
      </c>
      <c r="AZ136" s="2">
        <f t="shared" si="153"/>
        <v>61.430204091778172</v>
      </c>
      <c r="BA136" s="2">
        <f t="shared" si="153"/>
        <v>61.4572713940466</v>
      </c>
      <c r="BB136" s="2">
        <f t="shared" si="153"/>
        <v>62.357336128442746</v>
      </c>
      <c r="BC136" s="2">
        <f t="shared" si="153"/>
        <v>63.892188036361944</v>
      </c>
      <c r="BD136" s="2">
        <f t="shared" si="153"/>
        <v>63.272478021629375</v>
      </c>
      <c r="BE136" s="2">
        <f t="shared" si="153"/>
        <v>62.883197681992371</v>
      </c>
      <c r="BF136" s="2">
        <f t="shared" si="153"/>
        <v>61.471063228205502</v>
      </c>
      <c r="BG136" s="2">
        <f t="shared" si="153"/>
        <v>59.312223909649667</v>
      </c>
      <c r="BH136" s="2">
        <f t="shared" si="153"/>
        <v>58.866425953379988</v>
      </c>
      <c r="BI136" s="2">
        <f t="shared" si="153"/>
        <v>57.962874862042334</v>
      </c>
      <c r="BJ136" s="2">
        <f t="shared" si="153"/>
        <v>57.379300855034657</v>
      </c>
      <c r="BK136" s="2">
        <f t="shared" si="153"/>
        <v>56.741961460307174</v>
      </c>
      <c r="BL136" s="2">
        <f t="shared" si="153"/>
        <v>56.860342535037461</v>
      </c>
      <c r="BM136" s="2">
        <f t="shared" si="153"/>
        <v>58.794684140330403</v>
      </c>
      <c r="BO136" s="2" t="str">
        <f t="shared" si="94"/>
        <v/>
      </c>
      <c r="BP136" s="2" t="str">
        <f t="shared" si="95"/>
        <v/>
      </c>
      <c r="BQ136" s="2" t="str">
        <f t="shared" si="96"/>
        <v/>
      </c>
      <c r="BR136" s="2" t="str">
        <f t="shared" si="97"/>
        <v/>
      </c>
      <c r="BS136" s="2" t="str">
        <f t="shared" si="98"/>
        <v/>
      </c>
      <c r="BT136" s="2" t="str">
        <f t="shared" si="99"/>
        <v/>
      </c>
      <c r="BU136" s="2" t="str">
        <f t="shared" si="100"/>
        <v/>
      </c>
      <c r="BV136" s="2" t="str">
        <f t="shared" si="101"/>
        <v/>
      </c>
      <c r="BW136" s="2" t="str">
        <f t="shared" si="102"/>
        <v/>
      </c>
      <c r="BX136" s="2" t="str">
        <f t="shared" si="103"/>
        <v/>
      </c>
      <c r="BY136" s="2" t="str">
        <f t="shared" si="104"/>
        <v/>
      </c>
      <c r="BZ136" s="2" t="str">
        <f t="shared" si="105"/>
        <v/>
      </c>
      <c r="CA136" s="2" t="str">
        <f t="shared" si="106"/>
        <v/>
      </c>
      <c r="CB136" s="2" t="str">
        <f t="shared" si="107"/>
        <v/>
      </c>
      <c r="CC136" s="2" t="str">
        <f t="shared" si="108"/>
        <v/>
      </c>
      <c r="CE136" s="2">
        <f t="shared" si="154"/>
        <v>62.5</v>
      </c>
      <c r="CF136" s="2">
        <f t="shared" si="154"/>
        <v>63.363999999999997</v>
      </c>
      <c r="CG136" s="2">
        <f t="shared" si="154"/>
        <v>62.604999999999997</v>
      </c>
      <c r="CH136" s="2">
        <f t="shared" si="154"/>
        <v>63.256</v>
      </c>
      <c r="CI136" s="2">
        <f t="shared" si="154"/>
        <v>65.790999999999997</v>
      </c>
      <c r="CJ136" s="2">
        <f t="shared" si="154"/>
        <v>62.673999999999999</v>
      </c>
      <c r="CK136" s="2">
        <f t="shared" si="154"/>
        <v>63.628</v>
      </c>
      <c r="CL136" s="2">
        <f t="shared" si="154"/>
        <v>62.581000000000003</v>
      </c>
      <c r="CM136" s="2">
        <f t="shared" si="154"/>
        <v>59.232999999999997</v>
      </c>
      <c r="CN136" s="2">
        <f t="shared" si="154"/>
        <v>59.186</v>
      </c>
      <c r="CO136" s="2">
        <f t="shared" si="154"/>
        <v>58.186</v>
      </c>
      <c r="CP136" s="2">
        <f t="shared" si="154"/>
        <v>58.395000000000003</v>
      </c>
      <c r="CQ136" s="2">
        <f t="shared" si="154"/>
        <v>57.116</v>
      </c>
      <c r="CR136" s="2">
        <f t="shared" si="154"/>
        <v>58.534999999999997</v>
      </c>
      <c r="CS136" s="2">
        <f t="shared" si="154"/>
        <v>62.558</v>
      </c>
      <c r="CU136" s="2">
        <f t="shared" si="109"/>
        <v>62.5</v>
      </c>
      <c r="CV136" s="2">
        <f t="shared" si="110"/>
        <v>63.363999999999997</v>
      </c>
      <c r="CW136" s="2">
        <f t="shared" si="111"/>
        <v>62.604999999999997</v>
      </c>
      <c r="CX136" s="2">
        <f t="shared" si="112"/>
        <v>63.256</v>
      </c>
      <c r="CY136" s="2">
        <f t="shared" si="113"/>
        <v>65.790999999999997</v>
      </c>
      <c r="CZ136" s="2">
        <f t="shared" si="114"/>
        <v>62.673999999999999</v>
      </c>
      <c r="DA136" s="2">
        <f t="shared" si="115"/>
        <v>63.628</v>
      </c>
      <c r="DB136" s="2">
        <f t="shared" si="116"/>
        <v>62.581000000000003</v>
      </c>
      <c r="DC136" s="2">
        <f t="shared" si="117"/>
        <v>59.232999999999997</v>
      </c>
      <c r="DD136" s="2">
        <f t="shared" si="118"/>
        <v>59.186</v>
      </c>
      <c r="DE136" s="2">
        <f t="shared" si="119"/>
        <v>58.186</v>
      </c>
      <c r="DF136" s="2">
        <f t="shared" si="120"/>
        <v>58.395000000000003</v>
      </c>
      <c r="DG136" s="2">
        <f t="shared" si="121"/>
        <v>57.116</v>
      </c>
      <c r="DH136" s="2">
        <f t="shared" si="122"/>
        <v>58.534999999999997</v>
      </c>
      <c r="DI136" s="2">
        <f t="shared" si="123"/>
        <v>62.558</v>
      </c>
      <c r="DK136" s="2">
        <f t="shared" si="163"/>
        <v>93.645277110694167</v>
      </c>
      <c r="DL136" s="2">
        <f t="shared" si="163"/>
        <v>96.229585230802471</v>
      </c>
      <c r="DM136" s="2">
        <f t="shared" si="163"/>
        <v>93.46395594630367</v>
      </c>
      <c r="DN136" s="2">
        <f t="shared" si="163"/>
        <v>97.015388704318923</v>
      </c>
      <c r="DO136" s="2">
        <f t="shared" si="163"/>
        <v>93.896968749155945</v>
      </c>
      <c r="DP136" s="2">
        <f t="shared" si="163"/>
        <v>90.993691759176727</v>
      </c>
      <c r="DQ136" s="2">
        <f t="shared" si="163"/>
        <v>90.818269805256179</v>
      </c>
      <c r="DR136" s="2">
        <f t="shared" si="163"/>
        <v>88.698398671096356</v>
      </c>
      <c r="DS136" s="2">
        <f t="shared" si="163"/>
        <v>87.435707641196004</v>
      </c>
      <c r="DT136" s="2">
        <f t="shared" si="163"/>
        <v>85.346315614617936</v>
      </c>
      <c r="DU136" s="2">
        <f t="shared" si="163"/>
        <v>84.734657807308963</v>
      </c>
      <c r="DV136" s="2">
        <f t="shared" si="163"/>
        <v>88.218760797342199</v>
      </c>
      <c r="DW136" s="2">
        <f t="shared" si="163"/>
        <v>86.998980066445171</v>
      </c>
      <c r="DX136" s="2">
        <f t="shared" si="163"/>
        <v>87.536270965468631</v>
      </c>
      <c r="DY136" s="2">
        <f t="shared" si="163"/>
        <v>79.66631119378485</v>
      </c>
      <c r="EA136" s="2">
        <f t="shared" si="151"/>
        <v>60.790244223901787</v>
      </c>
      <c r="EB136" s="2">
        <f t="shared" si="151"/>
        <v>61.179781550021907</v>
      </c>
      <c r="EC136" s="2">
        <f t="shared" si="151"/>
        <v>61.231745312876534</v>
      </c>
      <c r="ED136" s="2">
        <f t="shared" si="151"/>
        <v>62.112417400059243</v>
      </c>
      <c r="EE136" s="2">
        <f t="shared" si="150"/>
        <v>63.682659538195217</v>
      </c>
      <c r="EF136" s="2">
        <f t="shared" si="150"/>
        <v>63.090041056112192</v>
      </c>
      <c r="EG136" s="2">
        <f t="shared" si="150"/>
        <v>62.686111531389308</v>
      </c>
      <c r="EH136" s="2">
        <f t="shared" si="150"/>
        <v>61.271540962046672</v>
      </c>
      <c r="EI136" s="2">
        <f t="shared" si="150"/>
        <v>59.108731657285666</v>
      </c>
      <c r="EJ136" s="2">
        <f t="shared" si="150"/>
        <v>58.674517765021051</v>
      </c>
      <c r="EK136" s="2">
        <f t="shared" si="150"/>
        <v>57.775359353841139</v>
      </c>
      <c r="EL136" s="2">
        <f t="shared" si="150"/>
        <v>57.158824898134966</v>
      </c>
      <c r="EM136" s="2">
        <f t="shared" si="134"/>
        <v>56.511817007179161</v>
      </c>
      <c r="EN136" s="2">
        <f t="shared" si="134"/>
        <v>56.607431094009968</v>
      </c>
      <c r="EO136" s="2">
        <f t="shared" si="134"/>
        <v>58.623314690325898</v>
      </c>
      <c r="EQ136" s="2">
        <f t="shared" si="164"/>
        <v>60.77782939161073</v>
      </c>
      <c r="ER136" s="2">
        <f t="shared" si="164"/>
        <v>61.139070778925053</v>
      </c>
      <c r="ES136" s="2">
        <f t="shared" si="164"/>
        <v>61.222851533789395</v>
      </c>
      <c r="ET136" s="2">
        <f t="shared" si="164"/>
        <v>62.170026865639464</v>
      </c>
      <c r="EU136" s="2">
        <f t="shared" si="164"/>
        <v>63.690003321163665</v>
      </c>
      <c r="EV136" s="2">
        <f t="shared" si="164"/>
        <v>63.074022999834099</v>
      </c>
      <c r="EW136" s="2">
        <f t="shared" si="164"/>
        <v>62.653973437175658</v>
      </c>
      <c r="EX136" s="2">
        <f t="shared" si="164"/>
        <v>61.242487053467052</v>
      </c>
      <c r="EY136" s="2">
        <f t="shared" si="164"/>
        <v>59.094688180574636</v>
      </c>
      <c r="EZ136" s="2">
        <f t="shared" si="164"/>
        <v>58.667113749686479</v>
      </c>
      <c r="FA136" s="2">
        <f t="shared" si="164"/>
        <v>57.798384617805894</v>
      </c>
      <c r="FB136" s="2">
        <f t="shared" si="164"/>
        <v>57.114610981387685</v>
      </c>
      <c r="FC136" s="2">
        <f t="shared" si="164"/>
        <v>56.434943253128388</v>
      </c>
      <c r="FD136" s="2">
        <f t="shared" si="164"/>
        <v>56.555391845144214</v>
      </c>
      <c r="FE136" s="2">
        <f t="shared" si="164"/>
        <v>58.243158704472009</v>
      </c>
      <c r="FG136" s="2">
        <f t="shared" si="165"/>
        <v>0.99335231248518507</v>
      </c>
      <c r="FH136" s="2">
        <f t="shared" si="165"/>
        <v>0.99283820296273428</v>
      </c>
      <c r="FI136" s="2">
        <f t="shared" si="165"/>
        <v>0.99299889299625954</v>
      </c>
      <c r="FJ136" s="2">
        <f t="shared" si="165"/>
        <v>0.99300636401671005</v>
      </c>
      <c r="FK136" s="2">
        <f t="shared" si="165"/>
        <v>0.99306817978663797</v>
      </c>
      <c r="FL136" s="2">
        <f t="shared" si="165"/>
        <v>0.99345575047121626</v>
      </c>
      <c r="FM136" s="2">
        <f t="shared" si="165"/>
        <v>0.99298197215473682</v>
      </c>
      <c r="FN136" s="2">
        <f t="shared" si="165"/>
        <v>0.99271328132860837</v>
      </c>
      <c r="FO136" s="2">
        <f t="shared" si="165"/>
        <v>0.99280984645271664</v>
      </c>
      <c r="FP136" s="2">
        <f t="shared" si="165"/>
        <v>0.99280127053333822</v>
      </c>
      <c r="FQ136" s="2">
        <f t="shared" si="165"/>
        <v>0.99305506139607713</v>
      </c>
      <c r="FR136" s="2">
        <f t="shared" si="165"/>
        <v>0.99288768013524342</v>
      </c>
      <c r="FS136" s="2">
        <f t="shared" si="165"/>
        <v>0.99242921707988008</v>
      </c>
      <c r="FT136" s="2">
        <f t="shared" si="165"/>
        <v>0.99181026869201827</v>
      </c>
      <c r="FU136" s="2">
        <f t="shared" si="165"/>
        <v>0.99173799071282787</v>
      </c>
      <c r="FW136" s="2">
        <f t="shared" si="155"/>
        <v>7.3448338655886219E-3</v>
      </c>
      <c r="FX136" s="2">
        <f t="shared" si="155"/>
        <v>1.4665367061685577E-2</v>
      </c>
      <c r="FY136" s="2">
        <f t="shared" si="155"/>
        <v>1.5187519314388784E-2</v>
      </c>
      <c r="FZ136" s="2">
        <f t="shared" si="155"/>
        <v>1.4234680673257441E-2</v>
      </c>
      <c r="GA136" s="2">
        <f t="shared" si="155"/>
        <v>1.2029065374423236E-2</v>
      </c>
      <c r="GB136" s="2">
        <f t="shared" si="155"/>
        <v>1.0705883705070021E-2</v>
      </c>
      <c r="GC136" s="2">
        <f t="shared" si="155"/>
        <v>1.0769758405282491E-2</v>
      </c>
      <c r="GD136" s="2">
        <f t="shared" si="155"/>
        <v>1.1342019832099169E-2</v>
      </c>
      <c r="GE136" s="2">
        <f t="shared" si="155"/>
        <v>1.3034841320687657E-2</v>
      </c>
      <c r="GF136" s="2">
        <f t="shared" si="155"/>
        <v>1.2813148745874898E-2</v>
      </c>
      <c r="GG136" s="2">
        <f t="shared" si="155"/>
        <v>1.2370569886380826E-2</v>
      </c>
      <c r="GH136" s="2">
        <f t="shared" si="155"/>
        <v>9.7761570586501496E-3</v>
      </c>
      <c r="GI136" s="2">
        <f t="shared" si="155"/>
        <v>8.679688565111773E-3</v>
      </c>
      <c r="GJ136" s="2">
        <f t="shared" si="155"/>
        <v>7.4452878508413454E-3</v>
      </c>
      <c r="GK136" s="2">
        <f t="shared" si="155"/>
        <v>6.5446359641438976E-3</v>
      </c>
      <c r="GM136" s="95">
        <f t="shared" si="156"/>
        <v>1.6750194471891553E-79</v>
      </c>
      <c r="GN136" s="95">
        <f t="shared" si="156"/>
        <v>4.3331102248513404E-84</v>
      </c>
      <c r="GO136" s="95">
        <f t="shared" si="156"/>
        <v>3.1982349675362099E-96</v>
      </c>
      <c r="GP136" s="95">
        <f t="shared" si="156"/>
        <v>4.0381927754291471E-113</v>
      </c>
      <c r="GQ136" s="95">
        <f t="shared" si="156"/>
        <v>8.6757174604840579E-103</v>
      </c>
      <c r="GR136" s="95">
        <f t="shared" si="156"/>
        <v>5.3769752071776909E-106</v>
      </c>
      <c r="GS136" s="95">
        <f t="shared" si="156"/>
        <v>2.8680633519463377E-100</v>
      </c>
      <c r="GT136" s="95">
        <f t="shared" si="156"/>
        <v>9.149135657020718E-107</v>
      </c>
      <c r="GU136" s="95">
        <f t="shared" si="156"/>
        <v>1.1192447691531979E-105</v>
      </c>
      <c r="GV136" s="95">
        <f t="shared" si="156"/>
        <v>1.1316887659923017E-104</v>
      </c>
      <c r="GW136" s="95">
        <f t="shared" si="156"/>
        <v>1.7291533717553672E-106</v>
      </c>
      <c r="GX136" s="95">
        <f t="shared" si="156"/>
        <v>8.2389833956094462E-102</v>
      </c>
      <c r="GY136" s="95">
        <f t="shared" si="156"/>
        <v>1.4820796729930901E-97</v>
      </c>
      <c r="GZ136" s="95">
        <f t="shared" si="156"/>
        <v>8.7568207488141272E-94</v>
      </c>
      <c r="HA136" s="95">
        <f t="shared" si="156"/>
        <v>3.9344558791548149E-89</v>
      </c>
      <c r="HC136" s="95">
        <f t="shared" si="152"/>
        <v>9.9375210375551764E-25</v>
      </c>
      <c r="HD136" s="95">
        <f t="shared" si="152"/>
        <v>2.823024830268536E-26</v>
      </c>
      <c r="HE136" s="95">
        <f t="shared" si="152"/>
        <v>2.5849544960339264E-33</v>
      </c>
      <c r="HF136" s="95">
        <f t="shared" si="152"/>
        <v>1.0773312550824203E-35</v>
      </c>
      <c r="HG136" s="95">
        <f t="shared" si="152"/>
        <v>7.4446178877663456E-35</v>
      </c>
      <c r="HH136" s="95">
        <f t="shared" si="152"/>
        <v>3.8209514908976088E-37</v>
      </c>
      <c r="HI136" s="95">
        <f t="shared" si="152"/>
        <v>2.8688970607726224E-33</v>
      </c>
      <c r="HJ136" s="95">
        <f t="shared" si="152"/>
        <v>4.8906039993438397E-34</v>
      </c>
      <c r="HK136" s="95">
        <f t="shared" si="152"/>
        <v>1.4304417631173541E-34</v>
      </c>
      <c r="HL136" s="95">
        <f t="shared" si="160"/>
        <v>9.7334108336761726E-35</v>
      </c>
      <c r="HM136" s="95">
        <f t="shared" si="160"/>
        <v>8.7804304161515051E-42</v>
      </c>
      <c r="HN136" s="95">
        <f t="shared" si="160"/>
        <v>8.5428691262904331E-31</v>
      </c>
      <c r="HO136" s="95">
        <f t="shared" si="160"/>
        <v>7.3085363812648388E-25</v>
      </c>
      <c r="HP136" s="95">
        <f t="shared" si="160"/>
        <v>2.2141239184561995E-23</v>
      </c>
      <c r="HQ136" s="95">
        <f t="shared" si="160"/>
        <v>1.2960057176159187E-21</v>
      </c>
      <c r="HS136" s="95">
        <f t="shared" si="157"/>
        <v>5.1534240123056821E-4</v>
      </c>
      <c r="HT136" s="95">
        <f t="shared" si="157"/>
        <v>4.0337384795779054E-3</v>
      </c>
      <c r="HU136" s="95">
        <f t="shared" si="157"/>
        <v>5.5641941633817792E-3</v>
      </c>
      <c r="HV136" s="95">
        <f t="shared" si="157"/>
        <v>5.7145960082178671E-3</v>
      </c>
      <c r="HW136" s="95">
        <f t="shared" si="157"/>
        <v>2.7621954732353422E-3</v>
      </c>
      <c r="HX136" s="95">
        <f t="shared" si="157"/>
        <v>1.7878893571980769E-3</v>
      </c>
      <c r="HY136" s="95">
        <f t="shared" si="157"/>
        <v>1.4029649375948096E-3</v>
      </c>
      <c r="HZ136" s="95">
        <f t="shared" si="157"/>
        <v>1.1269787003979211E-3</v>
      </c>
      <c r="IA136" s="95">
        <f t="shared" si="157"/>
        <v>2.6639566887431418E-3</v>
      </c>
      <c r="IB136" s="95">
        <f t="shared" si="157"/>
        <v>4.2921327085517656E-3</v>
      </c>
      <c r="IC136" s="95">
        <f t="shared" si="157"/>
        <v>4.1584564284193968E-3</v>
      </c>
      <c r="ID136" s="95">
        <f t="shared" si="157"/>
        <v>3.5365264083067347E-3</v>
      </c>
      <c r="IE136" s="95">
        <f t="shared" si="157"/>
        <v>2.693400058069726E-3</v>
      </c>
      <c r="IF136" s="95">
        <f t="shared" si="157"/>
        <v>2.9939449319328357E-3</v>
      </c>
      <c r="IG136" s="95">
        <f t="shared" si="157"/>
        <v>4.2586229767971233E-3</v>
      </c>
      <c r="II136" s="95">
        <f t="shared" si="158"/>
        <v>1.8288622512776341E-40</v>
      </c>
      <c r="IJ136" s="95">
        <f t="shared" si="158"/>
        <v>4.1176443341599291E-25</v>
      </c>
      <c r="IK136" s="95">
        <f t="shared" si="158"/>
        <v>1.104041963085392E-25</v>
      </c>
      <c r="IL136" s="95">
        <f t="shared" si="158"/>
        <v>1.0161355463554125E-26</v>
      </c>
      <c r="IM136" s="95">
        <f t="shared" si="158"/>
        <v>8.1438820313551448E-30</v>
      </c>
      <c r="IN136" s="95">
        <f t="shared" si="158"/>
        <v>3.2292632919910048E-30</v>
      </c>
      <c r="IO136" s="95">
        <f t="shared" si="158"/>
        <v>1.5243025323324177E-31</v>
      </c>
      <c r="IP136" s="95">
        <f t="shared" si="158"/>
        <v>4.3135033409217002E-36</v>
      </c>
      <c r="IQ136" s="95">
        <f t="shared" si="158"/>
        <v>2.2975354227164998E-27</v>
      </c>
      <c r="IR136" s="95">
        <f t="shared" si="158"/>
        <v>1.1768660032948837E-24</v>
      </c>
      <c r="IS136" s="95">
        <f t="shared" si="158"/>
        <v>1.8452018713539745E-22</v>
      </c>
      <c r="IT136" s="95">
        <f t="shared" si="158"/>
        <v>8.9765521712073244E-23</v>
      </c>
      <c r="IU136" s="95">
        <f t="shared" si="158"/>
        <v>3.0805909600252105E-24</v>
      </c>
      <c r="IV136" s="95">
        <f t="shared" si="158"/>
        <v>7.467463224774855E-23</v>
      </c>
      <c r="IW136" s="95">
        <f t="shared" si="158"/>
        <v>2.5747195632579228E-15</v>
      </c>
      <c r="IY136" s="95">
        <f t="shared" si="159"/>
        <v>5.1534240123056821E-4</v>
      </c>
      <c r="IZ136" s="95">
        <f t="shared" si="159"/>
        <v>4.0337384795779054E-3</v>
      </c>
      <c r="JA136" s="95">
        <f t="shared" si="159"/>
        <v>5.5641941633817792E-3</v>
      </c>
      <c r="JB136" s="95">
        <f t="shared" si="159"/>
        <v>5.7145960082178671E-3</v>
      </c>
      <c r="JC136" s="95">
        <f t="shared" si="159"/>
        <v>2.7621954732353422E-3</v>
      </c>
      <c r="JD136" s="95">
        <f t="shared" si="159"/>
        <v>1.7878893571980769E-3</v>
      </c>
      <c r="JE136" s="95">
        <f t="shared" si="159"/>
        <v>1.4029649375948096E-3</v>
      </c>
      <c r="JF136" s="95">
        <f t="shared" si="159"/>
        <v>1.1269787003979211E-3</v>
      </c>
      <c r="JG136" s="95">
        <f t="shared" si="159"/>
        <v>2.6639566887431418E-3</v>
      </c>
      <c r="JH136" s="95">
        <f t="shared" si="159"/>
        <v>4.2921327085517656E-3</v>
      </c>
      <c r="JI136" s="95">
        <f t="shared" si="159"/>
        <v>4.1584564284193968E-3</v>
      </c>
      <c r="JJ136" s="95">
        <f t="shared" si="159"/>
        <v>3.5365264083067347E-3</v>
      </c>
      <c r="JK136" s="95">
        <f t="shared" si="159"/>
        <v>2.693400058069726E-3</v>
      </c>
      <c r="JL136" s="95">
        <f t="shared" si="159"/>
        <v>2.9939449319328357E-3</v>
      </c>
      <c r="JM136" s="95">
        <f t="shared" si="159"/>
        <v>4.2586229767996977E-3</v>
      </c>
    </row>
    <row r="137" spans="2:273" x14ac:dyDescent="0.25">
      <c r="B137" s="2">
        <v>110</v>
      </c>
      <c r="C137" s="37">
        <v>60.908999999999999</v>
      </c>
      <c r="D137" s="37">
        <v>63.5</v>
      </c>
      <c r="E137" s="37">
        <v>64.209000000000003</v>
      </c>
      <c r="F137" s="37">
        <v>64.628</v>
      </c>
      <c r="G137" s="37">
        <v>62.906999999999996</v>
      </c>
      <c r="H137" s="37">
        <v>63.209000000000003</v>
      </c>
      <c r="I137" s="37">
        <v>63.884</v>
      </c>
      <c r="J137" s="37">
        <v>62.07</v>
      </c>
      <c r="K137" s="37">
        <v>59.442</v>
      </c>
      <c r="L137" s="37">
        <v>59.673999999999999</v>
      </c>
      <c r="M137" s="37">
        <v>58.279000000000003</v>
      </c>
      <c r="N137" s="37">
        <v>56.953000000000003</v>
      </c>
      <c r="O137" s="37">
        <v>58.906999999999996</v>
      </c>
      <c r="P137" s="37">
        <v>56.93</v>
      </c>
      <c r="Q137" s="37">
        <v>62.326000000000001</v>
      </c>
      <c r="S137" s="4">
        <f t="shared" si="161"/>
        <v>60.926434944041127</v>
      </c>
      <c r="T137" s="4">
        <f t="shared" si="161"/>
        <v>61.500048948941036</v>
      </c>
      <c r="U137" s="4">
        <f t="shared" si="161"/>
        <v>61.77265901250702</v>
      </c>
      <c r="V137" s="4">
        <f t="shared" si="161"/>
        <v>62.938239963246076</v>
      </c>
      <c r="W137" s="4">
        <f t="shared" si="161"/>
        <v>64.230707629412279</v>
      </c>
      <c r="X137" s="4">
        <f t="shared" si="161"/>
        <v>63.537409158479704</v>
      </c>
      <c r="Y137" s="4">
        <f t="shared" si="161"/>
        <v>63.099528537259872</v>
      </c>
      <c r="Z137" s="4">
        <f t="shared" si="161"/>
        <v>61.653287070941666</v>
      </c>
      <c r="AA137" s="4">
        <f t="shared" si="161"/>
        <v>59.901966984397021</v>
      </c>
      <c r="AB137" s="4">
        <f t="shared" si="161"/>
        <v>59.821260367505936</v>
      </c>
      <c r="AC137" s="4">
        <f t="shared" si="161"/>
        <v>58.973592319896746</v>
      </c>
      <c r="AD137" s="4">
        <f t="shared" si="161"/>
        <v>58.222628946852524</v>
      </c>
      <c r="AE137" s="4">
        <f t="shared" si="161"/>
        <v>57.395525717832818</v>
      </c>
      <c r="AF137" s="4">
        <f t="shared" si="161"/>
        <v>57.874855931611776</v>
      </c>
      <c r="AG137" s="4">
        <f t="shared" si="161"/>
        <v>61.5110374905708</v>
      </c>
      <c r="AI137" s="4">
        <f t="shared" si="162"/>
        <v>-1.7434944041127665E-2</v>
      </c>
      <c r="AJ137" s="4">
        <f t="shared" si="162"/>
        <v>1.9999510510589644</v>
      </c>
      <c r="AK137" s="4">
        <f t="shared" si="162"/>
        <v>2.4363409874929829</v>
      </c>
      <c r="AL137" s="4">
        <f t="shared" si="162"/>
        <v>1.6897600367539241</v>
      </c>
      <c r="AM137" s="4">
        <f t="shared" si="162"/>
        <v>-1.3237076294122829</v>
      </c>
      <c r="AN137" s="4">
        <f t="shared" si="162"/>
        <v>-0.32840915847970109</v>
      </c>
      <c r="AO137" s="4">
        <f t="shared" si="162"/>
        <v>0.7844714627401288</v>
      </c>
      <c r="AP137" s="4">
        <f t="shared" si="162"/>
        <v>0.41671292905833468</v>
      </c>
      <c r="AQ137" s="4">
        <f t="shared" si="162"/>
        <v>-0.45996698439702044</v>
      </c>
      <c r="AR137" s="4">
        <f t="shared" si="162"/>
        <v>-0.14726036750593607</v>
      </c>
      <c r="AS137" s="4">
        <f t="shared" si="162"/>
        <v>-0.69459231989674208</v>
      </c>
      <c r="AT137" s="4">
        <f t="shared" si="162"/>
        <v>-1.2696289468525208</v>
      </c>
      <c r="AU137" s="4">
        <f t="shared" si="162"/>
        <v>1.5114742821671783</v>
      </c>
      <c r="AV137" s="4">
        <f t="shared" si="162"/>
        <v>-0.94485593161177661</v>
      </c>
      <c r="AW137" s="4">
        <f t="shared" si="162"/>
        <v>0.81496250942920057</v>
      </c>
      <c r="AY137" s="2">
        <f t="shared" si="153"/>
        <v>60.922383838786722</v>
      </c>
      <c r="AZ137" s="2">
        <f t="shared" si="153"/>
        <v>61.341744567211094</v>
      </c>
      <c r="BA137" s="2">
        <f t="shared" si="153"/>
        <v>61.364798169165674</v>
      </c>
      <c r="BB137" s="2">
        <f t="shared" si="153"/>
        <v>62.26285174372417</v>
      </c>
      <c r="BC137" s="2">
        <f t="shared" si="153"/>
        <v>63.792449666095827</v>
      </c>
      <c r="BD137" s="2">
        <f t="shared" si="153"/>
        <v>63.173180202044492</v>
      </c>
      <c r="BE137" s="2">
        <f t="shared" si="153"/>
        <v>62.763252733030114</v>
      </c>
      <c r="BF137" s="2">
        <f t="shared" si="153"/>
        <v>61.341221488859055</v>
      </c>
      <c r="BG137" s="2">
        <f t="shared" si="153"/>
        <v>59.183889169485042</v>
      </c>
      <c r="BH137" s="2">
        <f t="shared" si="153"/>
        <v>58.744138032828289</v>
      </c>
      <c r="BI137" s="2">
        <f t="shared" si="153"/>
        <v>57.824364613251554</v>
      </c>
      <c r="BJ137" s="2">
        <f t="shared" si="153"/>
        <v>57.210125581395793</v>
      </c>
      <c r="BK137" s="2">
        <f t="shared" si="153"/>
        <v>56.595550316138876</v>
      </c>
      <c r="BL137" s="2">
        <f t="shared" si="153"/>
        <v>56.725276423433677</v>
      </c>
      <c r="BM137" s="2">
        <f t="shared" si="153"/>
        <v>58.707648262602632</v>
      </c>
      <c r="BO137" s="2" t="str">
        <f t="shared" si="94"/>
        <v/>
      </c>
      <c r="BP137" s="2" t="str">
        <f t="shared" si="95"/>
        <v/>
      </c>
      <c r="BQ137" s="2" t="str">
        <f t="shared" si="96"/>
        <v/>
      </c>
      <c r="BR137" s="2" t="str">
        <f t="shared" si="97"/>
        <v/>
      </c>
      <c r="BS137" s="2" t="str">
        <f t="shared" si="98"/>
        <v/>
      </c>
      <c r="BT137" s="2" t="str">
        <f t="shared" si="99"/>
        <v/>
      </c>
      <c r="BU137" s="2" t="str">
        <f t="shared" si="100"/>
        <v/>
      </c>
      <c r="BV137" s="2" t="str">
        <f t="shared" si="101"/>
        <v/>
      </c>
      <c r="BW137" s="2" t="str">
        <f t="shared" si="102"/>
        <v/>
      </c>
      <c r="BX137" s="2" t="str">
        <f t="shared" si="103"/>
        <v/>
      </c>
      <c r="BY137" s="2" t="str">
        <f t="shared" si="104"/>
        <v/>
      </c>
      <c r="BZ137" s="2" t="str">
        <f t="shared" si="105"/>
        <v/>
      </c>
      <c r="CA137" s="2" t="str">
        <f t="shared" si="106"/>
        <v/>
      </c>
      <c r="CB137" s="2" t="str">
        <f t="shared" si="107"/>
        <v/>
      </c>
      <c r="CC137" s="2" t="str">
        <f t="shared" si="108"/>
        <v/>
      </c>
      <c r="CE137" s="2">
        <f t="shared" si="154"/>
        <v>60.908999999999999</v>
      </c>
      <c r="CF137" s="2">
        <f t="shared" si="154"/>
        <v>63.5</v>
      </c>
      <c r="CG137" s="2">
        <f t="shared" si="154"/>
        <v>64.209000000000003</v>
      </c>
      <c r="CH137" s="2">
        <f t="shared" si="154"/>
        <v>64.628</v>
      </c>
      <c r="CI137" s="2">
        <f t="shared" si="154"/>
        <v>62.906999999999996</v>
      </c>
      <c r="CJ137" s="2">
        <f t="shared" si="154"/>
        <v>63.209000000000003</v>
      </c>
      <c r="CK137" s="2">
        <f t="shared" si="154"/>
        <v>63.884</v>
      </c>
      <c r="CL137" s="2">
        <f t="shared" si="154"/>
        <v>62.07</v>
      </c>
      <c r="CM137" s="2">
        <f t="shared" si="154"/>
        <v>59.442</v>
      </c>
      <c r="CN137" s="2">
        <f t="shared" si="154"/>
        <v>59.673999999999999</v>
      </c>
      <c r="CO137" s="2">
        <f t="shared" si="154"/>
        <v>58.279000000000003</v>
      </c>
      <c r="CP137" s="2">
        <f t="shared" si="154"/>
        <v>56.953000000000003</v>
      </c>
      <c r="CQ137" s="2">
        <f t="shared" si="154"/>
        <v>58.906999999999996</v>
      </c>
      <c r="CR137" s="2">
        <f t="shared" si="154"/>
        <v>56.93</v>
      </c>
      <c r="CS137" s="2">
        <f t="shared" si="154"/>
        <v>62.326000000000001</v>
      </c>
      <c r="CU137" s="2">
        <f t="shared" si="109"/>
        <v>60.908999999999999</v>
      </c>
      <c r="CV137" s="2">
        <f t="shared" si="110"/>
        <v>63.5</v>
      </c>
      <c r="CW137" s="2">
        <f t="shared" si="111"/>
        <v>64.209000000000003</v>
      </c>
      <c r="CX137" s="2">
        <f t="shared" si="112"/>
        <v>64.628</v>
      </c>
      <c r="CY137" s="2">
        <f t="shared" si="113"/>
        <v>62.906999999999996</v>
      </c>
      <c r="CZ137" s="2">
        <f t="shared" si="114"/>
        <v>63.209000000000003</v>
      </c>
      <c r="DA137" s="2">
        <f t="shared" si="115"/>
        <v>63.884</v>
      </c>
      <c r="DB137" s="2">
        <f t="shared" si="116"/>
        <v>62.07</v>
      </c>
      <c r="DC137" s="2">
        <f t="shared" si="117"/>
        <v>59.442</v>
      </c>
      <c r="DD137" s="2">
        <f t="shared" si="118"/>
        <v>59.673999999999999</v>
      </c>
      <c r="DE137" s="2">
        <f t="shared" si="119"/>
        <v>58.279000000000003</v>
      </c>
      <c r="DF137" s="2">
        <f t="shared" si="120"/>
        <v>56.953000000000003</v>
      </c>
      <c r="DG137" s="2">
        <f t="shared" si="121"/>
        <v>58.906999999999996</v>
      </c>
      <c r="DH137" s="2">
        <f t="shared" si="122"/>
        <v>56.93</v>
      </c>
      <c r="DI137" s="2">
        <f t="shared" si="123"/>
        <v>62.326000000000001</v>
      </c>
      <c r="DK137" s="2">
        <f t="shared" si="163"/>
        <v>93.883142776735454</v>
      </c>
      <c r="DL137" s="2">
        <f t="shared" si="163"/>
        <v>96.502577046700694</v>
      </c>
      <c r="DM137" s="2">
        <f t="shared" si="163"/>
        <v>93.710496745266482</v>
      </c>
      <c r="DN137" s="2">
        <f t="shared" si="163"/>
        <v>97.272779220779213</v>
      </c>
      <c r="DO137" s="2">
        <f t="shared" si="163"/>
        <v>94.120178780757925</v>
      </c>
      <c r="DP137" s="2">
        <f t="shared" si="163"/>
        <v>91.185729438457173</v>
      </c>
      <c r="DQ137" s="2">
        <f t="shared" si="163"/>
        <v>91.001374010750069</v>
      </c>
      <c r="DR137" s="2">
        <f t="shared" si="163"/>
        <v>88.89469812745395</v>
      </c>
      <c r="DS137" s="2">
        <f t="shared" si="163"/>
        <v>87.626987617034118</v>
      </c>
      <c r="DT137" s="2">
        <f t="shared" si="163"/>
        <v>85.528282996073685</v>
      </c>
      <c r="DU137" s="2">
        <f t="shared" si="163"/>
        <v>84.911315916641485</v>
      </c>
      <c r="DV137" s="2">
        <f t="shared" si="163"/>
        <v>88.436836303231658</v>
      </c>
      <c r="DW137" s="2">
        <f t="shared" si="163"/>
        <v>87.20093174267592</v>
      </c>
      <c r="DX137" s="2">
        <f t="shared" si="163"/>
        <v>87.745347568710343</v>
      </c>
      <c r="DY137" s="2">
        <f t="shared" si="163"/>
        <v>79.838098697888142</v>
      </c>
      <c r="EA137" s="2">
        <f t="shared" si="151"/>
        <v>60.72129530884736</v>
      </c>
      <c r="EB137" s="2">
        <f t="shared" si="151"/>
        <v>61.111104572050607</v>
      </c>
      <c r="EC137" s="2">
        <f t="shared" si="151"/>
        <v>61.156950437786165</v>
      </c>
      <c r="ED137" s="2">
        <f t="shared" si="151"/>
        <v>62.036984009475887</v>
      </c>
      <c r="EE137" s="2">
        <f t="shared" si="150"/>
        <v>63.599132918413446</v>
      </c>
      <c r="EF137" s="2">
        <f t="shared" si="150"/>
        <v>63.004892443956848</v>
      </c>
      <c r="EG137" s="2">
        <f t="shared" si="150"/>
        <v>62.581410233312702</v>
      </c>
      <c r="EH137" s="2">
        <f t="shared" si="150"/>
        <v>61.156851983275217</v>
      </c>
      <c r="EI137" s="2">
        <f t="shared" si="150"/>
        <v>58.995945157081096</v>
      </c>
      <c r="EJ137" s="2">
        <f t="shared" si="150"/>
        <v>58.566987891312671</v>
      </c>
      <c r="EK137" s="2">
        <f t="shared" si="150"/>
        <v>57.650967000566645</v>
      </c>
      <c r="EL137" s="2">
        <f t="shared" si="150"/>
        <v>57.006129810845735</v>
      </c>
      <c r="EM137" s="2">
        <f t="shared" si="134"/>
        <v>56.383145264564916</v>
      </c>
      <c r="EN137" s="2">
        <f t="shared" si="134"/>
        <v>56.492017928452562</v>
      </c>
      <c r="EO137" s="2">
        <f t="shared" si="134"/>
        <v>58.55012369902748</v>
      </c>
      <c r="EQ137" s="2">
        <f t="shared" si="164"/>
        <v>60.711160357013497</v>
      </c>
      <c r="ER137" s="2">
        <f t="shared" si="164"/>
        <v>61.069379512224067</v>
      </c>
      <c r="ES137" s="2">
        <f t="shared" si="164"/>
        <v>61.148677388560955</v>
      </c>
      <c r="ET137" s="2">
        <f t="shared" si="164"/>
        <v>62.100235105010682</v>
      </c>
      <c r="EU137" s="2">
        <f t="shared" si="164"/>
        <v>63.617967885008866</v>
      </c>
      <c r="EV137" s="2">
        <f t="shared" si="164"/>
        <v>63.004516984479118</v>
      </c>
      <c r="EW137" s="2">
        <f t="shared" si="164"/>
        <v>62.566798256379634</v>
      </c>
      <c r="EX137" s="2">
        <f t="shared" si="164"/>
        <v>61.150214538764608</v>
      </c>
      <c r="EY137" s="2">
        <f t="shared" si="164"/>
        <v>59.00135022914597</v>
      </c>
      <c r="EZ137" s="2">
        <f t="shared" si="164"/>
        <v>58.569014662653629</v>
      </c>
      <c r="FA137" s="2">
        <f t="shared" si="164"/>
        <v>57.697381837385649</v>
      </c>
      <c r="FB137" s="2">
        <f t="shared" si="164"/>
        <v>57.005422341352627</v>
      </c>
      <c r="FC137" s="2">
        <f t="shared" si="164"/>
        <v>56.328209622328508</v>
      </c>
      <c r="FD137" s="2">
        <f t="shared" si="164"/>
        <v>56.449747962557858</v>
      </c>
      <c r="FE137" s="2">
        <f t="shared" si="164"/>
        <v>58.132092900096936</v>
      </c>
      <c r="FG137" s="2">
        <f t="shared" si="165"/>
        <v>0.99393368859600884</v>
      </c>
      <c r="FH137" s="2">
        <f t="shared" si="165"/>
        <v>0.99346424489797824</v>
      </c>
      <c r="FI137" s="2">
        <f t="shared" si="165"/>
        <v>0.99361097875046012</v>
      </c>
      <c r="FJ137" s="2">
        <f t="shared" si="165"/>
        <v>0.99361780080008033</v>
      </c>
      <c r="FK137" s="2">
        <f t="shared" si="165"/>
        <v>0.99367424659353332</v>
      </c>
      <c r="FL137" s="2">
        <f t="shared" si="165"/>
        <v>0.99402813475680163</v>
      </c>
      <c r="FM137" s="2">
        <f t="shared" si="165"/>
        <v>0.99359552770610182</v>
      </c>
      <c r="FN137" s="2">
        <f t="shared" si="165"/>
        <v>0.9933501700348446</v>
      </c>
      <c r="FO137" s="2">
        <f t="shared" si="165"/>
        <v>0.99343835076427056</v>
      </c>
      <c r="FP137" s="2">
        <f t="shared" si="165"/>
        <v>0.99343051952110961</v>
      </c>
      <c r="FQ137" s="2">
        <f t="shared" si="165"/>
        <v>0.99366226785752265</v>
      </c>
      <c r="FR137" s="2">
        <f t="shared" si="165"/>
        <v>0.99350942534296338</v>
      </c>
      <c r="FS137" s="2">
        <f t="shared" si="165"/>
        <v>0.99309076134698215</v>
      </c>
      <c r="FT137" s="2">
        <f t="shared" si="165"/>
        <v>0.99252549008718072</v>
      </c>
      <c r="FU137" s="2">
        <f t="shared" si="165"/>
        <v>0.99245947626134035</v>
      </c>
      <c r="FW137" s="2">
        <f t="shared" si="155"/>
        <v>8.0477474227303031E-3</v>
      </c>
      <c r="FX137" s="2">
        <f t="shared" si="155"/>
        <v>1.6057535604570773E-2</v>
      </c>
      <c r="FY137" s="2">
        <f t="shared" si="155"/>
        <v>1.662841875058747E-2</v>
      </c>
      <c r="FZ137" s="2">
        <f t="shared" si="155"/>
        <v>1.5586611327938239E-2</v>
      </c>
      <c r="GA137" s="2">
        <f t="shared" si="155"/>
        <v>1.3174318546077828E-2</v>
      </c>
      <c r="GB137" s="2">
        <f t="shared" si="155"/>
        <v>1.1726655773850887E-2</v>
      </c>
      <c r="GC137" s="2">
        <f t="shared" si="155"/>
        <v>1.1796548102811697E-2</v>
      </c>
      <c r="GD137" s="2">
        <f t="shared" si="155"/>
        <v>1.2422683829753039E-2</v>
      </c>
      <c r="GE137" s="2">
        <f t="shared" si="155"/>
        <v>1.4274468041668639E-2</v>
      </c>
      <c r="GF137" s="2">
        <f t="shared" si="155"/>
        <v>1.4031992022898314E-2</v>
      </c>
      <c r="GG137" s="2">
        <f t="shared" si="155"/>
        <v>1.3547890878368135E-2</v>
      </c>
      <c r="GH137" s="2">
        <f t="shared" si="155"/>
        <v>1.0709242249539758E-2</v>
      </c>
      <c r="GI137" s="2">
        <f t="shared" si="155"/>
        <v>9.5091263119678575E-3</v>
      </c>
      <c r="GJ137" s="2">
        <f t="shared" si="155"/>
        <v>8.1577360258842865E-3</v>
      </c>
      <c r="GK137" s="2">
        <f t="shared" si="155"/>
        <v>7.171522431892563E-3</v>
      </c>
      <c r="GM137" s="95">
        <f t="shared" si="156"/>
        <v>5.4348009685041132E-83</v>
      </c>
      <c r="GN137" s="95">
        <f t="shared" si="156"/>
        <v>8.0169713623502442E-88</v>
      </c>
      <c r="GO137" s="95">
        <f t="shared" si="156"/>
        <v>1.9530007536321284E-100</v>
      </c>
      <c r="GP137" s="95">
        <f t="shared" si="156"/>
        <v>5.0411272294899001E-118</v>
      </c>
      <c r="GQ137" s="95">
        <f t="shared" si="156"/>
        <v>2.9132031912955075E-107</v>
      </c>
      <c r="GR137" s="95">
        <f t="shared" si="156"/>
        <v>1.5116788252013942E-110</v>
      </c>
      <c r="GS137" s="95">
        <f t="shared" si="156"/>
        <v>1.1896092455035681E-104</v>
      </c>
      <c r="GT137" s="95">
        <f t="shared" si="156"/>
        <v>1.8937745074474914E-111</v>
      </c>
      <c r="GU137" s="95">
        <f t="shared" si="156"/>
        <v>2.645089602947323E-110</v>
      </c>
      <c r="GV137" s="95">
        <f t="shared" si="156"/>
        <v>2.9335045432108494E-109</v>
      </c>
      <c r="GW137" s="95">
        <f t="shared" si="156"/>
        <v>4.0851678928792555E-111</v>
      </c>
      <c r="GX137" s="95">
        <f t="shared" si="156"/>
        <v>2.8730513178932352E-106</v>
      </c>
      <c r="GY137" s="95">
        <f t="shared" si="156"/>
        <v>6.7955918457966478E-102</v>
      </c>
      <c r="GZ137" s="95">
        <f t="shared" si="156"/>
        <v>4.9099183946751844E-98</v>
      </c>
      <c r="HA137" s="95">
        <f t="shared" si="156"/>
        <v>4.7186345305237271E-93</v>
      </c>
      <c r="HC137" s="95">
        <f t="shared" si="152"/>
        <v>7.4832347863761028E-27</v>
      </c>
      <c r="HD137" s="95">
        <f t="shared" si="152"/>
        <v>1.6305070334129872E-28</v>
      </c>
      <c r="HE137" s="95">
        <f t="shared" si="152"/>
        <v>4.2943332364815132E-36</v>
      </c>
      <c r="HF137" s="95">
        <f t="shared" si="152"/>
        <v>1.3130248704970534E-38</v>
      </c>
      <c r="HG137" s="95">
        <f t="shared" si="152"/>
        <v>8.8207424358152579E-38</v>
      </c>
      <c r="HH137" s="95">
        <f t="shared" si="152"/>
        <v>3.2900030467207705E-40</v>
      </c>
      <c r="HI137" s="95">
        <f t="shared" si="152"/>
        <v>4.2949285736552222E-36</v>
      </c>
      <c r="HJ137" s="95">
        <f t="shared" si="152"/>
        <v>6.9060120853182957E-37</v>
      </c>
      <c r="HK137" s="95">
        <f t="shared" si="152"/>
        <v>1.8763829015538555E-37</v>
      </c>
      <c r="HL137" s="95">
        <f t="shared" si="160"/>
        <v>1.2535199476929881E-37</v>
      </c>
      <c r="HM137" s="95">
        <f t="shared" si="160"/>
        <v>3.0129878531166429E-45</v>
      </c>
      <c r="HN137" s="95">
        <f t="shared" si="160"/>
        <v>2.0166703714454101E-33</v>
      </c>
      <c r="HO137" s="95">
        <f t="shared" si="160"/>
        <v>4.0932367665190028E-27</v>
      </c>
      <c r="HP137" s="95">
        <f t="shared" si="160"/>
        <v>1.3358623972549023E-25</v>
      </c>
      <c r="HQ137" s="95">
        <f t="shared" si="160"/>
        <v>1.692819296628614E-23</v>
      </c>
      <c r="HS137" s="95">
        <f t="shared" si="157"/>
        <v>9.4642918556159586E-4</v>
      </c>
      <c r="HT137" s="95">
        <f t="shared" si="157"/>
        <v>6.7517967843195173E-3</v>
      </c>
      <c r="HU137" s="95">
        <f t="shared" si="157"/>
        <v>9.1673609300604031E-3</v>
      </c>
      <c r="HV137" s="95">
        <f t="shared" si="157"/>
        <v>9.4026378371337583E-3</v>
      </c>
      <c r="HW137" s="95">
        <f t="shared" si="157"/>
        <v>4.7079333389080024E-3</v>
      </c>
      <c r="HX137" s="95">
        <f t="shared" si="157"/>
        <v>3.1504708515685724E-3</v>
      </c>
      <c r="HY137" s="95">
        <f t="shared" si="157"/>
        <v>2.5024065323703644E-3</v>
      </c>
      <c r="HZ137" s="95">
        <f t="shared" si="157"/>
        <v>2.100113175187864E-3</v>
      </c>
      <c r="IA137" s="95">
        <f t="shared" si="157"/>
        <v>4.6498506108540111E-3</v>
      </c>
      <c r="IB137" s="95">
        <f t="shared" si="157"/>
        <v>7.1325179126115268E-3</v>
      </c>
      <c r="IC137" s="95">
        <f t="shared" si="157"/>
        <v>6.9170236811358574E-3</v>
      </c>
      <c r="ID137" s="95">
        <f t="shared" si="157"/>
        <v>5.6828451815070791E-3</v>
      </c>
      <c r="IE137" s="95">
        <f t="shared" si="157"/>
        <v>4.2485723761241795E-3</v>
      </c>
      <c r="IF137" s="95">
        <f t="shared" si="157"/>
        <v>4.5466341632386525E-3</v>
      </c>
      <c r="IG137" s="95">
        <f t="shared" si="157"/>
        <v>6.2338451048291749E-3</v>
      </c>
      <c r="II137" s="95">
        <f t="shared" si="158"/>
        <v>5.0429862664037119E-39</v>
      </c>
      <c r="IJ137" s="95">
        <f t="shared" si="158"/>
        <v>4.2819218471325127E-24</v>
      </c>
      <c r="IK137" s="95">
        <f t="shared" si="158"/>
        <v>1.2395963142783608E-24</v>
      </c>
      <c r="IL137" s="95">
        <f t="shared" si="158"/>
        <v>1.2169951326719474E-25</v>
      </c>
      <c r="IM137" s="95">
        <f t="shared" si="158"/>
        <v>1.1881839175715222E-28</v>
      </c>
      <c r="IN137" s="95">
        <f t="shared" si="158"/>
        <v>4.5625885098208416E-29</v>
      </c>
      <c r="IO137" s="95">
        <f t="shared" si="158"/>
        <v>2.4422786715201752E-30</v>
      </c>
      <c r="IP137" s="95">
        <f t="shared" si="158"/>
        <v>1.0911668247398688E-34</v>
      </c>
      <c r="IQ137" s="95">
        <f t="shared" si="158"/>
        <v>2.7832850075155614E-26</v>
      </c>
      <c r="IR137" s="95">
        <f t="shared" si="158"/>
        <v>1.0890479438178198E-23</v>
      </c>
      <c r="IS137" s="95">
        <f t="shared" si="158"/>
        <v>1.3617755789986905E-21</v>
      </c>
      <c r="IT137" s="95">
        <f t="shared" si="158"/>
        <v>6.1533413311093047E-22</v>
      </c>
      <c r="IU137" s="95">
        <f t="shared" si="158"/>
        <v>2.2882242496111235E-23</v>
      </c>
      <c r="IV137" s="95">
        <f t="shared" si="158"/>
        <v>4.6304557205288609E-22</v>
      </c>
      <c r="IW137" s="95">
        <f t="shared" si="158"/>
        <v>8.1705164295221017E-15</v>
      </c>
      <c r="IY137" s="95">
        <f t="shared" si="159"/>
        <v>9.4642918556159586E-4</v>
      </c>
      <c r="IZ137" s="95">
        <f t="shared" si="159"/>
        <v>6.7517967843195173E-3</v>
      </c>
      <c r="JA137" s="95">
        <f t="shared" si="159"/>
        <v>9.1673609300604031E-3</v>
      </c>
      <c r="JB137" s="95">
        <f t="shared" si="159"/>
        <v>9.4026378371337583E-3</v>
      </c>
      <c r="JC137" s="95">
        <f t="shared" si="159"/>
        <v>4.7079333389080024E-3</v>
      </c>
      <c r="JD137" s="95">
        <f t="shared" si="159"/>
        <v>3.1504708515685724E-3</v>
      </c>
      <c r="JE137" s="95">
        <f t="shared" si="159"/>
        <v>2.5024065323703644E-3</v>
      </c>
      <c r="JF137" s="95">
        <f t="shared" si="159"/>
        <v>2.100113175187864E-3</v>
      </c>
      <c r="JG137" s="95">
        <f t="shared" si="159"/>
        <v>4.6498506108540111E-3</v>
      </c>
      <c r="JH137" s="95">
        <f t="shared" si="159"/>
        <v>7.1325179126115268E-3</v>
      </c>
      <c r="JI137" s="95">
        <f t="shared" si="159"/>
        <v>6.9170236811358574E-3</v>
      </c>
      <c r="JJ137" s="95">
        <f t="shared" si="159"/>
        <v>5.6828451815070791E-3</v>
      </c>
      <c r="JK137" s="95">
        <f t="shared" si="159"/>
        <v>4.2485723761241795E-3</v>
      </c>
      <c r="JL137" s="95">
        <f t="shared" si="159"/>
        <v>4.5466341632386525E-3</v>
      </c>
      <c r="JM137" s="95">
        <f t="shared" si="159"/>
        <v>6.2338451048373454E-3</v>
      </c>
    </row>
    <row r="138" spans="2:273" x14ac:dyDescent="0.25">
      <c r="B138" s="2">
        <v>111</v>
      </c>
      <c r="C138" s="37">
        <v>61.704999999999998</v>
      </c>
      <c r="D138" s="37">
        <v>62.817999999999998</v>
      </c>
      <c r="E138" s="37">
        <v>61.023000000000003</v>
      </c>
      <c r="F138" s="37">
        <v>61.976999999999997</v>
      </c>
      <c r="G138" s="37">
        <v>64.534999999999997</v>
      </c>
      <c r="H138" s="37">
        <v>64.022999999999996</v>
      </c>
      <c r="I138" s="37">
        <v>64.186000000000007</v>
      </c>
      <c r="J138" s="37">
        <v>61.953000000000003</v>
      </c>
      <c r="K138" s="37">
        <v>59.395000000000003</v>
      </c>
      <c r="L138" s="37">
        <v>59.348999999999997</v>
      </c>
      <c r="M138" s="37">
        <v>59.488</v>
      </c>
      <c r="N138" s="37">
        <v>57.279000000000003</v>
      </c>
      <c r="O138" s="37">
        <v>58.698</v>
      </c>
      <c r="P138" s="37">
        <v>60.046999999999997</v>
      </c>
      <c r="Q138" s="37">
        <v>62.14</v>
      </c>
      <c r="S138" s="4">
        <f t="shared" si="161"/>
        <v>60.844474446587185</v>
      </c>
      <c r="T138" s="4">
        <f t="shared" si="161"/>
        <v>61.500000058430132</v>
      </c>
      <c r="U138" s="4">
        <f t="shared" si="161"/>
        <v>61.894679223763596</v>
      </c>
      <c r="V138" s="4">
        <f t="shared" si="161"/>
        <v>63.196713788651074</v>
      </c>
      <c r="W138" s="4">
        <f t="shared" si="161"/>
        <v>64.386265753144443</v>
      </c>
      <c r="X138" s="4">
        <f t="shared" si="161"/>
        <v>63.669249738694013</v>
      </c>
      <c r="Y138" s="4">
        <f t="shared" si="161"/>
        <v>63.200219445031948</v>
      </c>
      <c r="Z138" s="4">
        <f t="shared" si="161"/>
        <v>61.748337772440479</v>
      </c>
      <c r="AA138" s="4">
        <f t="shared" si="161"/>
        <v>60.213352369104335</v>
      </c>
      <c r="AB138" s="4">
        <f t="shared" si="161"/>
        <v>60.280459311630793</v>
      </c>
      <c r="AC138" s="4">
        <f t="shared" si="161"/>
        <v>59.457562236577154</v>
      </c>
      <c r="AD138" s="4">
        <f t="shared" si="161"/>
        <v>58.563151565545894</v>
      </c>
      <c r="AE138" s="4">
        <f t="shared" si="161"/>
        <v>57.637886161751574</v>
      </c>
      <c r="AF138" s="4">
        <f t="shared" si="161"/>
        <v>58.243920639303482</v>
      </c>
      <c r="AG138" s="4">
        <f t="shared" si="161"/>
        <v>62.517768358719394</v>
      </c>
      <c r="AI138" s="4">
        <f t="shared" si="162"/>
        <v>0.86052555341281334</v>
      </c>
      <c r="AJ138" s="4">
        <f t="shared" si="162"/>
        <v>1.317999941569866</v>
      </c>
      <c r="AK138" s="4">
        <f t="shared" si="162"/>
        <v>-0.87167922376359286</v>
      </c>
      <c r="AL138" s="4">
        <f t="shared" si="162"/>
        <v>-1.2197137886510774</v>
      </c>
      <c r="AM138" s="4">
        <f t="shared" si="162"/>
        <v>0.14873424685555392</v>
      </c>
      <c r="AN138" s="4">
        <f t="shared" si="162"/>
        <v>0.35375026130598286</v>
      </c>
      <c r="AO138" s="4">
        <f t="shared" si="162"/>
        <v>0.98578055496805916</v>
      </c>
      <c r="AP138" s="4">
        <f t="shared" si="162"/>
        <v>0.20466222755952401</v>
      </c>
      <c r="AQ138" s="4">
        <f t="shared" si="162"/>
        <v>-0.81835236910433196</v>
      </c>
      <c r="AR138" s="4">
        <f t="shared" si="162"/>
        <v>-0.93145931163079609</v>
      </c>
      <c r="AS138" s="4">
        <f t="shared" si="162"/>
        <v>3.0437763422845876E-2</v>
      </c>
      <c r="AT138" s="4">
        <f t="shared" si="162"/>
        <v>-1.2841515655458906</v>
      </c>
      <c r="AU138" s="4">
        <f t="shared" si="162"/>
        <v>1.0601138382484265</v>
      </c>
      <c r="AV138" s="4">
        <f t="shared" si="162"/>
        <v>1.8030793606965148</v>
      </c>
      <c r="AW138" s="4">
        <f t="shared" si="162"/>
        <v>-0.3777683587193934</v>
      </c>
      <c r="AY138" s="2">
        <f t="shared" si="153"/>
        <v>60.837542792476427</v>
      </c>
      <c r="AZ138" s="2">
        <f t="shared" si="153"/>
        <v>61.25479261807503</v>
      </c>
      <c r="BA138" s="2">
        <f t="shared" si="153"/>
        <v>61.273681235118332</v>
      </c>
      <c r="BB138" s="2">
        <f t="shared" si="153"/>
        <v>62.169874524896159</v>
      </c>
      <c r="BC138" s="2">
        <f t="shared" si="153"/>
        <v>63.693993137069022</v>
      </c>
      <c r="BD138" s="2">
        <f t="shared" si="153"/>
        <v>63.0750153450158</v>
      </c>
      <c r="BE138" s="2">
        <f t="shared" si="153"/>
        <v>62.644521723075094</v>
      </c>
      <c r="BF138" s="2">
        <f t="shared" si="153"/>
        <v>61.212585511367671</v>
      </c>
      <c r="BG138" s="2">
        <f t="shared" si="153"/>
        <v>59.056803386390435</v>
      </c>
      <c r="BH138" s="2">
        <f t="shared" si="153"/>
        <v>58.622999911845348</v>
      </c>
      <c r="BI138" s="2">
        <f t="shared" si="153"/>
        <v>57.687006227993841</v>
      </c>
      <c r="BJ138" s="2">
        <f t="shared" si="153"/>
        <v>57.042292370435383</v>
      </c>
      <c r="BK138" s="2">
        <f t="shared" si="153"/>
        <v>56.450524675053536</v>
      </c>
      <c r="BL138" s="2">
        <f t="shared" si="153"/>
        <v>56.591716699907963</v>
      </c>
      <c r="BM138" s="2">
        <f t="shared" si="153"/>
        <v>58.62153149525669</v>
      </c>
      <c r="BO138" s="2" t="str">
        <f t="shared" si="94"/>
        <v/>
      </c>
      <c r="BP138" s="2" t="str">
        <f t="shared" si="95"/>
        <v/>
      </c>
      <c r="BQ138" s="2" t="str">
        <f t="shared" si="96"/>
        <v/>
      </c>
      <c r="BR138" s="2" t="str">
        <f t="shared" si="97"/>
        <v/>
      </c>
      <c r="BS138" s="2" t="str">
        <f t="shared" si="98"/>
        <v/>
      </c>
      <c r="BT138" s="2" t="str">
        <f t="shared" si="99"/>
        <v/>
      </c>
      <c r="BU138" s="2" t="str">
        <f t="shared" si="100"/>
        <v/>
      </c>
      <c r="BV138" s="2" t="str">
        <f t="shared" si="101"/>
        <v/>
      </c>
      <c r="BW138" s="2" t="str">
        <f t="shared" si="102"/>
        <v/>
      </c>
      <c r="BX138" s="2" t="str">
        <f t="shared" si="103"/>
        <v/>
      </c>
      <c r="BY138" s="2" t="str">
        <f t="shared" si="104"/>
        <v/>
      </c>
      <c r="BZ138" s="2" t="str">
        <f t="shared" si="105"/>
        <v/>
      </c>
      <c r="CA138" s="2" t="str">
        <f t="shared" si="106"/>
        <v/>
      </c>
      <c r="CB138" s="2" t="str">
        <f t="shared" si="107"/>
        <v/>
      </c>
      <c r="CC138" s="2" t="str">
        <f t="shared" si="108"/>
        <v/>
      </c>
      <c r="CE138" s="2">
        <f t="shared" si="154"/>
        <v>61.704999999999998</v>
      </c>
      <c r="CF138" s="2" t="str">
        <f t="shared" si="154"/>
        <v/>
      </c>
      <c r="CG138" s="2" t="str">
        <f t="shared" si="154"/>
        <v/>
      </c>
      <c r="CH138" s="2" t="str">
        <f t="shared" si="154"/>
        <v/>
      </c>
      <c r="CI138" s="2">
        <f t="shared" si="154"/>
        <v>64.534999999999997</v>
      </c>
      <c r="CJ138" s="2">
        <f t="shared" si="154"/>
        <v>64.022999999999996</v>
      </c>
      <c r="CK138" s="2">
        <f t="shared" si="154"/>
        <v>64.186000000000007</v>
      </c>
      <c r="CL138" s="2">
        <f t="shared" si="154"/>
        <v>61.953000000000003</v>
      </c>
      <c r="CM138" s="2">
        <f t="shared" si="154"/>
        <v>59.395000000000003</v>
      </c>
      <c r="CN138" s="2" t="str">
        <f t="shared" si="154"/>
        <v/>
      </c>
      <c r="CO138" s="2" t="str">
        <f t="shared" si="154"/>
        <v/>
      </c>
      <c r="CP138" s="2">
        <f t="shared" si="154"/>
        <v>57.279000000000003</v>
      </c>
      <c r="CQ138" s="2">
        <f t="shared" si="154"/>
        <v>58.698</v>
      </c>
      <c r="CR138" s="2">
        <f t="shared" si="154"/>
        <v>60.046999999999997</v>
      </c>
      <c r="CS138" s="2">
        <f t="shared" si="154"/>
        <v>62.14</v>
      </c>
      <c r="CU138" s="2">
        <f t="shared" si="109"/>
        <v>61.704999999999998</v>
      </c>
      <c r="CV138" s="2" t="str">
        <f t="shared" si="110"/>
        <v/>
      </c>
      <c r="CW138" s="2" t="str">
        <f t="shared" si="111"/>
        <v/>
      </c>
      <c r="CX138" s="2" t="str">
        <f t="shared" si="112"/>
        <v/>
      </c>
      <c r="CY138" s="2">
        <f t="shared" si="113"/>
        <v>64.534999999999997</v>
      </c>
      <c r="CZ138" s="2">
        <f t="shared" si="114"/>
        <v>64.022999999999996</v>
      </c>
      <c r="DA138" s="2">
        <f t="shared" si="115"/>
        <v>64.186000000000007</v>
      </c>
      <c r="DB138" s="2">
        <f t="shared" si="116"/>
        <v>61.953000000000003</v>
      </c>
      <c r="DC138" s="2">
        <f t="shared" si="117"/>
        <v>59.395000000000003</v>
      </c>
      <c r="DD138" s="2" t="str">
        <f t="shared" si="118"/>
        <v/>
      </c>
      <c r="DE138" s="2" t="str">
        <f t="shared" si="119"/>
        <v/>
      </c>
      <c r="DF138" s="2">
        <f t="shared" si="120"/>
        <v>57.279000000000003</v>
      </c>
      <c r="DG138" s="2">
        <f t="shared" si="121"/>
        <v>58.698</v>
      </c>
      <c r="DH138" s="2">
        <f t="shared" si="122"/>
        <v>60.046999999999997</v>
      </c>
      <c r="DI138" s="2">
        <f t="shared" si="123"/>
        <v>62.14</v>
      </c>
      <c r="DK138" s="2">
        <f t="shared" si="163"/>
        <v>94.121008442776727</v>
      </c>
      <c r="DL138" s="2">
        <f t="shared" si="163"/>
        <v>96.775568862598917</v>
      </c>
      <c r="DM138" s="2">
        <f t="shared" si="163"/>
        <v>93.95703754422928</v>
      </c>
      <c r="DN138" s="2">
        <f t="shared" si="163"/>
        <v>97.530169737239504</v>
      </c>
      <c r="DO138" s="2">
        <f t="shared" si="163"/>
        <v>94.34338881235989</v>
      </c>
      <c r="DP138" s="2">
        <f t="shared" si="163"/>
        <v>91.377767117737633</v>
      </c>
      <c r="DQ138" s="2">
        <f t="shared" si="163"/>
        <v>91.184478216243946</v>
      </c>
      <c r="DR138" s="2">
        <f t="shared" si="163"/>
        <v>89.090997583811557</v>
      </c>
      <c r="DS138" s="2">
        <f t="shared" si="163"/>
        <v>87.818267592872246</v>
      </c>
      <c r="DT138" s="2">
        <f t="shared" si="163"/>
        <v>85.710250377529434</v>
      </c>
      <c r="DU138" s="2">
        <f t="shared" si="163"/>
        <v>85.087974025974006</v>
      </c>
      <c r="DV138" s="2">
        <f t="shared" si="163"/>
        <v>88.654911809121117</v>
      </c>
      <c r="DW138" s="2">
        <f t="shared" si="163"/>
        <v>87.402883418906669</v>
      </c>
      <c r="DX138" s="2">
        <f t="shared" si="163"/>
        <v>87.95442417195207</v>
      </c>
      <c r="DY138" s="2">
        <f t="shared" si="163"/>
        <v>80.009886201991435</v>
      </c>
      <c r="EA138" s="2">
        <f t="shared" si="151"/>
        <v>60.652346393792939</v>
      </c>
      <c r="EB138" s="2">
        <f t="shared" si="151"/>
        <v>61.0424275940793</v>
      </c>
      <c r="EC138" s="2">
        <f t="shared" si="151"/>
        <v>61.082155562695803</v>
      </c>
      <c r="ED138" s="2">
        <f t="shared" si="151"/>
        <v>61.961550618892524</v>
      </c>
      <c r="EE138" s="2">
        <f t="shared" si="150"/>
        <v>63.515606298631674</v>
      </c>
      <c r="EF138" s="2">
        <f t="shared" si="150"/>
        <v>62.919743831801512</v>
      </c>
      <c r="EG138" s="2">
        <f t="shared" si="150"/>
        <v>62.47670893523609</v>
      </c>
      <c r="EH138" s="2">
        <f t="shared" si="150"/>
        <v>61.04216300450377</v>
      </c>
      <c r="EI138" s="2">
        <f t="shared" si="150"/>
        <v>58.883158656876518</v>
      </c>
      <c r="EJ138" s="2">
        <f t="shared" si="150"/>
        <v>58.459458017604291</v>
      </c>
      <c r="EK138" s="2">
        <f t="shared" si="150"/>
        <v>57.526574647292151</v>
      </c>
      <c r="EL138" s="2">
        <f t="shared" si="150"/>
        <v>56.853434723556504</v>
      </c>
      <c r="EM138" s="2">
        <f t="shared" si="134"/>
        <v>56.254473521950672</v>
      </c>
      <c r="EN138" s="2">
        <f t="shared" si="134"/>
        <v>56.376604762895155</v>
      </c>
      <c r="EO138" s="2">
        <f t="shared" si="134"/>
        <v>58.47693270772907</v>
      </c>
      <c r="EQ138" s="2">
        <f t="shared" si="164"/>
        <v>60.644491322416265</v>
      </c>
      <c r="ER138" s="2">
        <f t="shared" si="164"/>
        <v>60.999688245523082</v>
      </c>
      <c r="ES138" s="2">
        <f t="shared" si="164"/>
        <v>61.074503243332515</v>
      </c>
      <c r="ET138" s="2">
        <f t="shared" si="164"/>
        <v>62.030443344381901</v>
      </c>
      <c r="EU138" s="2">
        <f t="shared" si="164"/>
        <v>63.545932448854074</v>
      </c>
      <c r="EV138" s="2">
        <f t="shared" si="164"/>
        <v>62.935010969124136</v>
      </c>
      <c r="EW138" s="2">
        <f t="shared" si="164"/>
        <v>62.479623075583611</v>
      </c>
      <c r="EX138" s="2">
        <f t="shared" si="164"/>
        <v>61.057942024062164</v>
      </c>
      <c r="EY138" s="2">
        <f t="shared" si="164"/>
        <v>58.908012277717297</v>
      </c>
      <c r="EZ138" s="2">
        <f t="shared" si="164"/>
        <v>58.470915575620765</v>
      </c>
      <c r="FA138" s="2">
        <f t="shared" si="164"/>
        <v>57.596379056965404</v>
      </c>
      <c r="FB138" s="2">
        <f t="shared" si="164"/>
        <v>56.896233701317577</v>
      </c>
      <c r="FC138" s="2">
        <f t="shared" si="164"/>
        <v>56.221475991528628</v>
      </c>
      <c r="FD138" s="2">
        <f t="shared" si="164"/>
        <v>56.344104079971501</v>
      </c>
      <c r="FE138" s="2">
        <f t="shared" si="164"/>
        <v>58.021027095721863</v>
      </c>
      <c r="FG138" s="2">
        <f t="shared" si="165"/>
        <v>0.99446450356466431</v>
      </c>
      <c r="FH138" s="2">
        <f t="shared" si="165"/>
        <v>0.99403589068980702</v>
      </c>
      <c r="FI138" s="2">
        <f t="shared" si="165"/>
        <v>0.99416986587242506</v>
      </c>
      <c r="FJ138" s="2">
        <f t="shared" si="165"/>
        <v>0.99417609465312018</v>
      </c>
      <c r="FK138" s="2">
        <f t="shared" si="165"/>
        <v>0.99422763143895665</v>
      </c>
      <c r="FL138" s="2">
        <f t="shared" si="165"/>
        <v>0.99455073079724887</v>
      </c>
      <c r="FM138" s="2">
        <f t="shared" si="165"/>
        <v>0.9941557584764229</v>
      </c>
      <c r="FN138" s="2">
        <f t="shared" si="165"/>
        <v>0.9939317323698873</v>
      </c>
      <c r="FO138" s="2">
        <f t="shared" si="165"/>
        <v>0.9940122477201816</v>
      </c>
      <c r="FP138" s="2">
        <f t="shared" si="165"/>
        <v>0.99400509728232445</v>
      </c>
      <c r="FQ138" s="2">
        <f t="shared" si="165"/>
        <v>0.99421669451881034</v>
      </c>
      <c r="FR138" s="2">
        <f t="shared" si="165"/>
        <v>0.994077143014229</v>
      </c>
      <c r="FS138" s="2">
        <f t="shared" si="165"/>
        <v>0.99369486632570303</v>
      </c>
      <c r="FT138" s="2">
        <f t="shared" si="165"/>
        <v>0.99317867972300078</v>
      </c>
      <c r="FU138" s="2">
        <f t="shared" si="165"/>
        <v>0.99311839477852304</v>
      </c>
      <c r="FW138" s="2">
        <f t="shared" si="155"/>
        <v>8.8173335158338757E-3</v>
      </c>
      <c r="FX138" s="2">
        <f t="shared" si="155"/>
        <v>1.7579503471044255E-2</v>
      </c>
      <c r="FY138" s="2">
        <f t="shared" si="155"/>
        <v>1.8203495096052482E-2</v>
      </c>
      <c r="FZ138" s="2">
        <f t="shared" si="155"/>
        <v>1.7064718093372074E-2</v>
      </c>
      <c r="GA138" s="2">
        <f t="shared" si="155"/>
        <v>1.4427015800167493E-2</v>
      </c>
      <c r="GB138" s="2">
        <f t="shared" si="155"/>
        <v>1.2843491672251984E-2</v>
      </c>
      <c r="GC138" s="2">
        <f t="shared" si="155"/>
        <v>1.2919953460367234E-2</v>
      </c>
      <c r="GD138" s="2">
        <f t="shared" si="155"/>
        <v>1.3604896242140495E-2</v>
      </c>
      <c r="GE138" s="2">
        <f t="shared" si="155"/>
        <v>1.563011756320944E-2</v>
      </c>
      <c r="GF138" s="2">
        <f t="shared" si="155"/>
        <v>1.5364972489459682E-2</v>
      </c>
      <c r="GG138" s="2">
        <f t="shared" si="155"/>
        <v>1.4835575725790175E-2</v>
      </c>
      <c r="GH138" s="2">
        <f t="shared" si="155"/>
        <v>1.1730330747873767E-2</v>
      </c>
      <c r="GI138" s="2">
        <f t="shared" si="155"/>
        <v>1.0416992872909595E-2</v>
      </c>
      <c r="GJ138" s="2">
        <f t="shared" si="155"/>
        <v>8.9377452865436833E-3</v>
      </c>
      <c r="GK138" s="2">
        <f t="shared" si="155"/>
        <v>7.8579810775994251E-3</v>
      </c>
      <c r="GM138" s="95">
        <f t="shared" si="156"/>
        <v>1.4793032112905518E-86</v>
      </c>
      <c r="GN138" s="95">
        <f t="shared" si="156"/>
        <v>1.2267156682452474E-91</v>
      </c>
      <c r="GO138" s="95">
        <f t="shared" si="156"/>
        <v>9.6554641918203755E-105</v>
      </c>
      <c r="GP138" s="95">
        <f t="shared" si="156"/>
        <v>4.9365285759294845E-123</v>
      </c>
      <c r="GQ138" s="95">
        <f t="shared" si="156"/>
        <v>7.82950953524097E-112</v>
      </c>
      <c r="GR138" s="95">
        <f t="shared" si="156"/>
        <v>3.3990155406717217E-115</v>
      </c>
      <c r="GS138" s="95">
        <f t="shared" si="156"/>
        <v>3.9636126568630769E-109</v>
      </c>
      <c r="GT138" s="95">
        <f t="shared" si="156"/>
        <v>3.0995027457368493E-116</v>
      </c>
      <c r="GU138" s="95">
        <f t="shared" si="156"/>
        <v>4.9593135916839888E-115</v>
      </c>
      <c r="GV138" s="95">
        <f t="shared" si="156"/>
        <v>6.0435365481316387E-114</v>
      </c>
      <c r="GW138" s="95">
        <f t="shared" si="156"/>
        <v>7.6701710223276976E-116</v>
      </c>
      <c r="GX138" s="95">
        <f t="shared" si="156"/>
        <v>8.0149008329227169E-111</v>
      </c>
      <c r="GY138" s="95">
        <f t="shared" si="156"/>
        <v>2.4988702528998572E-106</v>
      </c>
      <c r="GZ138" s="95">
        <f t="shared" si="156"/>
        <v>2.2083768905201953E-102</v>
      </c>
      <c r="HA138" s="95">
        <f t="shared" si="156"/>
        <v>4.6445637077466109E-97</v>
      </c>
      <c r="HC138" s="95">
        <f t="shared" si="152"/>
        <v>4.5608022177502128E-29</v>
      </c>
      <c r="HD138" s="95">
        <f t="shared" si="152"/>
        <v>7.5520938374886778E-31</v>
      </c>
      <c r="HE138" s="95">
        <f t="shared" si="152"/>
        <v>5.4662046812446542E-39</v>
      </c>
      <c r="HF138" s="95">
        <f t="shared" si="152"/>
        <v>1.2181873570139155E-41</v>
      </c>
      <c r="HG138" s="95">
        <f t="shared" si="152"/>
        <v>7.8859550445172117E-41</v>
      </c>
      <c r="HH138" s="95">
        <f t="shared" si="152"/>
        <v>2.1206678496086608E-43</v>
      </c>
      <c r="HI138" s="95">
        <f t="shared" si="152"/>
        <v>4.8828041729300493E-39</v>
      </c>
      <c r="HJ138" s="95">
        <f t="shared" si="152"/>
        <v>7.4161057481781116E-40</v>
      </c>
      <c r="HK138" s="95">
        <f t="shared" si="152"/>
        <v>1.868472452853879E-40</v>
      </c>
      <c r="HL138" s="95">
        <f t="shared" si="160"/>
        <v>1.2252791344929035E-40</v>
      </c>
      <c r="HM138" s="95">
        <f t="shared" si="160"/>
        <v>7.449841185381022E-49</v>
      </c>
      <c r="HN138" s="95">
        <f t="shared" si="160"/>
        <v>3.6788352274559774E-36</v>
      </c>
      <c r="HO138" s="95">
        <f t="shared" si="160"/>
        <v>1.810493800848012E-29</v>
      </c>
      <c r="HP138" s="95">
        <f t="shared" si="160"/>
        <v>6.3146193508479141E-28</v>
      </c>
      <c r="HQ138" s="95">
        <f t="shared" si="160"/>
        <v>1.8260318734694758E-25</v>
      </c>
      <c r="HS138" s="95">
        <f t="shared" si="157"/>
        <v>1.6934097440716887E-3</v>
      </c>
      <c r="HT138" s="95">
        <f t="shared" si="157"/>
        <v>1.1016406138606674E-2</v>
      </c>
      <c r="HU138" s="95">
        <f t="shared" si="157"/>
        <v>1.4724600374619238E-2</v>
      </c>
      <c r="HV138" s="95">
        <f t="shared" si="157"/>
        <v>1.5082565294771999E-2</v>
      </c>
      <c r="HW138" s="95">
        <f t="shared" si="157"/>
        <v>7.8210263725221607E-3</v>
      </c>
      <c r="HX138" s="95">
        <f t="shared" si="157"/>
        <v>5.4033885207653244E-3</v>
      </c>
      <c r="HY138" s="95">
        <f t="shared" si="157"/>
        <v>4.3436872345096727E-3</v>
      </c>
      <c r="HZ138" s="95">
        <f t="shared" si="157"/>
        <v>3.7958256828067569E-3</v>
      </c>
      <c r="IA138" s="95">
        <f t="shared" si="157"/>
        <v>7.8930071055568676E-3</v>
      </c>
      <c r="IB138" s="95">
        <f t="shared" si="157"/>
        <v>1.1558888445552251E-2</v>
      </c>
      <c r="IC138" s="95">
        <f t="shared" si="157"/>
        <v>1.1220963062810157E-2</v>
      </c>
      <c r="ID138" s="95">
        <f t="shared" si="157"/>
        <v>8.9412812759532868E-3</v>
      </c>
      <c r="IE138" s="95">
        <f t="shared" si="157"/>
        <v>6.578528284375048E-3</v>
      </c>
      <c r="IF138" s="95">
        <f t="shared" si="157"/>
        <v>6.7961932401392044E-3</v>
      </c>
      <c r="IG138" s="95">
        <f t="shared" si="157"/>
        <v>8.9987820745719704E-3</v>
      </c>
      <c r="II138" s="95">
        <f t="shared" si="158"/>
        <v>1.3067870505244691E-37</v>
      </c>
      <c r="IJ138" s="95">
        <f t="shared" si="158"/>
        <v>4.2318930912485623E-23</v>
      </c>
      <c r="IK138" s="95">
        <f t="shared" si="158"/>
        <v>1.3199314055716813E-23</v>
      </c>
      <c r="IL138" s="95">
        <f t="shared" si="158"/>
        <v>1.3814699823774218E-24</v>
      </c>
      <c r="IM138" s="95">
        <f t="shared" si="158"/>
        <v>1.639600113394993E-27</v>
      </c>
      <c r="IN138" s="95">
        <f t="shared" si="158"/>
        <v>6.1099107862134097E-28</v>
      </c>
      <c r="IO138" s="95">
        <f t="shared" si="158"/>
        <v>3.6989659563105368E-29</v>
      </c>
      <c r="IP138" s="95">
        <f t="shared" si="158"/>
        <v>2.582845352184897E-33</v>
      </c>
      <c r="IQ138" s="95">
        <f t="shared" si="158"/>
        <v>3.1984482265509134E-25</v>
      </c>
      <c r="IR138" s="95">
        <f t="shared" si="158"/>
        <v>9.6172131722340266E-23</v>
      </c>
      <c r="IS138" s="95">
        <f t="shared" si="158"/>
        <v>9.6405071043549086E-21</v>
      </c>
      <c r="IT138" s="95">
        <f t="shared" si="158"/>
        <v>4.0608109713287291E-21</v>
      </c>
      <c r="IU138" s="95">
        <f t="shared" si="158"/>
        <v>1.635285301340046E-22</v>
      </c>
      <c r="IV138" s="95">
        <f t="shared" si="158"/>
        <v>2.7753589258508077E-21</v>
      </c>
      <c r="IW138" s="95">
        <f t="shared" si="158"/>
        <v>2.5396253897536823E-14</v>
      </c>
      <c r="IY138" s="95">
        <f t="shared" si="159"/>
        <v>1.6934097440716887E-3</v>
      </c>
      <c r="IZ138" s="95">
        <f t="shared" si="159"/>
        <v>1.1016406138606674E-2</v>
      </c>
      <c r="JA138" s="95">
        <f t="shared" si="159"/>
        <v>1.4724600374619238E-2</v>
      </c>
      <c r="JB138" s="95">
        <f t="shared" si="159"/>
        <v>1.5082565294771999E-2</v>
      </c>
      <c r="JC138" s="95">
        <f t="shared" si="159"/>
        <v>7.8210263725221607E-3</v>
      </c>
      <c r="JD138" s="95">
        <f t="shared" si="159"/>
        <v>5.4033885207653244E-3</v>
      </c>
      <c r="JE138" s="95">
        <f t="shared" si="159"/>
        <v>4.3436872345096727E-3</v>
      </c>
      <c r="JF138" s="95">
        <f t="shared" si="159"/>
        <v>3.7958256828067569E-3</v>
      </c>
      <c r="JG138" s="95">
        <f t="shared" si="159"/>
        <v>7.8930071055568676E-3</v>
      </c>
      <c r="JH138" s="95">
        <f t="shared" si="159"/>
        <v>1.1558888445552251E-2</v>
      </c>
      <c r="JI138" s="95">
        <f t="shared" si="159"/>
        <v>1.1220963062810157E-2</v>
      </c>
      <c r="JJ138" s="95">
        <f t="shared" si="159"/>
        <v>8.9412812759532868E-3</v>
      </c>
      <c r="JK138" s="95">
        <f t="shared" si="159"/>
        <v>6.578528284375048E-3</v>
      </c>
      <c r="JL138" s="95">
        <f t="shared" si="159"/>
        <v>6.7961932401392044E-3</v>
      </c>
      <c r="JM138" s="95">
        <f t="shared" si="159"/>
        <v>8.9987820745973668E-3</v>
      </c>
    </row>
    <row r="139" spans="2:273" x14ac:dyDescent="0.25">
      <c r="B139" s="2">
        <v>112</v>
      </c>
      <c r="C139" s="37">
        <v>61.091000000000001</v>
      </c>
      <c r="D139" s="37">
        <v>61.613999999999997</v>
      </c>
      <c r="E139" s="37">
        <v>61.186</v>
      </c>
      <c r="F139" s="37">
        <v>63.628</v>
      </c>
      <c r="G139" s="37">
        <v>64.349000000000004</v>
      </c>
      <c r="H139" s="37">
        <v>63.116</v>
      </c>
      <c r="I139" s="37">
        <v>64.093000000000004</v>
      </c>
      <c r="J139" s="37">
        <v>60.884</v>
      </c>
      <c r="K139" s="37">
        <v>59.326000000000001</v>
      </c>
      <c r="L139" s="37">
        <v>61</v>
      </c>
      <c r="M139" s="37">
        <v>59.673999999999999</v>
      </c>
      <c r="N139" s="37">
        <v>57.790999999999997</v>
      </c>
      <c r="O139" s="37">
        <v>57.348999999999997</v>
      </c>
      <c r="P139" s="37">
        <v>59.581000000000003</v>
      </c>
      <c r="Q139" s="37">
        <v>64.86</v>
      </c>
      <c r="S139" s="4">
        <f t="shared" si="161"/>
        <v>60.765475439279854</v>
      </c>
      <c r="T139" s="4">
        <f t="shared" si="161"/>
        <v>61.538645820719253</v>
      </c>
      <c r="U139" s="4">
        <f t="shared" si="161"/>
        <v>62.103429630766584</v>
      </c>
      <c r="V139" s="4">
        <f t="shared" si="161"/>
        <v>63.596697108816109</v>
      </c>
      <c r="W139" s="4">
        <f t="shared" si="161"/>
        <v>64.660286615120597</v>
      </c>
      <c r="X139" s="4">
        <f t="shared" si="161"/>
        <v>63.919544927311541</v>
      </c>
      <c r="Y139" s="4">
        <f t="shared" si="161"/>
        <v>63.418756754271705</v>
      </c>
      <c r="Z139" s="4">
        <f t="shared" si="161"/>
        <v>61.975195642153558</v>
      </c>
      <c r="AA139" s="4">
        <f t="shared" si="161"/>
        <v>60.738263601341693</v>
      </c>
      <c r="AB139" s="4">
        <f t="shared" si="161"/>
        <v>60.984689631621151</v>
      </c>
      <c r="AC139" s="4">
        <f t="shared" si="161"/>
        <v>60.205205412126773</v>
      </c>
      <c r="AD139" s="4">
        <f t="shared" si="161"/>
        <v>59.108505431920342</v>
      </c>
      <c r="AE139" s="4">
        <f t="shared" si="161"/>
        <v>58.034130129452556</v>
      </c>
      <c r="AF139" s="4">
        <f t="shared" si="161"/>
        <v>58.793836230652133</v>
      </c>
      <c r="AG139" s="4">
        <f t="shared" si="161"/>
        <v>63.869897322267136</v>
      </c>
      <c r="AI139" s="4">
        <f t="shared" si="162"/>
        <v>0.32552456072014735</v>
      </c>
      <c r="AJ139" s="4">
        <f t="shared" si="162"/>
        <v>7.5354179280743949E-2</v>
      </c>
      <c r="AK139" s="4">
        <f t="shared" si="162"/>
        <v>-0.91742963076658413</v>
      </c>
      <c r="AL139" s="4">
        <f t="shared" si="162"/>
        <v>3.130289118389129E-2</v>
      </c>
      <c r="AM139" s="4">
        <f t="shared" si="162"/>
        <v>-0.31128661512059352</v>
      </c>
      <c r="AN139" s="4">
        <f t="shared" si="162"/>
        <v>-0.80354492731154181</v>
      </c>
      <c r="AO139" s="4">
        <f t="shared" si="162"/>
        <v>0.67424324572829875</v>
      </c>
      <c r="AP139" s="4">
        <f t="shared" si="162"/>
        <v>-1.0911956421535578</v>
      </c>
      <c r="AQ139" s="4">
        <f t="shared" si="162"/>
        <v>-1.4122636013416923</v>
      </c>
      <c r="AR139" s="4">
        <f t="shared" si="162"/>
        <v>1.5310368378848693E-2</v>
      </c>
      <c r="AS139" s="4">
        <f t="shared" si="162"/>
        <v>-0.53120541212677352</v>
      </c>
      <c r="AT139" s="4">
        <f t="shared" si="162"/>
        <v>-1.3175054319203454</v>
      </c>
      <c r="AU139" s="4">
        <f t="shared" si="162"/>
        <v>-0.6851301294525598</v>
      </c>
      <c r="AV139" s="4">
        <f t="shared" si="162"/>
        <v>0.78716376934787036</v>
      </c>
      <c r="AW139" s="4">
        <f t="shared" si="162"/>
        <v>0.99010267773286387</v>
      </c>
      <c r="AY139" s="2">
        <f t="shared" si="153"/>
        <v>60.753939937172035</v>
      </c>
      <c r="AZ139" s="2">
        <f t="shared" si="153"/>
        <v>61.169234577273883</v>
      </c>
      <c r="BA139" s="2">
        <f t="shared" si="153"/>
        <v>61.183820298597603</v>
      </c>
      <c r="BB139" s="2">
        <f t="shared" si="153"/>
        <v>62.078296573186073</v>
      </c>
      <c r="BC139" s="2">
        <f t="shared" si="153"/>
        <v>63.596730070054569</v>
      </c>
      <c r="BD139" s="2">
        <f t="shared" si="153"/>
        <v>62.97790650791287</v>
      </c>
      <c r="BE139" s="2">
        <f t="shared" si="153"/>
        <v>62.526923106400339</v>
      </c>
      <c r="BF139" s="2">
        <f t="shared" si="153"/>
        <v>61.085079408907298</v>
      </c>
      <c r="BG139" s="2">
        <f t="shared" si="153"/>
        <v>58.930886502771848</v>
      </c>
      <c r="BH139" s="2">
        <f t="shared" si="153"/>
        <v>58.502933231418062</v>
      </c>
      <c r="BI139" s="2">
        <f t="shared" si="153"/>
        <v>57.550729668144861</v>
      </c>
      <c r="BJ139" s="2">
        <f t="shared" si="153"/>
        <v>56.875724205767604</v>
      </c>
      <c r="BK139" s="2">
        <f t="shared" si="153"/>
        <v>56.306791532787202</v>
      </c>
      <c r="BL139" s="2">
        <f t="shared" si="153"/>
        <v>56.459556243937264</v>
      </c>
      <c r="BM139" s="2">
        <f t="shared" si="153"/>
        <v>58.536253733986882</v>
      </c>
      <c r="BO139" s="2" t="str">
        <f t="shared" si="94"/>
        <v/>
      </c>
      <c r="BP139" s="2" t="str">
        <f t="shared" si="95"/>
        <v/>
      </c>
      <c r="BQ139" s="2" t="str">
        <f t="shared" si="96"/>
        <v/>
      </c>
      <c r="BR139" s="2" t="str">
        <f t="shared" si="97"/>
        <v/>
      </c>
      <c r="BS139" s="2" t="str">
        <f t="shared" si="98"/>
        <v/>
      </c>
      <c r="BT139" s="2" t="str">
        <f t="shared" si="99"/>
        <v/>
      </c>
      <c r="BU139" s="2" t="str">
        <f t="shared" si="100"/>
        <v/>
      </c>
      <c r="BV139" s="2" t="str">
        <f t="shared" si="101"/>
        <v/>
      </c>
      <c r="BW139" s="2" t="str">
        <f t="shared" si="102"/>
        <v/>
      </c>
      <c r="BX139" s="2" t="str">
        <f t="shared" si="103"/>
        <v/>
      </c>
      <c r="BY139" s="2" t="str">
        <f t="shared" si="104"/>
        <v/>
      </c>
      <c r="BZ139" s="2" t="str">
        <f t="shared" si="105"/>
        <v/>
      </c>
      <c r="CA139" s="2" t="str">
        <f t="shared" si="106"/>
        <v/>
      </c>
      <c r="CB139" s="2" t="str">
        <f t="shared" si="107"/>
        <v/>
      </c>
      <c r="CC139" s="2" t="str">
        <f t="shared" si="108"/>
        <v/>
      </c>
      <c r="CE139" s="2">
        <f t="shared" si="154"/>
        <v>61.091000000000001</v>
      </c>
      <c r="CF139" s="2" t="str">
        <f t="shared" si="154"/>
        <v/>
      </c>
      <c r="CG139" s="2" t="str">
        <f t="shared" si="154"/>
        <v/>
      </c>
      <c r="CH139" s="2" t="str">
        <f t="shared" si="154"/>
        <v/>
      </c>
      <c r="CI139" s="2" t="str">
        <f t="shared" si="154"/>
        <v/>
      </c>
      <c r="CJ139" s="2">
        <f t="shared" si="154"/>
        <v>63.116</v>
      </c>
      <c r="CK139" s="2">
        <f t="shared" si="154"/>
        <v>64.093000000000004</v>
      </c>
      <c r="CL139" s="2">
        <f t="shared" si="154"/>
        <v>60.884</v>
      </c>
      <c r="CM139" s="2" t="str">
        <f t="shared" si="154"/>
        <v/>
      </c>
      <c r="CN139" s="2" t="str">
        <f t="shared" si="154"/>
        <v/>
      </c>
      <c r="CO139" s="2" t="str">
        <f t="shared" si="154"/>
        <v/>
      </c>
      <c r="CP139" s="2" t="str">
        <f t="shared" si="154"/>
        <v/>
      </c>
      <c r="CQ139" s="2" t="str">
        <f t="shared" si="154"/>
        <v/>
      </c>
      <c r="CR139" s="2" t="str">
        <f t="shared" si="154"/>
        <v/>
      </c>
      <c r="CS139" s="2" t="str">
        <f t="shared" si="154"/>
        <v/>
      </c>
      <c r="CU139" s="2">
        <f t="shared" si="109"/>
        <v>61.091000000000001</v>
      </c>
      <c r="CV139" s="2" t="str">
        <f t="shared" si="110"/>
        <v/>
      </c>
      <c r="CW139" s="2" t="str">
        <f t="shared" si="111"/>
        <v/>
      </c>
      <c r="CX139" s="2" t="str">
        <f t="shared" si="112"/>
        <v/>
      </c>
      <c r="CY139" s="2" t="str">
        <f t="shared" si="113"/>
        <v/>
      </c>
      <c r="CZ139" s="2">
        <f t="shared" si="114"/>
        <v>63.116</v>
      </c>
      <c r="DA139" s="2">
        <f t="shared" si="115"/>
        <v>64.093000000000004</v>
      </c>
      <c r="DB139" s="2">
        <f t="shared" si="116"/>
        <v>60.884</v>
      </c>
      <c r="DC139" s="2" t="str">
        <f t="shared" si="117"/>
        <v/>
      </c>
      <c r="DD139" s="2" t="str">
        <f t="shared" si="118"/>
        <v/>
      </c>
      <c r="DE139" s="2" t="str">
        <f t="shared" si="119"/>
        <v/>
      </c>
      <c r="DF139" s="2" t="str">
        <f t="shared" si="120"/>
        <v/>
      </c>
      <c r="DG139" s="2" t="str">
        <f t="shared" si="121"/>
        <v/>
      </c>
      <c r="DH139" s="2" t="str">
        <f t="shared" si="122"/>
        <v/>
      </c>
      <c r="DI139" s="2" t="str">
        <f t="shared" si="123"/>
        <v/>
      </c>
      <c r="DK139" s="2">
        <f t="shared" si="163"/>
        <v>94.358874108818</v>
      </c>
      <c r="DL139" s="2">
        <f t="shared" si="163"/>
        <v>97.04856067849714</v>
      </c>
      <c r="DM139" s="2">
        <f t="shared" si="163"/>
        <v>94.203578343192092</v>
      </c>
      <c r="DN139" s="2">
        <f t="shared" si="163"/>
        <v>97.78756025369978</v>
      </c>
      <c r="DO139" s="2">
        <f t="shared" si="163"/>
        <v>94.56659884396187</v>
      </c>
      <c r="DP139" s="2">
        <f t="shared" si="163"/>
        <v>91.56980479701808</v>
      </c>
      <c r="DQ139" s="2">
        <f t="shared" si="163"/>
        <v>91.367582421737836</v>
      </c>
      <c r="DR139" s="2">
        <f t="shared" si="163"/>
        <v>89.28729704016915</v>
      </c>
      <c r="DS139" s="2">
        <f t="shared" si="163"/>
        <v>88.00954756871036</v>
      </c>
      <c r="DT139" s="2">
        <f t="shared" si="163"/>
        <v>85.892217758985197</v>
      </c>
      <c r="DU139" s="2">
        <f t="shared" si="163"/>
        <v>85.264632135306542</v>
      </c>
      <c r="DV139" s="2">
        <f t="shared" si="163"/>
        <v>88.872987315010576</v>
      </c>
      <c r="DW139" s="2">
        <f t="shared" si="163"/>
        <v>87.604835095137418</v>
      </c>
      <c r="DX139" s="2">
        <f t="shared" si="163"/>
        <v>88.163500775193796</v>
      </c>
      <c r="DY139" s="2">
        <f t="shared" si="163"/>
        <v>80.181673706094742</v>
      </c>
      <c r="EA139" s="2">
        <f t="shared" si="151"/>
        <v>60.583397478738512</v>
      </c>
      <c r="EB139" s="2">
        <f t="shared" si="151"/>
        <v>60.973750616107999</v>
      </c>
      <c r="EC139" s="2">
        <f t="shared" si="151"/>
        <v>61.007360687605427</v>
      </c>
      <c r="ED139" s="2">
        <f t="shared" si="151"/>
        <v>61.886117228309168</v>
      </c>
      <c r="EE139" s="2">
        <f t="shared" si="150"/>
        <v>63.432079678849902</v>
      </c>
      <c r="EF139" s="2">
        <f t="shared" si="150"/>
        <v>62.834595219646168</v>
      </c>
      <c r="EG139" s="2">
        <f t="shared" si="150"/>
        <v>62.372007637159484</v>
      </c>
      <c r="EH139" s="2">
        <f t="shared" si="150"/>
        <v>60.927474025732323</v>
      </c>
      <c r="EI139" s="2">
        <f t="shared" si="150"/>
        <v>58.770372156671939</v>
      </c>
      <c r="EJ139" s="2">
        <f t="shared" si="150"/>
        <v>58.351928143895904</v>
      </c>
      <c r="EK139" s="2">
        <f t="shared" si="150"/>
        <v>57.402182294017656</v>
      </c>
      <c r="EL139" s="2">
        <f t="shared" si="150"/>
        <v>56.700739636267272</v>
      </c>
      <c r="EM139" s="2">
        <f t="shared" si="134"/>
        <v>56.125801779336427</v>
      </c>
      <c r="EN139" s="2">
        <f t="shared" si="134"/>
        <v>56.261191597337756</v>
      </c>
      <c r="EO139" s="2">
        <f t="shared" si="134"/>
        <v>58.403741716430659</v>
      </c>
      <c r="EQ139" s="2">
        <f t="shared" si="164"/>
        <v>60.577822287819032</v>
      </c>
      <c r="ER139" s="2">
        <f t="shared" si="164"/>
        <v>60.929996978822103</v>
      </c>
      <c r="ES139" s="2">
        <f t="shared" si="164"/>
        <v>61.000329098104075</v>
      </c>
      <c r="ET139" s="2">
        <f t="shared" si="164"/>
        <v>61.960651583753112</v>
      </c>
      <c r="EU139" s="2">
        <f t="shared" si="164"/>
        <v>63.473897012699275</v>
      </c>
      <c r="EV139" s="2">
        <f t="shared" si="164"/>
        <v>62.865504953769147</v>
      </c>
      <c r="EW139" s="2">
        <f t="shared" si="164"/>
        <v>62.392447894787587</v>
      </c>
      <c r="EX139" s="2">
        <f t="shared" si="164"/>
        <v>60.965669509359721</v>
      </c>
      <c r="EY139" s="2">
        <f t="shared" si="164"/>
        <v>58.814674326288625</v>
      </c>
      <c r="EZ139" s="2">
        <f t="shared" si="164"/>
        <v>58.372816488587915</v>
      </c>
      <c r="FA139" s="2">
        <f t="shared" si="164"/>
        <v>57.495376276545159</v>
      </c>
      <c r="FB139" s="2">
        <f t="shared" si="164"/>
        <v>56.787045061282527</v>
      </c>
      <c r="FC139" s="2">
        <f t="shared" si="164"/>
        <v>56.114742360728741</v>
      </c>
      <c r="FD139" s="2">
        <f t="shared" si="164"/>
        <v>56.238460197385145</v>
      </c>
      <c r="FE139" s="2">
        <f t="shared" si="164"/>
        <v>57.909961291346796</v>
      </c>
      <c r="FG139" s="2">
        <f t="shared" si="165"/>
        <v>0.99494910714327001</v>
      </c>
      <c r="FH139" s="2">
        <f t="shared" si="165"/>
        <v>0.99455781172691649</v>
      </c>
      <c r="FI139" s="2">
        <f t="shared" si="165"/>
        <v>0.99468012544570872</v>
      </c>
      <c r="FJ139" s="2">
        <f t="shared" si="165"/>
        <v>0.99468581199087303</v>
      </c>
      <c r="FK139" s="2">
        <f t="shared" si="165"/>
        <v>0.99473286209333867</v>
      </c>
      <c r="FL139" s="2">
        <f t="shared" si="165"/>
        <v>0.99502782337806561</v>
      </c>
      <c r="FM139" s="2">
        <f t="shared" si="165"/>
        <v>0.99466724612115653</v>
      </c>
      <c r="FN139" s="2">
        <f t="shared" si="165"/>
        <v>0.99446271755880744</v>
      </c>
      <c r="FO139" s="2">
        <f t="shared" si="165"/>
        <v>0.99453622638842976</v>
      </c>
      <c r="FP139" s="2">
        <f t="shared" si="165"/>
        <v>0.99452969823048953</v>
      </c>
      <c r="FQ139" s="2">
        <f t="shared" si="165"/>
        <v>0.99472287735397269</v>
      </c>
      <c r="FR139" s="2">
        <f t="shared" si="165"/>
        <v>0.99459547367518053</v>
      </c>
      <c r="FS139" s="2">
        <f t="shared" si="165"/>
        <v>0.99424645777562237</v>
      </c>
      <c r="FT139" s="2">
        <f t="shared" si="165"/>
        <v>0.99377514579718695</v>
      </c>
      <c r="FU139" s="2">
        <f t="shared" si="165"/>
        <v>0.99372009892387303</v>
      </c>
      <c r="FW139" s="2">
        <f t="shared" si="155"/>
        <v>9.6597965483297393E-3</v>
      </c>
      <c r="FX139" s="2">
        <f t="shared" si="155"/>
        <v>1.9242905540909638E-2</v>
      </c>
      <c r="FY139" s="2">
        <f t="shared" si="155"/>
        <v>1.9924742828695979E-2</v>
      </c>
      <c r="FZ139" s="2">
        <f t="shared" si="155"/>
        <v>1.8680336506959262E-2</v>
      </c>
      <c r="GA139" s="2">
        <f t="shared" si="155"/>
        <v>1.5796920645557076E-2</v>
      </c>
      <c r="GB139" s="2">
        <f t="shared" si="155"/>
        <v>1.4065180178387654E-2</v>
      </c>
      <c r="GC139" s="2">
        <f t="shared" si="155"/>
        <v>1.4148810859405597E-2</v>
      </c>
      <c r="GD139" s="2">
        <f t="shared" si="155"/>
        <v>1.4897917443673015E-2</v>
      </c>
      <c r="GE139" s="2">
        <f t="shared" si="155"/>
        <v>1.7112278384961415E-2</v>
      </c>
      <c r="GF139" s="2">
        <f t="shared" si="155"/>
        <v>1.6822420018799838E-2</v>
      </c>
      <c r="GG139" s="2">
        <f t="shared" si="155"/>
        <v>1.6243635639178175E-2</v>
      </c>
      <c r="GH139" s="2">
        <f t="shared" si="155"/>
        <v>1.2847512097416811E-2</v>
      </c>
      <c r="GI139" s="2">
        <f t="shared" si="155"/>
        <v>1.1410537819311882E-2</v>
      </c>
      <c r="GJ139" s="2">
        <f t="shared" si="155"/>
        <v>9.791599557138141E-3</v>
      </c>
      <c r="GK139" s="2">
        <f t="shared" si="155"/>
        <v>8.6095777911203535E-3</v>
      </c>
      <c r="GM139" s="95">
        <f t="shared" si="156"/>
        <v>3.3777861956608926E-90</v>
      </c>
      <c r="GN139" s="95">
        <f t="shared" si="156"/>
        <v>1.55235782470661E-95</v>
      </c>
      <c r="GO139" s="95">
        <f t="shared" si="156"/>
        <v>3.8646868955393564E-109</v>
      </c>
      <c r="GP139" s="95">
        <f t="shared" si="156"/>
        <v>3.7919361587834172E-128</v>
      </c>
      <c r="GQ139" s="95">
        <f t="shared" si="156"/>
        <v>1.6841803939548618E-116</v>
      </c>
      <c r="GR139" s="95">
        <f t="shared" si="156"/>
        <v>6.1123903328416935E-120</v>
      </c>
      <c r="GS139" s="95">
        <f t="shared" si="156"/>
        <v>1.0608186163812752E-113</v>
      </c>
      <c r="GT139" s="95">
        <f t="shared" si="156"/>
        <v>4.0110957648626206E-121</v>
      </c>
      <c r="GU139" s="95">
        <f t="shared" si="156"/>
        <v>7.3766699969051752E-120</v>
      </c>
      <c r="GV139" s="95">
        <f t="shared" si="156"/>
        <v>9.8953664231276669E-119</v>
      </c>
      <c r="GW139" s="95">
        <f t="shared" si="156"/>
        <v>1.1444869469941254E-120</v>
      </c>
      <c r="GX139" s="95">
        <f t="shared" si="156"/>
        <v>1.788667693998416E-115</v>
      </c>
      <c r="GY139" s="95">
        <f t="shared" si="156"/>
        <v>7.3690609543541678E-111</v>
      </c>
      <c r="GZ139" s="95">
        <f t="shared" si="156"/>
        <v>7.9677199190468116E-107</v>
      </c>
      <c r="HA139" s="95">
        <f t="shared" si="156"/>
        <v>3.7519929032082252E-101</v>
      </c>
      <c r="HC139" s="95">
        <f t="shared" si="152"/>
        <v>2.2495616267087759E-31</v>
      </c>
      <c r="HD139" s="95">
        <f t="shared" si="152"/>
        <v>2.804853993909906E-33</v>
      </c>
      <c r="HE139" s="95">
        <f t="shared" si="152"/>
        <v>5.3306097620445433E-42</v>
      </c>
      <c r="HF139" s="95">
        <f t="shared" si="152"/>
        <v>8.6025503341082633E-45</v>
      </c>
      <c r="HG139" s="95">
        <f t="shared" si="152"/>
        <v>5.3191383700357242E-44</v>
      </c>
      <c r="HH139" s="95">
        <f t="shared" si="152"/>
        <v>1.0231820154310609E-46</v>
      </c>
      <c r="HI139" s="95">
        <f t="shared" si="152"/>
        <v>4.2150843245312232E-42</v>
      </c>
      <c r="HJ139" s="95">
        <f t="shared" si="152"/>
        <v>6.0556485667913923E-43</v>
      </c>
      <c r="HK139" s="95">
        <f t="shared" si="152"/>
        <v>1.4122723752565138E-43</v>
      </c>
      <c r="HL139" s="95">
        <f t="shared" si="160"/>
        <v>9.0892731241177964E-44</v>
      </c>
      <c r="HM139" s="95">
        <f t="shared" si="160"/>
        <v>1.3271335408808567E-52</v>
      </c>
      <c r="HN139" s="95">
        <f t="shared" si="160"/>
        <v>5.1854138979767699E-39</v>
      </c>
      <c r="HO139" s="95">
        <f t="shared" si="160"/>
        <v>6.3238076005938826E-32</v>
      </c>
      <c r="HP139" s="95">
        <f t="shared" si="160"/>
        <v>2.3383784704267541E-30</v>
      </c>
      <c r="HQ139" s="95">
        <f t="shared" si="160"/>
        <v>1.6264508825421313E-27</v>
      </c>
      <c r="HS139" s="95">
        <f t="shared" si="157"/>
        <v>2.9523863273825651E-3</v>
      </c>
      <c r="HT139" s="95">
        <f t="shared" si="157"/>
        <v>1.7524629230221325E-2</v>
      </c>
      <c r="HU139" s="95">
        <f t="shared" si="157"/>
        <v>2.3061310423156046E-2</v>
      </c>
      <c r="HV139" s="95">
        <f t="shared" si="157"/>
        <v>2.3591013053745662E-2</v>
      </c>
      <c r="HW139" s="95">
        <f t="shared" si="157"/>
        <v>1.266568685811904E-2</v>
      </c>
      <c r="HX139" s="95">
        <f t="shared" si="157"/>
        <v>9.0216629401970137E-3</v>
      </c>
      <c r="HY139" s="95">
        <f t="shared" si="157"/>
        <v>7.338713043509075E-3</v>
      </c>
      <c r="HZ139" s="95">
        <f t="shared" si="157"/>
        <v>6.6556174821960582E-3</v>
      </c>
      <c r="IA139" s="95">
        <f t="shared" si="157"/>
        <v>1.303231102314404E-2</v>
      </c>
      <c r="IB139" s="95">
        <f t="shared" si="157"/>
        <v>1.827136194476239E-2</v>
      </c>
      <c r="IC139" s="95">
        <f t="shared" si="157"/>
        <v>1.7755880253187143E-2</v>
      </c>
      <c r="ID139" s="95">
        <f t="shared" si="157"/>
        <v>1.3776401624114103E-2</v>
      </c>
      <c r="IE139" s="95">
        <f t="shared" si="157"/>
        <v>1.0000050962905687E-2</v>
      </c>
      <c r="IF139" s="95">
        <f t="shared" si="157"/>
        <v>1.0000140455798199E-2</v>
      </c>
      <c r="IG139" s="95">
        <f t="shared" si="157"/>
        <v>1.28110154372479E-2</v>
      </c>
      <c r="II139" s="95">
        <f t="shared" si="158"/>
        <v>3.1822767927200419E-36</v>
      </c>
      <c r="IJ139" s="95">
        <f t="shared" si="158"/>
        <v>3.9750783107594954E-22</v>
      </c>
      <c r="IK139" s="95">
        <f t="shared" si="158"/>
        <v>1.3329323400511595E-22</v>
      </c>
      <c r="IL139" s="95">
        <f t="shared" si="158"/>
        <v>1.4863406131873468E-23</v>
      </c>
      <c r="IM139" s="95">
        <f t="shared" si="158"/>
        <v>2.1399430635507612E-26</v>
      </c>
      <c r="IN139" s="95">
        <f t="shared" si="158"/>
        <v>7.7549942078121379E-27</v>
      </c>
      <c r="IO139" s="95">
        <f t="shared" si="158"/>
        <v>5.2958284121634011E-28</v>
      </c>
      <c r="IP139" s="95">
        <f t="shared" si="158"/>
        <v>5.7208377214268213E-32</v>
      </c>
      <c r="IQ139" s="95">
        <f t="shared" si="158"/>
        <v>3.4867072454498324E-24</v>
      </c>
      <c r="IR139" s="95">
        <f t="shared" si="158"/>
        <v>8.1047921940109717E-22</v>
      </c>
      <c r="IS139" s="95">
        <f t="shared" si="158"/>
        <v>6.5468854714810265E-20</v>
      </c>
      <c r="IT139" s="95">
        <f t="shared" si="158"/>
        <v>2.5800108665077922E-20</v>
      </c>
      <c r="IU139" s="95">
        <f t="shared" si="158"/>
        <v>1.1244110297762053E-21</v>
      </c>
      <c r="IV139" s="95">
        <f t="shared" si="158"/>
        <v>1.6079218712663055E-20</v>
      </c>
      <c r="IW139" s="95">
        <f t="shared" si="158"/>
        <v>7.7320604124377412E-14</v>
      </c>
      <c r="IY139" s="95">
        <f t="shared" si="159"/>
        <v>2.9523863273825651E-3</v>
      </c>
      <c r="IZ139" s="95">
        <f t="shared" si="159"/>
        <v>1.7524629230221325E-2</v>
      </c>
      <c r="JA139" s="95">
        <f t="shared" si="159"/>
        <v>2.3061310423156046E-2</v>
      </c>
      <c r="JB139" s="95">
        <f t="shared" si="159"/>
        <v>2.3591013053745662E-2</v>
      </c>
      <c r="JC139" s="95">
        <f t="shared" si="159"/>
        <v>1.266568685811904E-2</v>
      </c>
      <c r="JD139" s="95">
        <f t="shared" si="159"/>
        <v>9.0216629401970137E-3</v>
      </c>
      <c r="JE139" s="95">
        <f t="shared" si="159"/>
        <v>7.338713043509075E-3</v>
      </c>
      <c r="JF139" s="95">
        <f t="shared" si="159"/>
        <v>6.6556174821960582E-3</v>
      </c>
      <c r="JG139" s="95">
        <f t="shared" si="159"/>
        <v>1.303231102314404E-2</v>
      </c>
      <c r="JH139" s="95">
        <f t="shared" si="159"/>
        <v>1.827136194476239E-2</v>
      </c>
      <c r="JI139" s="95">
        <f t="shared" si="159"/>
        <v>1.7755880253187143E-2</v>
      </c>
      <c r="JJ139" s="95">
        <f t="shared" si="159"/>
        <v>1.3776401624114103E-2</v>
      </c>
      <c r="JK139" s="95">
        <f t="shared" si="159"/>
        <v>1.0000050962905687E-2</v>
      </c>
      <c r="JL139" s="95">
        <f t="shared" si="159"/>
        <v>1.0000140455798199E-2</v>
      </c>
      <c r="JM139" s="95">
        <f t="shared" si="159"/>
        <v>1.281101543732522E-2</v>
      </c>
    </row>
    <row r="140" spans="2:273" x14ac:dyDescent="0.25">
      <c r="B140" s="2">
        <v>113</v>
      </c>
      <c r="C140" s="37">
        <v>61.726999999999997</v>
      </c>
      <c r="D140" s="37">
        <v>60.886000000000003</v>
      </c>
      <c r="E140" s="37">
        <v>62.442</v>
      </c>
      <c r="F140" s="37">
        <v>62.86</v>
      </c>
      <c r="G140" s="37">
        <v>63.581000000000003</v>
      </c>
      <c r="H140" s="37">
        <v>63.395000000000003</v>
      </c>
      <c r="I140" s="37">
        <v>63.628</v>
      </c>
      <c r="J140" s="37">
        <v>60.488</v>
      </c>
      <c r="K140" s="37">
        <v>60.93</v>
      </c>
      <c r="L140" s="37">
        <v>58.86</v>
      </c>
      <c r="M140" s="37">
        <v>60.348999999999997</v>
      </c>
      <c r="N140" s="37">
        <v>58.673999999999999</v>
      </c>
      <c r="O140" s="37">
        <v>57.488</v>
      </c>
      <c r="P140" s="37">
        <v>59.023000000000003</v>
      </c>
      <c r="Q140" s="37">
        <v>66.465000000000003</v>
      </c>
      <c r="S140" s="4">
        <f t="shared" si="161"/>
        <v>60.690153723646326</v>
      </c>
      <c r="T140" s="4">
        <f t="shared" si="161"/>
        <v>61.626242919740868</v>
      </c>
      <c r="U140" s="4">
        <f t="shared" si="161"/>
        <v>62.419609042176745</v>
      </c>
      <c r="V140" s="4">
        <f t="shared" si="161"/>
        <v>64.171758494287445</v>
      </c>
      <c r="W140" s="4">
        <f t="shared" si="161"/>
        <v>65.089782409707055</v>
      </c>
      <c r="X140" s="4">
        <f t="shared" si="161"/>
        <v>64.331066714555391</v>
      </c>
      <c r="Y140" s="4">
        <f t="shared" si="161"/>
        <v>63.800434507720915</v>
      </c>
      <c r="Z140" s="4">
        <f t="shared" si="161"/>
        <v>62.389812484706617</v>
      </c>
      <c r="AA140" s="4">
        <f t="shared" si="161"/>
        <v>61.546534808936045</v>
      </c>
      <c r="AB140" s="4">
        <f t="shared" si="161"/>
        <v>61.999728178704089</v>
      </c>
      <c r="AC140" s="4">
        <f t="shared" si="161"/>
        <v>61.288151607357072</v>
      </c>
      <c r="AD140" s="4">
        <f t="shared" si="161"/>
        <v>59.91416578261871</v>
      </c>
      <c r="AE140" s="4">
        <f t="shared" si="161"/>
        <v>58.627240110969367</v>
      </c>
      <c r="AF140" s="4">
        <f t="shared" si="161"/>
        <v>59.570648732288738</v>
      </c>
      <c r="AG140" s="4">
        <f t="shared" si="161"/>
        <v>65.643235399462085</v>
      </c>
      <c r="AI140" s="4">
        <f t="shared" si="162"/>
        <v>1.0368462763536712</v>
      </c>
      <c r="AJ140" s="4">
        <f t="shared" si="162"/>
        <v>-0.74024291974086509</v>
      </c>
      <c r="AK140" s="4">
        <f t="shared" si="162"/>
        <v>2.2390957823255064E-2</v>
      </c>
      <c r="AL140" s="4">
        <f t="shared" si="162"/>
        <v>-1.3117584942874458</v>
      </c>
      <c r="AM140" s="4">
        <f t="shared" si="162"/>
        <v>-1.5087824097070524</v>
      </c>
      <c r="AN140" s="4">
        <f t="shared" si="162"/>
        <v>-0.93606671455538759</v>
      </c>
      <c r="AO140" s="4">
        <f t="shared" si="162"/>
        <v>-0.17243450772091506</v>
      </c>
      <c r="AP140" s="4">
        <f t="shared" si="162"/>
        <v>-1.9018124847066176</v>
      </c>
      <c r="AQ140" s="4">
        <f t="shared" si="162"/>
        <v>-0.61653480893604495</v>
      </c>
      <c r="AR140" s="4">
        <f t="shared" si="162"/>
        <v>-3.1397281787040896</v>
      </c>
      <c r="AS140" s="4">
        <f t="shared" si="162"/>
        <v>-0.93915160735707559</v>
      </c>
      <c r="AT140" s="4">
        <f t="shared" si="162"/>
        <v>-1.2401657826187105</v>
      </c>
      <c r="AU140" s="4">
        <f t="shared" si="162"/>
        <v>-1.1392401109693679</v>
      </c>
      <c r="AV140" s="4">
        <f t="shared" si="162"/>
        <v>-0.54764873228873512</v>
      </c>
      <c r="AW140" s="4">
        <f t="shared" si="162"/>
        <v>0.821764600537918</v>
      </c>
      <c r="AY140" s="2">
        <f t="shared" si="153"/>
        <v>60.671482517248066</v>
      </c>
      <c r="AZ140" s="2">
        <f t="shared" si="153"/>
        <v>61.08496457682493</v>
      </c>
      <c r="BA140" s="2">
        <f t="shared" si="153"/>
        <v>61.095122083575241</v>
      </c>
      <c r="BB140" s="2">
        <f t="shared" si="153"/>
        <v>61.988018139793041</v>
      </c>
      <c r="BC140" s="2">
        <f t="shared" si="153"/>
        <v>63.500578986501907</v>
      </c>
      <c r="BD140" s="2">
        <f t="shared" si="153"/>
        <v>62.881783056993513</v>
      </c>
      <c r="BE140" s="2">
        <f t="shared" si="153"/>
        <v>62.41038197912134</v>
      </c>
      <c r="BF140" s="2">
        <f t="shared" si="153"/>
        <v>60.958633679628953</v>
      </c>
      <c r="BG140" s="2">
        <f t="shared" si="153"/>
        <v>58.806065250376903</v>
      </c>
      <c r="BH140" s="2">
        <f t="shared" si="153"/>
        <v>58.383865570949268</v>
      </c>
      <c r="BI140" s="2">
        <f t="shared" si="153"/>
        <v>57.415471202681196</v>
      </c>
      <c r="BJ140" s="2">
        <f t="shared" si="153"/>
        <v>56.710351362654634</v>
      </c>
      <c r="BK140" s="2">
        <f t="shared" si="153"/>
        <v>56.164265123083837</v>
      </c>
      <c r="BL140" s="2">
        <f t="shared" si="153"/>
        <v>56.328695534045231</v>
      </c>
      <c r="BM140" s="2">
        <f t="shared" si="153"/>
        <v>58.451738334808525</v>
      </c>
      <c r="BO140" s="2" t="str">
        <f t="shared" si="94"/>
        <v/>
      </c>
      <c r="BP140" s="2" t="str">
        <f t="shared" si="95"/>
        <v/>
      </c>
      <c r="BQ140" s="2" t="str">
        <f t="shared" si="96"/>
        <v/>
      </c>
      <c r="BR140" s="2" t="str">
        <f t="shared" si="97"/>
        <v/>
      </c>
      <c r="BS140" s="2" t="str">
        <f t="shared" si="98"/>
        <v/>
      </c>
      <c r="BT140" s="2" t="str">
        <f t="shared" si="99"/>
        <v/>
      </c>
      <c r="BU140" s="2" t="str">
        <f t="shared" si="100"/>
        <v/>
      </c>
      <c r="BV140" s="2" t="str">
        <f t="shared" si="101"/>
        <v/>
      </c>
      <c r="BW140" s="2" t="str">
        <f t="shared" si="102"/>
        <v/>
      </c>
      <c r="BX140" s="2" t="str">
        <f t="shared" si="103"/>
        <v/>
      </c>
      <c r="BY140" s="2" t="str">
        <f t="shared" si="104"/>
        <v/>
      </c>
      <c r="BZ140" s="2" t="str">
        <f t="shared" si="105"/>
        <v/>
      </c>
      <c r="CA140" s="2" t="str">
        <f t="shared" si="106"/>
        <v/>
      </c>
      <c r="CB140" s="2" t="str">
        <f t="shared" si="107"/>
        <v/>
      </c>
      <c r="CC140" s="2" t="str">
        <f t="shared" si="108"/>
        <v/>
      </c>
      <c r="CE140" s="2">
        <f t="shared" si="154"/>
        <v>61.726999999999997</v>
      </c>
      <c r="CF140" s="2" t="str">
        <f t="shared" si="154"/>
        <v/>
      </c>
      <c r="CG140" s="2" t="str">
        <f t="shared" si="154"/>
        <v/>
      </c>
      <c r="CH140" s="2" t="str">
        <f t="shared" si="154"/>
        <v/>
      </c>
      <c r="CI140" s="2" t="str">
        <f t="shared" si="154"/>
        <v/>
      </c>
      <c r="CJ140" s="2" t="str">
        <f t="shared" si="154"/>
        <v/>
      </c>
      <c r="CK140" s="2" t="str">
        <f t="shared" si="154"/>
        <v/>
      </c>
      <c r="CL140" s="2" t="str">
        <f t="shared" si="154"/>
        <v/>
      </c>
      <c r="CM140" s="2" t="str">
        <f t="shared" si="154"/>
        <v/>
      </c>
      <c r="CN140" s="2" t="str">
        <f t="shared" si="154"/>
        <v/>
      </c>
      <c r="CO140" s="2" t="str">
        <f t="shared" si="154"/>
        <v/>
      </c>
      <c r="CP140" s="2" t="str">
        <f t="shared" si="154"/>
        <v/>
      </c>
      <c r="CQ140" s="2" t="str">
        <f t="shared" si="154"/>
        <v/>
      </c>
      <c r="CR140" s="2" t="str">
        <f t="shared" si="154"/>
        <v/>
      </c>
      <c r="CS140" s="2" t="str">
        <f t="shared" si="154"/>
        <v/>
      </c>
      <c r="CU140" s="2">
        <f t="shared" si="109"/>
        <v>61.726999999999997</v>
      </c>
      <c r="CV140" s="2" t="str">
        <f t="shared" si="110"/>
        <v/>
      </c>
      <c r="CW140" s="2" t="str">
        <f t="shared" si="111"/>
        <v/>
      </c>
      <c r="CX140" s="2" t="str">
        <f t="shared" si="112"/>
        <v/>
      </c>
      <c r="CY140" s="2" t="str">
        <f t="shared" si="113"/>
        <v/>
      </c>
      <c r="CZ140" s="2" t="str">
        <f t="shared" si="114"/>
        <v/>
      </c>
      <c r="DA140" s="2" t="str">
        <f t="shared" si="115"/>
        <v/>
      </c>
      <c r="DB140" s="2" t="str">
        <f t="shared" si="116"/>
        <v/>
      </c>
      <c r="DC140" s="2" t="str">
        <f t="shared" si="117"/>
        <v/>
      </c>
      <c r="DD140" s="2" t="str">
        <f t="shared" si="118"/>
        <v/>
      </c>
      <c r="DE140" s="2" t="str">
        <f t="shared" si="119"/>
        <v/>
      </c>
      <c r="DF140" s="2" t="str">
        <f t="shared" si="120"/>
        <v/>
      </c>
      <c r="DG140" s="2" t="str">
        <f t="shared" si="121"/>
        <v/>
      </c>
      <c r="DH140" s="2" t="str">
        <f t="shared" si="122"/>
        <v/>
      </c>
      <c r="DI140" s="2" t="str">
        <f t="shared" si="123"/>
        <v/>
      </c>
      <c r="DK140" s="2">
        <f t="shared" si="163"/>
        <v>94.596739774859273</v>
      </c>
      <c r="DL140" s="2">
        <f t="shared" si="163"/>
        <v>97.321552494395377</v>
      </c>
      <c r="DM140" s="2">
        <f t="shared" si="163"/>
        <v>94.450119142154904</v>
      </c>
      <c r="DN140" s="2">
        <f t="shared" si="163"/>
        <v>98.044950770160057</v>
      </c>
      <c r="DO140" s="2">
        <f t="shared" si="163"/>
        <v>94.78980887556385</v>
      </c>
      <c r="DP140" s="2">
        <f t="shared" si="163"/>
        <v>91.761842476298526</v>
      </c>
      <c r="DQ140" s="2">
        <f t="shared" si="163"/>
        <v>91.550686627231713</v>
      </c>
      <c r="DR140" s="2">
        <f t="shared" si="163"/>
        <v>89.483596496526744</v>
      </c>
      <c r="DS140" s="2">
        <f t="shared" si="163"/>
        <v>88.200827544548474</v>
      </c>
      <c r="DT140" s="2">
        <f t="shared" si="163"/>
        <v>86.074185140440946</v>
      </c>
      <c r="DU140" s="2">
        <f t="shared" si="163"/>
        <v>85.441290244639063</v>
      </c>
      <c r="DV140" s="2">
        <f t="shared" si="163"/>
        <v>89.091062820900035</v>
      </c>
      <c r="DW140" s="2">
        <f t="shared" si="163"/>
        <v>87.806786771368166</v>
      </c>
      <c r="DX140" s="2">
        <f t="shared" si="163"/>
        <v>88.372577378435508</v>
      </c>
      <c r="DY140" s="2">
        <f t="shared" si="163"/>
        <v>80.353461210198034</v>
      </c>
      <c r="EA140" s="2">
        <f t="shared" si="151"/>
        <v>60.514448563684084</v>
      </c>
      <c r="EB140" s="2">
        <f t="shared" si="151"/>
        <v>60.905073638136692</v>
      </c>
      <c r="EC140" s="2">
        <f t="shared" si="151"/>
        <v>60.932565812515065</v>
      </c>
      <c r="ED140" s="2">
        <f t="shared" si="151"/>
        <v>61.810683837725811</v>
      </c>
      <c r="EE140" s="2">
        <f t="shared" si="150"/>
        <v>63.348553059068131</v>
      </c>
      <c r="EF140" s="2">
        <f t="shared" si="150"/>
        <v>62.749446607490832</v>
      </c>
      <c r="EG140" s="2">
        <f t="shared" si="150"/>
        <v>62.267306339082879</v>
      </c>
      <c r="EH140" s="2">
        <f t="shared" si="150"/>
        <v>60.812785046960869</v>
      </c>
      <c r="EI140" s="2">
        <f t="shared" si="150"/>
        <v>58.657585656467361</v>
      </c>
      <c r="EJ140" s="2">
        <f t="shared" si="150"/>
        <v>58.244398270187524</v>
      </c>
      <c r="EK140" s="2">
        <f t="shared" si="150"/>
        <v>57.277789940743162</v>
      </c>
      <c r="EL140" s="2">
        <f t="shared" si="150"/>
        <v>56.548044548978041</v>
      </c>
      <c r="EM140" s="2">
        <f t="shared" si="134"/>
        <v>55.997130036722183</v>
      </c>
      <c r="EN140" s="2">
        <f t="shared" si="134"/>
        <v>56.14577843178035</v>
      </c>
      <c r="EO140" s="2">
        <f t="shared" si="134"/>
        <v>58.330550725132241</v>
      </c>
      <c r="EQ140" s="2">
        <f t="shared" si="164"/>
        <v>60.511153253221799</v>
      </c>
      <c r="ER140" s="2">
        <f t="shared" si="164"/>
        <v>60.860305712121118</v>
      </c>
      <c r="ES140" s="2">
        <f t="shared" si="164"/>
        <v>60.926154952875628</v>
      </c>
      <c r="ET140" s="2">
        <f t="shared" si="164"/>
        <v>61.89085982312433</v>
      </c>
      <c r="EU140" s="2">
        <f t="shared" si="164"/>
        <v>63.401861576544476</v>
      </c>
      <c r="EV140" s="2">
        <f t="shared" si="164"/>
        <v>62.795998938414165</v>
      </c>
      <c r="EW140" s="2">
        <f t="shared" si="164"/>
        <v>62.305272713991563</v>
      </c>
      <c r="EX140" s="2">
        <f t="shared" si="164"/>
        <v>60.873396994657277</v>
      </c>
      <c r="EY140" s="2">
        <f t="shared" si="164"/>
        <v>58.721336374859952</v>
      </c>
      <c r="EZ140" s="2">
        <f t="shared" si="164"/>
        <v>58.274717401555051</v>
      </c>
      <c r="FA140" s="2">
        <f t="shared" si="164"/>
        <v>57.394373496124913</v>
      </c>
      <c r="FB140" s="2">
        <f t="shared" si="164"/>
        <v>56.677856421247476</v>
      </c>
      <c r="FC140" s="2">
        <f t="shared" si="164"/>
        <v>56.008008729928861</v>
      </c>
      <c r="FD140" s="2">
        <f t="shared" si="164"/>
        <v>56.132816314798788</v>
      </c>
      <c r="FE140" s="2">
        <f t="shared" si="164"/>
        <v>57.798895486971723</v>
      </c>
      <c r="FG140" s="2">
        <f t="shared" si="165"/>
        <v>0.99539148283141865</v>
      </c>
      <c r="FH140" s="2">
        <f t="shared" si="165"/>
        <v>0.99503428745591205</v>
      </c>
      <c r="FI140" s="2">
        <f t="shared" si="165"/>
        <v>0.99514594460138661</v>
      </c>
      <c r="FJ140" s="2">
        <f t="shared" si="165"/>
        <v>0.99515113564824909</v>
      </c>
      <c r="FK140" s="2">
        <f t="shared" si="165"/>
        <v>0.99519408583080615</v>
      </c>
      <c r="FL140" s="2">
        <f t="shared" si="165"/>
        <v>0.99546333624588368</v>
      </c>
      <c r="FM140" s="2">
        <f t="shared" si="165"/>
        <v>0.99513418750025673</v>
      </c>
      <c r="FN140" s="2">
        <f t="shared" si="165"/>
        <v>0.99494747669843919</v>
      </c>
      <c r="FO140" s="2">
        <f t="shared" si="165"/>
        <v>0.99501458248876407</v>
      </c>
      <c r="FP140" s="2">
        <f t="shared" si="165"/>
        <v>0.99500862300584059</v>
      </c>
      <c r="FQ140" s="2">
        <f t="shared" si="165"/>
        <v>0.9951849711858467</v>
      </c>
      <c r="FR140" s="2">
        <f t="shared" si="165"/>
        <v>0.9950686683660418</v>
      </c>
      <c r="FS140" s="2">
        <f t="shared" si="165"/>
        <v>0.99475004934256228</v>
      </c>
      <c r="FT140" s="2">
        <f t="shared" si="165"/>
        <v>0.99431975431118003</v>
      </c>
      <c r="FU140" s="2">
        <f t="shared" si="165"/>
        <v>0.99426949568254508</v>
      </c>
      <c r="FW140" s="2">
        <f t="shared" si="155"/>
        <v>1.0581894394809385E-2</v>
      </c>
      <c r="FX140" s="2">
        <f t="shared" si="155"/>
        <v>2.1060327419821719E-2</v>
      </c>
      <c r="FY140" s="2">
        <f t="shared" si="155"/>
        <v>2.1805130003224867E-2</v>
      </c>
      <c r="FZ140" s="2">
        <f t="shared" si="155"/>
        <v>2.044573345214656E-2</v>
      </c>
      <c r="GA140" s="2">
        <f t="shared" si="155"/>
        <v>1.7294621041437426E-2</v>
      </c>
      <c r="GB140" s="2">
        <f t="shared" si="155"/>
        <v>1.5401264133553947E-2</v>
      </c>
      <c r="GC140" s="2">
        <f t="shared" si="155"/>
        <v>1.5492714252001263E-2</v>
      </c>
      <c r="GD140" s="2">
        <f t="shared" si="155"/>
        <v>1.6311796305333064E-2</v>
      </c>
      <c r="GE140" s="2">
        <f t="shared" si="155"/>
        <v>1.8732313801857633E-2</v>
      </c>
      <c r="GF140" s="2">
        <f t="shared" si="155"/>
        <v>1.8415528414428225E-2</v>
      </c>
      <c r="GG140" s="2">
        <f t="shared" si="155"/>
        <v>1.7782923677084613E-2</v>
      </c>
      <c r="GH140" s="2">
        <f t="shared" si="155"/>
        <v>1.4069577580669469E-2</v>
      </c>
      <c r="GI140" s="2">
        <f t="shared" si="155"/>
        <v>1.2497647663432108E-2</v>
      </c>
      <c r="GJ140" s="2">
        <f t="shared" si="155"/>
        <v>1.0726142691667303E-2</v>
      </c>
      <c r="GK140" s="2">
        <f t="shared" si="155"/>
        <v>9.4323794469829154E-3</v>
      </c>
      <c r="GM140" s="95">
        <f t="shared" si="156"/>
        <v>6.4699458923464352E-94</v>
      </c>
      <c r="GN140" s="95">
        <f t="shared" si="156"/>
        <v>1.6245982606039702E-99</v>
      </c>
      <c r="GO140" s="95">
        <f t="shared" si="156"/>
        <v>1.2523279983811519E-113</v>
      </c>
      <c r="GP140" s="95">
        <f t="shared" si="156"/>
        <v>2.284747459025449E-133</v>
      </c>
      <c r="GQ140" s="95">
        <f t="shared" si="156"/>
        <v>2.8995144839829598E-121</v>
      </c>
      <c r="GR140" s="95">
        <f t="shared" si="156"/>
        <v>8.7907508001077279E-125</v>
      </c>
      <c r="GS140" s="95">
        <f t="shared" si="156"/>
        <v>2.2805855659963235E-118</v>
      </c>
      <c r="GT140" s="95">
        <f t="shared" si="156"/>
        <v>4.1042468402863965E-126</v>
      </c>
      <c r="GU140" s="95">
        <f t="shared" si="156"/>
        <v>8.7046031579482618E-125</v>
      </c>
      <c r="GV140" s="95">
        <f t="shared" si="156"/>
        <v>1.2876598764492469E-123</v>
      </c>
      <c r="GW140" s="95">
        <f t="shared" si="156"/>
        <v>1.3571245280840126E-125</v>
      </c>
      <c r="GX140" s="95">
        <f t="shared" si="156"/>
        <v>3.193229545027761E-120</v>
      </c>
      <c r="GY140" s="95">
        <f t="shared" si="156"/>
        <v>1.7427074157483062E-115</v>
      </c>
      <c r="GZ140" s="95">
        <f t="shared" si="156"/>
        <v>2.3059414807418135E-111</v>
      </c>
      <c r="HA140" s="95">
        <f t="shared" si="156"/>
        <v>2.4874805049266733E-105</v>
      </c>
      <c r="HC140" s="95">
        <f t="shared" si="152"/>
        <v>8.9789004362636616E-34</v>
      </c>
      <c r="HD140" s="95">
        <f t="shared" si="152"/>
        <v>8.3524348522082922E-36</v>
      </c>
      <c r="HE140" s="95">
        <f t="shared" si="152"/>
        <v>3.9822202799673375E-45</v>
      </c>
      <c r="HF140" s="95">
        <f t="shared" si="152"/>
        <v>4.6234936085962051E-48</v>
      </c>
      <c r="HG140" s="95">
        <f t="shared" si="152"/>
        <v>2.7065811007676543E-47</v>
      </c>
      <c r="HH140" s="95">
        <f t="shared" si="152"/>
        <v>3.6948190265983691E-50</v>
      </c>
      <c r="HI140" s="95">
        <f t="shared" si="152"/>
        <v>2.762620580381517E-45</v>
      </c>
      <c r="HJ140" s="95">
        <f t="shared" si="152"/>
        <v>3.7595620888439873E-46</v>
      </c>
      <c r="HK140" s="95">
        <f t="shared" si="152"/>
        <v>8.1016353787604458E-47</v>
      </c>
      <c r="HL140" s="95">
        <f t="shared" si="160"/>
        <v>5.1164613219513286E-47</v>
      </c>
      <c r="HM140" s="95">
        <f t="shared" si="160"/>
        <v>1.7031573668967148E-56</v>
      </c>
      <c r="HN140" s="95">
        <f t="shared" si="160"/>
        <v>5.6468981974610295E-42</v>
      </c>
      <c r="HO140" s="95">
        <f t="shared" si="160"/>
        <v>1.7440907815756166E-34</v>
      </c>
      <c r="HP140" s="95">
        <f t="shared" si="160"/>
        <v>6.7829695992847523E-33</v>
      </c>
      <c r="HQ140" s="95">
        <f t="shared" si="160"/>
        <v>1.1960645776467753E-29</v>
      </c>
      <c r="HS140" s="95">
        <f t="shared" si="157"/>
        <v>5.0162917711804702E-3</v>
      </c>
      <c r="HT140" s="95">
        <f t="shared" si="157"/>
        <v>2.7185230883091285E-2</v>
      </c>
      <c r="HU140" s="95">
        <f t="shared" si="157"/>
        <v>3.5225452057774123E-2</v>
      </c>
      <c r="HV140" s="95">
        <f t="shared" si="157"/>
        <v>3.5987771181309303E-2</v>
      </c>
      <c r="HW140" s="95">
        <f t="shared" si="157"/>
        <v>1.9998938793076074E-2</v>
      </c>
      <c r="HX140" s="95">
        <f t="shared" si="157"/>
        <v>1.466622862966869E-2</v>
      </c>
      <c r="HY140" s="95">
        <f t="shared" si="157"/>
        <v>1.2070374147463292E-2</v>
      </c>
      <c r="HZ140" s="95">
        <f t="shared" si="157"/>
        <v>1.1323493055629626E-2</v>
      </c>
      <c r="IA140" s="95">
        <f t="shared" si="157"/>
        <v>2.0934792230309942E-2</v>
      </c>
      <c r="IB140" s="95">
        <f t="shared" si="157"/>
        <v>2.8176877561024716E-2</v>
      </c>
      <c r="IC140" s="95">
        <f t="shared" si="157"/>
        <v>2.7411967935448256E-2</v>
      </c>
      <c r="ID140" s="95">
        <f t="shared" si="157"/>
        <v>2.078912832958044E-2</v>
      </c>
      <c r="IE140" s="95">
        <f t="shared" si="157"/>
        <v>1.492490315652205E-2</v>
      </c>
      <c r="IF140" s="95">
        <f t="shared" si="157"/>
        <v>1.4486023939740918E-2</v>
      </c>
      <c r="IG140" s="95">
        <f t="shared" si="157"/>
        <v>1.7988259425177042E-2</v>
      </c>
      <c r="II140" s="95">
        <f t="shared" si="158"/>
        <v>7.2827156771277021E-35</v>
      </c>
      <c r="IJ140" s="95">
        <f t="shared" si="158"/>
        <v>3.5487984578198112E-21</v>
      </c>
      <c r="IK140" s="95">
        <f t="shared" si="158"/>
        <v>1.2766163065234174E-21</v>
      </c>
      <c r="IL140" s="95">
        <f t="shared" si="158"/>
        <v>1.5157548471160923E-22</v>
      </c>
      <c r="IM140" s="95">
        <f t="shared" si="158"/>
        <v>2.6417088034786877E-25</v>
      </c>
      <c r="IN140" s="95">
        <f t="shared" si="158"/>
        <v>9.3295114660202117E-26</v>
      </c>
      <c r="IO140" s="95">
        <f t="shared" si="158"/>
        <v>7.1674350867894326E-27</v>
      </c>
      <c r="IP140" s="95">
        <f t="shared" si="158"/>
        <v>1.1857224891446614E-30</v>
      </c>
      <c r="IQ140" s="95">
        <f t="shared" si="158"/>
        <v>3.6057451370898956E-23</v>
      </c>
      <c r="IR140" s="95">
        <f t="shared" si="158"/>
        <v>6.518288487116908E-21</v>
      </c>
      <c r="IS140" s="95">
        <f t="shared" si="158"/>
        <v>4.2649944525742548E-19</v>
      </c>
      <c r="IT140" s="95">
        <f t="shared" si="158"/>
        <v>1.5781357524145547E-19</v>
      </c>
      <c r="IU140" s="95">
        <f t="shared" si="158"/>
        <v>7.4387480107098652E-21</v>
      </c>
      <c r="IV140" s="95">
        <f t="shared" si="158"/>
        <v>9.0046531937122055E-20</v>
      </c>
      <c r="IW140" s="95">
        <f t="shared" si="158"/>
        <v>2.3058515405416274E-13</v>
      </c>
      <c r="IY140" s="95">
        <f t="shared" si="159"/>
        <v>5.0162917711804702E-3</v>
      </c>
      <c r="IZ140" s="95">
        <f t="shared" si="159"/>
        <v>2.7185230883091285E-2</v>
      </c>
      <c r="JA140" s="95">
        <f t="shared" si="159"/>
        <v>3.5225452057774123E-2</v>
      </c>
      <c r="JB140" s="95">
        <f t="shared" si="159"/>
        <v>3.5987771181309303E-2</v>
      </c>
      <c r="JC140" s="95">
        <f t="shared" si="159"/>
        <v>1.9998938793076074E-2</v>
      </c>
      <c r="JD140" s="95">
        <f t="shared" si="159"/>
        <v>1.466622862966869E-2</v>
      </c>
      <c r="JE140" s="95">
        <f t="shared" si="159"/>
        <v>1.2070374147463292E-2</v>
      </c>
      <c r="JF140" s="95">
        <f t="shared" si="159"/>
        <v>1.1323493055629626E-2</v>
      </c>
      <c r="JG140" s="95">
        <f t="shared" si="159"/>
        <v>2.0934792230309942E-2</v>
      </c>
      <c r="JH140" s="95">
        <f t="shared" si="159"/>
        <v>2.8176877561024716E-2</v>
      </c>
      <c r="JI140" s="95">
        <f t="shared" si="159"/>
        <v>2.7411967935448256E-2</v>
      </c>
      <c r="JJ140" s="95">
        <f t="shared" si="159"/>
        <v>2.078912832958044E-2</v>
      </c>
      <c r="JK140" s="95">
        <f t="shared" si="159"/>
        <v>1.492490315652205E-2</v>
      </c>
      <c r="JL140" s="95">
        <f t="shared" si="159"/>
        <v>1.4486023939740918E-2</v>
      </c>
      <c r="JM140" s="95">
        <f t="shared" si="159"/>
        <v>1.7988259425407629E-2</v>
      </c>
    </row>
    <row r="141" spans="2:273" x14ac:dyDescent="0.25">
      <c r="B141" s="2">
        <v>114</v>
      </c>
      <c r="C141" s="37">
        <v>60.567999999999998</v>
      </c>
      <c r="D141" s="37">
        <v>62.25</v>
      </c>
      <c r="E141" s="37">
        <v>61.465000000000003</v>
      </c>
      <c r="F141" s="37">
        <v>62.698</v>
      </c>
      <c r="G141" s="37">
        <v>64.022999999999996</v>
      </c>
      <c r="H141" s="37">
        <v>63.744</v>
      </c>
      <c r="I141" s="37">
        <v>63.418999999999997</v>
      </c>
      <c r="J141" s="37">
        <v>62.558</v>
      </c>
      <c r="K141" s="37">
        <v>61.534999999999997</v>
      </c>
      <c r="L141" s="37">
        <v>60.698</v>
      </c>
      <c r="M141" s="37">
        <v>62.465000000000003</v>
      </c>
      <c r="N141" s="37">
        <v>59.673999999999999</v>
      </c>
      <c r="O141" s="37">
        <v>57.953000000000003</v>
      </c>
      <c r="P141" s="37">
        <v>59.698</v>
      </c>
      <c r="Q141" s="37">
        <v>68.744</v>
      </c>
      <c r="S141" s="4">
        <f t="shared" si="161"/>
        <v>60.619477568286193</v>
      </c>
      <c r="T141" s="4">
        <f t="shared" si="161"/>
        <v>61.773247367009766</v>
      </c>
      <c r="U141" s="4">
        <f t="shared" si="161"/>
        <v>62.862780983522839</v>
      </c>
      <c r="V141" s="4">
        <f t="shared" si="161"/>
        <v>64.953390940061382</v>
      </c>
      <c r="W141" s="4">
        <f t="shared" si="161"/>
        <v>65.715036216684652</v>
      </c>
      <c r="X141" s="4">
        <f t="shared" si="161"/>
        <v>64.953108940947118</v>
      </c>
      <c r="Y141" s="4">
        <f t="shared" si="161"/>
        <v>64.398996371193959</v>
      </c>
      <c r="Z141" s="4">
        <f t="shared" si="161"/>
        <v>63.060106895521194</v>
      </c>
      <c r="AA141" s="4">
        <f t="shared" si="161"/>
        <v>62.713984163613603</v>
      </c>
      <c r="AB141" s="4">
        <f t="shared" si="161"/>
        <v>63.391916348242518</v>
      </c>
      <c r="AC141" s="4">
        <f t="shared" si="161"/>
        <v>62.779139598957045</v>
      </c>
      <c r="AD141" s="4">
        <f t="shared" si="161"/>
        <v>61.039255737545723</v>
      </c>
      <c r="AE141" s="4">
        <f t="shared" si="161"/>
        <v>59.465017256076997</v>
      </c>
      <c r="AF141" s="4">
        <f t="shared" si="161"/>
        <v>60.625176207908169</v>
      </c>
      <c r="AG141" s="4">
        <f t="shared" si="161"/>
        <v>67.918524701303085</v>
      </c>
      <c r="AI141" s="4">
        <f t="shared" si="162"/>
        <v>-5.1477568286195208E-2</v>
      </c>
      <c r="AJ141" s="4">
        <f t="shared" si="162"/>
        <v>0.47675263299023385</v>
      </c>
      <c r="AK141" s="4">
        <f t="shared" si="162"/>
        <v>-1.3977809835228356</v>
      </c>
      <c r="AL141" s="4">
        <f t="shared" si="162"/>
        <v>-2.2553909400613819</v>
      </c>
      <c r="AM141" s="4">
        <f t="shared" si="162"/>
        <v>-1.6920362166846559</v>
      </c>
      <c r="AN141" s="4">
        <f t="shared" si="162"/>
        <v>-1.2091089409471181</v>
      </c>
      <c r="AO141" s="4">
        <f t="shared" si="162"/>
        <v>-0.97999637119396255</v>
      </c>
      <c r="AP141" s="4">
        <f t="shared" si="162"/>
        <v>-0.50210689552119447</v>
      </c>
      <c r="AQ141" s="4">
        <f t="shared" si="162"/>
        <v>-1.178984163613606</v>
      </c>
      <c r="AR141" s="4">
        <f t="shared" si="162"/>
        <v>-2.6939163482425172</v>
      </c>
      <c r="AS141" s="4">
        <f t="shared" si="162"/>
        <v>-0.31413959895704124</v>
      </c>
      <c r="AT141" s="4">
        <f t="shared" si="162"/>
        <v>-1.3652557375457235</v>
      </c>
      <c r="AU141" s="4">
        <f t="shared" si="162"/>
        <v>-1.5120172560769944</v>
      </c>
      <c r="AV141" s="4">
        <f t="shared" si="162"/>
        <v>-0.92717620790816824</v>
      </c>
      <c r="AW141" s="4">
        <f t="shared" si="162"/>
        <v>0.82547529869691516</v>
      </c>
      <c r="AY141" s="2">
        <f t="shared" si="153"/>
        <v>60.590084529950829</v>
      </c>
      <c r="AZ141" s="2">
        <f t="shared" si="153"/>
        <v>61.001884058183521</v>
      </c>
      <c r="BA141" s="2">
        <f t="shared" si="153"/>
        <v>61.007499909780606</v>
      </c>
      <c r="BB141" s="2">
        <f t="shared" si="153"/>
        <v>61.898947171510301</v>
      </c>
      <c r="BC141" s="2">
        <f t="shared" si="153"/>
        <v>63.405464974218425</v>
      </c>
      <c r="BD141" s="2">
        <f t="shared" si="153"/>
        <v>62.786580377150315</v>
      </c>
      <c r="BE141" s="2">
        <f t="shared" si="153"/>
        <v>62.294829790800001</v>
      </c>
      <c r="BF141" s="2">
        <f t="shared" si="153"/>
        <v>60.833184998058996</v>
      </c>
      <c r="BG141" s="2">
        <f t="shared" si="153"/>
        <v>58.682272900098596</v>
      </c>
      <c r="BH141" s="2">
        <f t="shared" si="153"/>
        <v>58.265730176618803</v>
      </c>
      <c r="BI141" s="2">
        <f t="shared" si="153"/>
        <v>57.28117321785566</v>
      </c>
      <c r="BJ141" s="2">
        <f t="shared" si="153"/>
        <v>56.546111266267111</v>
      </c>
      <c r="BK141" s="2">
        <f t="shared" si="153"/>
        <v>56.022866618008884</v>
      </c>
      <c r="BL141" s="2">
        <f t="shared" si="153"/>
        <v>56.19904225934858</v>
      </c>
      <c r="BM141" s="2">
        <f t="shared" si="153"/>
        <v>58.367911761202258</v>
      </c>
      <c r="BO141" s="2" t="str">
        <f t="shared" si="94"/>
        <v/>
      </c>
      <c r="BP141" s="2" t="str">
        <f t="shared" si="95"/>
        <v/>
      </c>
      <c r="BQ141" s="2" t="str">
        <f t="shared" si="96"/>
        <v/>
      </c>
      <c r="BR141" s="2" t="str">
        <f t="shared" si="97"/>
        <v/>
      </c>
      <c r="BS141" s="2" t="str">
        <f t="shared" si="98"/>
        <v/>
      </c>
      <c r="BT141" s="2" t="str">
        <f t="shared" si="99"/>
        <v/>
      </c>
      <c r="BU141" s="2" t="str">
        <f t="shared" si="100"/>
        <v/>
      </c>
      <c r="BV141" s="2" t="str">
        <f t="shared" si="101"/>
        <v/>
      </c>
      <c r="BW141" s="2" t="str">
        <f t="shared" si="102"/>
        <v/>
      </c>
      <c r="BX141" s="2" t="str">
        <f t="shared" si="103"/>
        <v/>
      </c>
      <c r="BY141" s="2" t="str">
        <f t="shared" si="104"/>
        <v/>
      </c>
      <c r="BZ141" s="2" t="str">
        <f t="shared" si="105"/>
        <v/>
      </c>
      <c r="CA141" s="2" t="str">
        <f t="shared" si="106"/>
        <v/>
      </c>
      <c r="CB141" s="2" t="str">
        <f t="shared" si="107"/>
        <v/>
      </c>
      <c r="CC141" s="2" t="str">
        <f t="shared" si="108"/>
        <v/>
      </c>
      <c r="CE141" s="2">
        <f t="shared" si="154"/>
        <v>60.567999999999998</v>
      </c>
      <c r="CF141" s="2" t="str">
        <f t="shared" si="154"/>
        <v/>
      </c>
      <c r="CG141" s="2" t="str">
        <f t="shared" si="154"/>
        <v/>
      </c>
      <c r="CH141" s="2" t="str">
        <f t="shared" si="154"/>
        <v/>
      </c>
      <c r="CI141" s="2" t="str">
        <f t="shared" si="154"/>
        <v/>
      </c>
      <c r="CJ141" s="2" t="str">
        <f t="shared" si="154"/>
        <v/>
      </c>
      <c r="CK141" s="2" t="str">
        <f t="shared" si="154"/>
        <v/>
      </c>
      <c r="CL141" s="2" t="str">
        <f t="shared" si="154"/>
        <v/>
      </c>
      <c r="CM141" s="2" t="str">
        <f t="shared" si="154"/>
        <v/>
      </c>
      <c r="CN141" s="2" t="str">
        <f t="shared" si="154"/>
        <v/>
      </c>
      <c r="CO141" s="2" t="str">
        <f t="shared" si="154"/>
        <v/>
      </c>
      <c r="CP141" s="2" t="str">
        <f t="shared" si="154"/>
        <v/>
      </c>
      <c r="CQ141" s="2" t="str">
        <f t="shared" si="154"/>
        <v/>
      </c>
      <c r="CR141" s="2" t="str">
        <f t="shared" si="154"/>
        <v/>
      </c>
      <c r="CS141" s="2" t="str">
        <f t="shared" si="154"/>
        <v/>
      </c>
      <c r="CU141" s="2">
        <f t="shared" si="109"/>
        <v>60.567999999999998</v>
      </c>
      <c r="CV141" s="2" t="str">
        <f t="shared" si="110"/>
        <v/>
      </c>
      <c r="CW141" s="2" t="str">
        <f t="shared" si="111"/>
        <v/>
      </c>
      <c r="CX141" s="2" t="str">
        <f t="shared" si="112"/>
        <v/>
      </c>
      <c r="CY141" s="2" t="str">
        <f t="shared" si="113"/>
        <v/>
      </c>
      <c r="CZ141" s="2" t="str">
        <f t="shared" si="114"/>
        <v/>
      </c>
      <c r="DA141" s="2" t="str">
        <f t="shared" si="115"/>
        <v/>
      </c>
      <c r="DB141" s="2" t="str">
        <f t="shared" si="116"/>
        <v/>
      </c>
      <c r="DC141" s="2" t="str">
        <f t="shared" si="117"/>
        <v/>
      </c>
      <c r="DD141" s="2" t="str">
        <f t="shared" si="118"/>
        <v/>
      </c>
      <c r="DE141" s="2" t="str">
        <f t="shared" si="119"/>
        <v/>
      </c>
      <c r="DF141" s="2" t="str">
        <f t="shared" si="120"/>
        <v/>
      </c>
      <c r="DG141" s="2" t="str">
        <f t="shared" si="121"/>
        <v/>
      </c>
      <c r="DH141" s="2" t="str">
        <f t="shared" si="122"/>
        <v/>
      </c>
      <c r="DI141" s="2" t="str">
        <f t="shared" si="123"/>
        <v/>
      </c>
      <c r="DK141" s="2">
        <f t="shared" si="163"/>
        <v>94.83460544090056</v>
      </c>
      <c r="DL141" s="2">
        <f t="shared" si="163"/>
        <v>97.5945443102936</v>
      </c>
      <c r="DM141" s="2">
        <f t="shared" si="163"/>
        <v>94.696659941117701</v>
      </c>
      <c r="DN141" s="2">
        <f t="shared" si="163"/>
        <v>98.302341286620347</v>
      </c>
      <c r="DO141" s="2">
        <f t="shared" si="163"/>
        <v>95.013018907165829</v>
      </c>
      <c r="DP141" s="2">
        <f t="shared" si="163"/>
        <v>91.953880155578972</v>
      </c>
      <c r="DQ141" s="2">
        <f t="shared" si="163"/>
        <v>91.733790832725589</v>
      </c>
      <c r="DR141" s="2">
        <f t="shared" si="163"/>
        <v>89.679895952884351</v>
      </c>
      <c r="DS141" s="2">
        <f t="shared" si="163"/>
        <v>88.392107520386588</v>
      </c>
      <c r="DT141" s="2">
        <f t="shared" si="163"/>
        <v>86.256152521896695</v>
      </c>
      <c r="DU141" s="2">
        <f t="shared" si="163"/>
        <v>85.617948353971599</v>
      </c>
      <c r="DV141" s="2">
        <f t="shared" si="163"/>
        <v>89.309138326789494</v>
      </c>
      <c r="DW141" s="2">
        <f t="shared" si="163"/>
        <v>88.008738447598915</v>
      </c>
      <c r="DX141" s="2">
        <f t="shared" si="163"/>
        <v>88.581653981677221</v>
      </c>
      <c r="DY141" s="2">
        <f t="shared" si="163"/>
        <v>80.525248714301327</v>
      </c>
      <c r="EA141" s="2">
        <f t="shared" si="151"/>
        <v>60.445499648629657</v>
      </c>
      <c r="EB141" s="2">
        <f t="shared" si="151"/>
        <v>60.836396660165391</v>
      </c>
      <c r="EC141" s="2">
        <f t="shared" si="151"/>
        <v>60.857770937424689</v>
      </c>
      <c r="ED141" s="2">
        <f t="shared" si="151"/>
        <v>61.735250447142448</v>
      </c>
      <c r="EE141" s="2">
        <f t="shared" si="150"/>
        <v>63.265026439286359</v>
      </c>
      <c r="EF141" s="2">
        <f t="shared" si="150"/>
        <v>62.664297995335488</v>
      </c>
      <c r="EG141" s="2">
        <f t="shared" si="150"/>
        <v>62.162605041006273</v>
      </c>
      <c r="EH141" s="2">
        <f t="shared" si="150"/>
        <v>60.698096068189422</v>
      </c>
      <c r="EI141" s="2">
        <f t="shared" si="150"/>
        <v>58.544799156262791</v>
      </c>
      <c r="EJ141" s="2">
        <f t="shared" si="150"/>
        <v>58.136868396479144</v>
      </c>
      <c r="EK141" s="2">
        <f t="shared" si="150"/>
        <v>57.153397587468675</v>
      </c>
      <c r="EL141" s="2">
        <f t="shared" si="150"/>
        <v>56.395349461688809</v>
      </c>
      <c r="EM141" s="2">
        <f t="shared" si="134"/>
        <v>55.868458294107938</v>
      </c>
      <c r="EN141" s="2">
        <f t="shared" si="134"/>
        <v>56.030365266222944</v>
      </c>
      <c r="EO141" s="2">
        <f t="shared" si="134"/>
        <v>58.25735973383383</v>
      </c>
      <c r="EQ141" s="2">
        <f t="shared" si="164"/>
        <v>60.444484218624567</v>
      </c>
      <c r="ER141" s="2">
        <f t="shared" si="164"/>
        <v>60.790614445420132</v>
      </c>
      <c r="ES141" s="2">
        <f t="shared" si="164"/>
        <v>60.851980807647188</v>
      </c>
      <c r="ET141" s="2">
        <f t="shared" si="164"/>
        <v>61.821068062495549</v>
      </c>
      <c r="EU141" s="2">
        <f t="shared" si="164"/>
        <v>63.329826140389684</v>
      </c>
      <c r="EV141" s="2">
        <f t="shared" si="164"/>
        <v>62.726492923059176</v>
      </c>
      <c r="EW141" s="2">
        <f t="shared" si="164"/>
        <v>62.218097533195539</v>
      </c>
      <c r="EX141" s="2">
        <f t="shared" si="164"/>
        <v>60.781124479954833</v>
      </c>
      <c r="EY141" s="2">
        <f t="shared" si="164"/>
        <v>58.627998423431279</v>
      </c>
      <c r="EZ141" s="2">
        <f t="shared" si="164"/>
        <v>58.176618314522202</v>
      </c>
      <c r="FA141" s="2">
        <f t="shared" si="164"/>
        <v>57.293370715704661</v>
      </c>
      <c r="FB141" s="2">
        <f t="shared" si="164"/>
        <v>56.568667781212426</v>
      </c>
      <c r="FC141" s="2">
        <f t="shared" si="164"/>
        <v>55.901275099128981</v>
      </c>
      <c r="FD141" s="2">
        <f t="shared" si="164"/>
        <v>56.027172432212431</v>
      </c>
      <c r="FE141" s="2">
        <f t="shared" si="164"/>
        <v>57.687829682596657</v>
      </c>
      <c r="FG141" s="2">
        <f t="shared" si="165"/>
        <v>0.99579527737573259</v>
      </c>
      <c r="FH141" s="2">
        <f t="shared" si="165"/>
        <v>0.99546923671334342</v>
      </c>
      <c r="FI141" s="2">
        <f t="shared" si="165"/>
        <v>0.99557115728403855</v>
      </c>
      <c r="FJ141" s="2">
        <f t="shared" si="165"/>
        <v>0.99557589561954363</v>
      </c>
      <c r="FK141" s="2">
        <f t="shared" si="165"/>
        <v>0.99561509994921471</v>
      </c>
      <c r="FL141" s="2">
        <f t="shared" si="165"/>
        <v>0.99586086123176054</v>
      </c>
      <c r="FM141" s="2">
        <f t="shared" si="165"/>
        <v>0.99556042550405122</v>
      </c>
      <c r="FN141" s="2">
        <f t="shared" si="165"/>
        <v>0.995389994525263</v>
      </c>
      <c r="FO141" s="2">
        <f t="shared" si="165"/>
        <v>0.99545124982399391</v>
      </c>
      <c r="FP141" s="2">
        <f t="shared" si="165"/>
        <v>0.99544580993661491</v>
      </c>
      <c r="FQ141" s="2">
        <f t="shared" si="165"/>
        <v>0.99560678025276028</v>
      </c>
      <c r="FR141" s="2">
        <f t="shared" si="165"/>
        <v>0.99550061979951376</v>
      </c>
      <c r="FS141" s="2">
        <f t="shared" si="165"/>
        <v>0.9952097753039163</v>
      </c>
      <c r="FT141" s="2">
        <f t="shared" si="165"/>
        <v>0.99481696387987739</v>
      </c>
      <c r="FU141" s="2">
        <f t="shared" si="165"/>
        <v>0.99477108141033066</v>
      </c>
      <c r="FW141" s="2">
        <f t="shared" si="155"/>
        <v>1.1590982987302993E-2</v>
      </c>
      <c r="FX141" s="2">
        <f t="shared" si="155"/>
        <v>2.3045364809228912E-2</v>
      </c>
      <c r="FY141" s="2">
        <f t="shared" si="155"/>
        <v>2.3858657686574948E-2</v>
      </c>
      <c r="FZ141" s="2">
        <f t="shared" si="155"/>
        <v>2.2374166381386812E-2</v>
      </c>
      <c r="GA141" s="2">
        <f t="shared" si="155"/>
        <v>1.8931586511104853E-2</v>
      </c>
      <c r="GB141" s="2">
        <f t="shared" si="155"/>
        <v>1.686209516128543E-2</v>
      </c>
      <c r="GC141" s="2">
        <f t="shared" si="155"/>
        <v>1.6962070015575259E-2</v>
      </c>
      <c r="GD141" s="2">
        <f t="shared" si="155"/>
        <v>1.7857426173516124E-2</v>
      </c>
      <c r="GE141" s="2">
        <f t="shared" si="155"/>
        <v>2.0502520265447986E-2</v>
      </c>
      <c r="GF141" s="2">
        <f t="shared" si="155"/>
        <v>2.0156413538168726E-2</v>
      </c>
      <c r="GG141" s="2">
        <f t="shared" si="155"/>
        <v>1.9465192338096904E-2</v>
      </c>
      <c r="GH141" s="2">
        <f t="shared" si="155"/>
        <v>1.5406072728014319E-2</v>
      </c>
      <c r="GI141" s="2">
        <f t="shared" si="155"/>
        <v>1.3686895185284419E-2</v>
      </c>
      <c r="GJ141" s="2">
        <f t="shared" si="155"/>
        <v>1.1748823450615864E-2</v>
      </c>
      <c r="GK141" s="2">
        <f t="shared" si="155"/>
        <v>1.033299517989662E-2</v>
      </c>
      <c r="GM141" s="95">
        <f t="shared" si="156"/>
        <v>1.0395736791115688E-97</v>
      </c>
      <c r="GN141" s="95">
        <f t="shared" si="156"/>
        <v>1.4060434042417581E-103</v>
      </c>
      <c r="GO141" s="95">
        <f t="shared" si="156"/>
        <v>3.2853160491011772E-118</v>
      </c>
      <c r="GP141" s="95">
        <f t="shared" si="156"/>
        <v>1.0798069463742118E-138</v>
      </c>
      <c r="GQ141" s="95">
        <f t="shared" si="156"/>
        <v>3.9951895579794054E-126</v>
      </c>
      <c r="GR141" s="95">
        <f t="shared" si="156"/>
        <v>1.0110925121187102E-129</v>
      </c>
      <c r="GS141" s="95">
        <f t="shared" si="156"/>
        <v>3.9382170078196023E-123</v>
      </c>
      <c r="GT141" s="95">
        <f t="shared" si="156"/>
        <v>3.3204428111602942E-131</v>
      </c>
      <c r="GU141" s="95">
        <f t="shared" si="156"/>
        <v>8.148546157991334E-130</v>
      </c>
      <c r="GV141" s="95">
        <f t="shared" si="156"/>
        <v>1.3316548574765811E-128</v>
      </c>
      <c r="GW141" s="95">
        <f t="shared" si="156"/>
        <v>1.2788643006175908E-130</v>
      </c>
      <c r="GX141" s="95">
        <f t="shared" si="156"/>
        <v>4.5602879710983274E-125</v>
      </c>
      <c r="GY141" s="95">
        <f t="shared" si="156"/>
        <v>3.3050121088912155E-120</v>
      </c>
      <c r="GZ141" s="95">
        <f t="shared" si="156"/>
        <v>5.3531300868121072E-116</v>
      </c>
      <c r="HA141" s="95">
        <f t="shared" si="156"/>
        <v>1.3534135517505143E-109</v>
      </c>
      <c r="HC141" s="95">
        <f t="shared" si="152"/>
        <v>2.8998885848240182E-36</v>
      </c>
      <c r="HD141" s="95">
        <f t="shared" si="152"/>
        <v>1.9940625763845346E-38</v>
      </c>
      <c r="HE141" s="95">
        <f t="shared" si="152"/>
        <v>2.2787191492541036E-48</v>
      </c>
      <c r="HF141" s="95">
        <f t="shared" si="152"/>
        <v>1.891056461518952E-51</v>
      </c>
      <c r="HG141" s="95">
        <f t="shared" si="152"/>
        <v>1.0388482534915041E-50</v>
      </c>
      <c r="HH141" s="95">
        <f t="shared" si="152"/>
        <v>9.9851215346323266E-54</v>
      </c>
      <c r="HI141" s="95">
        <f t="shared" si="152"/>
        <v>1.3745865144124587E-48</v>
      </c>
      <c r="HJ141" s="95">
        <f t="shared" si="152"/>
        <v>1.7744542270041497E-49</v>
      </c>
      <c r="HK141" s="95">
        <f t="shared" si="152"/>
        <v>3.5270269854356678E-50</v>
      </c>
      <c r="HL141" s="95">
        <f t="shared" si="160"/>
        <v>2.1853259795947038E-50</v>
      </c>
      <c r="HM141" s="95">
        <f t="shared" si="160"/>
        <v>1.5744408086427621E-60</v>
      </c>
      <c r="HN141" s="95">
        <f t="shared" si="160"/>
        <v>4.7506004548027837E-45</v>
      </c>
      <c r="HO141" s="95">
        <f t="shared" si="160"/>
        <v>3.7977516763507076E-37</v>
      </c>
      <c r="HP141" s="95">
        <f t="shared" si="160"/>
        <v>1.5410537360995747E-35</v>
      </c>
      <c r="HQ141" s="95">
        <f t="shared" si="160"/>
        <v>7.2610726312649681E-32</v>
      </c>
      <c r="HS141" s="95">
        <f t="shared" si="157"/>
        <v>8.3072751781563814E-3</v>
      </c>
      <c r="HT141" s="95">
        <f t="shared" si="157"/>
        <v>4.113247938209464E-2</v>
      </c>
      <c r="HU141" s="95">
        <f t="shared" si="157"/>
        <v>5.248719943859128E-2</v>
      </c>
      <c r="HV141" s="95">
        <f t="shared" si="157"/>
        <v>5.3554027933145829E-2</v>
      </c>
      <c r="HW141" s="95">
        <f t="shared" si="157"/>
        <v>3.0795504999267538E-2</v>
      </c>
      <c r="HX141" s="95">
        <f t="shared" si="157"/>
        <v>2.3219454349543443E-2</v>
      </c>
      <c r="HY141" s="95">
        <f t="shared" si="157"/>
        <v>1.9330729251574249E-2</v>
      </c>
      <c r="HZ141" s="95">
        <f t="shared" si="157"/>
        <v>1.8697534541145647E-2</v>
      </c>
      <c r="IA141" s="95">
        <f t="shared" si="157"/>
        <v>3.272543675426888E-2</v>
      </c>
      <c r="IB141" s="95">
        <f t="shared" si="157"/>
        <v>4.2400618795502505E-2</v>
      </c>
      <c r="IC141" s="95">
        <f t="shared" si="157"/>
        <v>4.1296571487099344E-2</v>
      </c>
      <c r="ID141" s="95">
        <f t="shared" si="157"/>
        <v>3.073041177141729E-2</v>
      </c>
      <c r="IE141" s="95">
        <f t="shared" si="157"/>
        <v>2.1873023184442831E-2</v>
      </c>
      <c r="IF141" s="95">
        <f t="shared" si="157"/>
        <v>2.0660270985943079E-2</v>
      </c>
      <c r="IG141" s="95">
        <f t="shared" si="157"/>
        <v>2.4913622324571651E-2</v>
      </c>
      <c r="II141" s="95">
        <f t="shared" si="158"/>
        <v>1.5663094776692813E-33</v>
      </c>
      <c r="IJ141" s="95">
        <f t="shared" si="158"/>
        <v>3.0112850569605978E-20</v>
      </c>
      <c r="IK141" s="95">
        <f t="shared" si="158"/>
        <v>1.1596281881976067E-20</v>
      </c>
      <c r="IL141" s="95">
        <f t="shared" si="158"/>
        <v>1.4651544099409662E-21</v>
      </c>
      <c r="IM141" s="95">
        <f t="shared" si="158"/>
        <v>3.0845733188561563E-24</v>
      </c>
      <c r="IN141" s="95">
        <f t="shared" si="158"/>
        <v>1.0638377731063169E-24</v>
      </c>
      <c r="IO141" s="95">
        <f t="shared" si="158"/>
        <v>9.1701883734286125E-26</v>
      </c>
      <c r="IP141" s="95">
        <f t="shared" si="158"/>
        <v>2.2997331605925586E-29</v>
      </c>
      <c r="IQ141" s="95">
        <f t="shared" si="158"/>
        <v>3.5374263181586216E-22</v>
      </c>
      <c r="IR141" s="95">
        <f t="shared" si="158"/>
        <v>5.0030349588849001E-20</v>
      </c>
      <c r="IS141" s="95">
        <f t="shared" si="158"/>
        <v>2.665384857448661E-18</v>
      </c>
      <c r="IT141" s="95">
        <f t="shared" si="158"/>
        <v>9.2937019106530814E-19</v>
      </c>
      <c r="IU141" s="95">
        <f t="shared" si="158"/>
        <v>4.7350518760397256E-20</v>
      </c>
      <c r="IV141" s="95">
        <f t="shared" si="158"/>
        <v>4.874516367012659E-19</v>
      </c>
      <c r="IW141" s="95">
        <f t="shared" si="158"/>
        <v>6.7357093692805435E-13</v>
      </c>
      <c r="IY141" s="95">
        <f t="shared" si="159"/>
        <v>8.3072751781563814E-3</v>
      </c>
      <c r="IZ141" s="95">
        <f t="shared" si="159"/>
        <v>4.113247938209464E-2</v>
      </c>
      <c r="JA141" s="95">
        <f t="shared" si="159"/>
        <v>5.248719943859128E-2</v>
      </c>
      <c r="JB141" s="95">
        <f t="shared" si="159"/>
        <v>5.3554027933145829E-2</v>
      </c>
      <c r="JC141" s="95">
        <f t="shared" si="159"/>
        <v>3.0795504999267538E-2</v>
      </c>
      <c r="JD141" s="95">
        <f t="shared" si="159"/>
        <v>2.3219454349543443E-2</v>
      </c>
      <c r="JE141" s="95">
        <f t="shared" si="159"/>
        <v>1.9330729251574249E-2</v>
      </c>
      <c r="JF141" s="95">
        <f t="shared" si="159"/>
        <v>1.8697534541145647E-2</v>
      </c>
      <c r="JG141" s="95">
        <f t="shared" si="159"/>
        <v>3.272543675426888E-2</v>
      </c>
      <c r="JH141" s="95">
        <f t="shared" si="159"/>
        <v>4.2400618795502505E-2</v>
      </c>
      <c r="JI141" s="95">
        <f t="shared" si="159"/>
        <v>4.1296571487099344E-2</v>
      </c>
      <c r="JJ141" s="95">
        <f t="shared" si="159"/>
        <v>3.073041177141729E-2</v>
      </c>
      <c r="JK141" s="95">
        <f t="shared" si="159"/>
        <v>2.1873023184442831E-2</v>
      </c>
      <c r="JL141" s="95">
        <f t="shared" si="159"/>
        <v>2.0660270985943079E-2</v>
      </c>
      <c r="JM141" s="95">
        <f t="shared" si="159"/>
        <v>2.4913622325245223E-2</v>
      </c>
    </row>
    <row r="142" spans="2:273" x14ac:dyDescent="0.25">
      <c r="B142" s="2">
        <v>115</v>
      </c>
      <c r="C142" s="37">
        <v>60.726999999999997</v>
      </c>
      <c r="D142" s="37">
        <v>62.886000000000003</v>
      </c>
      <c r="E142" s="37">
        <v>60.558</v>
      </c>
      <c r="F142" s="37">
        <v>64.233000000000004</v>
      </c>
      <c r="G142" s="37">
        <v>64.721000000000004</v>
      </c>
      <c r="H142" s="37">
        <v>63.906999999999996</v>
      </c>
      <c r="I142" s="37">
        <v>64.581000000000003</v>
      </c>
      <c r="J142" s="37">
        <v>62.953000000000003</v>
      </c>
      <c r="K142" s="37">
        <v>62.86</v>
      </c>
      <c r="L142" s="37">
        <v>63</v>
      </c>
      <c r="M142" s="37">
        <v>64.302000000000007</v>
      </c>
      <c r="N142" s="37">
        <v>59.976999999999997</v>
      </c>
      <c r="O142" s="37">
        <v>58.046999999999997</v>
      </c>
      <c r="P142" s="37">
        <v>61.116</v>
      </c>
      <c r="Q142" s="37">
        <v>69.605000000000004</v>
      </c>
      <c r="S142" s="4">
        <f t="shared" si="161"/>
        <v>60.554670457941093</v>
      </c>
      <c r="T142" s="4">
        <f t="shared" si="161"/>
        <v>61.988966331838931</v>
      </c>
      <c r="U142" s="4">
        <f t="shared" si="161"/>
        <v>63.448121092137242</v>
      </c>
      <c r="V142" s="4">
        <f t="shared" si="161"/>
        <v>65.96566128190608</v>
      </c>
      <c r="W142" s="4">
        <f t="shared" si="161"/>
        <v>66.575747553483012</v>
      </c>
      <c r="X142" s="4">
        <f t="shared" si="161"/>
        <v>65.83790872733077</v>
      </c>
      <c r="Y142" s="4">
        <f t="shared" si="161"/>
        <v>65.273547527751845</v>
      </c>
      <c r="Z142" s="4">
        <f t="shared" si="161"/>
        <v>64.062014701124028</v>
      </c>
      <c r="AA142" s="4">
        <f t="shared" si="161"/>
        <v>64.31424524926274</v>
      </c>
      <c r="AB142" s="4">
        <f t="shared" si="161"/>
        <v>65.219520101594057</v>
      </c>
      <c r="AC142" s="4">
        <f t="shared" si="161"/>
        <v>64.742811900816733</v>
      </c>
      <c r="AD142" s="4">
        <f t="shared" si="161"/>
        <v>62.541638305999129</v>
      </c>
      <c r="AE142" s="4">
        <f t="shared" si="161"/>
        <v>60.597559499896022</v>
      </c>
      <c r="AF142" s="4">
        <f t="shared" si="161"/>
        <v>62.010764078215139</v>
      </c>
      <c r="AG142" s="4">
        <f t="shared" si="161"/>
        <v>70.777497785413857</v>
      </c>
      <c r="AI142" s="4">
        <f t="shared" si="162"/>
        <v>0.17232954205890394</v>
      </c>
      <c r="AJ142" s="4">
        <f t="shared" si="162"/>
        <v>0.89703366816107177</v>
      </c>
      <c r="AK142" s="4">
        <f t="shared" si="162"/>
        <v>-2.8901210921372424</v>
      </c>
      <c r="AL142" s="4">
        <f t="shared" si="162"/>
        <v>-1.7326612819060756</v>
      </c>
      <c r="AM142" s="4">
        <f t="shared" si="162"/>
        <v>-1.8547475534830085</v>
      </c>
      <c r="AN142" s="4">
        <f t="shared" si="162"/>
        <v>-1.9309087273307739</v>
      </c>
      <c r="AO142" s="4">
        <f t="shared" si="162"/>
        <v>-0.69254752775184159</v>
      </c>
      <c r="AP142" s="4">
        <f t="shared" si="162"/>
        <v>-1.1090147011240248</v>
      </c>
      <c r="AQ142" s="4">
        <f t="shared" si="162"/>
        <v>-1.4542452492627405</v>
      </c>
      <c r="AR142" s="4">
        <f t="shared" si="162"/>
        <v>-2.2195201015940569</v>
      </c>
      <c r="AS142" s="4">
        <f t="shared" si="162"/>
        <v>-0.44081190081672617</v>
      </c>
      <c r="AT142" s="4">
        <f t="shared" si="162"/>
        <v>-2.5646383059991322</v>
      </c>
      <c r="AU142" s="4">
        <f t="shared" si="162"/>
        <v>-2.5505594998960248</v>
      </c>
      <c r="AV142" s="4">
        <f t="shared" si="162"/>
        <v>-0.89476407821513959</v>
      </c>
      <c r="AW142" s="4">
        <f t="shared" si="162"/>
        <v>-1.172497785413853</v>
      </c>
      <c r="AY142" s="2">
        <f t="shared" si="153"/>
        <v>60.509666299884927</v>
      </c>
      <c r="AZ142" s="2">
        <f t="shared" si="153"/>
        <v>60.919901301073878</v>
      </c>
      <c r="BA142" s="2">
        <f t="shared" si="153"/>
        <v>60.920873287651595</v>
      </c>
      <c r="BB142" s="2">
        <f t="shared" si="153"/>
        <v>61.810998878561364</v>
      </c>
      <c r="BC142" s="2">
        <f t="shared" si="153"/>
        <v>63.311319371440682</v>
      </c>
      <c r="BD142" s="2">
        <f t="shared" si="153"/>
        <v>62.692239601427602</v>
      </c>
      <c r="BE142" s="2">
        <f t="shared" si="153"/>
        <v>62.180204074863838</v>
      </c>
      <c r="BF142" s="2">
        <f t="shared" si="153"/>
        <v>60.708676021147298</v>
      </c>
      <c r="BG142" s="2">
        <f t="shared" si="153"/>
        <v>58.559449029011638</v>
      </c>
      <c r="BH142" s="2">
        <f t="shared" si="153"/>
        <v>58.148465702240294</v>
      </c>
      <c r="BI142" s="2">
        <f t="shared" si="153"/>
        <v>57.147784043789066</v>
      </c>
      <c r="BJ142" s="2">
        <f t="shared" si="153"/>
        <v>56.382948369085497</v>
      </c>
      <c r="BK142" s="2">
        <f t="shared" si="153"/>
        <v>55.882523844800275</v>
      </c>
      <c r="BL142" s="2">
        <f t="shared" si="153"/>
        <v>56.070510944674268</v>
      </c>
      <c r="BM142" s="2">
        <f t="shared" si="153"/>
        <v>58.284703222868529</v>
      </c>
      <c r="BO142" s="2" t="str">
        <f t="shared" si="94"/>
        <v/>
      </c>
      <c r="BP142" s="2" t="str">
        <f t="shared" si="95"/>
        <v/>
      </c>
      <c r="BQ142" s="2" t="str">
        <f t="shared" si="96"/>
        <v/>
      </c>
      <c r="BR142" s="2" t="str">
        <f t="shared" si="97"/>
        <v/>
      </c>
      <c r="BS142" s="2" t="str">
        <f t="shared" si="98"/>
        <v/>
      </c>
      <c r="BT142" s="2" t="str">
        <f t="shared" si="99"/>
        <v/>
      </c>
      <c r="BU142" s="2" t="str">
        <f t="shared" si="100"/>
        <v/>
      </c>
      <c r="BV142" s="2" t="str">
        <f t="shared" si="101"/>
        <v/>
      </c>
      <c r="BW142" s="2" t="str">
        <f t="shared" si="102"/>
        <v/>
      </c>
      <c r="BX142" s="2" t="str">
        <f t="shared" si="103"/>
        <v/>
      </c>
      <c r="BY142" s="2" t="str">
        <f t="shared" si="104"/>
        <v/>
      </c>
      <c r="BZ142" s="2" t="str">
        <f t="shared" si="105"/>
        <v/>
      </c>
      <c r="CA142" s="2" t="str">
        <f t="shared" si="106"/>
        <v/>
      </c>
      <c r="CB142" s="2" t="str">
        <f t="shared" si="107"/>
        <v/>
      </c>
      <c r="CC142" s="2" t="str">
        <f t="shared" si="108"/>
        <v/>
      </c>
      <c r="CE142" s="2" t="str">
        <f t="shared" si="154"/>
        <v/>
      </c>
      <c r="CF142" s="2" t="str">
        <f t="shared" si="154"/>
        <v/>
      </c>
      <c r="CG142" s="2" t="str">
        <f t="shared" si="154"/>
        <v/>
      </c>
      <c r="CH142" s="2" t="str">
        <f t="shared" si="154"/>
        <v/>
      </c>
      <c r="CI142" s="2" t="str">
        <f t="shared" si="154"/>
        <v/>
      </c>
      <c r="CJ142" s="2" t="str">
        <f t="shared" si="154"/>
        <v/>
      </c>
      <c r="CK142" s="2" t="str">
        <f t="shared" si="154"/>
        <v/>
      </c>
      <c r="CL142" s="2" t="str">
        <f t="shared" si="154"/>
        <v/>
      </c>
      <c r="CM142" s="2" t="str">
        <f t="shared" si="154"/>
        <v/>
      </c>
      <c r="CN142" s="2" t="str">
        <f t="shared" si="154"/>
        <v/>
      </c>
      <c r="CO142" s="2" t="str">
        <f t="shared" si="154"/>
        <v/>
      </c>
      <c r="CP142" s="2" t="str">
        <f t="shared" si="154"/>
        <v/>
      </c>
      <c r="CQ142" s="2" t="str">
        <f t="shared" si="154"/>
        <v/>
      </c>
      <c r="CR142" s="2" t="str">
        <f t="shared" si="154"/>
        <v/>
      </c>
      <c r="CS142" s="2" t="str">
        <f t="shared" si="154"/>
        <v/>
      </c>
      <c r="CU142" s="2" t="str">
        <f t="shared" si="109"/>
        <v/>
      </c>
      <c r="CV142" s="2" t="str">
        <f t="shared" si="110"/>
        <v/>
      </c>
      <c r="CW142" s="2" t="str">
        <f t="shared" si="111"/>
        <v/>
      </c>
      <c r="CX142" s="2" t="str">
        <f t="shared" si="112"/>
        <v/>
      </c>
      <c r="CY142" s="2" t="str">
        <f t="shared" si="113"/>
        <v/>
      </c>
      <c r="CZ142" s="2" t="str">
        <f t="shared" si="114"/>
        <v/>
      </c>
      <c r="DA142" s="2" t="str">
        <f t="shared" si="115"/>
        <v/>
      </c>
      <c r="DB142" s="2" t="str">
        <f t="shared" si="116"/>
        <v/>
      </c>
      <c r="DC142" s="2" t="str">
        <f t="shared" si="117"/>
        <v/>
      </c>
      <c r="DD142" s="2" t="str">
        <f t="shared" si="118"/>
        <v/>
      </c>
      <c r="DE142" s="2" t="str">
        <f t="shared" si="119"/>
        <v/>
      </c>
      <c r="DF142" s="2" t="str">
        <f t="shared" si="120"/>
        <v/>
      </c>
      <c r="DG142" s="2" t="str">
        <f t="shared" si="121"/>
        <v/>
      </c>
      <c r="DH142" s="2" t="str">
        <f t="shared" si="122"/>
        <v/>
      </c>
      <c r="DI142" s="2" t="str">
        <f t="shared" si="123"/>
        <v/>
      </c>
      <c r="DK142" s="2">
        <f t="shared" si="163"/>
        <v>95.072471106941833</v>
      </c>
      <c r="DL142" s="2">
        <f t="shared" si="163"/>
        <v>97.867536126191823</v>
      </c>
      <c r="DM142" s="2">
        <f t="shared" si="163"/>
        <v>94.943200740080513</v>
      </c>
      <c r="DN142" s="2">
        <f t="shared" si="163"/>
        <v>98.559731803080638</v>
      </c>
      <c r="DO142" s="2">
        <f t="shared" si="163"/>
        <v>95.236228938767795</v>
      </c>
      <c r="DP142" s="2">
        <f t="shared" si="163"/>
        <v>92.145917834859418</v>
      </c>
      <c r="DQ142" s="2">
        <f t="shared" si="163"/>
        <v>91.916895038219479</v>
      </c>
      <c r="DR142" s="2">
        <f t="shared" si="163"/>
        <v>89.876195409241944</v>
      </c>
      <c r="DS142" s="2">
        <f t="shared" si="163"/>
        <v>88.583387496224702</v>
      </c>
      <c r="DT142" s="2">
        <f t="shared" si="163"/>
        <v>86.438119903352458</v>
      </c>
      <c r="DU142" s="2">
        <f t="shared" si="163"/>
        <v>85.79460646330412</v>
      </c>
      <c r="DV142" s="2">
        <f t="shared" si="163"/>
        <v>89.527213832678953</v>
      </c>
      <c r="DW142" s="2">
        <f t="shared" si="163"/>
        <v>88.21069012382965</v>
      </c>
      <c r="DX142" s="2">
        <f t="shared" si="163"/>
        <v>88.790730584918947</v>
      </c>
      <c r="DY142" s="2">
        <f t="shared" si="163"/>
        <v>80.697036218404619</v>
      </c>
      <c r="EA142" s="2">
        <f t="shared" si="151"/>
        <v>60.376550733575229</v>
      </c>
      <c r="EB142" s="2">
        <f t="shared" si="151"/>
        <v>60.767719682194084</v>
      </c>
      <c r="EC142" s="2">
        <f t="shared" si="151"/>
        <v>60.782976062334328</v>
      </c>
      <c r="ED142" s="2">
        <f t="shared" si="151"/>
        <v>61.659817056559092</v>
      </c>
      <c r="EE142" s="2">
        <f t="shared" si="150"/>
        <v>63.181499819504587</v>
      </c>
      <c r="EF142" s="2">
        <f t="shared" si="150"/>
        <v>62.579149383180152</v>
      </c>
      <c r="EG142" s="2">
        <f t="shared" si="150"/>
        <v>62.057903742929668</v>
      </c>
      <c r="EH142" s="2">
        <f t="shared" si="150"/>
        <v>60.583407089417975</v>
      </c>
      <c r="EI142" s="2">
        <f t="shared" si="150"/>
        <v>58.432012656058212</v>
      </c>
      <c r="EJ142" s="2">
        <f t="shared" si="150"/>
        <v>58.029338522770765</v>
      </c>
      <c r="EK142" s="2">
        <f t="shared" si="150"/>
        <v>57.02900523419418</v>
      </c>
      <c r="EL142" s="2">
        <f t="shared" si="150"/>
        <v>56.242654374399585</v>
      </c>
      <c r="EM142" s="2">
        <f t="shared" si="134"/>
        <v>55.739786551493694</v>
      </c>
      <c r="EN142" s="2">
        <f t="shared" si="134"/>
        <v>55.914952100665538</v>
      </c>
      <c r="EO142" s="2">
        <f t="shared" si="134"/>
        <v>58.184168742535419</v>
      </c>
      <c r="EQ142" s="2">
        <f t="shared" si="164"/>
        <v>60.377815184027341</v>
      </c>
      <c r="ER142" s="2">
        <f t="shared" si="164"/>
        <v>60.720923178719147</v>
      </c>
      <c r="ES142" s="2">
        <f t="shared" si="164"/>
        <v>60.777806662418747</v>
      </c>
      <c r="ET142" s="2">
        <f t="shared" si="164"/>
        <v>61.751276301866767</v>
      </c>
      <c r="EU142" s="2">
        <f t="shared" si="164"/>
        <v>63.257790704234885</v>
      </c>
      <c r="EV142" s="2">
        <f t="shared" si="164"/>
        <v>62.656986907704194</v>
      </c>
      <c r="EW142" s="2">
        <f t="shared" si="164"/>
        <v>62.130922352399516</v>
      </c>
      <c r="EX142" s="2">
        <f t="shared" si="164"/>
        <v>60.68885196525239</v>
      </c>
      <c r="EY142" s="2">
        <f t="shared" si="164"/>
        <v>58.534660472002614</v>
      </c>
      <c r="EZ142" s="2">
        <f t="shared" si="164"/>
        <v>58.078519227489338</v>
      </c>
      <c r="FA142" s="2">
        <f t="shared" si="164"/>
        <v>57.192367935284416</v>
      </c>
      <c r="FB142" s="2">
        <f t="shared" si="164"/>
        <v>56.459479141177368</v>
      </c>
      <c r="FC142" s="2">
        <f t="shared" si="164"/>
        <v>55.794541468329101</v>
      </c>
      <c r="FD142" s="2">
        <f t="shared" si="164"/>
        <v>55.921528549626075</v>
      </c>
      <c r="FE142" s="2">
        <f t="shared" si="164"/>
        <v>57.576763878221584</v>
      </c>
      <c r="FG142" s="2">
        <f t="shared" si="165"/>
        <v>0.99616382812161774</v>
      </c>
      <c r="FH142" s="2">
        <f t="shared" si="165"/>
        <v>0.99586624681799485</v>
      </c>
      <c r="FI142" s="2">
        <f t="shared" si="165"/>
        <v>0.99595927280564134</v>
      </c>
      <c r="FJ142" s="2">
        <f t="shared" si="165"/>
        <v>0.99596359758717279</v>
      </c>
      <c r="FK142" s="2">
        <f t="shared" si="165"/>
        <v>0.99599938009031586</v>
      </c>
      <c r="FL142" s="2">
        <f t="shared" si="165"/>
        <v>0.9962236852464037</v>
      </c>
      <c r="FM142" s="2">
        <f t="shared" si="165"/>
        <v>0.99594947766406849</v>
      </c>
      <c r="FN142" s="2">
        <f t="shared" si="165"/>
        <v>0.99579391892272773</v>
      </c>
      <c r="FO142" s="2">
        <f t="shared" si="165"/>
        <v>0.9958498294667596</v>
      </c>
      <c r="FP142" s="2">
        <f t="shared" si="165"/>
        <v>0.99584486425436458</v>
      </c>
      <c r="FQ142" s="2">
        <f t="shared" si="165"/>
        <v>0.99599178657302545</v>
      </c>
      <c r="FR142" s="2">
        <f t="shared" si="165"/>
        <v>0.99589489128783326</v>
      </c>
      <c r="FS142" s="2">
        <f t="shared" si="165"/>
        <v>0.99562942100827745</v>
      </c>
      <c r="FT142" s="2">
        <f t="shared" si="165"/>
        <v>0.99527085814781457</v>
      </c>
      <c r="FU142" s="2">
        <f t="shared" si="165"/>
        <v>0.99522897447576775</v>
      </c>
      <c r="FW142" s="2">
        <f t="shared" si="155"/>
        <v>1.2695063518246178E-2</v>
      </c>
      <c r="FX142" s="2">
        <f t="shared" si="155"/>
        <v>2.5212682781201763E-2</v>
      </c>
      <c r="FY142" s="2">
        <f t="shared" si="155"/>
        <v>2.6100418947541559E-2</v>
      </c>
      <c r="FZ142" s="2">
        <f t="shared" si="155"/>
        <v>2.4479942719391034E-2</v>
      </c>
      <c r="GA142" s="2">
        <f t="shared" si="155"/>
        <v>2.0720226638111284E-2</v>
      </c>
      <c r="GB142" s="2">
        <f t="shared" si="155"/>
        <v>1.8458890310191968E-2</v>
      </c>
      <c r="GC142" s="2">
        <f t="shared" si="155"/>
        <v>1.8568153708556304E-2</v>
      </c>
      <c r="GD142" s="2">
        <f t="shared" si="155"/>
        <v>1.9546602530055471E-2</v>
      </c>
      <c r="GE142" s="2">
        <f t="shared" si="155"/>
        <v>2.2436186623990623E-2</v>
      </c>
      <c r="GF142" s="2">
        <f t="shared" si="155"/>
        <v>2.2058172434550088E-2</v>
      </c>
      <c r="GG142" s="2">
        <f t="shared" si="155"/>
        <v>2.1303152372880656E-2</v>
      </c>
      <c r="GH142" s="2">
        <f t="shared" si="155"/>
        <v>1.6867352043957812E-2</v>
      </c>
      <c r="GI142" s="2">
        <f t="shared" si="155"/>
        <v>1.4987591224813156E-2</v>
      </c>
      <c r="GJ142" s="2">
        <f t="shared" si="155"/>
        <v>1.286774308903153E-2</v>
      </c>
      <c r="GK142" s="2">
        <f t="shared" si="155"/>
        <v>1.1318620284171773E-2</v>
      </c>
      <c r="GM142" s="95">
        <f t="shared" si="156"/>
        <v>1.4011642987752194E-101</v>
      </c>
      <c r="GN142" s="95">
        <f t="shared" si="156"/>
        <v>1.006335706841261E-107</v>
      </c>
      <c r="GO142" s="95">
        <f t="shared" si="156"/>
        <v>6.9772551811159309E-123</v>
      </c>
      <c r="GP142" s="95">
        <f t="shared" si="156"/>
        <v>4.0029307018480431E-144</v>
      </c>
      <c r="GQ142" s="95">
        <f t="shared" si="156"/>
        <v>4.4057327847833536E-131</v>
      </c>
      <c r="GR142" s="95">
        <f t="shared" si="156"/>
        <v>9.3003507985877942E-135</v>
      </c>
      <c r="GS142" s="95">
        <f t="shared" si="156"/>
        <v>5.462533239533422E-128</v>
      </c>
      <c r="GT142" s="95">
        <f t="shared" si="156"/>
        <v>2.1239471703473997E-136</v>
      </c>
      <c r="GU142" s="95">
        <f t="shared" si="156"/>
        <v>6.051275651600146E-135</v>
      </c>
      <c r="GV142" s="95">
        <f t="shared" si="156"/>
        <v>1.0944515162231789E-133</v>
      </c>
      <c r="GW142" s="95">
        <f t="shared" si="156"/>
        <v>9.5767554935379786E-136</v>
      </c>
      <c r="GX142" s="95">
        <f t="shared" si="156"/>
        <v>5.2096574010221944E-130</v>
      </c>
      <c r="GY142" s="95">
        <f t="shared" si="156"/>
        <v>5.026326358570575E-125</v>
      </c>
      <c r="GZ142" s="95">
        <f t="shared" si="156"/>
        <v>9.9679310752092023E-121</v>
      </c>
      <c r="HA142" s="95">
        <f t="shared" si="156"/>
        <v>6.0432075801026845E-114</v>
      </c>
      <c r="HC142" s="95">
        <f t="shared" si="152"/>
        <v>7.5777068728701318E-39</v>
      </c>
      <c r="HD142" s="95">
        <f t="shared" si="152"/>
        <v>3.8163823755582698E-41</v>
      </c>
      <c r="HE142" s="95">
        <f t="shared" si="152"/>
        <v>9.9870315662379376E-52</v>
      </c>
      <c r="HF142" s="95">
        <f t="shared" si="152"/>
        <v>5.8856507070447961E-55</v>
      </c>
      <c r="HG142" s="95">
        <f t="shared" si="152"/>
        <v>3.0074371817424721E-54</v>
      </c>
      <c r="HH142" s="95">
        <f t="shared" si="152"/>
        <v>2.0192815537121499E-57</v>
      </c>
      <c r="HI142" s="95">
        <f t="shared" si="152"/>
        <v>5.191825148404992E-52</v>
      </c>
      <c r="HJ142" s="95">
        <f t="shared" si="152"/>
        <v>6.3665734058371919E-53</v>
      </c>
      <c r="HK142" s="95">
        <f t="shared" si="152"/>
        <v>1.1651706089923567E-53</v>
      </c>
      <c r="HL142" s="95">
        <f t="shared" si="160"/>
        <v>7.0816051852621654E-54</v>
      </c>
      <c r="HM142" s="95">
        <f t="shared" si="160"/>
        <v>1.0483156711233815E-64</v>
      </c>
      <c r="HN142" s="95">
        <f t="shared" si="160"/>
        <v>3.0871707852701578E-48</v>
      </c>
      <c r="HO142" s="95">
        <f t="shared" si="160"/>
        <v>6.5284623064466788E-40</v>
      </c>
      <c r="HP142" s="95">
        <f t="shared" si="160"/>
        <v>2.7419856309373254E-38</v>
      </c>
      <c r="HQ142" s="95">
        <f t="shared" si="160"/>
        <v>3.6386103085100941E-34</v>
      </c>
      <c r="HS142" s="95">
        <f t="shared" si="157"/>
        <v>1.3411443466624411E-2</v>
      </c>
      <c r="HT142" s="95">
        <f t="shared" si="157"/>
        <v>6.0714649160755571E-2</v>
      </c>
      <c r="HU142" s="95">
        <f t="shared" si="157"/>
        <v>7.6304581202371768E-2</v>
      </c>
      <c r="HV142" s="95">
        <f t="shared" si="157"/>
        <v>7.7755767240438492E-2</v>
      </c>
      <c r="HW142" s="95">
        <f t="shared" si="157"/>
        <v>4.6255425864955679E-2</v>
      </c>
      <c r="HX142" s="95">
        <f t="shared" si="157"/>
        <v>3.5808398153372688E-2</v>
      </c>
      <c r="HY142" s="95">
        <f t="shared" si="157"/>
        <v>3.0150730994557961E-2</v>
      </c>
      <c r="HZ142" s="95">
        <f t="shared" si="157"/>
        <v>2.9971774066795562E-2</v>
      </c>
      <c r="IA142" s="95">
        <f t="shared" si="157"/>
        <v>4.979395861007381E-2</v>
      </c>
      <c r="IB142" s="95">
        <f t="shared" si="157"/>
        <v>6.2272282224713968E-2</v>
      </c>
      <c r="IC142" s="95">
        <f t="shared" si="157"/>
        <v>6.0722545047949598E-2</v>
      </c>
      <c r="ID142" s="95">
        <f t="shared" si="157"/>
        <v>4.4504264707376777E-2</v>
      </c>
      <c r="IE142" s="95">
        <f t="shared" si="157"/>
        <v>3.1481091779215271E-2</v>
      </c>
      <c r="IF142" s="95">
        <f t="shared" si="157"/>
        <v>2.9014174155448547E-2</v>
      </c>
      <c r="IG142" s="95">
        <f t="shared" si="157"/>
        <v>3.4038153446985325E-2</v>
      </c>
      <c r="II142" s="95">
        <f t="shared" si="158"/>
        <v>3.1659025856218144E-32</v>
      </c>
      <c r="IJ142" s="95">
        <f t="shared" si="158"/>
        <v>2.4286684545506091E-19</v>
      </c>
      <c r="IK142" s="95">
        <f t="shared" si="158"/>
        <v>9.9906678339573718E-20</v>
      </c>
      <c r="IL142" s="95">
        <f t="shared" si="158"/>
        <v>1.3424323458351714E-20</v>
      </c>
      <c r="IM142" s="95">
        <f t="shared" si="158"/>
        <v>3.4067656255995184E-23</v>
      </c>
      <c r="IN142" s="95">
        <f t="shared" si="158"/>
        <v>1.1498462715552596E-23</v>
      </c>
      <c r="IO142" s="95">
        <f t="shared" si="158"/>
        <v>1.1091396766756867E-24</v>
      </c>
      <c r="IP142" s="95">
        <f t="shared" si="158"/>
        <v>4.1739970228282396E-28</v>
      </c>
      <c r="IQ142" s="95">
        <f t="shared" si="158"/>
        <v>3.2923249709329221E-21</v>
      </c>
      <c r="IR142" s="95">
        <f t="shared" si="158"/>
        <v>3.6648110407998277E-19</v>
      </c>
      <c r="IS142" s="95">
        <f t="shared" si="158"/>
        <v>1.5979697434778948E-17</v>
      </c>
      <c r="IT142" s="95">
        <f t="shared" si="158"/>
        <v>5.2694177266365739E-18</v>
      </c>
      <c r="IU142" s="95">
        <f t="shared" si="158"/>
        <v>2.9000611482194013E-19</v>
      </c>
      <c r="IV142" s="95">
        <f t="shared" si="158"/>
        <v>2.5507339242265799E-18</v>
      </c>
      <c r="IW142" s="95">
        <f t="shared" si="158"/>
        <v>1.9273335797262657E-12</v>
      </c>
      <c r="IY142" s="95">
        <f t="shared" si="159"/>
        <v>1.3411443466624411E-2</v>
      </c>
      <c r="IZ142" s="95">
        <f t="shared" si="159"/>
        <v>6.0714649160755571E-2</v>
      </c>
      <c r="JA142" s="95">
        <f t="shared" si="159"/>
        <v>7.6304581202371768E-2</v>
      </c>
      <c r="JB142" s="95">
        <f t="shared" si="159"/>
        <v>7.7755767240438492E-2</v>
      </c>
      <c r="JC142" s="95">
        <f t="shared" si="159"/>
        <v>4.6255425864955679E-2</v>
      </c>
      <c r="JD142" s="95">
        <f t="shared" si="159"/>
        <v>3.5808398153372688E-2</v>
      </c>
      <c r="JE142" s="95">
        <f t="shared" si="159"/>
        <v>3.0150730994557961E-2</v>
      </c>
      <c r="JF142" s="95">
        <f t="shared" si="159"/>
        <v>2.9971774066795562E-2</v>
      </c>
      <c r="JG142" s="95">
        <f t="shared" si="159"/>
        <v>4.979395861007381E-2</v>
      </c>
      <c r="JH142" s="95">
        <f t="shared" si="159"/>
        <v>6.2272282224713968E-2</v>
      </c>
      <c r="JI142" s="95">
        <f t="shared" si="159"/>
        <v>6.0722545047949612E-2</v>
      </c>
      <c r="JJ142" s="95">
        <f t="shared" si="159"/>
        <v>4.4504264707376784E-2</v>
      </c>
      <c r="JK142" s="95">
        <f t="shared" si="159"/>
        <v>3.1481091779215271E-2</v>
      </c>
      <c r="JL142" s="95">
        <f t="shared" si="159"/>
        <v>2.901417415544855E-2</v>
      </c>
      <c r="JM142" s="95">
        <f t="shared" si="159"/>
        <v>3.4038153448912659E-2</v>
      </c>
    </row>
    <row r="143" spans="2:273" x14ac:dyDescent="0.25">
      <c r="B143" s="2">
        <v>116</v>
      </c>
      <c r="C143" s="37">
        <v>60.954999999999998</v>
      </c>
      <c r="D143" s="37">
        <v>61.726999999999997</v>
      </c>
      <c r="E143" s="37">
        <v>62.256</v>
      </c>
      <c r="F143" s="37">
        <v>65.837000000000003</v>
      </c>
      <c r="G143" s="37">
        <v>66.022999999999996</v>
      </c>
      <c r="H143" s="37">
        <v>66.162999999999997</v>
      </c>
      <c r="I143" s="37">
        <v>64.977000000000004</v>
      </c>
      <c r="J143" s="37">
        <v>62.976999999999997</v>
      </c>
      <c r="K143" s="37">
        <v>65.906999999999996</v>
      </c>
      <c r="L143" s="37">
        <v>65.186000000000007</v>
      </c>
      <c r="M143" s="37">
        <v>66.86</v>
      </c>
      <c r="N143" s="37">
        <v>63.86</v>
      </c>
      <c r="O143" s="37">
        <v>59.256</v>
      </c>
      <c r="P143" s="37">
        <v>62.953000000000003</v>
      </c>
      <c r="Q143" s="37">
        <v>72.278999999999996</v>
      </c>
      <c r="S143" s="4">
        <f t="shared" si="161"/>
        <v>60.497172793629503</v>
      </c>
      <c r="T143" s="4">
        <f t="shared" si="161"/>
        <v>62.279698719037242</v>
      </c>
      <c r="U143" s="4">
        <f t="shared" si="161"/>
        <v>64.182104227813269</v>
      </c>
      <c r="V143" s="4">
        <f t="shared" si="161"/>
        <v>67.218131063135999</v>
      </c>
      <c r="W143" s="4">
        <f t="shared" si="161"/>
        <v>67.705301105052015</v>
      </c>
      <c r="X143" s="4">
        <f t="shared" si="161"/>
        <v>67.034632651333354</v>
      </c>
      <c r="Y143" s="4">
        <f t="shared" si="161"/>
        <v>66.482825109340283</v>
      </c>
      <c r="Z143" s="4">
        <f t="shared" si="161"/>
        <v>65.471586442193043</v>
      </c>
      <c r="AA143" s="4">
        <f t="shared" si="161"/>
        <v>66.406585091014591</v>
      </c>
      <c r="AB143" s="4">
        <f t="shared" si="161"/>
        <v>67.52092549913057</v>
      </c>
      <c r="AC143" s="4">
        <f t="shared" si="161"/>
        <v>67.223077703854642</v>
      </c>
      <c r="AD143" s="4">
        <f t="shared" si="161"/>
        <v>64.470949714379671</v>
      </c>
      <c r="AE143" s="4">
        <f t="shared" si="161"/>
        <v>62.073395546626969</v>
      </c>
      <c r="AF143" s="4">
        <f t="shared" si="161"/>
        <v>63.779917060837981</v>
      </c>
      <c r="AG143" s="4">
        <f t="shared" si="161"/>
        <v>74.297514428957555</v>
      </c>
      <c r="AI143" s="4">
        <f t="shared" si="162"/>
        <v>0.45782720637049579</v>
      </c>
      <c r="AJ143" s="4">
        <f t="shared" si="162"/>
        <v>-0.55269871903724521</v>
      </c>
      <c r="AK143" s="4">
        <f t="shared" si="162"/>
        <v>-1.9261042278132692</v>
      </c>
      <c r="AL143" s="4">
        <f t="shared" si="162"/>
        <v>-1.3811310631359959</v>
      </c>
      <c r="AM143" s="4">
        <f t="shared" si="162"/>
        <v>-1.6823011050520194</v>
      </c>
      <c r="AN143" s="4">
        <f t="shared" si="162"/>
        <v>-0.87163265133335699</v>
      </c>
      <c r="AO143" s="4">
        <f t="shared" si="162"/>
        <v>-1.5058251093402788</v>
      </c>
      <c r="AP143" s="4">
        <f t="shared" si="162"/>
        <v>-2.4945864421930466</v>
      </c>
      <c r="AQ143" s="4">
        <f t="shared" si="162"/>
        <v>-0.4995850910145947</v>
      </c>
      <c r="AR143" s="4">
        <f t="shared" si="162"/>
        <v>-2.3349254991305628</v>
      </c>
      <c r="AS143" s="4">
        <f t="shared" si="162"/>
        <v>-0.36307770385464266</v>
      </c>
      <c r="AT143" s="4">
        <f t="shared" si="162"/>
        <v>-0.6109497143796716</v>
      </c>
      <c r="AU143" s="4">
        <f t="shared" si="162"/>
        <v>-2.8173955466269689</v>
      </c>
      <c r="AV143" s="4">
        <f t="shared" si="162"/>
        <v>-0.82691706083797811</v>
      </c>
      <c r="AW143" s="4">
        <f t="shared" si="162"/>
        <v>-2.0185144289575589</v>
      </c>
      <c r="AY143" s="2">
        <f t="shared" si="153"/>
        <v>60.43015407491346</v>
      </c>
      <c r="AZ143" s="2">
        <f t="shared" si="153"/>
        <v>60.838930971988034</v>
      </c>
      <c r="BA143" s="2">
        <f t="shared" si="153"/>
        <v>60.83516753079185</v>
      </c>
      <c r="BB143" s="2">
        <f t="shared" si="153"/>
        <v>61.724095325458904</v>
      </c>
      <c r="BC143" s="2">
        <f t="shared" si="153"/>
        <v>63.218079470363733</v>
      </c>
      <c r="BD143" s="2">
        <f t="shared" si="153"/>
        <v>62.598707361129684</v>
      </c>
      <c r="BE143" s="2">
        <f t="shared" si="153"/>
        <v>62.066448199053298</v>
      </c>
      <c r="BF143" s="2">
        <f t="shared" si="153"/>
        <v>60.585055210759656</v>
      </c>
      <c r="BG143" s="2">
        <f t="shared" si="153"/>
        <v>58.437539306005718</v>
      </c>
      <c r="BH143" s="2">
        <f t="shared" si="153"/>
        <v>58.032015963945973</v>
      </c>
      <c r="BI143" s="2">
        <f t="shared" si="153"/>
        <v>57.01525779886687</v>
      </c>
      <c r="BJ143" s="2">
        <f t="shared" si="153"/>
        <v>56.220814050006986</v>
      </c>
      <c r="BK143" s="2">
        <f t="shared" si="153"/>
        <v>55.74317102135506</v>
      </c>
      <c r="BL143" s="2">
        <f t="shared" si="153"/>
        <v>55.943022591448461</v>
      </c>
      <c r="BM143" s="2">
        <f t="shared" si="153"/>
        <v>58.202044307200154</v>
      </c>
      <c r="BO143" s="2" t="str">
        <f t="shared" si="94"/>
        <v/>
      </c>
      <c r="BP143" s="2" t="str">
        <f t="shared" si="95"/>
        <v/>
      </c>
      <c r="BQ143" s="2" t="str">
        <f t="shared" si="96"/>
        <v/>
      </c>
      <c r="BR143" s="2" t="str">
        <f t="shared" si="97"/>
        <v/>
      </c>
      <c r="BS143" s="2" t="str">
        <f t="shared" si="98"/>
        <v/>
      </c>
      <c r="BT143" s="2" t="str">
        <f t="shared" si="99"/>
        <v/>
      </c>
      <c r="BU143" s="2" t="str">
        <f t="shared" si="100"/>
        <v/>
      </c>
      <c r="BV143" s="2" t="str">
        <f t="shared" si="101"/>
        <v/>
      </c>
      <c r="BW143" s="2" t="str">
        <f t="shared" si="102"/>
        <v/>
      </c>
      <c r="BX143" s="2" t="str">
        <f t="shared" si="103"/>
        <v/>
      </c>
      <c r="BY143" s="2" t="str">
        <f t="shared" si="104"/>
        <v/>
      </c>
      <c r="BZ143" s="2" t="str">
        <f t="shared" si="105"/>
        <v/>
      </c>
      <c r="CA143" s="2" t="str">
        <f t="shared" si="106"/>
        <v/>
      </c>
      <c r="CB143" s="2" t="str">
        <f t="shared" si="107"/>
        <v/>
      </c>
      <c r="CC143" s="2" t="str">
        <f t="shared" si="108"/>
        <v/>
      </c>
      <c r="CE143" s="2" t="str">
        <f t="shared" si="154"/>
        <v/>
      </c>
      <c r="CF143" s="2" t="str">
        <f t="shared" si="154"/>
        <v/>
      </c>
      <c r="CG143" s="2" t="str">
        <f t="shared" si="154"/>
        <v/>
      </c>
      <c r="CH143" s="2" t="str">
        <f t="shared" si="154"/>
        <v/>
      </c>
      <c r="CI143" s="2" t="str">
        <f t="shared" si="154"/>
        <v/>
      </c>
      <c r="CJ143" s="2" t="str">
        <f t="shared" si="154"/>
        <v/>
      </c>
      <c r="CK143" s="2" t="str">
        <f t="shared" si="154"/>
        <v/>
      </c>
      <c r="CL143" s="2" t="str">
        <f t="shared" si="154"/>
        <v/>
      </c>
      <c r="CM143" s="2" t="str">
        <f t="shared" si="154"/>
        <v/>
      </c>
      <c r="CN143" s="2" t="str">
        <f t="shared" si="154"/>
        <v/>
      </c>
      <c r="CO143" s="2" t="str">
        <f t="shared" si="154"/>
        <v/>
      </c>
      <c r="CP143" s="2" t="str">
        <f t="shared" si="154"/>
        <v/>
      </c>
      <c r="CQ143" s="2" t="str">
        <f t="shared" si="154"/>
        <v/>
      </c>
      <c r="CR143" s="2" t="str">
        <f t="shared" si="154"/>
        <v/>
      </c>
      <c r="CS143" s="2" t="str">
        <f t="shared" si="154"/>
        <v/>
      </c>
      <c r="CU143" s="2" t="str">
        <f t="shared" si="109"/>
        <v/>
      </c>
      <c r="CV143" s="2" t="str">
        <f t="shared" si="110"/>
        <v/>
      </c>
      <c r="CW143" s="2" t="str">
        <f t="shared" si="111"/>
        <v/>
      </c>
      <c r="CX143" s="2" t="str">
        <f t="shared" si="112"/>
        <v/>
      </c>
      <c r="CY143" s="2" t="str">
        <f t="shared" si="113"/>
        <v/>
      </c>
      <c r="CZ143" s="2" t="str">
        <f t="shared" si="114"/>
        <v/>
      </c>
      <c r="DA143" s="2" t="str">
        <f t="shared" si="115"/>
        <v/>
      </c>
      <c r="DB143" s="2" t="str">
        <f t="shared" si="116"/>
        <v/>
      </c>
      <c r="DC143" s="2" t="str">
        <f t="shared" si="117"/>
        <v/>
      </c>
      <c r="DD143" s="2" t="str">
        <f t="shared" si="118"/>
        <v/>
      </c>
      <c r="DE143" s="2" t="str">
        <f t="shared" si="119"/>
        <v/>
      </c>
      <c r="DF143" s="2" t="str">
        <f t="shared" si="120"/>
        <v/>
      </c>
      <c r="DG143" s="2" t="str">
        <f t="shared" si="121"/>
        <v/>
      </c>
      <c r="DH143" s="2" t="str">
        <f t="shared" si="122"/>
        <v/>
      </c>
      <c r="DI143" s="2" t="str">
        <f t="shared" si="123"/>
        <v/>
      </c>
      <c r="DK143" s="2">
        <f t="shared" si="163"/>
        <v>95.310336772983106</v>
      </c>
      <c r="DL143" s="2">
        <f t="shared" si="163"/>
        <v>98.140527942090046</v>
      </c>
      <c r="DM143" s="2">
        <f t="shared" si="163"/>
        <v>95.189741539043325</v>
      </c>
      <c r="DN143" s="2">
        <f t="shared" si="163"/>
        <v>98.817122319540914</v>
      </c>
      <c r="DO143" s="2">
        <f t="shared" si="163"/>
        <v>95.459438970369774</v>
      </c>
      <c r="DP143" s="2">
        <f t="shared" si="163"/>
        <v>92.337955514139864</v>
      </c>
      <c r="DQ143" s="2">
        <f t="shared" si="163"/>
        <v>92.099999243713356</v>
      </c>
      <c r="DR143" s="2">
        <f t="shared" si="163"/>
        <v>90.072494865599538</v>
      </c>
      <c r="DS143" s="2">
        <f t="shared" si="163"/>
        <v>88.774667472062816</v>
      </c>
      <c r="DT143" s="2">
        <f t="shared" si="163"/>
        <v>86.620087284808207</v>
      </c>
      <c r="DU143" s="2">
        <f t="shared" si="163"/>
        <v>85.971264572636642</v>
      </c>
      <c r="DV143" s="2">
        <f t="shared" si="163"/>
        <v>89.745289338568412</v>
      </c>
      <c r="DW143" s="2">
        <f t="shared" si="163"/>
        <v>88.412641800060399</v>
      </c>
      <c r="DX143" s="2">
        <f t="shared" si="163"/>
        <v>88.999807188160673</v>
      </c>
      <c r="DY143" s="2">
        <f t="shared" si="163"/>
        <v>80.868823722507912</v>
      </c>
      <c r="EA143" s="2">
        <f t="shared" si="151"/>
        <v>60.307601818520801</v>
      </c>
      <c r="EB143" s="2">
        <f t="shared" si="151"/>
        <v>60.699042704222784</v>
      </c>
      <c r="EC143" s="2">
        <f t="shared" si="151"/>
        <v>60.708181187243952</v>
      </c>
      <c r="ED143" s="2">
        <f t="shared" si="151"/>
        <v>61.584383665975736</v>
      </c>
      <c r="EE143" s="2">
        <f t="shared" si="150"/>
        <v>63.097973199722816</v>
      </c>
      <c r="EF143" s="2">
        <f t="shared" si="150"/>
        <v>62.494000771024808</v>
      </c>
      <c r="EG143" s="2">
        <f t="shared" si="150"/>
        <v>61.953202444853055</v>
      </c>
      <c r="EH143" s="2">
        <f t="shared" si="150"/>
        <v>60.468718110646527</v>
      </c>
      <c r="EI143" s="2">
        <f t="shared" si="150"/>
        <v>58.319226155853634</v>
      </c>
      <c r="EJ143" s="2">
        <f t="shared" si="150"/>
        <v>57.921808649062385</v>
      </c>
      <c r="EK143" s="2">
        <f t="shared" si="150"/>
        <v>56.904612880919686</v>
      </c>
      <c r="EL143" s="2">
        <f t="shared" si="150"/>
        <v>56.089959287110354</v>
      </c>
      <c r="EM143" s="2">
        <f t="shared" si="134"/>
        <v>55.611114808879449</v>
      </c>
      <c r="EN143" s="2">
        <f t="shared" si="134"/>
        <v>55.799538935108131</v>
      </c>
      <c r="EO143" s="2">
        <f t="shared" si="134"/>
        <v>58.110977751237002</v>
      </c>
      <c r="EQ143" s="2">
        <f t="shared" si="164"/>
        <v>60.311146149430108</v>
      </c>
      <c r="ER143" s="2">
        <f t="shared" si="164"/>
        <v>60.651231912018162</v>
      </c>
      <c r="ES143" s="2">
        <f t="shared" si="164"/>
        <v>60.7036325171903</v>
      </c>
      <c r="ET143" s="2">
        <f t="shared" si="164"/>
        <v>61.681484541237978</v>
      </c>
      <c r="EU143" s="2">
        <f t="shared" si="164"/>
        <v>63.185755268080086</v>
      </c>
      <c r="EV143" s="2">
        <f t="shared" si="164"/>
        <v>62.587480892349205</v>
      </c>
      <c r="EW143" s="2">
        <f t="shared" si="164"/>
        <v>62.043747171603485</v>
      </c>
      <c r="EX143" s="2">
        <f t="shared" si="164"/>
        <v>60.596579450549946</v>
      </c>
      <c r="EY143" s="2">
        <f t="shared" si="164"/>
        <v>58.441322520573941</v>
      </c>
      <c r="EZ143" s="2">
        <f t="shared" si="164"/>
        <v>57.980420140456488</v>
      </c>
      <c r="FA143" s="2">
        <f t="shared" si="164"/>
        <v>57.091365154864171</v>
      </c>
      <c r="FB143" s="2">
        <f t="shared" si="164"/>
        <v>56.350290501142325</v>
      </c>
      <c r="FC143" s="2">
        <f t="shared" si="164"/>
        <v>55.68780783752922</v>
      </c>
      <c r="FD143" s="2">
        <f t="shared" si="164"/>
        <v>55.815884667039718</v>
      </c>
      <c r="FE143" s="2">
        <f t="shared" si="164"/>
        <v>57.465698073846511</v>
      </c>
      <c r="FG143" s="2">
        <f t="shared" si="165"/>
        <v>0.99650018833345066</v>
      </c>
      <c r="FH143" s="2">
        <f t="shared" si="165"/>
        <v>0.99622860053673645</v>
      </c>
      <c r="FI143" s="2">
        <f t="shared" si="165"/>
        <v>0.99631350230175697</v>
      </c>
      <c r="FJ143" s="2">
        <f t="shared" si="165"/>
        <v>0.99631744935406275</v>
      </c>
      <c r="FK143" s="2">
        <f t="shared" si="165"/>
        <v>0.99635010647486943</v>
      </c>
      <c r="FL143" s="2">
        <f t="shared" si="165"/>
        <v>0.99655481526395029</v>
      </c>
      <c r="FM143" s="2">
        <f t="shared" si="165"/>
        <v>0.99630456266309597</v>
      </c>
      <c r="FN143" s="2">
        <f t="shared" si="165"/>
        <v>0.99616258828036597</v>
      </c>
      <c r="FO143" s="2">
        <f t="shared" si="165"/>
        <v>0.99621361681487919</v>
      </c>
      <c r="FP143" s="2">
        <f t="shared" si="165"/>
        <v>0.99620908517634332</v>
      </c>
      <c r="FQ143" s="2">
        <f t="shared" si="165"/>
        <v>0.99634317622196855</v>
      </c>
      <c r="FR143" s="2">
        <f t="shared" si="165"/>
        <v>0.99625474355215238</v>
      </c>
      <c r="FS143" s="2">
        <f t="shared" si="165"/>
        <v>0.99601245111922676</v>
      </c>
      <c r="FT143" s="2">
        <f t="shared" si="165"/>
        <v>0.99568517591460204</v>
      </c>
      <c r="FU143" s="2">
        <f t="shared" si="165"/>
        <v>0.99564694560121325</v>
      </c>
      <c r="FW143" s="2">
        <f t="shared" si="155"/>
        <v>1.390283220162669E-2</v>
      </c>
      <c r="FX143" s="2">
        <f t="shared" si="155"/>
        <v>2.7578073983661869E-2</v>
      </c>
      <c r="FY143" s="2">
        <f t="shared" si="155"/>
        <v>2.8546656341700911E-2</v>
      </c>
      <c r="FZ143" s="2">
        <f t="shared" si="155"/>
        <v>2.6778478540445676E-2</v>
      </c>
      <c r="GA143" s="2">
        <f t="shared" si="155"/>
        <v>2.2673950365322063E-2</v>
      </c>
      <c r="GB143" s="2">
        <f t="shared" si="155"/>
        <v>2.0203790215317253E-2</v>
      </c>
      <c r="GC143" s="2">
        <f t="shared" si="155"/>
        <v>2.0323168313737972E-2</v>
      </c>
      <c r="GD143" s="2">
        <f t="shared" si="155"/>
        <v>2.1392081846711902E-2</v>
      </c>
      <c r="GE143" s="2">
        <f t="shared" si="155"/>
        <v>2.4547653517927658E-2</v>
      </c>
      <c r="GF143" s="2">
        <f t="shared" si="155"/>
        <v>2.4134942760670179E-2</v>
      </c>
      <c r="GG143" s="2">
        <f t="shared" si="155"/>
        <v>2.3310532188964755E-2</v>
      </c>
      <c r="GH143" s="2">
        <f t="shared" si="155"/>
        <v>1.8464635655959103E-2</v>
      </c>
      <c r="GI143" s="2">
        <f t="shared" si="155"/>
        <v>1.6409838761543016E-2</v>
      </c>
      <c r="GJ143" s="2">
        <f t="shared" si="155"/>
        <v>1.409170548932313E-2</v>
      </c>
      <c r="GK143" s="2">
        <f t="shared" si="155"/>
        <v>1.2397082736828619E-2</v>
      </c>
      <c r="GM143" s="95">
        <f t="shared" si="156"/>
        <v>1.5841468485204415E-105</v>
      </c>
      <c r="GN143" s="95">
        <f t="shared" si="156"/>
        <v>5.9562330320270384E-112</v>
      </c>
      <c r="GO143" s="95">
        <f t="shared" si="156"/>
        <v>1.1995930380899561E-127</v>
      </c>
      <c r="GP143" s="95">
        <f t="shared" si="156"/>
        <v>1.1639324036351605E-149</v>
      </c>
      <c r="GQ143" s="95">
        <f t="shared" si="156"/>
        <v>3.8883126669120748E-136</v>
      </c>
      <c r="GR143" s="95">
        <f t="shared" si="156"/>
        <v>6.8414021039338366E-140</v>
      </c>
      <c r="GS143" s="95">
        <f t="shared" si="156"/>
        <v>6.0858781659207635E-133</v>
      </c>
      <c r="GT143" s="95">
        <f t="shared" si="156"/>
        <v>1.0741627005780869E-141</v>
      </c>
      <c r="GU143" s="95">
        <f t="shared" si="156"/>
        <v>3.5648635414472289E-140</v>
      </c>
      <c r="GV143" s="95">
        <f t="shared" si="156"/>
        <v>7.1484059902592518E-139</v>
      </c>
      <c r="GW143" s="95">
        <f t="shared" si="156"/>
        <v>5.6989539834581224E-141</v>
      </c>
      <c r="GX143" s="95">
        <f t="shared" si="156"/>
        <v>4.7607385663438585E-135</v>
      </c>
      <c r="GY143" s="95">
        <f t="shared" si="156"/>
        <v>6.129860483739185E-130</v>
      </c>
      <c r="GZ143" s="95">
        <f t="shared" si="156"/>
        <v>1.4887879158401119E-125</v>
      </c>
      <c r="HA143" s="95">
        <f t="shared" si="156"/>
        <v>2.2144407301881307E-118</v>
      </c>
      <c r="HC143" s="95">
        <f t="shared" si="152"/>
        <v>1.6019895075435574E-41</v>
      </c>
      <c r="HD143" s="95">
        <f t="shared" si="152"/>
        <v>5.8548931461258968E-44</v>
      </c>
      <c r="HE143" s="95">
        <f t="shared" si="152"/>
        <v>3.352186784154953E-55</v>
      </c>
      <c r="HF143" s="95">
        <f t="shared" si="152"/>
        <v>1.3938237286767653E-58</v>
      </c>
      <c r="HG143" s="95">
        <f t="shared" si="152"/>
        <v>6.5662858749998769E-58</v>
      </c>
      <c r="HH143" s="95">
        <f t="shared" si="152"/>
        <v>3.0555573670207939E-61</v>
      </c>
      <c r="HI143" s="95">
        <f t="shared" si="152"/>
        <v>1.4884346204829343E-55</v>
      </c>
      <c r="HJ143" s="95">
        <f t="shared" si="152"/>
        <v>1.7363041223212055E-56</v>
      </c>
      <c r="HK143" s="95">
        <f t="shared" si="152"/>
        <v>2.9206593972855732E-57</v>
      </c>
      <c r="HL143" s="95">
        <f t="shared" si="160"/>
        <v>1.7409339740956752E-57</v>
      </c>
      <c r="HM143" s="95">
        <f t="shared" si="160"/>
        <v>5.0271086141177904E-69</v>
      </c>
      <c r="HN143" s="95">
        <f t="shared" si="160"/>
        <v>1.5495693463041602E-51</v>
      </c>
      <c r="HO143" s="95">
        <f t="shared" si="160"/>
        <v>8.8589868876338692E-43</v>
      </c>
      <c r="HP143" s="95">
        <f t="shared" si="160"/>
        <v>3.8205040492473912E-41</v>
      </c>
      <c r="HQ143" s="95">
        <f t="shared" si="160"/>
        <v>1.5049404665721301E-36</v>
      </c>
      <c r="HS143" s="95">
        <f t="shared" si="157"/>
        <v>2.1111358073981956E-2</v>
      </c>
      <c r="HT143" s="95">
        <f t="shared" si="157"/>
        <v>8.7441898652008479E-2</v>
      </c>
      <c r="HU143" s="95">
        <f t="shared" si="157"/>
        <v>0.10823439984722591</v>
      </c>
      <c r="HV143" s="95">
        <f t="shared" si="157"/>
        <v>0.11015099508840676</v>
      </c>
      <c r="HW143" s="95">
        <f t="shared" si="157"/>
        <v>6.7782475304060189E-2</v>
      </c>
      <c r="HX143" s="95">
        <f t="shared" si="157"/>
        <v>5.3804157321509026E-2</v>
      </c>
      <c r="HY143" s="95">
        <f t="shared" si="157"/>
        <v>4.5810989845176169E-2</v>
      </c>
      <c r="HZ143" s="95">
        <f t="shared" si="157"/>
        <v>4.6653404035682876E-2</v>
      </c>
      <c r="IA143" s="95">
        <f t="shared" si="157"/>
        <v>7.3762077639250301E-2</v>
      </c>
      <c r="IB143" s="95">
        <f t="shared" si="157"/>
        <v>8.9272220137896416E-2</v>
      </c>
      <c r="IC143" s="95">
        <f t="shared" si="157"/>
        <v>8.7157953121520373E-2</v>
      </c>
      <c r="ID143" s="95">
        <f t="shared" si="157"/>
        <v>6.3153923243361748E-2</v>
      </c>
      <c r="IE143" s="95">
        <f t="shared" si="157"/>
        <v>4.4503235806621994E-2</v>
      </c>
      <c r="IF143" s="95">
        <f t="shared" si="157"/>
        <v>4.0125175198559626E-2</v>
      </c>
      <c r="IG143" s="95">
        <f t="shared" si="157"/>
        <v>4.5879483182409551E-2</v>
      </c>
      <c r="II143" s="95">
        <f t="shared" si="158"/>
        <v>6.0139612511278874E-31</v>
      </c>
      <c r="IJ143" s="95">
        <f t="shared" si="158"/>
        <v>1.8618390474739407E-18</v>
      </c>
      <c r="IK143" s="95">
        <f t="shared" si="158"/>
        <v>8.1639388483144101E-19</v>
      </c>
      <c r="IL143" s="95">
        <f t="shared" si="158"/>
        <v>1.1659166990681772E-19</v>
      </c>
      <c r="IM143" s="95">
        <f t="shared" si="158"/>
        <v>3.5590709076436032E-22</v>
      </c>
      <c r="IN143" s="95">
        <f t="shared" si="158"/>
        <v>1.1780436831756354E-22</v>
      </c>
      <c r="IO143" s="95">
        <f t="shared" si="158"/>
        <v>1.2682275246957233E-23</v>
      </c>
      <c r="IP143" s="95">
        <f t="shared" si="158"/>
        <v>7.0895240732448162E-27</v>
      </c>
      <c r="IQ143" s="95">
        <f t="shared" si="158"/>
        <v>2.9070444948072772E-20</v>
      </c>
      <c r="IR143" s="95">
        <f t="shared" si="158"/>
        <v>2.5621126004757707E-18</v>
      </c>
      <c r="IS143" s="95">
        <f t="shared" si="158"/>
        <v>9.190823286664964E-17</v>
      </c>
      <c r="IT143" s="95">
        <f t="shared" si="158"/>
        <v>2.876566892475815E-17</v>
      </c>
      <c r="IU143" s="95">
        <f t="shared" si="158"/>
        <v>1.7090505723853618E-18</v>
      </c>
      <c r="IV143" s="95">
        <f t="shared" si="158"/>
        <v>1.2902528967992595E-17</v>
      </c>
      <c r="IW143" s="95">
        <f t="shared" si="158"/>
        <v>5.402041929879749E-12</v>
      </c>
      <c r="IY143" s="95">
        <f t="shared" si="159"/>
        <v>2.1111358073981956E-2</v>
      </c>
      <c r="IZ143" s="95">
        <f t="shared" si="159"/>
        <v>8.7441898652008479E-2</v>
      </c>
      <c r="JA143" s="95">
        <f t="shared" si="159"/>
        <v>0.10823439984722591</v>
      </c>
      <c r="JB143" s="95">
        <f t="shared" si="159"/>
        <v>0.11015099508840676</v>
      </c>
      <c r="JC143" s="95">
        <f t="shared" si="159"/>
        <v>6.7782475304060189E-2</v>
      </c>
      <c r="JD143" s="95">
        <f t="shared" si="159"/>
        <v>5.3804157321509026E-2</v>
      </c>
      <c r="JE143" s="95">
        <f t="shared" si="159"/>
        <v>4.5810989845176169E-2</v>
      </c>
      <c r="JF143" s="95">
        <f t="shared" si="159"/>
        <v>4.6653404035682876E-2</v>
      </c>
      <c r="JG143" s="95">
        <f t="shared" si="159"/>
        <v>7.3762077639250301E-2</v>
      </c>
      <c r="JH143" s="95">
        <f t="shared" si="159"/>
        <v>8.9272220137896416E-2</v>
      </c>
      <c r="JI143" s="95">
        <f t="shared" si="159"/>
        <v>8.7157953121520471E-2</v>
      </c>
      <c r="JJ143" s="95">
        <f t="shared" si="159"/>
        <v>6.3153923243361776E-2</v>
      </c>
      <c r="JK143" s="95">
        <f t="shared" si="159"/>
        <v>4.4503235806621994E-2</v>
      </c>
      <c r="JL143" s="95">
        <f t="shared" si="159"/>
        <v>4.012517519855964E-2</v>
      </c>
      <c r="JM143" s="95">
        <f t="shared" si="159"/>
        <v>4.5879483187811591E-2</v>
      </c>
    </row>
    <row r="144" spans="2:273" x14ac:dyDescent="0.25">
      <c r="B144" s="2">
        <v>117</v>
      </c>
      <c r="C144" s="37">
        <v>60.817999999999998</v>
      </c>
      <c r="D144" s="37">
        <v>64.159000000000006</v>
      </c>
      <c r="E144" s="37">
        <v>63.186</v>
      </c>
      <c r="F144" s="37">
        <v>68.278999999999996</v>
      </c>
      <c r="G144" s="37">
        <v>68.256</v>
      </c>
      <c r="H144" s="37">
        <v>69.093000000000004</v>
      </c>
      <c r="I144" s="37">
        <v>66.349000000000004</v>
      </c>
      <c r="J144" s="37">
        <v>66.512</v>
      </c>
      <c r="K144" s="37">
        <v>68.372</v>
      </c>
      <c r="L144" s="37">
        <v>71.325999999999993</v>
      </c>
      <c r="M144" s="37">
        <v>70.116</v>
      </c>
      <c r="N144" s="37">
        <v>66.86</v>
      </c>
      <c r="O144" s="37">
        <v>61.604999999999997</v>
      </c>
      <c r="P144" s="37">
        <v>65</v>
      </c>
      <c r="Q144" s="37">
        <v>77.906999999999996</v>
      </c>
      <c r="S144" s="4">
        <f t="shared" si="161"/>
        <v>60.448546723020833</v>
      </c>
      <c r="T144" s="4">
        <f t="shared" si="161"/>
        <v>62.646299788074757</v>
      </c>
      <c r="U144" s="4">
        <f t="shared" si="161"/>
        <v>65.056866589946196</v>
      </c>
      <c r="V144" s="4">
        <f t="shared" si="161"/>
        <v>68.696596279242996</v>
      </c>
      <c r="W144" s="4">
        <f t="shared" si="161"/>
        <v>69.123031957115884</v>
      </c>
      <c r="X144" s="4">
        <f t="shared" si="161"/>
        <v>68.580713119158347</v>
      </c>
      <c r="Y144" s="4">
        <f t="shared" si="161"/>
        <v>68.076501536448532</v>
      </c>
      <c r="Z144" s="4">
        <f t="shared" si="161"/>
        <v>67.352562739257209</v>
      </c>
      <c r="AA144" s="4">
        <f t="shared" si="161"/>
        <v>69.019391141270006</v>
      </c>
      <c r="AB144" s="4">
        <f t="shared" si="161"/>
        <v>70.2992364258387</v>
      </c>
      <c r="AC144" s="4">
        <f t="shared" si="161"/>
        <v>70.226610465101714</v>
      </c>
      <c r="AD144" s="4">
        <f t="shared" si="161"/>
        <v>66.859462688208694</v>
      </c>
      <c r="AE144" s="4">
        <f t="shared" si="161"/>
        <v>63.934181546532329</v>
      </c>
      <c r="AF144" s="4">
        <f t="shared" si="161"/>
        <v>65.979730578953365</v>
      </c>
      <c r="AG144" s="4">
        <f t="shared" si="161"/>
        <v>78.544829120371261</v>
      </c>
      <c r="AI144" s="4">
        <f t="shared" si="162"/>
        <v>0.36945327697916497</v>
      </c>
      <c r="AJ144" s="4">
        <f t="shared" si="162"/>
        <v>1.5127002119252495</v>
      </c>
      <c r="AK144" s="4">
        <f t="shared" si="162"/>
        <v>-1.8708665899461963</v>
      </c>
      <c r="AL144" s="4">
        <f t="shared" si="162"/>
        <v>-0.41759627924299991</v>
      </c>
      <c r="AM144" s="4">
        <f t="shared" si="162"/>
        <v>-0.86703195711588421</v>
      </c>
      <c r="AN144" s="4">
        <f t="shared" si="162"/>
        <v>0.51228688084165697</v>
      </c>
      <c r="AO144" s="4">
        <f t="shared" si="162"/>
        <v>-1.7275015364485284</v>
      </c>
      <c r="AP144" s="4">
        <f t="shared" si="162"/>
        <v>-0.84056273925720859</v>
      </c>
      <c r="AQ144" s="4">
        <f t="shared" si="162"/>
        <v>-0.64739114127000619</v>
      </c>
      <c r="AR144" s="4">
        <f t="shared" si="162"/>
        <v>1.0267635741612935</v>
      </c>
      <c r="AS144" s="4">
        <f t="shared" si="162"/>
        <v>-0.11061046510171479</v>
      </c>
      <c r="AT144" s="4">
        <f t="shared" si="162"/>
        <v>5.3731179130522833E-4</v>
      </c>
      <c r="AU144" s="4">
        <f t="shared" si="162"/>
        <v>-2.3291815465323324</v>
      </c>
      <c r="AV144" s="4">
        <f t="shared" si="162"/>
        <v>-0.97973057895336524</v>
      </c>
      <c r="AW144" s="4">
        <f t="shared" si="162"/>
        <v>-0.63782912037126493</v>
      </c>
      <c r="AY144" s="2">
        <f t="shared" ref="AY144:BM160" si="166">IF(OR($B144 &lt; C$230, $B144 &gt; C$233), #N/A, ((1-FG144)*DK144) + (FG144 - FW144)*EA144 + (FW144*EQ144))</f>
        <v>60.351479643721774</v>
      </c>
      <c r="AZ144" s="2">
        <f t="shared" si="166"/>
        <v>60.758893693096503</v>
      </c>
      <c r="BA144" s="2">
        <f t="shared" si="166"/>
        <v>60.750313386575634</v>
      </c>
      <c r="BB144" s="2">
        <f t="shared" si="166"/>
        <v>61.638165045226273</v>
      </c>
      <c r="BC144" s="2">
        <f t="shared" si="166"/>
        <v>63.125688240765498</v>
      </c>
      <c r="BD144" s="2">
        <f t="shared" si="166"/>
        <v>62.505935556986984</v>
      </c>
      <c r="BE144" s="2">
        <f t="shared" si="166"/>
        <v>61.953511136690146</v>
      </c>
      <c r="BF144" s="2">
        <f t="shared" si="166"/>
        <v>60.462276673906345</v>
      </c>
      <c r="BG144" s="2">
        <f t="shared" si="166"/>
        <v>58.316495296858818</v>
      </c>
      <c r="BH144" s="2">
        <f t="shared" si="166"/>
        <v>57.916329709604604</v>
      </c>
      <c r="BI144" s="2">
        <f t="shared" si="166"/>
        <v>56.883554252825682</v>
      </c>
      <c r="BJ144" s="2">
        <f t="shared" si="166"/>
        <v>56.05966653714183</v>
      </c>
      <c r="BK144" s="2">
        <f t="shared" si="166"/>
        <v>55.604748511950213</v>
      </c>
      <c r="BL144" s="2">
        <f t="shared" si="166"/>
        <v>55.81650433601861</v>
      </c>
      <c r="BM144" s="2">
        <f t="shared" si="166"/>
        <v>58.119868604219931</v>
      </c>
      <c r="BO144" s="2" t="str">
        <f t="shared" si="94"/>
        <v/>
      </c>
      <c r="BP144" s="2" t="str">
        <f t="shared" si="95"/>
        <v/>
      </c>
      <c r="BQ144" s="2" t="str">
        <f t="shared" si="96"/>
        <v/>
      </c>
      <c r="BR144" s="2" t="str">
        <f t="shared" si="97"/>
        <v/>
      </c>
      <c r="BS144" s="2" t="str">
        <f t="shared" si="98"/>
        <v/>
      </c>
      <c r="BT144" s="2" t="str">
        <f t="shared" si="99"/>
        <v/>
      </c>
      <c r="BU144" s="2" t="str">
        <f t="shared" si="100"/>
        <v/>
      </c>
      <c r="BV144" s="2" t="str">
        <f t="shared" si="101"/>
        <v/>
      </c>
      <c r="BW144" s="2" t="str">
        <f t="shared" si="102"/>
        <v/>
      </c>
      <c r="BX144" s="2" t="str">
        <f t="shared" si="103"/>
        <v/>
      </c>
      <c r="BY144" s="2" t="str">
        <f t="shared" si="104"/>
        <v/>
      </c>
      <c r="BZ144" s="2" t="str">
        <f t="shared" si="105"/>
        <v/>
      </c>
      <c r="CA144" s="2" t="str">
        <f t="shared" si="106"/>
        <v/>
      </c>
      <c r="CB144" s="2" t="str">
        <f t="shared" si="107"/>
        <v/>
      </c>
      <c r="CC144" s="2" t="str">
        <f t="shared" si="108"/>
        <v/>
      </c>
      <c r="CE144" s="2" t="str">
        <f t="shared" ref="CE144:CS160" si="167">IF(AND(IY144 &lt; $CS$22, $B144 &gt; C$231, $B144 &lt; C$232), C144, "")</f>
        <v/>
      </c>
      <c r="CF144" s="2" t="str">
        <f t="shared" si="167"/>
        <v/>
      </c>
      <c r="CG144" s="2" t="str">
        <f t="shared" si="167"/>
        <v/>
      </c>
      <c r="CH144" s="2" t="str">
        <f t="shared" si="167"/>
        <v/>
      </c>
      <c r="CI144" s="2" t="str">
        <f t="shared" si="167"/>
        <v/>
      </c>
      <c r="CJ144" s="2" t="str">
        <f t="shared" si="167"/>
        <v/>
      </c>
      <c r="CK144" s="2" t="str">
        <f t="shared" si="167"/>
        <v/>
      </c>
      <c r="CL144" s="2" t="str">
        <f t="shared" si="167"/>
        <v/>
      </c>
      <c r="CM144" s="2" t="str">
        <f t="shared" si="167"/>
        <v/>
      </c>
      <c r="CN144" s="2" t="str">
        <f t="shared" si="167"/>
        <v/>
      </c>
      <c r="CO144" s="2" t="str">
        <f t="shared" si="167"/>
        <v/>
      </c>
      <c r="CP144" s="2" t="str">
        <f t="shared" si="167"/>
        <v/>
      </c>
      <c r="CQ144" s="2" t="str">
        <f t="shared" si="167"/>
        <v/>
      </c>
      <c r="CR144" s="2" t="str">
        <f t="shared" si="167"/>
        <v/>
      </c>
      <c r="CS144" s="2" t="str">
        <f t="shared" si="167"/>
        <v/>
      </c>
      <c r="CU144" s="2" t="str">
        <f t="shared" si="109"/>
        <v/>
      </c>
      <c r="CV144" s="2" t="str">
        <f t="shared" si="110"/>
        <v/>
      </c>
      <c r="CW144" s="2" t="str">
        <f t="shared" si="111"/>
        <v/>
      </c>
      <c r="CX144" s="2" t="str">
        <f t="shared" si="112"/>
        <v/>
      </c>
      <c r="CY144" s="2" t="str">
        <f t="shared" si="113"/>
        <v/>
      </c>
      <c r="CZ144" s="2" t="str">
        <f t="shared" si="114"/>
        <v/>
      </c>
      <c r="DA144" s="2" t="str">
        <f t="shared" si="115"/>
        <v/>
      </c>
      <c r="DB144" s="2" t="str">
        <f t="shared" si="116"/>
        <v/>
      </c>
      <c r="DC144" s="2" t="str">
        <f t="shared" si="117"/>
        <v/>
      </c>
      <c r="DD144" s="2" t="str">
        <f t="shared" si="118"/>
        <v/>
      </c>
      <c r="DE144" s="2" t="str">
        <f t="shared" si="119"/>
        <v/>
      </c>
      <c r="DF144" s="2" t="str">
        <f t="shared" si="120"/>
        <v/>
      </c>
      <c r="DG144" s="2" t="str">
        <f t="shared" si="121"/>
        <v/>
      </c>
      <c r="DH144" s="2" t="str">
        <f t="shared" si="122"/>
        <v/>
      </c>
      <c r="DI144" s="2" t="str">
        <f t="shared" si="123"/>
        <v/>
      </c>
      <c r="DK144" s="2">
        <f t="shared" si="163"/>
        <v>95.548202439024379</v>
      </c>
      <c r="DL144" s="2">
        <f t="shared" si="163"/>
        <v>98.413519757988269</v>
      </c>
      <c r="DM144" s="2">
        <f t="shared" si="163"/>
        <v>95.436282338006123</v>
      </c>
      <c r="DN144" s="2">
        <f t="shared" si="163"/>
        <v>99.074512836001205</v>
      </c>
      <c r="DO144" s="2">
        <f t="shared" si="163"/>
        <v>95.682649001971754</v>
      </c>
      <c r="DP144" s="2">
        <f t="shared" si="163"/>
        <v>92.52999319342031</v>
      </c>
      <c r="DQ144" s="2">
        <f t="shared" si="163"/>
        <v>92.283103449207246</v>
      </c>
      <c r="DR144" s="2">
        <f t="shared" si="163"/>
        <v>90.268794321957131</v>
      </c>
      <c r="DS144" s="2">
        <f t="shared" si="163"/>
        <v>88.96594744790093</v>
      </c>
      <c r="DT144" s="2">
        <f t="shared" si="163"/>
        <v>86.802054666263956</v>
      </c>
      <c r="DU144" s="2">
        <f t="shared" si="163"/>
        <v>86.147922681969177</v>
      </c>
      <c r="DV144" s="2">
        <f t="shared" si="163"/>
        <v>89.963364844457871</v>
      </c>
      <c r="DW144" s="2">
        <f t="shared" si="163"/>
        <v>88.614593476291148</v>
      </c>
      <c r="DX144" s="2">
        <f t="shared" si="163"/>
        <v>89.208883791402386</v>
      </c>
      <c r="DY144" s="2">
        <f t="shared" si="163"/>
        <v>81.040611226611205</v>
      </c>
      <c r="EA144" s="2">
        <f t="shared" si="151"/>
        <v>60.238652903466374</v>
      </c>
      <c r="EB144" s="2">
        <f t="shared" si="151"/>
        <v>60.630365726251476</v>
      </c>
      <c r="EC144" s="2">
        <f t="shared" si="151"/>
        <v>60.63338631215359</v>
      </c>
      <c r="ED144" s="2">
        <f t="shared" si="151"/>
        <v>61.50895027539238</v>
      </c>
      <c r="EE144" s="2">
        <f t="shared" si="150"/>
        <v>63.014446579941044</v>
      </c>
      <c r="EF144" s="2">
        <f t="shared" si="150"/>
        <v>62.408852158869465</v>
      </c>
      <c r="EG144" s="2">
        <f t="shared" si="150"/>
        <v>61.848501146776449</v>
      </c>
      <c r="EH144" s="2">
        <f t="shared" si="150"/>
        <v>60.35402913187508</v>
      </c>
      <c r="EI144" s="2">
        <f t="shared" si="150"/>
        <v>58.206439655649064</v>
      </c>
      <c r="EJ144" s="2">
        <f t="shared" si="150"/>
        <v>57.814278775353998</v>
      </c>
      <c r="EK144" s="2">
        <f t="shared" si="150"/>
        <v>56.780220527645199</v>
      </c>
      <c r="EL144" s="2">
        <f t="shared" si="150"/>
        <v>55.937264199821122</v>
      </c>
      <c r="EM144" s="2">
        <f t="shared" si="134"/>
        <v>55.482443066265205</v>
      </c>
      <c r="EN144" s="2">
        <f t="shared" si="134"/>
        <v>55.684125769550732</v>
      </c>
      <c r="EO144" s="2">
        <f t="shared" si="134"/>
        <v>58.037786759938591</v>
      </c>
      <c r="EQ144" s="2">
        <f t="shared" si="164"/>
        <v>60.244477114832875</v>
      </c>
      <c r="ER144" s="2">
        <f t="shared" si="164"/>
        <v>60.581540645317183</v>
      </c>
      <c r="ES144" s="2">
        <f t="shared" si="164"/>
        <v>60.62945837196186</v>
      </c>
      <c r="ET144" s="2">
        <f t="shared" si="164"/>
        <v>61.611692780609197</v>
      </c>
      <c r="EU144" s="2">
        <f t="shared" si="164"/>
        <v>63.113719831925295</v>
      </c>
      <c r="EV144" s="2">
        <f t="shared" si="164"/>
        <v>62.517974876994224</v>
      </c>
      <c r="EW144" s="2">
        <f t="shared" si="164"/>
        <v>61.956571990807461</v>
      </c>
      <c r="EX144" s="2">
        <f t="shared" si="164"/>
        <v>60.504306935847502</v>
      </c>
      <c r="EY144" s="2">
        <f t="shared" si="164"/>
        <v>58.347984569145268</v>
      </c>
      <c r="EZ144" s="2">
        <f t="shared" si="164"/>
        <v>57.882321053423624</v>
      </c>
      <c r="FA144" s="2">
        <f t="shared" si="164"/>
        <v>56.990362374443926</v>
      </c>
      <c r="FB144" s="2">
        <f t="shared" si="164"/>
        <v>56.241101861107268</v>
      </c>
      <c r="FC144" s="2">
        <f t="shared" si="164"/>
        <v>55.58107420672934</v>
      </c>
      <c r="FD144" s="2">
        <f t="shared" si="164"/>
        <v>55.710240784453362</v>
      </c>
      <c r="FE144" s="2">
        <f t="shared" si="164"/>
        <v>57.354632269471445</v>
      </c>
      <c r="FG144" s="2">
        <f t="shared" si="165"/>
        <v>0.99680715060082692</v>
      </c>
      <c r="FH144" s="2">
        <f t="shared" si="165"/>
        <v>0.99655930104059842</v>
      </c>
      <c r="FI144" s="2">
        <f t="shared" si="165"/>
        <v>0.99663678320712845</v>
      </c>
      <c r="FJ144" s="2">
        <f t="shared" si="165"/>
        <v>0.99664038529681809</v>
      </c>
      <c r="FK144" s="2">
        <f t="shared" si="165"/>
        <v>0.99667018816996145</v>
      </c>
      <c r="FL144" s="2">
        <f t="shared" si="165"/>
        <v>0.99685700141196298</v>
      </c>
      <c r="FM144" s="2">
        <f t="shared" si="165"/>
        <v>0.99662862486153769</v>
      </c>
      <c r="FN144" s="2">
        <f t="shared" si="165"/>
        <v>0.99649905682093043</v>
      </c>
      <c r="FO144" s="2">
        <f t="shared" si="165"/>
        <v>0.99654562663184032</v>
      </c>
      <c r="FP144" s="2">
        <f t="shared" si="165"/>
        <v>0.99654149097150735</v>
      </c>
      <c r="FQ144" s="2">
        <f t="shared" si="165"/>
        <v>0.99666386363873338</v>
      </c>
      <c r="FR144" s="2">
        <f t="shared" si="165"/>
        <v>0.99658315953105181</v>
      </c>
      <c r="FS144" s="2">
        <f t="shared" si="165"/>
        <v>0.99636203577822091</v>
      </c>
      <c r="FT144" s="2">
        <f t="shared" si="165"/>
        <v>0.99606333908037736</v>
      </c>
      <c r="FU144" s="2">
        <f t="shared" si="165"/>
        <v>0.99602844601302698</v>
      </c>
      <c r="FW144" s="2">
        <f t="shared" ref="FW144:GK160" si="168">POWER(10,($B144-C$232)/C$229)/(1+POWER(10,($B144-C$232)/C$229))</f>
        <v>1.5223732474258725E-2</v>
      </c>
      <c r="FX144" s="2">
        <f t="shared" si="168"/>
        <v>3.015851457277521E-2</v>
      </c>
      <c r="FY144" s="2">
        <f t="shared" si="168"/>
        <v>3.121481659146521E-2</v>
      </c>
      <c r="FZ144" s="2">
        <f t="shared" si="168"/>
        <v>2.9286355395221904E-2</v>
      </c>
      <c r="GA144" s="2">
        <f t="shared" si="168"/>
        <v>2.4807225352845828E-2</v>
      </c>
      <c r="GB144" s="2">
        <f t="shared" si="168"/>
        <v>2.2109918239964204E-2</v>
      </c>
      <c r="GC144" s="2">
        <f t="shared" si="168"/>
        <v>2.224030342178707E-2</v>
      </c>
      <c r="GD144" s="2">
        <f t="shared" si="168"/>
        <v>2.3407640999445933E-2</v>
      </c>
      <c r="GE144" s="2">
        <f t="shared" si="168"/>
        <v>2.6852372018266537E-2</v>
      </c>
      <c r="GF144" s="2">
        <f t="shared" si="168"/>
        <v>2.6401961646974625E-2</v>
      </c>
      <c r="GG144" s="2">
        <f t="shared" si="168"/>
        <v>2.5502137048095518E-2</v>
      </c>
      <c r="GH144" s="2">
        <f t="shared" si="168"/>
        <v>2.0210067480169583E-2</v>
      </c>
      <c r="GI144" s="2">
        <f t="shared" si="168"/>
        <v>1.7964589017060589E-2</v>
      </c>
      <c r="GJ144" s="2">
        <f t="shared" si="168"/>
        <v>1.5430269710737762E-2</v>
      </c>
      <c r="GK144" s="2">
        <f t="shared" si="168"/>
        <v>1.3576892299392447E-2</v>
      </c>
      <c r="GM144" s="95">
        <f t="shared" ref="GM144:HA160" si="169" xml:space="preserve"> _xlfn.NORM.DIST($B144, C$7, ABS(C$11), TRUE) * _xlfn.NORM.DIST(($B144 - C$7)*C$15, 0, ABS(C$11), TRUE) * 2</f>
        <v>1.5023398681161097E-109</v>
      </c>
      <c r="GN144" s="95">
        <f t="shared" si="169"/>
        <v>2.9152696880331287E-116</v>
      </c>
      <c r="GO144" s="95">
        <f t="shared" si="169"/>
        <v>1.6696252398625268E-132</v>
      </c>
      <c r="GP144" s="95">
        <f t="shared" si="169"/>
        <v>2.6545396784592491E-155</v>
      </c>
      <c r="GQ144" s="95">
        <f t="shared" si="169"/>
        <v>2.7463787927570317E-141</v>
      </c>
      <c r="GR144" s="95">
        <f t="shared" si="169"/>
        <v>4.0245973335559254E-145</v>
      </c>
      <c r="GS144" s="95">
        <f t="shared" si="169"/>
        <v>5.4460424724097809E-138</v>
      </c>
      <c r="GT144" s="95">
        <f t="shared" si="169"/>
        <v>4.2950569085850294E-147</v>
      </c>
      <c r="GU144" s="95">
        <f t="shared" si="169"/>
        <v>1.665949867679325E-145</v>
      </c>
      <c r="GV144" s="95">
        <f t="shared" si="169"/>
        <v>3.7104244133183826E-144</v>
      </c>
      <c r="GW144" s="95">
        <f t="shared" si="169"/>
        <v>2.6949376098103812E-146</v>
      </c>
      <c r="GX144" s="95">
        <f t="shared" si="169"/>
        <v>3.480019247276411E-140</v>
      </c>
      <c r="GY144" s="95">
        <f t="shared" si="169"/>
        <v>5.994685214594869E-135</v>
      </c>
      <c r="GZ144" s="95">
        <f t="shared" si="169"/>
        <v>1.7835467681595069E-130</v>
      </c>
      <c r="HA144" s="95">
        <f t="shared" si="169"/>
        <v>6.6590755010946326E-123</v>
      </c>
      <c r="HC144" s="95">
        <f t="shared" si="152"/>
        <v>2.7397809494161537E-44</v>
      </c>
      <c r="HD144" s="95">
        <f t="shared" si="152"/>
        <v>7.1996076159398626E-47</v>
      </c>
      <c r="HE144" s="95">
        <f t="shared" si="152"/>
        <v>8.6165842081320583E-59</v>
      </c>
      <c r="HF144" s="95">
        <f t="shared" si="152"/>
        <v>2.5113951363792708E-62</v>
      </c>
      <c r="HG144" s="95">
        <f t="shared" si="152"/>
        <v>1.0811606461712892E-61</v>
      </c>
      <c r="HH144" s="95">
        <f t="shared" si="152"/>
        <v>3.4594234580356731E-65</v>
      </c>
      <c r="HI144" s="95">
        <f t="shared" si="152"/>
        <v>3.2386861346573088E-59</v>
      </c>
      <c r="HJ144" s="95">
        <f t="shared" si="152"/>
        <v>3.5990974915693157E-60</v>
      </c>
      <c r="HK144" s="95">
        <f t="shared" si="152"/>
        <v>5.5545890714819799E-61</v>
      </c>
      <c r="HL144" s="95">
        <f t="shared" si="160"/>
        <v>3.2466623260592303E-61</v>
      </c>
      <c r="HM144" s="95">
        <f t="shared" si="160"/>
        <v>1.7360982376304609E-73</v>
      </c>
      <c r="HN144" s="95">
        <f t="shared" si="160"/>
        <v>6.0071311469484516E-55</v>
      </c>
      <c r="HO144" s="95">
        <f t="shared" si="160"/>
        <v>9.488781228786908E-46</v>
      </c>
      <c r="HP144" s="95">
        <f t="shared" si="160"/>
        <v>4.1681689746639591E-44</v>
      </c>
      <c r="HQ144" s="95">
        <f t="shared" si="160"/>
        <v>5.1370796059610001E-39</v>
      </c>
      <c r="HS144" s="95">
        <f t="shared" ref="HS144:IG160" si="170" xml:space="preserve"> _xlfn.NORM.DIST($B144, C$9, ABS(C$13), TRUE) * _xlfn.NORM.DIST(($B144 - C$9)*C$17, 0, ABS(C$13), TRUE) * 2</f>
        <v>3.2409346006393162E-2</v>
      </c>
      <c r="HT144" s="95">
        <f t="shared" si="170"/>
        <v>0.12286759190403451</v>
      </c>
      <c r="HU144" s="95">
        <f t="shared" si="170"/>
        <v>0.14974966907086085</v>
      </c>
      <c r="HV144" s="95">
        <f t="shared" si="170"/>
        <v>0.15220066956643044</v>
      </c>
      <c r="HW144" s="95">
        <f t="shared" si="170"/>
        <v>9.6915866102174786E-2</v>
      </c>
      <c r="HX144" s="95">
        <f t="shared" si="170"/>
        <v>7.8781556229627292E-2</v>
      </c>
      <c r="HY144" s="95">
        <f t="shared" si="170"/>
        <v>6.7819635880183277E-2</v>
      </c>
      <c r="HZ144" s="95">
        <f t="shared" si="170"/>
        <v>7.0535032817774374E-2</v>
      </c>
      <c r="IA144" s="95">
        <f t="shared" si="170"/>
        <v>0.10638609736802604</v>
      </c>
      <c r="IB144" s="95">
        <f t="shared" si="170"/>
        <v>0.12491183058745817</v>
      </c>
      <c r="IC144" s="95">
        <f t="shared" si="170"/>
        <v>0.12211272351080993</v>
      </c>
      <c r="ID144" s="95">
        <f t="shared" si="170"/>
        <v>8.7822292646297997E-2</v>
      </c>
      <c r="IE144" s="95">
        <f t="shared" si="170"/>
        <v>6.1799780531650028E-2</v>
      </c>
      <c r="IF144" s="95">
        <f t="shared" si="170"/>
        <v>5.4651183433659302E-2</v>
      </c>
      <c r="IG144" s="95">
        <f t="shared" si="170"/>
        <v>6.1015274115692734E-2</v>
      </c>
      <c r="II144" s="95">
        <f t="shared" ref="II144:IW160" si="171" xml:space="preserve"> _xlfn.NORM.DIST($B144, C$10, ABS(C$14), TRUE) * _xlfn.NORM.DIST(($B144 - C$10)*C$18, 0, ABS(C$14), TRUE) * 2</f>
        <v>1.0736794012888402E-29</v>
      </c>
      <c r="IJ144" s="95">
        <f t="shared" si="171"/>
        <v>1.3567071844269521E-17</v>
      </c>
      <c r="IK144" s="95">
        <f t="shared" si="171"/>
        <v>6.3277220640555778E-18</v>
      </c>
      <c r="IL144" s="95">
        <f t="shared" si="171"/>
        <v>9.5988915818023511E-19</v>
      </c>
      <c r="IM144" s="95">
        <f t="shared" si="171"/>
        <v>3.5171360929907243E-21</v>
      </c>
      <c r="IN144" s="95">
        <f t="shared" si="171"/>
        <v>1.1440637904624008E-21</v>
      </c>
      <c r="IO144" s="95">
        <f t="shared" si="171"/>
        <v>1.3709485105953535E-22</v>
      </c>
      <c r="IP144" s="95">
        <f t="shared" si="171"/>
        <v>1.1268936535320883E-25</v>
      </c>
      <c r="IQ144" s="95">
        <f t="shared" si="171"/>
        <v>2.4352630353954661E-19</v>
      </c>
      <c r="IR144" s="95">
        <f t="shared" si="171"/>
        <v>1.7095610765020113E-17</v>
      </c>
      <c r="IS144" s="95">
        <f t="shared" si="171"/>
        <v>5.0714046726343827E-16</v>
      </c>
      <c r="IT144" s="95">
        <f t="shared" si="171"/>
        <v>1.5119355417979237E-16</v>
      </c>
      <c r="IU144" s="95">
        <f t="shared" si="171"/>
        <v>9.6911726515671753E-18</v>
      </c>
      <c r="IV144" s="95">
        <f t="shared" si="171"/>
        <v>6.3091082464958659E-17</v>
      </c>
      <c r="IW144" s="95">
        <f t="shared" si="171"/>
        <v>1.4831764538482771E-11</v>
      </c>
      <c r="IY144" s="95">
        <f t="shared" ref="IY144:JM160" si="172">GM144+HC144+HS144+II144</f>
        <v>3.2409346006393162E-2</v>
      </c>
      <c r="IZ144" s="95">
        <f t="shared" si="172"/>
        <v>0.12286759190403453</v>
      </c>
      <c r="JA144" s="95">
        <f t="shared" si="172"/>
        <v>0.14974966907086085</v>
      </c>
      <c r="JB144" s="95">
        <f t="shared" si="172"/>
        <v>0.15220066956643044</v>
      </c>
      <c r="JC144" s="95">
        <f t="shared" si="172"/>
        <v>9.6915866102174786E-2</v>
      </c>
      <c r="JD144" s="95">
        <f t="shared" si="172"/>
        <v>7.8781556229627292E-2</v>
      </c>
      <c r="JE144" s="95">
        <f t="shared" si="172"/>
        <v>6.7819635880183277E-2</v>
      </c>
      <c r="JF144" s="95">
        <f t="shared" si="172"/>
        <v>7.0535032817774374E-2</v>
      </c>
      <c r="JG144" s="95">
        <f t="shared" si="172"/>
        <v>0.10638609736802604</v>
      </c>
      <c r="JH144" s="95">
        <f t="shared" si="172"/>
        <v>0.12491183058745818</v>
      </c>
      <c r="JI144" s="95">
        <f t="shared" si="172"/>
        <v>0.12211272351081044</v>
      </c>
      <c r="JJ144" s="95">
        <f t="shared" si="172"/>
        <v>8.782229264629815E-2</v>
      </c>
      <c r="JK144" s="95">
        <f t="shared" si="172"/>
        <v>6.1799780531650035E-2</v>
      </c>
      <c r="JL144" s="95">
        <f t="shared" si="172"/>
        <v>5.4651183433659364E-2</v>
      </c>
      <c r="JM144" s="95">
        <f t="shared" si="172"/>
        <v>6.1015274130524502E-2</v>
      </c>
    </row>
    <row r="145" spans="2:273" x14ac:dyDescent="0.25">
      <c r="B145" s="2">
        <v>118</v>
      </c>
      <c r="C145" s="37">
        <v>60.204999999999998</v>
      </c>
      <c r="D145" s="37">
        <v>63.908999999999999</v>
      </c>
      <c r="E145" s="37">
        <v>66.093000000000004</v>
      </c>
      <c r="F145" s="37">
        <v>70.209000000000003</v>
      </c>
      <c r="G145" s="37">
        <v>70.697999999999993</v>
      </c>
      <c r="H145" s="37">
        <v>70.372</v>
      </c>
      <c r="I145" s="37">
        <v>69.325999999999993</v>
      </c>
      <c r="J145" s="37">
        <v>70</v>
      </c>
      <c r="K145" s="37">
        <v>72.977000000000004</v>
      </c>
      <c r="L145" s="37">
        <v>74.278999999999996</v>
      </c>
      <c r="M145" s="37">
        <v>73.628</v>
      </c>
      <c r="N145" s="37">
        <v>69.418999999999997</v>
      </c>
      <c r="O145" s="37">
        <v>64.558000000000007</v>
      </c>
      <c r="P145" s="37">
        <v>67.674000000000007</v>
      </c>
      <c r="Q145" s="37">
        <v>82.766999999999996</v>
      </c>
      <c r="S145" s="4">
        <f t="shared" si="161"/>
        <v>60.410311804196418</v>
      </c>
      <c r="T145" s="4">
        <f t="shared" si="161"/>
        <v>63.08097591503811</v>
      </c>
      <c r="U145" s="4">
        <f t="shared" si="161"/>
        <v>66.042694750456832</v>
      </c>
      <c r="V145" s="4">
        <f t="shared" si="161"/>
        <v>70.350744725601928</v>
      </c>
      <c r="W145" s="4">
        <f t="shared" si="161"/>
        <v>70.824129476898165</v>
      </c>
      <c r="X145" s="4">
        <f t="shared" si="161"/>
        <v>70.490295232162779</v>
      </c>
      <c r="Y145" s="4">
        <f t="shared" si="161"/>
        <v>70.083310914119011</v>
      </c>
      <c r="Z145" s="4">
        <f t="shared" si="161"/>
        <v>69.739062655295541</v>
      </c>
      <c r="AA145" s="4">
        <f t="shared" si="161"/>
        <v>72.12834170478699</v>
      </c>
      <c r="AB145" s="4">
        <f t="shared" si="161"/>
        <v>73.502020813153536</v>
      </c>
      <c r="AC145" s="4">
        <f t="shared" si="161"/>
        <v>73.701187273565722</v>
      </c>
      <c r="AD145" s="4">
        <f t="shared" si="161"/>
        <v>69.71047005933309</v>
      </c>
      <c r="AE145" s="4">
        <f t="shared" si="161"/>
        <v>66.207891282116108</v>
      </c>
      <c r="AF145" s="4">
        <f t="shared" si="161"/>
        <v>68.646075764539418</v>
      </c>
      <c r="AG145" s="4">
        <f t="shared" si="161"/>
        <v>83.566640652674906</v>
      </c>
      <c r="AI145" s="4">
        <f t="shared" si="162"/>
        <v>-0.2053118041964197</v>
      </c>
      <c r="AJ145" s="4">
        <f t="shared" si="162"/>
        <v>0.82802408496188917</v>
      </c>
      <c r="AK145" s="4">
        <f t="shared" si="162"/>
        <v>5.0305249543171726E-2</v>
      </c>
      <c r="AL145" s="4">
        <f t="shared" si="162"/>
        <v>-0.14174472560192442</v>
      </c>
      <c r="AM145" s="4">
        <f t="shared" si="162"/>
        <v>-0.12612947689817133</v>
      </c>
      <c r="AN145" s="4">
        <f t="shared" si="162"/>
        <v>-0.11829523216277948</v>
      </c>
      <c r="AO145" s="4">
        <f t="shared" si="162"/>
        <v>-0.7573109141190173</v>
      </c>
      <c r="AP145" s="4">
        <f t="shared" si="162"/>
        <v>0.26093734470445895</v>
      </c>
      <c r="AQ145" s="4">
        <f t="shared" si="162"/>
        <v>0.8486582952130135</v>
      </c>
      <c r="AR145" s="4">
        <f t="shared" si="162"/>
        <v>0.77697918684646083</v>
      </c>
      <c r="AS145" s="4">
        <f t="shared" si="162"/>
        <v>-7.3187273565721966E-2</v>
      </c>
      <c r="AT145" s="4">
        <f t="shared" si="162"/>
        <v>-0.29147005933309345</v>
      </c>
      <c r="AU145" s="4">
        <f t="shared" si="162"/>
        <v>-1.6498912821161014</v>
      </c>
      <c r="AV145" s="4">
        <f t="shared" si="162"/>
        <v>-0.97207576453941158</v>
      </c>
      <c r="AW145" s="4">
        <f t="shared" si="162"/>
        <v>-0.7996406526749098</v>
      </c>
      <c r="AY145" s="2">
        <f t="shared" si="166"/>
        <v>60.273579975022258</v>
      </c>
      <c r="AZ145" s="2">
        <f t="shared" si="166"/>
        <v>60.679715631981566</v>
      </c>
      <c r="BA145" s="2">
        <f t="shared" si="166"/>
        <v>60.666246685217395</v>
      </c>
      <c r="BB145" s="2">
        <f t="shared" si="166"/>
        <v>61.553142676913694</v>
      </c>
      <c r="BC145" s="2">
        <f t="shared" si="166"/>
        <v>63.034094073976107</v>
      </c>
      <c r="BD145" s="2">
        <f t="shared" si="166"/>
        <v>62.413881151523036</v>
      </c>
      <c r="BE145" s="2">
        <f t="shared" si="166"/>
        <v>61.841347259176359</v>
      </c>
      <c r="BF145" s="2">
        <f t="shared" si="166"/>
        <v>60.340300021522637</v>
      </c>
      <c r="BG145" s="2">
        <f t="shared" si="166"/>
        <v>58.196274289098596</v>
      </c>
      <c r="BH145" s="2">
        <f t="shared" si="166"/>
        <v>57.801360403491856</v>
      </c>
      <c r="BI145" s="2">
        <f t="shared" si="166"/>
        <v>56.752638708926</v>
      </c>
      <c r="BJ145" s="2">
        <f t="shared" si="166"/>
        <v>55.89947085571972</v>
      </c>
      <c r="BK145" s="2">
        <f t="shared" si="166"/>
        <v>55.467202604354313</v>
      </c>
      <c r="BL145" s="2">
        <f t="shared" si="166"/>
        <v>55.690889126610678</v>
      </c>
      <c r="BM145" s="2">
        <f t="shared" si="166"/>
        <v>58.038111325454075</v>
      </c>
      <c r="BO145" s="2" t="str">
        <f t="shared" si="94"/>
        <v/>
      </c>
      <c r="BP145" s="2" t="str">
        <f t="shared" si="95"/>
        <v/>
      </c>
      <c r="BQ145" s="2" t="str">
        <f t="shared" si="96"/>
        <v/>
      </c>
      <c r="BR145" s="2" t="str">
        <f t="shared" si="97"/>
        <v/>
      </c>
      <c r="BS145" s="2" t="str">
        <f t="shared" si="98"/>
        <v/>
      </c>
      <c r="BT145" s="2" t="str">
        <f t="shared" si="99"/>
        <v/>
      </c>
      <c r="BU145" s="2" t="str">
        <f t="shared" si="100"/>
        <v/>
      </c>
      <c r="BV145" s="2" t="str">
        <f t="shared" si="101"/>
        <v/>
      </c>
      <c r="BW145" s="2" t="str">
        <f t="shared" si="102"/>
        <v/>
      </c>
      <c r="BX145" s="2" t="str">
        <f t="shared" si="103"/>
        <v/>
      </c>
      <c r="BY145" s="2" t="str">
        <f t="shared" si="104"/>
        <v/>
      </c>
      <c r="BZ145" s="2" t="str">
        <f t="shared" si="105"/>
        <v/>
      </c>
      <c r="CA145" s="2" t="str">
        <f t="shared" si="106"/>
        <v/>
      </c>
      <c r="CB145" s="2" t="str">
        <f t="shared" si="107"/>
        <v/>
      </c>
      <c r="CC145" s="2" t="str">
        <f t="shared" si="108"/>
        <v/>
      </c>
      <c r="CE145" s="2" t="str">
        <f t="shared" si="167"/>
        <v/>
      </c>
      <c r="CF145" s="2" t="str">
        <f t="shared" si="167"/>
        <v/>
      </c>
      <c r="CG145" s="2" t="str">
        <f t="shared" si="167"/>
        <v/>
      </c>
      <c r="CH145" s="2" t="str">
        <f t="shared" si="167"/>
        <v/>
      </c>
      <c r="CI145" s="2" t="str">
        <f t="shared" si="167"/>
        <v/>
      </c>
      <c r="CJ145" s="2" t="str">
        <f t="shared" si="167"/>
        <v/>
      </c>
      <c r="CK145" s="2" t="str">
        <f t="shared" si="167"/>
        <v/>
      </c>
      <c r="CL145" s="2" t="str">
        <f t="shared" si="167"/>
        <v/>
      </c>
      <c r="CM145" s="2" t="str">
        <f t="shared" si="167"/>
        <v/>
      </c>
      <c r="CN145" s="2" t="str">
        <f t="shared" si="167"/>
        <v/>
      </c>
      <c r="CO145" s="2" t="str">
        <f t="shared" si="167"/>
        <v/>
      </c>
      <c r="CP145" s="2" t="str">
        <f t="shared" si="167"/>
        <v/>
      </c>
      <c r="CQ145" s="2" t="str">
        <f t="shared" si="167"/>
        <v/>
      </c>
      <c r="CR145" s="2" t="str">
        <f t="shared" si="167"/>
        <v/>
      </c>
      <c r="CS145" s="2" t="str">
        <f t="shared" si="167"/>
        <v/>
      </c>
      <c r="CU145" s="2" t="str">
        <f t="shared" si="109"/>
        <v/>
      </c>
      <c r="CV145" s="2" t="str">
        <f t="shared" si="110"/>
        <v/>
      </c>
      <c r="CW145" s="2" t="str">
        <f t="shared" si="111"/>
        <v/>
      </c>
      <c r="CX145" s="2" t="str">
        <f t="shared" si="112"/>
        <v/>
      </c>
      <c r="CY145" s="2" t="str">
        <f t="shared" si="113"/>
        <v/>
      </c>
      <c r="CZ145" s="2" t="str">
        <f t="shared" si="114"/>
        <v/>
      </c>
      <c r="DA145" s="2" t="str">
        <f t="shared" si="115"/>
        <v/>
      </c>
      <c r="DB145" s="2" t="str">
        <f t="shared" si="116"/>
        <v/>
      </c>
      <c r="DC145" s="2" t="str">
        <f t="shared" si="117"/>
        <v/>
      </c>
      <c r="DD145" s="2" t="str">
        <f t="shared" si="118"/>
        <v/>
      </c>
      <c r="DE145" s="2" t="str">
        <f t="shared" si="119"/>
        <v/>
      </c>
      <c r="DF145" s="2" t="str">
        <f t="shared" si="120"/>
        <v/>
      </c>
      <c r="DG145" s="2" t="str">
        <f t="shared" si="121"/>
        <v/>
      </c>
      <c r="DH145" s="2" t="str">
        <f t="shared" si="122"/>
        <v/>
      </c>
      <c r="DI145" s="2" t="str">
        <f t="shared" si="123"/>
        <v/>
      </c>
      <c r="DK145" s="2">
        <f t="shared" si="163"/>
        <v>95.786068105065652</v>
      </c>
      <c r="DL145" s="2">
        <f t="shared" si="163"/>
        <v>98.686511573886492</v>
      </c>
      <c r="DM145" s="2">
        <f t="shared" si="163"/>
        <v>95.682823136968935</v>
      </c>
      <c r="DN145" s="2">
        <f t="shared" si="163"/>
        <v>99.331903352461481</v>
      </c>
      <c r="DO145" s="2">
        <f t="shared" si="163"/>
        <v>95.905859033573734</v>
      </c>
      <c r="DP145" s="2">
        <f t="shared" si="163"/>
        <v>92.722030872700756</v>
      </c>
      <c r="DQ145" s="2">
        <f t="shared" si="163"/>
        <v>92.466207654701122</v>
      </c>
      <c r="DR145" s="2">
        <f t="shared" si="163"/>
        <v>90.465093778314724</v>
      </c>
      <c r="DS145" s="2">
        <f t="shared" si="163"/>
        <v>89.157227423739045</v>
      </c>
      <c r="DT145" s="2">
        <f t="shared" si="163"/>
        <v>86.984022047719719</v>
      </c>
      <c r="DU145" s="2">
        <f t="shared" si="163"/>
        <v>86.324580791301713</v>
      </c>
      <c r="DV145" s="2">
        <f t="shared" si="163"/>
        <v>90.18144035034733</v>
      </c>
      <c r="DW145" s="2">
        <f t="shared" si="163"/>
        <v>88.816545152521883</v>
      </c>
      <c r="DX145" s="2">
        <f t="shared" si="163"/>
        <v>89.417960394644098</v>
      </c>
      <c r="DY145" s="2">
        <f t="shared" si="163"/>
        <v>81.212398730714497</v>
      </c>
      <c r="EA145" s="2">
        <f t="shared" si="151"/>
        <v>60.169703988411953</v>
      </c>
      <c r="EB145" s="2">
        <f t="shared" si="151"/>
        <v>60.561688748280176</v>
      </c>
      <c r="EC145" s="2">
        <f t="shared" si="151"/>
        <v>60.558591437063214</v>
      </c>
      <c r="ED145" s="2">
        <f t="shared" si="151"/>
        <v>61.433516884809016</v>
      </c>
      <c r="EE145" s="2">
        <f t="shared" si="150"/>
        <v>62.930919960159272</v>
      </c>
      <c r="EF145" s="2">
        <f t="shared" si="150"/>
        <v>62.323703546714128</v>
      </c>
      <c r="EG145" s="2">
        <f t="shared" si="150"/>
        <v>61.743799848699837</v>
      </c>
      <c r="EH145" s="2">
        <f t="shared" si="150"/>
        <v>60.239340153103626</v>
      </c>
      <c r="EI145" s="2">
        <f t="shared" si="150"/>
        <v>58.093653155444485</v>
      </c>
      <c r="EJ145" s="2">
        <f t="shared" si="150"/>
        <v>57.706748901645618</v>
      </c>
      <c r="EK145" s="2">
        <f t="shared" si="150"/>
        <v>56.655828174370704</v>
      </c>
      <c r="EL145" s="2">
        <f t="shared" si="150"/>
        <v>55.784569112531891</v>
      </c>
      <c r="EM145" s="2">
        <f t="shared" si="134"/>
        <v>55.35377132365096</v>
      </c>
      <c r="EN145" s="2">
        <f t="shared" si="134"/>
        <v>55.568712603993326</v>
      </c>
      <c r="EO145" s="2">
        <f t="shared" si="134"/>
        <v>57.96459576864018</v>
      </c>
      <c r="EQ145" s="2">
        <f t="shared" si="164"/>
        <v>60.177808080235643</v>
      </c>
      <c r="ER145" s="2">
        <f t="shared" si="164"/>
        <v>60.511849378616198</v>
      </c>
      <c r="ES145" s="2">
        <f t="shared" si="164"/>
        <v>60.55528422673342</v>
      </c>
      <c r="ET145" s="2">
        <f t="shared" si="164"/>
        <v>61.541901019980415</v>
      </c>
      <c r="EU145" s="2">
        <f t="shared" si="164"/>
        <v>63.041684395770496</v>
      </c>
      <c r="EV145" s="2">
        <f t="shared" si="164"/>
        <v>62.448468861639242</v>
      </c>
      <c r="EW145" s="2">
        <f t="shared" si="164"/>
        <v>61.869396810011438</v>
      </c>
      <c r="EX145" s="2">
        <f t="shared" si="164"/>
        <v>60.412034421145059</v>
      </c>
      <c r="EY145" s="2">
        <f t="shared" si="164"/>
        <v>58.254646617716595</v>
      </c>
      <c r="EZ145" s="2">
        <f t="shared" si="164"/>
        <v>57.784221966390774</v>
      </c>
      <c r="FA145" s="2">
        <f t="shared" si="164"/>
        <v>56.889359594023681</v>
      </c>
      <c r="FB145" s="2">
        <f t="shared" si="164"/>
        <v>56.131913221072217</v>
      </c>
      <c r="FC145" s="2">
        <f t="shared" si="164"/>
        <v>55.47434057592946</v>
      </c>
      <c r="FD145" s="2">
        <f t="shared" si="164"/>
        <v>55.604596901867012</v>
      </c>
      <c r="FE145" s="2">
        <f t="shared" si="164"/>
        <v>57.243566465096372</v>
      </c>
      <c r="FG145" s="2">
        <f t="shared" si="165"/>
        <v>0.99708726844796791</v>
      </c>
      <c r="FH145" s="2">
        <f t="shared" si="165"/>
        <v>0.99686109496873032</v>
      </c>
      <c r="FI145" s="2">
        <f t="shared" si="165"/>
        <v>0.99693180186828656</v>
      </c>
      <c r="FJ145" s="2">
        <f t="shared" si="165"/>
        <v>0.99693508895727267</v>
      </c>
      <c r="FK145" s="2">
        <f t="shared" si="165"/>
        <v>0.99696228550607568</v>
      </c>
      <c r="FL145" s="2">
        <f t="shared" si="165"/>
        <v>0.997132758284485</v>
      </c>
      <c r="FM145" s="2">
        <f t="shared" si="165"/>
        <v>0.99692435695769133</v>
      </c>
      <c r="FN145" s="2">
        <f t="shared" si="165"/>
        <v>0.99680611801317742</v>
      </c>
      <c r="FO145" s="2">
        <f t="shared" si="165"/>
        <v>0.9968486161900989</v>
      </c>
      <c r="FP145" s="2">
        <f t="shared" si="165"/>
        <v>0.99684484212779012</v>
      </c>
      <c r="FQ145" s="2">
        <f t="shared" si="165"/>
        <v>0.99695651408041708</v>
      </c>
      <c r="FR145" s="2">
        <f t="shared" si="165"/>
        <v>0.99688286730584452</v>
      </c>
      <c r="FS145" s="2">
        <f t="shared" si="165"/>
        <v>0.9966810748038859</v>
      </c>
      <c r="FT145" s="2">
        <f t="shared" si="165"/>
        <v>0.99640847852669279</v>
      </c>
      <c r="FU145" s="2">
        <f t="shared" si="165"/>
        <v>0.99637663351596273</v>
      </c>
      <c r="FW145" s="2">
        <f t="shared" si="168"/>
        <v>1.6668009445595964E-2</v>
      </c>
      <c r="FX145" s="2">
        <f t="shared" si="168"/>
        <v>3.2972216407557806E-2</v>
      </c>
      <c r="FY145" s="2">
        <f t="shared" si="168"/>
        <v>3.4123600886278915E-2</v>
      </c>
      <c r="FZ145" s="2">
        <f t="shared" si="168"/>
        <v>3.2021373911801328E-2</v>
      </c>
      <c r="GA145" s="2">
        <f t="shared" si="168"/>
        <v>2.7135636458285983E-2</v>
      </c>
      <c r="GB145" s="2">
        <f t="shared" si="168"/>
        <v>2.4191439902693367E-2</v>
      </c>
      <c r="GC145" s="2">
        <f t="shared" si="168"/>
        <v>2.4333794648427644E-2</v>
      </c>
      <c r="GD145" s="2">
        <f t="shared" si="168"/>
        <v>2.5608136433634545E-2</v>
      </c>
      <c r="GE145" s="2">
        <f t="shared" si="168"/>
        <v>2.9366960376078787E-2</v>
      </c>
      <c r="GF145" s="2">
        <f t="shared" si="168"/>
        <v>2.8875622900962836E-2</v>
      </c>
      <c r="GG145" s="2">
        <f t="shared" si="168"/>
        <v>2.789390705434917E-2</v>
      </c>
      <c r="GH145" s="2">
        <f t="shared" si="168"/>
        <v>2.2116774365530251E-2</v>
      </c>
      <c r="GI145" s="2">
        <f t="shared" si="168"/>
        <v>1.966369921057343E-2</v>
      </c>
      <c r="GJ145" s="2">
        <f t="shared" si="168"/>
        <v>1.689380475167122E-2</v>
      </c>
      <c r="GK145" s="2">
        <f t="shared" si="168"/>
        <v>1.4867292097135948E-2</v>
      </c>
      <c r="GM145" s="95">
        <f t="shared" si="169"/>
        <v>1.1950923399262824E-113</v>
      </c>
      <c r="GN145" s="95">
        <f t="shared" si="169"/>
        <v>1.1799348321370306E-120</v>
      </c>
      <c r="GO145" s="95">
        <f t="shared" si="169"/>
        <v>1.8811957813637969E-137</v>
      </c>
      <c r="GP145" s="95">
        <f t="shared" si="169"/>
        <v>4.7485041981942321E-161</v>
      </c>
      <c r="GQ145" s="95">
        <f t="shared" si="169"/>
        <v>1.5524235382913901E-146</v>
      </c>
      <c r="GR145" s="95">
        <f t="shared" si="169"/>
        <v>1.8933276626606829E-150</v>
      </c>
      <c r="GS145" s="95">
        <f t="shared" si="169"/>
        <v>3.9143678461334961E-143</v>
      </c>
      <c r="GT145" s="95">
        <f t="shared" si="169"/>
        <v>1.3577957937741672E-152</v>
      </c>
      <c r="GU145" s="95">
        <f t="shared" si="169"/>
        <v>6.1758708512396002E-151</v>
      </c>
      <c r="GV145" s="95">
        <f t="shared" si="169"/>
        <v>1.5305018692782297E-149</v>
      </c>
      <c r="GW145" s="95">
        <f t="shared" si="169"/>
        <v>1.0126827723444346E-151</v>
      </c>
      <c r="GX145" s="95">
        <f t="shared" si="169"/>
        <v>2.0348167828202487E-145</v>
      </c>
      <c r="GY145" s="95">
        <f t="shared" si="169"/>
        <v>4.7010192364192817E-140</v>
      </c>
      <c r="GZ145" s="95">
        <f t="shared" si="169"/>
        <v>1.7137745383504798E-135</v>
      </c>
      <c r="HA145" s="95">
        <f t="shared" si="169"/>
        <v>1.6432788420344235E-127</v>
      </c>
      <c r="HC145" s="95">
        <f t="shared" si="152"/>
        <v>3.7903322361395407E-47</v>
      </c>
      <c r="HD145" s="95">
        <f t="shared" si="152"/>
        <v>7.095654242207809E-50</v>
      </c>
      <c r="HE145" s="95">
        <f t="shared" si="152"/>
        <v>1.6960117225701913E-62</v>
      </c>
      <c r="HF145" s="95">
        <f t="shared" si="152"/>
        <v>3.4426199224849681E-66</v>
      </c>
      <c r="HG145" s="95">
        <f t="shared" si="152"/>
        <v>1.3423912828685912E-65</v>
      </c>
      <c r="HH145" s="95">
        <f t="shared" si="152"/>
        <v>2.9302797943587788E-69</v>
      </c>
      <c r="HI145" s="95">
        <f t="shared" si="152"/>
        <v>5.3482025966024072E-63</v>
      </c>
      <c r="HJ145" s="95">
        <f t="shared" si="152"/>
        <v>5.6699678873099091E-64</v>
      </c>
      <c r="HK145" s="95">
        <f t="shared" si="152"/>
        <v>8.0144601658707908E-65</v>
      </c>
      <c r="HL145" s="95">
        <f t="shared" si="160"/>
        <v>4.5926990943718648E-65</v>
      </c>
      <c r="HM145" s="95">
        <f t="shared" si="160"/>
        <v>4.3174996835534466E-78</v>
      </c>
      <c r="HN145" s="95">
        <f t="shared" si="160"/>
        <v>1.798453479963901E-58</v>
      </c>
      <c r="HO145" s="95">
        <f t="shared" si="160"/>
        <v>8.0215254792456388E-49</v>
      </c>
      <c r="HP145" s="95">
        <f t="shared" si="160"/>
        <v>3.5604334346640588E-47</v>
      </c>
      <c r="HQ145" s="95">
        <f t="shared" si="160"/>
        <v>1.4470849379921894E-41</v>
      </c>
      <c r="HS145" s="95">
        <f t="shared" si="170"/>
        <v>4.8532259454063975E-2</v>
      </c>
      <c r="HT145" s="95">
        <f t="shared" si="170"/>
        <v>0.16835326496691319</v>
      </c>
      <c r="HU145" s="95">
        <f t="shared" si="170"/>
        <v>0.20189143148141178</v>
      </c>
      <c r="HV145" s="95">
        <f t="shared" si="170"/>
        <v>0.20490916488880714</v>
      </c>
      <c r="HW145" s="95">
        <f t="shared" si="170"/>
        <v>0.13518394453057445</v>
      </c>
      <c r="HX145" s="95">
        <f t="shared" si="170"/>
        <v>0.11241410504523004</v>
      </c>
      <c r="HY145" s="95">
        <f t="shared" si="170"/>
        <v>9.7836819145329046E-2</v>
      </c>
      <c r="HZ145" s="95">
        <f t="shared" si="170"/>
        <v>0.10359160698463664</v>
      </c>
      <c r="IA145" s="95">
        <f t="shared" si="170"/>
        <v>0.14934752314252783</v>
      </c>
      <c r="IB145" s="95">
        <f t="shared" si="170"/>
        <v>0.17049913565714667</v>
      </c>
      <c r="IC145" s="95">
        <f t="shared" si="170"/>
        <v>0.16691562493041545</v>
      </c>
      <c r="ID145" s="95">
        <f t="shared" si="170"/>
        <v>0.11967174129495581</v>
      </c>
      <c r="IE145" s="95">
        <f t="shared" si="170"/>
        <v>8.4308308164396703E-2</v>
      </c>
      <c r="IF145" s="95">
        <f t="shared" si="170"/>
        <v>7.331491659888574E-2</v>
      </c>
      <c r="IG145" s="95">
        <f t="shared" si="170"/>
        <v>8.0070021835476873E-2</v>
      </c>
      <c r="II145" s="95">
        <f t="shared" si="171"/>
        <v>1.8015563045676128E-28</v>
      </c>
      <c r="IJ145" s="95">
        <f t="shared" si="171"/>
        <v>9.397528911298049E-17</v>
      </c>
      <c r="IK145" s="95">
        <f t="shared" si="171"/>
        <v>4.652125256831351E-17</v>
      </c>
      <c r="IL145" s="95">
        <f t="shared" si="171"/>
        <v>7.491457950417423E-18</v>
      </c>
      <c r="IM145" s="95">
        <f t="shared" si="171"/>
        <v>3.2878465974413103E-20</v>
      </c>
      <c r="IN145" s="95">
        <f t="shared" si="171"/>
        <v>1.0532148958173389E-20</v>
      </c>
      <c r="IO145" s="95">
        <f t="shared" si="171"/>
        <v>1.4010993403451036E-21</v>
      </c>
      <c r="IP145" s="95">
        <f t="shared" si="171"/>
        <v>1.6763360389345515E-24</v>
      </c>
      <c r="IQ145" s="95">
        <f t="shared" si="171"/>
        <v>1.9355198780005703E-18</v>
      </c>
      <c r="IR145" s="95">
        <f t="shared" si="171"/>
        <v>1.0887365687142638E-16</v>
      </c>
      <c r="IS145" s="95">
        <f t="shared" si="171"/>
        <v>2.6847360470152476E-15</v>
      </c>
      <c r="IT145" s="95">
        <f t="shared" si="171"/>
        <v>7.6515354886602642E-16</v>
      </c>
      <c r="IU145" s="95">
        <f t="shared" si="171"/>
        <v>5.2878636110859488E-17</v>
      </c>
      <c r="IV145" s="95">
        <f t="shared" si="171"/>
        <v>2.9823074078124019E-16</v>
      </c>
      <c r="IW145" s="95">
        <f t="shared" si="171"/>
        <v>3.9890377883353332E-11</v>
      </c>
      <c r="IY145" s="95">
        <f t="shared" si="172"/>
        <v>4.8532259454063975E-2</v>
      </c>
      <c r="IZ145" s="95">
        <f t="shared" si="172"/>
        <v>0.16835326496691327</v>
      </c>
      <c r="JA145" s="95">
        <f t="shared" si="172"/>
        <v>0.20189143148141184</v>
      </c>
      <c r="JB145" s="95">
        <f t="shared" si="172"/>
        <v>0.20490916488880714</v>
      </c>
      <c r="JC145" s="95">
        <f t="shared" si="172"/>
        <v>0.13518394453057445</v>
      </c>
      <c r="JD145" s="95">
        <f t="shared" si="172"/>
        <v>0.11241410504523004</v>
      </c>
      <c r="JE145" s="95">
        <f t="shared" si="172"/>
        <v>9.7836819145329046E-2</v>
      </c>
      <c r="JF145" s="95">
        <f t="shared" si="172"/>
        <v>0.10359160698463664</v>
      </c>
      <c r="JG145" s="95">
        <f t="shared" si="172"/>
        <v>0.14934752314252783</v>
      </c>
      <c r="JH145" s="95">
        <f t="shared" si="172"/>
        <v>0.17049913565714678</v>
      </c>
      <c r="JI145" s="95">
        <f t="shared" si="172"/>
        <v>0.16691562493041814</v>
      </c>
      <c r="JJ145" s="95">
        <f t="shared" si="172"/>
        <v>0.11967174129495657</v>
      </c>
      <c r="JK145" s="95">
        <f t="shared" si="172"/>
        <v>8.4308308164396759E-2</v>
      </c>
      <c r="JL145" s="95">
        <f t="shared" si="172"/>
        <v>7.3314916598886032E-2</v>
      </c>
      <c r="JM145" s="95">
        <f t="shared" si="172"/>
        <v>8.0070021875367256E-2</v>
      </c>
    </row>
    <row r="146" spans="2:273" x14ac:dyDescent="0.25">
      <c r="B146" s="2">
        <v>119</v>
      </c>
      <c r="C146" s="37">
        <v>61.317999999999998</v>
      </c>
      <c r="D146" s="37">
        <v>63.908999999999999</v>
      </c>
      <c r="E146" s="37">
        <v>67.465000000000003</v>
      </c>
      <c r="F146" s="37">
        <v>71.256</v>
      </c>
      <c r="G146" s="37">
        <v>72.813999999999993</v>
      </c>
      <c r="H146" s="37">
        <v>72.186000000000007</v>
      </c>
      <c r="I146" s="37">
        <v>72.394999999999996</v>
      </c>
      <c r="J146" s="37">
        <v>73</v>
      </c>
      <c r="K146" s="37">
        <v>77.14</v>
      </c>
      <c r="L146" s="37">
        <v>77.256</v>
      </c>
      <c r="M146" s="37">
        <v>77.674000000000007</v>
      </c>
      <c r="N146" s="37">
        <v>74.441999999999993</v>
      </c>
      <c r="O146" s="37">
        <v>67.394999999999996</v>
      </c>
      <c r="P146" s="37">
        <v>70.441999999999993</v>
      </c>
      <c r="Q146" s="37">
        <v>88.674000000000007</v>
      </c>
      <c r="S146" s="4">
        <f t="shared" ref="S146:AG162" si="173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60.383704584518959</v>
      </c>
      <c r="T146" s="4">
        <f t="shared" si="173"/>
        <v>63.563018989154422</v>
      </c>
      <c r="U146" s="4">
        <f t="shared" si="173"/>
        <v>67.078383930503975</v>
      </c>
      <c r="V146" s="4">
        <f t="shared" si="173"/>
        <v>72.07840361855304</v>
      </c>
      <c r="W146" s="4">
        <f t="shared" si="173"/>
        <v>72.766260540372784</v>
      </c>
      <c r="X146" s="4">
        <f t="shared" si="173"/>
        <v>72.739014014821066</v>
      </c>
      <c r="Y146" s="4">
        <f t="shared" si="173"/>
        <v>72.495430181770999</v>
      </c>
      <c r="Z146" s="4">
        <f t="shared" si="173"/>
        <v>72.612404609748793</v>
      </c>
      <c r="AA146" s="4">
        <f t="shared" si="173"/>
        <v>75.627026794749966</v>
      </c>
      <c r="AB146" s="4">
        <f t="shared" si="173"/>
        <v>76.994441769908676</v>
      </c>
      <c r="AC146" s="4">
        <f t="shared" si="173"/>
        <v>77.506921064836732</v>
      </c>
      <c r="AD146" s="4">
        <f t="shared" si="173"/>
        <v>72.983358569779995</v>
      </c>
      <c r="AE146" s="4">
        <f t="shared" si="173"/>
        <v>68.900300016578328</v>
      </c>
      <c r="AF146" s="4">
        <f t="shared" si="173"/>
        <v>71.796433016647029</v>
      </c>
      <c r="AG146" s="4">
        <f t="shared" si="173"/>
        <v>89.382049982572227</v>
      </c>
      <c r="AI146" s="4">
        <f t="shared" ref="AI146:AW162" si="174">IF(OR($B146 &lt; C$230, $B146 &gt; C$233), 0, C146-S146)</f>
        <v>0.93429541548103856</v>
      </c>
      <c r="AJ146" s="4">
        <f t="shared" si="174"/>
        <v>0.34598101084557698</v>
      </c>
      <c r="AK146" s="4">
        <f t="shared" si="174"/>
        <v>0.38661606949602856</v>
      </c>
      <c r="AL146" s="4">
        <f t="shared" si="174"/>
        <v>-0.82240361855303945</v>
      </c>
      <c r="AM146" s="4">
        <f t="shared" si="174"/>
        <v>4.7739459627209158E-2</v>
      </c>
      <c r="AN146" s="4">
        <f t="shared" si="174"/>
        <v>-0.55301401482105916</v>
      </c>
      <c r="AO146" s="4">
        <f t="shared" si="174"/>
        <v>-0.10043018177100294</v>
      </c>
      <c r="AP146" s="4">
        <f t="shared" si="174"/>
        <v>0.3875953902512066</v>
      </c>
      <c r="AQ146" s="4">
        <f t="shared" si="174"/>
        <v>1.5129732052500344</v>
      </c>
      <c r="AR146" s="4">
        <f t="shared" si="174"/>
        <v>0.26155823009132462</v>
      </c>
      <c r="AS146" s="4">
        <f t="shared" si="174"/>
        <v>0.16707893516327488</v>
      </c>
      <c r="AT146" s="4">
        <f t="shared" si="174"/>
        <v>1.4586414302199984</v>
      </c>
      <c r="AU146" s="4">
        <f t="shared" si="174"/>
        <v>-1.5053000165783317</v>
      </c>
      <c r="AV146" s="4">
        <f t="shared" si="174"/>
        <v>-1.354433016647036</v>
      </c>
      <c r="AW146" s="4">
        <f t="shared" si="174"/>
        <v>-0.70804998257221996</v>
      </c>
      <c r="AY146" s="2">
        <f t="shared" si="166"/>
        <v>60.196396878158836</v>
      </c>
      <c r="AZ146" s="2">
        <f t="shared" si="166"/>
        <v>60.601328112340127</v>
      </c>
      <c r="BA146" s="2">
        <f t="shared" si="166"/>
        <v>60.582908007358022</v>
      </c>
      <c r="BB146" s="2">
        <f t="shared" si="166"/>
        <v>61.468968625981461</v>
      </c>
      <c r="BC146" s="2">
        <f t="shared" si="166"/>
        <v>62.943250547086933</v>
      </c>
      <c r="BD146" s="2">
        <f t="shared" si="166"/>
        <v>62.3225059824629</v>
      </c>
      <c r="BE146" s="2">
        <f t="shared" si="166"/>
        <v>61.729916149773437</v>
      </c>
      <c r="BF146" s="2">
        <f t="shared" si="166"/>
        <v>60.219090246156846</v>
      </c>
      <c r="BG146" s="2">
        <f t="shared" si="166"/>
        <v>58.076839136517137</v>
      </c>
      <c r="BH146" s="2">
        <f t="shared" si="166"/>
        <v>57.687066026379171</v>
      </c>
      <c r="BI146" s="2">
        <f t="shared" si="166"/>
        <v>56.62248190511739</v>
      </c>
      <c r="BJ146" s="2">
        <f t="shared" si="166"/>
        <v>55.74019880196316</v>
      </c>
      <c r="BK146" s="2">
        <f t="shared" si="166"/>
        <v>55.330485309086498</v>
      </c>
      <c r="BL146" s="2">
        <f t="shared" si="166"/>
        <v>55.566115419735631</v>
      </c>
      <c r="BM146" s="2">
        <f t="shared" si="166"/>
        <v>57.956708917017146</v>
      </c>
      <c r="BO146" s="2" t="str">
        <f t="shared" si="94"/>
        <v/>
      </c>
      <c r="BP146" s="2" t="str">
        <f t="shared" si="95"/>
        <v/>
      </c>
      <c r="BQ146" s="2" t="str">
        <f t="shared" si="96"/>
        <v/>
      </c>
      <c r="BR146" s="2" t="str">
        <f t="shared" si="97"/>
        <v/>
      </c>
      <c r="BS146" s="2" t="str">
        <f t="shared" si="98"/>
        <v/>
      </c>
      <c r="BT146" s="2" t="str">
        <f t="shared" si="99"/>
        <v/>
      </c>
      <c r="BU146" s="2" t="str">
        <f t="shared" si="100"/>
        <v/>
      </c>
      <c r="BV146" s="2" t="str">
        <f t="shared" si="101"/>
        <v/>
      </c>
      <c r="BW146" s="2" t="str">
        <f t="shared" si="102"/>
        <v/>
      </c>
      <c r="BX146" s="2" t="str">
        <f t="shared" si="103"/>
        <v/>
      </c>
      <c r="BY146" s="2" t="str">
        <f t="shared" si="104"/>
        <v/>
      </c>
      <c r="BZ146" s="2" t="str">
        <f t="shared" si="105"/>
        <v/>
      </c>
      <c r="CA146" s="2" t="str">
        <f t="shared" si="106"/>
        <v/>
      </c>
      <c r="CB146" s="2" t="str">
        <f t="shared" si="107"/>
        <v/>
      </c>
      <c r="CC146" s="2" t="str">
        <f t="shared" si="108"/>
        <v/>
      </c>
      <c r="CE146" s="2" t="str">
        <f t="shared" si="167"/>
        <v/>
      </c>
      <c r="CF146" s="2" t="str">
        <f t="shared" si="167"/>
        <v/>
      </c>
      <c r="CG146" s="2" t="str">
        <f t="shared" si="167"/>
        <v/>
      </c>
      <c r="CH146" s="2" t="str">
        <f t="shared" si="167"/>
        <v/>
      </c>
      <c r="CI146" s="2" t="str">
        <f t="shared" si="167"/>
        <v/>
      </c>
      <c r="CJ146" s="2" t="str">
        <f t="shared" si="167"/>
        <v/>
      </c>
      <c r="CK146" s="2" t="str">
        <f t="shared" si="167"/>
        <v/>
      </c>
      <c r="CL146" s="2" t="str">
        <f t="shared" si="167"/>
        <v/>
      </c>
      <c r="CM146" s="2" t="str">
        <f t="shared" si="167"/>
        <v/>
      </c>
      <c r="CN146" s="2" t="str">
        <f t="shared" si="167"/>
        <v/>
      </c>
      <c r="CO146" s="2" t="str">
        <f t="shared" si="167"/>
        <v/>
      </c>
      <c r="CP146" s="2" t="str">
        <f t="shared" si="167"/>
        <v/>
      </c>
      <c r="CQ146" s="2" t="str">
        <f t="shared" si="167"/>
        <v/>
      </c>
      <c r="CR146" s="2" t="str">
        <f t="shared" si="167"/>
        <v/>
      </c>
      <c r="CS146" s="2" t="str">
        <f t="shared" si="167"/>
        <v/>
      </c>
      <c r="CU146" s="2" t="str">
        <f t="shared" si="109"/>
        <v/>
      </c>
      <c r="CV146" s="2" t="str">
        <f t="shared" si="110"/>
        <v/>
      </c>
      <c r="CW146" s="2" t="str">
        <f t="shared" si="111"/>
        <v/>
      </c>
      <c r="CX146" s="2" t="str">
        <f t="shared" si="112"/>
        <v/>
      </c>
      <c r="CY146" s="2" t="str">
        <f t="shared" si="113"/>
        <v/>
      </c>
      <c r="CZ146" s="2" t="str">
        <f t="shared" si="114"/>
        <v/>
      </c>
      <c r="DA146" s="2" t="str">
        <f t="shared" si="115"/>
        <v/>
      </c>
      <c r="DB146" s="2" t="str">
        <f t="shared" si="116"/>
        <v/>
      </c>
      <c r="DC146" s="2" t="str">
        <f t="shared" si="117"/>
        <v/>
      </c>
      <c r="DD146" s="2" t="str">
        <f t="shared" si="118"/>
        <v/>
      </c>
      <c r="DE146" s="2" t="str">
        <f t="shared" si="119"/>
        <v/>
      </c>
      <c r="DF146" s="2" t="str">
        <f t="shared" si="120"/>
        <v/>
      </c>
      <c r="DG146" s="2" t="str">
        <f t="shared" si="121"/>
        <v/>
      </c>
      <c r="DH146" s="2" t="str">
        <f t="shared" si="122"/>
        <v/>
      </c>
      <c r="DI146" s="2" t="str">
        <f t="shared" si="123"/>
        <v/>
      </c>
      <c r="DK146" s="2">
        <f t="shared" ref="DK146:DY162" si="175">BO$228*$B146+BO$229</f>
        <v>96.023933771106925</v>
      </c>
      <c r="DL146" s="2">
        <f t="shared" si="175"/>
        <v>98.959503389784714</v>
      </c>
      <c r="DM146" s="2">
        <f t="shared" si="175"/>
        <v>95.929363935931747</v>
      </c>
      <c r="DN146" s="2">
        <f t="shared" si="175"/>
        <v>99.589293868921771</v>
      </c>
      <c r="DO146" s="2">
        <f t="shared" si="175"/>
        <v>96.129069065175713</v>
      </c>
      <c r="DP146" s="2">
        <f t="shared" si="175"/>
        <v>92.914068551981202</v>
      </c>
      <c r="DQ146" s="2">
        <f t="shared" si="175"/>
        <v>92.649311860195013</v>
      </c>
      <c r="DR146" s="2">
        <f t="shared" si="175"/>
        <v>90.661393234672317</v>
      </c>
      <c r="DS146" s="2">
        <f t="shared" si="175"/>
        <v>89.348507399577159</v>
      </c>
      <c r="DT146" s="2">
        <f t="shared" si="175"/>
        <v>87.165989429175468</v>
      </c>
      <c r="DU146" s="2">
        <f t="shared" si="175"/>
        <v>86.501238900634235</v>
      </c>
      <c r="DV146" s="2">
        <f t="shared" si="175"/>
        <v>90.399515856236789</v>
      </c>
      <c r="DW146" s="2">
        <f t="shared" si="175"/>
        <v>89.018496828752632</v>
      </c>
      <c r="DX146" s="2">
        <f t="shared" si="175"/>
        <v>89.627036997885824</v>
      </c>
      <c r="DY146" s="2">
        <f t="shared" si="175"/>
        <v>81.38418623481779</v>
      </c>
      <c r="EA146" s="2">
        <f t="shared" si="151"/>
        <v>60.100755073357526</v>
      </c>
      <c r="EB146" s="2">
        <f t="shared" si="151"/>
        <v>60.493011770308868</v>
      </c>
      <c r="EC146" s="2">
        <f t="shared" si="151"/>
        <v>60.483796561972852</v>
      </c>
      <c r="ED146" s="2">
        <f t="shared" si="151"/>
        <v>61.35808349422566</v>
      </c>
      <c r="EE146" s="2">
        <f t="shared" si="150"/>
        <v>62.847393340377501</v>
      </c>
      <c r="EF146" s="2">
        <f t="shared" si="150"/>
        <v>62.238554934558785</v>
      </c>
      <c r="EG146" s="2">
        <f t="shared" si="150"/>
        <v>61.639098550623231</v>
      </c>
      <c r="EH146" s="2">
        <f t="shared" si="150"/>
        <v>60.124651174332179</v>
      </c>
      <c r="EI146" s="2">
        <f t="shared" si="150"/>
        <v>57.980866655239907</v>
      </c>
      <c r="EJ146" s="2">
        <f t="shared" si="150"/>
        <v>57.599219027937238</v>
      </c>
      <c r="EK146" s="2">
        <f t="shared" si="150"/>
        <v>56.53143582109621</v>
      </c>
      <c r="EL146" s="2">
        <f t="shared" si="150"/>
        <v>55.631874025242666</v>
      </c>
      <c r="EM146" s="2">
        <f t="shared" si="134"/>
        <v>55.225099581036709</v>
      </c>
      <c r="EN146" s="2">
        <f t="shared" si="134"/>
        <v>55.45329943843592</v>
      </c>
      <c r="EO146" s="2">
        <f t="shared" si="134"/>
        <v>57.891404777341762</v>
      </c>
      <c r="EQ146" s="2">
        <f t="shared" ref="EQ146:FE162" si="176">CU$228*$B146+CU$229</f>
        <v>60.11113904563841</v>
      </c>
      <c r="ER146" s="2">
        <f t="shared" si="176"/>
        <v>60.442158111915212</v>
      </c>
      <c r="ES146" s="2">
        <f t="shared" si="176"/>
        <v>60.48111008150498</v>
      </c>
      <c r="ET146" s="2">
        <f t="shared" si="176"/>
        <v>61.472109259351626</v>
      </c>
      <c r="EU146" s="2">
        <f t="shared" si="176"/>
        <v>62.969648959615697</v>
      </c>
      <c r="EV146" s="2">
        <f t="shared" si="176"/>
        <v>62.378962846284253</v>
      </c>
      <c r="EW146" s="2">
        <f t="shared" si="176"/>
        <v>61.782221629215414</v>
      </c>
      <c r="EX146" s="2">
        <f t="shared" si="176"/>
        <v>60.319761906442615</v>
      </c>
      <c r="EY146" s="2">
        <f t="shared" si="176"/>
        <v>58.161308666287923</v>
      </c>
      <c r="EZ146" s="2">
        <f t="shared" si="176"/>
        <v>57.686122879357917</v>
      </c>
      <c r="FA146" s="2">
        <f t="shared" si="176"/>
        <v>56.788356813603436</v>
      </c>
      <c r="FB146" s="2">
        <f t="shared" si="176"/>
        <v>56.022724581037167</v>
      </c>
      <c r="FC146" s="2">
        <f t="shared" si="176"/>
        <v>55.36760694512958</v>
      </c>
      <c r="FD146" s="2">
        <f t="shared" si="176"/>
        <v>55.498953019280648</v>
      </c>
      <c r="FE146" s="2">
        <f t="shared" si="176"/>
        <v>57.132500660721306</v>
      </c>
      <c r="FG146" s="2">
        <f t="shared" ref="FG146:FU162" si="177">POWER(10,($B146-C$231)/C$229)/(1+POWER(10,($B146-C$231)/C$229))</f>
        <v>0.99734287626134654</v>
      </c>
      <c r="FH146" s="2">
        <f t="shared" si="177"/>
        <v>0.99713649371706381</v>
      </c>
      <c r="FI146" s="2">
        <f t="shared" si="177"/>
        <v>0.99720101440954489</v>
      </c>
      <c r="FJ146" s="2">
        <f t="shared" si="177"/>
        <v>0.99720401388877211</v>
      </c>
      <c r="FK146" s="2">
        <f t="shared" si="177"/>
        <v>0.9972288307600734</v>
      </c>
      <c r="FL146" s="2">
        <f t="shared" si="177"/>
        <v>0.99738438459274625</v>
      </c>
      <c r="FM146" s="2">
        <f t="shared" si="177"/>
        <v>0.9971942208983664</v>
      </c>
      <c r="FN146" s="2">
        <f t="shared" si="177"/>
        <v>0.99708632618739756</v>
      </c>
      <c r="FO146" s="2">
        <f t="shared" si="177"/>
        <v>0.99712510663407095</v>
      </c>
      <c r="FP146" s="2">
        <f t="shared" si="177"/>
        <v>0.99712166273755864</v>
      </c>
      <c r="FQ146" s="2">
        <f t="shared" si="177"/>
        <v>0.99722356433973658</v>
      </c>
      <c r="FR146" s="2">
        <f t="shared" si="177"/>
        <v>0.99715636125936213</v>
      </c>
      <c r="FS146" s="2">
        <f t="shared" si="177"/>
        <v>0.996972220045241</v>
      </c>
      <c r="FT146" s="2">
        <f t="shared" si="177"/>
        <v>0.99672345805029161</v>
      </c>
      <c r="FU146" s="2">
        <f t="shared" si="177"/>
        <v>0.99669439660912329</v>
      </c>
      <c r="FW146" s="2">
        <f t="shared" si="168"/>
        <v>1.8246766314698185E-2</v>
      </c>
      <c r="FX146" s="2">
        <f t="shared" si="168"/>
        <v>3.6038673745724274E-2</v>
      </c>
      <c r="FY146" s="2">
        <f t="shared" si="168"/>
        <v>3.7293008918583406E-2</v>
      </c>
      <c r="FZ146" s="2">
        <f t="shared" si="168"/>
        <v>3.5002602510977317E-2</v>
      </c>
      <c r="GA146" s="2">
        <f t="shared" si="168"/>
        <v>2.9675942179762264E-2</v>
      </c>
      <c r="GB146" s="2">
        <f t="shared" si="168"/>
        <v>2.6463621709770228E-2</v>
      </c>
      <c r="GC146" s="2">
        <f t="shared" si="168"/>
        <v>2.6618982392525938E-2</v>
      </c>
      <c r="GD146" s="2">
        <f t="shared" si="168"/>
        <v>2.800956206836596E-2</v>
      </c>
      <c r="GE146" s="2">
        <f t="shared" si="168"/>
        <v>3.2109257499601057E-2</v>
      </c>
      <c r="GF146" s="2">
        <f t="shared" si="168"/>
        <v>3.1573531220369148E-2</v>
      </c>
      <c r="GG146" s="2">
        <f t="shared" si="168"/>
        <v>3.0502972698352174E-2</v>
      </c>
      <c r="GH146" s="2">
        <f t="shared" si="168"/>
        <v>2.419892552034655E-2</v>
      </c>
      <c r="GI146" s="2">
        <f t="shared" si="168"/>
        <v>2.1519991471795379E-2</v>
      </c>
      <c r="GJ146" s="2">
        <f t="shared" si="168"/>
        <v>1.8493546228549155E-2</v>
      </c>
      <c r="GK146" s="2">
        <f t="shared" si="168"/>
        <v>1.6278312504857544E-2</v>
      </c>
      <c r="GM146" s="95">
        <f t="shared" si="169"/>
        <v>7.9742473318373325E-118</v>
      </c>
      <c r="GN146" s="95">
        <f t="shared" si="169"/>
        <v>3.9491518723494347E-125</v>
      </c>
      <c r="GO146" s="95">
        <f t="shared" si="169"/>
        <v>1.7158267339459108E-142</v>
      </c>
      <c r="GP146" s="95">
        <f t="shared" si="169"/>
        <v>6.6623162463173007E-167</v>
      </c>
      <c r="GQ146" s="95">
        <f t="shared" si="169"/>
        <v>7.0227163845325241E-152</v>
      </c>
      <c r="GR146" s="95">
        <f t="shared" si="169"/>
        <v>7.1227867266801478E-156</v>
      </c>
      <c r="GS146" s="95">
        <f t="shared" si="169"/>
        <v>2.2597460291653992E-148</v>
      </c>
      <c r="GT146" s="95">
        <f t="shared" si="169"/>
        <v>3.3936041070740309E-158</v>
      </c>
      <c r="GU146" s="95">
        <f t="shared" si="169"/>
        <v>1.8161272272230344E-156</v>
      </c>
      <c r="GV146" s="95">
        <f t="shared" si="169"/>
        <v>5.0168896841443466E-155</v>
      </c>
      <c r="GW146" s="95">
        <f t="shared" si="169"/>
        <v>3.0238754691737652E-157</v>
      </c>
      <c r="GX146" s="95">
        <f t="shared" si="169"/>
        <v>9.5169951856901273E-151</v>
      </c>
      <c r="GY146" s="95">
        <f t="shared" si="169"/>
        <v>2.9561183870605828E-145</v>
      </c>
      <c r="GZ146" s="95">
        <f t="shared" si="169"/>
        <v>1.3207919103769794E-140</v>
      </c>
      <c r="HA146" s="95">
        <f t="shared" si="169"/>
        <v>3.3277483051070206E-132</v>
      </c>
      <c r="HC146" s="95">
        <f t="shared" si="152"/>
        <v>4.2414757089056522E-50</v>
      </c>
      <c r="HD146" s="95">
        <f t="shared" si="152"/>
        <v>5.604579204493937E-53</v>
      </c>
      <c r="HE146" s="95">
        <f t="shared" si="152"/>
        <v>2.5561328606586218E-66</v>
      </c>
      <c r="HF146" s="95">
        <f t="shared" si="152"/>
        <v>3.5900893555704576E-70</v>
      </c>
      <c r="HG146" s="95">
        <f t="shared" si="152"/>
        <v>1.2567827358874922E-69</v>
      </c>
      <c r="HH146" s="95">
        <f t="shared" si="152"/>
        <v>1.8568691348169027E-73</v>
      </c>
      <c r="HI146" s="95">
        <f t="shared" si="152"/>
        <v>6.7022371190861969E-67</v>
      </c>
      <c r="HJ146" s="95">
        <f t="shared" si="152"/>
        <v>6.7882939158983154E-68</v>
      </c>
      <c r="HK146" s="95">
        <f t="shared" si="152"/>
        <v>8.7724735214731249E-69</v>
      </c>
      <c r="HL146" s="95">
        <f t="shared" si="160"/>
        <v>4.927755671477615E-69</v>
      </c>
      <c r="HM146" s="95">
        <f t="shared" si="160"/>
        <v>7.731556462450052E-83</v>
      </c>
      <c r="HN146" s="95">
        <f t="shared" si="160"/>
        <v>4.1579578834619017E-62</v>
      </c>
      <c r="HO146" s="95">
        <f t="shared" si="160"/>
        <v>5.3517168769874488E-52</v>
      </c>
      <c r="HP146" s="95">
        <f t="shared" si="160"/>
        <v>2.3810021796228023E-50</v>
      </c>
      <c r="HQ146" s="95">
        <f t="shared" si="160"/>
        <v>3.3637446863966952E-44</v>
      </c>
      <c r="HS146" s="95">
        <f t="shared" si="170"/>
        <v>7.0905289161825341E-2</v>
      </c>
      <c r="HT146" s="95">
        <f t="shared" si="170"/>
        <v>0.22463038316393635</v>
      </c>
      <c r="HU146" s="95">
        <f t="shared" si="170"/>
        <v>0.26465049774774047</v>
      </c>
      <c r="HV146" s="95">
        <f t="shared" si="170"/>
        <v>0.26818913260385324</v>
      </c>
      <c r="HW146" s="95">
        <f t="shared" si="170"/>
        <v>0.18381997276418624</v>
      </c>
      <c r="HX146" s="95">
        <f t="shared" si="170"/>
        <v>0.1562564749409166</v>
      </c>
      <c r="HY146" s="95">
        <f t="shared" si="170"/>
        <v>0.13750901980247374</v>
      </c>
      <c r="HZ146" s="95">
        <f t="shared" si="170"/>
        <v>0.1477454575537627</v>
      </c>
      <c r="IA146" s="95">
        <f t="shared" si="170"/>
        <v>0.20384093720691304</v>
      </c>
      <c r="IB146" s="95">
        <f t="shared" si="170"/>
        <v>0.2267054375404374</v>
      </c>
      <c r="IC146" s="95">
        <f t="shared" si="170"/>
        <v>0.22230045859875255</v>
      </c>
      <c r="ID146" s="95">
        <f t="shared" si="170"/>
        <v>0.15973586401928175</v>
      </c>
      <c r="IE146" s="95">
        <f t="shared" si="170"/>
        <v>0.11298756597391488</v>
      </c>
      <c r="IF146" s="95">
        <f t="shared" si="170"/>
        <v>9.6873652224216039E-2</v>
      </c>
      <c r="IG146" s="95">
        <f t="shared" si="170"/>
        <v>0.10369310758970987</v>
      </c>
      <c r="II146" s="95">
        <f t="shared" si="171"/>
        <v>2.8411170256210405E-27</v>
      </c>
      <c r="IJ146" s="95">
        <f t="shared" si="171"/>
        <v>6.1878424385238773E-16</v>
      </c>
      <c r="IK146" s="95">
        <f t="shared" si="171"/>
        <v>3.2443427884003614E-16</v>
      </c>
      <c r="IL146" s="95">
        <f t="shared" si="171"/>
        <v>5.5426510533661365E-17</v>
      </c>
      <c r="IM146" s="95">
        <f t="shared" si="171"/>
        <v>2.9074770187823597E-19</v>
      </c>
      <c r="IN146" s="95">
        <f t="shared" si="171"/>
        <v>9.1912180722556845E-20</v>
      </c>
      <c r="IO146" s="95">
        <f t="shared" si="171"/>
        <v>1.3537923681166669E-20</v>
      </c>
      <c r="IP146" s="95">
        <f t="shared" si="171"/>
        <v>2.3338005474455203E-23</v>
      </c>
      <c r="IQ146" s="95">
        <f t="shared" si="171"/>
        <v>1.4595541244210856E-17</v>
      </c>
      <c r="IR146" s="95">
        <f t="shared" si="171"/>
        <v>6.6179828695164547E-16</v>
      </c>
      <c r="IS146" s="95">
        <f t="shared" si="171"/>
        <v>1.3635990781070132E-14</v>
      </c>
      <c r="IT146" s="95">
        <f t="shared" si="171"/>
        <v>3.7284699445204874E-15</v>
      </c>
      <c r="IU146" s="95">
        <f t="shared" si="171"/>
        <v>2.7763618501836883E-16</v>
      </c>
      <c r="IV146" s="95">
        <f t="shared" si="171"/>
        <v>1.3628135875017342E-15</v>
      </c>
      <c r="IW146" s="95">
        <f t="shared" si="171"/>
        <v>1.0509715586623409E-10</v>
      </c>
      <c r="IY146" s="95">
        <f t="shared" si="172"/>
        <v>7.0905289161825341E-2</v>
      </c>
      <c r="IZ146" s="95">
        <f t="shared" si="172"/>
        <v>0.22463038316393696</v>
      </c>
      <c r="JA146" s="95">
        <f t="shared" si="172"/>
        <v>0.2646504977477408</v>
      </c>
      <c r="JB146" s="95">
        <f t="shared" si="172"/>
        <v>0.2681891326038533</v>
      </c>
      <c r="JC146" s="95">
        <f t="shared" si="172"/>
        <v>0.18381997276418624</v>
      </c>
      <c r="JD146" s="95">
        <f t="shared" si="172"/>
        <v>0.1562564749409166</v>
      </c>
      <c r="JE146" s="95">
        <f t="shared" si="172"/>
        <v>0.13750901980247374</v>
      </c>
      <c r="JF146" s="95">
        <f t="shared" si="172"/>
        <v>0.1477454575537627</v>
      </c>
      <c r="JG146" s="95">
        <f t="shared" si="172"/>
        <v>0.20384093720691307</v>
      </c>
      <c r="JH146" s="95">
        <f t="shared" si="172"/>
        <v>0.22670543754043807</v>
      </c>
      <c r="JI146" s="95">
        <f t="shared" si="172"/>
        <v>0.22230045859876618</v>
      </c>
      <c r="JJ146" s="95">
        <f t="shared" si="172"/>
        <v>0.15973586401928547</v>
      </c>
      <c r="JK146" s="95">
        <f t="shared" si="172"/>
        <v>0.11298756597391515</v>
      </c>
      <c r="JL146" s="95">
        <f t="shared" si="172"/>
        <v>9.6873652224217399E-2</v>
      </c>
      <c r="JM146" s="95">
        <f t="shared" si="172"/>
        <v>0.10369310769480702</v>
      </c>
    </row>
    <row r="147" spans="2:273" x14ac:dyDescent="0.25">
      <c r="B147" s="2">
        <v>120</v>
      </c>
      <c r="C147" s="37">
        <v>60.341000000000001</v>
      </c>
      <c r="D147" s="37">
        <v>64.909000000000006</v>
      </c>
      <c r="E147" s="37">
        <v>69.186000000000007</v>
      </c>
      <c r="F147" s="37">
        <v>73.744</v>
      </c>
      <c r="G147" s="37">
        <v>75.162999999999997</v>
      </c>
      <c r="H147" s="37">
        <v>77.465000000000003</v>
      </c>
      <c r="I147" s="37">
        <v>76.209000000000003</v>
      </c>
      <c r="J147" s="37">
        <v>76.953000000000003</v>
      </c>
      <c r="K147" s="37">
        <v>79.953000000000003</v>
      </c>
      <c r="L147" s="37">
        <v>80.744</v>
      </c>
      <c r="M147" s="37">
        <v>81.884</v>
      </c>
      <c r="N147" s="37">
        <v>77.837000000000003</v>
      </c>
      <c r="O147" s="37">
        <v>71.906999999999996</v>
      </c>
      <c r="P147" s="37">
        <v>75.744</v>
      </c>
      <c r="Q147" s="37">
        <v>96.650999999999996</v>
      </c>
      <c r="S147" s="4">
        <f t="shared" si="173"/>
        <v>60.369356669511717</v>
      </c>
      <c r="T147" s="4">
        <f t="shared" si="173"/>
        <v>64.053627427881281</v>
      </c>
      <c r="U147" s="4">
        <f t="shared" si="173"/>
        <v>68.061464174498497</v>
      </c>
      <c r="V147" s="4">
        <f t="shared" si="173"/>
        <v>73.709931863380589</v>
      </c>
      <c r="W147" s="4">
        <f t="shared" si="173"/>
        <v>74.851952620865632</v>
      </c>
      <c r="X147" s="4">
        <f t="shared" si="173"/>
        <v>75.243572796403058</v>
      </c>
      <c r="Y147" s="4">
        <f t="shared" si="173"/>
        <v>75.247634045489761</v>
      </c>
      <c r="Z147" s="4">
        <f t="shared" si="173"/>
        <v>75.869595487692777</v>
      </c>
      <c r="AA147" s="4">
        <f t="shared" si="173"/>
        <v>79.288812282423734</v>
      </c>
      <c r="AB147" s="4">
        <f t="shared" si="173"/>
        <v>80.526963526998358</v>
      </c>
      <c r="AC147" s="4">
        <f t="shared" si="173"/>
        <v>81.381224067930049</v>
      </c>
      <c r="AD147" s="4">
        <f t="shared" si="173"/>
        <v>76.574184347253905</v>
      </c>
      <c r="AE147" s="4">
        <f t="shared" si="173"/>
        <v>71.984235798556043</v>
      </c>
      <c r="AF147" s="4">
        <f t="shared" si="173"/>
        <v>75.421070007606374</v>
      </c>
      <c r="AG147" s="4">
        <f t="shared" si="173"/>
        <v>95.971743801487335</v>
      </c>
      <c r="AI147" s="4">
        <f t="shared" si="174"/>
        <v>-2.8356669511715893E-2</v>
      </c>
      <c r="AJ147" s="4">
        <f t="shared" si="174"/>
        <v>0.85537257211872486</v>
      </c>
      <c r="AK147" s="4">
        <f t="shared" si="174"/>
        <v>1.1245358255015105</v>
      </c>
      <c r="AL147" s="4">
        <f t="shared" si="174"/>
        <v>3.4068136619410438E-2</v>
      </c>
      <c r="AM147" s="4">
        <f t="shared" si="174"/>
        <v>0.31104737913436509</v>
      </c>
      <c r="AN147" s="4">
        <f t="shared" si="174"/>
        <v>2.2214272035969458</v>
      </c>
      <c r="AO147" s="4">
        <f t="shared" si="174"/>
        <v>0.9613659545102422</v>
      </c>
      <c r="AP147" s="4">
        <f t="shared" si="174"/>
        <v>1.0834045123072258</v>
      </c>
      <c r="AQ147" s="4">
        <f t="shared" si="174"/>
        <v>0.66418771757626871</v>
      </c>
      <c r="AR147" s="4">
        <f t="shared" si="174"/>
        <v>0.21703647300164164</v>
      </c>
      <c r="AS147" s="4">
        <f t="shared" si="174"/>
        <v>0.50277593206995164</v>
      </c>
      <c r="AT147" s="4">
        <f t="shared" si="174"/>
        <v>1.2628156527460987</v>
      </c>
      <c r="AU147" s="4">
        <f t="shared" si="174"/>
        <v>-7.723579855604612E-2</v>
      </c>
      <c r="AV147" s="4">
        <f t="shared" si="174"/>
        <v>0.3229299923936253</v>
      </c>
      <c r="AW147" s="4">
        <f t="shared" si="174"/>
        <v>0.67925619851266106</v>
      </c>
      <c r="AY147" s="2">
        <f t="shared" si="166"/>
        <v>60.119876684695036</v>
      </c>
      <c r="AZ147" s="2">
        <f t="shared" si="166"/>
        <v>60.523667245604834</v>
      </c>
      <c r="BA147" s="2">
        <f t="shared" si="166"/>
        <v>60.500242370002603</v>
      </c>
      <c r="BB147" s="2">
        <f t="shared" si="166"/>
        <v>61.385588746798426</v>
      </c>
      <c r="BC147" s="2">
        <f t="shared" si="166"/>
        <v>62.853116206958184</v>
      </c>
      <c r="BD147" s="2">
        <f t="shared" si="166"/>
        <v>62.231776596728366</v>
      </c>
      <c r="BE147" s="2">
        <f t="shared" si="166"/>
        <v>61.619182438363495</v>
      </c>
      <c r="BF147" s="2">
        <f t="shared" si="166"/>
        <v>60.098617618459073</v>
      </c>
      <c r="BG147" s="2">
        <f t="shared" si="166"/>
        <v>57.958158122716711</v>
      </c>
      <c r="BH147" s="2">
        <f t="shared" si="166"/>
        <v>57.573408890874148</v>
      </c>
      <c r="BI147" s="2">
        <f t="shared" si="166"/>
        <v>56.493059933598417</v>
      </c>
      <c r="BJ147" s="2">
        <f t="shared" si="166"/>
        <v>55.581828943198339</v>
      </c>
      <c r="BK147" s="2">
        <f t="shared" si="166"/>
        <v>55.194554181205255</v>
      </c>
      <c r="BL147" s="2">
        <f t="shared" si="166"/>
        <v>55.442126896525451</v>
      </c>
      <c r="BM147" s="2">
        <f t="shared" si="166"/>
        <v>57.875598667070207</v>
      </c>
      <c r="BO147" s="2" t="str">
        <f t="shared" si="94"/>
        <v/>
      </c>
      <c r="BP147" s="2" t="str">
        <f t="shared" si="95"/>
        <v/>
      </c>
      <c r="BQ147" s="2" t="str">
        <f t="shared" si="96"/>
        <v/>
      </c>
      <c r="BR147" s="2" t="str">
        <f t="shared" si="97"/>
        <v/>
      </c>
      <c r="BS147" s="2" t="str">
        <f t="shared" si="98"/>
        <v/>
      </c>
      <c r="BT147" s="2" t="str">
        <f t="shared" si="99"/>
        <v/>
      </c>
      <c r="BU147" s="2" t="str">
        <f t="shared" si="100"/>
        <v/>
      </c>
      <c r="BV147" s="2" t="str">
        <f t="shared" si="101"/>
        <v/>
      </c>
      <c r="BW147" s="2" t="str">
        <f t="shared" si="102"/>
        <v/>
      </c>
      <c r="BX147" s="2" t="str">
        <f t="shared" si="103"/>
        <v/>
      </c>
      <c r="BY147" s="2" t="str">
        <f t="shared" si="104"/>
        <v/>
      </c>
      <c r="BZ147" s="2" t="str">
        <f t="shared" si="105"/>
        <v/>
      </c>
      <c r="CA147" s="2" t="str">
        <f t="shared" si="106"/>
        <v/>
      </c>
      <c r="CB147" s="2" t="str">
        <f t="shared" si="107"/>
        <v/>
      </c>
      <c r="CC147" s="2" t="str">
        <f t="shared" si="108"/>
        <v/>
      </c>
      <c r="CE147" s="2" t="str">
        <f t="shared" si="167"/>
        <v/>
      </c>
      <c r="CF147" s="2" t="str">
        <f t="shared" si="167"/>
        <v/>
      </c>
      <c r="CG147" s="2" t="str">
        <f t="shared" si="167"/>
        <v/>
      </c>
      <c r="CH147" s="2" t="str">
        <f t="shared" si="167"/>
        <v/>
      </c>
      <c r="CI147" s="2" t="str">
        <f t="shared" si="167"/>
        <v/>
      </c>
      <c r="CJ147" s="2" t="str">
        <f t="shared" si="167"/>
        <v/>
      </c>
      <c r="CK147" s="2" t="str">
        <f t="shared" si="167"/>
        <v/>
      </c>
      <c r="CL147" s="2" t="str">
        <f t="shared" si="167"/>
        <v/>
      </c>
      <c r="CM147" s="2" t="str">
        <f t="shared" si="167"/>
        <v/>
      </c>
      <c r="CN147" s="2" t="str">
        <f t="shared" si="167"/>
        <v/>
      </c>
      <c r="CO147" s="2" t="str">
        <f t="shared" si="167"/>
        <v/>
      </c>
      <c r="CP147" s="2" t="str">
        <f t="shared" si="167"/>
        <v/>
      </c>
      <c r="CQ147" s="2" t="str">
        <f t="shared" si="167"/>
        <v/>
      </c>
      <c r="CR147" s="2" t="str">
        <f t="shared" si="167"/>
        <v/>
      </c>
      <c r="CS147" s="2" t="str">
        <f t="shared" si="167"/>
        <v/>
      </c>
      <c r="CU147" s="2" t="str">
        <f t="shared" si="109"/>
        <v/>
      </c>
      <c r="CV147" s="2" t="str">
        <f t="shared" si="110"/>
        <v/>
      </c>
      <c r="CW147" s="2" t="str">
        <f t="shared" si="111"/>
        <v/>
      </c>
      <c r="CX147" s="2" t="str">
        <f t="shared" si="112"/>
        <v/>
      </c>
      <c r="CY147" s="2" t="str">
        <f t="shared" si="113"/>
        <v/>
      </c>
      <c r="CZ147" s="2" t="str">
        <f t="shared" si="114"/>
        <v/>
      </c>
      <c r="DA147" s="2" t="str">
        <f t="shared" si="115"/>
        <v/>
      </c>
      <c r="DB147" s="2" t="str">
        <f t="shared" si="116"/>
        <v/>
      </c>
      <c r="DC147" s="2" t="str">
        <f t="shared" si="117"/>
        <v/>
      </c>
      <c r="DD147" s="2" t="str">
        <f t="shared" si="118"/>
        <v/>
      </c>
      <c r="DE147" s="2" t="str">
        <f t="shared" si="119"/>
        <v/>
      </c>
      <c r="DF147" s="2" t="str">
        <f t="shared" si="120"/>
        <v/>
      </c>
      <c r="DG147" s="2" t="str">
        <f t="shared" si="121"/>
        <v/>
      </c>
      <c r="DH147" s="2" t="str">
        <f t="shared" si="122"/>
        <v/>
      </c>
      <c r="DI147" s="2" t="str">
        <f t="shared" si="123"/>
        <v/>
      </c>
      <c r="DK147" s="2">
        <f t="shared" si="175"/>
        <v>96.261799437148213</v>
      </c>
      <c r="DL147" s="2">
        <f t="shared" si="175"/>
        <v>99.232495205682937</v>
      </c>
      <c r="DM147" s="2">
        <f t="shared" si="175"/>
        <v>96.175904734894544</v>
      </c>
      <c r="DN147" s="2">
        <f t="shared" si="175"/>
        <v>99.846684385382048</v>
      </c>
      <c r="DO147" s="2">
        <f t="shared" si="175"/>
        <v>96.352279096777693</v>
      </c>
      <c r="DP147" s="2">
        <f t="shared" si="175"/>
        <v>93.106106231261663</v>
      </c>
      <c r="DQ147" s="2">
        <f t="shared" si="175"/>
        <v>92.832416065688889</v>
      </c>
      <c r="DR147" s="2">
        <f t="shared" si="175"/>
        <v>90.857692691029911</v>
      </c>
      <c r="DS147" s="2">
        <f t="shared" si="175"/>
        <v>89.539787375415273</v>
      </c>
      <c r="DT147" s="2">
        <f t="shared" si="175"/>
        <v>87.347956810631217</v>
      </c>
      <c r="DU147" s="2">
        <f t="shared" si="175"/>
        <v>86.677897009966756</v>
      </c>
      <c r="DV147" s="2">
        <f t="shared" si="175"/>
        <v>90.617591362126248</v>
      </c>
      <c r="DW147" s="2">
        <f t="shared" si="175"/>
        <v>89.220448504983381</v>
      </c>
      <c r="DX147" s="2">
        <f t="shared" si="175"/>
        <v>89.836113601127551</v>
      </c>
      <c r="DY147" s="2">
        <f t="shared" si="175"/>
        <v>81.555973738921082</v>
      </c>
      <c r="EA147" s="2">
        <f t="shared" si="151"/>
        <v>60.031806158303098</v>
      </c>
      <c r="EB147" s="2">
        <f t="shared" si="151"/>
        <v>60.424334792337568</v>
      </c>
      <c r="EC147" s="2">
        <f t="shared" si="151"/>
        <v>60.409001686882476</v>
      </c>
      <c r="ED147" s="2">
        <f t="shared" si="151"/>
        <v>61.282650103642304</v>
      </c>
      <c r="EE147" s="2">
        <f t="shared" si="150"/>
        <v>62.763866720595729</v>
      </c>
      <c r="EF147" s="2">
        <f t="shared" si="150"/>
        <v>62.153406322403448</v>
      </c>
      <c r="EG147" s="2">
        <f t="shared" si="150"/>
        <v>61.534397252546626</v>
      </c>
      <c r="EH147" s="2">
        <f t="shared" si="150"/>
        <v>60.009962195560732</v>
      </c>
      <c r="EI147" s="2">
        <f t="shared" si="150"/>
        <v>57.868080155035329</v>
      </c>
      <c r="EJ147" s="2">
        <f t="shared" si="150"/>
        <v>57.491689154228858</v>
      </c>
      <c r="EK147" s="2">
        <f t="shared" si="150"/>
        <v>56.407043467821715</v>
      </c>
      <c r="EL147" s="2">
        <f t="shared" ref="EL147:EO210" si="178">CP$228*$B147+CP$229</f>
        <v>55.479178937953435</v>
      </c>
      <c r="EM147" s="2">
        <f t="shared" si="134"/>
        <v>55.096427838422464</v>
      </c>
      <c r="EN147" s="2">
        <f t="shared" si="134"/>
        <v>55.337886272878521</v>
      </c>
      <c r="EO147" s="2">
        <f t="shared" si="134"/>
        <v>57.818213786043351</v>
      </c>
      <c r="EQ147" s="2">
        <f t="shared" si="176"/>
        <v>60.044470011041177</v>
      </c>
      <c r="ER147" s="2">
        <f t="shared" si="176"/>
        <v>60.372466845214234</v>
      </c>
      <c r="ES147" s="2">
        <f t="shared" si="176"/>
        <v>60.40693593627654</v>
      </c>
      <c r="ET147" s="2">
        <f t="shared" si="176"/>
        <v>61.402317498722844</v>
      </c>
      <c r="EU147" s="2">
        <f t="shared" si="176"/>
        <v>62.897613523460905</v>
      </c>
      <c r="EV147" s="2">
        <f t="shared" si="176"/>
        <v>62.309456830929264</v>
      </c>
      <c r="EW147" s="2">
        <f t="shared" si="176"/>
        <v>61.69504644841939</v>
      </c>
      <c r="EX147" s="2">
        <f t="shared" si="176"/>
        <v>60.227489391740171</v>
      </c>
      <c r="EY147" s="2">
        <f t="shared" si="176"/>
        <v>58.067970714859257</v>
      </c>
      <c r="EZ147" s="2">
        <f t="shared" si="176"/>
        <v>57.58802379232506</v>
      </c>
      <c r="FA147" s="2">
        <f t="shared" si="176"/>
        <v>56.68735403318319</v>
      </c>
      <c r="FB147" s="2">
        <f t="shared" si="176"/>
        <v>55.913535941002117</v>
      </c>
      <c r="FC147" s="2">
        <f t="shared" si="176"/>
        <v>55.2608733143297</v>
      </c>
      <c r="FD147" s="2">
        <f t="shared" si="176"/>
        <v>55.393309136694299</v>
      </c>
      <c r="FE147" s="2">
        <f t="shared" si="176"/>
        <v>57.021434856346232</v>
      </c>
      <c r="FG147" s="2">
        <f t="shared" si="177"/>
        <v>0.99757610764744176</v>
      </c>
      <c r="FH147" s="2">
        <f t="shared" si="177"/>
        <v>0.99738779306623249</v>
      </c>
      <c r="FI147" s="2">
        <f t="shared" si="177"/>
        <v>0.99744666596619525</v>
      </c>
      <c r="FJ147" s="2">
        <f t="shared" si="177"/>
        <v>0.99744940287096673</v>
      </c>
      <c r="FK147" s="2">
        <f t="shared" si="177"/>
        <v>0.997472047217552</v>
      </c>
      <c r="FL147" s="2">
        <f t="shared" si="177"/>
        <v>0.9976139812647975</v>
      </c>
      <c r="FM147" s="2">
        <f t="shared" si="177"/>
        <v>0.99744046715374279</v>
      </c>
      <c r="FN147" s="2">
        <f t="shared" si="177"/>
        <v>0.99734201646876774</v>
      </c>
      <c r="FO147" s="2">
        <f t="shared" si="177"/>
        <v>0.99737740267749297</v>
      </c>
      <c r="FP147" s="2">
        <f t="shared" si="177"/>
        <v>0.99737426021596254</v>
      </c>
      <c r="FQ147" s="2">
        <f t="shared" si="177"/>
        <v>0.99746724183976165</v>
      </c>
      <c r="FR147" s="2">
        <f t="shared" si="177"/>
        <v>0.99740592158255792</v>
      </c>
      <c r="FS147" s="2">
        <f t="shared" si="177"/>
        <v>0.99723789600493162</v>
      </c>
      <c r="FT147" s="2">
        <f t="shared" si="177"/>
        <v>0.9970108964671871</v>
      </c>
      <c r="FU147" s="2">
        <f t="shared" si="177"/>
        <v>0.99698437676097285</v>
      </c>
      <c r="FW147" s="2">
        <f t="shared" si="168"/>
        <v>1.9972022364448803E-2</v>
      </c>
      <c r="FX147" s="2">
        <f t="shared" si="168"/>
        <v>3.9378702349256493E-2</v>
      </c>
      <c r="FY147" s="2">
        <f t="shared" si="168"/>
        <v>4.0744374427556643E-2</v>
      </c>
      <c r="FZ147" s="2">
        <f t="shared" si="168"/>
        <v>3.8250419256619234E-2</v>
      </c>
      <c r="GA147" s="2">
        <f t="shared" si="168"/>
        <v>3.2446127646510357E-2</v>
      </c>
      <c r="GB147" s="2">
        <f t="shared" si="168"/>
        <v>2.8942888299103475E-2</v>
      </c>
      <c r="GC147" s="2">
        <f t="shared" si="168"/>
        <v>2.9112368826038102E-2</v>
      </c>
      <c r="GD147" s="2">
        <f t="shared" si="168"/>
        <v>3.0629104693611651E-2</v>
      </c>
      <c r="GE147" s="2">
        <f t="shared" si="168"/>
        <v>3.5098371489697876E-2</v>
      </c>
      <c r="GF147" s="2">
        <f t="shared" si="168"/>
        <v>3.4514551803137582E-2</v>
      </c>
      <c r="GG147" s="2">
        <f t="shared" si="168"/>
        <v>3.3347706456936091E-2</v>
      </c>
      <c r="GH147" s="2">
        <f t="shared" si="168"/>
        <v>2.6471791340931417E-2</v>
      </c>
      <c r="GI147" s="2">
        <f t="shared" si="168"/>
        <v>2.354731226579547E-2</v>
      </c>
      <c r="GJ147" s="2">
        <f t="shared" si="168"/>
        <v>2.0241654563494596E-2</v>
      </c>
      <c r="GK147" s="2">
        <f t="shared" si="168"/>
        <v>1.7820827082965389E-2</v>
      </c>
      <c r="GM147" s="95">
        <f t="shared" si="169"/>
        <v>4.4630079225254284E-122</v>
      </c>
      <c r="GN147" s="95">
        <f t="shared" si="169"/>
        <v>1.0929764015345787E-129</v>
      </c>
      <c r="GO147" s="95">
        <f t="shared" si="169"/>
        <v>1.2668701534414333E-147</v>
      </c>
      <c r="GP147" s="95">
        <f t="shared" si="169"/>
        <v>7.3314423666876775E-173</v>
      </c>
      <c r="GQ147" s="95">
        <f t="shared" si="169"/>
        <v>2.5423776208940138E-157</v>
      </c>
      <c r="GR147" s="95">
        <f t="shared" si="169"/>
        <v>2.142841149446796E-161</v>
      </c>
      <c r="GS147" s="95">
        <f t="shared" si="169"/>
        <v>1.0477793795954454E-153</v>
      </c>
      <c r="GT147" s="95">
        <f t="shared" si="169"/>
        <v>6.7056961134494738E-164</v>
      </c>
      <c r="GU147" s="95">
        <f t="shared" si="169"/>
        <v>4.2364388122217774E-162</v>
      </c>
      <c r="GV147" s="95">
        <f t="shared" si="169"/>
        <v>1.3068340949844605E-160</v>
      </c>
      <c r="GW147" s="95">
        <f t="shared" si="169"/>
        <v>7.1748870857137338E-163</v>
      </c>
      <c r="GX147" s="95">
        <f t="shared" si="169"/>
        <v>3.5604105117831366E-156</v>
      </c>
      <c r="GY147" s="95">
        <f t="shared" si="169"/>
        <v>1.4905631136742429E-150</v>
      </c>
      <c r="GZ147" s="95">
        <f t="shared" si="169"/>
        <v>8.1643381442659652E-146</v>
      </c>
      <c r="HA147" s="95">
        <f t="shared" si="169"/>
        <v>5.5300148099115714E-137</v>
      </c>
      <c r="HC147" s="95">
        <f t="shared" si="152"/>
        <v>3.8389279526717653E-53</v>
      </c>
      <c r="HD147" s="95">
        <f t="shared" si="152"/>
        <v>3.5476093653229987E-56</v>
      </c>
      <c r="HE147" s="95">
        <f t="shared" si="152"/>
        <v>2.9496815033137251E-70</v>
      </c>
      <c r="HF147" s="95">
        <f t="shared" si="152"/>
        <v>2.8480065429389313E-74</v>
      </c>
      <c r="HG147" s="95">
        <f t="shared" si="152"/>
        <v>8.8717534414875871E-74</v>
      </c>
      <c r="HH147" s="95">
        <f t="shared" si="152"/>
        <v>8.8023221030186136E-78</v>
      </c>
      <c r="HI147" s="95">
        <f t="shared" si="152"/>
        <v>6.3735301686399613E-71</v>
      </c>
      <c r="HJ147" s="95">
        <f t="shared" si="152"/>
        <v>6.176036121296688E-72</v>
      </c>
      <c r="HK147" s="95">
        <f t="shared" si="152"/>
        <v>7.2840286284396756E-73</v>
      </c>
      <c r="HL147" s="95">
        <f t="shared" si="160"/>
        <v>4.0101173914259626E-73</v>
      </c>
      <c r="HM147" s="95">
        <f t="shared" si="160"/>
        <v>9.969076729698421E-88</v>
      </c>
      <c r="HN147" s="95">
        <f t="shared" si="160"/>
        <v>7.4230917416839084E-66</v>
      </c>
      <c r="HO147" s="95">
        <f t="shared" si="160"/>
        <v>2.8176744786551445E-55</v>
      </c>
      <c r="HP147" s="95">
        <f t="shared" si="160"/>
        <v>1.2464797040406059E-53</v>
      </c>
      <c r="HQ147" s="95">
        <f t="shared" si="160"/>
        <v>6.4517339854813478E-47</v>
      </c>
      <c r="HS147" s="95">
        <f t="shared" si="170"/>
        <v>0.10107622555298107</v>
      </c>
      <c r="HT147" s="95">
        <f t="shared" si="170"/>
        <v>0.29105440894373086</v>
      </c>
      <c r="HU147" s="95">
        <f t="shared" si="170"/>
        <v>0.3360106206414023</v>
      </c>
      <c r="HV147" s="95">
        <f t="shared" si="170"/>
        <v>0.33988812425589271</v>
      </c>
      <c r="HW147" s="95">
        <f t="shared" si="170"/>
        <v>0.24324306392454351</v>
      </c>
      <c r="HX147" s="95">
        <f t="shared" si="170"/>
        <v>0.21132561184485765</v>
      </c>
      <c r="HY147" s="95">
        <f t="shared" si="170"/>
        <v>0.18814177220009992</v>
      </c>
      <c r="HZ147" s="95">
        <f t="shared" si="170"/>
        <v>0.2043873468107508</v>
      </c>
      <c r="IA147" s="95">
        <f t="shared" si="170"/>
        <v>0.26982297350491879</v>
      </c>
      <c r="IB147" s="95">
        <f t="shared" si="170"/>
        <v>0.29283511548648677</v>
      </c>
      <c r="IC147" s="95">
        <f t="shared" si="170"/>
        <v>0.28770303035132461</v>
      </c>
      <c r="ID147" s="95">
        <f t="shared" si="170"/>
        <v>0.20865771649464321</v>
      </c>
      <c r="IE147" s="95">
        <f t="shared" si="170"/>
        <v>0.14871742441836772</v>
      </c>
      <c r="IF147" s="95">
        <f t="shared" si="170"/>
        <v>0.12606656852162471</v>
      </c>
      <c r="IG147" s="95">
        <f t="shared" si="170"/>
        <v>0.13252412139647693</v>
      </c>
      <c r="II147" s="95">
        <f t="shared" si="171"/>
        <v>4.2112196433607125E-26</v>
      </c>
      <c r="IJ147" s="95">
        <f t="shared" si="171"/>
        <v>3.873275935069234E-15</v>
      </c>
      <c r="IK147" s="95">
        <f t="shared" si="171"/>
        <v>2.1462956259965295E-15</v>
      </c>
      <c r="IL147" s="95">
        <f t="shared" si="171"/>
        <v>3.8876752916639195E-16</v>
      </c>
      <c r="IM147" s="95">
        <f t="shared" si="171"/>
        <v>2.4322984246018889E-18</v>
      </c>
      <c r="IN147" s="95">
        <f t="shared" si="171"/>
        <v>7.6038003357540006E-19</v>
      </c>
      <c r="IO147" s="95">
        <f t="shared" si="171"/>
        <v>1.2367527972770544E-19</v>
      </c>
      <c r="IP147" s="95">
        <f t="shared" si="171"/>
        <v>3.040913064575229E-22</v>
      </c>
      <c r="IQ147" s="95">
        <f t="shared" si="171"/>
        <v>1.044306108772073E-16</v>
      </c>
      <c r="IR147" s="95">
        <f t="shared" si="171"/>
        <v>3.8397850190721175E-15</v>
      </c>
      <c r="IS147" s="95">
        <f t="shared" si="171"/>
        <v>6.6450272714695811E-14</v>
      </c>
      <c r="IT147" s="95">
        <f t="shared" si="171"/>
        <v>1.749404835104013E-14</v>
      </c>
      <c r="IU147" s="95">
        <f t="shared" si="171"/>
        <v>1.4027291839609435E-15</v>
      </c>
      <c r="IV147" s="95">
        <f t="shared" si="171"/>
        <v>6.0204502686710607E-15</v>
      </c>
      <c r="IW147" s="95">
        <f t="shared" si="171"/>
        <v>2.7124934440850403E-10</v>
      </c>
      <c r="IY147" s="95">
        <f t="shared" si="172"/>
        <v>0.10107622555298107</v>
      </c>
      <c r="IZ147" s="95">
        <f t="shared" si="172"/>
        <v>0.29105440894373474</v>
      </c>
      <c r="JA147" s="95">
        <f t="shared" si="172"/>
        <v>0.33601062064140447</v>
      </c>
      <c r="JB147" s="95">
        <f t="shared" si="172"/>
        <v>0.3398881242558931</v>
      </c>
      <c r="JC147" s="95">
        <f t="shared" si="172"/>
        <v>0.24324306392454351</v>
      </c>
      <c r="JD147" s="95">
        <f t="shared" si="172"/>
        <v>0.21132561184485765</v>
      </c>
      <c r="JE147" s="95">
        <f t="shared" si="172"/>
        <v>0.18814177220009992</v>
      </c>
      <c r="JF147" s="95">
        <f t="shared" si="172"/>
        <v>0.2043873468107508</v>
      </c>
      <c r="JG147" s="95">
        <f t="shared" si="172"/>
        <v>0.26982297350491891</v>
      </c>
      <c r="JH147" s="95">
        <f t="shared" si="172"/>
        <v>0.2928351154864906</v>
      </c>
      <c r="JI147" s="95">
        <f t="shared" si="172"/>
        <v>0.28770303035139105</v>
      </c>
      <c r="JJ147" s="95">
        <f t="shared" si="172"/>
        <v>0.20865771649466069</v>
      </c>
      <c r="JK147" s="95">
        <f t="shared" si="172"/>
        <v>0.14871742441836913</v>
      </c>
      <c r="JL147" s="95">
        <f t="shared" si="172"/>
        <v>0.12606656852163073</v>
      </c>
      <c r="JM147" s="95">
        <f t="shared" si="172"/>
        <v>0.13252412166772629</v>
      </c>
    </row>
    <row r="148" spans="2:273" x14ac:dyDescent="0.25">
      <c r="B148" s="2">
        <v>121</v>
      </c>
      <c r="C148" s="37">
        <v>60.591000000000001</v>
      </c>
      <c r="D148" s="37">
        <v>65</v>
      </c>
      <c r="E148" s="37">
        <v>70.372</v>
      </c>
      <c r="F148" s="37">
        <v>73.86</v>
      </c>
      <c r="G148" s="37">
        <v>78.302000000000007</v>
      </c>
      <c r="H148" s="37">
        <v>78.534999999999997</v>
      </c>
      <c r="I148" s="37">
        <v>78.605000000000004</v>
      </c>
      <c r="J148" s="37">
        <v>79.650999999999996</v>
      </c>
      <c r="K148" s="37">
        <v>82.186000000000007</v>
      </c>
      <c r="L148" s="37">
        <v>83.465000000000003</v>
      </c>
      <c r="M148" s="37">
        <v>83.278999999999996</v>
      </c>
      <c r="N148" s="37">
        <v>80.256</v>
      </c>
      <c r="O148" s="37">
        <v>75.116</v>
      </c>
      <c r="P148" s="37">
        <v>79.86</v>
      </c>
      <c r="Q148" s="37">
        <v>105.349</v>
      </c>
      <c r="S148" s="4">
        <f t="shared" si="173"/>
        <v>60.366874634618718</v>
      </c>
      <c r="T148" s="4">
        <f t="shared" si="173"/>
        <v>64.491665796846291</v>
      </c>
      <c r="U148" s="4">
        <f t="shared" si="173"/>
        <v>68.845328705383423</v>
      </c>
      <c r="V148" s="4">
        <f t="shared" si="173"/>
        <v>75.004648724007012</v>
      </c>
      <c r="W148" s="4">
        <f t="shared" si="173"/>
        <v>76.908621379917079</v>
      </c>
      <c r="X148" s="4">
        <f t="shared" si="173"/>
        <v>77.835805506071637</v>
      </c>
      <c r="Y148" s="4">
        <f t="shared" si="173"/>
        <v>78.189751164398473</v>
      </c>
      <c r="Z148" s="4">
        <f t="shared" si="173"/>
        <v>79.281853653973059</v>
      </c>
      <c r="AA148" s="4">
        <f t="shared" si="173"/>
        <v>82.728478487994721</v>
      </c>
      <c r="AB148" s="4">
        <f t="shared" si="173"/>
        <v>83.709599129457047</v>
      </c>
      <c r="AC148" s="4">
        <f t="shared" si="173"/>
        <v>84.909364323553774</v>
      </c>
      <c r="AD148" s="4">
        <f t="shared" si="173"/>
        <v>80.291927902224003</v>
      </c>
      <c r="AE148" s="4">
        <f t="shared" si="173"/>
        <v>75.385790446946984</v>
      </c>
      <c r="AF148" s="4">
        <f t="shared" si="173"/>
        <v>79.471985069122042</v>
      </c>
      <c r="AG148" s="4">
        <f t="shared" si="173"/>
        <v>103.26547931502817</v>
      </c>
      <c r="AI148" s="4">
        <f t="shared" si="174"/>
        <v>0.22412536538128336</v>
      </c>
      <c r="AJ148" s="4">
        <f t="shared" si="174"/>
        <v>0.50833420315370859</v>
      </c>
      <c r="AK148" s="4">
        <f t="shared" si="174"/>
        <v>1.5266712946165768</v>
      </c>
      <c r="AL148" s="4">
        <f t="shared" si="174"/>
        <v>-1.1446487240070127</v>
      </c>
      <c r="AM148" s="4">
        <f t="shared" si="174"/>
        <v>1.3933786200829275</v>
      </c>
      <c r="AN148" s="4">
        <f t="shared" si="174"/>
        <v>0.69919449392835986</v>
      </c>
      <c r="AO148" s="4">
        <f t="shared" si="174"/>
        <v>0.41524883560153114</v>
      </c>
      <c r="AP148" s="4">
        <f t="shared" si="174"/>
        <v>0.36914634602693752</v>
      </c>
      <c r="AQ148" s="4">
        <f t="shared" si="174"/>
        <v>-0.54247848799471399</v>
      </c>
      <c r="AR148" s="4">
        <f t="shared" si="174"/>
        <v>-0.24459912945704332</v>
      </c>
      <c r="AS148" s="4">
        <f t="shared" si="174"/>
        <v>-1.6303643235537777</v>
      </c>
      <c r="AT148" s="4">
        <f t="shared" si="174"/>
        <v>-3.5927902224003105E-2</v>
      </c>
      <c r="AU148" s="4">
        <f t="shared" si="174"/>
        <v>-0.26979044694698473</v>
      </c>
      <c r="AV148" s="4">
        <f t="shared" si="174"/>
        <v>0.38801493087795791</v>
      </c>
      <c r="AW148" s="4">
        <f t="shared" si="174"/>
        <v>2.0835206849718304</v>
      </c>
      <c r="AY148" s="2">
        <f t="shared" si="166"/>
        <v>60.043969950431766</v>
      </c>
      <c r="AZ148" s="2">
        <f t="shared" si="166"/>
        <v>60.446673583284159</v>
      </c>
      <c r="BA148" s="2">
        <f t="shared" si="166"/>
        <v>60.418198930470552</v>
      </c>
      <c r="BB148" s="2">
        <f t="shared" si="166"/>
        <v>61.302954046206715</v>
      </c>
      <c r="BC148" s="2">
        <f t="shared" si="166"/>
        <v>62.763654373256742</v>
      </c>
      <c r="BD148" s="2">
        <f t="shared" si="166"/>
        <v>62.141664104267285</v>
      </c>
      <c r="BE148" s="2">
        <f t="shared" si="166"/>
        <v>61.509115656542591</v>
      </c>
      <c r="BF148" s="2">
        <f t="shared" si="166"/>
        <v>59.978857601889359</v>
      </c>
      <c r="BG148" s="2">
        <f t="shared" si="166"/>
        <v>57.840204842561562</v>
      </c>
      <c r="BH148" s="2">
        <f t="shared" si="166"/>
        <v>57.46035547152411</v>
      </c>
      <c r="BI148" s="2">
        <f t="shared" si="166"/>
        <v>56.364354177637672</v>
      </c>
      <c r="BJ148" s="2">
        <f t="shared" si="166"/>
        <v>55.4243466438475</v>
      </c>
      <c r="BK148" s="2">
        <f t="shared" si="166"/>
        <v>55.059372164651187</v>
      </c>
      <c r="BL148" s="2">
        <f t="shared" si="166"/>
        <v>55.318872199191354</v>
      </c>
      <c r="BM148" s="2">
        <f t="shared" si="166"/>
        <v>57.794718307784436</v>
      </c>
      <c r="BO148" s="2" t="str">
        <f t="shared" si="94"/>
        <v/>
      </c>
      <c r="BP148" s="2" t="str">
        <f t="shared" si="95"/>
        <v/>
      </c>
      <c r="BQ148" s="2" t="str">
        <f t="shared" si="96"/>
        <v/>
      </c>
      <c r="BR148" s="2" t="str">
        <f t="shared" si="97"/>
        <v/>
      </c>
      <c r="BS148" s="2" t="str">
        <f t="shared" si="98"/>
        <v/>
      </c>
      <c r="BT148" s="2" t="str">
        <f t="shared" si="99"/>
        <v/>
      </c>
      <c r="BU148" s="2" t="str">
        <f t="shared" si="100"/>
        <v/>
      </c>
      <c r="BV148" s="2" t="str">
        <f t="shared" si="101"/>
        <v/>
      </c>
      <c r="BW148" s="2" t="str">
        <f t="shared" si="102"/>
        <v/>
      </c>
      <c r="BX148" s="2" t="str">
        <f t="shared" si="103"/>
        <v/>
      </c>
      <c r="BY148" s="2" t="str">
        <f t="shared" si="104"/>
        <v/>
      </c>
      <c r="BZ148" s="2" t="str">
        <f t="shared" si="105"/>
        <v/>
      </c>
      <c r="CA148" s="2" t="str">
        <f t="shared" si="106"/>
        <v/>
      </c>
      <c r="CB148" s="2" t="str">
        <f t="shared" si="107"/>
        <v/>
      </c>
      <c r="CC148" s="2" t="str">
        <f t="shared" si="108"/>
        <v/>
      </c>
      <c r="CE148" s="2" t="str">
        <f t="shared" si="167"/>
        <v/>
      </c>
      <c r="CF148" s="2" t="str">
        <f t="shared" si="167"/>
        <v/>
      </c>
      <c r="CG148" s="2" t="str">
        <f t="shared" si="167"/>
        <v/>
      </c>
      <c r="CH148" s="2" t="str">
        <f t="shared" si="167"/>
        <v/>
      </c>
      <c r="CI148" s="2" t="str">
        <f t="shared" si="167"/>
        <v/>
      </c>
      <c r="CJ148" s="2" t="str">
        <f t="shared" si="167"/>
        <v/>
      </c>
      <c r="CK148" s="2" t="str">
        <f t="shared" si="167"/>
        <v/>
      </c>
      <c r="CL148" s="2" t="str">
        <f t="shared" si="167"/>
        <v/>
      </c>
      <c r="CM148" s="2" t="str">
        <f t="shared" si="167"/>
        <v/>
      </c>
      <c r="CN148" s="2" t="str">
        <f t="shared" si="167"/>
        <v/>
      </c>
      <c r="CO148" s="2" t="str">
        <f t="shared" si="167"/>
        <v/>
      </c>
      <c r="CP148" s="2" t="str">
        <f t="shared" si="167"/>
        <v/>
      </c>
      <c r="CQ148" s="2" t="str">
        <f t="shared" si="167"/>
        <v/>
      </c>
      <c r="CR148" s="2" t="str">
        <f t="shared" si="167"/>
        <v/>
      </c>
      <c r="CS148" s="2" t="str">
        <f t="shared" si="167"/>
        <v/>
      </c>
      <c r="CU148" s="2" t="str">
        <f t="shared" si="109"/>
        <v/>
      </c>
      <c r="CV148" s="2" t="str">
        <f t="shared" si="110"/>
        <v/>
      </c>
      <c r="CW148" s="2" t="str">
        <f t="shared" si="111"/>
        <v/>
      </c>
      <c r="CX148" s="2" t="str">
        <f t="shared" si="112"/>
        <v/>
      </c>
      <c r="CY148" s="2" t="str">
        <f t="shared" si="113"/>
        <v/>
      </c>
      <c r="CZ148" s="2" t="str">
        <f t="shared" si="114"/>
        <v/>
      </c>
      <c r="DA148" s="2" t="str">
        <f t="shared" si="115"/>
        <v/>
      </c>
      <c r="DB148" s="2" t="str">
        <f t="shared" si="116"/>
        <v/>
      </c>
      <c r="DC148" s="2" t="str">
        <f t="shared" si="117"/>
        <v/>
      </c>
      <c r="DD148" s="2" t="str">
        <f t="shared" si="118"/>
        <v/>
      </c>
      <c r="DE148" s="2" t="str">
        <f t="shared" si="119"/>
        <v/>
      </c>
      <c r="DF148" s="2" t="str">
        <f t="shared" si="120"/>
        <v/>
      </c>
      <c r="DG148" s="2" t="str">
        <f t="shared" si="121"/>
        <v/>
      </c>
      <c r="DH148" s="2" t="str">
        <f t="shared" si="122"/>
        <v/>
      </c>
      <c r="DI148" s="2" t="str">
        <f t="shared" si="123"/>
        <v/>
      </c>
      <c r="DK148" s="2">
        <f t="shared" si="175"/>
        <v>96.499665103189486</v>
      </c>
      <c r="DL148" s="2">
        <f t="shared" si="175"/>
        <v>99.505487021581175</v>
      </c>
      <c r="DM148" s="2">
        <f t="shared" si="175"/>
        <v>96.422445533857356</v>
      </c>
      <c r="DN148" s="2">
        <f t="shared" si="175"/>
        <v>100.10407490184234</v>
      </c>
      <c r="DO148" s="2">
        <f t="shared" si="175"/>
        <v>96.575489128379672</v>
      </c>
      <c r="DP148" s="2">
        <f t="shared" si="175"/>
        <v>93.298143910542109</v>
      </c>
      <c r="DQ148" s="2">
        <f t="shared" si="175"/>
        <v>93.015520271182766</v>
      </c>
      <c r="DR148" s="2">
        <f t="shared" si="175"/>
        <v>91.053992147387518</v>
      </c>
      <c r="DS148" s="2">
        <f t="shared" si="175"/>
        <v>89.731067351253387</v>
      </c>
      <c r="DT148" s="2">
        <f t="shared" si="175"/>
        <v>87.52992419208698</v>
      </c>
      <c r="DU148" s="2">
        <f t="shared" si="175"/>
        <v>86.854555119299292</v>
      </c>
      <c r="DV148" s="2">
        <f t="shared" si="175"/>
        <v>90.835666868015707</v>
      </c>
      <c r="DW148" s="2">
        <f t="shared" si="175"/>
        <v>89.42240018121413</v>
      </c>
      <c r="DX148" s="2">
        <f t="shared" si="175"/>
        <v>90.045190204369263</v>
      </c>
      <c r="DY148" s="2">
        <f t="shared" si="175"/>
        <v>81.727761243024375</v>
      </c>
      <c r="EA148" s="2">
        <f t="shared" si="151"/>
        <v>59.962857243248671</v>
      </c>
      <c r="EB148" s="2">
        <f t="shared" si="151"/>
        <v>60.355657814366261</v>
      </c>
      <c r="EC148" s="2">
        <f t="shared" si="151"/>
        <v>60.334206811792114</v>
      </c>
      <c r="ED148" s="2">
        <f t="shared" si="151"/>
        <v>61.207216713058941</v>
      </c>
      <c r="EE148" s="2">
        <f t="shared" si="151"/>
        <v>62.680340100813957</v>
      </c>
      <c r="EF148" s="2">
        <f t="shared" si="151"/>
        <v>62.068257710248105</v>
      </c>
      <c r="EG148" s="2">
        <f t="shared" si="151"/>
        <v>61.42969595447002</v>
      </c>
      <c r="EH148" s="2">
        <f t="shared" si="151"/>
        <v>59.895273216789285</v>
      </c>
      <c r="EI148" s="2">
        <f t="shared" si="151"/>
        <v>57.755293654830758</v>
      </c>
      <c r="EJ148" s="2">
        <f t="shared" si="151"/>
        <v>57.384159280520478</v>
      </c>
      <c r="EK148" s="2">
        <f t="shared" si="151"/>
        <v>56.282651114547221</v>
      </c>
      <c r="EL148" s="2">
        <f t="shared" si="178"/>
        <v>55.326483850664204</v>
      </c>
      <c r="EM148" s="2">
        <f t="shared" si="134"/>
        <v>54.96775609580822</v>
      </c>
      <c r="EN148" s="2">
        <f t="shared" si="134"/>
        <v>55.222473107321115</v>
      </c>
      <c r="EO148" s="2">
        <f t="shared" si="134"/>
        <v>57.745022794744941</v>
      </c>
      <c r="EQ148" s="2">
        <f t="shared" si="176"/>
        <v>59.977800976443945</v>
      </c>
      <c r="ER148" s="2">
        <f t="shared" si="176"/>
        <v>60.302775578513248</v>
      </c>
      <c r="ES148" s="2">
        <f t="shared" si="176"/>
        <v>60.3327617910481</v>
      </c>
      <c r="ET148" s="2">
        <f t="shared" si="176"/>
        <v>61.332525738094063</v>
      </c>
      <c r="EU148" s="2">
        <f t="shared" si="176"/>
        <v>62.825578087306106</v>
      </c>
      <c r="EV148" s="2">
        <f t="shared" si="176"/>
        <v>62.239950815574282</v>
      </c>
      <c r="EW148" s="2">
        <f t="shared" si="176"/>
        <v>61.607871267623366</v>
      </c>
      <c r="EX148" s="2">
        <f t="shared" si="176"/>
        <v>60.135216877037728</v>
      </c>
      <c r="EY148" s="2">
        <f t="shared" si="176"/>
        <v>57.974632763430584</v>
      </c>
      <c r="EZ148" s="2">
        <f t="shared" si="176"/>
        <v>57.489924705292204</v>
      </c>
      <c r="FA148" s="2">
        <f t="shared" si="176"/>
        <v>56.586351252762945</v>
      </c>
      <c r="FB148" s="2">
        <f t="shared" si="176"/>
        <v>55.804347300967066</v>
      </c>
      <c r="FC148" s="2">
        <f t="shared" si="176"/>
        <v>55.15413968352982</v>
      </c>
      <c r="FD148" s="2">
        <f t="shared" si="176"/>
        <v>55.287665254107942</v>
      </c>
      <c r="FE148" s="2">
        <f t="shared" si="176"/>
        <v>56.910369051971159</v>
      </c>
      <c r="FG148" s="2">
        <f t="shared" si="177"/>
        <v>0.99778891232854006</v>
      </c>
      <c r="FH148" s="2">
        <f t="shared" si="177"/>
        <v>0.99761709125997</v>
      </c>
      <c r="FI148" s="2">
        <f t="shared" si="177"/>
        <v>0.99767080839516831</v>
      </c>
      <c r="FJ148" s="2">
        <f t="shared" si="177"/>
        <v>0.997673305603333</v>
      </c>
      <c r="FK148" s="2">
        <f t="shared" si="177"/>
        <v>0.99769396672441124</v>
      </c>
      <c r="FL148" s="2">
        <f t="shared" si="177"/>
        <v>0.99782346810124234</v>
      </c>
      <c r="FM148" s="2">
        <f t="shared" si="177"/>
        <v>0.9976651524668354</v>
      </c>
      <c r="FN148" s="2">
        <f t="shared" si="177"/>
        <v>0.99757532314044139</v>
      </c>
      <c r="FO148" s="2">
        <f t="shared" si="177"/>
        <v>0.9976076107465357</v>
      </c>
      <c r="FP148" s="2">
        <f t="shared" si="177"/>
        <v>0.9976047434636085</v>
      </c>
      <c r="FQ148" s="2">
        <f t="shared" si="177"/>
        <v>0.99768958221562876</v>
      </c>
      <c r="FR148" s="2">
        <f t="shared" si="177"/>
        <v>0.99763363223986046</v>
      </c>
      <c r="FS148" s="2">
        <f t="shared" si="177"/>
        <v>0.99748031884582555</v>
      </c>
      <c r="FT148" s="2">
        <f t="shared" si="177"/>
        <v>0.99727318800280929</v>
      </c>
      <c r="FU148" s="2">
        <f t="shared" si="177"/>
        <v>0.99724898895938852</v>
      </c>
      <c r="FW148" s="2">
        <f t="shared" si="168"/>
        <v>2.185677201324944E-2</v>
      </c>
      <c r="FX148" s="2">
        <f t="shared" si="168"/>
        <v>4.3014468544406388E-2</v>
      </c>
      <c r="FY148" s="2">
        <f t="shared" si="168"/>
        <v>4.4500389646854946E-2</v>
      </c>
      <c r="FZ148" s="2">
        <f t="shared" si="168"/>
        <v>4.1786544508764067E-2</v>
      </c>
      <c r="GA148" s="2">
        <f t="shared" si="168"/>
        <v>3.5465452452097479E-2</v>
      </c>
      <c r="GB148" s="2">
        <f t="shared" si="168"/>
        <v>3.1646876555391459E-2</v>
      </c>
      <c r="GC148" s="2">
        <f t="shared" si="168"/>
        <v>3.1831671758294815E-2</v>
      </c>
      <c r="GD148" s="2">
        <f t="shared" si="168"/>
        <v>3.3485195346481068E-2</v>
      </c>
      <c r="GE148" s="2">
        <f t="shared" si="168"/>
        <v>3.8354721244113446E-2</v>
      </c>
      <c r="GF148" s="2">
        <f t="shared" si="168"/>
        <v>3.7718853427694543E-2</v>
      </c>
      <c r="GG148" s="2">
        <f t="shared" si="168"/>
        <v>3.6447768647129383E-2</v>
      </c>
      <c r="GH148" s="2">
        <f t="shared" si="168"/>
        <v>2.8951800547567144E-2</v>
      </c>
      <c r="GI148" s="2">
        <f t="shared" si="168"/>
        <v>2.5760591508463184E-2</v>
      </c>
      <c r="GJ148" s="2">
        <f t="shared" si="168"/>
        <v>2.2151274139723027E-2</v>
      </c>
      <c r="GK148" s="2">
        <f t="shared" si="168"/>
        <v>1.9506610204255346E-2</v>
      </c>
      <c r="GM148" s="95">
        <f t="shared" si="169"/>
        <v>2.09512700165859E-126</v>
      </c>
      <c r="GN148" s="95">
        <f t="shared" si="169"/>
        <v>2.5013459538028597E-134</v>
      </c>
      <c r="GO148" s="95">
        <f t="shared" si="169"/>
        <v>7.5719038771065983E-153</v>
      </c>
      <c r="GP148" s="95">
        <f t="shared" si="169"/>
        <v>6.3276810705287237E-179</v>
      </c>
      <c r="GQ148" s="95">
        <f t="shared" si="169"/>
        <v>7.365634349464153E-163</v>
      </c>
      <c r="GR148" s="95">
        <f t="shared" si="169"/>
        <v>5.1551488071041201E-167</v>
      </c>
      <c r="GS148" s="95">
        <f t="shared" si="169"/>
        <v>3.9020010707857562E-159</v>
      </c>
      <c r="GT148" s="95">
        <f t="shared" si="169"/>
        <v>1.0475568436112471E-169</v>
      </c>
      <c r="GU148" s="95">
        <f t="shared" si="169"/>
        <v>7.8389392875770282E-168</v>
      </c>
      <c r="GV148" s="95">
        <f t="shared" si="169"/>
        <v>2.7051207611861053E-166</v>
      </c>
      <c r="GW148" s="95">
        <f t="shared" si="169"/>
        <v>1.3527642206278311E-168</v>
      </c>
      <c r="GX148" s="95">
        <f t="shared" si="169"/>
        <v>1.0654205504230515E-161</v>
      </c>
      <c r="GY148" s="95">
        <f t="shared" si="169"/>
        <v>6.026602648232965E-156</v>
      </c>
      <c r="GZ148" s="95">
        <f t="shared" si="169"/>
        <v>4.0476977922752047E-151</v>
      </c>
      <c r="HA148" s="95">
        <f t="shared" si="169"/>
        <v>7.5410833934981896E-142</v>
      </c>
      <c r="HC148" s="95">
        <f t="shared" si="152"/>
        <v>2.8101734101018112E-56</v>
      </c>
      <c r="HD148" s="95">
        <f t="shared" si="152"/>
        <v>1.7994840515513975E-59</v>
      </c>
      <c r="HE148" s="95">
        <f t="shared" si="152"/>
        <v>2.6060466871628946E-74</v>
      </c>
      <c r="HF148" s="95">
        <f t="shared" si="152"/>
        <v>1.7186027596820675E-78</v>
      </c>
      <c r="HG148" s="95">
        <f t="shared" si="152"/>
        <v>4.7217707106959734E-78</v>
      </c>
      <c r="HH148" s="95">
        <f t="shared" si="152"/>
        <v>3.1213020506926153E-82</v>
      </c>
      <c r="HI148" s="95">
        <f t="shared" si="152"/>
        <v>4.5990281010470465E-75</v>
      </c>
      <c r="HJ148" s="95">
        <f t="shared" si="152"/>
        <v>4.269787515671384E-76</v>
      </c>
      <c r="HK148" s="95">
        <f t="shared" si="152"/>
        <v>4.5877666020176395E-77</v>
      </c>
      <c r="HL148" s="95">
        <f t="shared" si="160"/>
        <v>2.4749712277877029E-77</v>
      </c>
      <c r="HM148" s="95">
        <f t="shared" si="160"/>
        <v>9.2549711092762413E-93</v>
      </c>
      <c r="HN148" s="95">
        <f t="shared" si="160"/>
        <v>1.0232708323004873E-69</v>
      </c>
      <c r="HO148" s="95">
        <f t="shared" si="160"/>
        <v>1.1706422818379065E-58</v>
      </c>
      <c r="HP148" s="95">
        <f t="shared" si="160"/>
        <v>5.1079986700424785E-57</v>
      </c>
      <c r="HQ148" s="95">
        <f t="shared" si="160"/>
        <v>1.0210095175085418E-49</v>
      </c>
      <c r="HS148" s="95">
        <f t="shared" si="170"/>
        <v>0.14055625101245847</v>
      </c>
      <c r="HT148" s="95">
        <f t="shared" si="170"/>
        <v>0.36453818919075726</v>
      </c>
      <c r="HU148" s="95">
        <f t="shared" si="170"/>
        <v>0.41080136725574162</v>
      </c>
      <c r="HV148" s="95">
        <f t="shared" si="170"/>
        <v>0.41464314938721791</v>
      </c>
      <c r="HW148" s="95">
        <f t="shared" si="170"/>
        <v>0.31221003576144424</v>
      </c>
      <c r="HX148" s="95">
        <f t="shared" si="170"/>
        <v>0.27735680950041597</v>
      </c>
      <c r="HY148" s="95">
        <f t="shared" si="170"/>
        <v>0.25009495007486604</v>
      </c>
      <c r="HZ148" s="95">
        <f t="shared" si="170"/>
        <v>0.2734775540854183</v>
      </c>
      <c r="IA148" s="95">
        <f t="shared" si="170"/>
        <v>0.34483278823393065</v>
      </c>
      <c r="IB148" s="95">
        <f t="shared" si="170"/>
        <v>0.36579359080544355</v>
      </c>
      <c r="IC148" s="95">
        <f t="shared" si="170"/>
        <v>0.36025152692239326</v>
      </c>
      <c r="ID148" s="95">
        <f t="shared" si="170"/>
        <v>0.26625869020033066</v>
      </c>
      <c r="IE148" s="95">
        <f t="shared" si="170"/>
        <v>0.19212720140504852</v>
      </c>
      <c r="IF148" s="95">
        <f t="shared" si="170"/>
        <v>0.16152658681395343</v>
      </c>
      <c r="IG148" s="95">
        <f t="shared" si="170"/>
        <v>0.16713712162883437</v>
      </c>
      <c r="II148" s="95">
        <f t="shared" si="171"/>
        <v>5.8669746158870846E-25</v>
      </c>
      <c r="IJ148" s="95">
        <f t="shared" si="171"/>
        <v>2.3048785644673125E-14</v>
      </c>
      <c r="IK148" s="95">
        <f t="shared" si="171"/>
        <v>1.3469678840929746E-14</v>
      </c>
      <c r="IL148" s="95">
        <f t="shared" si="171"/>
        <v>2.5852360757133469E-15</v>
      </c>
      <c r="IM148" s="95">
        <f t="shared" si="171"/>
        <v>1.9249866087252773E-17</v>
      </c>
      <c r="IN148" s="95">
        <f t="shared" si="171"/>
        <v>5.9635246175833328E-18</v>
      </c>
      <c r="IO148" s="95">
        <f t="shared" si="171"/>
        <v>1.0682544509490443E-18</v>
      </c>
      <c r="IP148" s="95">
        <f t="shared" si="171"/>
        <v>3.7084802585508869E-21</v>
      </c>
      <c r="IQ148" s="95">
        <f t="shared" si="171"/>
        <v>7.0898296522058236E-16</v>
      </c>
      <c r="IR148" s="95">
        <f t="shared" si="171"/>
        <v>2.1265787251684414E-14</v>
      </c>
      <c r="IS148" s="95">
        <f t="shared" si="171"/>
        <v>3.1070336490863716E-13</v>
      </c>
      <c r="IT148" s="95">
        <f t="shared" si="171"/>
        <v>7.9038606333439989E-14</v>
      </c>
      <c r="IU148" s="95">
        <f t="shared" si="171"/>
        <v>6.8199979755006545E-15</v>
      </c>
      <c r="IV148" s="95">
        <f t="shared" si="171"/>
        <v>2.5712208613757439E-14</v>
      </c>
      <c r="IW148" s="95">
        <f t="shared" si="171"/>
        <v>6.8581854977712256E-10</v>
      </c>
      <c r="IY148" s="95">
        <f t="shared" si="172"/>
        <v>0.14055625101245847</v>
      </c>
      <c r="IZ148" s="95">
        <f t="shared" si="172"/>
        <v>0.36453818919078029</v>
      </c>
      <c r="JA148" s="95">
        <f t="shared" si="172"/>
        <v>0.41080136725575511</v>
      </c>
      <c r="JB148" s="95">
        <f t="shared" si="172"/>
        <v>0.41464314938722052</v>
      </c>
      <c r="JC148" s="95">
        <f t="shared" si="172"/>
        <v>0.31221003576144424</v>
      </c>
      <c r="JD148" s="95">
        <f t="shared" si="172"/>
        <v>0.27735680950041597</v>
      </c>
      <c r="JE148" s="95">
        <f t="shared" si="172"/>
        <v>0.25009495007486604</v>
      </c>
      <c r="JF148" s="95">
        <f t="shared" si="172"/>
        <v>0.2734775540854183</v>
      </c>
      <c r="JG148" s="95">
        <f t="shared" si="172"/>
        <v>0.34483278823393138</v>
      </c>
      <c r="JH148" s="95">
        <f t="shared" si="172"/>
        <v>0.36579359080546481</v>
      </c>
      <c r="JI148" s="95">
        <f t="shared" si="172"/>
        <v>0.36025152692270396</v>
      </c>
      <c r="JJ148" s="95">
        <f t="shared" si="172"/>
        <v>0.26625869020040971</v>
      </c>
      <c r="JK148" s="95">
        <f t="shared" si="172"/>
        <v>0.19212720140505535</v>
      </c>
      <c r="JL148" s="95">
        <f t="shared" si="172"/>
        <v>0.16152658681397913</v>
      </c>
      <c r="JM148" s="95">
        <f t="shared" si="172"/>
        <v>0.16713712231465291</v>
      </c>
    </row>
    <row r="149" spans="2:273" x14ac:dyDescent="0.25">
      <c r="B149" s="2">
        <v>122</v>
      </c>
      <c r="C149" s="37">
        <v>61.454999999999998</v>
      </c>
      <c r="D149" s="37">
        <v>63.408999999999999</v>
      </c>
      <c r="E149" s="37">
        <v>69.325999999999993</v>
      </c>
      <c r="F149" s="37">
        <v>75.209000000000003</v>
      </c>
      <c r="G149" s="37">
        <v>78.884</v>
      </c>
      <c r="H149" s="37">
        <v>80.325999999999993</v>
      </c>
      <c r="I149" s="37">
        <v>81.581000000000003</v>
      </c>
      <c r="J149" s="37">
        <v>82.418999999999997</v>
      </c>
      <c r="K149" s="37">
        <v>85.302000000000007</v>
      </c>
      <c r="L149" s="37">
        <v>85.628</v>
      </c>
      <c r="M149" s="37">
        <v>85.884</v>
      </c>
      <c r="N149" s="37">
        <v>83.837000000000003</v>
      </c>
      <c r="O149" s="37">
        <v>80.813999999999993</v>
      </c>
      <c r="P149" s="37">
        <v>84.650999999999996</v>
      </c>
      <c r="Q149" s="37">
        <v>113.93</v>
      </c>
      <c r="S149" s="4">
        <f t="shared" si="173"/>
        <v>60.374282162426034</v>
      </c>
      <c r="T149" s="4">
        <f t="shared" si="173"/>
        <v>64.795104293215147</v>
      </c>
      <c r="U149" s="4">
        <f t="shared" si="173"/>
        <v>69.255353939219916</v>
      </c>
      <c r="V149" s="4">
        <f t="shared" si="173"/>
        <v>75.679087562277942</v>
      </c>
      <c r="W149" s="4">
        <f t="shared" si="173"/>
        <v>78.676340626204762</v>
      </c>
      <c r="X149" s="4">
        <f t="shared" si="173"/>
        <v>80.238228442437801</v>
      </c>
      <c r="Y149" s="4">
        <f t="shared" si="173"/>
        <v>81.056000878677096</v>
      </c>
      <c r="Z149" s="4">
        <f t="shared" si="173"/>
        <v>82.452775863200685</v>
      </c>
      <c r="AA149" s="4">
        <f t="shared" si="173"/>
        <v>85.394499582307162</v>
      </c>
      <c r="AB149" s="4">
        <f t="shared" si="173"/>
        <v>86.022340926352754</v>
      </c>
      <c r="AC149" s="4">
        <f t="shared" si="173"/>
        <v>87.531490132462949</v>
      </c>
      <c r="AD149" s="4">
        <f t="shared" si="173"/>
        <v>83.835993552815353</v>
      </c>
      <c r="AE149" s="4">
        <f t="shared" si="173"/>
        <v>78.967239575472462</v>
      </c>
      <c r="AF149" s="4">
        <f t="shared" si="173"/>
        <v>83.849020911184311</v>
      </c>
      <c r="AG149" s="4">
        <f t="shared" si="173"/>
        <v>111.12538012032707</v>
      </c>
      <c r="AI149" s="4">
        <f t="shared" si="174"/>
        <v>1.0807178375739639</v>
      </c>
      <c r="AJ149" s="4">
        <f t="shared" si="174"/>
        <v>-1.3861042932151477</v>
      </c>
      <c r="AK149" s="4">
        <f t="shared" si="174"/>
        <v>7.0646060780077846E-2</v>
      </c>
      <c r="AL149" s="4">
        <f t="shared" si="174"/>
        <v>-0.47008756227793924</v>
      </c>
      <c r="AM149" s="4">
        <f t="shared" si="174"/>
        <v>0.20765937379523791</v>
      </c>
      <c r="AN149" s="4">
        <f t="shared" si="174"/>
        <v>8.7771557562192015E-2</v>
      </c>
      <c r="AO149" s="4">
        <f t="shared" si="174"/>
        <v>0.5249991213229066</v>
      </c>
      <c r="AP149" s="4">
        <f t="shared" si="174"/>
        <v>-3.377586320068815E-2</v>
      </c>
      <c r="AQ149" s="4">
        <f t="shared" si="174"/>
        <v>-9.2499582307155492E-2</v>
      </c>
      <c r="AR149" s="4">
        <f t="shared" si="174"/>
        <v>-0.3943409263527542</v>
      </c>
      <c r="AS149" s="4">
        <f t="shared" si="174"/>
        <v>-1.6474901324629485</v>
      </c>
      <c r="AT149" s="4">
        <f t="shared" si="174"/>
        <v>1.006447184650483E-3</v>
      </c>
      <c r="AU149" s="4">
        <f t="shared" si="174"/>
        <v>1.8467604245275311</v>
      </c>
      <c r="AV149" s="4">
        <f t="shared" si="174"/>
        <v>0.8019790888156848</v>
      </c>
      <c r="AW149" s="4">
        <f t="shared" si="174"/>
        <v>2.8046198796729414</v>
      </c>
      <c r="AY149" s="2">
        <f t="shared" si="166"/>
        <v>59.968631177192137</v>
      </c>
      <c r="AZ149" s="2">
        <f t="shared" si="166"/>
        <v>60.37029178972282</v>
      </c>
      <c r="BA149" s="2">
        <f t="shared" si="166"/>
        <v>60.336730707877436</v>
      </c>
      <c r="BB149" s="2">
        <f t="shared" si="166"/>
        <v>61.221020406821303</v>
      </c>
      <c r="BC149" s="2">
        <f t="shared" si="166"/>
        <v>62.674832959426993</v>
      </c>
      <c r="BD149" s="2">
        <f t="shared" si="166"/>
        <v>62.052144050653681</v>
      </c>
      <c r="BE149" s="2">
        <f t="shared" si="166"/>
        <v>61.399690112032836</v>
      </c>
      <c r="BF149" s="2">
        <f t="shared" si="166"/>
        <v>59.859790784559081</v>
      </c>
      <c r="BG149" s="2">
        <f t="shared" si="166"/>
        <v>57.722958099876678</v>
      </c>
      <c r="BH149" s="2">
        <f t="shared" si="166"/>
        <v>57.347876248874741</v>
      </c>
      <c r="BI149" s="2">
        <f t="shared" si="166"/>
        <v>56.236351263945636</v>
      </c>
      <c r="BJ149" s="2">
        <f t="shared" si="166"/>
        <v>55.267744116256949</v>
      </c>
      <c r="BK149" s="2">
        <f t="shared" si="166"/>
        <v>54.924907458808256</v>
      </c>
      <c r="BL149" s="2">
        <f t="shared" si="166"/>
        <v>55.196304687543524</v>
      </c>
      <c r="BM149" s="2">
        <f t="shared" si="166"/>
        <v>57.714005611998878</v>
      </c>
      <c r="BO149" s="2" t="str">
        <f t="shared" si="94"/>
        <v/>
      </c>
      <c r="BP149" s="2" t="str">
        <f t="shared" si="95"/>
        <v/>
      </c>
      <c r="BQ149" s="2" t="str">
        <f t="shared" si="96"/>
        <v/>
      </c>
      <c r="BR149" s="2" t="str">
        <f t="shared" si="97"/>
        <v/>
      </c>
      <c r="BS149" s="2" t="str">
        <f t="shared" si="98"/>
        <v/>
      </c>
      <c r="BT149" s="2" t="str">
        <f t="shared" si="99"/>
        <v/>
      </c>
      <c r="BU149" s="2" t="str">
        <f t="shared" si="100"/>
        <v/>
      </c>
      <c r="BV149" s="2" t="str">
        <f t="shared" si="101"/>
        <v/>
      </c>
      <c r="BW149" s="2" t="str">
        <f t="shared" si="102"/>
        <v/>
      </c>
      <c r="BX149" s="2" t="str">
        <f t="shared" si="103"/>
        <v/>
      </c>
      <c r="BY149" s="2" t="str">
        <f t="shared" si="104"/>
        <v/>
      </c>
      <c r="BZ149" s="2" t="str">
        <f t="shared" si="105"/>
        <v/>
      </c>
      <c r="CA149" s="2" t="str">
        <f t="shared" si="106"/>
        <v/>
      </c>
      <c r="CB149" s="2" t="str">
        <f t="shared" si="107"/>
        <v/>
      </c>
      <c r="CC149" s="2" t="str">
        <f t="shared" si="108"/>
        <v/>
      </c>
      <c r="CE149" s="2" t="str">
        <f t="shared" si="167"/>
        <v/>
      </c>
      <c r="CF149" s="2" t="str">
        <f t="shared" si="167"/>
        <v/>
      </c>
      <c r="CG149" s="2" t="str">
        <f t="shared" si="167"/>
        <v/>
      </c>
      <c r="CH149" s="2" t="str">
        <f t="shared" si="167"/>
        <v/>
      </c>
      <c r="CI149" s="2" t="str">
        <f t="shared" si="167"/>
        <v/>
      </c>
      <c r="CJ149" s="2" t="str">
        <f t="shared" si="167"/>
        <v/>
      </c>
      <c r="CK149" s="2" t="str">
        <f t="shared" si="167"/>
        <v/>
      </c>
      <c r="CL149" s="2" t="str">
        <f t="shared" si="167"/>
        <v/>
      </c>
      <c r="CM149" s="2" t="str">
        <f t="shared" si="167"/>
        <v/>
      </c>
      <c r="CN149" s="2" t="str">
        <f t="shared" si="167"/>
        <v/>
      </c>
      <c r="CO149" s="2" t="str">
        <f t="shared" si="167"/>
        <v/>
      </c>
      <c r="CP149" s="2" t="str">
        <f t="shared" si="167"/>
        <v/>
      </c>
      <c r="CQ149" s="2" t="str">
        <f t="shared" si="167"/>
        <v/>
      </c>
      <c r="CR149" s="2" t="str">
        <f t="shared" si="167"/>
        <v/>
      </c>
      <c r="CS149" s="2" t="str">
        <f t="shared" si="167"/>
        <v/>
      </c>
      <c r="CU149" s="2" t="str">
        <f t="shared" si="109"/>
        <v/>
      </c>
      <c r="CV149" s="2" t="str">
        <f t="shared" si="110"/>
        <v/>
      </c>
      <c r="CW149" s="2" t="str">
        <f t="shared" si="111"/>
        <v/>
      </c>
      <c r="CX149" s="2" t="str">
        <f t="shared" si="112"/>
        <v/>
      </c>
      <c r="CY149" s="2" t="str">
        <f t="shared" si="113"/>
        <v/>
      </c>
      <c r="CZ149" s="2" t="str">
        <f t="shared" si="114"/>
        <v/>
      </c>
      <c r="DA149" s="2" t="str">
        <f t="shared" si="115"/>
        <v/>
      </c>
      <c r="DB149" s="2" t="str">
        <f t="shared" si="116"/>
        <v/>
      </c>
      <c r="DC149" s="2" t="str">
        <f t="shared" si="117"/>
        <v/>
      </c>
      <c r="DD149" s="2" t="str">
        <f t="shared" si="118"/>
        <v/>
      </c>
      <c r="DE149" s="2" t="str">
        <f t="shared" si="119"/>
        <v/>
      </c>
      <c r="DF149" s="2" t="str">
        <f t="shared" si="120"/>
        <v/>
      </c>
      <c r="DG149" s="2" t="str">
        <f t="shared" si="121"/>
        <v/>
      </c>
      <c r="DH149" s="2" t="str">
        <f t="shared" si="122"/>
        <v/>
      </c>
      <c r="DI149" s="2" t="str">
        <f t="shared" si="123"/>
        <v/>
      </c>
      <c r="DK149" s="2">
        <f t="shared" si="175"/>
        <v>96.737530769230759</v>
      </c>
      <c r="DL149" s="2">
        <f t="shared" si="175"/>
        <v>99.778478837479398</v>
      </c>
      <c r="DM149" s="2">
        <f t="shared" si="175"/>
        <v>96.668986332820154</v>
      </c>
      <c r="DN149" s="2">
        <f t="shared" si="175"/>
        <v>100.36146541830261</v>
      </c>
      <c r="DO149" s="2">
        <f t="shared" si="175"/>
        <v>96.798699159981638</v>
      </c>
      <c r="DP149" s="2">
        <f t="shared" si="175"/>
        <v>93.490181589822555</v>
      </c>
      <c r="DQ149" s="2">
        <f t="shared" si="175"/>
        <v>93.198624476676656</v>
      </c>
      <c r="DR149" s="2">
        <f t="shared" si="175"/>
        <v>91.250291603745112</v>
      </c>
      <c r="DS149" s="2">
        <f t="shared" si="175"/>
        <v>89.922347327091501</v>
      </c>
      <c r="DT149" s="2">
        <f t="shared" si="175"/>
        <v>87.711891573542729</v>
      </c>
      <c r="DU149" s="2">
        <f t="shared" si="175"/>
        <v>87.031213228631813</v>
      </c>
      <c r="DV149" s="2">
        <f t="shared" si="175"/>
        <v>91.053742373905166</v>
      </c>
      <c r="DW149" s="2">
        <f t="shared" si="175"/>
        <v>89.624351857444879</v>
      </c>
      <c r="DX149" s="2">
        <f t="shared" si="175"/>
        <v>90.254266807610989</v>
      </c>
      <c r="DY149" s="2">
        <f t="shared" si="175"/>
        <v>81.899548747127668</v>
      </c>
      <c r="EA149" s="2">
        <f t="shared" si="151"/>
        <v>59.893908328194243</v>
      </c>
      <c r="EB149" s="2">
        <f t="shared" si="151"/>
        <v>60.28698083639496</v>
      </c>
      <c r="EC149" s="2">
        <f t="shared" si="151"/>
        <v>60.259411936701738</v>
      </c>
      <c r="ED149" s="2">
        <f t="shared" si="151"/>
        <v>61.131783322475584</v>
      </c>
      <c r="EE149" s="2">
        <f t="shared" si="151"/>
        <v>62.596813481032186</v>
      </c>
      <c r="EF149" s="2">
        <f t="shared" si="151"/>
        <v>61.983109098092768</v>
      </c>
      <c r="EG149" s="2">
        <f t="shared" si="151"/>
        <v>61.324994656393407</v>
      </c>
      <c r="EH149" s="2">
        <f t="shared" si="151"/>
        <v>59.780584238017838</v>
      </c>
      <c r="EI149" s="2">
        <f t="shared" si="151"/>
        <v>57.64250715462618</v>
      </c>
      <c r="EJ149" s="2">
        <f t="shared" si="151"/>
        <v>57.276629406812091</v>
      </c>
      <c r="EK149" s="2">
        <f t="shared" si="151"/>
        <v>56.158258761272734</v>
      </c>
      <c r="EL149" s="2">
        <f t="shared" si="178"/>
        <v>55.173788763374972</v>
      </c>
      <c r="EM149" s="2">
        <f t="shared" si="134"/>
        <v>54.839084353193975</v>
      </c>
      <c r="EN149" s="2">
        <f t="shared" si="134"/>
        <v>55.107059941763708</v>
      </c>
      <c r="EO149" s="2">
        <f t="shared" si="134"/>
        <v>57.671831803446523</v>
      </c>
      <c r="EQ149" s="2">
        <f t="shared" si="176"/>
        <v>59.911131941846712</v>
      </c>
      <c r="ER149" s="2">
        <f t="shared" si="176"/>
        <v>60.233084311812263</v>
      </c>
      <c r="ES149" s="2">
        <f t="shared" si="176"/>
        <v>60.258587645819652</v>
      </c>
      <c r="ET149" s="2">
        <f t="shared" si="176"/>
        <v>61.262733977465281</v>
      </c>
      <c r="EU149" s="2">
        <f t="shared" si="176"/>
        <v>62.753542651151307</v>
      </c>
      <c r="EV149" s="2">
        <f t="shared" si="176"/>
        <v>62.1704448002193</v>
      </c>
      <c r="EW149" s="2">
        <f t="shared" si="176"/>
        <v>61.520696086827343</v>
      </c>
      <c r="EX149" s="2">
        <f t="shared" si="176"/>
        <v>60.042944362335284</v>
      </c>
      <c r="EY149" s="2">
        <f t="shared" si="176"/>
        <v>57.881294812001912</v>
      </c>
      <c r="EZ149" s="2">
        <f t="shared" si="176"/>
        <v>57.391825618259347</v>
      </c>
      <c r="FA149" s="2">
        <f t="shared" si="176"/>
        <v>56.4853484723427</v>
      </c>
      <c r="FB149" s="2">
        <f t="shared" si="176"/>
        <v>55.695158660932009</v>
      </c>
      <c r="FC149" s="2">
        <f t="shared" si="176"/>
        <v>55.04740605272994</v>
      </c>
      <c r="FD149" s="2">
        <f t="shared" si="176"/>
        <v>55.182021371521586</v>
      </c>
      <c r="FE149" s="2">
        <f t="shared" si="176"/>
        <v>56.799303247596086</v>
      </c>
      <c r="FG149" s="2">
        <f t="shared" si="177"/>
        <v>0.99798307167993139</v>
      </c>
      <c r="FH149" s="2">
        <f t="shared" si="177"/>
        <v>0.99782630564109642</v>
      </c>
      <c r="FI149" s="2">
        <f t="shared" si="177"/>
        <v>0.99787531656915518</v>
      </c>
      <c r="FJ149" s="2">
        <f t="shared" si="177"/>
        <v>0.99787759498336626</v>
      </c>
      <c r="FK149" s="2">
        <f t="shared" si="177"/>
        <v>0.9978964458331282</v>
      </c>
      <c r="FL149" s="2">
        <f t="shared" si="177"/>
        <v>0.99801459908958867</v>
      </c>
      <c r="FM149" s="2">
        <f t="shared" si="177"/>
        <v>0.99787015618368202</v>
      </c>
      <c r="FN149" s="2">
        <f t="shared" si="177"/>
        <v>0.99778819654431583</v>
      </c>
      <c r="FO149" s="2">
        <f t="shared" si="177"/>
        <v>0.99781765567596892</v>
      </c>
      <c r="FP149" s="2">
        <f t="shared" si="177"/>
        <v>0.99781503958091722</v>
      </c>
      <c r="FQ149" s="2">
        <f t="shared" si="177"/>
        <v>0.99789244548882783</v>
      </c>
      <c r="FR149" s="2">
        <f t="shared" si="177"/>
        <v>0.9978413975000503</v>
      </c>
      <c r="FS149" s="2">
        <f t="shared" si="177"/>
        <v>0.99770151389066009</v>
      </c>
      <c r="FT149" s="2">
        <f t="shared" si="177"/>
        <v>0.99751252108111088</v>
      </c>
      <c r="FU149" s="2">
        <f t="shared" si="177"/>
        <v>0.99749044064996539</v>
      </c>
      <c r="FW149" s="2">
        <f t="shared" si="168"/>
        <v>2.3915044250457821E-2</v>
      </c>
      <c r="FX149" s="2">
        <f t="shared" si="168"/>
        <v>4.6969505387338968E-2</v>
      </c>
      <c r="FY149" s="2">
        <f t="shared" si="168"/>
        <v>4.8585115649103131E-2</v>
      </c>
      <c r="FZ149" s="2">
        <f t="shared" si="168"/>
        <v>4.5634061662819435E-2</v>
      </c>
      <c r="GA149" s="2">
        <f t="shared" si="168"/>
        <v>3.8754491300928187E-2</v>
      </c>
      <c r="GB149" s="2">
        <f t="shared" si="168"/>
        <v>3.4594485076070915E-2</v>
      </c>
      <c r="GC149" s="2">
        <f t="shared" si="168"/>
        <v>3.4795873734727797E-2</v>
      </c>
      <c r="GD149" s="2">
        <f t="shared" si="168"/>
        <v>3.6597554850739691E-2</v>
      </c>
      <c r="GE149" s="2">
        <f t="shared" si="168"/>
        <v>4.1900068786807132E-2</v>
      </c>
      <c r="GF149" s="2">
        <f t="shared" si="168"/>
        <v>4.1207942729124723E-2</v>
      </c>
      <c r="GG149" s="2">
        <f t="shared" si="168"/>
        <v>3.9824145398501494E-2</v>
      </c>
      <c r="GH149" s="2">
        <f t="shared" si="168"/>
        <v>3.1656594286597547E-2</v>
      </c>
      <c r="GI149" s="2">
        <f t="shared" si="168"/>
        <v>2.8175900346214883E-2</v>
      </c>
      <c r="GJ149" s="2">
        <f t="shared" si="168"/>
        <v>2.4236592725829648E-2</v>
      </c>
      <c r="GK149" s="2">
        <f t="shared" si="168"/>
        <v>2.1348395887738625E-2</v>
      </c>
      <c r="GM149" s="95">
        <f t="shared" si="169"/>
        <v>8.249603388104173E-131</v>
      </c>
      <c r="GN149" s="95">
        <f t="shared" si="169"/>
        <v>4.7335603940199776E-139</v>
      </c>
      <c r="GO149" s="95">
        <f t="shared" si="169"/>
        <v>3.6634284898916804E-158</v>
      </c>
      <c r="GP149" s="95">
        <f t="shared" si="169"/>
        <v>4.2833757174412302E-185</v>
      </c>
      <c r="GQ149" s="95">
        <f t="shared" si="169"/>
        <v>1.7076970442581092E-168</v>
      </c>
      <c r="GR149" s="95">
        <f t="shared" si="169"/>
        <v>9.9174307774016504E-173</v>
      </c>
      <c r="GS149" s="95">
        <f t="shared" si="169"/>
        <v>1.1670987313668184E-164</v>
      </c>
      <c r="GT149" s="95">
        <f t="shared" si="169"/>
        <v>1.2937718146251344E-175</v>
      </c>
      <c r="GU149" s="95">
        <f t="shared" si="169"/>
        <v>1.1505637805789213E-173</v>
      </c>
      <c r="GV149" s="95">
        <f t="shared" si="169"/>
        <v>4.449676980189346E-172</v>
      </c>
      <c r="GW149" s="95">
        <f t="shared" si="169"/>
        <v>2.0266578679636602E-174</v>
      </c>
      <c r="GX149" s="95">
        <f t="shared" si="169"/>
        <v>2.5501056309266279E-167</v>
      </c>
      <c r="GY149" s="95">
        <f t="shared" si="169"/>
        <v>1.9538154630005302E-161</v>
      </c>
      <c r="GZ149" s="95">
        <f t="shared" si="169"/>
        <v>1.6094986436275857E-156</v>
      </c>
      <c r="HA149" s="95">
        <f t="shared" si="169"/>
        <v>8.4385549933243536E-147</v>
      </c>
      <c r="HC149" s="95">
        <f t="shared" si="152"/>
        <v>1.6636621989716084E-59</v>
      </c>
      <c r="HD149" s="95">
        <f t="shared" si="152"/>
        <v>7.3140621298373413E-63</v>
      </c>
      <c r="HE149" s="95">
        <f t="shared" si="152"/>
        <v>1.7627252771770075E-78</v>
      </c>
      <c r="HF149" s="95">
        <f t="shared" si="152"/>
        <v>7.8884149325198361E-83</v>
      </c>
      <c r="HG149" s="95">
        <f t="shared" si="152"/>
        <v>1.8946382354685979E-82</v>
      </c>
      <c r="HH149" s="95">
        <f t="shared" si="152"/>
        <v>8.2789920875846612E-87</v>
      </c>
      <c r="HI149" s="95">
        <f t="shared" si="152"/>
        <v>2.5180081947349205E-79</v>
      </c>
      <c r="HJ149" s="95">
        <f t="shared" si="152"/>
        <v>2.2430028688389173E-80</v>
      </c>
      <c r="HK149" s="95">
        <f t="shared" si="152"/>
        <v>2.1917507039037396E-81</v>
      </c>
      <c r="HL149" s="95">
        <f t="shared" si="160"/>
        <v>1.1584266277891171E-81</v>
      </c>
      <c r="HM149" s="95">
        <f t="shared" si="160"/>
        <v>6.1859696341694166E-98</v>
      </c>
      <c r="HN149" s="95">
        <f t="shared" si="160"/>
        <v>1.0891217215842252E-73</v>
      </c>
      <c r="HO149" s="95">
        <f t="shared" si="160"/>
        <v>3.837687148761037E-62</v>
      </c>
      <c r="HP149" s="95">
        <f t="shared" si="160"/>
        <v>1.6384397530153262E-60</v>
      </c>
      <c r="HQ149" s="95">
        <f t="shared" si="160"/>
        <v>1.3330934534254041E-52</v>
      </c>
      <c r="HS149" s="95">
        <f t="shared" si="170"/>
        <v>0.19051284522825265</v>
      </c>
      <c r="HT149" s="95">
        <f t="shared" si="170"/>
        <v>0.43845863025709791</v>
      </c>
      <c r="HU149" s="95">
        <f t="shared" si="170"/>
        <v>0.47994614614279629</v>
      </c>
      <c r="HV149" s="95">
        <f t="shared" si="170"/>
        <v>0.48317460950128938</v>
      </c>
      <c r="HW149" s="95">
        <f t="shared" si="170"/>
        <v>0.38669035908217131</v>
      </c>
      <c r="HX149" s="95">
        <f t="shared" si="170"/>
        <v>0.35167475944258192</v>
      </c>
      <c r="HY149" s="95">
        <f t="shared" si="170"/>
        <v>0.32179335720970254</v>
      </c>
      <c r="HZ149" s="95">
        <f t="shared" si="170"/>
        <v>0.35210576294022172</v>
      </c>
      <c r="IA149" s="95">
        <f t="shared" si="170"/>
        <v>0.42259627148520951</v>
      </c>
      <c r="IB149" s="95">
        <f t="shared" si="170"/>
        <v>0.43904480800301926</v>
      </c>
      <c r="IC149" s="95">
        <f t="shared" si="170"/>
        <v>0.43371096410751964</v>
      </c>
      <c r="ID149" s="95">
        <f t="shared" si="170"/>
        <v>0.33091469313759614</v>
      </c>
      <c r="IE149" s="95">
        <f t="shared" si="170"/>
        <v>0.2433163195365525</v>
      </c>
      <c r="IF149" s="95">
        <f t="shared" si="170"/>
        <v>0.20363757526613813</v>
      </c>
      <c r="IG149" s="95">
        <f t="shared" si="170"/>
        <v>0.20794773181075096</v>
      </c>
      <c r="II149" s="95">
        <f t="shared" si="171"/>
        <v>7.6827874503393765E-24</v>
      </c>
      <c r="IJ149" s="95">
        <f t="shared" si="171"/>
        <v>1.3039659050760362E-13</v>
      </c>
      <c r="IK149" s="95">
        <f t="shared" si="171"/>
        <v>8.0195255680034808E-14</v>
      </c>
      <c r="IL149" s="95">
        <f t="shared" si="171"/>
        <v>1.6299191109953589E-14</v>
      </c>
      <c r="IM149" s="95">
        <f t="shared" si="171"/>
        <v>1.4413333259258868E-16</v>
      </c>
      <c r="IN149" s="95">
        <f t="shared" si="171"/>
        <v>4.4340859190398292E-17</v>
      </c>
      <c r="IO149" s="95">
        <f t="shared" si="171"/>
        <v>8.7245240873941379E-18</v>
      </c>
      <c r="IP149" s="95">
        <f t="shared" si="171"/>
        <v>4.2330637527079073E-20</v>
      </c>
      <c r="IQ149" s="95">
        <f t="shared" si="171"/>
        <v>4.5673118995246175E-15</v>
      </c>
      <c r="IR149" s="95">
        <f t="shared" si="171"/>
        <v>1.1242561830979222E-13</v>
      </c>
      <c r="IS149" s="95">
        <f t="shared" si="171"/>
        <v>1.3939573546464637E-12</v>
      </c>
      <c r="IT149" s="95">
        <f t="shared" si="171"/>
        <v>3.4386658072089286E-13</v>
      </c>
      <c r="IU149" s="95">
        <f t="shared" si="171"/>
        <v>3.1909408233304949E-14</v>
      </c>
      <c r="IV149" s="95">
        <f t="shared" si="171"/>
        <v>1.0616410971805472E-13</v>
      </c>
      <c r="IW149" s="95">
        <f t="shared" si="171"/>
        <v>1.6987164923989714E-9</v>
      </c>
      <c r="IY149" s="95">
        <f t="shared" si="172"/>
        <v>0.19051284522825265</v>
      </c>
      <c r="IZ149" s="95">
        <f t="shared" si="172"/>
        <v>0.43845863025722831</v>
      </c>
      <c r="JA149" s="95">
        <f t="shared" si="172"/>
        <v>0.47994614614287651</v>
      </c>
      <c r="JB149" s="95">
        <f t="shared" si="172"/>
        <v>0.4831746095013057</v>
      </c>
      <c r="JC149" s="95">
        <f t="shared" si="172"/>
        <v>0.38669035908217148</v>
      </c>
      <c r="JD149" s="95">
        <f t="shared" si="172"/>
        <v>0.35167475944258197</v>
      </c>
      <c r="JE149" s="95">
        <f t="shared" si="172"/>
        <v>0.32179335720970254</v>
      </c>
      <c r="JF149" s="95">
        <f t="shared" si="172"/>
        <v>0.35210576294022172</v>
      </c>
      <c r="JG149" s="95">
        <f t="shared" si="172"/>
        <v>0.42259627148521406</v>
      </c>
      <c r="JH149" s="95">
        <f t="shared" si="172"/>
        <v>0.43904480800313167</v>
      </c>
      <c r="JI149" s="95">
        <f t="shared" si="172"/>
        <v>0.43371096410891358</v>
      </c>
      <c r="JJ149" s="95">
        <f t="shared" si="172"/>
        <v>0.33091469313794003</v>
      </c>
      <c r="JK149" s="95">
        <f t="shared" si="172"/>
        <v>0.24331631953658442</v>
      </c>
      <c r="JL149" s="95">
        <f t="shared" si="172"/>
        <v>0.20363757526624429</v>
      </c>
      <c r="JM149" s="95">
        <f t="shared" si="172"/>
        <v>0.20794773350946746</v>
      </c>
    </row>
    <row r="150" spans="2:273" x14ac:dyDescent="0.25">
      <c r="B150" s="2">
        <v>123</v>
      </c>
      <c r="C150" s="37">
        <v>58.75</v>
      </c>
      <c r="D150" s="37">
        <v>65.5</v>
      </c>
      <c r="E150" s="37">
        <v>71.837000000000003</v>
      </c>
      <c r="F150" s="37">
        <v>76.093000000000004</v>
      </c>
      <c r="G150" s="37">
        <v>79.837000000000003</v>
      </c>
      <c r="H150" s="37">
        <v>82.488</v>
      </c>
      <c r="I150" s="37">
        <v>84.349000000000004</v>
      </c>
      <c r="J150" s="37">
        <v>84.278999999999996</v>
      </c>
      <c r="K150" s="37">
        <v>85.07</v>
      </c>
      <c r="L150" s="37">
        <v>86.07</v>
      </c>
      <c r="M150" s="37">
        <v>87.116</v>
      </c>
      <c r="N150" s="37">
        <v>85.278999999999996</v>
      </c>
      <c r="O150" s="37">
        <v>83.186000000000007</v>
      </c>
      <c r="P150" s="37">
        <v>90.186000000000007</v>
      </c>
      <c r="Q150" s="37">
        <v>122.86</v>
      </c>
      <c r="S150" s="4">
        <f t="shared" si="173"/>
        <v>60.387291088608755</v>
      </c>
      <c r="T150" s="4">
        <f t="shared" si="173"/>
        <v>64.874518647778615</v>
      </c>
      <c r="U150" s="4">
        <f t="shared" si="173"/>
        <v>69.133494351542566</v>
      </c>
      <c r="V150" s="4">
        <f t="shared" si="173"/>
        <v>75.481605903151745</v>
      </c>
      <c r="W150" s="4">
        <f t="shared" si="173"/>
        <v>79.824573222162442</v>
      </c>
      <c r="X150" s="4">
        <f t="shared" si="173"/>
        <v>82.063027992552605</v>
      </c>
      <c r="Y150" s="4">
        <f t="shared" si="173"/>
        <v>83.448960335393721</v>
      </c>
      <c r="Z150" s="4">
        <f t="shared" si="173"/>
        <v>84.812781797581749</v>
      </c>
      <c r="AA150" s="4">
        <f t="shared" si="173"/>
        <v>86.644075503466979</v>
      </c>
      <c r="AB150" s="4">
        <f t="shared" si="173"/>
        <v>86.900805684874996</v>
      </c>
      <c r="AC150" s="4">
        <f t="shared" si="173"/>
        <v>88.628794174453262</v>
      </c>
      <c r="AD150" s="4">
        <f t="shared" si="173"/>
        <v>86.790443784770986</v>
      </c>
      <c r="AE150" s="4">
        <f t="shared" si="173"/>
        <v>82.509094453404671</v>
      </c>
      <c r="AF150" s="4">
        <f t="shared" si="173"/>
        <v>88.383493606222956</v>
      </c>
      <c r="AG150" s="4">
        <f t="shared" si="173"/>
        <v>119.32248815036135</v>
      </c>
      <c r="AI150" s="4">
        <f t="shared" si="174"/>
        <v>-1.6372910886087553</v>
      </c>
      <c r="AJ150" s="4">
        <f t="shared" si="174"/>
        <v>0.62548135222138512</v>
      </c>
      <c r="AK150" s="4">
        <f t="shared" si="174"/>
        <v>2.7035056484574369</v>
      </c>
      <c r="AL150" s="4">
        <f t="shared" si="174"/>
        <v>0.61139409684825807</v>
      </c>
      <c r="AM150" s="4">
        <f t="shared" si="174"/>
        <v>1.2426777837561076E-2</v>
      </c>
      <c r="AN150" s="4">
        <f t="shared" si="174"/>
        <v>0.42497200744739416</v>
      </c>
      <c r="AO150" s="4">
        <f t="shared" si="174"/>
        <v>0.90003966460628249</v>
      </c>
      <c r="AP150" s="4">
        <f t="shared" si="174"/>
        <v>-0.53378179758175293</v>
      </c>
      <c r="AQ150" s="4">
        <f t="shared" si="174"/>
        <v>-1.574075503466986</v>
      </c>
      <c r="AR150" s="4">
        <f t="shared" si="174"/>
        <v>-0.83080568487500273</v>
      </c>
      <c r="AS150" s="4">
        <f t="shared" si="174"/>
        <v>-1.512794174453262</v>
      </c>
      <c r="AT150" s="4">
        <f t="shared" si="174"/>
        <v>-1.5114437847709894</v>
      </c>
      <c r="AU150" s="4">
        <f t="shared" si="174"/>
        <v>0.67690554659533575</v>
      </c>
      <c r="AV150" s="4">
        <f t="shared" si="174"/>
        <v>1.8025063937770511</v>
      </c>
      <c r="AW150" s="4">
        <f t="shared" si="174"/>
        <v>3.5375118496386477</v>
      </c>
      <c r="AY150" s="2">
        <f t="shared" si="166"/>
        <v>59.893818553625529</v>
      </c>
      <c r="AZ150" s="2">
        <f t="shared" si="166"/>
        <v>60.294470334922082</v>
      </c>
      <c r="BA150" s="2">
        <f t="shared" si="166"/>
        <v>60.255794321556145</v>
      </c>
      <c r="BB150" s="2">
        <f t="shared" si="166"/>
        <v>61.139748328461877</v>
      </c>
      <c r="BC150" s="2">
        <f t="shared" si="166"/>
        <v>62.586624310157617</v>
      </c>
      <c r="BD150" s="2">
        <f t="shared" si="166"/>
        <v>61.963196307059796</v>
      </c>
      <c r="BE150" s="2">
        <f t="shared" si="166"/>
        <v>61.29088478101054</v>
      </c>
      <c r="BF150" s="2">
        <f t="shared" si="166"/>
        <v>59.741402826575275</v>
      </c>
      <c r="BG150" s="2">
        <f t="shared" si="166"/>
        <v>57.606401819160951</v>
      </c>
      <c r="BH150" s="2">
        <f t="shared" si="166"/>
        <v>57.235945566350786</v>
      </c>
      <c r="BI150" s="2">
        <f t="shared" si="166"/>
        <v>56.109043028252529</v>
      </c>
      <c r="BJ150" s="2">
        <f t="shared" si="166"/>
        <v>55.112020494543479</v>
      </c>
      <c r="BK150" s="2">
        <f t="shared" si="166"/>
        <v>54.79113340657635</v>
      </c>
      <c r="BL150" s="2">
        <f t="shared" si="166"/>
        <v>55.074382215281751</v>
      </c>
      <c r="BM150" s="2">
        <f t="shared" si="166"/>
        <v>57.633397984910914</v>
      </c>
      <c r="BO150" s="2" t="str">
        <f t="shared" si="94"/>
        <v/>
      </c>
      <c r="BP150" s="2" t="str">
        <f t="shared" si="95"/>
        <v/>
      </c>
      <c r="BQ150" s="2" t="str">
        <f t="shared" si="96"/>
        <v/>
      </c>
      <c r="BR150" s="2" t="str">
        <f t="shared" si="97"/>
        <v/>
      </c>
      <c r="BS150" s="2" t="str">
        <f t="shared" si="98"/>
        <v/>
      </c>
      <c r="BT150" s="2" t="str">
        <f t="shared" si="99"/>
        <v/>
      </c>
      <c r="BU150" s="2" t="str">
        <f t="shared" si="100"/>
        <v/>
      </c>
      <c r="BV150" s="2" t="str">
        <f t="shared" si="101"/>
        <v/>
      </c>
      <c r="BW150" s="2" t="str">
        <f t="shared" si="102"/>
        <v/>
      </c>
      <c r="BX150" s="2" t="str">
        <f t="shared" si="103"/>
        <v/>
      </c>
      <c r="BY150" s="2" t="str">
        <f t="shared" si="104"/>
        <v/>
      </c>
      <c r="BZ150" s="2" t="str">
        <f t="shared" si="105"/>
        <v/>
      </c>
      <c r="CA150" s="2" t="str">
        <f t="shared" si="106"/>
        <v/>
      </c>
      <c r="CB150" s="2" t="str">
        <f t="shared" si="107"/>
        <v/>
      </c>
      <c r="CC150" s="2" t="str">
        <f t="shared" si="108"/>
        <v/>
      </c>
      <c r="CE150" s="2" t="str">
        <f t="shared" si="167"/>
        <v/>
      </c>
      <c r="CF150" s="2" t="str">
        <f t="shared" si="167"/>
        <v/>
      </c>
      <c r="CG150" s="2" t="str">
        <f t="shared" si="167"/>
        <v/>
      </c>
      <c r="CH150" s="2" t="str">
        <f t="shared" si="167"/>
        <v/>
      </c>
      <c r="CI150" s="2" t="str">
        <f t="shared" si="167"/>
        <v/>
      </c>
      <c r="CJ150" s="2" t="str">
        <f t="shared" si="167"/>
        <v/>
      </c>
      <c r="CK150" s="2" t="str">
        <f t="shared" si="167"/>
        <v/>
      </c>
      <c r="CL150" s="2" t="str">
        <f t="shared" si="167"/>
        <v/>
      </c>
      <c r="CM150" s="2" t="str">
        <f t="shared" si="167"/>
        <v/>
      </c>
      <c r="CN150" s="2" t="str">
        <f t="shared" si="167"/>
        <v/>
      </c>
      <c r="CO150" s="2" t="str">
        <f t="shared" si="167"/>
        <v/>
      </c>
      <c r="CP150" s="2" t="str">
        <f t="shared" si="167"/>
        <v/>
      </c>
      <c r="CQ150" s="2" t="str">
        <f t="shared" si="167"/>
        <v/>
      </c>
      <c r="CR150" s="2" t="str">
        <f t="shared" si="167"/>
        <v/>
      </c>
      <c r="CS150" s="2" t="str">
        <f t="shared" si="167"/>
        <v/>
      </c>
      <c r="CU150" s="2" t="str">
        <f t="shared" si="109"/>
        <v/>
      </c>
      <c r="CV150" s="2" t="str">
        <f t="shared" si="110"/>
        <v/>
      </c>
      <c r="CW150" s="2" t="str">
        <f t="shared" si="111"/>
        <v/>
      </c>
      <c r="CX150" s="2" t="str">
        <f t="shared" si="112"/>
        <v/>
      </c>
      <c r="CY150" s="2" t="str">
        <f t="shared" si="113"/>
        <v/>
      </c>
      <c r="CZ150" s="2" t="str">
        <f t="shared" si="114"/>
        <v/>
      </c>
      <c r="DA150" s="2" t="str">
        <f t="shared" si="115"/>
        <v/>
      </c>
      <c r="DB150" s="2" t="str">
        <f t="shared" si="116"/>
        <v/>
      </c>
      <c r="DC150" s="2" t="str">
        <f t="shared" si="117"/>
        <v/>
      </c>
      <c r="DD150" s="2" t="str">
        <f t="shared" si="118"/>
        <v/>
      </c>
      <c r="DE150" s="2" t="str">
        <f t="shared" si="119"/>
        <v/>
      </c>
      <c r="DF150" s="2" t="str">
        <f t="shared" si="120"/>
        <v/>
      </c>
      <c r="DG150" s="2" t="str">
        <f t="shared" si="121"/>
        <v/>
      </c>
      <c r="DH150" s="2" t="str">
        <f t="shared" si="122"/>
        <v/>
      </c>
      <c r="DI150" s="2" t="str">
        <f t="shared" si="123"/>
        <v/>
      </c>
      <c r="DK150" s="2">
        <f t="shared" si="175"/>
        <v>96.975396435272032</v>
      </c>
      <c r="DL150" s="2">
        <f t="shared" si="175"/>
        <v>100.05147065337762</v>
      </c>
      <c r="DM150" s="2">
        <f t="shared" si="175"/>
        <v>96.915527131782966</v>
      </c>
      <c r="DN150" s="2">
        <f t="shared" si="175"/>
        <v>100.61885593476291</v>
      </c>
      <c r="DO150" s="2">
        <f t="shared" si="175"/>
        <v>97.021909191583617</v>
      </c>
      <c r="DP150" s="2">
        <f t="shared" si="175"/>
        <v>93.682219269103001</v>
      </c>
      <c r="DQ150" s="2">
        <f t="shared" si="175"/>
        <v>93.381728682170532</v>
      </c>
      <c r="DR150" s="2">
        <f t="shared" si="175"/>
        <v>91.446591060102705</v>
      </c>
      <c r="DS150" s="2">
        <f t="shared" si="175"/>
        <v>90.113627302929615</v>
      </c>
      <c r="DT150" s="2">
        <f t="shared" si="175"/>
        <v>87.893858954998478</v>
      </c>
      <c r="DU150" s="2">
        <f t="shared" si="175"/>
        <v>87.207871337964349</v>
      </c>
      <c r="DV150" s="2">
        <f t="shared" si="175"/>
        <v>91.271817879794625</v>
      </c>
      <c r="DW150" s="2">
        <f t="shared" si="175"/>
        <v>89.826303533675627</v>
      </c>
      <c r="DX150" s="2">
        <f t="shared" si="175"/>
        <v>90.463343410852701</v>
      </c>
      <c r="DY150" s="2">
        <f t="shared" si="175"/>
        <v>82.071336251230974</v>
      </c>
      <c r="EA150" s="2">
        <f t="shared" si="151"/>
        <v>59.824959413139815</v>
      </c>
      <c r="EB150" s="2">
        <f t="shared" si="151"/>
        <v>60.218303858423653</v>
      </c>
      <c r="EC150" s="2">
        <f t="shared" si="151"/>
        <v>60.184617061611377</v>
      </c>
      <c r="ED150" s="2">
        <f t="shared" si="151"/>
        <v>61.056349931892228</v>
      </c>
      <c r="EE150" s="2">
        <f t="shared" si="151"/>
        <v>62.513286861250407</v>
      </c>
      <c r="EF150" s="2">
        <f t="shared" si="151"/>
        <v>61.897960485937425</v>
      </c>
      <c r="EG150" s="2">
        <f t="shared" si="151"/>
        <v>61.220293358316802</v>
      </c>
      <c r="EH150" s="2">
        <f t="shared" si="151"/>
        <v>59.665895259246383</v>
      </c>
      <c r="EI150" s="2">
        <f t="shared" si="151"/>
        <v>57.52972065442161</v>
      </c>
      <c r="EJ150" s="2">
        <f t="shared" si="151"/>
        <v>57.169099533103712</v>
      </c>
      <c r="EK150" s="2">
        <f t="shared" si="151"/>
        <v>56.033866407998239</v>
      </c>
      <c r="EL150" s="2">
        <f t="shared" si="178"/>
        <v>55.021093676085741</v>
      </c>
      <c r="EM150" s="2">
        <f t="shared" si="134"/>
        <v>54.710412610579731</v>
      </c>
      <c r="EN150" s="2">
        <f t="shared" si="134"/>
        <v>54.991646776206309</v>
      </c>
      <c r="EO150" s="2">
        <f t="shared" si="134"/>
        <v>57.598640812148112</v>
      </c>
      <c r="EQ150" s="2">
        <f t="shared" si="176"/>
        <v>59.844462907249479</v>
      </c>
      <c r="ER150" s="2">
        <f t="shared" si="176"/>
        <v>60.163393045111278</v>
      </c>
      <c r="ES150" s="2">
        <f t="shared" si="176"/>
        <v>60.184413500591212</v>
      </c>
      <c r="ET150" s="2">
        <f t="shared" si="176"/>
        <v>61.192942216836499</v>
      </c>
      <c r="EU150" s="2">
        <f t="shared" si="176"/>
        <v>62.681507214996515</v>
      </c>
      <c r="EV150" s="2">
        <f t="shared" si="176"/>
        <v>62.100938784864312</v>
      </c>
      <c r="EW150" s="2">
        <f t="shared" si="176"/>
        <v>61.433520906031319</v>
      </c>
      <c r="EX150" s="2">
        <f t="shared" si="176"/>
        <v>59.95067184763284</v>
      </c>
      <c r="EY150" s="2">
        <f t="shared" si="176"/>
        <v>57.787956860573246</v>
      </c>
      <c r="EZ150" s="2">
        <f t="shared" si="176"/>
        <v>57.29372653122649</v>
      </c>
      <c r="FA150" s="2">
        <f t="shared" si="176"/>
        <v>56.384345691922455</v>
      </c>
      <c r="FB150" s="2">
        <f t="shared" si="176"/>
        <v>55.585970020896958</v>
      </c>
      <c r="FC150" s="2">
        <f t="shared" si="176"/>
        <v>54.94067242193006</v>
      </c>
      <c r="FD150" s="2">
        <f t="shared" si="176"/>
        <v>55.076377488935229</v>
      </c>
      <c r="FE150" s="2">
        <f t="shared" si="176"/>
        <v>56.68823744322102</v>
      </c>
      <c r="FG150" s="2">
        <f t="shared" si="177"/>
        <v>0.99816021300688829</v>
      </c>
      <c r="FH150" s="2">
        <f t="shared" si="177"/>
        <v>0.99801718794754213</v>
      </c>
      <c r="FI150" s="2">
        <f t="shared" si="177"/>
        <v>0.99806190335542344</v>
      </c>
      <c r="FJ150" s="2">
        <f t="shared" si="177"/>
        <v>0.99806398207061908</v>
      </c>
      <c r="FK150" s="2">
        <f t="shared" si="177"/>
        <v>0.9980811806444323</v>
      </c>
      <c r="FL150" s="2">
        <f t="shared" si="177"/>
        <v>0.99818897647472937</v>
      </c>
      <c r="FM150" s="2">
        <f t="shared" si="177"/>
        <v>0.99805719526561754</v>
      </c>
      <c r="FN150" s="2">
        <f t="shared" si="177"/>
        <v>0.99798241862283699</v>
      </c>
      <c r="FO150" s="2">
        <f t="shared" si="177"/>
        <v>0.99800929606104039</v>
      </c>
      <c r="FP150" s="2">
        <f t="shared" si="177"/>
        <v>0.99800690923688662</v>
      </c>
      <c r="FQ150" s="2">
        <f t="shared" si="177"/>
        <v>0.99807753093486051</v>
      </c>
      <c r="FR150" s="2">
        <f t="shared" si="177"/>
        <v>0.99803095713474166</v>
      </c>
      <c r="FS150" s="2">
        <f t="shared" si="177"/>
        <v>0.99790333172007284</v>
      </c>
      <c r="FT150" s="2">
        <f t="shared" si="177"/>
        <v>0.99773089562174599</v>
      </c>
      <c r="FU150" s="2">
        <f t="shared" si="177"/>
        <v>0.99771074917208158</v>
      </c>
      <c r="FW150" s="2">
        <f t="shared" si="168"/>
        <v>2.6161961601030986E-2</v>
      </c>
      <c r="FX150" s="2">
        <f t="shared" si="168"/>
        <v>5.126871266964686E-2</v>
      </c>
      <c r="FY150" s="2">
        <f t="shared" si="168"/>
        <v>5.3023975156272253E-2</v>
      </c>
      <c r="FZ150" s="2">
        <f t="shared" si="168"/>
        <v>4.9817422848096635E-2</v>
      </c>
      <c r="GA150" s="2">
        <f t="shared" si="168"/>
        <v>4.2335165080761426E-2</v>
      </c>
      <c r="GB150" s="2">
        <f t="shared" si="168"/>
        <v>3.7805917052947627E-2</v>
      </c>
      <c r="GC150" s="2">
        <f t="shared" si="168"/>
        <v>3.802526441317184E-2</v>
      </c>
      <c r="GD150" s="2">
        <f t="shared" si="168"/>
        <v>3.998723136731229E-2</v>
      </c>
      <c r="GE150" s="2">
        <f t="shared" si="168"/>
        <v>4.5757539593497973E-2</v>
      </c>
      <c r="GF150" s="2">
        <f t="shared" si="168"/>
        <v>4.5004687017220574E-2</v>
      </c>
      <c r="GG150" s="2">
        <f t="shared" si="168"/>
        <v>4.3499176240083516E-2</v>
      </c>
      <c r="GH150" s="2">
        <f t="shared" si="168"/>
        <v>3.460507557722068E-2</v>
      </c>
      <c r="GI150" s="2">
        <f t="shared" si="168"/>
        <v>3.0810506337085479E-2</v>
      </c>
      <c r="GJ150" s="2">
        <f t="shared" si="168"/>
        <v>2.6512900285111229E-2</v>
      </c>
      <c r="GK150" s="2">
        <f t="shared" si="168"/>
        <v>2.3359937208472431E-2</v>
      </c>
      <c r="GM150" s="95">
        <f t="shared" si="169"/>
        <v>2.7245282980950614E-135</v>
      </c>
      <c r="GN150" s="95">
        <f t="shared" si="169"/>
        <v>7.4071079003996884E-144</v>
      </c>
      <c r="GO150" s="95">
        <f t="shared" si="169"/>
        <v>1.4347477284429169E-163</v>
      </c>
      <c r="GP150" s="95">
        <f t="shared" si="169"/>
        <v>2.2741016580797592E-191</v>
      </c>
      <c r="GQ150" s="95">
        <f t="shared" si="169"/>
        <v>3.1683832139707557E-174</v>
      </c>
      <c r="GR150" s="95">
        <f t="shared" si="169"/>
        <v>1.5256666964643838E-178</v>
      </c>
      <c r="GS150" s="95">
        <f t="shared" si="169"/>
        <v>2.8036647011646914E-170</v>
      </c>
      <c r="GT150" s="95">
        <f t="shared" si="169"/>
        <v>1.2632220132831859E-181</v>
      </c>
      <c r="GU150" s="95">
        <f t="shared" si="169"/>
        <v>1.3395431477789195E-179</v>
      </c>
      <c r="GV150" s="95">
        <f t="shared" si="169"/>
        <v>5.8162291068464782E-178</v>
      </c>
      <c r="GW150" s="95">
        <f t="shared" si="169"/>
        <v>2.4126021963168971E-180</v>
      </c>
      <c r="GX150" s="95">
        <f t="shared" si="169"/>
        <v>4.8821031209894192E-173</v>
      </c>
      <c r="GY150" s="95">
        <f t="shared" si="169"/>
        <v>5.079005987853096E-167</v>
      </c>
      <c r="GZ150" s="95">
        <f t="shared" si="169"/>
        <v>5.1329115227114459E-162</v>
      </c>
      <c r="HA150" s="95">
        <f t="shared" si="169"/>
        <v>7.7486282514800388E-152</v>
      </c>
      <c r="HC150" s="95">
        <f t="shared" si="152"/>
        <v>7.9650110180574103E-63</v>
      </c>
      <c r="HD150" s="95">
        <f t="shared" si="152"/>
        <v>2.3820362734091103E-66</v>
      </c>
      <c r="HE150" s="95">
        <f t="shared" si="152"/>
        <v>9.1277564499406232E-83</v>
      </c>
      <c r="HF150" s="95">
        <f t="shared" si="152"/>
        <v>2.7540139016403735E-87</v>
      </c>
      <c r="HG150" s="95">
        <f t="shared" si="152"/>
        <v>5.7313257075451039E-87</v>
      </c>
      <c r="HH150" s="95">
        <f t="shared" si="152"/>
        <v>1.6424961209949513E-91</v>
      </c>
      <c r="HI150" s="95">
        <f t="shared" si="152"/>
        <v>1.0460061476619756E-83</v>
      </c>
      <c r="HJ150" s="95">
        <f t="shared" si="152"/>
        <v>8.9528645443427307E-85</v>
      </c>
      <c r="HK150" s="95">
        <f t="shared" si="152"/>
        <v>7.9418708674533903E-86</v>
      </c>
      <c r="HL150" s="95">
        <f t="shared" si="160"/>
        <v>4.1118186784212512E-86</v>
      </c>
      <c r="HM150" s="95">
        <f t="shared" si="160"/>
        <v>2.9767002581929999E-103</v>
      </c>
      <c r="HN150" s="95">
        <f t="shared" si="160"/>
        <v>8.9499996691800199E-78</v>
      </c>
      <c r="HO150" s="95">
        <f t="shared" si="160"/>
        <v>9.9267046075481322E-66</v>
      </c>
      <c r="HP150" s="95">
        <f t="shared" si="160"/>
        <v>4.1133953516116602E-64</v>
      </c>
      <c r="HQ150" s="95">
        <f t="shared" si="160"/>
        <v>1.4359796102513937E-55</v>
      </c>
      <c r="HS150" s="95">
        <f t="shared" si="170"/>
        <v>0.25121445143037774</v>
      </c>
      <c r="HT150" s="95">
        <f t="shared" si="170"/>
        <v>0.50230826380198301</v>
      </c>
      <c r="HU150" s="95">
        <f t="shared" si="170"/>
        <v>0.53110290821156825</v>
      </c>
      <c r="HV150" s="95">
        <f t="shared" si="170"/>
        <v>0.53302790885136153</v>
      </c>
      <c r="HW150" s="95">
        <f t="shared" si="170"/>
        <v>0.45889117667800394</v>
      </c>
      <c r="HX150" s="95">
        <f t="shared" si="170"/>
        <v>0.4279217198615386</v>
      </c>
      <c r="HY150" s="95">
        <f t="shared" si="170"/>
        <v>0.39844065754859664</v>
      </c>
      <c r="HZ150" s="95">
        <f t="shared" si="170"/>
        <v>0.43279719908925263</v>
      </c>
      <c r="IA150" s="95">
        <f t="shared" si="170"/>
        <v>0.49223287862663173</v>
      </c>
      <c r="IB150" s="95">
        <f t="shared" si="170"/>
        <v>0.50229913012129512</v>
      </c>
      <c r="IC150" s="95">
        <f t="shared" si="170"/>
        <v>0.49808518357867926</v>
      </c>
      <c r="ID150" s="95">
        <f t="shared" si="170"/>
        <v>0.3988376954179087</v>
      </c>
      <c r="IE150" s="95">
        <f t="shared" si="170"/>
        <v>0.30144223682455779</v>
      </c>
      <c r="IF150" s="95">
        <f t="shared" si="170"/>
        <v>0.25231604999950102</v>
      </c>
      <c r="IG150" s="95">
        <f t="shared" si="170"/>
        <v>0.25505731818192023</v>
      </c>
      <c r="II150" s="95">
        <f t="shared" si="171"/>
        <v>9.4565608908294723E-23</v>
      </c>
      <c r="IJ150" s="95">
        <f t="shared" si="171"/>
        <v>7.0137881969263482E-13</v>
      </c>
      <c r="IK150" s="95">
        <f t="shared" si="171"/>
        <v>4.52985456584695E-13</v>
      </c>
      <c r="IL150" s="95">
        <f t="shared" si="171"/>
        <v>9.7433168444244146E-14</v>
      </c>
      <c r="IM150" s="95">
        <f t="shared" si="171"/>
        <v>1.0210424708935115E-15</v>
      </c>
      <c r="IN150" s="95">
        <f t="shared" si="171"/>
        <v>3.1257132899955839E-16</v>
      </c>
      <c r="IO150" s="95">
        <f t="shared" si="171"/>
        <v>6.737508927830352E-17</v>
      </c>
      <c r="IP150" s="95">
        <f t="shared" si="171"/>
        <v>4.5226906446557991E-19</v>
      </c>
      <c r="IQ150" s="95">
        <f t="shared" si="171"/>
        <v>2.7920312162530795E-14</v>
      </c>
      <c r="IR150" s="95">
        <f t="shared" si="171"/>
        <v>5.6738207097809442E-13</v>
      </c>
      <c r="IS150" s="95">
        <f t="shared" si="171"/>
        <v>6.001001742743723E-12</v>
      </c>
      <c r="IT150" s="95">
        <f t="shared" si="171"/>
        <v>1.4406410259612432E-12</v>
      </c>
      <c r="IU150" s="95">
        <f t="shared" si="171"/>
        <v>1.4367777404964074E-13</v>
      </c>
      <c r="IV150" s="95">
        <f t="shared" si="171"/>
        <v>4.2379389828895048E-13</v>
      </c>
      <c r="IW150" s="95">
        <f t="shared" si="171"/>
        <v>4.1220436206017002E-9</v>
      </c>
      <c r="IY150" s="95">
        <f t="shared" si="172"/>
        <v>0.25121445143037774</v>
      </c>
      <c r="IZ150" s="95">
        <f t="shared" si="172"/>
        <v>0.50230826380268434</v>
      </c>
      <c r="JA150" s="95">
        <f t="shared" si="172"/>
        <v>0.53110290821202122</v>
      </c>
      <c r="JB150" s="95">
        <f t="shared" si="172"/>
        <v>0.53302790885145901</v>
      </c>
      <c r="JC150" s="95">
        <f t="shared" si="172"/>
        <v>0.45889117667800494</v>
      </c>
      <c r="JD150" s="95">
        <f t="shared" si="172"/>
        <v>0.42792171986153893</v>
      </c>
      <c r="JE150" s="95">
        <f t="shared" si="172"/>
        <v>0.3984406575485967</v>
      </c>
      <c r="JF150" s="95">
        <f t="shared" si="172"/>
        <v>0.43279719908925263</v>
      </c>
      <c r="JG150" s="95">
        <f t="shared" si="172"/>
        <v>0.49223287862665965</v>
      </c>
      <c r="JH150" s="95">
        <f t="shared" si="172"/>
        <v>0.50229913012186256</v>
      </c>
      <c r="JI150" s="95">
        <f t="shared" si="172"/>
        <v>0.49808518358468024</v>
      </c>
      <c r="JJ150" s="95">
        <f t="shared" si="172"/>
        <v>0.39883769541934933</v>
      </c>
      <c r="JK150" s="95">
        <f t="shared" si="172"/>
        <v>0.30144223682470145</v>
      </c>
      <c r="JL150" s="95">
        <f t="shared" si="172"/>
        <v>0.2523160499999248</v>
      </c>
      <c r="JM150" s="95">
        <f t="shared" si="172"/>
        <v>0.25505732230396383</v>
      </c>
    </row>
    <row r="151" spans="2:273" x14ac:dyDescent="0.25">
      <c r="B151" s="2">
        <v>124</v>
      </c>
      <c r="C151" s="37">
        <v>59.886000000000003</v>
      </c>
      <c r="D151" s="37">
        <v>64.340999999999994</v>
      </c>
      <c r="E151" s="37">
        <v>68.302000000000007</v>
      </c>
      <c r="F151" s="37">
        <v>75.186000000000007</v>
      </c>
      <c r="G151" s="37">
        <v>80.093000000000004</v>
      </c>
      <c r="H151" s="37">
        <v>82.022999999999996</v>
      </c>
      <c r="I151" s="37">
        <v>84.534999999999997</v>
      </c>
      <c r="J151" s="37">
        <v>84.07</v>
      </c>
      <c r="K151" s="37">
        <v>84.162999999999997</v>
      </c>
      <c r="L151" s="37">
        <v>85.86</v>
      </c>
      <c r="M151" s="37">
        <v>86.186000000000007</v>
      </c>
      <c r="N151" s="37">
        <v>86.488</v>
      </c>
      <c r="O151" s="37">
        <v>86.744</v>
      </c>
      <c r="P151" s="37">
        <v>94.884</v>
      </c>
      <c r="Q151" s="37">
        <v>130.535</v>
      </c>
      <c r="S151" s="4">
        <f t="shared" si="173"/>
        <v>60.398504998909331</v>
      </c>
      <c r="T151" s="4">
        <f t="shared" si="173"/>
        <v>64.661096670494231</v>
      </c>
      <c r="U151" s="4">
        <f t="shared" si="173"/>
        <v>68.40402125891832</v>
      </c>
      <c r="V151" s="4">
        <f t="shared" si="173"/>
        <v>74.299498078155466</v>
      </c>
      <c r="W151" s="4">
        <f t="shared" si="173"/>
        <v>80.02078578201359</v>
      </c>
      <c r="X151" s="4">
        <f t="shared" si="173"/>
        <v>82.868594561407576</v>
      </c>
      <c r="Y151" s="4">
        <f t="shared" si="173"/>
        <v>84.873852936857148</v>
      </c>
      <c r="Z151" s="4">
        <f t="shared" si="173"/>
        <v>85.711346221364678</v>
      </c>
      <c r="AA151" s="4">
        <f t="shared" si="173"/>
        <v>85.936051162552062</v>
      </c>
      <c r="AB151" s="4">
        <f t="shared" si="173"/>
        <v>85.911259314121011</v>
      </c>
      <c r="AC151" s="4">
        <f t="shared" si="173"/>
        <v>87.707998438912043</v>
      </c>
      <c r="AD151" s="4">
        <f t="shared" si="173"/>
        <v>88.659503030488565</v>
      </c>
      <c r="AE151" s="4">
        <f t="shared" si="173"/>
        <v>85.699243637798773</v>
      </c>
      <c r="AF151" s="4">
        <f t="shared" si="173"/>
        <v>92.822390365079187</v>
      </c>
      <c r="AG151" s="4">
        <f t="shared" si="173"/>
        <v>127.50585052438387</v>
      </c>
      <c r="AI151" s="4">
        <f t="shared" si="174"/>
        <v>-0.51250499890932844</v>
      </c>
      <c r="AJ151" s="4">
        <f t="shared" si="174"/>
        <v>-0.3200966704942374</v>
      </c>
      <c r="AK151" s="4">
        <f t="shared" si="174"/>
        <v>-0.10202125891831315</v>
      </c>
      <c r="AL151" s="4">
        <f t="shared" si="174"/>
        <v>0.88650192184454113</v>
      </c>
      <c r="AM151" s="4">
        <f t="shared" si="174"/>
        <v>7.2214217986413587E-2</v>
      </c>
      <c r="AN151" s="4">
        <f t="shared" si="174"/>
        <v>-0.84559456140758016</v>
      </c>
      <c r="AO151" s="4">
        <f t="shared" si="174"/>
        <v>-0.33885293685715112</v>
      </c>
      <c r="AP151" s="4">
        <f t="shared" si="174"/>
        <v>-1.6413462213646852</v>
      </c>
      <c r="AQ151" s="4">
        <f t="shared" si="174"/>
        <v>-1.7730511625520649</v>
      </c>
      <c r="AR151" s="4">
        <f t="shared" si="174"/>
        <v>-5.1259314121011812E-2</v>
      </c>
      <c r="AS151" s="4">
        <f t="shared" si="174"/>
        <v>-1.5219984389120356</v>
      </c>
      <c r="AT151" s="4">
        <f t="shared" si="174"/>
        <v>-2.1715030304885659</v>
      </c>
      <c r="AU151" s="4">
        <f t="shared" si="174"/>
        <v>1.0447563622012268</v>
      </c>
      <c r="AV151" s="4">
        <f t="shared" si="174"/>
        <v>2.0616096349208135</v>
      </c>
      <c r="AW151" s="4">
        <f t="shared" si="174"/>
        <v>3.0291494756161228</v>
      </c>
      <c r="AY151" s="2">
        <f t="shared" si="166"/>
        <v>59.819493714215902</v>
      </c>
      <c r="AZ151" s="2">
        <f t="shared" si="166"/>
        <v>60.219161207031597</v>
      </c>
      <c r="BA151" s="2">
        <f t="shared" si="166"/>
        <v>60.175349745734884</v>
      </c>
      <c r="BB151" s="2">
        <f t="shared" si="166"/>
        <v>61.059102685845176</v>
      </c>
      <c r="BC151" s="2">
        <f t="shared" si="166"/>
        <v>62.499005053548338</v>
      </c>
      <c r="BD151" s="2">
        <f t="shared" si="166"/>
        <v>61.874804975834678</v>
      </c>
      <c r="BE151" s="2">
        <f t="shared" si="166"/>
        <v>61.182683216523806</v>
      </c>
      <c r="BF151" s="2">
        <f t="shared" si="166"/>
        <v>59.623684420660304</v>
      </c>
      <c r="BG151" s="2">
        <f t="shared" si="166"/>
        <v>57.490524968458161</v>
      </c>
      <c r="BH151" s="2">
        <f t="shared" si="166"/>
        <v>57.124541498487915</v>
      </c>
      <c r="BI151" s="2">
        <f t="shared" si="166"/>
        <v>55.982426491049239</v>
      </c>
      <c r="BJ151" s="2">
        <f t="shared" si="166"/>
        <v>54.957181928767561</v>
      </c>
      <c r="BK151" s="2">
        <f t="shared" si="166"/>
        <v>54.658028402850526</v>
      </c>
      <c r="BL151" s="2">
        <f t="shared" si="166"/>
        <v>54.953066925552832</v>
      </c>
      <c r="BM151" s="2">
        <f t="shared" si="166"/>
        <v>57.552832051387135</v>
      </c>
      <c r="BO151" s="2" t="str">
        <f t="shared" si="94"/>
        <v/>
      </c>
      <c r="BP151" s="2" t="str">
        <f t="shared" si="95"/>
        <v/>
      </c>
      <c r="BQ151" s="2" t="str">
        <f t="shared" si="96"/>
        <v/>
      </c>
      <c r="BR151" s="2" t="str">
        <f t="shared" si="97"/>
        <v/>
      </c>
      <c r="BS151" s="2" t="str">
        <f t="shared" si="98"/>
        <v/>
      </c>
      <c r="BT151" s="2" t="str">
        <f t="shared" si="99"/>
        <v/>
      </c>
      <c r="BU151" s="2" t="str">
        <f t="shared" si="100"/>
        <v/>
      </c>
      <c r="BV151" s="2" t="str">
        <f t="shared" si="101"/>
        <v/>
      </c>
      <c r="BW151" s="2" t="str">
        <f t="shared" si="102"/>
        <v/>
      </c>
      <c r="BX151" s="2" t="str">
        <f t="shared" si="103"/>
        <v/>
      </c>
      <c r="BY151" s="2" t="str">
        <f t="shared" si="104"/>
        <v/>
      </c>
      <c r="BZ151" s="2" t="str">
        <f t="shared" si="105"/>
        <v/>
      </c>
      <c r="CA151" s="2" t="str">
        <f t="shared" si="106"/>
        <v/>
      </c>
      <c r="CB151" s="2" t="str">
        <f t="shared" si="107"/>
        <v/>
      </c>
      <c r="CC151" s="2" t="str">
        <f t="shared" si="108"/>
        <v/>
      </c>
      <c r="CE151" s="2" t="str">
        <f t="shared" si="167"/>
        <v/>
      </c>
      <c r="CF151" s="2" t="str">
        <f t="shared" si="167"/>
        <v/>
      </c>
      <c r="CG151" s="2" t="str">
        <f t="shared" si="167"/>
        <v/>
      </c>
      <c r="CH151" s="2" t="str">
        <f t="shared" si="167"/>
        <v/>
      </c>
      <c r="CI151" s="2" t="str">
        <f t="shared" si="167"/>
        <v/>
      </c>
      <c r="CJ151" s="2" t="str">
        <f t="shared" si="167"/>
        <v/>
      </c>
      <c r="CK151" s="2" t="str">
        <f t="shared" si="167"/>
        <v/>
      </c>
      <c r="CL151" s="2" t="str">
        <f t="shared" si="167"/>
        <v/>
      </c>
      <c r="CM151" s="2" t="str">
        <f t="shared" si="167"/>
        <v/>
      </c>
      <c r="CN151" s="2" t="str">
        <f t="shared" si="167"/>
        <v/>
      </c>
      <c r="CO151" s="2" t="str">
        <f t="shared" si="167"/>
        <v/>
      </c>
      <c r="CP151" s="2" t="str">
        <f t="shared" si="167"/>
        <v/>
      </c>
      <c r="CQ151" s="2" t="str">
        <f t="shared" si="167"/>
        <v/>
      </c>
      <c r="CR151" s="2" t="str">
        <f t="shared" si="167"/>
        <v/>
      </c>
      <c r="CS151" s="2" t="str">
        <f t="shared" si="167"/>
        <v/>
      </c>
      <c r="CU151" s="2" t="str">
        <f t="shared" si="109"/>
        <v/>
      </c>
      <c r="CV151" s="2" t="str">
        <f t="shared" si="110"/>
        <v/>
      </c>
      <c r="CW151" s="2" t="str">
        <f t="shared" si="111"/>
        <v/>
      </c>
      <c r="CX151" s="2" t="str">
        <f t="shared" si="112"/>
        <v/>
      </c>
      <c r="CY151" s="2" t="str">
        <f t="shared" si="113"/>
        <v/>
      </c>
      <c r="CZ151" s="2" t="str">
        <f t="shared" si="114"/>
        <v/>
      </c>
      <c r="DA151" s="2" t="str">
        <f t="shared" si="115"/>
        <v/>
      </c>
      <c r="DB151" s="2" t="str">
        <f t="shared" si="116"/>
        <v/>
      </c>
      <c r="DC151" s="2" t="str">
        <f t="shared" si="117"/>
        <v/>
      </c>
      <c r="DD151" s="2" t="str">
        <f t="shared" si="118"/>
        <v/>
      </c>
      <c r="DE151" s="2" t="str">
        <f t="shared" si="119"/>
        <v/>
      </c>
      <c r="DF151" s="2" t="str">
        <f t="shared" si="120"/>
        <v/>
      </c>
      <c r="DG151" s="2" t="str">
        <f t="shared" si="121"/>
        <v/>
      </c>
      <c r="DH151" s="2" t="str">
        <f t="shared" si="122"/>
        <v/>
      </c>
      <c r="DI151" s="2" t="str">
        <f t="shared" si="123"/>
        <v/>
      </c>
      <c r="DK151" s="2">
        <f t="shared" si="175"/>
        <v>97.213262101313319</v>
      </c>
      <c r="DL151" s="2">
        <f t="shared" si="175"/>
        <v>100.32446246927586</v>
      </c>
      <c r="DM151" s="2">
        <f t="shared" si="175"/>
        <v>97.162067930745778</v>
      </c>
      <c r="DN151" s="2">
        <f t="shared" si="175"/>
        <v>100.87624645122318</v>
      </c>
      <c r="DO151" s="2">
        <f t="shared" si="175"/>
        <v>97.245119223185597</v>
      </c>
      <c r="DP151" s="2">
        <f t="shared" si="175"/>
        <v>93.874256948383447</v>
      </c>
      <c r="DQ151" s="2">
        <f t="shared" si="175"/>
        <v>93.564832887664409</v>
      </c>
      <c r="DR151" s="2">
        <f t="shared" si="175"/>
        <v>91.642890516460298</v>
      </c>
      <c r="DS151" s="2">
        <f t="shared" si="175"/>
        <v>90.304907278767729</v>
      </c>
      <c r="DT151" s="2">
        <f t="shared" si="175"/>
        <v>88.075826336454242</v>
      </c>
      <c r="DU151" s="2">
        <f t="shared" si="175"/>
        <v>87.38452944729687</v>
      </c>
      <c r="DV151" s="2">
        <f t="shared" si="175"/>
        <v>91.489893385684084</v>
      </c>
      <c r="DW151" s="2">
        <f t="shared" si="175"/>
        <v>90.028255209906362</v>
      </c>
      <c r="DX151" s="2">
        <f t="shared" si="175"/>
        <v>90.672420014094428</v>
      </c>
      <c r="DY151" s="2">
        <f t="shared" si="175"/>
        <v>82.243123755334267</v>
      </c>
      <c r="EA151" s="2">
        <f t="shared" si="151"/>
        <v>59.756010498085388</v>
      </c>
      <c r="EB151" s="2">
        <f t="shared" si="151"/>
        <v>60.149626880452352</v>
      </c>
      <c r="EC151" s="2">
        <f t="shared" si="151"/>
        <v>60.109822186521008</v>
      </c>
      <c r="ED151" s="2">
        <f t="shared" si="151"/>
        <v>60.980916541308872</v>
      </c>
      <c r="EE151" s="2">
        <f t="shared" si="151"/>
        <v>62.429760241468642</v>
      </c>
      <c r="EF151" s="2">
        <f t="shared" si="151"/>
        <v>61.812811873782081</v>
      </c>
      <c r="EG151" s="2">
        <f t="shared" si="151"/>
        <v>61.115592060240196</v>
      </c>
      <c r="EH151" s="2">
        <f t="shared" si="151"/>
        <v>59.551206280474936</v>
      </c>
      <c r="EI151" s="2">
        <f t="shared" si="151"/>
        <v>57.416934154217032</v>
      </c>
      <c r="EJ151" s="2">
        <f t="shared" si="151"/>
        <v>57.061569659395332</v>
      </c>
      <c r="EK151" s="2">
        <f t="shared" si="151"/>
        <v>55.909474054723745</v>
      </c>
      <c r="EL151" s="2">
        <f t="shared" si="178"/>
        <v>54.868398588796509</v>
      </c>
      <c r="EM151" s="2">
        <f t="shared" si="134"/>
        <v>54.581740867965486</v>
      </c>
      <c r="EN151" s="2">
        <f t="shared" si="134"/>
        <v>54.876233610648903</v>
      </c>
      <c r="EO151" s="2">
        <f t="shared" si="134"/>
        <v>57.525449820849701</v>
      </c>
      <c r="EQ151" s="2">
        <f t="shared" si="176"/>
        <v>59.777793872652246</v>
      </c>
      <c r="ER151" s="2">
        <f t="shared" si="176"/>
        <v>60.093701778410292</v>
      </c>
      <c r="ES151" s="2">
        <f t="shared" si="176"/>
        <v>60.110239355362772</v>
      </c>
      <c r="ET151" s="2">
        <f t="shared" si="176"/>
        <v>61.123150456207711</v>
      </c>
      <c r="EU151" s="2">
        <f t="shared" si="176"/>
        <v>62.609471778841716</v>
      </c>
      <c r="EV151" s="2">
        <f t="shared" si="176"/>
        <v>62.031432769509323</v>
      </c>
      <c r="EW151" s="2">
        <f t="shared" si="176"/>
        <v>61.346345725235295</v>
      </c>
      <c r="EX151" s="2">
        <f t="shared" si="176"/>
        <v>59.858399332930396</v>
      </c>
      <c r="EY151" s="2">
        <f t="shared" si="176"/>
        <v>57.694618909144573</v>
      </c>
      <c r="EZ151" s="2">
        <f t="shared" si="176"/>
        <v>57.195627444193633</v>
      </c>
      <c r="FA151" s="2">
        <f t="shared" si="176"/>
        <v>56.283342911502203</v>
      </c>
      <c r="FB151" s="2">
        <f t="shared" si="176"/>
        <v>55.476781380861908</v>
      </c>
      <c r="FC151" s="2">
        <f t="shared" si="176"/>
        <v>54.83393879113018</v>
      </c>
      <c r="FD151" s="2">
        <f t="shared" si="176"/>
        <v>54.970733606348873</v>
      </c>
      <c r="FE151" s="2">
        <f t="shared" si="176"/>
        <v>56.577171638845947</v>
      </c>
      <c r="FG151" s="2">
        <f t="shared" si="177"/>
        <v>0.99832182265462355</v>
      </c>
      <c r="FH151" s="2">
        <f t="shared" si="177"/>
        <v>0.99819133836584972</v>
      </c>
      <c r="FI151" s="2">
        <f t="shared" si="177"/>
        <v>0.99823213337548489</v>
      </c>
      <c r="FJ151" s="2">
        <f t="shared" si="177"/>
        <v>0.99823402983268472</v>
      </c>
      <c r="FK151" s="2">
        <f t="shared" si="177"/>
        <v>0.99824972043997384</v>
      </c>
      <c r="FL151" s="2">
        <f t="shared" si="177"/>
        <v>0.99834806367784501</v>
      </c>
      <c r="FM151" s="2">
        <f t="shared" si="177"/>
        <v>0.99822783807992865</v>
      </c>
      <c r="FN151" s="2">
        <f t="shared" si="177"/>
        <v>0.99815961720025104</v>
      </c>
      <c r="FO151" s="2">
        <f t="shared" si="177"/>
        <v>0.99818413836272646</v>
      </c>
      <c r="FP151" s="2">
        <f t="shared" si="177"/>
        <v>0.99818196078998722</v>
      </c>
      <c r="FQ151" s="2">
        <f t="shared" si="177"/>
        <v>0.9982463907399679</v>
      </c>
      <c r="FR151" s="2">
        <f t="shared" si="177"/>
        <v>0.99820390038151419</v>
      </c>
      <c r="FS151" s="2">
        <f t="shared" si="177"/>
        <v>0.99808746296953421</v>
      </c>
      <c r="FT151" s="2">
        <f t="shared" si="177"/>
        <v>0.99793013895000415</v>
      </c>
      <c r="FU151" s="2">
        <f t="shared" si="177"/>
        <v>0.99791175779785479</v>
      </c>
      <c r="FW151" s="2">
        <f t="shared" si="168"/>
        <v>2.8613797554548803E-2</v>
      </c>
      <c r="FX151" s="2">
        <f t="shared" si="168"/>
        <v>5.5938337067408382E-2</v>
      </c>
      <c r="FY151" s="2">
        <f t="shared" si="168"/>
        <v>5.7843723952845025E-2</v>
      </c>
      <c r="FZ151" s="2">
        <f t="shared" si="168"/>
        <v>5.4362436031447997E-2</v>
      </c>
      <c r="GA151" s="2">
        <f t="shared" si="168"/>
        <v>4.623075958544897E-2</v>
      </c>
      <c r="GB151" s="2">
        <f t="shared" si="168"/>
        <v>4.1302714285625437E-2</v>
      </c>
      <c r="GC151" s="2">
        <f t="shared" si="168"/>
        <v>4.1541473909950694E-2</v>
      </c>
      <c r="GD151" s="2">
        <f t="shared" si="168"/>
        <v>4.3676627434255391E-2</v>
      </c>
      <c r="GE151" s="2">
        <f t="shared" si="168"/>
        <v>4.9951627773698763E-2</v>
      </c>
      <c r="GF151" s="2">
        <f t="shared" si="168"/>
        <v>4.9133322575820829E-2</v>
      </c>
      <c r="GG151" s="2">
        <f t="shared" si="168"/>
        <v>4.7496568401183228E-2</v>
      </c>
      <c r="GH151" s="2">
        <f t="shared" si="168"/>
        <v>3.7817452166718606E-2</v>
      </c>
      <c r="GI151" s="2">
        <f t="shared" si="168"/>
        <v>3.3682924500503961E-2</v>
      </c>
      <c r="GJ151" s="2">
        <f t="shared" si="168"/>
        <v>2.8996646071186818E-2</v>
      </c>
      <c r="GK151" s="2">
        <f t="shared" si="168"/>
        <v>2.555606547881565E-2</v>
      </c>
      <c r="GM151" s="95">
        <f t="shared" si="169"/>
        <v>7.5471130469411407E-140</v>
      </c>
      <c r="GN151" s="95">
        <f t="shared" si="169"/>
        <v>9.5841067530337359E-149</v>
      </c>
      <c r="GO151" s="95">
        <f t="shared" si="169"/>
        <v>4.5484597550001391E-169</v>
      </c>
      <c r="GP151" s="95">
        <f t="shared" si="169"/>
        <v>9.4691629834613676E-198</v>
      </c>
      <c r="GQ151" s="95">
        <f t="shared" si="169"/>
        <v>4.7042092912780071E-180</v>
      </c>
      <c r="GR151" s="95">
        <f t="shared" si="169"/>
        <v>1.8768028362414344E-184</v>
      </c>
      <c r="GS151" s="95">
        <f t="shared" si="169"/>
        <v>5.4092695306191879E-176</v>
      </c>
      <c r="GT151" s="95">
        <f t="shared" si="169"/>
        <v>9.7507803517562872E-188</v>
      </c>
      <c r="GU151" s="95">
        <f t="shared" si="169"/>
        <v>1.2370610213250731E-185</v>
      </c>
      <c r="GV151" s="95">
        <f t="shared" si="169"/>
        <v>6.0411762435891549E-184</v>
      </c>
      <c r="GW151" s="95">
        <f t="shared" si="169"/>
        <v>2.2820955119600021E-186</v>
      </c>
      <c r="GX151" s="95">
        <f t="shared" si="169"/>
        <v>7.4758950437136566E-179</v>
      </c>
      <c r="GY151" s="95">
        <f t="shared" si="169"/>
        <v>1.0586532586535095E-172</v>
      </c>
      <c r="GZ151" s="95">
        <f t="shared" si="169"/>
        <v>1.3128738684627627E-167</v>
      </c>
      <c r="HA151" s="95">
        <f t="shared" si="169"/>
        <v>5.8384786477677765E-157</v>
      </c>
      <c r="HC151" s="95">
        <f t="shared" si="152"/>
        <v>3.0837464065631043E-66</v>
      </c>
      <c r="HD151" s="95">
        <f t="shared" si="152"/>
        <v>6.2158327543125313E-70</v>
      </c>
      <c r="HE151" s="95">
        <f t="shared" si="152"/>
        <v>3.6182906669800775E-87</v>
      </c>
      <c r="HF151" s="95">
        <f t="shared" si="152"/>
        <v>7.3128795074029446E-92</v>
      </c>
      <c r="HG151" s="95">
        <f t="shared" si="152"/>
        <v>1.3069956316952603E-91</v>
      </c>
      <c r="HH151" s="95">
        <f t="shared" si="152"/>
        <v>2.4372491193600027E-96</v>
      </c>
      <c r="HI151" s="95">
        <f t="shared" si="152"/>
        <v>3.2967029343731521E-88</v>
      </c>
      <c r="HJ151" s="95">
        <f t="shared" si="152"/>
        <v>2.7150994809669553E-89</v>
      </c>
      <c r="HK151" s="95">
        <f t="shared" si="152"/>
        <v>2.1826263758734874E-90</v>
      </c>
      <c r="HL151" s="95">
        <f t="shared" si="160"/>
        <v>1.1067501206785439E-90</v>
      </c>
      <c r="HM151" s="95">
        <f t="shared" si="160"/>
        <v>1.0311941503475234E-108</v>
      </c>
      <c r="HN151" s="95">
        <f t="shared" si="160"/>
        <v>5.6782253661125733E-82</v>
      </c>
      <c r="HO151" s="95">
        <f t="shared" si="160"/>
        <v>2.0258661028801475E-69</v>
      </c>
      <c r="HP151" s="95">
        <f t="shared" si="160"/>
        <v>8.0823712380104956E-68</v>
      </c>
      <c r="HQ151" s="95">
        <f t="shared" si="160"/>
        <v>1.2760681844695238E-58</v>
      </c>
      <c r="HS151" s="95">
        <f t="shared" si="170"/>
        <v>0.32114039035589426</v>
      </c>
      <c r="HT151" s="95">
        <f t="shared" si="170"/>
        <v>0.54312411479403533</v>
      </c>
      <c r="HU151" s="95">
        <f t="shared" si="170"/>
        <v>0.55151217415684473</v>
      </c>
      <c r="HV151" s="95">
        <f t="shared" si="170"/>
        <v>0.55154073350096189</v>
      </c>
      <c r="HW151" s="95">
        <f t="shared" si="170"/>
        <v>0.51733017094295752</v>
      </c>
      <c r="HX151" s="95">
        <f t="shared" si="170"/>
        <v>0.49543609820487811</v>
      </c>
      <c r="HY151" s="95">
        <f t="shared" si="170"/>
        <v>0.47100236268493156</v>
      </c>
      <c r="HZ151" s="95">
        <f t="shared" si="170"/>
        <v>0.502683435013354</v>
      </c>
      <c r="IA151" s="95">
        <f t="shared" si="170"/>
        <v>0.5394012326741574</v>
      </c>
      <c r="IB151" s="95">
        <f t="shared" si="170"/>
        <v>0.54290736685180541</v>
      </c>
      <c r="IC151" s="95">
        <f t="shared" si="170"/>
        <v>0.54084755767358383</v>
      </c>
      <c r="ID151" s="95">
        <f t="shared" si="170"/>
        <v>0.46357722953947017</v>
      </c>
      <c r="IE151" s="95">
        <f t="shared" si="170"/>
        <v>0.36420612064485935</v>
      </c>
      <c r="IF151" s="95">
        <f t="shared" si="170"/>
        <v>0.30670922471764295</v>
      </c>
      <c r="IG151" s="95">
        <f t="shared" si="170"/>
        <v>0.30800454727681853</v>
      </c>
      <c r="II151" s="95">
        <f t="shared" si="171"/>
        <v>1.0941320816089902E-21</v>
      </c>
      <c r="IJ151" s="95">
        <f t="shared" si="171"/>
        <v>3.5869769495442073E-12</v>
      </c>
      <c r="IK151" s="95">
        <f t="shared" si="171"/>
        <v>2.4276504045603242E-12</v>
      </c>
      <c r="IL151" s="95">
        <f t="shared" si="171"/>
        <v>5.5225983776243428E-13</v>
      </c>
      <c r="IM151" s="95">
        <f t="shared" si="171"/>
        <v>6.8435903655081719E-15</v>
      </c>
      <c r="IN151" s="95">
        <f t="shared" si="171"/>
        <v>2.0890771353666654E-15</v>
      </c>
      <c r="IO151" s="95">
        <f t="shared" si="171"/>
        <v>4.9199884669331707E-16</v>
      </c>
      <c r="IP151" s="95">
        <f t="shared" si="171"/>
        <v>4.5231383965010062E-18</v>
      </c>
      <c r="IQ151" s="95">
        <f t="shared" si="171"/>
        <v>1.6196974629811417E-13</v>
      </c>
      <c r="IR151" s="95">
        <f t="shared" si="171"/>
        <v>2.7335754248137332E-12</v>
      </c>
      <c r="IS151" s="95">
        <f t="shared" si="171"/>
        <v>2.479056558607423E-11</v>
      </c>
      <c r="IT151" s="95">
        <f t="shared" si="171"/>
        <v>5.8123404839290659E-12</v>
      </c>
      <c r="IU151" s="95">
        <f t="shared" si="171"/>
        <v>6.2260110907009774E-13</v>
      </c>
      <c r="IV151" s="95">
        <f t="shared" si="171"/>
        <v>1.6356175212195661E-12</v>
      </c>
      <c r="IW151" s="95">
        <f t="shared" si="171"/>
        <v>9.7992689542679338E-9</v>
      </c>
      <c r="IY151" s="95">
        <f t="shared" si="172"/>
        <v>0.32114039035589426</v>
      </c>
      <c r="IZ151" s="95">
        <f t="shared" si="172"/>
        <v>0.54312411479762235</v>
      </c>
      <c r="JA151" s="95">
        <f t="shared" si="172"/>
        <v>0.55151217415927234</v>
      </c>
      <c r="JB151" s="95">
        <f t="shared" si="172"/>
        <v>0.55154073350151411</v>
      </c>
      <c r="JC151" s="95">
        <f t="shared" si="172"/>
        <v>0.51733017094296441</v>
      </c>
      <c r="JD151" s="95">
        <f t="shared" si="172"/>
        <v>0.49543609820488022</v>
      </c>
      <c r="JE151" s="95">
        <f t="shared" si="172"/>
        <v>0.47100236268493206</v>
      </c>
      <c r="JF151" s="95">
        <f t="shared" si="172"/>
        <v>0.502683435013354</v>
      </c>
      <c r="JG151" s="95">
        <f t="shared" si="172"/>
        <v>0.53940123267431939</v>
      </c>
      <c r="JH151" s="95">
        <f t="shared" si="172"/>
        <v>0.542907366854539</v>
      </c>
      <c r="JI151" s="95">
        <f t="shared" si="172"/>
        <v>0.54084755769837445</v>
      </c>
      <c r="JJ151" s="95">
        <f t="shared" si="172"/>
        <v>0.46357722954528252</v>
      </c>
      <c r="JK151" s="95">
        <f t="shared" si="172"/>
        <v>0.36420612064548197</v>
      </c>
      <c r="JL151" s="95">
        <f t="shared" si="172"/>
        <v>0.30670922471927858</v>
      </c>
      <c r="JM151" s="95">
        <f t="shared" si="172"/>
        <v>0.30800455707608748</v>
      </c>
    </row>
    <row r="152" spans="2:273" x14ac:dyDescent="0.25">
      <c r="B152" s="2">
        <v>125</v>
      </c>
      <c r="C152" s="37">
        <v>59.295000000000002</v>
      </c>
      <c r="D152" s="37">
        <v>63.432000000000002</v>
      </c>
      <c r="E152" s="37">
        <v>65.674000000000007</v>
      </c>
      <c r="F152" s="37">
        <v>73.162999999999997</v>
      </c>
      <c r="G152" s="37">
        <v>78.674000000000007</v>
      </c>
      <c r="H152" s="37">
        <v>81.512</v>
      </c>
      <c r="I152" s="37">
        <v>83.906999999999996</v>
      </c>
      <c r="J152" s="37">
        <v>82.628</v>
      </c>
      <c r="K152" s="37">
        <v>83.349000000000004</v>
      </c>
      <c r="L152" s="37">
        <v>81.465000000000003</v>
      </c>
      <c r="M152" s="37">
        <v>84</v>
      </c>
      <c r="N152" s="37">
        <v>87.465000000000003</v>
      </c>
      <c r="O152" s="37">
        <v>88.441999999999993</v>
      </c>
      <c r="P152" s="37">
        <v>96.86</v>
      </c>
      <c r="Q152" s="37">
        <v>135.977</v>
      </c>
      <c r="S152" s="4">
        <f t="shared" si="173"/>
        <v>60.397015924901481</v>
      </c>
      <c r="T152" s="4">
        <f t="shared" si="173"/>
        <v>64.140622190447658</v>
      </c>
      <c r="U152" s="4">
        <f t="shared" si="173"/>
        <v>67.128736033033775</v>
      </c>
      <c r="V152" s="4">
        <f t="shared" si="173"/>
        <v>72.24558242617428</v>
      </c>
      <c r="W152" s="4">
        <f t="shared" si="173"/>
        <v>79.050246615294469</v>
      </c>
      <c r="X152" s="4">
        <f t="shared" si="173"/>
        <v>82.29329058458832</v>
      </c>
      <c r="Y152" s="4">
        <f t="shared" si="173"/>
        <v>84.857810313512175</v>
      </c>
      <c r="Z152" s="4">
        <f t="shared" si="173"/>
        <v>84.642438530643901</v>
      </c>
      <c r="AA152" s="4">
        <f t="shared" si="173"/>
        <v>83.09475952420911</v>
      </c>
      <c r="AB152" s="4">
        <f t="shared" si="173"/>
        <v>82.961991958851243</v>
      </c>
      <c r="AC152" s="4">
        <f t="shared" si="173"/>
        <v>84.632887829774006</v>
      </c>
      <c r="AD152" s="4">
        <f t="shared" si="173"/>
        <v>88.964643029355898</v>
      </c>
      <c r="AE152" s="4">
        <f t="shared" si="173"/>
        <v>88.143737115118611</v>
      </c>
      <c r="AF152" s="4">
        <f t="shared" si="173"/>
        <v>96.820765287151829</v>
      </c>
      <c r="AG152" s="4">
        <f t="shared" si="173"/>
        <v>135.17005837167216</v>
      </c>
      <c r="AI152" s="4">
        <f t="shared" si="174"/>
        <v>-1.1020159249014796</v>
      </c>
      <c r="AJ152" s="4">
        <f t="shared" si="174"/>
        <v>-0.70862219044765595</v>
      </c>
      <c r="AK152" s="4">
        <f t="shared" si="174"/>
        <v>-1.4547360330337682</v>
      </c>
      <c r="AL152" s="4">
        <f t="shared" si="174"/>
        <v>0.9174175738257162</v>
      </c>
      <c r="AM152" s="4">
        <f t="shared" si="174"/>
        <v>-0.37624661529446257</v>
      </c>
      <c r="AN152" s="4">
        <f t="shared" si="174"/>
        <v>-0.78129058458831935</v>
      </c>
      <c r="AO152" s="4">
        <f t="shared" si="174"/>
        <v>-0.9508103135121786</v>
      </c>
      <c r="AP152" s="4">
        <f t="shared" si="174"/>
        <v>-2.0144385306439005</v>
      </c>
      <c r="AQ152" s="4">
        <f t="shared" si="174"/>
        <v>0.25424047579089404</v>
      </c>
      <c r="AR152" s="4">
        <f t="shared" si="174"/>
        <v>-1.4969919588512397</v>
      </c>
      <c r="AS152" s="4">
        <f t="shared" si="174"/>
        <v>-0.63288782977400615</v>
      </c>
      <c r="AT152" s="4">
        <f t="shared" si="174"/>
        <v>-1.4996430293558944</v>
      </c>
      <c r="AU152" s="4">
        <f t="shared" si="174"/>
        <v>0.29826288488138175</v>
      </c>
      <c r="AV152" s="4">
        <f t="shared" si="174"/>
        <v>3.9234712848170261E-2</v>
      </c>
      <c r="AW152" s="4">
        <f t="shared" si="174"/>
        <v>0.80694162832784855</v>
      </c>
      <c r="AY152" s="2">
        <f t="shared" si="166"/>
        <v>59.74562151562521</v>
      </c>
      <c r="AZ152" s="2">
        <f t="shared" si="166"/>
        <v>60.144319644124145</v>
      </c>
      <c r="BA152" s="2">
        <f t="shared" si="166"/>
        <v>60.095360079720045</v>
      </c>
      <c r="BB152" s="2">
        <f t="shared" si="166"/>
        <v>60.979052500397287</v>
      </c>
      <c r="BC152" s="2">
        <f t="shared" si="166"/>
        <v>62.411955965796992</v>
      </c>
      <c r="BD152" s="2">
        <f t="shared" si="166"/>
        <v>61.786958309514731</v>
      </c>
      <c r="BE152" s="2">
        <f t="shared" si="166"/>
        <v>61.075073470704133</v>
      </c>
      <c r="BF152" s="2">
        <f t="shared" si="166"/>
        <v>59.506631263158567</v>
      </c>
      <c r="BG152" s="2">
        <f t="shared" si="166"/>
        <v>57.37532148984905</v>
      </c>
      <c r="BH152" s="2">
        <f t="shared" si="166"/>
        <v>57.013645728689859</v>
      </c>
      <c r="BI152" s="2">
        <f t="shared" si="166"/>
        <v>55.856503839674758</v>
      </c>
      <c r="BJ152" s="2">
        <f t="shared" si="166"/>
        <v>54.803241695745832</v>
      </c>
      <c r="BK152" s="2">
        <f t="shared" si="166"/>
        <v>54.525575821866624</v>
      </c>
      <c r="BL152" s="2">
        <f t="shared" si="166"/>
        <v>54.832325065062875</v>
      </c>
      <c r="BM152" s="2">
        <f t="shared" si="166"/>
        <v>57.472243239840417</v>
      </c>
      <c r="BO152" s="2" t="str">
        <f t="shared" si="94"/>
        <v/>
      </c>
      <c r="BP152" s="2" t="str">
        <f t="shared" si="95"/>
        <v/>
      </c>
      <c r="BQ152" s="2" t="str">
        <f t="shared" si="96"/>
        <v/>
      </c>
      <c r="BR152" s="2" t="str">
        <f t="shared" si="97"/>
        <v/>
      </c>
      <c r="BS152" s="2" t="str">
        <f t="shared" si="98"/>
        <v/>
      </c>
      <c r="BT152" s="2" t="str">
        <f t="shared" si="99"/>
        <v/>
      </c>
      <c r="BU152" s="2" t="str">
        <f t="shared" si="100"/>
        <v/>
      </c>
      <c r="BV152" s="2" t="str">
        <f t="shared" si="101"/>
        <v/>
      </c>
      <c r="BW152" s="2" t="str">
        <f t="shared" si="102"/>
        <v/>
      </c>
      <c r="BX152" s="2" t="str">
        <f t="shared" si="103"/>
        <v/>
      </c>
      <c r="BY152" s="2" t="str">
        <f t="shared" si="104"/>
        <v/>
      </c>
      <c r="BZ152" s="2" t="str">
        <f t="shared" si="105"/>
        <v/>
      </c>
      <c r="CA152" s="2" t="str">
        <f t="shared" si="106"/>
        <v/>
      </c>
      <c r="CB152" s="2" t="str">
        <f t="shared" si="107"/>
        <v/>
      </c>
      <c r="CC152" s="2" t="str">
        <f t="shared" si="108"/>
        <v/>
      </c>
      <c r="CE152" s="2" t="str">
        <f t="shared" si="167"/>
        <v/>
      </c>
      <c r="CF152" s="2" t="str">
        <f t="shared" si="167"/>
        <v/>
      </c>
      <c r="CG152" s="2" t="str">
        <f t="shared" si="167"/>
        <v/>
      </c>
      <c r="CH152" s="2" t="str">
        <f t="shared" si="167"/>
        <v/>
      </c>
      <c r="CI152" s="2" t="str">
        <f t="shared" si="167"/>
        <v/>
      </c>
      <c r="CJ152" s="2" t="str">
        <f t="shared" si="167"/>
        <v/>
      </c>
      <c r="CK152" s="2" t="str">
        <f t="shared" si="167"/>
        <v/>
      </c>
      <c r="CL152" s="2" t="str">
        <f t="shared" si="167"/>
        <v/>
      </c>
      <c r="CM152" s="2" t="str">
        <f t="shared" si="167"/>
        <v/>
      </c>
      <c r="CN152" s="2" t="str">
        <f t="shared" si="167"/>
        <v/>
      </c>
      <c r="CO152" s="2" t="str">
        <f t="shared" si="167"/>
        <v/>
      </c>
      <c r="CP152" s="2" t="str">
        <f t="shared" si="167"/>
        <v/>
      </c>
      <c r="CQ152" s="2" t="str">
        <f t="shared" si="167"/>
        <v/>
      </c>
      <c r="CR152" s="2" t="str">
        <f t="shared" si="167"/>
        <v/>
      </c>
      <c r="CS152" s="2" t="str">
        <f t="shared" si="167"/>
        <v/>
      </c>
      <c r="CU152" s="2" t="str">
        <f t="shared" si="109"/>
        <v/>
      </c>
      <c r="CV152" s="2" t="str">
        <f t="shared" si="110"/>
        <v/>
      </c>
      <c r="CW152" s="2" t="str">
        <f t="shared" si="111"/>
        <v/>
      </c>
      <c r="CX152" s="2" t="str">
        <f t="shared" si="112"/>
        <v/>
      </c>
      <c r="CY152" s="2" t="str">
        <f t="shared" si="113"/>
        <v/>
      </c>
      <c r="CZ152" s="2" t="str">
        <f t="shared" si="114"/>
        <v/>
      </c>
      <c r="DA152" s="2" t="str">
        <f t="shared" si="115"/>
        <v/>
      </c>
      <c r="DB152" s="2" t="str">
        <f t="shared" si="116"/>
        <v/>
      </c>
      <c r="DC152" s="2" t="str">
        <f t="shared" si="117"/>
        <v/>
      </c>
      <c r="DD152" s="2" t="str">
        <f t="shared" si="118"/>
        <v/>
      </c>
      <c r="DE152" s="2" t="str">
        <f t="shared" si="119"/>
        <v/>
      </c>
      <c r="DF152" s="2" t="str">
        <f t="shared" si="120"/>
        <v/>
      </c>
      <c r="DG152" s="2" t="str">
        <f t="shared" si="121"/>
        <v/>
      </c>
      <c r="DH152" s="2" t="str">
        <f t="shared" si="122"/>
        <v/>
      </c>
      <c r="DI152" s="2" t="str">
        <f t="shared" si="123"/>
        <v/>
      </c>
      <c r="DK152" s="2">
        <f t="shared" si="175"/>
        <v>97.451127767354592</v>
      </c>
      <c r="DL152" s="2">
        <f t="shared" si="175"/>
        <v>100.59745428517408</v>
      </c>
      <c r="DM152" s="2">
        <f t="shared" si="175"/>
        <v>97.408608729708575</v>
      </c>
      <c r="DN152" s="2">
        <f t="shared" si="175"/>
        <v>101.13363696768347</v>
      </c>
      <c r="DO152" s="2">
        <f t="shared" si="175"/>
        <v>97.468329254787577</v>
      </c>
      <c r="DP152" s="2">
        <f t="shared" si="175"/>
        <v>94.066294627663893</v>
      </c>
      <c r="DQ152" s="2">
        <f t="shared" si="175"/>
        <v>93.747937093158299</v>
      </c>
      <c r="DR152" s="2">
        <f t="shared" si="175"/>
        <v>91.839189972817906</v>
      </c>
      <c r="DS152" s="2">
        <f t="shared" si="175"/>
        <v>90.496187254605857</v>
      </c>
      <c r="DT152" s="2">
        <f t="shared" si="175"/>
        <v>88.257793717909991</v>
      </c>
      <c r="DU152" s="2">
        <f t="shared" si="175"/>
        <v>87.561187556629406</v>
      </c>
      <c r="DV152" s="2">
        <f t="shared" si="175"/>
        <v>91.707968891573543</v>
      </c>
      <c r="DW152" s="2">
        <f t="shared" si="175"/>
        <v>90.230206886137111</v>
      </c>
      <c r="DX152" s="2">
        <f t="shared" si="175"/>
        <v>90.88149661733614</v>
      </c>
      <c r="DY152" s="2">
        <f t="shared" si="175"/>
        <v>82.414911259437559</v>
      </c>
      <c r="EA152" s="2">
        <f t="shared" si="151"/>
        <v>59.687061583030967</v>
      </c>
      <c r="EB152" s="2">
        <f t="shared" si="151"/>
        <v>60.080949902481052</v>
      </c>
      <c r="EC152" s="2">
        <f t="shared" si="151"/>
        <v>60.035027311430639</v>
      </c>
      <c r="ED152" s="2">
        <f t="shared" si="151"/>
        <v>60.905483150725516</v>
      </c>
      <c r="EE152" s="2">
        <f t="shared" si="151"/>
        <v>62.346233621686864</v>
      </c>
      <c r="EF152" s="2">
        <f t="shared" si="151"/>
        <v>61.727663261626745</v>
      </c>
      <c r="EG152" s="2">
        <f t="shared" si="151"/>
        <v>61.010890762163584</v>
      </c>
      <c r="EH152" s="2">
        <f t="shared" si="151"/>
        <v>59.436517301703489</v>
      </c>
      <c r="EI152" s="2">
        <f t="shared" si="151"/>
        <v>57.304147654012453</v>
      </c>
      <c r="EJ152" s="2">
        <f t="shared" si="151"/>
        <v>56.954039785686952</v>
      </c>
      <c r="EK152" s="2">
        <f t="shared" si="151"/>
        <v>55.785081701449258</v>
      </c>
      <c r="EL152" s="2">
        <f t="shared" si="178"/>
        <v>54.715703501507278</v>
      </c>
      <c r="EM152" s="2">
        <f t="shared" si="134"/>
        <v>54.453069125351242</v>
      </c>
      <c r="EN152" s="2">
        <f t="shared" si="134"/>
        <v>54.760820445091497</v>
      </c>
      <c r="EO152" s="2">
        <f t="shared" si="134"/>
        <v>57.452258829551283</v>
      </c>
      <c r="EQ152" s="2">
        <f t="shared" si="176"/>
        <v>59.711124838055014</v>
      </c>
      <c r="ER152" s="2">
        <f t="shared" si="176"/>
        <v>60.024010511709314</v>
      </c>
      <c r="ES152" s="2">
        <f t="shared" si="176"/>
        <v>60.036065210134325</v>
      </c>
      <c r="ET152" s="2">
        <f t="shared" si="176"/>
        <v>61.053358695578929</v>
      </c>
      <c r="EU152" s="2">
        <f t="shared" si="176"/>
        <v>62.537436342686924</v>
      </c>
      <c r="EV152" s="2">
        <f t="shared" si="176"/>
        <v>61.961926754154341</v>
      </c>
      <c r="EW152" s="2">
        <f t="shared" si="176"/>
        <v>61.259170544439272</v>
      </c>
      <c r="EX152" s="2">
        <f t="shared" si="176"/>
        <v>59.766126818227953</v>
      </c>
      <c r="EY152" s="2">
        <f t="shared" si="176"/>
        <v>57.6012809577159</v>
      </c>
      <c r="EZ152" s="2">
        <f t="shared" si="176"/>
        <v>57.097528357160776</v>
      </c>
      <c r="FA152" s="2">
        <f t="shared" si="176"/>
        <v>56.182340131081958</v>
      </c>
      <c r="FB152" s="2">
        <f t="shared" si="176"/>
        <v>55.367592740826858</v>
      </c>
      <c r="FC152" s="2">
        <f t="shared" si="176"/>
        <v>54.727205160330293</v>
      </c>
      <c r="FD152" s="2">
        <f t="shared" si="176"/>
        <v>54.865089723762516</v>
      </c>
      <c r="FE152" s="2">
        <f t="shared" si="176"/>
        <v>56.466105834470881</v>
      </c>
      <c r="FG152" s="2">
        <f t="shared" si="177"/>
        <v>0.99846925803912956</v>
      </c>
      <c r="FH152" s="2">
        <f t="shared" si="177"/>
        <v>0.99835021843436855</v>
      </c>
      <c r="FI152" s="2">
        <f t="shared" si="177"/>
        <v>0.99838743563652033</v>
      </c>
      <c r="FJ152" s="2">
        <f t="shared" si="177"/>
        <v>0.99838916576396575</v>
      </c>
      <c r="FK152" s="2">
        <f t="shared" si="177"/>
        <v>0.99840348019631586</v>
      </c>
      <c r="FL152" s="2">
        <f t="shared" si="177"/>
        <v>0.99849319715072216</v>
      </c>
      <c r="FM152" s="2">
        <f t="shared" si="177"/>
        <v>0.99838351705993533</v>
      </c>
      <c r="FN152" s="2">
        <f t="shared" si="177"/>
        <v>0.99832127909651414</v>
      </c>
      <c r="FO152" s="2">
        <f t="shared" si="177"/>
        <v>0.99834364985880175</v>
      </c>
      <c r="FP152" s="2">
        <f t="shared" si="177"/>
        <v>0.99834166325370599</v>
      </c>
      <c r="FQ152" s="2">
        <f t="shared" si="177"/>
        <v>0.9984004425373677</v>
      </c>
      <c r="FR152" s="2">
        <f t="shared" si="177"/>
        <v>0.99836167876351667</v>
      </c>
      <c r="FS152" s="2">
        <f t="shared" si="177"/>
        <v>0.99825545192058462</v>
      </c>
      <c r="FT152" s="2">
        <f t="shared" si="177"/>
        <v>0.99811192041931429</v>
      </c>
      <c r="FU152" s="2">
        <f t="shared" si="177"/>
        <v>0.99809515047428898</v>
      </c>
      <c r="FW152" s="2">
        <f t="shared" si="168"/>
        <v>3.1288031151680454E-2</v>
      </c>
      <c r="FX152" s="2">
        <f t="shared" si="168"/>
        <v>6.1005928307667295E-2</v>
      </c>
      <c r="FY152" s="2">
        <f t="shared" si="168"/>
        <v>6.3072396614119577E-2</v>
      </c>
      <c r="FZ152" s="2">
        <f t="shared" si="168"/>
        <v>5.9296229539842815E-2</v>
      </c>
      <c r="GA152" s="2">
        <f t="shared" si="168"/>
        <v>5.0465928698752133E-2</v>
      </c>
      <c r="GB152" s="2">
        <f t="shared" si="168"/>
        <v>4.5107779662441332E-2</v>
      </c>
      <c r="GC152" s="2">
        <f t="shared" si="168"/>
        <v>4.5367494425617966E-2</v>
      </c>
      <c r="GD152" s="2">
        <f t="shared" si="168"/>
        <v>4.7689513576565944E-2</v>
      </c>
      <c r="GE152" s="2">
        <f t="shared" si="168"/>
        <v>5.4508182541724348E-2</v>
      </c>
      <c r="GF152" s="2">
        <f t="shared" si="168"/>
        <v>5.3619444957406524E-2</v>
      </c>
      <c r="GG152" s="2">
        <f t="shared" si="168"/>
        <v>5.1841394506076714E-2</v>
      </c>
      <c r="GH152" s="2">
        <f t="shared" si="168"/>
        <v>4.1315270508983988E-2</v>
      </c>
      <c r="GI152" s="2">
        <f t="shared" si="168"/>
        <v>3.6812962398733766E-2</v>
      </c>
      <c r="GJ152" s="2">
        <f t="shared" si="168"/>
        <v>3.1705492664170346E-2</v>
      </c>
      <c r="GK152" s="2">
        <f t="shared" si="168"/>
        <v>2.7952748194186132E-2</v>
      </c>
      <c r="GM152" s="95">
        <f t="shared" si="169"/>
        <v>1.7534670781165362E-144</v>
      </c>
      <c r="GN152" s="95">
        <f t="shared" si="169"/>
        <v>1.0253985216339015E-153</v>
      </c>
      <c r="GO152" s="95">
        <f t="shared" si="169"/>
        <v>1.167213061636814E-174</v>
      </c>
      <c r="GP152" s="95">
        <f t="shared" si="169"/>
        <v>3.0923412691283567E-204</v>
      </c>
      <c r="GQ152" s="95">
        <f t="shared" si="169"/>
        <v>5.5892517615169747E-186</v>
      </c>
      <c r="GR152" s="95">
        <f t="shared" si="169"/>
        <v>1.8461726210896832E-190</v>
      </c>
      <c r="GS152" s="95">
        <f t="shared" si="169"/>
        <v>8.3818764072872803E-182</v>
      </c>
      <c r="GT152" s="95">
        <f t="shared" si="169"/>
        <v>5.9502160295804327E-194</v>
      </c>
      <c r="GU152" s="95">
        <f t="shared" si="169"/>
        <v>9.0617055662547151E-192</v>
      </c>
      <c r="GV152" s="95">
        <f t="shared" si="169"/>
        <v>4.9861401228169283E-190</v>
      </c>
      <c r="GW152" s="95">
        <f t="shared" si="169"/>
        <v>1.7152238360013343E-192</v>
      </c>
      <c r="GX152" s="95">
        <f t="shared" si="169"/>
        <v>9.1563610368054905E-185</v>
      </c>
      <c r="GY152" s="95">
        <f t="shared" si="169"/>
        <v>1.7693120406704515E-178</v>
      </c>
      <c r="GZ152" s="95">
        <f t="shared" si="169"/>
        <v>2.6931711664477714E-173</v>
      </c>
      <c r="HA152" s="95">
        <f t="shared" si="169"/>
        <v>3.6098456857342068E-162</v>
      </c>
      <c r="HC152" s="95">
        <f t="shared" si="152"/>
        <v>9.6543978051497114E-70</v>
      </c>
      <c r="HD152" s="95">
        <f t="shared" si="152"/>
        <v>1.2995559854691618E-73</v>
      </c>
      <c r="HE152" s="95">
        <f t="shared" si="152"/>
        <v>1.097961648411548E-91</v>
      </c>
      <c r="HF152" s="95">
        <f t="shared" si="152"/>
        <v>1.476867719165004E-96</v>
      </c>
      <c r="HG152" s="95">
        <f t="shared" si="152"/>
        <v>2.2468165057797613E-96</v>
      </c>
      <c r="HH152" s="95">
        <f t="shared" si="152"/>
        <v>2.704885530049085E-101</v>
      </c>
      <c r="HI152" s="95">
        <f t="shared" si="152"/>
        <v>7.8827485676094653E-93</v>
      </c>
      <c r="HJ152" s="95">
        <f t="shared" si="152"/>
        <v>6.2558345588621405E-94</v>
      </c>
      <c r="HK152" s="95">
        <f t="shared" si="152"/>
        <v>4.5493070941989383E-95</v>
      </c>
      <c r="HL152" s="95">
        <f t="shared" si="160"/>
        <v>2.2589146888441457E-95</v>
      </c>
      <c r="HM152" s="95">
        <f t="shared" si="160"/>
        <v>2.571629817308727E-114</v>
      </c>
      <c r="HN152" s="95">
        <f t="shared" si="160"/>
        <v>2.7811783136245055E-86</v>
      </c>
      <c r="HO152" s="95">
        <f t="shared" si="160"/>
        <v>3.2618801735632848E-73</v>
      </c>
      <c r="HP152" s="95">
        <f t="shared" si="160"/>
        <v>1.2428690023645555E-71</v>
      </c>
      <c r="HQ152" s="95">
        <f t="shared" si="160"/>
        <v>9.3544865935920703E-62</v>
      </c>
      <c r="HS152" s="95">
        <f t="shared" si="170"/>
        <v>0.39584142958482238</v>
      </c>
      <c r="HT152" s="95">
        <f t="shared" si="170"/>
        <v>0.54917107282718958</v>
      </c>
      <c r="HU152" s="95">
        <f t="shared" si="170"/>
        <v>0.53266958831809808</v>
      </c>
      <c r="HV152" s="95">
        <f t="shared" si="170"/>
        <v>0.53056684151457312</v>
      </c>
      <c r="HW152" s="95">
        <f t="shared" si="170"/>
        <v>0.54893279447919618</v>
      </c>
      <c r="HX152" s="95">
        <f t="shared" si="170"/>
        <v>0.54048604886507212</v>
      </c>
      <c r="HY152" s="95">
        <f t="shared" si="170"/>
        <v>0.5265740638032983</v>
      </c>
      <c r="HZ152" s="95">
        <f t="shared" si="170"/>
        <v>0.54530260568292521</v>
      </c>
      <c r="IA152" s="95">
        <f t="shared" si="170"/>
        <v>0.55029482741237812</v>
      </c>
      <c r="IB152" s="95">
        <f t="shared" si="170"/>
        <v>0.54940274838020831</v>
      </c>
      <c r="IC152" s="95">
        <f t="shared" si="170"/>
        <v>0.55031361122837574</v>
      </c>
      <c r="ID152" s="95">
        <f t="shared" si="170"/>
        <v>0.51626019945681045</v>
      </c>
      <c r="IE152" s="95">
        <f t="shared" si="170"/>
        <v>0.42738117714941287</v>
      </c>
      <c r="IF152" s="95">
        <f t="shared" si="170"/>
        <v>0.36484025144459609</v>
      </c>
      <c r="IG152" s="95">
        <f t="shared" si="170"/>
        <v>0.36541235835128583</v>
      </c>
      <c r="II152" s="95">
        <f t="shared" si="171"/>
        <v>1.1899854146450411E-20</v>
      </c>
      <c r="IJ152" s="95">
        <f t="shared" si="171"/>
        <v>1.744284004990975E-11</v>
      </c>
      <c r="IK152" s="95">
        <f t="shared" si="171"/>
        <v>1.2344640262796185E-11</v>
      </c>
      <c r="IL152" s="95">
        <f t="shared" si="171"/>
        <v>2.9682378249298054E-12</v>
      </c>
      <c r="IM152" s="95">
        <f t="shared" si="171"/>
        <v>4.3401494376584796E-14</v>
      </c>
      <c r="IN152" s="95">
        <f t="shared" si="171"/>
        <v>1.3238469310953504E-14</v>
      </c>
      <c r="IO152" s="95">
        <f t="shared" si="171"/>
        <v>3.3974558299692519E-15</v>
      </c>
      <c r="IP152" s="95">
        <f t="shared" si="171"/>
        <v>4.2345077949156229E-17</v>
      </c>
      <c r="IQ152" s="95">
        <f t="shared" si="171"/>
        <v>8.9170765063910194E-13</v>
      </c>
      <c r="IR152" s="95">
        <f t="shared" si="171"/>
        <v>1.2573373222101617E-11</v>
      </c>
      <c r="IS152" s="95">
        <f t="shared" si="171"/>
        <v>9.8278074925435099E-11</v>
      </c>
      <c r="IT152" s="95">
        <f t="shared" si="171"/>
        <v>2.2583497584856375E-11</v>
      </c>
      <c r="IU152" s="95">
        <f t="shared" si="171"/>
        <v>2.5965322957891868E-12</v>
      </c>
      <c r="IV152" s="95">
        <f t="shared" si="171"/>
        <v>6.103389989979374E-12</v>
      </c>
      <c r="IW152" s="95">
        <f t="shared" si="171"/>
        <v>2.2823076801262671E-8</v>
      </c>
      <c r="IY152" s="95">
        <f t="shared" si="172"/>
        <v>0.39584142958482238</v>
      </c>
      <c r="IZ152" s="95">
        <f t="shared" si="172"/>
        <v>0.5491710728446324</v>
      </c>
      <c r="JA152" s="95">
        <f t="shared" si="172"/>
        <v>0.53266958833044276</v>
      </c>
      <c r="JB152" s="95">
        <f t="shared" si="172"/>
        <v>0.53056684151754141</v>
      </c>
      <c r="JC152" s="95">
        <f t="shared" si="172"/>
        <v>0.54893279447923959</v>
      </c>
      <c r="JD152" s="95">
        <f t="shared" si="172"/>
        <v>0.54048604886508533</v>
      </c>
      <c r="JE152" s="95">
        <f t="shared" si="172"/>
        <v>0.52657406380330174</v>
      </c>
      <c r="JF152" s="95">
        <f t="shared" si="172"/>
        <v>0.54530260568292521</v>
      </c>
      <c r="JG152" s="95">
        <f t="shared" si="172"/>
        <v>0.55029482741326985</v>
      </c>
      <c r="JH152" s="95">
        <f t="shared" si="172"/>
        <v>0.54940274839278169</v>
      </c>
      <c r="JI152" s="95">
        <f t="shared" si="172"/>
        <v>0.5503136113266538</v>
      </c>
      <c r="JJ152" s="95">
        <f t="shared" si="172"/>
        <v>0.51626019947939394</v>
      </c>
      <c r="JK152" s="95">
        <f t="shared" si="172"/>
        <v>0.42738117715200941</v>
      </c>
      <c r="JL152" s="95">
        <f t="shared" si="172"/>
        <v>0.36484025145069948</v>
      </c>
      <c r="JM152" s="95">
        <f t="shared" si="172"/>
        <v>0.36541238117436264</v>
      </c>
    </row>
    <row r="153" spans="2:273" x14ac:dyDescent="0.25">
      <c r="B153" s="2">
        <v>126</v>
      </c>
      <c r="C153" s="37">
        <v>61.976999999999997</v>
      </c>
      <c r="D153" s="37">
        <v>62.636000000000003</v>
      </c>
      <c r="E153" s="37">
        <v>64.953000000000003</v>
      </c>
      <c r="F153" s="37">
        <v>72.605000000000004</v>
      </c>
      <c r="G153" s="37">
        <v>76.233000000000004</v>
      </c>
      <c r="H153" s="37">
        <v>78.884</v>
      </c>
      <c r="I153" s="37">
        <v>81.512</v>
      </c>
      <c r="J153" s="37">
        <v>81.069999999999993</v>
      </c>
      <c r="K153" s="37">
        <v>78.302000000000007</v>
      </c>
      <c r="L153" s="37">
        <v>79.349000000000004</v>
      </c>
      <c r="M153" s="37">
        <v>80.674000000000007</v>
      </c>
      <c r="N153" s="37">
        <v>86.697999999999993</v>
      </c>
      <c r="O153" s="37">
        <v>89.093000000000004</v>
      </c>
      <c r="P153" s="37">
        <v>98.953000000000003</v>
      </c>
      <c r="Q153" s="37">
        <v>140.767</v>
      </c>
      <c r="S153" s="4">
        <f t="shared" si="173"/>
        <v>60.369290429433434</v>
      </c>
      <c r="T153" s="4">
        <f t="shared" si="173"/>
        <v>63.373838720798197</v>
      </c>
      <c r="U153" s="4">
        <f t="shared" si="173"/>
        <v>65.510799873164231</v>
      </c>
      <c r="V153" s="4">
        <f t="shared" si="173"/>
        <v>69.658749767541408</v>
      </c>
      <c r="W153" s="4">
        <f t="shared" si="173"/>
        <v>76.939756866119097</v>
      </c>
      <c r="X153" s="4">
        <f t="shared" si="173"/>
        <v>80.231069745391977</v>
      </c>
      <c r="Y153" s="4">
        <f t="shared" si="173"/>
        <v>83.14294358504057</v>
      </c>
      <c r="Z153" s="4">
        <f t="shared" si="173"/>
        <v>81.531409764086703</v>
      </c>
      <c r="AA153" s="4">
        <f t="shared" si="173"/>
        <v>78.494241249622249</v>
      </c>
      <c r="AB153" s="4">
        <f t="shared" si="173"/>
        <v>78.430851218961536</v>
      </c>
      <c r="AC153" s="4">
        <f t="shared" si="173"/>
        <v>79.775734272563383</v>
      </c>
      <c r="AD153" s="4">
        <f t="shared" si="173"/>
        <v>87.395313183159573</v>
      </c>
      <c r="AE153" s="4">
        <f t="shared" si="173"/>
        <v>89.415673510488617</v>
      </c>
      <c r="AF153" s="4">
        <f t="shared" si="173"/>
        <v>99.954607419923065</v>
      </c>
      <c r="AG153" s="4">
        <f t="shared" si="173"/>
        <v>141.63912673442442</v>
      </c>
      <c r="AI153" s="4">
        <f t="shared" si="174"/>
        <v>1.6077095705665627</v>
      </c>
      <c r="AJ153" s="4">
        <f t="shared" si="174"/>
        <v>-0.73783872079819446</v>
      </c>
      <c r="AK153" s="4">
        <f t="shared" si="174"/>
        <v>-0.55779987316422819</v>
      </c>
      <c r="AL153" s="4">
        <f t="shared" si="174"/>
        <v>2.9462502324585955</v>
      </c>
      <c r="AM153" s="4">
        <f t="shared" si="174"/>
        <v>-0.70675686611909327</v>
      </c>
      <c r="AN153" s="4">
        <f t="shared" si="174"/>
        <v>-1.3470697453919769</v>
      </c>
      <c r="AO153" s="4">
        <f t="shared" si="174"/>
        <v>-1.6309435850405691</v>
      </c>
      <c r="AP153" s="4">
        <f t="shared" si="174"/>
        <v>-0.46140976408671008</v>
      </c>
      <c r="AQ153" s="4">
        <f t="shared" si="174"/>
        <v>-0.19224124962224209</v>
      </c>
      <c r="AR153" s="4">
        <f t="shared" si="174"/>
        <v>0.91814878103846809</v>
      </c>
      <c r="AS153" s="4">
        <f t="shared" si="174"/>
        <v>0.89826572743662325</v>
      </c>
      <c r="AT153" s="4">
        <f t="shared" si="174"/>
        <v>-0.69731318315957935</v>
      </c>
      <c r="AU153" s="4">
        <f t="shared" si="174"/>
        <v>-0.32267351048861315</v>
      </c>
      <c r="AV153" s="4">
        <f t="shared" si="174"/>
        <v>-1.0016074199230616</v>
      </c>
      <c r="AW153" s="4">
        <f t="shared" si="174"/>
        <v>-0.87212673442442679</v>
      </c>
      <c r="AY153" s="2">
        <f t="shared" si="166"/>
        <v>59.672169829457793</v>
      </c>
      <c r="AZ153" s="2">
        <f t="shared" si="166"/>
        <v>60.069903884886259</v>
      </c>
      <c r="BA153" s="2">
        <f t="shared" si="166"/>
        <v>60.015791332775102</v>
      </c>
      <c r="BB153" s="2">
        <f t="shared" si="166"/>
        <v>60.899570723774708</v>
      </c>
      <c r="BC153" s="2">
        <f t="shared" si="166"/>
        <v>62.325461845813223</v>
      </c>
      <c r="BD153" s="2">
        <f t="shared" si="166"/>
        <v>61.699648640637349</v>
      </c>
      <c r="BE153" s="2">
        <f t="shared" si="166"/>
        <v>60.968048027956861</v>
      </c>
      <c r="BF153" s="2">
        <f t="shared" si="166"/>
        <v>59.390244031812379</v>
      </c>
      <c r="BG153" s="2">
        <f t="shared" si="166"/>
        <v>57.260790233288496</v>
      </c>
      <c r="BH153" s="2">
        <f t="shared" si="166"/>
        <v>56.903243434308813</v>
      </c>
      <c r="BI153" s="2">
        <f t="shared" si="166"/>
        <v>55.731282412083836</v>
      </c>
      <c r="BJ153" s="2">
        <f t="shared" si="166"/>
        <v>54.650220321681267</v>
      </c>
      <c r="BK153" s="2">
        <f t="shared" si="166"/>
        <v>54.393763961388352</v>
      </c>
      <c r="BL153" s="2">
        <f t="shared" si="166"/>
        <v>54.712126815823567</v>
      </c>
      <c r="BM153" s="2">
        <f t="shared" si="166"/>
        <v>57.391565364095619</v>
      </c>
      <c r="BO153" s="2" t="str">
        <f t="shared" si="94"/>
        <v/>
      </c>
      <c r="BP153" s="2" t="str">
        <f t="shared" si="95"/>
        <v/>
      </c>
      <c r="BQ153" s="2" t="str">
        <f t="shared" si="96"/>
        <v/>
      </c>
      <c r="BR153" s="2" t="str">
        <f t="shared" si="97"/>
        <v/>
      </c>
      <c r="BS153" s="2" t="str">
        <f t="shared" si="98"/>
        <v/>
      </c>
      <c r="BT153" s="2" t="str">
        <f t="shared" si="99"/>
        <v/>
      </c>
      <c r="BU153" s="2" t="str">
        <f t="shared" si="100"/>
        <v/>
      </c>
      <c r="BV153" s="2" t="str">
        <f t="shared" si="101"/>
        <v/>
      </c>
      <c r="BW153" s="2" t="str">
        <f t="shared" si="102"/>
        <v/>
      </c>
      <c r="BX153" s="2" t="str">
        <f t="shared" si="103"/>
        <v/>
      </c>
      <c r="BY153" s="2" t="str">
        <f t="shared" si="104"/>
        <v/>
      </c>
      <c r="BZ153" s="2" t="str">
        <f t="shared" si="105"/>
        <v/>
      </c>
      <c r="CA153" s="2" t="str">
        <f t="shared" si="106"/>
        <v/>
      </c>
      <c r="CB153" s="2" t="str">
        <f t="shared" si="107"/>
        <v/>
      </c>
      <c r="CC153" s="2" t="str">
        <f t="shared" si="108"/>
        <v/>
      </c>
      <c r="CE153" s="2" t="str">
        <f t="shared" si="167"/>
        <v/>
      </c>
      <c r="CF153" s="2" t="str">
        <f t="shared" si="167"/>
        <v/>
      </c>
      <c r="CG153" s="2" t="str">
        <f t="shared" si="167"/>
        <v/>
      </c>
      <c r="CH153" s="2" t="str">
        <f t="shared" si="167"/>
        <v/>
      </c>
      <c r="CI153" s="2" t="str">
        <f t="shared" si="167"/>
        <v/>
      </c>
      <c r="CJ153" s="2" t="str">
        <f t="shared" si="167"/>
        <v/>
      </c>
      <c r="CK153" s="2" t="str">
        <f t="shared" si="167"/>
        <v/>
      </c>
      <c r="CL153" s="2" t="str">
        <f t="shared" si="167"/>
        <v/>
      </c>
      <c r="CM153" s="2" t="str">
        <f t="shared" si="167"/>
        <v/>
      </c>
      <c r="CN153" s="2" t="str">
        <f t="shared" si="167"/>
        <v/>
      </c>
      <c r="CO153" s="2" t="str">
        <f t="shared" si="167"/>
        <v/>
      </c>
      <c r="CP153" s="2" t="str">
        <f t="shared" si="167"/>
        <v/>
      </c>
      <c r="CQ153" s="2" t="str">
        <f t="shared" si="167"/>
        <v/>
      </c>
      <c r="CR153" s="2" t="str">
        <f t="shared" si="167"/>
        <v/>
      </c>
      <c r="CS153" s="2" t="str">
        <f t="shared" si="167"/>
        <v/>
      </c>
      <c r="CU153" s="2" t="str">
        <f t="shared" si="109"/>
        <v/>
      </c>
      <c r="CV153" s="2" t="str">
        <f t="shared" si="110"/>
        <v/>
      </c>
      <c r="CW153" s="2" t="str">
        <f t="shared" si="111"/>
        <v/>
      </c>
      <c r="CX153" s="2" t="str">
        <f t="shared" si="112"/>
        <v/>
      </c>
      <c r="CY153" s="2" t="str">
        <f t="shared" si="113"/>
        <v/>
      </c>
      <c r="CZ153" s="2" t="str">
        <f t="shared" si="114"/>
        <v/>
      </c>
      <c r="DA153" s="2" t="str">
        <f t="shared" si="115"/>
        <v/>
      </c>
      <c r="DB153" s="2" t="str">
        <f t="shared" si="116"/>
        <v/>
      </c>
      <c r="DC153" s="2" t="str">
        <f t="shared" si="117"/>
        <v/>
      </c>
      <c r="DD153" s="2" t="str">
        <f t="shared" si="118"/>
        <v/>
      </c>
      <c r="DE153" s="2" t="str">
        <f t="shared" si="119"/>
        <v/>
      </c>
      <c r="DF153" s="2" t="str">
        <f t="shared" si="120"/>
        <v/>
      </c>
      <c r="DG153" s="2" t="str">
        <f t="shared" si="121"/>
        <v/>
      </c>
      <c r="DH153" s="2" t="str">
        <f t="shared" si="122"/>
        <v/>
      </c>
      <c r="DI153" s="2" t="str">
        <f t="shared" si="123"/>
        <v/>
      </c>
      <c r="DK153" s="2">
        <f t="shared" si="175"/>
        <v>97.688993433395865</v>
      </c>
      <c r="DL153" s="2">
        <f t="shared" si="175"/>
        <v>100.8704461010723</v>
      </c>
      <c r="DM153" s="2">
        <f t="shared" si="175"/>
        <v>97.655149528671387</v>
      </c>
      <c r="DN153" s="2">
        <f t="shared" si="175"/>
        <v>101.39102748414376</v>
      </c>
      <c r="DO153" s="2">
        <f t="shared" si="175"/>
        <v>97.691539286389542</v>
      </c>
      <c r="DP153" s="2">
        <f t="shared" si="175"/>
        <v>94.25833230694434</v>
      </c>
      <c r="DQ153" s="2">
        <f t="shared" si="175"/>
        <v>93.93104129865219</v>
      </c>
      <c r="DR153" s="2">
        <f t="shared" si="175"/>
        <v>92.035489429175499</v>
      </c>
      <c r="DS153" s="2">
        <f t="shared" si="175"/>
        <v>90.687467230443971</v>
      </c>
      <c r="DT153" s="2">
        <f t="shared" si="175"/>
        <v>88.439761099365739</v>
      </c>
      <c r="DU153" s="2">
        <f t="shared" si="175"/>
        <v>87.737845665961927</v>
      </c>
      <c r="DV153" s="2">
        <f t="shared" si="175"/>
        <v>91.926044397463002</v>
      </c>
      <c r="DW153" s="2">
        <f t="shared" si="175"/>
        <v>90.43215856236786</v>
      </c>
      <c r="DX153" s="2">
        <f t="shared" si="175"/>
        <v>91.090573220577866</v>
      </c>
      <c r="DY153" s="2">
        <f t="shared" si="175"/>
        <v>82.586698763540852</v>
      </c>
      <c r="EA153" s="2">
        <f t="shared" si="151"/>
        <v>59.61811266797654</v>
      </c>
      <c r="EB153" s="2">
        <f t="shared" si="151"/>
        <v>60.012272924509745</v>
      </c>
      <c r="EC153" s="2">
        <f t="shared" si="151"/>
        <v>59.96023243634027</v>
      </c>
      <c r="ED153" s="2">
        <f t="shared" si="151"/>
        <v>60.830049760142153</v>
      </c>
      <c r="EE153" s="2">
        <f t="shared" si="151"/>
        <v>62.262707001905099</v>
      </c>
      <c r="EF153" s="2">
        <f t="shared" si="151"/>
        <v>61.642514649471401</v>
      </c>
      <c r="EG153" s="2">
        <f t="shared" si="151"/>
        <v>60.906189464086978</v>
      </c>
      <c r="EH153" s="2">
        <f t="shared" si="151"/>
        <v>59.321828322932035</v>
      </c>
      <c r="EI153" s="2">
        <f t="shared" si="151"/>
        <v>57.191361153807875</v>
      </c>
      <c r="EJ153" s="2">
        <f t="shared" si="151"/>
        <v>56.846509911978572</v>
      </c>
      <c r="EK153" s="2">
        <f t="shared" si="151"/>
        <v>55.660689348174763</v>
      </c>
      <c r="EL153" s="2">
        <f t="shared" si="178"/>
        <v>54.563008414218046</v>
      </c>
      <c r="EM153" s="2">
        <f t="shared" si="134"/>
        <v>54.324397382736997</v>
      </c>
      <c r="EN153" s="2">
        <f t="shared" si="134"/>
        <v>54.645407279534091</v>
      </c>
      <c r="EO153" s="2">
        <f t="shared" si="134"/>
        <v>57.379067838252872</v>
      </c>
      <c r="EQ153" s="2">
        <f t="shared" si="176"/>
        <v>59.644455803457781</v>
      </c>
      <c r="ER153" s="2">
        <f t="shared" si="176"/>
        <v>59.954319245008328</v>
      </c>
      <c r="ES153" s="2">
        <f t="shared" si="176"/>
        <v>59.961891064905885</v>
      </c>
      <c r="ET153" s="2">
        <f t="shared" si="176"/>
        <v>60.983566934950147</v>
      </c>
      <c r="EU153" s="2">
        <f t="shared" si="176"/>
        <v>62.465400906532125</v>
      </c>
      <c r="EV153" s="2">
        <f t="shared" si="176"/>
        <v>61.892420738799359</v>
      </c>
      <c r="EW153" s="2">
        <f t="shared" si="176"/>
        <v>61.171995363643248</v>
      </c>
      <c r="EX153" s="2">
        <f t="shared" si="176"/>
        <v>59.673854303525509</v>
      </c>
      <c r="EY153" s="2">
        <f t="shared" si="176"/>
        <v>57.507943006287228</v>
      </c>
      <c r="EZ153" s="2">
        <f t="shared" si="176"/>
        <v>56.999429270127919</v>
      </c>
      <c r="FA153" s="2">
        <f t="shared" si="176"/>
        <v>56.081337350661713</v>
      </c>
      <c r="FB153" s="2">
        <f t="shared" si="176"/>
        <v>55.258404100791807</v>
      </c>
      <c r="FC153" s="2">
        <f t="shared" si="176"/>
        <v>54.620471529530413</v>
      </c>
      <c r="FD153" s="2">
        <f t="shared" si="176"/>
        <v>54.759445841176159</v>
      </c>
      <c r="FE153" s="2">
        <f t="shared" si="176"/>
        <v>56.355040030095807</v>
      </c>
      <c r="FG153" s="2">
        <f t="shared" si="177"/>
        <v>0.99860375868150075</v>
      </c>
      <c r="FH153" s="2">
        <f t="shared" si="177"/>
        <v>0.99849516288306184</v>
      </c>
      <c r="FI153" s="2">
        <f t="shared" si="177"/>
        <v>0.99852911512016185</v>
      </c>
      <c r="FJ153" s="2">
        <f t="shared" si="177"/>
        <v>0.99853069346276979</v>
      </c>
      <c r="FK153" s="2">
        <f t="shared" si="177"/>
        <v>0.99854375206527168</v>
      </c>
      <c r="FL153" s="2">
        <f t="shared" si="177"/>
        <v>0.99862559724718347</v>
      </c>
      <c r="FM153" s="2">
        <f t="shared" si="177"/>
        <v>0.99852554032023733</v>
      </c>
      <c r="FN153" s="2">
        <f t="shared" si="177"/>
        <v>0.99846876216178515</v>
      </c>
      <c r="FO153" s="2">
        <f t="shared" si="177"/>
        <v>0.998489170527874</v>
      </c>
      <c r="FP153" s="2">
        <f t="shared" si="177"/>
        <v>0.99848735819395273</v>
      </c>
      <c r="FQ153" s="2">
        <f t="shared" si="177"/>
        <v>0.99854098090813426</v>
      </c>
      <c r="FR153" s="2">
        <f t="shared" si="177"/>
        <v>0.99850561785205316</v>
      </c>
      <c r="FS153" s="2">
        <f t="shared" si="177"/>
        <v>0.99840870897652112</v>
      </c>
      <c r="FT153" s="2">
        <f t="shared" si="177"/>
        <v>0.99827776484099529</v>
      </c>
      <c r="FU153" s="2">
        <f t="shared" si="177"/>
        <v>0.9982624653637866</v>
      </c>
      <c r="FW153" s="2">
        <f t="shared" si="168"/>
        <v>3.4203397145421296E-2</v>
      </c>
      <c r="FX153" s="2">
        <f t="shared" si="168"/>
        <v>6.6500266816924544E-2</v>
      </c>
      <c r="FY153" s="2">
        <f t="shared" si="168"/>
        <v>6.8739221867204034E-2</v>
      </c>
      <c r="FZ153" s="2">
        <f t="shared" si="168"/>
        <v>6.4647189597148977E-2</v>
      </c>
      <c r="GA153" s="2">
        <f t="shared" si="168"/>
        <v>5.5066678421068181E-2</v>
      </c>
      <c r="GB153" s="2">
        <f t="shared" si="168"/>
        <v>4.9245385037450448E-2</v>
      </c>
      <c r="GC153" s="2">
        <f t="shared" si="168"/>
        <v>4.9527687051558945E-2</v>
      </c>
      <c r="GD153" s="2">
        <f t="shared" si="168"/>
        <v>5.2051025146041305E-2</v>
      </c>
      <c r="GE153" s="2">
        <f t="shared" si="168"/>
        <v>5.9454371977334948E-2</v>
      </c>
      <c r="GF153" s="2">
        <f t="shared" si="168"/>
        <v>5.84899773546462E-2</v>
      </c>
      <c r="GG153" s="2">
        <f t="shared" si="168"/>
        <v>5.6560069911197837E-2</v>
      </c>
      <c r="GH153" s="2">
        <f t="shared" si="168"/>
        <v>4.5121438200690811E-2</v>
      </c>
      <c r="GI153" s="2">
        <f t="shared" si="168"/>
        <v>4.0221757074258672E-2</v>
      </c>
      <c r="GJ153" s="2">
        <f t="shared" si="168"/>
        <v>3.4658365320811423E-2</v>
      </c>
      <c r="GK153" s="2">
        <f t="shared" si="168"/>
        <v>3.056714450279575E-2</v>
      </c>
      <c r="GM153" s="95">
        <f t="shared" si="169"/>
        <v>3.4169431341167817E-149</v>
      </c>
      <c r="GN153" s="95">
        <f t="shared" si="169"/>
        <v>9.0712650501209822E-159</v>
      </c>
      <c r="GO153" s="95">
        <f t="shared" si="169"/>
        <v>2.4245384439746895E-180</v>
      </c>
      <c r="GP153" s="95">
        <f t="shared" si="169"/>
        <v>7.9201540846250316E-211</v>
      </c>
      <c r="GQ153" s="95">
        <f t="shared" si="169"/>
        <v>5.3141652436380604E-192</v>
      </c>
      <c r="GR153" s="95">
        <f t="shared" si="169"/>
        <v>1.452168413330642E-196</v>
      </c>
      <c r="GS153" s="95">
        <f t="shared" si="169"/>
        <v>1.0431101467361974E-187</v>
      </c>
      <c r="GT153" s="95">
        <f t="shared" si="169"/>
        <v>2.8704893625128512E-200</v>
      </c>
      <c r="GU153" s="95">
        <f t="shared" si="169"/>
        <v>5.2651333233623406E-198</v>
      </c>
      <c r="GV153" s="95">
        <f t="shared" si="169"/>
        <v>3.2701419932133662E-196</v>
      </c>
      <c r="GW153" s="95">
        <f t="shared" si="169"/>
        <v>1.0243371795533537E-198</v>
      </c>
      <c r="GX153" s="95">
        <f t="shared" si="169"/>
        <v>8.9697900366765201E-191</v>
      </c>
      <c r="GY153" s="95">
        <f t="shared" si="169"/>
        <v>2.3709743680770802E-184</v>
      </c>
      <c r="GZ153" s="95">
        <f t="shared" si="169"/>
        <v>4.4308037200820042E-179</v>
      </c>
      <c r="HA153" s="95">
        <f t="shared" si="169"/>
        <v>1.8314192895096794E-167</v>
      </c>
      <c r="HC153" s="95">
        <f t="shared" si="152"/>
        <v>2.4440520177981149E-73</v>
      </c>
      <c r="HD153" s="95">
        <f t="shared" si="152"/>
        <v>2.176807965703905E-77</v>
      </c>
      <c r="HE153" s="95">
        <f t="shared" si="152"/>
        <v>2.5503552163871251E-96</v>
      </c>
      <c r="HF153" s="95">
        <f t="shared" ref="HF153:HN187" si="179" xml:space="preserve"> _xlfn.NORM.DIST($B153, F$8, ABS(F$12), TRUE) * _xlfn.NORM.DIST(($B153 - F$8)*F$16, 0, ABS(F$12), TRUE) * 2</f>
        <v>2.2683587907018901E-101</v>
      </c>
      <c r="HG153" s="95">
        <f t="shared" si="179"/>
        <v>2.9115271503686384E-101</v>
      </c>
      <c r="HH153" s="95">
        <f t="shared" si="179"/>
        <v>2.2451072703444338E-106</v>
      </c>
      <c r="HI153" s="95">
        <f t="shared" si="179"/>
        <v>1.4299235855080011E-97</v>
      </c>
      <c r="HJ153" s="95">
        <f t="shared" si="179"/>
        <v>1.0950802217344662E-98</v>
      </c>
      <c r="HK153" s="95">
        <f t="shared" si="179"/>
        <v>7.1912752077073429E-100</v>
      </c>
      <c r="HL153" s="95">
        <f t="shared" si="160"/>
        <v>3.4959908636751229E-100</v>
      </c>
      <c r="HM153" s="95">
        <f t="shared" si="160"/>
        <v>4.6166285506049142E-120</v>
      </c>
      <c r="HN153" s="95">
        <f t="shared" si="160"/>
        <v>1.0516142721972429E-90</v>
      </c>
      <c r="HO153" s="95">
        <f t="shared" si="160"/>
        <v>4.1434283954748889E-77</v>
      </c>
      <c r="HP153" s="95">
        <f t="shared" si="160"/>
        <v>1.4956899939486687E-75</v>
      </c>
      <c r="HQ153" s="95">
        <f t="shared" si="160"/>
        <v>5.6567941168215947E-65</v>
      </c>
      <c r="HS153" s="95">
        <f t="shared" si="170"/>
        <v>0.46703687392852677</v>
      </c>
      <c r="HT153" s="95">
        <f t="shared" si="170"/>
        <v>0.51483842635118637</v>
      </c>
      <c r="HU153" s="95">
        <f t="shared" si="170"/>
        <v>0.47473108122445679</v>
      </c>
      <c r="HV153" s="95">
        <f t="shared" si="170"/>
        <v>0.47078736824620582</v>
      </c>
      <c r="HW153" s="95">
        <f t="shared" si="170"/>
        <v>0.54326401133669333</v>
      </c>
      <c r="HX153" s="95">
        <f t="shared" si="170"/>
        <v>0.55009341892310348</v>
      </c>
      <c r="HY153" s="95">
        <f t="shared" si="170"/>
        <v>0.55121376729228277</v>
      </c>
      <c r="HZ153" s="95">
        <f t="shared" si="170"/>
        <v>0.54600349181490404</v>
      </c>
      <c r="IA153" s="95">
        <f t="shared" si="170"/>
        <v>0.51755171224797325</v>
      </c>
      <c r="IB153" s="95">
        <f t="shared" si="170"/>
        <v>0.51620313243718763</v>
      </c>
      <c r="IC153" s="95">
        <f t="shared" si="170"/>
        <v>0.52030163927957385</v>
      </c>
      <c r="ID153" s="95">
        <f t="shared" si="170"/>
        <v>0.54704671567342922</v>
      </c>
      <c r="IE153" s="95">
        <f t="shared" si="170"/>
        <v>0.48466979802350491</v>
      </c>
      <c r="IF153" s="95">
        <f t="shared" si="170"/>
        <v>0.4232996642270363</v>
      </c>
      <c r="IG153" s="95">
        <f t="shared" si="170"/>
        <v>0.42457666429058721</v>
      </c>
      <c r="II153" s="95">
        <f t="shared" si="171"/>
        <v>1.2166428492140712E-19</v>
      </c>
      <c r="IJ153" s="95">
        <f t="shared" si="171"/>
        <v>8.0657300335187971E-11</v>
      </c>
      <c r="IK153" s="95">
        <f t="shared" si="171"/>
        <v>5.9564487147569627E-11</v>
      </c>
      <c r="IL153" s="95">
        <f t="shared" si="171"/>
        <v>1.5128549023238395E-11</v>
      </c>
      <c r="IM153" s="95">
        <f t="shared" si="171"/>
        <v>2.6045167918897008E-13</v>
      </c>
      <c r="IN153" s="95">
        <f t="shared" si="171"/>
        <v>7.9545961222029749E-14</v>
      </c>
      <c r="IO153" s="95">
        <f t="shared" si="171"/>
        <v>2.2186454667473172E-14</v>
      </c>
      <c r="IP153" s="95">
        <f t="shared" si="171"/>
        <v>3.7111356970374455E-16</v>
      </c>
      <c r="IQ153" s="95">
        <f t="shared" si="171"/>
        <v>4.6591722874994628E-12</v>
      </c>
      <c r="IR153" s="95">
        <f t="shared" si="171"/>
        <v>5.5215335010642906E-11</v>
      </c>
      <c r="IS153" s="95">
        <f t="shared" si="171"/>
        <v>3.7389964447423247E-10</v>
      </c>
      <c r="IT153" s="95">
        <f t="shared" si="171"/>
        <v>8.4507033872447413E-11</v>
      </c>
      <c r="IU153" s="95">
        <f t="shared" si="171"/>
        <v>1.0422124132571012E-11</v>
      </c>
      <c r="IV153" s="95">
        <f t="shared" si="171"/>
        <v>2.2020942551753372E-11</v>
      </c>
      <c r="IW153" s="95">
        <f t="shared" si="171"/>
        <v>5.207925647116096E-8</v>
      </c>
      <c r="IY153" s="95">
        <f t="shared" si="172"/>
        <v>0.46703687392852677</v>
      </c>
      <c r="IZ153" s="95">
        <f t="shared" si="172"/>
        <v>0.51483842643184363</v>
      </c>
      <c r="JA153" s="95">
        <f t="shared" si="172"/>
        <v>0.47473108128402125</v>
      </c>
      <c r="JB153" s="95">
        <f t="shared" si="172"/>
        <v>0.47078736826133438</v>
      </c>
      <c r="JC153" s="95">
        <f t="shared" si="172"/>
        <v>0.54326401133695379</v>
      </c>
      <c r="JD153" s="95">
        <f t="shared" si="172"/>
        <v>0.55009341892318298</v>
      </c>
      <c r="JE153" s="95">
        <f t="shared" si="172"/>
        <v>0.55121376729230498</v>
      </c>
      <c r="JF153" s="95">
        <f t="shared" si="172"/>
        <v>0.54600349181490437</v>
      </c>
      <c r="JG153" s="95">
        <f t="shared" si="172"/>
        <v>0.51755171225263241</v>
      </c>
      <c r="JH153" s="95">
        <f t="shared" si="172"/>
        <v>0.51620313249240302</v>
      </c>
      <c r="JI153" s="95">
        <f t="shared" si="172"/>
        <v>0.52030163965347354</v>
      </c>
      <c r="JJ153" s="95">
        <f t="shared" si="172"/>
        <v>0.54704671575793629</v>
      </c>
      <c r="JK153" s="95">
        <f t="shared" si="172"/>
        <v>0.48466979803392701</v>
      </c>
      <c r="JL153" s="95">
        <f t="shared" si="172"/>
        <v>0.42329966424905724</v>
      </c>
      <c r="JM153" s="95">
        <f t="shared" si="172"/>
        <v>0.42457671636984368</v>
      </c>
    </row>
    <row r="154" spans="2:273" x14ac:dyDescent="0.25">
      <c r="B154" s="2">
        <v>127</v>
      </c>
      <c r="C154" s="37">
        <v>60.476999999999997</v>
      </c>
      <c r="D154" s="37">
        <v>61.432000000000002</v>
      </c>
      <c r="E154" s="37">
        <v>63.116</v>
      </c>
      <c r="F154" s="37">
        <v>67.906999999999996</v>
      </c>
      <c r="G154" s="37">
        <v>73.953000000000003</v>
      </c>
      <c r="H154" s="37">
        <v>76.953000000000003</v>
      </c>
      <c r="I154" s="37">
        <v>80.325999999999993</v>
      </c>
      <c r="J154" s="37">
        <v>78.488</v>
      </c>
      <c r="K154" s="37">
        <v>74.953000000000003</v>
      </c>
      <c r="L154" s="37">
        <v>75.581000000000003</v>
      </c>
      <c r="M154" s="37">
        <v>78.558000000000007</v>
      </c>
      <c r="N154" s="37">
        <v>83.977000000000004</v>
      </c>
      <c r="O154" s="37">
        <v>87.372</v>
      </c>
      <c r="P154" s="37">
        <v>100.953</v>
      </c>
      <c r="Q154" s="37">
        <v>143.209</v>
      </c>
      <c r="S154" s="4">
        <f t="shared" si="173"/>
        <v>60.302214969318101</v>
      </c>
      <c r="T154" s="4">
        <f t="shared" si="173"/>
        <v>62.484990558335404</v>
      </c>
      <c r="U154" s="4">
        <f t="shared" si="173"/>
        <v>63.830870763474287</v>
      </c>
      <c r="V154" s="4">
        <f t="shared" si="173"/>
        <v>66.995541190222582</v>
      </c>
      <c r="W154" s="4">
        <f t="shared" si="173"/>
        <v>74.004893770677555</v>
      </c>
      <c r="X154" s="4">
        <f t="shared" si="173"/>
        <v>76.949088711140519</v>
      </c>
      <c r="Y154" s="4">
        <f t="shared" si="173"/>
        <v>79.863598641279211</v>
      </c>
      <c r="Z154" s="4">
        <f t="shared" si="173"/>
        <v>76.893428250116941</v>
      </c>
      <c r="AA154" s="4">
        <f t="shared" si="173"/>
        <v>73.000279962559091</v>
      </c>
      <c r="AB154" s="4">
        <f t="shared" si="173"/>
        <v>73.096966714096169</v>
      </c>
      <c r="AC154" s="4">
        <f t="shared" si="173"/>
        <v>73.961720106299964</v>
      </c>
      <c r="AD154" s="4">
        <f t="shared" si="173"/>
        <v>83.960265777225302</v>
      </c>
      <c r="AE154" s="4">
        <f t="shared" si="173"/>
        <v>89.148449632501666</v>
      </c>
      <c r="AF154" s="4">
        <f t="shared" si="173"/>
        <v>101.76703635446296</v>
      </c>
      <c r="AG154" s="4">
        <f t="shared" si="173"/>
        <v>146.09693354315388</v>
      </c>
      <c r="AI154" s="4">
        <f t="shared" si="174"/>
        <v>0.1747850306818961</v>
      </c>
      <c r="AJ154" s="4">
        <f t="shared" si="174"/>
        <v>-1.0529905583354022</v>
      </c>
      <c r="AK154" s="4">
        <f t="shared" si="174"/>
        <v>-0.71487076347428768</v>
      </c>
      <c r="AL154" s="4">
        <f t="shared" si="174"/>
        <v>0.91145880977741456</v>
      </c>
      <c r="AM154" s="4">
        <f t="shared" si="174"/>
        <v>-5.1893770677551743E-2</v>
      </c>
      <c r="AN154" s="4">
        <f t="shared" si="174"/>
        <v>3.9112888594843298E-3</v>
      </c>
      <c r="AO154" s="4">
        <f t="shared" si="174"/>
        <v>0.4624013587207827</v>
      </c>
      <c r="AP154" s="4">
        <f t="shared" si="174"/>
        <v>1.5945717498830589</v>
      </c>
      <c r="AQ154" s="4">
        <f t="shared" si="174"/>
        <v>1.9527200374409119</v>
      </c>
      <c r="AR154" s="4">
        <f t="shared" si="174"/>
        <v>2.4840332859038341</v>
      </c>
      <c r="AS154" s="4">
        <f t="shared" si="174"/>
        <v>4.5962798937000429</v>
      </c>
      <c r="AT154" s="4">
        <f t="shared" si="174"/>
        <v>1.6734222774701379E-2</v>
      </c>
      <c r="AU154" s="4">
        <f t="shared" si="174"/>
        <v>-1.7764496325016665</v>
      </c>
      <c r="AV154" s="4">
        <f t="shared" si="174"/>
        <v>-0.81403635446295652</v>
      </c>
      <c r="AW154" s="4">
        <f t="shared" si="174"/>
        <v>-2.8879335431538777</v>
      </c>
      <c r="AY154" s="2">
        <f t="shared" si="166"/>
        <v>59.599109350492071</v>
      </c>
      <c r="AZ154" s="2">
        <f t="shared" si="166"/>
        <v>59.995874937896474</v>
      </c>
      <c r="BA154" s="2">
        <f t="shared" si="166"/>
        <v>59.936612222844275</v>
      </c>
      <c r="BB154" s="2">
        <f t="shared" si="166"/>
        <v>60.820634030411469</v>
      </c>
      <c r="BC154" s="2">
        <f t="shared" si="166"/>
        <v>62.239511396719955</v>
      </c>
      <c r="BD154" s="2">
        <f t="shared" si="166"/>
        <v>61.612872319221047</v>
      </c>
      <c r="BE154" s="2">
        <f t="shared" si="166"/>
        <v>60.86160374573803</v>
      </c>
      <c r="BF154" s="2">
        <f t="shared" si="166"/>
        <v>59.274528365884876</v>
      </c>
      <c r="BG154" s="2">
        <f t="shared" si="166"/>
        <v>57.146934888716473</v>
      </c>
      <c r="BH154" s="2">
        <f t="shared" si="166"/>
        <v>56.793323176450095</v>
      </c>
      <c r="BI154" s="2">
        <f t="shared" si="166"/>
        <v>55.60677467670213</v>
      </c>
      <c r="BJ154" s="2">
        <f t="shared" si="166"/>
        <v>54.498145710503906</v>
      </c>
      <c r="BK154" s="2">
        <f t="shared" si="166"/>
        <v>54.262586001165687</v>
      </c>
      <c r="BL154" s="2">
        <f t="shared" si="166"/>
        <v>54.592446143393602</v>
      </c>
      <c r="BM154" s="2">
        <f t="shared" si="166"/>
        <v>57.310730205273323</v>
      </c>
      <c r="BO154" s="2" t="str">
        <f t="shared" si="94"/>
        <v/>
      </c>
      <c r="BP154" s="2" t="str">
        <f t="shared" si="95"/>
        <v/>
      </c>
      <c r="BQ154" s="2" t="str">
        <f t="shared" si="96"/>
        <v/>
      </c>
      <c r="BR154" s="2" t="str">
        <f t="shared" si="97"/>
        <v/>
      </c>
      <c r="BS154" s="2" t="str">
        <f t="shared" si="98"/>
        <v/>
      </c>
      <c r="BT154" s="2" t="str">
        <f t="shared" si="99"/>
        <v/>
      </c>
      <c r="BU154" s="2" t="str">
        <f t="shared" si="100"/>
        <v/>
      </c>
      <c r="BV154" s="2" t="str">
        <f t="shared" si="101"/>
        <v/>
      </c>
      <c r="BW154" s="2" t="str">
        <f t="shared" si="102"/>
        <v/>
      </c>
      <c r="BX154" s="2" t="str">
        <f t="shared" si="103"/>
        <v/>
      </c>
      <c r="BY154" s="2" t="str">
        <f t="shared" si="104"/>
        <v/>
      </c>
      <c r="BZ154" s="2" t="str">
        <f t="shared" si="105"/>
        <v/>
      </c>
      <c r="CA154" s="2" t="str">
        <f t="shared" si="106"/>
        <v/>
      </c>
      <c r="CB154" s="2" t="str">
        <f t="shared" si="107"/>
        <v/>
      </c>
      <c r="CC154" s="2" t="str">
        <f t="shared" si="108"/>
        <v/>
      </c>
      <c r="CE154" s="2" t="str">
        <f t="shared" si="167"/>
        <v/>
      </c>
      <c r="CF154" s="2" t="str">
        <f t="shared" si="167"/>
        <v/>
      </c>
      <c r="CG154" s="2" t="str">
        <f t="shared" si="167"/>
        <v/>
      </c>
      <c r="CH154" s="2" t="str">
        <f t="shared" si="167"/>
        <v/>
      </c>
      <c r="CI154" s="2" t="str">
        <f t="shared" si="167"/>
        <v/>
      </c>
      <c r="CJ154" s="2" t="str">
        <f t="shared" si="167"/>
        <v/>
      </c>
      <c r="CK154" s="2" t="str">
        <f t="shared" si="167"/>
        <v/>
      </c>
      <c r="CL154" s="2" t="str">
        <f t="shared" si="167"/>
        <v/>
      </c>
      <c r="CM154" s="2" t="str">
        <f t="shared" si="167"/>
        <v/>
      </c>
      <c r="CN154" s="2" t="str">
        <f t="shared" si="167"/>
        <v/>
      </c>
      <c r="CO154" s="2" t="str">
        <f t="shared" si="167"/>
        <v/>
      </c>
      <c r="CP154" s="2" t="str">
        <f t="shared" si="167"/>
        <v/>
      </c>
      <c r="CQ154" s="2" t="str">
        <f t="shared" si="167"/>
        <v/>
      </c>
      <c r="CR154" s="2" t="str">
        <f t="shared" si="167"/>
        <v/>
      </c>
      <c r="CS154" s="2" t="str">
        <f t="shared" si="167"/>
        <v/>
      </c>
      <c r="CU154" s="2" t="str">
        <f t="shared" si="109"/>
        <v/>
      </c>
      <c r="CV154" s="2" t="str">
        <f t="shared" si="110"/>
        <v/>
      </c>
      <c r="CW154" s="2" t="str">
        <f t="shared" si="111"/>
        <v/>
      </c>
      <c r="CX154" s="2" t="str">
        <f t="shared" si="112"/>
        <v/>
      </c>
      <c r="CY154" s="2" t="str">
        <f t="shared" si="113"/>
        <v/>
      </c>
      <c r="CZ154" s="2" t="str">
        <f t="shared" si="114"/>
        <v/>
      </c>
      <c r="DA154" s="2" t="str">
        <f t="shared" si="115"/>
        <v/>
      </c>
      <c r="DB154" s="2" t="str">
        <f t="shared" si="116"/>
        <v/>
      </c>
      <c r="DC154" s="2" t="str">
        <f t="shared" si="117"/>
        <v/>
      </c>
      <c r="DD154" s="2" t="str">
        <f t="shared" si="118"/>
        <v/>
      </c>
      <c r="DE154" s="2" t="str">
        <f t="shared" si="119"/>
        <v/>
      </c>
      <c r="DF154" s="2" t="str">
        <f t="shared" si="120"/>
        <v/>
      </c>
      <c r="DG154" s="2" t="str">
        <f t="shared" si="121"/>
        <v/>
      </c>
      <c r="DH154" s="2" t="str">
        <f t="shared" si="122"/>
        <v/>
      </c>
      <c r="DI154" s="2" t="str">
        <f t="shared" si="123"/>
        <v/>
      </c>
      <c r="DK154" s="2">
        <f t="shared" si="175"/>
        <v>97.926859099437138</v>
      </c>
      <c r="DL154" s="2">
        <f t="shared" si="175"/>
        <v>101.14343791697053</v>
      </c>
      <c r="DM154" s="2">
        <f t="shared" si="175"/>
        <v>97.901690327634185</v>
      </c>
      <c r="DN154" s="2">
        <f t="shared" si="175"/>
        <v>101.64841800060404</v>
      </c>
      <c r="DO154" s="2">
        <f t="shared" si="175"/>
        <v>97.914749317991522</v>
      </c>
      <c r="DP154" s="2">
        <f t="shared" si="175"/>
        <v>94.450369986224786</v>
      </c>
      <c r="DQ154" s="2">
        <f t="shared" si="175"/>
        <v>94.114145504146066</v>
      </c>
      <c r="DR154" s="2">
        <f t="shared" si="175"/>
        <v>92.231788885533092</v>
      </c>
      <c r="DS154" s="2">
        <f t="shared" si="175"/>
        <v>90.878747206282085</v>
      </c>
      <c r="DT154" s="2">
        <f t="shared" si="175"/>
        <v>88.621728480821503</v>
      </c>
      <c r="DU154" s="2">
        <f t="shared" si="175"/>
        <v>87.914503775294463</v>
      </c>
      <c r="DV154" s="2">
        <f t="shared" si="175"/>
        <v>92.144119903352461</v>
      </c>
      <c r="DW154" s="2">
        <f t="shared" si="175"/>
        <v>90.634110238598609</v>
      </c>
      <c r="DX154" s="2">
        <f t="shared" si="175"/>
        <v>91.299649823819578</v>
      </c>
      <c r="DY154" s="2">
        <f t="shared" si="175"/>
        <v>82.758486267644145</v>
      </c>
      <c r="EA154" s="2">
        <f t="shared" si="151"/>
        <v>59.549163752922112</v>
      </c>
      <c r="EB154" s="2">
        <f t="shared" si="151"/>
        <v>59.943595946538437</v>
      </c>
      <c r="EC154" s="2">
        <f t="shared" si="151"/>
        <v>59.885437561249901</v>
      </c>
      <c r="ED154" s="2">
        <f t="shared" si="151"/>
        <v>60.754616369558796</v>
      </c>
      <c r="EE154" s="2">
        <f t="shared" si="151"/>
        <v>62.17918038212332</v>
      </c>
      <c r="EF154" s="2">
        <f t="shared" si="151"/>
        <v>61.557366037316065</v>
      </c>
      <c r="EG154" s="2">
        <f t="shared" si="151"/>
        <v>60.801488166010373</v>
      </c>
      <c r="EH154" s="2">
        <f t="shared" si="151"/>
        <v>59.207139344160588</v>
      </c>
      <c r="EI154" s="2">
        <f t="shared" si="151"/>
        <v>57.078574653603305</v>
      </c>
      <c r="EJ154" s="2">
        <f t="shared" si="151"/>
        <v>56.738980038270185</v>
      </c>
      <c r="EK154" s="2">
        <f t="shared" si="151"/>
        <v>55.536296994900269</v>
      </c>
      <c r="EL154" s="2">
        <f t="shared" si="178"/>
        <v>54.410313326928815</v>
      </c>
      <c r="EM154" s="2">
        <f t="shared" si="134"/>
        <v>54.195725640122753</v>
      </c>
      <c r="EN154" s="2">
        <f t="shared" si="134"/>
        <v>54.529994113976684</v>
      </c>
      <c r="EO154" s="2">
        <f t="shared" si="134"/>
        <v>57.305876846954462</v>
      </c>
      <c r="EQ154" s="2">
        <f t="shared" si="176"/>
        <v>59.577786768860548</v>
      </c>
      <c r="ER154" s="2">
        <f t="shared" si="176"/>
        <v>59.884627978307343</v>
      </c>
      <c r="ES154" s="2">
        <f t="shared" si="176"/>
        <v>59.887716919677445</v>
      </c>
      <c r="ET154" s="2">
        <f t="shared" si="176"/>
        <v>60.913775174321358</v>
      </c>
      <c r="EU154" s="2">
        <f t="shared" si="176"/>
        <v>62.393365470377333</v>
      </c>
      <c r="EV154" s="2">
        <f t="shared" si="176"/>
        <v>61.82291472344437</v>
      </c>
      <c r="EW154" s="2">
        <f t="shared" si="176"/>
        <v>61.084820182847224</v>
      </c>
      <c r="EX154" s="2">
        <f t="shared" si="176"/>
        <v>59.581581788823065</v>
      </c>
      <c r="EY154" s="2">
        <f t="shared" si="176"/>
        <v>57.414605054858555</v>
      </c>
      <c r="EZ154" s="2">
        <f t="shared" si="176"/>
        <v>56.901330183095062</v>
      </c>
      <c r="FA154" s="2">
        <f t="shared" si="176"/>
        <v>55.980334570241467</v>
      </c>
      <c r="FB154" s="2">
        <f t="shared" si="176"/>
        <v>55.14921546075675</v>
      </c>
      <c r="FC154" s="2">
        <f t="shared" si="176"/>
        <v>54.513737898730533</v>
      </c>
      <c r="FD154" s="2">
        <f t="shared" si="176"/>
        <v>54.653801958589803</v>
      </c>
      <c r="FE154" s="2">
        <f t="shared" si="176"/>
        <v>56.243974225720734</v>
      </c>
      <c r="FG154" s="2">
        <f t="shared" si="177"/>
        <v>0.99872645632310775</v>
      </c>
      <c r="FH154" s="2">
        <f t="shared" si="177"/>
        <v>0.99862739049154781</v>
      </c>
      <c r="FI154" s="2">
        <f t="shared" si="177"/>
        <v>0.99865836340895131</v>
      </c>
      <c r="FJ154" s="2">
        <f t="shared" si="177"/>
        <v>0.99865980324698711</v>
      </c>
      <c r="FK154" s="2">
        <f t="shared" si="177"/>
        <v>0.99867171590033887</v>
      </c>
      <c r="FL154" s="2">
        <f t="shared" si="177"/>
        <v>0.99874637818811507</v>
      </c>
      <c r="FM154" s="2">
        <f t="shared" si="177"/>
        <v>0.99865510230758459</v>
      </c>
      <c r="FN154" s="2">
        <f t="shared" si="177"/>
        <v>0.99860330631411864</v>
      </c>
      <c r="FO154" s="2">
        <f t="shared" si="177"/>
        <v>0.99862192394823424</v>
      </c>
      <c r="FP154" s="2">
        <f t="shared" si="177"/>
        <v>0.99862027064024872</v>
      </c>
      <c r="FQ154" s="2">
        <f t="shared" si="177"/>
        <v>0.99866918792657822</v>
      </c>
      <c r="FR154" s="2">
        <f t="shared" si="177"/>
        <v>0.998636928053378</v>
      </c>
      <c r="FS154" s="2">
        <f t="shared" si="177"/>
        <v>0.99854852210736411</v>
      </c>
      <c r="FT154" s="2">
        <f t="shared" si="177"/>
        <v>0.99842906481065019</v>
      </c>
      <c r="FU154" s="2">
        <f t="shared" si="177"/>
        <v>0.99841510727293781</v>
      </c>
      <c r="FW154" s="2">
        <f t="shared" si="168"/>
        <v>3.7379929844137641E-2</v>
      </c>
      <c r="FX154" s="2">
        <f t="shared" si="168"/>
        <v>7.2451257953489306E-2</v>
      </c>
      <c r="FY154" s="2">
        <f t="shared" si="168"/>
        <v>7.4874502565903167E-2</v>
      </c>
      <c r="FZ154" s="2">
        <f t="shared" si="168"/>
        <v>7.0444866089066693E-2</v>
      </c>
      <c r="GA154" s="2">
        <f t="shared" si="168"/>
        <v>6.0060327689673926E-2</v>
      </c>
      <c r="GB154" s="2">
        <f t="shared" si="168"/>
        <v>5.3741161006208502E-2</v>
      </c>
      <c r="GC154" s="2">
        <f t="shared" si="168"/>
        <v>5.4047770232018587E-2</v>
      </c>
      <c r="GD154" s="2">
        <f t="shared" si="168"/>
        <v>5.6787638619811724E-2</v>
      </c>
      <c r="GE154" s="2">
        <f t="shared" si="168"/>
        <v>6.4818619658863791E-2</v>
      </c>
      <c r="GF154" s="2">
        <f t="shared" si="168"/>
        <v>6.3773112708479199E-2</v>
      </c>
      <c r="GG154" s="2">
        <f t="shared" si="168"/>
        <v>6.1680305505041194E-2</v>
      </c>
      <c r="GH154" s="2">
        <f t="shared" si="168"/>
        <v>4.9260231802214817E-2</v>
      </c>
      <c r="GI154" s="2">
        <f t="shared" si="168"/>
        <v>4.3931801296099852E-2</v>
      </c>
      <c r="GJ154" s="2">
        <f t="shared" si="168"/>
        <v>3.7875494696588803E-2</v>
      </c>
      <c r="GK154" s="2">
        <f t="shared" si="168"/>
        <v>3.3417656692016968E-2</v>
      </c>
      <c r="GM154" s="95">
        <f t="shared" si="169"/>
        <v>5.5846709311382016E-154</v>
      </c>
      <c r="GN154" s="95">
        <f t="shared" si="169"/>
        <v>6.6354960104832706E-164</v>
      </c>
      <c r="GO154" s="95">
        <f t="shared" si="169"/>
        <v>4.0765946155156885E-186</v>
      </c>
      <c r="GP154" s="95">
        <f t="shared" si="169"/>
        <v>1.5909139549000936E-217</v>
      </c>
      <c r="GQ154" s="95">
        <f t="shared" si="169"/>
        <v>4.0432183845169126E-198</v>
      </c>
      <c r="GR154" s="95">
        <f t="shared" si="169"/>
        <v>9.1337520118691975E-203</v>
      </c>
      <c r="GS154" s="95">
        <f t="shared" si="169"/>
        <v>1.0425616753900374E-193</v>
      </c>
      <c r="GT154" s="95">
        <f t="shared" si="169"/>
        <v>1.094725805944428E-206</v>
      </c>
      <c r="GU154" s="95">
        <f t="shared" si="169"/>
        <v>2.4265306104960157E-204</v>
      </c>
      <c r="GV154" s="95">
        <f t="shared" si="169"/>
        <v>1.7042145418101024E-202</v>
      </c>
      <c r="GW154" s="95">
        <f t="shared" si="169"/>
        <v>4.8606757393032225E-205</v>
      </c>
      <c r="GX154" s="95">
        <f t="shared" si="169"/>
        <v>7.0280957783394154E-197</v>
      </c>
      <c r="GY154" s="95">
        <f t="shared" si="169"/>
        <v>2.5475179727960934E-190</v>
      </c>
      <c r="GZ154" s="95">
        <f t="shared" si="169"/>
        <v>5.8462145317072756E-185</v>
      </c>
      <c r="HA154" s="95">
        <f t="shared" si="169"/>
        <v>7.6241855524171616E-173</v>
      </c>
      <c r="HC154" s="95">
        <f t="shared" ref="HC154:HH213" si="180" xml:space="preserve"> _xlfn.NORM.DIST($B154, C$8, ABS(C$12), TRUE) * _xlfn.NORM.DIST(($B154 - C$8)*C$16, 0, ABS(C$12), TRUE) * 2</f>
        <v>5.0028792544355696E-77</v>
      </c>
      <c r="HD154" s="95">
        <f t="shared" si="180"/>
        <v>2.9211949113191299E-81</v>
      </c>
      <c r="HE154" s="95">
        <f t="shared" si="180"/>
        <v>4.5345112726086572E-101</v>
      </c>
      <c r="HF154" s="95">
        <f t="shared" si="179"/>
        <v>2.6496343415706346E-106</v>
      </c>
      <c r="HG154" s="95">
        <f t="shared" si="179"/>
        <v>2.8439388942060678E-106</v>
      </c>
      <c r="HH154" s="95">
        <f t="shared" si="179"/>
        <v>1.3936425389973576E-111</v>
      </c>
      <c r="HI154" s="95">
        <f t="shared" si="179"/>
        <v>1.9677566496368553E-102</v>
      </c>
      <c r="HJ154" s="95">
        <f t="shared" si="179"/>
        <v>1.4563113779555002E-103</v>
      </c>
      <c r="HK154" s="95">
        <f t="shared" si="179"/>
        <v>8.6208072198431115E-105</v>
      </c>
      <c r="HL154" s="95">
        <f t="shared" si="160"/>
        <v>4.1024904315507139E-105</v>
      </c>
      <c r="HM154" s="95">
        <f t="shared" si="160"/>
        <v>5.9659099848945564E-126</v>
      </c>
      <c r="HN154" s="95">
        <f t="shared" si="160"/>
        <v>3.0695977973212144E-95</v>
      </c>
      <c r="HO154" s="95">
        <f t="shared" si="160"/>
        <v>4.1521255308693055E-81</v>
      </c>
      <c r="HP154" s="95">
        <f t="shared" si="160"/>
        <v>1.4085438606392836E-79</v>
      </c>
      <c r="HQ154" s="95">
        <f t="shared" si="160"/>
        <v>2.8216958484898865E-68</v>
      </c>
      <c r="HS154" s="95">
        <f t="shared" si="170"/>
        <v>0.52288955831664241</v>
      </c>
      <c r="HT154" s="95">
        <f t="shared" si="170"/>
        <v>0.44417280651151753</v>
      </c>
      <c r="HU154" s="95">
        <f t="shared" si="170"/>
        <v>0.38782784828077388</v>
      </c>
      <c r="HV154" s="95">
        <f t="shared" si="170"/>
        <v>0.3828041435793848</v>
      </c>
      <c r="HW154" s="95">
        <f t="shared" si="170"/>
        <v>0.4973317975750125</v>
      </c>
      <c r="HX154" s="95">
        <f t="shared" si="170"/>
        <v>0.51749352265844306</v>
      </c>
      <c r="HY154" s="95">
        <f t="shared" si="170"/>
        <v>0.53505792007004782</v>
      </c>
      <c r="HZ154" s="95">
        <f t="shared" si="170"/>
        <v>0.49919703875644617</v>
      </c>
      <c r="IA154" s="95">
        <f t="shared" si="170"/>
        <v>0.4449151219317905</v>
      </c>
      <c r="IB154" s="95">
        <f t="shared" si="170"/>
        <v>0.44704149506435437</v>
      </c>
      <c r="IC154" s="95">
        <f t="shared" si="170"/>
        <v>0.45374461398207711</v>
      </c>
      <c r="ID154" s="95">
        <f t="shared" si="170"/>
        <v>0.54779598480548852</v>
      </c>
      <c r="IE154" s="95">
        <f t="shared" si="170"/>
        <v>0.52824184112734318</v>
      </c>
      <c r="IF154" s="95">
        <f t="shared" si="170"/>
        <v>0.47715817505397895</v>
      </c>
      <c r="IG154" s="95">
        <f t="shared" si="170"/>
        <v>0.48114474150086095</v>
      </c>
      <c r="II154" s="95">
        <f t="shared" si="171"/>
        <v>1.1693633581169696E-18</v>
      </c>
      <c r="IJ154" s="95">
        <f t="shared" si="171"/>
        <v>3.5467904121727917E-10</v>
      </c>
      <c r="IK154" s="95">
        <f t="shared" si="171"/>
        <v>2.7273554912550069E-10</v>
      </c>
      <c r="IL154" s="95">
        <f t="shared" si="171"/>
        <v>7.3125054518516123E-11</v>
      </c>
      <c r="IM154" s="95">
        <f t="shared" si="171"/>
        <v>1.4790219506438696E-12</v>
      </c>
      <c r="IN154" s="95">
        <f t="shared" si="171"/>
        <v>4.532275107940492E-13</v>
      </c>
      <c r="IO154" s="95">
        <f t="shared" si="171"/>
        <v>1.3702106469252023E-13</v>
      </c>
      <c r="IP154" s="95">
        <f t="shared" si="171"/>
        <v>3.0449078130624933E-15</v>
      </c>
      <c r="IQ154" s="95">
        <f t="shared" si="171"/>
        <v>2.3105611689778602E-11</v>
      </c>
      <c r="IR154" s="95">
        <f t="shared" si="171"/>
        <v>2.3151468036851759E-10</v>
      </c>
      <c r="IS154" s="95">
        <f t="shared" si="171"/>
        <v>1.3652245747852792E-9</v>
      </c>
      <c r="IT154" s="95">
        <f t="shared" si="171"/>
        <v>3.0456074618460348E-10</v>
      </c>
      <c r="IU154" s="95">
        <f t="shared" si="171"/>
        <v>4.0263703477396463E-11</v>
      </c>
      <c r="IV154" s="95">
        <f t="shared" si="171"/>
        <v>7.682280435388025E-11</v>
      </c>
      <c r="IW154" s="95">
        <f t="shared" si="171"/>
        <v>1.1643318461817895E-7</v>
      </c>
      <c r="IY154" s="95">
        <f t="shared" si="172"/>
        <v>0.52288955831664241</v>
      </c>
      <c r="IZ154" s="95">
        <f t="shared" si="172"/>
        <v>0.44417280686619659</v>
      </c>
      <c r="JA154" s="95">
        <f t="shared" si="172"/>
        <v>0.38782784855350944</v>
      </c>
      <c r="JB154" s="95">
        <f t="shared" si="172"/>
        <v>0.38280414365250987</v>
      </c>
      <c r="JC154" s="95">
        <f t="shared" si="172"/>
        <v>0.49733179757649154</v>
      </c>
      <c r="JD154" s="95">
        <f t="shared" si="172"/>
        <v>0.51749352265889625</v>
      </c>
      <c r="JE154" s="95">
        <f t="shared" si="172"/>
        <v>0.53505792007018482</v>
      </c>
      <c r="JF154" s="95">
        <f t="shared" si="172"/>
        <v>0.49919703875644922</v>
      </c>
      <c r="JG154" s="95">
        <f t="shared" si="172"/>
        <v>0.44491512195489613</v>
      </c>
      <c r="JH154" s="95">
        <f t="shared" si="172"/>
        <v>0.44704149529586906</v>
      </c>
      <c r="JI154" s="95">
        <f t="shared" si="172"/>
        <v>0.45374461534730171</v>
      </c>
      <c r="JJ154" s="95">
        <f t="shared" si="172"/>
        <v>0.54779598511004923</v>
      </c>
      <c r="JK154" s="95">
        <f t="shared" si="172"/>
        <v>0.52824184116760686</v>
      </c>
      <c r="JL154" s="95">
        <f t="shared" si="172"/>
        <v>0.47715817513080178</v>
      </c>
      <c r="JM154" s="95">
        <f t="shared" si="172"/>
        <v>0.48114485793404554</v>
      </c>
    </row>
    <row r="155" spans="2:273" x14ac:dyDescent="0.25">
      <c r="B155" s="2">
        <v>128</v>
      </c>
      <c r="C155" s="37">
        <v>59.273000000000003</v>
      </c>
      <c r="D155" s="37">
        <v>61.658999999999999</v>
      </c>
      <c r="E155" s="37">
        <v>60.906999999999996</v>
      </c>
      <c r="F155" s="37">
        <v>64.697999999999993</v>
      </c>
      <c r="G155" s="37">
        <v>73.046999999999997</v>
      </c>
      <c r="H155" s="37">
        <v>74.349000000000004</v>
      </c>
      <c r="I155" s="37">
        <v>76.744</v>
      </c>
      <c r="J155" s="37">
        <v>74.278999999999996</v>
      </c>
      <c r="K155" s="37">
        <v>70.697999999999993</v>
      </c>
      <c r="L155" s="37">
        <v>71.697999999999993</v>
      </c>
      <c r="M155" s="37">
        <v>73.605000000000004</v>
      </c>
      <c r="N155" s="37">
        <v>80.209000000000003</v>
      </c>
      <c r="O155" s="37">
        <v>86.441999999999993</v>
      </c>
      <c r="P155" s="37">
        <v>100</v>
      </c>
      <c r="Q155" s="37">
        <v>144.37200000000001</v>
      </c>
      <c r="S155" s="4">
        <f t="shared" si="173"/>
        <v>60.188076404867878</v>
      </c>
      <c r="T155" s="4">
        <f t="shared" si="173"/>
        <v>61.618832418247059</v>
      </c>
      <c r="U155" s="4">
        <f t="shared" si="173"/>
        <v>62.345258736829535</v>
      </c>
      <c r="V155" s="4">
        <f t="shared" si="173"/>
        <v>64.664540426447644</v>
      </c>
      <c r="W155" s="4">
        <f t="shared" si="173"/>
        <v>70.76602878202047</v>
      </c>
      <c r="X155" s="4">
        <f t="shared" si="173"/>
        <v>73.044293648767393</v>
      </c>
      <c r="Y155" s="4">
        <f t="shared" si="173"/>
        <v>75.57740136656669</v>
      </c>
      <c r="Z155" s="4">
        <f t="shared" si="173"/>
        <v>71.693891920980718</v>
      </c>
      <c r="AA155" s="4">
        <f t="shared" si="173"/>
        <v>67.651235425614161</v>
      </c>
      <c r="AB155" s="4">
        <f t="shared" si="173"/>
        <v>67.876404519341122</v>
      </c>
      <c r="AC155" s="4">
        <f t="shared" si="173"/>
        <v>68.193732130812705</v>
      </c>
      <c r="AD155" s="4">
        <f t="shared" si="173"/>
        <v>79.056450359091443</v>
      </c>
      <c r="AE155" s="4">
        <f t="shared" si="173"/>
        <v>87.155376247815511</v>
      </c>
      <c r="AF155" s="4">
        <f t="shared" si="173"/>
        <v>101.85252413592974</v>
      </c>
      <c r="AG155" s="4">
        <f t="shared" si="173"/>
        <v>147.69527561592736</v>
      </c>
      <c r="AI155" s="4">
        <f t="shared" si="174"/>
        <v>-0.91507640486787523</v>
      </c>
      <c r="AJ155" s="4">
        <f t="shared" si="174"/>
        <v>4.0167581752939441E-2</v>
      </c>
      <c r="AK155" s="4">
        <f t="shared" si="174"/>
        <v>-1.438258736829539</v>
      </c>
      <c r="AL155" s="4">
        <f t="shared" si="174"/>
        <v>3.3459573552349298E-2</v>
      </c>
      <c r="AM155" s="4">
        <f t="shared" si="174"/>
        <v>2.280971217979527</v>
      </c>
      <c r="AN155" s="4">
        <f t="shared" si="174"/>
        <v>1.3047063512326105</v>
      </c>
      <c r="AO155" s="4">
        <f t="shared" si="174"/>
        <v>1.1665986334333098</v>
      </c>
      <c r="AP155" s="4">
        <f t="shared" si="174"/>
        <v>2.5851080790192782</v>
      </c>
      <c r="AQ155" s="4">
        <f t="shared" si="174"/>
        <v>3.0467645743858327</v>
      </c>
      <c r="AR155" s="4">
        <f t="shared" si="174"/>
        <v>3.8215954806588712</v>
      </c>
      <c r="AS155" s="4">
        <f t="shared" si="174"/>
        <v>5.4112678691872986</v>
      </c>
      <c r="AT155" s="4">
        <f t="shared" si="174"/>
        <v>1.1525496409085605</v>
      </c>
      <c r="AU155" s="4">
        <f t="shared" si="174"/>
        <v>-0.71337624781551767</v>
      </c>
      <c r="AV155" s="4">
        <f t="shared" si="174"/>
        <v>-1.8525241359297411</v>
      </c>
      <c r="AW155" s="4">
        <f t="shared" si="174"/>
        <v>-3.3232756159273436</v>
      </c>
      <c r="AY155" s="2">
        <f t="shared" si="166"/>
        <v>59.52641341938758</v>
      </c>
      <c r="AZ155" s="2">
        <f t="shared" si="166"/>
        <v>59.922196369213054</v>
      </c>
      <c r="BA155" s="2">
        <f t="shared" si="166"/>
        <v>59.85779398823589</v>
      </c>
      <c r="BB155" s="2">
        <f t="shared" si="166"/>
        <v>60.742222616141717</v>
      </c>
      <c r="BC155" s="2">
        <f t="shared" si="166"/>
        <v>62.154097110728834</v>
      </c>
      <c r="BD155" s="2">
        <f t="shared" si="166"/>
        <v>61.526629654214751</v>
      </c>
      <c r="BE155" s="2">
        <f t="shared" si="166"/>
        <v>60.75574179889017</v>
      </c>
      <c r="BF155" s="2">
        <f t="shared" si="166"/>
        <v>59.159494843329874</v>
      </c>
      <c r="BG155" s="2">
        <f t="shared" si="166"/>
        <v>57.033763910527696</v>
      </c>
      <c r="BH155" s="2">
        <f t="shared" si="166"/>
        <v>56.683876791485595</v>
      </c>
      <c r="BI155" s="2">
        <f t="shared" si="166"/>
        <v>55.482998201780937</v>
      </c>
      <c r="BJ155" s="2">
        <f t="shared" si="166"/>
        <v>54.347053270369436</v>
      </c>
      <c r="BK155" s="2">
        <f t="shared" si="166"/>
        <v>54.132039972480918</v>
      </c>
      <c r="BL155" s="2">
        <f t="shared" si="166"/>
        <v>54.473260660242872</v>
      </c>
      <c r="BM155" s="2">
        <f t="shared" si="166"/>
        <v>57.229667096469008</v>
      </c>
      <c r="BO155" s="2" t="str">
        <f t="shared" ref="BO155:BO218" si="181">IF(AND(IY155 &lt; $CC$22, $B155 &lt; C$7, $B155 &gt; C$230), C155, "")</f>
        <v/>
      </c>
      <c r="BP155" s="2" t="str">
        <f t="shared" ref="BP155:BP218" si="182">IF(AND(IZ155 &lt; $CC$22, $B155 &lt; D$7, $B155 &gt; D$230), D155, "")</f>
        <v/>
      </c>
      <c r="BQ155" s="2" t="str">
        <f t="shared" ref="BQ155:BQ218" si="183">IF(AND(JA155 &lt; $CC$22, $B155 &lt; E$7, $B155 &gt; E$230), E155, "")</f>
        <v/>
      </c>
      <c r="BR155" s="2" t="str">
        <f t="shared" ref="BR155:BR218" si="184">IF(AND(JB155 &lt; $CC$22, $B155 &lt; F$7, $B155 &gt; F$230), F155, "")</f>
        <v/>
      </c>
      <c r="BS155" s="2" t="str">
        <f t="shared" ref="BS155:BS218" si="185">IF(AND(JC155 &lt; $CC$22, $B155 &lt; G$7, $B155 &gt; G$230), G155, "")</f>
        <v/>
      </c>
      <c r="BT155" s="2" t="str">
        <f t="shared" ref="BT155:BT218" si="186">IF(AND(JD155 &lt; $CC$22, $B155 &lt; H$7, $B155 &gt; H$230), H155, "")</f>
        <v/>
      </c>
      <c r="BU155" s="2" t="str">
        <f t="shared" ref="BU155:BU218" si="187">IF(AND(JE155 &lt; $CC$22, $B155 &lt; I$7, $B155 &gt; I$230), I155, "")</f>
        <v/>
      </c>
      <c r="BV155" s="2" t="str">
        <f t="shared" ref="BV155:BV218" si="188">IF(AND(JF155 &lt; $CC$22, $B155 &lt; J$7, $B155 &gt; J$230), J155, "")</f>
        <v/>
      </c>
      <c r="BW155" s="2" t="str">
        <f t="shared" ref="BW155:BW218" si="189">IF(AND(JG155 &lt; $CC$22, $B155 &lt; K$7, $B155 &gt; K$230), K155, "")</f>
        <v/>
      </c>
      <c r="BX155" s="2" t="str">
        <f t="shared" ref="BX155:BX218" si="190">IF(AND(JH155 &lt; $CC$22, $B155 &lt; L$7, $B155 &gt; L$230), L155, "")</f>
        <v/>
      </c>
      <c r="BY155" s="2" t="str">
        <f t="shared" ref="BY155:BY218" si="191">IF(AND(JI155 &lt; $CC$22, $B155 &lt; M$7, $B155 &gt; M$230), M155, "")</f>
        <v/>
      </c>
      <c r="BZ155" s="2" t="str">
        <f t="shared" ref="BZ155:BZ218" si="192">IF(AND(JJ155 &lt; $CC$22, $B155 &lt; N$7, $B155 &gt; N$230), N155, "")</f>
        <v/>
      </c>
      <c r="CA155" s="2" t="str">
        <f t="shared" ref="CA155:CA218" si="193">IF(AND(JK155 &lt; $CC$22, $B155 &lt; O$7, $B155 &gt; O$230), O155, "")</f>
        <v/>
      </c>
      <c r="CB155" s="2" t="str">
        <f t="shared" ref="CB155:CB218" si="194">IF(AND(JL155 &lt; $CC$22, $B155 &lt; P$7, $B155 &gt; P$230), P155, "")</f>
        <v/>
      </c>
      <c r="CC155" s="2" t="str">
        <f t="shared" ref="CC155:CC218" si="195">IF(AND(JM155 &lt; $CC$22, $B155 &lt; Q$7, $B155 &gt; Q$230), Q155, "")</f>
        <v/>
      </c>
      <c r="CE155" s="2" t="str">
        <f t="shared" si="167"/>
        <v/>
      </c>
      <c r="CF155" s="2" t="str">
        <f t="shared" si="167"/>
        <v/>
      </c>
      <c r="CG155" s="2" t="str">
        <f t="shared" si="167"/>
        <v/>
      </c>
      <c r="CH155" s="2" t="str">
        <f t="shared" si="167"/>
        <v/>
      </c>
      <c r="CI155" s="2" t="str">
        <f t="shared" si="167"/>
        <v/>
      </c>
      <c r="CJ155" s="2" t="str">
        <f t="shared" si="167"/>
        <v/>
      </c>
      <c r="CK155" s="2" t="str">
        <f t="shared" si="167"/>
        <v/>
      </c>
      <c r="CL155" s="2" t="str">
        <f t="shared" si="167"/>
        <v/>
      </c>
      <c r="CM155" s="2" t="str">
        <f t="shared" si="167"/>
        <v/>
      </c>
      <c r="CN155" s="2" t="str">
        <f t="shared" si="167"/>
        <v/>
      </c>
      <c r="CO155" s="2" t="str">
        <f t="shared" si="167"/>
        <v/>
      </c>
      <c r="CP155" s="2" t="str">
        <f t="shared" si="167"/>
        <v/>
      </c>
      <c r="CQ155" s="2" t="str">
        <f t="shared" si="167"/>
        <v/>
      </c>
      <c r="CR155" s="2" t="str">
        <f t="shared" si="167"/>
        <v/>
      </c>
      <c r="CS155" s="2" t="str">
        <f t="shared" si="167"/>
        <v/>
      </c>
      <c r="CU155" s="2" t="str">
        <f t="shared" ref="CU155:CU218" si="196">IF(AND(IY155 &lt; $DI$22, $B155 &gt; C$7, $B155 &lt; C$233), C155, "")</f>
        <v/>
      </c>
      <c r="CV155" s="2" t="str">
        <f t="shared" ref="CV155:CV218" si="197">IF(AND(IZ155 &lt; $DI$22, $B155 &gt; D$7, $B155 &lt; D$233), D155, "")</f>
        <v/>
      </c>
      <c r="CW155" s="2" t="str">
        <f t="shared" ref="CW155:CW218" si="198">IF(AND(JA155 &lt; $DI$22, $B155 &gt; E$7, $B155 &lt; E$233), E155, "")</f>
        <v/>
      </c>
      <c r="CX155" s="2" t="str">
        <f t="shared" ref="CX155:CX218" si="199">IF(AND(JB155 &lt; $DI$22, $B155 &gt; F$7, $B155 &lt; F$233), F155, "")</f>
        <v/>
      </c>
      <c r="CY155" s="2" t="str">
        <f t="shared" ref="CY155:CY218" si="200">IF(AND(JC155 &lt; $DI$22, $B155 &gt; G$7, $B155 &lt; G$233), G155, "")</f>
        <v/>
      </c>
      <c r="CZ155" s="2" t="str">
        <f t="shared" ref="CZ155:CZ218" si="201">IF(AND(JD155 &lt; $DI$22, $B155 &gt; H$7, $B155 &lt; H$233), H155, "")</f>
        <v/>
      </c>
      <c r="DA155" s="2" t="str">
        <f t="shared" ref="DA155:DA218" si="202">IF(AND(JE155 &lt; $DI$22, $B155 &gt; I$7, $B155 &lt; I$233), I155, "")</f>
        <v/>
      </c>
      <c r="DB155" s="2" t="str">
        <f t="shared" ref="DB155:DB218" si="203">IF(AND(JF155 &lt; $DI$22, $B155 &gt; J$7, $B155 &lt; J$233), J155, "")</f>
        <v/>
      </c>
      <c r="DC155" s="2" t="str">
        <f t="shared" ref="DC155:DC218" si="204">IF(AND(JG155 &lt; $DI$22, $B155 &gt; K$7, $B155 &lt; K$233), K155, "")</f>
        <v/>
      </c>
      <c r="DD155" s="2" t="str">
        <f t="shared" ref="DD155:DD218" si="205">IF(AND(JH155 &lt; $DI$22, $B155 &gt; L$7, $B155 &lt; L$233), L155, "")</f>
        <v/>
      </c>
      <c r="DE155" s="2" t="str">
        <f t="shared" ref="DE155:DE218" si="206">IF(AND(JI155 &lt; $DI$22, $B155 &gt; M$7, $B155 &lt; M$233), M155, "")</f>
        <v/>
      </c>
      <c r="DF155" s="2" t="str">
        <f t="shared" ref="DF155:DF218" si="207">IF(AND(JJ155 &lt; $DI$22, $B155 &gt; N$7, $B155 &lt; N$233), N155, "")</f>
        <v/>
      </c>
      <c r="DG155" s="2" t="str">
        <f t="shared" ref="DG155:DG218" si="208">IF(AND(JK155 &lt; $DI$22, $B155 &gt; O$7, $B155 &lt; O$233), O155, "")</f>
        <v/>
      </c>
      <c r="DH155" s="2" t="str">
        <f t="shared" ref="DH155:DH218" si="209">IF(AND(JL155 &lt; $DI$22, $B155 &gt; P$7, $B155 &lt; P$233), P155, "")</f>
        <v/>
      </c>
      <c r="DI155" s="2" t="str">
        <f t="shared" ref="DI155:DI218" si="210">IF(AND(JM155 &lt; $DI$22, $B155 &gt; Q$7, $B155 &lt; Q$233), Q155, "")</f>
        <v/>
      </c>
      <c r="DK155" s="2">
        <f t="shared" si="175"/>
        <v>98.164724765478411</v>
      </c>
      <c r="DL155" s="2">
        <f t="shared" si="175"/>
        <v>101.41642973286875</v>
      </c>
      <c r="DM155" s="2">
        <f t="shared" si="175"/>
        <v>98.148231126596997</v>
      </c>
      <c r="DN155" s="2">
        <f t="shared" si="175"/>
        <v>101.90580851706432</v>
      </c>
      <c r="DO155" s="2">
        <f t="shared" si="175"/>
        <v>98.137959349593501</v>
      </c>
      <c r="DP155" s="2">
        <f t="shared" si="175"/>
        <v>94.642407665505232</v>
      </c>
      <c r="DQ155" s="2">
        <f t="shared" si="175"/>
        <v>94.297249709639942</v>
      </c>
      <c r="DR155" s="2">
        <f t="shared" si="175"/>
        <v>92.428088341890685</v>
      </c>
      <c r="DS155" s="2">
        <f t="shared" si="175"/>
        <v>91.070027182120199</v>
      </c>
      <c r="DT155" s="2">
        <f t="shared" si="175"/>
        <v>88.803695862277252</v>
      </c>
      <c r="DU155" s="2">
        <f t="shared" si="175"/>
        <v>88.091161884626985</v>
      </c>
      <c r="DV155" s="2">
        <f t="shared" si="175"/>
        <v>92.36219540924192</v>
      </c>
      <c r="DW155" s="2">
        <f t="shared" si="175"/>
        <v>90.836061914829344</v>
      </c>
      <c r="DX155" s="2">
        <f t="shared" si="175"/>
        <v>91.508726427061305</v>
      </c>
      <c r="DY155" s="2">
        <f t="shared" si="175"/>
        <v>82.930273771747437</v>
      </c>
      <c r="EA155" s="2">
        <f t="shared" si="151"/>
        <v>59.480214837867685</v>
      </c>
      <c r="EB155" s="2">
        <f t="shared" si="151"/>
        <v>59.874918968567137</v>
      </c>
      <c r="EC155" s="2">
        <f t="shared" si="151"/>
        <v>59.810642686159532</v>
      </c>
      <c r="ED155" s="2">
        <f t="shared" si="151"/>
        <v>60.67918297897544</v>
      </c>
      <c r="EE155" s="2">
        <f t="shared" si="151"/>
        <v>62.095653762341556</v>
      </c>
      <c r="EF155" s="2">
        <f t="shared" si="151"/>
        <v>61.472217425160721</v>
      </c>
      <c r="EG155" s="2">
        <f t="shared" si="151"/>
        <v>60.696786867933767</v>
      </c>
      <c r="EH155" s="2">
        <f t="shared" si="151"/>
        <v>59.092450365389141</v>
      </c>
      <c r="EI155" s="2">
        <f t="shared" si="151"/>
        <v>56.965788153398726</v>
      </c>
      <c r="EJ155" s="2">
        <f t="shared" si="151"/>
        <v>56.631450164561805</v>
      </c>
      <c r="EK155" s="2">
        <f t="shared" si="151"/>
        <v>55.411904641625775</v>
      </c>
      <c r="EL155" s="2">
        <f t="shared" si="178"/>
        <v>54.257618239639584</v>
      </c>
      <c r="EM155" s="2">
        <f t="shared" si="134"/>
        <v>54.067053897508508</v>
      </c>
      <c r="EN155" s="2">
        <f t="shared" si="134"/>
        <v>54.414580948419285</v>
      </c>
      <c r="EO155" s="2">
        <f t="shared" si="134"/>
        <v>57.232685855656044</v>
      </c>
      <c r="EQ155" s="2">
        <f t="shared" si="176"/>
        <v>59.511117734263316</v>
      </c>
      <c r="ER155" s="2">
        <f t="shared" si="176"/>
        <v>59.814936711606364</v>
      </c>
      <c r="ES155" s="2">
        <f t="shared" si="176"/>
        <v>59.813542774449004</v>
      </c>
      <c r="ET155" s="2">
        <f t="shared" si="176"/>
        <v>60.843983413692577</v>
      </c>
      <c r="EU155" s="2">
        <f t="shared" si="176"/>
        <v>62.321330034222534</v>
      </c>
      <c r="EV155" s="2">
        <f t="shared" si="176"/>
        <v>61.753408708089388</v>
      </c>
      <c r="EW155" s="2">
        <f t="shared" si="176"/>
        <v>60.9976450020512</v>
      </c>
      <c r="EX155" s="2">
        <f t="shared" si="176"/>
        <v>59.489309274120622</v>
      </c>
      <c r="EY155" s="2">
        <f t="shared" si="176"/>
        <v>57.321267103429889</v>
      </c>
      <c r="EZ155" s="2">
        <f t="shared" si="176"/>
        <v>56.803231096062206</v>
      </c>
      <c r="FA155" s="2">
        <f t="shared" si="176"/>
        <v>55.879331789821222</v>
      </c>
      <c r="FB155" s="2">
        <f t="shared" si="176"/>
        <v>55.0400268207217</v>
      </c>
      <c r="FC155" s="2">
        <f t="shared" si="176"/>
        <v>54.407004267930652</v>
      </c>
      <c r="FD155" s="2">
        <f t="shared" si="176"/>
        <v>54.548158076003446</v>
      </c>
      <c r="FE155" s="2">
        <f t="shared" si="176"/>
        <v>56.132908421345668</v>
      </c>
      <c r="FG155" s="2">
        <f t="shared" si="177"/>
        <v>0.99883838419389159</v>
      </c>
      <c r="FH155" s="2">
        <f t="shared" si="177"/>
        <v>0.99874801404178681</v>
      </c>
      <c r="FI155" s="2">
        <f t="shared" si="177"/>
        <v>0.99877626842561407</v>
      </c>
      <c r="FJ155" s="2">
        <f t="shared" si="177"/>
        <v>0.99877758188343102</v>
      </c>
      <c r="FK155" s="2">
        <f t="shared" si="177"/>
        <v>0.99878844890381158</v>
      </c>
      <c r="FL155" s="2">
        <f t="shared" si="177"/>
        <v>0.99885655719149913</v>
      </c>
      <c r="FM155" s="2">
        <f t="shared" si="177"/>
        <v>0.99877329356264533</v>
      </c>
      <c r="FN155" s="2">
        <f t="shared" si="177"/>
        <v>0.99872604365774642</v>
      </c>
      <c r="FO155" s="2">
        <f t="shared" si="177"/>
        <v>0.99874302728815745</v>
      </c>
      <c r="FP155" s="2">
        <f t="shared" si="177"/>
        <v>0.99874151908740072</v>
      </c>
      <c r="FQ155" s="2">
        <f t="shared" si="177"/>
        <v>0.9987861428248147</v>
      </c>
      <c r="FR155" s="2">
        <f t="shared" si="177"/>
        <v>0.99875671449572001</v>
      </c>
      <c r="FS155" s="2">
        <f t="shared" si="177"/>
        <v>0.99867606734366976</v>
      </c>
      <c r="FT155" s="2">
        <f t="shared" si="177"/>
        <v>0.99856709201529614</v>
      </c>
      <c r="FU155" s="2">
        <f t="shared" si="177"/>
        <v>0.99855435905418566</v>
      </c>
      <c r="FW155" s="2">
        <f t="shared" si="168"/>
        <v>4.0838998398957327E-2</v>
      </c>
      <c r="FX155" s="2">
        <f t="shared" si="168"/>
        <v>7.8889787642475923E-2</v>
      </c>
      <c r="FY155" s="2">
        <f t="shared" si="168"/>
        <v>8.1509455018830695E-2</v>
      </c>
      <c r="FZ155" s="2">
        <f t="shared" si="168"/>
        <v>7.6719841456817872E-2</v>
      </c>
      <c r="GA155" s="2">
        <f t="shared" si="168"/>
        <v>6.5475441528372577E-2</v>
      </c>
      <c r="GB155" s="2">
        <f t="shared" si="168"/>
        <v>5.8622064650847391E-2</v>
      </c>
      <c r="GC155" s="2">
        <f t="shared" si="168"/>
        <v>5.8954785923986501E-2</v>
      </c>
      <c r="GD155" s="2">
        <f t="shared" si="168"/>
        <v>6.1927123158347724E-2</v>
      </c>
      <c r="GE155" s="2">
        <f t="shared" si="168"/>
        <v>7.0630509371953878E-2</v>
      </c>
      <c r="GF155" s="2">
        <f t="shared" si="168"/>
        <v>6.949822482326537E-2</v>
      </c>
      <c r="GG155" s="2">
        <f t="shared" si="168"/>
        <v>6.7231031386040391E-2</v>
      </c>
      <c r="GH155" s="2">
        <f t="shared" si="168"/>
        <v>5.3757286544564832E-2</v>
      </c>
      <c r="GI155" s="2">
        <f t="shared" si="168"/>
        <v>4.7966956168225085E-2</v>
      </c>
      <c r="GJ155" s="2">
        <f t="shared" si="168"/>
        <v>4.1378450648289489E-2</v>
      </c>
      <c r="GK155" s="2">
        <f t="shared" si="168"/>
        <v>3.6523975882795309E-2</v>
      </c>
      <c r="GM155" s="95">
        <f t="shared" si="169"/>
        <v>7.655501155102906E-159</v>
      </c>
      <c r="GN155" s="95">
        <f t="shared" si="169"/>
        <v>4.0133377690891343E-169</v>
      </c>
      <c r="GO155" s="95">
        <f t="shared" si="169"/>
        <v>5.5481989535164233E-192</v>
      </c>
      <c r="GP155" s="95">
        <f t="shared" si="169"/>
        <v>2.5062432398948537E-224</v>
      </c>
      <c r="GQ155" s="95">
        <f t="shared" si="169"/>
        <v>2.4616521836273707E-204</v>
      </c>
      <c r="GR155" s="95">
        <f t="shared" si="169"/>
        <v>4.5937322758484454E-209</v>
      </c>
      <c r="GS155" s="95">
        <f t="shared" si="169"/>
        <v>8.3685952318743507E-200</v>
      </c>
      <c r="GT155" s="95">
        <f t="shared" si="169"/>
        <v>3.3004830239464606E-213</v>
      </c>
      <c r="GU155" s="95">
        <f t="shared" si="169"/>
        <v>8.8702466039401886E-211</v>
      </c>
      <c r="GV155" s="95">
        <f t="shared" si="169"/>
        <v>7.057225312725159E-209</v>
      </c>
      <c r="GW155" s="95">
        <f t="shared" si="169"/>
        <v>1.8326458318849592E-211</v>
      </c>
      <c r="GX155" s="95">
        <f t="shared" si="169"/>
        <v>4.404388602763766E-203</v>
      </c>
      <c r="GY155" s="95">
        <f t="shared" si="169"/>
        <v>2.1946842318482725E-196</v>
      </c>
      <c r="GZ155" s="95">
        <f t="shared" si="169"/>
        <v>6.1863848039507307E-191</v>
      </c>
      <c r="HA155" s="95">
        <f t="shared" si="169"/>
        <v>2.6043667896821347E-178</v>
      </c>
      <c r="HC155" s="95">
        <f t="shared" si="180"/>
        <v>8.2801947039581292E-81</v>
      </c>
      <c r="HD155" s="95">
        <f t="shared" si="180"/>
        <v>3.1405311079750186E-85</v>
      </c>
      <c r="HE155" s="95">
        <f t="shared" si="180"/>
        <v>6.1711213082060001E-106</v>
      </c>
      <c r="HF155" s="95">
        <f t="shared" si="179"/>
        <v>2.3537056966684896E-111</v>
      </c>
      <c r="HG155" s="95">
        <f t="shared" si="179"/>
        <v>2.0938869344826631E-111</v>
      </c>
      <c r="HH155" s="95">
        <f t="shared" si="179"/>
        <v>6.4696317486036882E-117</v>
      </c>
      <c r="HI155" s="95">
        <f t="shared" si="179"/>
        <v>2.054189243473595E-107</v>
      </c>
      <c r="HJ155" s="95">
        <f t="shared" si="179"/>
        <v>1.4712876535264449E-108</v>
      </c>
      <c r="HK155" s="95">
        <f t="shared" si="179"/>
        <v>7.8371623483023119E-110</v>
      </c>
      <c r="HL155" s="95">
        <f t="shared" si="160"/>
        <v>3.650221817321903E-110</v>
      </c>
      <c r="HM155" s="95">
        <f t="shared" si="160"/>
        <v>5.5494696885104215E-132</v>
      </c>
      <c r="HN155" s="95">
        <f t="shared" si="160"/>
        <v>6.916570158141174E-100</v>
      </c>
      <c r="HO155" s="95">
        <f t="shared" si="160"/>
        <v>3.2823531976307158E-85</v>
      </c>
      <c r="HP155" s="95">
        <f t="shared" si="160"/>
        <v>1.0379965243379185E-83</v>
      </c>
      <c r="HQ155" s="95">
        <f t="shared" si="160"/>
        <v>1.1609822859731106E-71</v>
      </c>
      <c r="HS155" s="95">
        <f t="shared" si="170"/>
        <v>0.55038714668273003</v>
      </c>
      <c r="HT155" s="95">
        <f t="shared" si="170"/>
        <v>0.35049996264937389</v>
      </c>
      <c r="HU155" s="95">
        <f t="shared" si="170"/>
        <v>0.28888627838630276</v>
      </c>
      <c r="HV155" s="95">
        <f t="shared" si="170"/>
        <v>0.28373977899941549</v>
      </c>
      <c r="HW155" s="95">
        <f t="shared" si="170"/>
        <v>0.4181702677946344</v>
      </c>
      <c r="HX155" s="95">
        <f t="shared" si="170"/>
        <v>0.44634977610961901</v>
      </c>
      <c r="HY155" s="95">
        <f t="shared" si="170"/>
        <v>0.47747134739008673</v>
      </c>
      <c r="HZ155" s="95">
        <f t="shared" si="170"/>
        <v>0.41293226741472699</v>
      </c>
      <c r="IA155" s="95">
        <f t="shared" si="170"/>
        <v>0.34716035889150004</v>
      </c>
      <c r="IB155" s="95">
        <f t="shared" si="170"/>
        <v>0.35469873044670841</v>
      </c>
      <c r="IC155" s="95">
        <f t="shared" si="170"/>
        <v>0.36276869946196394</v>
      </c>
      <c r="ID155" s="95">
        <f t="shared" si="170"/>
        <v>0.51511796253289754</v>
      </c>
      <c r="IE155" s="95">
        <f t="shared" si="170"/>
        <v>0.55016364690901998</v>
      </c>
      <c r="IF155" s="95">
        <f t="shared" si="170"/>
        <v>0.5203080520289618</v>
      </c>
      <c r="IG155" s="95">
        <f t="shared" si="170"/>
        <v>0.52913669235125682</v>
      </c>
      <c r="II155" s="95">
        <f t="shared" si="171"/>
        <v>1.0566162469306876E-17</v>
      </c>
      <c r="IJ155" s="95">
        <f t="shared" si="171"/>
        <v>1.4832787953983869E-9</v>
      </c>
      <c r="IK155" s="95">
        <f t="shared" si="171"/>
        <v>1.1851488157950674E-9</v>
      </c>
      <c r="IL155" s="95">
        <f t="shared" si="171"/>
        <v>3.3522390994863183E-10</v>
      </c>
      <c r="IM155" s="95">
        <f t="shared" si="171"/>
        <v>7.9482643316991382E-12</v>
      </c>
      <c r="IN155" s="95">
        <f t="shared" si="171"/>
        <v>2.4488074888379995E-12</v>
      </c>
      <c r="IO155" s="95">
        <f t="shared" si="171"/>
        <v>8.0034070765610355E-13</v>
      </c>
      <c r="IP155" s="95">
        <f t="shared" si="171"/>
        <v>2.3389959813582515E-14</v>
      </c>
      <c r="IQ155" s="95">
        <f t="shared" si="171"/>
        <v>1.0876159637841573E-10</v>
      </c>
      <c r="IR155" s="95">
        <f t="shared" si="171"/>
        <v>9.2690270147284213E-10</v>
      </c>
      <c r="IS155" s="95">
        <f t="shared" si="171"/>
        <v>4.7844072983038761E-9</v>
      </c>
      <c r="IT155" s="95">
        <f t="shared" si="171"/>
        <v>1.0571917505749384E-9</v>
      </c>
      <c r="IU155" s="95">
        <f t="shared" si="171"/>
        <v>1.4972134676161723E-10</v>
      </c>
      <c r="IV155" s="95">
        <f t="shared" si="171"/>
        <v>2.5914866388703725E-10</v>
      </c>
      <c r="IW155" s="95">
        <f t="shared" si="171"/>
        <v>2.5504822179067143E-7</v>
      </c>
      <c r="IY155" s="95">
        <f t="shared" si="172"/>
        <v>0.55038714668273003</v>
      </c>
      <c r="IZ155" s="95">
        <f t="shared" si="172"/>
        <v>0.35049996413265266</v>
      </c>
      <c r="JA155" s="95">
        <f t="shared" si="172"/>
        <v>0.28888627957145158</v>
      </c>
      <c r="JB155" s="95">
        <f t="shared" si="172"/>
        <v>0.2837397793346394</v>
      </c>
      <c r="JC155" s="95">
        <f t="shared" si="172"/>
        <v>0.41817026780258265</v>
      </c>
      <c r="JD155" s="95">
        <f t="shared" si="172"/>
        <v>0.44634977611206783</v>
      </c>
      <c r="JE155" s="95">
        <f t="shared" si="172"/>
        <v>0.47747134739088709</v>
      </c>
      <c r="JF155" s="95">
        <f t="shared" si="172"/>
        <v>0.41293226741475036</v>
      </c>
      <c r="JG155" s="95">
        <f t="shared" si="172"/>
        <v>0.34716035900026165</v>
      </c>
      <c r="JH155" s="95">
        <f t="shared" si="172"/>
        <v>0.35469873137361113</v>
      </c>
      <c r="JI155" s="95">
        <f t="shared" si="172"/>
        <v>0.36276870424637125</v>
      </c>
      <c r="JJ155" s="95">
        <f t="shared" si="172"/>
        <v>0.51511796359008932</v>
      </c>
      <c r="JK155" s="95">
        <f t="shared" si="172"/>
        <v>0.55016364705874132</v>
      </c>
      <c r="JL155" s="95">
        <f t="shared" si="172"/>
        <v>0.5203080522881105</v>
      </c>
      <c r="JM155" s="95">
        <f t="shared" si="172"/>
        <v>0.52913694739947859</v>
      </c>
    </row>
    <row r="156" spans="2:273" x14ac:dyDescent="0.25">
      <c r="B156" s="2">
        <v>129</v>
      </c>
      <c r="C156" s="37">
        <v>60.226999999999997</v>
      </c>
      <c r="D156" s="37">
        <v>60.408999999999999</v>
      </c>
      <c r="E156" s="37">
        <v>59.046999999999997</v>
      </c>
      <c r="F156" s="37">
        <v>62</v>
      </c>
      <c r="G156" s="37">
        <v>68.256</v>
      </c>
      <c r="H156" s="37">
        <v>70.906999999999996</v>
      </c>
      <c r="I156" s="37">
        <v>72.558000000000007</v>
      </c>
      <c r="J156" s="37">
        <v>70.953000000000003</v>
      </c>
      <c r="K156" s="37">
        <v>65.512</v>
      </c>
      <c r="L156" s="37">
        <v>65.744</v>
      </c>
      <c r="M156" s="37">
        <v>68.581000000000003</v>
      </c>
      <c r="N156" s="37">
        <v>76.162999999999997</v>
      </c>
      <c r="O156" s="37">
        <v>83.233000000000004</v>
      </c>
      <c r="P156" s="37">
        <v>99.022999999999996</v>
      </c>
      <c r="Q156" s="37">
        <v>143.233</v>
      </c>
      <c r="S156" s="4">
        <f t="shared" si="173"/>
        <v>60.029343395859854</v>
      </c>
      <c r="T156" s="4">
        <f t="shared" si="173"/>
        <v>60.88895902690674</v>
      </c>
      <c r="U156" s="4">
        <f t="shared" si="173"/>
        <v>61.20391242143549</v>
      </c>
      <c r="V156" s="4">
        <f t="shared" si="173"/>
        <v>62.897654772832141</v>
      </c>
      <c r="W156" s="4">
        <f t="shared" si="173"/>
        <v>67.761826455265066</v>
      </c>
      <c r="X156" s="4">
        <f t="shared" si="173"/>
        <v>69.229936422540078</v>
      </c>
      <c r="Y156" s="4">
        <f t="shared" si="173"/>
        <v>71.086655901544447</v>
      </c>
      <c r="Z156" s="4">
        <f t="shared" si="173"/>
        <v>66.948344000236318</v>
      </c>
      <c r="AA156" s="4">
        <f t="shared" si="173"/>
        <v>63.257204298074896</v>
      </c>
      <c r="AB156" s="4">
        <f t="shared" si="173"/>
        <v>63.499506602674842</v>
      </c>
      <c r="AC156" s="4">
        <f t="shared" si="173"/>
        <v>63.297851805814403</v>
      </c>
      <c r="AD156" s="4">
        <f t="shared" si="173"/>
        <v>73.393830156236447</v>
      </c>
      <c r="AE156" s="4">
        <f t="shared" si="173"/>
        <v>83.530103937905281</v>
      </c>
      <c r="AF156" s="4">
        <f t="shared" si="173"/>
        <v>99.965984551136472</v>
      </c>
      <c r="AG156" s="4">
        <f t="shared" si="173"/>
        <v>145.74708446116651</v>
      </c>
      <c r="AI156" s="4">
        <f t="shared" si="174"/>
        <v>0.19765660414014263</v>
      </c>
      <c r="AJ156" s="4">
        <f t="shared" si="174"/>
        <v>-0.47995902690674086</v>
      </c>
      <c r="AK156" s="4">
        <f t="shared" si="174"/>
        <v>-2.1569124214354929</v>
      </c>
      <c r="AL156" s="4">
        <f t="shared" si="174"/>
        <v>-0.89765477283214068</v>
      </c>
      <c r="AM156" s="4">
        <f t="shared" si="174"/>
        <v>0.49417354473493447</v>
      </c>
      <c r="AN156" s="4">
        <f t="shared" si="174"/>
        <v>1.6770635774599185</v>
      </c>
      <c r="AO156" s="4">
        <f t="shared" si="174"/>
        <v>1.4713440984555604</v>
      </c>
      <c r="AP156" s="4">
        <f t="shared" si="174"/>
        <v>4.0046559997636848</v>
      </c>
      <c r="AQ156" s="4">
        <f t="shared" si="174"/>
        <v>2.2547957019251044</v>
      </c>
      <c r="AR156" s="4">
        <f t="shared" si="174"/>
        <v>2.244493397325158</v>
      </c>
      <c r="AS156" s="4">
        <f t="shared" si="174"/>
        <v>5.2831481941855998</v>
      </c>
      <c r="AT156" s="4">
        <f t="shared" si="174"/>
        <v>2.7691698437635495</v>
      </c>
      <c r="AU156" s="4">
        <f t="shared" si="174"/>
        <v>-0.29710393790527689</v>
      </c>
      <c r="AV156" s="4">
        <f t="shared" si="174"/>
        <v>-0.94298455113647606</v>
      </c>
      <c r="AW156" s="4">
        <f t="shared" si="174"/>
        <v>-2.5140844611665045</v>
      </c>
      <c r="AY156" s="2">
        <f t="shared" si="166"/>
        <v>59.454057858838048</v>
      </c>
      <c r="AZ156" s="2">
        <f t="shared" si="166"/>
        <v>59.848834108048649</v>
      </c>
      <c r="BA156" s="2">
        <f t="shared" si="166"/>
        <v>59.779310211355423</v>
      </c>
      <c r="BB156" s="2">
        <f t="shared" si="166"/>
        <v>60.664319999691365</v>
      </c>
      <c r="BC156" s="2">
        <f t="shared" si="166"/>
        <v>62.069215153375467</v>
      </c>
      <c r="BD156" s="2">
        <f t="shared" si="166"/>
        <v>61.440924854608745</v>
      </c>
      <c r="BE156" s="2">
        <f t="shared" si="166"/>
        <v>60.650467622818276</v>
      </c>
      <c r="BF156" s="2">
        <f t="shared" si="166"/>
        <v>59.045158948766712</v>
      </c>
      <c r="BG156" s="2">
        <f t="shared" si="166"/>
        <v>56.92129042761065</v>
      </c>
      <c r="BH156" s="2">
        <f t="shared" si="166"/>
        <v>56.574899280832099</v>
      </c>
      <c r="BI156" s="2">
        <f t="shared" si="166"/>
        <v>55.359975606617965</v>
      </c>
      <c r="BJ156" s="2">
        <f t="shared" si="166"/>
        <v>54.196986029157316</v>
      </c>
      <c r="BK156" s="2">
        <f t="shared" si="166"/>
        <v>54.002128734910457</v>
      </c>
      <c r="BL156" s="2">
        <f t="shared" si="166"/>
        <v>54.354551502611798</v>
      </c>
      <c r="BM156" s="2">
        <f t="shared" si="166"/>
        <v>57.148302513906131</v>
      </c>
      <c r="BO156" s="2" t="str">
        <f t="shared" si="181"/>
        <v/>
      </c>
      <c r="BP156" s="2" t="str">
        <f t="shared" si="182"/>
        <v/>
      </c>
      <c r="BQ156" s="2" t="str">
        <f t="shared" si="183"/>
        <v/>
      </c>
      <c r="BR156" s="2" t="str">
        <f t="shared" si="184"/>
        <v/>
      </c>
      <c r="BS156" s="2" t="str">
        <f t="shared" si="185"/>
        <v/>
      </c>
      <c r="BT156" s="2" t="str">
        <f t="shared" si="186"/>
        <v/>
      </c>
      <c r="BU156" s="2" t="str">
        <f t="shared" si="187"/>
        <v/>
      </c>
      <c r="BV156" s="2" t="str">
        <f t="shared" si="188"/>
        <v/>
      </c>
      <c r="BW156" s="2" t="str">
        <f t="shared" si="189"/>
        <v/>
      </c>
      <c r="BX156" s="2" t="str">
        <f t="shared" si="190"/>
        <v/>
      </c>
      <c r="BY156" s="2" t="str">
        <f t="shared" si="191"/>
        <v/>
      </c>
      <c r="BZ156" s="2" t="str">
        <f t="shared" si="192"/>
        <v/>
      </c>
      <c r="CA156" s="2" t="str">
        <f t="shared" si="193"/>
        <v/>
      </c>
      <c r="CB156" s="2" t="str">
        <f t="shared" si="194"/>
        <v/>
      </c>
      <c r="CC156" s="2" t="str">
        <f t="shared" si="195"/>
        <v/>
      </c>
      <c r="CE156" s="2" t="str">
        <f t="shared" si="167"/>
        <v/>
      </c>
      <c r="CF156" s="2" t="str">
        <f t="shared" si="167"/>
        <v/>
      </c>
      <c r="CG156" s="2" t="str">
        <f t="shared" si="167"/>
        <v/>
      </c>
      <c r="CH156" s="2" t="str">
        <f t="shared" si="167"/>
        <v/>
      </c>
      <c r="CI156" s="2" t="str">
        <f t="shared" si="167"/>
        <v/>
      </c>
      <c r="CJ156" s="2" t="str">
        <f t="shared" si="167"/>
        <v/>
      </c>
      <c r="CK156" s="2" t="str">
        <f t="shared" si="167"/>
        <v/>
      </c>
      <c r="CL156" s="2" t="str">
        <f t="shared" si="167"/>
        <v/>
      </c>
      <c r="CM156" s="2" t="str">
        <f t="shared" si="167"/>
        <v/>
      </c>
      <c r="CN156" s="2" t="str">
        <f t="shared" si="167"/>
        <v/>
      </c>
      <c r="CO156" s="2" t="str">
        <f t="shared" si="167"/>
        <v/>
      </c>
      <c r="CP156" s="2" t="str">
        <f t="shared" si="167"/>
        <v/>
      </c>
      <c r="CQ156" s="2" t="str">
        <f t="shared" si="167"/>
        <v/>
      </c>
      <c r="CR156" s="2" t="str">
        <f t="shared" si="167"/>
        <v/>
      </c>
      <c r="CS156" s="2" t="str">
        <f t="shared" si="167"/>
        <v/>
      </c>
      <c r="CU156" s="2" t="str">
        <f t="shared" si="196"/>
        <v/>
      </c>
      <c r="CV156" s="2" t="str">
        <f t="shared" si="197"/>
        <v/>
      </c>
      <c r="CW156" s="2" t="str">
        <f t="shared" si="198"/>
        <v/>
      </c>
      <c r="CX156" s="2" t="str">
        <f t="shared" si="199"/>
        <v/>
      </c>
      <c r="CY156" s="2" t="str">
        <f t="shared" si="200"/>
        <v/>
      </c>
      <c r="CZ156" s="2" t="str">
        <f t="shared" si="201"/>
        <v/>
      </c>
      <c r="DA156" s="2" t="str">
        <f t="shared" si="202"/>
        <v/>
      </c>
      <c r="DB156" s="2" t="str">
        <f t="shared" si="203"/>
        <v/>
      </c>
      <c r="DC156" s="2" t="str">
        <f t="shared" si="204"/>
        <v/>
      </c>
      <c r="DD156" s="2" t="str">
        <f t="shared" si="205"/>
        <v/>
      </c>
      <c r="DE156" s="2" t="str">
        <f t="shared" si="206"/>
        <v/>
      </c>
      <c r="DF156" s="2" t="str">
        <f t="shared" si="207"/>
        <v/>
      </c>
      <c r="DG156" s="2" t="str">
        <f t="shared" si="208"/>
        <v/>
      </c>
      <c r="DH156" s="2" t="str">
        <f t="shared" si="209"/>
        <v/>
      </c>
      <c r="DI156" s="2" t="str">
        <f t="shared" si="210"/>
        <v/>
      </c>
      <c r="DK156" s="2">
        <f t="shared" si="175"/>
        <v>98.402590431519684</v>
      </c>
      <c r="DL156" s="2">
        <f t="shared" si="175"/>
        <v>101.68942154876697</v>
      </c>
      <c r="DM156" s="2">
        <f t="shared" si="175"/>
        <v>98.394771925559809</v>
      </c>
      <c r="DN156" s="2">
        <f t="shared" si="175"/>
        <v>102.16319903352461</v>
      </c>
      <c r="DO156" s="2">
        <f t="shared" si="175"/>
        <v>98.361169381195481</v>
      </c>
      <c r="DP156" s="2">
        <f t="shared" si="175"/>
        <v>94.834445344785678</v>
      </c>
      <c r="DQ156" s="2">
        <f t="shared" si="175"/>
        <v>94.480353915133833</v>
      </c>
      <c r="DR156" s="2">
        <f t="shared" si="175"/>
        <v>92.624387798248279</v>
      </c>
      <c r="DS156" s="2">
        <f t="shared" si="175"/>
        <v>91.261307157958313</v>
      </c>
      <c r="DT156" s="2">
        <f t="shared" si="175"/>
        <v>88.985663243733001</v>
      </c>
      <c r="DU156" s="2">
        <f t="shared" si="175"/>
        <v>88.267819993959506</v>
      </c>
      <c r="DV156" s="2">
        <f t="shared" si="175"/>
        <v>92.580270915131379</v>
      </c>
      <c r="DW156" s="2">
        <f t="shared" si="175"/>
        <v>91.038013591060093</v>
      </c>
      <c r="DX156" s="2">
        <f t="shared" si="175"/>
        <v>91.717803030303017</v>
      </c>
      <c r="DY156" s="2">
        <f t="shared" si="175"/>
        <v>83.10206127585073</v>
      </c>
      <c r="EA156" s="2">
        <f t="shared" si="151"/>
        <v>59.411265922813257</v>
      </c>
      <c r="EB156" s="2">
        <f t="shared" si="151"/>
        <v>59.806241990595836</v>
      </c>
      <c r="EC156" s="2">
        <f t="shared" si="151"/>
        <v>59.735847811069164</v>
      </c>
      <c r="ED156" s="2">
        <f t="shared" si="151"/>
        <v>60.603749588392077</v>
      </c>
      <c r="EE156" s="2">
        <f t="shared" si="151"/>
        <v>62.012127142559777</v>
      </c>
      <c r="EF156" s="2">
        <f t="shared" si="151"/>
        <v>61.387068813005385</v>
      </c>
      <c r="EG156" s="2">
        <f t="shared" si="151"/>
        <v>60.592085569857154</v>
      </c>
      <c r="EH156" s="2">
        <f t="shared" si="151"/>
        <v>58.977761386617694</v>
      </c>
      <c r="EI156" s="2">
        <f t="shared" si="151"/>
        <v>56.853001653194148</v>
      </c>
      <c r="EJ156" s="2">
        <f t="shared" si="151"/>
        <v>56.523920290853425</v>
      </c>
      <c r="EK156" s="2">
        <f t="shared" si="151"/>
        <v>55.28751228835128</v>
      </c>
      <c r="EL156" s="2">
        <f t="shared" si="178"/>
        <v>54.104923152350352</v>
      </c>
      <c r="EM156" s="2">
        <f t="shared" si="134"/>
        <v>53.938382154894263</v>
      </c>
      <c r="EN156" s="2">
        <f t="shared" si="134"/>
        <v>54.299167782861879</v>
      </c>
      <c r="EO156" s="2">
        <f t="shared" si="134"/>
        <v>57.159494864357633</v>
      </c>
      <c r="EQ156" s="2">
        <f t="shared" si="176"/>
        <v>59.444448699666083</v>
      </c>
      <c r="ER156" s="2">
        <f t="shared" si="176"/>
        <v>59.745245444905379</v>
      </c>
      <c r="ES156" s="2">
        <f t="shared" si="176"/>
        <v>59.739368629220564</v>
      </c>
      <c r="ET156" s="2">
        <f t="shared" si="176"/>
        <v>60.774191653063795</v>
      </c>
      <c r="EU156" s="2">
        <f t="shared" si="176"/>
        <v>62.249294598067735</v>
      </c>
      <c r="EV156" s="2">
        <f t="shared" si="176"/>
        <v>61.683902692734399</v>
      </c>
      <c r="EW156" s="2">
        <f t="shared" si="176"/>
        <v>60.910469821255177</v>
      </c>
      <c r="EX156" s="2">
        <f t="shared" si="176"/>
        <v>59.397036759418178</v>
      </c>
      <c r="EY156" s="2">
        <f t="shared" si="176"/>
        <v>57.227929152001217</v>
      </c>
      <c r="EZ156" s="2">
        <f t="shared" si="176"/>
        <v>56.705132009029349</v>
      </c>
      <c r="FA156" s="2">
        <f t="shared" si="176"/>
        <v>55.778329009400977</v>
      </c>
      <c r="FB156" s="2">
        <f t="shared" si="176"/>
        <v>54.930838180686649</v>
      </c>
      <c r="FC156" s="2">
        <f t="shared" si="176"/>
        <v>54.300270637130772</v>
      </c>
      <c r="FD156" s="2">
        <f t="shared" si="176"/>
        <v>54.44251419341709</v>
      </c>
      <c r="FE156" s="2">
        <f t="shared" si="176"/>
        <v>56.021842616970595</v>
      </c>
      <c r="FG156" s="2">
        <f t="shared" si="177"/>
        <v>0.99894048550110914</v>
      </c>
      <c r="FH156" s="2">
        <f t="shared" si="177"/>
        <v>0.99885804943675116</v>
      </c>
      <c r="FI156" s="2">
        <f t="shared" si="177"/>
        <v>0.99888382335525039</v>
      </c>
      <c r="FJ156" s="2">
        <f t="shared" si="177"/>
        <v>0.9988850215008851</v>
      </c>
      <c r="FK156" s="2">
        <f t="shared" si="177"/>
        <v>0.99889493446413902</v>
      </c>
      <c r="FL156" s="2">
        <f t="shared" si="177"/>
        <v>0.9989570628339578</v>
      </c>
      <c r="FM156" s="2">
        <f t="shared" si="177"/>
        <v>0.99888110966290422</v>
      </c>
      <c r="FN156" s="2">
        <f t="shared" si="177"/>
        <v>0.99883800775423393</v>
      </c>
      <c r="FO156" s="2">
        <f t="shared" si="177"/>
        <v>0.99885350045920585</v>
      </c>
      <c r="FP156" s="2">
        <f t="shared" si="177"/>
        <v>0.99885212465927509</v>
      </c>
      <c r="FQ156" s="2">
        <f t="shared" si="177"/>
        <v>0.99889283084618907</v>
      </c>
      <c r="FR156" s="2">
        <f t="shared" si="177"/>
        <v>0.99886598608749577</v>
      </c>
      <c r="FS156" s="2">
        <f t="shared" si="177"/>
        <v>0.99879241839358734</v>
      </c>
      <c r="FT156" s="2">
        <f t="shared" si="177"/>
        <v>0.99869300760006396</v>
      </c>
      <c r="FU156" s="2">
        <f t="shared" si="177"/>
        <v>0.99868139205970352</v>
      </c>
      <c r="FW156" s="2">
        <f t="shared" si="168"/>
        <v>4.4603330921466747E-2</v>
      </c>
      <c r="FX156" s="2">
        <f t="shared" si="168"/>
        <v>8.5847534069649428E-2</v>
      </c>
      <c r="FY156" s="2">
        <f t="shared" si="168"/>
        <v>8.8676002306518606E-2</v>
      </c>
      <c r="FZ156" s="2">
        <f t="shared" si="168"/>
        <v>8.3503557413067447E-2</v>
      </c>
      <c r="GA156" s="2">
        <f t="shared" si="168"/>
        <v>7.1341731689050517E-2</v>
      </c>
      <c r="GB156" s="2">
        <f t="shared" si="168"/>
        <v>6.3916320903380036E-2</v>
      </c>
      <c r="GC156" s="2">
        <f t="shared" si="168"/>
        <v>6.4277039077239986E-2</v>
      </c>
      <c r="GD156" s="2">
        <f t="shared" si="168"/>
        <v>6.7498462820471949E-2</v>
      </c>
      <c r="GE156" s="2">
        <f t="shared" si="168"/>
        <v>7.6920652786340818E-2</v>
      </c>
      <c r="GF156" s="2">
        <f t="shared" si="168"/>
        <v>7.5695743433104382E-2</v>
      </c>
      <c r="GG156" s="2">
        <f t="shared" si="168"/>
        <v>7.3242286479077906E-2</v>
      </c>
      <c r="GH156" s="2">
        <f t="shared" si="168"/>
        <v>5.8639563991340495E-2</v>
      </c>
      <c r="GI156" s="2">
        <f t="shared" si="168"/>
        <v>5.2352446731930666E-2</v>
      </c>
      <c r="GJ156" s="2">
        <f t="shared" si="168"/>
        <v>4.519016444458266E-2</v>
      </c>
      <c r="GK156" s="2">
        <f t="shared" si="168"/>
        <v>3.9907119787833921E-2</v>
      </c>
      <c r="GM156" s="95">
        <f t="shared" si="169"/>
        <v>8.8016182249540754E-164</v>
      </c>
      <c r="GN156" s="95">
        <f t="shared" si="169"/>
        <v>2.0070648267949868E-174</v>
      </c>
      <c r="GO156" s="95">
        <f t="shared" si="169"/>
        <v>6.1120833038652444E-198</v>
      </c>
      <c r="GP156" s="95">
        <f t="shared" si="169"/>
        <v>3.0964208765346518E-231</v>
      </c>
      <c r="GQ156" s="95">
        <f t="shared" si="169"/>
        <v>1.1993067157628629E-210</v>
      </c>
      <c r="GR156" s="95">
        <f t="shared" si="169"/>
        <v>1.8474096810515292E-215</v>
      </c>
      <c r="GS156" s="95">
        <f t="shared" si="169"/>
        <v>5.3948490631978486E-206</v>
      </c>
      <c r="GT156" s="95">
        <f t="shared" si="169"/>
        <v>7.8662740301559653E-220</v>
      </c>
      <c r="GU156" s="95">
        <f t="shared" si="169"/>
        <v>2.5719103912783041E-217</v>
      </c>
      <c r="GV156" s="95">
        <f t="shared" si="169"/>
        <v>2.3221616827567351E-215</v>
      </c>
      <c r="GW156" s="95">
        <f t="shared" si="169"/>
        <v>5.4901646844908227E-218</v>
      </c>
      <c r="GX156" s="95">
        <f t="shared" si="169"/>
        <v>2.2076125357252673E-209</v>
      </c>
      <c r="GY156" s="95">
        <f t="shared" si="169"/>
        <v>1.5159602114776328E-202</v>
      </c>
      <c r="GZ156" s="95">
        <f t="shared" si="169"/>
        <v>5.2500748968060831E-197</v>
      </c>
      <c r="HA156" s="95">
        <f t="shared" si="169"/>
        <v>7.2997924408620397E-184</v>
      </c>
      <c r="HC156" s="95">
        <f t="shared" si="180"/>
        <v>1.1080506083873856E-84</v>
      </c>
      <c r="HD156" s="95">
        <f t="shared" si="180"/>
        <v>2.7048026460635395E-89</v>
      </c>
      <c r="HE156" s="95">
        <f t="shared" si="180"/>
        <v>6.4282063288495226E-111</v>
      </c>
      <c r="HF156" s="95">
        <f t="shared" si="179"/>
        <v>1.5900075534201512E-116</v>
      </c>
      <c r="HG156" s="95">
        <f t="shared" si="179"/>
        <v>1.1620049806696064E-116</v>
      </c>
      <c r="HH156" s="95">
        <f t="shared" si="179"/>
        <v>2.2460023860488812E-122</v>
      </c>
      <c r="HI156" s="95">
        <f t="shared" si="179"/>
        <v>1.6267020511937028E-112</v>
      </c>
      <c r="HJ156" s="95">
        <f t="shared" si="179"/>
        <v>1.1291828234624098E-113</v>
      </c>
      <c r="HK156" s="95">
        <f t="shared" si="179"/>
        <v>5.4029010952341739E-115</v>
      </c>
      <c r="HL156" s="95">
        <f t="shared" si="160"/>
        <v>2.4624858803133864E-115</v>
      </c>
      <c r="HM156" s="95">
        <f t="shared" si="160"/>
        <v>3.7156763489968844E-138</v>
      </c>
      <c r="HN156" s="95">
        <f t="shared" si="160"/>
        <v>1.2030183837785795E-104</v>
      </c>
      <c r="HO156" s="95">
        <f t="shared" si="160"/>
        <v>2.0468725400779662E-89</v>
      </c>
      <c r="HP156" s="95">
        <f t="shared" si="160"/>
        <v>5.9855424449505072E-88</v>
      </c>
      <c r="HQ156" s="95">
        <f t="shared" si="160"/>
        <v>3.9400677969543716E-75</v>
      </c>
      <c r="HS156" s="95">
        <f t="shared" si="170"/>
        <v>0.53976341838663477</v>
      </c>
      <c r="HT156" s="95">
        <f t="shared" si="170"/>
        <v>0.25176041634956148</v>
      </c>
      <c r="HU156" s="95">
        <f t="shared" si="170"/>
        <v>0.19541039129525781</v>
      </c>
      <c r="HV156" s="95">
        <f t="shared" si="170"/>
        <v>0.19094937119801916</v>
      </c>
      <c r="HW156" s="95">
        <f t="shared" si="170"/>
        <v>0.32110032673285249</v>
      </c>
      <c r="HX156" s="95">
        <f t="shared" si="170"/>
        <v>0.35064073575553462</v>
      </c>
      <c r="HY156" s="95">
        <f t="shared" si="170"/>
        <v>0.38887740453077113</v>
      </c>
      <c r="HZ156" s="95">
        <f t="shared" si="170"/>
        <v>0.30678388037102899</v>
      </c>
      <c r="IA156" s="95">
        <f t="shared" si="170"/>
        <v>0.2445405407716453</v>
      </c>
      <c r="IB156" s="95">
        <f t="shared" si="170"/>
        <v>0.25662362263679039</v>
      </c>
      <c r="IC156" s="95">
        <f t="shared" si="170"/>
        <v>0.26461482206988046</v>
      </c>
      <c r="ID156" s="95">
        <f t="shared" si="170"/>
        <v>0.45236012114778806</v>
      </c>
      <c r="IE156" s="95">
        <f t="shared" si="170"/>
        <v>0.54452641792259715</v>
      </c>
      <c r="IF156" s="95">
        <f t="shared" si="170"/>
        <v>0.54636491969635614</v>
      </c>
      <c r="IG156" s="95">
        <f t="shared" si="170"/>
        <v>0.56158292703105517</v>
      </c>
      <c r="II156" s="95">
        <f t="shared" si="171"/>
        <v>8.9760316751117772E-17</v>
      </c>
      <c r="IJ156" s="95">
        <f t="shared" si="171"/>
        <v>5.8998152277842892E-9</v>
      </c>
      <c r="IK156" s="95">
        <f t="shared" si="171"/>
        <v>4.8878211806599835E-9</v>
      </c>
      <c r="IL156" s="95">
        <f t="shared" si="171"/>
        <v>1.4575919875839662E-9</v>
      </c>
      <c r="IM156" s="95">
        <f t="shared" si="171"/>
        <v>4.0424789435231832E-11</v>
      </c>
      <c r="IN156" s="95">
        <f t="shared" si="171"/>
        <v>1.2547515574877428E-11</v>
      </c>
      <c r="IO156" s="95">
        <f t="shared" si="171"/>
        <v>4.4215591768563277E-12</v>
      </c>
      <c r="IP156" s="95">
        <f t="shared" si="171"/>
        <v>1.6822853841308668E-13</v>
      </c>
      <c r="IQ156" s="95">
        <f t="shared" si="171"/>
        <v>4.859734822679875E-10</v>
      </c>
      <c r="IR156" s="95">
        <f t="shared" si="171"/>
        <v>3.5436822940366633E-9</v>
      </c>
      <c r="IS156" s="95">
        <f t="shared" si="171"/>
        <v>1.6093619206788618E-8</v>
      </c>
      <c r="IT156" s="95">
        <f t="shared" si="171"/>
        <v>3.5347061611189114E-9</v>
      </c>
      <c r="IU156" s="95">
        <f t="shared" si="171"/>
        <v>5.3590181396749941E-10</v>
      </c>
      <c r="IV156" s="95">
        <f t="shared" si="171"/>
        <v>8.4533449792539887E-10</v>
      </c>
      <c r="IW156" s="95">
        <f t="shared" si="171"/>
        <v>5.4741195085333136E-7</v>
      </c>
      <c r="IY156" s="95">
        <f t="shared" si="172"/>
        <v>0.53976341838663489</v>
      </c>
      <c r="IZ156" s="95">
        <f t="shared" si="172"/>
        <v>0.25176042224937673</v>
      </c>
      <c r="JA156" s="95">
        <f t="shared" si="172"/>
        <v>0.19541039618307898</v>
      </c>
      <c r="JB156" s="95">
        <f t="shared" si="172"/>
        <v>0.19094937265561115</v>
      </c>
      <c r="JC156" s="95">
        <f t="shared" si="172"/>
        <v>0.32110032677327727</v>
      </c>
      <c r="JD156" s="95">
        <f t="shared" si="172"/>
        <v>0.35064073576808213</v>
      </c>
      <c r="JE156" s="95">
        <f t="shared" si="172"/>
        <v>0.38887740453519271</v>
      </c>
      <c r="JF156" s="95">
        <f t="shared" si="172"/>
        <v>0.30678388037119725</v>
      </c>
      <c r="JG156" s="95">
        <f t="shared" si="172"/>
        <v>0.24454054125761879</v>
      </c>
      <c r="JH156" s="95">
        <f t="shared" si="172"/>
        <v>0.25662362618047269</v>
      </c>
      <c r="JI156" s="95">
        <f t="shared" si="172"/>
        <v>0.26461483816349968</v>
      </c>
      <c r="JJ156" s="95">
        <f t="shared" si="172"/>
        <v>0.4523601246824942</v>
      </c>
      <c r="JK156" s="95">
        <f t="shared" si="172"/>
        <v>0.54452641845849892</v>
      </c>
      <c r="JL156" s="95">
        <f t="shared" si="172"/>
        <v>0.54636492054169061</v>
      </c>
      <c r="JM156" s="95">
        <f t="shared" si="172"/>
        <v>0.56158347444300605</v>
      </c>
    </row>
    <row r="157" spans="2:273" x14ac:dyDescent="0.25">
      <c r="B157" s="2">
        <v>130</v>
      </c>
      <c r="C157" s="37">
        <v>60.067999999999998</v>
      </c>
      <c r="D157" s="37">
        <v>60.954999999999998</v>
      </c>
      <c r="E157" s="37">
        <v>60.14</v>
      </c>
      <c r="F157" s="37">
        <v>61.651000000000003</v>
      </c>
      <c r="G157" s="37">
        <v>64.86</v>
      </c>
      <c r="H157" s="37">
        <v>66.256</v>
      </c>
      <c r="I157" s="37">
        <v>67.394999999999996</v>
      </c>
      <c r="J157" s="37">
        <v>67.233000000000004</v>
      </c>
      <c r="K157" s="37">
        <v>62.953000000000003</v>
      </c>
      <c r="L157" s="37">
        <v>60.558</v>
      </c>
      <c r="M157" s="37">
        <v>62.698</v>
      </c>
      <c r="N157" s="37">
        <v>71.488</v>
      </c>
      <c r="O157" s="37">
        <v>79.256</v>
      </c>
      <c r="P157" s="37">
        <v>95.488</v>
      </c>
      <c r="Q157" s="37">
        <v>136.65100000000001</v>
      </c>
      <c r="S157" s="4">
        <f t="shared" si="173"/>
        <v>59.839987403139411</v>
      </c>
      <c r="T157" s="4">
        <f t="shared" si="173"/>
        <v>60.346498339693923</v>
      </c>
      <c r="U157" s="4">
        <f t="shared" si="173"/>
        <v>60.429588742558117</v>
      </c>
      <c r="V157" s="4">
        <f t="shared" si="173"/>
        <v>61.722055352818664</v>
      </c>
      <c r="W157" s="4">
        <f t="shared" si="173"/>
        <v>65.364040845038531</v>
      </c>
      <c r="X157" s="4">
        <f t="shared" si="173"/>
        <v>66.068739576589991</v>
      </c>
      <c r="Y157" s="4">
        <f t="shared" si="173"/>
        <v>67.13332043498761</v>
      </c>
      <c r="Z157" s="4">
        <f t="shared" si="173"/>
        <v>63.31708817131053</v>
      </c>
      <c r="AA157" s="4">
        <f t="shared" si="173"/>
        <v>60.160255380698963</v>
      </c>
      <c r="AB157" s="4">
        <f t="shared" si="173"/>
        <v>60.308964338002269</v>
      </c>
      <c r="AC157" s="4">
        <f t="shared" si="173"/>
        <v>59.686734089372791</v>
      </c>
      <c r="AD157" s="4">
        <f t="shared" si="173"/>
        <v>67.789093687776926</v>
      </c>
      <c r="AE157" s="4">
        <f t="shared" si="173"/>
        <v>78.672674742282922</v>
      </c>
      <c r="AF157" s="4">
        <f t="shared" si="173"/>
        <v>96.122733119533407</v>
      </c>
      <c r="AG157" s="4">
        <f t="shared" si="173"/>
        <v>139.9639528646349</v>
      </c>
      <c r="AI157" s="4">
        <f t="shared" si="174"/>
        <v>0.22801259686058728</v>
      </c>
      <c r="AJ157" s="4">
        <f t="shared" si="174"/>
        <v>0.60850166030607511</v>
      </c>
      <c r="AK157" s="4">
        <f t="shared" si="174"/>
        <v>-0.28958874255811651</v>
      </c>
      <c r="AL157" s="4">
        <f t="shared" si="174"/>
        <v>-7.1055352818660822E-2</v>
      </c>
      <c r="AM157" s="4">
        <f t="shared" si="174"/>
        <v>-0.50404084503853142</v>
      </c>
      <c r="AN157" s="4">
        <f t="shared" si="174"/>
        <v>0.18726042341000948</v>
      </c>
      <c r="AO157" s="4">
        <f t="shared" si="174"/>
        <v>0.26167956501238621</v>
      </c>
      <c r="AP157" s="4">
        <f t="shared" si="174"/>
        <v>3.9159118286894739</v>
      </c>
      <c r="AQ157" s="4">
        <f t="shared" si="174"/>
        <v>2.7927446193010397</v>
      </c>
      <c r="AR157" s="4">
        <f t="shared" si="174"/>
        <v>0.24903566199773053</v>
      </c>
      <c r="AS157" s="4">
        <f t="shared" si="174"/>
        <v>3.0112659106272091</v>
      </c>
      <c r="AT157" s="4">
        <f t="shared" si="174"/>
        <v>3.6989063122230732</v>
      </c>
      <c r="AU157" s="4">
        <f t="shared" si="174"/>
        <v>0.58332525771707822</v>
      </c>
      <c r="AV157" s="4">
        <f t="shared" si="174"/>
        <v>-0.63473311953340783</v>
      </c>
      <c r="AW157" s="4">
        <f t="shared" si="174"/>
        <v>-3.3129528646348945</v>
      </c>
      <c r="AY157" s="2">
        <f t="shared" si="166"/>
        <v>59.382020822099122</v>
      </c>
      <c r="AZ157" s="2">
        <f t="shared" si="166"/>
        <v>59.775756270364361</v>
      </c>
      <c r="BA157" s="2">
        <f t="shared" si="166"/>
        <v>59.701136653560638</v>
      </c>
      <c r="BB157" s="2">
        <f t="shared" si="166"/>
        <v>60.586912823599434</v>
      </c>
      <c r="BC157" s="2">
        <f t="shared" si="166"/>
        <v>61.984865242588228</v>
      </c>
      <c r="BD157" s="2">
        <f t="shared" si="166"/>
        <v>61.355765965243755</v>
      </c>
      <c r="BE157" s="2">
        <f t="shared" si="166"/>
        <v>60.545790850048412</v>
      </c>
      <c r="BF157" s="2">
        <f t="shared" si="166"/>
        <v>58.931541025024352</v>
      </c>
      <c r="BG157" s="2">
        <f t="shared" si="166"/>
        <v>56.809532131288343</v>
      </c>
      <c r="BH157" s="2">
        <f t="shared" si="166"/>
        <v>56.466388695120827</v>
      </c>
      <c r="BI157" s="2">
        <f t="shared" si="166"/>
        <v>55.237734485939896</v>
      </c>
      <c r="BJ157" s="2">
        <f t="shared" si="166"/>
        <v>54.047994728055485</v>
      </c>
      <c r="BK157" s="2">
        <f t="shared" si="166"/>
        <v>53.87285995566377</v>
      </c>
      <c r="BL157" s="2">
        <f t="shared" si="166"/>
        <v>54.236303218955975</v>
      </c>
      <c r="BM157" s="2">
        <f t="shared" si="166"/>
        <v>57.066559679303417</v>
      </c>
      <c r="BO157" s="2" t="str">
        <f t="shared" si="181"/>
        <v/>
      </c>
      <c r="BP157" s="2" t="str">
        <f t="shared" si="182"/>
        <v/>
      </c>
      <c r="BQ157" s="2" t="str">
        <f t="shared" si="183"/>
        <v/>
      </c>
      <c r="BR157" s="2" t="str">
        <f t="shared" si="184"/>
        <v/>
      </c>
      <c r="BS157" s="2" t="str">
        <f t="shared" si="185"/>
        <v/>
      </c>
      <c r="BT157" s="2" t="str">
        <f t="shared" si="186"/>
        <v/>
      </c>
      <c r="BU157" s="2" t="str">
        <f t="shared" si="187"/>
        <v/>
      </c>
      <c r="BV157" s="2" t="str">
        <f t="shared" si="188"/>
        <v/>
      </c>
      <c r="BW157" s="2" t="str">
        <f t="shared" si="189"/>
        <v/>
      </c>
      <c r="BX157" s="2" t="str">
        <f t="shared" si="190"/>
        <v/>
      </c>
      <c r="BY157" s="2" t="str">
        <f t="shared" si="191"/>
        <v/>
      </c>
      <c r="BZ157" s="2" t="str">
        <f t="shared" si="192"/>
        <v/>
      </c>
      <c r="CA157" s="2" t="str">
        <f t="shared" si="193"/>
        <v/>
      </c>
      <c r="CB157" s="2" t="str">
        <f t="shared" si="194"/>
        <v/>
      </c>
      <c r="CC157" s="2" t="str">
        <f t="shared" si="195"/>
        <v/>
      </c>
      <c r="CE157" s="2" t="str">
        <f t="shared" si="167"/>
        <v/>
      </c>
      <c r="CF157" s="2" t="str">
        <f t="shared" si="167"/>
        <v/>
      </c>
      <c r="CG157" s="2" t="str">
        <f t="shared" si="167"/>
        <v/>
      </c>
      <c r="CH157" s="2" t="str">
        <f t="shared" si="167"/>
        <v/>
      </c>
      <c r="CI157" s="2" t="str">
        <f t="shared" si="167"/>
        <v/>
      </c>
      <c r="CJ157" s="2" t="str">
        <f t="shared" si="167"/>
        <v/>
      </c>
      <c r="CK157" s="2" t="str">
        <f t="shared" si="167"/>
        <v/>
      </c>
      <c r="CL157" s="2" t="str">
        <f t="shared" si="167"/>
        <v/>
      </c>
      <c r="CM157" s="2" t="str">
        <f t="shared" si="167"/>
        <v/>
      </c>
      <c r="CN157" s="2" t="str">
        <f t="shared" si="167"/>
        <v/>
      </c>
      <c r="CO157" s="2" t="str">
        <f t="shared" si="167"/>
        <v/>
      </c>
      <c r="CP157" s="2" t="str">
        <f t="shared" si="167"/>
        <v/>
      </c>
      <c r="CQ157" s="2" t="str">
        <f t="shared" si="167"/>
        <v/>
      </c>
      <c r="CR157" s="2" t="str">
        <f t="shared" si="167"/>
        <v/>
      </c>
      <c r="CS157" s="2" t="str">
        <f t="shared" si="167"/>
        <v/>
      </c>
      <c r="CU157" s="2" t="str">
        <f t="shared" si="196"/>
        <v/>
      </c>
      <c r="CV157" s="2" t="str">
        <f t="shared" si="197"/>
        <v/>
      </c>
      <c r="CW157" s="2" t="str">
        <f t="shared" si="198"/>
        <v/>
      </c>
      <c r="CX157" s="2" t="str">
        <f t="shared" si="199"/>
        <v/>
      </c>
      <c r="CY157" s="2" t="str">
        <f t="shared" si="200"/>
        <v/>
      </c>
      <c r="CZ157" s="2" t="str">
        <f t="shared" si="201"/>
        <v/>
      </c>
      <c r="DA157" s="2" t="str">
        <f t="shared" si="202"/>
        <v/>
      </c>
      <c r="DB157" s="2" t="str">
        <f t="shared" si="203"/>
        <v/>
      </c>
      <c r="DC157" s="2" t="str">
        <f t="shared" si="204"/>
        <v/>
      </c>
      <c r="DD157" s="2" t="str">
        <f t="shared" si="205"/>
        <v/>
      </c>
      <c r="DE157" s="2" t="str">
        <f t="shared" si="206"/>
        <v/>
      </c>
      <c r="DF157" s="2" t="str">
        <f t="shared" si="207"/>
        <v/>
      </c>
      <c r="DG157" s="2" t="str">
        <f t="shared" si="208"/>
        <v/>
      </c>
      <c r="DH157" s="2" t="str">
        <f t="shared" si="209"/>
        <v/>
      </c>
      <c r="DI157" s="2" t="str">
        <f t="shared" si="210"/>
        <v/>
      </c>
      <c r="DK157" s="2">
        <f t="shared" si="175"/>
        <v>98.640456097560971</v>
      </c>
      <c r="DL157" s="2">
        <f t="shared" si="175"/>
        <v>101.9624133646652</v>
      </c>
      <c r="DM157" s="2">
        <f t="shared" si="175"/>
        <v>98.641312724522606</v>
      </c>
      <c r="DN157" s="2">
        <f t="shared" si="175"/>
        <v>102.4205895499849</v>
      </c>
      <c r="DO157" s="2">
        <f t="shared" si="175"/>
        <v>98.58437941279746</v>
      </c>
      <c r="DP157" s="2">
        <f t="shared" si="175"/>
        <v>95.026483024066124</v>
      </c>
      <c r="DQ157" s="2">
        <f t="shared" si="175"/>
        <v>94.663458120627709</v>
      </c>
      <c r="DR157" s="2">
        <f t="shared" si="175"/>
        <v>92.820687254605872</v>
      </c>
      <c r="DS157" s="2">
        <f t="shared" si="175"/>
        <v>91.452587133796428</v>
      </c>
      <c r="DT157" s="2">
        <f t="shared" si="175"/>
        <v>89.167630625188764</v>
      </c>
      <c r="DU157" s="2">
        <f t="shared" si="175"/>
        <v>88.444478103292042</v>
      </c>
      <c r="DV157" s="2">
        <f t="shared" si="175"/>
        <v>92.798346421020838</v>
      </c>
      <c r="DW157" s="2">
        <f t="shared" si="175"/>
        <v>91.239965267290842</v>
      </c>
      <c r="DX157" s="2">
        <f t="shared" si="175"/>
        <v>91.926879633544743</v>
      </c>
      <c r="DY157" s="2">
        <f t="shared" si="175"/>
        <v>83.273848779954022</v>
      </c>
      <c r="EA157" s="2">
        <f t="shared" si="151"/>
        <v>59.34231700775883</v>
      </c>
      <c r="EB157" s="2">
        <f t="shared" si="151"/>
        <v>59.737565012624529</v>
      </c>
      <c r="EC157" s="2">
        <f t="shared" si="151"/>
        <v>59.661052935978795</v>
      </c>
      <c r="ED157" s="2">
        <f t="shared" si="151"/>
        <v>60.528316197808721</v>
      </c>
      <c r="EE157" s="2">
        <f t="shared" si="151"/>
        <v>61.928600522778012</v>
      </c>
      <c r="EF157" s="2">
        <f t="shared" si="151"/>
        <v>61.301920200850041</v>
      </c>
      <c r="EG157" s="2">
        <f t="shared" si="151"/>
        <v>60.487384271780549</v>
      </c>
      <c r="EH157" s="2">
        <f t="shared" si="151"/>
        <v>58.863072407846246</v>
      </c>
      <c r="EI157" s="2">
        <f t="shared" si="151"/>
        <v>56.740215152989578</v>
      </c>
      <c r="EJ157" s="2">
        <f t="shared" si="151"/>
        <v>56.416390417145045</v>
      </c>
      <c r="EK157" s="2">
        <f t="shared" si="151"/>
        <v>55.163119935076793</v>
      </c>
      <c r="EL157" s="2">
        <f t="shared" si="178"/>
        <v>53.952228065061128</v>
      </c>
      <c r="EM157" s="2">
        <f t="shared" si="134"/>
        <v>53.809710412280019</v>
      </c>
      <c r="EN157" s="2">
        <f t="shared" si="134"/>
        <v>54.183754617304473</v>
      </c>
      <c r="EO157" s="2">
        <f t="shared" si="134"/>
        <v>57.086303873059222</v>
      </c>
      <c r="EQ157" s="2">
        <f t="shared" si="176"/>
        <v>59.37777966506885</v>
      </c>
      <c r="ER157" s="2">
        <f t="shared" si="176"/>
        <v>59.675554178204393</v>
      </c>
      <c r="ES157" s="2">
        <f t="shared" si="176"/>
        <v>59.665194483992117</v>
      </c>
      <c r="ET157" s="2">
        <f t="shared" si="176"/>
        <v>60.704399892435013</v>
      </c>
      <c r="EU157" s="2">
        <f t="shared" si="176"/>
        <v>62.177259161912943</v>
      </c>
      <c r="EV157" s="2">
        <f t="shared" si="176"/>
        <v>61.614396677379418</v>
      </c>
      <c r="EW157" s="2">
        <f t="shared" si="176"/>
        <v>60.823294640459153</v>
      </c>
      <c r="EX157" s="2">
        <f t="shared" si="176"/>
        <v>59.304764244715734</v>
      </c>
      <c r="EY157" s="2">
        <f t="shared" si="176"/>
        <v>57.134591200572544</v>
      </c>
      <c r="EZ157" s="2">
        <f t="shared" si="176"/>
        <v>56.607032921996492</v>
      </c>
      <c r="FA157" s="2">
        <f t="shared" si="176"/>
        <v>55.677326228980732</v>
      </c>
      <c r="FB157" s="2">
        <f t="shared" si="176"/>
        <v>54.821649540651599</v>
      </c>
      <c r="FC157" s="2">
        <f t="shared" si="176"/>
        <v>54.193537006330892</v>
      </c>
      <c r="FD157" s="2">
        <f t="shared" si="176"/>
        <v>54.336870310830733</v>
      </c>
      <c r="FE157" s="2">
        <f t="shared" si="176"/>
        <v>55.910776812595529</v>
      </c>
      <c r="FG157" s="2">
        <f t="shared" si="177"/>
        <v>0.99903362120112837</v>
      </c>
      <c r="FH157" s="2">
        <f t="shared" si="177"/>
        <v>0.99895842405151591</v>
      </c>
      <c r="FI157" s="2">
        <f t="shared" si="177"/>
        <v>0.99898193481569841</v>
      </c>
      <c r="FJ157" s="2">
        <f t="shared" si="177"/>
        <v>0.99898302775205639</v>
      </c>
      <c r="FK157" s="2">
        <f t="shared" si="177"/>
        <v>0.99899207024826731</v>
      </c>
      <c r="FL157" s="2">
        <f t="shared" si="177"/>
        <v>0.9990487427056165</v>
      </c>
      <c r="FM157" s="2">
        <f t="shared" si="177"/>
        <v>0.998979459412071</v>
      </c>
      <c r="FN157" s="2">
        <f t="shared" si="177"/>
        <v>0.99894014211385818</v>
      </c>
      <c r="FO157" s="2">
        <f t="shared" si="177"/>
        <v>0.99895427449917973</v>
      </c>
      <c r="FP157" s="2">
        <f t="shared" si="177"/>
        <v>0.99895301950138382</v>
      </c>
      <c r="FQ157" s="2">
        <f t="shared" si="177"/>
        <v>0.99899015135239511</v>
      </c>
      <c r="FR157" s="2">
        <f t="shared" si="177"/>
        <v>0.99896566381278673</v>
      </c>
      <c r="FS157" s="2">
        <f t="shared" si="177"/>
        <v>0.99889855545255457</v>
      </c>
      <c r="FT157" s="2">
        <f t="shared" si="177"/>
        <v>0.99880787166815643</v>
      </c>
      <c r="FU157" s="2">
        <f t="shared" si="177"/>
        <v>0.99879727572166233</v>
      </c>
      <c r="FW157" s="2">
        <f t="shared" si="168"/>
        <v>4.8697024413554515E-2</v>
      </c>
      <c r="FX157" s="2">
        <f t="shared" si="168"/>
        <v>9.3356730096817428E-2</v>
      </c>
      <c r="FY157" s="2">
        <f t="shared" si="168"/>
        <v>9.6406516309557669E-2</v>
      </c>
      <c r="FZ157" s="2">
        <f t="shared" si="168"/>
        <v>9.0828094118700381E-2</v>
      </c>
      <c r="GA157" s="2">
        <f t="shared" si="168"/>
        <v>7.7689919647411468E-2</v>
      </c>
      <c r="GB157" s="2">
        <f t="shared" si="168"/>
        <v>6.9653332788333355E-2</v>
      </c>
      <c r="GC157" s="2">
        <f t="shared" si="168"/>
        <v>7.0044005672167814E-2</v>
      </c>
      <c r="GD157" s="2">
        <f t="shared" si="168"/>
        <v>7.3531744481392658E-2</v>
      </c>
      <c r="GE157" s="2">
        <f t="shared" si="168"/>
        <v>8.3720514789946715E-2</v>
      </c>
      <c r="GF157" s="2">
        <f t="shared" si="168"/>
        <v>8.2396987936663779E-2</v>
      </c>
      <c r="GG157" s="2">
        <f t="shared" si="168"/>
        <v>7.9745068881114559E-2</v>
      </c>
      <c r="GH157" s="2">
        <f t="shared" si="168"/>
        <v>6.3935293303244253E-2</v>
      </c>
      <c r="GI157" s="2">
        <f t="shared" si="168"/>
        <v>5.7114836762205912E-2</v>
      </c>
      <c r="GJ157" s="2">
        <f t="shared" si="168"/>
        <v>4.9334936304452667E-2</v>
      </c>
      <c r="GK157" s="2">
        <f t="shared" si="168"/>
        <v>4.3589460020748261E-2</v>
      </c>
      <c r="GM157" s="95">
        <f t="shared" si="169"/>
        <v>8.4871348295937236E-169</v>
      </c>
      <c r="GN157" s="95">
        <f t="shared" si="169"/>
        <v>8.2992184516820334E-180</v>
      </c>
      <c r="GO157" s="95">
        <f t="shared" si="169"/>
        <v>5.4501202362437635E-204</v>
      </c>
      <c r="GP157" s="95">
        <f t="shared" si="169"/>
        <v>3.0002256216777823E-238</v>
      </c>
      <c r="GQ157" s="95">
        <f t="shared" si="169"/>
        <v>4.675572689340291E-217</v>
      </c>
      <c r="GR157" s="95">
        <f t="shared" si="169"/>
        <v>5.9407160546202976E-222</v>
      </c>
      <c r="GS157" s="95">
        <f t="shared" si="169"/>
        <v>2.7930507168368757E-212</v>
      </c>
      <c r="GT157" s="95">
        <f t="shared" si="169"/>
        <v>1.4820979189977827E-226</v>
      </c>
      <c r="GU157" s="95">
        <f t="shared" si="169"/>
        <v>5.914840560252554E-224</v>
      </c>
      <c r="GV157" s="95">
        <f t="shared" si="169"/>
        <v>6.0715073542233581E-222</v>
      </c>
      <c r="GW157" s="95">
        <f t="shared" si="169"/>
        <v>1.3068147738550648E-224</v>
      </c>
      <c r="GX157" s="95">
        <f t="shared" si="169"/>
        <v>8.8500593417163013E-216</v>
      </c>
      <c r="GY157" s="95">
        <f t="shared" si="169"/>
        <v>8.3957843423645934E-209</v>
      </c>
      <c r="GZ157" s="95">
        <f t="shared" si="169"/>
        <v>3.5731978125448522E-203</v>
      </c>
      <c r="HA157" s="95">
        <f t="shared" si="169"/>
        <v>1.678863363810984E-189</v>
      </c>
      <c r="HC157" s="95">
        <f t="shared" si="180"/>
        <v>1.1988520351264253E-88</v>
      </c>
      <c r="HD157" s="95">
        <f t="shared" si="180"/>
        <v>1.8661501871321976E-93</v>
      </c>
      <c r="HE157" s="95">
        <f t="shared" si="180"/>
        <v>5.1250344337728706E-116</v>
      </c>
      <c r="HF157" s="95">
        <f t="shared" si="179"/>
        <v>8.1680158816716963E-122</v>
      </c>
      <c r="HG157" s="95">
        <f t="shared" si="179"/>
        <v>4.8604176702934634E-122</v>
      </c>
      <c r="HH157" s="95">
        <f t="shared" si="179"/>
        <v>5.8308615412241297E-128</v>
      </c>
      <c r="HI157" s="95">
        <f t="shared" si="179"/>
        <v>9.7715373361030969E-118</v>
      </c>
      <c r="HJ157" s="95">
        <f t="shared" si="179"/>
        <v>6.5832953177433553E-119</v>
      </c>
      <c r="HK157" s="95">
        <f t="shared" si="179"/>
        <v>2.8245002549317399E-120</v>
      </c>
      <c r="HL157" s="95">
        <f t="shared" si="160"/>
        <v>1.2595060421060927E-120</v>
      </c>
      <c r="HM157" s="95">
        <f t="shared" si="160"/>
        <v>1.7907098811133725E-144</v>
      </c>
      <c r="HN157" s="95">
        <f t="shared" si="160"/>
        <v>1.6151564405594407E-109</v>
      </c>
      <c r="HO157" s="95">
        <f t="shared" si="160"/>
        <v>1.0068721976431213E-93</v>
      </c>
      <c r="HP157" s="95">
        <f t="shared" si="160"/>
        <v>2.7007204648658798E-92</v>
      </c>
      <c r="HQ157" s="95">
        <f t="shared" si="160"/>
        <v>1.1028908549675766E-78</v>
      </c>
      <c r="HS157" s="95">
        <f t="shared" si="170"/>
        <v>0.48918851111086015</v>
      </c>
      <c r="HT157" s="95">
        <f t="shared" si="170"/>
        <v>0.16401180948988925</v>
      </c>
      <c r="HU157" s="95">
        <f t="shared" si="170"/>
        <v>0.11967605860989784</v>
      </c>
      <c r="HV157" s="95">
        <f t="shared" si="170"/>
        <v>0.11633195159155225</v>
      </c>
      <c r="HW157" s="95">
        <f t="shared" si="170"/>
        <v>0.22416968315381253</v>
      </c>
      <c r="HX157" s="95">
        <f t="shared" si="170"/>
        <v>0.24958012577265445</v>
      </c>
      <c r="HY157" s="95">
        <f t="shared" si="170"/>
        <v>0.28740410179085896</v>
      </c>
      <c r="HZ157" s="95">
        <f t="shared" si="170"/>
        <v>0.20357401770379735</v>
      </c>
      <c r="IA157" s="95">
        <f t="shared" si="170"/>
        <v>0.1548759446972035</v>
      </c>
      <c r="IB157" s="95">
        <f t="shared" si="170"/>
        <v>0.16869468744461422</v>
      </c>
      <c r="IC157" s="95">
        <f t="shared" si="170"/>
        <v>0.17545817475626413</v>
      </c>
      <c r="ID157" s="95">
        <f t="shared" si="170"/>
        <v>0.36926593131955587</v>
      </c>
      <c r="IE157" s="95">
        <f t="shared" si="170"/>
        <v>0.50957751374544247</v>
      </c>
      <c r="IF157" s="95">
        <f t="shared" si="170"/>
        <v>0.55005340480187281</v>
      </c>
      <c r="IG157" s="95">
        <f t="shared" si="170"/>
        <v>0.57188852399848666</v>
      </c>
      <c r="II157" s="95">
        <f t="shared" si="171"/>
        <v>7.16919005210595E-16</v>
      </c>
      <c r="IJ157" s="95">
        <f t="shared" si="171"/>
        <v>2.2321253585901709E-8</v>
      </c>
      <c r="IK157" s="95">
        <f t="shared" si="171"/>
        <v>1.9134052516195091E-8</v>
      </c>
      <c r="IL157" s="95">
        <f t="shared" si="171"/>
        <v>6.0118022375891163E-9</v>
      </c>
      <c r="IM157" s="95">
        <f t="shared" si="171"/>
        <v>1.945947703535768E-10</v>
      </c>
      <c r="IN157" s="95">
        <f t="shared" si="171"/>
        <v>6.0975060411764949E-11</v>
      </c>
      <c r="IO157" s="95">
        <f t="shared" si="171"/>
        <v>2.3105535168502215E-11</v>
      </c>
      <c r="IP157" s="95">
        <f t="shared" si="171"/>
        <v>1.1329588300166909E-12</v>
      </c>
      <c r="IQ157" s="95">
        <f t="shared" si="171"/>
        <v>2.0613929237448954E-9</v>
      </c>
      <c r="IR157" s="95">
        <f t="shared" si="171"/>
        <v>1.2938123561873958E-8</v>
      </c>
      <c r="IS157" s="95">
        <f t="shared" si="171"/>
        <v>5.1964860476581934E-8</v>
      </c>
      <c r="IT157" s="95">
        <f t="shared" si="171"/>
        <v>1.1384010521728294E-8</v>
      </c>
      <c r="IU157" s="95">
        <f t="shared" si="171"/>
        <v>1.846455070520648E-9</v>
      </c>
      <c r="IV157" s="95">
        <f t="shared" si="171"/>
        <v>2.6665301899991531E-9</v>
      </c>
      <c r="IW157" s="95">
        <f t="shared" si="171"/>
        <v>1.1512417279593084E-6</v>
      </c>
      <c r="IY157" s="95">
        <f t="shared" si="172"/>
        <v>0.48918851111086087</v>
      </c>
      <c r="IZ157" s="95">
        <f t="shared" si="172"/>
        <v>0.16401183181114284</v>
      </c>
      <c r="JA157" s="95">
        <f t="shared" si="172"/>
        <v>0.11967607774395037</v>
      </c>
      <c r="JB157" s="95">
        <f t="shared" si="172"/>
        <v>0.11633195760335449</v>
      </c>
      <c r="JC157" s="95">
        <f t="shared" si="172"/>
        <v>0.22416968334840728</v>
      </c>
      <c r="JD157" s="95">
        <f t="shared" si="172"/>
        <v>0.24958012583362951</v>
      </c>
      <c r="JE157" s="95">
        <f t="shared" si="172"/>
        <v>0.28740410181396447</v>
      </c>
      <c r="JF157" s="95">
        <f t="shared" si="172"/>
        <v>0.2035740177049303</v>
      </c>
      <c r="JG157" s="95">
        <f t="shared" si="172"/>
        <v>0.15487594675859642</v>
      </c>
      <c r="JH157" s="95">
        <f t="shared" si="172"/>
        <v>0.16869470038273779</v>
      </c>
      <c r="JI157" s="95">
        <f t="shared" si="172"/>
        <v>0.1754582267211246</v>
      </c>
      <c r="JJ157" s="95">
        <f t="shared" si="172"/>
        <v>0.36926594270356639</v>
      </c>
      <c r="JK157" s="95">
        <f t="shared" si="172"/>
        <v>0.50957751559189757</v>
      </c>
      <c r="JL157" s="95">
        <f t="shared" si="172"/>
        <v>0.55005340746840303</v>
      </c>
      <c r="JM157" s="95">
        <f t="shared" si="172"/>
        <v>0.57188967524021461</v>
      </c>
    </row>
    <row r="158" spans="2:273" x14ac:dyDescent="0.25">
      <c r="B158" s="2">
        <v>131</v>
      </c>
      <c r="C158" s="37">
        <v>60.908999999999999</v>
      </c>
      <c r="D158" s="37">
        <v>62.317999999999998</v>
      </c>
      <c r="E158" s="37">
        <v>59.232999999999997</v>
      </c>
      <c r="F158" s="37">
        <v>58.534999999999997</v>
      </c>
      <c r="G158" s="37">
        <v>61.651000000000003</v>
      </c>
      <c r="H158" s="37">
        <v>63.767000000000003</v>
      </c>
      <c r="I158" s="37">
        <v>65.534999999999997</v>
      </c>
      <c r="J158" s="37">
        <v>62.558</v>
      </c>
      <c r="K158" s="37">
        <v>59.023000000000003</v>
      </c>
      <c r="L158" s="37">
        <v>56.279000000000003</v>
      </c>
      <c r="M158" s="37">
        <v>59.581000000000003</v>
      </c>
      <c r="N158" s="37">
        <v>66.697999999999993</v>
      </c>
      <c r="O158" s="37">
        <v>75.162999999999997</v>
      </c>
      <c r="P158" s="37">
        <v>91.534999999999997</v>
      </c>
      <c r="Q158" s="37">
        <v>130.88399999999999</v>
      </c>
      <c r="S158" s="4">
        <f t="shared" si="173"/>
        <v>59.641459882413166</v>
      </c>
      <c r="T158" s="4">
        <f t="shared" si="173"/>
        <v>59.982165204544117</v>
      </c>
      <c r="U158" s="4">
        <f t="shared" si="173"/>
        <v>59.954694148411065</v>
      </c>
      <c r="V158" s="4">
        <f t="shared" si="173"/>
        <v>61.023299205430718</v>
      </c>
      <c r="W158" s="4">
        <f t="shared" si="173"/>
        <v>63.694259538387975</v>
      </c>
      <c r="X158" s="4">
        <f t="shared" si="173"/>
        <v>63.809534453904895</v>
      </c>
      <c r="Y158" s="4">
        <f t="shared" si="173"/>
        <v>64.14841958343024</v>
      </c>
      <c r="Z158" s="4">
        <f t="shared" si="173"/>
        <v>60.948491989429073</v>
      </c>
      <c r="AA158" s="4">
        <f t="shared" si="173"/>
        <v>58.262155699001681</v>
      </c>
      <c r="AB158" s="4">
        <f t="shared" si="173"/>
        <v>58.263571894234076</v>
      </c>
      <c r="AC158" s="4">
        <f t="shared" si="173"/>
        <v>57.345558739590039</v>
      </c>
      <c r="AD158" s="4">
        <f t="shared" si="173"/>
        <v>62.921177717518461</v>
      </c>
      <c r="AE158" s="4">
        <f t="shared" si="173"/>
        <v>73.210391992613054</v>
      </c>
      <c r="AF158" s="4">
        <f t="shared" si="173"/>
        <v>90.644903062009021</v>
      </c>
      <c r="AG158" s="4">
        <f t="shared" si="173"/>
        <v>130.64658849251589</v>
      </c>
      <c r="AI158" s="4">
        <f t="shared" si="174"/>
        <v>1.267540117586833</v>
      </c>
      <c r="AJ158" s="4">
        <f t="shared" si="174"/>
        <v>2.3358347954558809</v>
      </c>
      <c r="AK158" s="4">
        <f t="shared" si="174"/>
        <v>-0.72169414841106772</v>
      </c>
      <c r="AL158" s="4">
        <f t="shared" si="174"/>
        <v>-2.4882992054307209</v>
      </c>
      <c r="AM158" s="4">
        <f t="shared" si="174"/>
        <v>-2.0432595383879715</v>
      </c>
      <c r="AN158" s="4">
        <f t="shared" si="174"/>
        <v>-4.2534453904892189E-2</v>
      </c>
      <c r="AO158" s="4">
        <f t="shared" si="174"/>
        <v>1.3865804165697568</v>
      </c>
      <c r="AP158" s="4">
        <f t="shared" si="174"/>
        <v>1.6095080105709272</v>
      </c>
      <c r="AQ158" s="4">
        <f t="shared" si="174"/>
        <v>0.7608443009983219</v>
      </c>
      <c r="AR158" s="4">
        <f t="shared" si="174"/>
        <v>-1.9845718942340724</v>
      </c>
      <c r="AS158" s="4">
        <f t="shared" si="174"/>
        <v>2.2354412604099636</v>
      </c>
      <c r="AT158" s="4">
        <f t="shared" si="174"/>
        <v>3.7768222824815325</v>
      </c>
      <c r="AU158" s="4">
        <f t="shared" si="174"/>
        <v>1.9526080073869423</v>
      </c>
      <c r="AV158" s="4">
        <f t="shared" si="174"/>
        <v>0.89009693799097533</v>
      </c>
      <c r="AW158" s="4">
        <f t="shared" si="174"/>
        <v>0.23741150748409723</v>
      </c>
      <c r="AY158" s="2">
        <f t="shared" si="166"/>
        <v>59.310282652773779</v>
      </c>
      <c r="AZ158" s="2">
        <f t="shared" si="166"/>
        <v>59.702933000262284</v>
      </c>
      <c r="BA158" s="2">
        <f t="shared" si="166"/>
        <v>59.623251100201536</v>
      </c>
      <c r="BB158" s="2">
        <f t="shared" si="166"/>
        <v>60.50999065093751</v>
      </c>
      <c r="BC158" s="2">
        <f t="shared" si="166"/>
        <v>61.901050517553834</v>
      </c>
      <c r="BD158" s="2">
        <f t="shared" si="166"/>
        <v>61.271164791671225</v>
      </c>
      <c r="BE158" s="2">
        <f t="shared" si="166"/>
        <v>60.441725233940382</v>
      </c>
      <c r="BF158" s="2">
        <f t="shared" si="166"/>
        <v>58.818666200002646</v>
      </c>
      <c r="BG158" s="2">
        <f t="shared" si="166"/>
        <v>56.698511132648278</v>
      </c>
      <c r="BH158" s="2">
        <f t="shared" si="166"/>
        <v>56.358346008470491</v>
      </c>
      <c r="BI158" s="2">
        <f t="shared" si="166"/>
        <v>55.11630729768963</v>
      </c>
      <c r="BJ158" s="2">
        <f t="shared" si="166"/>
        <v>53.900137880436134</v>
      </c>
      <c r="BK158" s="2">
        <f t="shared" si="166"/>
        <v>53.744246086019871</v>
      </c>
      <c r="BL158" s="2">
        <f t="shared" si="166"/>
        <v>54.118503667755562</v>
      </c>
      <c r="BM158" s="2">
        <f t="shared" si="166"/>
        <v>56.984358179428199</v>
      </c>
      <c r="BO158" s="2" t="str">
        <f t="shared" si="181"/>
        <v/>
      </c>
      <c r="BP158" s="2" t="str">
        <f t="shared" si="182"/>
        <v/>
      </c>
      <c r="BQ158" s="2" t="str">
        <f t="shared" si="183"/>
        <v/>
      </c>
      <c r="BR158" s="2" t="str">
        <f t="shared" si="184"/>
        <v/>
      </c>
      <c r="BS158" s="2" t="str">
        <f t="shared" si="185"/>
        <v/>
      </c>
      <c r="BT158" s="2" t="str">
        <f t="shared" si="186"/>
        <v/>
      </c>
      <c r="BU158" s="2" t="str">
        <f t="shared" si="187"/>
        <v/>
      </c>
      <c r="BV158" s="2" t="str">
        <f t="shared" si="188"/>
        <v/>
      </c>
      <c r="BW158" s="2" t="str">
        <f t="shared" si="189"/>
        <v/>
      </c>
      <c r="BX158" s="2" t="str">
        <f t="shared" si="190"/>
        <v/>
      </c>
      <c r="BY158" s="2" t="str">
        <f t="shared" si="191"/>
        <v/>
      </c>
      <c r="BZ158" s="2" t="str">
        <f t="shared" si="192"/>
        <v/>
      </c>
      <c r="CA158" s="2" t="str">
        <f t="shared" si="193"/>
        <v/>
      </c>
      <c r="CB158" s="2" t="str">
        <f t="shared" si="194"/>
        <v/>
      </c>
      <c r="CC158" s="2" t="str">
        <f t="shared" si="195"/>
        <v/>
      </c>
      <c r="CE158" s="2" t="str">
        <f t="shared" si="167"/>
        <v/>
      </c>
      <c r="CF158" s="2" t="str">
        <f t="shared" si="167"/>
        <v/>
      </c>
      <c r="CG158" s="2" t="str">
        <f t="shared" si="167"/>
        <v/>
      </c>
      <c r="CH158" s="2" t="str">
        <f t="shared" si="167"/>
        <v/>
      </c>
      <c r="CI158" s="2" t="str">
        <f t="shared" si="167"/>
        <v/>
      </c>
      <c r="CJ158" s="2" t="str">
        <f t="shared" si="167"/>
        <v/>
      </c>
      <c r="CK158" s="2" t="str">
        <f t="shared" si="167"/>
        <v/>
      </c>
      <c r="CL158" s="2" t="str">
        <f t="shared" si="167"/>
        <v/>
      </c>
      <c r="CM158" s="2" t="str">
        <f t="shared" si="167"/>
        <v/>
      </c>
      <c r="CN158" s="2" t="str">
        <f t="shared" si="167"/>
        <v/>
      </c>
      <c r="CO158" s="2" t="str">
        <f t="shared" si="167"/>
        <v/>
      </c>
      <c r="CP158" s="2" t="str">
        <f t="shared" si="167"/>
        <v/>
      </c>
      <c r="CQ158" s="2" t="str">
        <f t="shared" si="167"/>
        <v/>
      </c>
      <c r="CR158" s="2" t="str">
        <f t="shared" si="167"/>
        <v/>
      </c>
      <c r="CS158" s="2" t="str">
        <f t="shared" si="167"/>
        <v/>
      </c>
      <c r="CU158" s="2" t="str">
        <f t="shared" si="196"/>
        <v/>
      </c>
      <c r="CV158" s="2" t="str">
        <f t="shared" si="197"/>
        <v/>
      </c>
      <c r="CW158" s="2" t="str">
        <f t="shared" si="198"/>
        <v/>
      </c>
      <c r="CX158" s="2" t="str">
        <f t="shared" si="199"/>
        <v/>
      </c>
      <c r="CY158" s="2" t="str">
        <f t="shared" si="200"/>
        <v/>
      </c>
      <c r="CZ158" s="2" t="str">
        <f t="shared" si="201"/>
        <v/>
      </c>
      <c r="DA158" s="2" t="str">
        <f t="shared" si="202"/>
        <v/>
      </c>
      <c r="DB158" s="2" t="str">
        <f t="shared" si="203"/>
        <v/>
      </c>
      <c r="DC158" s="2" t="str">
        <f t="shared" si="204"/>
        <v/>
      </c>
      <c r="DD158" s="2" t="str">
        <f t="shared" si="205"/>
        <v/>
      </c>
      <c r="DE158" s="2" t="str">
        <f t="shared" si="206"/>
        <v/>
      </c>
      <c r="DF158" s="2" t="str">
        <f t="shared" si="207"/>
        <v/>
      </c>
      <c r="DG158" s="2" t="str">
        <f t="shared" si="208"/>
        <v/>
      </c>
      <c r="DH158" s="2" t="str">
        <f t="shared" si="209"/>
        <v/>
      </c>
      <c r="DI158" s="2" t="str">
        <f t="shared" si="210"/>
        <v/>
      </c>
      <c r="DK158" s="2">
        <f t="shared" si="175"/>
        <v>98.878321763602244</v>
      </c>
      <c r="DL158" s="2">
        <f t="shared" si="175"/>
        <v>102.23540518056342</v>
      </c>
      <c r="DM158" s="2">
        <f t="shared" si="175"/>
        <v>98.887853523485418</v>
      </c>
      <c r="DN158" s="2">
        <f t="shared" si="175"/>
        <v>102.67798006644517</v>
      </c>
      <c r="DO158" s="2">
        <f t="shared" si="175"/>
        <v>98.80758944439944</v>
      </c>
      <c r="DP158" s="2">
        <f t="shared" si="175"/>
        <v>95.21852070334657</v>
      </c>
      <c r="DQ158" s="2">
        <f t="shared" si="175"/>
        <v>94.846562326121585</v>
      </c>
      <c r="DR158" s="2">
        <f t="shared" si="175"/>
        <v>93.016986710963465</v>
      </c>
      <c r="DS158" s="2">
        <f t="shared" si="175"/>
        <v>91.643867109634542</v>
      </c>
      <c r="DT158" s="2">
        <f t="shared" si="175"/>
        <v>89.349598006644513</v>
      </c>
      <c r="DU158" s="2">
        <f t="shared" si="175"/>
        <v>88.621136212624563</v>
      </c>
      <c r="DV158" s="2">
        <f t="shared" si="175"/>
        <v>93.016421926910297</v>
      </c>
      <c r="DW158" s="2">
        <f t="shared" si="175"/>
        <v>91.441916943521591</v>
      </c>
      <c r="DX158" s="2">
        <f t="shared" si="175"/>
        <v>92.135956236786456</v>
      </c>
      <c r="DY158" s="2">
        <f t="shared" si="175"/>
        <v>83.445636284057315</v>
      </c>
      <c r="EA158" s="2">
        <f t="shared" si="151"/>
        <v>59.273368092704402</v>
      </c>
      <c r="EB158" s="2">
        <f t="shared" si="151"/>
        <v>59.668888034653222</v>
      </c>
      <c r="EC158" s="2">
        <f t="shared" si="151"/>
        <v>59.586258060888426</v>
      </c>
      <c r="ED158" s="2">
        <f t="shared" si="151"/>
        <v>60.452882807225365</v>
      </c>
      <c r="EE158" s="2">
        <f t="shared" si="151"/>
        <v>61.845073902996234</v>
      </c>
      <c r="EF158" s="2">
        <f t="shared" si="151"/>
        <v>61.216771588694698</v>
      </c>
      <c r="EG158" s="2">
        <f t="shared" si="151"/>
        <v>60.382682973703936</v>
      </c>
      <c r="EH158" s="2">
        <f t="shared" si="151"/>
        <v>58.748383429074792</v>
      </c>
      <c r="EI158" s="2">
        <f t="shared" si="151"/>
        <v>56.627428652784999</v>
      </c>
      <c r="EJ158" s="2">
        <f t="shared" si="151"/>
        <v>56.308860543436666</v>
      </c>
      <c r="EK158" s="2">
        <f t="shared" si="151"/>
        <v>55.038727581802299</v>
      </c>
      <c r="EL158" s="2">
        <f t="shared" si="178"/>
        <v>53.799532977771896</v>
      </c>
      <c r="EM158" s="2">
        <f t="shared" si="134"/>
        <v>53.681038669665774</v>
      </c>
      <c r="EN158" s="2">
        <f t="shared" si="134"/>
        <v>54.068341451747074</v>
      </c>
      <c r="EO158" s="2">
        <f t="shared" si="134"/>
        <v>57.013112881760804</v>
      </c>
      <c r="EQ158" s="2">
        <f t="shared" si="176"/>
        <v>59.311110630471617</v>
      </c>
      <c r="ER158" s="2">
        <f t="shared" si="176"/>
        <v>59.605862911503408</v>
      </c>
      <c r="ES158" s="2">
        <f t="shared" si="176"/>
        <v>59.591020338763677</v>
      </c>
      <c r="ET158" s="2">
        <f t="shared" si="176"/>
        <v>60.634608131806232</v>
      </c>
      <c r="EU158" s="2">
        <f t="shared" si="176"/>
        <v>62.105223725758144</v>
      </c>
      <c r="EV158" s="2">
        <f t="shared" si="176"/>
        <v>61.544890662024429</v>
      </c>
      <c r="EW158" s="2">
        <f t="shared" si="176"/>
        <v>60.736119459663129</v>
      </c>
      <c r="EX158" s="2">
        <f t="shared" si="176"/>
        <v>59.212491730013291</v>
      </c>
      <c r="EY158" s="2">
        <f t="shared" si="176"/>
        <v>57.041253249143871</v>
      </c>
      <c r="EZ158" s="2">
        <f t="shared" si="176"/>
        <v>56.508933834963635</v>
      </c>
      <c r="FA158" s="2">
        <f t="shared" si="176"/>
        <v>55.576323448560487</v>
      </c>
      <c r="FB158" s="2">
        <f t="shared" si="176"/>
        <v>54.712460900616549</v>
      </c>
      <c r="FC158" s="2">
        <f t="shared" si="176"/>
        <v>54.086803375531012</v>
      </c>
      <c r="FD158" s="2">
        <f t="shared" si="176"/>
        <v>54.231226428244383</v>
      </c>
      <c r="FE158" s="2">
        <f t="shared" si="176"/>
        <v>55.799711008220456</v>
      </c>
      <c r="FG158" s="2">
        <f t="shared" si="177"/>
        <v>0.99911857711235974</v>
      </c>
      <c r="FH158" s="2">
        <f t="shared" si="177"/>
        <v>0.99904998437851467</v>
      </c>
      <c r="FI158" s="2">
        <f t="shared" si="177"/>
        <v>0.99907143033668189</v>
      </c>
      <c r="FJ158" s="2">
        <f t="shared" si="177"/>
        <v>0.99907242728499379</v>
      </c>
      <c r="FK158" s="2">
        <f t="shared" si="177"/>
        <v>0.99908067560908675</v>
      </c>
      <c r="FL158" s="2">
        <f t="shared" si="177"/>
        <v>0.99913237041562264</v>
      </c>
      <c r="FM158" s="2">
        <f t="shared" si="177"/>
        <v>0.99906917233673076</v>
      </c>
      <c r="FN158" s="2">
        <f t="shared" si="177"/>
        <v>0.99903330796982426</v>
      </c>
      <c r="FO158" s="2">
        <f t="shared" si="177"/>
        <v>0.99904619924666049</v>
      </c>
      <c r="FP158" s="2">
        <f t="shared" si="177"/>
        <v>0.99904505446428193</v>
      </c>
      <c r="FQ158" s="2">
        <f t="shared" si="177"/>
        <v>0.99907892524450115</v>
      </c>
      <c r="FR158" s="2">
        <f t="shared" si="177"/>
        <v>0.99905658832547506</v>
      </c>
      <c r="FS158" s="2">
        <f t="shared" si="177"/>
        <v>0.99899537327019872</v>
      </c>
      <c r="FT158" s="2">
        <f t="shared" si="177"/>
        <v>0.99891265198276868</v>
      </c>
      <c r="FU158" s="2">
        <f t="shared" si="177"/>
        <v>0.99890298632806307</v>
      </c>
      <c r="FW158" s="2">
        <f t="shared" si="168"/>
        <v>5.3145537067242558E-2</v>
      </c>
      <c r="FX158" s="2">
        <f t="shared" si="168"/>
        <v>0.10144987129294752</v>
      </c>
      <c r="FY158" s="2">
        <f t="shared" si="168"/>
        <v>0.1047335035042985</v>
      </c>
      <c r="FZ158" s="2">
        <f t="shared" si="168"/>
        <v>9.8725896610110803E-2</v>
      </c>
      <c r="GA158" s="2">
        <f t="shared" si="168"/>
        <v>8.4551556627453284E-2</v>
      </c>
      <c r="GB158" s="2">
        <f t="shared" si="168"/>
        <v>7.586355548147318E-2</v>
      </c>
      <c r="GC158" s="2">
        <f t="shared" si="168"/>
        <v>7.6286204234020563E-2</v>
      </c>
      <c r="GD158" s="2">
        <f t="shared" si="168"/>
        <v>8.005800623446048E-2</v>
      </c>
      <c r="GE158" s="2">
        <f t="shared" si="168"/>
        <v>9.106219112019219E-2</v>
      </c>
      <c r="GF158" s="2">
        <f t="shared" si="168"/>
        <v>8.9633954435572871E-2</v>
      </c>
      <c r="GG158" s="2">
        <f t="shared" si="168"/>
        <v>8.6771141582486E-2</v>
      </c>
      <c r="GH158" s="2">
        <f t="shared" si="168"/>
        <v>6.9673881365001827E-2</v>
      </c>
      <c r="GI158" s="2">
        <f t="shared" si="168"/>
        <v>6.2281978531187408E-2</v>
      </c>
      <c r="GJ158" s="2">
        <f t="shared" si="168"/>
        <v>5.3838424757285112E-2</v>
      </c>
      <c r="GK158" s="2">
        <f t="shared" si="168"/>
        <v>4.7594736045863117E-2</v>
      </c>
      <c r="GM158" s="95">
        <f t="shared" si="169"/>
        <v>6.8638266227098419E-174</v>
      </c>
      <c r="GN158" s="95">
        <f t="shared" si="169"/>
        <v>2.8374615635602471E-185</v>
      </c>
      <c r="GO158" s="95">
        <f t="shared" si="169"/>
        <v>3.9336839502517228E-210</v>
      </c>
      <c r="GP158" s="95">
        <f t="shared" si="169"/>
        <v>2.2798278791288009E-245</v>
      </c>
      <c r="GQ158" s="95">
        <f t="shared" si="169"/>
        <v>1.4586038551505526E-223</v>
      </c>
      <c r="GR158" s="95">
        <f t="shared" si="169"/>
        <v>1.5275292307873621E-228</v>
      </c>
      <c r="GS158" s="95">
        <f t="shared" si="169"/>
        <v>1.1613099047654969E-218</v>
      </c>
      <c r="GT158" s="95">
        <f t="shared" si="169"/>
        <v>2.2074860087431102E-233</v>
      </c>
      <c r="GU158" s="95">
        <f t="shared" si="169"/>
        <v>1.0789325919282741E-230</v>
      </c>
      <c r="GV158" s="95">
        <f t="shared" si="169"/>
        <v>1.2613719829348978E-228</v>
      </c>
      <c r="GW158" s="95">
        <f t="shared" si="169"/>
        <v>2.471505451385568E-231</v>
      </c>
      <c r="GX158" s="95">
        <f t="shared" si="169"/>
        <v>2.8376093836679734E-222</v>
      </c>
      <c r="GY158" s="95">
        <f t="shared" si="169"/>
        <v>3.7281153857923227E-215</v>
      </c>
      <c r="GZ158" s="95">
        <f t="shared" si="169"/>
        <v>1.9503312158107621E-209</v>
      </c>
      <c r="HA158" s="95">
        <f t="shared" si="169"/>
        <v>3.1682075007105477E-195</v>
      </c>
      <c r="HC158" s="95">
        <f t="shared" si="180"/>
        <v>1.0486914163290802E-92</v>
      </c>
      <c r="HD158" s="95">
        <f t="shared" si="180"/>
        <v>1.0313961360863948E-97</v>
      </c>
      <c r="HE158" s="95">
        <f t="shared" si="180"/>
        <v>3.127338338888862E-121</v>
      </c>
      <c r="HF158" s="95">
        <f t="shared" si="179"/>
        <v>3.1907629586067666E-127</v>
      </c>
      <c r="HG158" s="95">
        <f t="shared" si="179"/>
        <v>1.5322858818694783E-127</v>
      </c>
      <c r="HH158" s="95">
        <f t="shared" si="179"/>
        <v>1.1319759079477104E-133</v>
      </c>
      <c r="HI158" s="95">
        <f t="shared" si="179"/>
        <v>4.4524049528633696E-123</v>
      </c>
      <c r="HJ158" s="95">
        <f t="shared" si="179"/>
        <v>2.915577650291565E-124</v>
      </c>
      <c r="HK158" s="95">
        <f t="shared" si="179"/>
        <v>1.1196763978608185E-125</v>
      </c>
      <c r="HL158" s="95">
        <f t="shared" si="160"/>
        <v>4.8841465724069796E-126</v>
      </c>
      <c r="HM158" s="95">
        <f t="shared" si="160"/>
        <v>6.2116015497981128E-151</v>
      </c>
      <c r="HN158" s="95">
        <f t="shared" si="160"/>
        <v>1.6738140858136059E-114</v>
      </c>
      <c r="HO158" s="95">
        <f t="shared" si="160"/>
        <v>3.9068275194244491E-98</v>
      </c>
      <c r="HP158" s="95">
        <f t="shared" si="160"/>
        <v>9.5348010490355797E-97</v>
      </c>
      <c r="HQ158" s="95">
        <f t="shared" si="160"/>
        <v>2.5462495211279612E-82</v>
      </c>
      <c r="HS158" s="95">
        <f t="shared" si="170"/>
        <v>0.40689725657588105</v>
      </c>
      <c r="HT158" s="95">
        <f t="shared" si="170"/>
        <v>9.6652923482885303E-2</v>
      </c>
      <c r="HU158" s="95">
        <f t="shared" si="170"/>
        <v>6.6221771410895205E-2</v>
      </c>
      <c r="HV158" s="95">
        <f t="shared" si="170"/>
        <v>6.4028843905003296E-2</v>
      </c>
      <c r="HW158" s="95">
        <f t="shared" si="170"/>
        <v>0.14181567580089971</v>
      </c>
      <c r="HX158" s="95">
        <f t="shared" si="170"/>
        <v>0.16033574658844948</v>
      </c>
      <c r="HY158" s="95">
        <f t="shared" si="170"/>
        <v>0.19190400266557675</v>
      </c>
      <c r="HZ158" s="95">
        <f t="shared" si="170"/>
        <v>0.12017407364846509</v>
      </c>
      <c r="IA158" s="95">
        <f t="shared" si="170"/>
        <v>8.7939757254882261E-2</v>
      </c>
      <c r="IB158" s="95">
        <f t="shared" si="170"/>
        <v>0.10049516098830291</v>
      </c>
      <c r="IC158" s="95">
        <f t="shared" si="170"/>
        <v>0.10547518099473786</v>
      </c>
      <c r="ID158" s="95">
        <f t="shared" si="170"/>
        <v>0.27915772514555376</v>
      </c>
      <c r="IE158" s="95">
        <f t="shared" si="170"/>
        <v>0.44888567688079989</v>
      </c>
      <c r="IF158" s="95">
        <f t="shared" si="170"/>
        <v>0.52872142857694127</v>
      </c>
      <c r="IG158" s="95">
        <f t="shared" si="170"/>
        <v>0.55568308828366897</v>
      </c>
      <c r="II158" s="95">
        <f t="shared" si="171"/>
        <v>5.3838804869209774E-15</v>
      </c>
      <c r="IJ158" s="95">
        <f t="shared" si="171"/>
        <v>8.0334696004322442E-8</v>
      </c>
      <c r="IK158" s="95">
        <f t="shared" si="171"/>
        <v>7.110329114581358E-8</v>
      </c>
      <c r="IL158" s="95">
        <f t="shared" si="171"/>
        <v>2.3522325362674936E-8</v>
      </c>
      <c r="IM158" s="95">
        <f t="shared" si="171"/>
        <v>8.8665682988668676E-10</v>
      </c>
      <c r="IN158" s="95">
        <f t="shared" si="171"/>
        <v>2.8103945263443994E-10</v>
      </c>
      <c r="IO158" s="95">
        <f t="shared" si="171"/>
        <v>1.1421583118623982E-10</v>
      </c>
      <c r="IP158" s="95">
        <f t="shared" si="171"/>
        <v>7.1450470408911796E-12</v>
      </c>
      <c r="IQ158" s="95">
        <f t="shared" si="171"/>
        <v>8.3014831701529821E-9</v>
      </c>
      <c r="IR158" s="95">
        <f t="shared" si="171"/>
        <v>4.5114642953771409E-8</v>
      </c>
      <c r="IS158" s="95">
        <f t="shared" si="171"/>
        <v>1.6107491322712419E-7</v>
      </c>
      <c r="IT158" s="95">
        <f t="shared" si="171"/>
        <v>3.5318670099061497E-8</v>
      </c>
      <c r="IU158" s="95">
        <f t="shared" si="171"/>
        <v>6.1244418345233492E-9</v>
      </c>
      <c r="IV158" s="95">
        <f t="shared" si="171"/>
        <v>8.134326217065009E-9</v>
      </c>
      <c r="IW158" s="95">
        <f t="shared" si="171"/>
        <v>2.3724323739654684E-6</v>
      </c>
      <c r="IY158" s="95">
        <f t="shared" si="172"/>
        <v>0.40689725657588643</v>
      </c>
      <c r="IZ158" s="95">
        <f t="shared" si="172"/>
        <v>9.6653003817581309E-2</v>
      </c>
      <c r="JA158" s="95">
        <f t="shared" si="172"/>
        <v>6.6221842514186349E-2</v>
      </c>
      <c r="JB158" s="95">
        <f t="shared" si="172"/>
        <v>6.4028867427328662E-2</v>
      </c>
      <c r="JC158" s="95">
        <f t="shared" si="172"/>
        <v>0.14181567668755654</v>
      </c>
      <c r="JD158" s="95">
        <f t="shared" si="172"/>
        <v>0.16033574686948893</v>
      </c>
      <c r="JE158" s="95">
        <f t="shared" si="172"/>
        <v>0.19190400277979258</v>
      </c>
      <c r="JF158" s="95">
        <f t="shared" si="172"/>
        <v>0.12017407365561014</v>
      </c>
      <c r="JG158" s="95">
        <f t="shared" si="172"/>
        <v>8.7939765556365429E-2</v>
      </c>
      <c r="JH158" s="95">
        <f t="shared" si="172"/>
        <v>0.10049520610294586</v>
      </c>
      <c r="JI158" s="95">
        <f t="shared" si="172"/>
        <v>0.10547534206965109</v>
      </c>
      <c r="JJ158" s="95">
        <f t="shared" si="172"/>
        <v>0.27915776046422386</v>
      </c>
      <c r="JK158" s="95">
        <f t="shared" si="172"/>
        <v>0.44888568300524173</v>
      </c>
      <c r="JL158" s="95">
        <f t="shared" si="172"/>
        <v>0.52872143671126748</v>
      </c>
      <c r="JM158" s="95">
        <f t="shared" si="172"/>
        <v>0.55568546071604297</v>
      </c>
    </row>
    <row r="159" spans="2:273" x14ac:dyDescent="0.25">
      <c r="B159" s="2">
        <v>132</v>
      </c>
      <c r="C159" s="37">
        <v>58.386000000000003</v>
      </c>
      <c r="D159" s="37">
        <v>59.863999999999997</v>
      </c>
      <c r="E159" s="37">
        <v>58.744</v>
      </c>
      <c r="F159" s="37">
        <v>59.534999999999997</v>
      </c>
      <c r="G159" s="37">
        <v>60.837000000000003</v>
      </c>
      <c r="H159" s="37">
        <v>61.442</v>
      </c>
      <c r="I159" s="37">
        <v>60.906999999999996</v>
      </c>
      <c r="J159" s="37">
        <v>59.744</v>
      </c>
      <c r="K159" s="37">
        <v>56.07</v>
      </c>
      <c r="L159" s="37">
        <v>54.673999999999999</v>
      </c>
      <c r="M159" s="37">
        <v>56.046999999999997</v>
      </c>
      <c r="N159" s="37">
        <v>62.604999999999997</v>
      </c>
      <c r="O159" s="37">
        <v>70.278999999999996</v>
      </c>
      <c r="P159" s="37">
        <v>85.093000000000004</v>
      </c>
      <c r="Q159" s="37">
        <v>120.55800000000001</v>
      </c>
      <c r="S159" s="4">
        <f t="shared" si="173"/>
        <v>59.454938122751926</v>
      </c>
      <c r="T159" s="4">
        <f t="shared" si="173"/>
        <v>59.751763468108713</v>
      </c>
      <c r="U159" s="4">
        <f t="shared" si="173"/>
        <v>59.679462693986608</v>
      </c>
      <c r="V159" s="4">
        <f t="shared" si="173"/>
        <v>60.639504539604737</v>
      </c>
      <c r="W159" s="4">
        <f t="shared" si="173"/>
        <v>62.665377815521715</v>
      </c>
      <c r="X159" s="4">
        <f t="shared" si="173"/>
        <v>62.399024401541773</v>
      </c>
      <c r="Y159" s="4">
        <f t="shared" si="173"/>
        <v>62.189114263248271</v>
      </c>
      <c r="Z159" s="4">
        <f t="shared" si="173"/>
        <v>59.607830463474805</v>
      </c>
      <c r="AA159" s="4">
        <f t="shared" si="173"/>
        <v>57.229942515984277</v>
      </c>
      <c r="AB159" s="4">
        <f t="shared" si="173"/>
        <v>57.092244169707328</v>
      </c>
      <c r="AC159" s="4">
        <f t="shared" si="173"/>
        <v>55.991279131092746</v>
      </c>
      <c r="AD159" s="4">
        <f t="shared" si="173"/>
        <v>59.164645190166873</v>
      </c>
      <c r="AE159" s="4">
        <f t="shared" si="173"/>
        <v>67.833900156778597</v>
      </c>
      <c r="AF159" s="4">
        <f t="shared" si="173"/>
        <v>84.121783108758478</v>
      </c>
      <c r="AG159" s="4">
        <f t="shared" si="173"/>
        <v>118.72311205451911</v>
      </c>
      <c r="AI159" s="4">
        <f t="shared" si="174"/>
        <v>-1.0689381227519235</v>
      </c>
      <c r="AJ159" s="4">
        <f t="shared" si="174"/>
        <v>0.11223653189128413</v>
      </c>
      <c r="AK159" s="4">
        <f t="shared" si="174"/>
        <v>-0.93546269398660797</v>
      </c>
      <c r="AL159" s="4">
        <f t="shared" si="174"/>
        <v>-1.1045045396047399</v>
      </c>
      <c r="AM159" s="4">
        <f t="shared" si="174"/>
        <v>-1.8283778155217121</v>
      </c>
      <c r="AN159" s="4">
        <f t="shared" si="174"/>
        <v>-0.95702440154177282</v>
      </c>
      <c r="AO159" s="4">
        <f t="shared" si="174"/>
        <v>-1.2821142632482747</v>
      </c>
      <c r="AP159" s="4">
        <f t="shared" si="174"/>
        <v>0.1361695365251947</v>
      </c>
      <c r="AQ159" s="4">
        <f t="shared" si="174"/>
        <v>-1.1599425159842767</v>
      </c>
      <c r="AR159" s="4">
        <f t="shared" si="174"/>
        <v>-2.4182441697073287</v>
      </c>
      <c r="AS159" s="4">
        <f t="shared" si="174"/>
        <v>5.5720868907251031E-2</v>
      </c>
      <c r="AT159" s="4">
        <f t="shared" si="174"/>
        <v>3.4403548098331242</v>
      </c>
      <c r="AU159" s="4">
        <f t="shared" si="174"/>
        <v>2.4450998432213993</v>
      </c>
      <c r="AV159" s="4">
        <f t="shared" si="174"/>
        <v>0.9712168912415251</v>
      </c>
      <c r="AW159" s="4">
        <f t="shared" si="174"/>
        <v>1.8348879454809008</v>
      </c>
      <c r="AY159" s="2">
        <f t="shared" si="166"/>
        <v>59.238825754686808</v>
      </c>
      <c r="AZ159" s="2">
        <f t="shared" si="166"/>
        <v>59.630336329087214</v>
      </c>
      <c r="BA159" s="2">
        <f t="shared" si="166"/>
        <v>59.5456332149055</v>
      </c>
      <c r="BB159" s="2">
        <f t="shared" si="166"/>
        <v>60.433545754065399</v>
      </c>
      <c r="BC159" s="2">
        <f t="shared" si="166"/>
        <v>61.817777391863075</v>
      </c>
      <c r="BD159" s="2">
        <f t="shared" si="166"/>
        <v>61.187136807725075</v>
      </c>
      <c r="BE159" s="2">
        <f t="shared" si="166"/>
        <v>60.33828855254756</v>
      </c>
      <c r="BF159" s="2">
        <f t="shared" si="166"/>
        <v>58.706564279596101</v>
      </c>
      <c r="BG159" s="2">
        <f t="shared" si="166"/>
        <v>56.58825377999257</v>
      </c>
      <c r="BH159" s="2">
        <f t="shared" si="166"/>
        <v>56.250774978201356</v>
      </c>
      <c r="BI159" s="2">
        <f t="shared" si="166"/>
        <v>54.995731203481313</v>
      </c>
      <c r="BJ159" s="2">
        <f t="shared" si="166"/>
        <v>53.753481781262863</v>
      </c>
      <c r="BK159" s="2">
        <f t="shared" si="166"/>
        <v>53.616304328472665</v>
      </c>
      <c r="BL159" s="2">
        <f t="shared" si="166"/>
        <v>54.001143922124669</v>
      </c>
      <c r="BM159" s="2">
        <f t="shared" si="166"/>
        <v>56.901613610206581</v>
      </c>
      <c r="BO159" s="2" t="str">
        <f t="shared" si="181"/>
        <v/>
      </c>
      <c r="BP159" s="2" t="str">
        <f t="shared" si="182"/>
        <v/>
      </c>
      <c r="BQ159" s="2" t="str">
        <f t="shared" si="183"/>
        <v/>
      </c>
      <c r="BR159" s="2" t="str">
        <f t="shared" si="184"/>
        <v/>
      </c>
      <c r="BS159" s="2" t="str">
        <f t="shared" si="185"/>
        <v/>
      </c>
      <c r="BT159" s="2" t="str">
        <f t="shared" si="186"/>
        <v/>
      </c>
      <c r="BU159" s="2" t="str">
        <f t="shared" si="187"/>
        <v/>
      </c>
      <c r="BV159" s="2" t="str">
        <f t="shared" si="188"/>
        <v/>
      </c>
      <c r="BW159" s="2" t="str">
        <f t="shared" si="189"/>
        <v/>
      </c>
      <c r="BX159" s="2" t="str">
        <f t="shared" si="190"/>
        <v/>
      </c>
      <c r="BY159" s="2" t="str">
        <f t="shared" si="191"/>
        <v/>
      </c>
      <c r="BZ159" s="2" t="str">
        <f t="shared" si="192"/>
        <v/>
      </c>
      <c r="CA159" s="2" t="str">
        <f t="shared" si="193"/>
        <v/>
      </c>
      <c r="CB159" s="2" t="str">
        <f t="shared" si="194"/>
        <v/>
      </c>
      <c r="CC159" s="2" t="str">
        <f t="shared" si="195"/>
        <v/>
      </c>
      <c r="CE159" s="2" t="str">
        <f t="shared" si="167"/>
        <v/>
      </c>
      <c r="CF159" s="2" t="str">
        <f t="shared" si="167"/>
        <v/>
      </c>
      <c r="CG159" s="2" t="str">
        <f t="shared" si="167"/>
        <v/>
      </c>
      <c r="CH159" s="2" t="str">
        <f t="shared" si="167"/>
        <v/>
      </c>
      <c r="CI159" s="2" t="str">
        <f t="shared" si="167"/>
        <v/>
      </c>
      <c r="CJ159" s="2" t="str">
        <f t="shared" si="167"/>
        <v/>
      </c>
      <c r="CK159" s="2" t="str">
        <f t="shared" si="167"/>
        <v/>
      </c>
      <c r="CL159" s="2" t="str">
        <f t="shared" si="167"/>
        <v/>
      </c>
      <c r="CM159" s="2" t="str">
        <f t="shared" si="167"/>
        <v/>
      </c>
      <c r="CN159" s="2" t="str">
        <f t="shared" si="167"/>
        <v/>
      </c>
      <c r="CO159" s="2" t="str">
        <f t="shared" si="167"/>
        <v/>
      </c>
      <c r="CP159" s="2" t="str">
        <f t="shared" si="167"/>
        <v/>
      </c>
      <c r="CQ159" s="2" t="str">
        <f t="shared" si="167"/>
        <v/>
      </c>
      <c r="CR159" s="2" t="str">
        <f t="shared" si="167"/>
        <v/>
      </c>
      <c r="CS159" s="2" t="str">
        <f t="shared" si="167"/>
        <v/>
      </c>
      <c r="CU159" s="2" t="str">
        <f t="shared" si="196"/>
        <v/>
      </c>
      <c r="CV159" s="2" t="str">
        <f t="shared" si="197"/>
        <v/>
      </c>
      <c r="CW159" s="2" t="str">
        <f t="shared" si="198"/>
        <v/>
      </c>
      <c r="CX159" s="2" t="str">
        <f t="shared" si="199"/>
        <v/>
      </c>
      <c r="CY159" s="2" t="str">
        <f t="shared" si="200"/>
        <v/>
      </c>
      <c r="CZ159" s="2" t="str">
        <f t="shared" si="201"/>
        <v/>
      </c>
      <c r="DA159" s="2" t="str">
        <f t="shared" si="202"/>
        <v/>
      </c>
      <c r="DB159" s="2" t="str">
        <f t="shared" si="203"/>
        <v/>
      </c>
      <c r="DC159" s="2" t="str">
        <f t="shared" si="204"/>
        <v/>
      </c>
      <c r="DD159" s="2" t="str">
        <f t="shared" si="205"/>
        <v/>
      </c>
      <c r="DE159" s="2" t="str">
        <f t="shared" si="206"/>
        <v/>
      </c>
      <c r="DF159" s="2" t="str">
        <f t="shared" si="207"/>
        <v/>
      </c>
      <c r="DG159" s="2" t="str">
        <f t="shared" si="208"/>
        <v/>
      </c>
      <c r="DH159" s="2" t="str">
        <f t="shared" si="209"/>
        <v/>
      </c>
      <c r="DI159" s="2" t="str">
        <f t="shared" si="210"/>
        <v/>
      </c>
      <c r="DK159" s="2">
        <f t="shared" si="175"/>
        <v>99.116187429643517</v>
      </c>
      <c r="DL159" s="2">
        <f t="shared" si="175"/>
        <v>102.50839699646164</v>
      </c>
      <c r="DM159" s="2">
        <f t="shared" si="175"/>
        <v>99.13439432244823</v>
      </c>
      <c r="DN159" s="2">
        <f t="shared" si="175"/>
        <v>102.93537058290545</v>
      </c>
      <c r="DO159" s="2">
        <f t="shared" si="175"/>
        <v>99.03079947600142</v>
      </c>
      <c r="DP159" s="2">
        <f t="shared" si="175"/>
        <v>95.410558382627016</v>
      </c>
      <c r="DQ159" s="2">
        <f t="shared" si="175"/>
        <v>95.029666531615476</v>
      </c>
      <c r="DR159" s="2">
        <f t="shared" si="175"/>
        <v>93.213286167321073</v>
      </c>
      <c r="DS159" s="2">
        <f t="shared" si="175"/>
        <v>91.83514708547267</v>
      </c>
      <c r="DT159" s="2">
        <f t="shared" si="175"/>
        <v>89.531565388100262</v>
      </c>
      <c r="DU159" s="2">
        <f t="shared" si="175"/>
        <v>88.797794321957099</v>
      </c>
      <c r="DV159" s="2">
        <f t="shared" si="175"/>
        <v>93.234497432799756</v>
      </c>
      <c r="DW159" s="2">
        <f t="shared" si="175"/>
        <v>91.64386861975234</v>
      </c>
      <c r="DX159" s="2">
        <f t="shared" si="175"/>
        <v>92.345032840028182</v>
      </c>
      <c r="DY159" s="2">
        <f t="shared" si="175"/>
        <v>83.617423788160608</v>
      </c>
      <c r="EA159" s="2">
        <f t="shared" si="151"/>
        <v>59.204419177649982</v>
      </c>
      <c r="EB159" s="2">
        <f t="shared" si="151"/>
        <v>59.600211056681921</v>
      </c>
      <c r="EC159" s="2">
        <f t="shared" si="151"/>
        <v>59.511463185798057</v>
      </c>
      <c r="ED159" s="2">
        <f t="shared" si="151"/>
        <v>60.377449416642008</v>
      </c>
      <c r="EE159" s="2">
        <f t="shared" si="151"/>
        <v>61.761547283214469</v>
      </c>
      <c r="EF159" s="2">
        <f t="shared" si="151"/>
        <v>61.131622976539362</v>
      </c>
      <c r="EG159" s="2">
        <f t="shared" si="151"/>
        <v>60.277981675627331</v>
      </c>
      <c r="EH159" s="2">
        <f t="shared" si="151"/>
        <v>58.633694450303345</v>
      </c>
      <c r="EI159" s="2">
        <f t="shared" si="151"/>
        <v>56.514642152580421</v>
      </c>
      <c r="EJ159" s="2">
        <f t="shared" si="151"/>
        <v>56.201330669728279</v>
      </c>
      <c r="EK159" s="2">
        <f t="shared" ref="EK159:EO222" si="211">CO$228*$B159+CO$229</f>
        <v>54.914335228527804</v>
      </c>
      <c r="EL159" s="2">
        <f t="shared" si="178"/>
        <v>53.646837890482665</v>
      </c>
      <c r="EM159" s="2">
        <f t="shared" si="178"/>
        <v>53.55236692705153</v>
      </c>
      <c r="EN159" s="2">
        <f t="shared" si="178"/>
        <v>53.952928286189668</v>
      </c>
      <c r="EO159" s="2">
        <f t="shared" si="178"/>
        <v>56.939921890462394</v>
      </c>
      <c r="EQ159" s="2">
        <f t="shared" si="176"/>
        <v>59.244441595874392</v>
      </c>
      <c r="ER159" s="2">
        <f t="shared" si="176"/>
        <v>59.536171644802423</v>
      </c>
      <c r="ES159" s="2">
        <f t="shared" si="176"/>
        <v>59.516846193535237</v>
      </c>
      <c r="ET159" s="2">
        <f t="shared" si="176"/>
        <v>60.564816371177443</v>
      </c>
      <c r="EU159" s="2">
        <f t="shared" si="176"/>
        <v>62.033188289603345</v>
      </c>
      <c r="EV159" s="2">
        <f t="shared" si="176"/>
        <v>61.475384646669447</v>
      </c>
      <c r="EW159" s="2">
        <f t="shared" si="176"/>
        <v>60.648944278867106</v>
      </c>
      <c r="EX159" s="2">
        <f t="shared" si="176"/>
        <v>59.120219215310847</v>
      </c>
      <c r="EY159" s="2">
        <f t="shared" si="176"/>
        <v>56.947915297715198</v>
      </c>
      <c r="EZ159" s="2">
        <f t="shared" si="176"/>
        <v>56.410834747930778</v>
      </c>
      <c r="FA159" s="2">
        <f t="shared" si="176"/>
        <v>55.475320668140242</v>
      </c>
      <c r="FB159" s="2">
        <f t="shared" si="176"/>
        <v>54.603272260581491</v>
      </c>
      <c r="FC159" s="2">
        <f t="shared" si="176"/>
        <v>53.980069744731125</v>
      </c>
      <c r="FD159" s="2">
        <f t="shared" si="176"/>
        <v>54.12558254565802</v>
      </c>
      <c r="FE159" s="2">
        <f t="shared" si="176"/>
        <v>55.688645203845383</v>
      </c>
      <c r="FG159" s="2">
        <f t="shared" si="177"/>
        <v>0.99919607042312675</v>
      </c>
      <c r="FH159" s="2">
        <f t="shared" si="177"/>
        <v>0.99913350302423232</v>
      </c>
      <c r="FI159" s="2">
        <f t="shared" si="177"/>
        <v>0.99915306520394087</v>
      </c>
      <c r="FJ159" s="2">
        <f t="shared" si="177"/>
        <v>0.99915397458012134</v>
      </c>
      <c r="FK159" s="2">
        <f t="shared" si="177"/>
        <v>0.99916149836371793</v>
      </c>
      <c r="FL159" s="2">
        <f t="shared" si="177"/>
        <v>0.99920865200141396</v>
      </c>
      <c r="FM159" s="2">
        <f t="shared" si="177"/>
        <v>0.99915100554655012</v>
      </c>
      <c r="FN159" s="2">
        <f t="shared" si="177"/>
        <v>0.99911829139341946</v>
      </c>
      <c r="FO159" s="2">
        <f t="shared" si="177"/>
        <v>0.99913005036460423</v>
      </c>
      <c r="FP159" s="2">
        <f t="shared" si="177"/>
        <v>0.99912900613529643</v>
      </c>
      <c r="FQ159" s="2">
        <f t="shared" si="177"/>
        <v>0.99915990175370617</v>
      </c>
      <c r="FR159" s="2">
        <f t="shared" si="177"/>
        <v>0.999139526898985</v>
      </c>
      <c r="FS159" s="2">
        <f t="shared" si="177"/>
        <v>0.99908368853440555</v>
      </c>
      <c r="FT159" s="2">
        <f t="shared" si="177"/>
        <v>0.99900823193488264</v>
      </c>
      <c r="FU159" s="2">
        <f t="shared" si="177"/>
        <v>0.99899941505849799</v>
      </c>
      <c r="FW159" s="2">
        <f t="shared" si="168"/>
        <v>5.7975659060074639E-2</v>
      </c>
      <c r="FX159" s="2">
        <f t="shared" si="168"/>
        <v>0.11015936499346697</v>
      </c>
      <c r="FY159" s="2">
        <f t="shared" si="168"/>
        <v>0.1136892302288455</v>
      </c>
      <c r="FZ159" s="2">
        <f t="shared" si="168"/>
        <v>0.10722944368367308</v>
      </c>
      <c r="GA159" s="2">
        <f t="shared" si="168"/>
        <v>9.19587953012867E-2</v>
      </c>
      <c r="GB159" s="2">
        <f t="shared" si="168"/>
        <v>8.2578328897778025E-2</v>
      </c>
      <c r="GC159" s="2">
        <f t="shared" si="168"/>
        <v>8.3035025526682057E-2</v>
      </c>
      <c r="GD159" s="2">
        <f t="shared" si="168"/>
        <v>8.7109040920383116E-2</v>
      </c>
      <c r="GE159" s="2">
        <f t="shared" si="168"/>
        <v>9.8978133090718165E-2</v>
      </c>
      <c r="GF159" s="2">
        <f t="shared" si="168"/>
        <v>9.7439050826104184E-2</v>
      </c>
      <c r="GG159" s="2">
        <f t="shared" si="168"/>
        <v>9.4352788242274901E-2</v>
      </c>
      <c r="GH159" s="2">
        <f t="shared" si="168"/>
        <v>7.5885786710488914E-2</v>
      </c>
      <c r="GI159" s="2">
        <f t="shared" si="168"/>
        <v>6.7882932911044316E-2</v>
      </c>
      <c r="GJ159" s="2">
        <f t="shared" si="168"/>
        <v>5.8727613886177747E-2</v>
      </c>
      <c r="GK159" s="2">
        <f t="shared" si="168"/>
        <v>5.1948052438571229E-2</v>
      </c>
      <c r="GM159" s="95">
        <f t="shared" si="169"/>
        <v>4.6555953443122291E-179</v>
      </c>
      <c r="GN159" s="95">
        <f t="shared" si="169"/>
        <v>8.0211529565207901E-191</v>
      </c>
      <c r="GO159" s="95">
        <f t="shared" si="169"/>
        <v>2.298087286722453E-216</v>
      </c>
      <c r="GP159" s="95">
        <f t="shared" si="169"/>
        <v>1.3586312654724795E-252</v>
      </c>
      <c r="GQ159" s="95">
        <f t="shared" si="169"/>
        <v>3.6411205011443033E-230</v>
      </c>
      <c r="GR159" s="95">
        <f t="shared" si="169"/>
        <v>3.1406001921923033E-235</v>
      </c>
      <c r="GS159" s="95">
        <f t="shared" si="169"/>
        <v>3.8777905943942926E-225</v>
      </c>
      <c r="GT159" s="95">
        <f t="shared" si="169"/>
        <v>2.5991381812366097E-240</v>
      </c>
      <c r="GU159" s="95">
        <f t="shared" si="169"/>
        <v>1.5610138839918856E-237</v>
      </c>
      <c r="GV159" s="95">
        <f t="shared" si="169"/>
        <v>2.0822340159646947E-235</v>
      </c>
      <c r="GW159" s="95">
        <f t="shared" si="169"/>
        <v>3.7138567687334554E-238</v>
      </c>
      <c r="GX159" s="95">
        <f t="shared" si="169"/>
        <v>7.2767802191971126E-229</v>
      </c>
      <c r="GY159" s="95">
        <f t="shared" si="169"/>
        <v>1.3272998332991609E-221</v>
      </c>
      <c r="GZ159" s="95">
        <f t="shared" si="169"/>
        <v>8.5372174245331863E-216</v>
      </c>
      <c r="HA159" s="95">
        <f t="shared" si="169"/>
        <v>4.9057158796473575E-201</v>
      </c>
      <c r="HC159" s="95">
        <f t="shared" si="180"/>
        <v>7.4164468945176615E-97</v>
      </c>
      <c r="HD159" s="95">
        <f t="shared" si="180"/>
        <v>4.5662782403328893E-102</v>
      </c>
      <c r="HE159" s="95">
        <f t="shared" si="180"/>
        <v>1.4605436983627407E-126</v>
      </c>
      <c r="HF159" s="95">
        <f t="shared" si="179"/>
        <v>9.4781579504806937E-133</v>
      </c>
      <c r="HG159" s="95">
        <f t="shared" si="179"/>
        <v>3.6408018950451454E-133</v>
      </c>
      <c r="HH159" s="95">
        <f t="shared" si="179"/>
        <v>1.6432902986335753E-139</v>
      </c>
      <c r="HI159" s="95">
        <f t="shared" si="179"/>
        <v>1.5388402653854537E-128</v>
      </c>
      <c r="HJ159" s="95">
        <f t="shared" si="179"/>
        <v>9.8084085790293629E-130</v>
      </c>
      <c r="HK159" s="95">
        <f t="shared" si="179"/>
        <v>3.3656601871170944E-131</v>
      </c>
      <c r="HL159" s="95">
        <f t="shared" si="160"/>
        <v>1.4359179125576034E-131</v>
      </c>
      <c r="HM159" s="95">
        <f t="shared" si="160"/>
        <v>1.5508280486414549E-157</v>
      </c>
      <c r="HN159" s="95">
        <f t="shared" si="160"/>
        <v>1.3388757399149668E-119</v>
      </c>
      <c r="HO159" s="95">
        <f t="shared" si="160"/>
        <v>1.1957201224930475E-102</v>
      </c>
      <c r="HP159" s="95">
        <f t="shared" si="160"/>
        <v>2.6338301420844478E-101</v>
      </c>
      <c r="HQ159" s="95">
        <f t="shared" si="160"/>
        <v>4.8484012465959385E-86</v>
      </c>
      <c r="HS159" s="95">
        <f t="shared" si="170"/>
        <v>0.30889345229099491</v>
      </c>
      <c r="HT159" s="95">
        <f t="shared" si="170"/>
        <v>5.1431528422741297E-2</v>
      </c>
      <c r="HU159" s="95">
        <f t="shared" si="170"/>
        <v>3.3062354479129176E-2</v>
      </c>
      <c r="HV159" s="95">
        <f t="shared" si="170"/>
        <v>3.1795666091330201E-2</v>
      </c>
      <c r="HW159" s="95">
        <f t="shared" si="170"/>
        <v>8.1107458252946615E-2</v>
      </c>
      <c r="HX159" s="95">
        <f t="shared" si="170"/>
        <v>9.2707964887875208E-2</v>
      </c>
      <c r="HY159" s="95">
        <f t="shared" si="170"/>
        <v>0.11539872783044652</v>
      </c>
      <c r="HZ159" s="95">
        <f t="shared" si="170"/>
        <v>6.293795959177316E-2</v>
      </c>
      <c r="IA159" s="95">
        <f t="shared" si="170"/>
        <v>4.4680982576584594E-2</v>
      </c>
      <c r="IB159" s="95">
        <f t="shared" si="170"/>
        <v>5.4156427100922742E-2</v>
      </c>
      <c r="IC159" s="95">
        <f t="shared" si="170"/>
        <v>5.7377567051661769E-2</v>
      </c>
      <c r="ID159" s="95">
        <f t="shared" si="170"/>
        <v>0.19487364832528103</v>
      </c>
      <c r="IE159" s="95">
        <f t="shared" si="170"/>
        <v>0.37082455887860361</v>
      </c>
      <c r="IF159" s="95">
        <f t="shared" si="170"/>
        <v>0.48343009116971253</v>
      </c>
      <c r="IG159" s="95">
        <f t="shared" si="170"/>
        <v>0.51252502986234882</v>
      </c>
      <c r="II159" s="95">
        <f t="shared" si="171"/>
        <v>3.8017462711322903E-14</v>
      </c>
      <c r="IJ159" s="95">
        <f t="shared" si="171"/>
        <v>2.7506550271621858E-7</v>
      </c>
      <c r="IK159" s="95">
        <f t="shared" si="171"/>
        <v>2.5084752808325019E-7</v>
      </c>
      <c r="IL159" s="95">
        <f t="shared" si="171"/>
        <v>8.7318420771041866E-8</v>
      </c>
      <c r="IM159" s="95">
        <f t="shared" si="171"/>
        <v>3.8243472558918552E-9</v>
      </c>
      <c r="IN159" s="95">
        <f t="shared" si="171"/>
        <v>1.2286688295294242E-9</v>
      </c>
      <c r="IO159" s="95">
        <f t="shared" si="171"/>
        <v>5.3411987520147253E-10</v>
      </c>
      <c r="IP159" s="95">
        <f t="shared" si="171"/>
        <v>4.2199570728493562E-11</v>
      </c>
      <c r="IQ159" s="95">
        <f t="shared" si="171"/>
        <v>3.1742153265001728E-8</v>
      </c>
      <c r="IR159" s="95">
        <f t="shared" si="171"/>
        <v>1.5025558670924454E-7</v>
      </c>
      <c r="IS159" s="95">
        <f t="shared" si="171"/>
        <v>4.7933901554779344E-7</v>
      </c>
      <c r="IT159" s="95">
        <f t="shared" si="171"/>
        <v>1.055619276724413E-7</v>
      </c>
      <c r="IU159" s="95">
        <f t="shared" si="171"/>
        <v>1.9556569686954026E-8</v>
      </c>
      <c r="IV159" s="95">
        <f t="shared" si="171"/>
        <v>2.3997954887452165E-8</v>
      </c>
      <c r="IW159" s="95">
        <f t="shared" si="171"/>
        <v>4.7908446846983006E-6</v>
      </c>
      <c r="IY159" s="95">
        <f t="shared" si="172"/>
        <v>0.30889345229103293</v>
      </c>
      <c r="IZ159" s="95">
        <f t="shared" si="172"/>
        <v>5.1431803488244013E-2</v>
      </c>
      <c r="JA159" s="95">
        <f t="shared" si="172"/>
        <v>3.3062605326657259E-2</v>
      </c>
      <c r="JB159" s="95">
        <f t="shared" si="172"/>
        <v>3.1795753409750972E-2</v>
      </c>
      <c r="JC159" s="95">
        <f t="shared" si="172"/>
        <v>8.1107462077293871E-2</v>
      </c>
      <c r="JD159" s="95">
        <f t="shared" si="172"/>
        <v>9.2707966116544041E-2</v>
      </c>
      <c r="JE159" s="95">
        <f t="shared" si="172"/>
        <v>0.1153987283645664</v>
      </c>
      <c r="JF159" s="95">
        <f t="shared" si="172"/>
        <v>6.2937959633972737E-2</v>
      </c>
      <c r="JG159" s="95">
        <f t="shared" si="172"/>
        <v>4.4681014318737861E-2</v>
      </c>
      <c r="JH159" s="95">
        <f t="shared" si="172"/>
        <v>5.4156577356509451E-2</v>
      </c>
      <c r="JI159" s="95">
        <f t="shared" si="172"/>
        <v>5.7378046390677319E-2</v>
      </c>
      <c r="JJ159" s="95">
        <f t="shared" si="172"/>
        <v>0.19487375388720871</v>
      </c>
      <c r="JK159" s="95">
        <f t="shared" si="172"/>
        <v>0.3708245784351733</v>
      </c>
      <c r="JL159" s="95">
        <f t="shared" si="172"/>
        <v>0.48343011516766743</v>
      </c>
      <c r="JM159" s="95">
        <f t="shared" si="172"/>
        <v>0.51252982070703357</v>
      </c>
    </row>
    <row r="160" spans="2:273" x14ac:dyDescent="0.25">
      <c r="B160" s="2">
        <v>133</v>
      </c>
      <c r="C160" s="37">
        <v>58.954999999999998</v>
      </c>
      <c r="D160" s="37">
        <v>59.136000000000003</v>
      </c>
      <c r="E160" s="37">
        <v>58.465000000000003</v>
      </c>
      <c r="F160" s="37">
        <v>60.884</v>
      </c>
      <c r="G160" s="37">
        <v>60.256</v>
      </c>
      <c r="H160" s="37">
        <v>59.604999999999997</v>
      </c>
      <c r="I160" s="37">
        <v>59.046999999999997</v>
      </c>
      <c r="J160" s="37">
        <v>58.14</v>
      </c>
      <c r="K160" s="37">
        <v>54.86</v>
      </c>
      <c r="L160" s="37">
        <v>53.558</v>
      </c>
      <c r="M160" s="37">
        <v>53.186</v>
      </c>
      <c r="N160" s="37">
        <v>57.884</v>
      </c>
      <c r="O160" s="37">
        <v>64.906999999999996</v>
      </c>
      <c r="P160" s="37">
        <v>78.186000000000007</v>
      </c>
      <c r="Q160" s="37">
        <v>109.721</v>
      </c>
      <c r="S160" s="4">
        <f t="shared" si="173"/>
        <v>59.294202257570745</v>
      </c>
      <c r="T160" s="4">
        <f t="shared" si="173"/>
        <v>59.604762681557972</v>
      </c>
      <c r="U160" s="4">
        <f t="shared" si="173"/>
        <v>59.516128624011699</v>
      </c>
      <c r="V160" s="4">
        <f t="shared" si="173"/>
        <v>60.430754085872827</v>
      </c>
      <c r="W160" s="4">
        <f t="shared" si="173"/>
        <v>62.090871761346527</v>
      </c>
      <c r="X160" s="4">
        <f t="shared" si="173"/>
        <v>61.614891624806447</v>
      </c>
      <c r="Y160" s="4">
        <f t="shared" si="173"/>
        <v>61.052626554327034</v>
      </c>
      <c r="Z160" s="4">
        <f t="shared" si="173"/>
        <v>58.926437973225873</v>
      </c>
      <c r="AA160" s="4">
        <f t="shared" si="173"/>
        <v>56.709754264229019</v>
      </c>
      <c r="AB160" s="4">
        <f t="shared" si="173"/>
        <v>56.473966654166972</v>
      </c>
      <c r="AC160" s="4">
        <f t="shared" si="173"/>
        <v>55.27147327470427</v>
      </c>
      <c r="AD160" s="4">
        <f t="shared" si="173"/>
        <v>56.564577974137535</v>
      </c>
      <c r="AE160" s="4">
        <f t="shared" si="173"/>
        <v>63.11549326440737</v>
      </c>
      <c r="AF160" s="4">
        <f t="shared" si="173"/>
        <v>77.285311924660846</v>
      </c>
      <c r="AG160" s="4">
        <f t="shared" si="173"/>
        <v>105.5797661872984</v>
      </c>
      <c r="AI160" s="4">
        <f t="shared" si="174"/>
        <v>-0.33920225757074718</v>
      </c>
      <c r="AJ160" s="4">
        <f t="shared" si="174"/>
        <v>-0.46876268155796907</v>
      </c>
      <c r="AK160" s="4">
        <f t="shared" si="174"/>
        <v>-1.0511286240116959</v>
      </c>
      <c r="AL160" s="4">
        <f t="shared" si="174"/>
        <v>0.45324591412717297</v>
      </c>
      <c r="AM160" s="4">
        <f t="shared" si="174"/>
        <v>-1.8348717613465269</v>
      </c>
      <c r="AN160" s="4">
        <f t="shared" si="174"/>
        <v>-2.0098916248064498</v>
      </c>
      <c r="AO160" s="4">
        <f t="shared" si="174"/>
        <v>-2.0056265543270371</v>
      </c>
      <c r="AP160" s="4">
        <f t="shared" si="174"/>
        <v>-0.78643797322587261</v>
      </c>
      <c r="AQ160" s="4">
        <f t="shared" si="174"/>
        <v>-1.8497542642290199</v>
      </c>
      <c r="AR160" s="4">
        <f t="shared" si="174"/>
        <v>-2.9159666541669722</v>
      </c>
      <c r="AS160" s="4">
        <f t="shared" si="174"/>
        <v>-2.0854732747042704</v>
      </c>
      <c r="AT160" s="4">
        <f t="shared" si="174"/>
        <v>1.3194220258624654</v>
      </c>
      <c r="AU160" s="4">
        <f t="shared" si="174"/>
        <v>1.7915067355926269</v>
      </c>
      <c r="AV160" s="4">
        <f t="shared" si="174"/>
        <v>0.90068807533916129</v>
      </c>
      <c r="AW160" s="4">
        <f t="shared" si="174"/>
        <v>4.1412338127016</v>
      </c>
      <c r="AY160" s="2">
        <f t="shared" si="166"/>
        <v>59.167634470620982</v>
      </c>
      <c r="AZ160" s="2">
        <f t="shared" si="166"/>
        <v>59.557940052155281</v>
      </c>
      <c r="BA160" s="2">
        <f t="shared" si="166"/>
        <v>59.468264402175379</v>
      </c>
      <c r="BB160" s="2">
        <f t="shared" si="166"/>
        <v>60.357572891618233</v>
      </c>
      <c r="BC160" s="2">
        <f t="shared" si="166"/>
        <v>61.735055384998581</v>
      </c>
      <c r="BD160" s="2">
        <f t="shared" si="166"/>
        <v>61.103701038796082</v>
      </c>
      <c r="BE160" s="2">
        <f t="shared" si="166"/>
        <v>60.235502484865158</v>
      </c>
      <c r="BF160" s="2">
        <f t="shared" si="166"/>
        <v>58.595269596490922</v>
      </c>
      <c r="BG160" s="2">
        <f t="shared" si="166"/>
        <v>56.478790426532854</v>
      </c>
      <c r="BH160" s="2">
        <f t="shared" si="166"/>
        <v>56.143681985022305</v>
      </c>
      <c r="BI160" s="2">
        <f t="shared" si="166"/>
        <v>54.87604785015202</v>
      </c>
      <c r="BJ160" s="2">
        <f t="shared" si="166"/>
        <v>53.608100450282173</v>
      </c>
      <c r="BK160" s="2">
        <f t="shared" si="166"/>
        <v>53.489056587238473</v>
      </c>
      <c r="BL160" s="2">
        <f t="shared" si="166"/>
        <v>53.884218178284016</v>
      </c>
      <c r="BM160" s="2">
        <f t="shared" si="166"/>
        <v>56.818237254324515</v>
      </c>
      <c r="BO160" s="2" t="str">
        <f t="shared" si="181"/>
        <v/>
      </c>
      <c r="BP160" s="2" t="str">
        <f t="shared" si="182"/>
        <v/>
      </c>
      <c r="BQ160" s="2" t="str">
        <f t="shared" si="183"/>
        <v/>
      </c>
      <c r="BR160" s="2" t="str">
        <f t="shared" si="184"/>
        <v/>
      </c>
      <c r="BS160" s="2" t="str">
        <f t="shared" si="185"/>
        <v/>
      </c>
      <c r="BT160" s="2" t="str">
        <f t="shared" si="186"/>
        <v/>
      </c>
      <c r="BU160" s="2" t="str">
        <f t="shared" si="187"/>
        <v/>
      </c>
      <c r="BV160" s="2" t="str">
        <f t="shared" si="188"/>
        <v/>
      </c>
      <c r="BW160" s="2" t="str">
        <f t="shared" si="189"/>
        <v/>
      </c>
      <c r="BX160" s="2" t="str">
        <f t="shared" si="190"/>
        <v/>
      </c>
      <c r="BY160" s="2" t="str">
        <f t="shared" si="191"/>
        <v/>
      </c>
      <c r="BZ160" s="2" t="str">
        <f t="shared" si="192"/>
        <v/>
      </c>
      <c r="CA160" s="2" t="str">
        <f t="shared" si="193"/>
        <v/>
      </c>
      <c r="CB160" s="2" t="str">
        <f t="shared" si="194"/>
        <v/>
      </c>
      <c r="CC160" s="2" t="str">
        <f t="shared" si="195"/>
        <v/>
      </c>
      <c r="CE160" s="2" t="str">
        <f t="shared" si="167"/>
        <v/>
      </c>
      <c r="CF160" s="2" t="str">
        <f t="shared" si="167"/>
        <v/>
      </c>
      <c r="CG160" s="2" t="str">
        <f t="shared" si="167"/>
        <v/>
      </c>
      <c r="CH160" s="2" t="str">
        <f t="shared" si="167"/>
        <v/>
      </c>
      <c r="CI160" s="2" t="str">
        <f t="shared" si="167"/>
        <v/>
      </c>
      <c r="CJ160" s="2" t="str">
        <f t="shared" si="167"/>
        <v/>
      </c>
      <c r="CK160" s="2" t="str">
        <f t="shared" si="167"/>
        <v/>
      </c>
      <c r="CL160" s="2" t="str">
        <f t="shared" si="167"/>
        <v/>
      </c>
      <c r="CM160" s="2" t="str">
        <f t="shared" si="167"/>
        <v/>
      </c>
      <c r="CN160" s="2" t="str">
        <f t="shared" si="167"/>
        <v/>
      </c>
      <c r="CO160" s="2" t="str">
        <f t="shared" si="167"/>
        <v/>
      </c>
      <c r="CP160" s="2" t="str">
        <f t="shared" si="167"/>
        <v/>
      </c>
      <c r="CQ160" s="2" t="str">
        <f t="shared" si="167"/>
        <v/>
      </c>
      <c r="CR160" s="2" t="str">
        <f t="shared" si="167"/>
        <v/>
      </c>
      <c r="CS160" s="2" t="str">
        <f t="shared" si="167"/>
        <v/>
      </c>
      <c r="CU160" s="2" t="str">
        <f t="shared" si="196"/>
        <v/>
      </c>
      <c r="CV160" s="2" t="str">
        <f t="shared" si="197"/>
        <v/>
      </c>
      <c r="CW160" s="2" t="str">
        <f t="shared" si="198"/>
        <v/>
      </c>
      <c r="CX160" s="2" t="str">
        <f t="shared" si="199"/>
        <v/>
      </c>
      <c r="CY160" s="2" t="str">
        <f t="shared" si="200"/>
        <v/>
      </c>
      <c r="CZ160" s="2" t="str">
        <f t="shared" si="201"/>
        <v/>
      </c>
      <c r="DA160" s="2" t="str">
        <f t="shared" si="202"/>
        <v/>
      </c>
      <c r="DB160" s="2" t="str">
        <f t="shared" si="203"/>
        <v/>
      </c>
      <c r="DC160" s="2" t="str">
        <f t="shared" si="204"/>
        <v/>
      </c>
      <c r="DD160" s="2" t="str">
        <f t="shared" si="205"/>
        <v/>
      </c>
      <c r="DE160" s="2" t="str">
        <f t="shared" si="206"/>
        <v/>
      </c>
      <c r="DF160" s="2" t="str">
        <f t="shared" si="207"/>
        <v/>
      </c>
      <c r="DG160" s="2" t="str">
        <f t="shared" si="208"/>
        <v/>
      </c>
      <c r="DH160" s="2" t="str">
        <f t="shared" si="209"/>
        <v/>
      </c>
      <c r="DI160" s="2" t="str">
        <f t="shared" si="210"/>
        <v/>
      </c>
      <c r="DK160" s="2">
        <f t="shared" si="175"/>
        <v>99.35405309568479</v>
      </c>
      <c r="DL160" s="2">
        <f t="shared" si="175"/>
        <v>102.78138881235988</v>
      </c>
      <c r="DM160" s="2">
        <f t="shared" si="175"/>
        <v>99.380935121411028</v>
      </c>
      <c r="DN160" s="2">
        <f t="shared" si="175"/>
        <v>103.19276109936574</v>
      </c>
      <c r="DO160" s="2">
        <f t="shared" si="175"/>
        <v>99.254009507603385</v>
      </c>
      <c r="DP160" s="2">
        <f t="shared" si="175"/>
        <v>95.602596061907462</v>
      </c>
      <c r="DQ160" s="2">
        <f t="shared" si="175"/>
        <v>95.212770737109352</v>
      </c>
      <c r="DR160" s="2">
        <f t="shared" si="175"/>
        <v>93.409585623678666</v>
      </c>
      <c r="DS160" s="2">
        <f t="shared" si="175"/>
        <v>92.026427061310784</v>
      </c>
      <c r="DT160" s="2">
        <f t="shared" si="175"/>
        <v>89.713532769556025</v>
      </c>
      <c r="DU160" s="2">
        <f t="shared" si="175"/>
        <v>88.97445243128962</v>
      </c>
      <c r="DV160" s="2">
        <f t="shared" si="175"/>
        <v>93.452572938689229</v>
      </c>
      <c r="DW160" s="2">
        <f t="shared" si="175"/>
        <v>91.845820295983088</v>
      </c>
      <c r="DX160" s="2">
        <f t="shared" si="175"/>
        <v>92.554109443269894</v>
      </c>
      <c r="DY160" s="2">
        <f t="shared" si="175"/>
        <v>83.7892112922639</v>
      </c>
      <c r="EA160" s="2">
        <f t="shared" ref="EA160:EJ185" si="212">CE$228*$B160+CE$229</f>
        <v>59.135470262595554</v>
      </c>
      <c r="EB160" s="2">
        <f t="shared" si="212"/>
        <v>59.531534078710621</v>
      </c>
      <c r="EC160" s="2">
        <f t="shared" si="212"/>
        <v>59.436668310707688</v>
      </c>
      <c r="ED160" s="2">
        <f t="shared" si="212"/>
        <v>60.302016026058652</v>
      </c>
      <c r="EE160" s="2">
        <f t="shared" si="212"/>
        <v>61.67802066343269</v>
      </c>
      <c r="EF160" s="2">
        <f t="shared" si="212"/>
        <v>61.046474364384025</v>
      </c>
      <c r="EG160" s="2">
        <f t="shared" si="212"/>
        <v>60.173280377550725</v>
      </c>
      <c r="EH160" s="2">
        <f t="shared" si="212"/>
        <v>58.519005471531898</v>
      </c>
      <c r="EI160" s="2">
        <f t="shared" si="212"/>
        <v>56.401855652375843</v>
      </c>
      <c r="EJ160" s="2">
        <f t="shared" si="212"/>
        <v>56.093800796019899</v>
      </c>
      <c r="EK160" s="2">
        <f t="shared" si="211"/>
        <v>54.789942875253317</v>
      </c>
      <c r="EL160" s="2">
        <f t="shared" si="178"/>
        <v>53.494142803193434</v>
      </c>
      <c r="EM160" s="2">
        <f t="shared" si="178"/>
        <v>53.423695184437285</v>
      </c>
      <c r="EN160" s="2">
        <f t="shared" si="178"/>
        <v>53.837515120632261</v>
      </c>
      <c r="EO160" s="2">
        <f t="shared" si="178"/>
        <v>56.866730899163983</v>
      </c>
      <c r="EQ160" s="2">
        <f t="shared" si="176"/>
        <v>59.177772561277152</v>
      </c>
      <c r="ER160" s="2">
        <f t="shared" si="176"/>
        <v>59.466480378101444</v>
      </c>
      <c r="ES160" s="2">
        <f t="shared" si="176"/>
        <v>59.44267204830679</v>
      </c>
      <c r="ET160" s="2">
        <f t="shared" si="176"/>
        <v>60.495024610548661</v>
      </c>
      <c r="EU160" s="2">
        <f t="shared" si="176"/>
        <v>61.961152853448553</v>
      </c>
      <c r="EV160" s="2">
        <f t="shared" si="176"/>
        <v>61.405878631314465</v>
      </c>
      <c r="EW160" s="2">
        <f t="shared" si="176"/>
        <v>60.561769098071082</v>
      </c>
      <c r="EX160" s="2">
        <f t="shared" si="176"/>
        <v>59.027946700608403</v>
      </c>
      <c r="EY160" s="2">
        <f t="shared" si="176"/>
        <v>56.854577346286533</v>
      </c>
      <c r="EZ160" s="2">
        <f t="shared" si="176"/>
        <v>56.312735660897921</v>
      </c>
      <c r="FA160" s="2">
        <f t="shared" si="176"/>
        <v>55.374317887719997</v>
      </c>
      <c r="FB160" s="2">
        <f t="shared" si="176"/>
        <v>54.494083620546441</v>
      </c>
      <c r="FC160" s="2">
        <f t="shared" si="176"/>
        <v>53.873336113931245</v>
      </c>
      <c r="FD160" s="2">
        <f t="shared" si="176"/>
        <v>54.01993866307167</v>
      </c>
      <c r="FE160" s="2">
        <f t="shared" si="176"/>
        <v>55.577579399470309</v>
      </c>
      <c r="FG160" s="2">
        <f t="shared" si="177"/>
        <v>0.99926675564424172</v>
      </c>
      <c r="FH160" s="2">
        <f t="shared" si="177"/>
        <v>0.999209685110373</v>
      </c>
      <c r="FI160" s="2">
        <f t="shared" si="177"/>
        <v>0.99922752872037102</v>
      </c>
      <c r="FJ160" s="2">
        <f t="shared" si="177"/>
        <v>0.99922835820486178</v>
      </c>
      <c r="FK160" s="2">
        <f t="shared" si="177"/>
        <v>0.99923522099422057</v>
      </c>
      <c r="FL160" s="2">
        <f t="shared" si="177"/>
        <v>0.99927823179083319</v>
      </c>
      <c r="FM160" s="2">
        <f t="shared" si="177"/>
        <v>0.99922565001016816</v>
      </c>
      <c r="FN160" s="2">
        <f t="shared" si="177"/>
        <v>0.99919580980392619</v>
      </c>
      <c r="FO160" s="2">
        <f t="shared" si="177"/>
        <v>0.99920653576620244</v>
      </c>
      <c r="FP160" s="2">
        <f t="shared" si="177"/>
        <v>0.99920558327185349</v>
      </c>
      <c r="FQ160" s="2">
        <f t="shared" si="177"/>
        <v>0.99923376465349212</v>
      </c>
      <c r="FR160" s="2">
        <f t="shared" si="177"/>
        <v>0.99921517978435193</v>
      </c>
      <c r="FS160" s="2">
        <f t="shared" si="177"/>
        <v>0.99916424662813774</v>
      </c>
      <c r="FT160" s="2">
        <f t="shared" si="177"/>
        <v>0.99909541783626843</v>
      </c>
      <c r="FU160" s="2">
        <f t="shared" si="177"/>
        <v>0.99908737533960457</v>
      </c>
      <c r="FW160" s="2">
        <f t="shared" si="168"/>
        <v>6.3215457547557335E-2</v>
      </c>
      <c r="FX160" s="2">
        <f t="shared" si="168"/>
        <v>0.11951711667040862</v>
      </c>
      <c r="FY160" s="2">
        <f t="shared" si="168"/>
        <v>0.1233052841453922</v>
      </c>
      <c r="FZ160" s="2">
        <f t="shared" si="168"/>
        <v>0.11637085519147056</v>
      </c>
      <c r="GA160" s="2">
        <f t="shared" si="168"/>
        <v>9.9944107997330708E-2</v>
      </c>
      <c r="GB160" s="2">
        <f t="shared" si="168"/>
        <v>8.9829663443963259E-2</v>
      </c>
      <c r="GC160" s="2">
        <f t="shared" si="168"/>
        <v>9.0322515062469452E-2</v>
      </c>
      <c r="GD160" s="2">
        <f t="shared" si="168"/>
        <v>9.4717149468939263E-2</v>
      </c>
      <c r="GE160" s="2">
        <f t="shared" si="168"/>
        <v>0.10750081463790673</v>
      </c>
      <c r="GF160" s="2">
        <f t="shared" si="168"/>
        <v>0.10584477506466197</v>
      </c>
      <c r="GG160" s="2">
        <f t="shared" si="168"/>
        <v>0.10252251396058699</v>
      </c>
      <c r="GH160" s="2">
        <f t="shared" si="168"/>
        <v>8.2602351958675282E-2</v>
      </c>
      <c r="GI160" s="2">
        <f t="shared" si="168"/>
        <v>7.3947854841680247E-2</v>
      </c>
      <c r="GJ160" s="2">
        <f t="shared" si="168"/>
        <v>6.4030754094931752E-2</v>
      </c>
      <c r="GK160" s="2">
        <f t="shared" si="168"/>
        <v>5.6675855694688304E-2</v>
      </c>
      <c r="GM160" s="95">
        <f t="shared" si="169"/>
        <v>2.6484091356176732E-184</v>
      </c>
      <c r="GN160" s="95">
        <f t="shared" si="169"/>
        <v>1.8747993029542873E-196</v>
      </c>
      <c r="GO160" s="95">
        <f t="shared" si="169"/>
        <v>1.0866870502373782E-222</v>
      </c>
      <c r="GP160" s="95">
        <f t="shared" si="169"/>
        <v>6.3496509725235488E-260</v>
      </c>
      <c r="GQ160" s="95">
        <f t="shared" si="169"/>
        <v>7.2731940548237675E-237</v>
      </c>
      <c r="GR160" s="95">
        <f t="shared" si="169"/>
        <v>5.163040328074928E-242</v>
      </c>
      <c r="GS160" s="95">
        <f t="shared" si="169"/>
        <v>1.0398836349574428E-231</v>
      </c>
      <c r="GT160" s="95">
        <f t="shared" si="169"/>
        <v>2.4191809944007585E-247</v>
      </c>
      <c r="GU160" s="95">
        <f t="shared" si="169"/>
        <v>1.7913384595152082E-244</v>
      </c>
      <c r="GV160" s="95">
        <f t="shared" si="169"/>
        <v>2.7311958080996346E-242</v>
      </c>
      <c r="GW160" s="95">
        <f t="shared" si="169"/>
        <v>4.4340650276973516E-245</v>
      </c>
      <c r="GX160" s="95">
        <f t="shared" si="169"/>
        <v>1.4924622905587431E-235</v>
      </c>
      <c r="GY160" s="95">
        <f t="shared" si="169"/>
        <v>3.7887636391948107E-228</v>
      </c>
      <c r="GZ160" s="95">
        <f t="shared" si="169"/>
        <v>2.9969397565593289E-222</v>
      </c>
      <c r="HA160" s="95">
        <f t="shared" si="169"/>
        <v>6.2327381803478432E-207</v>
      </c>
      <c r="HC160" s="95">
        <f t="shared" si="180"/>
        <v>4.2403399769822078E-101</v>
      </c>
      <c r="HD160" s="95">
        <f t="shared" si="180"/>
        <v>1.6193767853294458E-106</v>
      </c>
      <c r="HE160" s="95">
        <f t="shared" si="180"/>
        <v>5.2204381026051581E-132</v>
      </c>
      <c r="HF160" s="95">
        <f t="shared" si="179"/>
        <v>2.1408990834213931E-138</v>
      </c>
      <c r="HG160" s="95">
        <f t="shared" si="179"/>
        <v>6.5198315589456342E-139</v>
      </c>
      <c r="HH160" s="95">
        <f t="shared" si="179"/>
        <v>1.7838377444297527E-145</v>
      </c>
      <c r="HI160" s="95">
        <f t="shared" si="179"/>
        <v>4.0341348838215463E-134</v>
      </c>
      <c r="HJ160" s="95">
        <f t="shared" si="179"/>
        <v>2.5064336399671819E-135</v>
      </c>
      <c r="HK160" s="95">
        <f t="shared" si="179"/>
        <v>7.6712471446817389E-137</v>
      </c>
      <c r="HL160" s="95">
        <f t="shared" si="160"/>
        <v>3.2004731620467247E-137</v>
      </c>
      <c r="HM160" s="95">
        <f t="shared" si="160"/>
        <v>2.7867414631258272E-164</v>
      </c>
      <c r="HN160" s="95">
        <f t="shared" si="160"/>
        <v>8.2661735980143696E-125</v>
      </c>
      <c r="HO160" s="95">
        <f t="shared" si="160"/>
        <v>2.8865563592004683E-107</v>
      </c>
      <c r="HP160" s="95">
        <f t="shared" si="160"/>
        <v>5.6924216522028168E-106</v>
      </c>
      <c r="HQ160" s="95">
        <f t="shared" si="160"/>
        <v>7.6140474591194364E-90</v>
      </c>
      <c r="HS160" s="95">
        <f t="shared" si="170"/>
        <v>0.21309849864786548</v>
      </c>
      <c r="HT160" s="95">
        <f t="shared" si="170"/>
        <v>2.4684443875815903E-2</v>
      </c>
      <c r="HU160" s="95">
        <f t="shared" si="170"/>
        <v>1.4881669877624354E-2</v>
      </c>
      <c r="HV160" s="95">
        <f t="shared" si="170"/>
        <v>1.4234164851524912E-2</v>
      </c>
      <c r="HW160" s="95">
        <f t="shared" si="170"/>
        <v>4.1869689669511739E-2</v>
      </c>
      <c r="HX160" s="95">
        <f t="shared" si="170"/>
        <v>4.8156406711913825E-2</v>
      </c>
      <c r="HY160" s="95">
        <f t="shared" si="170"/>
        <v>6.2357154261190713E-2</v>
      </c>
      <c r="HZ160" s="95">
        <f t="shared" si="170"/>
        <v>2.9192841774287014E-2</v>
      </c>
      <c r="IA160" s="95">
        <f t="shared" si="170"/>
        <v>2.0290116001806122E-2</v>
      </c>
      <c r="IB160" s="95">
        <f t="shared" si="170"/>
        <v>2.6370353189421162E-2</v>
      </c>
      <c r="IC160" s="95">
        <f t="shared" si="170"/>
        <v>2.8211724074917979E-2</v>
      </c>
      <c r="ID160" s="95">
        <f t="shared" si="170"/>
        <v>0.12534318022336127</v>
      </c>
      <c r="IE160" s="95">
        <f t="shared" si="170"/>
        <v>0.28640569115196857</v>
      </c>
      <c r="IF160" s="95">
        <f t="shared" si="170"/>
        <v>0.41910730234071419</v>
      </c>
      <c r="IG160" s="95">
        <f t="shared" si="170"/>
        <v>0.44667077699727437</v>
      </c>
      <c r="II160" s="95">
        <f t="shared" si="171"/>
        <v>2.524399495024596E-13</v>
      </c>
      <c r="IJ160" s="95">
        <f t="shared" si="171"/>
        <v>8.9612001505279531E-7</v>
      </c>
      <c r="IK160" s="95">
        <f t="shared" si="171"/>
        <v>8.4026958593412447E-7</v>
      </c>
      <c r="IL160" s="95">
        <f t="shared" si="171"/>
        <v>3.0755965370547849E-7</v>
      </c>
      <c r="IM160" s="95">
        <f t="shared" si="171"/>
        <v>1.5616241205074763E-8</v>
      </c>
      <c r="IN160" s="95">
        <f t="shared" si="171"/>
        <v>5.0955370620345782E-9</v>
      </c>
      <c r="IO160" s="95">
        <f t="shared" si="171"/>
        <v>2.3631377035306094E-9</v>
      </c>
      <c r="IP160" s="95">
        <f t="shared" si="171"/>
        <v>2.334329037517766E-10</v>
      </c>
      <c r="IQ160" s="95">
        <f t="shared" si="171"/>
        <v>1.1525134375689303E-7</v>
      </c>
      <c r="IR160" s="95">
        <f t="shared" si="171"/>
        <v>4.7802599322225347E-7</v>
      </c>
      <c r="IS160" s="95">
        <f t="shared" si="171"/>
        <v>1.3695956828766558E-6</v>
      </c>
      <c r="IT160" s="95">
        <f t="shared" si="171"/>
        <v>3.0397190814528227E-7</v>
      </c>
      <c r="IU160" s="95">
        <f t="shared" si="171"/>
        <v>6.0123395882699075E-8</v>
      </c>
      <c r="IV160" s="95">
        <f t="shared" si="171"/>
        <v>6.8474131170369143E-8</v>
      </c>
      <c r="IW160" s="95">
        <f t="shared" si="171"/>
        <v>9.4806538998980915E-6</v>
      </c>
      <c r="IY160" s="95">
        <f t="shared" si="172"/>
        <v>0.21309849864811792</v>
      </c>
      <c r="IZ160" s="95">
        <f t="shared" si="172"/>
        <v>2.4685339995830956E-2</v>
      </c>
      <c r="JA160" s="95">
        <f t="shared" si="172"/>
        <v>1.4882510147210287E-2</v>
      </c>
      <c r="JB160" s="95">
        <f t="shared" si="172"/>
        <v>1.4234472411178617E-2</v>
      </c>
      <c r="JC160" s="95">
        <f t="shared" si="172"/>
        <v>4.1869705285752942E-2</v>
      </c>
      <c r="JD160" s="95">
        <f t="shared" si="172"/>
        <v>4.8156411807450887E-2</v>
      </c>
      <c r="JE160" s="95">
        <f t="shared" si="172"/>
        <v>6.2357156624328419E-2</v>
      </c>
      <c r="JF160" s="95">
        <f t="shared" si="172"/>
        <v>2.9192842007719919E-2</v>
      </c>
      <c r="JG160" s="95">
        <f t="shared" si="172"/>
        <v>2.0290231253149878E-2</v>
      </c>
      <c r="JH160" s="95">
        <f t="shared" si="172"/>
        <v>2.6370831215414385E-2</v>
      </c>
      <c r="JI160" s="95">
        <f t="shared" si="172"/>
        <v>2.8213093670600854E-2</v>
      </c>
      <c r="JJ160" s="95">
        <f t="shared" si="172"/>
        <v>0.12534348419526942</v>
      </c>
      <c r="JK160" s="95">
        <f t="shared" si="172"/>
        <v>0.28640575127536444</v>
      </c>
      <c r="JL160" s="95">
        <f t="shared" si="172"/>
        <v>0.41910737081484534</v>
      </c>
      <c r="JM160" s="95">
        <f t="shared" si="172"/>
        <v>0.44668025765117425</v>
      </c>
    </row>
    <row r="161" spans="2:273" x14ac:dyDescent="0.25">
      <c r="B161" s="2">
        <v>134</v>
      </c>
      <c r="C161" s="37">
        <v>59.908999999999999</v>
      </c>
      <c r="D161" s="37">
        <v>60.932000000000002</v>
      </c>
      <c r="E161" s="37">
        <v>59.07</v>
      </c>
      <c r="F161" s="37">
        <v>58.534999999999997</v>
      </c>
      <c r="G161" s="37">
        <v>60.023000000000003</v>
      </c>
      <c r="H161" s="37">
        <v>61.906999999999996</v>
      </c>
      <c r="I161" s="37">
        <v>59.720999999999997</v>
      </c>
      <c r="J161" s="37">
        <v>56.279000000000003</v>
      </c>
      <c r="K161" s="37">
        <v>54.814</v>
      </c>
      <c r="L161" s="37">
        <v>53.372</v>
      </c>
      <c r="M161" s="37">
        <v>51.348999999999997</v>
      </c>
      <c r="N161" s="37">
        <v>54.093000000000004</v>
      </c>
      <c r="O161" s="37">
        <v>60.209000000000003</v>
      </c>
      <c r="P161" s="37">
        <v>72.069999999999993</v>
      </c>
      <c r="Q161" s="37">
        <v>96.372</v>
      </c>
      <c r="S161" s="4">
        <f t="shared" si="173"/>
        <v>59.162928071474582</v>
      </c>
      <c r="T161" s="4">
        <f t="shared" si="173"/>
        <v>59.501713632448151</v>
      </c>
      <c r="U161" s="4">
        <f t="shared" si="173"/>
        <v>59.406308327112612</v>
      </c>
      <c r="V161" s="4">
        <f t="shared" si="173"/>
        <v>60.305100318039969</v>
      </c>
      <c r="W161" s="4">
        <f t="shared" si="173"/>
        <v>61.785249883617681</v>
      </c>
      <c r="X161" s="4">
        <f t="shared" si="173"/>
        <v>61.210889716176517</v>
      </c>
      <c r="Y161" s="4">
        <f t="shared" si="173"/>
        <v>60.451448520134576</v>
      </c>
      <c r="Z161" s="4">
        <f t="shared" si="173"/>
        <v>58.590198332188166</v>
      </c>
      <c r="AA161" s="4">
        <f t="shared" si="173"/>
        <v>56.442957908615234</v>
      </c>
      <c r="AB161" s="4">
        <f t="shared" si="173"/>
        <v>56.152206499157771</v>
      </c>
      <c r="AC161" s="4">
        <f t="shared" si="173"/>
        <v>54.897167909887479</v>
      </c>
      <c r="AD161" s="4">
        <f t="shared" si="173"/>
        <v>54.931740189184666</v>
      </c>
      <c r="AE161" s="4">
        <f t="shared" si="173"/>
        <v>59.38585294990034</v>
      </c>
      <c r="AF161" s="4">
        <f t="shared" si="173"/>
        <v>70.841207336735238</v>
      </c>
      <c r="AG161" s="4">
        <f t="shared" si="173"/>
        <v>92.725848334788623</v>
      </c>
      <c r="AI161" s="4">
        <f t="shared" si="174"/>
        <v>0.74607192852541715</v>
      </c>
      <c r="AJ161" s="4">
        <f t="shared" si="174"/>
        <v>1.4302863675518509</v>
      </c>
      <c r="AK161" s="4">
        <f t="shared" si="174"/>
        <v>-0.33630832711261149</v>
      </c>
      <c r="AL161" s="4">
        <f t="shared" si="174"/>
        <v>-1.7701003180399724</v>
      </c>
      <c r="AM161" s="4">
        <f t="shared" si="174"/>
        <v>-1.7622498836176774</v>
      </c>
      <c r="AN161" s="4">
        <f t="shared" si="174"/>
        <v>0.69611028382347939</v>
      </c>
      <c r="AO161" s="4">
        <f t="shared" si="174"/>
        <v>-0.73044852013457984</v>
      </c>
      <c r="AP161" s="4">
        <f t="shared" si="174"/>
        <v>-2.3111983321881624</v>
      </c>
      <c r="AQ161" s="4">
        <f t="shared" si="174"/>
        <v>-1.6289579086152344</v>
      </c>
      <c r="AR161" s="4">
        <f t="shared" si="174"/>
        <v>-2.7802064991577708</v>
      </c>
      <c r="AS161" s="4">
        <f t="shared" si="174"/>
        <v>-3.5481679098874821</v>
      </c>
      <c r="AT161" s="4">
        <f t="shared" si="174"/>
        <v>-0.8387401891846622</v>
      </c>
      <c r="AU161" s="4">
        <f t="shared" si="174"/>
        <v>0.8231470500996636</v>
      </c>
      <c r="AV161" s="4">
        <f t="shared" si="174"/>
        <v>1.2287926632647554</v>
      </c>
      <c r="AW161" s="4">
        <f t="shared" si="174"/>
        <v>3.6461516652113772</v>
      </c>
      <c r="AY161" s="2">
        <f t="shared" ref="AY161:BM177" si="213">IF(OR($B161 &lt; C$230, $B161 &gt; C$233), #N/A, ((1-FG161)*DK161) + (FG161 - FW161)*EA161 + (FW161*EQ161))</f>
        <v>59.096694968624305</v>
      </c>
      <c r="AZ161" s="2">
        <f t="shared" si="213"/>
        <v>59.485719623001884</v>
      </c>
      <c r="BA161" s="2">
        <f t="shared" si="213"/>
        <v>59.391127677386507</v>
      </c>
      <c r="BB161" s="2">
        <f t="shared" si="213"/>
        <v>60.282069069996453</v>
      </c>
      <c r="BC161" s="2">
        <f t="shared" si="213"/>
        <v>61.652896925910177</v>
      </c>
      <c r="BD161" s="2">
        <f t="shared" si="213"/>
        <v>61.020879913196339</v>
      </c>
      <c r="BE161" s="2">
        <f t="shared" si="213"/>
        <v>60.133392451030296</v>
      </c>
      <c r="BF161" s="2">
        <f t="shared" si="213"/>
        <v>58.484820803848422</v>
      </c>
      <c r="BG161" s="2">
        <f t="shared" si="213"/>
        <v>56.370155138085394</v>
      </c>
      <c r="BH161" s="2">
        <f t="shared" si="213"/>
        <v>56.037075848525298</v>
      </c>
      <c r="BI161" s="2">
        <f t="shared" si="213"/>
        <v>54.757303080243823</v>
      </c>
      <c r="BJ161" s="2">
        <f t="shared" si="213"/>
        <v>53.464075490336164</v>
      </c>
      <c r="BK161" s="2">
        <f t="shared" si="213"/>
        <v>53.362529393797303</v>
      </c>
      <c r="BL161" s="2">
        <f t="shared" si="213"/>
        <v>53.767723664559242</v>
      </c>
      <c r="BM161" s="2">
        <f t="shared" si="213"/>
        <v>56.734135802963699</v>
      </c>
      <c r="BO161" s="2" t="str">
        <f t="shared" si="181"/>
        <v/>
      </c>
      <c r="BP161" s="2" t="str">
        <f t="shared" si="182"/>
        <v/>
      </c>
      <c r="BQ161" s="2" t="str">
        <f t="shared" si="183"/>
        <v/>
      </c>
      <c r="BR161" s="2" t="str">
        <f t="shared" si="184"/>
        <v/>
      </c>
      <c r="BS161" s="2" t="str">
        <f t="shared" si="185"/>
        <v/>
      </c>
      <c r="BT161" s="2" t="str">
        <f t="shared" si="186"/>
        <v/>
      </c>
      <c r="BU161" s="2" t="str">
        <f t="shared" si="187"/>
        <v/>
      </c>
      <c r="BV161" s="2" t="str">
        <f t="shared" si="188"/>
        <v/>
      </c>
      <c r="BW161" s="2" t="str">
        <f t="shared" si="189"/>
        <v/>
      </c>
      <c r="BX161" s="2" t="str">
        <f t="shared" si="190"/>
        <v/>
      </c>
      <c r="BY161" s="2" t="str">
        <f t="shared" si="191"/>
        <v/>
      </c>
      <c r="BZ161" s="2" t="str">
        <f t="shared" si="192"/>
        <v/>
      </c>
      <c r="CA161" s="2" t="str">
        <f t="shared" si="193"/>
        <v/>
      </c>
      <c r="CB161" s="2" t="str">
        <f t="shared" si="194"/>
        <v/>
      </c>
      <c r="CC161" s="2" t="str">
        <f t="shared" si="195"/>
        <v/>
      </c>
      <c r="CE161" s="2" t="str">
        <f t="shared" ref="CE161:CS177" si="214">IF(AND(IY161 &lt; $CS$22, $B161 &gt; C$231, $B161 &lt; C$232), C161, "")</f>
        <v/>
      </c>
      <c r="CF161" s="2" t="str">
        <f t="shared" si="214"/>
        <v/>
      </c>
      <c r="CG161" s="2">
        <f t="shared" si="214"/>
        <v>59.07</v>
      </c>
      <c r="CH161" s="2">
        <f t="shared" si="214"/>
        <v>58.534999999999997</v>
      </c>
      <c r="CI161" s="2" t="str">
        <f t="shared" si="214"/>
        <v/>
      </c>
      <c r="CJ161" s="2" t="str">
        <f t="shared" si="214"/>
        <v/>
      </c>
      <c r="CK161" s="2" t="str">
        <f t="shared" si="214"/>
        <v/>
      </c>
      <c r="CL161" s="2" t="str">
        <f t="shared" si="214"/>
        <v/>
      </c>
      <c r="CM161" s="2">
        <f t="shared" si="214"/>
        <v>54.814</v>
      </c>
      <c r="CN161" s="2" t="str">
        <f t="shared" si="214"/>
        <v/>
      </c>
      <c r="CO161" s="2" t="str">
        <f t="shared" si="214"/>
        <v/>
      </c>
      <c r="CP161" s="2" t="str">
        <f t="shared" si="214"/>
        <v/>
      </c>
      <c r="CQ161" s="2" t="str">
        <f t="shared" si="214"/>
        <v/>
      </c>
      <c r="CR161" s="2" t="str">
        <f t="shared" si="214"/>
        <v/>
      </c>
      <c r="CS161" s="2" t="str">
        <f t="shared" si="214"/>
        <v/>
      </c>
      <c r="CU161" s="2" t="str">
        <f t="shared" si="196"/>
        <v/>
      </c>
      <c r="CV161" s="2" t="str">
        <f t="shared" si="197"/>
        <v/>
      </c>
      <c r="CW161" s="2">
        <f t="shared" si="198"/>
        <v>59.07</v>
      </c>
      <c r="CX161" s="2">
        <f t="shared" si="199"/>
        <v>58.534999999999997</v>
      </c>
      <c r="CY161" s="2" t="str">
        <f t="shared" si="200"/>
        <v/>
      </c>
      <c r="CZ161" s="2" t="str">
        <f t="shared" si="201"/>
        <v/>
      </c>
      <c r="DA161" s="2" t="str">
        <f t="shared" si="202"/>
        <v/>
      </c>
      <c r="DB161" s="2" t="str">
        <f t="shared" si="203"/>
        <v/>
      </c>
      <c r="DC161" s="2">
        <f t="shared" si="204"/>
        <v>54.814</v>
      </c>
      <c r="DD161" s="2" t="str">
        <f t="shared" si="205"/>
        <v/>
      </c>
      <c r="DE161" s="2" t="str">
        <f t="shared" si="206"/>
        <v/>
      </c>
      <c r="DF161" s="2" t="str">
        <f t="shared" si="207"/>
        <v/>
      </c>
      <c r="DG161" s="2" t="str">
        <f t="shared" si="208"/>
        <v/>
      </c>
      <c r="DH161" s="2" t="str">
        <f t="shared" si="209"/>
        <v/>
      </c>
      <c r="DI161" s="2" t="str">
        <f t="shared" si="210"/>
        <v/>
      </c>
      <c r="DK161" s="2">
        <f t="shared" si="175"/>
        <v>99.591918761726077</v>
      </c>
      <c r="DL161" s="2">
        <f t="shared" si="175"/>
        <v>103.0543806282581</v>
      </c>
      <c r="DM161" s="2">
        <f t="shared" si="175"/>
        <v>99.62747592037384</v>
      </c>
      <c r="DN161" s="2">
        <f t="shared" si="175"/>
        <v>103.45015161582603</v>
      </c>
      <c r="DO161" s="2">
        <f t="shared" si="175"/>
        <v>99.477219539205365</v>
      </c>
      <c r="DP161" s="2">
        <f t="shared" si="175"/>
        <v>95.794633741187909</v>
      </c>
      <c r="DQ161" s="2">
        <f t="shared" si="175"/>
        <v>95.395874942603243</v>
      </c>
      <c r="DR161" s="2">
        <f t="shared" si="175"/>
        <v>93.605885080036259</v>
      </c>
      <c r="DS161" s="2">
        <f t="shared" si="175"/>
        <v>92.217707037148898</v>
      </c>
      <c r="DT161" s="2">
        <f t="shared" si="175"/>
        <v>89.895500151011774</v>
      </c>
      <c r="DU161" s="2">
        <f t="shared" si="175"/>
        <v>89.151110540622156</v>
      </c>
      <c r="DV161" s="2">
        <f t="shared" si="175"/>
        <v>93.670648444578688</v>
      </c>
      <c r="DW161" s="2">
        <f t="shared" si="175"/>
        <v>92.047771972213823</v>
      </c>
      <c r="DX161" s="2">
        <f t="shared" si="175"/>
        <v>92.76318604651162</v>
      </c>
      <c r="DY161" s="2">
        <f t="shared" si="175"/>
        <v>83.960998796367193</v>
      </c>
      <c r="EA161" s="2">
        <f t="shared" si="212"/>
        <v>59.066521347541126</v>
      </c>
      <c r="EB161" s="2">
        <f t="shared" si="212"/>
        <v>59.462857100739313</v>
      </c>
      <c r="EC161" s="2">
        <f t="shared" si="212"/>
        <v>59.361873435617319</v>
      </c>
      <c r="ED161" s="2">
        <f t="shared" si="212"/>
        <v>60.226582635475289</v>
      </c>
      <c r="EE161" s="2">
        <f t="shared" si="212"/>
        <v>61.594494043650926</v>
      </c>
      <c r="EF161" s="2">
        <f t="shared" si="212"/>
        <v>60.961325752228682</v>
      </c>
      <c r="EG161" s="2">
        <f t="shared" si="212"/>
        <v>60.068579079474119</v>
      </c>
      <c r="EH161" s="2">
        <f t="shared" si="212"/>
        <v>58.404316492760444</v>
      </c>
      <c r="EI161" s="2">
        <f t="shared" si="212"/>
        <v>56.289069152171272</v>
      </c>
      <c r="EJ161" s="2">
        <f t="shared" si="212"/>
        <v>55.986270922311519</v>
      </c>
      <c r="EK161" s="2">
        <f t="shared" si="211"/>
        <v>54.665550521978815</v>
      </c>
      <c r="EL161" s="2">
        <f t="shared" si="178"/>
        <v>53.341447715904209</v>
      </c>
      <c r="EM161" s="2">
        <f t="shared" si="178"/>
        <v>53.295023441823041</v>
      </c>
      <c r="EN161" s="2">
        <f t="shared" si="178"/>
        <v>53.722101955074855</v>
      </c>
      <c r="EO161" s="2">
        <f t="shared" si="178"/>
        <v>56.793539907865565</v>
      </c>
      <c r="EQ161" s="2">
        <f t="shared" si="176"/>
        <v>59.111103526679926</v>
      </c>
      <c r="ER161" s="2">
        <f t="shared" si="176"/>
        <v>59.396789111400459</v>
      </c>
      <c r="ES161" s="2">
        <f t="shared" si="176"/>
        <v>59.36849790307835</v>
      </c>
      <c r="ET161" s="2">
        <f t="shared" si="176"/>
        <v>60.42523284991988</v>
      </c>
      <c r="EU161" s="2">
        <f t="shared" si="176"/>
        <v>61.889117417293754</v>
      </c>
      <c r="EV161" s="2">
        <f t="shared" si="176"/>
        <v>61.336372615959476</v>
      </c>
      <c r="EW161" s="2">
        <f t="shared" si="176"/>
        <v>60.474593917275058</v>
      </c>
      <c r="EX161" s="2">
        <f t="shared" si="176"/>
        <v>58.93567418590596</v>
      </c>
      <c r="EY161" s="2">
        <f t="shared" si="176"/>
        <v>56.76123939485786</v>
      </c>
      <c r="EZ161" s="2">
        <f t="shared" si="176"/>
        <v>56.214636573865064</v>
      </c>
      <c r="FA161" s="2">
        <f t="shared" si="176"/>
        <v>55.273315107299752</v>
      </c>
      <c r="FB161" s="2">
        <f t="shared" si="176"/>
        <v>54.38489498051139</v>
      </c>
      <c r="FC161" s="2">
        <f t="shared" si="176"/>
        <v>53.766602483131365</v>
      </c>
      <c r="FD161" s="2">
        <f t="shared" si="176"/>
        <v>53.914294780485314</v>
      </c>
      <c r="FE161" s="2">
        <f t="shared" si="176"/>
        <v>55.466513595095243</v>
      </c>
      <c r="FG161" s="2">
        <f t="shared" si="177"/>
        <v>0.99933123005224977</v>
      </c>
      <c r="FH161" s="2">
        <f t="shared" si="177"/>
        <v>0.99927917412854195</v>
      </c>
      <c r="FI161" s="2">
        <f t="shared" si="177"/>
        <v>0.9992954499322535</v>
      </c>
      <c r="FJ161" s="2">
        <f t="shared" si="177"/>
        <v>0.99929620653389262</v>
      </c>
      <c r="FK161" s="2">
        <f t="shared" si="177"/>
        <v>0.99930246631839748</v>
      </c>
      <c r="FL161" s="2">
        <f t="shared" si="177"/>
        <v>0.99934169776242443</v>
      </c>
      <c r="FM161" s="2">
        <f t="shared" si="177"/>
        <v>0.99929373629496043</v>
      </c>
      <c r="FN161" s="2">
        <f t="shared" si="177"/>
        <v>0.9992665179230702</v>
      </c>
      <c r="FO161" s="2">
        <f t="shared" si="177"/>
        <v>0.99927630149221802</v>
      </c>
      <c r="FP161" s="2">
        <f t="shared" si="177"/>
        <v>0.99927543268566521</v>
      </c>
      <c r="FQ161" s="2">
        <f t="shared" si="177"/>
        <v>0.99930113794092412</v>
      </c>
      <c r="FR161" s="2">
        <f t="shared" si="177"/>
        <v>0.99928418602536817</v>
      </c>
      <c r="FS161" s="2">
        <f t="shared" si="177"/>
        <v>0.99923772781044218</v>
      </c>
      <c r="FT161" s="2">
        <f t="shared" si="177"/>
        <v>0.9991749455926825</v>
      </c>
      <c r="FU161" s="2">
        <f t="shared" si="177"/>
        <v>0.99916760957560757</v>
      </c>
      <c r="FW161" s="2">
        <f t="shared" ref="FW161:GK177" si="215">POWER(10,($B161-C$232)/C$229)/(1+POWER(10,($B161-C$232)/C$229))</f>
        <v>6.8894191160485424E-2</v>
      </c>
      <c r="FX161" s="2">
        <f t="shared" si="215"/>
        <v>0.12955405118256882</v>
      </c>
      <c r="FY161" s="2">
        <f t="shared" si="215"/>
        <v>0.13361207008801329</v>
      </c>
      <c r="FZ161" s="2">
        <f t="shared" si="215"/>
        <v>0.12618143484532471</v>
      </c>
      <c r="GA161" s="2">
        <f t="shared" si="215"/>
        <v>0.10853994671165429</v>
      </c>
      <c r="GB161" s="2">
        <f t="shared" si="215"/>
        <v>9.764997369140975E-2</v>
      </c>
      <c r="GC161" s="2">
        <f t="shared" si="215"/>
        <v>9.8181103199974445E-2</v>
      </c>
      <c r="GD161" s="2">
        <f t="shared" si="215"/>
        <v>0.10291483901487557</v>
      </c>
      <c r="GE161" s="2">
        <f t="shared" si="215"/>
        <v>0.11666233767019352</v>
      </c>
      <c r="GF161" s="2">
        <f t="shared" si="215"/>
        <v>0.11488333241845404</v>
      </c>
      <c r="GG161" s="2">
        <f t="shared" si="215"/>
        <v>0.11131268654994608</v>
      </c>
      <c r="GH161" s="2">
        <f t="shared" si="215"/>
        <v>8.9855589395729477E-2</v>
      </c>
      <c r="GI161" s="2">
        <f t="shared" si="215"/>
        <v>8.0507838930421585E-2</v>
      </c>
      <c r="GJ161" s="2">
        <f t="shared" si="215"/>
        <v>6.9777271652331788E-2</v>
      </c>
      <c r="GK161" s="2">
        <f t="shared" si="215"/>
        <v>6.1805886399127312E-2</v>
      </c>
      <c r="GM161" s="95">
        <f t="shared" ref="GM161:HA177" si="216" xml:space="preserve"> _xlfn.NORM.DIST($B161, C$7, ABS(C$11), TRUE) * _xlfn.NORM.DIST(($B161 - C$7)*C$15, 0, ABS(C$11), TRUE) * 2</f>
        <v>1.2635522196629436E-189</v>
      </c>
      <c r="GN161" s="95">
        <f t="shared" si="216"/>
        <v>3.6231075050521974E-202</v>
      </c>
      <c r="GO161" s="95">
        <f t="shared" si="216"/>
        <v>4.1592089164493009E-229</v>
      </c>
      <c r="GP161" s="95">
        <f t="shared" si="216"/>
        <v>2.3272563640018188E-267</v>
      </c>
      <c r="GQ161" s="95">
        <f t="shared" si="216"/>
        <v>1.16253254419377E-243</v>
      </c>
      <c r="GR161" s="95">
        <f t="shared" si="216"/>
        <v>6.7868083674905666E-249</v>
      </c>
      <c r="GS161" s="95">
        <f t="shared" si="216"/>
        <v>2.2394773412629077E-238</v>
      </c>
      <c r="GT161" s="95">
        <f t="shared" si="216"/>
        <v>1.7799684010808269E-254</v>
      </c>
      <c r="GU161" s="95">
        <f t="shared" si="216"/>
        <v>1.630438155622949E-251</v>
      </c>
      <c r="GV161" s="95">
        <f t="shared" si="216"/>
        <v>2.8464951028327896E-249</v>
      </c>
      <c r="GW161" s="95">
        <f t="shared" si="216"/>
        <v>4.2061978752299278E-252</v>
      </c>
      <c r="GX161" s="95">
        <f t="shared" si="216"/>
        <v>2.4481741042886649E-242</v>
      </c>
      <c r="GY161" s="95">
        <f t="shared" si="216"/>
        <v>8.6710570109664217E-235</v>
      </c>
      <c r="GZ161" s="95">
        <f t="shared" si="216"/>
        <v>8.4370487093951016E-229</v>
      </c>
      <c r="HA161" s="95">
        <f t="shared" si="216"/>
        <v>6.4974122427060052E-213</v>
      </c>
      <c r="HC161" s="95">
        <f t="shared" si="180"/>
        <v>1.9599871732642902E-105</v>
      </c>
      <c r="HD161" s="95">
        <f t="shared" si="180"/>
        <v>4.6001649131026978E-111</v>
      </c>
      <c r="HE161" s="95">
        <f t="shared" si="180"/>
        <v>1.4280509806350509E-137</v>
      </c>
      <c r="HF161" s="95">
        <f t="shared" si="179"/>
        <v>3.6770814799262682E-144</v>
      </c>
      <c r="HG161" s="95">
        <f t="shared" si="179"/>
        <v>8.7993254047542157E-145</v>
      </c>
      <c r="HH161" s="95">
        <f t="shared" si="179"/>
        <v>1.4479454162590072E-151</v>
      </c>
      <c r="HI161" s="95">
        <f t="shared" si="179"/>
        <v>8.0215208212344108E-140</v>
      </c>
      <c r="HJ161" s="95">
        <f t="shared" si="179"/>
        <v>4.8650714109314899E-141</v>
      </c>
      <c r="HK161" s="95">
        <f t="shared" si="179"/>
        <v>1.325779599051715E-142</v>
      </c>
      <c r="HL161" s="95">
        <f t="shared" si="160"/>
        <v>5.4079681597990698E-143</v>
      </c>
      <c r="HM161" s="95">
        <f t="shared" si="160"/>
        <v>3.6040806556259205E-171</v>
      </c>
      <c r="HN161" s="95">
        <f t="shared" si="160"/>
        <v>3.9390483511904935E-130</v>
      </c>
      <c r="HO161" s="95">
        <f t="shared" si="160"/>
        <v>5.4962465003734754E-112</v>
      </c>
      <c r="HP161" s="95">
        <f t="shared" si="160"/>
        <v>9.6256329889347164E-111</v>
      </c>
      <c r="HQ161" s="95">
        <f t="shared" si="160"/>
        <v>9.8614986155351237E-94</v>
      </c>
      <c r="HS161" s="95">
        <f t="shared" ref="HS161:IG177" si="217" xml:space="preserve"> _xlfn.NORM.DIST($B161, C$9, ABS(C$13), TRUE) * _xlfn.NORM.DIST(($B161 - C$9)*C$17, 0, ABS(C$13), TRUE) * 2</f>
        <v>0.13317346014197601</v>
      </c>
      <c r="HT161" s="95">
        <f t="shared" si="217"/>
        <v>1.0678664470954703E-2</v>
      </c>
      <c r="HU161" s="95">
        <f t="shared" si="217"/>
        <v>6.0364018753267879E-3</v>
      </c>
      <c r="HV161" s="95">
        <f t="shared" si="217"/>
        <v>5.7424776610167459E-3</v>
      </c>
      <c r="HW161" s="95">
        <f t="shared" si="217"/>
        <v>1.9490189875551206E-2</v>
      </c>
      <c r="HX161" s="95">
        <f t="shared" si="217"/>
        <v>2.2445585090866436E-2</v>
      </c>
      <c r="HY161" s="95">
        <f t="shared" si="217"/>
        <v>3.0235753943990713E-2</v>
      </c>
      <c r="HZ161" s="95">
        <f t="shared" si="217"/>
        <v>1.1980570329188298E-2</v>
      </c>
      <c r="IA161" s="95">
        <f t="shared" si="217"/>
        <v>8.2299728819351121E-3</v>
      </c>
      <c r="IB161" s="95">
        <f t="shared" si="217"/>
        <v>1.1594597302744387E-2</v>
      </c>
      <c r="IC161" s="95">
        <f t="shared" si="217"/>
        <v>1.2528823219004221E-2</v>
      </c>
      <c r="ID161" s="95">
        <f t="shared" si="217"/>
        <v>7.4166347705053814E-2</v>
      </c>
      <c r="IE161" s="95">
        <f t="shared" si="217"/>
        <v>0.20631247781280085</v>
      </c>
      <c r="IF161" s="95">
        <f t="shared" si="217"/>
        <v>0.34357709807383979</v>
      </c>
      <c r="IG161" s="95">
        <f t="shared" si="217"/>
        <v>0.36639125275441514</v>
      </c>
      <c r="II161" s="95">
        <f t="shared" ref="II161:IW177" si="218" xml:space="preserve"> _xlfn.NORM.DIST($B161, C$10, ABS(C$14), TRUE) * _xlfn.NORM.DIST(($B161 - C$10)*C$18, 0, ABS(C$14), TRUE) * 2</f>
        <v>1.5763309228282873E-12</v>
      </c>
      <c r="IJ161" s="95">
        <f t="shared" si="218"/>
        <v>2.7780960381892047E-6</v>
      </c>
      <c r="IK161" s="95">
        <f t="shared" si="218"/>
        <v>2.6728411228275456E-6</v>
      </c>
      <c r="IL161" s="95">
        <f t="shared" si="218"/>
        <v>1.0280252482503286E-6</v>
      </c>
      <c r="IM161" s="95">
        <f t="shared" si="218"/>
        <v>6.0375038714307426E-8</v>
      </c>
      <c r="IN161" s="95">
        <f t="shared" si="218"/>
        <v>2.0048010347361212E-8</v>
      </c>
      <c r="IO161" s="95">
        <f t="shared" si="218"/>
        <v>9.8927379578020168E-9</v>
      </c>
      <c r="IP161" s="95">
        <f t="shared" si="218"/>
        <v>1.2095128373008471E-9</v>
      </c>
      <c r="IQ161" s="95">
        <f t="shared" si="218"/>
        <v>3.9740403446806063E-7</v>
      </c>
      <c r="IR161" s="95">
        <f t="shared" si="218"/>
        <v>1.4528650943895285E-6</v>
      </c>
      <c r="IS161" s="95">
        <f t="shared" si="218"/>
        <v>3.7576680510502823E-6</v>
      </c>
      <c r="IT161" s="95">
        <f t="shared" si="218"/>
        <v>8.4336328486624731E-7</v>
      </c>
      <c r="IU161" s="95">
        <f t="shared" si="218"/>
        <v>1.7797032791858957E-7</v>
      </c>
      <c r="IV161" s="95">
        <f t="shared" si="218"/>
        <v>1.8897416038477865E-7</v>
      </c>
      <c r="IW161" s="95">
        <f t="shared" si="218"/>
        <v>1.8386147233046399E-5</v>
      </c>
      <c r="IY161" s="95">
        <f t="shared" ref="IY161:JM177" si="219">GM161+HC161+HS161+II161</f>
        <v>0.13317346014355233</v>
      </c>
      <c r="IZ161" s="95">
        <f t="shared" si="219"/>
        <v>1.0681442566992893E-2</v>
      </c>
      <c r="JA161" s="95">
        <f t="shared" si="219"/>
        <v>6.0390747164496151E-3</v>
      </c>
      <c r="JB161" s="95">
        <f t="shared" si="219"/>
        <v>5.7435056862649965E-3</v>
      </c>
      <c r="JC161" s="95">
        <f t="shared" si="219"/>
        <v>1.9490250250589921E-2</v>
      </c>
      <c r="JD161" s="95">
        <f t="shared" si="219"/>
        <v>2.2445605138876785E-2</v>
      </c>
      <c r="JE161" s="95">
        <f t="shared" si="219"/>
        <v>3.0235763836728671E-2</v>
      </c>
      <c r="JF161" s="95">
        <f t="shared" si="219"/>
        <v>1.1980571538701135E-2</v>
      </c>
      <c r="JG161" s="95">
        <f t="shared" si="219"/>
        <v>8.2303702859695804E-3</v>
      </c>
      <c r="JH161" s="95">
        <f t="shared" si="219"/>
        <v>1.1596050167838776E-2</v>
      </c>
      <c r="JI161" s="95">
        <f t="shared" si="219"/>
        <v>1.2532580887055271E-2</v>
      </c>
      <c r="JJ161" s="95">
        <f t="shared" si="219"/>
        <v>7.4167191068338675E-2</v>
      </c>
      <c r="JK161" s="95">
        <f t="shared" si="219"/>
        <v>0.20631265578312877</v>
      </c>
      <c r="JL161" s="95">
        <f t="shared" si="219"/>
        <v>0.34357728704800017</v>
      </c>
      <c r="JM161" s="95">
        <f t="shared" si="219"/>
        <v>0.36640963890164818</v>
      </c>
    </row>
    <row r="162" spans="2:273" x14ac:dyDescent="0.25">
      <c r="B162" s="2">
        <v>135</v>
      </c>
      <c r="C162" s="37">
        <v>60.023000000000003</v>
      </c>
      <c r="D162" s="37">
        <v>61.341000000000001</v>
      </c>
      <c r="E162" s="37">
        <v>60.558</v>
      </c>
      <c r="F162" s="37">
        <v>60.767000000000003</v>
      </c>
      <c r="G162" s="37">
        <v>60.720999999999997</v>
      </c>
      <c r="H162" s="37">
        <v>61.326000000000001</v>
      </c>
      <c r="I162" s="37">
        <v>57.767000000000003</v>
      </c>
      <c r="J162" s="37">
        <v>55.953000000000003</v>
      </c>
      <c r="K162" s="37">
        <v>53.673999999999999</v>
      </c>
      <c r="L162" s="37">
        <v>54.720999999999997</v>
      </c>
      <c r="M162" s="37">
        <v>53.581000000000003</v>
      </c>
      <c r="N162" s="37">
        <v>51.256</v>
      </c>
      <c r="O162" s="37">
        <v>55.256</v>
      </c>
      <c r="P162" s="37">
        <v>66.581000000000003</v>
      </c>
      <c r="Q162" s="37">
        <v>83.418999999999997</v>
      </c>
      <c r="S162" s="4">
        <f t="shared" si="173"/>
        <v>59.056855177172253</v>
      </c>
      <c r="T162" s="4">
        <f t="shared" si="173"/>
        <v>59.418531240480029</v>
      </c>
      <c r="U162" s="4">
        <f t="shared" si="173"/>
        <v>59.318601613233596</v>
      </c>
      <c r="V162" s="4">
        <f t="shared" si="173"/>
        <v>60.213581629233033</v>
      </c>
      <c r="W162" s="4">
        <f t="shared" si="173"/>
        <v>61.614874332819383</v>
      </c>
      <c r="X162" s="4">
        <f t="shared" si="173"/>
        <v>61.000810810267758</v>
      </c>
      <c r="Y162" s="4">
        <f t="shared" si="173"/>
        <v>60.140887562748325</v>
      </c>
      <c r="Z162" s="4">
        <f t="shared" si="173"/>
        <v>58.404235665769527</v>
      </c>
      <c r="AA162" s="4">
        <f t="shared" si="173"/>
        <v>56.282605471713538</v>
      </c>
      <c r="AB162" s="4">
        <f t="shared" si="173"/>
        <v>55.966974707467088</v>
      </c>
      <c r="AC162" s="4">
        <f t="shared" si="173"/>
        <v>54.684722196098122</v>
      </c>
      <c r="AD162" s="4">
        <f t="shared" si="173"/>
        <v>53.98234353082956</v>
      </c>
      <c r="AE162" s="4">
        <f t="shared" si="173"/>
        <v>56.71058492247149</v>
      </c>
      <c r="AF162" s="4">
        <f t="shared" si="173"/>
        <v>65.317676850846652</v>
      </c>
      <c r="AG162" s="4">
        <f t="shared" si="173"/>
        <v>81.422270881399513</v>
      </c>
      <c r="AI162" s="4">
        <f t="shared" si="174"/>
        <v>0.96614482282775072</v>
      </c>
      <c r="AJ162" s="4">
        <f t="shared" si="174"/>
        <v>1.9224687595199725</v>
      </c>
      <c r="AK162" s="4">
        <f t="shared" si="174"/>
        <v>1.2393983867664033</v>
      </c>
      <c r="AL162" s="4">
        <f t="shared" si="174"/>
        <v>0.55341837076696976</v>
      </c>
      <c r="AM162" s="4">
        <f t="shared" si="174"/>
        <v>-0.89387433281938655</v>
      </c>
      <c r="AN162" s="4">
        <f t="shared" si="174"/>
        <v>0.32518918973224231</v>
      </c>
      <c r="AO162" s="4">
        <f t="shared" si="174"/>
        <v>-2.3738875627483225</v>
      </c>
      <c r="AP162" s="4">
        <f t="shared" si="174"/>
        <v>-2.4512356657695236</v>
      </c>
      <c r="AQ162" s="4">
        <f t="shared" si="174"/>
        <v>-2.6086054717135383</v>
      </c>
      <c r="AR162" s="4">
        <f t="shared" si="174"/>
        <v>-1.2459747074670915</v>
      </c>
      <c r="AS162" s="4">
        <f t="shared" si="174"/>
        <v>-1.1037221960981185</v>
      </c>
      <c r="AT162" s="4">
        <f t="shared" si="174"/>
        <v>-2.7263435308295598</v>
      </c>
      <c r="AU162" s="4">
        <f t="shared" si="174"/>
        <v>-1.45458492247149</v>
      </c>
      <c r="AV162" s="4">
        <f t="shared" si="174"/>
        <v>1.2633231491533508</v>
      </c>
      <c r="AW162" s="4">
        <f t="shared" si="174"/>
        <v>1.9967291186004843</v>
      </c>
      <c r="AY162" s="2">
        <f t="shared" si="213"/>
        <v>59.025995134528245</v>
      </c>
      <c r="AZ162" s="2">
        <f t="shared" si="213"/>
        <v>59.413652064973675</v>
      </c>
      <c r="BA162" s="2">
        <f t="shared" si="213"/>
        <v>59.314207543299865</v>
      </c>
      <c r="BB162" s="2">
        <f t="shared" si="213"/>
        <v>60.20703328585887</v>
      </c>
      <c r="BC162" s="2">
        <f t="shared" si="213"/>
        <v>61.571317122258876</v>
      </c>
      <c r="BD162" s="2">
        <f t="shared" si="213"/>
        <v>60.938699073515529</v>
      </c>
      <c r="BE162" s="2">
        <f t="shared" si="213"/>
        <v>60.031987407493858</v>
      </c>
      <c r="BF162" s="2">
        <f t="shared" si="213"/>
        <v>58.375260602313283</v>
      </c>
      <c r="BG162" s="2">
        <f t="shared" si="213"/>
        <v>56.26238533048128</v>
      </c>
      <c r="BH162" s="2">
        <f t="shared" si="213"/>
        <v>55.930967612776527</v>
      </c>
      <c r="BI162" s="2">
        <f t="shared" si="213"/>
        <v>54.639546559001431</v>
      </c>
      <c r="BJ162" s="2">
        <f t="shared" si="213"/>
        <v>53.321495840405234</v>
      </c>
      <c r="BK162" s="2">
        <f t="shared" si="213"/>
        <v>53.236753798175279</v>
      </c>
      <c r="BL162" s="2">
        <f t="shared" si="213"/>
        <v>53.6516605471517</v>
      </c>
      <c r="BM162" s="2">
        <f t="shared" si="213"/>
        <v>56.649211134141197</v>
      </c>
      <c r="BO162" s="2" t="str">
        <f t="shared" si="181"/>
        <v/>
      </c>
      <c r="BP162" s="2" t="str">
        <f t="shared" si="182"/>
        <v/>
      </c>
      <c r="BQ162" s="2" t="str">
        <f t="shared" si="183"/>
        <v/>
      </c>
      <c r="BR162" s="2" t="str">
        <f t="shared" si="184"/>
        <v/>
      </c>
      <c r="BS162" s="2" t="str">
        <f t="shared" si="185"/>
        <v/>
      </c>
      <c r="BT162" s="2" t="str">
        <f t="shared" si="186"/>
        <v/>
      </c>
      <c r="BU162" s="2" t="str">
        <f t="shared" si="187"/>
        <v/>
      </c>
      <c r="BV162" s="2" t="str">
        <f t="shared" si="188"/>
        <v/>
      </c>
      <c r="BW162" s="2" t="str">
        <f t="shared" si="189"/>
        <v/>
      </c>
      <c r="BX162" s="2" t="str">
        <f t="shared" si="190"/>
        <v/>
      </c>
      <c r="BY162" s="2" t="str">
        <f t="shared" si="191"/>
        <v/>
      </c>
      <c r="BZ162" s="2" t="str">
        <f t="shared" si="192"/>
        <v/>
      </c>
      <c r="CA162" s="2" t="str">
        <f t="shared" si="193"/>
        <v/>
      </c>
      <c r="CB162" s="2" t="str">
        <f t="shared" si="194"/>
        <v/>
      </c>
      <c r="CC162" s="2" t="str">
        <f t="shared" si="195"/>
        <v/>
      </c>
      <c r="CE162" s="2" t="str">
        <f t="shared" si="214"/>
        <v/>
      </c>
      <c r="CF162" s="2">
        <f t="shared" si="214"/>
        <v>61.341000000000001</v>
      </c>
      <c r="CG162" s="2">
        <f t="shared" si="214"/>
        <v>60.558</v>
      </c>
      <c r="CH162" s="2">
        <f t="shared" si="214"/>
        <v>60.767000000000003</v>
      </c>
      <c r="CI162" s="2">
        <f t="shared" si="214"/>
        <v>60.720999999999997</v>
      </c>
      <c r="CJ162" s="2">
        <f t="shared" si="214"/>
        <v>61.326000000000001</v>
      </c>
      <c r="CK162" s="2" t="str">
        <f t="shared" si="214"/>
        <v/>
      </c>
      <c r="CL162" s="2">
        <f t="shared" si="214"/>
        <v>55.953000000000003</v>
      </c>
      <c r="CM162" s="2">
        <f t="shared" si="214"/>
        <v>53.673999999999999</v>
      </c>
      <c r="CN162" s="2">
        <f t="shared" si="214"/>
        <v>54.720999999999997</v>
      </c>
      <c r="CO162" s="2">
        <f t="shared" si="214"/>
        <v>53.581000000000003</v>
      </c>
      <c r="CP162" s="2" t="str">
        <f t="shared" si="214"/>
        <v/>
      </c>
      <c r="CQ162" s="2" t="str">
        <f t="shared" si="214"/>
        <v/>
      </c>
      <c r="CR162" s="2" t="str">
        <f t="shared" si="214"/>
        <v/>
      </c>
      <c r="CS162" s="2" t="str">
        <f t="shared" si="214"/>
        <v/>
      </c>
      <c r="CU162" s="2" t="str">
        <f t="shared" si="196"/>
        <v/>
      </c>
      <c r="CV162" s="2">
        <f t="shared" si="197"/>
        <v>61.341000000000001</v>
      </c>
      <c r="CW162" s="2">
        <f t="shared" si="198"/>
        <v>60.558</v>
      </c>
      <c r="CX162" s="2">
        <f t="shared" si="199"/>
        <v>60.767000000000003</v>
      </c>
      <c r="CY162" s="2">
        <f t="shared" si="200"/>
        <v>60.720999999999997</v>
      </c>
      <c r="CZ162" s="2">
        <f t="shared" si="201"/>
        <v>61.326000000000001</v>
      </c>
      <c r="DA162" s="2" t="str">
        <f t="shared" si="202"/>
        <v/>
      </c>
      <c r="DB162" s="2">
        <f t="shared" si="203"/>
        <v>55.953000000000003</v>
      </c>
      <c r="DC162" s="2">
        <f t="shared" si="204"/>
        <v>53.673999999999999</v>
      </c>
      <c r="DD162" s="2">
        <f t="shared" si="205"/>
        <v>54.720999999999997</v>
      </c>
      <c r="DE162" s="2">
        <f t="shared" si="206"/>
        <v>53.581000000000003</v>
      </c>
      <c r="DF162" s="2" t="str">
        <f t="shared" si="207"/>
        <v/>
      </c>
      <c r="DG162" s="2" t="str">
        <f t="shared" si="208"/>
        <v/>
      </c>
      <c r="DH162" s="2" t="str">
        <f t="shared" si="209"/>
        <v/>
      </c>
      <c r="DI162" s="2" t="str">
        <f t="shared" si="210"/>
        <v/>
      </c>
      <c r="DK162" s="2">
        <f t="shared" si="175"/>
        <v>99.829784427767351</v>
      </c>
      <c r="DL162" s="2">
        <f t="shared" si="175"/>
        <v>103.32737244415632</v>
      </c>
      <c r="DM162" s="2">
        <f t="shared" si="175"/>
        <v>99.874016719336652</v>
      </c>
      <c r="DN162" s="2">
        <f t="shared" si="175"/>
        <v>103.70754213228631</v>
      </c>
      <c r="DO162" s="2">
        <f t="shared" si="175"/>
        <v>99.700429570807344</v>
      </c>
      <c r="DP162" s="2">
        <f t="shared" si="175"/>
        <v>95.986671420468355</v>
      </c>
      <c r="DQ162" s="2">
        <f t="shared" si="175"/>
        <v>95.578979148097119</v>
      </c>
      <c r="DR162" s="2">
        <f t="shared" si="175"/>
        <v>93.802184536393852</v>
      </c>
      <c r="DS162" s="2">
        <f t="shared" si="175"/>
        <v>92.408987012987012</v>
      </c>
      <c r="DT162" s="2">
        <f t="shared" si="175"/>
        <v>90.077467532467523</v>
      </c>
      <c r="DU162" s="2">
        <f t="shared" si="175"/>
        <v>89.327768649954677</v>
      </c>
      <c r="DV162" s="2">
        <f t="shared" si="175"/>
        <v>93.888723950468147</v>
      </c>
      <c r="DW162" s="2">
        <f t="shared" si="175"/>
        <v>92.249723648444572</v>
      </c>
      <c r="DX162" s="2">
        <f t="shared" si="175"/>
        <v>92.972262649753333</v>
      </c>
      <c r="DY162" s="2">
        <f t="shared" si="175"/>
        <v>84.132786300470485</v>
      </c>
      <c r="EA162" s="2">
        <f t="shared" si="212"/>
        <v>58.997572432486699</v>
      </c>
      <c r="EB162" s="2">
        <f t="shared" si="212"/>
        <v>59.394180122768013</v>
      </c>
      <c r="EC162" s="2">
        <f t="shared" si="212"/>
        <v>59.28707856052695</v>
      </c>
      <c r="ED162" s="2">
        <f t="shared" si="212"/>
        <v>60.151149244891933</v>
      </c>
      <c r="EE162" s="2">
        <f t="shared" si="212"/>
        <v>61.510967423869147</v>
      </c>
      <c r="EF162" s="2">
        <f t="shared" si="212"/>
        <v>60.876177140073338</v>
      </c>
      <c r="EG162" s="2">
        <f t="shared" si="212"/>
        <v>59.963877781397514</v>
      </c>
      <c r="EH162" s="2">
        <f t="shared" si="212"/>
        <v>58.289627513988997</v>
      </c>
      <c r="EI162" s="2">
        <f t="shared" si="212"/>
        <v>56.176282651966694</v>
      </c>
      <c r="EJ162" s="2">
        <f t="shared" si="212"/>
        <v>55.878741048603139</v>
      </c>
      <c r="EK162" s="2">
        <f t="shared" si="211"/>
        <v>54.541158168704328</v>
      </c>
      <c r="EL162" s="2">
        <f t="shared" si="178"/>
        <v>53.188752628614978</v>
      </c>
      <c r="EM162" s="2">
        <f t="shared" si="178"/>
        <v>53.166351699208789</v>
      </c>
      <c r="EN162" s="2">
        <f t="shared" si="178"/>
        <v>53.606688789517449</v>
      </c>
      <c r="EO162" s="2">
        <f t="shared" si="178"/>
        <v>56.720348916567154</v>
      </c>
      <c r="EQ162" s="2">
        <f t="shared" si="176"/>
        <v>59.044434492082694</v>
      </c>
      <c r="ER162" s="2">
        <f t="shared" si="176"/>
        <v>59.327097844699473</v>
      </c>
      <c r="ES162" s="2">
        <f t="shared" si="176"/>
        <v>59.294323757849909</v>
      </c>
      <c r="ET162" s="2">
        <f t="shared" si="176"/>
        <v>60.355441089291091</v>
      </c>
      <c r="EU162" s="2">
        <f t="shared" si="176"/>
        <v>61.817081981138955</v>
      </c>
      <c r="EV162" s="2">
        <f t="shared" si="176"/>
        <v>61.266866600604487</v>
      </c>
      <c r="EW162" s="2">
        <f t="shared" si="176"/>
        <v>60.387418736479034</v>
      </c>
      <c r="EX162" s="2">
        <f t="shared" si="176"/>
        <v>58.843401671203516</v>
      </c>
      <c r="EY162" s="2">
        <f t="shared" si="176"/>
        <v>56.667901443429187</v>
      </c>
      <c r="EZ162" s="2">
        <f t="shared" si="176"/>
        <v>56.116537486832208</v>
      </c>
      <c r="FA162" s="2">
        <f t="shared" si="176"/>
        <v>55.172312326879506</v>
      </c>
      <c r="FB162" s="2">
        <f t="shared" si="176"/>
        <v>54.27570634047634</v>
      </c>
      <c r="FC162" s="2">
        <f t="shared" si="176"/>
        <v>53.659868852331485</v>
      </c>
      <c r="FD162" s="2">
        <f t="shared" si="176"/>
        <v>53.808650897898957</v>
      </c>
      <c r="FE162" s="2">
        <f t="shared" si="176"/>
        <v>55.35544779072017</v>
      </c>
      <c r="FG162" s="2">
        <f t="shared" si="177"/>
        <v>0.99939003866574272</v>
      </c>
      <c r="FH162" s="2">
        <f t="shared" si="177"/>
        <v>0.99934255729372823</v>
      </c>
      <c r="FI162" s="2">
        <f t="shared" si="177"/>
        <v>0.99935740286497043</v>
      </c>
      <c r="FJ162" s="2">
        <f t="shared" si="177"/>
        <v>0.99935809297938194</v>
      </c>
      <c r="FK162" s="2">
        <f t="shared" si="177"/>
        <v>0.99936380267469538</v>
      </c>
      <c r="FL162" s="2">
        <f t="shared" si="177"/>
        <v>0.99939958644572746</v>
      </c>
      <c r="FM162" s="2">
        <f t="shared" si="177"/>
        <v>0.99935583981515919</v>
      </c>
      <c r="FN162" s="2">
        <f t="shared" si="177"/>
        <v>0.99933101321998197</v>
      </c>
      <c r="FO162" s="2">
        <f t="shared" si="177"/>
        <v>0.99933993708523894</v>
      </c>
      <c r="FP162" s="2">
        <f t="shared" si="177"/>
        <v>0.99933914462326379</v>
      </c>
      <c r="FQ162" s="2">
        <f t="shared" si="177"/>
        <v>0.99936259103117364</v>
      </c>
      <c r="FR162" s="2">
        <f t="shared" si="177"/>
        <v>0.99934712877581655</v>
      </c>
      <c r="FS162" s="2">
        <f t="shared" si="177"/>
        <v>0.99930475286918352</v>
      </c>
      <c r="FT162" s="2">
        <f t="shared" si="177"/>
        <v>0.99924748680813713</v>
      </c>
      <c r="FU162" s="2">
        <f t="shared" si="177"/>
        <v>0.99924079530521281</v>
      </c>
      <c r="FW162" s="2">
        <f t="shared" si="215"/>
        <v>7.5042188980619665E-2</v>
      </c>
      <c r="FX162" s="2">
        <f t="shared" si="215"/>
        <v>0.14029956823548323</v>
      </c>
      <c r="FY162" s="2">
        <f t="shared" si="215"/>
        <v>0.14463824044123033</v>
      </c>
      <c r="FZ162" s="2">
        <f t="shared" si="215"/>
        <v>0.13669114722542794</v>
      </c>
      <c r="GA162" s="2">
        <f t="shared" si="215"/>
        <v>0.11777834101905571</v>
      </c>
      <c r="GB162" s="2">
        <f t="shared" si="215"/>
        <v>0.10607175510365041</v>
      </c>
      <c r="GC162" s="2">
        <f t="shared" si="215"/>
        <v>0.10664327799927702</v>
      </c>
      <c r="GD162" s="2">
        <f t="shared" si="215"/>
        <v>0.11173446132425907</v>
      </c>
      <c r="GE162" s="2">
        <f t="shared" si="215"/>
        <v>0.12649397285929329</v>
      </c>
      <c r="GF162" s="2">
        <f t="shared" si="215"/>
        <v>0.12458618858898739</v>
      </c>
      <c r="GG162" s="2">
        <f t="shared" si="215"/>
        <v>0.12075511472766436</v>
      </c>
      <c r="GH162" s="2">
        <f t="shared" si="215"/>
        <v>9.7677914459963391E-2</v>
      </c>
      <c r="GI162" s="2">
        <f t="shared" si="215"/>
        <v>8.7594719824062542E-2</v>
      </c>
      <c r="GJ162" s="2">
        <f t="shared" si="215"/>
        <v>7.5997641944673955E-2</v>
      </c>
      <c r="GK162" s="2">
        <f t="shared" si="215"/>
        <v>6.7367102160110187E-2</v>
      </c>
      <c r="GM162" s="95">
        <f t="shared" si="216"/>
        <v>5.0558831094042282E-195</v>
      </c>
      <c r="GN162" s="95">
        <f t="shared" si="216"/>
        <v>5.7891326750803594E-208</v>
      </c>
      <c r="GO162" s="95">
        <f t="shared" si="216"/>
        <v>1.2884949467826636E-235</v>
      </c>
      <c r="GP162" s="95">
        <f t="shared" si="216"/>
        <v>6.6893242864703587E-275</v>
      </c>
      <c r="GQ162" s="95">
        <f t="shared" si="216"/>
        <v>1.4868679063898843E-250</v>
      </c>
      <c r="GR162" s="95">
        <f t="shared" si="216"/>
        <v>7.1332990288409104E-256</v>
      </c>
      <c r="GS162" s="95">
        <f t="shared" si="216"/>
        <v>3.8731794693640085E-245</v>
      </c>
      <c r="GT162" s="95">
        <f t="shared" si="216"/>
        <v>1.0352819129584198E-261</v>
      </c>
      <c r="GU162" s="95">
        <f t="shared" si="216"/>
        <v>1.1770211894106717E-258</v>
      </c>
      <c r="GV162" s="95">
        <f t="shared" si="216"/>
        <v>2.3572183824362829E-256</v>
      </c>
      <c r="GW162" s="95">
        <f t="shared" si="216"/>
        <v>3.1701921661647833E-259</v>
      </c>
      <c r="GX162" s="95">
        <f t="shared" si="216"/>
        <v>3.2118372482794741E-249</v>
      </c>
      <c r="GY162" s="95">
        <f t="shared" si="216"/>
        <v>1.5910726834595719E-241</v>
      </c>
      <c r="GZ162" s="95">
        <f t="shared" si="216"/>
        <v>1.9048082610291371E-235</v>
      </c>
      <c r="HA162" s="95">
        <f t="shared" si="216"/>
        <v>5.5575637036143063E-219</v>
      </c>
      <c r="HC162" s="95">
        <f t="shared" si="180"/>
        <v>7.3239478869240286E-110</v>
      </c>
      <c r="HD162" s="95">
        <f t="shared" si="180"/>
        <v>1.0467203567459123E-115</v>
      </c>
      <c r="HE162" s="95">
        <f t="shared" si="180"/>
        <v>2.9896269617753026E-143</v>
      </c>
      <c r="HF162" s="95">
        <f t="shared" si="179"/>
        <v>4.8021701722933648E-150</v>
      </c>
      <c r="HG162" s="95">
        <f t="shared" si="179"/>
        <v>8.9501057212234655E-151</v>
      </c>
      <c r="HH162" s="95">
        <f t="shared" si="179"/>
        <v>8.7881435572771721E-158</v>
      </c>
      <c r="HI162" s="95">
        <f t="shared" si="179"/>
        <v>1.2097744390885149E-145</v>
      </c>
      <c r="HJ162" s="95">
        <f t="shared" si="179"/>
        <v>7.172816235709336E-147</v>
      </c>
      <c r="HK162" s="95">
        <f t="shared" si="179"/>
        <v>1.7373148145896314E-148</v>
      </c>
      <c r="HL162" s="95">
        <f t="shared" si="160"/>
        <v>6.9275813275450731E-149</v>
      </c>
      <c r="HM162" s="95">
        <f t="shared" si="160"/>
        <v>3.3546670549117844E-178</v>
      </c>
      <c r="HN162" s="95">
        <f t="shared" si="160"/>
        <v>1.4487469011137794E-135</v>
      </c>
      <c r="HO162" s="95">
        <f t="shared" si="160"/>
        <v>8.2542777506570207E-117</v>
      </c>
      <c r="HP162" s="95">
        <f t="shared" si="160"/>
        <v>1.2734294941357966E-115</v>
      </c>
      <c r="HQ162" s="95">
        <f t="shared" si="160"/>
        <v>1.0533483528232476E-97</v>
      </c>
      <c r="HS162" s="95">
        <f t="shared" si="217"/>
        <v>7.5221804130199063E-2</v>
      </c>
      <c r="HT162" s="95">
        <f t="shared" si="217"/>
        <v>4.1628191890373638E-3</v>
      </c>
      <c r="HU162" s="95">
        <f t="shared" si="217"/>
        <v>2.2062895739574304E-3</v>
      </c>
      <c r="HV162" s="95">
        <f t="shared" si="217"/>
        <v>2.0874902835077138E-3</v>
      </c>
      <c r="HW162" s="95">
        <f t="shared" si="217"/>
        <v>8.1767731135254616E-3</v>
      </c>
      <c r="HX162" s="95">
        <f t="shared" si="217"/>
        <v>9.3813988878844751E-3</v>
      </c>
      <c r="HY162" s="95">
        <f t="shared" si="217"/>
        <v>1.3144515886799853E-2</v>
      </c>
      <c r="HZ162" s="95">
        <f t="shared" si="217"/>
        <v>4.3483774163619471E-3</v>
      </c>
      <c r="IA162" s="95">
        <f t="shared" si="217"/>
        <v>2.9810032938927212E-3</v>
      </c>
      <c r="IB162" s="95">
        <f t="shared" si="217"/>
        <v>4.6019104336411593E-3</v>
      </c>
      <c r="IC162" s="95">
        <f t="shared" si="217"/>
        <v>5.0239092035574365E-3</v>
      </c>
      <c r="ID162" s="95">
        <f t="shared" si="217"/>
        <v>4.0327473828781019E-2</v>
      </c>
      <c r="IE162" s="95">
        <f t="shared" si="217"/>
        <v>0.13835488638527879</v>
      </c>
      <c r="IF162" s="95">
        <f t="shared" si="217"/>
        <v>0.26574599172046282</v>
      </c>
      <c r="IG162" s="95">
        <f t="shared" si="217"/>
        <v>0.28195146507215624</v>
      </c>
      <c r="II162" s="95">
        <f t="shared" si="218"/>
        <v>9.2572231821358878E-12</v>
      </c>
      <c r="IJ162" s="95">
        <f t="shared" si="218"/>
        <v>8.1967022650457837E-6</v>
      </c>
      <c r="IK162" s="95">
        <f t="shared" si="218"/>
        <v>8.0748902805625644E-6</v>
      </c>
      <c r="IL162" s="95">
        <f t="shared" si="218"/>
        <v>3.2612800152938769E-6</v>
      </c>
      <c r="IM162" s="95">
        <f t="shared" si="218"/>
        <v>2.2102894333836109E-7</v>
      </c>
      <c r="IN162" s="95">
        <f t="shared" si="218"/>
        <v>7.4837866732851995E-8</v>
      </c>
      <c r="IO162" s="95">
        <f t="shared" si="218"/>
        <v>3.9189039332787622E-8</v>
      </c>
      <c r="IP162" s="95">
        <f t="shared" si="218"/>
        <v>5.8708538314778989E-9</v>
      </c>
      <c r="IQ162" s="95">
        <f t="shared" si="218"/>
        <v>1.3015119306998885E-6</v>
      </c>
      <c r="IR162" s="95">
        <f t="shared" si="218"/>
        <v>4.2189246115730881E-6</v>
      </c>
      <c r="IS162" s="95">
        <f t="shared" si="218"/>
        <v>9.9007169742225273E-6</v>
      </c>
      <c r="IT162" s="95">
        <f t="shared" si="218"/>
        <v>2.2546853467124549E-6</v>
      </c>
      <c r="IU162" s="95">
        <f t="shared" si="218"/>
        <v>5.0726654044188656E-7</v>
      </c>
      <c r="IV162" s="95">
        <f t="shared" si="218"/>
        <v>5.0446137465792963E-7</v>
      </c>
      <c r="IW162" s="95">
        <f t="shared" si="218"/>
        <v>3.494532572411831E-5</v>
      </c>
      <c r="IY162" s="95">
        <f t="shared" si="219"/>
        <v>7.5221804139456283E-2</v>
      </c>
      <c r="IZ162" s="95">
        <f t="shared" si="219"/>
        <v>4.1710158913024096E-3</v>
      </c>
      <c r="JA162" s="95">
        <f t="shared" si="219"/>
        <v>2.214364464237993E-3</v>
      </c>
      <c r="JB162" s="95">
        <f t="shared" si="219"/>
        <v>2.0907515635230078E-3</v>
      </c>
      <c r="JC162" s="95">
        <f t="shared" si="219"/>
        <v>8.1769941424688006E-3</v>
      </c>
      <c r="JD162" s="95">
        <f t="shared" si="219"/>
        <v>9.3814737257512087E-3</v>
      </c>
      <c r="JE162" s="95">
        <f t="shared" si="219"/>
        <v>1.3144555075839186E-2</v>
      </c>
      <c r="JF162" s="95">
        <f t="shared" si="219"/>
        <v>4.3483832872157789E-3</v>
      </c>
      <c r="JG162" s="95">
        <f t="shared" si="219"/>
        <v>2.9823048058234213E-3</v>
      </c>
      <c r="JH162" s="95">
        <f t="shared" si="219"/>
        <v>4.6061293582527326E-3</v>
      </c>
      <c r="JI162" s="95">
        <f t="shared" si="219"/>
        <v>5.0338099205316589E-3</v>
      </c>
      <c r="JJ162" s="95">
        <f t="shared" si="219"/>
        <v>4.0329728514127729E-2</v>
      </c>
      <c r="JK162" s="95">
        <f t="shared" si="219"/>
        <v>0.13835539365181923</v>
      </c>
      <c r="JL162" s="95">
        <f t="shared" si="219"/>
        <v>0.26574649618183749</v>
      </c>
      <c r="JM162" s="95">
        <f t="shared" si="219"/>
        <v>0.28198641039788036</v>
      </c>
    </row>
    <row r="163" spans="2:273" x14ac:dyDescent="0.25">
      <c r="B163" s="2">
        <v>136</v>
      </c>
      <c r="C163" s="37">
        <v>57.704999999999998</v>
      </c>
      <c r="D163" s="37">
        <v>58.567999999999998</v>
      </c>
      <c r="E163" s="37">
        <v>58.162999999999997</v>
      </c>
      <c r="F163" s="37">
        <v>60.814</v>
      </c>
      <c r="G163" s="37">
        <v>60.837000000000003</v>
      </c>
      <c r="H163" s="37">
        <v>60.720999999999997</v>
      </c>
      <c r="I163" s="37">
        <v>58.558</v>
      </c>
      <c r="J163" s="37">
        <v>58.581000000000003</v>
      </c>
      <c r="K163" s="37">
        <v>55.279000000000003</v>
      </c>
      <c r="L163" s="37">
        <v>55.86</v>
      </c>
      <c r="M163" s="37">
        <v>53.558</v>
      </c>
      <c r="N163" s="37">
        <v>50.814</v>
      </c>
      <c r="O163" s="37">
        <v>54.558</v>
      </c>
      <c r="P163" s="37">
        <v>60.162999999999997</v>
      </c>
      <c r="Q163" s="37">
        <v>70.605000000000004</v>
      </c>
      <c r="S163" s="4">
        <f t="shared" ref="S163:AG179" si="220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58.968290450538689</v>
      </c>
      <c r="T163" s="4">
        <f t="shared" si="220"/>
        <v>59.343172871796583</v>
      </c>
      <c r="U163" s="4">
        <f t="shared" si="220"/>
        <v>59.239010400179382</v>
      </c>
      <c r="V163" s="4">
        <f t="shared" si="220"/>
        <v>60.134546701817797</v>
      </c>
      <c r="W163" s="4">
        <f t="shared" si="220"/>
        <v>61.503052536001015</v>
      </c>
      <c r="X163" s="4">
        <f t="shared" si="220"/>
        <v>60.875036408596827</v>
      </c>
      <c r="Y163" s="4">
        <f t="shared" si="220"/>
        <v>59.964072980088702</v>
      </c>
      <c r="Z163" s="4">
        <f t="shared" si="220"/>
        <v>58.273511815964184</v>
      </c>
      <c r="AA163" s="4">
        <f t="shared" si="220"/>
        <v>56.160941725679528</v>
      </c>
      <c r="AB163" s="4">
        <f t="shared" si="220"/>
        <v>55.836610909972251</v>
      </c>
      <c r="AC163" s="4">
        <f t="shared" si="220"/>
        <v>54.539086999484141</v>
      </c>
      <c r="AD163" s="4">
        <f t="shared" si="220"/>
        <v>53.450521369934108</v>
      </c>
      <c r="AE163" s="4">
        <f t="shared" si="220"/>
        <v>54.954554428435031</v>
      </c>
      <c r="AF163" s="4">
        <f t="shared" si="220"/>
        <v>60.983804679683452</v>
      </c>
      <c r="AG163" s="4">
        <f t="shared" si="220"/>
        <v>72.422145683891785</v>
      </c>
      <c r="AI163" s="4">
        <f t="shared" ref="AI163:AW179" si="221">IF(OR($B163 &lt; C$230, $B163 &gt; C$233), 0, C163-S163)</f>
        <v>-1.2632904505386904</v>
      </c>
      <c r="AJ163" s="4">
        <f t="shared" si="221"/>
        <v>-0.77517287179658467</v>
      </c>
      <c r="AK163" s="4">
        <f t="shared" si="221"/>
        <v>-1.0760104001793849</v>
      </c>
      <c r="AL163" s="4">
        <f t="shared" si="221"/>
        <v>0.67945329818220301</v>
      </c>
      <c r="AM163" s="4">
        <f t="shared" si="221"/>
        <v>-0.66605253600101122</v>
      </c>
      <c r="AN163" s="4">
        <f t="shared" si="221"/>
        <v>-0.15403640859683065</v>
      </c>
      <c r="AO163" s="4">
        <f t="shared" si="221"/>
        <v>-1.4060729800887017</v>
      </c>
      <c r="AP163" s="4">
        <f t="shared" si="221"/>
        <v>0.30748818403581879</v>
      </c>
      <c r="AQ163" s="4">
        <f t="shared" si="221"/>
        <v>-0.88194172567952478</v>
      </c>
      <c r="AR163" s="4">
        <f t="shared" si="221"/>
        <v>2.3389090027748694E-2</v>
      </c>
      <c r="AS163" s="4">
        <f t="shared" si="221"/>
        <v>-0.98108699948414113</v>
      </c>
      <c r="AT163" s="4">
        <f t="shared" si="221"/>
        <v>-2.6365213699341083</v>
      </c>
      <c r="AU163" s="4">
        <f t="shared" si="221"/>
        <v>-0.39655442843503153</v>
      </c>
      <c r="AV163" s="4">
        <f t="shared" si="221"/>
        <v>-0.82080467968345516</v>
      </c>
      <c r="AW163" s="4">
        <f t="shared" si="221"/>
        <v>-1.8171456838917805</v>
      </c>
      <c r="AY163" s="2">
        <f t="shared" si="213"/>
        <v>58.955524469246832</v>
      </c>
      <c r="AZ163" s="2">
        <f t="shared" si="213"/>
        <v>59.341715899871517</v>
      </c>
      <c r="BA163" s="2">
        <f t="shared" si="213"/>
        <v>59.23748987225698</v>
      </c>
      <c r="BB163" s="2">
        <f t="shared" si="213"/>
        <v>60.132466246535422</v>
      </c>
      <c r="BC163" s="2">
        <f t="shared" si="213"/>
        <v>61.490333488959465</v>
      </c>
      <c r="BD163" s="2">
        <f t="shared" si="213"/>
        <v>60.857187139570151</v>
      </c>
      <c r="BE163" s="2">
        <f t="shared" si="213"/>
        <v>59.931319587847462</v>
      </c>
      <c r="BF163" s="2">
        <f t="shared" si="213"/>
        <v>58.266635388539001</v>
      </c>
      <c r="BG163" s="2">
        <f t="shared" si="213"/>
        <v>56.155521326805228</v>
      </c>
      <c r="BH163" s="2">
        <f t="shared" si="213"/>
        <v>55.82537029695127</v>
      </c>
      <c r="BI163" s="2">
        <f t="shared" si="213"/>
        <v>54.52283130569505</v>
      </c>
      <c r="BJ163" s="2">
        <f t="shared" si="213"/>
        <v>53.18045740160369</v>
      </c>
      <c r="BK163" s="2">
        <f t="shared" si="213"/>
        <v>53.111765215781674</v>
      </c>
      <c r="BL163" s="2">
        <f t="shared" si="213"/>
        <v>53.536031828505642</v>
      </c>
      <c r="BM163" s="2">
        <f t="shared" si="213"/>
        <v>56.563360162016394</v>
      </c>
      <c r="BO163" s="2" t="str">
        <f t="shared" si="181"/>
        <v/>
      </c>
      <c r="BP163" s="2" t="str">
        <f t="shared" si="182"/>
        <v/>
      </c>
      <c r="BQ163" s="2" t="str">
        <f t="shared" si="183"/>
        <v/>
      </c>
      <c r="BR163" s="2" t="str">
        <f t="shared" si="184"/>
        <v/>
      </c>
      <c r="BS163" s="2" t="str">
        <f t="shared" si="185"/>
        <v/>
      </c>
      <c r="BT163" s="2" t="str">
        <f t="shared" si="186"/>
        <v/>
      </c>
      <c r="BU163" s="2" t="str">
        <f t="shared" si="187"/>
        <v/>
      </c>
      <c r="BV163" s="2" t="str">
        <f t="shared" si="188"/>
        <v/>
      </c>
      <c r="BW163" s="2" t="str">
        <f t="shared" si="189"/>
        <v/>
      </c>
      <c r="BX163" s="2" t="str">
        <f t="shared" si="190"/>
        <v/>
      </c>
      <c r="BY163" s="2" t="str">
        <f t="shared" si="191"/>
        <v/>
      </c>
      <c r="BZ163" s="2" t="str">
        <f t="shared" si="192"/>
        <v/>
      </c>
      <c r="CA163" s="2" t="str">
        <f t="shared" si="193"/>
        <v/>
      </c>
      <c r="CB163" s="2" t="str">
        <f t="shared" si="194"/>
        <v/>
      </c>
      <c r="CC163" s="2" t="str">
        <f t="shared" si="195"/>
        <v/>
      </c>
      <c r="CE163" s="2" t="str">
        <f t="shared" si="214"/>
        <v/>
      </c>
      <c r="CF163" s="2">
        <f t="shared" si="214"/>
        <v>58.567999999999998</v>
      </c>
      <c r="CG163" s="2">
        <f t="shared" si="214"/>
        <v>58.162999999999997</v>
      </c>
      <c r="CH163" s="2">
        <f t="shared" si="214"/>
        <v>60.814</v>
      </c>
      <c r="CI163" s="2">
        <f t="shared" si="214"/>
        <v>60.837000000000003</v>
      </c>
      <c r="CJ163" s="2">
        <f t="shared" si="214"/>
        <v>60.720999999999997</v>
      </c>
      <c r="CK163" s="2">
        <f t="shared" si="214"/>
        <v>58.558</v>
      </c>
      <c r="CL163" s="2">
        <f t="shared" si="214"/>
        <v>58.581000000000003</v>
      </c>
      <c r="CM163" s="2">
        <f t="shared" si="214"/>
        <v>55.279000000000003</v>
      </c>
      <c r="CN163" s="2">
        <f t="shared" si="214"/>
        <v>55.86</v>
      </c>
      <c r="CO163" s="2">
        <f t="shared" si="214"/>
        <v>53.558</v>
      </c>
      <c r="CP163" s="2" t="str">
        <f t="shared" si="214"/>
        <v/>
      </c>
      <c r="CQ163" s="2" t="str">
        <f t="shared" si="214"/>
        <v/>
      </c>
      <c r="CR163" s="2" t="str">
        <f t="shared" si="214"/>
        <v/>
      </c>
      <c r="CS163" s="2" t="str">
        <f t="shared" si="214"/>
        <v/>
      </c>
      <c r="CU163" s="2" t="str">
        <f t="shared" si="196"/>
        <v/>
      </c>
      <c r="CV163" s="2">
        <f t="shared" si="197"/>
        <v>58.567999999999998</v>
      </c>
      <c r="CW163" s="2">
        <f t="shared" si="198"/>
        <v>58.162999999999997</v>
      </c>
      <c r="CX163" s="2">
        <f t="shared" si="199"/>
        <v>60.814</v>
      </c>
      <c r="CY163" s="2">
        <f t="shared" si="200"/>
        <v>60.837000000000003</v>
      </c>
      <c r="CZ163" s="2">
        <f t="shared" si="201"/>
        <v>60.720999999999997</v>
      </c>
      <c r="DA163" s="2">
        <f t="shared" si="202"/>
        <v>58.558</v>
      </c>
      <c r="DB163" s="2">
        <f t="shared" si="203"/>
        <v>58.581000000000003</v>
      </c>
      <c r="DC163" s="2">
        <f t="shared" si="204"/>
        <v>55.279000000000003</v>
      </c>
      <c r="DD163" s="2">
        <f t="shared" si="205"/>
        <v>55.86</v>
      </c>
      <c r="DE163" s="2">
        <f t="shared" si="206"/>
        <v>53.558</v>
      </c>
      <c r="DF163" s="2" t="str">
        <f t="shared" si="207"/>
        <v/>
      </c>
      <c r="DG163" s="2" t="str">
        <f t="shared" si="208"/>
        <v/>
      </c>
      <c r="DH163" s="2" t="str">
        <f t="shared" si="209"/>
        <v/>
      </c>
      <c r="DI163" s="2" t="str">
        <f t="shared" si="210"/>
        <v/>
      </c>
      <c r="DK163" s="2">
        <f t="shared" ref="DK163:DY179" si="222">BO$228*$B163+BO$229</f>
        <v>100.06765009380862</v>
      </c>
      <c r="DL163" s="2">
        <f t="shared" si="222"/>
        <v>103.60036426005456</v>
      </c>
      <c r="DM163" s="2">
        <f t="shared" si="222"/>
        <v>100.12055751829945</v>
      </c>
      <c r="DN163" s="2">
        <f t="shared" si="222"/>
        <v>103.96493264874658</v>
      </c>
      <c r="DO163" s="2">
        <f t="shared" si="222"/>
        <v>99.923639602409324</v>
      </c>
      <c r="DP163" s="2">
        <f t="shared" si="222"/>
        <v>96.178709099748801</v>
      </c>
      <c r="DQ163" s="2">
        <f t="shared" si="222"/>
        <v>95.762083353591009</v>
      </c>
      <c r="DR163" s="2">
        <f t="shared" si="222"/>
        <v>93.99848399275146</v>
      </c>
      <c r="DS163" s="2">
        <f t="shared" si="222"/>
        <v>92.600266988825126</v>
      </c>
      <c r="DT163" s="2">
        <f t="shared" si="222"/>
        <v>90.259434913923286</v>
      </c>
      <c r="DU163" s="2">
        <f t="shared" si="222"/>
        <v>89.504426759287213</v>
      </c>
      <c r="DV163" s="2">
        <f t="shared" si="222"/>
        <v>94.106799456357606</v>
      </c>
      <c r="DW163" s="2">
        <f t="shared" si="222"/>
        <v>92.451675324675321</v>
      </c>
      <c r="DX163" s="2">
        <f t="shared" si="222"/>
        <v>93.181339252995059</v>
      </c>
      <c r="DY163" s="2">
        <f t="shared" si="222"/>
        <v>84.304573804573778</v>
      </c>
      <c r="EA163" s="2">
        <f t="shared" si="212"/>
        <v>58.928623517432271</v>
      </c>
      <c r="EB163" s="2">
        <f t="shared" si="212"/>
        <v>59.325503144796706</v>
      </c>
      <c r="EC163" s="2">
        <f t="shared" si="212"/>
        <v>59.212283685436581</v>
      </c>
      <c r="ED163" s="2">
        <f t="shared" si="212"/>
        <v>60.075715854308577</v>
      </c>
      <c r="EE163" s="2">
        <f t="shared" si="212"/>
        <v>61.427440804087375</v>
      </c>
      <c r="EF163" s="2">
        <f t="shared" si="212"/>
        <v>60.791028527918002</v>
      </c>
      <c r="EG163" s="2">
        <f t="shared" si="212"/>
        <v>59.859176483320901</v>
      </c>
      <c r="EH163" s="2">
        <f t="shared" si="212"/>
        <v>58.174938535217549</v>
      </c>
      <c r="EI163" s="2">
        <f t="shared" si="212"/>
        <v>56.063496151762124</v>
      </c>
      <c r="EJ163" s="2">
        <f t="shared" si="212"/>
        <v>55.771211174894759</v>
      </c>
      <c r="EK163" s="2">
        <f t="shared" si="211"/>
        <v>54.416765815429834</v>
      </c>
      <c r="EL163" s="2">
        <f t="shared" si="178"/>
        <v>53.036057541325746</v>
      </c>
      <c r="EM163" s="2">
        <f t="shared" si="178"/>
        <v>53.037679956594545</v>
      </c>
      <c r="EN163" s="2">
        <f t="shared" si="178"/>
        <v>53.49127562396005</v>
      </c>
      <c r="EO163" s="2">
        <f t="shared" si="178"/>
        <v>56.647157925268743</v>
      </c>
      <c r="EQ163" s="2">
        <f t="shared" ref="EQ163:FE179" si="223">CU$228*$B163+CU$229</f>
        <v>58.977765457485461</v>
      </c>
      <c r="ER163" s="2">
        <f t="shared" si="223"/>
        <v>59.257406577998495</v>
      </c>
      <c r="ES163" s="2">
        <f t="shared" si="223"/>
        <v>59.220149612621469</v>
      </c>
      <c r="ET163" s="2">
        <f t="shared" si="223"/>
        <v>60.285649328662309</v>
      </c>
      <c r="EU163" s="2">
        <f t="shared" si="223"/>
        <v>61.745046544984163</v>
      </c>
      <c r="EV163" s="2">
        <f t="shared" si="223"/>
        <v>61.197360585249506</v>
      </c>
      <c r="EW163" s="2">
        <f t="shared" si="223"/>
        <v>60.300243555683011</v>
      </c>
      <c r="EX163" s="2">
        <f t="shared" si="223"/>
        <v>58.751129156501072</v>
      </c>
      <c r="EY163" s="2">
        <f t="shared" si="223"/>
        <v>56.574563492000514</v>
      </c>
      <c r="EZ163" s="2">
        <f t="shared" si="223"/>
        <v>56.018438399799351</v>
      </c>
      <c r="FA163" s="2">
        <f t="shared" si="223"/>
        <v>55.071309546459261</v>
      </c>
      <c r="FB163" s="2">
        <f t="shared" si="223"/>
        <v>54.16651770044129</v>
      </c>
      <c r="FC163" s="2">
        <f t="shared" si="223"/>
        <v>53.553135221531605</v>
      </c>
      <c r="FD163" s="2">
        <f t="shared" si="223"/>
        <v>53.7030070153126</v>
      </c>
      <c r="FE163" s="2">
        <f t="shared" si="223"/>
        <v>55.244381986345104</v>
      </c>
      <c r="FG163" s="2">
        <f t="shared" ref="FG163:FU179" si="224">POWER(10,($B163-C$231)/C$229)/(1+POWER(10,($B163-C$231)/C$229))</f>
        <v>0.99944367879381812</v>
      </c>
      <c r="FH163" s="2">
        <f t="shared" si="224"/>
        <v>0.9994003704383545</v>
      </c>
      <c r="FI163" s="2">
        <f t="shared" si="224"/>
        <v>0.99941391130913193</v>
      </c>
      <c r="FJ163" s="2">
        <f t="shared" si="224"/>
        <v>0.99941454077209702</v>
      </c>
      <c r="FK163" s="2">
        <f t="shared" si="224"/>
        <v>0.99941974866177163</v>
      </c>
      <c r="FL163" s="2">
        <f t="shared" si="224"/>
        <v>0.99945238740009679</v>
      </c>
      <c r="FM163" s="2">
        <f t="shared" si="224"/>
        <v>0.9994124856293497</v>
      </c>
      <c r="FN163" s="2">
        <f t="shared" si="224"/>
        <v>0.99938984088908489</v>
      </c>
      <c r="FO163" s="2">
        <f t="shared" si="224"/>
        <v>0.99939798050276274</v>
      </c>
      <c r="FP163" s="2">
        <f t="shared" si="224"/>
        <v>0.99939725768484355</v>
      </c>
      <c r="FQ163" s="2">
        <f t="shared" si="224"/>
        <v>0.99941864350590204</v>
      </c>
      <c r="FR163" s="2">
        <f t="shared" si="224"/>
        <v>0.99940454016029867</v>
      </c>
      <c r="FS163" s="2">
        <f t="shared" si="224"/>
        <v>0.99936588828938044</v>
      </c>
      <c r="FT163" s="2">
        <f t="shared" si="224"/>
        <v>0.99931365436725661</v>
      </c>
      <c r="FU163" s="2">
        <f t="shared" si="224"/>
        <v>0.99930755083222456</v>
      </c>
      <c r="FW163" s="2">
        <f t="shared" si="215"/>
        <v>8.1690688729354713E-2</v>
      </c>
      <c r="FX163" s="2">
        <f t="shared" si="215"/>
        <v>0.15178093365949386</v>
      </c>
      <c r="FY163" s="2">
        <f t="shared" si="215"/>
        <v>0.15641006267983429</v>
      </c>
      <c r="FZ163" s="2">
        <f t="shared" si="215"/>
        <v>0.14792802979472625</v>
      </c>
      <c r="GA163" s="2">
        <f t="shared" si="215"/>
        <v>0.12769043118725629</v>
      </c>
      <c r="GB163" s="2">
        <f t="shared" si="215"/>
        <v>0.11512719965262606</v>
      </c>
      <c r="GC163" s="2">
        <f t="shared" si="215"/>
        <v>0.11574119672720781</v>
      </c>
      <c r="GD163" s="2">
        <f t="shared" si="215"/>
        <v>0.12120778800542634</v>
      </c>
      <c r="GE163" s="2">
        <f t="shared" si="215"/>
        <v>0.13702563462660894</v>
      </c>
      <c r="GF163" s="2">
        <f t="shared" si="215"/>
        <v>0.13498355711955448</v>
      </c>
      <c r="GG163" s="2">
        <f t="shared" si="215"/>
        <v>0.13088056099484541</v>
      </c>
      <c r="GH163" s="2">
        <f t="shared" si="215"/>
        <v>0.10610182226559027</v>
      </c>
      <c r="GI163" s="2">
        <f t="shared" si="215"/>
        <v>9.5240822048676038E-2</v>
      </c>
      <c r="GJ163" s="2">
        <f t="shared" si="215"/>
        <v>8.2723221146433532E-2</v>
      </c>
      <c r="GK163" s="2">
        <f t="shared" si="215"/>
        <v>7.3389566362095149E-2</v>
      </c>
      <c r="GM163" s="95">
        <f t="shared" si="216"/>
        <v>1.6966572556289237E-200</v>
      </c>
      <c r="GN163" s="95">
        <f t="shared" si="216"/>
        <v>7.6480220632044026E-214</v>
      </c>
      <c r="GO163" s="95">
        <f t="shared" si="216"/>
        <v>3.2308590938151156E-242</v>
      </c>
      <c r="GP163" s="95">
        <f t="shared" si="216"/>
        <v>1.5078618509677194E-282</v>
      </c>
      <c r="GQ163" s="95">
        <f t="shared" si="216"/>
        <v>1.5216843865027051E-257</v>
      </c>
      <c r="GR163" s="95">
        <f t="shared" si="216"/>
        <v>5.9948416577057615E-263</v>
      </c>
      <c r="GS163" s="95">
        <f t="shared" si="216"/>
        <v>5.3795404118323662E-252</v>
      </c>
      <c r="GT163" s="95">
        <f t="shared" si="216"/>
        <v>4.7599778880827259E-269</v>
      </c>
      <c r="GU163" s="95">
        <f t="shared" si="216"/>
        <v>6.7393045704717643E-266</v>
      </c>
      <c r="GV163" s="95">
        <f t="shared" si="216"/>
        <v>1.551024106653457E-263</v>
      </c>
      <c r="GW163" s="95">
        <f t="shared" si="216"/>
        <v>1.8983983159949622E-266</v>
      </c>
      <c r="GX163" s="95">
        <f t="shared" si="216"/>
        <v>3.3700367465374958E-256</v>
      </c>
      <c r="GY163" s="95">
        <f t="shared" si="216"/>
        <v>2.3407172133372521E-248</v>
      </c>
      <c r="GZ163" s="95">
        <f t="shared" si="216"/>
        <v>3.4487169362612268E-242</v>
      </c>
      <c r="HA163" s="95">
        <f t="shared" si="216"/>
        <v>3.9003943019554145E-225</v>
      </c>
      <c r="HC163" s="95">
        <f t="shared" si="180"/>
        <v>2.2124269052559158E-114</v>
      </c>
      <c r="HD163" s="95">
        <f t="shared" si="180"/>
        <v>1.9077085824800165E-120</v>
      </c>
      <c r="HE163" s="95">
        <f t="shared" si="180"/>
        <v>4.7898228370670648E-149</v>
      </c>
      <c r="HF163" s="95">
        <f t="shared" si="179"/>
        <v>4.768611612822748E-156</v>
      </c>
      <c r="HG163" s="95">
        <f t="shared" si="179"/>
        <v>6.8606508289286098E-157</v>
      </c>
      <c r="HH163" s="95">
        <f t="shared" si="179"/>
        <v>3.9882556317603494E-164</v>
      </c>
      <c r="HI163" s="95">
        <f t="shared" si="179"/>
        <v>1.3838401522863695E-151</v>
      </c>
      <c r="HJ163" s="95">
        <f t="shared" si="179"/>
        <v>8.0324913461278098E-153</v>
      </c>
      <c r="HK163" s="95">
        <f t="shared" si="179"/>
        <v>1.726156624904564E-154</v>
      </c>
      <c r="HL163" s="95">
        <f t="shared" si="160"/>
        <v>6.7274330592965181E-155</v>
      </c>
      <c r="HM163" s="95">
        <f t="shared" si="160"/>
        <v>2.2472646076636227E-185</v>
      </c>
      <c r="HN163" s="95">
        <f t="shared" si="160"/>
        <v>4.112448888793381E-141</v>
      </c>
      <c r="HO163" s="95">
        <f t="shared" si="160"/>
        <v>9.7771051072768935E-122</v>
      </c>
      <c r="HP163" s="95">
        <f t="shared" si="160"/>
        <v>1.3180288508419365E-120</v>
      </c>
      <c r="HQ163" s="95">
        <f t="shared" si="160"/>
        <v>9.2788650711525259E-102</v>
      </c>
      <c r="HS163" s="95">
        <f t="shared" si="217"/>
        <v>3.8344896126078672E-2</v>
      </c>
      <c r="HT163" s="95">
        <f t="shared" si="217"/>
        <v>1.4622455149699957E-3</v>
      </c>
      <c r="HU163" s="95">
        <f t="shared" si="217"/>
        <v>7.2666714432925304E-4</v>
      </c>
      <c r="HV163" s="95">
        <f t="shared" si="217"/>
        <v>6.8381934453990486E-4</v>
      </c>
      <c r="HW163" s="95">
        <f t="shared" si="217"/>
        <v>3.0910871040245287E-3</v>
      </c>
      <c r="HX163" s="95">
        <f t="shared" si="217"/>
        <v>3.5152005123072795E-3</v>
      </c>
      <c r="HY163" s="95">
        <f t="shared" si="217"/>
        <v>5.1213897165928645E-3</v>
      </c>
      <c r="HZ163" s="95">
        <f t="shared" si="217"/>
        <v>1.3957110927694763E-3</v>
      </c>
      <c r="IA163" s="95">
        <f t="shared" si="217"/>
        <v>9.6424472504530402E-4</v>
      </c>
      <c r="IB163" s="95">
        <f t="shared" si="217"/>
        <v>1.6486963654477396E-3</v>
      </c>
      <c r="IC163" s="95">
        <f t="shared" si="217"/>
        <v>1.8188359596598978E-3</v>
      </c>
      <c r="ID163" s="95">
        <f t="shared" si="217"/>
        <v>2.0136457282674717E-2</v>
      </c>
      <c r="IE163" s="95">
        <f t="shared" si="217"/>
        <v>8.6256372425779007E-2</v>
      </c>
      <c r="IF163" s="95">
        <f t="shared" si="217"/>
        <v>0.1935902963406908</v>
      </c>
      <c r="IG163" s="95">
        <f t="shared" si="217"/>
        <v>0.20301429465477167</v>
      </c>
      <c r="II163" s="95">
        <f t="shared" si="218"/>
        <v>5.113174963400379E-11</v>
      </c>
      <c r="IJ163" s="95">
        <f t="shared" si="218"/>
        <v>2.3020141750536127E-5</v>
      </c>
      <c r="IK163" s="95">
        <f t="shared" si="218"/>
        <v>2.3172838167053224E-5</v>
      </c>
      <c r="IL163" s="95">
        <f t="shared" si="218"/>
        <v>9.8208213948421265E-6</v>
      </c>
      <c r="IM163" s="95">
        <f t="shared" si="218"/>
        <v>7.6631304584948052E-7</v>
      </c>
      <c r="IN163" s="95">
        <f t="shared" si="218"/>
        <v>2.6508642620708548E-7</v>
      </c>
      <c r="IO163" s="95">
        <f t="shared" si="218"/>
        <v>1.4692019576989176E-7</v>
      </c>
      <c r="IP163" s="95">
        <f t="shared" si="218"/>
        <v>2.6698560786186211E-8</v>
      </c>
      <c r="IQ163" s="95">
        <f t="shared" si="218"/>
        <v>4.0490435260417496E-6</v>
      </c>
      <c r="IR163" s="95">
        <f t="shared" si="218"/>
        <v>1.1706737470473265E-5</v>
      </c>
      <c r="IS163" s="95">
        <f t="shared" si="218"/>
        <v>2.5054579674648029E-5</v>
      </c>
      <c r="IT163" s="95">
        <f t="shared" si="218"/>
        <v>5.8087858990103651E-6</v>
      </c>
      <c r="IU163" s="95">
        <f t="shared" si="218"/>
        <v>1.3923342526396731E-6</v>
      </c>
      <c r="IV163" s="95">
        <f t="shared" si="218"/>
        <v>1.3026606359575143E-6</v>
      </c>
      <c r="IW163" s="95">
        <f t="shared" si="218"/>
        <v>6.5096040313219656E-5</v>
      </c>
      <c r="IY163" s="95">
        <f t="shared" si="219"/>
        <v>3.8344896177210423E-2</v>
      </c>
      <c r="IZ163" s="95">
        <f t="shared" si="219"/>
        <v>1.4852656567205318E-3</v>
      </c>
      <c r="JA163" s="95">
        <f t="shared" si="219"/>
        <v>7.4983998249630629E-4</v>
      </c>
      <c r="JB163" s="95">
        <f t="shared" si="219"/>
        <v>6.9364016593474699E-4</v>
      </c>
      <c r="JC163" s="95">
        <f t="shared" si="219"/>
        <v>3.0918534170703781E-3</v>
      </c>
      <c r="JD163" s="95">
        <f t="shared" si="219"/>
        <v>3.5154655987334866E-3</v>
      </c>
      <c r="JE163" s="95">
        <f t="shared" si="219"/>
        <v>5.1215366367886343E-3</v>
      </c>
      <c r="JF163" s="95">
        <f t="shared" si="219"/>
        <v>1.3957377913302626E-3</v>
      </c>
      <c r="JG163" s="95">
        <f t="shared" si="219"/>
        <v>9.6829376857134573E-4</v>
      </c>
      <c r="JH163" s="95">
        <f t="shared" si="219"/>
        <v>1.660403102918213E-3</v>
      </c>
      <c r="JI163" s="95">
        <f t="shared" si="219"/>
        <v>1.8438905393345457E-3</v>
      </c>
      <c r="JJ163" s="95">
        <f t="shared" si="219"/>
        <v>2.0142266068573729E-2</v>
      </c>
      <c r="JK163" s="95">
        <f t="shared" si="219"/>
        <v>8.6257764760031649E-2</v>
      </c>
      <c r="JL163" s="95">
        <f t="shared" si="219"/>
        <v>0.19359159900132678</v>
      </c>
      <c r="JM163" s="95">
        <f t="shared" si="219"/>
        <v>0.20307939069508488</v>
      </c>
    </row>
    <row r="164" spans="2:273" x14ac:dyDescent="0.25">
      <c r="B164" s="2">
        <v>137</v>
      </c>
      <c r="C164" s="37">
        <v>59.295000000000002</v>
      </c>
      <c r="D164" s="37">
        <v>59.136000000000003</v>
      </c>
      <c r="E164" s="37">
        <v>57.418999999999997</v>
      </c>
      <c r="F164" s="37">
        <v>59.604999999999997</v>
      </c>
      <c r="G164" s="37">
        <v>61.534999999999997</v>
      </c>
      <c r="H164" s="37">
        <v>61.023000000000003</v>
      </c>
      <c r="I164" s="37">
        <v>59.488</v>
      </c>
      <c r="J164" s="37">
        <v>57.651000000000003</v>
      </c>
      <c r="K164" s="37">
        <v>56.558</v>
      </c>
      <c r="L164" s="37">
        <v>54.302</v>
      </c>
      <c r="M164" s="37">
        <v>53.837000000000003</v>
      </c>
      <c r="N164" s="37">
        <v>51.465000000000003</v>
      </c>
      <c r="O164" s="37">
        <v>52.023000000000003</v>
      </c>
      <c r="P164" s="37">
        <v>56.348999999999997</v>
      </c>
      <c r="Q164" s="37">
        <v>63.790999999999997</v>
      </c>
      <c r="S164" s="4">
        <f t="shared" si="220"/>
        <v>58.889951968292415</v>
      </c>
      <c r="T164" s="4">
        <f t="shared" si="220"/>
        <v>59.270642006715917</v>
      </c>
      <c r="U164" s="4">
        <f t="shared" si="220"/>
        <v>59.162439124856441</v>
      </c>
      <c r="V164" s="4">
        <f t="shared" si="220"/>
        <v>60.060134530287854</v>
      </c>
      <c r="W164" s="4">
        <f t="shared" si="220"/>
        <v>61.413435498346985</v>
      </c>
      <c r="X164" s="4">
        <f t="shared" si="220"/>
        <v>60.780957115429786</v>
      </c>
      <c r="Y164" s="4">
        <f t="shared" si="220"/>
        <v>59.840116078544085</v>
      </c>
      <c r="Z164" s="4">
        <f t="shared" si="220"/>
        <v>58.160416698984598</v>
      </c>
      <c r="AA164" s="4">
        <f t="shared" si="220"/>
        <v>56.052349966283295</v>
      </c>
      <c r="AB164" s="4">
        <f t="shared" si="220"/>
        <v>55.726657527180912</v>
      </c>
      <c r="AC164" s="4">
        <f t="shared" si="220"/>
        <v>54.420072939076398</v>
      </c>
      <c r="AD164" s="4">
        <f t="shared" si="220"/>
        <v>53.142636804820668</v>
      </c>
      <c r="AE164" s="4">
        <f t="shared" si="220"/>
        <v>53.885540131670012</v>
      </c>
      <c r="AF164" s="4">
        <f t="shared" si="220"/>
        <v>57.855012985208788</v>
      </c>
      <c r="AG164" s="4">
        <f t="shared" si="220"/>
        <v>65.909017957457507</v>
      </c>
      <c r="AI164" s="4">
        <f t="shared" si="221"/>
        <v>0.40504803170758663</v>
      </c>
      <c r="AJ164" s="4">
        <f t="shared" si="221"/>
        <v>-0.13464200671591442</v>
      </c>
      <c r="AK164" s="4">
        <f t="shared" si="221"/>
        <v>-1.7434391248564438</v>
      </c>
      <c r="AL164" s="4">
        <f t="shared" si="221"/>
        <v>-0.45513453028785733</v>
      </c>
      <c r="AM164" s="4">
        <f t="shared" si="221"/>
        <v>0.1215645016530118</v>
      </c>
      <c r="AN164" s="4">
        <f t="shared" si="221"/>
        <v>0.24204288457021761</v>
      </c>
      <c r="AO164" s="4">
        <f t="shared" si="221"/>
        <v>-0.35211607854408555</v>
      </c>
      <c r="AP164" s="4">
        <f t="shared" si="221"/>
        <v>-0.50941669898459452</v>
      </c>
      <c r="AQ164" s="4">
        <f t="shared" si="221"/>
        <v>0.50565003371670514</v>
      </c>
      <c r="AR164" s="4">
        <f t="shared" si="221"/>
        <v>-1.4246575271809121</v>
      </c>
      <c r="AS164" s="4">
        <f t="shared" si="221"/>
        <v>-0.5830729390763949</v>
      </c>
      <c r="AT164" s="4">
        <f t="shared" si="221"/>
        <v>-1.6776368048206649</v>
      </c>
      <c r="AU164" s="4">
        <f t="shared" si="221"/>
        <v>-1.8625401316700092</v>
      </c>
      <c r="AV164" s="4">
        <f t="shared" si="221"/>
        <v>-1.5060129852087911</v>
      </c>
      <c r="AW164" s="4">
        <f t="shared" si="221"/>
        <v>-2.1180179574575106</v>
      </c>
      <c r="AY164" s="2">
        <f t="shared" si="213"/>
        <v>58.885273989357941</v>
      </c>
      <c r="AZ164" s="2">
        <f t="shared" si="213"/>
        <v>59.269891093176561</v>
      </c>
      <c r="BA164" s="2">
        <f t="shared" si="213"/>
        <v>59.160961793287981</v>
      </c>
      <c r="BB164" s="2">
        <f t="shared" si="213"/>
        <v>60.058370065915568</v>
      </c>
      <c r="BC164" s="2">
        <f t="shared" si="213"/>
        <v>61.409965629978394</v>
      </c>
      <c r="BD164" s="2">
        <f t="shared" si="213"/>
        <v>60.776375414507861</v>
      </c>
      <c r="BE164" s="2">
        <f t="shared" si="213"/>
        <v>59.831424179947184</v>
      </c>
      <c r="BF164" s="2">
        <f t="shared" si="213"/>
        <v>58.158994813621405</v>
      </c>
      <c r="BG164" s="2">
        <f t="shared" si="213"/>
        <v>56.049605825526569</v>
      </c>
      <c r="BH164" s="2">
        <f t="shared" si="213"/>
        <v>55.720298606376936</v>
      </c>
      <c r="BI164" s="2">
        <f t="shared" si="213"/>
        <v>54.407213117912661</v>
      </c>
      <c r="BJ164" s="2">
        <f t="shared" si="213"/>
        <v>53.041062513493735</v>
      </c>
      <c r="BK164" s="2">
        <f t="shared" si="213"/>
        <v>52.987603218861352</v>
      </c>
      <c r="BL164" s="2">
        <f t="shared" si="213"/>
        <v>53.420843233690015</v>
      </c>
      <c r="BM164" s="2">
        <f t="shared" si="213"/>
        <v>56.476474773422659</v>
      </c>
      <c r="BO164" s="2" t="str">
        <f t="shared" si="181"/>
        <v/>
      </c>
      <c r="BP164" s="2" t="str">
        <f t="shared" si="182"/>
        <v/>
      </c>
      <c r="BQ164" s="2" t="str">
        <f t="shared" si="183"/>
        <v/>
      </c>
      <c r="BR164" s="2" t="str">
        <f t="shared" si="184"/>
        <v/>
      </c>
      <c r="BS164" s="2" t="str">
        <f t="shared" si="185"/>
        <v/>
      </c>
      <c r="BT164" s="2" t="str">
        <f t="shared" si="186"/>
        <v/>
      </c>
      <c r="BU164" s="2" t="str">
        <f t="shared" si="187"/>
        <v/>
      </c>
      <c r="BV164" s="2" t="str">
        <f t="shared" si="188"/>
        <v/>
      </c>
      <c r="BW164" s="2" t="str">
        <f t="shared" si="189"/>
        <v/>
      </c>
      <c r="BX164" s="2" t="str">
        <f t="shared" si="190"/>
        <v/>
      </c>
      <c r="BY164" s="2" t="str">
        <f t="shared" si="191"/>
        <v/>
      </c>
      <c r="BZ164" s="2" t="str">
        <f t="shared" si="192"/>
        <v/>
      </c>
      <c r="CA164" s="2" t="str">
        <f t="shared" si="193"/>
        <v/>
      </c>
      <c r="CB164" s="2" t="str">
        <f t="shared" si="194"/>
        <v/>
      </c>
      <c r="CC164" s="2" t="str">
        <f t="shared" si="195"/>
        <v/>
      </c>
      <c r="CE164" s="2" t="str">
        <f t="shared" si="214"/>
        <v/>
      </c>
      <c r="CF164" s="2">
        <f t="shared" si="214"/>
        <v>59.136000000000003</v>
      </c>
      <c r="CG164" s="2">
        <f t="shared" si="214"/>
        <v>57.418999999999997</v>
      </c>
      <c r="CH164" s="2">
        <f t="shared" si="214"/>
        <v>59.604999999999997</v>
      </c>
      <c r="CI164" s="2">
        <f t="shared" si="214"/>
        <v>61.534999999999997</v>
      </c>
      <c r="CJ164" s="2">
        <f t="shared" si="214"/>
        <v>61.023000000000003</v>
      </c>
      <c r="CK164" s="2">
        <f t="shared" si="214"/>
        <v>59.488</v>
      </c>
      <c r="CL164" s="2">
        <f t="shared" si="214"/>
        <v>57.651000000000003</v>
      </c>
      <c r="CM164" s="2">
        <f t="shared" si="214"/>
        <v>56.558</v>
      </c>
      <c r="CN164" s="2">
        <f t="shared" si="214"/>
        <v>54.302</v>
      </c>
      <c r="CO164" s="2">
        <f t="shared" si="214"/>
        <v>53.837000000000003</v>
      </c>
      <c r="CP164" s="2">
        <f t="shared" si="214"/>
        <v>51.465000000000003</v>
      </c>
      <c r="CQ164" s="2" t="str">
        <f t="shared" si="214"/>
        <v/>
      </c>
      <c r="CR164" s="2" t="str">
        <f t="shared" si="214"/>
        <v/>
      </c>
      <c r="CS164" s="2" t="str">
        <f t="shared" si="214"/>
        <v/>
      </c>
      <c r="CU164" s="2" t="str">
        <f t="shared" si="196"/>
        <v/>
      </c>
      <c r="CV164" s="2">
        <f t="shared" si="197"/>
        <v>59.136000000000003</v>
      </c>
      <c r="CW164" s="2">
        <f t="shared" si="198"/>
        <v>57.418999999999997</v>
      </c>
      <c r="CX164" s="2">
        <f t="shared" si="199"/>
        <v>59.604999999999997</v>
      </c>
      <c r="CY164" s="2">
        <f t="shared" si="200"/>
        <v>61.534999999999997</v>
      </c>
      <c r="CZ164" s="2">
        <f t="shared" si="201"/>
        <v>61.023000000000003</v>
      </c>
      <c r="DA164" s="2">
        <f t="shared" si="202"/>
        <v>59.488</v>
      </c>
      <c r="DB164" s="2">
        <f t="shared" si="203"/>
        <v>57.651000000000003</v>
      </c>
      <c r="DC164" s="2">
        <f t="shared" si="204"/>
        <v>56.558</v>
      </c>
      <c r="DD164" s="2">
        <f t="shared" si="205"/>
        <v>54.302</v>
      </c>
      <c r="DE164" s="2">
        <f t="shared" si="206"/>
        <v>53.837000000000003</v>
      </c>
      <c r="DF164" s="2">
        <f t="shared" si="207"/>
        <v>51.465000000000003</v>
      </c>
      <c r="DG164" s="2" t="str">
        <f t="shared" si="208"/>
        <v/>
      </c>
      <c r="DH164" s="2" t="str">
        <f t="shared" si="209"/>
        <v/>
      </c>
      <c r="DI164" s="2" t="str">
        <f t="shared" si="210"/>
        <v/>
      </c>
      <c r="DK164" s="2">
        <f t="shared" si="222"/>
        <v>100.3055157598499</v>
      </c>
      <c r="DL164" s="2">
        <f t="shared" si="222"/>
        <v>103.87335607595278</v>
      </c>
      <c r="DM164" s="2">
        <f t="shared" si="222"/>
        <v>100.36709831726226</v>
      </c>
      <c r="DN164" s="2">
        <f t="shared" si="222"/>
        <v>104.22232316520687</v>
      </c>
      <c r="DO164" s="2">
        <f t="shared" si="222"/>
        <v>100.1468496340113</v>
      </c>
      <c r="DP164" s="2">
        <f t="shared" si="222"/>
        <v>96.370746779029261</v>
      </c>
      <c r="DQ164" s="2">
        <f t="shared" si="222"/>
        <v>95.945187559084886</v>
      </c>
      <c r="DR164" s="2">
        <f t="shared" si="222"/>
        <v>94.194783449109053</v>
      </c>
      <c r="DS164" s="2">
        <f t="shared" si="222"/>
        <v>92.79154696466324</v>
      </c>
      <c r="DT164" s="2">
        <f t="shared" si="222"/>
        <v>90.441402295379035</v>
      </c>
      <c r="DU164" s="2">
        <f t="shared" si="222"/>
        <v>89.681084868619735</v>
      </c>
      <c r="DV164" s="2">
        <f t="shared" si="222"/>
        <v>94.324874962247065</v>
      </c>
      <c r="DW164" s="2">
        <f t="shared" si="222"/>
        <v>92.65362700090607</v>
      </c>
      <c r="DX164" s="2">
        <f t="shared" si="222"/>
        <v>93.390415856236771</v>
      </c>
      <c r="DY164" s="2">
        <f t="shared" si="222"/>
        <v>84.47636130867707</v>
      </c>
      <c r="EA164" s="2">
        <f t="shared" si="212"/>
        <v>58.859674602377844</v>
      </c>
      <c r="EB164" s="2">
        <f t="shared" si="212"/>
        <v>59.256826166825405</v>
      </c>
      <c r="EC164" s="2">
        <f t="shared" si="212"/>
        <v>59.137488810346213</v>
      </c>
      <c r="ED164" s="2">
        <f t="shared" si="212"/>
        <v>60.000282463725213</v>
      </c>
      <c r="EE164" s="2">
        <f t="shared" si="212"/>
        <v>61.343914184305603</v>
      </c>
      <c r="EF164" s="2">
        <f t="shared" si="212"/>
        <v>60.705879915762658</v>
      </c>
      <c r="EG164" s="2">
        <f t="shared" si="212"/>
        <v>59.754475185244296</v>
      </c>
      <c r="EH164" s="2">
        <f t="shared" si="212"/>
        <v>58.060249556446102</v>
      </c>
      <c r="EI164" s="2">
        <f t="shared" si="212"/>
        <v>55.950709651557545</v>
      </c>
      <c r="EJ164" s="2">
        <f t="shared" si="212"/>
        <v>55.663681301186372</v>
      </c>
      <c r="EK164" s="2">
        <f t="shared" si="211"/>
        <v>54.292373462155339</v>
      </c>
      <c r="EL164" s="2">
        <f t="shared" si="178"/>
        <v>52.883362454036515</v>
      </c>
      <c r="EM164" s="2">
        <f t="shared" si="178"/>
        <v>52.9090082139803</v>
      </c>
      <c r="EN164" s="2">
        <f t="shared" si="178"/>
        <v>53.375862458402644</v>
      </c>
      <c r="EO164" s="2">
        <f t="shared" si="178"/>
        <v>56.573966933970325</v>
      </c>
      <c r="EQ164" s="2">
        <f t="shared" si="223"/>
        <v>58.911096422888228</v>
      </c>
      <c r="ER164" s="2">
        <f t="shared" si="223"/>
        <v>59.187715311297509</v>
      </c>
      <c r="ES164" s="2">
        <f t="shared" si="223"/>
        <v>59.145975467393029</v>
      </c>
      <c r="ET164" s="2">
        <f t="shared" si="223"/>
        <v>60.215857568033528</v>
      </c>
      <c r="EU164" s="2">
        <f t="shared" si="223"/>
        <v>61.673011108829364</v>
      </c>
      <c r="EV164" s="2">
        <f t="shared" si="223"/>
        <v>61.127854569894524</v>
      </c>
      <c r="EW164" s="2">
        <f t="shared" si="223"/>
        <v>60.213068374886987</v>
      </c>
      <c r="EX164" s="2">
        <f t="shared" si="223"/>
        <v>58.658856641798629</v>
      </c>
      <c r="EY164" s="2">
        <f t="shared" si="223"/>
        <v>56.481225540571842</v>
      </c>
      <c r="EZ164" s="2">
        <f t="shared" si="223"/>
        <v>55.920339312766494</v>
      </c>
      <c r="FA164" s="2">
        <f t="shared" si="223"/>
        <v>54.970306766039016</v>
      </c>
      <c r="FB164" s="2">
        <f t="shared" si="223"/>
        <v>54.057329060406239</v>
      </c>
      <c r="FC164" s="2">
        <f t="shared" si="223"/>
        <v>53.446401590731725</v>
      </c>
      <c r="FD164" s="2">
        <f t="shared" si="223"/>
        <v>53.597363132726244</v>
      </c>
      <c r="FE164" s="2">
        <f t="shared" si="223"/>
        <v>55.133316181970031</v>
      </c>
      <c r="FG164" s="2">
        <f t="shared" si="224"/>
        <v>0.99949260419265407</v>
      </c>
      <c r="FH164" s="2">
        <f t="shared" si="224"/>
        <v>0.999453102485375</v>
      </c>
      <c r="FI164" s="2">
        <f t="shared" si="224"/>
        <v>0.99946545319481861</v>
      </c>
      <c r="FJ164" s="2">
        <f t="shared" si="224"/>
        <v>0.99946602733104817</v>
      </c>
      <c r="FK164" s="2">
        <f t="shared" si="224"/>
        <v>0.99947077747009039</v>
      </c>
      <c r="FL164" s="2">
        <f t="shared" si="224"/>
        <v>0.99950054730750526</v>
      </c>
      <c r="FM164" s="2">
        <f t="shared" si="224"/>
        <v>0.99946415282512546</v>
      </c>
      <c r="FN164" s="2">
        <f t="shared" si="224"/>
        <v>0.99944349839999636</v>
      </c>
      <c r="FO164" s="2">
        <f t="shared" si="224"/>
        <v>0.99945092260773305</v>
      </c>
      <c r="FP164" s="2">
        <f t="shared" si="224"/>
        <v>0.99945026332006925</v>
      </c>
      <c r="FQ164" s="2">
        <f t="shared" si="224"/>
        <v>0.99946976945293253</v>
      </c>
      <c r="FR164" s="2">
        <f t="shared" si="224"/>
        <v>0.99945690571690315</v>
      </c>
      <c r="FS164" s="2">
        <f t="shared" si="224"/>
        <v>0.9994216509775935</v>
      </c>
      <c r="FT164" s="2">
        <f t="shared" si="224"/>
        <v>0.99937400753909766</v>
      </c>
      <c r="FU164" s="2">
        <f t="shared" si="224"/>
        <v>0.99936844037360761</v>
      </c>
      <c r="FW164" s="2">
        <f t="shared" si="215"/>
        <v>8.8871628804744765E-2</v>
      </c>
      <c r="FX164" s="2">
        <f t="shared" si="215"/>
        <v>0.16402261093068371</v>
      </c>
      <c r="FY164" s="2">
        <f t="shared" si="215"/>
        <v>0.16895072972291367</v>
      </c>
      <c r="FZ164" s="2">
        <f t="shared" si="215"/>
        <v>0.15991754335966887</v>
      </c>
      <c r="GA164" s="2">
        <f t="shared" si="215"/>
        <v>0.13830593546886932</v>
      </c>
      <c r="GB164" s="2">
        <f t="shared" si="215"/>
        <v>0.12484774724506749</v>
      </c>
      <c r="GC164" s="2">
        <f t="shared" si="215"/>
        <v>0.12550623301997141</v>
      </c>
      <c r="GD164" s="2">
        <f t="shared" si="215"/>
        <v>0.13136552034352353</v>
      </c>
      <c r="GE164" s="2">
        <f t="shared" si="215"/>
        <v>0.14828529119907197</v>
      </c>
      <c r="GF164" s="2">
        <f t="shared" si="215"/>
        <v>0.14610382152030182</v>
      </c>
      <c r="GG164" s="2">
        <f t="shared" si="215"/>
        <v>0.14171818879212925</v>
      </c>
      <c r="GH164" s="2">
        <f t="shared" si="215"/>
        <v>0.11515950300254846</v>
      </c>
      <c r="GI164" s="2">
        <f t="shared" si="215"/>
        <v>0.10347865430696841</v>
      </c>
      <c r="GJ164" s="2">
        <f t="shared" si="215"/>
        <v>8.9986030944663883E-2</v>
      </c>
      <c r="GK164" s="2">
        <f t="shared" si="215"/>
        <v>7.9904297522890216E-2</v>
      </c>
      <c r="GM164" s="95">
        <f t="shared" si="216"/>
        <v>4.7750962516750066E-206</v>
      </c>
      <c r="GN164" s="95">
        <f t="shared" si="216"/>
        <v>8.3538315543814004E-220</v>
      </c>
      <c r="GO164" s="95">
        <f t="shared" si="216"/>
        <v>6.5571376750795099E-249</v>
      </c>
      <c r="GP164" s="95">
        <f t="shared" si="216"/>
        <v>2.6655072125921937E-290</v>
      </c>
      <c r="GQ164" s="95">
        <f t="shared" si="216"/>
        <v>1.2461187012612627E-264</v>
      </c>
      <c r="GR164" s="95">
        <f t="shared" si="216"/>
        <v>4.0283315615039565E-270</v>
      </c>
      <c r="GS164" s="95">
        <f t="shared" si="216"/>
        <v>6.0003559822332712E-259</v>
      </c>
      <c r="GT164" s="95">
        <f t="shared" si="216"/>
        <v>1.7300110968233269E-276</v>
      </c>
      <c r="GU164" s="95">
        <f t="shared" si="216"/>
        <v>3.0605143303209665E-273</v>
      </c>
      <c r="GV164" s="95">
        <f t="shared" si="216"/>
        <v>8.1089440153963536E-271</v>
      </c>
      <c r="GW164" s="95">
        <f t="shared" si="216"/>
        <v>9.0321817253351412E-274</v>
      </c>
      <c r="GX164" s="95">
        <f t="shared" si="216"/>
        <v>2.8280253297135573E-263</v>
      </c>
      <c r="GY164" s="95">
        <f t="shared" si="216"/>
        <v>2.7608730362022827E-255</v>
      </c>
      <c r="GZ164" s="95">
        <f t="shared" si="216"/>
        <v>5.0073381984162606E-249</v>
      </c>
      <c r="HA164" s="95">
        <f t="shared" si="216"/>
        <v>2.2460026419599526E-231</v>
      </c>
      <c r="HC164" s="95">
        <f t="shared" si="180"/>
        <v>5.402775900495396E-119</v>
      </c>
      <c r="HD164" s="95">
        <f t="shared" si="180"/>
        <v>2.784904207350148E-125</v>
      </c>
      <c r="HE164" s="95">
        <f t="shared" si="180"/>
        <v>5.8727852347671532E-155</v>
      </c>
      <c r="HF164" s="95">
        <f t="shared" si="179"/>
        <v>3.600474689461991E-162</v>
      </c>
      <c r="HG164" s="95">
        <f t="shared" si="179"/>
        <v>3.9632717079552581E-163</v>
      </c>
      <c r="HH164" s="95">
        <f t="shared" si="179"/>
        <v>1.3533275550980463E-170</v>
      </c>
      <c r="HI164" s="95">
        <f t="shared" si="179"/>
        <v>1.2005884901800902E-157</v>
      </c>
      <c r="HJ164" s="95">
        <f t="shared" si="179"/>
        <v>6.8322529649917254E-159</v>
      </c>
      <c r="HK164" s="95">
        <f t="shared" si="179"/>
        <v>1.3003774850311944E-160</v>
      </c>
      <c r="HL164" s="95">
        <f t="shared" si="160"/>
        <v>4.952568419562229E-161</v>
      </c>
      <c r="HM164" s="95">
        <f t="shared" si="160"/>
        <v>1.0834329858592501E-192</v>
      </c>
      <c r="HN164" s="95">
        <f t="shared" si="160"/>
        <v>9.009653934593994E-147</v>
      </c>
      <c r="HO164" s="95">
        <f t="shared" si="160"/>
        <v>9.133809349900137E-127</v>
      </c>
      <c r="HP164" s="95">
        <f t="shared" si="160"/>
        <v>1.0672617141345681E-125</v>
      </c>
      <c r="HQ164" s="95">
        <f t="shared" si="160"/>
        <v>6.74068276894726E-106</v>
      </c>
      <c r="HS164" s="95">
        <f t="shared" si="217"/>
        <v>1.7624285494314239E-2</v>
      </c>
      <c r="HT164" s="95">
        <f t="shared" si="217"/>
        <v>4.6287858516277068E-4</v>
      </c>
      <c r="HU164" s="95">
        <f t="shared" si="217"/>
        <v>2.1571152369549972E-4</v>
      </c>
      <c r="HV164" s="95">
        <f t="shared" si="217"/>
        <v>2.0189602452358785E-4</v>
      </c>
      <c r="HW164" s="95">
        <f t="shared" si="217"/>
        <v>1.0529619485483168E-3</v>
      </c>
      <c r="HX164" s="95">
        <f t="shared" si="217"/>
        <v>1.1807993467543227E-3</v>
      </c>
      <c r="HY164" s="95">
        <f t="shared" si="217"/>
        <v>1.7881841597020688E-3</v>
      </c>
      <c r="HZ164" s="95">
        <f t="shared" si="217"/>
        <v>3.9623050583354315E-4</v>
      </c>
      <c r="IA164" s="95">
        <f t="shared" si="217"/>
        <v>2.7857907418972786E-4</v>
      </c>
      <c r="IB164" s="95">
        <f t="shared" si="217"/>
        <v>5.3322274875874291E-4</v>
      </c>
      <c r="IC164" s="95">
        <f t="shared" si="217"/>
        <v>5.9457425168445979E-4</v>
      </c>
      <c r="ID164" s="95">
        <f t="shared" si="217"/>
        <v>9.2296333858130908E-3</v>
      </c>
      <c r="IE164" s="95">
        <f t="shared" si="217"/>
        <v>4.9944858083455904E-2</v>
      </c>
      <c r="IF164" s="95">
        <f t="shared" si="217"/>
        <v>0.13264077147849435</v>
      </c>
      <c r="IG164" s="95">
        <f t="shared" si="217"/>
        <v>0.13648565021808526</v>
      </c>
      <c r="II164" s="95">
        <f t="shared" si="218"/>
        <v>2.6565191679831708E-10</v>
      </c>
      <c r="IJ164" s="95">
        <f t="shared" si="218"/>
        <v>6.1549735286634926E-5</v>
      </c>
      <c r="IK164" s="95">
        <f t="shared" si="218"/>
        <v>6.3179755536578667E-5</v>
      </c>
      <c r="IL164" s="95">
        <f t="shared" si="218"/>
        <v>2.8077310657061936E-5</v>
      </c>
      <c r="IM164" s="95">
        <f t="shared" si="218"/>
        <v>2.5164560222049908E-6</v>
      </c>
      <c r="IN164" s="95">
        <f t="shared" si="218"/>
        <v>8.9109059552987449E-7</v>
      </c>
      <c r="IO164" s="95">
        <f t="shared" si="218"/>
        <v>5.2133947379745963E-7</v>
      </c>
      <c r="IP164" s="95">
        <f t="shared" si="218"/>
        <v>1.1377055340342317E-7</v>
      </c>
      <c r="IQ164" s="95">
        <f t="shared" si="218"/>
        <v>1.1967692322030216E-5</v>
      </c>
      <c r="IR164" s="95">
        <f t="shared" si="218"/>
        <v>3.1044736683119451E-5</v>
      </c>
      <c r="IS164" s="95">
        <f t="shared" si="218"/>
        <v>6.0902356460798549E-5</v>
      </c>
      <c r="IT164" s="95">
        <f t="shared" si="218"/>
        <v>1.4422967605116626E-5</v>
      </c>
      <c r="IU164" s="95">
        <f t="shared" si="218"/>
        <v>3.6805001669438748E-6</v>
      </c>
      <c r="IV164" s="95">
        <f t="shared" si="218"/>
        <v>3.2541929706275657E-6</v>
      </c>
      <c r="IW164" s="95">
        <f t="shared" si="218"/>
        <v>1.1885297160185475E-4</v>
      </c>
      <c r="IY164" s="95">
        <f t="shared" si="219"/>
        <v>1.7624285759966156E-2</v>
      </c>
      <c r="IZ164" s="95">
        <f t="shared" si="219"/>
        <v>5.2442832044940558E-4</v>
      </c>
      <c r="JA164" s="95">
        <f t="shared" si="219"/>
        <v>2.788912792320784E-4</v>
      </c>
      <c r="JB164" s="95">
        <f t="shared" si="219"/>
        <v>2.299733351806498E-4</v>
      </c>
      <c r="JC164" s="95">
        <f t="shared" si="219"/>
        <v>1.0554784045705217E-3</v>
      </c>
      <c r="JD164" s="95">
        <f t="shared" si="219"/>
        <v>1.1816904373498525E-3</v>
      </c>
      <c r="JE164" s="95">
        <f t="shared" si="219"/>
        <v>1.7887054991758662E-3</v>
      </c>
      <c r="JF164" s="95">
        <f t="shared" si="219"/>
        <v>3.9634427638694656E-4</v>
      </c>
      <c r="JG164" s="95">
        <f t="shared" si="219"/>
        <v>2.9054676651175807E-4</v>
      </c>
      <c r="JH164" s="95">
        <f t="shared" si="219"/>
        <v>5.642674854418624E-4</v>
      </c>
      <c r="JI164" s="95">
        <f t="shared" si="219"/>
        <v>6.5547660814525832E-4</v>
      </c>
      <c r="JJ164" s="95">
        <f t="shared" si="219"/>
        <v>9.2440563534182067E-3</v>
      </c>
      <c r="JK164" s="95">
        <f t="shared" si="219"/>
        <v>4.9948538583622845E-2</v>
      </c>
      <c r="JL164" s="95">
        <f t="shared" si="219"/>
        <v>0.13264402567146497</v>
      </c>
      <c r="JM164" s="95">
        <f t="shared" si="219"/>
        <v>0.13660450318968712</v>
      </c>
    </row>
    <row r="165" spans="2:273" x14ac:dyDescent="0.25">
      <c r="B165" s="2">
        <v>138</v>
      </c>
      <c r="C165" s="37">
        <v>57.773000000000003</v>
      </c>
      <c r="D165" s="37">
        <v>57.795000000000002</v>
      </c>
      <c r="E165" s="37">
        <v>58.116</v>
      </c>
      <c r="F165" s="37">
        <v>58.512</v>
      </c>
      <c r="G165" s="37">
        <v>61.372</v>
      </c>
      <c r="H165" s="37">
        <v>60.395000000000003</v>
      </c>
      <c r="I165" s="37">
        <v>57.465000000000003</v>
      </c>
      <c r="J165" s="37">
        <v>57.767000000000003</v>
      </c>
      <c r="K165" s="37">
        <v>54.953000000000003</v>
      </c>
      <c r="L165" s="37">
        <v>55.418999999999997</v>
      </c>
      <c r="M165" s="37">
        <v>54.488</v>
      </c>
      <c r="N165" s="37">
        <v>51.488</v>
      </c>
      <c r="O165" s="37">
        <v>51.86</v>
      </c>
      <c r="P165" s="37">
        <v>53.348999999999997</v>
      </c>
      <c r="Q165" s="37">
        <v>59.116</v>
      </c>
      <c r="S165" s="4">
        <f t="shared" si="220"/>
        <v>58.816751821238569</v>
      </c>
      <c r="T165" s="4">
        <f t="shared" si="220"/>
        <v>59.199310804497323</v>
      </c>
      <c r="U165" s="4">
        <f t="shared" si="220"/>
        <v>59.087731021801105</v>
      </c>
      <c r="V165" s="4">
        <f t="shared" si="220"/>
        <v>59.988497546343567</v>
      </c>
      <c r="W165" s="4">
        <f t="shared" si="220"/>
        <v>61.331649404298695</v>
      </c>
      <c r="X165" s="4">
        <f t="shared" si="220"/>
        <v>60.697589887427995</v>
      </c>
      <c r="Y165" s="4">
        <f t="shared" si="220"/>
        <v>59.734539485794734</v>
      </c>
      <c r="Z165" s="4">
        <f t="shared" si="220"/>
        <v>58.052706145035877</v>
      </c>
      <c r="AA165" s="4">
        <f t="shared" si="220"/>
        <v>55.949516509862569</v>
      </c>
      <c r="AB165" s="4">
        <f t="shared" si="220"/>
        <v>55.626012526370459</v>
      </c>
      <c r="AC165" s="4">
        <f t="shared" si="220"/>
        <v>54.315520725795643</v>
      </c>
      <c r="AD165" s="4">
        <f t="shared" si="220"/>
        <v>52.942177638590302</v>
      </c>
      <c r="AE165" s="4">
        <f t="shared" si="220"/>
        <v>53.26660336936871</v>
      </c>
      <c r="AF165" s="4">
        <f t="shared" si="220"/>
        <v>55.764934628969989</v>
      </c>
      <c r="AG165" s="4">
        <f t="shared" si="220"/>
        <v>61.617452067427109</v>
      </c>
      <c r="AI165" s="4">
        <f t="shared" si="221"/>
        <v>-1.0437518212385655</v>
      </c>
      <c r="AJ165" s="4">
        <f t="shared" si="221"/>
        <v>-1.4043108044973209</v>
      </c>
      <c r="AK165" s="4">
        <f t="shared" si="221"/>
        <v>-0.97173102180110504</v>
      </c>
      <c r="AL165" s="4">
        <f t="shared" si="221"/>
        <v>-1.4764975463435661</v>
      </c>
      <c r="AM165" s="4">
        <f t="shared" si="221"/>
        <v>4.0350595701305281E-2</v>
      </c>
      <c r="AN165" s="4">
        <f t="shared" si="221"/>
        <v>-0.30258988742799175</v>
      </c>
      <c r="AO165" s="4">
        <f t="shared" si="221"/>
        <v>-2.2695394857947306</v>
      </c>
      <c r="AP165" s="4">
        <f t="shared" si="221"/>
        <v>-0.28570614503587421</v>
      </c>
      <c r="AQ165" s="4">
        <f t="shared" si="221"/>
        <v>-0.99651650986256612</v>
      </c>
      <c r="AR165" s="4">
        <f t="shared" si="221"/>
        <v>-0.20701252637046252</v>
      </c>
      <c r="AS165" s="4">
        <f t="shared" si="221"/>
        <v>0.17247927420435616</v>
      </c>
      <c r="AT165" s="4">
        <f t="shared" si="221"/>
        <v>-1.454177638590302</v>
      </c>
      <c r="AU165" s="4">
        <f t="shared" si="221"/>
        <v>-1.4066033693687103</v>
      </c>
      <c r="AV165" s="4">
        <f t="shared" si="221"/>
        <v>-2.4159346289699926</v>
      </c>
      <c r="AW165" s="4">
        <f t="shared" si="221"/>
        <v>-2.5014520674271097</v>
      </c>
      <c r="AY165" s="2">
        <f t="shared" si="213"/>
        <v>58.815236129407054</v>
      </c>
      <c r="AZ165" s="2">
        <f t="shared" si="213"/>
        <v>59.198159015153138</v>
      </c>
      <c r="BA165" s="2">
        <f t="shared" si="213"/>
        <v>59.084611583453068</v>
      </c>
      <c r="BB165" s="2">
        <f t="shared" si="213"/>
        <v>59.984747934258607</v>
      </c>
      <c r="BC165" s="2">
        <f t="shared" si="213"/>
        <v>61.330234868018017</v>
      </c>
      <c r="BD165" s="2">
        <f t="shared" si="213"/>
        <v>60.696297525940302</v>
      </c>
      <c r="BE165" s="2">
        <f t="shared" si="213"/>
        <v>59.732338930324559</v>
      </c>
      <c r="BF165" s="2">
        <f t="shared" si="213"/>
        <v>58.05239124060806</v>
      </c>
      <c r="BG165" s="2">
        <f t="shared" si="213"/>
        <v>55.944683272203896</v>
      </c>
      <c r="BH165" s="2">
        <f t="shared" si="213"/>
        <v>55.615768600078731</v>
      </c>
      <c r="BI165" s="2">
        <f t="shared" si="213"/>
        <v>54.292749879051563</v>
      </c>
      <c r="BJ165" s="2">
        <f t="shared" si="213"/>
        <v>52.903419257973987</v>
      </c>
      <c r="BK165" s="2">
        <f t="shared" si="213"/>
        <v>52.864311261099168</v>
      </c>
      <c r="BL165" s="2">
        <f t="shared" si="213"/>
        <v>53.306103079846309</v>
      </c>
      <c r="BM165" s="2">
        <f t="shared" si="213"/>
        <v>56.38844186967858</v>
      </c>
      <c r="BO165" s="2" t="str">
        <f t="shared" si="181"/>
        <v/>
      </c>
      <c r="BP165" s="2" t="str">
        <f t="shared" si="182"/>
        <v/>
      </c>
      <c r="BQ165" s="2" t="str">
        <f t="shared" si="183"/>
        <v/>
      </c>
      <c r="BR165" s="2" t="str">
        <f t="shared" si="184"/>
        <v/>
      </c>
      <c r="BS165" s="2" t="str">
        <f t="shared" si="185"/>
        <v/>
      </c>
      <c r="BT165" s="2" t="str">
        <f t="shared" si="186"/>
        <v/>
      </c>
      <c r="BU165" s="2" t="str">
        <f t="shared" si="187"/>
        <v/>
      </c>
      <c r="BV165" s="2" t="str">
        <f t="shared" si="188"/>
        <v/>
      </c>
      <c r="BW165" s="2" t="str">
        <f t="shared" si="189"/>
        <v/>
      </c>
      <c r="BX165" s="2" t="str">
        <f t="shared" si="190"/>
        <v/>
      </c>
      <c r="BY165" s="2" t="str">
        <f t="shared" si="191"/>
        <v/>
      </c>
      <c r="BZ165" s="2" t="str">
        <f t="shared" si="192"/>
        <v/>
      </c>
      <c r="CA165" s="2" t="str">
        <f t="shared" si="193"/>
        <v/>
      </c>
      <c r="CB165" s="2" t="str">
        <f t="shared" si="194"/>
        <v/>
      </c>
      <c r="CC165" s="2" t="str">
        <f t="shared" si="195"/>
        <v/>
      </c>
      <c r="CE165" s="2">
        <f t="shared" si="214"/>
        <v>57.773000000000003</v>
      </c>
      <c r="CF165" s="2">
        <f t="shared" si="214"/>
        <v>57.795000000000002</v>
      </c>
      <c r="CG165" s="2">
        <f t="shared" si="214"/>
        <v>58.116</v>
      </c>
      <c r="CH165" s="2">
        <f t="shared" si="214"/>
        <v>58.512</v>
      </c>
      <c r="CI165" s="2">
        <f t="shared" si="214"/>
        <v>61.372</v>
      </c>
      <c r="CJ165" s="2">
        <f t="shared" si="214"/>
        <v>60.395000000000003</v>
      </c>
      <c r="CK165" s="2">
        <f t="shared" si="214"/>
        <v>57.465000000000003</v>
      </c>
      <c r="CL165" s="2">
        <f t="shared" si="214"/>
        <v>57.767000000000003</v>
      </c>
      <c r="CM165" s="2">
        <f t="shared" si="214"/>
        <v>54.953000000000003</v>
      </c>
      <c r="CN165" s="2">
        <f t="shared" si="214"/>
        <v>55.418999999999997</v>
      </c>
      <c r="CO165" s="2">
        <f t="shared" si="214"/>
        <v>54.488</v>
      </c>
      <c r="CP165" s="2">
        <f t="shared" si="214"/>
        <v>51.488</v>
      </c>
      <c r="CQ165" s="2" t="str">
        <f t="shared" si="214"/>
        <v/>
      </c>
      <c r="CR165" s="2" t="str">
        <f t="shared" si="214"/>
        <v/>
      </c>
      <c r="CS165" s="2" t="str">
        <f t="shared" si="214"/>
        <v/>
      </c>
      <c r="CU165" s="2">
        <f t="shared" si="196"/>
        <v>57.773000000000003</v>
      </c>
      <c r="CV165" s="2">
        <f t="shared" si="197"/>
        <v>57.795000000000002</v>
      </c>
      <c r="CW165" s="2">
        <f t="shared" si="198"/>
        <v>58.116</v>
      </c>
      <c r="CX165" s="2">
        <f t="shared" si="199"/>
        <v>58.512</v>
      </c>
      <c r="CY165" s="2">
        <f t="shared" si="200"/>
        <v>61.372</v>
      </c>
      <c r="CZ165" s="2">
        <f t="shared" si="201"/>
        <v>60.395000000000003</v>
      </c>
      <c r="DA165" s="2">
        <f t="shared" si="202"/>
        <v>57.465000000000003</v>
      </c>
      <c r="DB165" s="2">
        <f t="shared" si="203"/>
        <v>57.767000000000003</v>
      </c>
      <c r="DC165" s="2">
        <f t="shared" si="204"/>
        <v>54.953000000000003</v>
      </c>
      <c r="DD165" s="2">
        <f t="shared" si="205"/>
        <v>55.418999999999997</v>
      </c>
      <c r="DE165" s="2">
        <f t="shared" si="206"/>
        <v>54.488</v>
      </c>
      <c r="DF165" s="2">
        <f t="shared" si="207"/>
        <v>51.488</v>
      </c>
      <c r="DG165" s="2" t="str">
        <f t="shared" si="208"/>
        <v/>
      </c>
      <c r="DH165" s="2" t="str">
        <f t="shared" si="209"/>
        <v/>
      </c>
      <c r="DI165" s="2" t="str">
        <f t="shared" si="210"/>
        <v/>
      </c>
      <c r="DK165" s="2">
        <f t="shared" si="222"/>
        <v>100.54338142589117</v>
      </c>
      <c r="DL165" s="2">
        <f t="shared" si="222"/>
        <v>104.14634789185101</v>
      </c>
      <c r="DM165" s="2">
        <f t="shared" si="222"/>
        <v>100.61363911622507</v>
      </c>
      <c r="DN165" s="2">
        <f t="shared" si="222"/>
        <v>104.47971368166716</v>
      </c>
      <c r="DO165" s="2">
        <f t="shared" si="222"/>
        <v>100.37005966561327</v>
      </c>
      <c r="DP165" s="2">
        <f t="shared" si="222"/>
        <v>96.562784458309707</v>
      </c>
      <c r="DQ165" s="2">
        <f t="shared" si="222"/>
        <v>96.128291764578762</v>
      </c>
      <c r="DR165" s="2">
        <f t="shared" si="222"/>
        <v>94.391082905466646</v>
      </c>
      <c r="DS165" s="2">
        <f t="shared" si="222"/>
        <v>92.982826940501354</v>
      </c>
      <c r="DT165" s="2">
        <f t="shared" si="222"/>
        <v>90.623369676834784</v>
      </c>
      <c r="DU165" s="2">
        <f t="shared" si="222"/>
        <v>89.857742977952256</v>
      </c>
      <c r="DV165" s="2">
        <f t="shared" si="222"/>
        <v>94.542950468136524</v>
      </c>
      <c r="DW165" s="2">
        <f t="shared" si="222"/>
        <v>92.855578677136805</v>
      </c>
      <c r="DX165" s="2">
        <f t="shared" si="222"/>
        <v>93.599492459478498</v>
      </c>
      <c r="DY165" s="2">
        <f t="shared" si="222"/>
        <v>84.648148812780363</v>
      </c>
      <c r="EA165" s="2">
        <f t="shared" si="212"/>
        <v>58.790725687323416</v>
      </c>
      <c r="EB165" s="2">
        <f t="shared" si="212"/>
        <v>59.188149188854098</v>
      </c>
      <c r="EC165" s="2">
        <f t="shared" si="212"/>
        <v>59.062693935255844</v>
      </c>
      <c r="ED165" s="2">
        <f t="shared" si="212"/>
        <v>59.924849073141857</v>
      </c>
      <c r="EE165" s="2">
        <f t="shared" si="212"/>
        <v>61.260387564523832</v>
      </c>
      <c r="EF165" s="2">
        <f t="shared" si="212"/>
        <v>60.620731303607322</v>
      </c>
      <c r="EG165" s="2">
        <f t="shared" si="212"/>
        <v>59.649773887167683</v>
      </c>
      <c r="EH165" s="2">
        <f t="shared" si="212"/>
        <v>57.945560577674655</v>
      </c>
      <c r="EI165" s="2">
        <f t="shared" si="212"/>
        <v>55.837923151352967</v>
      </c>
      <c r="EJ165" s="2">
        <f t="shared" si="212"/>
        <v>55.556151427477992</v>
      </c>
      <c r="EK165" s="2">
        <f t="shared" si="211"/>
        <v>54.167981108880852</v>
      </c>
      <c r="EL165" s="2">
        <f t="shared" si="178"/>
        <v>52.730667366747284</v>
      </c>
      <c r="EM165" s="2">
        <f t="shared" si="178"/>
        <v>52.780336471366056</v>
      </c>
      <c r="EN165" s="2">
        <f t="shared" si="178"/>
        <v>53.260449292845237</v>
      </c>
      <c r="EO165" s="2">
        <f t="shared" si="178"/>
        <v>56.500775942671915</v>
      </c>
      <c r="EQ165" s="2">
        <f t="shared" si="223"/>
        <v>58.844427388290995</v>
      </c>
      <c r="ER165" s="2">
        <f t="shared" si="223"/>
        <v>59.118024044596524</v>
      </c>
      <c r="ES165" s="2">
        <f t="shared" si="223"/>
        <v>59.071801322164589</v>
      </c>
      <c r="ET165" s="2">
        <f t="shared" si="223"/>
        <v>60.146065807404746</v>
      </c>
      <c r="EU165" s="2">
        <f t="shared" si="223"/>
        <v>61.600975672674565</v>
      </c>
      <c r="EV165" s="2">
        <f t="shared" si="223"/>
        <v>61.058348554539535</v>
      </c>
      <c r="EW165" s="2">
        <f t="shared" si="223"/>
        <v>60.125893194090963</v>
      </c>
      <c r="EX165" s="2">
        <f t="shared" si="223"/>
        <v>58.566584127096185</v>
      </c>
      <c r="EY165" s="2">
        <f t="shared" si="223"/>
        <v>56.387887589143176</v>
      </c>
      <c r="EZ165" s="2">
        <f t="shared" si="223"/>
        <v>55.822240225733637</v>
      </c>
      <c r="FA165" s="2">
        <f t="shared" si="223"/>
        <v>54.869303985618771</v>
      </c>
      <c r="FB165" s="2">
        <f t="shared" si="223"/>
        <v>53.948140420371189</v>
      </c>
      <c r="FC165" s="2">
        <f t="shared" si="223"/>
        <v>53.339667959931845</v>
      </c>
      <c r="FD165" s="2">
        <f t="shared" si="223"/>
        <v>53.491719250139887</v>
      </c>
      <c r="FE165" s="2">
        <f t="shared" si="223"/>
        <v>55.022250377594958</v>
      </c>
      <c r="FG165" s="2">
        <f t="shared" si="224"/>
        <v>0.99953722886328611</v>
      </c>
      <c r="FH165" s="2">
        <f t="shared" si="224"/>
        <v>0.99950119953584149</v>
      </c>
      <c r="FI165" s="2">
        <f t="shared" si="224"/>
        <v>0.99951246458863263</v>
      </c>
      <c r="FJ165" s="2">
        <f t="shared" si="224"/>
        <v>0.99951298825633039</v>
      </c>
      <c r="FK165" s="2">
        <f t="shared" si="224"/>
        <v>0.9995173208399275</v>
      </c>
      <c r="FL165" s="2">
        <f t="shared" si="224"/>
        <v>0.99954447371194832</v>
      </c>
      <c r="FM165" s="2">
        <f t="shared" si="224"/>
        <v>0.9995112785256729</v>
      </c>
      <c r="FN165" s="2">
        <f t="shared" si="224"/>
        <v>0.99949243965542278</v>
      </c>
      <c r="FO165" s="2">
        <f t="shared" si="224"/>
        <v>0.99949921127207209</v>
      </c>
      <c r="FP165" s="2">
        <f t="shared" si="224"/>
        <v>0.99949860993643858</v>
      </c>
      <c r="FQ165" s="2">
        <f t="shared" si="224"/>
        <v>0.99951640143164766</v>
      </c>
      <c r="FR165" s="2">
        <f t="shared" si="224"/>
        <v>0.99950466845690722</v>
      </c>
      <c r="FS165" s="2">
        <f t="shared" si="224"/>
        <v>0.99947251257961978</v>
      </c>
      <c r="FT165" s="2">
        <f t="shared" si="224"/>
        <v>0.99942905664242709</v>
      </c>
      <c r="FU165" s="2">
        <f t="shared" si="224"/>
        <v>0.99942397876529931</v>
      </c>
      <c r="FW165" s="2">
        <f t="shared" si="215"/>
        <v>9.6617388894262093E-2</v>
      </c>
      <c r="FX165" s="2">
        <f t="shared" si="215"/>
        <v>0.17704554069997047</v>
      </c>
      <c r="FY165" s="2">
        <f t="shared" si="215"/>
        <v>0.18227962228456568</v>
      </c>
      <c r="FZ165" s="2">
        <f t="shared" si="215"/>
        <v>0.17268186759049794</v>
      </c>
      <c r="GA165" s="2">
        <f t="shared" si="215"/>
        <v>0.14965255272847058</v>
      </c>
      <c r="GB165" s="2">
        <f t="shared" si="215"/>
        <v>0.13526357141627107</v>
      </c>
      <c r="GC165" s="2">
        <f t="shared" si="215"/>
        <v>0.13596845827759343</v>
      </c>
      <c r="GD165" s="2">
        <f t="shared" si="215"/>
        <v>0.14223673344544785</v>
      </c>
      <c r="GE165" s="2">
        <f t="shared" si="215"/>
        <v>0.16029831326472643</v>
      </c>
      <c r="GF165" s="2">
        <f t="shared" si="215"/>
        <v>0.15797289509868792</v>
      </c>
      <c r="GG165" s="2">
        <f t="shared" si="215"/>
        <v>0.15329494586865947</v>
      </c>
      <c r="GH165" s="2">
        <f t="shared" si="215"/>
        <v>0.12488239313823243</v>
      </c>
      <c r="GI165" s="2">
        <f t="shared" si="215"/>
        <v>0.11234054381954571</v>
      </c>
      <c r="GJ165" s="2">
        <f t="shared" si="215"/>
        <v>9.7818491077997366E-2</v>
      </c>
      <c r="GK165" s="2">
        <f t="shared" si="215"/>
        <v>8.6943073900020568E-2</v>
      </c>
      <c r="GM165" s="95">
        <f t="shared" si="216"/>
        <v>1.1270905456312684E-211</v>
      </c>
      <c r="GN165" s="95">
        <f t="shared" si="216"/>
        <v>7.5443347677204015E-226</v>
      </c>
      <c r="GO165" s="95">
        <f t="shared" si="216"/>
        <v>1.0771330214464521E-255</v>
      </c>
      <c r="GP165" s="95">
        <f t="shared" si="216"/>
        <v>3.6951748377003466E-298</v>
      </c>
      <c r="GQ165" s="95">
        <f t="shared" si="216"/>
        <v>8.1653474773405363E-272</v>
      </c>
      <c r="GR165" s="95">
        <f t="shared" si="216"/>
        <v>2.1643662832149511E-277</v>
      </c>
      <c r="GS165" s="95">
        <f t="shared" si="216"/>
        <v>5.3747828787099468E-266</v>
      </c>
      <c r="GT165" s="95">
        <f t="shared" si="216"/>
        <v>4.9703646527062772E-284</v>
      </c>
      <c r="GU165" s="95">
        <f t="shared" si="216"/>
        <v>1.1023513911643082E-280</v>
      </c>
      <c r="GV165" s="95">
        <f t="shared" si="216"/>
        <v>3.3684868079990616E-278</v>
      </c>
      <c r="GW165" s="95">
        <f t="shared" si="216"/>
        <v>3.4142818856240162E-281</v>
      </c>
      <c r="GX165" s="95">
        <f t="shared" si="216"/>
        <v>1.8980046716081791E-270</v>
      </c>
      <c r="GY165" s="95">
        <f t="shared" si="216"/>
        <v>2.6108395441153172E-262</v>
      </c>
      <c r="GZ165" s="95">
        <f t="shared" si="216"/>
        <v>5.8303820018442854E-256</v>
      </c>
      <c r="HA165" s="95">
        <f t="shared" si="216"/>
        <v>1.0611760559633188E-237</v>
      </c>
      <c r="HC165" s="95">
        <f t="shared" si="180"/>
        <v>1.0665529177783804E-123</v>
      </c>
      <c r="HD165" s="95">
        <f t="shared" si="180"/>
        <v>3.2562560243366093E-130</v>
      </c>
      <c r="HE165" s="95">
        <f t="shared" si="180"/>
        <v>5.5104170224471149E-161</v>
      </c>
      <c r="HF165" s="95">
        <f t="shared" si="179"/>
        <v>2.0669722568113565E-168</v>
      </c>
      <c r="HG165" s="95">
        <f t="shared" si="179"/>
        <v>1.7253895889502357E-169</v>
      </c>
      <c r="HH165" s="95">
        <f t="shared" si="179"/>
        <v>3.4336066648103975E-177</v>
      </c>
      <c r="HI165" s="95">
        <f t="shared" si="179"/>
        <v>7.8999155629195107E-164</v>
      </c>
      <c r="HJ165" s="95">
        <f t="shared" si="179"/>
        <v>4.4139168951936527E-165</v>
      </c>
      <c r="HK165" s="95">
        <f t="shared" si="179"/>
        <v>7.4274498146941177E-167</v>
      </c>
      <c r="HL165" s="95">
        <f t="shared" si="160"/>
        <v>2.7638751841006766E-167</v>
      </c>
      <c r="HM165" s="95">
        <f t="shared" si="160"/>
        <v>3.7591228995141138E-200</v>
      </c>
      <c r="HN165" s="95">
        <f t="shared" si="160"/>
        <v>1.5233810309201699E-152</v>
      </c>
      <c r="HO165" s="95">
        <f t="shared" si="160"/>
        <v>6.7297146021899535E-132</v>
      </c>
      <c r="HP165" s="95">
        <f t="shared" si="160"/>
        <v>6.7609083866598914E-131</v>
      </c>
      <c r="HQ165" s="95">
        <f t="shared" si="160"/>
        <v>4.0382388765902867E-110</v>
      </c>
      <c r="HS165" s="95">
        <f t="shared" si="217"/>
        <v>7.3004209896607945E-3</v>
      </c>
      <c r="HT165" s="95">
        <f t="shared" si="217"/>
        <v>1.3207285387767571E-4</v>
      </c>
      <c r="HU165" s="95">
        <f t="shared" si="217"/>
        <v>5.7725722200110201E-5</v>
      </c>
      <c r="HV165" s="95">
        <f t="shared" si="217"/>
        <v>5.3737478416051936E-5</v>
      </c>
      <c r="HW165" s="95">
        <f t="shared" si="217"/>
        <v>3.2325941006670884E-4</v>
      </c>
      <c r="HX165" s="95">
        <f t="shared" si="217"/>
        <v>3.5563959278901047E-4</v>
      </c>
      <c r="HY165" s="95">
        <f t="shared" si="217"/>
        <v>5.5958038778176162E-4</v>
      </c>
      <c r="HZ165" s="95">
        <f t="shared" si="217"/>
        <v>9.951659207671532E-5</v>
      </c>
      <c r="IA165" s="95">
        <f t="shared" si="217"/>
        <v>7.1903422156620607E-5</v>
      </c>
      <c r="IB165" s="95">
        <f t="shared" si="217"/>
        <v>1.5571243828263768E-4</v>
      </c>
      <c r="IC165" s="95">
        <f t="shared" si="217"/>
        <v>1.7553279199438292E-4</v>
      </c>
      <c r="ID165" s="95">
        <f t="shared" si="217"/>
        <v>3.8827007239126757E-3</v>
      </c>
      <c r="IE165" s="95">
        <f t="shared" si="217"/>
        <v>2.6841606221869634E-2</v>
      </c>
      <c r="IF165" s="95">
        <f t="shared" si="217"/>
        <v>8.5387901589690743E-2</v>
      </c>
      <c r="IG165" s="95">
        <f t="shared" si="217"/>
        <v>8.5534374978252489E-2</v>
      </c>
      <c r="II165" s="95">
        <f t="shared" si="218"/>
        <v>1.2983360403007124E-9</v>
      </c>
      <c r="IJ165" s="95">
        <f t="shared" si="218"/>
        <v>1.5670093635448916E-4</v>
      </c>
      <c r="IK165" s="95">
        <f t="shared" si="218"/>
        <v>1.636875370363601E-4</v>
      </c>
      <c r="IL165" s="95">
        <f t="shared" si="218"/>
        <v>7.6223812126770217E-5</v>
      </c>
      <c r="IM165" s="95">
        <f t="shared" si="218"/>
        <v>7.8282761997768171E-6</v>
      </c>
      <c r="IN165" s="95">
        <f t="shared" si="218"/>
        <v>2.8430377906996316E-6</v>
      </c>
      <c r="IO165" s="95">
        <f t="shared" si="218"/>
        <v>1.751223035525392E-6</v>
      </c>
      <c r="IP165" s="95">
        <f t="shared" si="218"/>
        <v>4.5435374967857036E-7</v>
      </c>
      <c r="IQ165" s="95">
        <f t="shared" si="218"/>
        <v>3.3611986396944336E-5</v>
      </c>
      <c r="IR165" s="95">
        <f t="shared" si="218"/>
        <v>7.8690742814252498E-5</v>
      </c>
      <c r="IS165" s="95">
        <f t="shared" si="218"/>
        <v>1.4222154634668184E-4</v>
      </c>
      <c r="IT165" s="95">
        <f t="shared" si="218"/>
        <v>3.451747061434118E-5</v>
      </c>
      <c r="IU165" s="95">
        <f t="shared" si="218"/>
        <v>9.370593173212907E-6</v>
      </c>
      <c r="IV165" s="95">
        <f t="shared" si="218"/>
        <v>7.8649763105598726E-6</v>
      </c>
      <c r="IW165" s="95">
        <f t="shared" si="218"/>
        <v>2.127062363989435E-4</v>
      </c>
      <c r="IY165" s="95">
        <f t="shared" si="219"/>
        <v>7.3004222879968347E-3</v>
      </c>
      <c r="IZ165" s="95">
        <f t="shared" si="219"/>
        <v>2.8877379023216484E-4</v>
      </c>
      <c r="JA165" s="95">
        <f t="shared" si="219"/>
        <v>2.2141325923647029E-4</v>
      </c>
      <c r="JB165" s="95">
        <f t="shared" si="219"/>
        <v>1.2996129054282217E-4</v>
      </c>
      <c r="JC165" s="95">
        <f t="shared" si="219"/>
        <v>3.3108768626648568E-4</v>
      </c>
      <c r="JD165" s="95">
        <f t="shared" si="219"/>
        <v>3.5848263057971011E-4</v>
      </c>
      <c r="JE165" s="95">
        <f t="shared" si="219"/>
        <v>5.6133161081728703E-4</v>
      </c>
      <c r="JF165" s="95">
        <f t="shared" si="219"/>
        <v>9.9970945826393897E-5</v>
      </c>
      <c r="JG165" s="95">
        <f t="shared" si="219"/>
        <v>1.0551540855356494E-4</v>
      </c>
      <c r="JH165" s="95">
        <f t="shared" si="219"/>
        <v>2.344031810968902E-4</v>
      </c>
      <c r="JI165" s="95">
        <f t="shared" si="219"/>
        <v>3.1775433834106475E-4</v>
      </c>
      <c r="JJ165" s="95">
        <f t="shared" si="219"/>
        <v>3.917218194527017E-3</v>
      </c>
      <c r="JK165" s="95">
        <f t="shared" si="219"/>
        <v>2.6850976815042848E-2</v>
      </c>
      <c r="JL165" s="95">
        <f t="shared" si="219"/>
        <v>8.5395766566001299E-2</v>
      </c>
      <c r="JM165" s="95">
        <f t="shared" si="219"/>
        <v>8.5747081214651438E-2</v>
      </c>
    </row>
    <row r="166" spans="2:273" x14ac:dyDescent="0.25">
      <c r="B166" s="2">
        <v>139</v>
      </c>
      <c r="C166" s="37">
        <v>59.045000000000002</v>
      </c>
      <c r="D166" s="37">
        <v>58.658999999999999</v>
      </c>
      <c r="E166" s="37">
        <v>59.673999999999999</v>
      </c>
      <c r="F166" s="37">
        <v>59.93</v>
      </c>
      <c r="G166" s="37">
        <v>61.372</v>
      </c>
      <c r="H166" s="37">
        <v>60.023000000000003</v>
      </c>
      <c r="I166" s="37">
        <v>60.209000000000003</v>
      </c>
      <c r="J166" s="37">
        <v>58</v>
      </c>
      <c r="K166" s="37">
        <v>57.209000000000003</v>
      </c>
      <c r="L166" s="37">
        <v>56.442</v>
      </c>
      <c r="M166" s="37">
        <v>53.093000000000004</v>
      </c>
      <c r="N166" s="37">
        <v>52.558</v>
      </c>
      <c r="O166" s="37">
        <v>51.581000000000003</v>
      </c>
      <c r="P166" s="37">
        <v>52.558</v>
      </c>
      <c r="Q166" s="37">
        <v>56.790999999999997</v>
      </c>
      <c r="S166" s="4">
        <f t="shared" si="220"/>
        <v>58.745838220614857</v>
      </c>
      <c r="T166" s="4">
        <f t="shared" si="220"/>
        <v>59.129015215671359</v>
      </c>
      <c r="U166" s="4">
        <f t="shared" si="220"/>
        <v>59.015597693493021</v>
      </c>
      <c r="V166" s="4">
        <f t="shared" si="220"/>
        <v>59.920616831307676</v>
      </c>
      <c r="W166" s="4">
        <f t="shared" si="220"/>
        <v>61.253225455419098</v>
      </c>
      <c r="X166" s="4">
        <f t="shared" si="220"/>
        <v>60.618061527765526</v>
      </c>
      <c r="Y166" s="4">
        <f t="shared" si="220"/>
        <v>59.635142455033836</v>
      </c>
      <c r="Z166" s="4">
        <f t="shared" si="220"/>
        <v>57.947159075300803</v>
      </c>
      <c r="AA166" s="4">
        <f t="shared" si="220"/>
        <v>55.852615457229483</v>
      </c>
      <c r="AB166" s="4">
        <f t="shared" si="220"/>
        <v>55.534350019182853</v>
      </c>
      <c r="AC166" s="4">
        <f t="shared" si="220"/>
        <v>54.226912828811265</v>
      </c>
      <c r="AD166" s="4">
        <f t="shared" si="220"/>
        <v>52.790419860206867</v>
      </c>
      <c r="AE166" s="4">
        <f t="shared" si="220"/>
        <v>52.909844261692747</v>
      </c>
      <c r="AF166" s="4">
        <f t="shared" si="220"/>
        <v>54.462238346454903</v>
      </c>
      <c r="AG166" s="4">
        <f t="shared" si="220"/>
        <v>59.045939635827963</v>
      </c>
      <c r="AI166" s="4">
        <f t="shared" si="221"/>
        <v>0.29916177938514465</v>
      </c>
      <c r="AJ166" s="4">
        <f t="shared" si="221"/>
        <v>-0.47001521567135995</v>
      </c>
      <c r="AK166" s="4">
        <f t="shared" si="221"/>
        <v>0.65840230650697862</v>
      </c>
      <c r="AL166" s="4">
        <f t="shared" si="221"/>
        <v>9.3831686923238067E-3</v>
      </c>
      <c r="AM166" s="4">
        <f t="shared" si="221"/>
        <v>0.11877454458090142</v>
      </c>
      <c r="AN166" s="4">
        <f t="shared" si="221"/>
        <v>-0.59506152776552312</v>
      </c>
      <c r="AO166" s="4">
        <f t="shared" si="221"/>
        <v>0.5738575449661667</v>
      </c>
      <c r="AP166" s="4">
        <f t="shared" si="221"/>
        <v>5.2840924699196989E-2</v>
      </c>
      <c r="AQ166" s="4">
        <f t="shared" si="221"/>
        <v>1.3563845427705203</v>
      </c>
      <c r="AR166" s="4">
        <f t="shared" si="221"/>
        <v>0.90764998081714765</v>
      </c>
      <c r="AS166" s="4">
        <f t="shared" si="221"/>
        <v>-1.1339128288112619</v>
      </c>
      <c r="AT166" s="4">
        <f t="shared" si="221"/>
        <v>-0.23241986020686767</v>
      </c>
      <c r="AU166" s="4">
        <f t="shared" si="221"/>
        <v>-1.3288442616927441</v>
      </c>
      <c r="AV166" s="4">
        <f t="shared" si="221"/>
        <v>-1.9042383464549033</v>
      </c>
      <c r="AW166" s="4">
        <f t="shared" si="221"/>
        <v>-2.2549396358279665</v>
      </c>
      <c r="AY166" s="2">
        <f t="shared" si="213"/>
        <v>58.745404644328687</v>
      </c>
      <c r="AZ166" s="2">
        <f t="shared" si="213"/>
        <v>59.126502416821403</v>
      </c>
      <c r="BA166" s="2">
        <f t="shared" si="213"/>
        <v>59.008428562849382</v>
      </c>
      <c r="BB166" s="2">
        <f t="shared" si="213"/>
        <v>59.911603761534721</v>
      </c>
      <c r="BC166" s="2">
        <f t="shared" si="213"/>
        <v>61.251163817806606</v>
      </c>
      <c r="BD166" s="2">
        <f t="shared" si="213"/>
        <v>60.616988994730285</v>
      </c>
      <c r="BE166" s="2">
        <f t="shared" si="213"/>
        <v>59.634103667720964</v>
      </c>
      <c r="BF166" s="2">
        <f t="shared" si="213"/>
        <v>57.946879091736328</v>
      </c>
      <c r="BG166" s="2">
        <f t="shared" si="213"/>
        <v>55.840799129828838</v>
      </c>
      <c r="BH166" s="2">
        <f t="shared" si="213"/>
        <v>55.51179731201826</v>
      </c>
      <c r="BI166" s="2">
        <f t="shared" si="213"/>
        <v>54.179500741708253</v>
      </c>
      <c r="BJ166" s="2">
        <f t="shared" si="213"/>
        <v>52.767640568882157</v>
      </c>
      <c r="BK166" s="2">
        <f t="shared" si="213"/>
        <v>52.741936323720068</v>
      </c>
      <c r="BL166" s="2">
        <f t="shared" si="213"/>
        <v>53.191822123462615</v>
      </c>
      <c r="BM166" s="2">
        <f t="shared" si="213"/>
        <v>56.29914353331268</v>
      </c>
      <c r="BO166" s="2" t="str">
        <f t="shared" si="181"/>
        <v/>
      </c>
      <c r="BP166" s="2" t="str">
        <f t="shared" si="182"/>
        <v/>
      </c>
      <c r="BQ166" s="2" t="str">
        <f t="shared" si="183"/>
        <v/>
      </c>
      <c r="BR166" s="2" t="str">
        <f t="shared" si="184"/>
        <v/>
      </c>
      <c r="BS166" s="2" t="str">
        <f t="shared" si="185"/>
        <v/>
      </c>
      <c r="BT166" s="2" t="str">
        <f t="shared" si="186"/>
        <v/>
      </c>
      <c r="BU166" s="2" t="str">
        <f t="shared" si="187"/>
        <v/>
      </c>
      <c r="BV166" s="2" t="str">
        <f t="shared" si="188"/>
        <v/>
      </c>
      <c r="BW166" s="2" t="str">
        <f t="shared" si="189"/>
        <v/>
      </c>
      <c r="BX166" s="2" t="str">
        <f t="shared" si="190"/>
        <v/>
      </c>
      <c r="BY166" s="2" t="str">
        <f t="shared" si="191"/>
        <v/>
      </c>
      <c r="BZ166" s="2" t="str">
        <f t="shared" si="192"/>
        <v/>
      </c>
      <c r="CA166" s="2" t="str">
        <f t="shared" si="193"/>
        <v/>
      </c>
      <c r="CB166" s="2" t="str">
        <f t="shared" si="194"/>
        <v/>
      </c>
      <c r="CC166" s="2" t="str">
        <f t="shared" si="195"/>
        <v/>
      </c>
      <c r="CE166" s="2">
        <f t="shared" si="214"/>
        <v>59.045000000000002</v>
      </c>
      <c r="CF166" s="2">
        <f t="shared" si="214"/>
        <v>58.658999999999999</v>
      </c>
      <c r="CG166" s="2">
        <f t="shared" si="214"/>
        <v>59.673999999999999</v>
      </c>
      <c r="CH166" s="2">
        <f t="shared" si="214"/>
        <v>59.93</v>
      </c>
      <c r="CI166" s="2">
        <f t="shared" si="214"/>
        <v>61.372</v>
      </c>
      <c r="CJ166" s="2">
        <f t="shared" si="214"/>
        <v>60.023000000000003</v>
      </c>
      <c r="CK166" s="2">
        <f t="shared" si="214"/>
        <v>60.209000000000003</v>
      </c>
      <c r="CL166" s="2">
        <f t="shared" si="214"/>
        <v>58</v>
      </c>
      <c r="CM166" s="2">
        <f t="shared" si="214"/>
        <v>57.209000000000003</v>
      </c>
      <c r="CN166" s="2">
        <f t="shared" si="214"/>
        <v>56.442</v>
      </c>
      <c r="CO166" s="2">
        <f t="shared" si="214"/>
        <v>53.093000000000004</v>
      </c>
      <c r="CP166" s="2">
        <f t="shared" si="214"/>
        <v>52.558</v>
      </c>
      <c r="CQ166" s="2" t="str">
        <f t="shared" si="214"/>
        <v/>
      </c>
      <c r="CR166" s="2" t="str">
        <f t="shared" si="214"/>
        <v/>
      </c>
      <c r="CS166" s="2" t="str">
        <f t="shared" si="214"/>
        <v/>
      </c>
      <c r="CU166" s="2">
        <f t="shared" si="196"/>
        <v>59.045000000000002</v>
      </c>
      <c r="CV166" s="2">
        <f t="shared" si="197"/>
        <v>58.658999999999999</v>
      </c>
      <c r="CW166" s="2">
        <f t="shared" si="198"/>
        <v>59.673999999999999</v>
      </c>
      <c r="CX166" s="2">
        <f t="shared" si="199"/>
        <v>59.93</v>
      </c>
      <c r="CY166" s="2">
        <f t="shared" si="200"/>
        <v>61.372</v>
      </c>
      <c r="CZ166" s="2">
        <f t="shared" si="201"/>
        <v>60.023000000000003</v>
      </c>
      <c r="DA166" s="2">
        <f t="shared" si="202"/>
        <v>60.209000000000003</v>
      </c>
      <c r="DB166" s="2">
        <f t="shared" si="203"/>
        <v>58</v>
      </c>
      <c r="DC166" s="2">
        <f t="shared" si="204"/>
        <v>57.209000000000003</v>
      </c>
      <c r="DD166" s="2">
        <f t="shared" si="205"/>
        <v>56.442</v>
      </c>
      <c r="DE166" s="2">
        <f t="shared" si="206"/>
        <v>53.093000000000004</v>
      </c>
      <c r="DF166" s="2">
        <f t="shared" si="207"/>
        <v>52.558</v>
      </c>
      <c r="DG166" s="2" t="str">
        <f t="shared" si="208"/>
        <v/>
      </c>
      <c r="DH166" s="2" t="str">
        <f t="shared" si="209"/>
        <v/>
      </c>
      <c r="DI166" s="2" t="str">
        <f t="shared" si="210"/>
        <v/>
      </c>
      <c r="DK166" s="2">
        <f t="shared" si="222"/>
        <v>100.78124709193244</v>
      </c>
      <c r="DL166" s="2">
        <f t="shared" si="222"/>
        <v>104.41933970774923</v>
      </c>
      <c r="DM166" s="2">
        <f t="shared" si="222"/>
        <v>100.86017991518787</v>
      </c>
      <c r="DN166" s="2">
        <f t="shared" si="222"/>
        <v>104.73710419812744</v>
      </c>
      <c r="DO166" s="2">
        <f t="shared" si="222"/>
        <v>100.59326969721525</v>
      </c>
      <c r="DP166" s="2">
        <f t="shared" si="222"/>
        <v>96.754822137590153</v>
      </c>
      <c r="DQ166" s="2">
        <f t="shared" si="222"/>
        <v>96.311395970072653</v>
      </c>
      <c r="DR166" s="2">
        <f t="shared" si="222"/>
        <v>94.58738236182424</v>
      </c>
      <c r="DS166" s="2">
        <f t="shared" si="222"/>
        <v>93.174106916339468</v>
      </c>
      <c r="DT166" s="2">
        <f t="shared" si="222"/>
        <v>90.805337058290547</v>
      </c>
      <c r="DU166" s="2">
        <f t="shared" si="222"/>
        <v>90.034401087284792</v>
      </c>
      <c r="DV166" s="2">
        <f t="shared" si="222"/>
        <v>94.761025974025983</v>
      </c>
      <c r="DW166" s="2">
        <f t="shared" si="222"/>
        <v>93.057530353367554</v>
      </c>
      <c r="DX166" s="2">
        <f t="shared" si="222"/>
        <v>93.80856906272021</v>
      </c>
      <c r="DY166" s="2">
        <f t="shared" si="222"/>
        <v>84.819936316883656</v>
      </c>
      <c r="EA166" s="2">
        <f t="shared" si="212"/>
        <v>58.721776772268996</v>
      </c>
      <c r="EB166" s="2">
        <f t="shared" si="212"/>
        <v>59.119472210882797</v>
      </c>
      <c r="EC166" s="2">
        <f t="shared" si="212"/>
        <v>58.987899060165475</v>
      </c>
      <c r="ED166" s="2">
        <f t="shared" si="212"/>
        <v>59.849415682558501</v>
      </c>
      <c r="EE166" s="2">
        <f t="shared" si="212"/>
        <v>61.17686094474206</v>
      </c>
      <c r="EF166" s="2">
        <f t="shared" si="212"/>
        <v>60.535582691451978</v>
      </c>
      <c r="EG166" s="2">
        <f t="shared" si="212"/>
        <v>59.545072589091077</v>
      </c>
      <c r="EH166" s="2">
        <f t="shared" si="212"/>
        <v>57.830871598903201</v>
      </c>
      <c r="EI166" s="2">
        <f t="shared" si="212"/>
        <v>55.725136651148389</v>
      </c>
      <c r="EJ166" s="2">
        <f t="shared" si="212"/>
        <v>55.448621553769613</v>
      </c>
      <c r="EK166" s="2">
        <f t="shared" si="211"/>
        <v>54.043588755606358</v>
      </c>
      <c r="EL166" s="2">
        <f t="shared" si="178"/>
        <v>52.577972279458052</v>
      </c>
      <c r="EM166" s="2">
        <f t="shared" si="178"/>
        <v>52.651664728751811</v>
      </c>
      <c r="EN166" s="2">
        <f t="shared" si="178"/>
        <v>53.145036127287838</v>
      </c>
      <c r="EO166" s="2">
        <f t="shared" si="178"/>
        <v>56.427584951373504</v>
      </c>
      <c r="EQ166" s="2">
        <f t="shared" si="223"/>
        <v>58.777758353693763</v>
      </c>
      <c r="ER166" s="2">
        <f t="shared" si="223"/>
        <v>59.048332777895538</v>
      </c>
      <c r="ES166" s="2">
        <f t="shared" si="223"/>
        <v>58.997627176936142</v>
      </c>
      <c r="ET166" s="2">
        <f t="shared" si="223"/>
        <v>60.076274046775964</v>
      </c>
      <c r="EU166" s="2">
        <f t="shared" si="223"/>
        <v>61.528940236519773</v>
      </c>
      <c r="EV166" s="2">
        <f t="shared" si="223"/>
        <v>60.988842539184553</v>
      </c>
      <c r="EW166" s="2">
        <f t="shared" si="223"/>
        <v>60.03871801329494</v>
      </c>
      <c r="EX166" s="2">
        <f t="shared" si="223"/>
        <v>58.474311612393741</v>
      </c>
      <c r="EY166" s="2">
        <f t="shared" si="223"/>
        <v>56.294549637714503</v>
      </c>
      <c r="EZ166" s="2">
        <f t="shared" si="223"/>
        <v>55.72414113870078</v>
      </c>
      <c r="FA166" s="2">
        <f t="shared" si="223"/>
        <v>54.768301205198526</v>
      </c>
      <c r="FB166" s="2">
        <f t="shared" si="223"/>
        <v>53.838951780336131</v>
      </c>
      <c r="FC166" s="2">
        <f t="shared" si="223"/>
        <v>53.232934329131965</v>
      </c>
      <c r="FD166" s="2">
        <f t="shared" si="223"/>
        <v>53.386075367553531</v>
      </c>
      <c r="FE166" s="2">
        <f t="shared" si="223"/>
        <v>54.911184573219892</v>
      </c>
      <c r="FG166" s="2">
        <f t="shared" si="224"/>
        <v>0.99957793052099464</v>
      </c>
      <c r="FH166" s="2">
        <f t="shared" si="224"/>
        <v>0.99954506860351211</v>
      </c>
      <c r="FI166" s="2">
        <f t="shared" si="224"/>
        <v>0.99955534334545681</v>
      </c>
      <c r="FJ166" s="2">
        <f t="shared" si="224"/>
        <v>0.99955582097702922</v>
      </c>
      <c r="FK166" s="2">
        <f t="shared" si="224"/>
        <v>0.99955977267739315</v>
      </c>
      <c r="FL166" s="2">
        <f t="shared" si="224"/>
        <v>0.99958453843541428</v>
      </c>
      <c r="FM166" s="2">
        <f t="shared" si="224"/>
        <v>0.99955426155025706</v>
      </c>
      <c r="FN166" s="2">
        <f t="shared" si="224"/>
        <v>0.99953707879014564</v>
      </c>
      <c r="FO166" s="2">
        <f t="shared" si="224"/>
        <v>0.99954325512590558</v>
      </c>
      <c r="FP166" s="2">
        <f t="shared" si="224"/>
        <v>0.99954270665292588</v>
      </c>
      <c r="FQ166" s="2">
        <f t="shared" si="224"/>
        <v>0.99955893409577978</v>
      </c>
      <c r="FR166" s="2">
        <f t="shared" si="224"/>
        <v>0.99954823257388026</v>
      </c>
      <c r="FS166" s="2">
        <f t="shared" si="224"/>
        <v>0.99951890342576966</v>
      </c>
      <c r="FT166" s="2">
        <f t="shared" si="224"/>
        <v>0.99947926730927728</v>
      </c>
      <c r="FU166" s="2">
        <f t="shared" si="224"/>
        <v>0.99947463576288986</v>
      </c>
      <c r="FW166" s="2">
        <f t="shared" si="215"/>
        <v>0.10496047423251494</v>
      </c>
      <c r="FX166" s="2">
        <f t="shared" si="215"/>
        <v>0.19086637990064409</v>
      </c>
      <c r="FY166" s="2">
        <f t="shared" si="215"/>
        <v>0.19641153636031447</v>
      </c>
      <c r="FZ166" s="2">
        <f t="shared" si="215"/>
        <v>0.1862391518765413</v>
      </c>
      <c r="GA166" s="2">
        <f t="shared" si="215"/>
        <v>0.16175530428135546</v>
      </c>
      <c r="GB166" s="2">
        <f t="shared" si="215"/>
        <v>0.14640299978448201</v>
      </c>
      <c r="GC166" s="2">
        <f t="shared" si="215"/>
        <v>0.14715605793462422</v>
      </c>
      <c r="GD166" s="2">
        <f t="shared" si="215"/>
        <v>0.15384825675312369</v>
      </c>
      <c r="GE166" s="2">
        <f t="shared" si="215"/>
        <v>0.17308676794687469</v>
      </c>
      <c r="GF166" s="2">
        <f t="shared" si="215"/>
        <v>0.17061352457317455</v>
      </c>
      <c r="GG166" s="2">
        <f t="shared" si="215"/>
        <v>0.16563488868550544</v>
      </c>
      <c r="GH166" s="2">
        <f t="shared" si="215"/>
        <v>0.13530066088452478</v>
      </c>
      <c r="GI166" s="2">
        <f t="shared" si="215"/>
        <v>0.12185820726065498</v>
      </c>
      <c r="GJ166" s="2">
        <f t="shared" si="215"/>
        <v>0.10625309483543136</v>
      </c>
      <c r="GK166" s="2">
        <f t="shared" si="215"/>
        <v>9.4538188028074024E-2</v>
      </c>
      <c r="GM166" s="95">
        <f t="shared" si="216"/>
        <v>2.2311151578234728E-217</v>
      </c>
      <c r="GN166" s="95">
        <f t="shared" si="216"/>
        <v>5.6331671684595267E-232</v>
      </c>
      <c r="GO166" s="95">
        <f t="shared" si="216"/>
        <v>1.4321252011182868E-262</v>
      </c>
      <c r="GP166" s="95">
        <f t="shared" si="216"/>
        <v>4.0172128792550567E-306</v>
      </c>
      <c r="GQ166" s="95">
        <f t="shared" si="216"/>
        <v>4.2812268353748349E-279</v>
      </c>
      <c r="GR166" s="95">
        <f t="shared" si="216"/>
        <v>9.2980591755859643E-285</v>
      </c>
      <c r="GS166" s="95">
        <f t="shared" si="216"/>
        <v>3.8662930262744633E-273</v>
      </c>
      <c r="GT166" s="95">
        <f t="shared" si="216"/>
        <v>1.1288100798688453E-291</v>
      </c>
      <c r="GU166" s="95">
        <f t="shared" si="216"/>
        <v>3.1491246919131508E-288</v>
      </c>
      <c r="GV166" s="95">
        <f t="shared" si="216"/>
        <v>1.1118035396171312E-285</v>
      </c>
      <c r="GW166" s="95">
        <f t="shared" si="216"/>
        <v>1.025428426825987E-288</v>
      </c>
      <c r="GX166" s="95">
        <f t="shared" si="216"/>
        <v>1.0187659994893915E-277</v>
      </c>
      <c r="GY166" s="95">
        <f t="shared" si="216"/>
        <v>1.9794657176045165E-269</v>
      </c>
      <c r="GZ166" s="95">
        <f t="shared" si="216"/>
        <v>5.4440928328985506E-263</v>
      </c>
      <c r="HA166" s="95">
        <f t="shared" si="216"/>
        <v>4.1137499099140272E-244</v>
      </c>
      <c r="HC166" s="95">
        <f t="shared" si="180"/>
        <v>1.7019969718808643E-128</v>
      </c>
      <c r="HD166" s="95">
        <f t="shared" si="180"/>
        <v>3.0495127965288146E-135</v>
      </c>
      <c r="HE166" s="95">
        <f t="shared" si="180"/>
        <v>3.9567109140699276E-167</v>
      </c>
      <c r="HF166" s="95">
        <f t="shared" si="179"/>
        <v>9.0221622149541397E-175</v>
      </c>
      <c r="HG166" s="95">
        <f t="shared" si="179"/>
        <v>5.6605558883855866E-176</v>
      </c>
      <c r="HH166" s="95">
        <f t="shared" si="179"/>
        <v>6.5135805800689052E-184</v>
      </c>
      <c r="HI166" s="95">
        <f t="shared" si="179"/>
        <v>3.9424339892427594E-170</v>
      </c>
      <c r="HJ166" s="95">
        <f t="shared" si="179"/>
        <v>2.1658317319567782E-171</v>
      </c>
      <c r="HK166" s="95">
        <f t="shared" si="179"/>
        <v>3.2165099344689422E-173</v>
      </c>
      <c r="HL166" s="95">
        <f t="shared" si="160"/>
        <v>1.1692491815915507E-173</v>
      </c>
      <c r="HM166" s="95">
        <f t="shared" si="160"/>
        <v>9.386454084198111E-208</v>
      </c>
      <c r="HN166" s="95">
        <f t="shared" si="160"/>
        <v>1.9879041177751652E-158</v>
      </c>
      <c r="HO166" s="95">
        <f t="shared" si="160"/>
        <v>3.9105462263747891E-137</v>
      </c>
      <c r="HP166" s="95">
        <f t="shared" si="160"/>
        <v>3.3505789582214667E-136</v>
      </c>
      <c r="HQ166" s="95">
        <f t="shared" si="160"/>
        <v>1.9950441729515056E-114</v>
      </c>
      <c r="HS166" s="95">
        <f t="shared" si="217"/>
        <v>2.7248621571631551E-3</v>
      </c>
      <c r="HT166" s="95">
        <f t="shared" si="217"/>
        <v>3.3974561948563946E-5</v>
      </c>
      <c r="HU166" s="95">
        <f t="shared" si="217"/>
        <v>1.392879883713778E-5</v>
      </c>
      <c r="HV166" s="95">
        <f t="shared" si="217"/>
        <v>1.2896723406643343E-5</v>
      </c>
      <c r="HW166" s="95">
        <f t="shared" si="217"/>
        <v>8.9457585192274312E-5</v>
      </c>
      <c r="HX166" s="95">
        <f t="shared" si="217"/>
        <v>9.6061153531490988E-5</v>
      </c>
      <c r="HY166" s="95">
        <f t="shared" si="217"/>
        <v>1.5697364738715533E-4</v>
      </c>
      <c r="HZ166" s="95">
        <f t="shared" si="217"/>
        <v>2.2118609365640128E-5</v>
      </c>
      <c r="IA166" s="95">
        <f t="shared" si="217"/>
        <v>1.6584193226120826E-5</v>
      </c>
      <c r="IB166" s="95">
        <f t="shared" si="217"/>
        <v>4.1065438904100808E-5</v>
      </c>
      <c r="IC166" s="95">
        <f t="shared" si="217"/>
        <v>4.6810303529851353E-5</v>
      </c>
      <c r="ID166" s="95">
        <f t="shared" si="217"/>
        <v>1.4990919056431997E-3</v>
      </c>
      <c r="IE166" s="95">
        <f t="shared" si="217"/>
        <v>1.3383515439222136E-2</v>
      </c>
      <c r="IF166" s="95">
        <f t="shared" si="217"/>
        <v>5.1607652936631825E-2</v>
      </c>
      <c r="IG166" s="95">
        <f t="shared" si="217"/>
        <v>4.9904577718598894E-2</v>
      </c>
      <c r="II166" s="95">
        <f t="shared" si="218"/>
        <v>5.9697588189987057E-9</v>
      </c>
      <c r="IJ166" s="95">
        <f t="shared" si="218"/>
        <v>3.7994842454324216E-4</v>
      </c>
      <c r="IK166" s="95">
        <f t="shared" si="218"/>
        <v>4.0306749047488538E-4</v>
      </c>
      <c r="IL166" s="95">
        <f t="shared" si="218"/>
        <v>1.9653429769562279E-4</v>
      </c>
      <c r="IM166" s="95">
        <f t="shared" si="218"/>
        <v>2.307340628711155E-5</v>
      </c>
      <c r="IN166" s="95">
        <f t="shared" si="218"/>
        <v>8.6106196256023333E-6</v>
      </c>
      <c r="IO166" s="95">
        <f t="shared" si="218"/>
        <v>5.5694251933029623E-6</v>
      </c>
      <c r="IP166" s="95">
        <f t="shared" si="218"/>
        <v>1.7008091899910083E-6</v>
      </c>
      <c r="IQ166" s="95">
        <f t="shared" si="218"/>
        <v>8.9718591659181945E-5</v>
      </c>
      <c r="IR166" s="95">
        <f t="shared" si="218"/>
        <v>1.9068325294409547E-4</v>
      </c>
      <c r="IS166" s="95">
        <f t="shared" si="218"/>
        <v>3.1911019869008776E-4</v>
      </c>
      <c r="IT166" s="95">
        <f t="shared" si="218"/>
        <v>7.963188696329274E-5</v>
      </c>
      <c r="IU166" s="95">
        <f t="shared" si="218"/>
        <v>2.2980992171558325E-5</v>
      </c>
      <c r="IV166" s="95">
        <f t="shared" si="218"/>
        <v>1.8392041711340144E-5</v>
      </c>
      <c r="IW166" s="95">
        <f t="shared" si="218"/>
        <v>3.7315721650813747E-4</v>
      </c>
      <c r="IY166" s="95">
        <f t="shared" si="219"/>
        <v>2.7248681269219739E-3</v>
      </c>
      <c r="IZ166" s="95">
        <f t="shared" si="219"/>
        <v>4.139229864918061E-4</v>
      </c>
      <c r="JA166" s="95">
        <f t="shared" si="219"/>
        <v>4.1699628931202317E-4</v>
      </c>
      <c r="JB166" s="95">
        <f t="shared" si="219"/>
        <v>2.0943102110226614E-4</v>
      </c>
      <c r="JC166" s="95">
        <f t="shared" si="219"/>
        <v>1.1253099147938586E-4</v>
      </c>
      <c r="JD166" s="95">
        <f t="shared" si="219"/>
        <v>1.0467177315709332E-4</v>
      </c>
      <c r="JE166" s="95">
        <f t="shared" si="219"/>
        <v>1.6254307258045829E-4</v>
      </c>
      <c r="JF166" s="95">
        <f t="shared" si="219"/>
        <v>2.3819418555631137E-5</v>
      </c>
      <c r="JG166" s="95">
        <f t="shared" si="219"/>
        <v>1.0630278488530277E-4</v>
      </c>
      <c r="JH166" s="95">
        <f t="shared" si="219"/>
        <v>2.3174869184819629E-4</v>
      </c>
      <c r="JI166" s="95">
        <f t="shared" si="219"/>
        <v>3.6592050221993913E-4</v>
      </c>
      <c r="JJ166" s="95">
        <f t="shared" si="219"/>
        <v>1.5787237926064924E-3</v>
      </c>
      <c r="JK166" s="95">
        <f t="shared" si="219"/>
        <v>1.3406496431393695E-2</v>
      </c>
      <c r="JL166" s="95">
        <f t="shared" si="219"/>
        <v>5.1626044978343166E-2</v>
      </c>
      <c r="JM166" s="95">
        <f t="shared" si="219"/>
        <v>5.0277734935107031E-2</v>
      </c>
    </row>
    <row r="167" spans="2:273" x14ac:dyDescent="0.25">
      <c r="B167" s="2">
        <v>140</v>
      </c>
      <c r="C167" s="37">
        <v>58.636000000000003</v>
      </c>
      <c r="D167" s="37">
        <v>57.932000000000002</v>
      </c>
      <c r="E167" s="37">
        <v>59.837000000000003</v>
      </c>
      <c r="F167" s="37">
        <v>58.256</v>
      </c>
      <c r="G167" s="37">
        <v>61.395000000000003</v>
      </c>
      <c r="H167" s="37">
        <v>59.326000000000001</v>
      </c>
      <c r="I167" s="37">
        <v>60.698</v>
      </c>
      <c r="J167" s="37">
        <v>56.884</v>
      </c>
      <c r="K167" s="37">
        <v>55.767000000000003</v>
      </c>
      <c r="L167" s="37">
        <v>54.326000000000001</v>
      </c>
      <c r="M167" s="37">
        <v>53.418999999999997</v>
      </c>
      <c r="N167" s="37">
        <v>51.976999999999997</v>
      </c>
      <c r="O167" s="37">
        <v>50.418999999999997</v>
      </c>
      <c r="P167" s="37">
        <v>50.86</v>
      </c>
      <c r="Q167" s="37">
        <v>54.348999999999997</v>
      </c>
      <c r="S167" s="4">
        <f t="shared" si="220"/>
        <v>58.67588387942196</v>
      </c>
      <c r="T167" s="4">
        <f t="shared" si="220"/>
        <v>59.06036060843487</v>
      </c>
      <c r="U167" s="4">
        <f t="shared" si="220"/>
        <v>58.948205270894647</v>
      </c>
      <c r="V167" s="4">
        <f t="shared" si="220"/>
        <v>59.859769948540624</v>
      </c>
      <c r="W167" s="4">
        <f t="shared" si="220"/>
        <v>61.177881642497738</v>
      </c>
      <c r="X167" s="4">
        <f t="shared" si="220"/>
        <v>60.540934530218465</v>
      </c>
      <c r="Y167" s="4">
        <f t="shared" si="220"/>
        <v>59.538656544015161</v>
      </c>
      <c r="Z167" s="4">
        <f t="shared" si="220"/>
        <v>57.843328013972688</v>
      </c>
      <c r="AA167" s="4">
        <f t="shared" si="220"/>
        <v>55.766331459716511</v>
      </c>
      <c r="AB167" s="4">
        <f t="shared" si="220"/>
        <v>55.457762441451713</v>
      </c>
      <c r="AC167" s="4">
        <f t="shared" si="220"/>
        <v>54.164388036435923</v>
      </c>
      <c r="AD167" s="4">
        <f t="shared" si="220"/>
        <v>52.663951698221489</v>
      </c>
      <c r="AE167" s="4">
        <f t="shared" si="220"/>
        <v>52.691283329391567</v>
      </c>
      <c r="AF167" s="4">
        <f t="shared" si="220"/>
        <v>53.693996579263064</v>
      </c>
      <c r="AG167" s="4">
        <f t="shared" si="220"/>
        <v>57.659830523917719</v>
      </c>
      <c r="AI167" s="4">
        <f t="shared" si="221"/>
        <v>-3.9883879421957147E-2</v>
      </c>
      <c r="AJ167" s="4">
        <f t="shared" si="221"/>
        <v>-1.1283606084348676</v>
      </c>
      <c r="AK167" s="4">
        <f t="shared" si="221"/>
        <v>0.8887947291053564</v>
      </c>
      <c r="AL167" s="4">
        <f t="shared" si="221"/>
        <v>-1.6037699485406236</v>
      </c>
      <c r="AM167" s="4">
        <f t="shared" si="221"/>
        <v>0.21711835750226527</v>
      </c>
      <c r="AN167" s="4">
        <f t="shared" si="221"/>
        <v>-1.2149345302184642</v>
      </c>
      <c r="AO167" s="4">
        <f t="shared" si="221"/>
        <v>1.159343455984839</v>
      </c>
      <c r="AP167" s="4">
        <f t="shared" si="221"/>
        <v>-0.95932801397268719</v>
      </c>
      <c r="AQ167" s="4">
        <f t="shared" si="221"/>
        <v>6.6854028349183636E-4</v>
      </c>
      <c r="AR167" s="4">
        <f t="shared" si="221"/>
        <v>-1.1317624414517127</v>
      </c>
      <c r="AS167" s="4">
        <f t="shared" si="221"/>
        <v>-0.74538803643592644</v>
      </c>
      <c r="AT167" s="4">
        <f t="shared" si="221"/>
        <v>-0.68695169822149182</v>
      </c>
      <c r="AU167" s="4">
        <f t="shared" si="221"/>
        <v>-2.2722833293915699</v>
      </c>
      <c r="AV167" s="4">
        <f t="shared" si="221"/>
        <v>-2.833996579263065</v>
      </c>
      <c r="AW167" s="4">
        <f t="shared" si="221"/>
        <v>-3.3108305239177227</v>
      </c>
      <c r="AY167" s="2">
        <f t="shared" si="213"/>
        <v>58.675774510358927</v>
      </c>
      <c r="AZ167" s="2">
        <f t="shared" si="213"/>
        <v>59.054905419429744</v>
      </c>
      <c r="BA167" s="2">
        <f t="shared" si="213"/>
        <v>58.932402992851493</v>
      </c>
      <c r="BB167" s="2">
        <f t="shared" si="213"/>
        <v>59.83894179534456</v>
      </c>
      <c r="BC167" s="2">
        <f t="shared" si="213"/>
        <v>61.172775900276143</v>
      </c>
      <c r="BD167" s="2">
        <f t="shared" si="213"/>
        <v>60.538486725348633</v>
      </c>
      <c r="BE167" s="2">
        <f t="shared" si="213"/>
        <v>59.536759739024689</v>
      </c>
      <c r="BF167" s="2">
        <f t="shared" si="213"/>
        <v>57.842514078377178</v>
      </c>
      <c r="BG167" s="2">
        <f t="shared" si="213"/>
        <v>55.737999046106431</v>
      </c>
      <c r="BH167" s="2">
        <f t="shared" si="213"/>
        <v>55.408402324715325</v>
      </c>
      <c r="BI167" s="2">
        <f t="shared" si="213"/>
        <v>54.067525183132418</v>
      </c>
      <c r="BJ167" s="2">
        <f t="shared" si="213"/>
        <v>52.633843127590751</v>
      </c>
      <c r="BK167" s="2">
        <f t="shared" si="213"/>
        <v>52.620528471687031</v>
      </c>
      <c r="BL167" s="2">
        <f t="shared" si="213"/>
        <v>53.078013380056539</v>
      </c>
      <c r="BM167" s="2">
        <f t="shared" si="213"/>
        <v>56.208457340538132</v>
      </c>
      <c r="BO167" s="2" t="str">
        <f t="shared" si="181"/>
        <v/>
      </c>
      <c r="BP167" s="2" t="str">
        <f t="shared" si="182"/>
        <v/>
      </c>
      <c r="BQ167" s="2" t="str">
        <f t="shared" si="183"/>
        <v/>
      </c>
      <c r="BR167" s="2" t="str">
        <f t="shared" si="184"/>
        <v/>
      </c>
      <c r="BS167" s="2" t="str">
        <f t="shared" si="185"/>
        <v/>
      </c>
      <c r="BT167" s="2" t="str">
        <f t="shared" si="186"/>
        <v/>
      </c>
      <c r="BU167" s="2" t="str">
        <f t="shared" si="187"/>
        <v/>
      </c>
      <c r="BV167" s="2" t="str">
        <f t="shared" si="188"/>
        <v/>
      </c>
      <c r="BW167" s="2" t="str">
        <f t="shared" si="189"/>
        <v/>
      </c>
      <c r="BX167" s="2" t="str">
        <f t="shared" si="190"/>
        <v/>
      </c>
      <c r="BY167" s="2" t="str">
        <f t="shared" si="191"/>
        <v/>
      </c>
      <c r="BZ167" s="2" t="str">
        <f t="shared" si="192"/>
        <v/>
      </c>
      <c r="CA167" s="2" t="str">
        <f t="shared" si="193"/>
        <v/>
      </c>
      <c r="CB167" s="2" t="str">
        <f t="shared" si="194"/>
        <v/>
      </c>
      <c r="CC167" s="2" t="str">
        <f t="shared" si="195"/>
        <v/>
      </c>
      <c r="CE167" s="2">
        <f t="shared" si="214"/>
        <v>58.636000000000003</v>
      </c>
      <c r="CF167" s="2">
        <f t="shared" si="214"/>
        <v>57.932000000000002</v>
      </c>
      <c r="CG167" s="2">
        <f t="shared" si="214"/>
        <v>59.837000000000003</v>
      </c>
      <c r="CH167" s="2">
        <f t="shared" si="214"/>
        <v>58.256</v>
      </c>
      <c r="CI167" s="2">
        <f t="shared" si="214"/>
        <v>61.395000000000003</v>
      </c>
      <c r="CJ167" s="2">
        <f t="shared" si="214"/>
        <v>59.326000000000001</v>
      </c>
      <c r="CK167" s="2">
        <f t="shared" si="214"/>
        <v>60.698</v>
      </c>
      <c r="CL167" s="2">
        <f t="shared" si="214"/>
        <v>56.884</v>
      </c>
      <c r="CM167" s="2">
        <f t="shared" si="214"/>
        <v>55.767000000000003</v>
      </c>
      <c r="CN167" s="2">
        <f t="shared" si="214"/>
        <v>54.326000000000001</v>
      </c>
      <c r="CO167" s="2">
        <f t="shared" si="214"/>
        <v>53.418999999999997</v>
      </c>
      <c r="CP167" s="2">
        <f t="shared" si="214"/>
        <v>51.976999999999997</v>
      </c>
      <c r="CQ167" s="2">
        <f t="shared" si="214"/>
        <v>50.418999999999997</v>
      </c>
      <c r="CR167" s="2" t="str">
        <f t="shared" si="214"/>
        <v/>
      </c>
      <c r="CS167" s="2" t="str">
        <f t="shared" si="214"/>
        <v/>
      </c>
      <c r="CU167" s="2">
        <f t="shared" si="196"/>
        <v>58.636000000000003</v>
      </c>
      <c r="CV167" s="2">
        <f t="shared" si="197"/>
        <v>57.932000000000002</v>
      </c>
      <c r="CW167" s="2">
        <f t="shared" si="198"/>
        <v>59.837000000000003</v>
      </c>
      <c r="CX167" s="2">
        <f t="shared" si="199"/>
        <v>58.256</v>
      </c>
      <c r="CY167" s="2">
        <f t="shared" si="200"/>
        <v>61.395000000000003</v>
      </c>
      <c r="CZ167" s="2">
        <f t="shared" si="201"/>
        <v>59.326000000000001</v>
      </c>
      <c r="DA167" s="2">
        <f t="shared" si="202"/>
        <v>60.698</v>
      </c>
      <c r="DB167" s="2">
        <f t="shared" si="203"/>
        <v>56.884</v>
      </c>
      <c r="DC167" s="2">
        <f t="shared" si="204"/>
        <v>55.767000000000003</v>
      </c>
      <c r="DD167" s="2">
        <f t="shared" si="205"/>
        <v>54.326000000000001</v>
      </c>
      <c r="DE167" s="2">
        <f t="shared" si="206"/>
        <v>53.418999999999997</v>
      </c>
      <c r="DF167" s="2">
        <f t="shared" si="207"/>
        <v>51.976999999999997</v>
      </c>
      <c r="DG167" s="2">
        <f t="shared" si="208"/>
        <v>50.418999999999997</v>
      </c>
      <c r="DH167" s="2" t="str">
        <f t="shared" si="209"/>
        <v/>
      </c>
      <c r="DI167" s="2" t="str">
        <f t="shared" si="210"/>
        <v/>
      </c>
      <c r="DK167" s="2">
        <f t="shared" si="222"/>
        <v>101.01911275797372</v>
      </c>
      <c r="DL167" s="2">
        <f t="shared" si="222"/>
        <v>104.69233152364745</v>
      </c>
      <c r="DM167" s="2">
        <f t="shared" si="222"/>
        <v>101.10672071415068</v>
      </c>
      <c r="DN167" s="2">
        <f t="shared" si="222"/>
        <v>104.99449471458773</v>
      </c>
      <c r="DO167" s="2">
        <f t="shared" si="222"/>
        <v>100.81647972881723</v>
      </c>
      <c r="DP167" s="2">
        <f t="shared" si="222"/>
        <v>96.9468598168706</v>
      </c>
      <c r="DQ167" s="2">
        <f t="shared" si="222"/>
        <v>96.494500175566529</v>
      </c>
      <c r="DR167" s="2">
        <f t="shared" si="222"/>
        <v>94.783681818181833</v>
      </c>
      <c r="DS167" s="2">
        <f t="shared" si="222"/>
        <v>93.365386892177582</v>
      </c>
      <c r="DT167" s="2">
        <f t="shared" si="222"/>
        <v>90.987304439746296</v>
      </c>
      <c r="DU167" s="2">
        <f t="shared" si="222"/>
        <v>90.211059196617327</v>
      </c>
      <c r="DV167" s="2">
        <f t="shared" si="222"/>
        <v>94.979101479915442</v>
      </c>
      <c r="DW167" s="2">
        <f t="shared" si="222"/>
        <v>93.259482029598303</v>
      </c>
      <c r="DX167" s="2">
        <f t="shared" si="222"/>
        <v>94.017645665961936</v>
      </c>
      <c r="DY167" s="2">
        <f t="shared" si="222"/>
        <v>84.991723820986948</v>
      </c>
      <c r="EA167" s="2">
        <f t="shared" si="212"/>
        <v>58.652827857214568</v>
      </c>
      <c r="EB167" s="2">
        <f t="shared" si="212"/>
        <v>59.05079523291149</v>
      </c>
      <c r="EC167" s="2">
        <f t="shared" si="212"/>
        <v>58.913104185075106</v>
      </c>
      <c r="ED167" s="2">
        <f t="shared" si="212"/>
        <v>59.773982291975145</v>
      </c>
      <c r="EE167" s="2">
        <f t="shared" si="212"/>
        <v>61.093334324960288</v>
      </c>
      <c r="EF167" s="2">
        <f t="shared" si="212"/>
        <v>60.450434079296642</v>
      </c>
      <c r="EG167" s="2">
        <f t="shared" si="212"/>
        <v>59.440371291014472</v>
      </c>
      <c r="EH167" s="2">
        <f t="shared" si="212"/>
        <v>57.716182620131754</v>
      </c>
      <c r="EI167" s="2">
        <f t="shared" si="212"/>
        <v>55.612350150943819</v>
      </c>
      <c r="EJ167" s="2">
        <f t="shared" si="212"/>
        <v>55.341091680061233</v>
      </c>
      <c r="EK167" s="2">
        <f t="shared" si="211"/>
        <v>53.919196402331863</v>
      </c>
      <c r="EL167" s="2">
        <f t="shared" si="178"/>
        <v>52.425277192168821</v>
      </c>
      <c r="EM167" s="2">
        <f t="shared" si="178"/>
        <v>52.522992986137567</v>
      </c>
      <c r="EN167" s="2">
        <f t="shared" si="178"/>
        <v>53.029622961730432</v>
      </c>
      <c r="EO167" s="2">
        <f t="shared" si="178"/>
        <v>56.354393960075086</v>
      </c>
      <c r="EQ167" s="2">
        <f t="shared" si="223"/>
        <v>58.71108931909653</v>
      </c>
      <c r="ER167" s="2">
        <f t="shared" si="223"/>
        <v>58.978641511194553</v>
      </c>
      <c r="ES167" s="2">
        <f t="shared" si="223"/>
        <v>58.923453031707702</v>
      </c>
      <c r="ET167" s="2">
        <f t="shared" si="223"/>
        <v>60.006482286147175</v>
      </c>
      <c r="EU167" s="2">
        <f t="shared" si="223"/>
        <v>61.456904800364974</v>
      </c>
      <c r="EV167" s="2">
        <f t="shared" si="223"/>
        <v>60.919336523829564</v>
      </c>
      <c r="EW167" s="2">
        <f t="shared" si="223"/>
        <v>59.951542832498916</v>
      </c>
      <c r="EX167" s="2">
        <f t="shared" si="223"/>
        <v>58.382039097691298</v>
      </c>
      <c r="EY167" s="2">
        <f t="shared" si="223"/>
        <v>56.201211686285831</v>
      </c>
      <c r="EZ167" s="2">
        <f t="shared" si="223"/>
        <v>55.626042051667923</v>
      </c>
      <c r="FA167" s="2">
        <f t="shared" si="223"/>
        <v>54.667298424778274</v>
      </c>
      <c r="FB167" s="2">
        <f t="shared" si="223"/>
        <v>53.729763140301081</v>
      </c>
      <c r="FC167" s="2">
        <f t="shared" si="223"/>
        <v>53.126200698332084</v>
      </c>
      <c r="FD167" s="2">
        <f t="shared" si="223"/>
        <v>53.280431484967174</v>
      </c>
      <c r="FE167" s="2">
        <f t="shared" si="223"/>
        <v>54.800118768844818</v>
      </c>
      <c r="FG167" s="2">
        <f t="shared" si="224"/>
        <v>0.99961505376422988</v>
      </c>
      <c r="FH167" s="2">
        <f t="shared" si="224"/>
        <v>0.99958508102643495</v>
      </c>
      <c r="FI167" s="2">
        <f t="shared" si="224"/>
        <v>0.99959445244423062</v>
      </c>
      <c r="FJ167" s="2">
        <f t="shared" si="224"/>
        <v>0.99959488808347163</v>
      </c>
      <c r="FK167" s="2">
        <f t="shared" si="224"/>
        <v>0.99959849235750997</v>
      </c>
      <c r="FL167" s="2">
        <f t="shared" si="224"/>
        <v>0.99962108069794464</v>
      </c>
      <c r="FM167" s="2">
        <f t="shared" si="224"/>
        <v>0.99959346575798202</v>
      </c>
      <c r="FN167" s="2">
        <f t="shared" si="224"/>
        <v>0.99957779364151511</v>
      </c>
      <c r="FO167" s="2">
        <f t="shared" si="224"/>
        <v>0.99958342698252012</v>
      </c>
      <c r="FP167" s="2">
        <f t="shared" si="224"/>
        <v>0.99958292672898519</v>
      </c>
      <c r="FQ167" s="2">
        <f t="shared" si="224"/>
        <v>0.99959772750267994</v>
      </c>
      <c r="FR167" s="2">
        <f t="shared" si="224"/>
        <v>0.99958796683193019</v>
      </c>
      <c r="FS167" s="2">
        <f t="shared" si="224"/>
        <v>0.99956121613524063</v>
      </c>
      <c r="FT167" s="2">
        <f t="shared" si="224"/>
        <v>0.99952506438065836</v>
      </c>
      <c r="FU167" s="2">
        <f t="shared" si="224"/>
        <v>0.99952083997132246</v>
      </c>
      <c r="FW167" s="2">
        <f t="shared" si="215"/>
        <v>0.11393313922842006</v>
      </c>
      <c r="FX167" s="2">
        <f t="shared" si="215"/>
        <v>0.20549671615831366</v>
      </c>
      <c r="FY167" s="2">
        <f t="shared" si="215"/>
        <v>0.21135589323194498</v>
      </c>
      <c r="FZ167" s="2">
        <f t="shared" si="215"/>
        <v>0.2006027358477549</v>
      </c>
      <c r="GA167" s="2">
        <f t="shared" si="215"/>
        <v>0.17463582206941289</v>
      </c>
      <c r="GB167" s="2">
        <f t="shared" si="215"/>
        <v>0.15829187232735042</v>
      </c>
      <c r="GC167" s="2">
        <f t="shared" si="215"/>
        <v>0.15909468585502742</v>
      </c>
      <c r="GD167" s="2">
        <f t="shared" si="215"/>
        <v>0.16622399589253425</v>
      </c>
      <c r="GE167" s="2">
        <f t="shared" si="215"/>
        <v>0.18666866849171809</v>
      </c>
      <c r="GF167" s="2">
        <f t="shared" si="215"/>
        <v>0.18404454713785212</v>
      </c>
      <c r="GG167" s="2">
        <f t="shared" si="215"/>
        <v>0.17875845607873161</v>
      </c>
      <c r="GH167" s="2">
        <f t="shared" si="215"/>
        <v>0.14644262643125772</v>
      </c>
      <c r="GI167" s="2">
        <f t="shared" si="215"/>
        <v>0.1320622562341551</v>
      </c>
      <c r="GJ167" s="2">
        <f t="shared" si="215"/>
        <v>0.11532202336751145</v>
      </c>
      <c r="GK167" s="2">
        <f t="shared" si="215"/>
        <v>0.10272214613937651</v>
      </c>
      <c r="GM167" s="95">
        <f t="shared" si="216"/>
        <v>3.7039881878819028E-223</v>
      </c>
      <c r="GN167" s="95">
        <f t="shared" si="216"/>
        <v>3.4775922657170106E-238</v>
      </c>
      <c r="GO167" s="95">
        <f t="shared" si="216"/>
        <v>1.5411580645499821E-269</v>
      </c>
      <c r="GP167" s="95">
        <f t="shared" si="216"/>
        <v>0</v>
      </c>
      <c r="GQ167" s="95">
        <f t="shared" si="216"/>
        <v>1.7961313122599963E-286</v>
      </c>
      <c r="GR167" s="95">
        <f t="shared" si="216"/>
        <v>3.1938010851208732E-292</v>
      </c>
      <c r="GS167" s="95">
        <f t="shared" si="216"/>
        <v>2.2334513118370246E-280</v>
      </c>
      <c r="GT167" s="95">
        <f t="shared" si="216"/>
        <v>2.0264911316095757E-299</v>
      </c>
      <c r="GU167" s="95">
        <f t="shared" si="216"/>
        <v>7.1351280439220966E-296</v>
      </c>
      <c r="GV167" s="95">
        <f t="shared" si="216"/>
        <v>2.9156933666113175E-293</v>
      </c>
      <c r="GW167" s="95">
        <f t="shared" si="216"/>
        <v>2.4468569360331199E-296</v>
      </c>
      <c r="GX167" s="95">
        <f t="shared" si="216"/>
        <v>4.3733348877889719E-285</v>
      </c>
      <c r="GY167" s="95">
        <f t="shared" si="216"/>
        <v>1.2032274366896626E-276</v>
      </c>
      <c r="GZ167" s="95">
        <f t="shared" si="216"/>
        <v>4.076526486175391E-270</v>
      </c>
      <c r="HA167" s="95">
        <f t="shared" si="216"/>
        <v>1.3084571768125244E-250</v>
      </c>
      <c r="HC167" s="95">
        <f t="shared" si="180"/>
        <v>2.1955328194557268E-133</v>
      </c>
      <c r="HD167" s="95">
        <f t="shared" si="180"/>
        <v>2.2873885679684029E-140</v>
      </c>
      <c r="HE167" s="95">
        <f t="shared" si="180"/>
        <v>2.1741417152515305E-173</v>
      </c>
      <c r="HF167" s="95">
        <f t="shared" si="179"/>
        <v>2.9942086728310417E-181</v>
      </c>
      <c r="HG167" s="95">
        <f t="shared" si="179"/>
        <v>1.3994703683311958E-182</v>
      </c>
      <c r="HH167" s="95">
        <f t="shared" si="179"/>
        <v>9.2385740647863309E-191</v>
      </c>
      <c r="HI167" s="95">
        <f t="shared" si="179"/>
        <v>1.4921557313726871E-176</v>
      </c>
      <c r="HJ167" s="95">
        <f t="shared" si="179"/>
        <v>8.0716024734603198E-178</v>
      </c>
      <c r="HK167" s="95">
        <f t="shared" si="179"/>
        <v>1.0560856419408898E-179</v>
      </c>
      <c r="HL167" s="95">
        <f t="shared" si="160"/>
        <v>3.7496491124554946E-180</v>
      </c>
      <c r="HM167" s="95">
        <f t="shared" si="160"/>
        <v>1.6867139206364975E-215</v>
      </c>
      <c r="HN167" s="95">
        <f t="shared" si="160"/>
        <v>2.0019939216773761E-164</v>
      </c>
      <c r="HO167" s="95">
        <f t="shared" si="160"/>
        <v>1.7921225349000784E-142</v>
      </c>
      <c r="HP167" s="95">
        <f t="shared" si="160"/>
        <v>1.2989976320311096E-141</v>
      </c>
      <c r="HQ167" s="95">
        <f t="shared" si="160"/>
        <v>8.1279141064301596E-119</v>
      </c>
      <c r="HS167" s="95">
        <f t="shared" si="217"/>
        <v>9.1647140997841165E-4</v>
      </c>
      <c r="HT167" s="95">
        <f t="shared" si="217"/>
        <v>7.8808466501367133E-6</v>
      </c>
      <c r="HU167" s="95">
        <f t="shared" si="217"/>
        <v>3.0309550616126219E-6</v>
      </c>
      <c r="HV167" s="95">
        <f t="shared" si="217"/>
        <v>2.7912981633058332E-6</v>
      </c>
      <c r="HW167" s="95">
        <f t="shared" si="217"/>
        <v>2.2320483641405329E-5</v>
      </c>
      <c r="HX167" s="95">
        <f t="shared" si="217"/>
        <v>2.3274983223729591E-5</v>
      </c>
      <c r="HY167" s="95">
        <f t="shared" si="217"/>
        <v>3.9482678921607097E-5</v>
      </c>
      <c r="HZ167" s="95">
        <f t="shared" si="217"/>
        <v>4.3514875634613014E-6</v>
      </c>
      <c r="IA167" s="95">
        <f t="shared" si="217"/>
        <v>3.4187634439434675E-6</v>
      </c>
      <c r="IB167" s="95">
        <f t="shared" si="217"/>
        <v>9.782567552914905E-6</v>
      </c>
      <c r="IC167" s="95">
        <f t="shared" si="217"/>
        <v>1.1278240466953441E-5</v>
      </c>
      <c r="ID167" s="95">
        <f t="shared" si="217"/>
        <v>5.3126066446454413E-4</v>
      </c>
      <c r="IE167" s="95">
        <f t="shared" si="217"/>
        <v>6.1899411488906906E-3</v>
      </c>
      <c r="IF167" s="95">
        <f t="shared" si="217"/>
        <v>2.9268766745925143E-2</v>
      </c>
      <c r="IG167" s="95">
        <f t="shared" si="217"/>
        <v>2.708174337467471E-2</v>
      </c>
      <c r="II167" s="95">
        <f t="shared" si="218"/>
        <v>2.5826787430094798E-8</v>
      </c>
      <c r="IJ167" s="95">
        <f t="shared" si="218"/>
        <v>8.7753073064104903E-4</v>
      </c>
      <c r="IK167" s="95">
        <f t="shared" si="218"/>
        <v>9.4350822538920602E-4</v>
      </c>
      <c r="IL167" s="95">
        <f t="shared" si="218"/>
        <v>4.8137701874731561E-4</v>
      </c>
      <c r="IM167" s="95">
        <f t="shared" si="218"/>
        <v>6.444789650136929E-5</v>
      </c>
      <c r="IN167" s="95">
        <f t="shared" si="218"/>
        <v>2.4759892363758192E-5</v>
      </c>
      <c r="IO167" s="95">
        <f t="shared" si="218"/>
        <v>1.6772629550999176E-5</v>
      </c>
      <c r="IP167" s="95">
        <f t="shared" si="218"/>
        <v>5.9689599337129614E-6</v>
      </c>
      <c r="IQ167" s="95">
        <f t="shared" si="218"/>
        <v>2.2764540693924639E-4</v>
      </c>
      <c r="IR167" s="95">
        <f t="shared" si="218"/>
        <v>4.4179990885155466E-4</v>
      </c>
      <c r="IS167" s="95">
        <f t="shared" si="218"/>
        <v>6.8804678122280942E-4</v>
      </c>
      <c r="IT167" s="95">
        <f t="shared" si="218"/>
        <v>1.7711281816766686E-4</v>
      </c>
      <c r="IU167" s="95">
        <f t="shared" si="218"/>
        <v>5.4295033427766185E-5</v>
      </c>
      <c r="IV167" s="95">
        <f t="shared" si="218"/>
        <v>4.1617888006781875E-5</v>
      </c>
      <c r="IW167" s="95">
        <f t="shared" si="218"/>
        <v>6.4176182146443686E-4</v>
      </c>
      <c r="IY167" s="95">
        <f t="shared" si="219"/>
        <v>9.164972367658418E-4</v>
      </c>
      <c r="IZ167" s="95">
        <f t="shared" si="219"/>
        <v>8.8541157729118579E-4</v>
      </c>
      <c r="JA167" s="95">
        <f t="shared" si="219"/>
        <v>9.4653918045081861E-4</v>
      </c>
      <c r="JB167" s="95">
        <f t="shared" si="219"/>
        <v>4.8416831691062143E-4</v>
      </c>
      <c r="JC167" s="95">
        <f t="shared" si="219"/>
        <v>8.6768380142774619E-5</v>
      </c>
      <c r="JD167" s="95">
        <f t="shared" si="219"/>
        <v>4.8034875587487783E-5</v>
      </c>
      <c r="JE167" s="95">
        <f t="shared" si="219"/>
        <v>5.6255308472606273E-5</v>
      </c>
      <c r="JF167" s="95">
        <f t="shared" si="219"/>
        <v>1.0320447497174263E-5</v>
      </c>
      <c r="JG167" s="95">
        <f t="shared" si="219"/>
        <v>2.3106417038318985E-4</v>
      </c>
      <c r="JH167" s="95">
        <f t="shared" si="219"/>
        <v>4.5158247640446954E-4</v>
      </c>
      <c r="JI167" s="95">
        <f t="shared" si="219"/>
        <v>6.9932502168976282E-4</v>
      </c>
      <c r="JJ167" s="95">
        <f t="shared" si="219"/>
        <v>7.0837348263221099E-4</v>
      </c>
      <c r="JK167" s="95">
        <f t="shared" si="219"/>
        <v>6.2442361823184566E-3</v>
      </c>
      <c r="JL167" s="95">
        <f t="shared" si="219"/>
        <v>2.9310384633931926E-2</v>
      </c>
      <c r="JM167" s="95">
        <f t="shared" si="219"/>
        <v>2.7723505196139146E-2</v>
      </c>
    </row>
    <row r="168" spans="2:273" x14ac:dyDescent="0.25">
      <c r="B168" s="2">
        <v>141</v>
      </c>
      <c r="C168" s="37">
        <v>59.113999999999997</v>
      </c>
      <c r="D168" s="37">
        <v>58.841000000000001</v>
      </c>
      <c r="E168" s="37">
        <v>58.581000000000003</v>
      </c>
      <c r="F168" s="37">
        <v>59.976999999999997</v>
      </c>
      <c r="G168" s="37">
        <v>59.884</v>
      </c>
      <c r="H168" s="37">
        <v>60.186</v>
      </c>
      <c r="I168" s="37">
        <v>58.558</v>
      </c>
      <c r="J168" s="37">
        <v>57.744</v>
      </c>
      <c r="K168" s="37">
        <v>56.348999999999997</v>
      </c>
      <c r="L168" s="37">
        <v>55.790999999999997</v>
      </c>
      <c r="M168" s="37">
        <v>55</v>
      </c>
      <c r="N168" s="37">
        <v>53.209000000000003</v>
      </c>
      <c r="O168" s="37">
        <v>52.534999999999997</v>
      </c>
      <c r="P168" s="37">
        <v>51.720999999999997</v>
      </c>
      <c r="Q168" s="37">
        <v>53.348999999999997</v>
      </c>
      <c r="S168" s="4">
        <f t="shared" si="220"/>
        <v>58.606366126070469</v>
      </c>
      <c r="T168" s="4">
        <f t="shared" si="220"/>
        <v>58.994643977745199</v>
      </c>
      <c r="U168" s="4">
        <f t="shared" si="220"/>
        <v>58.889561846251894</v>
      </c>
      <c r="V168" s="4">
        <f t="shared" si="220"/>
        <v>59.81240256108665</v>
      </c>
      <c r="W168" s="4">
        <f t="shared" si="220"/>
        <v>61.10783098341637</v>
      </c>
      <c r="X168" s="4">
        <f t="shared" si="220"/>
        <v>60.467099258728091</v>
      </c>
      <c r="Y168" s="4">
        <f t="shared" si="220"/>
        <v>59.445305731028711</v>
      </c>
      <c r="Z168" s="4">
        <f t="shared" si="220"/>
        <v>57.741875844639146</v>
      </c>
      <c r="AA168" s="4">
        <f t="shared" si="220"/>
        <v>55.700875978231629</v>
      </c>
      <c r="AB168" s="4">
        <f t="shared" si="220"/>
        <v>55.408997347616406</v>
      </c>
      <c r="AC168" s="4">
        <f t="shared" si="220"/>
        <v>54.146995191637004</v>
      </c>
      <c r="AD168" s="4">
        <f t="shared" si="220"/>
        <v>52.55891215112517</v>
      </c>
      <c r="AE168" s="4">
        <f t="shared" si="220"/>
        <v>52.541871375437708</v>
      </c>
      <c r="AF168" s="4">
        <f t="shared" si="220"/>
        <v>53.255693287398735</v>
      </c>
      <c r="AG168" s="4">
        <f t="shared" si="220"/>
        <v>57.021394001485419</v>
      </c>
      <c r="AI168" s="4">
        <f t="shared" si="221"/>
        <v>0.50763387392952808</v>
      </c>
      <c r="AJ168" s="4">
        <f t="shared" si="221"/>
        <v>-0.15364397774519745</v>
      </c>
      <c r="AK168" s="4">
        <f t="shared" si="221"/>
        <v>-0.30856184625189087</v>
      </c>
      <c r="AL168" s="4">
        <f t="shared" si="221"/>
        <v>0.1645974389133471</v>
      </c>
      <c r="AM168" s="4">
        <f t="shared" si="221"/>
        <v>-1.2238309834163701</v>
      </c>
      <c r="AN168" s="4">
        <f t="shared" si="221"/>
        <v>-0.28109925872809072</v>
      </c>
      <c r="AO168" s="4">
        <f t="shared" si="221"/>
        <v>-0.88730573102871091</v>
      </c>
      <c r="AP168" s="4">
        <f t="shared" si="221"/>
        <v>2.1241553608533081E-3</v>
      </c>
      <c r="AQ168" s="4">
        <f t="shared" si="221"/>
        <v>0.6481240217683677</v>
      </c>
      <c r="AR168" s="4">
        <f t="shared" si="221"/>
        <v>0.38200265238359066</v>
      </c>
      <c r="AS168" s="4">
        <f t="shared" si="221"/>
        <v>0.85300480836299641</v>
      </c>
      <c r="AT168" s="4">
        <f t="shared" si="221"/>
        <v>0.65008784887483273</v>
      </c>
      <c r="AU168" s="4">
        <f t="shared" si="221"/>
        <v>-6.8713754377114356E-3</v>
      </c>
      <c r="AV168" s="4">
        <f t="shared" si="221"/>
        <v>-1.5346932873987384</v>
      </c>
      <c r="AW168" s="4">
        <f t="shared" si="221"/>
        <v>-3.6723940014854222</v>
      </c>
      <c r="AY168" s="2">
        <f t="shared" si="213"/>
        <v>58.60634182282682</v>
      </c>
      <c r="AZ168" s="2">
        <f t="shared" si="213"/>
        <v>58.983353515644538</v>
      </c>
      <c r="BA168" s="2">
        <f t="shared" si="213"/>
        <v>58.856525977314732</v>
      </c>
      <c r="BB168" s="2">
        <f t="shared" si="213"/>
        <v>59.766766216164775</v>
      </c>
      <c r="BC168" s="2">
        <f t="shared" si="213"/>
        <v>61.095094796986373</v>
      </c>
      <c r="BD168" s="2">
        <f t="shared" si="213"/>
        <v>60.460828413624803</v>
      </c>
      <c r="BE168" s="2">
        <f t="shared" si="213"/>
        <v>59.440349353026662</v>
      </c>
      <c r="BF168" s="2">
        <f t="shared" si="213"/>
        <v>57.739352309927597</v>
      </c>
      <c r="BG168" s="2">
        <f t="shared" si="213"/>
        <v>55.63632792007914</v>
      </c>
      <c r="BH168" s="2">
        <f t="shared" si="213"/>
        <v>55.305601295869565</v>
      </c>
      <c r="BI168" s="2">
        <f t="shared" si="213"/>
        <v>53.956881933441927</v>
      </c>
      <c r="BJ168" s="2">
        <f t="shared" si="213"/>
        <v>52.502146028529829</v>
      </c>
      <c r="BK168" s="2">
        <f t="shared" si="213"/>
        <v>52.500140309436389</v>
      </c>
      <c r="BL168" s="2">
        <f t="shared" si="213"/>
        <v>52.964691910836827</v>
      </c>
      <c r="BM168" s="2">
        <f t="shared" si="213"/>
        <v>56.116256840953234</v>
      </c>
      <c r="BO168" s="2" t="str">
        <f t="shared" si="181"/>
        <v/>
      </c>
      <c r="BP168" s="2" t="str">
        <f t="shared" si="182"/>
        <v/>
      </c>
      <c r="BQ168" s="2" t="str">
        <f t="shared" si="183"/>
        <v/>
      </c>
      <c r="BR168" s="2" t="str">
        <f t="shared" si="184"/>
        <v/>
      </c>
      <c r="BS168" s="2" t="str">
        <f t="shared" si="185"/>
        <v/>
      </c>
      <c r="BT168" s="2" t="str">
        <f t="shared" si="186"/>
        <v/>
      </c>
      <c r="BU168" s="2" t="str">
        <f t="shared" si="187"/>
        <v/>
      </c>
      <c r="BV168" s="2" t="str">
        <f t="shared" si="188"/>
        <v/>
      </c>
      <c r="BW168" s="2" t="str">
        <f t="shared" si="189"/>
        <v/>
      </c>
      <c r="BX168" s="2" t="str">
        <f t="shared" si="190"/>
        <v/>
      </c>
      <c r="BY168" s="2" t="str">
        <f t="shared" si="191"/>
        <v/>
      </c>
      <c r="BZ168" s="2" t="str">
        <f t="shared" si="192"/>
        <v/>
      </c>
      <c r="CA168" s="2" t="str">
        <f t="shared" si="193"/>
        <v/>
      </c>
      <c r="CB168" s="2" t="str">
        <f t="shared" si="194"/>
        <v/>
      </c>
      <c r="CC168" s="2" t="str">
        <f t="shared" si="195"/>
        <v/>
      </c>
      <c r="CE168" s="2">
        <f t="shared" si="214"/>
        <v>59.113999999999997</v>
      </c>
      <c r="CF168" s="2">
        <f t="shared" si="214"/>
        <v>58.841000000000001</v>
      </c>
      <c r="CG168" s="2">
        <f t="shared" si="214"/>
        <v>58.581000000000003</v>
      </c>
      <c r="CH168" s="2">
        <f t="shared" si="214"/>
        <v>59.976999999999997</v>
      </c>
      <c r="CI168" s="2">
        <f t="shared" si="214"/>
        <v>59.884</v>
      </c>
      <c r="CJ168" s="2">
        <f t="shared" si="214"/>
        <v>60.186</v>
      </c>
      <c r="CK168" s="2">
        <f t="shared" si="214"/>
        <v>58.558</v>
      </c>
      <c r="CL168" s="2">
        <f t="shared" si="214"/>
        <v>57.744</v>
      </c>
      <c r="CM168" s="2">
        <f t="shared" si="214"/>
        <v>56.348999999999997</v>
      </c>
      <c r="CN168" s="2">
        <f t="shared" si="214"/>
        <v>55.790999999999997</v>
      </c>
      <c r="CO168" s="2">
        <f t="shared" si="214"/>
        <v>55</v>
      </c>
      <c r="CP168" s="2">
        <f t="shared" si="214"/>
        <v>53.209000000000003</v>
      </c>
      <c r="CQ168" s="2">
        <f t="shared" si="214"/>
        <v>52.534999999999997</v>
      </c>
      <c r="CR168" s="2" t="str">
        <f t="shared" si="214"/>
        <v/>
      </c>
      <c r="CS168" s="2" t="str">
        <f t="shared" si="214"/>
        <v/>
      </c>
      <c r="CU168" s="2">
        <f t="shared" si="196"/>
        <v>59.113999999999997</v>
      </c>
      <c r="CV168" s="2">
        <f t="shared" si="197"/>
        <v>58.841000000000001</v>
      </c>
      <c r="CW168" s="2">
        <f t="shared" si="198"/>
        <v>58.581000000000003</v>
      </c>
      <c r="CX168" s="2">
        <f t="shared" si="199"/>
        <v>59.976999999999997</v>
      </c>
      <c r="CY168" s="2">
        <f t="shared" si="200"/>
        <v>59.884</v>
      </c>
      <c r="CZ168" s="2">
        <f t="shared" si="201"/>
        <v>60.186</v>
      </c>
      <c r="DA168" s="2">
        <f t="shared" si="202"/>
        <v>58.558</v>
      </c>
      <c r="DB168" s="2">
        <f t="shared" si="203"/>
        <v>57.744</v>
      </c>
      <c r="DC168" s="2">
        <f t="shared" si="204"/>
        <v>56.348999999999997</v>
      </c>
      <c r="DD168" s="2">
        <f t="shared" si="205"/>
        <v>55.790999999999997</v>
      </c>
      <c r="DE168" s="2">
        <f t="shared" si="206"/>
        <v>55</v>
      </c>
      <c r="DF168" s="2">
        <f t="shared" si="207"/>
        <v>53.209000000000003</v>
      </c>
      <c r="DG168" s="2">
        <f t="shared" si="208"/>
        <v>52.534999999999997</v>
      </c>
      <c r="DH168" s="2" t="str">
        <f t="shared" si="209"/>
        <v/>
      </c>
      <c r="DI168" s="2" t="str">
        <f t="shared" si="210"/>
        <v/>
      </c>
      <c r="DK168" s="2">
        <f t="shared" si="222"/>
        <v>101.256978424015</v>
      </c>
      <c r="DL168" s="2">
        <f t="shared" si="222"/>
        <v>104.96532333954568</v>
      </c>
      <c r="DM168" s="2">
        <f t="shared" si="222"/>
        <v>101.35326151311349</v>
      </c>
      <c r="DN168" s="2">
        <f t="shared" si="222"/>
        <v>105.25188523104802</v>
      </c>
      <c r="DO168" s="2">
        <f t="shared" si="222"/>
        <v>101.03968976041921</v>
      </c>
      <c r="DP168" s="2">
        <f t="shared" si="222"/>
        <v>97.138897496151046</v>
      </c>
      <c r="DQ168" s="2">
        <f t="shared" si="222"/>
        <v>96.677604381060419</v>
      </c>
      <c r="DR168" s="2">
        <f t="shared" si="222"/>
        <v>94.979981274539426</v>
      </c>
      <c r="DS168" s="2">
        <f t="shared" si="222"/>
        <v>93.556666868015697</v>
      </c>
      <c r="DT168" s="2">
        <f t="shared" si="222"/>
        <v>91.169271821202045</v>
      </c>
      <c r="DU168" s="2">
        <f t="shared" si="222"/>
        <v>90.387717305949849</v>
      </c>
      <c r="DV168" s="2">
        <f t="shared" si="222"/>
        <v>95.197176985804902</v>
      </c>
      <c r="DW168" s="2">
        <f t="shared" si="222"/>
        <v>93.461433705829052</v>
      </c>
      <c r="DX168" s="2">
        <f t="shared" si="222"/>
        <v>94.226722269203663</v>
      </c>
      <c r="DY168" s="2">
        <f t="shared" si="222"/>
        <v>85.163511325090255</v>
      </c>
      <c r="EA168" s="2">
        <f t="shared" si="212"/>
        <v>58.58387894216014</v>
      </c>
      <c r="EB168" s="2">
        <f t="shared" si="212"/>
        <v>58.98211825494019</v>
      </c>
      <c r="EC168" s="2">
        <f t="shared" si="212"/>
        <v>58.838309309984737</v>
      </c>
      <c r="ED168" s="2">
        <f t="shared" si="212"/>
        <v>59.698548901391781</v>
      </c>
      <c r="EE168" s="2">
        <f t="shared" si="212"/>
        <v>61.009807705178517</v>
      </c>
      <c r="EF168" s="2">
        <f t="shared" si="212"/>
        <v>60.365285467141298</v>
      </c>
      <c r="EG168" s="2">
        <f t="shared" si="212"/>
        <v>59.335669992937866</v>
      </c>
      <c r="EH168" s="2">
        <f t="shared" si="212"/>
        <v>57.601493641360307</v>
      </c>
      <c r="EI168" s="2">
        <f t="shared" si="212"/>
        <v>55.49956365073924</v>
      </c>
      <c r="EJ168" s="2">
        <f t="shared" si="212"/>
        <v>55.233561806352853</v>
      </c>
      <c r="EK168" s="2">
        <f t="shared" si="211"/>
        <v>53.794804049057376</v>
      </c>
      <c r="EL168" s="2">
        <f t="shared" si="178"/>
        <v>52.272582104879589</v>
      </c>
      <c r="EM168" s="2">
        <f t="shared" si="178"/>
        <v>52.394321243523322</v>
      </c>
      <c r="EN168" s="2">
        <f t="shared" si="178"/>
        <v>52.914209796173026</v>
      </c>
      <c r="EO168" s="2">
        <f t="shared" si="178"/>
        <v>56.281202968776675</v>
      </c>
      <c r="EQ168" s="2">
        <f t="shared" si="223"/>
        <v>58.644420284499297</v>
      </c>
      <c r="ER168" s="2">
        <f t="shared" si="223"/>
        <v>58.908950244493575</v>
      </c>
      <c r="ES168" s="2">
        <f t="shared" si="223"/>
        <v>58.849278886479262</v>
      </c>
      <c r="ET168" s="2">
        <f t="shared" si="223"/>
        <v>59.936690525518394</v>
      </c>
      <c r="EU168" s="2">
        <f t="shared" si="223"/>
        <v>61.384869364210175</v>
      </c>
      <c r="EV168" s="2">
        <f t="shared" si="223"/>
        <v>60.849830508474582</v>
      </c>
      <c r="EW168" s="2">
        <f t="shared" si="223"/>
        <v>59.864367651702892</v>
      </c>
      <c r="EX168" s="2">
        <f t="shared" si="223"/>
        <v>58.289766582988854</v>
      </c>
      <c r="EY168" s="2">
        <f t="shared" si="223"/>
        <v>56.107873734857158</v>
      </c>
      <c r="EZ168" s="2">
        <f t="shared" si="223"/>
        <v>55.527942964635066</v>
      </c>
      <c r="FA168" s="2">
        <f t="shared" si="223"/>
        <v>54.566295644358028</v>
      </c>
      <c r="FB168" s="2">
        <f t="shared" si="223"/>
        <v>53.620574500266031</v>
      </c>
      <c r="FC168" s="2">
        <f t="shared" si="223"/>
        <v>53.019467067532204</v>
      </c>
      <c r="FD168" s="2">
        <f t="shared" si="223"/>
        <v>53.174787602380817</v>
      </c>
      <c r="FE168" s="2">
        <f t="shared" si="223"/>
        <v>54.689052964469752</v>
      </c>
      <c r="FG168" s="2">
        <f t="shared" si="224"/>
        <v>0.99964891296870573</v>
      </c>
      <c r="FH168" s="2">
        <f t="shared" si="224"/>
        <v>0.9996215755829948</v>
      </c>
      <c r="FI168" s="2">
        <f t="shared" si="224"/>
        <v>0.99963012303465248</v>
      </c>
      <c r="FJ168" s="2">
        <f t="shared" si="224"/>
        <v>0.99963052037070355</v>
      </c>
      <c r="FK168" s="2">
        <f t="shared" si="224"/>
        <v>0.99963380774100741</v>
      </c>
      <c r="FL168" s="2">
        <f t="shared" si="224"/>
        <v>0.99965440996703925</v>
      </c>
      <c r="FM168" s="2">
        <f t="shared" si="224"/>
        <v>0.99962922310179558</v>
      </c>
      <c r="FN168" s="2">
        <f t="shared" si="224"/>
        <v>0.99961492891938675</v>
      </c>
      <c r="FO168" s="2">
        <f t="shared" si="224"/>
        <v>0.99962006696664385</v>
      </c>
      <c r="FP168" s="2">
        <f t="shared" si="224"/>
        <v>0.99961961069652994</v>
      </c>
      <c r="FQ168" s="2">
        <f t="shared" si="224"/>
        <v>0.99963311013577538</v>
      </c>
      <c r="FR168" s="2">
        <f t="shared" si="224"/>
        <v>0.99962420766040061</v>
      </c>
      <c r="FS168" s="2">
        <f t="shared" si="224"/>
        <v>0.99959980890853772</v>
      </c>
      <c r="FT168" s="2">
        <f t="shared" si="224"/>
        <v>0.99956683546557068</v>
      </c>
      <c r="FU168" s="2">
        <f t="shared" si="224"/>
        <v>0.99956298243501107</v>
      </c>
      <c r="FW168" s="2">
        <f t="shared" si="215"/>
        <v>0.12356694722041293</v>
      </c>
      <c r="FX168" s="2">
        <f t="shared" si="215"/>
        <v>0.22094227754926687</v>
      </c>
      <c r="FY168" s="2">
        <f t="shared" si="215"/>
        <v>0.22711595369768098</v>
      </c>
      <c r="FZ168" s="2">
        <f t="shared" si="215"/>
        <v>0.21578035818459426</v>
      </c>
      <c r="GA168" s="2">
        <f t="shared" si="215"/>
        <v>0.18831159402747732</v>
      </c>
      <c r="GB168" s="2">
        <f t="shared" si="215"/>
        <v>0.17095284364562013</v>
      </c>
      <c r="GC168" s="2">
        <f t="shared" si="215"/>
        <v>0.17180676323703636</v>
      </c>
      <c r="GD168" s="2">
        <f t="shared" si="215"/>
        <v>0.17938420425269139</v>
      </c>
      <c r="GE168" s="2">
        <f t="shared" si="215"/>
        <v>0.20105719413013676</v>
      </c>
      <c r="GF168" s="2">
        <f t="shared" si="215"/>
        <v>0.1982801146481844</v>
      </c>
      <c r="GG168" s="2">
        <f t="shared" si="215"/>
        <v>0.19268170426434106</v>
      </c>
      <c r="GH168" s="2">
        <f t="shared" si="215"/>
        <v>0.15833412001734623</v>
      </c>
      <c r="GI168" s="2">
        <f t="shared" si="215"/>
        <v>0.14298163711688439</v>
      </c>
      <c r="GJ168" s="2">
        <f t="shared" si="215"/>
        <v>0.125056695758377</v>
      </c>
      <c r="GK168" s="2">
        <f t="shared" si="215"/>
        <v>0.11152730798745944</v>
      </c>
      <c r="GM168" s="95">
        <f t="shared" si="216"/>
        <v>5.1570296654794417E-229</v>
      </c>
      <c r="GN168" s="95">
        <f t="shared" si="216"/>
        <v>1.7749943812201823E-244</v>
      </c>
      <c r="GO168" s="95">
        <f t="shared" si="216"/>
        <v>1.342350560982301E-276</v>
      </c>
      <c r="GP168" s="95">
        <f t="shared" si="216"/>
        <v>0</v>
      </c>
      <c r="GQ168" s="95">
        <f t="shared" si="216"/>
        <v>6.029513208799416E-294</v>
      </c>
      <c r="GR168" s="95">
        <f t="shared" si="216"/>
        <v>8.7715335290025508E-300</v>
      </c>
      <c r="GS168" s="95">
        <f t="shared" si="216"/>
        <v>1.0361058471583291E-287</v>
      </c>
      <c r="GT168" s="95">
        <f t="shared" si="216"/>
        <v>2.8757938890289448E-307</v>
      </c>
      <c r="GU168" s="95">
        <f t="shared" si="216"/>
        <v>1.2821942414097283E-303</v>
      </c>
      <c r="GV168" s="95">
        <f t="shared" si="216"/>
        <v>6.0753914043969371E-301</v>
      </c>
      <c r="GW168" s="95">
        <f t="shared" si="216"/>
        <v>4.6388155136322426E-304</v>
      </c>
      <c r="GX168" s="95">
        <f t="shared" si="216"/>
        <v>1.5014475925988811E-292</v>
      </c>
      <c r="GY168" s="95">
        <f t="shared" si="216"/>
        <v>5.8637760250366006E-284</v>
      </c>
      <c r="GZ168" s="95">
        <f t="shared" si="216"/>
        <v>2.4478744738159625E-277</v>
      </c>
      <c r="HA168" s="95">
        <f t="shared" si="216"/>
        <v>3.4146824818453812E-257</v>
      </c>
      <c r="HC168" s="95">
        <f t="shared" si="180"/>
        <v>2.2893914289572603E-138</v>
      </c>
      <c r="HD168" s="95">
        <f t="shared" si="180"/>
        <v>1.3741725603596399E-145</v>
      </c>
      <c r="HE168" s="95">
        <f t="shared" si="180"/>
        <v>9.1419646069903267E-180</v>
      </c>
      <c r="HF168" s="95">
        <f t="shared" si="179"/>
        <v>7.5551588419681731E-188</v>
      </c>
      <c r="HG168" s="95">
        <f t="shared" si="179"/>
        <v>2.6073269772707984E-189</v>
      </c>
      <c r="HH168" s="95">
        <f t="shared" si="179"/>
        <v>9.7971689029238463E-198</v>
      </c>
      <c r="HI168" s="95">
        <f t="shared" si="179"/>
        <v>4.2831765052858278E-183</v>
      </c>
      <c r="HJ168" s="95">
        <f t="shared" si="179"/>
        <v>2.2846715486792383E-184</v>
      </c>
      <c r="HK168" s="95">
        <f t="shared" si="179"/>
        <v>2.628917445802191E-186</v>
      </c>
      <c r="HL168" s="95">
        <f t="shared" si="160"/>
        <v>9.1151454735797898E-187</v>
      </c>
      <c r="HM168" s="95">
        <f t="shared" si="160"/>
        <v>2.1812262260050584E-223</v>
      </c>
      <c r="HN168" s="95">
        <f t="shared" si="160"/>
        <v>1.5559828743690649E-170</v>
      </c>
      <c r="HO168" s="95">
        <f t="shared" si="160"/>
        <v>6.4771100251946561E-148</v>
      </c>
      <c r="HP168" s="95">
        <f t="shared" si="160"/>
        <v>3.9397074378132439E-147</v>
      </c>
      <c r="HQ168" s="95">
        <f t="shared" si="160"/>
        <v>2.7306485635511898E-123</v>
      </c>
      <c r="HS168" s="95">
        <f t="shared" si="217"/>
        <v>2.7780534237549829E-4</v>
      </c>
      <c r="HT168" s="95">
        <f t="shared" si="217"/>
        <v>1.6486758782774134E-6</v>
      </c>
      <c r="HU168" s="95">
        <f t="shared" si="217"/>
        <v>5.9486199682795619E-7</v>
      </c>
      <c r="HV168" s="95">
        <f t="shared" si="217"/>
        <v>5.4488622744063414E-7</v>
      </c>
      <c r="HW168" s="95">
        <f t="shared" si="217"/>
        <v>5.022156472734417E-6</v>
      </c>
      <c r="HX168" s="95">
        <f t="shared" si="217"/>
        <v>5.0596599699403497E-6</v>
      </c>
      <c r="HY168" s="95">
        <f t="shared" si="217"/>
        <v>8.9062648812311787E-6</v>
      </c>
      <c r="HZ168" s="95">
        <f t="shared" si="217"/>
        <v>7.5789207888736393E-7</v>
      </c>
      <c r="IA168" s="95">
        <f t="shared" si="217"/>
        <v>6.2998813294643443E-7</v>
      </c>
      <c r="IB168" s="95">
        <f t="shared" si="217"/>
        <v>2.1053228208084914E-6</v>
      </c>
      <c r="IC168" s="95">
        <f t="shared" si="217"/>
        <v>2.455421336939881E-6</v>
      </c>
      <c r="ID168" s="95">
        <f t="shared" si="217"/>
        <v>1.728365090557793E-4</v>
      </c>
      <c r="IE168" s="95">
        <f t="shared" si="217"/>
        <v>2.6554020677453626E-3</v>
      </c>
      <c r="IF168" s="95">
        <f t="shared" si="217"/>
        <v>1.5571234333167979E-2</v>
      </c>
      <c r="IG168" s="95">
        <f t="shared" si="217"/>
        <v>1.3660033131739645E-2</v>
      </c>
      <c r="II168" s="95">
        <f t="shared" si="218"/>
        <v>1.0514334117765096E-7</v>
      </c>
      <c r="IJ168" s="95">
        <f t="shared" si="218"/>
        <v>1.9308432697458062E-3</v>
      </c>
      <c r="IK168" s="95">
        <f t="shared" si="218"/>
        <v>2.0998277100147547E-3</v>
      </c>
      <c r="IL168" s="95">
        <f t="shared" si="218"/>
        <v>1.1202425521083636E-3</v>
      </c>
      <c r="IM168" s="95">
        <f t="shared" si="218"/>
        <v>1.7062644962616581E-4</v>
      </c>
      <c r="IN168" s="95">
        <f t="shared" si="218"/>
        <v>6.7608956913019235E-5</v>
      </c>
      <c r="IO168" s="95">
        <f t="shared" si="218"/>
        <v>4.7840464468342289E-5</v>
      </c>
      <c r="IP168" s="95">
        <f t="shared" si="218"/>
        <v>1.9643463624144675E-5</v>
      </c>
      <c r="IQ168" s="95">
        <f t="shared" si="218"/>
        <v>5.4917136594487444E-4</v>
      </c>
      <c r="IR168" s="95">
        <f t="shared" si="218"/>
        <v>9.7887959121771974E-4</v>
      </c>
      <c r="IS168" s="95">
        <f t="shared" si="218"/>
        <v>1.4257633102591129E-3</v>
      </c>
      <c r="IT168" s="95">
        <f t="shared" si="218"/>
        <v>3.7982189994655594E-4</v>
      </c>
      <c r="IU168" s="95">
        <f t="shared" si="218"/>
        <v>1.2359258730374958E-4</v>
      </c>
      <c r="IV168" s="95">
        <f t="shared" si="218"/>
        <v>9.1135895321566859E-5</v>
      </c>
      <c r="IW168" s="95">
        <f t="shared" si="218"/>
        <v>1.0820759627550192E-3</v>
      </c>
      <c r="IY168" s="95">
        <f t="shared" si="219"/>
        <v>2.7791048571667595E-4</v>
      </c>
      <c r="IZ168" s="95">
        <f t="shared" si="219"/>
        <v>1.9324919456240835E-3</v>
      </c>
      <c r="JA168" s="95">
        <f t="shared" si="219"/>
        <v>2.1004225720115829E-3</v>
      </c>
      <c r="JB168" s="95">
        <f t="shared" si="219"/>
        <v>1.1207874383358043E-3</v>
      </c>
      <c r="JC168" s="95">
        <f t="shared" si="219"/>
        <v>1.7564860609890022E-4</v>
      </c>
      <c r="JD168" s="95">
        <f t="shared" si="219"/>
        <v>7.266861688295958E-5</v>
      </c>
      <c r="JE168" s="95">
        <f t="shared" si="219"/>
        <v>5.6746729349573468E-5</v>
      </c>
      <c r="JF168" s="95">
        <f t="shared" si="219"/>
        <v>2.0401355703032038E-5</v>
      </c>
      <c r="JG168" s="95">
        <f t="shared" si="219"/>
        <v>5.4980135407782082E-4</v>
      </c>
      <c r="JH168" s="95">
        <f t="shared" si="219"/>
        <v>9.8098491403852831E-4</v>
      </c>
      <c r="JI168" s="95">
        <f t="shared" si="219"/>
        <v>1.4282187315960528E-3</v>
      </c>
      <c r="JJ168" s="95">
        <f t="shared" si="219"/>
        <v>5.5265840900233518E-4</v>
      </c>
      <c r="JK168" s="95">
        <f t="shared" si="219"/>
        <v>2.7789946550491121E-3</v>
      </c>
      <c r="JL168" s="95">
        <f t="shared" si="219"/>
        <v>1.5662370228489545E-2</v>
      </c>
      <c r="JM168" s="95">
        <f t="shared" si="219"/>
        <v>1.4742109094494665E-2</v>
      </c>
    </row>
    <row r="169" spans="2:273" x14ac:dyDescent="0.25">
      <c r="B169" s="2">
        <v>142</v>
      </c>
      <c r="C169" s="37">
        <v>60.226999999999997</v>
      </c>
      <c r="D169" s="37">
        <v>58.273000000000003</v>
      </c>
      <c r="E169" s="37">
        <v>57.558</v>
      </c>
      <c r="F169" s="37">
        <v>59.673999999999999</v>
      </c>
      <c r="G169" s="37">
        <v>60.302</v>
      </c>
      <c r="H169" s="37">
        <v>62.046999999999997</v>
      </c>
      <c r="I169" s="37">
        <v>58.14</v>
      </c>
      <c r="J169" s="37">
        <v>57.512</v>
      </c>
      <c r="K169" s="37">
        <v>54.93</v>
      </c>
      <c r="L169" s="37">
        <v>55.418999999999997</v>
      </c>
      <c r="M169" s="37">
        <v>53.628</v>
      </c>
      <c r="N169" s="37">
        <v>52.418999999999997</v>
      </c>
      <c r="O169" s="37">
        <v>51.814</v>
      </c>
      <c r="P169" s="37">
        <v>51.232999999999997</v>
      </c>
      <c r="Q169" s="37">
        <v>55.837000000000003</v>
      </c>
      <c r="S169" s="4">
        <f t="shared" si="220"/>
        <v>58.53710844279955</v>
      </c>
      <c r="T169" s="4">
        <f t="shared" si="220"/>
        <v>58.93402615268495</v>
      </c>
      <c r="U169" s="4">
        <f t="shared" si="220"/>
        <v>58.846220867223487</v>
      </c>
      <c r="V169" s="4">
        <f t="shared" si="220"/>
        <v>59.789782159446197</v>
      </c>
      <c r="W169" s="4">
        <f t="shared" si="220"/>
        <v>61.048309113515785</v>
      </c>
      <c r="X169" s="4">
        <f t="shared" si="220"/>
        <v>60.39945052841766</v>
      </c>
      <c r="Y169" s="4">
        <f t="shared" si="220"/>
        <v>59.357572437041178</v>
      </c>
      <c r="Z169" s="4">
        <f t="shared" si="220"/>
        <v>57.644807834119426</v>
      </c>
      <c r="AA169" s="4">
        <f t="shared" si="220"/>
        <v>55.675255290977049</v>
      </c>
      <c r="AB169" s="4">
        <f t="shared" si="220"/>
        <v>55.410005204573295</v>
      </c>
      <c r="AC169" s="4">
        <f t="shared" si="220"/>
        <v>54.205347203893119</v>
      </c>
      <c r="AD169" s="4">
        <f t="shared" si="220"/>
        <v>52.483229200820695</v>
      </c>
      <c r="AE169" s="4">
        <f t="shared" si="220"/>
        <v>52.430940574229233</v>
      </c>
      <c r="AF169" s="4">
        <f t="shared" si="220"/>
        <v>53.007864432158563</v>
      </c>
      <c r="AG169" s="4">
        <f t="shared" si="220"/>
        <v>56.837302050169797</v>
      </c>
      <c r="AI169" s="4">
        <f t="shared" si="221"/>
        <v>1.6898915572004469</v>
      </c>
      <c r="AJ169" s="4">
        <f t="shared" si="221"/>
        <v>-0.66102615268494702</v>
      </c>
      <c r="AK169" s="4">
        <f t="shared" si="221"/>
        <v>-1.2882208672234867</v>
      </c>
      <c r="AL169" s="4">
        <f t="shared" si="221"/>
        <v>-0.11578215944619785</v>
      </c>
      <c r="AM169" s="4">
        <f t="shared" si="221"/>
        <v>-0.74630911351578533</v>
      </c>
      <c r="AN169" s="4">
        <f t="shared" si="221"/>
        <v>1.6475494715823373</v>
      </c>
      <c r="AO169" s="4">
        <f t="shared" si="221"/>
        <v>-1.2175724370411771</v>
      </c>
      <c r="AP169" s="4">
        <f t="shared" si="221"/>
        <v>-0.13280783411942565</v>
      </c>
      <c r="AQ169" s="4">
        <f t="shared" si="221"/>
        <v>-0.7452552909770489</v>
      </c>
      <c r="AR169" s="4">
        <f t="shared" si="221"/>
        <v>8.9947954267017849E-3</v>
      </c>
      <c r="AS169" s="4">
        <f t="shared" si="221"/>
        <v>-0.57734720389311889</v>
      </c>
      <c r="AT169" s="4">
        <f t="shared" si="221"/>
        <v>-6.422920082069794E-2</v>
      </c>
      <c r="AU169" s="4">
        <f t="shared" si="221"/>
        <v>-0.61694057422923265</v>
      </c>
      <c r="AV169" s="4">
        <f t="shared" si="221"/>
        <v>-1.7748644321585658</v>
      </c>
      <c r="AW169" s="4">
        <f t="shared" si="221"/>
        <v>-1.0003020501697932</v>
      </c>
      <c r="AY169" s="2">
        <f t="shared" si="213"/>
        <v>58.537103689274097</v>
      </c>
      <c r="AZ169" s="2">
        <f t="shared" si="213"/>
        <v>58.911833580226606</v>
      </c>
      <c r="BA169" s="2">
        <f t="shared" si="213"/>
        <v>58.780789366651412</v>
      </c>
      <c r="BB169" s="2">
        <f t="shared" si="213"/>
        <v>59.695080714586098</v>
      </c>
      <c r="BC169" s="2">
        <f t="shared" si="213"/>
        <v>61.018143846761042</v>
      </c>
      <c r="BD169" s="2">
        <f t="shared" si="213"/>
        <v>60.38405187031055</v>
      </c>
      <c r="BE169" s="2">
        <f t="shared" si="213"/>
        <v>59.344914830311829</v>
      </c>
      <c r="BF169" s="2">
        <f t="shared" si="213"/>
        <v>57.637449282171346</v>
      </c>
      <c r="BG169" s="2">
        <f t="shared" si="213"/>
        <v>55.535828875468589</v>
      </c>
      <c r="BH169" s="2">
        <f t="shared" si="213"/>
        <v>55.203411440944748</v>
      </c>
      <c r="BI169" s="2">
        <f t="shared" si="213"/>
        <v>53.84762778290159</v>
      </c>
      <c r="BJ169" s="2">
        <f t="shared" si="213"/>
        <v>52.372669203977409</v>
      </c>
      <c r="BK169" s="2">
        <f t="shared" si="213"/>
        <v>52.380826327138649</v>
      </c>
      <c r="BL169" s="2">
        <f t="shared" si="213"/>
        <v>52.851874571117008</v>
      </c>
      <c r="BM169" s="2">
        <f t="shared" si="213"/>
        <v>56.02241222579984</v>
      </c>
      <c r="BO169" s="2" t="str">
        <f t="shared" si="181"/>
        <v/>
      </c>
      <c r="BP169" s="2" t="str">
        <f t="shared" si="182"/>
        <v/>
      </c>
      <c r="BQ169" s="2" t="str">
        <f t="shared" si="183"/>
        <v/>
      </c>
      <c r="BR169" s="2" t="str">
        <f t="shared" si="184"/>
        <v/>
      </c>
      <c r="BS169" s="2" t="str">
        <f t="shared" si="185"/>
        <v/>
      </c>
      <c r="BT169" s="2" t="str">
        <f t="shared" si="186"/>
        <v/>
      </c>
      <c r="BU169" s="2" t="str">
        <f t="shared" si="187"/>
        <v/>
      </c>
      <c r="BV169" s="2" t="str">
        <f t="shared" si="188"/>
        <v/>
      </c>
      <c r="BW169" s="2" t="str">
        <f t="shared" si="189"/>
        <v/>
      </c>
      <c r="BX169" s="2" t="str">
        <f t="shared" si="190"/>
        <v/>
      </c>
      <c r="BY169" s="2" t="str">
        <f t="shared" si="191"/>
        <v/>
      </c>
      <c r="BZ169" s="2" t="str">
        <f t="shared" si="192"/>
        <v/>
      </c>
      <c r="CA169" s="2" t="str">
        <f t="shared" si="193"/>
        <v/>
      </c>
      <c r="CB169" s="2" t="str">
        <f t="shared" si="194"/>
        <v/>
      </c>
      <c r="CC169" s="2" t="str">
        <f t="shared" si="195"/>
        <v/>
      </c>
      <c r="CE169" s="2">
        <f t="shared" si="214"/>
        <v>60.226999999999997</v>
      </c>
      <c r="CF169" s="2">
        <f t="shared" si="214"/>
        <v>58.273000000000003</v>
      </c>
      <c r="CG169" s="2">
        <f t="shared" si="214"/>
        <v>57.558</v>
      </c>
      <c r="CH169" s="2">
        <f t="shared" si="214"/>
        <v>59.673999999999999</v>
      </c>
      <c r="CI169" s="2">
        <f t="shared" si="214"/>
        <v>60.302</v>
      </c>
      <c r="CJ169" s="2">
        <f t="shared" si="214"/>
        <v>62.046999999999997</v>
      </c>
      <c r="CK169" s="2">
        <f t="shared" si="214"/>
        <v>58.14</v>
      </c>
      <c r="CL169" s="2">
        <f t="shared" si="214"/>
        <v>57.512</v>
      </c>
      <c r="CM169" s="2">
        <f t="shared" si="214"/>
        <v>54.93</v>
      </c>
      <c r="CN169" s="2">
        <f t="shared" si="214"/>
        <v>55.418999999999997</v>
      </c>
      <c r="CO169" s="2">
        <f t="shared" si="214"/>
        <v>53.628</v>
      </c>
      <c r="CP169" s="2">
        <f t="shared" si="214"/>
        <v>52.418999999999997</v>
      </c>
      <c r="CQ169" s="2">
        <f t="shared" si="214"/>
        <v>51.814</v>
      </c>
      <c r="CR169" s="2">
        <f t="shared" si="214"/>
        <v>51.232999999999997</v>
      </c>
      <c r="CS169" s="2">
        <f t="shared" si="214"/>
        <v>55.837000000000003</v>
      </c>
      <c r="CU169" s="2">
        <f t="shared" si="196"/>
        <v>60.226999999999997</v>
      </c>
      <c r="CV169" s="2">
        <f t="shared" si="197"/>
        <v>58.273000000000003</v>
      </c>
      <c r="CW169" s="2">
        <f t="shared" si="198"/>
        <v>57.558</v>
      </c>
      <c r="CX169" s="2">
        <f t="shared" si="199"/>
        <v>59.673999999999999</v>
      </c>
      <c r="CY169" s="2">
        <f t="shared" si="200"/>
        <v>60.302</v>
      </c>
      <c r="CZ169" s="2">
        <f t="shared" si="201"/>
        <v>62.046999999999997</v>
      </c>
      <c r="DA169" s="2">
        <f t="shared" si="202"/>
        <v>58.14</v>
      </c>
      <c r="DB169" s="2">
        <f t="shared" si="203"/>
        <v>57.512</v>
      </c>
      <c r="DC169" s="2">
        <f t="shared" si="204"/>
        <v>54.93</v>
      </c>
      <c r="DD169" s="2">
        <f t="shared" si="205"/>
        <v>55.418999999999997</v>
      </c>
      <c r="DE169" s="2">
        <f t="shared" si="206"/>
        <v>53.628</v>
      </c>
      <c r="DF169" s="2">
        <f t="shared" si="207"/>
        <v>52.418999999999997</v>
      </c>
      <c r="DG169" s="2">
        <f t="shared" si="208"/>
        <v>51.814</v>
      </c>
      <c r="DH169" s="2">
        <f t="shared" si="209"/>
        <v>51.232999999999997</v>
      </c>
      <c r="DI169" s="2">
        <f t="shared" si="210"/>
        <v>55.837000000000003</v>
      </c>
      <c r="DK169" s="2">
        <f t="shared" si="222"/>
        <v>101.49484409005628</v>
      </c>
      <c r="DL169" s="2">
        <f t="shared" si="222"/>
        <v>105.2383151554439</v>
      </c>
      <c r="DM169" s="2">
        <f t="shared" si="222"/>
        <v>101.59980231207629</v>
      </c>
      <c r="DN169" s="2">
        <f t="shared" si="222"/>
        <v>105.5092757475083</v>
      </c>
      <c r="DO169" s="2">
        <f t="shared" si="222"/>
        <v>101.26289979202119</v>
      </c>
      <c r="DP169" s="2">
        <f t="shared" si="222"/>
        <v>97.330935175431492</v>
      </c>
      <c r="DQ169" s="2">
        <f t="shared" si="222"/>
        <v>96.860708586554296</v>
      </c>
      <c r="DR169" s="2">
        <f t="shared" si="222"/>
        <v>95.17628073089702</v>
      </c>
      <c r="DS169" s="2">
        <f t="shared" si="222"/>
        <v>93.747946843853811</v>
      </c>
      <c r="DT169" s="2">
        <f t="shared" si="222"/>
        <v>91.351239202657808</v>
      </c>
      <c r="DU169" s="2">
        <f t="shared" si="222"/>
        <v>90.56437541528237</v>
      </c>
      <c r="DV169" s="2">
        <f t="shared" si="222"/>
        <v>95.415252491694361</v>
      </c>
      <c r="DW169" s="2">
        <f t="shared" si="222"/>
        <v>93.663385382059801</v>
      </c>
      <c r="DX169" s="2">
        <f t="shared" si="222"/>
        <v>94.435798872445375</v>
      </c>
      <c r="DY169" s="2">
        <f t="shared" si="222"/>
        <v>85.335298829193547</v>
      </c>
      <c r="EA169" s="2">
        <f t="shared" si="212"/>
        <v>58.514930027105713</v>
      </c>
      <c r="EB169" s="2">
        <f t="shared" si="212"/>
        <v>58.913441276968882</v>
      </c>
      <c r="EC169" s="2">
        <f t="shared" si="212"/>
        <v>58.763514434894368</v>
      </c>
      <c r="ED169" s="2">
        <f t="shared" si="212"/>
        <v>59.623115510808425</v>
      </c>
      <c r="EE169" s="2">
        <f t="shared" si="212"/>
        <v>60.926281085396745</v>
      </c>
      <c r="EF169" s="2">
        <f t="shared" si="212"/>
        <v>60.280136854985955</v>
      </c>
      <c r="EG169" s="2">
        <f t="shared" si="212"/>
        <v>59.230968694861254</v>
      </c>
      <c r="EH169" s="2">
        <f t="shared" si="212"/>
        <v>57.486804662588852</v>
      </c>
      <c r="EI169" s="2">
        <f t="shared" si="212"/>
        <v>55.38677715053467</v>
      </c>
      <c r="EJ169" s="2">
        <f t="shared" si="212"/>
        <v>55.126031932644466</v>
      </c>
      <c r="EK169" s="2">
        <f t="shared" si="211"/>
        <v>53.670411695782875</v>
      </c>
      <c r="EL169" s="2">
        <f t="shared" si="178"/>
        <v>52.119887017590358</v>
      </c>
      <c r="EM169" s="2">
        <f t="shared" si="178"/>
        <v>52.265649500909078</v>
      </c>
      <c r="EN169" s="2">
        <f t="shared" si="178"/>
        <v>52.798796630615627</v>
      </c>
      <c r="EO169" s="2">
        <f t="shared" si="178"/>
        <v>56.208011977478264</v>
      </c>
      <c r="EQ169" s="2">
        <f t="shared" si="223"/>
        <v>58.577751249902065</v>
      </c>
      <c r="ER169" s="2">
        <f t="shared" si="223"/>
        <v>58.839258977792589</v>
      </c>
      <c r="ES169" s="2">
        <f t="shared" si="223"/>
        <v>58.775104741250814</v>
      </c>
      <c r="ET169" s="2">
        <f t="shared" si="223"/>
        <v>59.866898764889612</v>
      </c>
      <c r="EU169" s="2">
        <f t="shared" si="223"/>
        <v>61.312833928055383</v>
      </c>
      <c r="EV169" s="2">
        <f t="shared" si="223"/>
        <v>60.780324493119593</v>
      </c>
      <c r="EW169" s="2">
        <f t="shared" si="223"/>
        <v>59.777192470906868</v>
      </c>
      <c r="EX169" s="2">
        <f t="shared" si="223"/>
        <v>58.19749406828641</v>
      </c>
      <c r="EY169" s="2">
        <f t="shared" si="223"/>
        <v>56.014535783428485</v>
      </c>
      <c r="EZ169" s="2">
        <f t="shared" si="223"/>
        <v>55.42984387760221</v>
      </c>
      <c r="FA169" s="2">
        <f t="shared" si="223"/>
        <v>54.465292863937783</v>
      </c>
      <c r="FB169" s="2">
        <f t="shared" si="223"/>
        <v>53.51138586023098</v>
      </c>
      <c r="FC169" s="2">
        <f t="shared" si="223"/>
        <v>52.912733436732324</v>
      </c>
      <c r="FD169" s="2">
        <f t="shared" si="223"/>
        <v>53.069143719794461</v>
      </c>
      <c r="FE169" s="2">
        <f t="shared" si="223"/>
        <v>54.577987160094679</v>
      </c>
      <c r="FG169" s="2">
        <f t="shared" si="224"/>
        <v>0.99967979493017434</v>
      </c>
      <c r="FH169" s="2">
        <f t="shared" si="224"/>
        <v>0.99965486133764703</v>
      </c>
      <c r="FI169" s="2">
        <f t="shared" si="224"/>
        <v>0.99966265721949898</v>
      </c>
      <c r="FJ169" s="2">
        <f t="shared" si="224"/>
        <v>0.99966301961785997</v>
      </c>
      <c r="FK169" s="2">
        <f t="shared" si="224"/>
        <v>0.99966601792929111</v>
      </c>
      <c r="FL169" s="2">
        <f t="shared" si="224"/>
        <v>0.99968480855956932</v>
      </c>
      <c r="FM169" s="2">
        <f t="shared" si="224"/>
        <v>0.9996618364174884</v>
      </c>
      <c r="FN169" s="2">
        <f t="shared" si="224"/>
        <v>0.99964879910114079</v>
      </c>
      <c r="FO169" s="2">
        <f t="shared" si="224"/>
        <v>0.99965348537136967</v>
      </c>
      <c r="FP169" s="2">
        <f t="shared" si="224"/>
        <v>0.99965306922024011</v>
      </c>
      <c r="FQ169" s="2">
        <f t="shared" si="224"/>
        <v>0.99966538166471741</v>
      </c>
      <c r="FR169" s="2">
        <f t="shared" si="224"/>
        <v>0.9996572619800822</v>
      </c>
      <c r="FS169" s="2">
        <f t="shared" si="224"/>
        <v>0.9996350085345187</v>
      </c>
      <c r="FT169" s="2">
        <f t="shared" si="224"/>
        <v>0.99960493419192309</v>
      </c>
      <c r="FU169" s="2">
        <f t="shared" si="224"/>
        <v>0.99960141991721752</v>
      </c>
      <c r="FW169" s="2">
        <f t="shared" si="215"/>
        <v>0.13389226459366738</v>
      </c>
      <c r="FX169" s="2">
        <f t="shared" si="215"/>
        <v>0.2372021619948208</v>
      </c>
      <c r="FY169" s="2">
        <f t="shared" si="215"/>
        <v>0.24368806236451199</v>
      </c>
      <c r="FZ169" s="2">
        <f t="shared" si="215"/>
        <v>0.23177337663790451</v>
      </c>
      <c r="GA169" s="2">
        <f t="shared" si="215"/>
        <v>0.20279518159563129</v>
      </c>
      <c r="GB169" s="2">
        <f t="shared" si="215"/>
        <v>0.18440463898115159</v>
      </c>
      <c r="GC169" s="2">
        <f t="shared" si="215"/>
        <v>0.18531073204576845</v>
      </c>
      <c r="GD169" s="2">
        <f t="shared" si="215"/>
        <v>0.19334471656419139</v>
      </c>
      <c r="GE169" s="2">
        <f t="shared" si="215"/>
        <v>0.21625989886907854</v>
      </c>
      <c r="GF169" s="2">
        <f t="shared" si="215"/>
        <v>0.2133289028650405</v>
      </c>
      <c r="GG169" s="2">
        <f t="shared" si="215"/>
        <v>0.20741551945383307</v>
      </c>
      <c r="GH169" s="2">
        <f t="shared" si="215"/>
        <v>0.17099778401633031</v>
      </c>
      <c r="GI169" s="2">
        <f t="shared" si="215"/>
        <v>0.15464300750319235</v>
      </c>
      <c r="GJ169" s="2">
        <f t="shared" si="215"/>
        <v>0.13548725335294992</v>
      </c>
      <c r="GK169" s="2">
        <f t="shared" si="215"/>
        <v>0.12098546352168998</v>
      </c>
      <c r="GM169" s="95">
        <f t="shared" si="216"/>
        <v>6.0215760724248848E-235</v>
      </c>
      <c r="GN169" s="95">
        <f t="shared" si="216"/>
        <v>7.4904109949330885E-251</v>
      </c>
      <c r="GO169" s="95">
        <f t="shared" si="216"/>
        <v>9.4631424898842011E-284</v>
      </c>
      <c r="GP169" s="95">
        <f t="shared" si="216"/>
        <v>0</v>
      </c>
      <c r="GQ169" s="95">
        <f t="shared" si="216"/>
        <v>1.6195667757945601E-301</v>
      </c>
      <c r="GR169" s="95">
        <f t="shared" si="216"/>
        <v>1.9261648899323533E-307</v>
      </c>
      <c r="GS169" s="95">
        <f t="shared" si="216"/>
        <v>3.8598975371930189E-295</v>
      </c>
      <c r="GT169" s="95">
        <f t="shared" si="216"/>
        <v>0</v>
      </c>
      <c r="GU169" s="95">
        <f t="shared" si="216"/>
        <v>0</v>
      </c>
      <c r="GV169" s="95">
        <f t="shared" si="216"/>
        <v>0</v>
      </c>
      <c r="GW169" s="95">
        <f t="shared" si="216"/>
        <v>0</v>
      </c>
      <c r="GX169" s="95">
        <f t="shared" si="216"/>
        <v>4.1225399367614748E-300</v>
      </c>
      <c r="GY169" s="95">
        <f t="shared" si="216"/>
        <v>2.2910521276036211E-291</v>
      </c>
      <c r="GZ169" s="95">
        <f t="shared" si="216"/>
        <v>1.1787457091098219E-284</v>
      </c>
      <c r="HA169" s="95">
        <f t="shared" si="216"/>
        <v>7.3115322898428211E-264</v>
      </c>
      <c r="HC169" s="95">
        <f t="shared" si="180"/>
        <v>1.9297171118454926E-143</v>
      </c>
      <c r="HD169" s="95">
        <f t="shared" si="180"/>
        <v>6.6119417180719713E-151</v>
      </c>
      <c r="HE169" s="95">
        <f t="shared" si="180"/>
        <v>2.9416036753673908E-186</v>
      </c>
      <c r="HF169" s="95">
        <f t="shared" si="179"/>
        <v>1.4494063977818778E-194</v>
      </c>
      <c r="HG169" s="95">
        <f t="shared" si="179"/>
        <v>3.6605740994462556E-196</v>
      </c>
      <c r="HH169" s="95">
        <f t="shared" si="179"/>
        <v>7.7678640592202671E-205</v>
      </c>
      <c r="HI169" s="95">
        <f t="shared" si="179"/>
        <v>9.3242638236567293E-190</v>
      </c>
      <c r="HJ169" s="95">
        <f t="shared" si="179"/>
        <v>4.9114700259001372E-191</v>
      </c>
      <c r="HK169" s="95">
        <f t="shared" si="179"/>
        <v>4.9615014201445185E-193</v>
      </c>
      <c r="HL169" s="95">
        <f t="shared" si="160"/>
        <v>1.6796577852713693E-193</v>
      </c>
      <c r="HM169" s="95">
        <f t="shared" si="160"/>
        <v>2.0298982589410548E-231</v>
      </c>
      <c r="HN169" s="95">
        <f t="shared" si="160"/>
        <v>9.3328915614277505E-177</v>
      </c>
      <c r="HO169" s="95">
        <f t="shared" si="160"/>
        <v>1.8461725301081013E-153</v>
      </c>
      <c r="HP169" s="95">
        <f t="shared" si="160"/>
        <v>9.3471772973283931E-153</v>
      </c>
      <c r="HQ169" s="95">
        <f t="shared" si="160"/>
        <v>7.5649661648742316E-128</v>
      </c>
      <c r="HS169" s="95">
        <f t="shared" si="217"/>
        <v>7.5910416276541432E-5</v>
      </c>
      <c r="HT169" s="95">
        <f t="shared" si="217"/>
        <v>3.1108606108599525E-7</v>
      </c>
      <c r="HU169" s="95">
        <f t="shared" si="217"/>
        <v>1.0530457997863637E-7</v>
      </c>
      <c r="HV169" s="95">
        <f t="shared" si="217"/>
        <v>9.5940122491616152E-8</v>
      </c>
      <c r="HW169" s="95">
        <f t="shared" si="217"/>
        <v>1.0191418339454041E-6</v>
      </c>
      <c r="HX169" s="95">
        <f t="shared" si="217"/>
        <v>9.8697448960725204E-7</v>
      </c>
      <c r="HY169" s="95">
        <f t="shared" si="217"/>
        <v>1.8020462060743311E-6</v>
      </c>
      <c r="HZ169" s="95">
        <f t="shared" si="217"/>
        <v>1.1686997012076507E-7</v>
      </c>
      <c r="IA169" s="95">
        <f t="shared" si="217"/>
        <v>1.0377970819375163E-7</v>
      </c>
      <c r="IB169" s="95">
        <f t="shared" si="217"/>
        <v>4.0937020167191403E-7</v>
      </c>
      <c r="IC169" s="95">
        <f t="shared" si="217"/>
        <v>4.8310328116337447E-7</v>
      </c>
      <c r="ID169" s="95">
        <f t="shared" si="217"/>
        <v>5.1627657882534764E-5</v>
      </c>
      <c r="IE169" s="95">
        <f t="shared" si="217"/>
        <v>1.0566160156650043E-3</v>
      </c>
      <c r="IF169" s="95">
        <f t="shared" si="217"/>
        <v>7.7694406243225119E-3</v>
      </c>
      <c r="IG169" s="95">
        <f t="shared" si="217"/>
        <v>6.4011440513306551E-3</v>
      </c>
      <c r="II169" s="95">
        <f t="shared" si="218"/>
        <v>4.0285710121832493E-7</v>
      </c>
      <c r="IJ169" s="95">
        <f t="shared" si="218"/>
        <v>4.0477020132777385E-3</v>
      </c>
      <c r="IK169" s="95">
        <f t="shared" si="218"/>
        <v>4.4434309037779327E-3</v>
      </c>
      <c r="IL169" s="95">
        <f t="shared" si="218"/>
        <v>2.4772961352596372E-3</v>
      </c>
      <c r="IM169" s="95">
        <f t="shared" si="218"/>
        <v>4.2826881945468698E-4</v>
      </c>
      <c r="IN169" s="95">
        <f t="shared" si="218"/>
        <v>1.7534171296100791E-4</v>
      </c>
      <c r="IO169" s="95">
        <f t="shared" si="218"/>
        <v>1.2926523884473144E-4</v>
      </c>
      <c r="IP169" s="95">
        <f t="shared" si="218"/>
        <v>6.0634433185478566E-5</v>
      </c>
      <c r="IQ169" s="95">
        <f t="shared" si="218"/>
        <v>1.2598123036018812E-3</v>
      </c>
      <c r="IR169" s="95">
        <f t="shared" si="218"/>
        <v>2.0743184908838951E-3</v>
      </c>
      <c r="IS169" s="95">
        <f t="shared" si="218"/>
        <v>2.8396297471757876E-3</v>
      </c>
      <c r="IT169" s="95">
        <f t="shared" si="218"/>
        <v>7.8546464843555724E-4</v>
      </c>
      <c r="IU169" s="95">
        <f t="shared" si="218"/>
        <v>2.7109340428243362E-4</v>
      </c>
      <c r="IV169" s="95">
        <f t="shared" si="218"/>
        <v>1.9315317827139916E-4</v>
      </c>
      <c r="IW169" s="95">
        <f t="shared" si="218"/>
        <v>1.7888651614679388E-3</v>
      </c>
      <c r="IY169" s="95">
        <f t="shared" si="219"/>
        <v>7.631327337775976E-5</v>
      </c>
      <c r="IZ169" s="95">
        <f t="shared" si="219"/>
        <v>4.0480130993388241E-3</v>
      </c>
      <c r="JA169" s="95">
        <f t="shared" si="219"/>
        <v>4.4435362083579113E-3</v>
      </c>
      <c r="JB169" s="95">
        <f t="shared" si="219"/>
        <v>2.4773920753821286E-3</v>
      </c>
      <c r="JC169" s="95">
        <f t="shared" si="219"/>
        <v>4.2928796128863239E-4</v>
      </c>
      <c r="JD169" s="95">
        <f t="shared" si="219"/>
        <v>1.7632868745061516E-4</v>
      </c>
      <c r="JE169" s="95">
        <f t="shared" si="219"/>
        <v>1.3106728505080578E-4</v>
      </c>
      <c r="JF169" s="95">
        <f t="shared" si="219"/>
        <v>6.0751303155599333E-5</v>
      </c>
      <c r="JG169" s="95">
        <f t="shared" si="219"/>
        <v>1.259916083310075E-3</v>
      </c>
      <c r="JH169" s="95">
        <f t="shared" si="219"/>
        <v>2.0747278610855672E-3</v>
      </c>
      <c r="JI169" s="95">
        <f t="shared" si="219"/>
        <v>2.8401128504569511E-3</v>
      </c>
      <c r="JJ169" s="95">
        <f t="shared" si="219"/>
        <v>8.3709230631809199E-4</v>
      </c>
      <c r="JK169" s="95">
        <f t="shared" si="219"/>
        <v>1.3277094199474378E-3</v>
      </c>
      <c r="JL169" s="95">
        <f t="shared" si="219"/>
        <v>7.9625938025939119E-3</v>
      </c>
      <c r="JM169" s="95">
        <f t="shared" si="219"/>
        <v>8.1900092127985945E-3</v>
      </c>
    </row>
    <row r="170" spans="2:273" x14ac:dyDescent="0.25">
      <c r="B170" s="2">
        <v>143</v>
      </c>
      <c r="C170" s="37">
        <v>57.795000000000002</v>
      </c>
      <c r="D170" s="37">
        <v>58.476999999999997</v>
      </c>
      <c r="E170" s="37">
        <v>57.906999999999996</v>
      </c>
      <c r="F170" s="37">
        <v>59.209000000000003</v>
      </c>
      <c r="G170" s="37">
        <v>61.651000000000003</v>
      </c>
      <c r="H170" s="37">
        <v>60.279000000000003</v>
      </c>
      <c r="I170" s="37">
        <v>59.442</v>
      </c>
      <c r="J170" s="37">
        <v>57.302</v>
      </c>
      <c r="K170" s="37">
        <v>54.790999999999997</v>
      </c>
      <c r="L170" s="37">
        <v>54.93</v>
      </c>
      <c r="M170" s="37">
        <v>53.581000000000003</v>
      </c>
      <c r="N170" s="37">
        <v>52.906999999999996</v>
      </c>
      <c r="O170" s="37">
        <v>51.162999999999997</v>
      </c>
      <c r="P170" s="37">
        <v>50.256</v>
      </c>
      <c r="Q170" s="37">
        <v>55.395000000000003</v>
      </c>
      <c r="S170" s="4">
        <f t="shared" si="220"/>
        <v>58.468058934280805</v>
      </c>
      <c r="T170" s="4">
        <f t="shared" si="220"/>
        <v>58.881733186319366</v>
      </c>
      <c r="U170" s="4">
        <f t="shared" si="220"/>
        <v>58.82789717359347</v>
      </c>
      <c r="V170" s="4">
        <f t="shared" si="220"/>
        <v>59.80993318755889</v>
      </c>
      <c r="W170" s="4">
        <f t="shared" si="220"/>
        <v>61.009496891875422</v>
      </c>
      <c r="X170" s="4">
        <f t="shared" si="220"/>
        <v>60.34404002236279</v>
      </c>
      <c r="Y170" s="4">
        <f t="shared" si="220"/>
        <v>59.281100062527322</v>
      </c>
      <c r="Z170" s="4">
        <f t="shared" si="220"/>
        <v>57.556931534175611</v>
      </c>
      <c r="AA170" s="4">
        <f t="shared" si="220"/>
        <v>55.72199405884276</v>
      </c>
      <c r="AB170" s="4">
        <f t="shared" si="220"/>
        <v>55.495402911933645</v>
      </c>
      <c r="AC170" s="4">
        <f t="shared" si="220"/>
        <v>54.384825483462471</v>
      </c>
      <c r="AD170" s="4">
        <f t="shared" si="220"/>
        <v>52.454599065544777</v>
      </c>
      <c r="AE170" s="4">
        <f t="shared" si="220"/>
        <v>52.352231530699591</v>
      </c>
      <c r="AF170" s="4">
        <f t="shared" si="220"/>
        <v>52.870974720847535</v>
      </c>
      <c r="AG170" s="4">
        <f t="shared" si="220"/>
        <v>56.948789154552358</v>
      </c>
      <c r="AI170" s="4">
        <f t="shared" si="221"/>
        <v>-0.6730589342808031</v>
      </c>
      <c r="AJ170" s="4">
        <f t="shared" si="221"/>
        <v>-0.40473318631936905</v>
      </c>
      <c r="AK170" s="4">
        <f t="shared" si="221"/>
        <v>-0.92089717359347389</v>
      </c>
      <c r="AL170" s="4">
        <f t="shared" si="221"/>
        <v>-0.60093318755888703</v>
      </c>
      <c r="AM170" s="4">
        <f t="shared" si="221"/>
        <v>0.64150310812458144</v>
      </c>
      <c r="AN170" s="4">
        <f t="shared" si="221"/>
        <v>-6.5040022362786942E-2</v>
      </c>
      <c r="AO170" s="4">
        <f t="shared" si="221"/>
        <v>0.16089993747267783</v>
      </c>
      <c r="AP170" s="4">
        <f t="shared" si="221"/>
        <v>-0.25493153417561132</v>
      </c>
      <c r="AQ170" s="4">
        <f t="shared" si="221"/>
        <v>-0.93099405884276365</v>
      </c>
      <c r="AR170" s="4">
        <f t="shared" si="221"/>
        <v>-0.56540291193364567</v>
      </c>
      <c r="AS170" s="4">
        <f t="shared" si="221"/>
        <v>-0.80382548346246807</v>
      </c>
      <c r="AT170" s="4">
        <f t="shared" si="221"/>
        <v>0.45240093445521978</v>
      </c>
      <c r="AU170" s="4">
        <f t="shared" si="221"/>
        <v>-1.189231530699594</v>
      </c>
      <c r="AV170" s="4">
        <f t="shared" si="221"/>
        <v>-2.6149747208475347</v>
      </c>
      <c r="AW170" s="4">
        <f t="shared" si="221"/>
        <v>-1.553789154552355</v>
      </c>
      <c r="AY170" s="2">
        <f t="shared" si="213"/>
        <v>58.468058116475561</v>
      </c>
      <c r="AZ170" s="2">
        <f t="shared" si="213"/>
        <v>58.840333887506318</v>
      </c>
      <c r="BA170" s="2">
        <f t="shared" si="213"/>
        <v>58.705185664887587</v>
      </c>
      <c r="BB170" s="2">
        <f t="shared" si="213"/>
        <v>59.623888057274755</v>
      </c>
      <c r="BC170" s="2">
        <f t="shared" si="213"/>
        <v>60.941945389613892</v>
      </c>
      <c r="BD170" s="2">
        <f t="shared" si="213"/>
        <v>60.308194262187463</v>
      </c>
      <c r="BE170" s="2">
        <f t="shared" si="213"/>
        <v>59.250497761302199</v>
      </c>
      <c r="BF170" s="2">
        <f t="shared" si="213"/>
        <v>57.53685875092232</v>
      </c>
      <c r="BG170" s="2">
        <f t="shared" si="213"/>
        <v>55.436542153825847</v>
      </c>
      <c r="BH170" s="2">
        <f t="shared" si="213"/>
        <v>55.10184897740136</v>
      </c>
      <c r="BI170" s="2">
        <f t="shared" si="213"/>
        <v>53.739816281169951</v>
      </c>
      <c r="BJ170" s="2">
        <f t="shared" si="213"/>
        <v>52.245531604795005</v>
      </c>
      <c r="BK170" s="2">
        <f t="shared" si="213"/>
        <v>52.262642130856477</v>
      </c>
      <c r="BL170" s="2">
        <f t="shared" si="213"/>
        <v>52.739579715734621</v>
      </c>
      <c r="BM170" s="2">
        <f t="shared" si="213"/>
        <v>55.926791204941559</v>
      </c>
      <c r="BO170" s="2" t="str">
        <f t="shared" si="181"/>
        <v/>
      </c>
      <c r="BP170" s="2" t="str">
        <f t="shared" si="182"/>
        <v/>
      </c>
      <c r="BQ170" s="2" t="str">
        <f t="shared" si="183"/>
        <v/>
      </c>
      <c r="BR170" s="2" t="str">
        <f t="shared" si="184"/>
        <v/>
      </c>
      <c r="BS170" s="2" t="str">
        <f t="shared" si="185"/>
        <v/>
      </c>
      <c r="BT170" s="2" t="str">
        <f t="shared" si="186"/>
        <v/>
      </c>
      <c r="BU170" s="2" t="str">
        <f t="shared" si="187"/>
        <v/>
      </c>
      <c r="BV170" s="2" t="str">
        <f t="shared" si="188"/>
        <v/>
      </c>
      <c r="BW170" s="2" t="str">
        <f t="shared" si="189"/>
        <v/>
      </c>
      <c r="BX170" s="2" t="str">
        <f t="shared" si="190"/>
        <v/>
      </c>
      <c r="BY170" s="2" t="str">
        <f t="shared" si="191"/>
        <v/>
      </c>
      <c r="BZ170" s="2" t="str">
        <f t="shared" si="192"/>
        <v/>
      </c>
      <c r="CA170" s="2" t="str">
        <f t="shared" si="193"/>
        <v/>
      </c>
      <c r="CB170" s="2" t="str">
        <f t="shared" si="194"/>
        <v/>
      </c>
      <c r="CC170" s="2" t="str">
        <f t="shared" si="195"/>
        <v/>
      </c>
      <c r="CE170" s="2">
        <f t="shared" si="214"/>
        <v>57.795000000000002</v>
      </c>
      <c r="CF170" s="2">
        <f t="shared" si="214"/>
        <v>58.476999999999997</v>
      </c>
      <c r="CG170" s="2">
        <f t="shared" si="214"/>
        <v>57.906999999999996</v>
      </c>
      <c r="CH170" s="2">
        <f t="shared" si="214"/>
        <v>59.209000000000003</v>
      </c>
      <c r="CI170" s="2">
        <f t="shared" si="214"/>
        <v>61.651000000000003</v>
      </c>
      <c r="CJ170" s="2">
        <f t="shared" si="214"/>
        <v>60.279000000000003</v>
      </c>
      <c r="CK170" s="2">
        <f t="shared" si="214"/>
        <v>59.442</v>
      </c>
      <c r="CL170" s="2">
        <f t="shared" si="214"/>
        <v>57.302</v>
      </c>
      <c r="CM170" s="2">
        <f t="shared" si="214"/>
        <v>54.790999999999997</v>
      </c>
      <c r="CN170" s="2">
        <f t="shared" si="214"/>
        <v>54.93</v>
      </c>
      <c r="CO170" s="2">
        <f t="shared" si="214"/>
        <v>53.581000000000003</v>
      </c>
      <c r="CP170" s="2">
        <f t="shared" si="214"/>
        <v>52.906999999999996</v>
      </c>
      <c r="CQ170" s="2">
        <f t="shared" si="214"/>
        <v>51.162999999999997</v>
      </c>
      <c r="CR170" s="2">
        <f t="shared" si="214"/>
        <v>50.256</v>
      </c>
      <c r="CS170" s="2">
        <f t="shared" si="214"/>
        <v>55.395000000000003</v>
      </c>
      <c r="CU170" s="2">
        <f t="shared" si="196"/>
        <v>57.795000000000002</v>
      </c>
      <c r="CV170" s="2">
        <f t="shared" si="197"/>
        <v>58.476999999999997</v>
      </c>
      <c r="CW170" s="2">
        <f t="shared" si="198"/>
        <v>57.906999999999996</v>
      </c>
      <c r="CX170" s="2">
        <f t="shared" si="199"/>
        <v>59.209000000000003</v>
      </c>
      <c r="CY170" s="2">
        <f t="shared" si="200"/>
        <v>61.651000000000003</v>
      </c>
      <c r="CZ170" s="2">
        <f t="shared" si="201"/>
        <v>60.279000000000003</v>
      </c>
      <c r="DA170" s="2">
        <f t="shared" si="202"/>
        <v>59.442</v>
      </c>
      <c r="DB170" s="2">
        <f t="shared" si="203"/>
        <v>57.302</v>
      </c>
      <c r="DC170" s="2">
        <f t="shared" si="204"/>
        <v>54.790999999999997</v>
      </c>
      <c r="DD170" s="2">
        <f t="shared" si="205"/>
        <v>54.93</v>
      </c>
      <c r="DE170" s="2">
        <f t="shared" si="206"/>
        <v>53.581000000000003</v>
      </c>
      <c r="DF170" s="2">
        <f t="shared" si="207"/>
        <v>52.906999999999996</v>
      </c>
      <c r="DG170" s="2">
        <f t="shared" si="208"/>
        <v>51.162999999999997</v>
      </c>
      <c r="DH170" s="2">
        <f t="shared" si="209"/>
        <v>50.256</v>
      </c>
      <c r="DI170" s="2">
        <f t="shared" si="210"/>
        <v>55.395000000000003</v>
      </c>
      <c r="DK170" s="2">
        <f t="shared" si="222"/>
        <v>101.73270975609755</v>
      </c>
      <c r="DL170" s="2">
        <f t="shared" si="222"/>
        <v>105.51130697134212</v>
      </c>
      <c r="DM170" s="2">
        <f t="shared" si="222"/>
        <v>101.8463431110391</v>
      </c>
      <c r="DN170" s="2">
        <f t="shared" si="222"/>
        <v>105.76666626396857</v>
      </c>
      <c r="DO170" s="2">
        <f t="shared" si="222"/>
        <v>101.48610982362317</v>
      </c>
      <c r="DP170" s="2">
        <f t="shared" si="222"/>
        <v>97.522972854711938</v>
      </c>
      <c r="DQ170" s="2">
        <f t="shared" si="222"/>
        <v>97.043812792048186</v>
      </c>
      <c r="DR170" s="2">
        <f t="shared" si="222"/>
        <v>95.372580187254627</v>
      </c>
      <c r="DS170" s="2">
        <f t="shared" si="222"/>
        <v>93.939226819691925</v>
      </c>
      <c r="DT170" s="2">
        <f t="shared" si="222"/>
        <v>91.533206584113557</v>
      </c>
      <c r="DU170" s="2">
        <f t="shared" si="222"/>
        <v>90.741033524614906</v>
      </c>
      <c r="DV170" s="2">
        <f t="shared" si="222"/>
        <v>95.63332799758382</v>
      </c>
      <c r="DW170" s="2">
        <f t="shared" si="222"/>
        <v>93.86533705829055</v>
      </c>
      <c r="DX170" s="2">
        <f t="shared" si="222"/>
        <v>94.644875475687087</v>
      </c>
      <c r="DY170" s="2">
        <f t="shared" si="222"/>
        <v>85.50708633329684</v>
      </c>
      <c r="EA170" s="2">
        <f t="shared" si="212"/>
        <v>58.445981112051285</v>
      </c>
      <c r="EB170" s="2">
        <f t="shared" si="212"/>
        <v>58.844764298997582</v>
      </c>
      <c r="EC170" s="2">
        <f t="shared" si="212"/>
        <v>58.688719559803999</v>
      </c>
      <c r="ED170" s="2">
        <f t="shared" si="212"/>
        <v>59.547682120225069</v>
      </c>
      <c r="EE170" s="2">
        <f t="shared" si="212"/>
        <v>60.842754465614973</v>
      </c>
      <c r="EF170" s="2">
        <f t="shared" si="212"/>
        <v>60.194988242830618</v>
      </c>
      <c r="EG170" s="2">
        <f t="shared" si="212"/>
        <v>59.126267396784648</v>
      </c>
      <c r="EH170" s="2">
        <f t="shared" si="212"/>
        <v>57.372115683817412</v>
      </c>
      <c r="EI170" s="2">
        <f t="shared" si="212"/>
        <v>55.273990650330092</v>
      </c>
      <c r="EJ170" s="2">
        <f t="shared" si="212"/>
        <v>55.018502058936086</v>
      </c>
      <c r="EK170" s="2">
        <f t="shared" si="211"/>
        <v>53.546019342508387</v>
      </c>
      <c r="EL170" s="2">
        <f t="shared" si="178"/>
        <v>51.967191930301126</v>
      </c>
      <c r="EM170" s="2">
        <f t="shared" si="178"/>
        <v>52.136977758294833</v>
      </c>
      <c r="EN170" s="2">
        <f t="shared" si="178"/>
        <v>52.683383465058213</v>
      </c>
      <c r="EO170" s="2">
        <f t="shared" si="178"/>
        <v>56.134820986179847</v>
      </c>
      <c r="EQ170" s="2">
        <f t="shared" si="223"/>
        <v>58.511082215304832</v>
      </c>
      <c r="ER170" s="2">
        <f t="shared" si="223"/>
        <v>58.769567711091604</v>
      </c>
      <c r="ES170" s="2">
        <f t="shared" si="223"/>
        <v>58.700930596022374</v>
      </c>
      <c r="ET170" s="2">
        <f t="shared" si="223"/>
        <v>59.797107004260823</v>
      </c>
      <c r="EU170" s="2">
        <f t="shared" si="223"/>
        <v>61.240798491900584</v>
      </c>
      <c r="EV170" s="2">
        <f t="shared" si="223"/>
        <v>60.710818477764612</v>
      </c>
      <c r="EW170" s="2">
        <f t="shared" si="223"/>
        <v>59.690017290110845</v>
      </c>
      <c r="EX170" s="2">
        <f t="shared" si="223"/>
        <v>58.105221553583966</v>
      </c>
      <c r="EY170" s="2">
        <f t="shared" si="223"/>
        <v>55.92119783199982</v>
      </c>
      <c r="EZ170" s="2">
        <f t="shared" si="223"/>
        <v>55.331744790569353</v>
      </c>
      <c r="FA170" s="2">
        <f t="shared" si="223"/>
        <v>54.364290083517538</v>
      </c>
      <c r="FB170" s="2">
        <f t="shared" si="223"/>
        <v>53.40219722019593</v>
      </c>
      <c r="FC170" s="2">
        <f t="shared" si="223"/>
        <v>52.805999805932444</v>
      </c>
      <c r="FD170" s="2">
        <f t="shared" si="223"/>
        <v>52.963499837208104</v>
      </c>
      <c r="FE170" s="2">
        <f t="shared" si="223"/>
        <v>54.466921355719606</v>
      </c>
      <c r="FG170" s="2">
        <f t="shared" si="224"/>
        <v>0.99970796127743533</v>
      </c>
      <c r="FH170" s="2">
        <f t="shared" si="224"/>
        <v>0.99968522023947637</v>
      </c>
      <c r="FI170" s="2">
        <f t="shared" si="224"/>
        <v>0.99969233059520501</v>
      </c>
      <c r="FJ170" s="2">
        <f t="shared" si="224"/>
        <v>0.99969266112604949</v>
      </c>
      <c r="FK170" s="2">
        <f t="shared" si="224"/>
        <v>0.99969539578001898</v>
      </c>
      <c r="FL170" s="2">
        <f t="shared" si="224"/>
        <v>0.9997125340174372</v>
      </c>
      <c r="FM170" s="2">
        <f t="shared" si="224"/>
        <v>0.99969158197037888</v>
      </c>
      <c r="FN170" s="2">
        <f t="shared" si="224"/>
        <v>0.99967969107530341</v>
      </c>
      <c r="FO170" s="2">
        <f t="shared" si="224"/>
        <v>0.99968396526694292</v>
      </c>
      <c r="FP170" s="2">
        <f t="shared" si="224"/>
        <v>0.99968358570944327</v>
      </c>
      <c r="FQ170" s="2">
        <f t="shared" si="224"/>
        <v>0.99969481546569194</v>
      </c>
      <c r="FR170" s="2">
        <f t="shared" si="224"/>
        <v>0.99968740978392023</v>
      </c>
      <c r="FS170" s="2">
        <f t="shared" si="224"/>
        <v>0.99966711313644963</v>
      </c>
      <c r="FT170" s="2">
        <f t="shared" si="224"/>
        <v>0.99963968317561847</v>
      </c>
      <c r="FU170" s="2">
        <f t="shared" si="224"/>
        <v>0.99963647789516652</v>
      </c>
      <c r="FW170" s="2">
        <f t="shared" si="215"/>
        <v>0.14493768946302643</v>
      </c>
      <c r="FX170" s="2">
        <f t="shared" si="215"/>
        <v>0.2542681144260126</v>
      </c>
      <c r="FY170" s="2">
        <f t="shared" si="215"/>
        <v>0.26106095143802011</v>
      </c>
      <c r="FZ170" s="2">
        <f t="shared" si="215"/>
        <v>0.24857602619524449</v>
      </c>
      <c r="GA170" s="2">
        <f t="shared" si="215"/>
        <v>0.21809342864097589</v>
      </c>
      <c r="GB170" s="2">
        <f t="shared" si="215"/>
        <v>0.19866127776790315</v>
      </c>
      <c r="GC170" s="2">
        <f t="shared" si="215"/>
        <v>0.19962027702514709</v>
      </c>
      <c r="GD170" s="2">
        <f t="shared" si="215"/>
        <v>0.20811616094470034</v>
      </c>
      <c r="GE170" s="2">
        <f t="shared" si="215"/>
        <v>0.23227793226358737</v>
      </c>
      <c r="GF170" s="2">
        <f t="shared" si="215"/>
        <v>0.22919332801025999</v>
      </c>
      <c r="GG170" s="2">
        <f t="shared" si="215"/>
        <v>0.22296482867615713</v>
      </c>
      <c r="GH170" s="2">
        <f t="shared" si="215"/>
        <v>0.18445232881660212</v>
      </c>
      <c r="GI170" s="2">
        <f t="shared" si="215"/>
        <v>0.16707005442922132</v>
      </c>
      <c r="GJ170" s="2">
        <f t="shared" si="215"/>
        <v>0.14664197888029123</v>
      </c>
      <c r="GK170" s="2">
        <f t="shared" si="215"/>
        <v>0.13112734421593894</v>
      </c>
      <c r="GM170" s="95">
        <f t="shared" si="216"/>
        <v>5.8965690615599509E-241</v>
      </c>
      <c r="GN170" s="95">
        <f t="shared" si="216"/>
        <v>2.6133812815405615E-257</v>
      </c>
      <c r="GO170" s="95">
        <f t="shared" si="216"/>
        <v>5.3995012227091604E-291</v>
      </c>
      <c r="GP170" s="95">
        <f t="shared" si="216"/>
        <v>0</v>
      </c>
      <c r="GQ170" s="95">
        <f t="shared" si="216"/>
        <v>0</v>
      </c>
      <c r="GR170" s="95">
        <f t="shared" si="216"/>
        <v>0</v>
      </c>
      <c r="GS170" s="95">
        <f t="shared" si="216"/>
        <v>1.1547543874357042E-302</v>
      </c>
      <c r="GT170" s="95">
        <f t="shared" si="216"/>
        <v>0</v>
      </c>
      <c r="GU170" s="95">
        <f t="shared" si="216"/>
        <v>0</v>
      </c>
      <c r="GV170" s="95">
        <f t="shared" si="216"/>
        <v>0</v>
      </c>
      <c r="GW170" s="95">
        <f t="shared" si="216"/>
        <v>0</v>
      </c>
      <c r="GX170" s="95">
        <f t="shared" si="216"/>
        <v>9.0526345168725493E-308</v>
      </c>
      <c r="GY170" s="95">
        <f t="shared" si="216"/>
        <v>7.1765982932734E-299</v>
      </c>
      <c r="GZ170" s="95">
        <f t="shared" si="216"/>
        <v>4.5517800428401665E-292</v>
      </c>
      <c r="HA170" s="95">
        <f t="shared" si="216"/>
        <v>1.2844934432731933E-270</v>
      </c>
      <c r="HC170" s="95">
        <f t="shared" si="180"/>
        <v>1.3147873571076596E-148</v>
      </c>
      <c r="HD170" s="95">
        <f t="shared" si="180"/>
        <v>2.5479919146923775E-156</v>
      </c>
      <c r="HE170" s="95">
        <f t="shared" si="180"/>
        <v>7.2429714398844364E-193</v>
      </c>
      <c r="HF170" s="95">
        <f t="shared" si="179"/>
        <v>2.1140584288221908E-201</v>
      </c>
      <c r="HG170" s="95">
        <f t="shared" si="179"/>
        <v>3.8727533965667455E-203</v>
      </c>
      <c r="HH170" s="95">
        <f t="shared" si="179"/>
        <v>4.6047191900749231E-212</v>
      </c>
      <c r="HI170" s="95">
        <f t="shared" si="179"/>
        <v>1.539411900587536E-196</v>
      </c>
      <c r="HJ170" s="95">
        <f t="shared" si="179"/>
        <v>8.0189586290795888E-198</v>
      </c>
      <c r="HK170" s="95">
        <f t="shared" si="179"/>
        <v>7.0990905811679278E-200</v>
      </c>
      <c r="HL170" s="95">
        <f t="shared" si="160"/>
        <v>2.3461583269368997E-200</v>
      </c>
      <c r="HM170" s="95">
        <f t="shared" si="160"/>
        <v>1.3594312344529042E-239</v>
      </c>
      <c r="HN170" s="95">
        <f t="shared" si="160"/>
        <v>4.3200808334580957E-183</v>
      </c>
      <c r="HO170" s="95">
        <f t="shared" ref="HO170:HQ227" si="225" xml:space="preserve"> _xlfn.NORM.DIST($B170, O$8, ABS(O$12), TRUE) * _xlfn.NORM.DIST(($B170 - O$8)*O$16, 0, ABS(O$12), TRUE) * 2</f>
        <v>4.1498766690979222E-159</v>
      </c>
      <c r="HP170" s="95">
        <f t="shared" si="225"/>
        <v>1.7348103816246032E-158</v>
      </c>
      <c r="HQ170" s="95">
        <f t="shared" si="225"/>
        <v>1.728213166073953E-132</v>
      </c>
      <c r="HS170" s="95">
        <f t="shared" si="217"/>
        <v>1.8702225559168685E-5</v>
      </c>
      <c r="HT170" s="95">
        <f t="shared" si="217"/>
        <v>5.2944699725462638E-8</v>
      </c>
      <c r="HU170" s="95">
        <f t="shared" si="217"/>
        <v>1.6814028047601154E-8</v>
      </c>
      <c r="HV170" s="95">
        <f t="shared" si="217"/>
        <v>1.5236581443421998E-8</v>
      </c>
      <c r="HW170" s="95">
        <f t="shared" si="217"/>
        <v>1.8653852721644141E-7</v>
      </c>
      <c r="HX170" s="95">
        <f t="shared" si="217"/>
        <v>1.7277349266662789E-7</v>
      </c>
      <c r="HY170" s="95">
        <f t="shared" si="217"/>
        <v>3.2708609969058515E-7</v>
      </c>
      <c r="HZ170" s="95">
        <f t="shared" si="217"/>
        <v>1.5956088815895039E-8</v>
      </c>
      <c r="IA170" s="95">
        <f t="shared" si="217"/>
        <v>1.5283003603131295E-8</v>
      </c>
      <c r="IB170" s="95">
        <f t="shared" si="217"/>
        <v>7.1922155255924408E-8</v>
      </c>
      <c r="IC170" s="95">
        <f t="shared" si="217"/>
        <v>8.590190685967146E-8</v>
      </c>
      <c r="ID170" s="95">
        <f t="shared" si="217"/>
        <v>1.4161682062487727E-5</v>
      </c>
      <c r="IE170" s="95">
        <f t="shared" si="217"/>
        <v>3.9002227021407162E-4</v>
      </c>
      <c r="IF170" s="95">
        <f t="shared" si="217"/>
        <v>3.6355728071996462E-3</v>
      </c>
      <c r="IG170" s="95">
        <f t="shared" si="217"/>
        <v>2.7858409842874553E-3</v>
      </c>
      <c r="II170" s="95">
        <f t="shared" si="218"/>
        <v>1.4529321739674243E-6</v>
      </c>
      <c r="IJ170" s="95">
        <f t="shared" si="218"/>
        <v>8.0838534752116532E-3</v>
      </c>
      <c r="IK170" s="95">
        <f t="shared" si="218"/>
        <v>8.9394314150719779E-3</v>
      </c>
      <c r="IL170" s="95">
        <f t="shared" si="218"/>
        <v>5.2059314058121239E-3</v>
      </c>
      <c r="IM170" s="95">
        <f t="shared" si="218"/>
        <v>1.0193087870833074E-3</v>
      </c>
      <c r="IN170" s="95">
        <f t="shared" si="218"/>
        <v>4.3199483188523648E-4</v>
      </c>
      <c r="IO170" s="95">
        <f t="shared" si="218"/>
        <v>3.3094303489155567E-4</v>
      </c>
      <c r="IP170" s="95">
        <f t="shared" si="218"/>
        <v>1.7559711882648028E-4</v>
      </c>
      <c r="IQ170" s="95">
        <f t="shared" si="218"/>
        <v>2.7485656110583828E-3</v>
      </c>
      <c r="IR170" s="95">
        <f t="shared" si="218"/>
        <v>4.2042259450740336E-3</v>
      </c>
      <c r="IS170" s="95">
        <f t="shared" si="218"/>
        <v>5.435780653178306E-3</v>
      </c>
      <c r="IT170" s="95">
        <f t="shared" si="218"/>
        <v>1.5665041007655641E-3</v>
      </c>
      <c r="IU170" s="95">
        <f t="shared" si="218"/>
        <v>5.730495191934537E-4</v>
      </c>
      <c r="IV170" s="95">
        <f t="shared" si="218"/>
        <v>3.9624264236962618E-4</v>
      </c>
      <c r="IW170" s="95">
        <f t="shared" si="218"/>
        <v>2.8998168914944546E-3</v>
      </c>
      <c r="IY170" s="95">
        <f t="shared" si="219"/>
        <v>2.0155157733136109E-5</v>
      </c>
      <c r="IZ170" s="95">
        <f t="shared" si="219"/>
        <v>8.0839064199113783E-3</v>
      </c>
      <c r="JA170" s="95">
        <f t="shared" si="219"/>
        <v>8.9394482291000263E-3</v>
      </c>
      <c r="JB170" s="95">
        <f t="shared" si="219"/>
        <v>5.2059466423935675E-3</v>
      </c>
      <c r="JC170" s="95">
        <f t="shared" si="219"/>
        <v>1.0194953256105238E-3</v>
      </c>
      <c r="JD170" s="95">
        <f t="shared" si="219"/>
        <v>4.3216760537790309E-4</v>
      </c>
      <c r="JE170" s="95">
        <f t="shared" si="219"/>
        <v>3.3127012099124626E-4</v>
      </c>
      <c r="JF170" s="95">
        <f t="shared" si="219"/>
        <v>1.7561307491529616E-4</v>
      </c>
      <c r="JG170" s="95">
        <f t="shared" si="219"/>
        <v>2.7485808940619859E-3</v>
      </c>
      <c r="JH170" s="95">
        <f t="shared" si="219"/>
        <v>4.2042978672292893E-3</v>
      </c>
      <c r="JI170" s="95">
        <f t="shared" si="219"/>
        <v>5.4358665550851655E-3</v>
      </c>
      <c r="JJ170" s="95">
        <f t="shared" si="219"/>
        <v>1.5806657828280519E-3</v>
      </c>
      <c r="JK170" s="95">
        <f t="shared" si="219"/>
        <v>9.6307178940752526E-4</v>
      </c>
      <c r="JL170" s="95">
        <f t="shared" si="219"/>
        <v>4.0318154495692727E-3</v>
      </c>
      <c r="JM170" s="95">
        <f t="shared" si="219"/>
        <v>5.6856578757819099E-3</v>
      </c>
    </row>
    <row r="171" spans="2:273" x14ac:dyDescent="0.25">
      <c r="B171" s="2">
        <v>144</v>
      </c>
      <c r="C171" s="37">
        <v>59.613999999999997</v>
      </c>
      <c r="D171" s="37">
        <v>57.976999999999997</v>
      </c>
      <c r="E171" s="37">
        <v>57.604999999999997</v>
      </c>
      <c r="F171" s="37">
        <v>57.558</v>
      </c>
      <c r="G171" s="37">
        <v>59.326000000000001</v>
      </c>
      <c r="H171" s="37">
        <v>59.023000000000003</v>
      </c>
      <c r="I171" s="37">
        <v>58.023000000000003</v>
      </c>
      <c r="J171" s="37">
        <v>57.628</v>
      </c>
      <c r="K171" s="37">
        <v>56.418999999999997</v>
      </c>
      <c r="L171" s="37">
        <v>54.651000000000003</v>
      </c>
      <c r="M171" s="37">
        <v>54.116</v>
      </c>
      <c r="N171" s="37">
        <v>52.07</v>
      </c>
      <c r="O171" s="37">
        <v>52.628</v>
      </c>
      <c r="P171" s="37">
        <v>50.86</v>
      </c>
      <c r="Q171" s="37">
        <v>55.279000000000003</v>
      </c>
      <c r="S171" s="4">
        <f t="shared" si="220"/>
        <v>58.399204013815115</v>
      </c>
      <c r="T171" s="4">
        <f t="shared" si="220"/>
        <v>58.842085456879381</v>
      </c>
      <c r="U171" s="4">
        <f t="shared" si="220"/>
        <v>58.847446756470475</v>
      </c>
      <c r="V171" s="4">
        <f t="shared" si="220"/>
        <v>59.899011090179044</v>
      </c>
      <c r="W171" s="4">
        <f t="shared" si="220"/>
        <v>61.009486549141485</v>
      </c>
      <c r="X171" s="4">
        <f t="shared" si="220"/>
        <v>60.312336518926529</v>
      </c>
      <c r="Y171" s="4">
        <f t="shared" si="220"/>
        <v>59.227045862877141</v>
      </c>
      <c r="Z171" s="4">
        <f t="shared" si="220"/>
        <v>57.488840567272753</v>
      </c>
      <c r="AA171" s="4">
        <f t="shared" si="220"/>
        <v>55.892228004448306</v>
      </c>
      <c r="AB171" s="4">
        <f t="shared" si="220"/>
        <v>55.715399691067979</v>
      </c>
      <c r="AC171" s="4">
        <f t="shared" si="220"/>
        <v>54.747538996914415</v>
      </c>
      <c r="AD171" s="4">
        <f t="shared" si="220"/>
        <v>52.501572438571522</v>
      </c>
      <c r="AE171" s="4">
        <f t="shared" si="220"/>
        <v>52.315908465130235</v>
      </c>
      <c r="AF171" s="4">
        <f t="shared" si="220"/>
        <v>52.811905462863919</v>
      </c>
      <c r="AG171" s="4">
        <f t="shared" si="220"/>
        <v>57.29764436770872</v>
      </c>
      <c r="AI171" s="4">
        <f t="shared" si="221"/>
        <v>1.2147959861848818</v>
      </c>
      <c r="AJ171" s="4">
        <f t="shared" si="221"/>
        <v>-0.86508545687938465</v>
      </c>
      <c r="AK171" s="4">
        <f t="shared" si="221"/>
        <v>-1.2424467564704784</v>
      </c>
      <c r="AL171" s="4">
        <f t="shared" si="221"/>
        <v>-2.3410110901790446</v>
      </c>
      <c r="AM171" s="4">
        <f t="shared" si="221"/>
        <v>-1.6834865491414845</v>
      </c>
      <c r="AN171" s="4">
        <f t="shared" si="221"/>
        <v>-1.2893365189265253</v>
      </c>
      <c r="AO171" s="4">
        <f t="shared" si="221"/>
        <v>-1.2040458628771376</v>
      </c>
      <c r="AP171" s="4">
        <f t="shared" si="221"/>
        <v>0.13915943272724718</v>
      </c>
      <c r="AQ171" s="4">
        <f t="shared" si="221"/>
        <v>0.52677199555169096</v>
      </c>
      <c r="AR171" s="4">
        <f t="shared" si="221"/>
        <v>-1.0643996910679761</v>
      </c>
      <c r="AS171" s="4">
        <f t="shared" si="221"/>
        <v>-0.63153899691441495</v>
      </c>
      <c r="AT171" s="4">
        <f t="shared" si="221"/>
        <v>-0.43157243857152139</v>
      </c>
      <c r="AU171" s="4">
        <f t="shared" si="221"/>
        <v>0.31209153486976504</v>
      </c>
      <c r="AV171" s="4">
        <f t="shared" si="221"/>
        <v>-1.9519054628639196</v>
      </c>
      <c r="AW171" s="4">
        <f t="shared" si="221"/>
        <v>-2.0186443677087169</v>
      </c>
      <c r="AY171" s="2">
        <f t="shared" si="213"/>
        <v>58.3992038901307</v>
      </c>
      <c r="AZ171" s="2">
        <f t="shared" si="213"/>
        <v>58.768844132533118</v>
      </c>
      <c r="BA171" s="2">
        <f t="shared" si="213"/>
        <v>58.629707940012466</v>
      </c>
      <c r="BB171" s="2">
        <f t="shared" si="213"/>
        <v>59.553189650493593</v>
      </c>
      <c r="BC171" s="2">
        <f t="shared" si="213"/>
        <v>60.866520066586517</v>
      </c>
      <c r="BD171" s="2">
        <f t="shared" si="213"/>
        <v>60.233291276463838</v>
      </c>
      <c r="BE171" s="2">
        <f t="shared" si="213"/>
        <v>59.157138078946893</v>
      </c>
      <c r="BF171" s="2">
        <f t="shared" si="213"/>
        <v>57.437631503004113</v>
      </c>
      <c r="BG171" s="2">
        <f t="shared" si="213"/>
        <v>55.338503946854637</v>
      </c>
      <c r="BH171" s="2">
        <f t="shared" si="213"/>
        <v>55.000928539277034</v>
      </c>
      <c r="BI171" s="2">
        <f t="shared" si="213"/>
        <v>53.633496348831528</v>
      </c>
      <c r="BJ171" s="2">
        <f t="shared" si="213"/>
        <v>52.120849143139615</v>
      </c>
      <c r="BK171" s="2">
        <f t="shared" si="213"/>
        <v>52.145643553290817</v>
      </c>
      <c r="BL171" s="2">
        <f t="shared" si="213"/>
        <v>52.627826857543297</v>
      </c>
      <c r="BM171" s="2">
        <f t="shared" si="213"/>
        <v>55.829260110270162</v>
      </c>
      <c r="BO171" s="2" t="str">
        <f t="shared" si="181"/>
        <v/>
      </c>
      <c r="BP171" s="2" t="str">
        <f t="shared" si="182"/>
        <v/>
      </c>
      <c r="BQ171" s="2" t="str">
        <f t="shared" si="183"/>
        <v/>
      </c>
      <c r="BR171" s="2" t="str">
        <f t="shared" si="184"/>
        <v/>
      </c>
      <c r="BS171" s="2" t="str">
        <f t="shared" si="185"/>
        <v/>
      </c>
      <c r="BT171" s="2" t="str">
        <f t="shared" si="186"/>
        <v/>
      </c>
      <c r="BU171" s="2" t="str">
        <f t="shared" si="187"/>
        <v/>
      </c>
      <c r="BV171" s="2" t="str">
        <f t="shared" si="188"/>
        <v/>
      </c>
      <c r="BW171" s="2" t="str">
        <f t="shared" si="189"/>
        <v/>
      </c>
      <c r="BX171" s="2" t="str">
        <f t="shared" si="190"/>
        <v/>
      </c>
      <c r="BY171" s="2" t="str">
        <f t="shared" si="191"/>
        <v/>
      </c>
      <c r="BZ171" s="2" t="str">
        <f t="shared" si="192"/>
        <v/>
      </c>
      <c r="CA171" s="2" t="str">
        <f t="shared" si="193"/>
        <v/>
      </c>
      <c r="CB171" s="2" t="str">
        <f t="shared" si="194"/>
        <v/>
      </c>
      <c r="CC171" s="2" t="str">
        <f t="shared" si="195"/>
        <v/>
      </c>
      <c r="CE171" s="2">
        <f t="shared" si="214"/>
        <v>59.613999999999997</v>
      </c>
      <c r="CF171" s="2" t="str">
        <f t="shared" si="214"/>
        <v/>
      </c>
      <c r="CG171" s="2" t="str">
        <f t="shared" si="214"/>
        <v/>
      </c>
      <c r="CH171" s="2" t="str">
        <f t="shared" si="214"/>
        <v/>
      </c>
      <c r="CI171" s="2">
        <f t="shared" si="214"/>
        <v>59.326000000000001</v>
      </c>
      <c r="CJ171" s="2">
        <f t="shared" si="214"/>
        <v>59.023000000000003</v>
      </c>
      <c r="CK171" s="2">
        <f t="shared" si="214"/>
        <v>58.023000000000003</v>
      </c>
      <c r="CL171" s="2">
        <f t="shared" si="214"/>
        <v>57.628</v>
      </c>
      <c r="CM171" s="2">
        <f t="shared" si="214"/>
        <v>56.418999999999997</v>
      </c>
      <c r="CN171" s="2">
        <f t="shared" si="214"/>
        <v>54.651000000000003</v>
      </c>
      <c r="CO171" s="2" t="str">
        <f t="shared" si="214"/>
        <v/>
      </c>
      <c r="CP171" s="2">
        <f t="shared" si="214"/>
        <v>52.07</v>
      </c>
      <c r="CQ171" s="2">
        <f t="shared" si="214"/>
        <v>52.628</v>
      </c>
      <c r="CR171" s="2">
        <f t="shared" si="214"/>
        <v>50.86</v>
      </c>
      <c r="CS171" s="2">
        <f t="shared" si="214"/>
        <v>55.279000000000003</v>
      </c>
      <c r="CU171" s="2">
        <f t="shared" si="196"/>
        <v>59.613999999999997</v>
      </c>
      <c r="CV171" s="2" t="str">
        <f t="shared" si="197"/>
        <v/>
      </c>
      <c r="CW171" s="2" t="str">
        <f t="shared" si="198"/>
        <v/>
      </c>
      <c r="CX171" s="2" t="str">
        <f t="shared" si="199"/>
        <v/>
      </c>
      <c r="CY171" s="2">
        <f t="shared" si="200"/>
        <v>59.326000000000001</v>
      </c>
      <c r="CZ171" s="2">
        <f t="shared" si="201"/>
        <v>59.023000000000003</v>
      </c>
      <c r="DA171" s="2">
        <f t="shared" si="202"/>
        <v>58.023000000000003</v>
      </c>
      <c r="DB171" s="2">
        <f t="shared" si="203"/>
        <v>57.628</v>
      </c>
      <c r="DC171" s="2">
        <f t="shared" si="204"/>
        <v>56.418999999999997</v>
      </c>
      <c r="DD171" s="2">
        <f t="shared" si="205"/>
        <v>54.651000000000003</v>
      </c>
      <c r="DE171" s="2" t="str">
        <f t="shared" si="206"/>
        <v/>
      </c>
      <c r="DF171" s="2">
        <f t="shared" si="207"/>
        <v>52.07</v>
      </c>
      <c r="DG171" s="2">
        <f t="shared" si="208"/>
        <v>52.628</v>
      </c>
      <c r="DH171" s="2">
        <f t="shared" si="209"/>
        <v>50.86</v>
      </c>
      <c r="DI171" s="2">
        <f t="shared" si="210"/>
        <v>55.279000000000003</v>
      </c>
      <c r="DK171" s="2">
        <f t="shared" si="222"/>
        <v>101.97057542213884</v>
      </c>
      <c r="DL171" s="2">
        <f t="shared" si="222"/>
        <v>105.78429878724036</v>
      </c>
      <c r="DM171" s="2">
        <f t="shared" si="222"/>
        <v>102.09288391000192</v>
      </c>
      <c r="DN171" s="2">
        <f t="shared" si="222"/>
        <v>106.02405678042886</v>
      </c>
      <c r="DO171" s="2">
        <f t="shared" si="222"/>
        <v>101.70931985522515</v>
      </c>
      <c r="DP171" s="2">
        <f t="shared" si="222"/>
        <v>97.715010533992384</v>
      </c>
      <c r="DQ171" s="2">
        <f t="shared" si="222"/>
        <v>97.226916997542062</v>
      </c>
      <c r="DR171" s="2">
        <f t="shared" si="222"/>
        <v>95.56887964361222</v>
      </c>
      <c r="DS171" s="2">
        <f t="shared" si="222"/>
        <v>94.130506795530039</v>
      </c>
      <c r="DT171" s="2">
        <f t="shared" si="222"/>
        <v>91.715173965569306</v>
      </c>
      <c r="DU171" s="2">
        <f t="shared" si="222"/>
        <v>90.917691633947427</v>
      </c>
      <c r="DV171" s="2">
        <f t="shared" si="222"/>
        <v>95.851403503473279</v>
      </c>
      <c r="DW171" s="2">
        <f t="shared" si="222"/>
        <v>94.067288734521284</v>
      </c>
      <c r="DX171" s="2">
        <f t="shared" si="222"/>
        <v>94.853952078928813</v>
      </c>
      <c r="DY171" s="2">
        <f t="shared" si="222"/>
        <v>85.678873837400133</v>
      </c>
      <c r="EA171" s="2">
        <f t="shared" si="212"/>
        <v>58.377032196996865</v>
      </c>
      <c r="EB171" s="2">
        <f t="shared" si="212"/>
        <v>58.776087321026282</v>
      </c>
      <c r="EC171" s="2">
        <f t="shared" si="212"/>
        <v>58.613924684713631</v>
      </c>
      <c r="ED171" s="2">
        <f t="shared" si="212"/>
        <v>59.472248729641706</v>
      </c>
      <c r="EE171" s="2">
        <f t="shared" si="212"/>
        <v>60.759227845833202</v>
      </c>
      <c r="EF171" s="2">
        <f t="shared" si="212"/>
        <v>60.109839630675275</v>
      </c>
      <c r="EG171" s="2">
        <f t="shared" si="212"/>
        <v>59.021566098708043</v>
      </c>
      <c r="EH171" s="2">
        <f t="shared" si="212"/>
        <v>57.257426705045958</v>
      </c>
      <c r="EI171" s="2">
        <f t="shared" si="212"/>
        <v>55.161204150125513</v>
      </c>
      <c r="EJ171" s="2">
        <f t="shared" si="212"/>
        <v>54.910972185227706</v>
      </c>
      <c r="EK171" s="2">
        <f t="shared" si="211"/>
        <v>53.421626989233893</v>
      </c>
      <c r="EL171" s="2">
        <f t="shared" si="178"/>
        <v>51.814496843011895</v>
      </c>
      <c r="EM171" s="2">
        <f t="shared" si="178"/>
        <v>52.008306015680589</v>
      </c>
      <c r="EN171" s="2">
        <f t="shared" si="178"/>
        <v>52.567970299500814</v>
      </c>
      <c r="EO171" s="2">
        <f t="shared" si="178"/>
        <v>56.061629994881436</v>
      </c>
      <c r="EQ171" s="2">
        <f t="shared" si="223"/>
        <v>58.444413180707599</v>
      </c>
      <c r="ER171" s="2">
        <f t="shared" si="223"/>
        <v>58.699876444390625</v>
      </c>
      <c r="ES171" s="2">
        <f t="shared" si="223"/>
        <v>58.626756450793934</v>
      </c>
      <c r="ET171" s="2">
        <f t="shared" si="223"/>
        <v>59.727315243632042</v>
      </c>
      <c r="EU171" s="2">
        <f t="shared" si="223"/>
        <v>61.168763055745785</v>
      </c>
      <c r="EV171" s="2">
        <f t="shared" si="223"/>
        <v>60.641312462409623</v>
      </c>
      <c r="EW171" s="2">
        <f t="shared" si="223"/>
        <v>59.602842109314821</v>
      </c>
      <c r="EX171" s="2">
        <f t="shared" si="223"/>
        <v>58.012949038881523</v>
      </c>
      <c r="EY171" s="2">
        <f t="shared" si="223"/>
        <v>55.827859880571147</v>
      </c>
      <c r="EZ171" s="2">
        <f t="shared" si="223"/>
        <v>55.233645703536496</v>
      </c>
      <c r="FA171" s="2">
        <f t="shared" si="223"/>
        <v>54.263287303097293</v>
      </c>
      <c r="FB171" s="2">
        <f t="shared" si="223"/>
        <v>53.293008580160873</v>
      </c>
      <c r="FC171" s="2">
        <f t="shared" si="223"/>
        <v>52.699266175132564</v>
      </c>
      <c r="FD171" s="2">
        <f t="shared" si="223"/>
        <v>52.857855954621755</v>
      </c>
      <c r="FE171" s="2">
        <f t="shared" si="223"/>
        <v>54.355855551344533</v>
      </c>
      <c r="FG171" s="2">
        <f t="shared" si="224"/>
        <v>0.9997336506753326</v>
      </c>
      <c r="FH171" s="2">
        <f t="shared" si="224"/>
        <v>0.99971290949478753</v>
      </c>
      <c r="FI171" s="2">
        <f t="shared" si="224"/>
        <v>0.99971939457145853</v>
      </c>
      <c r="FJ171" s="2">
        <f t="shared" si="224"/>
        <v>0.99971969603548472</v>
      </c>
      <c r="FK171" s="2">
        <f t="shared" si="224"/>
        <v>0.9997221902038419</v>
      </c>
      <c r="FL171" s="2">
        <f t="shared" si="224"/>
        <v>0.99973782127643673</v>
      </c>
      <c r="FM171" s="2">
        <f t="shared" si="224"/>
        <v>0.99971871178048954</v>
      </c>
      <c r="FN171" s="2">
        <f t="shared" si="224"/>
        <v>0.99970786655532895</v>
      </c>
      <c r="FO171" s="2">
        <f t="shared" si="224"/>
        <v>0.99971176488270319</v>
      </c>
      <c r="FP171" s="2">
        <f t="shared" si="224"/>
        <v>0.99971141870288516</v>
      </c>
      <c r="FQ171" s="2">
        <f t="shared" si="224"/>
        <v>0.99972166092248727</v>
      </c>
      <c r="FR171" s="2">
        <f t="shared" si="224"/>
        <v>0.99971490649328987</v>
      </c>
      <c r="FS171" s="2">
        <f t="shared" si="224"/>
        <v>0.99969639467943072</v>
      </c>
      <c r="FT171" s="2">
        <f t="shared" si="224"/>
        <v>0.99967137673189799</v>
      </c>
      <c r="FU171" s="2">
        <f t="shared" si="224"/>
        <v>0.99966845329519183</v>
      </c>
      <c r="FW171" s="2">
        <f t="shared" si="215"/>
        <v>0.15672941762465886</v>
      </c>
      <c r="FX171" s="2">
        <f t="shared" si="215"/>
        <v>0.27212388293697504</v>
      </c>
      <c r="FY171" s="2">
        <f t="shared" si="215"/>
        <v>0.27921513612905513</v>
      </c>
      <c r="FZ171" s="2">
        <f t="shared" si="215"/>
        <v>0.26617474570760075</v>
      </c>
      <c r="GA171" s="2">
        <f t="shared" si="215"/>
        <v>0.23420668532993769</v>
      </c>
      <c r="GB171" s="2">
        <f t="shared" si="215"/>
        <v>0.2137312827657836</v>
      </c>
      <c r="GC171" s="2">
        <f t="shared" si="215"/>
        <v>0.21474353462212367</v>
      </c>
      <c r="GD171" s="2">
        <f t="shared" si="215"/>
        <v>0.22370317020654545</v>
      </c>
      <c r="GE171" s="2">
        <f t="shared" si="215"/>
        <v>0.2491052992211476</v>
      </c>
      <c r="GF171" s="2">
        <f t="shared" si="215"/>
        <v>0.24586879696880817</v>
      </c>
      <c r="GG171" s="2">
        <f t="shared" si="215"/>
        <v>0.23932783361193596</v>
      </c>
      <c r="GH171" s="2">
        <f t="shared" si="215"/>
        <v>0.19871175628930601</v>
      </c>
      <c r="GI171" s="2">
        <f t="shared" si="215"/>
        <v>0.18028276301466767</v>
      </c>
      <c r="GJ171" s="2">
        <f t="shared" si="215"/>
        <v>0.15854665349360053</v>
      </c>
      <c r="GK171" s="2">
        <f t="shared" si="215"/>
        <v>0.14198206869050392</v>
      </c>
      <c r="GM171" s="95">
        <f t="shared" si="216"/>
        <v>4.8424538308928372E-247</v>
      </c>
      <c r="GN171" s="95">
        <f t="shared" si="216"/>
        <v>7.5385280898232756E-264</v>
      </c>
      <c r="GO171" s="95">
        <f t="shared" si="216"/>
        <v>2.4935551529050204E-298</v>
      </c>
      <c r="GP171" s="95">
        <f t="shared" si="216"/>
        <v>0</v>
      </c>
      <c r="GQ171" s="95">
        <f t="shared" si="216"/>
        <v>0</v>
      </c>
      <c r="GR171" s="95">
        <f t="shared" si="216"/>
        <v>0</v>
      </c>
      <c r="GS171" s="95">
        <f t="shared" si="216"/>
        <v>0</v>
      </c>
      <c r="GT171" s="95">
        <f t="shared" si="216"/>
        <v>0</v>
      </c>
      <c r="GU171" s="95">
        <f t="shared" si="216"/>
        <v>0</v>
      </c>
      <c r="GV171" s="95">
        <f t="shared" si="216"/>
        <v>0</v>
      </c>
      <c r="GW171" s="95">
        <f t="shared" si="216"/>
        <v>0</v>
      </c>
      <c r="GX171" s="95">
        <f t="shared" si="216"/>
        <v>0</v>
      </c>
      <c r="GY171" s="95">
        <f t="shared" si="216"/>
        <v>1.8022978488712064E-306</v>
      </c>
      <c r="GZ171" s="95">
        <f t="shared" si="216"/>
        <v>1.4095182406569341E-299</v>
      </c>
      <c r="HA171" s="95">
        <f t="shared" si="216"/>
        <v>1.851479956885626E-277</v>
      </c>
      <c r="HC171" s="95">
        <f t="shared" si="180"/>
        <v>7.2410365196698429E-154</v>
      </c>
      <c r="HD171" s="95">
        <f t="shared" si="180"/>
        <v>7.8639997619584909E-162</v>
      </c>
      <c r="HE171" s="95">
        <f t="shared" si="180"/>
        <v>1.3646858300851098E-199</v>
      </c>
      <c r="HF171" s="95">
        <f t="shared" si="179"/>
        <v>2.3443339669534296E-208</v>
      </c>
      <c r="HG171" s="95">
        <f t="shared" si="179"/>
        <v>3.0874696783453881E-210</v>
      </c>
      <c r="HH171" s="95">
        <f t="shared" si="179"/>
        <v>2.040800670964213E-219</v>
      </c>
      <c r="HI171" s="95">
        <f t="shared" si="179"/>
        <v>1.9274451901336802E-203</v>
      </c>
      <c r="HJ171" s="95">
        <f t="shared" si="179"/>
        <v>9.9434819288077159E-205</v>
      </c>
      <c r="HK171" s="95">
        <f t="shared" si="179"/>
        <v>7.700892483776233E-207</v>
      </c>
      <c r="HL171" s="95">
        <f t="shared" si="179"/>
        <v>2.4840965019737195E-207</v>
      </c>
      <c r="HM171" s="95">
        <f t="shared" si="179"/>
        <v>6.5515643849697289E-248</v>
      </c>
      <c r="HN171" s="95">
        <f t="shared" si="179"/>
        <v>1.5432167725224291E-189</v>
      </c>
      <c r="HO171" s="95">
        <f t="shared" si="225"/>
        <v>7.3563899864257119E-165</v>
      </c>
      <c r="HP171" s="95">
        <f t="shared" si="225"/>
        <v>2.5186801307043814E-164</v>
      </c>
      <c r="HQ171" s="95">
        <f t="shared" si="225"/>
        <v>3.2556050422970965E-137</v>
      </c>
      <c r="HS171" s="95">
        <f t="shared" si="217"/>
        <v>4.1552175325962131E-6</v>
      </c>
      <c r="HT171" s="95">
        <f t="shared" si="217"/>
        <v>8.1274064555292924E-9</v>
      </c>
      <c r="HU171" s="95">
        <f t="shared" si="217"/>
        <v>2.4214117470179899E-9</v>
      </c>
      <c r="HV171" s="95">
        <f t="shared" si="217"/>
        <v>2.1824565801400408E-9</v>
      </c>
      <c r="HW171" s="95">
        <f t="shared" si="217"/>
        <v>3.079630717525135E-8</v>
      </c>
      <c r="HX171" s="95">
        <f t="shared" si="217"/>
        <v>2.7141963487626426E-8</v>
      </c>
      <c r="HY171" s="95">
        <f t="shared" si="217"/>
        <v>5.325987737021803E-8</v>
      </c>
      <c r="HZ171" s="95">
        <f t="shared" si="217"/>
        <v>1.9286408228789235E-9</v>
      </c>
      <c r="IA171" s="95">
        <f t="shared" si="217"/>
        <v>2.0118553519733852E-9</v>
      </c>
      <c r="IB171" s="95">
        <f t="shared" si="217"/>
        <v>1.1417015980248039E-8</v>
      </c>
      <c r="IC171" s="95">
        <f t="shared" si="217"/>
        <v>1.3804195041485586E-8</v>
      </c>
      <c r="ID171" s="95">
        <f t="shared" si="217"/>
        <v>3.5676895214070512E-6</v>
      </c>
      <c r="IE171" s="95">
        <f t="shared" si="217"/>
        <v>1.3356795623495216E-4</v>
      </c>
      <c r="IF171" s="95">
        <f t="shared" si="217"/>
        <v>1.59542190643615E-3</v>
      </c>
      <c r="IG171" s="95">
        <f t="shared" si="217"/>
        <v>1.1258077084905971E-3</v>
      </c>
      <c r="II171" s="95">
        <f t="shared" si="218"/>
        <v>4.933328292349526E-6</v>
      </c>
      <c r="IJ171" s="95">
        <f t="shared" si="218"/>
        <v>1.5376507235236713E-2</v>
      </c>
      <c r="IK171" s="95">
        <f t="shared" si="218"/>
        <v>1.709285751778131E-2</v>
      </c>
      <c r="IL171" s="95">
        <f t="shared" si="218"/>
        <v>1.0394731674423903E-2</v>
      </c>
      <c r="IM171" s="95">
        <f t="shared" si="218"/>
        <v>2.3008109931685729E-3</v>
      </c>
      <c r="IN171" s="95">
        <f t="shared" si="218"/>
        <v>1.0112670311502787E-3</v>
      </c>
      <c r="IO171" s="95">
        <f t="shared" si="218"/>
        <v>8.0297221700952113E-4</v>
      </c>
      <c r="IP171" s="95">
        <f t="shared" si="218"/>
        <v>4.7723409838994744E-4</v>
      </c>
      <c r="IQ171" s="95">
        <f t="shared" si="218"/>
        <v>5.7031603007334057E-3</v>
      </c>
      <c r="IR171" s="95">
        <f t="shared" si="218"/>
        <v>8.1495094052339966E-3</v>
      </c>
      <c r="IS171" s="95">
        <f t="shared" si="218"/>
        <v>9.9999895856209779E-3</v>
      </c>
      <c r="IT171" s="95">
        <f t="shared" si="218"/>
        <v>3.0131441461981614E-3</v>
      </c>
      <c r="IU171" s="95">
        <f t="shared" si="218"/>
        <v>1.167506001706106E-3</v>
      </c>
      <c r="IV171" s="95">
        <f t="shared" si="218"/>
        <v>7.8688121659485036E-4</v>
      </c>
      <c r="IW171" s="95">
        <f t="shared" si="218"/>
        <v>4.6097463968338267E-3</v>
      </c>
      <c r="IY171" s="95">
        <f t="shared" si="219"/>
        <v>9.0885458249457391E-6</v>
      </c>
      <c r="IZ171" s="95">
        <f t="shared" si="219"/>
        <v>1.5376515362643169E-2</v>
      </c>
      <c r="JA171" s="95">
        <f t="shared" si="219"/>
        <v>1.7092859939193059E-2</v>
      </c>
      <c r="JB171" s="95">
        <f t="shared" si="219"/>
        <v>1.0394733856880483E-2</v>
      </c>
      <c r="JC171" s="95">
        <f t="shared" si="219"/>
        <v>2.3008417894757483E-3</v>
      </c>
      <c r="JD171" s="95">
        <f t="shared" si="219"/>
        <v>1.0112941731137664E-3</v>
      </c>
      <c r="JE171" s="95">
        <f t="shared" si="219"/>
        <v>8.0302547688689138E-4</v>
      </c>
      <c r="JF171" s="95">
        <f t="shared" si="219"/>
        <v>4.7723602703077033E-4</v>
      </c>
      <c r="JG171" s="95">
        <f t="shared" si="219"/>
        <v>5.7031623125887573E-3</v>
      </c>
      <c r="JH171" s="95">
        <f t="shared" si="219"/>
        <v>8.1495208222499768E-3</v>
      </c>
      <c r="JI171" s="95">
        <f t="shared" si="219"/>
        <v>1.000000338981602E-2</v>
      </c>
      <c r="JJ171" s="95">
        <f t="shared" si="219"/>
        <v>3.0167118357195682E-3</v>
      </c>
      <c r="JK171" s="95">
        <f t="shared" si="219"/>
        <v>1.3010739579410581E-3</v>
      </c>
      <c r="JL171" s="95">
        <f t="shared" si="219"/>
        <v>2.3823031230310004E-3</v>
      </c>
      <c r="JM171" s="95">
        <f t="shared" si="219"/>
        <v>5.735554105324424E-3</v>
      </c>
    </row>
    <row r="172" spans="2:273" x14ac:dyDescent="0.25">
      <c r="B172" s="2">
        <v>145</v>
      </c>
      <c r="C172" s="37">
        <v>57.636000000000003</v>
      </c>
      <c r="D172" s="37">
        <v>59.182000000000002</v>
      </c>
      <c r="E172" s="37">
        <v>58.744</v>
      </c>
      <c r="F172" s="37">
        <v>58.534999999999997</v>
      </c>
      <c r="G172" s="37">
        <v>60.884</v>
      </c>
      <c r="H172" s="37">
        <v>59.884</v>
      </c>
      <c r="I172" s="37">
        <v>59.604999999999997</v>
      </c>
      <c r="J172" s="37">
        <v>56.814</v>
      </c>
      <c r="K172" s="37">
        <v>53.767000000000003</v>
      </c>
      <c r="L172" s="37">
        <v>54.116</v>
      </c>
      <c r="M172" s="37">
        <v>54.162999999999997</v>
      </c>
      <c r="N172" s="37">
        <v>51.116</v>
      </c>
      <c r="O172" s="37">
        <v>52.953000000000003</v>
      </c>
      <c r="P172" s="37">
        <v>53.07</v>
      </c>
      <c r="Q172" s="37">
        <v>53.814</v>
      </c>
      <c r="S172" s="4">
        <f t="shared" si="220"/>
        <v>58.330540462717622</v>
      </c>
      <c r="T172" s="4">
        <f t="shared" si="220"/>
        <v>58.82011057308187</v>
      </c>
      <c r="U172" s="4">
        <f t="shared" si="220"/>
        <v>58.919458255249793</v>
      </c>
      <c r="V172" s="4">
        <f t="shared" si="220"/>
        <v>60.090661736541449</v>
      </c>
      <c r="W172" s="4">
        <f t="shared" si="220"/>
        <v>61.077747678392136</v>
      </c>
      <c r="X172" s="4">
        <f t="shared" si="220"/>
        <v>60.324461824353264</v>
      </c>
      <c r="Y172" s="4">
        <f t="shared" si="220"/>
        <v>59.215727287661132</v>
      </c>
      <c r="Z172" s="4">
        <f t="shared" si="220"/>
        <v>57.461980816592913</v>
      </c>
      <c r="AA172" s="4">
        <f t="shared" si="220"/>
        <v>56.258869247670546</v>
      </c>
      <c r="AB172" s="4">
        <f t="shared" si="220"/>
        <v>56.136003184806668</v>
      </c>
      <c r="AC172" s="4">
        <f t="shared" si="220"/>
        <v>55.370699292178152</v>
      </c>
      <c r="AD172" s="4">
        <f t="shared" si="220"/>
        <v>52.665639223768373</v>
      </c>
      <c r="AE172" s="4">
        <f t="shared" si="220"/>
        <v>52.345918913781418</v>
      </c>
      <c r="AF172" s="4">
        <f t="shared" si="220"/>
        <v>52.831248915779121</v>
      </c>
      <c r="AG172" s="4">
        <f t="shared" si="220"/>
        <v>57.891489608619032</v>
      </c>
      <c r="AI172" s="4">
        <f t="shared" si="221"/>
        <v>-0.69454046271761882</v>
      </c>
      <c r="AJ172" s="4">
        <f t="shared" si="221"/>
        <v>0.36188942691813253</v>
      </c>
      <c r="AK172" s="4">
        <f t="shared" si="221"/>
        <v>-0.17545825524979364</v>
      </c>
      <c r="AL172" s="4">
        <f t="shared" si="221"/>
        <v>-1.5556617365414525</v>
      </c>
      <c r="AM172" s="4">
        <f t="shared" si="221"/>
        <v>-0.19374767839213547</v>
      </c>
      <c r="AN172" s="4">
        <f t="shared" si="221"/>
        <v>-0.44046182435326386</v>
      </c>
      <c r="AO172" s="4">
        <f t="shared" si="221"/>
        <v>0.38927271233886529</v>
      </c>
      <c r="AP172" s="4">
        <f t="shared" si="221"/>
        <v>-0.64798081659291284</v>
      </c>
      <c r="AQ172" s="4">
        <f t="shared" si="221"/>
        <v>-2.4918692476705431</v>
      </c>
      <c r="AR172" s="4">
        <f t="shared" si="221"/>
        <v>-2.0200031848066686</v>
      </c>
      <c r="AS172" s="4">
        <f t="shared" si="221"/>
        <v>-1.2076992921781553</v>
      </c>
      <c r="AT172" s="4">
        <f t="shared" si="221"/>
        <v>-1.5496392237683736</v>
      </c>
      <c r="AU172" s="4">
        <f t="shared" si="221"/>
        <v>0.60708108621858514</v>
      </c>
      <c r="AV172" s="4">
        <f t="shared" si="221"/>
        <v>0.23875108422087976</v>
      </c>
      <c r="AW172" s="4">
        <f t="shared" si="221"/>
        <v>-4.0774896086190324</v>
      </c>
      <c r="AY172" s="2">
        <f t="shared" si="213"/>
        <v>58.330540446281532</v>
      </c>
      <c r="AZ172" s="2">
        <f t="shared" si="213"/>
        <v>58.697355452399577</v>
      </c>
      <c r="BA172" s="2">
        <f t="shared" si="213"/>
        <v>58.554349738133126</v>
      </c>
      <c r="BB172" s="2">
        <f t="shared" si="213"/>
        <v>59.482985112025212</v>
      </c>
      <c r="BC172" s="2">
        <f t="shared" si="213"/>
        <v>60.791886087965338</v>
      </c>
      <c r="BD172" s="2">
        <f t="shared" si="213"/>
        <v>60.15937621884391</v>
      </c>
      <c r="BE172" s="2">
        <f t="shared" si="213"/>
        <v>59.064873057723197</v>
      </c>
      <c r="BF172" s="2">
        <f t="shared" si="213"/>
        <v>57.339814043629886</v>
      </c>
      <c r="BG172" s="2">
        <f t="shared" si="213"/>
        <v>55.2417451937973</v>
      </c>
      <c r="BH172" s="2">
        <f t="shared" si="213"/>
        <v>54.900662573981165</v>
      </c>
      <c r="BI172" s="2">
        <f t="shared" si="213"/>
        <v>53.528710829451867</v>
      </c>
      <c r="BJ172" s="2">
        <f t="shared" si="213"/>
        <v>51.998732414500978</v>
      </c>
      <c r="BK172" s="2">
        <f t="shared" si="213"/>
        <v>52.029885646123809</v>
      </c>
      <c r="BL172" s="2">
        <f t="shared" si="213"/>
        <v>52.516636276244157</v>
      </c>
      <c r="BM172" s="2">
        <f t="shared" si="213"/>
        <v>55.72968523925671</v>
      </c>
      <c r="BO172" s="2" t="str">
        <f t="shared" si="181"/>
        <v/>
      </c>
      <c r="BP172" s="2" t="str">
        <f t="shared" si="182"/>
        <v/>
      </c>
      <c r="BQ172" s="2" t="str">
        <f t="shared" si="183"/>
        <v/>
      </c>
      <c r="BR172" s="2" t="str">
        <f t="shared" si="184"/>
        <v/>
      </c>
      <c r="BS172" s="2" t="str">
        <f t="shared" si="185"/>
        <v/>
      </c>
      <c r="BT172" s="2" t="str">
        <f t="shared" si="186"/>
        <v/>
      </c>
      <c r="BU172" s="2" t="str">
        <f t="shared" si="187"/>
        <v/>
      </c>
      <c r="BV172" s="2" t="str">
        <f t="shared" si="188"/>
        <v/>
      </c>
      <c r="BW172" s="2" t="str">
        <f t="shared" si="189"/>
        <v/>
      </c>
      <c r="BX172" s="2" t="str">
        <f t="shared" si="190"/>
        <v/>
      </c>
      <c r="BY172" s="2" t="str">
        <f t="shared" si="191"/>
        <v/>
      </c>
      <c r="BZ172" s="2" t="str">
        <f t="shared" si="192"/>
        <v/>
      </c>
      <c r="CA172" s="2" t="str">
        <f t="shared" si="193"/>
        <v/>
      </c>
      <c r="CB172" s="2" t="str">
        <f t="shared" si="194"/>
        <v/>
      </c>
      <c r="CC172" s="2" t="str">
        <f t="shared" si="195"/>
        <v/>
      </c>
      <c r="CE172" s="2">
        <f t="shared" si="214"/>
        <v>57.636000000000003</v>
      </c>
      <c r="CF172" s="2" t="str">
        <f t="shared" si="214"/>
        <v/>
      </c>
      <c r="CG172" s="2" t="str">
        <f t="shared" si="214"/>
        <v/>
      </c>
      <c r="CH172" s="2" t="str">
        <f t="shared" si="214"/>
        <v/>
      </c>
      <c r="CI172" s="2">
        <f t="shared" si="214"/>
        <v>60.884</v>
      </c>
      <c r="CJ172" s="2">
        <f t="shared" si="214"/>
        <v>59.884</v>
      </c>
      <c r="CK172" s="2">
        <f t="shared" si="214"/>
        <v>59.604999999999997</v>
      </c>
      <c r="CL172" s="2">
        <f t="shared" si="214"/>
        <v>56.814</v>
      </c>
      <c r="CM172" s="2" t="str">
        <f t="shared" si="214"/>
        <v/>
      </c>
      <c r="CN172" s="2" t="str">
        <f t="shared" si="214"/>
        <v/>
      </c>
      <c r="CO172" s="2" t="str">
        <f t="shared" si="214"/>
        <v/>
      </c>
      <c r="CP172" s="2">
        <f t="shared" si="214"/>
        <v>51.116</v>
      </c>
      <c r="CQ172" s="2">
        <f t="shared" si="214"/>
        <v>52.953000000000003</v>
      </c>
      <c r="CR172" s="2">
        <f t="shared" si="214"/>
        <v>53.07</v>
      </c>
      <c r="CS172" s="2">
        <f t="shared" si="214"/>
        <v>53.814</v>
      </c>
      <c r="CU172" s="2">
        <f t="shared" si="196"/>
        <v>57.636000000000003</v>
      </c>
      <c r="CV172" s="2" t="str">
        <f t="shared" si="197"/>
        <v/>
      </c>
      <c r="CW172" s="2" t="str">
        <f t="shared" si="198"/>
        <v/>
      </c>
      <c r="CX172" s="2" t="str">
        <f t="shared" si="199"/>
        <v/>
      </c>
      <c r="CY172" s="2">
        <f t="shared" si="200"/>
        <v>60.884</v>
      </c>
      <c r="CZ172" s="2">
        <f t="shared" si="201"/>
        <v>59.884</v>
      </c>
      <c r="DA172" s="2">
        <f t="shared" si="202"/>
        <v>59.604999999999997</v>
      </c>
      <c r="DB172" s="2">
        <f t="shared" si="203"/>
        <v>56.814</v>
      </c>
      <c r="DC172" s="2" t="str">
        <f t="shared" si="204"/>
        <v/>
      </c>
      <c r="DD172" s="2" t="str">
        <f t="shared" si="205"/>
        <v/>
      </c>
      <c r="DE172" s="2" t="str">
        <f t="shared" si="206"/>
        <v/>
      </c>
      <c r="DF172" s="2">
        <f t="shared" si="207"/>
        <v>51.116</v>
      </c>
      <c r="DG172" s="2">
        <f t="shared" si="208"/>
        <v>52.953000000000003</v>
      </c>
      <c r="DH172" s="2">
        <f t="shared" si="209"/>
        <v>53.07</v>
      </c>
      <c r="DI172" s="2">
        <f t="shared" si="210"/>
        <v>53.814</v>
      </c>
      <c r="DK172" s="2">
        <f t="shared" si="222"/>
        <v>102.20844108818011</v>
      </c>
      <c r="DL172" s="2">
        <f t="shared" si="222"/>
        <v>106.05729060313858</v>
      </c>
      <c r="DM172" s="2">
        <f t="shared" si="222"/>
        <v>102.33942470896471</v>
      </c>
      <c r="DN172" s="2">
        <f t="shared" si="222"/>
        <v>106.28144729688916</v>
      </c>
      <c r="DO172" s="2">
        <f t="shared" si="222"/>
        <v>101.93252988682711</v>
      </c>
      <c r="DP172" s="2">
        <f t="shared" si="222"/>
        <v>97.90704821327283</v>
      </c>
      <c r="DQ172" s="2">
        <f t="shared" si="222"/>
        <v>97.410021203035939</v>
      </c>
      <c r="DR172" s="2">
        <f t="shared" si="222"/>
        <v>95.765179099969814</v>
      </c>
      <c r="DS172" s="2">
        <f t="shared" si="222"/>
        <v>94.321786771368153</v>
      </c>
      <c r="DT172" s="2">
        <f t="shared" si="222"/>
        <v>91.89714134702507</v>
      </c>
      <c r="DU172" s="2">
        <f t="shared" si="222"/>
        <v>91.094349743279963</v>
      </c>
      <c r="DV172" s="2">
        <f t="shared" si="222"/>
        <v>96.069479009362738</v>
      </c>
      <c r="DW172" s="2">
        <f t="shared" si="222"/>
        <v>94.269240410752033</v>
      </c>
      <c r="DX172" s="2">
        <f t="shared" si="222"/>
        <v>95.06302868217054</v>
      </c>
      <c r="DY172" s="2">
        <f t="shared" si="222"/>
        <v>85.850661341503425</v>
      </c>
      <c r="EA172" s="2">
        <f t="shared" si="212"/>
        <v>58.30808328194243</v>
      </c>
      <c r="EB172" s="2">
        <f t="shared" si="212"/>
        <v>58.707410343054974</v>
      </c>
      <c r="EC172" s="2">
        <f t="shared" si="212"/>
        <v>58.539129809623262</v>
      </c>
      <c r="ED172" s="2">
        <f t="shared" si="212"/>
        <v>59.39681533905835</v>
      </c>
      <c r="EE172" s="2">
        <f t="shared" si="212"/>
        <v>60.67570122605143</v>
      </c>
      <c r="EF172" s="2">
        <f t="shared" si="212"/>
        <v>60.024691018519938</v>
      </c>
      <c r="EG172" s="2">
        <f t="shared" si="212"/>
        <v>58.91686480063143</v>
      </c>
      <c r="EH172" s="2">
        <f t="shared" si="212"/>
        <v>57.142737726274511</v>
      </c>
      <c r="EI172" s="2">
        <f t="shared" si="212"/>
        <v>55.048417649920935</v>
      </c>
      <c r="EJ172" s="2">
        <f t="shared" si="212"/>
        <v>54.803442311519326</v>
      </c>
      <c r="EK172" s="2">
        <f t="shared" si="211"/>
        <v>53.297234635959398</v>
      </c>
      <c r="EL172" s="2">
        <f t="shared" si="178"/>
        <v>51.661801755722664</v>
      </c>
      <c r="EM172" s="2">
        <f t="shared" si="178"/>
        <v>51.879634273066344</v>
      </c>
      <c r="EN172" s="2">
        <f t="shared" si="178"/>
        <v>52.452557133943408</v>
      </c>
      <c r="EO172" s="2">
        <f t="shared" si="178"/>
        <v>55.988439003583025</v>
      </c>
      <c r="EQ172" s="2">
        <f t="shared" si="223"/>
        <v>58.377744146110366</v>
      </c>
      <c r="ER172" s="2">
        <f t="shared" si="223"/>
        <v>58.63018517768964</v>
      </c>
      <c r="ES172" s="2">
        <f t="shared" si="223"/>
        <v>58.552582305565494</v>
      </c>
      <c r="ET172" s="2">
        <f t="shared" si="223"/>
        <v>59.65752348300326</v>
      </c>
      <c r="EU172" s="2">
        <f t="shared" si="223"/>
        <v>61.096727619590993</v>
      </c>
      <c r="EV172" s="2">
        <f t="shared" si="223"/>
        <v>60.571806447054641</v>
      </c>
      <c r="EW172" s="2">
        <f t="shared" si="223"/>
        <v>59.515666928518797</v>
      </c>
      <c r="EX172" s="2">
        <f t="shared" si="223"/>
        <v>57.920676524179079</v>
      </c>
      <c r="EY172" s="2">
        <f t="shared" si="223"/>
        <v>55.734521929142474</v>
      </c>
      <c r="EZ172" s="2">
        <f t="shared" si="223"/>
        <v>55.135546616503639</v>
      </c>
      <c r="FA172" s="2">
        <f t="shared" si="223"/>
        <v>54.162284522677048</v>
      </c>
      <c r="FB172" s="2">
        <f t="shared" si="223"/>
        <v>53.183819940125822</v>
      </c>
      <c r="FC172" s="2">
        <f t="shared" si="223"/>
        <v>52.592532544332677</v>
      </c>
      <c r="FD172" s="2">
        <f t="shared" si="223"/>
        <v>52.752212072035391</v>
      </c>
      <c r="FE172" s="2">
        <f t="shared" si="223"/>
        <v>54.244789746969467</v>
      </c>
      <c r="FG172" s="2">
        <f t="shared" si="224"/>
        <v>0.99975708083583026</v>
      </c>
      <c r="FH172" s="2">
        <f t="shared" si="224"/>
        <v>0.99973816373316271</v>
      </c>
      <c r="FI172" s="2">
        <f t="shared" si="224"/>
        <v>0.99974407848882552</v>
      </c>
      <c r="FJ172" s="2">
        <f t="shared" si="224"/>
        <v>0.99974435344085488</v>
      </c>
      <c r="FK172" s="2">
        <f t="shared" si="224"/>
        <v>0.99974662826114213</v>
      </c>
      <c r="FL172" s="2">
        <f t="shared" si="224"/>
        <v>0.99976088464613699</v>
      </c>
      <c r="FM172" s="2">
        <f t="shared" si="224"/>
        <v>0.99974345574527246</v>
      </c>
      <c r="FN172" s="2">
        <f t="shared" si="224"/>
        <v>0.9997335642833044</v>
      </c>
      <c r="FO172" s="2">
        <f t="shared" si="224"/>
        <v>0.99973711978168833</v>
      </c>
      <c r="FP172" s="2">
        <f t="shared" si="224"/>
        <v>0.99973680404591736</v>
      </c>
      <c r="FQ172" s="2">
        <f t="shared" si="224"/>
        <v>0.99974614552718744</v>
      </c>
      <c r="FR172" s="2">
        <f t="shared" si="224"/>
        <v>0.99973998510914086</v>
      </c>
      <c r="FS172" s="2">
        <f t="shared" si="224"/>
        <v>0.999723101259688</v>
      </c>
      <c r="FT172" s="2">
        <f t="shared" si="224"/>
        <v>0.99970028335103389</v>
      </c>
      <c r="FU172" s="2">
        <f t="shared" si="224"/>
        <v>0.999697616990189</v>
      </c>
      <c r="FW172" s="2">
        <f t="shared" si="215"/>
        <v>0.1692905515158146</v>
      </c>
      <c r="FX172" s="2">
        <f t="shared" si="215"/>
        <v>0.29074468706760015</v>
      </c>
      <c r="FY172" s="2">
        <f t="shared" si="215"/>
        <v>0.29812243516354159</v>
      </c>
      <c r="FZ172" s="2">
        <f t="shared" si="215"/>
        <v>0.28454760563882325</v>
      </c>
      <c r="GA172" s="2">
        <f t="shared" si="215"/>
        <v>0.25112807443611485</v>
      </c>
      <c r="GB172" s="2">
        <f t="shared" si="215"/>
        <v>0.22961689714114802</v>
      </c>
      <c r="GC172" s="2">
        <f t="shared" si="215"/>
        <v>0.23068231146363108</v>
      </c>
      <c r="GD172" s="2">
        <f t="shared" si="215"/>
        <v>0.24010361741895586</v>
      </c>
      <c r="GE172" s="2">
        <f t="shared" si="215"/>
        <v>0.26672818924189928</v>
      </c>
      <c r="GF172" s="2">
        <f t="shared" si="215"/>
        <v>0.26334302097610518</v>
      </c>
      <c r="GG172" s="2">
        <f t="shared" si="215"/>
        <v>0.25649529601694021</v>
      </c>
      <c r="GH172" s="2">
        <f t="shared" si="215"/>
        <v>0.21378456890874478</v>
      </c>
      <c r="GI172" s="2">
        <f t="shared" si="215"/>
        <v>0.19429664806112143</v>
      </c>
      <c r="GJ172" s="2">
        <f t="shared" si="215"/>
        <v>0.1712238579619027</v>
      </c>
      <c r="GK172" s="2">
        <f t="shared" si="215"/>
        <v>0.15357652462547386</v>
      </c>
      <c r="GM172" s="95">
        <f t="shared" si="216"/>
        <v>3.335083898897513E-253</v>
      </c>
      <c r="GN172" s="95">
        <f t="shared" si="216"/>
        <v>1.7978574298845933E-270</v>
      </c>
      <c r="GO172" s="95">
        <f t="shared" si="216"/>
        <v>9.3202955690992405E-306</v>
      </c>
      <c r="GP172" s="95">
        <f t="shared" si="216"/>
        <v>0</v>
      </c>
      <c r="GQ172" s="95">
        <f t="shared" si="216"/>
        <v>0</v>
      </c>
      <c r="GR172" s="95">
        <f t="shared" si="216"/>
        <v>0</v>
      </c>
      <c r="GS172" s="95">
        <f t="shared" si="216"/>
        <v>0</v>
      </c>
      <c r="GT172" s="95">
        <f t="shared" si="216"/>
        <v>0</v>
      </c>
      <c r="GU172" s="95">
        <f t="shared" si="216"/>
        <v>0</v>
      </c>
      <c r="GV172" s="95">
        <f t="shared" si="216"/>
        <v>0</v>
      </c>
      <c r="GW172" s="95">
        <f t="shared" si="216"/>
        <v>0</v>
      </c>
      <c r="GX172" s="95">
        <f t="shared" si="216"/>
        <v>0</v>
      </c>
      <c r="GY172" s="95">
        <f t="shared" si="216"/>
        <v>0</v>
      </c>
      <c r="GZ172" s="95">
        <f t="shared" si="216"/>
        <v>3.5001497376517959E-307</v>
      </c>
      <c r="HA172" s="95">
        <f t="shared" si="216"/>
        <v>2.1896165050797296E-284</v>
      </c>
      <c r="HC172" s="95">
        <f t="shared" si="180"/>
        <v>3.2234773884110848E-159</v>
      </c>
      <c r="HD172" s="95">
        <f t="shared" si="180"/>
        <v>1.9438409960355422E-167</v>
      </c>
      <c r="HE172" s="95">
        <f t="shared" si="180"/>
        <v>1.9675574969271371E-206</v>
      </c>
      <c r="HF172" s="95">
        <f t="shared" si="179"/>
        <v>1.9764841124882149E-215</v>
      </c>
      <c r="HG172" s="95">
        <f t="shared" si="179"/>
        <v>1.8547838035413144E-217</v>
      </c>
      <c r="HH172" s="95">
        <f t="shared" si="179"/>
        <v>6.7622239961274329E-227</v>
      </c>
      <c r="HI172" s="95">
        <f t="shared" si="179"/>
        <v>1.8301706899748243E-210</v>
      </c>
      <c r="HJ172" s="95">
        <f t="shared" si="179"/>
        <v>9.3641545942963814E-212</v>
      </c>
      <c r="HK172" s="95">
        <f t="shared" si="179"/>
        <v>6.3332072877328772E-214</v>
      </c>
      <c r="HL172" s="95">
        <f t="shared" si="179"/>
        <v>1.9936541225187866E-214</v>
      </c>
      <c r="HM172" s="95">
        <f t="shared" si="179"/>
        <v>2.2721301002438516E-256</v>
      </c>
      <c r="HN172" s="95">
        <f t="shared" si="179"/>
        <v>4.2541893392585885E-196</v>
      </c>
      <c r="HO172" s="95">
        <f t="shared" si="225"/>
        <v>1.0283855775674073E-170</v>
      </c>
      <c r="HP172" s="95">
        <f t="shared" si="225"/>
        <v>2.8604755232453025E-170</v>
      </c>
      <c r="HQ172" s="95">
        <f t="shared" si="225"/>
        <v>5.0571449886517533E-142</v>
      </c>
      <c r="HS172" s="95">
        <f t="shared" si="217"/>
        <v>8.3264001489019306E-7</v>
      </c>
      <c r="HT172" s="95">
        <f t="shared" si="217"/>
        <v>1.1252304837706632E-9</v>
      </c>
      <c r="HU172" s="95">
        <f t="shared" si="217"/>
        <v>3.1448615533005887E-10</v>
      </c>
      <c r="HV172" s="95">
        <f t="shared" si="217"/>
        <v>2.8192752405487503E-10</v>
      </c>
      <c r="HW172" s="95">
        <f t="shared" si="217"/>
        <v>4.5857446038994387E-9</v>
      </c>
      <c r="HX172" s="95">
        <f t="shared" si="217"/>
        <v>3.8263179899471055E-9</v>
      </c>
      <c r="HY172" s="95">
        <f t="shared" si="217"/>
        <v>7.7798405914144737E-9</v>
      </c>
      <c r="HZ172" s="95">
        <f t="shared" si="217"/>
        <v>2.0636215989092913E-10</v>
      </c>
      <c r="IA172" s="95">
        <f t="shared" si="217"/>
        <v>2.3671971129964192E-10</v>
      </c>
      <c r="IB172" s="95">
        <f t="shared" si="217"/>
        <v>1.6374267340024957E-9</v>
      </c>
      <c r="IC172" s="95">
        <f t="shared" si="217"/>
        <v>2.0046680106241395E-9</v>
      </c>
      <c r="ID172" s="95">
        <f t="shared" si="217"/>
        <v>8.2553803185223889E-7</v>
      </c>
      <c r="IE172" s="95">
        <f t="shared" si="217"/>
        <v>4.244376172522173E-5</v>
      </c>
      <c r="IF172" s="95">
        <f t="shared" si="217"/>
        <v>6.5663554760749269E-4</v>
      </c>
      <c r="IG172" s="95">
        <f t="shared" si="217"/>
        <v>4.2241371546688486E-4</v>
      </c>
      <c r="II172" s="95">
        <f t="shared" si="218"/>
        <v>1.5773182294022945E-5</v>
      </c>
      <c r="IJ172" s="95">
        <f t="shared" si="218"/>
        <v>2.7840811483155658E-2</v>
      </c>
      <c r="IK172" s="95">
        <f t="shared" si="218"/>
        <v>3.1041864157501403E-2</v>
      </c>
      <c r="IL172" s="95">
        <f t="shared" si="218"/>
        <v>1.9712777635362302E-2</v>
      </c>
      <c r="IM172" s="95">
        <f t="shared" si="218"/>
        <v>4.9256615198255919E-3</v>
      </c>
      <c r="IN172" s="95">
        <f t="shared" si="218"/>
        <v>2.2496250786535814E-3</v>
      </c>
      <c r="IO172" s="95">
        <f t="shared" si="218"/>
        <v>1.8467111152605043E-3</v>
      </c>
      <c r="IP172" s="95">
        <f t="shared" si="218"/>
        <v>1.2175101739258262E-3</v>
      </c>
      <c r="IQ172" s="95">
        <f t="shared" si="218"/>
        <v>1.1252861742999594E-2</v>
      </c>
      <c r="IR172" s="95">
        <f t="shared" si="218"/>
        <v>1.5104414268639196E-2</v>
      </c>
      <c r="IS172" s="95">
        <f t="shared" si="218"/>
        <v>1.7674843743992735E-2</v>
      </c>
      <c r="IT172" s="95">
        <f t="shared" si="218"/>
        <v>5.5897055910045911E-3</v>
      </c>
      <c r="IU172" s="95">
        <f t="shared" si="218"/>
        <v>2.2927370524856564E-3</v>
      </c>
      <c r="IV172" s="95">
        <f t="shared" si="218"/>
        <v>1.5127973367730506E-3</v>
      </c>
      <c r="IW172" s="95">
        <f t="shared" si="218"/>
        <v>7.186886577464374E-3</v>
      </c>
      <c r="IY172" s="95">
        <f t="shared" si="219"/>
        <v>1.6605822308913139E-5</v>
      </c>
      <c r="IZ172" s="95">
        <f t="shared" si="219"/>
        <v>2.7840812608386143E-2</v>
      </c>
      <c r="JA172" s="95">
        <f t="shared" si="219"/>
        <v>3.1041864471987559E-2</v>
      </c>
      <c r="JB172" s="95">
        <f t="shared" si="219"/>
        <v>1.9712777917289825E-2</v>
      </c>
      <c r="JC172" s="95">
        <f t="shared" si="219"/>
        <v>4.9256661055701954E-3</v>
      </c>
      <c r="JD172" s="95">
        <f t="shared" si="219"/>
        <v>2.2496289049715712E-3</v>
      </c>
      <c r="JE172" s="95">
        <f t="shared" si="219"/>
        <v>1.8467188951010957E-3</v>
      </c>
      <c r="JF172" s="95">
        <f t="shared" si="219"/>
        <v>1.2175103802879862E-3</v>
      </c>
      <c r="JG172" s="95">
        <f t="shared" si="219"/>
        <v>1.1252861979719305E-2</v>
      </c>
      <c r="JH172" s="95">
        <f t="shared" si="219"/>
        <v>1.510441590606593E-2</v>
      </c>
      <c r="JI172" s="95">
        <f t="shared" si="219"/>
        <v>1.7674845748660746E-2</v>
      </c>
      <c r="JJ172" s="95">
        <f t="shared" si="219"/>
        <v>5.5905311290364431E-3</v>
      </c>
      <c r="JK172" s="95">
        <f t="shared" si="219"/>
        <v>2.335180814210878E-3</v>
      </c>
      <c r="JL172" s="95">
        <f t="shared" si="219"/>
        <v>2.1694328843805434E-3</v>
      </c>
      <c r="JM172" s="95">
        <f t="shared" si="219"/>
        <v>7.6093002929312585E-3</v>
      </c>
    </row>
    <row r="173" spans="2:273" x14ac:dyDescent="0.25">
      <c r="B173" s="2">
        <v>146</v>
      </c>
      <c r="C173" s="37">
        <v>58.773000000000003</v>
      </c>
      <c r="D173" s="37">
        <v>57.704999999999998</v>
      </c>
      <c r="E173" s="37">
        <v>57.256</v>
      </c>
      <c r="F173" s="37">
        <v>58.395000000000003</v>
      </c>
      <c r="G173" s="37">
        <v>59.698</v>
      </c>
      <c r="H173" s="37">
        <v>58.953000000000003</v>
      </c>
      <c r="I173" s="37">
        <v>58.651000000000003</v>
      </c>
      <c r="J173" s="37">
        <v>56.767000000000003</v>
      </c>
      <c r="K173" s="37">
        <v>57.814</v>
      </c>
      <c r="L173" s="37">
        <v>55.442</v>
      </c>
      <c r="M173" s="37">
        <v>55.814</v>
      </c>
      <c r="N173" s="37">
        <v>49.837000000000003</v>
      </c>
      <c r="O173" s="37">
        <v>52.162999999999997</v>
      </c>
      <c r="P173" s="37">
        <v>52.116</v>
      </c>
      <c r="Q173" s="37">
        <v>56.604999999999997</v>
      </c>
      <c r="S173" s="4">
        <f t="shared" si="220"/>
        <v>58.262067735813581</v>
      </c>
      <c r="T173" s="4">
        <f t="shared" si="220"/>
        <v>58.82048498805154</v>
      </c>
      <c r="U173" s="4">
        <f t="shared" si="220"/>
        <v>59.056691757418292</v>
      </c>
      <c r="V173" s="4">
        <f t="shared" si="220"/>
        <v>60.421384786910295</v>
      </c>
      <c r="W173" s="4">
        <f t="shared" si="220"/>
        <v>61.257759818463484</v>
      </c>
      <c r="X173" s="4">
        <f t="shared" si="220"/>
        <v>60.412919958801851</v>
      </c>
      <c r="Y173" s="4">
        <f t="shared" si="220"/>
        <v>59.281151256486098</v>
      </c>
      <c r="Z173" s="4">
        <f t="shared" si="220"/>
        <v>57.51591408577535</v>
      </c>
      <c r="AA173" s="4">
        <f t="shared" si="220"/>
        <v>56.913869467184959</v>
      </c>
      <c r="AB173" s="4">
        <f t="shared" si="220"/>
        <v>56.833458238186743</v>
      </c>
      <c r="AC173" s="4">
        <f t="shared" si="220"/>
        <v>56.338538846685381</v>
      </c>
      <c r="AD173" s="4">
        <f t="shared" si="220"/>
        <v>53.002475531330326</v>
      </c>
      <c r="AE173" s="4">
        <f t="shared" si="220"/>
        <v>52.48054807429466</v>
      </c>
      <c r="AF173" s="4">
        <f t="shared" si="220"/>
        <v>52.955171171863853</v>
      </c>
      <c r="AG173" s="4">
        <f t="shared" si="220"/>
        <v>58.77810725775656</v>
      </c>
      <c r="AI173" s="4">
        <f t="shared" si="221"/>
        <v>0.51093226418642246</v>
      </c>
      <c r="AJ173" s="4">
        <f t="shared" si="221"/>
        <v>-1.1154849880515414</v>
      </c>
      <c r="AK173" s="4">
        <f t="shared" si="221"/>
        <v>-1.8006917574182921</v>
      </c>
      <c r="AL173" s="4">
        <f t="shared" si="221"/>
        <v>-2.0263847869102918</v>
      </c>
      <c r="AM173" s="4">
        <f t="shared" si="221"/>
        <v>-1.5597598184634833</v>
      </c>
      <c r="AN173" s="4">
        <f t="shared" si="221"/>
        <v>-1.4599199588018479</v>
      </c>
      <c r="AO173" s="4">
        <f t="shared" si="221"/>
        <v>-0.63015125648609427</v>
      </c>
      <c r="AP173" s="4">
        <f t="shared" si="221"/>
        <v>-0.7489140857753469</v>
      </c>
      <c r="AQ173" s="4">
        <f t="shared" si="221"/>
        <v>0.90013053281504085</v>
      </c>
      <c r="AR173" s="4">
        <f t="shared" si="221"/>
        <v>-1.3914582381867433</v>
      </c>
      <c r="AS173" s="4">
        <f t="shared" si="221"/>
        <v>-0.52453884668538109</v>
      </c>
      <c r="AT173" s="4">
        <f t="shared" si="221"/>
        <v>-3.1654755313303227</v>
      </c>
      <c r="AU173" s="4">
        <f t="shared" si="221"/>
        <v>-0.31754807429466325</v>
      </c>
      <c r="AV173" s="4">
        <f t="shared" si="221"/>
        <v>-0.83917117186385326</v>
      </c>
      <c r="AW173" s="4">
        <f t="shared" si="221"/>
        <v>-2.1731072577565627</v>
      </c>
      <c r="AY173" s="2">
        <f t="shared" si="213"/>
        <v>58.262067733895272</v>
      </c>
      <c r="AZ173" s="2">
        <f t="shared" si="213"/>
        <v>58.625860443967682</v>
      </c>
      <c r="BA173" s="2">
        <f t="shared" si="213"/>
        <v>58.479105002130623</v>
      </c>
      <c r="BB173" s="2">
        <f t="shared" si="213"/>
        <v>59.413271864083434</v>
      </c>
      <c r="BC173" s="2">
        <f t="shared" si="213"/>
        <v>60.718058486297608</v>
      </c>
      <c r="BD173" s="2">
        <f t="shared" si="213"/>
        <v>60.086479060760283</v>
      </c>
      <c r="BE173" s="2">
        <f t="shared" si="213"/>
        <v>58.973736256298054</v>
      </c>
      <c r="BF173" s="2">
        <f t="shared" si="213"/>
        <v>57.243447226739008</v>
      </c>
      <c r="BG173" s="2">
        <f t="shared" si="213"/>
        <v>55.146290376152734</v>
      </c>
      <c r="BH173" s="2">
        <f t="shared" si="213"/>
        <v>54.801060736304663</v>
      </c>
      <c r="BI173" s="2">
        <f t="shared" si="213"/>
        <v>53.425495018383238</v>
      </c>
      <c r="BJ173" s="2">
        <f t="shared" si="213"/>
        <v>51.879284229469384</v>
      </c>
      <c r="BK173" s="2">
        <f t="shared" si="213"/>
        <v>51.915421560282418</v>
      </c>
      <c r="BL173" s="2">
        <f t="shared" si="213"/>
        <v>52.406028576450666</v>
      </c>
      <c r="BM173" s="2">
        <f t="shared" si="213"/>
        <v>55.627934446609814</v>
      </c>
      <c r="BO173" s="2" t="str">
        <f t="shared" si="181"/>
        <v/>
      </c>
      <c r="BP173" s="2" t="str">
        <f t="shared" si="182"/>
        <v/>
      </c>
      <c r="BQ173" s="2" t="str">
        <f t="shared" si="183"/>
        <v/>
      </c>
      <c r="BR173" s="2" t="str">
        <f t="shared" si="184"/>
        <v/>
      </c>
      <c r="BS173" s="2" t="str">
        <f t="shared" si="185"/>
        <v/>
      </c>
      <c r="BT173" s="2" t="str">
        <f t="shared" si="186"/>
        <v/>
      </c>
      <c r="BU173" s="2" t="str">
        <f t="shared" si="187"/>
        <v/>
      </c>
      <c r="BV173" s="2" t="str">
        <f t="shared" si="188"/>
        <v/>
      </c>
      <c r="BW173" s="2" t="str">
        <f t="shared" si="189"/>
        <v/>
      </c>
      <c r="BX173" s="2" t="str">
        <f t="shared" si="190"/>
        <v/>
      </c>
      <c r="BY173" s="2" t="str">
        <f t="shared" si="191"/>
        <v/>
      </c>
      <c r="BZ173" s="2" t="str">
        <f t="shared" si="192"/>
        <v/>
      </c>
      <c r="CA173" s="2" t="str">
        <f t="shared" si="193"/>
        <v/>
      </c>
      <c r="CB173" s="2" t="str">
        <f t="shared" si="194"/>
        <v/>
      </c>
      <c r="CC173" s="2" t="str">
        <f t="shared" si="195"/>
        <v/>
      </c>
      <c r="CE173" s="2">
        <f t="shared" si="214"/>
        <v>58.773000000000003</v>
      </c>
      <c r="CF173" s="2" t="str">
        <f t="shared" si="214"/>
        <v/>
      </c>
      <c r="CG173" s="2" t="str">
        <f t="shared" si="214"/>
        <v/>
      </c>
      <c r="CH173" s="2" t="str">
        <f t="shared" si="214"/>
        <v/>
      </c>
      <c r="CI173" s="2" t="str">
        <f t="shared" si="214"/>
        <v/>
      </c>
      <c r="CJ173" s="2">
        <f t="shared" si="214"/>
        <v>58.953000000000003</v>
      </c>
      <c r="CK173" s="2">
        <f t="shared" si="214"/>
        <v>58.651000000000003</v>
      </c>
      <c r="CL173" s="2">
        <f t="shared" si="214"/>
        <v>56.767000000000003</v>
      </c>
      <c r="CM173" s="2" t="str">
        <f t="shared" si="214"/>
        <v/>
      </c>
      <c r="CN173" s="2" t="str">
        <f t="shared" si="214"/>
        <v/>
      </c>
      <c r="CO173" s="2" t="str">
        <f t="shared" si="214"/>
        <v/>
      </c>
      <c r="CP173" s="2" t="str">
        <f t="shared" si="214"/>
        <v/>
      </c>
      <c r="CQ173" s="2">
        <f t="shared" si="214"/>
        <v>52.162999999999997</v>
      </c>
      <c r="CR173" s="2">
        <f t="shared" si="214"/>
        <v>52.116</v>
      </c>
      <c r="CS173" s="2" t="str">
        <f t="shared" si="214"/>
        <v/>
      </c>
      <c r="CU173" s="2">
        <f t="shared" si="196"/>
        <v>58.773000000000003</v>
      </c>
      <c r="CV173" s="2" t="str">
        <f t="shared" si="197"/>
        <v/>
      </c>
      <c r="CW173" s="2" t="str">
        <f t="shared" si="198"/>
        <v/>
      </c>
      <c r="CX173" s="2" t="str">
        <f t="shared" si="199"/>
        <v/>
      </c>
      <c r="CY173" s="2" t="str">
        <f t="shared" si="200"/>
        <v/>
      </c>
      <c r="CZ173" s="2">
        <f t="shared" si="201"/>
        <v>58.953000000000003</v>
      </c>
      <c r="DA173" s="2">
        <f t="shared" si="202"/>
        <v>58.651000000000003</v>
      </c>
      <c r="DB173" s="2">
        <f t="shared" si="203"/>
        <v>56.767000000000003</v>
      </c>
      <c r="DC173" s="2" t="str">
        <f t="shared" si="204"/>
        <v/>
      </c>
      <c r="DD173" s="2" t="str">
        <f t="shared" si="205"/>
        <v/>
      </c>
      <c r="DE173" s="2" t="str">
        <f t="shared" si="206"/>
        <v/>
      </c>
      <c r="DF173" s="2" t="str">
        <f t="shared" si="207"/>
        <v/>
      </c>
      <c r="DG173" s="2">
        <f t="shared" si="208"/>
        <v>52.162999999999997</v>
      </c>
      <c r="DH173" s="2">
        <f t="shared" si="209"/>
        <v>52.116</v>
      </c>
      <c r="DI173" s="2" t="str">
        <f t="shared" si="210"/>
        <v/>
      </c>
      <c r="DK173" s="2">
        <f t="shared" si="222"/>
        <v>102.44630675422138</v>
      </c>
      <c r="DL173" s="2">
        <f t="shared" si="222"/>
        <v>106.33028241903681</v>
      </c>
      <c r="DM173" s="2">
        <f t="shared" si="222"/>
        <v>102.58596550792753</v>
      </c>
      <c r="DN173" s="2">
        <f t="shared" si="222"/>
        <v>106.53883781334943</v>
      </c>
      <c r="DO173" s="2">
        <f t="shared" si="222"/>
        <v>102.15573991842909</v>
      </c>
      <c r="DP173" s="2">
        <f t="shared" si="222"/>
        <v>98.09908589255329</v>
      </c>
      <c r="DQ173" s="2">
        <f t="shared" si="222"/>
        <v>97.593125408529829</v>
      </c>
      <c r="DR173" s="2">
        <f t="shared" si="222"/>
        <v>95.961478556327421</v>
      </c>
      <c r="DS173" s="2">
        <f t="shared" si="222"/>
        <v>94.513066747206281</v>
      </c>
      <c r="DT173" s="2">
        <f t="shared" si="222"/>
        <v>92.079108728480819</v>
      </c>
      <c r="DU173" s="2">
        <f t="shared" si="222"/>
        <v>91.271007852612485</v>
      </c>
      <c r="DV173" s="2">
        <f t="shared" si="222"/>
        <v>96.287554515252197</v>
      </c>
      <c r="DW173" s="2">
        <f t="shared" si="222"/>
        <v>94.471192086982782</v>
      </c>
      <c r="DX173" s="2">
        <f t="shared" si="222"/>
        <v>95.272105285412252</v>
      </c>
      <c r="DY173" s="2">
        <f t="shared" si="222"/>
        <v>86.022448845606718</v>
      </c>
      <c r="EA173" s="2">
        <f t="shared" si="212"/>
        <v>58.23913436688801</v>
      </c>
      <c r="EB173" s="2">
        <f t="shared" si="212"/>
        <v>58.638733365083667</v>
      </c>
      <c r="EC173" s="2">
        <f t="shared" si="212"/>
        <v>58.464334934532893</v>
      </c>
      <c r="ED173" s="2">
        <f t="shared" si="212"/>
        <v>59.321381948474993</v>
      </c>
      <c r="EE173" s="2">
        <f t="shared" si="212"/>
        <v>60.592174606269658</v>
      </c>
      <c r="EF173" s="2">
        <f t="shared" si="212"/>
        <v>59.939542406364595</v>
      </c>
      <c r="EG173" s="2">
        <f t="shared" si="212"/>
        <v>58.812163502554824</v>
      </c>
      <c r="EH173" s="2">
        <f t="shared" si="212"/>
        <v>57.028048747503064</v>
      </c>
      <c r="EI173" s="2">
        <f t="shared" si="212"/>
        <v>54.935631149716357</v>
      </c>
      <c r="EJ173" s="2">
        <f t="shared" si="212"/>
        <v>54.695912437810946</v>
      </c>
      <c r="EK173" s="2">
        <f t="shared" si="211"/>
        <v>53.172842282684911</v>
      </c>
      <c r="EL173" s="2">
        <f t="shared" si="178"/>
        <v>51.509106668433439</v>
      </c>
      <c r="EM173" s="2">
        <f t="shared" si="178"/>
        <v>51.750962530452099</v>
      </c>
      <c r="EN173" s="2">
        <f t="shared" si="178"/>
        <v>52.337143968386002</v>
      </c>
      <c r="EO173" s="2">
        <f t="shared" si="178"/>
        <v>55.915248012284607</v>
      </c>
      <c r="EQ173" s="2">
        <f t="shared" si="223"/>
        <v>58.311075111513134</v>
      </c>
      <c r="ER173" s="2">
        <f t="shared" si="223"/>
        <v>58.560493910988654</v>
      </c>
      <c r="ES173" s="2">
        <f t="shared" si="223"/>
        <v>58.478408160337054</v>
      </c>
      <c r="ET173" s="2">
        <f t="shared" si="223"/>
        <v>59.587731722374478</v>
      </c>
      <c r="EU173" s="2">
        <f t="shared" si="223"/>
        <v>61.024692183436194</v>
      </c>
      <c r="EV173" s="2">
        <f t="shared" si="223"/>
        <v>60.502300431699652</v>
      </c>
      <c r="EW173" s="2">
        <f t="shared" si="223"/>
        <v>59.428491747722774</v>
      </c>
      <c r="EX173" s="2">
        <f t="shared" si="223"/>
        <v>57.828404009476635</v>
      </c>
      <c r="EY173" s="2">
        <f t="shared" si="223"/>
        <v>55.641183977713801</v>
      </c>
      <c r="EZ173" s="2">
        <f t="shared" si="223"/>
        <v>55.037447529470782</v>
      </c>
      <c r="FA173" s="2">
        <f t="shared" si="223"/>
        <v>54.061281742256803</v>
      </c>
      <c r="FB173" s="2">
        <f t="shared" si="223"/>
        <v>53.074631300090772</v>
      </c>
      <c r="FC173" s="2">
        <f t="shared" si="223"/>
        <v>52.485798913532797</v>
      </c>
      <c r="FD173" s="2">
        <f t="shared" si="223"/>
        <v>52.646568189449042</v>
      </c>
      <c r="FE173" s="2">
        <f t="shared" si="223"/>
        <v>54.133723942594401</v>
      </c>
      <c r="FG173" s="2">
        <f t="shared" si="224"/>
        <v>0.9997784503537317</v>
      </c>
      <c r="FH173" s="2">
        <f t="shared" si="224"/>
        <v>0.99976119698478416</v>
      </c>
      <c r="FI173" s="2">
        <f t="shared" si="224"/>
        <v>0.99976659155181868</v>
      </c>
      <c r="FJ173" s="2">
        <f t="shared" si="224"/>
        <v>0.99976684232233737</v>
      </c>
      <c r="FK173" s="2">
        <f t="shared" si="224"/>
        <v>0.99976891707602022</v>
      </c>
      <c r="FL173" s="2">
        <f t="shared" si="224"/>
        <v>0.99978191961710539</v>
      </c>
      <c r="FM173" s="2">
        <f t="shared" si="224"/>
        <v>0.99976602357733757</v>
      </c>
      <c r="FN173" s="2">
        <f t="shared" si="224"/>
        <v>0.99975700204167028</v>
      </c>
      <c r="FO173" s="2">
        <f t="shared" si="224"/>
        <v>0.99976024484576453</v>
      </c>
      <c r="FP173" s="2">
        <f t="shared" si="224"/>
        <v>0.99975995687798958</v>
      </c>
      <c r="FQ173" s="2">
        <f t="shared" si="224"/>
        <v>0.99976847679777137</v>
      </c>
      <c r="FR173" s="2">
        <f t="shared" si="224"/>
        <v>0.99976285817569521</v>
      </c>
      <c r="FS173" s="2">
        <f t="shared" si="224"/>
        <v>0.99974745919450514</v>
      </c>
      <c r="FT173" s="2">
        <f t="shared" si="224"/>
        <v>0.99972664795861765</v>
      </c>
      <c r="FU173" s="2">
        <f t="shared" si="224"/>
        <v>0.99972421607979045</v>
      </c>
      <c r="FW173" s="2">
        <f t="shared" si="215"/>
        <v>0.18264036146405802</v>
      </c>
      <c r="FX173" s="2">
        <f t="shared" si="215"/>
        <v>0.31009683172029107</v>
      </c>
      <c r="FY173" s="2">
        <f t="shared" si="215"/>
        <v>0.31774564954745615</v>
      </c>
      <c r="FZ173" s="2">
        <f t="shared" si="215"/>
        <v>0.30366387051778565</v>
      </c>
      <c r="GA173" s="2">
        <f t="shared" si="215"/>
        <v>0.26884283081937005</v>
      </c>
      <c r="GB173" s="2">
        <f t="shared" si="215"/>
        <v>0.24631333592906934</v>
      </c>
      <c r="GC173" s="2">
        <f t="shared" si="215"/>
        <v>0.24743133907079587</v>
      </c>
      <c r="GD173" s="2">
        <f t="shared" si="215"/>
        <v>0.25730790445960011</v>
      </c>
      <c r="GE173" s="2">
        <f t="shared" si="215"/>
        <v>0.28512440780860632</v>
      </c>
      <c r="GF173" s="2">
        <f t="shared" si="215"/>
        <v>0.28159542516692149</v>
      </c>
      <c r="GG173" s="2">
        <f t="shared" si="215"/>
        <v>0.27444990627052418</v>
      </c>
      <c r="GH173" s="2">
        <f t="shared" si="215"/>
        <v>0.22967298690367791</v>
      </c>
      <c r="GI173" s="2">
        <f t="shared" si="215"/>
        <v>0.20912196535907329</v>
      </c>
      <c r="GJ173" s="2">
        <f t="shared" si="215"/>
        <v>0.18469222786000231</v>
      </c>
      <c r="GK173" s="2">
        <f t="shared" si="215"/>
        <v>0.16593469186107807</v>
      </c>
      <c r="GM173" s="95">
        <f t="shared" si="216"/>
        <v>1.9262895354775304E-259</v>
      </c>
      <c r="GN173" s="95">
        <f t="shared" si="216"/>
        <v>3.5449259937747203E-277</v>
      </c>
      <c r="GO173" s="95">
        <f t="shared" si="216"/>
        <v>0</v>
      </c>
      <c r="GP173" s="95">
        <f t="shared" si="216"/>
        <v>0</v>
      </c>
      <c r="GQ173" s="95">
        <f t="shared" si="216"/>
        <v>0</v>
      </c>
      <c r="GR173" s="95">
        <f t="shared" si="216"/>
        <v>0</v>
      </c>
      <c r="GS173" s="95">
        <f t="shared" si="216"/>
        <v>0</v>
      </c>
      <c r="GT173" s="95">
        <f t="shared" si="216"/>
        <v>0</v>
      </c>
      <c r="GU173" s="95">
        <f t="shared" si="216"/>
        <v>0</v>
      </c>
      <c r="GV173" s="95">
        <f t="shared" si="216"/>
        <v>0</v>
      </c>
      <c r="GW173" s="95">
        <f t="shared" si="216"/>
        <v>0</v>
      </c>
      <c r="GX173" s="95">
        <f t="shared" si="216"/>
        <v>0</v>
      </c>
      <c r="GY173" s="95">
        <f t="shared" si="216"/>
        <v>0</v>
      </c>
      <c r="GZ173" s="95">
        <f t="shared" si="216"/>
        <v>0</v>
      </c>
      <c r="HA173" s="95">
        <f t="shared" si="216"/>
        <v>2.1246009426842489E-291</v>
      </c>
      <c r="HC173" s="95">
        <f t="shared" si="180"/>
        <v>1.1599058824438338E-164</v>
      </c>
      <c r="HD173" s="95">
        <f t="shared" si="180"/>
        <v>3.8480915591576109E-173</v>
      </c>
      <c r="HE173" s="95">
        <f t="shared" si="180"/>
        <v>2.1706849229703311E-213</v>
      </c>
      <c r="HF173" s="95">
        <f t="shared" si="179"/>
        <v>1.266876893219023E-222</v>
      </c>
      <c r="HG173" s="95">
        <f t="shared" si="179"/>
        <v>8.3962887908210276E-225</v>
      </c>
      <c r="HH173" s="95">
        <f t="shared" si="179"/>
        <v>1.6751969854615943E-234</v>
      </c>
      <c r="HI173" s="95">
        <f t="shared" si="179"/>
        <v>1.317890096879747E-217</v>
      </c>
      <c r="HJ173" s="95">
        <f t="shared" si="179"/>
        <v>6.6973652354930044E-219</v>
      </c>
      <c r="HK173" s="95">
        <f t="shared" si="179"/>
        <v>3.9486298374117921E-221</v>
      </c>
      <c r="HL173" s="95">
        <f t="shared" si="179"/>
        <v>1.2128222614013808E-221</v>
      </c>
      <c r="HM173" s="95">
        <f t="shared" si="179"/>
        <v>5.670451272537864E-265</v>
      </c>
      <c r="HN173" s="95">
        <f t="shared" si="179"/>
        <v>9.0501786851595519E-203</v>
      </c>
      <c r="HO173" s="95">
        <f t="shared" si="225"/>
        <v>1.1337157332220158E-176</v>
      </c>
      <c r="HP173" s="95">
        <f t="shared" si="225"/>
        <v>2.5412224998159512E-176</v>
      </c>
      <c r="HQ173" s="95">
        <f t="shared" si="225"/>
        <v>6.4775956887790299E-147</v>
      </c>
      <c r="HS173" s="95">
        <f t="shared" si="217"/>
        <v>1.5049165953550035E-7</v>
      </c>
      <c r="HT173" s="95">
        <f t="shared" si="217"/>
        <v>1.4049154505744475E-10</v>
      </c>
      <c r="HU173" s="95">
        <f t="shared" si="217"/>
        <v>3.6831877331805132E-11</v>
      </c>
      <c r="HV173" s="95">
        <f t="shared" si="217"/>
        <v>3.2840983838397154E-11</v>
      </c>
      <c r="HW173" s="95">
        <f t="shared" si="217"/>
        <v>6.1584329559566011E-10</v>
      </c>
      <c r="HX173" s="95">
        <f t="shared" si="217"/>
        <v>4.8401736785013982E-10</v>
      </c>
      <c r="HY173" s="95">
        <f t="shared" si="217"/>
        <v>1.0193981379789316E-9</v>
      </c>
      <c r="HZ173" s="95">
        <f t="shared" si="217"/>
        <v>1.9543461786890864E-11</v>
      </c>
      <c r="IA173" s="95">
        <f t="shared" si="217"/>
        <v>2.4892473532158424E-11</v>
      </c>
      <c r="IB173" s="95">
        <f t="shared" si="217"/>
        <v>2.121547042645066E-10</v>
      </c>
      <c r="IC173" s="95">
        <f t="shared" si="217"/>
        <v>2.6306337294701833E-10</v>
      </c>
      <c r="ID173" s="95">
        <f t="shared" si="217"/>
        <v>1.7546289750249646E-7</v>
      </c>
      <c r="IE173" s="95">
        <f t="shared" si="217"/>
        <v>1.2516338037905195E-5</v>
      </c>
      <c r="IF173" s="95">
        <f t="shared" si="217"/>
        <v>2.5348916804835428E-4</v>
      </c>
      <c r="IG173" s="95">
        <f t="shared" si="217"/>
        <v>1.471510409954626E-4</v>
      </c>
      <c r="II173" s="95">
        <f t="shared" si="218"/>
        <v>4.7498180344932E-5</v>
      </c>
      <c r="IJ173" s="95">
        <f t="shared" si="218"/>
        <v>4.7939257760359587E-2</v>
      </c>
      <c r="IK173" s="95">
        <f t="shared" si="218"/>
        <v>5.3487409285014241E-2</v>
      </c>
      <c r="IL173" s="95">
        <f t="shared" si="218"/>
        <v>3.5479258851327536E-2</v>
      </c>
      <c r="IM173" s="95">
        <f t="shared" si="218"/>
        <v>1.0000024985414087E-2</v>
      </c>
      <c r="IN173" s="95">
        <f t="shared" si="218"/>
        <v>4.7559136665928413E-3</v>
      </c>
      <c r="IO173" s="95">
        <f t="shared" si="218"/>
        <v>4.0261222699537573E-3</v>
      </c>
      <c r="IP173" s="95">
        <f t="shared" si="218"/>
        <v>2.9162150898185018E-3</v>
      </c>
      <c r="IQ173" s="95">
        <f t="shared" si="218"/>
        <v>2.1103839175943183E-2</v>
      </c>
      <c r="IR173" s="95">
        <f t="shared" si="218"/>
        <v>2.67540186375518E-2</v>
      </c>
      <c r="IS173" s="95">
        <f t="shared" si="218"/>
        <v>2.9999893635453214E-2</v>
      </c>
      <c r="IT173" s="95">
        <f t="shared" si="218"/>
        <v>9.9998382835595079E-3</v>
      </c>
      <c r="IU173" s="95">
        <f t="shared" si="218"/>
        <v>4.3399886775837065E-3</v>
      </c>
      <c r="IV173" s="95">
        <f t="shared" si="218"/>
        <v>2.8157743007340467E-3</v>
      </c>
      <c r="IW173" s="95">
        <f t="shared" si="218"/>
        <v>1.0990286788925187E-2</v>
      </c>
      <c r="IY173" s="95">
        <f t="shared" si="219"/>
        <v>4.7648672004467503E-5</v>
      </c>
      <c r="IZ173" s="95">
        <f t="shared" si="219"/>
        <v>4.7939257900851129E-2</v>
      </c>
      <c r="JA173" s="95">
        <f t="shared" si="219"/>
        <v>5.3487409321846119E-2</v>
      </c>
      <c r="JB173" s="95">
        <f t="shared" si="219"/>
        <v>3.5479258884168523E-2</v>
      </c>
      <c r="JC173" s="95">
        <f t="shared" si="219"/>
        <v>1.0000025601257382E-2</v>
      </c>
      <c r="JD173" s="95">
        <f t="shared" si="219"/>
        <v>4.7559141506102092E-3</v>
      </c>
      <c r="JE173" s="95">
        <f t="shared" si="219"/>
        <v>4.0261232893518952E-3</v>
      </c>
      <c r="JF173" s="95">
        <f t="shared" si="219"/>
        <v>2.9162151093619637E-3</v>
      </c>
      <c r="JG173" s="95">
        <f t="shared" si="219"/>
        <v>2.1103839200835656E-2</v>
      </c>
      <c r="JH173" s="95">
        <f t="shared" si="219"/>
        <v>2.6754018849706504E-2</v>
      </c>
      <c r="JI173" s="95">
        <f t="shared" si="219"/>
        <v>2.9999893898516587E-2</v>
      </c>
      <c r="JJ173" s="95">
        <f t="shared" si="219"/>
        <v>1.0000013746457011E-2</v>
      </c>
      <c r="JK173" s="95">
        <f t="shared" si="219"/>
        <v>4.3525050156216121E-3</v>
      </c>
      <c r="JL173" s="95">
        <f t="shared" si="219"/>
        <v>3.0692634687824009E-3</v>
      </c>
      <c r="JM173" s="95">
        <f t="shared" si="219"/>
        <v>1.113743782992065E-2</v>
      </c>
    </row>
    <row r="174" spans="2:273" x14ac:dyDescent="0.25">
      <c r="B174" s="2">
        <v>147</v>
      </c>
      <c r="C174" s="37">
        <v>56.817999999999998</v>
      </c>
      <c r="D174" s="37">
        <v>58.613999999999997</v>
      </c>
      <c r="E174" s="37">
        <v>58.209000000000003</v>
      </c>
      <c r="F174" s="37">
        <v>58.093000000000004</v>
      </c>
      <c r="G174" s="37">
        <v>60.698</v>
      </c>
      <c r="H174" s="37">
        <v>59.256</v>
      </c>
      <c r="I174" s="37">
        <v>58.256</v>
      </c>
      <c r="J174" s="37">
        <v>57.442</v>
      </c>
      <c r="K174" s="37">
        <v>57.418999999999997</v>
      </c>
      <c r="L174" s="37">
        <v>57.790999999999997</v>
      </c>
      <c r="M174" s="37">
        <v>56.790999999999997</v>
      </c>
      <c r="N174" s="37">
        <v>51.698</v>
      </c>
      <c r="O174" s="37">
        <v>50.767000000000003</v>
      </c>
      <c r="P174" s="37">
        <v>52.628</v>
      </c>
      <c r="Q174" s="37">
        <v>60.186</v>
      </c>
      <c r="S174" s="4">
        <f t="shared" si="220"/>
        <v>58.193786068731491</v>
      </c>
      <c r="T174" s="4">
        <f t="shared" si="220"/>
        <v>58.845675841638297</v>
      </c>
      <c r="U174" s="4">
        <f t="shared" si="220"/>
        <v>59.264099981309002</v>
      </c>
      <c r="V174" s="4">
        <f t="shared" si="220"/>
        <v>60.92009387117222</v>
      </c>
      <c r="W174" s="4">
        <f t="shared" si="220"/>
        <v>61.606287849678644</v>
      </c>
      <c r="X174" s="4">
        <f t="shared" si="220"/>
        <v>60.625475207558985</v>
      </c>
      <c r="Y174" s="4">
        <f t="shared" si="220"/>
        <v>59.475061758487236</v>
      </c>
      <c r="Z174" s="4">
        <f t="shared" si="220"/>
        <v>57.716387385019374</v>
      </c>
      <c r="AA174" s="4">
        <f t="shared" si="220"/>
        <v>57.954357848654041</v>
      </c>
      <c r="AB174" s="4">
        <f t="shared" si="220"/>
        <v>57.879661650949075</v>
      </c>
      <c r="AC174" s="4">
        <f t="shared" si="220"/>
        <v>57.725135635903627</v>
      </c>
      <c r="AD174" s="4">
        <f t="shared" si="220"/>
        <v>53.580370741122266</v>
      </c>
      <c r="AE174" s="4">
        <f t="shared" si="220"/>
        <v>52.773737030102978</v>
      </c>
      <c r="AF174" s="4">
        <f t="shared" si="220"/>
        <v>53.231613528075876</v>
      </c>
      <c r="AG174" s="4">
        <f t="shared" si="220"/>
        <v>60.029064115499729</v>
      </c>
      <c r="AI174" s="4">
        <f t="shared" si="221"/>
        <v>-1.3757860687314931</v>
      </c>
      <c r="AJ174" s="4">
        <f t="shared" si="221"/>
        <v>-0.23167584163829957</v>
      </c>
      <c r="AK174" s="4">
        <f t="shared" si="221"/>
        <v>-1.0550999813089987</v>
      </c>
      <c r="AL174" s="4">
        <f t="shared" si="221"/>
        <v>-2.8270938711722167</v>
      </c>
      <c r="AM174" s="4">
        <f t="shared" si="221"/>
        <v>-0.90828784967864351</v>
      </c>
      <c r="AN174" s="4">
        <f t="shared" si="221"/>
        <v>-1.3694752075589847</v>
      </c>
      <c r="AO174" s="4">
        <f t="shared" si="221"/>
        <v>-1.2190617584872356</v>
      </c>
      <c r="AP174" s="4">
        <f t="shared" si="221"/>
        <v>-0.27438738501937365</v>
      </c>
      <c r="AQ174" s="4">
        <f t="shared" si="221"/>
        <v>-0.53535784865404423</v>
      </c>
      <c r="AR174" s="4">
        <f t="shared" si="221"/>
        <v>-8.8661650949077853E-2</v>
      </c>
      <c r="AS174" s="4">
        <f t="shared" si="221"/>
        <v>-0.93413563590362969</v>
      </c>
      <c r="AT174" s="4">
        <f t="shared" si="221"/>
        <v>-1.8823707411222657</v>
      </c>
      <c r="AU174" s="4">
        <f t="shared" si="221"/>
        <v>-2.0067370301029754</v>
      </c>
      <c r="AV174" s="4">
        <f t="shared" si="221"/>
        <v>-0.60361352807587565</v>
      </c>
      <c r="AW174" s="4">
        <f t="shared" si="221"/>
        <v>0.15693588450027107</v>
      </c>
      <c r="AY174" s="2">
        <f t="shared" si="213"/>
        <v>58.193786068534919</v>
      </c>
      <c r="AZ174" s="2">
        <f t="shared" si="213"/>
        <v>58.554353174098942</v>
      </c>
      <c r="BA174" s="2">
        <f t="shared" si="213"/>
        <v>58.40396799566463</v>
      </c>
      <c r="BB174" s="2">
        <f t="shared" si="213"/>
        <v>59.34404476109809</v>
      </c>
      <c r="BC174" s="2">
        <f t="shared" si="213"/>
        <v>60.645048374430075</v>
      </c>
      <c r="BD174" s="2">
        <f t="shared" si="213"/>
        <v>60.014625456600093</v>
      </c>
      <c r="BE174" s="2">
        <f t="shared" si="213"/>
        <v>58.883756427133463</v>
      </c>
      <c r="BF174" s="2">
        <f t="shared" si="213"/>
        <v>57.148564862410822</v>
      </c>
      <c r="BG174" s="2">
        <f t="shared" si="213"/>
        <v>55.052156347730097</v>
      </c>
      <c r="BH174" s="2">
        <f t="shared" si="213"/>
        <v>54.702129297513736</v>
      </c>
      <c r="BI174" s="2">
        <f t="shared" si="213"/>
        <v>53.323875212056258</v>
      </c>
      <c r="BJ174" s="2">
        <f t="shared" si="213"/>
        <v>51.762596999991835</v>
      </c>
      <c r="BK174" s="2">
        <f t="shared" si="213"/>
        <v>51.802301326680954</v>
      </c>
      <c r="BL174" s="2">
        <f t="shared" si="213"/>
        <v>52.296024195953507</v>
      </c>
      <c r="BM174" s="2">
        <f t="shared" si="213"/>
        <v>55.523878984317179</v>
      </c>
      <c r="BO174" s="2" t="str">
        <f t="shared" si="181"/>
        <v/>
      </c>
      <c r="BP174" s="2" t="str">
        <f t="shared" si="182"/>
        <v/>
      </c>
      <c r="BQ174" s="2" t="str">
        <f t="shared" si="183"/>
        <v/>
      </c>
      <c r="BR174" s="2" t="str">
        <f t="shared" si="184"/>
        <v/>
      </c>
      <c r="BS174" s="2" t="str">
        <f t="shared" si="185"/>
        <v/>
      </c>
      <c r="BT174" s="2" t="str">
        <f t="shared" si="186"/>
        <v/>
      </c>
      <c r="BU174" s="2" t="str">
        <f t="shared" si="187"/>
        <v/>
      </c>
      <c r="BV174" s="2" t="str">
        <f t="shared" si="188"/>
        <v/>
      </c>
      <c r="BW174" s="2" t="str">
        <f t="shared" si="189"/>
        <v/>
      </c>
      <c r="BX174" s="2" t="str">
        <f t="shared" si="190"/>
        <v/>
      </c>
      <c r="BY174" s="2" t="str">
        <f t="shared" si="191"/>
        <v/>
      </c>
      <c r="BZ174" s="2" t="str">
        <f t="shared" si="192"/>
        <v/>
      </c>
      <c r="CA174" s="2" t="str">
        <f t="shared" si="193"/>
        <v/>
      </c>
      <c r="CB174" s="2" t="str">
        <f t="shared" si="194"/>
        <v/>
      </c>
      <c r="CC174" s="2" t="str">
        <f t="shared" si="195"/>
        <v/>
      </c>
      <c r="CE174" s="2">
        <f t="shared" si="214"/>
        <v>56.817999999999998</v>
      </c>
      <c r="CF174" s="2" t="str">
        <f t="shared" si="214"/>
        <v/>
      </c>
      <c r="CG174" s="2" t="str">
        <f t="shared" si="214"/>
        <v/>
      </c>
      <c r="CH174" s="2" t="str">
        <f t="shared" si="214"/>
        <v/>
      </c>
      <c r="CI174" s="2" t="str">
        <f t="shared" si="214"/>
        <v/>
      </c>
      <c r="CJ174" s="2">
        <f t="shared" si="214"/>
        <v>59.256</v>
      </c>
      <c r="CK174" s="2">
        <f t="shared" si="214"/>
        <v>58.256</v>
      </c>
      <c r="CL174" s="2">
        <f t="shared" si="214"/>
        <v>57.442</v>
      </c>
      <c r="CM174" s="2" t="str">
        <f t="shared" si="214"/>
        <v/>
      </c>
      <c r="CN174" s="2" t="str">
        <f t="shared" si="214"/>
        <v/>
      </c>
      <c r="CO174" s="2" t="str">
        <f t="shared" si="214"/>
        <v/>
      </c>
      <c r="CP174" s="2" t="str">
        <f t="shared" si="214"/>
        <v/>
      </c>
      <c r="CQ174" s="2">
        <f t="shared" si="214"/>
        <v>50.767000000000003</v>
      </c>
      <c r="CR174" s="2">
        <f t="shared" si="214"/>
        <v>52.628</v>
      </c>
      <c r="CS174" s="2" t="str">
        <f t="shared" si="214"/>
        <v/>
      </c>
      <c r="CU174" s="2">
        <f t="shared" si="196"/>
        <v>56.817999999999998</v>
      </c>
      <c r="CV174" s="2" t="str">
        <f t="shared" si="197"/>
        <v/>
      </c>
      <c r="CW174" s="2" t="str">
        <f t="shared" si="198"/>
        <v/>
      </c>
      <c r="CX174" s="2" t="str">
        <f t="shared" si="199"/>
        <v/>
      </c>
      <c r="CY174" s="2" t="str">
        <f t="shared" si="200"/>
        <v/>
      </c>
      <c r="CZ174" s="2">
        <f t="shared" si="201"/>
        <v>59.256</v>
      </c>
      <c r="DA174" s="2">
        <f t="shared" si="202"/>
        <v>58.256</v>
      </c>
      <c r="DB174" s="2">
        <f t="shared" si="203"/>
        <v>57.442</v>
      </c>
      <c r="DC174" s="2" t="str">
        <f t="shared" si="204"/>
        <v/>
      </c>
      <c r="DD174" s="2" t="str">
        <f t="shared" si="205"/>
        <v/>
      </c>
      <c r="DE174" s="2" t="str">
        <f t="shared" si="206"/>
        <v/>
      </c>
      <c r="DF174" s="2" t="str">
        <f t="shared" si="207"/>
        <v/>
      </c>
      <c r="DG174" s="2">
        <f t="shared" si="208"/>
        <v>50.767000000000003</v>
      </c>
      <c r="DH174" s="2">
        <f t="shared" si="209"/>
        <v>52.628</v>
      </c>
      <c r="DI174" s="2" t="str">
        <f t="shared" si="210"/>
        <v/>
      </c>
      <c r="DK174" s="2">
        <f t="shared" si="222"/>
        <v>102.68417242026266</v>
      </c>
      <c r="DL174" s="2">
        <f t="shared" si="222"/>
        <v>106.60327423493504</v>
      </c>
      <c r="DM174" s="2">
        <f t="shared" si="222"/>
        <v>102.83250630689034</v>
      </c>
      <c r="DN174" s="2">
        <f t="shared" si="222"/>
        <v>106.79622832980971</v>
      </c>
      <c r="DO174" s="2">
        <f t="shared" si="222"/>
        <v>102.37894995003107</v>
      </c>
      <c r="DP174" s="2">
        <f t="shared" si="222"/>
        <v>98.291123571833737</v>
      </c>
      <c r="DQ174" s="2">
        <f t="shared" si="222"/>
        <v>97.776229614023705</v>
      </c>
      <c r="DR174" s="2">
        <f t="shared" si="222"/>
        <v>96.157778012685014</v>
      </c>
      <c r="DS174" s="2">
        <f t="shared" si="222"/>
        <v>94.704346723044395</v>
      </c>
      <c r="DT174" s="2">
        <f t="shared" si="222"/>
        <v>92.261076109936567</v>
      </c>
      <c r="DU174" s="2">
        <f t="shared" si="222"/>
        <v>91.447665961945006</v>
      </c>
      <c r="DV174" s="2">
        <f t="shared" si="222"/>
        <v>96.505630021141656</v>
      </c>
      <c r="DW174" s="2">
        <f t="shared" si="222"/>
        <v>94.673143763213517</v>
      </c>
      <c r="DX174" s="2">
        <f t="shared" si="222"/>
        <v>95.481181888653964</v>
      </c>
      <c r="DY174" s="2">
        <f t="shared" si="222"/>
        <v>86.19423634971001</v>
      </c>
      <c r="EA174" s="2">
        <f t="shared" si="212"/>
        <v>58.170185451833582</v>
      </c>
      <c r="EB174" s="2">
        <f t="shared" si="212"/>
        <v>58.570056387112366</v>
      </c>
      <c r="EC174" s="2">
        <f t="shared" si="212"/>
        <v>58.389540059442524</v>
      </c>
      <c r="ED174" s="2">
        <f t="shared" si="212"/>
        <v>59.245948557891637</v>
      </c>
      <c r="EE174" s="2">
        <f t="shared" si="212"/>
        <v>60.508647986487887</v>
      </c>
      <c r="EF174" s="2">
        <f t="shared" si="212"/>
        <v>59.854393794209258</v>
      </c>
      <c r="EG174" s="2">
        <f t="shared" si="212"/>
        <v>58.707462204478219</v>
      </c>
      <c r="EH174" s="2">
        <f t="shared" si="212"/>
        <v>56.91335976873161</v>
      </c>
      <c r="EI174" s="2">
        <f t="shared" si="212"/>
        <v>54.822844649511786</v>
      </c>
      <c r="EJ174" s="2">
        <f t="shared" si="212"/>
        <v>54.58838256410256</v>
      </c>
      <c r="EK174" s="2">
        <f t="shared" si="211"/>
        <v>53.048449929410417</v>
      </c>
      <c r="EL174" s="2">
        <f t="shared" si="178"/>
        <v>51.356411581144208</v>
      </c>
      <c r="EM174" s="2">
        <f t="shared" si="178"/>
        <v>51.622290787837855</v>
      </c>
      <c r="EN174" s="2">
        <f t="shared" si="178"/>
        <v>52.221730802828603</v>
      </c>
      <c r="EO174" s="2">
        <f t="shared" si="178"/>
        <v>55.842057020986196</v>
      </c>
      <c r="EQ174" s="2">
        <f t="shared" si="223"/>
        <v>58.244406076915901</v>
      </c>
      <c r="ER174" s="2">
        <f t="shared" si="223"/>
        <v>58.490802644287669</v>
      </c>
      <c r="ES174" s="2">
        <f t="shared" si="223"/>
        <v>58.404234015108607</v>
      </c>
      <c r="ET174" s="2">
        <f t="shared" si="223"/>
        <v>59.517939961745697</v>
      </c>
      <c r="EU174" s="2">
        <f t="shared" si="223"/>
        <v>60.952656747281402</v>
      </c>
      <c r="EV174" s="2">
        <f t="shared" si="223"/>
        <v>60.43279441634467</v>
      </c>
      <c r="EW174" s="2">
        <f t="shared" si="223"/>
        <v>59.34131656692675</v>
      </c>
      <c r="EX174" s="2">
        <f t="shared" si="223"/>
        <v>57.736131494774192</v>
      </c>
      <c r="EY174" s="2">
        <f t="shared" si="223"/>
        <v>55.547846026285129</v>
      </c>
      <c r="EZ174" s="2">
        <f t="shared" si="223"/>
        <v>54.939348442437925</v>
      </c>
      <c r="FA174" s="2">
        <f t="shared" si="223"/>
        <v>53.960278961836558</v>
      </c>
      <c r="FB174" s="2">
        <f t="shared" si="223"/>
        <v>52.965442660055722</v>
      </c>
      <c r="FC174" s="2">
        <f t="shared" si="223"/>
        <v>52.379065282732917</v>
      </c>
      <c r="FD174" s="2">
        <f t="shared" si="223"/>
        <v>52.540924306862685</v>
      </c>
      <c r="FE174" s="2">
        <f t="shared" si="223"/>
        <v>54.022658138219327</v>
      </c>
      <c r="FG174" s="2">
        <f t="shared" si="224"/>
        <v>0.99979794038220426</v>
      </c>
      <c r="FH174" s="2">
        <f t="shared" si="224"/>
        <v>0.99978220448531618</v>
      </c>
      <c r="FI174" s="2">
        <f t="shared" si="224"/>
        <v>0.99978712459335106</v>
      </c>
      <c r="FJ174" s="2">
        <f t="shared" si="224"/>
        <v>0.9997873533081717</v>
      </c>
      <c r="FK174" s="2">
        <f t="shared" si="224"/>
        <v>0.9997892455833145</v>
      </c>
      <c r="FL174" s="2">
        <f t="shared" si="224"/>
        <v>0.99980110451040138</v>
      </c>
      <c r="FM174" s="2">
        <f t="shared" si="224"/>
        <v>0.99978660657316465</v>
      </c>
      <c r="FN174" s="2">
        <f t="shared" si="224"/>
        <v>0.99977837848953111</v>
      </c>
      <c r="FO174" s="2">
        <f t="shared" si="224"/>
        <v>0.99978133608764364</v>
      </c>
      <c r="FP174" s="2">
        <f t="shared" si="224"/>
        <v>0.99978107344682365</v>
      </c>
      <c r="FQ174" s="2">
        <f t="shared" si="224"/>
        <v>0.99978884402843438</v>
      </c>
      <c r="FR174" s="2">
        <f t="shared" si="224"/>
        <v>0.99978371957288148</v>
      </c>
      <c r="FS174" s="2">
        <f t="shared" si="224"/>
        <v>0.99976967492998936</v>
      </c>
      <c r="FT174" s="2">
        <f t="shared" si="224"/>
        <v>0.99975069397898664</v>
      </c>
      <c r="FU174" s="2">
        <f t="shared" si="224"/>
        <v>0.99974847597196781</v>
      </c>
      <c r="FW174" s="2">
        <f t="shared" si="215"/>
        <v>0.1967935124735142</v>
      </c>
      <c r="FX174" s="2">
        <f t="shared" si="215"/>
        <v>0.33013749867161746</v>
      </c>
      <c r="FY174" s="2">
        <f t="shared" si="215"/>
        <v>0.33803843038441739</v>
      </c>
      <c r="FZ174" s="2">
        <f t="shared" si="215"/>
        <v>0.32348372878964549</v>
      </c>
      <c r="GA174" s="2">
        <f t="shared" si="215"/>
        <v>0.28732774697378455</v>
      </c>
      <c r="GB174" s="2">
        <f t="shared" si="215"/>
        <v>0.26380810179596514</v>
      </c>
      <c r="GC174" s="2">
        <f t="shared" si="215"/>
        <v>0.26497759492682654</v>
      </c>
      <c r="GD174" s="2">
        <f t="shared" si="215"/>
        <v>0.27529833520165731</v>
      </c>
      <c r="GE174" s="2">
        <f t="shared" si="215"/>
        <v>0.30426294350779437</v>
      </c>
      <c r="GF174" s="2">
        <f t="shared" si="215"/>
        <v>0.30059668753185259</v>
      </c>
      <c r="GG174" s="2">
        <f t="shared" si="215"/>
        <v>0.29316576833035263</v>
      </c>
      <c r="GH174" s="2">
        <f t="shared" si="215"/>
        <v>0.24637219988785772</v>
      </c>
      <c r="GI174" s="2">
        <f t="shared" si="215"/>
        <v>0.22476292378367457</v>
      </c>
      <c r="GJ174" s="2">
        <f t="shared" si="215"/>
        <v>0.19896567662194889</v>
      </c>
      <c r="GK174" s="2">
        <f t="shared" si="215"/>
        <v>0.17907691499615153</v>
      </c>
      <c r="GM174" s="95">
        <f t="shared" si="216"/>
        <v>9.3305727694880974E-266</v>
      </c>
      <c r="GN174" s="95">
        <f t="shared" si="216"/>
        <v>5.7788405468978849E-284</v>
      </c>
      <c r="GO174" s="95">
        <f t="shared" si="216"/>
        <v>0</v>
      </c>
      <c r="GP174" s="95">
        <f t="shared" si="216"/>
        <v>0</v>
      </c>
      <c r="GQ174" s="95">
        <f t="shared" si="216"/>
        <v>0</v>
      </c>
      <c r="GR174" s="95">
        <f t="shared" si="216"/>
        <v>0</v>
      </c>
      <c r="GS174" s="95">
        <f t="shared" si="216"/>
        <v>0</v>
      </c>
      <c r="GT174" s="95">
        <f t="shared" si="216"/>
        <v>0</v>
      </c>
      <c r="GU174" s="95">
        <f t="shared" si="216"/>
        <v>0</v>
      </c>
      <c r="GV174" s="95">
        <f t="shared" si="216"/>
        <v>0</v>
      </c>
      <c r="GW174" s="95">
        <f t="shared" si="216"/>
        <v>0</v>
      </c>
      <c r="GX174" s="95">
        <f t="shared" si="216"/>
        <v>0</v>
      </c>
      <c r="GY174" s="95">
        <f t="shared" si="216"/>
        <v>0</v>
      </c>
      <c r="GZ174" s="95">
        <f t="shared" si="216"/>
        <v>0</v>
      </c>
      <c r="HA174" s="95">
        <f t="shared" si="216"/>
        <v>1.6913962319749908E-298</v>
      </c>
      <c r="HC174" s="95">
        <f t="shared" si="180"/>
        <v>3.3735790234623603E-170</v>
      </c>
      <c r="HD174" s="95">
        <f t="shared" si="180"/>
        <v>6.1008915087284791E-179</v>
      </c>
      <c r="HE174" s="95">
        <f t="shared" si="180"/>
        <v>1.8324693871880772E-220</v>
      </c>
      <c r="HF174" s="95">
        <f t="shared" si="179"/>
        <v>6.1736048392291722E-230</v>
      </c>
      <c r="HG174" s="95">
        <f t="shared" si="179"/>
        <v>2.8640518220688775E-232</v>
      </c>
      <c r="HH174" s="95">
        <f t="shared" si="179"/>
        <v>3.1025988114979463E-242</v>
      </c>
      <c r="HI174" s="95">
        <f t="shared" si="179"/>
        <v>7.1968213929073209E-225</v>
      </c>
      <c r="HJ174" s="95">
        <f t="shared" si="179"/>
        <v>3.637815550254377E-226</v>
      </c>
      <c r="HK174" s="95">
        <f t="shared" si="179"/>
        <v>1.8664020541172207E-228</v>
      </c>
      <c r="HL174" s="95">
        <f t="shared" si="179"/>
        <v>5.5925064217310606E-229</v>
      </c>
      <c r="HM174" s="95">
        <f t="shared" si="179"/>
        <v>1.0183435883067591E-273</v>
      </c>
      <c r="HN174" s="95">
        <f t="shared" si="179"/>
        <v>1.4857433936370956E-209</v>
      </c>
      <c r="HO174" s="95">
        <f t="shared" si="225"/>
        <v>9.8560944750892421E-183</v>
      </c>
      <c r="HP174" s="95">
        <f t="shared" si="225"/>
        <v>1.765963247907922E-182</v>
      </c>
      <c r="HQ174" s="95">
        <f t="shared" si="225"/>
        <v>6.8415213511066761E-152</v>
      </c>
      <c r="HS174" s="95">
        <f t="shared" si="217"/>
        <v>2.4533697430009907E-8</v>
      </c>
      <c r="HT174" s="95">
        <f t="shared" si="217"/>
        <v>1.5817171889939205E-11</v>
      </c>
      <c r="HU174" s="95">
        <f t="shared" si="217"/>
        <v>3.8894061906246157E-12</v>
      </c>
      <c r="HV174" s="95">
        <f t="shared" si="217"/>
        <v>3.4492855347881247E-12</v>
      </c>
      <c r="HW174" s="95">
        <f t="shared" si="217"/>
        <v>7.4582324237933217E-11</v>
      </c>
      <c r="HX174" s="95">
        <f t="shared" si="217"/>
        <v>5.4932943259731543E-11</v>
      </c>
      <c r="HY174" s="95">
        <f t="shared" si="217"/>
        <v>1.1980504549701194E-10</v>
      </c>
      <c r="HZ174" s="95">
        <f t="shared" si="217"/>
        <v>1.6379386174815098E-12</v>
      </c>
      <c r="IA174" s="95">
        <f t="shared" si="217"/>
        <v>2.3390408778737379E-12</v>
      </c>
      <c r="IB174" s="95">
        <f t="shared" si="217"/>
        <v>2.4830083594775957E-11</v>
      </c>
      <c r="IC174" s="95">
        <f t="shared" si="217"/>
        <v>3.1190255660477995E-11</v>
      </c>
      <c r="ID174" s="95">
        <f t="shared" si="217"/>
        <v>3.4255883213121323E-8</v>
      </c>
      <c r="IE174" s="95">
        <f t="shared" si="217"/>
        <v>3.4255921483363574E-6</v>
      </c>
      <c r="IF174" s="95">
        <f t="shared" si="217"/>
        <v>9.179651855741222E-5</v>
      </c>
      <c r="IG174" s="95">
        <f t="shared" si="217"/>
        <v>4.7593229683542215E-5</v>
      </c>
      <c r="II174" s="95">
        <f t="shared" si="218"/>
        <v>1.3474583914433353E-4</v>
      </c>
      <c r="IJ174" s="95">
        <f t="shared" si="218"/>
        <v>7.8399859090941521E-2</v>
      </c>
      <c r="IK174" s="95">
        <f t="shared" si="218"/>
        <v>8.7313656704280498E-2</v>
      </c>
      <c r="IL174" s="95">
        <f t="shared" si="218"/>
        <v>6.0531890944599383E-2</v>
      </c>
      <c r="IM174" s="95">
        <f t="shared" si="218"/>
        <v>1.9244873156755025E-2</v>
      </c>
      <c r="IN174" s="95">
        <f t="shared" si="218"/>
        <v>9.5540732794418826E-3</v>
      </c>
      <c r="IO174" s="95">
        <f t="shared" si="218"/>
        <v>8.3202009968836917E-3</v>
      </c>
      <c r="IP174" s="95">
        <f t="shared" si="218"/>
        <v>6.5581151448605175E-3</v>
      </c>
      <c r="IQ174" s="95">
        <f t="shared" si="218"/>
        <v>3.7589980869849236E-2</v>
      </c>
      <c r="IR174" s="95">
        <f t="shared" si="218"/>
        <v>4.5252405706349391E-2</v>
      </c>
      <c r="IS174" s="95">
        <f t="shared" si="218"/>
        <v>4.8862286735152013E-2</v>
      </c>
      <c r="IT174" s="95">
        <f t="shared" si="218"/>
        <v>1.7247526714557058E-2</v>
      </c>
      <c r="IU174" s="95">
        <f t="shared" si="218"/>
        <v>7.9183711363952809E-3</v>
      </c>
      <c r="IV174" s="95">
        <f t="shared" si="218"/>
        <v>5.0741174862230804E-3</v>
      </c>
      <c r="IW174" s="95">
        <f t="shared" si="218"/>
        <v>1.6486617823188224E-2</v>
      </c>
      <c r="IY174" s="95">
        <f t="shared" si="219"/>
        <v>1.3477037284176352E-4</v>
      </c>
      <c r="IZ174" s="95">
        <f t="shared" si="219"/>
        <v>7.8399859106758688E-2</v>
      </c>
      <c r="JA174" s="95">
        <f t="shared" si="219"/>
        <v>8.7313656708169901E-2</v>
      </c>
      <c r="JB174" s="95">
        <f t="shared" si="219"/>
        <v>6.0531890948048665E-2</v>
      </c>
      <c r="JC174" s="95">
        <f t="shared" si="219"/>
        <v>1.9244873231337348E-2</v>
      </c>
      <c r="JD174" s="95">
        <f t="shared" si="219"/>
        <v>9.5540733343748262E-3</v>
      </c>
      <c r="JE174" s="95">
        <f t="shared" si="219"/>
        <v>8.3202011166887378E-3</v>
      </c>
      <c r="JF174" s="95">
        <f t="shared" si="219"/>
        <v>6.5581151464984564E-3</v>
      </c>
      <c r="JG174" s="95">
        <f t="shared" si="219"/>
        <v>3.7589980872188275E-2</v>
      </c>
      <c r="JH174" s="95">
        <f t="shared" si="219"/>
        <v>4.5252405731179474E-2</v>
      </c>
      <c r="JI174" s="95">
        <f t="shared" si="219"/>
        <v>4.8862286766342272E-2</v>
      </c>
      <c r="JJ174" s="95">
        <f t="shared" si="219"/>
        <v>1.7247560970440272E-2</v>
      </c>
      <c r="JK174" s="95">
        <f t="shared" si="219"/>
        <v>7.9217967285436178E-3</v>
      </c>
      <c r="JL174" s="95">
        <f t="shared" si="219"/>
        <v>5.1659140047804926E-3</v>
      </c>
      <c r="JM174" s="95">
        <f t="shared" si="219"/>
        <v>1.6534211052871766E-2</v>
      </c>
    </row>
    <row r="175" spans="2:273" x14ac:dyDescent="0.25">
      <c r="B175" s="2">
        <v>148</v>
      </c>
      <c r="C175" s="37">
        <v>57.591000000000001</v>
      </c>
      <c r="D175" s="37">
        <v>57.226999999999997</v>
      </c>
      <c r="E175" s="37">
        <v>57.279000000000003</v>
      </c>
      <c r="F175" s="37">
        <v>59.673999999999999</v>
      </c>
      <c r="G175" s="37">
        <v>61.953000000000003</v>
      </c>
      <c r="H175" s="37">
        <v>59.186</v>
      </c>
      <c r="I175" s="37">
        <v>60.906999999999996</v>
      </c>
      <c r="J175" s="37">
        <v>58.465000000000003</v>
      </c>
      <c r="K175" s="37">
        <v>59.767000000000003</v>
      </c>
      <c r="L175" s="37">
        <v>58.279000000000003</v>
      </c>
      <c r="M175" s="37">
        <v>57.348999999999997</v>
      </c>
      <c r="N175" s="37">
        <v>52.256</v>
      </c>
      <c r="O175" s="37">
        <v>51.93</v>
      </c>
      <c r="P175" s="37">
        <v>53.837000000000003</v>
      </c>
      <c r="Q175" s="37">
        <v>61.232999999999997</v>
      </c>
      <c r="S175" s="4">
        <f t="shared" si="220"/>
        <v>58.125695977646529</v>
      </c>
      <c r="T175" s="4">
        <f t="shared" si="220"/>
        <v>58.893508574075476</v>
      </c>
      <c r="U175" s="4">
        <f t="shared" si="220"/>
        <v>59.531429418694167</v>
      </c>
      <c r="V175" s="4">
        <f t="shared" si="220"/>
        <v>61.591759698856308</v>
      </c>
      <c r="W175" s="4">
        <f t="shared" si="220"/>
        <v>62.185721333857565</v>
      </c>
      <c r="X175" s="4">
        <f t="shared" si="220"/>
        <v>61.024609705732104</v>
      </c>
      <c r="Y175" s="4">
        <f t="shared" si="220"/>
        <v>59.867616605208042</v>
      </c>
      <c r="Z175" s="4">
        <f t="shared" si="220"/>
        <v>58.159952605489707</v>
      </c>
      <c r="AA175" s="4">
        <f t="shared" si="220"/>
        <v>59.45324202955215</v>
      </c>
      <c r="AB175" s="4">
        <f t="shared" si="220"/>
        <v>59.316820855561183</v>
      </c>
      <c r="AC175" s="4">
        <f t="shared" si="220"/>
        <v>59.567377590100755</v>
      </c>
      <c r="AD175" s="4">
        <f t="shared" si="220"/>
        <v>54.473624614057449</v>
      </c>
      <c r="AE175" s="4">
        <f t="shared" si="220"/>
        <v>53.294660296801595</v>
      </c>
      <c r="AF175" s="4">
        <f t="shared" si="220"/>
        <v>53.728531555416232</v>
      </c>
      <c r="AG175" s="4">
        <f t="shared" si="220"/>
        <v>61.729002430476683</v>
      </c>
      <c r="AI175" s="4">
        <f t="shared" si="221"/>
        <v>-0.53469597764652832</v>
      </c>
      <c r="AJ175" s="4">
        <f t="shared" si="221"/>
        <v>-1.666508574075479</v>
      </c>
      <c r="AK175" s="4">
        <f t="shared" si="221"/>
        <v>-2.2524294186941631</v>
      </c>
      <c r="AL175" s="4">
        <f t="shared" si="221"/>
        <v>-1.9177596988563081</v>
      </c>
      <c r="AM175" s="4">
        <f t="shared" si="221"/>
        <v>-0.23272133385756177</v>
      </c>
      <c r="AN175" s="4">
        <f t="shared" si="221"/>
        <v>-1.8386097057321038</v>
      </c>
      <c r="AO175" s="4">
        <f t="shared" si="221"/>
        <v>1.0393833947919546</v>
      </c>
      <c r="AP175" s="4">
        <f t="shared" si="221"/>
        <v>0.3050473945102965</v>
      </c>
      <c r="AQ175" s="4">
        <f t="shared" si="221"/>
        <v>0.31375797044785259</v>
      </c>
      <c r="AR175" s="4">
        <f t="shared" si="221"/>
        <v>-1.0378208555611792</v>
      </c>
      <c r="AS175" s="4">
        <f t="shared" si="221"/>
        <v>-2.2183775901007579</v>
      </c>
      <c r="AT175" s="4">
        <f t="shared" si="221"/>
        <v>-2.2176246140574492</v>
      </c>
      <c r="AU175" s="4">
        <f t="shared" si="221"/>
        <v>-1.3646602968015955</v>
      </c>
      <c r="AV175" s="4">
        <f t="shared" si="221"/>
        <v>0.10846844458377092</v>
      </c>
      <c r="AW175" s="4">
        <f t="shared" si="221"/>
        <v>-0.49600243047668613</v>
      </c>
      <c r="AY175" s="2">
        <f t="shared" si="213"/>
        <v>58.125695977628851</v>
      </c>
      <c r="AZ175" s="2">
        <f t="shared" si="213"/>
        <v>58.482829178550482</v>
      </c>
      <c r="BA175" s="2">
        <f t="shared" si="213"/>
        <v>58.328933233475233</v>
      </c>
      <c r="BB175" s="2">
        <f t="shared" si="213"/>
        <v>59.275295766929844</v>
      </c>
      <c r="BC175" s="2">
        <f t="shared" si="213"/>
        <v>60.572862232143372</v>
      </c>
      <c r="BD175" s="2">
        <f t="shared" si="213"/>
        <v>59.943835757005466</v>
      </c>
      <c r="BE175" s="2">
        <f t="shared" si="213"/>
        <v>58.794956422141141</v>
      </c>
      <c r="BF175" s="2">
        <f t="shared" si="213"/>
        <v>57.055192342584633</v>
      </c>
      <c r="BG175" s="2">
        <f t="shared" si="213"/>
        <v>54.95935124258034</v>
      </c>
      <c r="BH175" s="2">
        <f t="shared" si="213"/>
        <v>54.60387058973518</v>
      </c>
      <c r="BI175" s="2">
        <f t="shared" si="213"/>
        <v>53.223867327864376</v>
      </c>
      <c r="BJ175" s="2">
        <f t="shared" si="213"/>
        <v>51.648750039845979</v>
      </c>
      <c r="BK175" s="2">
        <f t="shared" si="213"/>
        <v>51.690570556971018</v>
      </c>
      <c r="BL175" s="2">
        <f t="shared" si="213"/>
        <v>52.186642867662194</v>
      </c>
      <c r="BM175" s="2">
        <f t="shared" si="213"/>
        <v>55.417395580659026</v>
      </c>
      <c r="BO175" s="2" t="str">
        <f t="shared" si="181"/>
        <v/>
      </c>
      <c r="BP175" s="2" t="str">
        <f t="shared" si="182"/>
        <v/>
      </c>
      <c r="BQ175" s="2" t="str">
        <f t="shared" si="183"/>
        <v/>
      </c>
      <c r="BR175" s="2" t="str">
        <f t="shared" si="184"/>
        <v/>
      </c>
      <c r="BS175" s="2" t="str">
        <f t="shared" si="185"/>
        <v/>
      </c>
      <c r="BT175" s="2" t="str">
        <f t="shared" si="186"/>
        <v/>
      </c>
      <c r="BU175" s="2" t="str">
        <f t="shared" si="187"/>
        <v/>
      </c>
      <c r="BV175" s="2" t="str">
        <f t="shared" si="188"/>
        <v/>
      </c>
      <c r="BW175" s="2" t="str">
        <f t="shared" si="189"/>
        <v/>
      </c>
      <c r="BX175" s="2" t="str">
        <f t="shared" si="190"/>
        <v/>
      </c>
      <c r="BY175" s="2" t="str">
        <f t="shared" si="191"/>
        <v/>
      </c>
      <c r="BZ175" s="2" t="str">
        <f t="shared" si="192"/>
        <v/>
      </c>
      <c r="CA175" s="2" t="str">
        <f t="shared" si="193"/>
        <v/>
      </c>
      <c r="CB175" s="2" t="str">
        <f t="shared" si="194"/>
        <v/>
      </c>
      <c r="CC175" s="2" t="str">
        <f t="shared" si="195"/>
        <v/>
      </c>
      <c r="CE175" s="2">
        <f t="shared" si="214"/>
        <v>57.591000000000001</v>
      </c>
      <c r="CF175" s="2" t="str">
        <f t="shared" si="214"/>
        <v/>
      </c>
      <c r="CG175" s="2" t="str">
        <f t="shared" si="214"/>
        <v/>
      </c>
      <c r="CH175" s="2" t="str">
        <f t="shared" si="214"/>
        <v/>
      </c>
      <c r="CI175" s="2" t="str">
        <f t="shared" si="214"/>
        <v/>
      </c>
      <c r="CJ175" s="2" t="str">
        <f t="shared" si="214"/>
        <v/>
      </c>
      <c r="CK175" s="2" t="str">
        <f t="shared" si="214"/>
        <v/>
      </c>
      <c r="CL175" s="2" t="str">
        <f t="shared" si="214"/>
        <v/>
      </c>
      <c r="CM175" s="2" t="str">
        <f t="shared" si="214"/>
        <v/>
      </c>
      <c r="CN175" s="2" t="str">
        <f t="shared" si="214"/>
        <v/>
      </c>
      <c r="CO175" s="2" t="str">
        <f t="shared" si="214"/>
        <v/>
      </c>
      <c r="CP175" s="2" t="str">
        <f t="shared" si="214"/>
        <v/>
      </c>
      <c r="CQ175" s="2" t="str">
        <f t="shared" si="214"/>
        <v/>
      </c>
      <c r="CR175" s="2">
        <f t="shared" si="214"/>
        <v>53.837000000000003</v>
      </c>
      <c r="CS175" s="2" t="str">
        <f t="shared" si="214"/>
        <v/>
      </c>
      <c r="CU175" s="2">
        <f t="shared" si="196"/>
        <v>57.591000000000001</v>
      </c>
      <c r="CV175" s="2" t="str">
        <f t="shared" si="197"/>
        <v/>
      </c>
      <c r="CW175" s="2" t="str">
        <f t="shared" si="198"/>
        <v/>
      </c>
      <c r="CX175" s="2" t="str">
        <f t="shared" si="199"/>
        <v/>
      </c>
      <c r="CY175" s="2" t="str">
        <f t="shared" si="200"/>
        <v/>
      </c>
      <c r="CZ175" s="2" t="str">
        <f t="shared" si="201"/>
        <v/>
      </c>
      <c r="DA175" s="2" t="str">
        <f t="shared" si="202"/>
        <v/>
      </c>
      <c r="DB175" s="2" t="str">
        <f t="shared" si="203"/>
        <v/>
      </c>
      <c r="DC175" s="2" t="str">
        <f t="shared" si="204"/>
        <v/>
      </c>
      <c r="DD175" s="2" t="str">
        <f t="shared" si="205"/>
        <v/>
      </c>
      <c r="DE175" s="2" t="str">
        <f t="shared" si="206"/>
        <v/>
      </c>
      <c r="DF175" s="2" t="str">
        <f t="shared" si="207"/>
        <v/>
      </c>
      <c r="DG175" s="2" t="str">
        <f t="shared" si="208"/>
        <v/>
      </c>
      <c r="DH175" s="2">
        <f t="shared" si="209"/>
        <v>53.837000000000003</v>
      </c>
      <c r="DI175" s="2" t="str">
        <f t="shared" si="210"/>
        <v/>
      </c>
      <c r="DK175" s="2">
        <f t="shared" si="222"/>
        <v>102.92203808630393</v>
      </c>
      <c r="DL175" s="2">
        <f t="shared" si="222"/>
        <v>106.87626605083327</v>
      </c>
      <c r="DM175" s="2">
        <f t="shared" si="222"/>
        <v>103.07904710585314</v>
      </c>
      <c r="DN175" s="2">
        <f t="shared" si="222"/>
        <v>107.05361884627</v>
      </c>
      <c r="DO175" s="2">
        <f t="shared" si="222"/>
        <v>102.60215998163304</v>
      </c>
      <c r="DP175" s="2">
        <f t="shared" si="222"/>
        <v>98.483161251114183</v>
      </c>
      <c r="DQ175" s="2">
        <f t="shared" si="222"/>
        <v>97.959333819517582</v>
      </c>
      <c r="DR175" s="2">
        <f t="shared" si="222"/>
        <v>96.354077469042608</v>
      </c>
      <c r="DS175" s="2">
        <f t="shared" si="222"/>
        <v>94.895626698882509</v>
      </c>
      <c r="DT175" s="2">
        <f t="shared" si="222"/>
        <v>92.443043491392331</v>
      </c>
      <c r="DU175" s="2">
        <f t="shared" si="222"/>
        <v>91.624324071277542</v>
      </c>
      <c r="DV175" s="2">
        <f t="shared" si="222"/>
        <v>96.723705527031115</v>
      </c>
      <c r="DW175" s="2">
        <f t="shared" si="222"/>
        <v>94.875095439444266</v>
      </c>
      <c r="DX175" s="2">
        <f t="shared" si="222"/>
        <v>95.69025849189569</v>
      </c>
      <c r="DY175" s="2">
        <f t="shared" si="222"/>
        <v>86.366023853813303</v>
      </c>
      <c r="EA175" s="2">
        <f t="shared" si="212"/>
        <v>58.101236536779155</v>
      </c>
      <c r="EB175" s="2">
        <f t="shared" si="212"/>
        <v>58.501379409141066</v>
      </c>
      <c r="EC175" s="2">
        <f t="shared" si="212"/>
        <v>58.314745184352155</v>
      </c>
      <c r="ED175" s="2">
        <f t="shared" si="212"/>
        <v>59.170515167308281</v>
      </c>
      <c r="EE175" s="2">
        <f t="shared" si="212"/>
        <v>60.425121366706115</v>
      </c>
      <c r="EF175" s="2">
        <f t="shared" si="212"/>
        <v>59.769245182053915</v>
      </c>
      <c r="EG175" s="2">
        <f t="shared" si="212"/>
        <v>58.602760906401613</v>
      </c>
      <c r="EH175" s="2">
        <f t="shared" si="212"/>
        <v>56.79867078996017</v>
      </c>
      <c r="EI175" s="2">
        <f t="shared" si="212"/>
        <v>54.710058149307208</v>
      </c>
      <c r="EJ175" s="2">
        <f t="shared" si="212"/>
        <v>54.480852690394187</v>
      </c>
      <c r="EK175" s="2">
        <f t="shared" si="211"/>
        <v>52.924057576135922</v>
      </c>
      <c r="EL175" s="2">
        <f t="shared" si="178"/>
        <v>51.203716493854976</v>
      </c>
      <c r="EM175" s="2">
        <f t="shared" si="178"/>
        <v>51.49361904522361</v>
      </c>
      <c r="EN175" s="2">
        <f t="shared" si="178"/>
        <v>52.106317637271196</v>
      </c>
      <c r="EO175" s="2">
        <f t="shared" si="178"/>
        <v>55.768866029687786</v>
      </c>
      <c r="EQ175" s="2">
        <f t="shared" si="223"/>
        <v>58.177737042318668</v>
      </c>
      <c r="ER175" s="2">
        <f t="shared" si="223"/>
        <v>58.421111377586683</v>
      </c>
      <c r="ES175" s="2">
        <f t="shared" si="223"/>
        <v>58.330059869880166</v>
      </c>
      <c r="ET175" s="2">
        <f t="shared" si="223"/>
        <v>59.448148201116908</v>
      </c>
      <c r="EU175" s="2">
        <f t="shared" si="223"/>
        <v>60.880621311126603</v>
      </c>
      <c r="EV175" s="2">
        <f t="shared" si="223"/>
        <v>60.363288400989688</v>
      </c>
      <c r="EW175" s="2">
        <f t="shared" si="223"/>
        <v>59.254141386130726</v>
      </c>
      <c r="EX175" s="2">
        <f t="shared" si="223"/>
        <v>57.643858980071748</v>
      </c>
      <c r="EY175" s="2">
        <f t="shared" si="223"/>
        <v>55.454508074856463</v>
      </c>
      <c r="EZ175" s="2">
        <f t="shared" si="223"/>
        <v>54.841249355405068</v>
      </c>
      <c r="FA175" s="2">
        <f t="shared" si="223"/>
        <v>53.859276181416313</v>
      </c>
      <c r="FB175" s="2">
        <f t="shared" si="223"/>
        <v>52.856254020020671</v>
      </c>
      <c r="FC175" s="2">
        <f t="shared" si="223"/>
        <v>52.272331651933037</v>
      </c>
      <c r="FD175" s="2">
        <f t="shared" si="223"/>
        <v>52.435280424276328</v>
      </c>
      <c r="FE175" s="2">
        <f t="shared" si="223"/>
        <v>53.911592333844254</v>
      </c>
      <c r="FG175" s="2">
        <f t="shared" si="224"/>
        <v>0.99981571616198139</v>
      </c>
      <c r="FH175" s="2">
        <f t="shared" si="224"/>
        <v>0.99980136432326172</v>
      </c>
      <c r="FI175" s="2">
        <f t="shared" si="224"/>
        <v>0.99980585168516456</v>
      </c>
      <c r="FJ175" s="2">
        <f t="shared" si="224"/>
        <v>0.99980606028337016</v>
      </c>
      <c r="FK175" s="2">
        <f t="shared" si="224"/>
        <v>0.99980778612310661</v>
      </c>
      <c r="FL175" s="2">
        <f t="shared" si="224"/>
        <v>0.99981860198300432</v>
      </c>
      <c r="FM175" s="2">
        <f t="shared" si="224"/>
        <v>0.99980537922741919</v>
      </c>
      <c r="FN175" s="2">
        <f t="shared" si="224"/>
        <v>0.99979787483871863</v>
      </c>
      <c r="FO175" s="2">
        <f t="shared" si="224"/>
        <v>0.99980057230475539</v>
      </c>
      <c r="FP175" s="2">
        <f t="shared" si="224"/>
        <v>0.99980033276425773</v>
      </c>
      <c r="FQ175" s="2">
        <f t="shared" si="224"/>
        <v>0.99980741988710742</v>
      </c>
      <c r="FR175" s="2">
        <f t="shared" si="224"/>
        <v>0.9998027461523209</v>
      </c>
      <c r="FS175" s="2">
        <f t="shared" si="224"/>
        <v>0.99978993678241068</v>
      </c>
      <c r="FT175" s="2">
        <f t="shared" si="224"/>
        <v>0.99977262521877419</v>
      </c>
      <c r="FU175" s="2">
        <f t="shared" si="224"/>
        <v>0.99977060228318637</v>
      </c>
      <c r="FW175" s="2">
        <f t="shared" si="215"/>
        <v>0.21175927404440306</v>
      </c>
      <c r="FX175" s="2">
        <f t="shared" si="215"/>
        <v>0.35081474393346412</v>
      </c>
      <c r="FY175" s="2">
        <f t="shared" si="215"/>
        <v>0.3589453619650681</v>
      </c>
      <c r="FZ175" s="2">
        <f t="shared" si="215"/>
        <v>0.34395821978637769</v>
      </c>
      <c r="GA175" s="2">
        <f t="shared" si="215"/>
        <v>0.3065507582154583</v>
      </c>
      <c r="GB175" s="2">
        <f t="shared" si="215"/>
        <v>0.28208039752846381</v>
      </c>
      <c r="GC175" s="2">
        <f t="shared" si="215"/>
        <v>0.28329972244453416</v>
      </c>
      <c r="GD175" s="2">
        <f t="shared" si="215"/>
        <v>0.2940486066624855</v>
      </c>
      <c r="GE175" s="2">
        <f t="shared" si="215"/>
        <v>0.32410370351931872</v>
      </c>
      <c r="GF175" s="2">
        <f t="shared" si="215"/>
        <v>0.32030844025026872</v>
      </c>
      <c r="GG175" s="2">
        <f t="shared" si="215"/>
        <v>0.31260803451422986</v>
      </c>
      <c r="GH175" s="2">
        <f t="shared" si="215"/>
        <v>0.26386968289891793</v>
      </c>
      <c r="GI175" s="2">
        <f t="shared" si="215"/>
        <v>0.24121692343726867</v>
      </c>
      <c r="GJ175" s="2">
        <f t="shared" si="215"/>
        <v>0.21405260459786785</v>
      </c>
      <c r="GK175" s="2">
        <f t="shared" si="215"/>
        <v>0.19301913766230078</v>
      </c>
      <c r="GM175" s="95">
        <f t="shared" si="216"/>
        <v>3.7902289802445325E-272</v>
      </c>
      <c r="GN175" s="95">
        <f t="shared" si="216"/>
        <v>7.7885086187158041E-291</v>
      </c>
      <c r="GO175" s="95">
        <f t="shared" si="216"/>
        <v>0</v>
      </c>
      <c r="GP175" s="95">
        <f t="shared" si="216"/>
        <v>0</v>
      </c>
      <c r="GQ175" s="95">
        <f t="shared" si="216"/>
        <v>0</v>
      </c>
      <c r="GR175" s="95">
        <f t="shared" si="216"/>
        <v>0</v>
      </c>
      <c r="GS175" s="95">
        <f t="shared" si="216"/>
        <v>0</v>
      </c>
      <c r="GT175" s="95">
        <f t="shared" si="216"/>
        <v>0</v>
      </c>
      <c r="GU175" s="95">
        <f t="shared" si="216"/>
        <v>0</v>
      </c>
      <c r="GV175" s="95">
        <f t="shared" si="216"/>
        <v>0</v>
      </c>
      <c r="GW175" s="95">
        <f t="shared" si="216"/>
        <v>0</v>
      </c>
      <c r="GX175" s="95">
        <f t="shared" si="216"/>
        <v>0</v>
      </c>
      <c r="GY175" s="95">
        <f t="shared" si="216"/>
        <v>0</v>
      </c>
      <c r="GZ175" s="95">
        <f t="shared" si="216"/>
        <v>0</v>
      </c>
      <c r="HA175" s="95">
        <f t="shared" si="216"/>
        <v>1.1047664836712685E-305</v>
      </c>
      <c r="HC175" s="95">
        <f t="shared" si="180"/>
        <v>7.9309465992667259E-176</v>
      </c>
      <c r="HD175" s="95">
        <f t="shared" si="180"/>
        <v>7.7464101459882876E-185</v>
      </c>
      <c r="HE175" s="95">
        <f t="shared" si="180"/>
        <v>1.1837048185119915E-227</v>
      </c>
      <c r="HF175" s="95">
        <f t="shared" si="179"/>
        <v>2.2871931319229068E-237</v>
      </c>
      <c r="HG175" s="95">
        <f t="shared" si="179"/>
        <v>7.3615616699664271E-240</v>
      </c>
      <c r="HH175" s="95">
        <f t="shared" si="179"/>
        <v>4.2960072116309206E-250</v>
      </c>
      <c r="HI175" s="95">
        <f t="shared" si="179"/>
        <v>2.9803843719665478E-232</v>
      </c>
      <c r="HJ175" s="95">
        <f t="shared" si="179"/>
        <v>1.5006340799153107E-233</v>
      </c>
      <c r="HK175" s="95">
        <f t="shared" si="179"/>
        <v>6.6879993549189533E-236</v>
      </c>
      <c r="HL175" s="95">
        <f t="shared" si="179"/>
        <v>1.9546724718159594E-236</v>
      </c>
      <c r="HM175" s="95">
        <f t="shared" si="179"/>
        <v>1.3160111041080973E-282</v>
      </c>
      <c r="HN175" s="95">
        <f t="shared" si="179"/>
        <v>1.8822306208115554E-216</v>
      </c>
      <c r="HO175" s="95">
        <f t="shared" si="225"/>
        <v>6.7569977922090319E-189</v>
      </c>
      <c r="HP175" s="95">
        <f t="shared" si="225"/>
        <v>9.5995452472958655E-189</v>
      </c>
      <c r="HQ175" s="95">
        <f t="shared" si="225"/>
        <v>5.958237957860156E-157</v>
      </c>
      <c r="HS175" s="95">
        <f t="shared" si="217"/>
        <v>3.6073775084891657E-9</v>
      </c>
      <c r="HT175" s="95">
        <f t="shared" si="217"/>
        <v>1.6055502720250257E-12</v>
      </c>
      <c r="HU175" s="95">
        <f t="shared" si="217"/>
        <v>3.702758306125262E-13</v>
      </c>
      <c r="HV175" s="95">
        <f t="shared" si="217"/>
        <v>3.2660430397656674E-13</v>
      </c>
      <c r="HW175" s="95">
        <f t="shared" si="217"/>
        <v>8.1443430190382179E-12</v>
      </c>
      <c r="HX175" s="95">
        <f t="shared" si="217"/>
        <v>5.5929572851571063E-12</v>
      </c>
      <c r="HY175" s="95">
        <f t="shared" si="217"/>
        <v>1.2627313561474072E-11</v>
      </c>
      <c r="HZ175" s="95">
        <f t="shared" si="217"/>
        <v>1.2146426142845687E-13</v>
      </c>
      <c r="IA175" s="95">
        <f t="shared" si="217"/>
        <v>1.9637305116023609E-13</v>
      </c>
      <c r="IB175" s="95">
        <f t="shared" si="217"/>
        <v>2.6247430308309982E-12</v>
      </c>
      <c r="IC175" s="95">
        <f t="shared" si="217"/>
        <v>3.3409270130955441E-12</v>
      </c>
      <c r="ID175" s="95">
        <f t="shared" si="217"/>
        <v>6.1429294721543525E-9</v>
      </c>
      <c r="IE175" s="95">
        <f t="shared" si="217"/>
        <v>8.7020054449188877E-7</v>
      </c>
      <c r="IF175" s="95">
        <f t="shared" si="217"/>
        <v>3.1186728173463885E-5</v>
      </c>
      <c r="IG175" s="95">
        <f t="shared" si="217"/>
        <v>1.4292231214348885E-5</v>
      </c>
      <c r="II175" s="95">
        <f t="shared" si="218"/>
        <v>3.6019866203251648E-4</v>
      </c>
      <c r="IJ175" s="95">
        <f t="shared" si="218"/>
        <v>0.12156785862763006</v>
      </c>
      <c r="IK175" s="95">
        <f t="shared" si="218"/>
        <v>0.13477916250038841</v>
      </c>
      <c r="IL175" s="95">
        <f t="shared" si="218"/>
        <v>9.7741290962490901E-2</v>
      </c>
      <c r="IM175" s="95">
        <f t="shared" si="218"/>
        <v>3.5080720246360421E-2</v>
      </c>
      <c r="IN175" s="95">
        <f t="shared" si="218"/>
        <v>1.8231238410551933E-2</v>
      </c>
      <c r="IO175" s="95">
        <f t="shared" si="218"/>
        <v>1.6292910930653499E-2</v>
      </c>
      <c r="IP175" s="95">
        <f t="shared" si="218"/>
        <v>1.3842977761432857E-2</v>
      </c>
      <c r="IQ175" s="95">
        <f t="shared" si="218"/>
        <v>6.3515249483031055E-2</v>
      </c>
      <c r="IR175" s="95">
        <f t="shared" si="218"/>
        <v>7.300828240847132E-2</v>
      </c>
      <c r="IS175" s="95">
        <f t="shared" si="218"/>
        <v>7.6292918823354872E-2</v>
      </c>
      <c r="IT175" s="95">
        <f t="shared" si="218"/>
        <v>2.8668772464332429E-2</v>
      </c>
      <c r="IU175" s="95">
        <f t="shared" si="218"/>
        <v>1.3922447461144771E-2</v>
      </c>
      <c r="IV175" s="95">
        <f t="shared" si="218"/>
        <v>8.8518899702575062E-3</v>
      </c>
      <c r="IW175" s="95">
        <f t="shared" si="218"/>
        <v>2.4263796804272299E-2</v>
      </c>
      <c r="IY175" s="95">
        <f t="shared" si="219"/>
        <v>3.6020226941002495E-4</v>
      </c>
      <c r="IZ175" s="95">
        <f t="shared" si="219"/>
        <v>0.12156785862923561</v>
      </c>
      <c r="JA175" s="95">
        <f t="shared" si="219"/>
        <v>0.13477916250075869</v>
      </c>
      <c r="JB175" s="95">
        <f t="shared" si="219"/>
        <v>9.7741290962817501E-2</v>
      </c>
      <c r="JC175" s="95">
        <f t="shared" si="219"/>
        <v>3.5080720254504767E-2</v>
      </c>
      <c r="JD175" s="95">
        <f t="shared" si="219"/>
        <v>1.823123841614489E-2</v>
      </c>
      <c r="JE175" s="95">
        <f t="shared" si="219"/>
        <v>1.6292910943280812E-2</v>
      </c>
      <c r="JF175" s="95">
        <f t="shared" si="219"/>
        <v>1.3842977761554321E-2</v>
      </c>
      <c r="JG175" s="95">
        <f t="shared" si="219"/>
        <v>6.3515249483227426E-2</v>
      </c>
      <c r="JH175" s="95">
        <f t="shared" si="219"/>
        <v>7.3008282411096068E-2</v>
      </c>
      <c r="JI175" s="95">
        <f t="shared" si="219"/>
        <v>7.6292918826695796E-2</v>
      </c>
      <c r="JJ175" s="95">
        <f t="shared" si="219"/>
        <v>2.8668778607261899E-2</v>
      </c>
      <c r="JK175" s="95">
        <f t="shared" si="219"/>
        <v>1.3923317661689263E-2</v>
      </c>
      <c r="JL175" s="95">
        <f t="shared" si="219"/>
        <v>8.8830766984309695E-3</v>
      </c>
      <c r="JM175" s="95">
        <f t="shared" si="219"/>
        <v>2.4278089035486648E-2</v>
      </c>
    </row>
    <row r="176" spans="2:273" x14ac:dyDescent="0.25">
      <c r="B176" s="2">
        <v>149</v>
      </c>
      <c r="C176" s="37">
        <v>58.023000000000003</v>
      </c>
      <c r="D176" s="37">
        <v>59.182000000000002</v>
      </c>
      <c r="E176" s="37">
        <v>60.093000000000004</v>
      </c>
      <c r="F176" s="37">
        <v>59.720999999999997</v>
      </c>
      <c r="G176" s="37">
        <v>62.512</v>
      </c>
      <c r="H176" s="37">
        <v>62.534999999999997</v>
      </c>
      <c r="I176" s="37">
        <v>59.162999999999997</v>
      </c>
      <c r="J176" s="37">
        <v>59.790999999999997</v>
      </c>
      <c r="K176" s="37">
        <v>61.790999999999997</v>
      </c>
      <c r="L176" s="37">
        <v>60.767000000000003</v>
      </c>
      <c r="M176" s="37">
        <v>61.07</v>
      </c>
      <c r="N176" s="37">
        <v>56.348999999999997</v>
      </c>
      <c r="O176" s="37">
        <v>54.209000000000003</v>
      </c>
      <c r="P176" s="37">
        <v>52.744</v>
      </c>
      <c r="Q176" s="37">
        <v>62.837000000000003</v>
      </c>
      <c r="S176" s="4">
        <f t="shared" si="220"/>
        <v>58.057798038530365</v>
      </c>
      <c r="T176" s="4">
        <f t="shared" si="220"/>
        <v>58.954948813672139</v>
      </c>
      <c r="U176" s="4">
        <f t="shared" si="220"/>
        <v>59.827248093314914</v>
      </c>
      <c r="V176" s="4">
        <f t="shared" si="220"/>
        <v>62.398721840997631</v>
      </c>
      <c r="W176" s="4">
        <f t="shared" si="220"/>
        <v>63.046087462862729</v>
      </c>
      <c r="X176" s="4">
        <f t="shared" si="220"/>
        <v>61.679890572926979</v>
      </c>
      <c r="Y176" s="4">
        <f t="shared" si="220"/>
        <v>60.540221593621382</v>
      </c>
      <c r="Z176" s="4">
        <f t="shared" si="220"/>
        <v>58.967163664066433</v>
      </c>
      <c r="AA176" s="4">
        <f t="shared" si="220"/>
        <v>61.414793048734005</v>
      </c>
      <c r="AB176" s="4">
        <f t="shared" si="220"/>
        <v>61.123872098345018</v>
      </c>
      <c r="AC176" s="4">
        <f t="shared" si="220"/>
        <v>61.8314191695342</v>
      </c>
      <c r="AD176" s="4">
        <f t="shared" si="220"/>
        <v>55.748942114064469</v>
      </c>
      <c r="AE176" s="4">
        <f t="shared" si="220"/>
        <v>54.122912534637393</v>
      </c>
      <c r="AF176" s="4">
        <f t="shared" si="220"/>
        <v>54.531107765475831</v>
      </c>
      <c r="AG176" s="4">
        <f t="shared" si="220"/>
        <v>63.966738678169527</v>
      </c>
      <c r="AI176" s="4">
        <f t="shared" si="221"/>
        <v>-3.4798038530361453E-2</v>
      </c>
      <c r="AJ176" s="4">
        <f t="shared" si="221"/>
        <v>0.22705118632786281</v>
      </c>
      <c r="AK176" s="4">
        <f t="shared" si="221"/>
        <v>0.26575190668508952</v>
      </c>
      <c r="AL176" s="4">
        <f t="shared" si="221"/>
        <v>-2.6777218409976342</v>
      </c>
      <c r="AM176" s="4">
        <f t="shared" si="221"/>
        <v>-0.53408746286272901</v>
      </c>
      <c r="AN176" s="4">
        <f t="shared" si="221"/>
        <v>0.85510942707301751</v>
      </c>
      <c r="AO176" s="4">
        <f t="shared" si="221"/>
        <v>-1.3772215936213854</v>
      </c>
      <c r="AP176" s="4">
        <f t="shared" si="221"/>
        <v>0.82383633593356365</v>
      </c>
      <c r="AQ176" s="4">
        <f t="shared" si="221"/>
        <v>0.37620695126599202</v>
      </c>
      <c r="AR176" s="4">
        <f t="shared" si="221"/>
        <v>-0.35687209834501488</v>
      </c>
      <c r="AS176" s="4">
        <f t="shared" si="221"/>
        <v>-0.76141916953420008</v>
      </c>
      <c r="AT176" s="4">
        <f t="shared" si="221"/>
        <v>0.60005788593552722</v>
      </c>
      <c r="AU176" s="4">
        <f t="shared" si="221"/>
        <v>8.6087465362609805E-2</v>
      </c>
      <c r="AV176" s="4">
        <f t="shared" si="221"/>
        <v>-1.7871077654758309</v>
      </c>
      <c r="AW176" s="4">
        <f t="shared" si="221"/>
        <v>-1.1297386781695238</v>
      </c>
      <c r="AY176" s="2">
        <f t="shared" si="213"/>
        <v>58.057798038528972</v>
      </c>
      <c r="AZ176" s="2">
        <f t="shared" si="213"/>
        <v>58.411285445976588</v>
      </c>
      <c r="BA176" s="2">
        <f t="shared" si="213"/>
        <v>58.2539954189714</v>
      </c>
      <c r="BB176" s="2">
        <f t="shared" si="213"/>
        <v>59.207013695952753</v>
      </c>
      <c r="BC176" s="2">
        <f t="shared" si="213"/>
        <v>60.501501247507655</v>
      </c>
      <c r="BD176" s="2">
        <f t="shared" si="213"/>
        <v>59.874124049089438</v>
      </c>
      <c r="BE176" s="2">
        <f t="shared" si="213"/>
        <v>58.707352128756213</v>
      </c>
      <c r="BF176" s="2">
        <f t="shared" si="213"/>
        <v>56.963345332354457</v>
      </c>
      <c r="BG176" s="2">
        <f t="shared" si="213"/>
        <v>54.867873506115814</v>
      </c>
      <c r="BH176" s="2">
        <f t="shared" si="213"/>
        <v>54.506282507368226</v>
      </c>
      <c r="BI176" s="2">
        <f t="shared" si="213"/>
        <v>53.125475649282308</v>
      </c>
      <c r="BJ176" s="2">
        <f t="shared" si="213"/>
        <v>51.537806853738047</v>
      </c>
      <c r="BK176" s="2">
        <f t="shared" si="213"/>
        <v>51.58026909123916</v>
      </c>
      <c r="BL176" s="2">
        <f t="shared" si="213"/>
        <v>52.07790304159758</v>
      </c>
      <c r="BM176" s="2">
        <f t="shared" si="213"/>
        <v>55.308368737158709</v>
      </c>
      <c r="BO176" s="2" t="str">
        <f t="shared" si="181"/>
        <v/>
      </c>
      <c r="BP176" s="2" t="str">
        <f t="shared" si="182"/>
        <v/>
      </c>
      <c r="BQ176" s="2" t="str">
        <f t="shared" si="183"/>
        <v/>
      </c>
      <c r="BR176" s="2" t="str">
        <f t="shared" si="184"/>
        <v/>
      </c>
      <c r="BS176" s="2" t="str">
        <f t="shared" si="185"/>
        <v/>
      </c>
      <c r="BT176" s="2" t="str">
        <f t="shared" si="186"/>
        <v/>
      </c>
      <c r="BU176" s="2" t="str">
        <f t="shared" si="187"/>
        <v/>
      </c>
      <c r="BV176" s="2" t="str">
        <f t="shared" si="188"/>
        <v/>
      </c>
      <c r="BW176" s="2" t="str">
        <f t="shared" si="189"/>
        <v/>
      </c>
      <c r="BX176" s="2" t="str">
        <f t="shared" si="190"/>
        <v/>
      </c>
      <c r="BY176" s="2" t="str">
        <f t="shared" si="191"/>
        <v/>
      </c>
      <c r="BZ176" s="2" t="str">
        <f t="shared" si="192"/>
        <v/>
      </c>
      <c r="CA176" s="2" t="str">
        <f t="shared" si="193"/>
        <v/>
      </c>
      <c r="CB176" s="2" t="str">
        <f t="shared" si="194"/>
        <v/>
      </c>
      <c r="CC176" s="2" t="str">
        <f t="shared" si="195"/>
        <v/>
      </c>
      <c r="CE176" s="2">
        <f t="shared" si="214"/>
        <v>58.023000000000003</v>
      </c>
      <c r="CF176" s="2" t="str">
        <f t="shared" si="214"/>
        <v/>
      </c>
      <c r="CG176" s="2" t="str">
        <f t="shared" si="214"/>
        <v/>
      </c>
      <c r="CH176" s="2" t="str">
        <f t="shared" si="214"/>
        <v/>
      </c>
      <c r="CI176" s="2" t="str">
        <f t="shared" si="214"/>
        <v/>
      </c>
      <c r="CJ176" s="2" t="str">
        <f t="shared" si="214"/>
        <v/>
      </c>
      <c r="CK176" s="2" t="str">
        <f t="shared" si="214"/>
        <v/>
      </c>
      <c r="CL176" s="2" t="str">
        <f t="shared" si="214"/>
        <v/>
      </c>
      <c r="CM176" s="2" t="str">
        <f t="shared" si="214"/>
        <v/>
      </c>
      <c r="CN176" s="2" t="str">
        <f t="shared" si="214"/>
        <v/>
      </c>
      <c r="CO176" s="2" t="str">
        <f t="shared" si="214"/>
        <v/>
      </c>
      <c r="CP176" s="2" t="str">
        <f t="shared" si="214"/>
        <v/>
      </c>
      <c r="CQ176" s="2" t="str">
        <f t="shared" si="214"/>
        <v/>
      </c>
      <c r="CR176" s="2" t="str">
        <f t="shared" si="214"/>
        <v/>
      </c>
      <c r="CS176" s="2" t="str">
        <f t="shared" si="214"/>
        <v/>
      </c>
      <c r="CU176" s="2">
        <f t="shared" si="196"/>
        <v>58.023000000000003</v>
      </c>
      <c r="CV176" s="2" t="str">
        <f t="shared" si="197"/>
        <v/>
      </c>
      <c r="CW176" s="2" t="str">
        <f t="shared" si="198"/>
        <v/>
      </c>
      <c r="CX176" s="2" t="str">
        <f t="shared" si="199"/>
        <v/>
      </c>
      <c r="CY176" s="2" t="str">
        <f t="shared" si="200"/>
        <v/>
      </c>
      <c r="CZ176" s="2" t="str">
        <f t="shared" si="201"/>
        <v/>
      </c>
      <c r="DA176" s="2" t="str">
        <f t="shared" si="202"/>
        <v/>
      </c>
      <c r="DB176" s="2" t="str">
        <f t="shared" si="203"/>
        <v/>
      </c>
      <c r="DC176" s="2" t="str">
        <f t="shared" si="204"/>
        <v/>
      </c>
      <c r="DD176" s="2" t="str">
        <f t="shared" si="205"/>
        <v/>
      </c>
      <c r="DE176" s="2" t="str">
        <f t="shared" si="206"/>
        <v/>
      </c>
      <c r="DF176" s="2" t="str">
        <f t="shared" si="207"/>
        <v/>
      </c>
      <c r="DG176" s="2" t="str">
        <f t="shared" si="208"/>
        <v/>
      </c>
      <c r="DH176" s="2" t="str">
        <f t="shared" si="209"/>
        <v/>
      </c>
      <c r="DI176" s="2" t="str">
        <f t="shared" si="210"/>
        <v/>
      </c>
      <c r="DK176" s="2">
        <f t="shared" si="222"/>
        <v>103.1599037523452</v>
      </c>
      <c r="DL176" s="2">
        <f t="shared" si="222"/>
        <v>107.14925786673149</v>
      </c>
      <c r="DM176" s="2">
        <f t="shared" si="222"/>
        <v>103.32558790481595</v>
      </c>
      <c r="DN176" s="2">
        <f t="shared" si="222"/>
        <v>107.31100936273029</v>
      </c>
      <c r="DO176" s="2">
        <f t="shared" si="222"/>
        <v>102.82537001323502</v>
      </c>
      <c r="DP176" s="2">
        <f t="shared" si="222"/>
        <v>98.675198930394629</v>
      </c>
      <c r="DQ176" s="2">
        <f t="shared" si="222"/>
        <v>98.142438025011472</v>
      </c>
      <c r="DR176" s="2">
        <f t="shared" si="222"/>
        <v>96.550376925400201</v>
      </c>
      <c r="DS176" s="2">
        <f t="shared" si="222"/>
        <v>95.086906674720623</v>
      </c>
      <c r="DT176" s="2">
        <f t="shared" si="222"/>
        <v>92.62501087284808</v>
      </c>
      <c r="DU176" s="2">
        <f t="shared" si="222"/>
        <v>91.800982180610077</v>
      </c>
      <c r="DV176" s="2">
        <f t="shared" si="222"/>
        <v>96.941781032920574</v>
      </c>
      <c r="DW176" s="2">
        <f t="shared" si="222"/>
        <v>95.077047115675015</v>
      </c>
      <c r="DX176" s="2">
        <f t="shared" si="222"/>
        <v>95.899335095137417</v>
      </c>
      <c r="DY176" s="2">
        <f t="shared" si="222"/>
        <v>86.537811357916596</v>
      </c>
      <c r="EA176" s="2">
        <f t="shared" si="212"/>
        <v>58.032287621724727</v>
      </c>
      <c r="EB176" s="2">
        <f t="shared" si="212"/>
        <v>58.432702431169758</v>
      </c>
      <c r="EC176" s="2">
        <f t="shared" si="212"/>
        <v>58.239950309261786</v>
      </c>
      <c r="ED176" s="2">
        <f t="shared" si="212"/>
        <v>59.095081776724918</v>
      </c>
      <c r="EE176" s="2">
        <f t="shared" si="212"/>
        <v>60.341594746924343</v>
      </c>
      <c r="EF176" s="2">
        <f t="shared" si="212"/>
        <v>59.684096569898571</v>
      </c>
      <c r="EG176" s="2">
        <f t="shared" si="212"/>
        <v>58.498059608325001</v>
      </c>
      <c r="EH176" s="2">
        <f t="shared" si="212"/>
        <v>56.683981811188715</v>
      </c>
      <c r="EI176" s="2">
        <f t="shared" si="212"/>
        <v>54.597271649102638</v>
      </c>
      <c r="EJ176" s="2">
        <f t="shared" si="212"/>
        <v>54.3733228166858</v>
      </c>
      <c r="EK176" s="2">
        <f t="shared" si="211"/>
        <v>52.799665222861435</v>
      </c>
      <c r="EL176" s="2">
        <f t="shared" si="178"/>
        <v>51.051021406565745</v>
      </c>
      <c r="EM176" s="2">
        <f t="shared" si="178"/>
        <v>51.364947302609366</v>
      </c>
      <c r="EN176" s="2">
        <f t="shared" si="178"/>
        <v>51.99090447171379</v>
      </c>
      <c r="EO176" s="2">
        <f t="shared" si="178"/>
        <v>55.695675038389368</v>
      </c>
      <c r="EQ176" s="2">
        <f t="shared" si="223"/>
        <v>58.111068007721443</v>
      </c>
      <c r="ER176" s="2">
        <f t="shared" si="223"/>
        <v>58.351420110885705</v>
      </c>
      <c r="ES176" s="2">
        <f t="shared" si="223"/>
        <v>58.255885724651726</v>
      </c>
      <c r="ET176" s="2">
        <f t="shared" si="223"/>
        <v>59.378356440488126</v>
      </c>
      <c r="EU176" s="2">
        <f t="shared" si="223"/>
        <v>60.808585874971811</v>
      </c>
      <c r="EV176" s="2">
        <f t="shared" si="223"/>
        <v>60.293782385634699</v>
      </c>
      <c r="EW176" s="2">
        <f t="shared" si="223"/>
        <v>59.166966205334703</v>
      </c>
      <c r="EX176" s="2">
        <f t="shared" si="223"/>
        <v>57.551586465369304</v>
      </c>
      <c r="EY176" s="2">
        <f t="shared" si="223"/>
        <v>55.36117012342779</v>
      </c>
      <c r="EZ176" s="2">
        <f t="shared" si="223"/>
        <v>54.743150268372212</v>
      </c>
      <c r="FA176" s="2">
        <f t="shared" si="223"/>
        <v>53.758273400996067</v>
      </c>
      <c r="FB176" s="2">
        <f t="shared" si="223"/>
        <v>52.747065379985614</v>
      </c>
      <c r="FC176" s="2">
        <f t="shared" si="223"/>
        <v>52.165598021133157</v>
      </c>
      <c r="FD176" s="2">
        <f t="shared" si="223"/>
        <v>52.329636541689972</v>
      </c>
      <c r="FE176" s="2">
        <f t="shared" si="223"/>
        <v>53.800526529469181</v>
      </c>
      <c r="FG176" s="2">
        <f t="shared" si="224"/>
        <v>0.99983192841693158</v>
      </c>
      <c r="FH176" s="2">
        <f t="shared" si="224"/>
        <v>0.99981883894343759</v>
      </c>
      <c r="FI176" s="2">
        <f t="shared" si="224"/>
        <v>0.9998229316075774</v>
      </c>
      <c r="FJ176" s="2">
        <f t="shared" si="224"/>
        <v>0.99982312185789846</v>
      </c>
      <c r="FK176" s="2">
        <f t="shared" si="224"/>
        <v>0.99982469589592626</v>
      </c>
      <c r="FL176" s="2">
        <f t="shared" si="224"/>
        <v>0.99983456040167107</v>
      </c>
      <c r="FM176" s="2">
        <f t="shared" si="224"/>
        <v>0.99982250070625256</v>
      </c>
      <c r="FN176" s="2">
        <f t="shared" si="224"/>
        <v>0.99981565638348613</v>
      </c>
      <c r="FO176" s="2">
        <f t="shared" si="224"/>
        <v>0.99981811658867448</v>
      </c>
      <c r="FP176" s="2">
        <f t="shared" si="224"/>
        <v>0.99981789811747235</v>
      </c>
      <c r="FQ176" s="2">
        <f t="shared" si="224"/>
        <v>0.99982436187341617</v>
      </c>
      <c r="FR176" s="2">
        <f t="shared" si="224"/>
        <v>0.99982009923041815</v>
      </c>
      <c r="FS176" s="2">
        <f t="shared" si="224"/>
        <v>0.9998084165275164</v>
      </c>
      <c r="FT176" s="2">
        <f t="shared" si="224"/>
        <v>0.9997926275861263</v>
      </c>
      <c r="FU176" s="2">
        <f t="shared" si="224"/>
        <v>0.99979078257279064</v>
      </c>
      <c r="FW176" s="2">
        <f t="shared" si="215"/>
        <v>0.22754073484505985</v>
      </c>
      <c r="FX176" s="2">
        <f t="shared" si="215"/>
        <v>0.37206772324236975</v>
      </c>
      <c r="FY176" s="2">
        <f t="shared" si="215"/>
        <v>0.38040227950695221</v>
      </c>
      <c r="FZ176" s="2">
        <f t="shared" si="215"/>
        <v>0.36502938230707432</v>
      </c>
      <c r="GA176" s="2">
        <f t="shared" si="215"/>
        <v>0.32647069990392508</v>
      </c>
      <c r="GB176" s="2">
        <f t="shared" si="215"/>
        <v>0.30110066880316411</v>
      </c>
      <c r="GC176" s="2">
        <f t="shared" si="215"/>
        <v>0.30236758340456632</v>
      </c>
      <c r="GD176" s="2">
        <f t="shared" si="215"/>
        <v>0.31352345149637351</v>
      </c>
      <c r="GE176" s="2">
        <f t="shared" si="215"/>
        <v>0.34459744706773732</v>
      </c>
      <c r="GF176" s="2">
        <f t="shared" si="215"/>
        <v>0.34068316373758067</v>
      </c>
      <c r="GG176" s="2">
        <f t="shared" si="215"/>
        <v>0.33273272172242357</v>
      </c>
      <c r="GH176" s="2">
        <f t="shared" si="215"/>
        <v>0.28214460927797891</v>
      </c>
      <c r="GI176" s="2">
        <f t="shared" si="215"/>
        <v>0.25847384879591295</v>
      </c>
      <c r="GJ176" s="2">
        <f t="shared" si="215"/>
        <v>0.22995511656597056</v>
      </c>
      <c r="GK176" s="2">
        <f t="shared" si="215"/>
        <v>0.20777211484361724</v>
      </c>
      <c r="GM176" s="95">
        <f t="shared" si="216"/>
        <v>1.2911940546108746E-278</v>
      </c>
      <c r="GN176" s="95">
        <f t="shared" si="216"/>
        <v>8.6785356027708754E-298</v>
      </c>
      <c r="GO176" s="95">
        <f t="shared" si="216"/>
        <v>0</v>
      </c>
      <c r="GP176" s="95">
        <f t="shared" si="216"/>
        <v>0</v>
      </c>
      <c r="GQ176" s="95">
        <f t="shared" si="216"/>
        <v>0</v>
      </c>
      <c r="GR176" s="95">
        <f t="shared" si="216"/>
        <v>0</v>
      </c>
      <c r="GS176" s="95">
        <f t="shared" si="216"/>
        <v>0</v>
      </c>
      <c r="GT176" s="95">
        <f t="shared" si="216"/>
        <v>0</v>
      </c>
      <c r="GU176" s="95">
        <f t="shared" si="216"/>
        <v>0</v>
      </c>
      <c r="GV176" s="95">
        <f t="shared" si="216"/>
        <v>0</v>
      </c>
      <c r="GW176" s="95">
        <f t="shared" si="216"/>
        <v>0</v>
      </c>
      <c r="GX176" s="95">
        <f t="shared" si="216"/>
        <v>0</v>
      </c>
      <c r="GY176" s="95">
        <f t="shared" si="216"/>
        <v>0</v>
      </c>
      <c r="GZ176" s="95">
        <f t="shared" si="216"/>
        <v>0</v>
      </c>
      <c r="HA176" s="95">
        <f t="shared" si="216"/>
        <v>0</v>
      </c>
      <c r="HC176" s="95">
        <f t="shared" si="180"/>
        <v>1.5070280845708353E-181</v>
      </c>
      <c r="HD176" s="95">
        <f t="shared" si="180"/>
        <v>7.8770423144686043E-191</v>
      </c>
      <c r="HE176" s="95">
        <f t="shared" si="180"/>
        <v>5.8507723677644663E-235</v>
      </c>
      <c r="HF176" s="95">
        <f t="shared" si="179"/>
        <v>6.4420322514725563E-245</v>
      </c>
      <c r="HG176" s="95">
        <f t="shared" si="179"/>
        <v>1.4257748411553537E-247</v>
      </c>
      <c r="HH176" s="95">
        <f t="shared" si="179"/>
        <v>4.4471362233808338E-258</v>
      </c>
      <c r="HI176" s="95">
        <f t="shared" si="179"/>
        <v>9.3598767603673561E-240</v>
      </c>
      <c r="HJ176" s="95">
        <f t="shared" si="179"/>
        <v>4.7011348846062641E-241</v>
      </c>
      <c r="HK176" s="95">
        <f t="shared" si="179"/>
        <v>1.8168364641936648E-243</v>
      </c>
      <c r="HL176" s="95">
        <f t="shared" si="179"/>
        <v>5.1784053553121019E-244</v>
      </c>
      <c r="HM176" s="95">
        <f t="shared" si="179"/>
        <v>1.2237978598376346E-291</v>
      </c>
      <c r="HN176" s="95">
        <f t="shared" si="179"/>
        <v>1.8400959949559612E-223</v>
      </c>
      <c r="HO176" s="95">
        <f t="shared" si="225"/>
        <v>3.6529765757441757E-195</v>
      </c>
      <c r="HP176" s="95">
        <f t="shared" si="225"/>
        <v>4.0817408588331151E-195</v>
      </c>
      <c r="HQ176" s="95">
        <f t="shared" si="225"/>
        <v>4.2786365689062063E-162</v>
      </c>
      <c r="HS176" s="95">
        <f t="shared" si="217"/>
        <v>4.7837061297040134E-10</v>
      </c>
      <c r="HT176" s="95">
        <f t="shared" si="217"/>
        <v>1.4691996199366542E-13</v>
      </c>
      <c r="HU176" s="95">
        <f t="shared" si="217"/>
        <v>3.1775759925092865E-14</v>
      </c>
      <c r="HV176" s="95">
        <f t="shared" si="217"/>
        <v>2.7876638421612529E-14</v>
      </c>
      <c r="HW176" s="95">
        <f t="shared" si="217"/>
        <v>8.018193323909627E-13</v>
      </c>
      <c r="HX176" s="95">
        <f t="shared" si="217"/>
        <v>5.1077363164640352E-13</v>
      </c>
      <c r="HY176" s="95">
        <f t="shared" si="217"/>
        <v>1.193420274992404E-12</v>
      </c>
      <c r="HZ176" s="95">
        <f t="shared" si="217"/>
        <v>7.9686687775044397E-15</v>
      </c>
      <c r="IA176" s="95">
        <f t="shared" si="217"/>
        <v>1.4727853710167009E-14</v>
      </c>
      <c r="IB176" s="95">
        <f t="shared" si="217"/>
        <v>2.5056780432101487E-13</v>
      </c>
      <c r="IC176" s="95">
        <f t="shared" si="217"/>
        <v>3.2325968177032003E-13</v>
      </c>
      <c r="ID176" s="95">
        <f t="shared" si="217"/>
        <v>1.011774004011896E-9</v>
      </c>
      <c r="IE176" s="95">
        <f t="shared" si="217"/>
        <v>2.0518477113126399E-7</v>
      </c>
      <c r="IF176" s="95">
        <f t="shared" si="217"/>
        <v>9.9410019057336548E-6</v>
      </c>
      <c r="IG176" s="95">
        <f t="shared" si="217"/>
        <v>3.9851966444322262E-6</v>
      </c>
      <c r="II176" s="95">
        <f t="shared" si="218"/>
        <v>9.0753063783035963E-4</v>
      </c>
      <c r="IJ176" s="95">
        <f t="shared" si="218"/>
        <v>0.17837532857259453</v>
      </c>
      <c r="IK176" s="95">
        <f t="shared" si="218"/>
        <v>0.19630237145652982</v>
      </c>
      <c r="IL176" s="95">
        <f t="shared" si="218"/>
        <v>0.14906925952644867</v>
      </c>
      <c r="IM176" s="95">
        <f t="shared" si="218"/>
        <v>6.04962749292371E-2</v>
      </c>
      <c r="IN176" s="95">
        <f t="shared" si="218"/>
        <v>3.3022576055067324E-2</v>
      </c>
      <c r="IO176" s="95">
        <f t="shared" si="218"/>
        <v>3.0212466858167992E-2</v>
      </c>
      <c r="IP176" s="95">
        <f t="shared" si="218"/>
        <v>2.7406594437400855E-2</v>
      </c>
      <c r="IQ176" s="95">
        <f t="shared" si="218"/>
        <v>0.10164343239733344</v>
      </c>
      <c r="IR176" s="95">
        <f t="shared" si="218"/>
        <v>0.11218884032098386</v>
      </c>
      <c r="IS176" s="95">
        <f t="shared" si="218"/>
        <v>0.11405314133336568</v>
      </c>
      <c r="IT176" s="95">
        <f t="shared" si="218"/>
        <v>4.5895369728086381E-2</v>
      </c>
      <c r="IU176" s="95">
        <f t="shared" si="218"/>
        <v>2.3581725431242092E-2</v>
      </c>
      <c r="IV176" s="95">
        <f t="shared" si="218"/>
        <v>1.4946726789142276E-2</v>
      </c>
      <c r="IW176" s="95">
        <f t="shared" si="218"/>
        <v>3.503776412836937E-2</v>
      </c>
      <c r="IY176" s="95">
        <f t="shared" si="219"/>
        <v>9.0753111620097261E-4</v>
      </c>
      <c r="IZ176" s="95">
        <f t="shared" si="219"/>
        <v>0.17837532857274144</v>
      </c>
      <c r="JA176" s="95">
        <f t="shared" si="219"/>
        <v>0.1963023714565616</v>
      </c>
      <c r="JB176" s="95">
        <f t="shared" si="219"/>
        <v>0.14906925952647654</v>
      </c>
      <c r="JC176" s="95">
        <f t="shared" si="219"/>
        <v>6.0496274930038917E-2</v>
      </c>
      <c r="JD176" s="95">
        <f t="shared" si="219"/>
        <v>3.3022576055578096E-2</v>
      </c>
      <c r="JE176" s="95">
        <f t="shared" si="219"/>
        <v>3.0212466859361412E-2</v>
      </c>
      <c r="JF176" s="95">
        <f t="shared" si="219"/>
        <v>2.7406594437408824E-2</v>
      </c>
      <c r="JG176" s="95">
        <f t="shared" si="219"/>
        <v>0.10164343239734816</v>
      </c>
      <c r="JH176" s="95">
        <f t="shared" si="219"/>
        <v>0.11218884032123443</v>
      </c>
      <c r="JI176" s="95">
        <f t="shared" si="219"/>
        <v>0.11405314133368893</v>
      </c>
      <c r="JJ176" s="95">
        <f t="shared" si="219"/>
        <v>4.5895370739860386E-2</v>
      </c>
      <c r="JK176" s="95">
        <f t="shared" si="219"/>
        <v>2.3581930616013224E-2</v>
      </c>
      <c r="JL176" s="95">
        <f t="shared" si="219"/>
        <v>1.495666779104801E-2</v>
      </c>
      <c r="JM176" s="95">
        <f t="shared" si="219"/>
        <v>3.5041749325013805E-2</v>
      </c>
    </row>
    <row r="177" spans="2:273" x14ac:dyDescent="0.25">
      <c r="B177" s="2">
        <v>150</v>
      </c>
      <c r="C177" s="37">
        <v>56.954999999999998</v>
      </c>
      <c r="D177" s="37">
        <v>60.75</v>
      </c>
      <c r="E177" s="37">
        <v>59.372</v>
      </c>
      <c r="F177" s="37">
        <v>61.395000000000003</v>
      </c>
      <c r="G177" s="37">
        <v>64.372</v>
      </c>
      <c r="H177" s="37">
        <v>61.976999999999997</v>
      </c>
      <c r="I177" s="37">
        <v>61.023000000000003</v>
      </c>
      <c r="J177" s="37">
        <v>61.209000000000003</v>
      </c>
      <c r="K177" s="37">
        <v>65.837000000000003</v>
      </c>
      <c r="L177" s="37">
        <v>66.14</v>
      </c>
      <c r="M177" s="37">
        <v>64.650999999999996</v>
      </c>
      <c r="N177" s="37">
        <v>58.418999999999997</v>
      </c>
      <c r="O177" s="37">
        <v>54.116</v>
      </c>
      <c r="P177" s="37">
        <v>53.604999999999997</v>
      </c>
      <c r="Q177" s="37">
        <v>65.930000000000007</v>
      </c>
      <c r="S177" s="4">
        <f t="shared" si="220"/>
        <v>57.990092711297606</v>
      </c>
      <c r="T177" s="4">
        <f t="shared" si="220"/>
        <v>59.01341279774423</v>
      </c>
      <c r="U177" s="4">
        <f t="shared" si="220"/>
        <v>60.098692499823173</v>
      </c>
      <c r="V177" s="4">
        <f t="shared" si="220"/>
        <v>63.248074559542943</v>
      </c>
      <c r="W177" s="4">
        <f t="shared" si="220"/>
        <v>64.196335896308199</v>
      </c>
      <c r="X177" s="4">
        <f t="shared" si="220"/>
        <v>62.649651110828977</v>
      </c>
      <c r="Y177" s="4">
        <f t="shared" si="220"/>
        <v>61.565661344781162</v>
      </c>
      <c r="Z177" s="4">
        <f t="shared" si="220"/>
        <v>60.254082482592992</v>
      </c>
      <c r="AA177" s="4">
        <f t="shared" si="220"/>
        <v>63.725779498354676</v>
      </c>
      <c r="AB177" s="4">
        <f t="shared" si="220"/>
        <v>63.184028456438426</v>
      </c>
      <c r="AC177" s="4">
        <f t="shared" si="220"/>
        <v>64.381930049848719</v>
      </c>
      <c r="AD177" s="4">
        <f t="shared" si="220"/>
        <v>57.444166947343</v>
      </c>
      <c r="AE177" s="4">
        <f t="shared" si="220"/>
        <v>55.336753838384389</v>
      </c>
      <c r="AF177" s="4">
        <f t="shared" si="220"/>
        <v>55.734790869501474</v>
      </c>
      <c r="AG177" s="4">
        <f t="shared" si="220"/>
        <v>66.825410532952716</v>
      </c>
      <c r="AI177" s="4">
        <f t="shared" si="221"/>
        <v>-1.035092711297608</v>
      </c>
      <c r="AJ177" s="4">
        <f t="shared" si="221"/>
        <v>1.7365872022557696</v>
      </c>
      <c r="AK177" s="4">
        <f t="shared" si="221"/>
        <v>-0.72669249982317297</v>
      </c>
      <c r="AL177" s="4">
        <f t="shared" si="221"/>
        <v>-1.8530745595429394</v>
      </c>
      <c r="AM177" s="4">
        <f t="shared" si="221"/>
        <v>0.17566410369180119</v>
      </c>
      <c r="AN177" s="4">
        <f t="shared" si="221"/>
        <v>-0.67265111082897988</v>
      </c>
      <c r="AO177" s="4">
        <f t="shared" si="221"/>
        <v>-0.54266134478115902</v>
      </c>
      <c r="AP177" s="4">
        <f t="shared" si="221"/>
        <v>0.95491751740701147</v>
      </c>
      <c r="AQ177" s="4">
        <f t="shared" si="221"/>
        <v>2.1112205016453274</v>
      </c>
      <c r="AR177" s="4">
        <f t="shared" si="221"/>
        <v>2.9559715435615743</v>
      </c>
      <c r="AS177" s="4">
        <f t="shared" si="221"/>
        <v>0.26906995015127677</v>
      </c>
      <c r="AT177" s="4">
        <f t="shared" si="221"/>
        <v>0.97483305265699727</v>
      </c>
      <c r="AU177" s="4">
        <f t="shared" si="221"/>
        <v>-1.2207538383843897</v>
      </c>
      <c r="AV177" s="4">
        <f t="shared" si="221"/>
        <v>-2.1297908695014769</v>
      </c>
      <c r="AW177" s="4">
        <f t="shared" si="221"/>
        <v>-0.89541053295270956</v>
      </c>
      <c r="AY177" s="2">
        <f t="shared" si="213"/>
        <v>57.990092711297507</v>
      </c>
      <c r="AZ177" s="2">
        <f t="shared" si="213"/>
        <v>58.339720383986432</v>
      </c>
      <c r="BA177" s="2">
        <f t="shared" si="213"/>
        <v>58.179149390060374</v>
      </c>
      <c r="BB177" s="2">
        <f t="shared" si="213"/>
        <v>59.139184031410039</v>
      </c>
      <c r="BC177" s="2">
        <f t="shared" si="213"/>
        <v>60.430960740499131</v>
      </c>
      <c r="BD177" s="2">
        <f t="shared" si="213"/>
        <v>59.805497258230176</v>
      </c>
      <c r="BE177" s="2">
        <f t="shared" si="213"/>
        <v>58.620951475004588</v>
      </c>
      <c r="BF177" s="2">
        <f t="shared" si="213"/>
        <v>56.873028578411855</v>
      </c>
      <c r="BG177" s="2">
        <f t="shared" si="213"/>
        <v>54.777711095194803</v>
      </c>
      <c r="BH177" s="2">
        <f t="shared" si="213"/>
        <v>54.409358087713962</v>
      </c>
      <c r="BI177" s="2">
        <f t="shared" si="213"/>
        <v>53.028691752866976</v>
      </c>
      <c r="BJ177" s="2">
        <f t="shared" si="213"/>
        <v>51.429812502686282</v>
      </c>
      <c r="BK177" s="2">
        <f t="shared" si="213"/>
        <v>51.471429627028627</v>
      </c>
      <c r="BL177" s="2">
        <f t="shared" si="213"/>
        <v>51.969821276497697</v>
      </c>
      <c r="BM177" s="2">
        <f t="shared" si="213"/>
        <v>55.196693209120447</v>
      </c>
      <c r="BO177" s="2" t="str">
        <f t="shared" si="181"/>
        <v/>
      </c>
      <c r="BP177" s="2" t="str">
        <f t="shared" si="182"/>
        <v/>
      </c>
      <c r="BQ177" s="2" t="str">
        <f t="shared" si="183"/>
        <v/>
      </c>
      <c r="BR177" s="2" t="str">
        <f t="shared" si="184"/>
        <v/>
      </c>
      <c r="BS177" s="2" t="str">
        <f t="shared" si="185"/>
        <v/>
      </c>
      <c r="BT177" s="2" t="str">
        <f t="shared" si="186"/>
        <v/>
      </c>
      <c r="BU177" s="2" t="str">
        <f t="shared" si="187"/>
        <v/>
      </c>
      <c r="BV177" s="2" t="str">
        <f t="shared" si="188"/>
        <v/>
      </c>
      <c r="BW177" s="2" t="str">
        <f t="shared" si="189"/>
        <v/>
      </c>
      <c r="BX177" s="2" t="str">
        <f t="shared" si="190"/>
        <v/>
      </c>
      <c r="BY177" s="2" t="str">
        <f t="shared" si="191"/>
        <v/>
      </c>
      <c r="BZ177" s="2" t="str">
        <f t="shared" si="192"/>
        <v/>
      </c>
      <c r="CA177" s="2" t="str">
        <f t="shared" si="193"/>
        <v/>
      </c>
      <c r="CB177" s="2" t="str">
        <f t="shared" si="194"/>
        <v/>
      </c>
      <c r="CC177" s="2" t="str">
        <f t="shared" si="195"/>
        <v/>
      </c>
      <c r="CE177" s="2">
        <f t="shared" si="214"/>
        <v>56.954999999999998</v>
      </c>
      <c r="CF177" s="2" t="str">
        <f t="shared" si="214"/>
        <v/>
      </c>
      <c r="CG177" s="2" t="str">
        <f t="shared" si="214"/>
        <v/>
      </c>
      <c r="CH177" s="2" t="str">
        <f t="shared" si="214"/>
        <v/>
      </c>
      <c r="CI177" s="2" t="str">
        <f t="shared" si="214"/>
        <v/>
      </c>
      <c r="CJ177" s="2" t="str">
        <f t="shared" si="214"/>
        <v/>
      </c>
      <c r="CK177" s="2" t="str">
        <f t="shared" si="214"/>
        <v/>
      </c>
      <c r="CL177" s="2" t="str">
        <f t="shared" si="214"/>
        <v/>
      </c>
      <c r="CM177" s="2" t="str">
        <f t="shared" si="214"/>
        <v/>
      </c>
      <c r="CN177" s="2" t="str">
        <f t="shared" si="214"/>
        <v/>
      </c>
      <c r="CO177" s="2" t="str">
        <f t="shared" si="214"/>
        <v/>
      </c>
      <c r="CP177" s="2" t="str">
        <f t="shared" si="214"/>
        <v/>
      </c>
      <c r="CQ177" s="2" t="str">
        <f t="shared" si="214"/>
        <v/>
      </c>
      <c r="CR177" s="2" t="str">
        <f t="shared" si="214"/>
        <v/>
      </c>
      <c r="CS177" s="2" t="str">
        <f t="shared" si="214"/>
        <v/>
      </c>
      <c r="CU177" s="2">
        <f t="shared" si="196"/>
        <v>56.954999999999998</v>
      </c>
      <c r="CV177" s="2" t="str">
        <f t="shared" si="197"/>
        <v/>
      </c>
      <c r="CW177" s="2" t="str">
        <f t="shared" si="198"/>
        <v/>
      </c>
      <c r="CX177" s="2" t="str">
        <f t="shared" si="199"/>
        <v/>
      </c>
      <c r="CY177" s="2" t="str">
        <f t="shared" si="200"/>
        <v/>
      </c>
      <c r="CZ177" s="2" t="str">
        <f t="shared" si="201"/>
        <v/>
      </c>
      <c r="DA177" s="2" t="str">
        <f t="shared" si="202"/>
        <v/>
      </c>
      <c r="DB177" s="2" t="str">
        <f t="shared" si="203"/>
        <v/>
      </c>
      <c r="DC177" s="2" t="str">
        <f t="shared" si="204"/>
        <v/>
      </c>
      <c r="DD177" s="2" t="str">
        <f t="shared" si="205"/>
        <v/>
      </c>
      <c r="DE177" s="2" t="str">
        <f t="shared" si="206"/>
        <v/>
      </c>
      <c r="DF177" s="2" t="str">
        <f t="shared" si="207"/>
        <v/>
      </c>
      <c r="DG177" s="2" t="str">
        <f t="shared" si="208"/>
        <v/>
      </c>
      <c r="DH177" s="2" t="str">
        <f t="shared" si="209"/>
        <v/>
      </c>
      <c r="DI177" s="2" t="str">
        <f t="shared" si="210"/>
        <v/>
      </c>
      <c r="DK177" s="2">
        <f t="shared" si="222"/>
        <v>103.39776941838647</v>
      </c>
      <c r="DL177" s="2">
        <f t="shared" si="222"/>
        <v>107.42224968262971</v>
      </c>
      <c r="DM177" s="2">
        <f t="shared" si="222"/>
        <v>103.57212870377876</v>
      </c>
      <c r="DN177" s="2">
        <f t="shared" si="222"/>
        <v>107.56839987919057</v>
      </c>
      <c r="DO177" s="2">
        <f t="shared" si="222"/>
        <v>103.048580044837</v>
      </c>
      <c r="DP177" s="2">
        <f t="shared" si="222"/>
        <v>98.867236609675075</v>
      </c>
      <c r="DQ177" s="2">
        <f t="shared" si="222"/>
        <v>98.325542230505363</v>
      </c>
      <c r="DR177" s="2">
        <f t="shared" si="222"/>
        <v>96.746676381757794</v>
      </c>
      <c r="DS177" s="2">
        <f t="shared" si="222"/>
        <v>95.278186650558737</v>
      </c>
      <c r="DT177" s="2">
        <f t="shared" si="222"/>
        <v>92.806978254303829</v>
      </c>
      <c r="DU177" s="2">
        <f t="shared" si="222"/>
        <v>91.977640289942599</v>
      </c>
      <c r="DV177" s="2">
        <f t="shared" si="222"/>
        <v>97.159856538810033</v>
      </c>
      <c r="DW177" s="2">
        <f t="shared" si="222"/>
        <v>95.278998791905764</v>
      </c>
      <c r="DX177" s="2">
        <f t="shared" si="222"/>
        <v>96.108411698379129</v>
      </c>
      <c r="DY177" s="2">
        <f t="shared" si="222"/>
        <v>86.709598862019888</v>
      </c>
      <c r="EA177" s="2">
        <f t="shared" si="212"/>
        <v>57.963338706670299</v>
      </c>
      <c r="EB177" s="2">
        <f t="shared" si="212"/>
        <v>58.364025453198451</v>
      </c>
      <c r="EC177" s="2">
        <f t="shared" si="212"/>
        <v>58.165155434171417</v>
      </c>
      <c r="ED177" s="2">
        <f t="shared" si="212"/>
        <v>59.019648386141562</v>
      </c>
      <c r="EE177" s="2">
        <f t="shared" si="212"/>
        <v>60.258068127142572</v>
      </c>
      <c r="EF177" s="2">
        <f t="shared" si="212"/>
        <v>59.598947957743235</v>
      </c>
      <c r="EG177" s="2">
        <f t="shared" si="212"/>
        <v>58.393358310248395</v>
      </c>
      <c r="EH177" s="2">
        <f t="shared" si="212"/>
        <v>56.569292832417268</v>
      </c>
      <c r="EI177" s="2">
        <f t="shared" si="212"/>
        <v>54.484485148898059</v>
      </c>
      <c r="EJ177" s="2">
        <f t="shared" si="212"/>
        <v>54.26579294297742</v>
      </c>
      <c r="EK177" s="2">
        <f t="shared" si="211"/>
        <v>52.675272869586934</v>
      </c>
      <c r="EL177" s="2">
        <f t="shared" si="178"/>
        <v>50.898326319276521</v>
      </c>
      <c r="EM177" s="2">
        <f t="shared" si="178"/>
        <v>51.236275559995121</v>
      </c>
      <c r="EN177" s="2">
        <f t="shared" si="178"/>
        <v>51.875491306156391</v>
      </c>
      <c r="EO177" s="2">
        <f t="shared" si="178"/>
        <v>55.622484047090957</v>
      </c>
      <c r="EQ177" s="2">
        <f t="shared" si="223"/>
        <v>58.044398973124203</v>
      </c>
      <c r="ER177" s="2">
        <f t="shared" si="223"/>
        <v>58.28172884418472</v>
      </c>
      <c r="ES177" s="2">
        <f t="shared" si="223"/>
        <v>58.181711579423279</v>
      </c>
      <c r="ET177" s="2">
        <f t="shared" si="223"/>
        <v>59.308564679859344</v>
      </c>
      <c r="EU177" s="2">
        <f t="shared" si="223"/>
        <v>60.736550438817012</v>
      </c>
      <c r="EV177" s="2">
        <f t="shared" si="223"/>
        <v>60.224276370279711</v>
      </c>
      <c r="EW177" s="2">
        <f t="shared" si="223"/>
        <v>59.079791024538679</v>
      </c>
      <c r="EX177" s="2">
        <f t="shared" si="223"/>
        <v>57.459313950666861</v>
      </c>
      <c r="EY177" s="2">
        <f t="shared" si="223"/>
        <v>55.267832171999117</v>
      </c>
      <c r="EZ177" s="2">
        <f t="shared" si="223"/>
        <v>54.645051181339355</v>
      </c>
      <c r="FA177" s="2">
        <f t="shared" si="223"/>
        <v>53.657270620575815</v>
      </c>
      <c r="FB177" s="2">
        <f t="shared" si="223"/>
        <v>52.63787673995057</v>
      </c>
      <c r="FC177" s="2">
        <f t="shared" si="223"/>
        <v>52.058864390333277</v>
      </c>
      <c r="FD177" s="2">
        <f t="shared" si="223"/>
        <v>52.223992659103615</v>
      </c>
      <c r="FE177" s="2">
        <f t="shared" si="223"/>
        <v>53.689460725094115</v>
      </c>
      <c r="FG177" s="2">
        <f t="shared" si="224"/>
        <v>0.99984671462759656</v>
      </c>
      <c r="FH177" s="2">
        <f t="shared" si="224"/>
        <v>0.99983477651904906</v>
      </c>
      <c r="FI177" s="2">
        <f t="shared" si="224"/>
        <v>0.99983850919076045</v>
      </c>
      <c r="FJ177" s="2">
        <f t="shared" si="224"/>
        <v>0.99983868270651932</v>
      </c>
      <c r="FK177" s="2">
        <f t="shared" si="224"/>
        <v>0.99984011829074804</v>
      </c>
      <c r="FL177" s="2">
        <f t="shared" si="224"/>
        <v>0.9998491150966502</v>
      </c>
      <c r="FM177" s="2">
        <f t="shared" si="224"/>
        <v>0.99983811619182072</v>
      </c>
      <c r="FN177" s="2">
        <f t="shared" si="224"/>
        <v>0.9998318738965275</v>
      </c>
      <c r="FO177" s="2">
        <f t="shared" si="224"/>
        <v>0.9998341177026302</v>
      </c>
      <c r="FP177" s="2">
        <f t="shared" si="224"/>
        <v>0.99983391844814429</v>
      </c>
      <c r="FQ177" s="2">
        <f t="shared" si="224"/>
        <v>0.99983981364919117</v>
      </c>
      <c r="FR177" s="2">
        <f t="shared" si="224"/>
        <v>0.99983592595095261</v>
      </c>
      <c r="FS177" s="2">
        <f t="shared" si="224"/>
        <v>0.99982527085099726</v>
      </c>
      <c r="FT177" s="2">
        <f t="shared" si="224"/>
        <v>0.99981087065981067</v>
      </c>
      <c r="FU177" s="2">
        <f t="shared" si="224"/>
        <v>0.99980918792596907</v>
      </c>
      <c r="FW177" s="2">
        <f t="shared" si="215"/>
        <v>0.2441340481761215</v>
      </c>
      <c r="FX177" s="2">
        <f t="shared" si="215"/>
        <v>0.39382715979311433</v>
      </c>
      <c r="FY177" s="2">
        <f t="shared" si="215"/>
        <v>0.40233683198586701</v>
      </c>
      <c r="FZ177" s="2">
        <f t="shared" si="215"/>
        <v>0.3866306418317163</v>
      </c>
      <c r="GA177" s="2">
        <f t="shared" si="215"/>
        <v>0.34703726578794314</v>
      </c>
      <c r="GB177" s="2">
        <f t="shared" si="215"/>
        <v>0.32083031016486746</v>
      </c>
      <c r="GC177" s="2">
        <f t="shared" si="215"/>
        <v>0.32214197568205921</v>
      </c>
      <c r="GD177" s="2">
        <f t="shared" si="215"/>
        <v>0.33367846330971335</v>
      </c>
      <c r="GE177" s="2">
        <f t="shared" si="215"/>
        <v>0.36568594112915259</v>
      </c>
      <c r="GF177" s="2">
        <f t="shared" si="215"/>
        <v>0.36166429887485269</v>
      </c>
      <c r="GG177" s="2">
        <f t="shared" si="215"/>
        <v>0.35348673672140629</v>
      </c>
      <c r="GH177" s="2">
        <f t="shared" si="215"/>
        <v>0.30116739394567732</v>
      </c>
      <c r="GI177" s="2">
        <f t="shared" si="215"/>
        <v>0.27651544865972322</v>
      </c>
      <c r="GJ177" s="2">
        <f t="shared" si="215"/>
        <v>0.2466682742144074</v>
      </c>
      <c r="GK177" s="2">
        <f t="shared" si="215"/>
        <v>0.22334062393929385</v>
      </c>
      <c r="GM177" s="95">
        <f t="shared" si="216"/>
        <v>3.6887998067920113E-285</v>
      </c>
      <c r="GN177" s="95">
        <f t="shared" si="216"/>
        <v>7.9949489301826448E-305</v>
      </c>
      <c r="GO177" s="95">
        <f t="shared" si="216"/>
        <v>0</v>
      </c>
      <c r="GP177" s="95">
        <f t="shared" si="216"/>
        <v>0</v>
      </c>
      <c r="GQ177" s="95">
        <f t="shared" si="216"/>
        <v>0</v>
      </c>
      <c r="GR177" s="95">
        <f t="shared" si="216"/>
        <v>0</v>
      </c>
      <c r="GS177" s="95">
        <f t="shared" si="216"/>
        <v>0</v>
      </c>
      <c r="GT177" s="95">
        <f t="shared" si="216"/>
        <v>0</v>
      </c>
      <c r="GU177" s="95">
        <f t="shared" si="216"/>
        <v>0</v>
      </c>
      <c r="GV177" s="95">
        <f t="shared" si="216"/>
        <v>0</v>
      </c>
      <c r="GW177" s="95">
        <f t="shared" si="216"/>
        <v>0</v>
      </c>
      <c r="GX177" s="95">
        <f t="shared" si="216"/>
        <v>0</v>
      </c>
      <c r="GY177" s="95">
        <f t="shared" si="216"/>
        <v>0</v>
      </c>
      <c r="GZ177" s="95">
        <f t="shared" si="216"/>
        <v>0</v>
      </c>
      <c r="HA177" s="95">
        <f t="shared" si="216"/>
        <v>0</v>
      </c>
      <c r="HC177" s="95">
        <f t="shared" si="180"/>
        <v>2.3146013889948533E-187</v>
      </c>
      <c r="HD177" s="95">
        <f t="shared" si="180"/>
        <v>6.4147210788045449E-197</v>
      </c>
      <c r="HE177" s="95">
        <f t="shared" si="180"/>
        <v>2.2128022628471346E-242</v>
      </c>
      <c r="HF177" s="95">
        <f t="shared" si="179"/>
        <v>1.3794171136466709E-252</v>
      </c>
      <c r="HG177" s="95">
        <f t="shared" si="179"/>
        <v>2.0807521467625029E-255</v>
      </c>
      <c r="HH177" s="95">
        <f t="shared" si="179"/>
        <v>3.4416641827142186E-266</v>
      </c>
      <c r="HI177" s="95">
        <f t="shared" si="179"/>
        <v>2.2291060812640304E-247</v>
      </c>
      <c r="HJ177" s="95">
        <f t="shared" si="179"/>
        <v>1.1184611548952484E-248</v>
      </c>
      <c r="HK177" s="95">
        <f t="shared" si="179"/>
        <v>3.7416277472446707E-251</v>
      </c>
      <c r="HL177" s="95">
        <f t="shared" si="179"/>
        <v>1.0398463403804869E-251</v>
      </c>
      <c r="HM177" s="95">
        <f t="shared" si="179"/>
        <v>8.1891968899608004E-301</v>
      </c>
      <c r="HN177" s="95">
        <f t="shared" si="179"/>
        <v>1.3881716420296969E-230</v>
      </c>
      <c r="HO177" s="95">
        <f t="shared" si="225"/>
        <v>1.5573288884287057E-201</v>
      </c>
      <c r="HP177" s="95">
        <f t="shared" si="225"/>
        <v>1.3575690138107706E-201</v>
      </c>
      <c r="HQ177" s="95">
        <f t="shared" si="225"/>
        <v>2.5334458564497517E-167</v>
      </c>
      <c r="HS177" s="95">
        <f t="shared" si="217"/>
        <v>5.7205370676622753E-11</v>
      </c>
      <c r="HT177" s="95">
        <f t="shared" si="217"/>
        <v>1.2118422098721433E-14</v>
      </c>
      <c r="HU177" s="95">
        <f t="shared" si="217"/>
        <v>2.457780252339934E-15</v>
      </c>
      <c r="HV177" s="95">
        <f t="shared" si="217"/>
        <v>2.1445332891554344E-15</v>
      </c>
      <c r="HW177" s="95">
        <f t="shared" si="217"/>
        <v>7.1161133132968843E-14</v>
      </c>
      <c r="HX177" s="95">
        <f t="shared" si="217"/>
        <v>4.1834582752166237E-14</v>
      </c>
      <c r="HY177" s="95">
        <f t="shared" si="217"/>
        <v>1.0112616473985861E-13</v>
      </c>
      <c r="HZ177" s="95">
        <f t="shared" si="217"/>
        <v>4.6242857858734177E-16</v>
      </c>
      <c r="IA177" s="95">
        <f t="shared" si="217"/>
        <v>9.866260291712992E-16</v>
      </c>
      <c r="IB177" s="95">
        <f t="shared" si="217"/>
        <v>2.1599371324665119E-14</v>
      </c>
      <c r="IC177" s="95">
        <f t="shared" si="217"/>
        <v>2.8250108022299415E-14</v>
      </c>
      <c r="ID177" s="95">
        <f t="shared" si="217"/>
        <v>1.530480361578553E-10</v>
      </c>
      <c r="IE177" s="95">
        <f t="shared" si="217"/>
        <v>4.4907273255030381E-8</v>
      </c>
      <c r="IF177" s="95">
        <f t="shared" si="217"/>
        <v>2.9733031333818651E-6</v>
      </c>
      <c r="IG177" s="95">
        <f t="shared" si="217"/>
        <v>1.0318506030644917E-6</v>
      </c>
      <c r="II177" s="95">
        <f t="shared" si="218"/>
        <v>2.1555414687200783E-3</v>
      </c>
      <c r="IJ177" s="95">
        <f t="shared" si="218"/>
        <v>0.24712699625762644</v>
      </c>
      <c r="IK177" s="95">
        <f t="shared" si="218"/>
        <v>0.26914029978330745</v>
      </c>
      <c r="IL177" s="95">
        <f t="shared" si="218"/>
        <v>0.21425332710101533</v>
      </c>
      <c r="IM177" s="95">
        <f t="shared" si="218"/>
        <v>9.8527686124159644E-2</v>
      </c>
      <c r="IN177" s="95">
        <f t="shared" si="218"/>
        <v>5.671376750292511E-2</v>
      </c>
      <c r="IO177" s="95">
        <f t="shared" si="218"/>
        <v>5.2991880107809849E-2</v>
      </c>
      <c r="IP177" s="95">
        <f t="shared" si="218"/>
        <v>5.0825871751415237E-2</v>
      </c>
      <c r="IQ177" s="95">
        <f t="shared" si="218"/>
        <v>0.15375027331285104</v>
      </c>
      <c r="IR177" s="95">
        <f t="shared" si="218"/>
        <v>0.16391778640196553</v>
      </c>
      <c r="IS177" s="95">
        <f t="shared" si="218"/>
        <v>0.16300781329635755</v>
      </c>
      <c r="IT177" s="95">
        <f t="shared" si="218"/>
        <v>7.0703192117229835E-2</v>
      </c>
      <c r="IU177" s="95">
        <f t="shared" si="218"/>
        <v>3.845706581470338E-2</v>
      </c>
      <c r="IV177" s="95">
        <f t="shared" si="218"/>
        <v>2.4420489016129164E-2</v>
      </c>
      <c r="IW177" s="95">
        <f t="shared" si="218"/>
        <v>4.9647282107834118E-2</v>
      </c>
      <c r="IY177" s="95">
        <f t="shared" si="219"/>
        <v>2.155541525925449E-3</v>
      </c>
      <c r="IZ177" s="95">
        <f t="shared" si="219"/>
        <v>0.24712699625763856</v>
      </c>
      <c r="JA177" s="95">
        <f t="shared" si="219"/>
        <v>0.26914029978330989</v>
      </c>
      <c r="JB177" s="95">
        <f t="shared" si="219"/>
        <v>0.21425332710101747</v>
      </c>
      <c r="JC177" s="95">
        <f t="shared" si="219"/>
        <v>9.8527686124230809E-2</v>
      </c>
      <c r="JD177" s="95">
        <f t="shared" si="219"/>
        <v>5.6713767502966944E-2</v>
      </c>
      <c r="JE177" s="95">
        <f t="shared" si="219"/>
        <v>5.2991880107910977E-2</v>
      </c>
      <c r="JF177" s="95">
        <f t="shared" si="219"/>
        <v>5.0825871751415702E-2</v>
      </c>
      <c r="JG177" s="95">
        <f t="shared" si="219"/>
        <v>0.15375027331285204</v>
      </c>
      <c r="JH177" s="95">
        <f t="shared" si="219"/>
        <v>0.16391778640198712</v>
      </c>
      <c r="JI177" s="95">
        <f t="shared" si="219"/>
        <v>0.16300781329638581</v>
      </c>
      <c r="JJ177" s="95">
        <f t="shared" si="219"/>
        <v>7.0703192270277868E-2</v>
      </c>
      <c r="JK177" s="95">
        <f t="shared" si="219"/>
        <v>3.8457110721976634E-2</v>
      </c>
      <c r="JL177" s="95">
        <f t="shared" si="219"/>
        <v>2.4423462319262547E-2</v>
      </c>
      <c r="JM177" s="95">
        <f t="shared" si="219"/>
        <v>4.9648313958437183E-2</v>
      </c>
    </row>
    <row r="178" spans="2:273" x14ac:dyDescent="0.25">
      <c r="B178" s="2">
        <v>151</v>
      </c>
      <c r="C178" s="37">
        <v>57.476999999999997</v>
      </c>
      <c r="D178" s="37">
        <v>59.023000000000003</v>
      </c>
      <c r="E178" s="37">
        <v>57.86</v>
      </c>
      <c r="F178" s="37">
        <v>63.465000000000003</v>
      </c>
      <c r="G178" s="37">
        <v>67.233000000000004</v>
      </c>
      <c r="H178" s="37">
        <v>64.790999999999997</v>
      </c>
      <c r="I178" s="37">
        <v>61.418999999999997</v>
      </c>
      <c r="J178" s="37">
        <v>64.372</v>
      </c>
      <c r="K178" s="37">
        <v>67.209000000000003</v>
      </c>
      <c r="L178" s="37">
        <v>66.697999999999993</v>
      </c>
      <c r="M178" s="37">
        <v>67.488</v>
      </c>
      <c r="N178" s="37">
        <v>61.698</v>
      </c>
      <c r="O178" s="37">
        <v>56.953000000000003</v>
      </c>
      <c r="P178" s="37">
        <v>58.14</v>
      </c>
      <c r="Q178" s="37">
        <v>70.813999999999993</v>
      </c>
      <c r="S178" s="4">
        <f t="shared" si="220"/>
        <v>57.922580168950653</v>
      </c>
      <c r="T178" s="4">
        <f t="shared" si="220"/>
        <v>59.046928256348949</v>
      </c>
      <c r="U178" s="4">
        <f t="shared" si="220"/>
        <v>60.280605021544858</v>
      </c>
      <c r="V178" s="4">
        <f t="shared" si="220"/>
        <v>63.99636296329011</v>
      </c>
      <c r="W178" s="4">
        <f t="shared" si="220"/>
        <v>65.571281407061051</v>
      </c>
      <c r="X178" s="4">
        <f t="shared" si="220"/>
        <v>63.951156655501443</v>
      </c>
      <c r="Y178" s="4">
        <f t="shared" si="220"/>
        <v>62.97347488218238</v>
      </c>
      <c r="Z178" s="4">
        <f t="shared" si="220"/>
        <v>62.07555155257009</v>
      </c>
      <c r="AA178" s="4">
        <f t="shared" si="220"/>
        <v>66.125083522135668</v>
      </c>
      <c r="AB178" s="4">
        <f t="shared" si="220"/>
        <v>65.26973711896207</v>
      </c>
      <c r="AC178" s="4">
        <f t="shared" si="220"/>
        <v>66.968912371098583</v>
      </c>
      <c r="AD178" s="4">
        <f t="shared" si="220"/>
        <v>59.541518751357572</v>
      </c>
      <c r="AE178" s="4">
        <f t="shared" si="220"/>
        <v>56.992849624687992</v>
      </c>
      <c r="AF178" s="4">
        <f t="shared" si="220"/>
        <v>57.431457245013362</v>
      </c>
      <c r="AG178" s="4">
        <f t="shared" si="220"/>
        <v>70.3699898135647</v>
      </c>
      <c r="AI178" s="4">
        <f t="shared" si="221"/>
        <v>-0.44558016895065578</v>
      </c>
      <c r="AJ178" s="4">
        <f t="shared" si="221"/>
        <v>-2.3928256348945354E-2</v>
      </c>
      <c r="AK178" s="4">
        <f t="shared" si="221"/>
        <v>-2.4206050215448585</v>
      </c>
      <c r="AL178" s="4">
        <f t="shared" si="221"/>
        <v>-0.5313629632901069</v>
      </c>
      <c r="AM178" s="4">
        <f t="shared" si="221"/>
        <v>1.6617185929389535</v>
      </c>
      <c r="AN178" s="4">
        <f t="shared" si="221"/>
        <v>0.83984334449855425</v>
      </c>
      <c r="AO178" s="4">
        <f t="shared" si="221"/>
        <v>-1.5544748821823831</v>
      </c>
      <c r="AP178" s="4">
        <f t="shared" si="221"/>
        <v>2.2964484474299098</v>
      </c>
      <c r="AQ178" s="4">
        <f t="shared" si="221"/>
        <v>1.0839164778643351</v>
      </c>
      <c r="AR178" s="4">
        <f t="shared" si="221"/>
        <v>1.4282628810379236</v>
      </c>
      <c r="AS178" s="4">
        <f t="shared" si="221"/>
        <v>0.51908762890141702</v>
      </c>
      <c r="AT178" s="4">
        <f t="shared" si="221"/>
        <v>2.1564812486424287</v>
      </c>
      <c r="AU178" s="4">
        <f t="shared" si="221"/>
        <v>-3.9849624687988694E-2</v>
      </c>
      <c r="AV178" s="4">
        <f t="shared" si="221"/>
        <v>0.7085427549866381</v>
      </c>
      <c r="AW178" s="4">
        <f t="shared" si="221"/>
        <v>0.44401018643529255</v>
      </c>
      <c r="AY178" s="2">
        <f t="shared" ref="AY178:BM194" si="226">IF(OR($B178 &lt; C$230, $B178 &gt; C$233), #N/A, ((1-FG178)*DK178) + (FG178 - FW178)*EA178 + (FW178*EQ178))</f>
        <v>57.922580168950645</v>
      </c>
      <c r="AZ178" s="2">
        <f t="shared" si="226"/>
        <v>58.268133764949141</v>
      </c>
      <c r="BA178" s="2">
        <f t="shared" si="226"/>
        <v>58.104390074058067</v>
      </c>
      <c r="BB178" s="2">
        <f t="shared" si="226"/>
        <v>59.071788832444128</v>
      </c>
      <c r="BC178" s="2">
        <f t="shared" si="226"/>
        <v>60.361229696378587</v>
      </c>
      <c r="BD178" s="2">
        <f t="shared" si="226"/>
        <v>59.737954348517263</v>
      </c>
      <c r="BE178" s="2">
        <f t="shared" si="226"/>
        <v>58.535753544761491</v>
      </c>
      <c r="BF178" s="2">
        <f t="shared" si="226"/>
        <v>56.78423488812912</v>
      </c>
      <c r="BG178" s="2">
        <f t="shared" si="226"/>
        <v>54.688840890694408</v>
      </c>
      <c r="BH178" s="2">
        <f t="shared" si="226"/>
        <v>54.31308519217832</v>
      </c>
      <c r="BI178" s="2">
        <f t="shared" si="226"/>
        <v>52.933493672672988</v>
      </c>
      <c r="BJ178" s="2">
        <f t="shared" si="226"/>
        <v>51.324791143913487</v>
      </c>
      <c r="BK178" s="2">
        <f t="shared" si="226"/>
        <v>51.364076370995832</v>
      </c>
      <c r="BL178" s="2">
        <f t="shared" si="226"/>
        <v>51.8624116139314</v>
      </c>
      <c r="BM178" s="2">
        <f t="shared" si="226"/>
        <v>55.082276620859048</v>
      </c>
      <c r="BO178" s="2" t="str">
        <f t="shared" si="181"/>
        <v/>
      </c>
      <c r="BP178" s="2" t="str">
        <f t="shared" si="182"/>
        <v/>
      </c>
      <c r="BQ178" s="2" t="str">
        <f t="shared" si="183"/>
        <v/>
      </c>
      <c r="BR178" s="2" t="str">
        <f t="shared" si="184"/>
        <v/>
      </c>
      <c r="BS178" s="2" t="str">
        <f t="shared" si="185"/>
        <v/>
      </c>
      <c r="BT178" s="2" t="str">
        <f t="shared" si="186"/>
        <v/>
      </c>
      <c r="BU178" s="2" t="str">
        <f t="shared" si="187"/>
        <v/>
      </c>
      <c r="BV178" s="2" t="str">
        <f t="shared" si="188"/>
        <v/>
      </c>
      <c r="BW178" s="2" t="str">
        <f t="shared" si="189"/>
        <v/>
      </c>
      <c r="BX178" s="2" t="str">
        <f t="shared" si="190"/>
        <v/>
      </c>
      <c r="BY178" s="2" t="str">
        <f t="shared" si="191"/>
        <v/>
      </c>
      <c r="BZ178" s="2" t="str">
        <f t="shared" si="192"/>
        <v/>
      </c>
      <c r="CA178" s="2" t="str">
        <f t="shared" si="193"/>
        <v/>
      </c>
      <c r="CB178" s="2" t="str">
        <f t="shared" si="194"/>
        <v/>
      </c>
      <c r="CC178" s="2" t="str">
        <f t="shared" si="195"/>
        <v/>
      </c>
      <c r="CE178" s="2">
        <f t="shared" ref="CE178:CS194" si="227">IF(AND(IY178 &lt; $CS$22, $B178 &gt; C$231, $B178 &lt; C$232), C178, "")</f>
        <v>57.476999999999997</v>
      </c>
      <c r="CF178" s="2" t="str">
        <f t="shared" si="227"/>
        <v/>
      </c>
      <c r="CG178" s="2" t="str">
        <f t="shared" si="227"/>
        <v/>
      </c>
      <c r="CH178" s="2" t="str">
        <f t="shared" si="227"/>
        <v/>
      </c>
      <c r="CI178" s="2" t="str">
        <f t="shared" si="227"/>
        <v/>
      </c>
      <c r="CJ178" s="2" t="str">
        <f t="shared" si="227"/>
        <v/>
      </c>
      <c r="CK178" s="2" t="str">
        <f t="shared" si="227"/>
        <v/>
      </c>
      <c r="CL178" s="2" t="str">
        <f t="shared" si="227"/>
        <v/>
      </c>
      <c r="CM178" s="2" t="str">
        <f t="shared" si="227"/>
        <v/>
      </c>
      <c r="CN178" s="2" t="str">
        <f t="shared" si="227"/>
        <v/>
      </c>
      <c r="CO178" s="2" t="str">
        <f t="shared" si="227"/>
        <v/>
      </c>
      <c r="CP178" s="2" t="str">
        <f t="shared" si="227"/>
        <v/>
      </c>
      <c r="CQ178" s="2" t="str">
        <f t="shared" si="227"/>
        <v/>
      </c>
      <c r="CR178" s="2" t="str">
        <f t="shared" si="227"/>
        <v/>
      </c>
      <c r="CS178" s="2" t="str">
        <f t="shared" si="227"/>
        <v/>
      </c>
      <c r="CU178" s="2">
        <f t="shared" si="196"/>
        <v>57.476999999999997</v>
      </c>
      <c r="CV178" s="2" t="str">
        <f t="shared" si="197"/>
        <v/>
      </c>
      <c r="CW178" s="2" t="str">
        <f t="shared" si="198"/>
        <v/>
      </c>
      <c r="CX178" s="2" t="str">
        <f t="shared" si="199"/>
        <v/>
      </c>
      <c r="CY178" s="2" t="str">
        <f t="shared" si="200"/>
        <v/>
      </c>
      <c r="CZ178" s="2" t="str">
        <f t="shared" si="201"/>
        <v/>
      </c>
      <c r="DA178" s="2" t="str">
        <f t="shared" si="202"/>
        <v/>
      </c>
      <c r="DB178" s="2" t="str">
        <f t="shared" si="203"/>
        <v/>
      </c>
      <c r="DC178" s="2" t="str">
        <f t="shared" si="204"/>
        <v/>
      </c>
      <c r="DD178" s="2" t="str">
        <f t="shared" si="205"/>
        <v/>
      </c>
      <c r="DE178" s="2" t="str">
        <f t="shared" si="206"/>
        <v/>
      </c>
      <c r="DF178" s="2" t="str">
        <f t="shared" si="207"/>
        <v/>
      </c>
      <c r="DG178" s="2" t="str">
        <f t="shared" si="208"/>
        <v/>
      </c>
      <c r="DH178" s="2" t="str">
        <f t="shared" si="209"/>
        <v/>
      </c>
      <c r="DI178" s="2" t="str">
        <f t="shared" si="210"/>
        <v/>
      </c>
      <c r="DK178" s="2">
        <f t="shared" si="222"/>
        <v>103.63563508442776</v>
      </c>
      <c r="DL178" s="2">
        <f t="shared" si="222"/>
        <v>107.69524149852793</v>
      </c>
      <c r="DM178" s="2">
        <f t="shared" si="222"/>
        <v>103.81866950274156</v>
      </c>
      <c r="DN178" s="2">
        <f t="shared" si="222"/>
        <v>107.82579039565084</v>
      </c>
      <c r="DO178" s="2">
        <f t="shared" si="222"/>
        <v>103.27179007643898</v>
      </c>
      <c r="DP178" s="2">
        <f t="shared" si="222"/>
        <v>99.059274288955521</v>
      </c>
      <c r="DQ178" s="2">
        <f t="shared" si="222"/>
        <v>98.508646435999239</v>
      </c>
      <c r="DR178" s="2">
        <f t="shared" si="222"/>
        <v>96.942975838115387</v>
      </c>
      <c r="DS178" s="2">
        <f t="shared" si="222"/>
        <v>95.469466626396851</v>
      </c>
      <c r="DT178" s="2">
        <f t="shared" si="222"/>
        <v>92.988945635759578</v>
      </c>
      <c r="DU178" s="2">
        <f t="shared" si="222"/>
        <v>92.15429839927512</v>
      </c>
      <c r="DV178" s="2">
        <f t="shared" si="222"/>
        <v>97.377932044699492</v>
      </c>
      <c r="DW178" s="2">
        <f t="shared" si="222"/>
        <v>95.480950468136513</v>
      </c>
      <c r="DX178" s="2">
        <f t="shared" si="222"/>
        <v>96.317488301620841</v>
      </c>
      <c r="DY178" s="2">
        <f t="shared" si="222"/>
        <v>86.881386366123181</v>
      </c>
      <c r="DZ178" s="5"/>
      <c r="EA178" s="2">
        <f t="shared" si="212"/>
        <v>57.894389791615879</v>
      </c>
      <c r="EB178" s="2">
        <f t="shared" si="212"/>
        <v>58.295348475227151</v>
      </c>
      <c r="EC178" s="2">
        <f t="shared" si="212"/>
        <v>58.090360559081049</v>
      </c>
      <c r="ED178" s="2">
        <f t="shared" si="212"/>
        <v>58.944214995558205</v>
      </c>
      <c r="EE178" s="2">
        <f t="shared" si="212"/>
        <v>60.1745415073608</v>
      </c>
      <c r="EF178" s="2">
        <f t="shared" si="212"/>
        <v>59.513799345587891</v>
      </c>
      <c r="EG178" s="2">
        <f t="shared" si="212"/>
        <v>58.288657012171782</v>
      </c>
      <c r="EH178" s="2">
        <f t="shared" si="212"/>
        <v>56.454603853645821</v>
      </c>
      <c r="EI178" s="2">
        <f t="shared" si="212"/>
        <v>54.371698648693481</v>
      </c>
      <c r="EJ178" s="2">
        <f t="shared" si="212"/>
        <v>54.15826306926904</v>
      </c>
      <c r="EK178" s="2">
        <f t="shared" si="211"/>
        <v>52.550880516312446</v>
      </c>
      <c r="EL178" s="2">
        <f t="shared" si="178"/>
        <v>50.745631231987289</v>
      </c>
      <c r="EM178" s="2">
        <f t="shared" si="178"/>
        <v>51.107603817380877</v>
      </c>
      <c r="EN178" s="2">
        <f t="shared" si="178"/>
        <v>51.760078140598985</v>
      </c>
      <c r="EO178" s="2">
        <f t="shared" si="178"/>
        <v>55.549293055792546</v>
      </c>
      <c r="EP178" s="5"/>
      <c r="EQ178" s="2">
        <f t="shared" si="223"/>
        <v>57.977729938526977</v>
      </c>
      <c r="ER178" s="2">
        <f t="shared" si="223"/>
        <v>58.212037577483734</v>
      </c>
      <c r="ES178" s="2">
        <f t="shared" si="223"/>
        <v>58.107537434194839</v>
      </c>
      <c r="ET178" s="2">
        <f t="shared" si="223"/>
        <v>59.238772919230556</v>
      </c>
      <c r="EU178" s="2">
        <f t="shared" si="223"/>
        <v>60.664515002662213</v>
      </c>
      <c r="EV178" s="2">
        <f t="shared" si="223"/>
        <v>60.154770354924729</v>
      </c>
      <c r="EW178" s="2">
        <f t="shared" si="223"/>
        <v>58.992615843742655</v>
      </c>
      <c r="EX178" s="2">
        <f t="shared" si="223"/>
        <v>57.367041435964417</v>
      </c>
      <c r="EY178" s="2">
        <f t="shared" si="223"/>
        <v>55.174494220570452</v>
      </c>
      <c r="EZ178" s="2">
        <f t="shared" si="223"/>
        <v>54.546952094306498</v>
      </c>
      <c r="FA178" s="2">
        <f t="shared" si="223"/>
        <v>53.55626784015557</v>
      </c>
      <c r="FB178" s="2">
        <f t="shared" si="223"/>
        <v>52.528688099915513</v>
      </c>
      <c r="FC178" s="2">
        <f t="shared" si="223"/>
        <v>51.952130759533389</v>
      </c>
      <c r="FD178" s="2">
        <f t="shared" si="223"/>
        <v>52.118348776517259</v>
      </c>
      <c r="FE178" s="2">
        <f t="shared" si="223"/>
        <v>53.578394920719042</v>
      </c>
      <c r="FG178" s="2">
        <f t="shared" si="224"/>
        <v>0.99986020019331034</v>
      </c>
      <c r="FH178" s="2">
        <f t="shared" si="224"/>
        <v>0.99984931220377626</v>
      </c>
      <c r="FI178" s="2">
        <f t="shared" si="224"/>
        <v>0.99985271653870156</v>
      </c>
      <c r="FJ178" s="2">
        <f t="shared" si="224"/>
        <v>0.99985287479144935</v>
      </c>
      <c r="FK178" s="2">
        <f t="shared" si="224"/>
        <v>0.99985418409683013</v>
      </c>
      <c r="FL178" s="2">
        <f t="shared" si="224"/>
        <v>0.99986238950570039</v>
      </c>
      <c r="FM178" s="2">
        <f t="shared" si="224"/>
        <v>0.99985235810921025</v>
      </c>
      <c r="FN178" s="2">
        <f t="shared" si="224"/>
        <v>0.99984666490292617</v>
      </c>
      <c r="FO178" s="2">
        <f t="shared" si="224"/>
        <v>0.99984871133855568</v>
      </c>
      <c r="FP178" s="2">
        <f t="shared" si="224"/>
        <v>0.99984852961099679</v>
      </c>
      <c r="FQ178" s="2">
        <f t="shared" si="224"/>
        <v>0.9998539062526034</v>
      </c>
      <c r="FR178" s="2">
        <f t="shared" si="224"/>
        <v>0.99985036052850595</v>
      </c>
      <c r="FS178" s="2">
        <f t="shared" si="224"/>
        <v>0.99984064267215533</v>
      </c>
      <c r="FT178" s="2">
        <f t="shared" si="224"/>
        <v>0.99982750912122909</v>
      </c>
      <c r="FU178" s="2">
        <f t="shared" si="224"/>
        <v>0.99982597439841936</v>
      </c>
      <c r="FV178" s="5"/>
      <c r="FW178" s="2">
        <f t="shared" ref="FW178:GK194" si="228">POWER(10,($B178-C$232)/C$229)/(1+POWER(10,($B178-C$232)/C$229))</f>
        <v>0.2615277377461398</v>
      </c>
      <c r="FX178" s="2">
        <f t="shared" si="228"/>
        <v>0.41601605828471588</v>
      </c>
      <c r="FY178" s="2">
        <f t="shared" si="228"/>
        <v>0.4246692898533091</v>
      </c>
      <c r="FZ178" s="2">
        <f t="shared" si="228"/>
        <v>0.40868744391611578</v>
      </c>
      <c r="GA178" s="2">
        <f t="shared" si="228"/>
        <v>0.36819119100018605</v>
      </c>
      <c r="GB178" s="2">
        <f t="shared" si="228"/>
        <v>0.34122156445326451</v>
      </c>
      <c r="GC178" s="2">
        <f t="shared" si="228"/>
        <v>0.34257454624937139</v>
      </c>
      <c r="GD178" s="2">
        <f t="shared" si="228"/>
        <v>0.35446013218005473</v>
      </c>
      <c r="GE178" s="2">
        <f t="shared" si="228"/>
        <v>0.38730235515408823</v>
      </c>
      <c r="GF178" s="2">
        <f t="shared" si="228"/>
        <v>0.38318659576589931</v>
      </c>
      <c r="GG178" s="2">
        <f t="shared" si="228"/>
        <v>0.37480813184700829</v>
      </c>
      <c r="GH178" s="2">
        <f t="shared" si="228"/>
        <v>0.32089939999662853</v>
      </c>
      <c r="GI178" s="2">
        <f t="shared" si="228"/>
        <v>0.29531483629107125</v>
      </c>
      <c r="GJ178" s="2">
        <f t="shared" si="228"/>
        <v>0.26417941357487307</v>
      </c>
      <c r="GK178" s="2">
        <f t="shared" si="228"/>
        <v>0.23972269947020369</v>
      </c>
      <c r="GL178" s="5"/>
      <c r="GM178" s="95">
        <f t="shared" ref="GM178:HA194" si="229" xml:space="preserve"> _xlfn.NORM.DIST($B178, C$7, ABS(C$11), TRUE) * _xlfn.NORM.DIST(($B178 - C$7)*C$15, 0, ABS(C$11), TRUE) * 2</f>
        <v>8.8378123595840371E-292</v>
      </c>
      <c r="GN178" s="95">
        <f t="shared" si="229"/>
        <v>0</v>
      </c>
      <c r="GO178" s="95">
        <f t="shared" si="229"/>
        <v>0</v>
      </c>
      <c r="GP178" s="95">
        <f t="shared" si="229"/>
        <v>0</v>
      </c>
      <c r="GQ178" s="95">
        <f t="shared" si="229"/>
        <v>0</v>
      </c>
      <c r="GR178" s="95">
        <f t="shared" si="229"/>
        <v>0</v>
      </c>
      <c r="GS178" s="95">
        <f t="shared" si="229"/>
        <v>0</v>
      </c>
      <c r="GT178" s="95">
        <f t="shared" si="229"/>
        <v>0</v>
      </c>
      <c r="GU178" s="95">
        <f t="shared" si="229"/>
        <v>0</v>
      </c>
      <c r="GV178" s="95">
        <f t="shared" si="229"/>
        <v>0</v>
      </c>
      <c r="GW178" s="95">
        <f t="shared" si="229"/>
        <v>0</v>
      </c>
      <c r="GX178" s="95">
        <f t="shared" si="229"/>
        <v>0</v>
      </c>
      <c r="GY178" s="95">
        <f t="shared" si="229"/>
        <v>0</v>
      </c>
      <c r="GZ178" s="95">
        <f t="shared" si="229"/>
        <v>0</v>
      </c>
      <c r="HA178" s="95">
        <f t="shared" si="229"/>
        <v>0</v>
      </c>
      <c r="HC178" s="95">
        <f t="shared" si="180"/>
        <v>2.8733342372650953E-193</v>
      </c>
      <c r="HD178" s="95">
        <f t="shared" si="180"/>
        <v>4.1835104156664602E-203</v>
      </c>
      <c r="HE178" s="95">
        <f t="shared" si="180"/>
        <v>6.4036606869809752E-250</v>
      </c>
      <c r="HF178" s="95">
        <f t="shared" si="179"/>
        <v>2.245524254024662E-260</v>
      </c>
      <c r="HG178" s="95">
        <f t="shared" si="179"/>
        <v>2.2880991065202543E-263</v>
      </c>
      <c r="HH178" s="95">
        <f t="shared" si="179"/>
        <v>1.9912505717684094E-274</v>
      </c>
      <c r="HI178" s="95">
        <f t="shared" si="179"/>
        <v>4.0257862573843046E-255</v>
      </c>
      <c r="HJ178" s="95">
        <f t="shared" si="179"/>
        <v>2.0208126645917066E-256</v>
      </c>
      <c r="HK178" s="95">
        <f t="shared" si="179"/>
        <v>5.8415369799371472E-259</v>
      </c>
      <c r="HL178" s="95">
        <f t="shared" si="179"/>
        <v>1.582668893123888E-259</v>
      </c>
      <c r="HM178" s="95">
        <f t="shared" si="179"/>
        <v>0</v>
      </c>
      <c r="HN178" s="95">
        <f t="shared" si="179"/>
        <v>8.0812303905506599E-238</v>
      </c>
      <c r="HO178" s="95">
        <f t="shared" si="225"/>
        <v>5.235407228862333E-208</v>
      </c>
      <c r="HP178" s="95">
        <f t="shared" si="225"/>
        <v>3.5318013535376863E-208</v>
      </c>
      <c r="HQ178" s="95">
        <f t="shared" si="225"/>
        <v>1.2368954172675111E-172</v>
      </c>
      <c r="HS178" s="95">
        <f t="shared" ref="HS178:IG194" si="230" xml:space="preserve"> _xlfn.NORM.DIST($B178, C$9, ABS(C$13), TRUE) * _xlfn.NORM.DIST(($B178 - C$9)*C$17, 0, ABS(C$13), TRUE) * 2</f>
        <v>6.1681801713833428E-12</v>
      </c>
      <c r="HT178" s="95">
        <f t="shared" si="230"/>
        <v>9.008838841758035E-16</v>
      </c>
      <c r="HU178" s="95">
        <f t="shared" si="230"/>
        <v>1.7132383489754012E-16</v>
      </c>
      <c r="HV178" s="95">
        <f t="shared" si="230"/>
        <v>1.4867924931931706E-16</v>
      </c>
      <c r="HW178" s="95">
        <f t="shared" si="230"/>
        <v>5.6924894895153416E-15</v>
      </c>
      <c r="HX178" s="95">
        <f t="shared" si="230"/>
        <v>3.0726012748132416E-15</v>
      </c>
      <c r="HY178" s="95">
        <f t="shared" si="230"/>
        <v>7.6818166422387333E-15</v>
      </c>
      <c r="HZ178" s="95">
        <f t="shared" si="230"/>
        <v>2.3733684949810424E-17</v>
      </c>
      <c r="IA178" s="95">
        <f t="shared" si="230"/>
        <v>5.9029230483865904E-17</v>
      </c>
      <c r="IB178" s="95">
        <f t="shared" si="230"/>
        <v>1.6810632689924307E-15</v>
      </c>
      <c r="IC178" s="95">
        <f t="shared" si="230"/>
        <v>2.2295762191577124E-15</v>
      </c>
      <c r="ID178" s="95">
        <f t="shared" si="230"/>
        <v>2.1260396649380643E-11</v>
      </c>
      <c r="IE178" s="95">
        <f t="shared" si="230"/>
        <v>9.1227602605607825E-9</v>
      </c>
      <c r="IF178" s="95">
        <f t="shared" si="230"/>
        <v>8.3448652783207927E-7</v>
      </c>
      <c r="IG178" s="95">
        <f t="shared" si="230"/>
        <v>2.4809668849048767E-7</v>
      </c>
      <c r="II178" s="95">
        <f t="shared" ref="II178:IW194" si="231" xml:space="preserve"> _xlfn.NORM.DIST($B178, C$10, ABS(C$14), TRUE) * _xlfn.NORM.DIST(($B178 - C$10)*C$18, 0, ABS(C$14), TRUE) * 2</f>
        <v>4.8268162952903463E-3</v>
      </c>
      <c r="IJ178" s="95">
        <f t="shared" si="231"/>
        <v>0.3225718868002696</v>
      </c>
      <c r="IK178" s="95">
        <f t="shared" si="231"/>
        <v>0.34656705102573432</v>
      </c>
      <c r="IL178" s="95">
        <f t="shared" si="231"/>
        <v>0.2895105359159576</v>
      </c>
      <c r="IM178" s="95">
        <f t="shared" si="231"/>
        <v>0.15123008222406895</v>
      </c>
      <c r="IN178" s="95">
        <f t="shared" si="231"/>
        <v>9.220929056070179E-2</v>
      </c>
      <c r="IO178" s="95">
        <f t="shared" si="231"/>
        <v>8.7775344131532401E-2</v>
      </c>
      <c r="IP178" s="95">
        <f t="shared" si="231"/>
        <v>8.8117110224568432E-2</v>
      </c>
      <c r="IQ178" s="95">
        <f t="shared" si="231"/>
        <v>0.21934006778148965</v>
      </c>
      <c r="IR178" s="95">
        <f t="shared" si="231"/>
        <v>0.22728890753997982</v>
      </c>
      <c r="IS178" s="95">
        <f t="shared" si="231"/>
        <v>0.22237980878392288</v>
      </c>
      <c r="IT178" s="95">
        <f t="shared" si="231"/>
        <v>0.10470298922279236</v>
      </c>
      <c r="IU178" s="95">
        <f t="shared" si="231"/>
        <v>6.0336490578490519E-2</v>
      </c>
      <c r="IV178" s="95">
        <f t="shared" si="231"/>
        <v>3.8588255581358304E-2</v>
      </c>
      <c r="IW178" s="95">
        <f t="shared" si="231"/>
        <v>6.9029369453301487E-2</v>
      </c>
      <c r="IY178" s="95">
        <f t="shared" ref="IY178:JM194" si="232">GM178+HC178+HS178+II178</f>
        <v>4.8268163014585268E-3</v>
      </c>
      <c r="IZ178" s="95">
        <f t="shared" si="232"/>
        <v>0.32257188680027049</v>
      </c>
      <c r="JA178" s="95">
        <f t="shared" si="232"/>
        <v>0.34656705102573448</v>
      </c>
      <c r="JB178" s="95">
        <f t="shared" si="232"/>
        <v>0.28951053591595777</v>
      </c>
      <c r="JC178" s="95">
        <f t="shared" si="232"/>
        <v>0.15123008222407464</v>
      </c>
      <c r="JD178" s="95">
        <f t="shared" si="232"/>
        <v>9.2209290560704857E-2</v>
      </c>
      <c r="JE178" s="95">
        <f t="shared" si="232"/>
        <v>8.777534413154009E-2</v>
      </c>
      <c r="JF178" s="95">
        <f t="shared" si="232"/>
        <v>8.811711022456846E-2</v>
      </c>
      <c r="JG178" s="95">
        <f t="shared" si="232"/>
        <v>0.21934006778148971</v>
      </c>
      <c r="JH178" s="95">
        <f t="shared" si="232"/>
        <v>0.22728890753998152</v>
      </c>
      <c r="JI178" s="95">
        <f t="shared" si="232"/>
        <v>0.2223798087839251</v>
      </c>
      <c r="JJ178" s="95">
        <f t="shared" si="232"/>
        <v>0.10470298924405276</v>
      </c>
      <c r="JK178" s="95">
        <f t="shared" si="232"/>
        <v>6.0336499701250781E-2</v>
      </c>
      <c r="JL178" s="95">
        <f t="shared" si="232"/>
        <v>3.8589090067886134E-2</v>
      </c>
      <c r="JM178" s="95">
        <f t="shared" si="232"/>
        <v>6.9029617549989972E-2</v>
      </c>
    </row>
    <row r="179" spans="2:273" x14ac:dyDescent="0.25">
      <c r="B179" s="2">
        <v>152</v>
      </c>
      <c r="C179" s="37">
        <v>56.726999999999997</v>
      </c>
      <c r="D179" s="37">
        <v>58.954999999999998</v>
      </c>
      <c r="E179" s="37">
        <v>60.673999999999999</v>
      </c>
      <c r="F179" s="37">
        <v>65.86</v>
      </c>
      <c r="G179" s="37">
        <v>66.534999999999997</v>
      </c>
      <c r="H179" s="37">
        <v>67.325999999999993</v>
      </c>
      <c r="I179" s="37">
        <v>66.209000000000003</v>
      </c>
      <c r="J179" s="37">
        <v>65.581000000000003</v>
      </c>
      <c r="K179" s="37">
        <v>68.465000000000003</v>
      </c>
      <c r="L179" s="37">
        <v>68.325999999999993</v>
      </c>
      <c r="M179" s="37">
        <v>68.605000000000004</v>
      </c>
      <c r="N179" s="37">
        <v>64.256</v>
      </c>
      <c r="O179" s="37">
        <v>61.023000000000003</v>
      </c>
      <c r="P179" s="37">
        <v>60.581000000000003</v>
      </c>
      <c r="Q179" s="37">
        <v>75.349000000000004</v>
      </c>
      <c r="S179" s="4">
        <f t="shared" si="220"/>
        <v>57.855260128669215</v>
      </c>
      <c r="T179" s="4">
        <f t="shared" si="220"/>
        <v>59.033518753937976</v>
      </c>
      <c r="U179" s="4">
        <f t="shared" si="220"/>
        <v>60.313892880394647</v>
      </c>
      <c r="V179" s="4">
        <f t="shared" si="220"/>
        <v>64.479288379676177</v>
      </c>
      <c r="W179" s="4">
        <f t="shared" si="220"/>
        <v>67.009562934298984</v>
      </c>
      <c r="X179" s="4">
        <f t="shared" si="220"/>
        <v>65.524975659532231</v>
      </c>
      <c r="Y179" s="4">
        <f t="shared" si="220"/>
        <v>64.706296287910092</v>
      </c>
      <c r="Z179" s="4">
        <f t="shared" si="220"/>
        <v>64.348591539083003</v>
      </c>
      <c r="AA179" s="4">
        <f t="shared" si="220"/>
        <v>68.220986403478449</v>
      </c>
      <c r="AB179" s="4">
        <f t="shared" si="220"/>
        <v>67.062984068508996</v>
      </c>
      <c r="AC179" s="4">
        <f t="shared" si="220"/>
        <v>69.247708337447108</v>
      </c>
      <c r="AD179" s="4">
        <f t="shared" si="220"/>
        <v>61.941639281662781</v>
      </c>
      <c r="AE179" s="4">
        <f t="shared" si="220"/>
        <v>59.098459950042489</v>
      </c>
      <c r="AF179" s="4">
        <f t="shared" si="220"/>
        <v>59.687247710920538</v>
      </c>
      <c r="AG179" s="4">
        <f t="shared" si="220"/>
        <v>74.631115410175752</v>
      </c>
      <c r="AI179" s="4">
        <f t="shared" si="221"/>
        <v>-1.1282601286692184</v>
      </c>
      <c r="AJ179" s="4">
        <f t="shared" si="221"/>
        <v>-7.8518753937977692E-2</v>
      </c>
      <c r="AK179" s="4">
        <f t="shared" si="221"/>
        <v>0.36010711960535247</v>
      </c>
      <c r="AL179" s="4">
        <f t="shared" si="221"/>
        <v>1.3807116203238223</v>
      </c>
      <c r="AM179" s="4">
        <f t="shared" si="221"/>
        <v>-0.47456293429898722</v>
      </c>
      <c r="AN179" s="4">
        <f t="shared" si="221"/>
        <v>1.8010243404677624</v>
      </c>
      <c r="AO179" s="4">
        <f t="shared" si="221"/>
        <v>1.5027037120899109</v>
      </c>
      <c r="AP179" s="4">
        <f t="shared" si="221"/>
        <v>1.2324084609170001</v>
      </c>
      <c r="AQ179" s="4">
        <f t="shared" si="221"/>
        <v>0.24401359652155463</v>
      </c>
      <c r="AR179" s="4">
        <f t="shared" si="221"/>
        <v>1.2630159314909974</v>
      </c>
      <c r="AS179" s="4">
        <f t="shared" si="221"/>
        <v>-0.64270833744710387</v>
      </c>
      <c r="AT179" s="4">
        <f t="shared" si="221"/>
        <v>2.3143607183372197</v>
      </c>
      <c r="AU179" s="4">
        <f t="shared" si="221"/>
        <v>1.924540049957514</v>
      </c>
      <c r="AV179" s="4">
        <f t="shared" si="221"/>
        <v>0.89375228907946536</v>
      </c>
      <c r="AW179" s="4">
        <f t="shared" si="221"/>
        <v>0.71788458982425141</v>
      </c>
      <c r="AY179" s="2">
        <f t="shared" si="226"/>
        <v>57.855260128669215</v>
      </c>
      <c r="AZ179" s="2">
        <f t="shared" si="226"/>
        <v>58.196526650184936</v>
      </c>
      <c r="BA179" s="2">
        <f t="shared" si="226"/>
        <v>58.029712452325789</v>
      </c>
      <c r="BB179" s="2">
        <f t="shared" si="226"/>
        <v>59.00480673824859</v>
      </c>
      <c r="BC179" s="2">
        <f t="shared" si="226"/>
        <v>60.292290434606677</v>
      </c>
      <c r="BD179" s="2">
        <f t="shared" si="226"/>
        <v>59.671485659484674</v>
      </c>
      <c r="BE179" s="2">
        <f t="shared" si="226"/>
        <v>58.451747844952955</v>
      </c>
      <c r="BF179" s="2">
        <f t="shared" si="226"/>
        <v>56.696944331745641</v>
      </c>
      <c r="BG179" s="2">
        <f t="shared" si="226"/>
        <v>54.601228360877599</v>
      </c>
      <c r="BH179" s="2">
        <f t="shared" si="226"/>
        <v>54.217446307144989</v>
      </c>
      <c r="BI179" s="2">
        <f t="shared" si="226"/>
        <v>52.83984535295626</v>
      </c>
      <c r="BJ179" s="2">
        <f t="shared" si="226"/>
        <v>51.222743850020073</v>
      </c>
      <c r="BK179" s="2">
        <f t="shared" si="226"/>
        <v>51.258223760330161</v>
      </c>
      <c r="BL179" s="2">
        <f t="shared" si="226"/>
        <v>51.755684951086984</v>
      </c>
      <c r="BM179" s="2">
        <f t="shared" si="226"/>
        <v>54.965042151644255</v>
      </c>
      <c r="BO179" s="2" t="str">
        <f t="shared" si="181"/>
        <v/>
      </c>
      <c r="BP179" s="2" t="str">
        <f t="shared" si="182"/>
        <v/>
      </c>
      <c r="BQ179" s="2" t="str">
        <f t="shared" si="183"/>
        <v/>
      </c>
      <c r="BR179" s="2" t="str">
        <f t="shared" si="184"/>
        <v/>
      </c>
      <c r="BS179" s="2" t="str">
        <f t="shared" si="185"/>
        <v/>
      </c>
      <c r="BT179" s="2" t="str">
        <f t="shared" si="186"/>
        <v/>
      </c>
      <c r="BU179" s="2" t="str">
        <f t="shared" si="187"/>
        <v/>
      </c>
      <c r="BV179" s="2" t="str">
        <f t="shared" si="188"/>
        <v/>
      </c>
      <c r="BW179" s="2" t="str">
        <f t="shared" si="189"/>
        <v/>
      </c>
      <c r="BX179" s="2" t="str">
        <f t="shared" si="190"/>
        <v/>
      </c>
      <c r="BY179" s="2" t="str">
        <f t="shared" si="191"/>
        <v/>
      </c>
      <c r="BZ179" s="2" t="str">
        <f t="shared" si="192"/>
        <v/>
      </c>
      <c r="CA179" s="2" t="str">
        <f t="shared" si="193"/>
        <v/>
      </c>
      <c r="CB179" s="2" t="str">
        <f t="shared" si="194"/>
        <v/>
      </c>
      <c r="CC179" s="2" t="str">
        <f t="shared" si="195"/>
        <v/>
      </c>
      <c r="CE179" s="2" t="str">
        <f t="shared" si="227"/>
        <v/>
      </c>
      <c r="CF179" s="2" t="str">
        <f t="shared" si="227"/>
        <v/>
      </c>
      <c r="CG179" s="2" t="str">
        <f t="shared" si="227"/>
        <v/>
      </c>
      <c r="CH179" s="2" t="str">
        <f t="shared" si="227"/>
        <v/>
      </c>
      <c r="CI179" s="2" t="str">
        <f t="shared" si="227"/>
        <v/>
      </c>
      <c r="CJ179" s="2" t="str">
        <f t="shared" si="227"/>
        <v/>
      </c>
      <c r="CK179" s="2" t="str">
        <f t="shared" si="227"/>
        <v/>
      </c>
      <c r="CL179" s="2" t="str">
        <f t="shared" si="227"/>
        <v/>
      </c>
      <c r="CM179" s="2" t="str">
        <f t="shared" si="227"/>
        <v/>
      </c>
      <c r="CN179" s="2" t="str">
        <f t="shared" si="227"/>
        <v/>
      </c>
      <c r="CO179" s="2" t="str">
        <f t="shared" si="227"/>
        <v/>
      </c>
      <c r="CP179" s="2" t="str">
        <f t="shared" si="227"/>
        <v/>
      </c>
      <c r="CQ179" s="2" t="str">
        <f t="shared" si="227"/>
        <v/>
      </c>
      <c r="CR179" s="2" t="str">
        <f t="shared" si="227"/>
        <v/>
      </c>
      <c r="CS179" s="2" t="str">
        <f t="shared" si="227"/>
        <v/>
      </c>
      <c r="CU179" s="2" t="str">
        <f t="shared" si="196"/>
        <v/>
      </c>
      <c r="CV179" s="2" t="str">
        <f t="shared" si="197"/>
        <v/>
      </c>
      <c r="CW179" s="2" t="str">
        <f t="shared" si="198"/>
        <v/>
      </c>
      <c r="CX179" s="2" t="str">
        <f t="shared" si="199"/>
        <v/>
      </c>
      <c r="CY179" s="2" t="str">
        <f t="shared" si="200"/>
        <v/>
      </c>
      <c r="CZ179" s="2" t="str">
        <f t="shared" si="201"/>
        <v/>
      </c>
      <c r="DA179" s="2" t="str">
        <f t="shared" si="202"/>
        <v/>
      </c>
      <c r="DB179" s="2" t="str">
        <f t="shared" si="203"/>
        <v/>
      </c>
      <c r="DC179" s="2" t="str">
        <f t="shared" si="204"/>
        <v/>
      </c>
      <c r="DD179" s="2" t="str">
        <f t="shared" si="205"/>
        <v/>
      </c>
      <c r="DE179" s="2" t="str">
        <f t="shared" si="206"/>
        <v/>
      </c>
      <c r="DF179" s="2" t="str">
        <f t="shared" si="207"/>
        <v/>
      </c>
      <c r="DG179" s="2" t="str">
        <f t="shared" si="208"/>
        <v/>
      </c>
      <c r="DH179" s="2" t="str">
        <f t="shared" si="209"/>
        <v/>
      </c>
      <c r="DI179" s="2" t="str">
        <f t="shared" si="210"/>
        <v/>
      </c>
      <c r="DK179" s="2">
        <f t="shared" si="222"/>
        <v>103.87350075046903</v>
      </c>
      <c r="DL179" s="2">
        <f t="shared" si="222"/>
        <v>107.96823331442616</v>
      </c>
      <c r="DM179" s="2">
        <f t="shared" si="222"/>
        <v>104.06521030170437</v>
      </c>
      <c r="DN179" s="2">
        <f t="shared" si="222"/>
        <v>108.08318091211113</v>
      </c>
      <c r="DO179" s="2">
        <f t="shared" si="222"/>
        <v>103.49500010804095</v>
      </c>
      <c r="DP179" s="2">
        <f t="shared" si="222"/>
        <v>99.251311968235967</v>
      </c>
      <c r="DQ179" s="2">
        <f t="shared" si="222"/>
        <v>98.691750641493115</v>
      </c>
      <c r="DR179" s="2">
        <f t="shared" si="222"/>
        <v>97.139275294472981</v>
      </c>
      <c r="DS179" s="2">
        <f t="shared" si="222"/>
        <v>95.660746602234966</v>
      </c>
      <c r="DT179" s="2">
        <f t="shared" si="222"/>
        <v>93.170913017215341</v>
      </c>
      <c r="DU179" s="2">
        <f t="shared" si="222"/>
        <v>92.330956508607656</v>
      </c>
      <c r="DV179" s="2">
        <f t="shared" si="222"/>
        <v>97.596007550588951</v>
      </c>
      <c r="DW179" s="2">
        <f t="shared" si="222"/>
        <v>95.682902144367262</v>
      </c>
      <c r="DX179" s="2">
        <f t="shared" si="222"/>
        <v>96.526564904862568</v>
      </c>
      <c r="DY179" s="2">
        <f t="shared" si="222"/>
        <v>87.053173870226487</v>
      </c>
      <c r="EA179" s="2">
        <f t="shared" si="212"/>
        <v>57.825440876561444</v>
      </c>
      <c r="EB179" s="2">
        <f t="shared" si="212"/>
        <v>58.22667149725585</v>
      </c>
      <c r="EC179" s="2">
        <f t="shared" si="212"/>
        <v>58.01556568399068</v>
      </c>
      <c r="ED179" s="2">
        <f t="shared" si="212"/>
        <v>58.868781604974842</v>
      </c>
      <c r="EE179" s="2">
        <f t="shared" si="212"/>
        <v>60.091014887579028</v>
      </c>
      <c r="EF179" s="2">
        <f t="shared" si="212"/>
        <v>59.428650733432555</v>
      </c>
      <c r="EG179" s="2">
        <f t="shared" si="212"/>
        <v>58.183955714095177</v>
      </c>
      <c r="EH179" s="2">
        <f t="shared" si="212"/>
        <v>56.339914874874367</v>
      </c>
      <c r="EI179" s="2">
        <f t="shared" si="212"/>
        <v>54.258912148488903</v>
      </c>
      <c r="EJ179" s="2">
        <f t="shared" si="212"/>
        <v>54.050733195560653</v>
      </c>
      <c r="EK179" s="2">
        <f t="shared" si="211"/>
        <v>52.426488163037952</v>
      </c>
      <c r="EL179" s="2">
        <f t="shared" si="178"/>
        <v>50.592936144698058</v>
      </c>
      <c r="EM179" s="2">
        <f t="shared" si="178"/>
        <v>50.978932074766632</v>
      </c>
      <c r="EN179" s="2">
        <f t="shared" si="178"/>
        <v>51.644664975041579</v>
      </c>
      <c r="EO179" s="2">
        <f t="shared" si="178"/>
        <v>55.476102064494128</v>
      </c>
      <c r="EQ179" s="2">
        <f t="shared" si="223"/>
        <v>57.911060903929737</v>
      </c>
      <c r="ER179" s="2">
        <f t="shared" si="223"/>
        <v>58.142346310782756</v>
      </c>
      <c r="ES179" s="2">
        <f t="shared" si="223"/>
        <v>58.033363288966399</v>
      </c>
      <c r="ET179" s="2">
        <f t="shared" si="223"/>
        <v>59.168981158601774</v>
      </c>
      <c r="EU179" s="2">
        <f t="shared" si="223"/>
        <v>60.592479566507421</v>
      </c>
      <c r="EV179" s="2">
        <f t="shared" si="223"/>
        <v>60.085264339569747</v>
      </c>
      <c r="EW179" s="2">
        <f t="shared" si="223"/>
        <v>58.905440662946631</v>
      </c>
      <c r="EX179" s="2">
        <f t="shared" si="223"/>
        <v>57.274768921261973</v>
      </c>
      <c r="EY179" s="2">
        <f t="shared" si="223"/>
        <v>55.081156269141779</v>
      </c>
      <c r="EZ179" s="2">
        <f t="shared" si="223"/>
        <v>54.448853007273641</v>
      </c>
      <c r="FA179" s="2">
        <f t="shared" si="223"/>
        <v>53.455265059735325</v>
      </c>
      <c r="FB179" s="2">
        <f t="shared" si="223"/>
        <v>52.419499459880463</v>
      </c>
      <c r="FC179" s="2">
        <f t="shared" si="223"/>
        <v>51.845397128733509</v>
      </c>
      <c r="FD179" s="2">
        <f t="shared" si="223"/>
        <v>52.012704893930902</v>
      </c>
      <c r="FE179" s="2">
        <f t="shared" si="223"/>
        <v>53.467329116343976</v>
      </c>
      <c r="FG179" s="2">
        <f t="shared" si="224"/>
        <v>0.99987249949259227</v>
      </c>
      <c r="FH179" s="2">
        <f t="shared" si="224"/>
        <v>0.99986256927430606</v>
      </c>
      <c r="FI179" s="2">
        <f t="shared" si="224"/>
        <v>0.99986567414606242</v>
      </c>
      <c r="FJ179" s="2">
        <f t="shared" si="224"/>
        <v>0.99986581847802269</v>
      </c>
      <c r="FK179" s="2">
        <f t="shared" si="224"/>
        <v>0.99986701260950128</v>
      </c>
      <c r="FL179" s="2">
        <f t="shared" si="224"/>
        <v>0.99987449621796076</v>
      </c>
      <c r="FM179" s="2">
        <f t="shared" si="224"/>
        <v>0.99986534724599818</v>
      </c>
      <c r="FN179" s="2">
        <f t="shared" si="224"/>
        <v>0.99986015484264845</v>
      </c>
      <c r="FO179" s="2">
        <f t="shared" si="224"/>
        <v>0.99986202126415102</v>
      </c>
      <c r="FP179" s="2">
        <f t="shared" si="224"/>
        <v>0.99986185552223217</v>
      </c>
      <c r="FQ179" s="2">
        <f t="shared" si="224"/>
        <v>0.99986675920604628</v>
      </c>
      <c r="FR179" s="2">
        <f t="shared" si="224"/>
        <v>0.9998635253830882</v>
      </c>
      <c r="FS179" s="2">
        <f t="shared" si="224"/>
        <v>0.99985466235179143</v>
      </c>
      <c r="FT179" s="2">
        <f t="shared" si="224"/>
        <v>0.99984268406123533</v>
      </c>
      <c r="FU179" s="2">
        <f t="shared" si="224"/>
        <v>0.99984128433472053</v>
      </c>
      <c r="FW179" s="2">
        <f t="shared" si="228"/>
        <v>0.27970209593245549</v>
      </c>
      <c r="FX179" s="2">
        <f t="shared" si="228"/>
        <v>0.43855065793887565</v>
      </c>
      <c r="FY179" s="2">
        <f t="shared" si="228"/>
        <v>0.44731358568608598</v>
      </c>
      <c r="FZ179" s="2">
        <f t="shared" si="228"/>
        <v>0.43111813028329021</v>
      </c>
      <c r="GA179" s="2">
        <f t="shared" si="228"/>
        <v>0.38986467544178272</v>
      </c>
      <c r="GB179" s="2">
        <f t="shared" si="228"/>
        <v>0.36221764098898335</v>
      </c>
      <c r="GC179" s="2">
        <f t="shared" si="228"/>
        <v>0.36360792436473049</v>
      </c>
      <c r="GD179" s="2">
        <f t="shared" si="228"/>
        <v>0.37580611139365894</v>
      </c>
      <c r="GE179" s="2">
        <f t="shared" si="228"/>
        <v>0.40937190203521923</v>
      </c>
      <c r="GF179" s="2">
        <f t="shared" si="228"/>
        <v>0.4051767081839826</v>
      </c>
      <c r="GG179" s="2">
        <f t="shared" si="228"/>
        <v>0.39662660406114569</v>
      </c>
      <c r="GH179" s="2">
        <f t="shared" si="228"/>
        <v>0.34129283883923728</v>
      </c>
      <c r="GI179" s="2">
        <f t="shared" si="228"/>
        <v>0.31483614306094393</v>
      </c>
      <c r="GJ179" s="2">
        <f t="shared" si="228"/>
        <v>0.28246755987265271</v>
      </c>
      <c r="GK179" s="2">
        <f t="shared" si="228"/>
        <v>0.25690892008693245</v>
      </c>
      <c r="GM179" s="95">
        <f t="shared" si="229"/>
        <v>1.7756986199294457E-298</v>
      </c>
      <c r="GN179" s="95">
        <f t="shared" si="229"/>
        <v>0</v>
      </c>
      <c r="GO179" s="95">
        <f t="shared" si="229"/>
        <v>0</v>
      </c>
      <c r="GP179" s="95">
        <f t="shared" si="229"/>
        <v>0</v>
      </c>
      <c r="GQ179" s="95">
        <f t="shared" si="229"/>
        <v>0</v>
      </c>
      <c r="GR179" s="95">
        <f t="shared" si="229"/>
        <v>0</v>
      </c>
      <c r="GS179" s="95">
        <f t="shared" si="229"/>
        <v>0</v>
      </c>
      <c r="GT179" s="95">
        <f t="shared" si="229"/>
        <v>0</v>
      </c>
      <c r="GU179" s="95">
        <f t="shared" si="229"/>
        <v>0</v>
      </c>
      <c r="GV179" s="95">
        <f t="shared" si="229"/>
        <v>0</v>
      </c>
      <c r="GW179" s="95">
        <f t="shared" si="229"/>
        <v>0</v>
      </c>
      <c r="GX179" s="95">
        <f t="shared" si="229"/>
        <v>0</v>
      </c>
      <c r="GY179" s="95">
        <f t="shared" si="229"/>
        <v>0</v>
      </c>
      <c r="GZ179" s="95">
        <f t="shared" si="229"/>
        <v>0</v>
      </c>
      <c r="HA179" s="95">
        <f t="shared" si="229"/>
        <v>0</v>
      </c>
      <c r="HC179" s="95">
        <f t="shared" si="180"/>
        <v>2.8830213015175214E-199</v>
      </c>
      <c r="HD179" s="95">
        <f t="shared" si="180"/>
        <v>2.1849884075482592E-209</v>
      </c>
      <c r="HE179" s="95">
        <f t="shared" si="180"/>
        <v>1.4179703413483086E-257</v>
      </c>
      <c r="HF179" s="95">
        <f t="shared" si="179"/>
        <v>2.7789851669479502E-268</v>
      </c>
      <c r="HG179" s="95">
        <f t="shared" si="179"/>
        <v>1.8958815606616244E-271</v>
      </c>
      <c r="HH179" s="95">
        <f t="shared" si="179"/>
        <v>8.6129034327802883E-283</v>
      </c>
      <c r="HI179" s="95">
        <f t="shared" si="179"/>
        <v>5.513493041443287E-263</v>
      </c>
      <c r="HJ179" s="95">
        <f t="shared" si="179"/>
        <v>2.7727772529063285E-264</v>
      </c>
      <c r="HK179" s="95">
        <f t="shared" si="179"/>
        <v>6.9137287097315233E-267</v>
      </c>
      <c r="HL179" s="95">
        <f t="shared" si="179"/>
        <v>1.8258100160334521E-267</v>
      </c>
      <c r="HM179" s="95">
        <f t="shared" si="179"/>
        <v>0</v>
      </c>
      <c r="HN179" s="95">
        <f t="shared" si="179"/>
        <v>3.6302805243407082E-245</v>
      </c>
      <c r="HO179" s="95">
        <f t="shared" si="225"/>
        <v>1.3878859464574284E-214</v>
      </c>
      <c r="HP179" s="95">
        <f t="shared" si="225"/>
        <v>7.1869531303047317E-215</v>
      </c>
      <c r="HQ179" s="95">
        <f t="shared" si="225"/>
        <v>4.9792745533806559E-178</v>
      </c>
      <c r="HS179" s="95">
        <f t="shared" si="230"/>
        <v>5.9961284974845544E-13</v>
      </c>
      <c r="HT179" s="95">
        <f t="shared" si="230"/>
        <v>6.0353362471656494E-17</v>
      </c>
      <c r="HU179" s="95">
        <f t="shared" si="230"/>
        <v>1.0761550067225238E-17</v>
      </c>
      <c r="HV179" s="95">
        <f t="shared" si="230"/>
        <v>9.2885510319565296E-18</v>
      </c>
      <c r="HW179" s="95">
        <f t="shared" si="230"/>
        <v>4.103974954948862E-16</v>
      </c>
      <c r="HX179" s="95">
        <f t="shared" si="230"/>
        <v>2.023428526216478E-16</v>
      </c>
      <c r="HY179" s="95">
        <f t="shared" si="230"/>
        <v>5.2304639172756638E-16</v>
      </c>
      <c r="HZ179" s="95">
        <f t="shared" si="230"/>
        <v>1.077190173519211E-18</v>
      </c>
      <c r="IA179" s="95">
        <f t="shared" si="230"/>
        <v>3.1537940049019866E-18</v>
      </c>
      <c r="IB179" s="95">
        <f t="shared" si="230"/>
        <v>1.181155146416128E-16</v>
      </c>
      <c r="IC179" s="95">
        <f t="shared" si="230"/>
        <v>1.5889521158215933E-16</v>
      </c>
      <c r="ID179" s="95">
        <f t="shared" si="230"/>
        <v>2.7119048075355828E-12</v>
      </c>
      <c r="IE179" s="95">
        <f t="shared" si="230"/>
        <v>1.7201118984680681E-9</v>
      </c>
      <c r="IF179" s="95">
        <f t="shared" si="230"/>
        <v>2.1977741256141305E-7</v>
      </c>
      <c r="IG179" s="95">
        <f t="shared" si="230"/>
        <v>5.5395819533941817E-8</v>
      </c>
      <c r="II179" s="95">
        <f t="shared" si="231"/>
        <v>1.0188606876518751E-2</v>
      </c>
      <c r="IJ179" s="95">
        <f t="shared" si="231"/>
        <v>0.39589053745357422</v>
      </c>
      <c r="IK179" s="95">
        <f t="shared" si="231"/>
        <v>0.41826859219773849</v>
      </c>
      <c r="IL179" s="95">
        <f t="shared" si="231"/>
        <v>0.36694892902946025</v>
      </c>
      <c r="IM179" s="95">
        <f t="shared" si="231"/>
        <v>0.21823399421854206</v>
      </c>
      <c r="IN179" s="95">
        <f t="shared" si="231"/>
        <v>0.1416518680426434</v>
      </c>
      <c r="IO179" s="95">
        <f t="shared" si="231"/>
        <v>0.13702054771010092</v>
      </c>
      <c r="IP179" s="95">
        <f t="shared" si="231"/>
        <v>0.14244600045106612</v>
      </c>
      <c r="IQ179" s="95">
        <f t="shared" si="231"/>
        <v>0.29442730275200485</v>
      </c>
      <c r="IR179" s="95">
        <f t="shared" si="231"/>
        <v>0.29851333322918838</v>
      </c>
      <c r="IS179" s="95">
        <f t="shared" si="231"/>
        <v>0.28910764767681491</v>
      </c>
      <c r="IT179" s="95">
        <f t="shared" si="231"/>
        <v>0.14886379557993076</v>
      </c>
      <c r="IU179" s="95">
        <f t="shared" si="231"/>
        <v>9.0981130876337635E-2</v>
      </c>
      <c r="IV179" s="95">
        <f t="shared" si="231"/>
        <v>5.893411300535472E-2</v>
      </c>
      <c r="IW179" s="95">
        <f t="shared" si="231"/>
        <v>9.4164385316215377E-2</v>
      </c>
      <c r="IY179" s="95">
        <f t="shared" si="232"/>
        <v>1.0188606877118363E-2</v>
      </c>
      <c r="IZ179" s="95">
        <f t="shared" si="232"/>
        <v>0.39589053745357428</v>
      </c>
      <c r="JA179" s="95">
        <f t="shared" si="232"/>
        <v>0.41826859219773849</v>
      </c>
      <c r="JB179" s="95">
        <f t="shared" si="232"/>
        <v>0.36694892902946025</v>
      </c>
      <c r="JC179" s="95">
        <f t="shared" si="232"/>
        <v>0.21823399421854248</v>
      </c>
      <c r="JD179" s="95">
        <f t="shared" si="232"/>
        <v>0.1416518680426436</v>
      </c>
      <c r="JE179" s="95">
        <f t="shared" si="232"/>
        <v>0.13702054771010144</v>
      </c>
      <c r="JF179" s="95">
        <f t="shared" si="232"/>
        <v>0.14244600045106612</v>
      </c>
      <c r="JG179" s="95">
        <f t="shared" si="232"/>
        <v>0.29442730275200485</v>
      </c>
      <c r="JH179" s="95">
        <f t="shared" si="232"/>
        <v>0.29851333322918849</v>
      </c>
      <c r="JI179" s="95">
        <f t="shared" si="232"/>
        <v>0.28910764767681507</v>
      </c>
      <c r="JJ179" s="95">
        <f t="shared" si="232"/>
        <v>0.14886379558264268</v>
      </c>
      <c r="JK179" s="95">
        <f t="shared" si="232"/>
        <v>9.0981132596449535E-2</v>
      </c>
      <c r="JL179" s="95">
        <f t="shared" si="232"/>
        <v>5.8934332782767281E-2</v>
      </c>
      <c r="JM179" s="95">
        <f t="shared" si="232"/>
        <v>9.4164440712034905E-2</v>
      </c>
    </row>
    <row r="180" spans="2:273" x14ac:dyDescent="0.25">
      <c r="B180" s="2">
        <v>153</v>
      </c>
      <c r="C180" s="37">
        <v>57.136000000000003</v>
      </c>
      <c r="D180" s="37">
        <v>59.954999999999998</v>
      </c>
      <c r="E180" s="37">
        <v>60.884</v>
      </c>
      <c r="F180" s="37">
        <v>65.209000000000003</v>
      </c>
      <c r="G180" s="37">
        <v>67.302000000000007</v>
      </c>
      <c r="H180" s="37">
        <v>67.162999999999997</v>
      </c>
      <c r="I180" s="37">
        <v>67.093000000000004</v>
      </c>
      <c r="J180" s="37">
        <v>67.650999999999996</v>
      </c>
      <c r="K180" s="37">
        <v>69.233000000000004</v>
      </c>
      <c r="L180" s="37">
        <v>66.930000000000007</v>
      </c>
      <c r="M180" s="37">
        <v>70.837000000000003</v>
      </c>
      <c r="N180" s="37">
        <v>65.744</v>
      </c>
      <c r="O180" s="37">
        <v>62.302</v>
      </c>
      <c r="P180" s="37">
        <v>63.023000000000003</v>
      </c>
      <c r="Q180" s="37">
        <v>82.07</v>
      </c>
      <c r="S180" s="4">
        <f t="shared" ref="S180:AG196" si="233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57.788131688204729</v>
      </c>
      <c r="T180" s="4">
        <f t="shared" si="233"/>
        <v>58.958398137200568</v>
      </c>
      <c r="U180" s="4">
        <f t="shared" si="233"/>
        <v>60.166999795008628</v>
      </c>
      <c r="V180" s="4">
        <f t="shared" si="233"/>
        <v>64.562306560373699</v>
      </c>
      <c r="W180" s="4">
        <f t="shared" si="233"/>
        <v>68.263186663256192</v>
      </c>
      <c r="X180" s="4">
        <f t="shared" si="233"/>
        <v>67.208382454521228</v>
      </c>
      <c r="Y180" s="4">
        <f t="shared" si="233"/>
        <v>66.584653386090565</v>
      </c>
      <c r="Z180" s="4">
        <f t="shared" si="233"/>
        <v>66.789749960053058</v>
      </c>
      <c r="AA180" s="4">
        <f t="shared" si="233"/>
        <v>69.574404122785211</v>
      </c>
      <c r="AB180" s="4">
        <f t="shared" si="233"/>
        <v>68.219725221900347</v>
      </c>
      <c r="AC180" s="4">
        <f t="shared" si="233"/>
        <v>70.839962460194727</v>
      </c>
      <c r="AD180" s="4">
        <f t="shared" si="233"/>
        <v>64.448866532554888</v>
      </c>
      <c r="AE180" s="4">
        <f t="shared" si="233"/>
        <v>61.581244874734125</v>
      </c>
      <c r="AF180" s="4">
        <f t="shared" si="233"/>
        <v>62.513125596323469</v>
      </c>
      <c r="AG180" s="4">
        <f t="shared" si="233"/>
        <v>79.584567965070789</v>
      </c>
      <c r="AI180" s="4">
        <f t="shared" ref="AI180:AW196" si="234">IF(OR($B180 &lt; C$230, $B180 &gt; C$233), 0, C180-S180)</f>
        <v>-0.65213168820472589</v>
      </c>
      <c r="AJ180" s="4">
        <f t="shared" si="234"/>
        <v>0.99660186279943019</v>
      </c>
      <c r="AK180" s="4">
        <f t="shared" si="234"/>
        <v>0.71700020499137196</v>
      </c>
      <c r="AL180" s="4">
        <f t="shared" si="234"/>
        <v>0.64669343962630421</v>
      </c>
      <c r="AM180" s="4">
        <f t="shared" si="234"/>
        <v>-0.96118666325618562</v>
      </c>
      <c r="AN180" s="4">
        <f t="shared" si="234"/>
        <v>-4.5382454521231352E-2</v>
      </c>
      <c r="AO180" s="4">
        <f t="shared" si="234"/>
        <v>0.50834661390943836</v>
      </c>
      <c r="AP180" s="4">
        <f t="shared" si="234"/>
        <v>0.86125003994693827</v>
      </c>
      <c r="AQ180" s="4">
        <f t="shared" si="234"/>
        <v>-0.34140412278520671</v>
      </c>
      <c r="AR180" s="4">
        <f t="shared" si="234"/>
        <v>-1.2897252219003406</v>
      </c>
      <c r="AS180" s="4">
        <f t="shared" si="234"/>
        <v>-2.9624601947233486E-3</v>
      </c>
      <c r="AT180" s="4">
        <f t="shared" si="234"/>
        <v>1.2951334674451118</v>
      </c>
      <c r="AU180" s="4">
        <f t="shared" si="234"/>
        <v>0.7207551252658746</v>
      </c>
      <c r="AV180" s="4">
        <f t="shared" si="234"/>
        <v>0.50987440367653392</v>
      </c>
      <c r="AW180" s="4">
        <f t="shared" si="234"/>
        <v>2.4854320349292038</v>
      </c>
      <c r="AY180" s="2">
        <f t="shared" si="226"/>
        <v>57.788131688204729</v>
      </c>
      <c r="AZ180" s="2">
        <f t="shared" si="226"/>
        <v>58.124901292283639</v>
      </c>
      <c r="BA180" s="2">
        <f t="shared" si="226"/>
        <v>57.955111535011611</v>
      </c>
      <c r="BB180" s="2">
        <f t="shared" si="226"/>
        <v>58.938213074000799</v>
      </c>
      <c r="BC180" s="2">
        <f t="shared" si="226"/>
        <v>60.224118435534834</v>
      </c>
      <c r="BD180" s="2">
        <f t="shared" si="226"/>
        <v>59.606072415116984</v>
      </c>
      <c r="BE180" s="2">
        <f t="shared" si="226"/>
        <v>58.368913764545596</v>
      </c>
      <c r="BF180" s="2">
        <f t="shared" si="226"/>
        <v>56.611123715746103</v>
      </c>
      <c r="BG180" s="2">
        <f t="shared" si="226"/>
        <v>54.514827505679776</v>
      </c>
      <c r="BH180" s="2">
        <f t="shared" si="226"/>
        <v>54.122418479905164</v>
      </c>
      <c r="BI180" s="2">
        <f t="shared" si="226"/>
        <v>52.747696431680637</v>
      </c>
      <c r="BJ180" s="2">
        <f t="shared" si="226"/>
        <v>51.123646813508472</v>
      </c>
      <c r="BK180" s="2">
        <f t="shared" si="226"/>
        <v>51.153875305111647</v>
      </c>
      <c r="BL180" s="2">
        <f t="shared" si="226"/>
        <v>51.649648431369613</v>
      </c>
      <c r="BM180" s="2">
        <f t="shared" si="226"/>
        <v>54.844931213702758</v>
      </c>
      <c r="BO180" s="2" t="str">
        <f t="shared" si="181"/>
        <v/>
      </c>
      <c r="BP180" s="2" t="str">
        <f t="shared" si="182"/>
        <v/>
      </c>
      <c r="BQ180" s="2" t="str">
        <f t="shared" si="183"/>
        <v/>
      </c>
      <c r="BR180" s="2" t="str">
        <f t="shared" si="184"/>
        <v/>
      </c>
      <c r="BS180" s="2" t="str">
        <f t="shared" si="185"/>
        <v/>
      </c>
      <c r="BT180" s="2" t="str">
        <f t="shared" si="186"/>
        <v/>
      </c>
      <c r="BU180" s="2" t="str">
        <f t="shared" si="187"/>
        <v/>
      </c>
      <c r="BV180" s="2" t="str">
        <f t="shared" si="188"/>
        <v/>
      </c>
      <c r="BW180" s="2" t="str">
        <f t="shared" si="189"/>
        <v/>
      </c>
      <c r="BX180" s="2" t="str">
        <f t="shared" si="190"/>
        <v/>
      </c>
      <c r="BY180" s="2" t="str">
        <f t="shared" si="191"/>
        <v/>
      </c>
      <c r="BZ180" s="2" t="str">
        <f t="shared" si="192"/>
        <v/>
      </c>
      <c r="CA180" s="2" t="str">
        <f t="shared" si="193"/>
        <v/>
      </c>
      <c r="CB180" s="2" t="str">
        <f t="shared" si="194"/>
        <v/>
      </c>
      <c r="CC180" s="2" t="str">
        <f t="shared" si="195"/>
        <v/>
      </c>
      <c r="CE180" s="2" t="str">
        <f t="shared" si="227"/>
        <v/>
      </c>
      <c r="CF180" s="2" t="str">
        <f t="shared" si="227"/>
        <v/>
      </c>
      <c r="CG180" s="2" t="str">
        <f t="shared" si="227"/>
        <v/>
      </c>
      <c r="CH180" s="2" t="str">
        <f t="shared" si="227"/>
        <v/>
      </c>
      <c r="CI180" s="2" t="str">
        <f t="shared" si="227"/>
        <v/>
      </c>
      <c r="CJ180" s="2" t="str">
        <f t="shared" si="227"/>
        <v/>
      </c>
      <c r="CK180" s="2" t="str">
        <f t="shared" si="227"/>
        <v/>
      </c>
      <c r="CL180" s="2" t="str">
        <f t="shared" si="227"/>
        <v/>
      </c>
      <c r="CM180" s="2" t="str">
        <f t="shared" si="227"/>
        <v/>
      </c>
      <c r="CN180" s="2" t="str">
        <f t="shared" si="227"/>
        <v/>
      </c>
      <c r="CO180" s="2" t="str">
        <f t="shared" si="227"/>
        <v/>
      </c>
      <c r="CP180" s="2" t="str">
        <f t="shared" si="227"/>
        <v/>
      </c>
      <c r="CQ180" s="2" t="str">
        <f t="shared" si="227"/>
        <v/>
      </c>
      <c r="CR180" s="2" t="str">
        <f t="shared" si="227"/>
        <v/>
      </c>
      <c r="CS180" s="2" t="str">
        <f t="shared" si="227"/>
        <v/>
      </c>
      <c r="CU180" s="2" t="str">
        <f t="shared" si="196"/>
        <v/>
      </c>
      <c r="CV180" s="2" t="str">
        <f t="shared" si="197"/>
        <v/>
      </c>
      <c r="CW180" s="2" t="str">
        <f t="shared" si="198"/>
        <v/>
      </c>
      <c r="CX180" s="2" t="str">
        <f t="shared" si="199"/>
        <v/>
      </c>
      <c r="CY180" s="2" t="str">
        <f t="shared" si="200"/>
        <v/>
      </c>
      <c r="CZ180" s="2" t="str">
        <f t="shared" si="201"/>
        <v/>
      </c>
      <c r="DA180" s="2" t="str">
        <f t="shared" si="202"/>
        <v/>
      </c>
      <c r="DB180" s="2" t="str">
        <f t="shared" si="203"/>
        <v/>
      </c>
      <c r="DC180" s="2" t="str">
        <f t="shared" si="204"/>
        <v/>
      </c>
      <c r="DD180" s="2" t="str">
        <f t="shared" si="205"/>
        <v/>
      </c>
      <c r="DE180" s="2" t="str">
        <f t="shared" si="206"/>
        <v/>
      </c>
      <c r="DF180" s="2" t="str">
        <f t="shared" si="207"/>
        <v/>
      </c>
      <c r="DG180" s="2" t="str">
        <f t="shared" si="208"/>
        <v/>
      </c>
      <c r="DH180" s="2" t="str">
        <f t="shared" si="209"/>
        <v/>
      </c>
      <c r="DI180" s="2" t="str">
        <f t="shared" si="210"/>
        <v/>
      </c>
      <c r="DK180" s="2">
        <f t="shared" ref="DK180:DY196" si="235">BO$228*$B180+BO$229</f>
        <v>104.11136641651031</v>
      </c>
      <c r="DL180" s="2">
        <f t="shared" si="235"/>
        <v>108.24122513032438</v>
      </c>
      <c r="DM180" s="2">
        <f t="shared" si="235"/>
        <v>104.31175110066718</v>
      </c>
      <c r="DN180" s="2">
        <f t="shared" si="235"/>
        <v>108.34057142857142</v>
      </c>
      <c r="DO180" s="2">
        <f t="shared" si="235"/>
        <v>103.71821013964293</v>
      </c>
      <c r="DP180" s="2">
        <f t="shared" si="235"/>
        <v>99.443349647516413</v>
      </c>
      <c r="DQ180" s="2">
        <f t="shared" si="235"/>
        <v>98.874854846987006</v>
      </c>
      <c r="DR180" s="2">
        <f t="shared" si="235"/>
        <v>97.335574750830588</v>
      </c>
      <c r="DS180" s="2">
        <f t="shared" si="235"/>
        <v>95.85202657807308</v>
      </c>
      <c r="DT180" s="2">
        <f t="shared" si="235"/>
        <v>93.35288039867109</v>
      </c>
      <c r="DU180" s="2">
        <f t="shared" si="235"/>
        <v>92.507614617940177</v>
      </c>
      <c r="DV180" s="2">
        <f t="shared" si="235"/>
        <v>97.81408305647841</v>
      </c>
      <c r="DW180" s="2">
        <f t="shared" si="235"/>
        <v>95.884853820597996</v>
      </c>
      <c r="DX180" s="2">
        <f t="shared" si="235"/>
        <v>96.735641508104294</v>
      </c>
      <c r="DY180" s="2">
        <f t="shared" si="235"/>
        <v>87.22496137432978</v>
      </c>
      <c r="EA180" s="2">
        <f t="shared" si="212"/>
        <v>57.756491961507024</v>
      </c>
      <c r="EB180" s="2">
        <f t="shared" si="212"/>
        <v>58.157994519284543</v>
      </c>
      <c r="EC180" s="2">
        <f t="shared" si="212"/>
        <v>57.940770808900311</v>
      </c>
      <c r="ED180" s="2">
        <f t="shared" si="212"/>
        <v>58.793348214391486</v>
      </c>
      <c r="EE180" s="2">
        <f t="shared" si="212"/>
        <v>60.007488267797257</v>
      </c>
      <c r="EF180" s="2">
        <f t="shared" si="212"/>
        <v>59.343502121277211</v>
      </c>
      <c r="EG180" s="2">
        <f t="shared" si="212"/>
        <v>58.079254416018571</v>
      </c>
      <c r="EH180" s="2">
        <f t="shared" si="212"/>
        <v>56.22522589610292</v>
      </c>
      <c r="EI180" s="2">
        <f t="shared" si="212"/>
        <v>54.146125648284325</v>
      </c>
      <c r="EJ180" s="2">
        <f t="shared" si="212"/>
        <v>53.94320332185228</v>
      </c>
      <c r="EK180" s="2">
        <f t="shared" si="211"/>
        <v>52.302095809763458</v>
      </c>
      <c r="EL180" s="2">
        <f t="shared" si="178"/>
        <v>50.440241057408826</v>
      </c>
      <c r="EM180" s="2">
        <f t="shared" si="178"/>
        <v>50.850260332152388</v>
      </c>
      <c r="EN180" s="2">
        <f t="shared" si="178"/>
        <v>51.52925180948418</v>
      </c>
      <c r="EO180" s="2">
        <f t="shared" si="178"/>
        <v>55.402911073195718</v>
      </c>
      <c r="EQ180" s="2">
        <f t="shared" ref="EQ180:FE196" si="236">CU$228*$B180+CU$229</f>
        <v>57.844391869332512</v>
      </c>
      <c r="ER180" s="2">
        <f t="shared" si="236"/>
        <v>58.07265504408177</v>
      </c>
      <c r="ES180" s="2">
        <f t="shared" si="236"/>
        <v>57.959189143737959</v>
      </c>
      <c r="ET180" s="2">
        <f t="shared" si="236"/>
        <v>59.099189397972992</v>
      </c>
      <c r="EU180" s="2">
        <f t="shared" si="236"/>
        <v>60.520444130352622</v>
      </c>
      <c r="EV180" s="2">
        <f t="shared" si="236"/>
        <v>60.015758324214758</v>
      </c>
      <c r="EW180" s="2">
        <f t="shared" si="236"/>
        <v>58.818265482150608</v>
      </c>
      <c r="EX180" s="2">
        <f t="shared" si="236"/>
        <v>57.18249640655953</v>
      </c>
      <c r="EY180" s="2">
        <f t="shared" si="236"/>
        <v>54.987818317713106</v>
      </c>
      <c r="EZ180" s="2">
        <f t="shared" si="236"/>
        <v>54.350753920240784</v>
      </c>
      <c r="FA180" s="2">
        <f t="shared" si="236"/>
        <v>53.35426227931508</v>
      </c>
      <c r="FB180" s="2">
        <f t="shared" si="236"/>
        <v>52.310310819845412</v>
      </c>
      <c r="FC180" s="2">
        <f t="shared" si="236"/>
        <v>51.738663497933629</v>
      </c>
      <c r="FD180" s="2">
        <f t="shared" si="236"/>
        <v>51.907061011344553</v>
      </c>
      <c r="FE180" s="2">
        <f t="shared" si="236"/>
        <v>53.356263311968902</v>
      </c>
      <c r="FG180" s="2">
        <f t="shared" ref="FG180:FU196" si="237">POWER(10,($B180-C$231)/C$229)/(1+POWER(10,($B180-C$231)/C$229))</f>
        <v>0.99988371685067934</v>
      </c>
      <c r="FH180" s="2">
        <f t="shared" si="237"/>
        <v>0.99987466017284543</v>
      </c>
      <c r="FI180" s="2">
        <f t="shared" si="237"/>
        <v>0.99987749191725328</v>
      </c>
      <c r="FJ180" s="2">
        <f t="shared" si="237"/>
        <v>0.99987762355267551</v>
      </c>
      <c r="FK180" s="2">
        <f t="shared" si="237"/>
        <v>0.99987871263912964</v>
      </c>
      <c r="FL180" s="2">
        <f t="shared" si="237"/>
        <v>0.99988553792639845</v>
      </c>
      <c r="FM180" s="2">
        <f t="shared" si="237"/>
        <v>0.99987719377379514</v>
      </c>
      <c r="FN180" s="2">
        <f t="shared" si="237"/>
        <v>0.99987245813127934</v>
      </c>
      <c r="FO180" s="2">
        <f t="shared" si="237"/>
        <v>0.99987416036953236</v>
      </c>
      <c r="FP180" s="2">
        <f t="shared" si="237"/>
        <v>0.99987400920743319</v>
      </c>
      <c r="FQ180" s="2">
        <f t="shared" si="237"/>
        <v>0.99987848152701819</v>
      </c>
      <c r="FR180" s="2">
        <f t="shared" si="237"/>
        <v>0.99987553217543412</v>
      </c>
      <c r="FS180" s="2">
        <f t="shared" si="237"/>
        <v>0.99986744879438416</v>
      </c>
      <c r="FT180" s="2">
        <f t="shared" si="237"/>
        <v>0.99985652417263682</v>
      </c>
      <c r="FU180" s="2">
        <f t="shared" si="237"/>
        <v>0.99985524757138455</v>
      </c>
      <c r="FW180" s="2">
        <f t="shared" si="228"/>
        <v>0.29862870802816793</v>
      </c>
      <c r="FX180" s="2">
        <f t="shared" si="228"/>
        <v>0.46134160510699274</v>
      </c>
      <c r="FY180" s="2">
        <f t="shared" si="228"/>
        <v>0.47017856375179717</v>
      </c>
      <c r="FZ180" s="2">
        <f t="shared" si="228"/>
        <v>0.45383504220117632</v>
      </c>
      <c r="GA180" s="2">
        <f t="shared" si="228"/>
        <v>0.41198205355765055</v>
      </c>
      <c r="GB180" s="2">
        <f t="shared" si="228"/>
        <v>0.3837530706500159</v>
      </c>
      <c r="GC180" s="2">
        <f t="shared" si="228"/>
        <v>0.38517609253429319</v>
      </c>
      <c r="GD180" s="2">
        <f t="shared" si="228"/>
        <v>0.39764572789870956</v>
      </c>
      <c r="GE180" s="2">
        <f t="shared" si="228"/>
        <v>0.4318127214780072</v>
      </c>
      <c r="GF180" s="2">
        <f t="shared" si="228"/>
        <v>0.42755403204453285</v>
      </c>
      <c r="GG180" s="2">
        <f t="shared" si="228"/>
        <v>0.41886424004176387</v>
      </c>
      <c r="GH180" s="2">
        <f t="shared" si="228"/>
        <v>0.36229088917086033</v>
      </c>
      <c r="GI180" s="2">
        <f t="shared" si="228"/>
        <v>0.33503435688030658</v>
      </c>
      <c r="GJ180" s="2">
        <f t="shared" si="228"/>
        <v>0.30150297335380022</v>
      </c>
      <c r="GK180" s="2">
        <f t="shared" si="228"/>
        <v>0.27488177947159093</v>
      </c>
      <c r="GM180" s="95">
        <f t="shared" si="229"/>
        <v>2.9919700523939914E-305</v>
      </c>
      <c r="GN180" s="95">
        <f t="shared" si="229"/>
        <v>0</v>
      </c>
      <c r="GO180" s="95">
        <f t="shared" si="229"/>
        <v>0</v>
      </c>
      <c r="GP180" s="95">
        <f t="shared" si="229"/>
        <v>0</v>
      </c>
      <c r="GQ180" s="95">
        <f t="shared" si="229"/>
        <v>0</v>
      </c>
      <c r="GR180" s="95">
        <f t="shared" si="229"/>
        <v>0</v>
      </c>
      <c r="GS180" s="95">
        <f t="shared" si="229"/>
        <v>0</v>
      </c>
      <c r="GT180" s="95">
        <f t="shared" si="229"/>
        <v>0</v>
      </c>
      <c r="GU180" s="95">
        <f t="shared" si="229"/>
        <v>0</v>
      </c>
      <c r="GV180" s="95">
        <f t="shared" si="229"/>
        <v>0</v>
      </c>
      <c r="GW180" s="95">
        <f t="shared" si="229"/>
        <v>0</v>
      </c>
      <c r="GX180" s="95">
        <f t="shared" si="229"/>
        <v>0</v>
      </c>
      <c r="GY180" s="95">
        <f t="shared" si="229"/>
        <v>0</v>
      </c>
      <c r="GZ180" s="95">
        <f t="shared" si="229"/>
        <v>0</v>
      </c>
      <c r="HA180" s="95">
        <f t="shared" si="229"/>
        <v>0</v>
      </c>
      <c r="HC180" s="95">
        <f t="shared" si="180"/>
        <v>2.3380735028095386E-205</v>
      </c>
      <c r="HD180" s="95">
        <f t="shared" si="180"/>
        <v>9.1390173071505101E-216</v>
      </c>
      <c r="HE180" s="95">
        <f t="shared" si="180"/>
        <v>2.4024595567221533E-265</v>
      </c>
      <c r="HF180" s="95">
        <f t="shared" si="179"/>
        <v>2.6145568785386349E-276</v>
      </c>
      <c r="HG180" s="95">
        <f t="shared" si="179"/>
        <v>1.1836585034107118E-279</v>
      </c>
      <c r="HH180" s="95">
        <f t="shared" si="179"/>
        <v>2.7850725009941804E-291</v>
      </c>
      <c r="HI180" s="95">
        <f t="shared" si="179"/>
        <v>5.7260614764149847E-271</v>
      </c>
      <c r="HJ180" s="95">
        <f t="shared" si="179"/>
        <v>2.8892468698026881E-272</v>
      </c>
      <c r="HK180" s="95">
        <f t="shared" si="179"/>
        <v>6.2031626400740668E-275</v>
      </c>
      <c r="HL180" s="95">
        <f t="shared" si="179"/>
        <v>1.596477161326711E-275</v>
      </c>
      <c r="HM180" s="95">
        <f t="shared" si="179"/>
        <v>0</v>
      </c>
      <c r="HN180" s="95">
        <f t="shared" si="179"/>
        <v>1.2584273611045857E-252</v>
      </c>
      <c r="HO180" s="95">
        <f t="shared" si="225"/>
        <v>2.9012619060291056E-221</v>
      </c>
      <c r="HP180" s="95">
        <f t="shared" si="225"/>
        <v>1.1439421134110708E-221</v>
      </c>
      <c r="HQ180" s="95">
        <f t="shared" si="225"/>
        <v>1.6527519413191642E-183</v>
      </c>
      <c r="HS180" s="95">
        <f t="shared" si="230"/>
        <v>5.2544117174425072E-14</v>
      </c>
      <c r="HT180" s="95">
        <f t="shared" si="230"/>
        <v>3.6433434600807571E-18</v>
      </c>
      <c r="HU180" s="95">
        <f t="shared" si="230"/>
        <v>6.0907747021909924E-19</v>
      </c>
      <c r="HV180" s="95">
        <f t="shared" si="230"/>
        <v>5.2285849936903556E-19</v>
      </c>
      <c r="HW180" s="95">
        <f t="shared" si="230"/>
        <v>2.6662676421657095E-17</v>
      </c>
      <c r="HX180" s="95">
        <f t="shared" si="230"/>
        <v>1.1946245366970731E-17</v>
      </c>
      <c r="HY180" s="95">
        <f t="shared" si="230"/>
        <v>3.19184457688327E-17</v>
      </c>
      <c r="HZ180" s="95">
        <f t="shared" si="230"/>
        <v>4.3229121939558969E-20</v>
      </c>
      <c r="IA180" s="95">
        <f t="shared" si="230"/>
        <v>1.5045467639902152E-19</v>
      </c>
      <c r="IB180" s="95">
        <f t="shared" si="230"/>
        <v>7.4914535424834532E-18</v>
      </c>
      <c r="IC180" s="95">
        <f t="shared" si="230"/>
        <v>1.0224489913299113E-17</v>
      </c>
      <c r="ID180" s="95">
        <f t="shared" si="230"/>
        <v>3.1761144947086343E-13</v>
      </c>
      <c r="IE180" s="95">
        <f t="shared" si="230"/>
        <v>3.0101196402852062E-10</v>
      </c>
      <c r="IF180" s="95">
        <f t="shared" si="230"/>
        <v>5.4316696922869777E-8</v>
      </c>
      <c r="IG180" s="95">
        <f t="shared" si="230"/>
        <v>1.1486654839151102E-8</v>
      </c>
      <c r="II180" s="95">
        <f t="shared" si="231"/>
        <v>2.0263373330936536E-2</v>
      </c>
      <c r="IJ180" s="95">
        <f t="shared" si="231"/>
        <v>0.45606475506432259</v>
      </c>
      <c r="IK180" s="95">
        <f t="shared" si="231"/>
        <v>0.47234451238859693</v>
      </c>
      <c r="IL180" s="95">
        <f t="shared" si="231"/>
        <v>0.43539231127075412</v>
      </c>
      <c r="IM180" s="95">
        <f t="shared" si="231"/>
        <v>0.29533800312251912</v>
      </c>
      <c r="IN180" s="95">
        <f t="shared" si="231"/>
        <v>0.20514347449552456</v>
      </c>
      <c r="IO180" s="95">
        <f t="shared" si="231"/>
        <v>0.20110030897420819</v>
      </c>
      <c r="IP180" s="95">
        <f t="shared" si="231"/>
        <v>0.21405370792900785</v>
      </c>
      <c r="IQ180" s="95">
        <f t="shared" si="231"/>
        <v>0.37105020280027529</v>
      </c>
      <c r="IR180" s="95">
        <f t="shared" si="231"/>
        <v>0.37066533504558996</v>
      </c>
      <c r="IS180" s="95">
        <f t="shared" si="231"/>
        <v>0.35762041778420972</v>
      </c>
      <c r="IT180" s="95">
        <f t="shared" si="231"/>
        <v>0.20292416797479254</v>
      </c>
      <c r="IU180" s="95">
        <f t="shared" si="231"/>
        <v>0.1316938027593664</v>
      </c>
      <c r="IV180" s="95">
        <f t="shared" si="231"/>
        <v>8.6922217910990154E-2</v>
      </c>
      <c r="IW180" s="95">
        <f t="shared" si="231"/>
        <v>0.12597474355767802</v>
      </c>
      <c r="IY180" s="95">
        <f t="shared" si="232"/>
        <v>2.0263373330989081E-2</v>
      </c>
      <c r="IZ180" s="95">
        <f t="shared" si="232"/>
        <v>0.45606475506432259</v>
      </c>
      <c r="JA180" s="95">
        <f t="shared" si="232"/>
        <v>0.47234451238859693</v>
      </c>
      <c r="JB180" s="95">
        <f t="shared" si="232"/>
        <v>0.43539231127075412</v>
      </c>
      <c r="JC180" s="95">
        <f t="shared" si="232"/>
        <v>0.29533800312251912</v>
      </c>
      <c r="JD180" s="95">
        <f t="shared" si="232"/>
        <v>0.20514347449552456</v>
      </c>
      <c r="JE180" s="95">
        <f t="shared" si="232"/>
        <v>0.20110030897420822</v>
      </c>
      <c r="JF180" s="95">
        <f t="shared" si="232"/>
        <v>0.21405370792900785</v>
      </c>
      <c r="JG180" s="95">
        <f t="shared" si="232"/>
        <v>0.37105020280027529</v>
      </c>
      <c r="JH180" s="95">
        <f t="shared" si="232"/>
        <v>0.37066533504558996</v>
      </c>
      <c r="JI180" s="95">
        <f t="shared" si="232"/>
        <v>0.35762041778420972</v>
      </c>
      <c r="JJ180" s="95">
        <f t="shared" si="232"/>
        <v>0.20292416797511015</v>
      </c>
      <c r="JK180" s="95">
        <f t="shared" si="232"/>
        <v>0.13169380306037837</v>
      </c>
      <c r="JL180" s="95">
        <f t="shared" si="232"/>
        <v>8.6922272227687072E-2</v>
      </c>
      <c r="JM180" s="95">
        <f t="shared" si="232"/>
        <v>0.12597475504433286</v>
      </c>
    </row>
    <row r="181" spans="2:273" x14ac:dyDescent="0.25">
      <c r="B181" s="2">
        <v>154</v>
      </c>
      <c r="C181" s="37">
        <v>58.817999999999998</v>
      </c>
      <c r="D181" s="37">
        <v>60.045000000000002</v>
      </c>
      <c r="E181" s="37">
        <v>61.465000000000003</v>
      </c>
      <c r="F181" s="37">
        <v>64.953000000000003</v>
      </c>
      <c r="G181" s="37">
        <v>69.441999999999993</v>
      </c>
      <c r="H181" s="37">
        <v>70.837000000000003</v>
      </c>
      <c r="I181" s="37">
        <v>69.884</v>
      </c>
      <c r="J181" s="37">
        <v>70.372</v>
      </c>
      <c r="K181" s="37">
        <v>68.488</v>
      </c>
      <c r="L181" s="37">
        <v>68.233000000000004</v>
      </c>
      <c r="M181" s="37">
        <v>70.093000000000004</v>
      </c>
      <c r="N181" s="37">
        <v>68.534999999999997</v>
      </c>
      <c r="O181" s="37">
        <v>64.650999999999996</v>
      </c>
      <c r="P181" s="37">
        <v>66.418999999999997</v>
      </c>
      <c r="Q181" s="37">
        <v>86.488</v>
      </c>
      <c r="S181" s="4">
        <f t="shared" si="233"/>
        <v>57.721193172299536</v>
      </c>
      <c r="T181" s="4">
        <f t="shared" si="233"/>
        <v>58.819917355716264</v>
      </c>
      <c r="U181" s="4">
        <f t="shared" si="233"/>
        <v>59.850201686046027</v>
      </c>
      <c r="V181" s="4">
        <f t="shared" si="233"/>
        <v>64.192774515751992</v>
      </c>
      <c r="W181" s="4">
        <f t="shared" si="233"/>
        <v>69.05225265915152</v>
      </c>
      <c r="X181" s="4">
        <f t="shared" si="233"/>
        <v>68.738930417343923</v>
      </c>
      <c r="Y181" s="4">
        <f t="shared" si="233"/>
        <v>68.306991332942303</v>
      </c>
      <c r="Z181" s="4">
        <f t="shared" si="233"/>
        <v>68.921274421761751</v>
      </c>
      <c r="AA181" s="4">
        <f t="shared" si="233"/>
        <v>69.834509339053483</v>
      </c>
      <c r="AB181" s="4">
        <f t="shared" si="233"/>
        <v>68.466757369341394</v>
      </c>
      <c r="AC181" s="4">
        <f t="shared" si="233"/>
        <v>71.426457133414274</v>
      </c>
      <c r="AD181" s="4">
        <f t="shared" si="233"/>
        <v>66.779661746714766</v>
      </c>
      <c r="AE181" s="4">
        <f t="shared" si="233"/>
        <v>64.2667966586272</v>
      </c>
      <c r="AF181" s="4">
        <f t="shared" si="233"/>
        <v>65.833015736790543</v>
      </c>
      <c r="AG181" s="4">
        <f t="shared" si="233"/>
        <v>85.126411874087964</v>
      </c>
      <c r="AI181" s="4">
        <f t="shared" si="234"/>
        <v>1.0968068277004619</v>
      </c>
      <c r="AJ181" s="4">
        <f t="shared" si="234"/>
        <v>1.2250826442837379</v>
      </c>
      <c r="AK181" s="4">
        <f t="shared" si="234"/>
        <v>1.6147983139539761</v>
      </c>
      <c r="AL181" s="4">
        <f t="shared" si="234"/>
        <v>0.76022548424801073</v>
      </c>
      <c r="AM181" s="4">
        <f t="shared" si="234"/>
        <v>0.38974734084847285</v>
      </c>
      <c r="AN181" s="4">
        <f t="shared" si="234"/>
        <v>2.0980695826560805</v>
      </c>
      <c r="AO181" s="4">
        <f t="shared" si="234"/>
        <v>1.5770086670576973</v>
      </c>
      <c r="AP181" s="4">
        <f t="shared" si="234"/>
        <v>1.4507255782382487</v>
      </c>
      <c r="AQ181" s="4">
        <f t="shared" si="234"/>
        <v>-1.3465093390534832</v>
      </c>
      <c r="AR181" s="4">
        <f t="shared" si="234"/>
        <v>-0.23375736934139013</v>
      </c>
      <c r="AS181" s="4">
        <f t="shared" si="234"/>
        <v>-1.3334571334142709</v>
      </c>
      <c r="AT181" s="4">
        <f t="shared" si="234"/>
        <v>1.7553382532852311</v>
      </c>
      <c r="AU181" s="4">
        <f t="shared" si="234"/>
        <v>0.3842033413727961</v>
      </c>
      <c r="AV181" s="4">
        <f t="shared" si="234"/>
        <v>0.58598426320945407</v>
      </c>
      <c r="AW181" s="4">
        <f t="shared" si="234"/>
        <v>1.3615881259120357</v>
      </c>
      <c r="AY181" s="2">
        <f t="shared" si="226"/>
        <v>57.721193172299536</v>
      </c>
      <c r="AZ181" s="2">
        <f t="shared" si="226"/>
        <v>58.053261016485436</v>
      </c>
      <c r="BA181" s="2">
        <f t="shared" si="226"/>
        <v>57.88058234595043</v>
      </c>
      <c r="BB181" s="2">
        <f t="shared" si="226"/>
        <v>58.871980058819787</v>
      </c>
      <c r="BC181" s="2">
        <f t="shared" si="226"/>
        <v>60.156682341795104</v>
      </c>
      <c r="BD181" s="2">
        <f t="shared" si="226"/>
        <v>59.541686437045186</v>
      </c>
      <c r="BE181" s="2">
        <f t="shared" si="226"/>
        <v>58.287220260570955</v>
      </c>
      <c r="BF181" s="2">
        <f t="shared" si="226"/>
        <v>56.526726367653069</v>
      </c>
      <c r="BG181" s="2">
        <f t="shared" si="226"/>
        <v>54.429581101170371</v>
      </c>
      <c r="BH181" s="2">
        <f t="shared" si="226"/>
        <v>54.027973399980176</v>
      </c>
      <c r="BI181" s="2">
        <f t="shared" si="226"/>
        <v>52.656982385449652</v>
      </c>
      <c r="BJ181" s="2">
        <f t="shared" si="226"/>
        <v>51.02745003778977</v>
      </c>
      <c r="BK181" s="2">
        <f t="shared" si="226"/>
        <v>51.051022604417298</v>
      </c>
      <c r="BL181" s="2">
        <f t="shared" si="226"/>
        <v>51.544304874320332</v>
      </c>
      <c r="BM181" s="2">
        <f t="shared" si="226"/>
        <v>54.721906030487325</v>
      </c>
      <c r="BO181" s="2" t="str">
        <f t="shared" si="181"/>
        <v/>
      </c>
      <c r="BP181" s="2" t="str">
        <f t="shared" si="182"/>
        <v/>
      </c>
      <c r="BQ181" s="2" t="str">
        <f t="shared" si="183"/>
        <v/>
      </c>
      <c r="BR181" s="2" t="str">
        <f t="shared" si="184"/>
        <v/>
      </c>
      <c r="BS181" s="2" t="str">
        <f t="shared" si="185"/>
        <v/>
      </c>
      <c r="BT181" s="2" t="str">
        <f t="shared" si="186"/>
        <v/>
      </c>
      <c r="BU181" s="2" t="str">
        <f t="shared" si="187"/>
        <v/>
      </c>
      <c r="BV181" s="2" t="str">
        <f t="shared" si="188"/>
        <v/>
      </c>
      <c r="BW181" s="2" t="str">
        <f t="shared" si="189"/>
        <v/>
      </c>
      <c r="BX181" s="2" t="str">
        <f t="shared" si="190"/>
        <v/>
      </c>
      <c r="BY181" s="2" t="str">
        <f t="shared" si="191"/>
        <v/>
      </c>
      <c r="BZ181" s="2" t="str">
        <f t="shared" si="192"/>
        <v/>
      </c>
      <c r="CA181" s="2" t="str">
        <f t="shared" si="193"/>
        <v/>
      </c>
      <c r="CB181" s="2" t="str">
        <f t="shared" si="194"/>
        <v/>
      </c>
      <c r="CC181" s="2" t="str">
        <f t="shared" si="195"/>
        <v/>
      </c>
      <c r="CE181" s="2" t="str">
        <f t="shared" si="227"/>
        <v/>
      </c>
      <c r="CF181" s="2" t="str">
        <f t="shared" si="227"/>
        <v/>
      </c>
      <c r="CG181" s="2" t="str">
        <f t="shared" si="227"/>
        <v/>
      </c>
      <c r="CH181" s="2" t="str">
        <f t="shared" si="227"/>
        <v/>
      </c>
      <c r="CI181" s="2" t="str">
        <f t="shared" si="227"/>
        <v/>
      </c>
      <c r="CJ181" s="2" t="str">
        <f t="shared" si="227"/>
        <v/>
      </c>
      <c r="CK181" s="2" t="str">
        <f t="shared" si="227"/>
        <v/>
      </c>
      <c r="CL181" s="2" t="str">
        <f t="shared" si="227"/>
        <v/>
      </c>
      <c r="CM181" s="2" t="str">
        <f t="shared" si="227"/>
        <v/>
      </c>
      <c r="CN181" s="2" t="str">
        <f t="shared" si="227"/>
        <v/>
      </c>
      <c r="CO181" s="2" t="str">
        <f t="shared" si="227"/>
        <v/>
      </c>
      <c r="CP181" s="2" t="str">
        <f t="shared" si="227"/>
        <v/>
      </c>
      <c r="CQ181" s="2" t="str">
        <f t="shared" si="227"/>
        <v/>
      </c>
      <c r="CR181" s="2" t="str">
        <f t="shared" si="227"/>
        <v/>
      </c>
      <c r="CS181" s="2" t="str">
        <f t="shared" si="227"/>
        <v/>
      </c>
      <c r="CU181" s="2" t="str">
        <f t="shared" si="196"/>
        <v/>
      </c>
      <c r="CV181" s="2" t="str">
        <f t="shared" si="197"/>
        <v/>
      </c>
      <c r="CW181" s="2" t="str">
        <f t="shared" si="198"/>
        <v/>
      </c>
      <c r="CX181" s="2" t="str">
        <f t="shared" si="199"/>
        <v/>
      </c>
      <c r="CY181" s="2" t="str">
        <f t="shared" si="200"/>
        <v/>
      </c>
      <c r="CZ181" s="2" t="str">
        <f t="shared" si="201"/>
        <v/>
      </c>
      <c r="DA181" s="2" t="str">
        <f t="shared" si="202"/>
        <v/>
      </c>
      <c r="DB181" s="2" t="str">
        <f t="shared" si="203"/>
        <v/>
      </c>
      <c r="DC181" s="2" t="str">
        <f t="shared" si="204"/>
        <v/>
      </c>
      <c r="DD181" s="2" t="str">
        <f t="shared" si="205"/>
        <v/>
      </c>
      <c r="DE181" s="2" t="str">
        <f t="shared" si="206"/>
        <v/>
      </c>
      <c r="DF181" s="2" t="str">
        <f t="shared" si="207"/>
        <v/>
      </c>
      <c r="DG181" s="2" t="str">
        <f t="shared" si="208"/>
        <v/>
      </c>
      <c r="DH181" s="2" t="str">
        <f t="shared" si="209"/>
        <v/>
      </c>
      <c r="DI181" s="2" t="str">
        <f t="shared" si="210"/>
        <v/>
      </c>
      <c r="DK181" s="2">
        <f t="shared" si="235"/>
        <v>104.34923208255159</v>
      </c>
      <c r="DL181" s="2">
        <f t="shared" si="235"/>
        <v>108.5142169462226</v>
      </c>
      <c r="DM181" s="2">
        <f t="shared" si="235"/>
        <v>104.55829189962998</v>
      </c>
      <c r="DN181" s="2">
        <f t="shared" si="235"/>
        <v>108.5979619450317</v>
      </c>
      <c r="DO181" s="2">
        <f t="shared" si="235"/>
        <v>103.94142017124491</v>
      </c>
      <c r="DP181" s="2">
        <f t="shared" si="235"/>
        <v>99.635387326796859</v>
      </c>
      <c r="DQ181" s="2">
        <f t="shared" si="235"/>
        <v>99.057959052480882</v>
      </c>
      <c r="DR181" s="2">
        <f t="shared" si="235"/>
        <v>97.531874207188181</v>
      </c>
      <c r="DS181" s="2">
        <f t="shared" si="235"/>
        <v>96.043306553911208</v>
      </c>
      <c r="DT181" s="2">
        <f t="shared" si="235"/>
        <v>93.534847780126839</v>
      </c>
      <c r="DU181" s="2">
        <f t="shared" si="235"/>
        <v>92.684272727272713</v>
      </c>
      <c r="DV181" s="2">
        <f t="shared" si="235"/>
        <v>98.032158562367869</v>
      </c>
      <c r="DW181" s="2">
        <f t="shared" si="235"/>
        <v>96.086805496828745</v>
      </c>
      <c r="DX181" s="2">
        <f t="shared" si="235"/>
        <v>96.944718111346006</v>
      </c>
      <c r="DY181" s="2">
        <f t="shared" si="235"/>
        <v>87.396748878433073</v>
      </c>
      <c r="EA181" s="2">
        <f t="shared" si="212"/>
        <v>57.687543046452596</v>
      </c>
      <c r="EB181" s="2">
        <f t="shared" si="212"/>
        <v>58.089317541313235</v>
      </c>
      <c r="EC181" s="2">
        <f t="shared" si="212"/>
        <v>57.865975933809942</v>
      </c>
      <c r="ED181" s="2">
        <f t="shared" si="212"/>
        <v>58.71791482380813</v>
      </c>
      <c r="EE181" s="2">
        <f t="shared" si="212"/>
        <v>59.923961648015485</v>
      </c>
      <c r="EF181" s="2">
        <f t="shared" si="212"/>
        <v>59.258353509121875</v>
      </c>
      <c r="EG181" s="2">
        <f t="shared" si="212"/>
        <v>57.974553117941966</v>
      </c>
      <c r="EH181" s="2">
        <f t="shared" si="212"/>
        <v>56.110536917331473</v>
      </c>
      <c r="EI181" s="2">
        <f t="shared" si="212"/>
        <v>54.033339148079754</v>
      </c>
      <c r="EJ181" s="2">
        <f t="shared" si="212"/>
        <v>53.835673448143893</v>
      </c>
      <c r="EK181" s="2">
        <f t="shared" si="211"/>
        <v>52.17770345648897</v>
      </c>
      <c r="EL181" s="2">
        <f t="shared" si="178"/>
        <v>50.287545970119595</v>
      </c>
      <c r="EM181" s="2">
        <f t="shared" si="178"/>
        <v>50.721588589538143</v>
      </c>
      <c r="EN181" s="2">
        <f t="shared" si="178"/>
        <v>51.413838643926766</v>
      </c>
      <c r="EO181" s="2">
        <f t="shared" si="178"/>
        <v>55.3297200818973</v>
      </c>
      <c r="EQ181" s="2">
        <f t="shared" si="236"/>
        <v>57.777722834735279</v>
      </c>
      <c r="ER181" s="2">
        <f t="shared" si="236"/>
        <v>58.002963777380785</v>
      </c>
      <c r="ES181" s="2">
        <f t="shared" si="236"/>
        <v>57.885014998509519</v>
      </c>
      <c r="ET181" s="2">
        <f t="shared" si="236"/>
        <v>59.029397637344204</v>
      </c>
      <c r="EU181" s="2">
        <f t="shared" si="236"/>
        <v>60.448408694197823</v>
      </c>
      <c r="EV181" s="2">
        <f t="shared" si="236"/>
        <v>59.946252308859776</v>
      </c>
      <c r="EW181" s="2">
        <f t="shared" si="236"/>
        <v>58.731090301354584</v>
      </c>
      <c r="EX181" s="2">
        <f t="shared" si="236"/>
        <v>57.090223891857086</v>
      </c>
      <c r="EY181" s="2">
        <f t="shared" si="236"/>
        <v>54.894480366284434</v>
      </c>
      <c r="EZ181" s="2">
        <f t="shared" si="236"/>
        <v>54.252654833207927</v>
      </c>
      <c r="FA181" s="2">
        <f t="shared" si="236"/>
        <v>53.253259498894835</v>
      </c>
      <c r="FB181" s="2">
        <f t="shared" si="236"/>
        <v>52.201122179810355</v>
      </c>
      <c r="FC181" s="2">
        <f t="shared" si="236"/>
        <v>51.631929867133749</v>
      </c>
      <c r="FD181" s="2">
        <f t="shared" si="236"/>
        <v>51.801417128758189</v>
      </c>
      <c r="FE181" s="2">
        <f t="shared" si="236"/>
        <v>53.245197507593829</v>
      </c>
      <c r="FG181" s="2">
        <f t="shared" si="237"/>
        <v>0.99989394742229154</v>
      </c>
      <c r="FH181" s="2">
        <f t="shared" si="237"/>
        <v>0.99988568745833095</v>
      </c>
      <c r="FI181" s="2">
        <f t="shared" si="237"/>
        <v>0.99988827009624681</v>
      </c>
      <c r="FJ181" s="2">
        <f t="shared" si="237"/>
        <v>0.99988839015176556</v>
      </c>
      <c r="FK181" s="2">
        <f t="shared" si="237"/>
        <v>0.9998893834317123</v>
      </c>
      <c r="FL181" s="2">
        <f t="shared" si="237"/>
        <v>0.99989560829680746</v>
      </c>
      <c r="FM181" s="2">
        <f t="shared" si="237"/>
        <v>0.99988799818031204</v>
      </c>
      <c r="FN181" s="2">
        <f t="shared" si="237"/>
        <v>0.99988367912786713</v>
      </c>
      <c r="FO181" s="2">
        <f t="shared" si="237"/>
        <v>0.99988523162221743</v>
      </c>
      <c r="FP181" s="2">
        <f t="shared" si="237"/>
        <v>0.99988509375768964</v>
      </c>
      <c r="FQ181" s="2">
        <f t="shared" si="237"/>
        <v>0.9998891726504584</v>
      </c>
      <c r="FR181" s="2">
        <f t="shared" si="237"/>
        <v>0.99988648275162451</v>
      </c>
      <c r="FS181" s="2">
        <f t="shared" si="237"/>
        <v>0.99987911045376554</v>
      </c>
      <c r="FT181" s="2">
        <f t="shared" si="237"/>
        <v>0.99986914683832739</v>
      </c>
      <c r="FU181" s="2">
        <f t="shared" si="237"/>
        <v>0.99986798253462006</v>
      </c>
      <c r="FW181" s="2">
        <f t="shared" si="228"/>
        <v>0.31827013559242578</v>
      </c>
      <c r="FX181" s="2">
        <f t="shared" si="228"/>
        <v>0.48429531427135725</v>
      </c>
      <c r="FY181" s="2">
        <f t="shared" si="228"/>
        <v>0.49316940300211021</v>
      </c>
      <c r="FZ181" s="2">
        <f t="shared" si="228"/>
        <v>0.47674582374779628</v>
      </c>
      <c r="GA181" s="2">
        <f t="shared" si="228"/>
        <v>0.43446070529267455</v>
      </c>
      <c r="GB181" s="2">
        <f t="shared" si="228"/>
        <v>0.40575430673752377</v>
      </c>
      <c r="GC181" s="2">
        <f t="shared" si="228"/>
        <v>0.40720500348140354</v>
      </c>
      <c r="GD181" s="2">
        <f t="shared" si="228"/>
        <v>0.41990073864391486</v>
      </c>
      <c r="GE181" s="2">
        <f t="shared" si="228"/>
        <v>0.45453698999194109</v>
      </c>
      <c r="GF181" s="2">
        <f t="shared" si="228"/>
        <v>0.45023177440435397</v>
      </c>
      <c r="GG181" s="2">
        <f t="shared" si="228"/>
        <v>0.44143649845278199</v>
      </c>
      <c r="GH181" s="2">
        <f t="shared" si="228"/>
        <v>0.38382805289089805</v>
      </c>
      <c r="GI181" s="2">
        <f t="shared" si="228"/>
        <v>0.35585537244671478</v>
      </c>
      <c r="GJ181" s="2">
        <f t="shared" si="228"/>
        <v>0.32124685898307104</v>
      </c>
      <c r="GK181" s="2">
        <f t="shared" si="228"/>
        <v>0.29361517443795004</v>
      </c>
      <c r="GM181" s="95">
        <f t="shared" si="229"/>
        <v>0</v>
      </c>
      <c r="GN181" s="95">
        <f t="shared" si="229"/>
        <v>0</v>
      </c>
      <c r="GO181" s="95">
        <f t="shared" si="229"/>
        <v>0</v>
      </c>
      <c r="GP181" s="95">
        <f t="shared" si="229"/>
        <v>0</v>
      </c>
      <c r="GQ181" s="95">
        <f t="shared" si="229"/>
        <v>0</v>
      </c>
      <c r="GR181" s="95">
        <f t="shared" si="229"/>
        <v>0</v>
      </c>
      <c r="GS181" s="95">
        <f t="shared" si="229"/>
        <v>0</v>
      </c>
      <c r="GT181" s="95">
        <f t="shared" si="229"/>
        <v>0</v>
      </c>
      <c r="GU181" s="95">
        <f t="shared" si="229"/>
        <v>0</v>
      </c>
      <c r="GV181" s="95">
        <f t="shared" si="229"/>
        <v>0</v>
      </c>
      <c r="GW181" s="95">
        <f t="shared" si="229"/>
        <v>0</v>
      </c>
      <c r="GX181" s="95">
        <f t="shared" si="229"/>
        <v>0</v>
      </c>
      <c r="GY181" s="95">
        <f t="shared" si="229"/>
        <v>0</v>
      </c>
      <c r="GZ181" s="95">
        <f t="shared" si="229"/>
        <v>0</v>
      </c>
      <c r="HA181" s="95">
        <f t="shared" si="229"/>
        <v>0</v>
      </c>
      <c r="HC181" s="95">
        <f t="shared" si="180"/>
        <v>1.5325478930748018E-211</v>
      </c>
      <c r="HD181" s="95">
        <f t="shared" si="180"/>
        <v>3.0611806251503915E-222</v>
      </c>
      <c r="HE181" s="95">
        <f t="shared" si="180"/>
        <v>3.1145279479946818E-273</v>
      </c>
      <c r="HF181" s="95">
        <f t="shared" si="179"/>
        <v>1.8700383996864596E-284</v>
      </c>
      <c r="HG181" s="95">
        <f t="shared" si="179"/>
        <v>5.5682353438565594E-288</v>
      </c>
      <c r="HH181" s="95">
        <f t="shared" si="179"/>
        <v>6.7326160090149362E-300</v>
      </c>
      <c r="HI181" s="95">
        <f t="shared" si="179"/>
        <v>4.509571661781311E-279</v>
      </c>
      <c r="HJ181" s="95">
        <f t="shared" si="179"/>
        <v>2.2862944327178574E-280</v>
      </c>
      <c r="HK181" s="95">
        <f t="shared" si="179"/>
        <v>4.2191672771291073E-283</v>
      </c>
      <c r="HL181" s="95">
        <f t="shared" si="179"/>
        <v>1.0580557696347103E-283</v>
      </c>
      <c r="HM181" s="95">
        <f t="shared" si="179"/>
        <v>0</v>
      </c>
      <c r="HN181" s="95">
        <f t="shared" si="179"/>
        <v>3.3661883894331021E-260</v>
      </c>
      <c r="HO181" s="95">
        <f t="shared" si="225"/>
        <v>4.7824094780320063E-228</v>
      </c>
      <c r="HP181" s="95">
        <f t="shared" si="225"/>
        <v>1.4241988725022591E-228</v>
      </c>
      <c r="HQ181" s="95">
        <f t="shared" si="225"/>
        <v>4.5232928057013318E-189</v>
      </c>
      <c r="HS181" s="95">
        <f t="shared" si="230"/>
        <v>4.1501523359246225E-15</v>
      </c>
      <c r="HT181" s="95">
        <f t="shared" si="230"/>
        <v>1.9816387483726624E-19</v>
      </c>
      <c r="HU181" s="95">
        <f t="shared" si="230"/>
        <v>3.1057952931329364E-20</v>
      </c>
      <c r="HV181" s="95">
        <f t="shared" si="230"/>
        <v>2.6516797292375908E-20</v>
      </c>
      <c r="HW181" s="95">
        <f t="shared" si="230"/>
        <v>1.5608333115246975E-18</v>
      </c>
      <c r="HX181" s="95">
        <f t="shared" si="230"/>
        <v>6.3225452241758339E-19</v>
      </c>
      <c r="HY181" s="95">
        <f t="shared" si="230"/>
        <v>1.7455084271405262E-18</v>
      </c>
      <c r="HZ181" s="95">
        <f t="shared" si="230"/>
        <v>1.5338119298120739E-21</v>
      </c>
      <c r="IA181" s="95">
        <f t="shared" si="230"/>
        <v>6.4083002840716414E-21</v>
      </c>
      <c r="IB181" s="95">
        <f t="shared" si="230"/>
        <v>4.2886574722457722E-19</v>
      </c>
      <c r="IC181" s="95">
        <f t="shared" si="230"/>
        <v>5.9398361765638153E-19</v>
      </c>
      <c r="ID181" s="95">
        <f t="shared" si="230"/>
        <v>3.4150427972436597E-14</v>
      </c>
      <c r="IE181" s="95">
        <f t="shared" si="230"/>
        <v>4.8885303031046474E-11</v>
      </c>
      <c r="IF181" s="95">
        <f t="shared" si="230"/>
        <v>1.2596931349965413E-8</v>
      </c>
      <c r="IG181" s="95">
        <f t="shared" si="230"/>
        <v>2.2119376359150893E-9</v>
      </c>
      <c r="II181" s="95">
        <f t="shared" si="231"/>
        <v>3.7935203644089914E-2</v>
      </c>
      <c r="IJ181" s="95">
        <f t="shared" si="231"/>
        <v>0.49253445172676058</v>
      </c>
      <c r="IK181" s="95">
        <f t="shared" si="231"/>
        <v>0.49854339717507051</v>
      </c>
      <c r="IL181" s="95">
        <f t="shared" si="231"/>
        <v>0.482850279107504</v>
      </c>
      <c r="IM181" s="95">
        <f t="shared" si="231"/>
        <v>0.37392531500977072</v>
      </c>
      <c r="IN181" s="95">
        <f t="shared" si="231"/>
        <v>0.27941619236926579</v>
      </c>
      <c r="IO181" s="95">
        <f t="shared" si="231"/>
        <v>0.2767892934464512</v>
      </c>
      <c r="IP181" s="95">
        <f t="shared" si="231"/>
        <v>0.29803197612090809</v>
      </c>
      <c r="IQ181" s="95">
        <f t="shared" si="231"/>
        <v>0.43816872390062278</v>
      </c>
      <c r="IR181" s="95">
        <f t="shared" si="231"/>
        <v>0.43444285863616577</v>
      </c>
      <c r="IS181" s="95">
        <f t="shared" si="231"/>
        <v>0.42031863324793711</v>
      </c>
      <c r="IT181" s="95">
        <f t="shared" si="231"/>
        <v>0.2648345121289537</v>
      </c>
      <c r="IU181" s="95">
        <f t="shared" si="231"/>
        <v>0.18273848977336596</v>
      </c>
      <c r="IV181" s="95">
        <f t="shared" si="231"/>
        <v>0.12368565247144279</v>
      </c>
      <c r="IW181" s="95">
        <f t="shared" si="231"/>
        <v>0.16515656960610847</v>
      </c>
      <c r="IY181" s="95">
        <f t="shared" si="232"/>
        <v>3.7935203644094063E-2</v>
      </c>
      <c r="IZ181" s="95">
        <f t="shared" si="232"/>
        <v>0.49253445172676058</v>
      </c>
      <c r="JA181" s="95">
        <f t="shared" si="232"/>
        <v>0.49854339717507051</v>
      </c>
      <c r="JB181" s="95">
        <f t="shared" si="232"/>
        <v>0.482850279107504</v>
      </c>
      <c r="JC181" s="95">
        <f t="shared" si="232"/>
        <v>0.37392531500977072</v>
      </c>
      <c r="JD181" s="95">
        <f t="shared" si="232"/>
        <v>0.27941619236926579</v>
      </c>
      <c r="JE181" s="95">
        <f t="shared" si="232"/>
        <v>0.2767892934464512</v>
      </c>
      <c r="JF181" s="95">
        <f t="shared" si="232"/>
        <v>0.29803197612090809</v>
      </c>
      <c r="JG181" s="95">
        <f t="shared" si="232"/>
        <v>0.43816872390062278</v>
      </c>
      <c r="JH181" s="95">
        <f t="shared" si="232"/>
        <v>0.43444285863616577</v>
      </c>
      <c r="JI181" s="95">
        <f t="shared" si="232"/>
        <v>0.42031863324793711</v>
      </c>
      <c r="JJ181" s="95">
        <f t="shared" si="232"/>
        <v>0.26483451212898784</v>
      </c>
      <c r="JK181" s="95">
        <f t="shared" si="232"/>
        <v>0.18273848982225127</v>
      </c>
      <c r="JL181" s="95">
        <f t="shared" si="232"/>
        <v>0.12368566506837414</v>
      </c>
      <c r="JM181" s="95">
        <f t="shared" si="232"/>
        <v>0.16515657181804611</v>
      </c>
    </row>
    <row r="182" spans="2:273" x14ac:dyDescent="0.25">
      <c r="B182" s="2">
        <v>155</v>
      </c>
      <c r="C182" s="37">
        <v>58.613999999999997</v>
      </c>
      <c r="D182" s="37">
        <v>58.204999999999998</v>
      </c>
      <c r="E182" s="37">
        <v>61.302</v>
      </c>
      <c r="F182" s="37">
        <v>64.302000000000007</v>
      </c>
      <c r="G182" s="37">
        <v>68.069999999999993</v>
      </c>
      <c r="H182" s="37">
        <v>69.697999999999993</v>
      </c>
      <c r="I182" s="37">
        <v>69.744</v>
      </c>
      <c r="J182" s="37">
        <v>69.534999999999997</v>
      </c>
      <c r="K182" s="37">
        <v>69.093000000000004</v>
      </c>
      <c r="L182" s="37">
        <v>68.766999999999996</v>
      </c>
      <c r="M182" s="37">
        <v>70.256</v>
      </c>
      <c r="N182" s="37">
        <v>68.581000000000003</v>
      </c>
      <c r="O182" s="37">
        <v>68</v>
      </c>
      <c r="P182" s="37">
        <v>69.930000000000007</v>
      </c>
      <c r="Q182" s="37">
        <v>92.07</v>
      </c>
      <c r="S182" s="4">
        <f t="shared" si="233"/>
        <v>57.654441994333951</v>
      </c>
      <c r="T182" s="4">
        <f t="shared" si="233"/>
        <v>58.631072482384781</v>
      </c>
      <c r="U182" s="4">
        <f t="shared" si="233"/>
        <v>59.414168487551763</v>
      </c>
      <c r="V182" s="4">
        <f t="shared" si="233"/>
        <v>63.426781298087171</v>
      </c>
      <c r="W182" s="4">
        <f t="shared" si="233"/>
        <v>69.155920929239059</v>
      </c>
      <c r="X182" s="4">
        <f t="shared" si="233"/>
        <v>69.804570729490692</v>
      </c>
      <c r="Y182" s="4">
        <f t="shared" si="233"/>
        <v>69.507280244196849</v>
      </c>
      <c r="Z182" s="4">
        <f t="shared" si="233"/>
        <v>70.189323032519084</v>
      </c>
      <c r="AA182" s="4">
        <f t="shared" si="233"/>
        <v>68.874257069768021</v>
      </c>
      <c r="AB182" s="4">
        <f t="shared" si="233"/>
        <v>67.696522347515071</v>
      </c>
      <c r="AC182" s="4">
        <f t="shared" si="233"/>
        <v>70.843362585254695</v>
      </c>
      <c r="AD182" s="4">
        <f t="shared" si="233"/>
        <v>68.602157767380191</v>
      </c>
      <c r="AE182" s="4">
        <f t="shared" si="233"/>
        <v>66.877219813830862</v>
      </c>
      <c r="AF182" s="4">
        <f t="shared" si="233"/>
        <v>69.458760858758069</v>
      </c>
      <c r="AG182" s="4">
        <f t="shared" si="233"/>
        <v>91.045817384392507</v>
      </c>
      <c r="AI182" s="4">
        <f t="shared" si="234"/>
        <v>0.95955800566604665</v>
      </c>
      <c r="AJ182" s="4">
        <f t="shared" si="234"/>
        <v>-0.42607248238478235</v>
      </c>
      <c r="AK182" s="4">
        <f t="shared" si="234"/>
        <v>1.887831512448237</v>
      </c>
      <c r="AL182" s="4">
        <f t="shared" si="234"/>
        <v>0.87521870191283568</v>
      </c>
      <c r="AM182" s="4">
        <f t="shared" si="234"/>
        <v>-1.0859209292390659</v>
      </c>
      <c r="AN182" s="4">
        <f t="shared" si="234"/>
        <v>-0.10657072949069857</v>
      </c>
      <c r="AO182" s="4">
        <f t="shared" si="234"/>
        <v>0.23671975580315063</v>
      </c>
      <c r="AP182" s="4">
        <f t="shared" si="234"/>
        <v>-0.65432303251908763</v>
      </c>
      <c r="AQ182" s="4">
        <f t="shared" si="234"/>
        <v>0.21874293023198277</v>
      </c>
      <c r="AR182" s="4">
        <f t="shared" si="234"/>
        <v>1.0704776524849251</v>
      </c>
      <c r="AS182" s="4">
        <f t="shared" si="234"/>
        <v>-0.58736258525469509</v>
      </c>
      <c r="AT182" s="4">
        <f t="shared" si="234"/>
        <v>-2.1157767380188375E-2</v>
      </c>
      <c r="AU182" s="4">
        <f t="shared" si="234"/>
        <v>1.1227801861691376</v>
      </c>
      <c r="AV182" s="4">
        <f t="shared" si="234"/>
        <v>0.47123914124193789</v>
      </c>
      <c r="AW182" s="4">
        <f t="shared" si="234"/>
        <v>1.0241826156074865</v>
      </c>
      <c r="AY182" s="2">
        <f t="shared" si="226"/>
        <v>57.654441994333951</v>
      </c>
      <c r="AZ182" s="2">
        <f t="shared" si="226"/>
        <v>57.981610083255731</v>
      </c>
      <c r="BA182" s="2">
        <f t="shared" si="226"/>
        <v>57.806119917417845</v>
      </c>
      <c r="BB182" s="2">
        <f t="shared" si="226"/>
        <v>58.806077111242132</v>
      </c>
      <c r="BC182" s="2">
        <f t="shared" si="226"/>
        <v>60.089944144419121</v>
      </c>
      <c r="BD182" s="2">
        <f t="shared" si="226"/>
        <v>59.478290087331231</v>
      </c>
      <c r="BE182" s="2">
        <f t="shared" si="226"/>
        <v>58.206625799122577</v>
      </c>
      <c r="BF182" s="2">
        <f t="shared" si="226"/>
        <v>56.443692261256388</v>
      </c>
      <c r="BG182" s="2">
        <f t="shared" si="226"/>
        <v>54.345421250454862</v>
      </c>
      <c r="BH182" s="2">
        <f t="shared" si="226"/>
        <v>53.934077630032036</v>
      </c>
      <c r="BI182" s="2">
        <f t="shared" si="226"/>
        <v>52.567625051579995</v>
      </c>
      <c r="BJ182" s="2">
        <f t="shared" si="226"/>
        <v>50.934076604033116</v>
      </c>
      <c r="BK182" s="2">
        <f t="shared" si="226"/>
        <v>50.949644587668502</v>
      </c>
      <c r="BL182" s="2">
        <f t="shared" si="226"/>
        <v>51.439652267867189</v>
      </c>
      <c r="BM182" s="2">
        <f t="shared" si="226"/>
        <v>54.595952013133584</v>
      </c>
      <c r="BO182" s="2" t="str">
        <f t="shared" si="181"/>
        <v/>
      </c>
      <c r="BP182" s="2" t="str">
        <f t="shared" si="182"/>
        <v/>
      </c>
      <c r="BQ182" s="2" t="str">
        <f t="shared" si="183"/>
        <v/>
      </c>
      <c r="BR182" s="2" t="str">
        <f t="shared" si="184"/>
        <v/>
      </c>
      <c r="BS182" s="2" t="str">
        <f t="shared" si="185"/>
        <v/>
      </c>
      <c r="BT182" s="2" t="str">
        <f t="shared" si="186"/>
        <v/>
      </c>
      <c r="BU182" s="2" t="str">
        <f t="shared" si="187"/>
        <v/>
      </c>
      <c r="BV182" s="2" t="str">
        <f t="shared" si="188"/>
        <v/>
      </c>
      <c r="BW182" s="2" t="str">
        <f t="shared" si="189"/>
        <v/>
      </c>
      <c r="BX182" s="2" t="str">
        <f t="shared" si="190"/>
        <v/>
      </c>
      <c r="BY182" s="2" t="str">
        <f t="shared" si="191"/>
        <v/>
      </c>
      <c r="BZ182" s="2" t="str">
        <f t="shared" si="192"/>
        <v/>
      </c>
      <c r="CA182" s="2" t="str">
        <f t="shared" si="193"/>
        <v/>
      </c>
      <c r="CB182" s="2" t="str">
        <f t="shared" si="194"/>
        <v/>
      </c>
      <c r="CC182" s="2" t="str">
        <f t="shared" si="195"/>
        <v/>
      </c>
      <c r="CE182" s="2" t="str">
        <f t="shared" si="227"/>
        <v/>
      </c>
      <c r="CF182" s="2" t="str">
        <f t="shared" si="227"/>
        <v/>
      </c>
      <c r="CG182" s="2" t="str">
        <f t="shared" si="227"/>
        <v/>
      </c>
      <c r="CH182" s="2" t="str">
        <f t="shared" si="227"/>
        <v/>
      </c>
      <c r="CI182" s="2" t="str">
        <f t="shared" si="227"/>
        <v/>
      </c>
      <c r="CJ182" s="2" t="str">
        <f t="shared" si="227"/>
        <v/>
      </c>
      <c r="CK182" s="2" t="str">
        <f t="shared" si="227"/>
        <v/>
      </c>
      <c r="CL182" s="2" t="str">
        <f t="shared" si="227"/>
        <v/>
      </c>
      <c r="CM182" s="2" t="str">
        <f t="shared" si="227"/>
        <v/>
      </c>
      <c r="CN182" s="2" t="str">
        <f t="shared" si="227"/>
        <v/>
      </c>
      <c r="CO182" s="2" t="str">
        <f t="shared" si="227"/>
        <v/>
      </c>
      <c r="CP182" s="2" t="str">
        <f t="shared" si="227"/>
        <v/>
      </c>
      <c r="CQ182" s="2" t="str">
        <f t="shared" si="227"/>
        <v/>
      </c>
      <c r="CR182" s="2" t="str">
        <f t="shared" si="227"/>
        <v/>
      </c>
      <c r="CS182" s="2" t="str">
        <f t="shared" si="227"/>
        <v/>
      </c>
      <c r="CU182" s="2" t="str">
        <f t="shared" si="196"/>
        <v/>
      </c>
      <c r="CV182" s="2" t="str">
        <f t="shared" si="197"/>
        <v/>
      </c>
      <c r="CW182" s="2" t="str">
        <f t="shared" si="198"/>
        <v/>
      </c>
      <c r="CX182" s="2" t="str">
        <f t="shared" si="199"/>
        <v/>
      </c>
      <c r="CY182" s="2" t="str">
        <f t="shared" si="200"/>
        <v/>
      </c>
      <c r="CZ182" s="2" t="str">
        <f t="shared" si="201"/>
        <v/>
      </c>
      <c r="DA182" s="2" t="str">
        <f t="shared" si="202"/>
        <v/>
      </c>
      <c r="DB182" s="2" t="str">
        <f t="shared" si="203"/>
        <v/>
      </c>
      <c r="DC182" s="2" t="str">
        <f t="shared" si="204"/>
        <v/>
      </c>
      <c r="DD182" s="2" t="str">
        <f t="shared" si="205"/>
        <v/>
      </c>
      <c r="DE182" s="2" t="str">
        <f t="shared" si="206"/>
        <v/>
      </c>
      <c r="DF182" s="2" t="str">
        <f t="shared" si="207"/>
        <v/>
      </c>
      <c r="DG182" s="2" t="str">
        <f t="shared" si="208"/>
        <v/>
      </c>
      <c r="DH182" s="2" t="str">
        <f t="shared" si="209"/>
        <v/>
      </c>
      <c r="DI182" s="2" t="str">
        <f t="shared" si="210"/>
        <v/>
      </c>
      <c r="DK182" s="2">
        <f t="shared" si="235"/>
        <v>104.58709774859287</v>
      </c>
      <c r="DL182" s="2">
        <f t="shared" si="235"/>
        <v>108.78720876212083</v>
      </c>
      <c r="DM182" s="2">
        <f t="shared" si="235"/>
        <v>104.80483269859279</v>
      </c>
      <c r="DN182" s="2">
        <f t="shared" si="235"/>
        <v>108.85535246149198</v>
      </c>
      <c r="DO182" s="2">
        <f t="shared" si="235"/>
        <v>104.16463020284689</v>
      </c>
      <c r="DP182" s="2">
        <f t="shared" si="235"/>
        <v>99.827425006077306</v>
      </c>
      <c r="DQ182" s="2">
        <f t="shared" si="235"/>
        <v>99.241063257974758</v>
      </c>
      <c r="DR182" s="2">
        <f t="shared" si="235"/>
        <v>97.728173663545775</v>
      </c>
      <c r="DS182" s="2">
        <f t="shared" si="235"/>
        <v>96.234586529749322</v>
      </c>
      <c r="DT182" s="2">
        <f t="shared" si="235"/>
        <v>93.716815161582602</v>
      </c>
      <c r="DU182" s="2">
        <f t="shared" si="235"/>
        <v>92.860930836605235</v>
      </c>
      <c r="DV182" s="2">
        <f t="shared" si="235"/>
        <v>98.250234068257328</v>
      </c>
      <c r="DW182" s="2">
        <f t="shared" si="235"/>
        <v>96.288757173059494</v>
      </c>
      <c r="DX182" s="2">
        <f t="shared" si="235"/>
        <v>97.153794714587718</v>
      </c>
      <c r="DY182" s="2">
        <f t="shared" si="235"/>
        <v>87.568536382536365</v>
      </c>
      <c r="EA182" s="2">
        <f t="shared" si="212"/>
        <v>57.618594131398169</v>
      </c>
      <c r="EB182" s="2">
        <f t="shared" si="212"/>
        <v>58.020640563341935</v>
      </c>
      <c r="EC182" s="2">
        <f t="shared" si="212"/>
        <v>57.791181058719573</v>
      </c>
      <c r="ED182" s="2">
        <f t="shared" si="212"/>
        <v>58.642481433224773</v>
      </c>
      <c r="EE182" s="2">
        <f t="shared" si="212"/>
        <v>59.840435028233713</v>
      </c>
      <c r="EF182" s="2">
        <f t="shared" si="212"/>
        <v>59.173204896966531</v>
      </c>
      <c r="EG182" s="2">
        <f t="shared" si="212"/>
        <v>57.86985181986536</v>
      </c>
      <c r="EH182" s="2">
        <f t="shared" si="212"/>
        <v>55.995847938560019</v>
      </c>
      <c r="EI182" s="2">
        <f t="shared" si="212"/>
        <v>53.920552647875176</v>
      </c>
      <c r="EJ182" s="2">
        <f t="shared" si="212"/>
        <v>53.728143574435514</v>
      </c>
      <c r="EK182" s="2">
        <f t="shared" si="211"/>
        <v>52.053311103214476</v>
      </c>
      <c r="EL182" s="2">
        <f t="shared" si="178"/>
        <v>50.134850882830364</v>
      </c>
      <c r="EM182" s="2">
        <f t="shared" si="178"/>
        <v>50.592916846923899</v>
      </c>
      <c r="EN182" s="2">
        <f t="shared" si="178"/>
        <v>51.298425478369367</v>
      </c>
      <c r="EO182" s="2">
        <f t="shared" si="178"/>
        <v>55.256529090598889</v>
      </c>
      <c r="EQ182" s="2">
        <f t="shared" si="236"/>
        <v>57.711053800138046</v>
      </c>
      <c r="ER182" s="2">
        <f t="shared" si="236"/>
        <v>57.933272510679799</v>
      </c>
      <c r="ES182" s="2">
        <f t="shared" si="236"/>
        <v>57.810840853281071</v>
      </c>
      <c r="ET182" s="2">
        <f t="shared" si="236"/>
        <v>58.959605876715422</v>
      </c>
      <c r="EU182" s="2">
        <f t="shared" si="236"/>
        <v>60.376373258043031</v>
      </c>
      <c r="EV182" s="2">
        <f t="shared" si="236"/>
        <v>59.876746293504787</v>
      </c>
      <c r="EW182" s="2">
        <f t="shared" si="236"/>
        <v>58.64391512055856</v>
      </c>
      <c r="EX182" s="2">
        <f t="shared" si="236"/>
        <v>56.997951377154642</v>
      </c>
      <c r="EY182" s="2">
        <f t="shared" si="236"/>
        <v>54.801142414855761</v>
      </c>
      <c r="EZ182" s="2">
        <f t="shared" si="236"/>
        <v>54.15455574617507</v>
      </c>
      <c r="FA182" s="2">
        <f t="shared" si="236"/>
        <v>53.15225671847459</v>
      </c>
      <c r="FB182" s="2">
        <f t="shared" si="236"/>
        <v>52.091933539775312</v>
      </c>
      <c r="FC182" s="2">
        <f t="shared" si="236"/>
        <v>51.525196236333869</v>
      </c>
      <c r="FD182" s="2">
        <f t="shared" si="236"/>
        <v>51.695773246171839</v>
      </c>
      <c r="FE182" s="2">
        <f t="shared" si="236"/>
        <v>53.134131703218756</v>
      </c>
      <c r="FG182" s="2">
        <f t="shared" si="237"/>
        <v>0.99990327799702905</v>
      </c>
      <c r="FH182" s="2">
        <f t="shared" si="237"/>
        <v>0.99989574467429576</v>
      </c>
      <c r="FI182" s="2">
        <f t="shared" si="237"/>
        <v>0.99989810011491709</v>
      </c>
      <c r="FJ182" s="2">
        <f t="shared" si="237"/>
        <v>0.99989820960900322</v>
      </c>
      <c r="FK182" s="2">
        <f t="shared" si="237"/>
        <v>0.99989911550879462</v>
      </c>
      <c r="FL182" s="2">
        <f t="shared" si="237"/>
        <v>0.99990479276063882</v>
      </c>
      <c r="FM182" s="2">
        <f t="shared" si="237"/>
        <v>0.99989785211975513</v>
      </c>
      <c r="FN182" s="2">
        <f t="shared" si="237"/>
        <v>0.9998939130179737</v>
      </c>
      <c r="FO182" s="2">
        <f t="shared" si="237"/>
        <v>0.99989532893843958</v>
      </c>
      <c r="FP182" s="2">
        <f t="shared" si="237"/>
        <v>0.99989520320195491</v>
      </c>
      <c r="FQ182" s="2">
        <f t="shared" si="237"/>
        <v>0.99989892327026053</v>
      </c>
      <c r="FR182" s="2">
        <f t="shared" si="237"/>
        <v>0.99989647000494031</v>
      </c>
      <c r="FS182" s="2">
        <f t="shared" si="237"/>
        <v>0.99988974625070359</v>
      </c>
      <c r="FT182" s="2">
        <f t="shared" si="237"/>
        <v>0.99988065912414026</v>
      </c>
      <c r="FU182" s="2">
        <f t="shared" si="237"/>
        <v>0.99987959724197795</v>
      </c>
      <c r="FW182" s="2">
        <f t="shared" si="228"/>
        <v>0.33857978961026175</v>
      </c>
      <c r="FX182" s="2">
        <f t="shared" si="228"/>
        <v>0.50731547560131751</v>
      </c>
      <c r="FY182" s="2">
        <f t="shared" si="228"/>
        <v>0.51618916805520043</v>
      </c>
      <c r="FZ182" s="2">
        <f t="shared" si="228"/>
        <v>0.49975488643467897</v>
      </c>
      <c r="GA182" s="2">
        <f t="shared" si="228"/>
        <v>0.45721219102863231</v>
      </c>
      <c r="GB182" s="2">
        <f t="shared" si="228"/>
        <v>0.42814056966916009</v>
      </c>
      <c r="GC182" s="2">
        <f t="shared" si="228"/>
        <v>0.42961344040964433</v>
      </c>
      <c r="GD182" s="2">
        <f t="shared" si="228"/>
        <v>0.44248632339704508</v>
      </c>
      <c r="GE182" s="2">
        <f t="shared" si="228"/>
        <v>0.47745222974370738</v>
      </c>
      <c r="GF182" s="2">
        <f t="shared" si="228"/>
        <v>0.4731182274490337</v>
      </c>
      <c r="GG182" s="2">
        <f t="shared" si="228"/>
        <v>0.46425340847614449</v>
      </c>
      <c r="GH182" s="2">
        <f t="shared" si="228"/>
        <v>0.40583075681591479</v>
      </c>
      <c r="GI182" s="2">
        <f t="shared" si="228"/>
        <v>0.3772362738212881</v>
      </c>
      <c r="GJ182" s="2">
        <f t="shared" si="228"/>
        <v>0.34165127017344593</v>
      </c>
      <c r="GK182" s="2">
        <f t="shared" si="228"/>
        <v>0.31307404363171487</v>
      </c>
      <c r="GM182" s="95">
        <f t="shared" si="229"/>
        <v>0</v>
      </c>
      <c r="GN182" s="95">
        <f t="shared" si="229"/>
        <v>0</v>
      </c>
      <c r="GO182" s="95">
        <f t="shared" si="229"/>
        <v>0</v>
      </c>
      <c r="GP182" s="95">
        <f t="shared" si="229"/>
        <v>0</v>
      </c>
      <c r="GQ182" s="95">
        <f t="shared" si="229"/>
        <v>0</v>
      </c>
      <c r="GR182" s="95">
        <f t="shared" si="229"/>
        <v>0</v>
      </c>
      <c r="GS182" s="95">
        <f t="shared" si="229"/>
        <v>0</v>
      </c>
      <c r="GT182" s="95">
        <f t="shared" si="229"/>
        <v>0</v>
      </c>
      <c r="GU182" s="95">
        <f t="shared" si="229"/>
        <v>0</v>
      </c>
      <c r="GV182" s="95">
        <f t="shared" si="229"/>
        <v>0</v>
      </c>
      <c r="GW182" s="95">
        <f t="shared" si="229"/>
        <v>0</v>
      </c>
      <c r="GX182" s="95">
        <f t="shared" si="229"/>
        <v>0</v>
      </c>
      <c r="GY182" s="95">
        <f t="shared" si="229"/>
        <v>0</v>
      </c>
      <c r="GZ182" s="95">
        <f t="shared" si="229"/>
        <v>0</v>
      </c>
      <c r="HA182" s="95">
        <f t="shared" si="229"/>
        <v>0</v>
      </c>
      <c r="HC182" s="95">
        <f t="shared" si="180"/>
        <v>8.11918899204442E-218</v>
      </c>
      <c r="HD182" s="95">
        <f t="shared" si="180"/>
        <v>8.2113516258077274E-229</v>
      </c>
      <c r="HE182" s="95">
        <f t="shared" si="180"/>
        <v>3.0893905871145675E-281</v>
      </c>
      <c r="HF182" s="95">
        <f t="shared" si="179"/>
        <v>1.0168123655014922E-292</v>
      </c>
      <c r="HG182" s="95">
        <f t="shared" si="179"/>
        <v>1.9737034551651337E-296</v>
      </c>
      <c r="HH182" s="95">
        <f t="shared" si="179"/>
        <v>0</v>
      </c>
      <c r="HI182" s="95">
        <f t="shared" si="179"/>
        <v>2.6931582365456306E-287</v>
      </c>
      <c r="HJ182" s="95">
        <f t="shared" si="179"/>
        <v>1.3738987483597158E-288</v>
      </c>
      <c r="HK182" s="95">
        <f t="shared" si="179"/>
        <v>2.1754559794863363E-291</v>
      </c>
      <c r="HL182" s="95">
        <f t="shared" si="179"/>
        <v>5.3148422392457674E-292</v>
      </c>
      <c r="HM182" s="95">
        <f t="shared" si="179"/>
        <v>0</v>
      </c>
      <c r="HN182" s="95">
        <f t="shared" si="179"/>
        <v>6.948133298455818E-268</v>
      </c>
      <c r="HO182" s="95">
        <f t="shared" si="225"/>
        <v>6.2162748168497407E-235</v>
      </c>
      <c r="HP182" s="95">
        <f t="shared" si="225"/>
        <v>1.3868880069886445E-235</v>
      </c>
      <c r="HQ182" s="95">
        <f t="shared" si="225"/>
        <v>1.0207143060971551E-194</v>
      </c>
      <c r="HS182" s="95">
        <f t="shared" si="230"/>
        <v>2.9542087393946897E-16</v>
      </c>
      <c r="HT182" s="95">
        <f t="shared" si="230"/>
        <v>9.7104156082938869E-21</v>
      </c>
      <c r="HU182" s="95">
        <f t="shared" si="230"/>
        <v>1.4267273248324794E-21</v>
      </c>
      <c r="HV182" s="95">
        <f t="shared" si="230"/>
        <v>1.2115019011909356E-21</v>
      </c>
      <c r="HW182" s="95">
        <f t="shared" si="230"/>
        <v>8.232350296367449E-20</v>
      </c>
      <c r="HX182" s="95">
        <f t="shared" si="230"/>
        <v>2.9993586476261206E-20</v>
      </c>
      <c r="HY182" s="95">
        <f t="shared" si="230"/>
        <v>8.5533907560872464E-20</v>
      </c>
      <c r="HZ182" s="95">
        <f t="shared" si="230"/>
        <v>4.8110362693577582E-23</v>
      </c>
      <c r="IA182" s="95">
        <f t="shared" si="230"/>
        <v>2.4367290370873421E-22</v>
      </c>
      <c r="IB182" s="95">
        <f t="shared" si="230"/>
        <v>2.2158280644356713E-20</v>
      </c>
      <c r="IC182" s="95">
        <f t="shared" si="230"/>
        <v>3.1151022962850074E-20</v>
      </c>
      <c r="ID182" s="95">
        <f t="shared" si="230"/>
        <v>3.3708203320914357E-15</v>
      </c>
      <c r="IE182" s="95">
        <f t="shared" si="230"/>
        <v>7.3672992371241125E-12</v>
      </c>
      <c r="IF182" s="95">
        <f t="shared" si="230"/>
        <v>2.7413519535929686E-9</v>
      </c>
      <c r="IG182" s="95">
        <f t="shared" si="230"/>
        <v>3.9555858532876633E-10</v>
      </c>
      <c r="II182" s="95">
        <f t="shared" si="231"/>
        <v>6.6750513509419754E-2</v>
      </c>
      <c r="IJ182" s="95">
        <f t="shared" si="231"/>
        <v>0.49830621287617216</v>
      </c>
      <c r="IK182" s="95">
        <f t="shared" si="231"/>
        <v>0.49153890087566515</v>
      </c>
      <c r="IL182" s="95">
        <f t="shared" si="231"/>
        <v>0.49999956693627784</v>
      </c>
      <c r="IM182" s="95">
        <f t="shared" si="231"/>
        <v>0.44199045889094307</v>
      </c>
      <c r="IN182" s="95">
        <f t="shared" si="231"/>
        <v>0.35711055762256932</v>
      </c>
      <c r="IO182" s="95">
        <f t="shared" si="231"/>
        <v>0.35638254357298466</v>
      </c>
      <c r="IP182" s="95">
        <f t="shared" si="231"/>
        <v>0.38327920868884269</v>
      </c>
      <c r="IQ182" s="95">
        <f t="shared" si="231"/>
        <v>0.48412137746694972</v>
      </c>
      <c r="IR182" s="95">
        <f t="shared" si="231"/>
        <v>0.48002688174103353</v>
      </c>
      <c r="IS182" s="95">
        <f t="shared" si="231"/>
        <v>0.46885237532191859</v>
      </c>
      <c r="IT182" s="95">
        <f t="shared" si="231"/>
        <v>0.3304499956663825</v>
      </c>
      <c r="IU182" s="95">
        <f t="shared" si="231"/>
        <v>0.2427262253414364</v>
      </c>
      <c r="IV182" s="95">
        <f t="shared" si="231"/>
        <v>0.16960929502495994</v>
      </c>
      <c r="IW182" s="95">
        <f t="shared" si="231"/>
        <v>0.21192488599473075</v>
      </c>
      <c r="IY182" s="95">
        <f t="shared" si="232"/>
        <v>6.6750513509420045E-2</v>
      </c>
      <c r="IZ182" s="95">
        <f t="shared" si="232"/>
        <v>0.49830621287617216</v>
      </c>
      <c r="JA182" s="95">
        <f t="shared" si="232"/>
        <v>0.49153890087566515</v>
      </c>
      <c r="JB182" s="95">
        <f t="shared" si="232"/>
        <v>0.49999956693627784</v>
      </c>
      <c r="JC182" s="95">
        <f t="shared" si="232"/>
        <v>0.44199045889094307</v>
      </c>
      <c r="JD182" s="95">
        <f t="shared" si="232"/>
        <v>0.35711055762256932</v>
      </c>
      <c r="JE182" s="95">
        <f t="shared" si="232"/>
        <v>0.35638254357298466</v>
      </c>
      <c r="JF182" s="95">
        <f t="shared" si="232"/>
        <v>0.38327920868884269</v>
      </c>
      <c r="JG182" s="95">
        <f t="shared" si="232"/>
        <v>0.48412137746694972</v>
      </c>
      <c r="JH182" s="95">
        <f t="shared" si="232"/>
        <v>0.48002688174103353</v>
      </c>
      <c r="JI182" s="95">
        <f t="shared" si="232"/>
        <v>0.46885237532191859</v>
      </c>
      <c r="JJ182" s="95">
        <f t="shared" si="232"/>
        <v>0.33044999566638589</v>
      </c>
      <c r="JK182" s="95">
        <f t="shared" si="232"/>
        <v>0.2427262253488037</v>
      </c>
      <c r="JL182" s="95">
        <f t="shared" si="232"/>
        <v>0.1696092977663119</v>
      </c>
      <c r="JM182" s="95">
        <f t="shared" si="232"/>
        <v>0.21192488639028934</v>
      </c>
    </row>
    <row r="183" spans="2:273" x14ac:dyDescent="0.25">
      <c r="B183" s="2">
        <v>156</v>
      </c>
      <c r="C183" s="37">
        <v>57.545000000000002</v>
      </c>
      <c r="D183" s="37">
        <v>56.795000000000002</v>
      </c>
      <c r="E183" s="37">
        <v>59.953000000000003</v>
      </c>
      <c r="F183" s="37">
        <v>64.372</v>
      </c>
      <c r="G183" s="37">
        <v>68.534999999999997</v>
      </c>
      <c r="H183" s="37">
        <v>70.14</v>
      </c>
      <c r="I183" s="37">
        <v>69.093000000000004</v>
      </c>
      <c r="J183" s="37">
        <v>69.256</v>
      </c>
      <c r="K183" s="37">
        <v>66.605000000000004</v>
      </c>
      <c r="L183" s="37">
        <v>65.674000000000007</v>
      </c>
      <c r="M183" s="37">
        <v>67.488</v>
      </c>
      <c r="N183" s="37">
        <v>68.884</v>
      </c>
      <c r="O183" s="37">
        <v>69.116</v>
      </c>
      <c r="P183" s="37">
        <v>73.813999999999993</v>
      </c>
      <c r="Q183" s="37">
        <v>98.209000000000003</v>
      </c>
      <c r="S183" s="4">
        <f t="shared" si="233"/>
        <v>57.587874538546195</v>
      </c>
      <c r="T183" s="4">
        <f t="shared" si="233"/>
        <v>58.415351367307608</v>
      </c>
      <c r="U183" s="4">
        <f t="shared" si="233"/>
        <v>58.932229747891995</v>
      </c>
      <c r="V183" s="4">
        <f t="shared" si="233"/>
        <v>62.413105300101591</v>
      </c>
      <c r="W183" s="4">
        <f t="shared" si="233"/>
        <v>68.502578724548542</v>
      </c>
      <c r="X183" s="4">
        <f t="shared" si="233"/>
        <v>70.136111596613972</v>
      </c>
      <c r="Y183" s="4">
        <f t="shared" si="233"/>
        <v>69.867013966212326</v>
      </c>
      <c r="Z183" s="4">
        <f t="shared" si="233"/>
        <v>70.175734835615685</v>
      </c>
      <c r="AA183" s="4">
        <f t="shared" si="233"/>
        <v>66.856125885361266</v>
      </c>
      <c r="AB183" s="4">
        <f t="shared" si="233"/>
        <v>66.015941849493018</v>
      </c>
      <c r="AC183" s="4">
        <f t="shared" si="233"/>
        <v>69.1432262627863</v>
      </c>
      <c r="AD183" s="4">
        <f t="shared" si="233"/>
        <v>69.604348016547945</v>
      </c>
      <c r="AE183" s="4">
        <f t="shared" si="233"/>
        <v>69.062178021825218</v>
      </c>
      <c r="AF183" s="4">
        <f t="shared" si="233"/>
        <v>73.084190010718032</v>
      </c>
      <c r="AG183" s="4">
        <f t="shared" si="233"/>
        <v>97.001684754542083</v>
      </c>
      <c r="AI183" s="4">
        <f t="shared" si="234"/>
        <v>-4.2874538546193719E-2</v>
      </c>
      <c r="AJ183" s="4">
        <f t="shared" si="234"/>
        <v>-1.620351367307606</v>
      </c>
      <c r="AK183" s="4">
        <f t="shared" si="234"/>
        <v>1.020770252108008</v>
      </c>
      <c r="AL183" s="4">
        <f t="shared" si="234"/>
        <v>1.9588946998984085</v>
      </c>
      <c r="AM183" s="4">
        <f t="shared" si="234"/>
        <v>3.242127545145479E-2</v>
      </c>
      <c r="AN183" s="4">
        <f t="shared" si="234"/>
        <v>3.8884033860284717E-3</v>
      </c>
      <c r="AO183" s="4">
        <f t="shared" si="234"/>
        <v>-0.77401396621232266</v>
      </c>
      <c r="AP183" s="4">
        <f t="shared" si="234"/>
        <v>-0.91973483561568514</v>
      </c>
      <c r="AQ183" s="4">
        <f t="shared" si="234"/>
        <v>-0.25112588536126168</v>
      </c>
      <c r="AR183" s="4">
        <f t="shared" si="234"/>
        <v>-0.34194184949301132</v>
      </c>
      <c r="AS183" s="4">
        <f t="shared" si="234"/>
        <v>-1.6552262627863001</v>
      </c>
      <c r="AT183" s="4">
        <f t="shared" si="234"/>
        <v>-0.72034801654794478</v>
      </c>
      <c r="AU183" s="4">
        <f t="shared" si="234"/>
        <v>5.3821978174781293E-2</v>
      </c>
      <c r="AV183" s="4">
        <f t="shared" si="234"/>
        <v>0.72980998928196072</v>
      </c>
      <c r="AW183" s="4">
        <f t="shared" si="234"/>
        <v>1.2073152454579201</v>
      </c>
      <c r="AY183" s="2">
        <f t="shared" si="226"/>
        <v>57.587874538546195</v>
      </c>
      <c r="AZ183" s="2">
        <f t="shared" si="226"/>
        <v>57.909953535297447</v>
      </c>
      <c r="BA183" s="2">
        <f t="shared" si="226"/>
        <v>57.731719294065329</v>
      </c>
      <c r="BB183" s="2">
        <f t="shared" si="226"/>
        <v>58.74047124296375</v>
      </c>
      <c r="BC183" s="2">
        <f t="shared" si="226"/>
        <v>60.023859555619595</v>
      </c>
      <c r="BD183" s="2">
        <f t="shared" si="226"/>
        <v>59.415836457480324</v>
      </c>
      <c r="BE183" s="2">
        <f t="shared" si="226"/>
        <v>58.127078569481021</v>
      </c>
      <c r="BF183" s="2">
        <f t="shared" si="226"/>
        <v>56.361948497259284</v>
      </c>
      <c r="BG183" s="2">
        <f t="shared" si="226"/>
        <v>54.26227023299262</v>
      </c>
      <c r="BH183" s="2">
        <f t="shared" si="226"/>
        <v>53.840692983700976</v>
      </c>
      <c r="BI183" s="2">
        <f t="shared" si="226"/>
        <v>52.479533525980699</v>
      </c>
      <c r="BJ183" s="2">
        <f t="shared" si="226"/>
        <v>50.843422584576437</v>
      </c>
      <c r="BK183" s="2">
        <f t="shared" si="226"/>
        <v>50.849707028069794</v>
      </c>
      <c r="BL183" s="2">
        <f t="shared" si="226"/>
        <v>51.335683346263586</v>
      </c>
      <c r="BM183" s="2">
        <f t="shared" si="226"/>
        <v>54.467079826922408</v>
      </c>
      <c r="BO183" s="2" t="str">
        <f t="shared" si="181"/>
        <v/>
      </c>
      <c r="BP183" s="2" t="str">
        <f t="shared" si="182"/>
        <v/>
      </c>
      <c r="BQ183" s="2" t="str">
        <f t="shared" si="183"/>
        <v/>
      </c>
      <c r="BR183" s="2" t="str">
        <f t="shared" si="184"/>
        <v/>
      </c>
      <c r="BS183" s="2" t="str">
        <f t="shared" si="185"/>
        <v/>
      </c>
      <c r="BT183" s="2" t="str">
        <f t="shared" si="186"/>
        <v/>
      </c>
      <c r="BU183" s="2" t="str">
        <f t="shared" si="187"/>
        <v/>
      </c>
      <c r="BV183" s="2" t="str">
        <f t="shared" si="188"/>
        <v/>
      </c>
      <c r="BW183" s="2" t="str">
        <f t="shared" si="189"/>
        <v/>
      </c>
      <c r="BX183" s="2" t="str">
        <f t="shared" si="190"/>
        <v/>
      </c>
      <c r="BY183" s="2" t="str">
        <f t="shared" si="191"/>
        <v/>
      </c>
      <c r="BZ183" s="2" t="str">
        <f t="shared" si="192"/>
        <v/>
      </c>
      <c r="CA183" s="2" t="str">
        <f t="shared" si="193"/>
        <v/>
      </c>
      <c r="CB183" s="2" t="str">
        <f t="shared" si="194"/>
        <v/>
      </c>
      <c r="CC183" s="2" t="str">
        <f t="shared" si="195"/>
        <v/>
      </c>
      <c r="CE183" s="2" t="str">
        <f t="shared" si="227"/>
        <v/>
      </c>
      <c r="CF183" s="2" t="str">
        <f t="shared" si="227"/>
        <v/>
      </c>
      <c r="CG183" s="2" t="str">
        <f t="shared" si="227"/>
        <v/>
      </c>
      <c r="CH183" s="2" t="str">
        <f t="shared" si="227"/>
        <v/>
      </c>
      <c r="CI183" s="2" t="str">
        <f t="shared" si="227"/>
        <v/>
      </c>
      <c r="CJ183" s="2" t="str">
        <f t="shared" si="227"/>
        <v/>
      </c>
      <c r="CK183" s="2" t="str">
        <f t="shared" si="227"/>
        <v/>
      </c>
      <c r="CL183" s="2" t="str">
        <f t="shared" si="227"/>
        <v/>
      </c>
      <c r="CM183" s="2" t="str">
        <f t="shared" si="227"/>
        <v/>
      </c>
      <c r="CN183" s="2" t="str">
        <f t="shared" si="227"/>
        <v/>
      </c>
      <c r="CO183" s="2" t="str">
        <f t="shared" si="227"/>
        <v/>
      </c>
      <c r="CP183" s="2" t="str">
        <f t="shared" si="227"/>
        <v/>
      </c>
      <c r="CQ183" s="2" t="str">
        <f t="shared" si="227"/>
        <v/>
      </c>
      <c r="CR183" s="2" t="str">
        <f t="shared" si="227"/>
        <v/>
      </c>
      <c r="CS183" s="2" t="str">
        <f t="shared" si="227"/>
        <v/>
      </c>
      <c r="CU183" s="2" t="str">
        <f t="shared" si="196"/>
        <v/>
      </c>
      <c r="CV183" s="2" t="str">
        <f t="shared" si="197"/>
        <v/>
      </c>
      <c r="CW183" s="2" t="str">
        <f t="shared" si="198"/>
        <v/>
      </c>
      <c r="CX183" s="2" t="str">
        <f t="shared" si="199"/>
        <v/>
      </c>
      <c r="CY183" s="2" t="str">
        <f t="shared" si="200"/>
        <v/>
      </c>
      <c r="CZ183" s="2" t="str">
        <f t="shared" si="201"/>
        <v/>
      </c>
      <c r="DA183" s="2" t="str">
        <f t="shared" si="202"/>
        <v/>
      </c>
      <c r="DB183" s="2" t="str">
        <f t="shared" si="203"/>
        <v/>
      </c>
      <c r="DC183" s="2" t="str">
        <f t="shared" si="204"/>
        <v/>
      </c>
      <c r="DD183" s="2" t="str">
        <f t="shared" si="205"/>
        <v/>
      </c>
      <c r="DE183" s="2" t="str">
        <f t="shared" si="206"/>
        <v/>
      </c>
      <c r="DF183" s="2" t="str">
        <f t="shared" si="207"/>
        <v/>
      </c>
      <c r="DG183" s="2" t="str">
        <f t="shared" si="208"/>
        <v/>
      </c>
      <c r="DH183" s="2" t="str">
        <f t="shared" si="209"/>
        <v/>
      </c>
      <c r="DI183" s="2" t="str">
        <f t="shared" si="210"/>
        <v/>
      </c>
      <c r="DK183" s="2">
        <f t="shared" si="235"/>
        <v>104.82496341463414</v>
      </c>
      <c r="DL183" s="2">
        <f t="shared" si="235"/>
        <v>109.06020057801906</v>
      </c>
      <c r="DM183" s="2">
        <f t="shared" si="235"/>
        <v>105.0513734975556</v>
      </c>
      <c r="DN183" s="2">
        <f t="shared" si="235"/>
        <v>109.11274297795228</v>
      </c>
      <c r="DO183" s="2">
        <f t="shared" si="235"/>
        <v>104.38784023444887</v>
      </c>
      <c r="DP183" s="2">
        <f t="shared" si="235"/>
        <v>100.01946268535775</v>
      </c>
      <c r="DQ183" s="2">
        <f t="shared" si="235"/>
        <v>99.424167463468649</v>
      </c>
      <c r="DR183" s="2">
        <f t="shared" si="235"/>
        <v>97.924473119903368</v>
      </c>
      <c r="DS183" s="2">
        <f t="shared" si="235"/>
        <v>96.425866505587436</v>
      </c>
      <c r="DT183" s="2">
        <f t="shared" si="235"/>
        <v>93.898782543038351</v>
      </c>
      <c r="DU183" s="2">
        <f t="shared" si="235"/>
        <v>93.03758894593777</v>
      </c>
      <c r="DV183" s="2">
        <f t="shared" si="235"/>
        <v>98.468309574146787</v>
      </c>
      <c r="DW183" s="2">
        <f t="shared" si="235"/>
        <v>96.490708849290243</v>
      </c>
      <c r="DX183" s="2">
        <f t="shared" si="235"/>
        <v>97.362871317829445</v>
      </c>
      <c r="DY183" s="2">
        <f t="shared" si="235"/>
        <v>87.740323886639658</v>
      </c>
      <c r="EA183" s="2">
        <f t="shared" si="212"/>
        <v>57.549645216343741</v>
      </c>
      <c r="EB183" s="2">
        <f t="shared" si="212"/>
        <v>57.951963585370635</v>
      </c>
      <c r="EC183" s="2">
        <f t="shared" si="212"/>
        <v>57.716386183629204</v>
      </c>
      <c r="ED183" s="2">
        <f t="shared" si="212"/>
        <v>58.567048042641417</v>
      </c>
      <c r="EE183" s="2">
        <f t="shared" si="212"/>
        <v>59.756908408451942</v>
      </c>
      <c r="EF183" s="2">
        <f t="shared" si="212"/>
        <v>59.088056284811188</v>
      </c>
      <c r="EG183" s="2">
        <f t="shared" si="212"/>
        <v>57.765150521788748</v>
      </c>
      <c r="EH183" s="2">
        <f t="shared" si="212"/>
        <v>55.881158959788578</v>
      </c>
      <c r="EI183" s="2">
        <f t="shared" si="212"/>
        <v>53.807766147670606</v>
      </c>
      <c r="EJ183" s="2">
        <f t="shared" si="212"/>
        <v>53.620613700727134</v>
      </c>
      <c r="EK183" s="2">
        <f t="shared" si="211"/>
        <v>51.928918749939982</v>
      </c>
      <c r="EL183" s="2">
        <f t="shared" si="178"/>
        <v>49.982155795541132</v>
      </c>
      <c r="EM183" s="2">
        <f t="shared" si="178"/>
        <v>50.464245104309654</v>
      </c>
      <c r="EN183" s="2">
        <f t="shared" si="178"/>
        <v>51.183012312811961</v>
      </c>
      <c r="EO183" s="2">
        <f t="shared" si="178"/>
        <v>55.183338099300478</v>
      </c>
      <c r="EQ183" s="2">
        <f t="shared" si="236"/>
        <v>57.644384765540813</v>
      </c>
      <c r="ER183" s="2">
        <f t="shared" si="236"/>
        <v>57.863581243978814</v>
      </c>
      <c r="ES183" s="2">
        <f t="shared" si="236"/>
        <v>57.736666708052631</v>
      </c>
      <c r="ET183" s="2">
        <f t="shared" si="236"/>
        <v>58.88981411608664</v>
      </c>
      <c r="EU183" s="2">
        <f t="shared" si="236"/>
        <v>60.304337821888232</v>
      </c>
      <c r="EV183" s="2">
        <f t="shared" si="236"/>
        <v>59.807240278149806</v>
      </c>
      <c r="EW183" s="2">
        <f t="shared" si="236"/>
        <v>58.556739939762537</v>
      </c>
      <c r="EX183" s="2">
        <f t="shared" si="236"/>
        <v>56.905678862452199</v>
      </c>
      <c r="EY183" s="2">
        <f t="shared" si="236"/>
        <v>54.707804463427095</v>
      </c>
      <c r="EZ183" s="2">
        <f t="shared" si="236"/>
        <v>54.056456659142214</v>
      </c>
      <c r="FA183" s="2">
        <f t="shared" si="236"/>
        <v>53.051253938054344</v>
      </c>
      <c r="FB183" s="2">
        <f t="shared" si="236"/>
        <v>51.982744899740254</v>
      </c>
      <c r="FC183" s="2">
        <f t="shared" si="236"/>
        <v>51.418462605533989</v>
      </c>
      <c r="FD183" s="2">
        <f t="shared" si="236"/>
        <v>51.590129363585476</v>
      </c>
      <c r="FE183" s="2">
        <f t="shared" si="236"/>
        <v>53.02306589884369</v>
      </c>
      <c r="FG183" s="2">
        <f t="shared" si="237"/>
        <v>0.9999117877341569</v>
      </c>
      <c r="FH183" s="2">
        <f t="shared" si="237"/>
        <v>0.99990491714066998</v>
      </c>
      <c r="FI183" s="2">
        <f t="shared" si="237"/>
        <v>0.99990706536701546</v>
      </c>
      <c r="FJ183" s="2">
        <f t="shared" si="237"/>
        <v>0.99990716522859857</v>
      </c>
      <c r="FK183" s="2">
        <f t="shared" si="237"/>
        <v>0.99990799143376152</v>
      </c>
      <c r="FL183" s="2">
        <f t="shared" si="237"/>
        <v>0.99991316923831841</v>
      </c>
      <c r="FM183" s="2">
        <f t="shared" si="237"/>
        <v>0.99990683918867884</v>
      </c>
      <c r="FN183" s="2">
        <f t="shared" si="237"/>
        <v>0.99990324661933261</v>
      </c>
      <c r="FO183" s="2">
        <f t="shared" si="237"/>
        <v>0.99990453797809253</v>
      </c>
      <c r="FP183" s="2">
        <f t="shared" si="237"/>
        <v>0.99990442330294205</v>
      </c>
      <c r="FQ183" s="2">
        <f t="shared" si="237"/>
        <v>0.99990781610701907</v>
      </c>
      <c r="FR183" s="2">
        <f t="shared" si="237"/>
        <v>0.99990557866217433</v>
      </c>
      <c r="FS183" s="2">
        <f t="shared" si="237"/>
        <v>0.99989944641007811</v>
      </c>
      <c r="FT183" s="2">
        <f t="shared" si="237"/>
        <v>0.99989115868472733</v>
      </c>
      <c r="FU183" s="2">
        <f t="shared" si="237"/>
        <v>0.99989019021625558</v>
      </c>
      <c r="FW183" s="2">
        <f t="shared" si="228"/>
        <v>0.35950201953020566</v>
      </c>
      <c r="FX183" s="2">
        <f t="shared" si="228"/>
        <v>0.53030465864197018</v>
      </c>
      <c r="FY183" s="2">
        <f t="shared" si="228"/>
        <v>0.53914043515317156</v>
      </c>
      <c r="FZ183" s="2">
        <f t="shared" si="228"/>
        <v>0.52276498730689269</v>
      </c>
      <c r="GA183" s="2">
        <f t="shared" si="228"/>
        <v>0.48014358138073776</v>
      </c>
      <c r="GB183" s="2">
        <f t="shared" si="228"/>
        <v>0.45082492168595362</v>
      </c>
      <c r="GC183" s="2">
        <f t="shared" si="228"/>
        <v>0.45231410595612753</v>
      </c>
      <c r="GD183" s="2">
        <f t="shared" si="228"/>
        <v>0.46531229256926965</v>
      </c>
      <c r="GE183" s="2">
        <f t="shared" si="228"/>
        <v>0.50046277742454048</v>
      </c>
      <c r="GF183" s="2">
        <f t="shared" si="228"/>
        <v>0.49611821060195049</v>
      </c>
      <c r="GG183" s="2">
        <f t="shared" si="228"/>
        <v>0.48722095197380572</v>
      </c>
      <c r="GH183" s="2">
        <f t="shared" si="228"/>
        <v>0.42821819819540502</v>
      </c>
      <c r="GI183" s="2">
        <f t="shared" si="228"/>
        <v>0.39910586120096697</v>
      </c>
      <c r="GJ183" s="2">
        <f t="shared" si="228"/>
        <v>0.36265923173173614</v>
      </c>
      <c r="GK183" s="2">
        <f t="shared" si="228"/>
        <v>0.33321418837614081</v>
      </c>
      <c r="GM183" s="95">
        <f t="shared" si="229"/>
        <v>0</v>
      </c>
      <c r="GN183" s="95">
        <f t="shared" si="229"/>
        <v>0</v>
      </c>
      <c r="GO183" s="95">
        <f t="shared" si="229"/>
        <v>0</v>
      </c>
      <c r="GP183" s="95">
        <f t="shared" si="229"/>
        <v>0</v>
      </c>
      <c r="GQ183" s="95">
        <f t="shared" si="229"/>
        <v>0</v>
      </c>
      <c r="GR183" s="95">
        <f t="shared" si="229"/>
        <v>0</v>
      </c>
      <c r="GS183" s="95">
        <f t="shared" si="229"/>
        <v>0</v>
      </c>
      <c r="GT183" s="95">
        <f t="shared" si="229"/>
        <v>0</v>
      </c>
      <c r="GU183" s="95">
        <f t="shared" si="229"/>
        <v>0</v>
      </c>
      <c r="GV183" s="95">
        <f t="shared" si="229"/>
        <v>0</v>
      </c>
      <c r="GW183" s="95">
        <f t="shared" si="229"/>
        <v>0</v>
      </c>
      <c r="GX183" s="95">
        <f t="shared" si="229"/>
        <v>0</v>
      </c>
      <c r="GY183" s="95">
        <f t="shared" si="229"/>
        <v>0</v>
      </c>
      <c r="GZ183" s="95">
        <f t="shared" si="229"/>
        <v>0</v>
      </c>
      <c r="HA183" s="95">
        <f t="shared" si="229"/>
        <v>0</v>
      </c>
      <c r="HC183" s="95">
        <f t="shared" si="180"/>
        <v>3.4765716522835145E-224</v>
      </c>
      <c r="HD183" s="95">
        <f t="shared" si="180"/>
        <v>1.7638995483864721E-235</v>
      </c>
      <c r="HE183" s="95">
        <f t="shared" si="180"/>
        <v>2.3447427135556072E-289</v>
      </c>
      <c r="HF183" s="95">
        <f t="shared" si="179"/>
        <v>4.2030677608699291E-301</v>
      </c>
      <c r="HG183" s="95">
        <f t="shared" si="179"/>
        <v>5.2712876499700979E-305</v>
      </c>
      <c r="HH183" s="95">
        <f t="shared" si="179"/>
        <v>0</v>
      </c>
      <c r="HI183" s="95">
        <f t="shared" si="179"/>
        <v>1.219643889695117E-295</v>
      </c>
      <c r="HJ183" s="95">
        <f t="shared" si="179"/>
        <v>6.2697424437069261E-297</v>
      </c>
      <c r="HK183" s="95">
        <f t="shared" si="179"/>
        <v>8.5031764252630222E-300</v>
      </c>
      <c r="HL183" s="95">
        <f t="shared" si="179"/>
        <v>2.0235107947371078E-300</v>
      </c>
      <c r="HM183" s="95">
        <f t="shared" si="179"/>
        <v>0</v>
      </c>
      <c r="HN183" s="95">
        <f t="shared" si="179"/>
        <v>1.1066610030402278E-275</v>
      </c>
      <c r="HO183" s="95">
        <f t="shared" si="225"/>
        <v>6.3713926810251236E-242</v>
      </c>
      <c r="HP183" s="95">
        <f t="shared" si="225"/>
        <v>1.0563632131904405E-242</v>
      </c>
      <c r="HQ183" s="95">
        <f t="shared" si="225"/>
        <v>1.8991241444344856E-200</v>
      </c>
      <c r="HS183" s="95">
        <f t="shared" si="230"/>
        <v>1.8950010673806617E-17</v>
      </c>
      <c r="HT183" s="95">
        <f t="shared" si="230"/>
        <v>4.2865371052898314E-22</v>
      </c>
      <c r="HU183" s="95">
        <f t="shared" si="230"/>
        <v>5.9039861172674381E-23</v>
      </c>
      <c r="HV183" s="95">
        <f t="shared" si="230"/>
        <v>4.986108856514969E-23</v>
      </c>
      <c r="HW183" s="95">
        <f t="shared" si="230"/>
        <v>3.9117393601177845E-21</v>
      </c>
      <c r="HX183" s="95">
        <f t="shared" si="230"/>
        <v>1.2752738990169177E-21</v>
      </c>
      <c r="HY183" s="95">
        <f t="shared" si="230"/>
        <v>3.7553644573974872E-21</v>
      </c>
      <c r="HZ183" s="95">
        <f t="shared" si="230"/>
        <v>1.3339483146674237E-24</v>
      </c>
      <c r="IA183" s="95">
        <f t="shared" si="230"/>
        <v>8.2711274320933357E-24</v>
      </c>
      <c r="IB183" s="95">
        <f t="shared" si="230"/>
        <v>1.033181654961985E-21</v>
      </c>
      <c r="IC183" s="95">
        <f t="shared" si="230"/>
        <v>1.4746924612906078E-21</v>
      </c>
      <c r="ID183" s="95">
        <f t="shared" si="230"/>
        <v>3.0540614665651829E-16</v>
      </c>
      <c r="IE183" s="95">
        <f t="shared" si="230"/>
        <v>1.0302446600879869E-12</v>
      </c>
      <c r="IF183" s="95">
        <f t="shared" si="230"/>
        <v>5.5977753937548402E-10</v>
      </c>
      <c r="IG183" s="95">
        <f t="shared" si="230"/>
        <v>6.5689759482088711E-11</v>
      </c>
      <c r="II183" s="95">
        <f t="shared" si="231"/>
        <v>0.11016534468827739</v>
      </c>
      <c r="IJ183" s="95">
        <f t="shared" si="231"/>
        <v>0.47222921930294454</v>
      </c>
      <c r="IK183" s="95">
        <f t="shared" si="231"/>
        <v>0.45276815465301024</v>
      </c>
      <c r="IL183" s="95">
        <f t="shared" si="231"/>
        <v>0.48328034320098445</v>
      </c>
      <c r="IM183" s="95">
        <f t="shared" si="231"/>
        <v>0.4869807188187556</v>
      </c>
      <c r="IN183" s="95">
        <f t="shared" si="231"/>
        <v>0.4273873311129307</v>
      </c>
      <c r="IO183" s="95">
        <f t="shared" si="231"/>
        <v>0.42830703359354272</v>
      </c>
      <c r="IP183" s="95">
        <f t="shared" si="231"/>
        <v>0.45407094777191909</v>
      </c>
      <c r="IQ183" s="95">
        <f t="shared" si="231"/>
        <v>0.49999029993318012</v>
      </c>
      <c r="IR183" s="95">
        <f t="shared" si="231"/>
        <v>0.49959476898230937</v>
      </c>
      <c r="IS183" s="95">
        <f t="shared" si="231"/>
        <v>0.49595787800297519</v>
      </c>
      <c r="IT183" s="95">
        <f t="shared" si="231"/>
        <v>0.39370459253260676</v>
      </c>
      <c r="IU183" s="95">
        <f t="shared" si="231"/>
        <v>0.3081743285824069</v>
      </c>
      <c r="IV183" s="95">
        <f t="shared" si="231"/>
        <v>0.2238751649097642</v>
      </c>
      <c r="IW183" s="95">
        <f t="shared" si="231"/>
        <v>0.26567003499970376</v>
      </c>
      <c r="IY183" s="95">
        <f t="shared" si="232"/>
        <v>0.11016534468827741</v>
      </c>
      <c r="IZ183" s="95">
        <f t="shared" si="232"/>
        <v>0.47222921930294454</v>
      </c>
      <c r="JA183" s="95">
        <f t="shared" si="232"/>
        <v>0.45276815465301024</v>
      </c>
      <c r="JB183" s="95">
        <f t="shared" si="232"/>
        <v>0.48328034320098445</v>
      </c>
      <c r="JC183" s="95">
        <f t="shared" si="232"/>
        <v>0.4869807188187556</v>
      </c>
      <c r="JD183" s="95">
        <f t="shared" si="232"/>
        <v>0.4273873311129307</v>
      </c>
      <c r="JE183" s="95">
        <f t="shared" si="232"/>
        <v>0.42830703359354272</v>
      </c>
      <c r="JF183" s="95">
        <f t="shared" si="232"/>
        <v>0.45407094777191909</v>
      </c>
      <c r="JG183" s="95">
        <f t="shared" si="232"/>
        <v>0.49999029993318012</v>
      </c>
      <c r="JH183" s="95">
        <f t="shared" si="232"/>
        <v>0.49959476898230937</v>
      </c>
      <c r="JI183" s="95">
        <f t="shared" si="232"/>
        <v>0.49595787800297519</v>
      </c>
      <c r="JJ183" s="95">
        <f t="shared" si="232"/>
        <v>0.39370459253260709</v>
      </c>
      <c r="JK183" s="95">
        <f t="shared" si="232"/>
        <v>0.30817432858343713</v>
      </c>
      <c r="JL183" s="95">
        <f t="shared" si="232"/>
        <v>0.22387516546954173</v>
      </c>
      <c r="JM183" s="95">
        <f t="shared" si="232"/>
        <v>0.26567003506539355</v>
      </c>
    </row>
    <row r="184" spans="2:273" x14ac:dyDescent="0.25">
      <c r="B184" s="2">
        <v>157</v>
      </c>
      <c r="C184" s="37">
        <v>57.204999999999998</v>
      </c>
      <c r="D184" s="37">
        <v>56.317999999999998</v>
      </c>
      <c r="E184" s="37">
        <v>60.14</v>
      </c>
      <c r="F184" s="37">
        <v>62.418999999999997</v>
      </c>
      <c r="G184" s="37">
        <v>67.534999999999997</v>
      </c>
      <c r="H184" s="37">
        <v>68.488</v>
      </c>
      <c r="I184" s="37">
        <v>68.233000000000004</v>
      </c>
      <c r="J184" s="37">
        <v>66.209000000000003</v>
      </c>
      <c r="K184" s="37">
        <v>64.674000000000007</v>
      </c>
      <c r="L184" s="37">
        <v>63.442</v>
      </c>
      <c r="M184" s="37">
        <v>67.162999999999997</v>
      </c>
      <c r="N184" s="37">
        <v>69.256</v>
      </c>
      <c r="O184" s="37">
        <v>68.813999999999993</v>
      </c>
      <c r="P184" s="37">
        <v>76.697999999999993</v>
      </c>
      <c r="Q184" s="37">
        <v>103.30200000000001</v>
      </c>
      <c r="S184" s="4">
        <f t="shared" si="233"/>
        <v>57.521486067987901</v>
      </c>
      <c r="T184" s="4">
        <f t="shared" si="233"/>
        <v>58.198742207153131</v>
      </c>
      <c r="U184" s="4">
        <f t="shared" si="233"/>
        <v>58.475041107610245</v>
      </c>
      <c r="V184" s="4">
        <f t="shared" si="233"/>
        <v>61.339898784102097</v>
      </c>
      <c r="W184" s="4">
        <f t="shared" si="233"/>
        <v>67.210237884272374</v>
      </c>
      <c r="X184" s="4">
        <f t="shared" si="233"/>
        <v>69.608735638720901</v>
      </c>
      <c r="Y184" s="4">
        <f t="shared" si="233"/>
        <v>69.240306298838206</v>
      </c>
      <c r="Z184" s="4">
        <f t="shared" si="233"/>
        <v>68.80199760195697</v>
      </c>
      <c r="AA184" s="4">
        <f t="shared" si="233"/>
        <v>64.184852276162147</v>
      </c>
      <c r="AB184" s="4">
        <f t="shared" si="233"/>
        <v>63.720821592812889</v>
      </c>
      <c r="AC184" s="4">
        <f t="shared" si="233"/>
        <v>66.590704221486277</v>
      </c>
      <c r="AD184" s="4">
        <f t="shared" si="233"/>
        <v>69.574404872414775</v>
      </c>
      <c r="AE184" s="4">
        <f t="shared" si="233"/>
        <v>70.464540406981769</v>
      </c>
      <c r="AF184" s="4">
        <f t="shared" si="233"/>
        <v>76.309707525186596</v>
      </c>
      <c r="AG184" s="4">
        <f t="shared" si="233"/>
        <v>102.51504967250932</v>
      </c>
      <c r="AI184" s="4">
        <f t="shared" si="234"/>
        <v>-0.31648606798790269</v>
      </c>
      <c r="AJ184" s="4">
        <f t="shared" si="234"/>
        <v>-1.8807422071531334</v>
      </c>
      <c r="AK184" s="4">
        <f t="shared" si="234"/>
        <v>1.6649588923897554</v>
      </c>
      <c r="AL184" s="4">
        <f t="shared" si="234"/>
        <v>1.0791012158979001</v>
      </c>
      <c r="AM184" s="4">
        <f t="shared" si="234"/>
        <v>0.32476211572762281</v>
      </c>
      <c r="AN184" s="4">
        <f t="shared" si="234"/>
        <v>-1.1207356387209018</v>
      </c>
      <c r="AO184" s="4">
        <f t="shared" si="234"/>
        <v>-1.007306298838202</v>
      </c>
      <c r="AP184" s="4">
        <f t="shared" si="234"/>
        <v>-2.5929976019569665</v>
      </c>
      <c r="AQ184" s="4">
        <f t="shared" si="234"/>
        <v>0.48914772383785987</v>
      </c>
      <c r="AR184" s="4">
        <f t="shared" si="234"/>
        <v>-0.27882159281288921</v>
      </c>
      <c r="AS184" s="4">
        <f t="shared" si="234"/>
        <v>0.57229577851371971</v>
      </c>
      <c r="AT184" s="4">
        <f t="shared" si="234"/>
        <v>-0.31840487241477433</v>
      </c>
      <c r="AU184" s="4">
        <f t="shared" si="234"/>
        <v>-1.6505404069817757</v>
      </c>
      <c r="AV184" s="4">
        <f t="shared" si="234"/>
        <v>0.38829247481339735</v>
      </c>
      <c r="AW184" s="4">
        <f t="shared" si="234"/>
        <v>0.78695032749068616</v>
      </c>
      <c r="AY184" s="2">
        <f t="shared" si="226"/>
        <v>57.521486067987901</v>
      </c>
      <c r="AZ184" s="2">
        <f t="shared" si="226"/>
        <v>57.838297033181675</v>
      </c>
      <c r="BA184" s="2">
        <f t="shared" si="226"/>
        <v>57.657375545017615</v>
      </c>
      <c r="BB184" s="2">
        <f t="shared" si="226"/>
        <v>58.675127527226621</v>
      </c>
      <c r="BC184" s="2">
        <f t="shared" si="226"/>
        <v>59.958378561396046</v>
      </c>
      <c r="BD184" s="2">
        <f t="shared" si="226"/>
        <v>59.354269809759749</v>
      </c>
      <c r="BE184" s="2">
        <f t="shared" si="226"/>
        <v>58.048516977764891</v>
      </c>
      <c r="BF184" s="2">
        <f t="shared" si="226"/>
        <v>56.281410138255509</v>
      </c>
      <c r="BG184" s="2">
        <f t="shared" si="226"/>
        <v>54.180041629734262</v>
      </c>
      <c r="BH184" s="2">
        <f t="shared" si="226"/>
        <v>53.747777040621983</v>
      </c>
      <c r="BI184" s="2">
        <f t="shared" si="226"/>
        <v>52.392605417453787</v>
      </c>
      <c r="BJ184" s="2">
        <f t="shared" si="226"/>
        <v>50.755357648698521</v>
      </c>
      <c r="BK184" s="2">
        <f t="shared" si="226"/>
        <v>50.7511623669008</v>
      </c>
      <c r="BL184" s="2">
        <f t="shared" si="226"/>
        <v>51.232385276036425</v>
      </c>
      <c r="BM184" s="2">
        <f t="shared" si="226"/>
        <v>54.335327038908382</v>
      </c>
      <c r="BO184" s="2" t="str">
        <f t="shared" si="181"/>
        <v/>
      </c>
      <c r="BP184" s="2" t="str">
        <f t="shared" si="182"/>
        <v/>
      </c>
      <c r="BQ184" s="2" t="str">
        <f t="shared" si="183"/>
        <v/>
      </c>
      <c r="BR184" s="2" t="str">
        <f t="shared" si="184"/>
        <v/>
      </c>
      <c r="BS184" s="2" t="str">
        <f t="shared" si="185"/>
        <v/>
      </c>
      <c r="BT184" s="2" t="str">
        <f t="shared" si="186"/>
        <v/>
      </c>
      <c r="BU184" s="2" t="str">
        <f t="shared" si="187"/>
        <v/>
      </c>
      <c r="BV184" s="2" t="str">
        <f t="shared" si="188"/>
        <v/>
      </c>
      <c r="BW184" s="2" t="str">
        <f t="shared" si="189"/>
        <v/>
      </c>
      <c r="BX184" s="2" t="str">
        <f t="shared" si="190"/>
        <v/>
      </c>
      <c r="BY184" s="2" t="str">
        <f t="shared" si="191"/>
        <v/>
      </c>
      <c r="BZ184" s="2" t="str">
        <f t="shared" si="192"/>
        <v/>
      </c>
      <c r="CA184" s="2" t="str">
        <f t="shared" si="193"/>
        <v/>
      </c>
      <c r="CB184" s="2" t="str">
        <f t="shared" si="194"/>
        <v/>
      </c>
      <c r="CC184" s="2" t="str">
        <f t="shared" si="195"/>
        <v/>
      </c>
      <c r="CE184" s="2" t="str">
        <f t="shared" si="227"/>
        <v/>
      </c>
      <c r="CF184" s="2" t="str">
        <f t="shared" si="227"/>
        <v/>
      </c>
      <c r="CG184" s="2" t="str">
        <f t="shared" si="227"/>
        <v/>
      </c>
      <c r="CH184" s="2" t="str">
        <f t="shared" si="227"/>
        <v/>
      </c>
      <c r="CI184" s="2" t="str">
        <f t="shared" si="227"/>
        <v/>
      </c>
      <c r="CJ184" s="2" t="str">
        <f t="shared" si="227"/>
        <v/>
      </c>
      <c r="CK184" s="2" t="str">
        <f t="shared" si="227"/>
        <v/>
      </c>
      <c r="CL184" s="2" t="str">
        <f t="shared" si="227"/>
        <v/>
      </c>
      <c r="CM184" s="2" t="str">
        <f t="shared" si="227"/>
        <v/>
      </c>
      <c r="CN184" s="2" t="str">
        <f t="shared" si="227"/>
        <v/>
      </c>
      <c r="CO184" s="2" t="str">
        <f t="shared" si="227"/>
        <v/>
      </c>
      <c r="CP184" s="2" t="str">
        <f t="shared" si="227"/>
        <v/>
      </c>
      <c r="CQ184" s="2" t="str">
        <f t="shared" si="227"/>
        <v/>
      </c>
      <c r="CR184" s="2" t="str">
        <f t="shared" si="227"/>
        <v/>
      </c>
      <c r="CS184" s="2" t="str">
        <f t="shared" si="227"/>
        <v/>
      </c>
      <c r="CU184" s="2" t="str">
        <f t="shared" si="196"/>
        <v/>
      </c>
      <c r="CV184" s="2" t="str">
        <f t="shared" si="197"/>
        <v/>
      </c>
      <c r="CW184" s="2" t="str">
        <f t="shared" si="198"/>
        <v/>
      </c>
      <c r="CX184" s="2" t="str">
        <f t="shared" si="199"/>
        <v/>
      </c>
      <c r="CY184" s="2" t="str">
        <f t="shared" si="200"/>
        <v/>
      </c>
      <c r="CZ184" s="2" t="str">
        <f t="shared" si="201"/>
        <v/>
      </c>
      <c r="DA184" s="2" t="str">
        <f t="shared" si="202"/>
        <v/>
      </c>
      <c r="DB184" s="2" t="str">
        <f t="shared" si="203"/>
        <v/>
      </c>
      <c r="DC184" s="2" t="str">
        <f t="shared" si="204"/>
        <v/>
      </c>
      <c r="DD184" s="2" t="str">
        <f t="shared" si="205"/>
        <v/>
      </c>
      <c r="DE184" s="2" t="str">
        <f t="shared" si="206"/>
        <v/>
      </c>
      <c r="DF184" s="2" t="str">
        <f t="shared" si="207"/>
        <v/>
      </c>
      <c r="DG184" s="2" t="str">
        <f t="shared" si="208"/>
        <v/>
      </c>
      <c r="DH184" s="2" t="str">
        <f t="shared" si="209"/>
        <v/>
      </c>
      <c r="DI184" s="2" t="str">
        <f t="shared" si="210"/>
        <v/>
      </c>
      <c r="DK184" s="2">
        <f t="shared" si="235"/>
        <v>105.06282908067541</v>
      </c>
      <c r="DL184" s="2">
        <f t="shared" si="235"/>
        <v>109.33319239391729</v>
      </c>
      <c r="DM184" s="2">
        <f t="shared" si="235"/>
        <v>105.2979142965184</v>
      </c>
      <c r="DN184" s="2">
        <f t="shared" si="235"/>
        <v>109.37013349441256</v>
      </c>
      <c r="DO184" s="2">
        <f t="shared" si="235"/>
        <v>104.61105026605084</v>
      </c>
      <c r="DP184" s="2">
        <f t="shared" si="235"/>
        <v>100.2115003646382</v>
      </c>
      <c r="DQ184" s="2">
        <f t="shared" si="235"/>
        <v>99.607271668962525</v>
      </c>
      <c r="DR184" s="2">
        <f t="shared" si="235"/>
        <v>98.120772576260975</v>
      </c>
      <c r="DS184" s="2">
        <f t="shared" si="235"/>
        <v>96.61714648142555</v>
      </c>
      <c r="DT184" s="2">
        <f t="shared" si="235"/>
        <v>94.0807499244941</v>
      </c>
      <c r="DU184" s="2">
        <f t="shared" si="235"/>
        <v>93.214247055270292</v>
      </c>
      <c r="DV184" s="2">
        <f t="shared" si="235"/>
        <v>98.686385080036246</v>
      </c>
      <c r="DW184" s="2">
        <f t="shared" si="235"/>
        <v>96.692660525520978</v>
      </c>
      <c r="DX184" s="2">
        <f t="shared" si="235"/>
        <v>97.571947921071171</v>
      </c>
      <c r="DY184" s="2">
        <f t="shared" si="235"/>
        <v>87.91211139074295</v>
      </c>
      <c r="EA184" s="2">
        <f t="shared" si="212"/>
        <v>57.480696301289314</v>
      </c>
      <c r="EB184" s="2">
        <f t="shared" si="212"/>
        <v>57.883286607399327</v>
      </c>
      <c r="EC184" s="2">
        <f t="shared" si="212"/>
        <v>57.641591308538835</v>
      </c>
      <c r="ED184" s="2">
        <f t="shared" si="212"/>
        <v>58.491614652058054</v>
      </c>
      <c r="EE184" s="2">
        <f t="shared" si="212"/>
        <v>59.67338178867017</v>
      </c>
      <c r="EF184" s="2">
        <f t="shared" si="212"/>
        <v>59.002907672655851</v>
      </c>
      <c r="EG184" s="2">
        <f t="shared" si="212"/>
        <v>57.660449223712142</v>
      </c>
      <c r="EH184" s="2">
        <f t="shared" si="212"/>
        <v>55.766469981017124</v>
      </c>
      <c r="EI184" s="2">
        <f t="shared" si="212"/>
        <v>53.694979647466027</v>
      </c>
      <c r="EJ184" s="2">
        <f t="shared" si="212"/>
        <v>53.513083827018747</v>
      </c>
      <c r="EK184" s="2">
        <f t="shared" si="211"/>
        <v>51.804526396665494</v>
      </c>
      <c r="EL184" s="2">
        <f t="shared" si="178"/>
        <v>49.829460708251901</v>
      </c>
      <c r="EM184" s="2">
        <f t="shared" si="178"/>
        <v>50.33557336169541</v>
      </c>
      <c r="EN184" s="2">
        <f t="shared" si="178"/>
        <v>51.067599147254555</v>
      </c>
      <c r="EO184" s="2">
        <f t="shared" si="178"/>
        <v>55.11014710800206</v>
      </c>
      <c r="EQ184" s="2">
        <f t="shared" si="236"/>
        <v>57.577715730943581</v>
      </c>
      <c r="ER184" s="2">
        <f t="shared" si="236"/>
        <v>57.793889977277836</v>
      </c>
      <c r="ES184" s="2">
        <f t="shared" si="236"/>
        <v>57.662492562824191</v>
      </c>
      <c r="ET184" s="2">
        <f t="shared" si="236"/>
        <v>58.820022355457859</v>
      </c>
      <c r="EU184" s="2">
        <f t="shared" si="236"/>
        <v>60.232302385733433</v>
      </c>
      <c r="EV184" s="2">
        <f t="shared" si="236"/>
        <v>59.737734262794817</v>
      </c>
      <c r="EW184" s="2">
        <f t="shared" si="236"/>
        <v>58.469564758966513</v>
      </c>
      <c r="EX184" s="2">
        <f t="shared" si="236"/>
        <v>56.813406347749755</v>
      </c>
      <c r="EY184" s="2">
        <f t="shared" si="236"/>
        <v>54.614466511998423</v>
      </c>
      <c r="EZ184" s="2">
        <f t="shared" si="236"/>
        <v>53.958357572109357</v>
      </c>
      <c r="FA184" s="2">
        <f t="shared" si="236"/>
        <v>52.950251157634099</v>
      </c>
      <c r="FB184" s="2">
        <f t="shared" si="236"/>
        <v>51.873556259705204</v>
      </c>
      <c r="FC184" s="2">
        <f t="shared" si="236"/>
        <v>51.311728974734109</v>
      </c>
      <c r="FD184" s="2">
        <f t="shared" si="236"/>
        <v>51.484485480999126</v>
      </c>
      <c r="FE184" s="2">
        <f t="shared" si="236"/>
        <v>52.912000094468624</v>
      </c>
      <c r="FG184" s="2">
        <f t="shared" si="237"/>
        <v>0.9999195488329472</v>
      </c>
      <c r="FH184" s="2">
        <f t="shared" si="237"/>
        <v>0.99991328267615431</v>
      </c>
      <c r="FI184" s="2">
        <f t="shared" si="237"/>
        <v>0.99991524191427927</v>
      </c>
      <c r="FJ184" s="2">
        <f t="shared" si="237"/>
        <v>0.99991533299061419</v>
      </c>
      <c r="FK184" s="2">
        <f t="shared" si="237"/>
        <v>0.99991608651093367</v>
      </c>
      <c r="FL184" s="2">
        <f t="shared" si="237"/>
        <v>0.99992080879912293</v>
      </c>
      <c r="FM184" s="2">
        <f t="shared" si="237"/>
        <v>0.9999150356338069</v>
      </c>
      <c r="FN184" s="2">
        <f t="shared" si="237"/>
        <v>0.99991175911687047</v>
      </c>
      <c r="FO184" s="2">
        <f t="shared" si="237"/>
        <v>0.99991293686997607</v>
      </c>
      <c r="FP184" s="2">
        <f t="shared" si="237"/>
        <v>0.9999128322832378</v>
      </c>
      <c r="FQ184" s="2">
        <f t="shared" si="237"/>
        <v>0.99991592660845274</v>
      </c>
      <c r="FR184" s="2">
        <f t="shared" si="237"/>
        <v>0.99991388600099673</v>
      </c>
      <c r="FS184" s="2">
        <f t="shared" si="237"/>
        <v>0.99990829322466779</v>
      </c>
      <c r="FT184" s="2">
        <f t="shared" si="237"/>
        <v>0.99990073459005102</v>
      </c>
      <c r="FU184" s="2">
        <f t="shared" si="237"/>
        <v>0.99989985131931414</v>
      </c>
      <c r="FW184" s="2">
        <f t="shared" si="228"/>
        <v>0.38097243734930553</v>
      </c>
      <c r="FX184" s="2">
        <f t="shared" si="228"/>
        <v>0.55316595594676865</v>
      </c>
      <c r="FY184" s="2">
        <f t="shared" si="228"/>
        <v>0.56192693555526529</v>
      </c>
      <c r="FZ184" s="2">
        <f t="shared" si="228"/>
        <v>0.54567886587617342</v>
      </c>
      <c r="GA184" s="2">
        <f t="shared" si="228"/>
        <v>0.50315894180869059</v>
      </c>
      <c r="GB184" s="2">
        <f t="shared" si="228"/>
        <v>0.47371554572669522</v>
      </c>
      <c r="GC184" s="2">
        <f t="shared" si="228"/>
        <v>0.47521491321878462</v>
      </c>
      <c r="GD184" s="2">
        <f t="shared" si="228"/>
        <v>0.48828447689562865</v>
      </c>
      <c r="GE184" s="2">
        <f t="shared" si="228"/>
        <v>0.52347136499991154</v>
      </c>
      <c r="GF184" s="2">
        <f t="shared" si="228"/>
        <v>0.51913463419701567</v>
      </c>
      <c r="GG184" s="2">
        <f t="shared" si="228"/>
        <v>0.51024258621702123</v>
      </c>
      <c r="GH184" s="2">
        <f t="shared" si="228"/>
        <v>0.45090342017263468</v>
      </c>
      <c r="GI184" s="2">
        <f t="shared" si="228"/>
        <v>0.42138542332132289</v>
      </c>
      <c r="GJ184" s="2">
        <f t="shared" si="228"/>
        <v>0.38420509997950658</v>
      </c>
      <c r="GK184" s="2">
        <f t="shared" si="228"/>
        <v>0.35398230316257262</v>
      </c>
      <c r="GM184" s="95">
        <f t="shared" si="229"/>
        <v>0</v>
      </c>
      <c r="GN184" s="95">
        <f t="shared" si="229"/>
        <v>0</v>
      </c>
      <c r="GO184" s="95">
        <f t="shared" si="229"/>
        <v>0</v>
      </c>
      <c r="GP184" s="95">
        <f t="shared" si="229"/>
        <v>0</v>
      </c>
      <c r="GQ184" s="95">
        <f t="shared" si="229"/>
        <v>0</v>
      </c>
      <c r="GR184" s="95">
        <f t="shared" si="229"/>
        <v>0</v>
      </c>
      <c r="GS184" s="95">
        <f t="shared" si="229"/>
        <v>0</v>
      </c>
      <c r="GT184" s="95">
        <f t="shared" si="229"/>
        <v>0</v>
      </c>
      <c r="GU184" s="95">
        <f t="shared" si="229"/>
        <v>0</v>
      </c>
      <c r="GV184" s="95">
        <f t="shared" si="229"/>
        <v>0</v>
      </c>
      <c r="GW184" s="95">
        <f t="shared" si="229"/>
        <v>0</v>
      </c>
      <c r="GX184" s="95">
        <f t="shared" si="229"/>
        <v>0</v>
      </c>
      <c r="GY184" s="95">
        <f t="shared" si="229"/>
        <v>0</v>
      </c>
      <c r="GZ184" s="95">
        <f t="shared" si="229"/>
        <v>0</v>
      </c>
      <c r="HA184" s="95">
        <f t="shared" si="229"/>
        <v>0</v>
      </c>
      <c r="HC184" s="95">
        <f t="shared" si="180"/>
        <v>1.2031700528861712E-230</v>
      </c>
      <c r="HD184" s="95">
        <f t="shared" si="180"/>
        <v>3.0343378693300266E-242</v>
      </c>
      <c r="HE184" s="95">
        <f t="shared" si="180"/>
        <v>1.3616228204759556E-297</v>
      </c>
      <c r="HF184" s="95">
        <f t="shared" si="179"/>
        <v>0</v>
      </c>
      <c r="HG184" s="95">
        <f t="shared" si="179"/>
        <v>0</v>
      </c>
      <c r="HH184" s="95">
        <f t="shared" si="179"/>
        <v>0</v>
      </c>
      <c r="HI184" s="95">
        <f t="shared" si="179"/>
        <v>4.188381468277568E-304</v>
      </c>
      <c r="HJ184" s="95">
        <f t="shared" si="179"/>
        <v>2.1727738786785557E-305</v>
      </c>
      <c r="HK184" s="95">
        <f t="shared" si="179"/>
        <v>0</v>
      </c>
      <c r="HL184" s="95">
        <f t="shared" si="179"/>
        <v>0</v>
      </c>
      <c r="HM184" s="95">
        <f t="shared" si="179"/>
        <v>0</v>
      </c>
      <c r="HN184" s="95">
        <f t="shared" si="179"/>
        <v>1.3601136817268764E-283</v>
      </c>
      <c r="HO184" s="95">
        <f t="shared" si="225"/>
        <v>5.1493982012745555E-249</v>
      </c>
      <c r="HP184" s="95">
        <f t="shared" si="225"/>
        <v>6.2933713095363886E-250</v>
      </c>
      <c r="HQ184" s="95">
        <f t="shared" si="225"/>
        <v>2.9133956163207499E-206</v>
      </c>
      <c r="HS184" s="95">
        <f t="shared" si="230"/>
        <v>1.0952833752530332E-18</v>
      </c>
      <c r="HT184" s="95">
        <f t="shared" si="230"/>
        <v>1.7045126294579554E-23</v>
      </c>
      <c r="HU184" s="95">
        <f t="shared" si="230"/>
        <v>2.2006804490665371E-24</v>
      </c>
      <c r="HV184" s="95">
        <f t="shared" si="230"/>
        <v>1.8484396874965085E-24</v>
      </c>
      <c r="HW184" s="95">
        <f t="shared" si="230"/>
        <v>1.674411147592295E-22</v>
      </c>
      <c r="HX184" s="95">
        <f t="shared" si="230"/>
        <v>4.8594062231292194E-23</v>
      </c>
      <c r="HY184" s="95">
        <f t="shared" si="230"/>
        <v>1.477161760297155E-22</v>
      </c>
      <c r="HZ184" s="95">
        <f t="shared" si="230"/>
        <v>3.2691865542193639E-26</v>
      </c>
      <c r="IA184" s="95">
        <f t="shared" si="230"/>
        <v>2.5060182452651988E-25</v>
      </c>
      <c r="IB184" s="95">
        <f t="shared" si="230"/>
        <v>4.3472306239102878E-23</v>
      </c>
      <c r="IC184" s="95">
        <f t="shared" si="230"/>
        <v>6.301314137892559E-23</v>
      </c>
      <c r="ID184" s="95">
        <f t="shared" si="230"/>
        <v>2.5397345161251798E-17</v>
      </c>
      <c r="IE184" s="95">
        <f t="shared" si="230"/>
        <v>1.3367217747089092E-13</v>
      </c>
      <c r="IF184" s="95">
        <f t="shared" si="230"/>
        <v>1.0724938577022727E-10</v>
      </c>
      <c r="IG184" s="95">
        <f t="shared" si="230"/>
        <v>1.0130223724550711E-11</v>
      </c>
      <c r="II184" s="95">
        <f t="shared" si="231"/>
        <v>0.17009658904655356</v>
      </c>
      <c r="IJ184" s="95">
        <f t="shared" si="231"/>
        <v>0.41938537266560827</v>
      </c>
      <c r="IK184" s="95">
        <f t="shared" si="231"/>
        <v>0.38993018415840236</v>
      </c>
      <c r="IL184" s="95">
        <f t="shared" si="231"/>
        <v>0.43615104510749741</v>
      </c>
      <c r="IM184" s="95">
        <f t="shared" si="231"/>
        <v>0.49964322036916287</v>
      </c>
      <c r="IN184" s="95">
        <f t="shared" si="231"/>
        <v>0.47819343638163275</v>
      </c>
      <c r="IO184" s="95">
        <f t="shared" si="231"/>
        <v>0.47963302548472087</v>
      </c>
      <c r="IP184" s="95">
        <f t="shared" si="231"/>
        <v>0.49459157774855833</v>
      </c>
      <c r="IQ184" s="95">
        <f t="shared" si="231"/>
        <v>0.48252926733517176</v>
      </c>
      <c r="IR184" s="95">
        <f t="shared" si="231"/>
        <v>0.48959604696432751</v>
      </c>
      <c r="IS184" s="95">
        <f t="shared" si="231"/>
        <v>0.49729914724126939</v>
      </c>
      <c r="IT184" s="95">
        <f t="shared" si="231"/>
        <v>0.4473976369184875</v>
      </c>
      <c r="IU184" s="95">
        <f t="shared" si="231"/>
        <v>0.37348935307713299</v>
      </c>
      <c r="IV184" s="95">
        <f t="shared" si="231"/>
        <v>0.28409598065098379</v>
      </c>
      <c r="IW184" s="95">
        <f t="shared" si="231"/>
        <v>0.32456622395628471</v>
      </c>
      <c r="IY184" s="95">
        <f t="shared" si="232"/>
        <v>0.17009658904655356</v>
      </c>
      <c r="IZ184" s="95">
        <f t="shared" si="232"/>
        <v>0.41938537266560827</v>
      </c>
      <c r="JA184" s="95">
        <f t="shared" si="232"/>
        <v>0.38993018415840236</v>
      </c>
      <c r="JB184" s="95">
        <f t="shared" si="232"/>
        <v>0.43615104510749741</v>
      </c>
      <c r="JC184" s="95">
        <f t="shared" si="232"/>
        <v>0.49964322036916287</v>
      </c>
      <c r="JD184" s="95">
        <f t="shared" si="232"/>
        <v>0.47819343638163275</v>
      </c>
      <c r="JE184" s="95">
        <f t="shared" si="232"/>
        <v>0.47963302548472087</v>
      </c>
      <c r="JF184" s="95">
        <f t="shared" si="232"/>
        <v>0.49459157774855833</v>
      </c>
      <c r="JG184" s="95">
        <f t="shared" si="232"/>
        <v>0.48252926733517176</v>
      </c>
      <c r="JH184" s="95">
        <f t="shared" si="232"/>
        <v>0.48959604696432751</v>
      </c>
      <c r="JI184" s="95">
        <f t="shared" si="232"/>
        <v>0.49729914724126939</v>
      </c>
      <c r="JJ184" s="95">
        <f t="shared" si="232"/>
        <v>0.4473976369184875</v>
      </c>
      <c r="JK184" s="95">
        <f t="shared" si="232"/>
        <v>0.37348935307726666</v>
      </c>
      <c r="JL184" s="95">
        <f t="shared" si="232"/>
        <v>0.28409598075823317</v>
      </c>
      <c r="JM184" s="95">
        <f t="shared" si="232"/>
        <v>0.32456622396641494</v>
      </c>
    </row>
    <row r="185" spans="2:273" x14ac:dyDescent="0.25">
      <c r="B185" s="2">
        <v>158</v>
      </c>
      <c r="C185" s="37">
        <v>57.932000000000002</v>
      </c>
      <c r="D185" s="37">
        <v>57.773000000000003</v>
      </c>
      <c r="E185" s="37">
        <v>59.093000000000004</v>
      </c>
      <c r="F185" s="37">
        <v>61.116</v>
      </c>
      <c r="G185" s="37">
        <v>67.14</v>
      </c>
      <c r="H185" s="37">
        <v>67.766999999999996</v>
      </c>
      <c r="I185" s="37">
        <v>67.209000000000003</v>
      </c>
      <c r="J185" s="37">
        <v>65.766999999999996</v>
      </c>
      <c r="K185" s="37">
        <v>61.023000000000003</v>
      </c>
      <c r="L185" s="37">
        <v>60.628</v>
      </c>
      <c r="M185" s="37">
        <v>64</v>
      </c>
      <c r="N185" s="37">
        <v>67.674000000000007</v>
      </c>
      <c r="O185" s="37">
        <v>69.605000000000004</v>
      </c>
      <c r="P185" s="37">
        <v>78.046999999999997</v>
      </c>
      <c r="Q185" s="37">
        <v>106.349</v>
      </c>
      <c r="S185" s="4">
        <f t="shared" si="233"/>
        <v>57.455270662846232</v>
      </c>
      <c r="T185" s="4">
        <f t="shared" si="233"/>
        <v>58.001771421097594</v>
      </c>
      <c r="U185" s="4">
        <f t="shared" si="233"/>
        <v>58.090138537358612</v>
      </c>
      <c r="V185" s="4">
        <f t="shared" si="233"/>
        <v>60.371062340602791</v>
      </c>
      <c r="W185" s="4">
        <f t="shared" si="233"/>
        <v>65.548671154678729</v>
      </c>
      <c r="X185" s="4">
        <f t="shared" si="233"/>
        <v>68.301854868848224</v>
      </c>
      <c r="Y185" s="4">
        <f t="shared" si="233"/>
        <v>67.727089453213566</v>
      </c>
      <c r="Z185" s="4">
        <f t="shared" si="233"/>
        <v>66.39348159198407</v>
      </c>
      <c r="AA185" s="4">
        <f t="shared" si="233"/>
        <v>61.364504008687248</v>
      </c>
      <c r="AB185" s="4">
        <f t="shared" si="233"/>
        <v>61.202834354477218</v>
      </c>
      <c r="AC185" s="4">
        <f t="shared" si="233"/>
        <v>63.589797094039028</v>
      </c>
      <c r="AD185" s="4">
        <f t="shared" si="233"/>
        <v>68.465923099104316</v>
      </c>
      <c r="AE185" s="4">
        <f t="shared" si="233"/>
        <v>70.807622358056236</v>
      </c>
      <c r="AF185" s="4">
        <f t="shared" si="233"/>
        <v>78.701940200394461</v>
      </c>
      <c r="AG185" s="4">
        <f t="shared" si="233"/>
        <v>106.99396953291848</v>
      </c>
      <c r="AI185" s="4">
        <f t="shared" si="234"/>
        <v>0.47672933715377042</v>
      </c>
      <c r="AJ185" s="4">
        <f t="shared" si="234"/>
        <v>-0.22877142109759063</v>
      </c>
      <c r="AK185" s="4">
        <f t="shared" si="234"/>
        <v>1.0028614626413912</v>
      </c>
      <c r="AL185" s="4">
        <f t="shared" si="234"/>
        <v>0.74493765939720902</v>
      </c>
      <c r="AM185" s="4">
        <f t="shared" si="234"/>
        <v>1.5913288453212715</v>
      </c>
      <c r="AN185" s="4">
        <f t="shared" si="234"/>
        <v>-0.53485486884822819</v>
      </c>
      <c r="AO185" s="4">
        <f t="shared" si="234"/>
        <v>-0.51808945321356248</v>
      </c>
      <c r="AP185" s="4">
        <f t="shared" si="234"/>
        <v>-0.62648159198407427</v>
      </c>
      <c r="AQ185" s="4">
        <f t="shared" si="234"/>
        <v>-0.34150400868724518</v>
      </c>
      <c r="AR185" s="4">
        <f t="shared" si="234"/>
        <v>-0.57483435447721831</v>
      </c>
      <c r="AS185" s="4">
        <f t="shared" si="234"/>
        <v>0.41020290596097198</v>
      </c>
      <c r="AT185" s="4">
        <f t="shared" si="234"/>
        <v>-0.79192309910430936</v>
      </c>
      <c r="AU185" s="4">
        <f t="shared" si="234"/>
        <v>-1.2026223580562316</v>
      </c>
      <c r="AV185" s="4">
        <f t="shared" si="234"/>
        <v>-0.65494020039446355</v>
      </c>
      <c r="AW185" s="4">
        <f t="shared" si="234"/>
        <v>-0.64496953291848058</v>
      </c>
      <c r="AY185" s="2">
        <f t="shared" si="226"/>
        <v>57.455270662846232</v>
      </c>
      <c r="AZ185" s="2">
        <f t="shared" si="226"/>
        <v>57.766646684464106</v>
      </c>
      <c r="BA185" s="2">
        <f t="shared" si="226"/>
        <v>57.583083782814796</v>
      </c>
      <c r="BB185" s="2">
        <f t="shared" si="226"/>
        <v>58.610009624584471</v>
      </c>
      <c r="BC185" s="2">
        <f t="shared" si="226"/>
        <v>59.893446138310324</v>
      </c>
      <c r="BD185" s="2">
        <f t="shared" si="226"/>
        <v>59.29352626519772</v>
      </c>
      <c r="BE185" s="2">
        <f t="shared" si="226"/>
        <v>57.970870413510227</v>
      </c>
      <c r="BF185" s="2">
        <f t="shared" si="226"/>
        <v>56.201981379948847</v>
      </c>
      <c r="BG185" s="2">
        <f t="shared" si="226"/>
        <v>54.098641687738969</v>
      </c>
      <c r="BH185" s="2">
        <f t="shared" si="226"/>
        <v>53.655283782085654</v>
      </c>
      <c r="BI185" s="2">
        <f t="shared" si="226"/>
        <v>52.306728421322248</v>
      </c>
      <c r="BJ185" s="2">
        <f t="shared" si="226"/>
        <v>50.669726376621888</v>
      </c>
      <c r="BK185" s="2">
        <f t="shared" si="226"/>
        <v>50.653949876074542</v>
      </c>
      <c r="BL185" s="2">
        <f t="shared" si="226"/>
        <v>51.129739469725848</v>
      </c>
      <c r="BM185" s="2">
        <f t="shared" si="226"/>
        <v>54.200759243671371</v>
      </c>
      <c r="BO185" s="2" t="str">
        <f t="shared" si="181"/>
        <v/>
      </c>
      <c r="BP185" s="2" t="str">
        <f t="shared" si="182"/>
        <v/>
      </c>
      <c r="BQ185" s="2" t="str">
        <f t="shared" si="183"/>
        <v/>
      </c>
      <c r="BR185" s="2" t="str">
        <f t="shared" si="184"/>
        <v/>
      </c>
      <c r="BS185" s="2" t="str">
        <f t="shared" si="185"/>
        <v/>
      </c>
      <c r="BT185" s="2" t="str">
        <f t="shared" si="186"/>
        <v/>
      </c>
      <c r="BU185" s="2" t="str">
        <f t="shared" si="187"/>
        <v/>
      </c>
      <c r="BV185" s="2" t="str">
        <f t="shared" si="188"/>
        <v/>
      </c>
      <c r="BW185" s="2" t="str">
        <f t="shared" si="189"/>
        <v/>
      </c>
      <c r="BX185" s="2" t="str">
        <f t="shared" si="190"/>
        <v/>
      </c>
      <c r="BY185" s="2" t="str">
        <f t="shared" si="191"/>
        <v/>
      </c>
      <c r="BZ185" s="2" t="str">
        <f t="shared" si="192"/>
        <v/>
      </c>
      <c r="CA185" s="2" t="str">
        <f t="shared" si="193"/>
        <v/>
      </c>
      <c r="CB185" s="2" t="str">
        <f t="shared" si="194"/>
        <v/>
      </c>
      <c r="CC185" s="2" t="str">
        <f t="shared" si="195"/>
        <v/>
      </c>
      <c r="CE185" s="2" t="str">
        <f t="shared" si="227"/>
        <v/>
      </c>
      <c r="CF185" s="2" t="str">
        <f t="shared" si="227"/>
        <v/>
      </c>
      <c r="CG185" s="2" t="str">
        <f t="shared" si="227"/>
        <v/>
      </c>
      <c r="CH185" s="2" t="str">
        <f t="shared" si="227"/>
        <v/>
      </c>
      <c r="CI185" s="2" t="str">
        <f t="shared" si="227"/>
        <v/>
      </c>
      <c r="CJ185" s="2" t="str">
        <f t="shared" si="227"/>
        <v/>
      </c>
      <c r="CK185" s="2" t="str">
        <f t="shared" si="227"/>
        <v/>
      </c>
      <c r="CL185" s="2" t="str">
        <f t="shared" si="227"/>
        <v/>
      </c>
      <c r="CM185" s="2" t="str">
        <f t="shared" si="227"/>
        <v/>
      </c>
      <c r="CN185" s="2" t="str">
        <f t="shared" si="227"/>
        <v/>
      </c>
      <c r="CO185" s="2" t="str">
        <f t="shared" si="227"/>
        <v/>
      </c>
      <c r="CP185" s="2" t="str">
        <f t="shared" si="227"/>
        <v/>
      </c>
      <c r="CQ185" s="2" t="str">
        <f t="shared" si="227"/>
        <v/>
      </c>
      <c r="CR185" s="2" t="str">
        <f t="shared" si="227"/>
        <v/>
      </c>
      <c r="CS185" s="2" t="str">
        <f t="shared" si="227"/>
        <v/>
      </c>
      <c r="CU185" s="2" t="str">
        <f t="shared" si="196"/>
        <v/>
      </c>
      <c r="CV185" s="2" t="str">
        <f t="shared" si="197"/>
        <v/>
      </c>
      <c r="CW185" s="2" t="str">
        <f t="shared" si="198"/>
        <v/>
      </c>
      <c r="CX185" s="2" t="str">
        <f t="shared" si="199"/>
        <v/>
      </c>
      <c r="CY185" s="2" t="str">
        <f t="shared" si="200"/>
        <v/>
      </c>
      <c r="CZ185" s="2" t="str">
        <f t="shared" si="201"/>
        <v/>
      </c>
      <c r="DA185" s="2" t="str">
        <f t="shared" si="202"/>
        <v/>
      </c>
      <c r="DB185" s="2" t="str">
        <f t="shared" si="203"/>
        <v/>
      </c>
      <c r="DC185" s="2" t="str">
        <f t="shared" si="204"/>
        <v/>
      </c>
      <c r="DD185" s="2" t="str">
        <f t="shared" si="205"/>
        <v/>
      </c>
      <c r="DE185" s="2" t="str">
        <f t="shared" si="206"/>
        <v/>
      </c>
      <c r="DF185" s="2" t="str">
        <f t="shared" si="207"/>
        <v/>
      </c>
      <c r="DG185" s="2" t="str">
        <f t="shared" si="208"/>
        <v/>
      </c>
      <c r="DH185" s="2" t="str">
        <f t="shared" si="209"/>
        <v/>
      </c>
      <c r="DI185" s="2" t="str">
        <f t="shared" si="210"/>
        <v/>
      </c>
      <c r="DK185" s="2">
        <f t="shared" si="235"/>
        <v>105.30069474671669</v>
      </c>
      <c r="DL185" s="2">
        <f t="shared" si="235"/>
        <v>109.60618420981551</v>
      </c>
      <c r="DM185" s="2">
        <f t="shared" si="235"/>
        <v>105.54445509548121</v>
      </c>
      <c r="DN185" s="2">
        <f t="shared" si="235"/>
        <v>109.62752401087283</v>
      </c>
      <c r="DO185" s="2">
        <f t="shared" si="235"/>
        <v>104.83426029765282</v>
      </c>
      <c r="DP185" s="2">
        <f t="shared" si="235"/>
        <v>100.40353804391864</v>
      </c>
      <c r="DQ185" s="2">
        <f t="shared" si="235"/>
        <v>99.790375874456416</v>
      </c>
      <c r="DR185" s="2">
        <f t="shared" si="235"/>
        <v>98.317072032618569</v>
      </c>
      <c r="DS185" s="2">
        <f t="shared" si="235"/>
        <v>96.808426457263664</v>
      </c>
      <c r="DT185" s="2">
        <f t="shared" si="235"/>
        <v>94.262717305949849</v>
      </c>
      <c r="DU185" s="2">
        <f t="shared" si="235"/>
        <v>93.390905164602827</v>
      </c>
      <c r="DV185" s="2">
        <f t="shared" si="235"/>
        <v>98.904460585925705</v>
      </c>
      <c r="DW185" s="2">
        <f t="shared" si="235"/>
        <v>96.894612201751727</v>
      </c>
      <c r="DX185" s="2">
        <f t="shared" si="235"/>
        <v>97.781024524312883</v>
      </c>
      <c r="DY185" s="2">
        <f t="shared" si="235"/>
        <v>88.083898894846243</v>
      </c>
      <c r="EA185" s="2">
        <f t="shared" si="212"/>
        <v>57.411747386234893</v>
      </c>
      <c r="EB185" s="2">
        <f t="shared" si="212"/>
        <v>57.814609629428027</v>
      </c>
      <c r="EC185" s="2">
        <f t="shared" si="212"/>
        <v>57.566796433448474</v>
      </c>
      <c r="ED185" s="2">
        <f t="shared" si="212"/>
        <v>58.416181261474698</v>
      </c>
      <c r="EE185" s="2">
        <f t="shared" si="212"/>
        <v>59.589855168888398</v>
      </c>
      <c r="EF185" s="2">
        <f t="shared" ref="EF185:EO227" si="238">CJ$228*$B185+CJ$229</f>
        <v>58.917759060500515</v>
      </c>
      <c r="EG185" s="2">
        <f t="shared" si="238"/>
        <v>57.555747925635529</v>
      </c>
      <c r="EH185" s="2">
        <f t="shared" si="238"/>
        <v>55.651781002245677</v>
      </c>
      <c r="EI185" s="2">
        <f t="shared" si="238"/>
        <v>53.582193147261449</v>
      </c>
      <c r="EJ185" s="2">
        <f t="shared" si="238"/>
        <v>53.405553953310374</v>
      </c>
      <c r="EK185" s="2">
        <f t="shared" si="211"/>
        <v>51.680134043390993</v>
      </c>
      <c r="EL185" s="2">
        <f t="shared" si="178"/>
        <v>49.676765620962669</v>
      </c>
      <c r="EM185" s="2">
        <f t="shared" si="178"/>
        <v>50.206901619081165</v>
      </c>
      <c r="EN185" s="2">
        <f t="shared" si="178"/>
        <v>50.952185981697156</v>
      </c>
      <c r="EO185" s="2">
        <f t="shared" si="178"/>
        <v>55.036956116703649</v>
      </c>
      <c r="EQ185" s="2">
        <f t="shared" si="236"/>
        <v>57.511046696346348</v>
      </c>
      <c r="ER185" s="2">
        <f t="shared" si="236"/>
        <v>57.72419871057685</v>
      </c>
      <c r="ES185" s="2">
        <f t="shared" si="236"/>
        <v>57.588318417595751</v>
      </c>
      <c r="ET185" s="2">
        <f t="shared" si="236"/>
        <v>58.750230594829077</v>
      </c>
      <c r="EU185" s="2">
        <f t="shared" si="236"/>
        <v>60.160266949578642</v>
      </c>
      <c r="EV185" s="2">
        <f t="shared" si="236"/>
        <v>59.668228247439835</v>
      </c>
      <c r="EW185" s="2">
        <f t="shared" si="236"/>
        <v>58.382389578170482</v>
      </c>
      <c r="EX185" s="2">
        <f t="shared" si="236"/>
        <v>56.721133833047311</v>
      </c>
      <c r="EY185" s="2">
        <f t="shared" si="236"/>
        <v>54.52112856056975</v>
      </c>
      <c r="EZ185" s="2">
        <f t="shared" si="236"/>
        <v>53.8602584850765</v>
      </c>
      <c r="FA185" s="2">
        <f t="shared" si="236"/>
        <v>52.849248377213854</v>
      </c>
      <c r="FB185" s="2">
        <f t="shared" si="236"/>
        <v>51.764367619670153</v>
      </c>
      <c r="FC185" s="2">
        <f t="shared" si="236"/>
        <v>51.204995343934229</v>
      </c>
      <c r="FD185" s="2">
        <f t="shared" si="236"/>
        <v>51.378841598412762</v>
      </c>
      <c r="FE185" s="2">
        <f t="shared" si="236"/>
        <v>52.800934290093551</v>
      </c>
      <c r="FG185" s="2">
        <f t="shared" si="237"/>
        <v>0.99992662714421499</v>
      </c>
      <c r="FH185" s="2">
        <f t="shared" si="237"/>
        <v>0.99992091225723867</v>
      </c>
      <c r="FI185" s="2">
        <f t="shared" si="237"/>
        <v>0.99992269913060572</v>
      </c>
      <c r="FJ185" s="2">
        <f t="shared" si="237"/>
        <v>0.99992278219444874</v>
      </c>
      <c r="FK185" s="2">
        <f t="shared" si="237"/>
        <v>0.99992346942334154</v>
      </c>
      <c r="FL185" s="2">
        <f t="shared" si="237"/>
        <v>0.99992777626316587</v>
      </c>
      <c r="FM185" s="2">
        <f t="shared" si="237"/>
        <v>0.99992251099776952</v>
      </c>
      <c r="FN185" s="2">
        <f t="shared" si="237"/>
        <v>0.99991952273326656</v>
      </c>
      <c r="FO185" s="2">
        <f t="shared" si="237"/>
        <v>0.99992059687343338</v>
      </c>
      <c r="FP185" s="2">
        <f t="shared" si="237"/>
        <v>0.99992050148773215</v>
      </c>
      <c r="FQ185" s="2">
        <f t="shared" si="237"/>
        <v>0.99992332358839009</v>
      </c>
      <c r="FR185" s="2">
        <f t="shared" si="237"/>
        <v>0.99992146250440239</v>
      </c>
      <c r="FS185" s="2">
        <f t="shared" si="237"/>
        <v>0.99991636175196075</v>
      </c>
      <c r="FT185" s="2">
        <f t="shared" si="237"/>
        <v>0.99990946807942227</v>
      </c>
      <c r="FU185" s="2">
        <f t="shared" si="237"/>
        <v>0.99990866251280153</v>
      </c>
      <c r="FW185" s="2">
        <f t="shared" si="228"/>
        <v>0.40291848692663995</v>
      </c>
      <c r="FX185" s="2">
        <f t="shared" si="228"/>
        <v>0.57580460803894307</v>
      </c>
      <c r="FY185" s="2">
        <f t="shared" si="228"/>
        <v>0.58445515776634704</v>
      </c>
      <c r="FZ185" s="2">
        <f t="shared" si="228"/>
        <v>0.56840088168025327</v>
      </c>
      <c r="GA185" s="2">
        <f t="shared" si="228"/>
        <v>0.52616092298037498</v>
      </c>
      <c r="GB185" s="2">
        <f t="shared" si="228"/>
        <v>0.49671719132645631</v>
      </c>
      <c r="GC185" s="2">
        <f t="shared" si="228"/>
        <v>0.49822044102472313</v>
      </c>
      <c r="GD185" s="2">
        <f t="shared" si="228"/>
        <v>0.51130625547301878</v>
      </c>
      <c r="GE185" s="2">
        <f t="shared" si="228"/>
        <v>0.54638075753838777</v>
      </c>
      <c r="GF185" s="2">
        <f t="shared" si="228"/>
        <v>0.54207013093952594</v>
      </c>
      <c r="GG185" s="2">
        <f t="shared" si="228"/>
        <v>0.53322085585741152</v>
      </c>
      <c r="GH185" s="2">
        <f t="shared" si="228"/>
        <v>0.47379459130380802</v>
      </c>
      <c r="GI185" s="2">
        <f t="shared" si="228"/>
        <v>0.44398974529222568</v>
      </c>
      <c r="GJ185" s="2">
        <f t="shared" si="228"/>
        <v>0.40621516873766433</v>
      </c>
      <c r="GK185" s="2">
        <f t="shared" si="228"/>
        <v>0.37531623696961375</v>
      </c>
      <c r="GM185" s="95">
        <f t="shared" si="229"/>
        <v>0</v>
      </c>
      <c r="GN185" s="95">
        <f t="shared" si="229"/>
        <v>0</v>
      </c>
      <c r="GO185" s="95">
        <f t="shared" si="229"/>
        <v>0</v>
      </c>
      <c r="GP185" s="95">
        <f t="shared" si="229"/>
        <v>0</v>
      </c>
      <c r="GQ185" s="95">
        <f t="shared" si="229"/>
        <v>0</v>
      </c>
      <c r="GR185" s="95">
        <f t="shared" si="229"/>
        <v>0</v>
      </c>
      <c r="GS185" s="95">
        <f t="shared" si="229"/>
        <v>0</v>
      </c>
      <c r="GT185" s="95">
        <f t="shared" si="229"/>
        <v>0</v>
      </c>
      <c r="GU185" s="95">
        <f t="shared" si="229"/>
        <v>0</v>
      </c>
      <c r="GV185" s="95">
        <f t="shared" si="229"/>
        <v>0</v>
      </c>
      <c r="GW185" s="95">
        <f t="shared" si="229"/>
        <v>0</v>
      </c>
      <c r="GX185" s="95">
        <f t="shared" si="229"/>
        <v>0</v>
      </c>
      <c r="GY185" s="95">
        <f t="shared" si="229"/>
        <v>0</v>
      </c>
      <c r="GZ185" s="95">
        <f t="shared" si="229"/>
        <v>0</v>
      </c>
      <c r="HA185" s="95">
        <f t="shared" si="229"/>
        <v>0</v>
      </c>
      <c r="HC185" s="95">
        <f t="shared" si="180"/>
        <v>3.3654070924795387E-237</v>
      </c>
      <c r="HD185" s="95">
        <f t="shared" si="180"/>
        <v>4.1800589637607858E-249</v>
      </c>
      <c r="HE185" s="95">
        <f t="shared" si="180"/>
        <v>6.0499984787255127E-306</v>
      </c>
      <c r="HF185" s="95">
        <f t="shared" si="179"/>
        <v>0</v>
      </c>
      <c r="HG185" s="95">
        <f t="shared" si="179"/>
        <v>0</v>
      </c>
      <c r="HH185" s="95">
        <f t="shared" si="179"/>
        <v>0</v>
      </c>
      <c r="HI185" s="95">
        <f t="shared" si="179"/>
        <v>0</v>
      </c>
      <c r="HJ185" s="95">
        <f t="shared" si="179"/>
        <v>0</v>
      </c>
      <c r="HK185" s="95">
        <f t="shared" si="179"/>
        <v>0</v>
      </c>
      <c r="HL185" s="95">
        <f t="shared" si="179"/>
        <v>0</v>
      </c>
      <c r="HM185" s="95">
        <f t="shared" si="179"/>
        <v>0</v>
      </c>
      <c r="HN185" s="95">
        <f t="shared" si="179"/>
        <v>1.2898745001743897E-291</v>
      </c>
      <c r="HO185" s="95">
        <f t="shared" si="225"/>
        <v>3.2816620809249431E-256</v>
      </c>
      <c r="HP185" s="95">
        <f t="shared" si="225"/>
        <v>2.9325732553205397E-257</v>
      </c>
      <c r="HQ185" s="95">
        <f t="shared" si="225"/>
        <v>3.6850207547461676E-212</v>
      </c>
      <c r="HS185" s="95">
        <f t="shared" si="230"/>
        <v>5.7036584575234758E-20</v>
      </c>
      <c r="HT185" s="95">
        <f t="shared" si="230"/>
        <v>6.1050724345743093E-25</v>
      </c>
      <c r="HU185" s="95">
        <f t="shared" si="230"/>
        <v>7.3883856522784239E-26</v>
      </c>
      <c r="HV185" s="95">
        <f t="shared" si="230"/>
        <v>6.1720354772591845E-26</v>
      </c>
      <c r="HW185" s="95">
        <f t="shared" si="230"/>
        <v>6.4561063766558662E-24</v>
      </c>
      <c r="HX185" s="95">
        <f t="shared" si="230"/>
        <v>1.6593450017276732E-24</v>
      </c>
      <c r="HY185" s="95">
        <f t="shared" si="230"/>
        <v>5.2051608122920545E-24</v>
      </c>
      <c r="HZ185" s="95">
        <f t="shared" si="230"/>
        <v>7.0812556240996724E-28</v>
      </c>
      <c r="IA185" s="95">
        <f t="shared" si="230"/>
        <v>6.7770001934705335E-27</v>
      </c>
      <c r="IB185" s="95">
        <f t="shared" si="230"/>
        <v>1.6505022857122565E-24</v>
      </c>
      <c r="IC185" s="95">
        <f t="shared" si="230"/>
        <v>2.4301507775413785E-24</v>
      </c>
      <c r="ID185" s="95">
        <f t="shared" si="230"/>
        <v>1.9383643420317971E-18</v>
      </c>
      <c r="IE185" s="95">
        <f t="shared" si="230"/>
        <v>1.609079762942866E-14</v>
      </c>
      <c r="IF185" s="95">
        <f t="shared" si="230"/>
        <v>1.9278723120683971E-11</v>
      </c>
      <c r="IG185" s="95">
        <f t="shared" si="230"/>
        <v>1.4506305468736975E-12</v>
      </c>
      <c r="II185" s="95">
        <f t="shared" si="231"/>
        <v>0.24499347120369561</v>
      </c>
      <c r="IJ185" s="95">
        <f t="shared" si="231"/>
        <v>0.34940532345157149</v>
      </c>
      <c r="IK185" s="95">
        <f t="shared" si="231"/>
        <v>0.31439374499962103</v>
      </c>
      <c r="IL185" s="95">
        <f t="shared" si="231"/>
        <v>0.36787269251529647</v>
      </c>
      <c r="IM185" s="95">
        <f t="shared" si="231"/>
        <v>0.4772419733838148</v>
      </c>
      <c r="IN185" s="95">
        <f t="shared" si="231"/>
        <v>0.49967037201819875</v>
      </c>
      <c r="IO185" s="95">
        <f t="shared" si="231"/>
        <v>0.49990337019291359</v>
      </c>
      <c r="IP185" s="95">
        <f t="shared" si="231"/>
        <v>0.49480893521054731</v>
      </c>
      <c r="IQ185" s="95">
        <f t="shared" si="231"/>
        <v>0.43529192071257194</v>
      </c>
      <c r="IR185" s="95">
        <f t="shared" si="231"/>
        <v>0.45185008910765828</v>
      </c>
      <c r="IS185" s="95">
        <f t="shared" si="231"/>
        <v>0.47265193671066708</v>
      </c>
      <c r="IT185" s="95">
        <f t="shared" si="231"/>
        <v>0.48451699552033967</v>
      </c>
      <c r="IU185" s="95">
        <f t="shared" si="231"/>
        <v>0.43156314749470043</v>
      </c>
      <c r="IV185" s="95">
        <f t="shared" si="231"/>
        <v>0.34619807196263175</v>
      </c>
      <c r="IW185" s="95">
        <f t="shared" si="231"/>
        <v>0.3852421070612676</v>
      </c>
      <c r="IY185" s="95">
        <f t="shared" si="232"/>
        <v>0.24499347120369561</v>
      </c>
      <c r="IZ185" s="95">
        <f t="shared" si="232"/>
        <v>0.34940532345157149</v>
      </c>
      <c r="JA185" s="95">
        <f t="shared" si="232"/>
        <v>0.31439374499962103</v>
      </c>
      <c r="JB185" s="95">
        <f t="shared" si="232"/>
        <v>0.36787269251529647</v>
      </c>
      <c r="JC185" s="95">
        <f t="shared" si="232"/>
        <v>0.4772419733838148</v>
      </c>
      <c r="JD185" s="95">
        <f t="shared" si="232"/>
        <v>0.49967037201819875</v>
      </c>
      <c r="JE185" s="95">
        <f t="shared" si="232"/>
        <v>0.49990337019291359</v>
      </c>
      <c r="JF185" s="95">
        <f t="shared" si="232"/>
        <v>0.49480893521054731</v>
      </c>
      <c r="JG185" s="95">
        <f t="shared" si="232"/>
        <v>0.43529192071257194</v>
      </c>
      <c r="JH185" s="95">
        <f t="shared" si="232"/>
        <v>0.45185008910765828</v>
      </c>
      <c r="JI185" s="95">
        <f t="shared" si="232"/>
        <v>0.47265193671066708</v>
      </c>
      <c r="JJ185" s="95">
        <f t="shared" si="232"/>
        <v>0.48451699552033967</v>
      </c>
      <c r="JK185" s="95">
        <f t="shared" si="232"/>
        <v>0.43156314749471653</v>
      </c>
      <c r="JL185" s="95">
        <f t="shared" si="232"/>
        <v>0.34619807198191049</v>
      </c>
      <c r="JM185" s="95">
        <f t="shared" si="232"/>
        <v>0.38524210706271822</v>
      </c>
    </row>
    <row r="186" spans="2:273" x14ac:dyDescent="0.25">
      <c r="B186" s="2">
        <v>159</v>
      </c>
      <c r="C186" s="37">
        <v>55.976999999999997</v>
      </c>
      <c r="D186" s="37">
        <v>57.658999999999999</v>
      </c>
      <c r="E186" s="37">
        <v>57.767000000000003</v>
      </c>
      <c r="F186" s="37">
        <v>60.186</v>
      </c>
      <c r="G186" s="37">
        <v>64.465000000000003</v>
      </c>
      <c r="H186" s="37">
        <v>66.325999999999993</v>
      </c>
      <c r="I186" s="37">
        <v>66.697999999999993</v>
      </c>
      <c r="J186" s="37">
        <v>64.278999999999996</v>
      </c>
      <c r="K186" s="37">
        <v>58.372</v>
      </c>
      <c r="L186" s="37">
        <v>57.046999999999997</v>
      </c>
      <c r="M186" s="37">
        <v>60</v>
      </c>
      <c r="N186" s="37">
        <v>66.744</v>
      </c>
      <c r="O186" s="37">
        <v>68.790999999999997</v>
      </c>
      <c r="P186" s="37">
        <v>79.14</v>
      </c>
      <c r="Q186" s="37">
        <v>106.69799999999999</v>
      </c>
      <c r="S186" s="4">
        <f t="shared" si="233"/>
        <v>57.389221192873308</v>
      </c>
      <c r="T186" s="4">
        <f t="shared" si="233"/>
        <v>57.835049639337932</v>
      </c>
      <c r="U186" s="4">
        <f t="shared" si="233"/>
        <v>57.794632003962725</v>
      </c>
      <c r="V186" s="4">
        <f t="shared" si="233"/>
        <v>59.603030736603507</v>
      </c>
      <c r="W186" s="4">
        <f t="shared" si="233"/>
        <v>63.839203641550704</v>
      </c>
      <c r="X186" s="4">
        <f t="shared" si="233"/>
        <v>66.479776828182509</v>
      </c>
      <c r="Y186" s="4">
        <f t="shared" si="233"/>
        <v>65.646471319956788</v>
      </c>
      <c r="Z186" s="4">
        <f t="shared" si="233"/>
        <v>63.545313666445416</v>
      </c>
      <c r="AA186" s="4">
        <f t="shared" si="233"/>
        <v>58.831206658325058</v>
      </c>
      <c r="AB186" s="4">
        <f t="shared" si="233"/>
        <v>58.830402977822018</v>
      </c>
      <c r="AC186" s="4">
        <f t="shared" si="233"/>
        <v>60.570611914883671</v>
      </c>
      <c r="AD186" s="4">
        <f t="shared" si="233"/>
        <v>66.421113968219586</v>
      </c>
      <c r="AE186" s="4">
        <f t="shared" si="233"/>
        <v>69.976577219872524</v>
      </c>
      <c r="AF186" s="4">
        <f t="shared" si="233"/>
        <v>79.880574637429945</v>
      </c>
      <c r="AG186" s="4">
        <f t="shared" si="233"/>
        <v>109.80576706170871</v>
      </c>
      <c r="AI186" s="4">
        <f t="shared" si="234"/>
        <v>-1.4122211928733108</v>
      </c>
      <c r="AJ186" s="4">
        <f t="shared" si="234"/>
        <v>-0.17604963933793272</v>
      </c>
      <c r="AK186" s="4">
        <f t="shared" si="234"/>
        <v>-2.7632003962722251E-2</v>
      </c>
      <c r="AL186" s="4">
        <f t="shared" si="234"/>
        <v>0.58296926339649247</v>
      </c>
      <c r="AM186" s="4">
        <f t="shared" si="234"/>
        <v>0.62579635844929982</v>
      </c>
      <c r="AN186" s="4">
        <f t="shared" si="234"/>
        <v>-0.15377682818251515</v>
      </c>
      <c r="AO186" s="4">
        <f t="shared" si="234"/>
        <v>1.0515286800432051</v>
      </c>
      <c r="AP186" s="4">
        <f t="shared" si="234"/>
        <v>0.73368633355458002</v>
      </c>
      <c r="AQ186" s="4">
        <f t="shared" si="234"/>
        <v>-0.45920665832505847</v>
      </c>
      <c r="AR186" s="4">
        <f t="shared" si="234"/>
        <v>-1.7834029778220213</v>
      </c>
      <c r="AS186" s="4">
        <f t="shared" si="234"/>
        <v>-0.57061191488367058</v>
      </c>
      <c r="AT186" s="4">
        <f t="shared" si="234"/>
        <v>0.32288603178041342</v>
      </c>
      <c r="AU186" s="4">
        <f t="shared" si="234"/>
        <v>-1.1855772198725276</v>
      </c>
      <c r="AV186" s="4">
        <f t="shared" si="234"/>
        <v>-0.740574637429944</v>
      </c>
      <c r="AW186" s="4">
        <f t="shared" si="234"/>
        <v>-3.1077670617087136</v>
      </c>
      <c r="AY186" s="2">
        <f t="shared" si="226"/>
        <v>57.389221192873308</v>
      </c>
      <c r="AZ186" s="2">
        <f t="shared" si="226"/>
        <v>57.695008871537581</v>
      </c>
      <c r="BA186" s="2">
        <f t="shared" si="226"/>
        <v>57.508839187655873</v>
      </c>
      <c r="BB186" s="2">
        <f t="shared" si="226"/>
        <v>58.545080346151856</v>
      </c>
      <c r="BC186" s="2">
        <f t="shared" si="226"/>
        <v>59.829003110598649</v>
      </c>
      <c r="BD186" s="2">
        <f t="shared" si="226"/>
        <v>59.233534720613179</v>
      </c>
      <c r="BE186" s="2">
        <f t="shared" si="226"/>
        <v>57.894060269267129</v>
      </c>
      <c r="BF186" s="2">
        <f t="shared" si="226"/>
        <v>56.123557023841684</v>
      </c>
      <c r="BG186" s="2">
        <f t="shared" si="226"/>
        <v>54.017970876098694</v>
      </c>
      <c r="BH186" s="2">
        <f t="shared" si="226"/>
        <v>53.563164324856857</v>
      </c>
      <c r="BI186" s="2">
        <f t="shared" si="226"/>
        <v>52.221782159296737</v>
      </c>
      <c r="BJ186" s="2">
        <f t="shared" si="226"/>
        <v>50.586350264547683</v>
      </c>
      <c r="BK186" s="2">
        <f t="shared" si="226"/>
        <v>50.557996172281548</v>
      </c>
      <c r="BL186" s="2">
        <f t="shared" si="226"/>
        <v>51.027721543136067</v>
      </c>
      <c r="BM186" s="2">
        <f t="shared" si="226"/>
        <v>54.063470576999819</v>
      </c>
      <c r="BO186" s="2" t="str">
        <f t="shared" si="181"/>
        <v/>
      </c>
      <c r="BP186" s="2" t="str">
        <f t="shared" si="182"/>
        <v/>
      </c>
      <c r="BQ186" s="2" t="str">
        <f t="shared" si="183"/>
        <v/>
      </c>
      <c r="BR186" s="2" t="str">
        <f t="shared" si="184"/>
        <v/>
      </c>
      <c r="BS186" s="2" t="str">
        <f t="shared" si="185"/>
        <v/>
      </c>
      <c r="BT186" s="2" t="str">
        <f t="shared" si="186"/>
        <v/>
      </c>
      <c r="BU186" s="2" t="str">
        <f t="shared" si="187"/>
        <v/>
      </c>
      <c r="BV186" s="2" t="str">
        <f t="shared" si="188"/>
        <v/>
      </c>
      <c r="BW186" s="2" t="str">
        <f t="shared" si="189"/>
        <v/>
      </c>
      <c r="BX186" s="2" t="str">
        <f t="shared" si="190"/>
        <v/>
      </c>
      <c r="BY186" s="2" t="str">
        <f t="shared" si="191"/>
        <v/>
      </c>
      <c r="BZ186" s="2" t="str">
        <f t="shared" si="192"/>
        <v/>
      </c>
      <c r="CA186" s="2" t="str">
        <f t="shared" si="193"/>
        <v/>
      </c>
      <c r="CB186" s="2" t="str">
        <f t="shared" si="194"/>
        <v/>
      </c>
      <c r="CC186" s="2" t="str">
        <f t="shared" si="195"/>
        <v/>
      </c>
      <c r="CE186" s="2" t="str">
        <f t="shared" si="227"/>
        <v/>
      </c>
      <c r="CF186" s="2" t="str">
        <f t="shared" si="227"/>
        <v/>
      </c>
      <c r="CG186" s="2" t="str">
        <f t="shared" si="227"/>
        <v/>
      </c>
      <c r="CH186" s="2" t="str">
        <f t="shared" si="227"/>
        <v/>
      </c>
      <c r="CI186" s="2" t="str">
        <f t="shared" si="227"/>
        <v/>
      </c>
      <c r="CJ186" s="2" t="str">
        <f t="shared" si="227"/>
        <v/>
      </c>
      <c r="CK186" s="2" t="str">
        <f t="shared" si="227"/>
        <v/>
      </c>
      <c r="CL186" s="2" t="str">
        <f t="shared" si="227"/>
        <v/>
      </c>
      <c r="CM186" s="2" t="str">
        <f t="shared" si="227"/>
        <v/>
      </c>
      <c r="CN186" s="2" t="str">
        <f t="shared" si="227"/>
        <v/>
      </c>
      <c r="CO186" s="2" t="str">
        <f t="shared" si="227"/>
        <v/>
      </c>
      <c r="CP186" s="2" t="str">
        <f t="shared" si="227"/>
        <v/>
      </c>
      <c r="CQ186" s="2" t="str">
        <f t="shared" si="227"/>
        <v/>
      </c>
      <c r="CR186" s="2" t="str">
        <f t="shared" si="227"/>
        <v/>
      </c>
      <c r="CS186" s="2" t="str">
        <f t="shared" si="227"/>
        <v/>
      </c>
      <c r="CU186" s="2" t="str">
        <f t="shared" si="196"/>
        <v/>
      </c>
      <c r="CV186" s="2" t="str">
        <f t="shared" si="197"/>
        <v/>
      </c>
      <c r="CW186" s="2" t="str">
        <f t="shared" si="198"/>
        <v/>
      </c>
      <c r="CX186" s="2" t="str">
        <f t="shared" si="199"/>
        <v/>
      </c>
      <c r="CY186" s="2" t="str">
        <f t="shared" si="200"/>
        <v/>
      </c>
      <c r="CZ186" s="2" t="str">
        <f t="shared" si="201"/>
        <v/>
      </c>
      <c r="DA186" s="2" t="str">
        <f t="shared" si="202"/>
        <v/>
      </c>
      <c r="DB186" s="2" t="str">
        <f t="shared" si="203"/>
        <v/>
      </c>
      <c r="DC186" s="2" t="str">
        <f t="shared" si="204"/>
        <v/>
      </c>
      <c r="DD186" s="2" t="str">
        <f t="shared" si="205"/>
        <v/>
      </c>
      <c r="DE186" s="2" t="str">
        <f t="shared" si="206"/>
        <v/>
      </c>
      <c r="DF186" s="2" t="str">
        <f t="shared" si="207"/>
        <v/>
      </c>
      <c r="DG186" s="2" t="str">
        <f t="shared" si="208"/>
        <v/>
      </c>
      <c r="DH186" s="2" t="str">
        <f t="shared" si="209"/>
        <v/>
      </c>
      <c r="DI186" s="2" t="str">
        <f t="shared" si="210"/>
        <v/>
      </c>
      <c r="DK186" s="2">
        <f t="shared" si="235"/>
        <v>105.53856041275796</v>
      </c>
      <c r="DL186" s="2">
        <f t="shared" si="235"/>
        <v>109.87917602571375</v>
      </c>
      <c r="DM186" s="2">
        <f t="shared" si="235"/>
        <v>105.79099589444402</v>
      </c>
      <c r="DN186" s="2">
        <f t="shared" si="235"/>
        <v>109.88491452733312</v>
      </c>
      <c r="DO186" s="2">
        <f t="shared" si="235"/>
        <v>105.05747032925478</v>
      </c>
      <c r="DP186" s="2">
        <f t="shared" si="235"/>
        <v>100.59557572319909</v>
      </c>
      <c r="DQ186" s="2">
        <f t="shared" si="235"/>
        <v>99.973480079950292</v>
      </c>
      <c r="DR186" s="2">
        <f t="shared" si="235"/>
        <v>98.513371488976162</v>
      </c>
      <c r="DS186" s="2">
        <f t="shared" si="235"/>
        <v>96.999706433101778</v>
      </c>
      <c r="DT186" s="2">
        <f t="shared" si="235"/>
        <v>94.444684687405612</v>
      </c>
      <c r="DU186" s="2">
        <f t="shared" si="235"/>
        <v>93.567563273935349</v>
      </c>
      <c r="DV186" s="2">
        <f t="shared" si="235"/>
        <v>99.122536091815164</v>
      </c>
      <c r="DW186" s="2">
        <f t="shared" si="235"/>
        <v>97.096563877982476</v>
      </c>
      <c r="DX186" s="2">
        <f t="shared" si="235"/>
        <v>97.990101127554595</v>
      </c>
      <c r="DY186" s="2">
        <f t="shared" si="235"/>
        <v>88.255686398949535</v>
      </c>
      <c r="EA186" s="2">
        <f t="shared" ref="EA186:EE227" si="239">CE$228*$B186+CE$229</f>
        <v>57.342798471180458</v>
      </c>
      <c r="EB186" s="2">
        <f t="shared" si="239"/>
        <v>57.745932651456719</v>
      </c>
      <c r="EC186" s="2">
        <f t="shared" si="239"/>
        <v>57.492001558358098</v>
      </c>
      <c r="ED186" s="2">
        <f t="shared" si="239"/>
        <v>58.340747870891342</v>
      </c>
      <c r="EE186" s="2">
        <f t="shared" si="239"/>
        <v>59.506328549106627</v>
      </c>
      <c r="EF186" s="2">
        <f t="shared" si="238"/>
        <v>58.832610448345172</v>
      </c>
      <c r="EG186" s="2">
        <f t="shared" si="238"/>
        <v>57.451046627558924</v>
      </c>
      <c r="EH186" s="2">
        <f t="shared" si="238"/>
        <v>55.53709202347423</v>
      </c>
      <c r="EI186" s="2">
        <f t="shared" si="238"/>
        <v>53.469406647056871</v>
      </c>
      <c r="EJ186" s="2">
        <f t="shared" si="238"/>
        <v>53.298024079601987</v>
      </c>
      <c r="EK186" s="2">
        <f t="shared" si="211"/>
        <v>51.555741690116506</v>
      </c>
      <c r="EL186" s="2">
        <f t="shared" si="178"/>
        <v>49.524070533673438</v>
      </c>
      <c r="EM186" s="2">
        <f t="shared" si="178"/>
        <v>50.078229876466921</v>
      </c>
      <c r="EN186" s="2">
        <f t="shared" si="178"/>
        <v>50.836772816139749</v>
      </c>
      <c r="EO186" s="2">
        <f t="shared" si="178"/>
        <v>54.963765125405239</v>
      </c>
      <c r="EQ186" s="2">
        <f t="shared" si="236"/>
        <v>57.444377661749115</v>
      </c>
      <c r="ER186" s="2">
        <f t="shared" si="236"/>
        <v>57.654507443875865</v>
      </c>
      <c r="ES186" s="2">
        <f t="shared" si="236"/>
        <v>57.514144272367304</v>
      </c>
      <c r="ET186" s="2">
        <f t="shared" si="236"/>
        <v>58.680438834200288</v>
      </c>
      <c r="EU186" s="2">
        <f t="shared" si="236"/>
        <v>60.088231513423843</v>
      </c>
      <c r="EV186" s="2">
        <f t="shared" si="236"/>
        <v>59.598722232084853</v>
      </c>
      <c r="EW186" s="2">
        <f t="shared" si="236"/>
        <v>58.295214397374458</v>
      </c>
      <c r="EX186" s="2">
        <f t="shared" si="236"/>
        <v>56.628861318344867</v>
      </c>
      <c r="EY186" s="2">
        <f t="shared" si="236"/>
        <v>54.427790609141077</v>
      </c>
      <c r="EZ186" s="2">
        <f t="shared" si="236"/>
        <v>53.762159398043643</v>
      </c>
      <c r="FA186" s="2">
        <f t="shared" si="236"/>
        <v>52.748245596793609</v>
      </c>
      <c r="FB186" s="2">
        <f t="shared" si="236"/>
        <v>51.655178979635096</v>
      </c>
      <c r="FC186" s="2">
        <f t="shared" si="236"/>
        <v>51.098261713134349</v>
      </c>
      <c r="FD186" s="2">
        <f t="shared" si="236"/>
        <v>51.273197715826413</v>
      </c>
      <c r="FE186" s="2">
        <f t="shared" si="236"/>
        <v>52.689868485718478</v>
      </c>
      <c r="FG186" s="2">
        <f t="shared" si="237"/>
        <v>0.99993308272819059</v>
      </c>
      <c r="FH186" s="2">
        <f t="shared" si="237"/>
        <v>0.99992787061940291</v>
      </c>
      <c r="FI186" s="2">
        <f t="shared" si="237"/>
        <v>0.99992950028970728</v>
      </c>
      <c r="FJ186" s="2">
        <f t="shared" si="237"/>
        <v>0.9999295760458623</v>
      </c>
      <c r="FK186" s="2">
        <f t="shared" si="237"/>
        <v>0.99993020281454081</v>
      </c>
      <c r="FL186" s="2">
        <f t="shared" si="237"/>
        <v>0.99993413075055559</v>
      </c>
      <c r="FM186" s="2">
        <f t="shared" si="237"/>
        <v>0.99992932870818452</v>
      </c>
      <c r="FN186" s="2">
        <f t="shared" si="237"/>
        <v>0.99992660334068628</v>
      </c>
      <c r="FO186" s="2">
        <f t="shared" si="237"/>
        <v>0.99992758298194273</v>
      </c>
      <c r="FP186" s="2">
        <f t="shared" si="237"/>
        <v>0.99992749598793296</v>
      </c>
      <c r="FQ186" s="2">
        <f t="shared" si="237"/>
        <v>0.99993006980969135</v>
      </c>
      <c r="FR186" s="2">
        <f t="shared" si="237"/>
        <v>0.99992837245774069</v>
      </c>
      <c r="FS186" s="2">
        <f t="shared" si="237"/>
        <v>0.99992372044984246</v>
      </c>
      <c r="FT186" s="2">
        <f t="shared" si="237"/>
        <v>0.99991743324941296</v>
      </c>
      <c r="FU186" s="2">
        <f t="shared" si="237"/>
        <v>0.99991669855216603</v>
      </c>
      <c r="FW186" s="2">
        <f t="shared" si="228"/>
        <v>0.42526025802244993</v>
      </c>
      <c r="FX186" s="2">
        <f t="shared" si="228"/>
        <v>0.59812955222306419</v>
      </c>
      <c r="FY186" s="2">
        <f t="shared" si="228"/>
        <v>0.60663585250043028</v>
      </c>
      <c r="FZ186" s="2">
        <f t="shared" si="228"/>
        <v>0.59083859422336182</v>
      </c>
      <c r="GA186" s="2">
        <f t="shared" si="228"/>
        <v>0.54905240150510948</v>
      </c>
      <c r="GB186" s="2">
        <f t="shared" si="228"/>
        <v>0.51973274075898512</v>
      </c>
      <c r="GC186" s="2">
        <f t="shared" si="228"/>
        <v>0.52123350610878472</v>
      </c>
      <c r="GD186" s="2">
        <f t="shared" si="228"/>
        <v>0.53428017051356325</v>
      </c>
      <c r="GE186" s="2">
        <f t="shared" si="228"/>
        <v>0.56909538985822217</v>
      </c>
      <c r="GF186" s="2">
        <f t="shared" si="228"/>
        <v>0.56482869728129559</v>
      </c>
      <c r="GG186" s="2">
        <f t="shared" si="228"/>
        <v>0.55605903744951624</v>
      </c>
      <c r="GH186" s="2">
        <f t="shared" si="228"/>
        <v>0.49679645195565308</v>
      </c>
      <c r="GI186" s="2">
        <f t="shared" si="228"/>
        <v>0.46682832959760223</v>
      </c>
      <c r="GJ186" s="2">
        <f t="shared" si="228"/>
        <v>0.4286085189744584</v>
      </c>
      <c r="GK186" s="2">
        <f t="shared" si="228"/>
        <v>0.39714549812302474</v>
      </c>
      <c r="GM186" s="95">
        <f t="shared" si="229"/>
        <v>0</v>
      </c>
      <c r="GN186" s="95">
        <f t="shared" si="229"/>
        <v>0</v>
      </c>
      <c r="GO186" s="95">
        <f t="shared" si="229"/>
        <v>0</v>
      </c>
      <c r="GP186" s="95">
        <f t="shared" si="229"/>
        <v>0</v>
      </c>
      <c r="GQ186" s="95">
        <f t="shared" si="229"/>
        <v>0</v>
      </c>
      <c r="GR186" s="95">
        <f t="shared" si="229"/>
        <v>0</v>
      </c>
      <c r="GS186" s="95">
        <f t="shared" si="229"/>
        <v>0</v>
      </c>
      <c r="GT186" s="95">
        <f t="shared" si="229"/>
        <v>0</v>
      </c>
      <c r="GU186" s="95">
        <f t="shared" si="229"/>
        <v>0</v>
      </c>
      <c r="GV186" s="95">
        <f t="shared" si="229"/>
        <v>0</v>
      </c>
      <c r="GW186" s="95">
        <f t="shared" si="229"/>
        <v>0</v>
      </c>
      <c r="GX186" s="95">
        <f t="shared" si="229"/>
        <v>0</v>
      </c>
      <c r="GY186" s="95">
        <f t="shared" si="229"/>
        <v>0</v>
      </c>
      <c r="GZ186" s="95">
        <f t="shared" si="229"/>
        <v>0</v>
      </c>
      <c r="HA186" s="95">
        <f t="shared" si="229"/>
        <v>0</v>
      </c>
      <c r="HC186" s="95">
        <f t="shared" si="180"/>
        <v>7.60817569759007E-244</v>
      </c>
      <c r="HD186" s="95">
        <f t="shared" si="180"/>
        <v>4.6113369629439487E-256</v>
      </c>
      <c r="HE186" s="95">
        <f t="shared" si="180"/>
        <v>0</v>
      </c>
      <c r="HF186" s="95">
        <f t="shared" si="179"/>
        <v>0</v>
      </c>
      <c r="HG186" s="95">
        <f t="shared" si="179"/>
        <v>0</v>
      </c>
      <c r="HH186" s="95">
        <f t="shared" si="179"/>
        <v>0</v>
      </c>
      <c r="HI186" s="95">
        <f t="shared" si="179"/>
        <v>0</v>
      </c>
      <c r="HJ186" s="95">
        <f t="shared" si="179"/>
        <v>0</v>
      </c>
      <c r="HK186" s="95">
        <f t="shared" si="179"/>
        <v>0</v>
      </c>
      <c r="HL186" s="95">
        <f t="shared" si="179"/>
        <v>0</v>
      </c>
      <c r="HM186" s="95">
        <f t="shared" si="179"/>
        <v>0</v>
      </c>
      <c r="HN186" s="95">
        <f t="shared" si="179"/>
        <v>9.439064628147373E-300</v>
      </c>
      <c r="HO186" s="95">
        <f t="shared" si="225"/>
        <v>1.6490885227253959E-263</v>
      </c>
      <c r="HP186" s="95">
        <f t="shared" si="225"/>
        <v>1.0688263325019352E-264</v>
      </c>
      <c r="HQ186" s="95">
        <f t="shared" si="225"/>
        <v>3.8430169979026021E-218</v>
      </c>
      <c r="HS186" s="95">
        <f t="shared" si="230"/>
        <v>2.6758090950459089E-21</v>
      </c>
      <c r="HT186" s="95">
        <f t="shared" si="230"/>
        <v>1.9694858544363499E-26</v>
      </c>
      <c r="HU186" s="95">
        <f t="shared" si="230"/>
        <v>2.2340808120314567E-27</v>
      </c>
      <c r="HV186" s="95">
        <f t="shared" si="230"/>
        <v>1.8561244461982712E-27</v>
      </c>
      <c r="HW186" s="95">
        <f t="shared" si="230"/>
        <v>2.2421695480438254E-25</v>
      </c>
      <c r="HX186" s="95">
        <f t="shared" si="230"/>
        <v>5.0773341226090287E-26</v>
      </c>
      <c r="HY186" s="95">
        <f t="shared" si="230"/>
        <v>1.6430136414001925E-25</v>
      </c>
      <c r="HZ186" s="95">
        <f t="shared" si="230"/>
        <v>1.3555731470882766E-29</v>
      </c>
      <c r="IA186" s="95">
        <f t="shared" si="230"/>
        <v>1.6356812877165465E-28</v>
      </c>
      <c r="IB186" s="95">
        <f t="shared" si="230"/>
        <v>5.6540742731382062E-26</v>
      </c>
      <c r="IC186" s="95">
        <f t="shared" si="230"/>
        <v>8.4582793795852045E-26</v>
      </c>
      <c r="ID186" s="95">
        <f t="shared" si="230"/>
        <v>1.3576557660989593E-19</v>
      </c>
      <c r="IE186" s="95">
        <f t="shared" si="230"/>
        <v>1.7968784751567451E-15</v>
      </c>
      <c r="IF186" s="95">
        <f t="shared" si="230"/>
        <v>3.2511711685931768E-12</v>
      </c>
      <c r="IG186" s="95">
        <f t="shared" si="230"/>
        <v>1.9288136266691677E-13</v>
      </c>
      <c r="II186" s="95">
        <f t="shared" si="231"/>
        <v>0.32820681953955294</v>
      </c>
      <c r="IJ186" s="95">
        <f t="shared" si="231"/>
        <v>0.27350521393126326</v>
      </c>
      <c r="IK186" s="95">
        <f t="shared" si="231"/>
        <v>0.23775426134554636</v>
      </c>
      <c r="IL186" s="95">
        <f t="shared" si="231"/>
        <v>0.29043086204394863</v>
      </c>
      <c r="IM186" s="95">
        <f t="shared" si="231"/>
        <v>0.4245607580926628</v>
      </c>
      <c r="IN186" s="95">
        <f t="shared" si="231"/>
        <v>0.48738390612983751</v>
      </c>
      <c r="IO186" s="95">
        <f t="shared" si="231"/>
        <v>0.48472708969606509</v>
      </c>
      <c r="IP186" s="95">
        <f t="shared" si="231"/>
        <v>0.45465781910333464</v>
      </c>
      <c r="IQ186" s="95">
        <f t="shared" si="231"/>
        <v>0.36740227163234601</v>
      </c>
      <c r="IR186" s="95">
        <f t="shared" si="231"/>
        <v>0.39298129242376484</v>
      </c>
      <c r="IS186" s="95">
        <f t="shared" si="231"/>
        <v>0.42596762435715996</v>
      </c>
      <c r="IT186" s="95">
        <f t="shared" si="231"/>
        <v>0.49977994120702129</v>
      </c>
      <c r="IU186" s="95">
        <f t="shared" si="231"/>
        <v>0.47498608814676024</v>
      </c>
      <c r="IV186" s="95">
        <f t="shared" si="231"/>
        <v>0.40469646118745445</v>
      </c>
      <c r="IW186" s="95">
        <f t="shared" si="231"/>
        <v>0.44269414018344544</v>
      </c>
      <c r="IY186" s="95">
        <f t="shared" si="232"/>
        <v>0.32820681953955294</v>
      </c>
      <c r="IZ186" s="95">
        <f t="shared" si="232"/>
        <v>0.27350521393126326</v>
      </c>
      <c r="JA186" s="95">
        <f t="shared" si="232"/>
        <v>0.23775426134554636</v>
      </c>
      <c r="JB186" s="95">
        <f t="shared" si="232"/>
        <v>0.29043086204394863</v>
      </c>
      <c r="JC186" s="95">
        <f t="shared" si="232"/>
        <v>0.4245607580926628</v>
      </c>
      <c r="JD186" s="95">
        <f t="shared" si="232"/>
        <v>0.48738390612983751</v>
      </c>
      <c r="JE186" s="95">
        <f t="shared" si="232"/>
        <v>0.48472708969606509</v>
      </c>
      <c r="JF186" s="95">
        <f t="shared" si="232"/>
        <v>0.45465781910333464</v>
      </c>
      <c r="JG186" s="95">
        <f t="shared" si="232"/>
        <v>0.36740227163234601</v>
      </c>
      <c r="JH186" s="95">
        <f t="shared" si="232"/>
        <v>0.39298129242376484</v>
      </c>
      <c r="JI186" s="95">
        <f t="shared" si="232"/>
        <v>0.42596762435715996</v>
      </c>
      <c r="JJ186" s="95">
        <f t="shared" si="232"/>
        <v>0.49977994120702129</v>
      </c>
      <c r="JK186" s="95">
        <f t="shared" si="232"/>
        <v>0.47498608814676202</v>
      </c>
      <c r="JL186" s="95">
        <f t="shared" si="232"/>
        <v>0.40469646119070563</v>
      </c>
      <c r="JM186" s="95">
        <f t="shared" si="232"/>
        <v>0.44269414018363834</v>
      </c>
    </row>
    <row r="187" spans="2:273" x14ac:dyDescent="0.25">
      <c r="B187" s="2">
        <v>160</v>
      </c>
      <c r="C187" s="37">
        <v>57.182000000000002</v>
      </c>
      <c r="D187" s="37">
        <v>57.636000000000003</v>
      </c>
      <c r="E187" s="37">
        <v>56.116</v>
      </c>
      <c r="F187" s="37">
        <v>59.651000000000003</v>
      </c>
      <c r="G187" s="37">
        <v>62.395000000000003</v>
      </c>
      <c r="H187" s="37">
        <v>63.814</v>
      </c>
      <c r="I187" s="37">
        <v>63.093000000000004</v>
      </c>
      <c r="J187" s="37">
        <v>61.14</v>
      </c>
      <c r="K187" s="37">
        <v>54.790999999999997</v>
      </c>
      <c r="L187" s="37">
        <v>54.232999999999997</v>
      </c>
      <c r="M187" s="37">
        <v>57.256</v>
      </c>
      <c r="N187" s="37">
        <v>63.790999999999997</v>
      </c>
      <c r="O187" s="37">
        <v>68.022999999999996</v>
      </c>
      <c r="P187" s="37">
        <v>78.418999999999997</v>
      </c>
      <c r="Q187" s="37">
        <v>108.372</v>
      </c>
      <c r="S187" s="4">
        <f t="shared" si="233"/>
        <v>57.323329326441623</v>
      </c>
      <c r="T187" s="4">
        <f t="shared" si="233"/>
        <v>57.699432618182193</v>
      </c>
      <c r="U187" s="4">
        <f t="shared" si="233"/>
        <v>57.580828054367643</v>
      </c>
      <c r="V187" s="4">
        <f t="shared" si="233"/>
        <v>59.057080895604507</v>
      </c>
      <c r="W187" s="4">
        <f t="shared" si="233"/>
        <v>62.344777355190963</v>
      </c>
      <c r="X187" s="4">
        <f t="shared" si="233"/>
        <v>64.497463599789754</v>
      </c>
      <c r="Y187" s="4">
        <f t="shared" si="233"/>
        <v>63.417500812883524</v>
      </c>
      <c r="Z187" s="4">
        <f t="shared" si="233"/>
        <v>60.865554022167117</v>
      </c>
      <c r="AA187" s="4">
        <f t="shared" si="233"/>
        <v>56.840818110272423</v>
      </c>
      <c r="AB187" s="4">
        <f t="shared" si="233"/>
        <v>56.855387102276943</v>
      </c>
      <c r="AC187" s="4">
        <f t="shared" si="233"/>
        <v>57.881097767175881</v>
      </c>
      <c r="AD187" s="4">
        <f t="shared" si="233"/>
        <v>63.738966545357059</v>
      </c>
      <c r="AE187" s="4">
        <f t="shared" si="233"/>
        <v>68.061842993408163</v>
      </c>
      <c r="AF187" s="4">
        <f t="shared" si="233"/>
        <v>79.610741032895632</v>
      </c>
      <c r="AG187" s="4">
        <f t="shared" si="233"/>
        <v>110.39810130044297</v>
      </c>
      <c r="AI187" s="4">
        <f t="shared" si="234"/>
        <v>-0.14132932644162111</v>
      </c>
      <c r="AJ187" s="4">
        <f t="shared" si="234"/>
        <v>-6.3432618182190481E-2</v>
      </c>
      <c r="AK187" s="4">
        <f t="shared" si="234"/>
        <v>-1.4648280543676435</v>
      </c>
      <c r="AL187" s="4">
        <f t="shared" si="234"/>
        <v>0.59391910439549633</v>
      </c>
      <c r="AM187" s="4">
        <f t="shared" si="234"/>
        <v>5.0222644809039707E-2</v>
      </c>
      <c r="AN187" s="4">
        <f t="shared" si="234"/>
        <v>-0.68346359978975357</v>
      </c>
      <c r="AO187" s="4">
        <f t="shared" si="234"/>
        <v>-0.32450081288352095</v>
      </c>
      <c r="AP187" s="4">
        <f t="shared" si="234"/>
        <v>0.27444597783288316</v>
      </c>
      <c r="AQ187" s="4">
        <f t="shared" si="234"/>
        <v>-2.049818110272426</v>
      </c>
      <c r="AR187" s="4">
        <f t="shared" si="234"/>
        <v>-2.6223871022769458</v>
      </c>
      <c r="AS187" s="4">
        <f t="shared" si="234"/>
        <v>-0.62509776717588039</v>
      </c>
      <c r="AT187" s="4">
        <f t="shared" si="234"/>
        <v>5.2033454642938182E-2</v>
      </c>
      <c r="AU187" s="4">
        <f t="shared" si="234"/>
        <v>-3.8842993408167104E-2</v>
      </c>
      <c r="AV187" s="4">
        <f t="shared" si="234"/>
        <v>-1.191741032895635</v>
      </c>
      <c r="AW187" s="4">
        <f t="shared" si="234"/>
        <v>-2.0261013004429742</v>
      </c>
      <c r="AY187" s="2">
        <f t="shared" si="226"/>
        <v>57.323329326441623</v>
      </c>
      <c r="AZ187" s="2">
        <f t="shared" si="226"/>
        <v>57.623390083522906</v>
      </c>
      <c r="BA187" s="2">
        <f t="shared" si="226"/>
        <v>57.43463703526352</v>
      </c>
      <c r="BB187" s="2">
        <f t="shared" si="226"/>
        <v>58.480302233028084</v>
      </c>
      <c r="BC187" s="2">
        <f t="shared" si="226"/>
        <v>59.764987116890083</v>
      </c>
      <c r="BD187" s="2">
        <f t="shared" si="226"/>
        <v>59.174217965595794</v>
      </c>
      <c r="BE187" s="2">
        <f t="shared" si="226"/>
        <v>57.818001180679289</v>
      </c>
      <c r="BF187" s="2">
        <f t="shared" si="226"/>
        <v>56.046024201554033</v>
      </c>
      <c r="BG187" s="2">
        <f t="shared" si="226"/>
        <v>53.937925576009775</v>
      </c>
      <c r="BH187" s="2">
        <f t="shared" si="226"/>
        <v>53.471367726020077</v>
      </c>
      <c r="BI187" s="2">
        <f t="shared" si="226"/>
        <v>52.137640219485576</v>
      </c>
      <c r="BJ187" s="2">
        <f t="shared" si="226"/>
        <v>50.505030369649624</v>
      </c>
      <c r="BK187" s="2">
        <f t="shared" si="226"/>
        <v>50.463216080035345</v>
      </c>
      <c r="BL187" s="2">
        <f t="shared" si="226"/>
        <v>50.926301426360013</v>
      </c>
      <c r="BM187" s="2">
        <f t="shared" si="226"/>
        <v>53.92358354726116</v>
      </c>
      <c r="BO187" s="2" t="str">
        <f t="shared" si="181"/>
        <v/>
      </c>
      <c r="BP187" s="2" t="str">
        <f t="shared" si="182"/>
        <v/>
      </c>
      <c r="BQ187" s="2" t="str">
        <f t="shared" si="183"/>
        <v/>
      </c>
      <c r="BR187" s="2" t="str">
        <f t="shared" si="184"/>
        <v/>
      </c>
      <c r="BS187" s="2" t="str">
        <f t="shared" si="185"/>
        <v/>
      </c>
      <c r="BT187" s="2" t="str">
        <f t="shared" si="186"/>
        <v/>
      </c>
      <c r="BU187" s="2" t="str">
        <f t="shared" si="187"/>
        <v/>
      </c>
      <c r="BV187" s="2" t="str">
        <f t="shared" si="188"/>
        <v/>
      </c>
      <c r="BW187" s="2" t="str">
        <f t="shared" si="189"/>
        <v/>
      </c>
      <c r="BX187" s="2" t="str">
        <f t="shared" si="190"/>
        <v/>
      </c>
      <c r="BY187" s="2" t="str">
        <f t="shared" si="191"/>
        <v/>
      </c>
      <c r="BZ187" s="2" t="str">
        <f t="shared" si="192"/>
        <v/>
      </c>
      <c r="CA187" s="2" t="str">
        <f t="shared" si="193"/>
        <v/>
      </c>
      <c r="CB187" s="2" t="str">
        <f t="shared" si="194"/>
        <v/>
      </c>
      <c r="CC187" s="2" t="str">
        <f t="shared" si="195"/>
        <v/>
      </c>
      <c r="CE187" s="2" t="str">
        <f t="shared" si="227"/>
        <v/>
      </c>
      <c r="CF187" s="2" t="str">
        <f t="shared" si="227"/>
        <v/>
      </c>
      <c r="CG187" s="2" t="str">
        <f t="shared" si="227"/>
        <v/>
      </c>
      <c r="CH187" s="2" t="str">
        <f t="shared" si="227"/>
        <v/>
      </c>
      <c r="CI187" s="2" t="str">
        <f t="shared" si="227"/>
        <v/>
      </c>
      <c r="CJ187" s="2" t="str">
        <f t="shared" si="227"/>
        <v/>
      </c>
      <c r="CK187" s="2" t="str">
        <f t="shared" si="227"/>
        <v/>
      </c>
      <c r="CL187" s="2" t="str">
        <f t="shared" si="227"/>
        <v/>
      </c>
      <c r="CM187" s="2" t="str">
        <f t="shared" si="227"/>
        <v/>
      </c>
      <c r="CN187" s="2" t="str">
        <f t="shared" si="227"/>
        <v/>
      </c>
      <c r="CO187" s="2" t="str">
        <f t="shared" si="227"/>
        <v/>
      </c>
      <c r="CP187" s="2" t="str">
        <f t="shared" si="227"/>
        <v/>
      </c>
      <c r="CQ187" s="2" t="str">
        <f t="shared" si="227"/>
        <v/>
      </c>
      <c r="CR187" s="2" t="str">
        <f t="shared" si="227"/>
        <v/>
      </c>
      <c r="CS187" s="2" t="str">
        <f t="shared" si="227"/>
        <v/>
      </c>
      <c r="CU187" s="2" t="str">
        <f t="shared" si="196"/>
        <v/>
      </c>
      <c r="CV187" s="2" t="str">
        <f t="shared" si="197"/>
        <v/>
      </c>
      <c r="CW187" s="2" t="str">
        <f t="shared" si="198"/>
        <v/>
      </c>
      <c r="CX187" s="2" t="str">
        <f t="shared" si="199"/>
        <v/>
      </c>
      <c r="CY187" s="2" t="str">
        <f t="shared" si="200"/>
        <v/>
      </c>
      <c r="CZ187" s="2" t="str">
        <f t="shared" si="201"/>
        <v/>
      </c>
      <c r="DA187" s="2" t="str">
        <f t="shared" si="202"/>
        <v/>
      </c>
      <c r="DB187" s="2" t="str">
        <f t="shared" si="203"/>
        <v/>
      </c>
      <c r="DC187" s="2" t="str">
        <f t="shared" si="204"/>
        <v/>
      </c>
      <c r="DD187" s="2" t="str">
        <f t="shared" si="205"/>
        <v/>
      </c>
      <c r="DE187" s="2" t="str">
        <f t="shared" si="206"/>
        <v/>
      </c>
      <c r="DF187" s="2" t="str">
        <f t="shared" si="207"/>
        <v/>
      </c>
      <c r="DG187" s="2" t="str">
        <f t="shared" si="208"/>
        <v/>
      </c>
      <c r="DH187" s="2" t="str">
        <f t="shared" si="209"/>
        <v/>
      </c>
      <c r="DI187" s="2" t="str">
        <f t="shared" si="210"/>
        <v/>
      </c>
      <c r="DK187" s="2">
        <f t="shared" si="235"/>
        <v>105.77642607879923</v>
      </c>
      <c r="DL187" s="2">
        <f t="shared" si="235"/>
        <v>110.15216784161197</v>
      </c>
      <c r="DM187" s="2">
        <f t="shared" si="235"/>
        <v>106.03753669340682</v>
      </c>
      <c r="DN187" s="2">
        <f t="shared" si="235"/>
        <v>110.14230504379341</v>
      </c>
      <c r="DO187" s="2">
        <f t="shared" si="235"/>
        <v>105.28068036085676</v>
      </c>
      <c r="DP187" s="2">
        <f t="shared" si="235"/>
        <v>100.78761340247954</v>
      </c>
      <c r="DQ187" s="2">
        <f t="shared" si="235"/>
        <v>100.15658428544418</v>
      </c>
      <c r="DR187" s="2">
        <f t="shared" si="235"/>
        <v>98.709670945333755</v>
      </c>
      <c r="DS187" s="2">
        <f t="shared" si="235"/>
        <v>97.190986408939892</v>
      </c>
      <c r="DT187" s="2">
        <f t="shared" si="235"/>
        <v>94.626652068861361</v>
      </c>
      <c r="DU187" s="2">
        <f t="shared" si="235"/>
        <v>93.74422138326787</v>
      </c>
      <c r="DV187" s="2">
        <f t="shared" si="235"/>
        <v>99.340611597704623</v>
      </c>
      <c r="DW187" s="2">
        <f t="shared" si="235"/>
        <v>97.298515554213225</v>
      </c>
      <c r="DX187" s="2">
        <f t="shared" si="235"/>
        <v>98.199177730796322</v>
      </c>
      <c r="DY187" s="2">
        <f t="shared" si="235"/>
        <v>88.427473903052828</v>
      </c>
      <c r="EA187" s="2">
        <f t="shared" si="239"/>
        <v>57.273849556126038</v>
      </c>
      <c r="EB187" s="2">
        <f t="shared" si="239"/>
        <v>57.677255673485419</v>
      </c>
      <c r="EC187" s="2">
        <f t="shared" si="239"/>
        <v>57.417206683267736</v>
      </c>
      <c r="ED187" s="2">
        <f t="shared" si="239"/>
        <v>58.265314480307978</v>
      </c>
      <c r="EE187" s="2">
        <f t="shared" si="239"/>
        <v>59.422801929324855</v>
      </c>
      <c r="EF187" s="2">
        <f t="shared" si="238"/>
        <v>58.747461836189828</v>
      </c>
      <c r="EG187" s="2">
        <f t="shared" si="238"/>
        <v>57.346345329482318</v>
      </c>
      <c r="EH187" s="2">
        <f t="shared" si="238"/>
        <v>55.422403044702776</v>
      </c>
      <c r="EI187" s="2">
        <f t="shared" si="238"/>
        <v>53.3566201468523</v>
      </c>
      <c r="EJ187" s="2">
        <f t="shared" si="238"/>
        <v>53.190494205893607</v>
      </c>
      <c r="EK187" s="2">
        <f t="shared" si="211"/>
        <v>51.431349336842011</v>
      </c>
      <c r="EL187" s="2">
        <f t="shared" si="178"/>
        <v>49.371375446384206</v>
      </c>
      <c r="EM187" s="2">
        <f t="shared" si="178"/>
        <v>49.949558133852676</v>
      </c>
      <c r="EN187" s="2">
        <f t="shared" si="178"/>
        <v>50.721359650582343</v>
      </c>
      <c r="EO187" s="2">
        <f t="shared" si="178"/>
        <v>54.890574134106821</v>
      </c>
      <c r="EQ187" s="2">
        <f t="shared" si="236"/>
        <v>57.377708627151883</v>
      </c>
      <c r="ER187" s="2">
        <f t="shared" si="236"/>
        <v>57.584816177174886</v>
      </c>
      <c r="ES187" s="2">
        <f t="shared" si="236"/>
        <v>57.439970127138864</v>
      </c>
      <c r="ET187" s="2">
        <f t="shared" si="236"/>
        <v>58.610647073571506</v>
      </c>
      <c r="EU187" s="2">
        <f t="shared" si="236"/>
        <v>60.016196077269043</v>
      </c>
      <c r="EV187" s="2">
        <f t="shared" si="236"/>
        <v>59.529216216729864</v>
      </c>
      <c r="EW187" s="2">
        <f t="shared" si="236"/>
        <v>58.208039216578435</v>
      </c>
      <c r="EX187" s="2">
        <f t="shared" si="236"/>
        <v>56.536588803642424</v>
      </c>
      <c r="EY187" s="2">
        <f t="shared" si="236"/>
        <v>54.334452657712404</v>
      </c>
      <c r="EZ187" s="2">
        <f t="shared" si="236"/>
        <v>53.664060311010786</v>
      </c>
      <c r="FA187" s="2">
        <f t="shared" si="236"/>
        <v>52.647242816373364</v>
      </c>
      <c r="FB187" s="2">
        <f t="shared" si="236"/>
        <v>51.545990339600053</v>
      </c>
      <c r="FC187" s="2">
        <f t="shared" si="236"/>
        <v>50.991528082334469</v>
      </c>
      <c r="FD187" s="2">
        <f t="shared" si="236"/>
        <v>51.167553833240056</v>
      </c>
      <c r="FE187" s="2">
        <f t="shared" si="236"/>
        <v>52.578802681343404</v>
      </c>
      <c r="FG187" s="2">
        <f t="shared" si="237"/>
        <v>0.9999389703634276</v>
      </c>
      <c r="FH187" s="2">
        <f t="shared" si="237"/>
        <v>0.99993421680555961</v>
      </c>
      <c r="FI187" s="2">
        <f t="shared" si="237"/>
        <v>0.9999357031011944</v>
      </c>
      <c r="FJ187" s="2">
        <f t="shared" si="237"/>
        <v>0.99993577219248564</v>
      </c>
      <c r="FK187" s="2">
        <f t="shared" si="237"/>
        <v>0.99993634381936691</v>
      </c>
      <c r="FL187" s="2">
        <f t="shared" si="237"/>
        <v>0.99993992618235183</v>
      </c>
      <c r="FM187" s="2">
        <f t="shared" si="237"/>
        <v>0.99993554661504203</v>
      </c>
      <c r="FN187" s="2">
        <f t="shared" si="237"/>
        <v>0.99993306101883406</v>
      </c>
      <c r="FO187" s="2">
        <f t="shared" si="237"/>
        <v>0.99993395447374156</v>
      </c>
      <c r="FP187" s="2">
        <f t="shared" si="237"/>
        <v>0.99993387513325005</v>
      </c>
      <c r="FQ187" s="2">
        <f t="shared" si="237"/>
        <v>0.99993622251601111</v>
      </c>
      <c r="FR187" s="2">
        <f t="shared" si="237"/>
        <v>0.99993467449335249</v>
      </c>
      <c r="FS187" s="2">
        <f t="shared" si="237"/>
        <v>0.99993043175650886</v>
      </c>
      <c r="FT187" s="2">
        <f t="shared" si="237"/>
        <v>0.99992469768142445</v>
      </c>
      <c r="FU187" s="2">
        <f t="shared" si="237"/>
        <v>0.99992402761979238</v>
      </c>
      <c r="FW187" s="2">
        <f t="shared" si="228"/>
        <v>0.44791153279248358</v>
      </c>
      <c r="FX187" s="2">
        <f t="shared" si="228"/>
        <v>0.62005484236264052</v>
      </c>
      <c r="FY187" s="2">
        <f t="shared" si="228"/>
        <v>0.62838539011083627</v>
      </c>
      <c r="FZ187" s="2">
        <f t="shared" si="228"/>
        <v>0.61290423054349852</v>
      </c>
      <c r="GA187" s="2">
        <f t="shared" si="228"/>
        <v>0.57173811259806329</v>
      </c>
      <c r="GB187" s="2">
        <f t="shared" si="228"/>
        <v>0.54266484149895666</v>
      </c>
      <c r="GC187" s="2">
        <f t="shared" si="228"/>
        <v>0.54415679791528515</v>
      </c>
      <c r="GD187" s="2">
        <f t="shared" si="228"/>
        <v>0.55710957195438493</v>
      </c>
      <c r="GE187" s="2">
        <f t="shared" si="228"/>
        <v>0.59152294380222348</v>
      </c>
      <c r="GF187" s="2">
        <f t="shared" si="228"/>
        <v>0.58731728623257695</v>
      </c>
      <c r="GG187" s="2">
        <f t="shared" si="228"/>
        <v>0.57866275785546917</v>
      </c>
      <c r="GH187" s="2">
        <f t="shared" si="228"/>
        <v>0.51981188077186868</v>
      </c>
      <c r="GI187" s="2">
        <f t="shared" si="228"/>
        <v>0.48980679637394736</v>
      </c>
      <c r="GJ187" s="2">
        <f t="shared" si="228"/>
        <v>0.45129809805207444</v>
      </c>
      <c r="GK187" s="2">
        <f t="shared" si="228"/>
        <v>0.41939200511665659</v>
      </c>
      <c r="GM187" s="95">
        <f t="shared" si="229"/>
        <v>0</v>
      </c>
      <c r="GN187" s="95">
        <f t="shared" si="229"/>
        <v>0</v>
      </c>
      <c r="GO187" s="95">
        <f t="shared" si="229"/>
        <v>0</v>
      </c>
      <c r="GP187" s="95">
        <f t="shared" si="229"/>
        <v>0</v>
      </c>
      <c r="GQ187" s="95">
        <f t="shared" si="229"/>
        <v>0</v>
      </c>
      <c r="GR187" s="95">
        <f t="shared" si="229"/>
        <v>0</v>
      </c>
      <c r="GS187" s="95">
        <f t="shared" si="229"/>
        <v>0</v>
      </c>
      <c r="GT187" s="95">
        <f t="shared" si="229"/>
        <v>0</v>
      </c>
      <c r="GU187" s="95">
        <f t="shared" si="229"/>
        <v>0</v>
      </c>
      <c r="GV187" s="95">
        <f t="shared" si="229"/>
        <v>0</v>
      </c>
      <c r="GW187" s="95">
        <f t="shared" si="229"/>
        <v>0</v>
      </c>
      <c r="GX187" s="95">
        <f t="shared" si="229"/>
        <v>0</v>
      </c>
      <c r="GY187" s="95">
        <f t="shared" si="229"/>
        <v>0</v>
      </c>
      <c r="GZ187" s="95">
        <f t="shared" si="229"/>
        <v>0</v>
      </c>
      <c r="HA187" s="95">
        <f t="shared" si="229"/>
        <v>0</v>
      </c>
      <c r="HC187" s="95">
        <f t="shared" si="180"/>
        <v>1.3901237683428164E-250</v>
      </c>
      <c r="HD187" s="95">
        <f t="shared" si="180"/>
        <v>4.0737557274032237E-263</v>
      </c>
      <c r="HE187" s="95">
        <f t="shared" si="180"/>
        <v>0</v>
      </c>
      <c r="HF187" s="95">
        <f t="shared" si="179"/>
        <v>0</v>
      </c>
      <c r="HG187" s="95">
        <f t="shared" si="179"/>
        <v>0</v>
      </c>
      <c r="HH187" s="95">
        <f t="shared" si="179"/>
        <v>0</v>
      </c>
      <c r="HI187" s="95">
        <f t="shared" ref="HI187:HN227" si="240" xml:space="preserve"> _xlfn.NORM.DIST($B187, I$8, ABS(I$12), TRUE) * _xlfn.NORM.DIST(($B187 - I$8)*I$16, 0, ABS(I$12), TRUE) * 2</f>
        <v>0</v>
      </c>
      <c r="HJ187" s="95">
        <f t="shared" si="240"/>
        <v>0</v>
      </c>
      <c r="HK187" s="95">
        <f t="shared" si="240"/>
        <v>0</v>
      </c>
      <c r="HL187" s="95">
        <f t="shared" si="240"/>
        <v>0</v>
      </c>
      <c r="HM187" s="95">
        <f t="shared" si="240"/>
        <v>0</v>
      </c>
      <c r="HN187" s="95">
        <f t="shared" si="240"/>
        <v>5.3298799113609625E-308</v>
      </c>
      <c r="HO187" s="95">
        <f t="shared" si="225"/>
        <v>6.5343796692848415E-271</v>
      </c>
      <c r="HP187" s="95">
        <f t="shared" si="225"/>
        <v>3.0468819613243235E-272</v>
      </c>
      <c r="HQ187" s="95">
        <f t="shared" si="225"/>
        <v>3.3044119852639845E-224</v>
      </c>
      <c r="HS187" s="95">
        <f t="shared" si="230"/>
        <v>1.1308345833871835E-22</v>
      </c>
      <c r="HT187" s="95">
        <f t="shared" si="230"/>
        <v>5.7221993575723311E-28</v>
      </c>
      <c r="HU187" s="95">
        <f t="shared" si="230"/>
        <v>6.0839101097427725E-29</v>
      </c>
      <c r="HV187" s="95">
        <f t="shared" si="230"/>
        <v>5.0271199798682746E-29</v>
      </c>
      <c r="HW187" s="95">
        <f t="shared" si="230"/>
        <v>7.0134315923511176E-27</v>
      </c>
      <c r="HX187" s="95">
        <f t="shared" si="230"/>
        <v>1.3920492889435139E-27</v>
      </c>
      <c r="HY187" s="95">
        <f t="shared" si="230"/>
        <v>4.6453928607903772E-27</v>
      </c>
      <c r="HZ187" s="95">
        <f t="shared" si="230"/>
        <v>2.2932553665184391E-31</v>
      </c>
      <c r="IA187" s="95">
        <f t="shared" si="230"/>
        <v>3.5232555465223208E-30</v>
      </c>
      <c r="IB187" s="95">
        <f t="shared" si="230"/>
        <v>1.7475331776303103E-27</v>
      </c>
      <c r="IC187" s="95">
        <f t="shared" si="230"/>
        <v>2.6567702713523061E-27</v>
      </c>
      <c r="ID187" s="95">
        <f t="shared" si="230"/>
        <v>8.7261776804383575E-21</v>
      </c>
      <c r="IE187" s="95">
        <f t="shared" si="230"/>
        <v>1.8613790582824391E-16</v>
      </c>
      <c r="IF187" s="95">
        <f t="shared" si="230"/>
        <v>5.1434325340075111E-13</v>
      </c>
      <c r="IG187" s="95">
        <f t="shared" si="230"/>
        <v>2.3812056841065417E-14</v>
      </c>
      <c r="II187" s="95">
        <f t="shared" si="231"/>
        <v>0.40785023306529772</v>
      </c>
      <c r="IJ187" s="95">
        <f t="shared" si="231"/>
        <v>0.20153361732433275</v>
      </c>
      <c r="IK187" s="95">
        <f t="shared" si="231"/>
        <v>0.16899980196529124</v>
      </c>
      <c r="IL187" s="95">
        <f t="shared" si="231"/>
        <v>0.21504500026788825</v>
      </c>
      <c r="IM187" s="95">
        <f t="shared" si="231"/>
        <v>0.35216963937681106</v>
      </c>
      <c r="IN187" s="95">
        <f t="shared" si="231"/>
        <v>0.44387848220119741</v>
      </c>
      <c r="IO187" s="95">
        <f t="shared" si="231"/>
        <v>0.43739225726669118</v>
      </c>
      <c r="IP187" s="95">
        <f t="shared" si="231"/>
        <v>0.38407162870936279</v>
      </c>
      <c r="IQ187" s="95">
        <f t="shared" si="231"/>
        <v>0.29057315960825258</v>
      </c>
      <c r="IR187" s="95">
        <f t="shared" si="231"/>
        <v>0.32244236134748194</v>
      </c>
      <c r="IS187" s="95">
        <f t="shared" si="231"/>
        <v>0.36429102357578513</v>
      </c>
      <c r="IT187" s="95">
        <f t="shared" si="231"/>
        <v>0.4909153295138311</v>
      </c>
      <c r="IU187" s="95">
        <f t="shared" si="231"/>
        <v>0.49762345389711271</v>
      </c>
      <c r="IV187" s="95">
        <f t="shared" si="231"/>
        <v>0.45341441136900296</v>
      </c>
      <c r="IW187" s="95">
        <f t="shared" si="231"/>
        <v>0.49064475188702739</v>
      </c>
      <c r="IY187" s="95">
        <f t="shared" si="232"/>
        <v>0.40785023306529772</v>
      </c>
      <c r="IZ187" s="95">
        <f t="shared" si="232"/>
        <v>0.20153361732433275</v>
      </c>
      <c r="JA187" s="95">
        <f t="shared" si="232"/>
        <v>0.16899980196529124</v>
      </c>
      <c r="JB187" s="95">
        <f t="shared" si="232"/>
        <v>0.21504500026788825</v>
      </c>
      <c r="JC187" s="95">
        <f t="shared" si="232"/>
        <v>0.35216963937681106</v>
      </c>
      <c r="JD187" s="95">
        <f t="shared" si="232"/>
        <v>0.44387848220119741</v>
      </c>
      <c r="JE187" s="95">
        <f t="shared" si="232"/>
        <v>0.43739225726669118</v>
      </c>
      <c r="JF187" s="95">
        <f t="shared" si="232"/>
        <v>0.38407162870936279</v>
      </c>
      <c r="JG187" s="95">
        <f t="shared" si="232"/>
        <v>0.29057315960825258</v>
      </c>
      <c r="JH187" s="95">
        <f t="shared" si="232"/>
        <v>0.32244236134748194</v>
      </c>
      <c r="JI187" s="95">
        <f t="shared" si="232"/>
        <v>0.36429102357578513</v>
      </c>
      <c r="JJ187" s="95">
        <f t="shared" si="232"/>
        <v>0.4909153295138311</v>
      </c>
      <c r="JK187" s="95">
        <f t="shared" si="232"/>
        <v>0.49762345389711288</v>
      </c>
      <c r="JL187" s="95">
        <f t="shared" si="232"/>
        <v>0.45341441136951732</v>
      </c>
      <c r="JM187" s="95">
        <f t="shared" si="232"/>
        <v>0.4906447518870512</v>
      </c>
    </row>
    <row r="188" spans="2:273" x14ac:dyDescent="0.25">
      <c r="B188" s="2">
        <v>161</v>
      </c>
      <c r="C188" s="37">
        <v>57.454999999999998</v>
      </c>
      <c r="D188" s="37">
        <v>56.5</v>
      </c>
      <c r="E188" s="37">
        <v>56.628</v>
      </c>
      <c r="F188" s="37">
        <v>59.162999999999997</v>
      </c>
      <c r="G188" s="37">
        <v>60.558</v>
      </c>
      <c r="H188" s="37">
        <v>62.14</v>
      </c>
      <c r="I188" s="37">
        <v>61.488</v>
      </c>
      <c r="J188" s="37">
        <v>60</v>
      </c>
      <c r="K188" s="37">
        <v>53.651000000000003</v>
      </c>
      <c r="L188" s="37">
        <v>53.976999999999997</v>
      </c>
      <c r="M188" s="37">
        <v>53.744</v>
      </c>
      <c r="N188" s="37">
        <v>59.279000000000003</v>
      </c>
      <c r="O188" s="37">
        <v>66.512</v>
      </c>
      <c r="P188" s="37">
        <v>77.256</v>
      </c>
      <c r="Q188" s="37">
        <v>107.953</v>
      </c>
      <c r="S188" s="4">
        <f t="shared" si="233"/>
        <v>57.257585577248982</v>
      </c>
      <c r="T188" s="4">
        <f t="shared" si="233"/>
        <v>57.589393128293587</v>
      </c>
      <c r="U188" s="4">
        <f t="shared" si="233"/>
        <v>57.428254417533552</v>
      </c>
      <c r="V188" s="4">
        <f t="shared" si="233"/>
        <v>58.700595629654764</v>
      </c>
      <c r="W188" s="4">
        <f t="shared" si="233"/>
        <v>61.203894886271442</v>
      </c>
      <c r="X188" s="4">
        <f t="shared" si="233"/>
        <v>62.678657053816636</v>
      </c>
      <c r="Y188" s="4">
        <f t="shared" si="233"/>
        <v>61.41001222436541</v>
      </c>
      <c r="Z188" s="4">
        <f t="shared" si="233"/>
        <v>58.752274609435517</v>
      </c>
      <c r="AA188" s="4">
        <f t="shared" si="233"/>
        <v>55.449717572298368</v>
      </c>
      <c r="AB188" s="4">
        <f t="shared" si="233"/>
        <v>55.378437325830419</v>
      </c>
      <c r="AC188" s="4">
        <f t="shared" si="233"/>
        <v>55.722752327856881</v>
      </c>
      <c r="AD188" s="4">
        <f t="shared" si="233"/>
        <v>60.797750598976329</v>
      </c>
      <c r="AE188" s="4">
        <f t="shared" si="233"/>
        <v>65.343434549534834</v>
      </c>
      <c r="AF188" s="4">
        <f t="shared" si="233"/>
        <v>77.871072991672733</v>
      </c>
      <c r="AG188" s="4">
        <f t="shared" si="233"/>
        <v>108.44604554150774</v>
      </c>
      <c r="AI188" s="4">
        <f t="shared" si="234"/>
        <v>0.19741442275101662</v>
      </c>
      <c r="AJ188" s="4">
        <f t="shared" si="234"/>
        <v>-1.0893931282935867</v>
      </c>
      <c r="AK188" s="4">
        <f t="shared" si="234"/>
        <v>-0.80025441753355153</v>
      </c>
      <c r="AL188" s="4">
        <f t="shared" si="234"/>
        <v>0.46240437034523296</v>
      </c>
      <c r="AM188" s="4">
        <f t="shared" si="234"/>
        <v>-0.6458948862714422</v>
      </c>
      <c r="AN188" s="4">
        <f t="shared" si="234"/>
        <v>-0.53865705381663531</v>
      </c>
      <c r="AO188" s="4">
        <f t="shared" si="234"/>
        <v>7.7987775634589696E-2</v>
      </c>
      <c r="AP188" s="4">
        <f t="shared" si="234"/>
        <v>1.247725390564483</v>
      </c>
      <c r="AQ188" s="4">
        <f t="shared" si="234"/>
        <v>-1.798717572298365</v>
      </c>
      <c r="AR188" s="4">
        <f t="shared" si="234"/>
        <v>-1.4014373258304218</v>
      </c>
      <c r="AS188" s="4">
        <f t="shared" si="234"/>
        <v>-1.9787523278568813</v>
      </c>
      <c r="AT188" s="4">
        <f t="shared" si="234"/>
        <v>-1.5187505989763253</v>
      </c>
      <c r="AU188" s="4">
        <f t="shared" si="234"/>
        <v>1.1685654504651666</v>
      </c>
      <c r="AV188" s="4">
        <f t="shared" si="234"/>
        <v>-0.61507299167273288</v>
      </c>
      <c r="AW188" s="4">
        <f t="shared" si="234"/>
        <v>-0.49304554150774038</v>
      </c>
      <c r="AY188" s="2">
        <f t="shared" si="226"/>
        <v>57.257585577248982</v>
      </c>
      <c r="AZ188" s="2">
        <f t="shared" si="226"/>
        <v>57.551796757224956</v>
      </c>
      <c r="BA188" s="2">
        <f t="shared" si="226"/>
        <v>57.360472726650229</v>
      </c>
      <c r="BB188" s="2">
        <f t="shared" si="226"/>
        <v>58.415638130476594</v>
      </c>
      <c r="BC188" s="2">
        <f t="shared" si="226"/>
        <v>59.701333650734682</v>
      </c>
      <c r="BD188" s="2">
        <f t="shared" si="226"/>
        <v>59.11549396041589</v>
      </c>
      <c r="BE188" s="2">
        <f t="shared" si="226"/>
        <v>57.742602443576004</v>
      </c>
      <c r="BF188" s="2">
        <f t="shared" si="226"/>
        <v>55.969264288679632</v>
      </c>
      <c r="BG188" s="2">
        <f t="shared" si="226"/>
        <v>53.858399842371782</v>
      </c>
      <c r="BH188" s="2">
        <f t="shared" si="226"/>
        <v>53.379841828737824</v>
      </c>
      <c r="BI188" s="2">
        <f t="shared" si="226"/>
        <v>52.054172321449784</v>
      </c>
      <c r="BJ188" s="2">
        <f t="shared" si="226"/>
        <v>50.425550511845358</v>
      </c>
      <c r="BK188" s="2">
        <f t="shared" si="226"/>
        <v>50.369513824113668</v>
      </c>
      <c r="BL188" s="2">
        <f t="shared" si="226"/>
        <v>50.825443632267223</v>
      </c>
      <c r="BM188" s="2">
        <f t="shared" si="226"/>
        <v>53.781248140635853</v>
      </c>
      <c r="BO188" s="2" t="str">
        <f t="shared" si="181"/>
        <v/>
      </c>
      <c r="BP188" s="2" t="str">
        <f t="shared" si="182"/>
        <v/>
      </c>
      <c r="BQ188" s="2" t="str">
        <f t="shared" si="183"/>
        <v/>
      </c>
      <c r="BR188" s="2" t="str">
        <f t="shared" si="184"/>
        <v/>
      </c>
      <c r="BS188" s="2" t="str">
        <f t="shared" si="185"/>
        <v/>
      </c>
      <c r="BT188" s="2" t="str">
        <f t="shared" si="186"/>
        <v/>
      </c>
      <c r="BU188" s="2" t="str">
        <f t="shared" si="187"/>
        <v/>
      </c>
      <c r="BV188" s="2" t="str">
        <f t="shared" si="188"/>
        <v/>
      </c>
      <c r="BW188" s="2" t="str">
        <f t="shared" si="189"/>
        <v/>
      </c>
      <c r="BX188" s="2" t="str">
        <f t="shared" si="190"/>
        <v/>
      </c>
      <c r="BY188" s="2" t="str">
        <f t="shared" si="191"/>
        <v/>
      </c>
      <c r="BZ188" s="2" t="str">
        <f t="shared" si="192"/>
        <v/>
      </c>
      <c r="CA188" s="2" t="str">
        <f t="shared" si="193"/>
        <v/>
      </c>
      <c r="CB188" s="2" t="str">
        <f t="shared" si="194"/>
        <v/>
      </c>
      <c r="CC188" s="2" t="str">
        <f t="shared" si="195"/>
        <v/>
      </c>
      <c r="CE188" s="2" t="str">
        <f t="shared" si="227"/>
        <v/>
      </c>
      <c r="CF188" s="2" t="str">
        <f t="shared" si="227"/>
        <v/>
      </c>
      <c r="CG188" s="2" t="str">
        <f t="shared" si="227"/>
        <v/>
      </c>
      <c r="CH188" s="2" t="str">
        <f t="shared" si="227"/>
        <v/>
      </c>
      <c r="CI188" s="2" t="str">
        <f t="shared" si="227"/>
        <v/>
      </c>
      <c r="CJ188" s="2" t="str">
        <f t="shared" si="227"/>
        <v/>
      </c>
      <c r="CK188" s="2" t="str">
        <f t="shared" si="227"/>
        <v/>
      </c>
      <c r="CL188" s="2" t="str">
        <f t="shared" si="227"/>
        <v/>
      </c>
      <c r="CM188" s="2" t="str">
        <f t="shared" si="227"/>
        <v/>
      </c>
      <c r="CN188" s="2" t="str">
        <f t="shared" si="227"/>
        <v/>
      </c>
      <c r="CO188" s="2" t="str">
        <f t="shared" si="227"/>
        <v/>
      </c>
      <c r="CP188" s="2" t="str">
        <f t="shared" si="227"/>
        <v/>
      </c>
      <c r="CQ188" s="2" t="str">
        <f t="shared" si="227"/>
        <v/>
      </c>
      <c r="CR188" s="2" t="str">
        <f t="shared" si="227"/>
        <v/>
      </c>
      <c r="CS188" s="2" t="str">
        <f t="shared" si="227"/>
        <v/>
      </c>
      <c r="CU188" s="2" t="str">
        <f t="shared" si="196"/>
        <v/>
      </c>
      <c r="CV188" s="2" t="str">
        <f t="shared" si="197"/>
        <v/>
      </c>
      <c r="CW188" s="2" t="str">
        <f t="shared" si="198"/>
        <v/>
      </c>
      <c r="CX188" s="2" t="str">
        <f t="shared" si="199"/>
        <v/>
      </c>
      <c r="CY188" s="2" t="str">
        <f t="shared" si="200"/>
        <v/>
      </c>
      <c r="CZ188" s="2" t="str">
        <f t="shared" si="201"/>
        <v/>
      </c>
      <c r="DA188" s="2" t="str">
        <f t="shared" si="202"/>
        <v/>
      </c>
      <c r="DB188" s="2" t="str">
        <f t="shared" si="203"/>
        <v/>
      </c>
      <c r="DC188" s="2" t="str">
        <f t="shared" si="204"/>
        <v/>
      </c>
      <c r="DD188" s="2" t="str">
        <f t="shared" si="205"/>
        <v/>
      </c>
      <c r="DE188" s="2" t="str">
        <f t="shared" si="206"/>
        <v/>
      </c>
      <c r="DF188" s="2" t="str">
        <f t="shared" si="207"/>
        <v/>
      </c>
      <c r="DG188" s="2" t="str">
        <f t="shared" si="208"/>
        <v/>
      </c>
      <c r="DH188" s="2" t="str">
        <f t="shared" si="209"/>
        <v/>
      </c>
      <c r="DI188" s="2" t="str">
        <f t="shared" si="210"/>
        <v/>
      </c>
      <c r="DK188" s="2">
        <f t="shared" si="235"/>
        <v>106.01429174484052</v>
      </c>
      <c r="DL188" s="2">
        <f t="shared" si="235"/>
        <v>110.42515965751019</v>
      </c>
      <c r="DM188" s="2">
        <f t="shared" si="235"/>
        <v>106.28407749236962</v>
      </c>
      <c r="DN188" s="2">
        <f t="shared" si="235"/>
        <v>110.39969556025369</v>
      </c>
      <c r="DO188" s="2">
        <f t="shared" si="235"/>
        <v>105.50389039245874</v>
      </c>
      <c r="DP188" s="2">
        <f t="shared" si="235"/>
        <v>100.97965108175998</v>
      </c>
      <c r="DQ188" s="2">
        <f t="shared" si="235"/>
        <v>100.33968849093806</v>
      </c>
      <c r="DR188" s="2">
        <f t="shared" si="235"/>
        <v>98.905970401691349</v>
      </c>
      <c r="DS188" s="2">
        <f t="shared" si="235"/>
        <v>97.382266384778006</v>
      </c>
      <c r="DT188" s="2">
        <f t="shared" si="235"/>
        <v>94.80861945031711</v>
      </c>
      <c r="DU188" s="2">
        <f t="shared" si="235"/>
        <v>93.920879492600406</v>
      </c>
      <c r="DV188" s="2">
        <f t="shared" si="235"/>
        <v>99.558687103594082</v>
      </c>
      <c r="DW188" s="2">
        <f t="shared" si="235"/>
        <v>97.500467230443974</v>
      </c>
      <c r="DX188" s="2">
        <f t="shared" si="235"/>
        <v>98.408254334038048</v>
      </c>
      <c r="DY188" s="2">
        <f t="shared" si="235"/>
        <v>88.599261407156121</v>
      </c>
      <c r="EA188" s="2">
        <f t="shared" si="239"/>
        <v>57.20490064107161</v>
      </c>
      <c r="EB188" s="2">
        <f t="shared" si="239"/>
        <v>57.608578695514112</v>
      </c>
      <c r="EC188" s="2">
        <f t="shared" si="239"/>
        <v>57.34241180817736</v>
      </c>
      <c r="ED188" s="2">
        <f t="shared" si="239"/>
        <v>58.189881089724622</v>
      </c>
      <c r="EE188" s="2">
        <f t="shared" si="239"/>
        <v>59.339275309543083</v>
      </c>
      <c r="EF188" s="2">
        <f t="shared" si="238"/>
        <v>58.662313224034492</v>
      </c>
      <c r="EG188" s="2">
        <f t="shared" si="238"/>
        <v>57.241644031405713</v>
      </c>
      <c r="EH188" s="2">
        <f t="shared" si="238"/>
        <v>55.307714065931336</v>
      </c>
      <c r="EI188" s="2">
        <f t="shared" si="238"/>
        <v>53.243833646647722</v>
      </c>
      <c r="EJ188" s="2">
        <f t="shared" si="238"/>
        <v>53.082964332185227</v>
      </c>
      <c r="EK188" s="2">
        <f t="shared" si="211"/>
        <v>51.306956983567517</v>
      </c>
      <c r="EL188" s="2">
        <f t="shared" si="178"/>
        <v>49.218680359094982</v>
      </c>
      <c r="EM188" s="2">
        <f t="shared" si="178"/>
        <v>49.820886391238432</v>
      </c>
      <c r="EN188" s="2">
        <f t="shared" si="178"/>
        <v>50.605946485024944</v>
      </c>
      <c r="EO188" s="2">
        <f t="shared" si="178"/>
        <v>54.81738314280841</v>
      </c>
      <c r="EQ188" s="2">
        <f t="shared" si="236"/>
        <v>57.31103959255465</v>
      </c>
      <c r="ER188" s="2">
        <f t="shared" si="236"/>
        <v>57.515124910473901</v>
      </c>
      <c r="ES188" s="2">
        <f t="shared" si="236"/>
        <v>57.365795981910424</v>
      </c>
      <c r="ET188" s="2">
        <f t="shared" si="236"/>
        <v>58.540855312942725</v>
      </c>
      <c r="EU188" s="2">
        <f t="shared" si="236"/>
        <v>59.944160641114252</v>
      </c>
      <c r="EV188" s="2">
        <f t="shared" si="236"/>
        <v>59.459710201374875</v>
      </c>
      <c r="EW188" s="2">
        <f t="shared" si="236"/>
        <v>58.120864035782411</v>
      </c>
      <c r="EX188" s="2">
        <f t="shared" si="236"/>
        <v>56.44431628893998</v>
      </c>
      <c r="EY188" s="2">
        <f t="shared" si="236"/>
        <v>54.241114706283739</v>
      </c>
      <c r="EZ188" s="2">
        <f t="shared" si="236"/>
        <v>53.565961223977929</v>
      </c>
      <c r="FA188" s="2">
        <f t="shared" si="236"/>
        <v>52.546240035953119</v>
      </c>
      <c r="FB188" s="2">
        <f t="shared" si="236"/>
        <v>51.436801699564995</v>
      </c>
      <c r="FC188" s="2">
        <f t="shared" si="236"/>
        <v>50.884794451534589</v>
      </c>
      <c r="FD188" s="2">
        <f t="shared" si="236"/>
        <v>51.0619099506537</v>
      </c>
      <c r="FE188" s="2">
        <f t="shared" si="236"/>
        <v>52.467736876968338</v>
      </c>
      <c r="FG188" s="2">
        <f t="shared" si="237"/>
        <v>0.99994434001103283</v>
      </c>
      <c r="FH188" s="2">
        <f t="shared" si="237"/>
        <v>0.99994000466635735</v>
      </c>
      <c r="FI188" s="2">
        <f t="shared" si="237"/>
        <v>0.99994136019960178</v>
      </c>
      <c r="FJ188" s="2">
        <f t="shared" si="237"/>
        <v>0.99994142321232093</v>
      </c>
      <c r="FK188" s="2">
        <f t="shared" si="237"/>
        <v>0.99994194454809882</v>
      </c>
      <c r="FL188" s="2">
        <f t="shared" si="237"/>
        <v>0.99994521173754114</v>
      </c>
      <c r="FM188" s="2">
        <f t="shared" si="237"/>
        <v>0.99994121748091769</v>
      </c>
      <c r="FN188" s="2">
        <f t="shared" si="237"/>
        <v>0.99993895056402593</v>
      </c>
      <c r="FO188" s="2">
        <f t="shared" si="237"/>
        <v>0.99993976541412066</v>
      </c>
      <c r="FP188" s="2">
        <f t="shared" si="237"/>
        <v>0.99993969305389085</v>
      </c>
      <c r="FQ188" s="2">
        <f t="shared" si="237"/>
        <v>0.99994183391688307</v>
      </c>
      <c r="FR188" s="2">
        <f t="shared" si="237"/>
        <v>0.99994042208740097</v>
      </c>
      <c r="FS188" s="2">
        <f t="shared" si="237"/>
        <v>0.99993655261948378</v>
      </c>
      <c r="FT188" s="2">
        <f t="shared" si="237"/>
        <v>0.9999313230141913</v>
      </c>
      <c r="FU188" s="2">
        <f t="shared" si="237"/>
        <v>0.99993071190258564</v>
      </c>
      <c r="FW188" s="2">
        <f t="shared" si="228"/>
        <v>0.47078104040839303</v>
      </c>
      <c r="FX188" s="2">
        <f t="shared" si="228"/>
        <v>0.64150089437297053</v>
      </c>
      <c r="FY188" s="2">
        <f t="shared" si="228"/>
        <v>0.64962692885370166</v>
      </c>
      <c r="FZ188" s="2">
        <f t="shared" si="228"/>
        <v>0.63451599235130085</v>
      </c>
      <c r="GA188" s="2">
        <f t="shared" si="228"/>
        <v>0.59412621672879029</v>
      </c>
      <c r="GB188" s="2">
        <f t="shared" si="228"/>
        <v>0.56541754706932568</v>
      </c>
      <c r="GC188" s="2">
        <f t="shared" si="228"/>
        <v>0.56689451794580681</v>
      </c>
      <c r="GD188" s="2">
        <f t="shared" si="228"/>
        <v>0.57970023324909303</v>
      </c>
      <c r="GE188" s="2">
        <f t="shared" si="228"/>
        <v>0.6135758115470944</v>
      </c>
      <c r="GF188" s="2">
        <f t="shared" si="228"/>
        <v>0.60944729607981518</v>
      </c>
      <c r="GG188" s="2">
        <f t="shared" si="228"/>
        <v>0.60094152945128865</v>
      </c>
      <c r="GH188" s="2">
        <f t="shared" si="228"/>
        <v>0.54274352726493236</v>
      </c>
      <c r="GI188" s="2">
        <f t="shared" si="228"/>
        <v>0.51282841885322528</v>
      </c>
      <c r="GJ188" s="2">
        <f t="shared" si="228"/>
        <v>0.47419200248064586</v>
      </c>
      <c r="GK188" s="2">
        <f t="shared" si="228"/>
        <v>0.44197107426010523</v>
      </c>
      <c r="GM188" s="95">
        <f t="shared" si="229"/>
        <v>0</v>
      </c>
      <c r="GN188" s="95">
        <f t="shared" si="229"/>
        <v>0</v>
      </c>
      <c r="GO188" s="95">
        <f t="shared" si="229"/>
        <v>0</v>
      </c>
      <c r="GP188" s="95">
        <f t="shared" si="229"/>
        <v>0</v>
      </c>
      <c r="GQ188" s="95">
        <f t="shared" si="229"/>
        <v>0</v>
      </c>
      <c r="GR188" s="95">
        <f t="shared" si="229"/>
        <v>0</v>
      </c>
      <c r="GS188" s="95">
        <f t="shared" si="229"/>
        <v>0</v>
      </c>
      <c r="GT188" s="95">
        <f t="shared" si="229"/>
        <v>0</v>
      </c>
      <c r="GU188" s="95">
        <f t="shared" si="229"/>
        <v>0</v>
      </c>
      <c r="GV188" s="95">
        <f t="shared" si="229"/>
        <v>0</v>
      </c>
      <c r="GW188" s="95">
        <f t="shared" si="229"/>
        <v>0</v>
      </c>
      <c r="GX188" s="95">
        <f t="shared" si="229"/>
        <v>0</v>
      </c>
      <c r="GY188" s="95">
        <f t="shared" si="229"/>
        <v>0</v>
      </c>
      <c r="GZ188" s="95">
        <f t="shared" si="229"/>
        <v>0</v>
      </c>
      <c r="HA188" s="95">
        <f t="shared" si="229"/>
        <v>0</v>
      </c>
      <c r="HC188" s="95">
        <f t="shared" si="180"/>
        <v>2.052835639382376E-257</v>
      </c>
      <c r="HD188" s="95">
        <f t="shared" si="180"/>
        <v>2.8819375982193457E-270</v>
      </c>
      <c r="HE188" s="95">
        <f t="shared" si="180"/>
        <v>0</v>
      </c>
      <c r="HF188" s="95">
        <f t="shared" si="180"/>
        <v>0</v>
      </c>
      <c r="HG188" s="95">
        <f t="shared" si="180"/>
        <v>0</v>
      </c>
      <c r="HH188" s="95">
        <f t="shared" si="180"/>
        <v>0</v>
      </c>
      <c r="HI188" s="95">
        <f t="shared" si="240"/>
        <v>0</v>
      </c>
      <c r="HJ188" s="95">
        <f t="shared" si="240"/>
        <v>0</v>
      </c>
      <c r="HK188" s="95">
        <f t="shared" si="240"/>
        <v>0</v>
      </c>
      <c r="HL188" s="95">
        <f t="shared" si="240"/>
        <v>0</v>
      </c>
      <c r="HM188" s="95">
        <f t="shared" si="240"/>
        <v>0</v>
      </c>
      <c r="HN188" s="95">
        <f t="shared" si="240"/>
        <v>0</v>
      </c>
      <c r="HO188" s="95">
        <f t="shared" si="225"/>
        <v>2.0416096203735157E-278</v>
      </c>
      <c r="HP188" s="95">
        <f t="shared" si="225"/>
        <v>6.7934733744099208E-280</v>
      </c>
      <c r="HQ188" s="95">
        <f t="shared" si="225"/>
        <v>2.3426278907324918E-230</v>
      </c>
      <c r="HS188" s="95">
        <f t="shared" si="230"/>
        <v>4.3048295097474686E-24</v>
      </c>
      <c r="HT188" s="95">
        <f t="shared" si="230"/>
        <v>1.4972686081400144E-29</v>
      </c>
      <c r="HU188" s="95">
        <f t="shared" si="230"/>
        <v>1.492041540121782E-30</v>
      </c>
      <c r="HV188" s="95">
        <f t="shared" si="230"/>
        <v>1.2261528418378332E-30</v>
      </c>
      <c r="HW188" s="95">
        <f t="shared" si="230"/>
        <v>1.9757602215874955E-28</v>
      </c>
      <c r="HX188" s="95">
        <f t="shared" si="230"/>
        <v>3.4195560228026838E-29</v>
      </c>
      <c r="HY188" s="95">
        <f t="shared" si="230"/>
        <v>1.1763961630670687E-28</v>
      </c>
      <c r="HZ188" s="95">
        <f t="shared" si="230"/>
        <v>3.4282734764503985E-33</v>
      </c>
      <c r="IA188" s="95">
        <f t="shared" si="230"/>
        <v>6.7725494187339842E-32</v>
      </c>
      <c r="IB188" s="95">
        <f t="shared" si="230"/>
        <v>4.8728878912191523E-29</v>
      </c>
      <c r="IC188" s="95">
        <f t="shared" si="230"/>
        <v>7.5305645823800705E-29</v>
      </c>
      <c r="ID188" s="95">
        <f t="shared" si="230"/>
        <v>5.1465203984733085E-22</v>
      </c>
      <c r="IE188" s="95">
        <f t="shared" si="230"/>
        <v>1.7885381517080359E-17</v>
      </c>
      <c r="IF188" s="95">
        <f t="shared" si="230"/>
        <v>7.6329368123719418E-14</v>
      </c>
      <c r="IG188" s="95">
        <f t="shared" si="230"/>
        <v>2.7293132684052064E-15</v>
      </c>
      <c r="II188" s="95">
        <f t="shared" si="231"/>
        <v>0.46908553856753682</v>
      </c>
      <c r="IJ188" s="95">
        <f t="shared" si="231"/>
        <v>0.14008711896227621</v>
      </c>
      <c r="IK188" s="95">
        <f t="shared" si="231"/>
        <v>0.11317513761887557</v>
      </c>
      <c r="IL188" s="95">
        <f t="shared" si="231"/>
        <v>0.14967142744979336</v>
      </c>
      <c r="IM188" s="95">
        <f t="shared" si="231"/>
        <v>0.27284780501619388</v>
      </c>
      <c r="IN188" s="95">
        <f t="shared" si="231"/>
        <v>0.37778149587552035</v>
      </c>
      <c r="IO188" s="95">
        <f t="shared" si="231"/>
        <v>0.3676569030025027</v>
      </c>
      <c r="IP188" s="95">
        <f t="shared" si="231"/>
        <v>0.29884113807711815</v>
      </c>
      <c r="IQ188" s="95">
        <f t="shared" si="231"/>
        <v>0.21575368142676724</v>
      </c>
      <c r="IR188" s="95">
        <f t="shared" si="231"/>
        <v>0.24996609411427481</v>
      </c>
      <c r="IS188" s="95">
        <f t="shared" si="231"/>
        <v>0.29595642427384333</v>
      </c>
      <c r="IT188" s="95">
        <f t="shared" si="231"/>
        <v>0.45924221087642841</v>
      </c>
      <c r="IU188" s="95">
        <f t="shared" si="231"/>
        <v>0.49608900458672234</v>
      </c>
      <c r="IV188" s="95">
        <f t="shared" si="231"/>
        <v>0.48655149531780645</v>
      </c>
      <c r="IW188" s="95">
        <f t="shared" si="231"/>
        <v>0.52246218494288044</v>
      </c>
      <c r="IY188" s="95">
        <f t="shared" si="232"/>
        <v>0.46908553856753682</v>
      </c>
      <c r="IZ188" s="95">
        <f t="shared" si="232"/>
        <v>0.14008711896227621</v>
      </c>
      <c r="JA188" s="95">
        <f t="shared" si="232"/>
        <v>0.11317513761887557</v>
      </c>
      <c r="JB188" s="95">
        <f t="shared" si="232"/>
        <v>0.14967142744979336</v>
      </c>
      <c r="JC188" s="95">
        <f t="shared" si="232"/>
        <v>0.27284780501619388</v>
      </c>
      <c r="JD188" s="95">
        <f t="shared" si="232"/>
        <v>0.37778149587552035</v>
      </c>
      <c r="JE188" s="95">
        <f t="shared" si="232"/>
        <v>0.3676569030025027</v>
      </c>
      <c r="JF188" s="95">
        <f t="shared" si="232"/>
        <v>0.29884113807711815</v>
      </c>
      <c r="JG188" s="95">
        <f t="shared" si="232"/>
        <v>0.21575368142676724</v>
      </c>
      <c r="JH188" s="95">
        <f t="shared" si="232"/>
        <v>0.24996609411427481</v>
      </c>
      <c r="JI188" s="95">
        <f t="shared" si="232"/>
        <v>0.29595642427384333</v>
      </c>
      <c r="JJ188" s="95">
        <f t="shared" si="232"/>
        <v>0.45924221087642841</v>
      </c>
      <c r="JK188" s="95">
        <f t="shared" si="232"/>
        <v>0.49608900458672234</v>
      </c>
      <c r="JL188" s="95">
        <f t="shared" si="232"/>
        <v>0.48655149531788278</v>
      </c>
      <c r="JM188" s="95">
        <f t="shared" si="232"/>
        <v>0.52246218494288321</v>
      </c>
    </row>
    <row r="189" spans="2:273" x14ac:dyDescent="0.25">
      <c r="B189" s="2">
        <v>162</v>
      </c>
      <c r="C189" s="37">
        <v>57.158999999999999</v>
      </c>
      <c r="D189" s="37">
        <v>55</v>
      </c>
      <c r="E189" s="37">
        <v>57.14</v>
      </c>
      <c r="F189" s="37">
        <v>57.673999999999999</v>
      </c>
      <c r="G189" s="37">
        <v>58.953000000000003</v>
      </c>
      <c r="H189" s="37">
        <v>59.534999999999997</v>
      </c>
      <c r="I189" s="37">
        <v>59.465000000000003</v>
      </c>
      <c r="J189" s="37">
        <v>56.558</v>
      </c>
      <c r="K189" s="37">
        <v>53.534999999999997</v>
      </c>
      <c r="L189" s="37">
        <v>51.256</v>
      </c>
      <c r="M189" s="37">
        <v>50.790999999999997</v>
      </c>
      <c r="N189" s="37">
        <v>57.023000000000003</v>
      </c>
      <c r="O189" s="37">
        <v>64.441999999999993</v>
      </c>
      <c r="P189" s="37">
        <v>74.558000000000007</v>
      </c>
      <c r="Q189" s="37">
        <v>103.767</v>
      </c>
      <c r="S189" s="4">
        <f t="shared" si="233"/>
        <v>57.191979388019398</v>
      </c>
      <c r="T189" s="4">
        <f t="shared" si="233"/>
        <v>57.497141248440187</v>
      </c>
      <c r="U189" s="4">
        <f t="shared" si="233"/>
        <v>57.314796668656051</v>
      </c>
      <c r="V189" s="4">
        <f t="shared" si="233"/>
        <v>58.478474072514992</v>
      </c>
      <c r="W189" s="4">
        <f t="shared" si="233"/>
        <v>60.428952672353091</v>
      </c>
      <c r="X189" s="4">
        <f t="shared" si="233"/>
        <v>61.226105488343947</v>
      </c>
      <c r="Y189" s="4">
        <f t="shared" si="233"/>
        <v>59.841243482600255</v>
      </c>
      <c r="Z189" s="4">
        <f t="shared" si="233"/>
        <v>57.318788655421194</v>
      </c>
      <c r="AA189" s="4">
        <f t="shared" si="233"/>
        <v>54.57106904873212</v>
      </c>
      <c r="AB189" s="4">
        <f t="shared" si="233"/>
        <v>54.372245478076465</v>
      </c>
      <c r="AC189" s="4">
        <f t="shared" si="233"/>
        <v>54.144442074775831</v>
      </c>
      <c r="AD189" s="4">
        <f t="shared" si="233"/>
        <v>57.960423036837582</v>
      </c>
      <c r="AE189" s="4">
        <f t="shared" si="233"/>
        <v>62.21831460295914</v>
      </c>
      <c r="AF189" s="4">
        <f t="shared" si="233"/>
        <v>74.871028973062366</v>
      </c>
      <c r="AG189" s="4">
        <f t="shared" si="233"/>
        <v>103.97751874978815</v>
      </c>
      <c r="AI189" s="4">
        <f t="shared" si="234"/>
        <v>-3.2979388019398925E-2</v>
      </c>
      <c r="AJ189" s="4">
        <f t="shared" si="234"/>
        <v>-2.4971412484401867</v>
      </c>
      <c r="AK189" s="4">
        <f t="shared" si="234"/>
        <v>-0.17479666865605026</v>
      </c>
      <c r="AL189" s="4">
        <f t="shared" si="234"/>
        <v>-0.80447407251499214</v>
      </c>
      <c r="AM189" s="4">
        <f t="shared" si="234"/>
        <v>-1.4759526723530882</v>
      </c>
      <c r="AN189" s="4">
        <f t="shared" si="234"/>
        <v>-1.6911054883439505</v>
      </c>
      <c r="AO189" s="4">
        <f t="shared" si="234"/>
        <v>-0.37624348260025187</v>
      </c>
      <c r="AP189" s="4">
        <f t="shared" si="234"/>
        <v>-0.76078865542119445</v>
      </c>
      <c r="AQ189" s="4">
        <f t="shared" si="234"/>
        <v>-1.0360690487321236</v>
      </c>
      <c r="AR189" s="4">
        <f t="shared" si="234"/>
        <v>-3.1162454780764648</v>
      </c>
      <c r="AS189" s="4">
        <f t="shared" si="234"/>
        <v>-3.3534420747758347</v>
      </c>
      <c r="AT189" s="4">
        <f t="shared" si="234"/>
        <v>-0.9374230368375791</v>
      </c>
      <c r="AU189" s="4">
        <f t="shared" si="234"/>
        <v>2.2236853970408532</v>
      </c>
      <c r="AV189" s="4">
        <f t="shared" si="234"/>
        <v>-0.31302897306235877</v>
      </c>
      <c r="AW189" s="4">
        <f t="shared" si="234"/>
        <v>-0.21051874978815022</v>
      </c>
      <c r="AY189" s="2">
        <f t="shared" si="226"/>
        <v>57.191979388019398</v>
      </c>
      <c r="AZ189" s="2">
        <f t="shared" si="226"/>
        <v>57.480235131613632</v>
      </c>
      <c r="BA189" s="2">
        <f t="shared" si="226"/>
        <v>57.286341818124022</v>
      </c>
      <c r="BB189" s="2">
        <f t="shared" si="226"/>
        <v>58.351051736598492</v>
      </c>
      <c r="BC189" s="2">
        <f t="shared" si="226"/>
        <v>59.637977136284746</v>
      </c>
      <c r="BD189" s="2">
        <f t="shared" si="226"/>
        <v>59.057277228185292</v>
      </c>
      <c r="BE189" s="2">
        <f t="shared" si="226"/>
        <v>57.667769556221273</v>
      </c>
      <c r="BF189" s="2">
        <f t="shared" si="226"/>
        <v>55.893154937602034</v>
      </c>
      <c r="BG189" s="2">
        <f t="shared" si="226"/>
        <v>53.779287172709232</v>
      </c>
      <c r="BH189" s="2">
        <f t="shared" si="226"/>
        <v>53.288534117691199</v>
      </c>
      <c r="BI189" s="2">
        <f t="shared" si="226"/>
        <v>51.971246526856746</v>
      </c>
      <c r="BJ189" s="2">
        <f t="shared" si="226"/>
        <v>50.347680921350381</v>
      </c>
      <c r="BK189" s="2">
        <f t="shared" si="226"/>
        <v>50.276784515500182</v>
      </c>
      <c r="BL189" s="2">
        <f t="shared" si="226"/>
        <v>50.725107678863466</v>
      </c>
      <c r="BM189" s="2">
        <f t="shared" si="226"/>
        <v>53.636640187975331</v>
      </c>
      <c r="BO189" s="2" t="str">
        <f t="shared" si="181"/>
        <v/>
      </c>
      <c r="BP189" s="2" t="str">
        <f t="shared" si="182"/>
        <v/>
      </c>
      <c r="BQ189" s="2" t="str">
        <f t="shared" si="183"/>
        <v/>
      </c>
      <c r="BR189" s="2" t="str">
        <f t="shared" si="184"/>
        <v/>
      </c>
      <c r="BS189" s="2" t="str">
        <f t="shared" si="185"/>
        <v/>
      </c>
      <c r="BT189" s="2" t="str">
        <f t="shared" si="186"/>
        <v/>
      </c>
      <c r="BU189" s="2" t="str">
        <f t="shared" si="187"/>
        <v/>
      </c>
      <c r="BV189" s="2" t="str">
        <f t="shared" si="188"/>
        <v/>
      </c>
      <c r="BW189" s="2" t="str">
        <f t="shared" si="189"/>
        <v/>
      </c>
      <c r="BX189" s="2" t="str">
        <f t="shared" si="190"/>
        <v/>
      </c>
      <c r="BY189" s="2" t="str">
        <f t="shared" si="191"/>
        <v/>
      </c>
      <c r="BZ189" s="2" t="str">
        <f t="shared" si="192"/>
        <v/>
      </c>
      <c r="CA189" s="2" t="str">
        <f t="shared" si="193"/>
        <v/>
      </c>
      <c r="CB189" s="2" t="str">
        <f t="shared" si="194"/>
        <v/>
      </c>
      <c r="CC189" s="2" t="str">
        <f t="shared" si="195"/>
        <v/>
      </c>
      <c r="CE189" s="2" t="str">
        <f t="shared" si="227"/>
        <v/>
      </c>
      <c r="CF189" s="2" t="str">
        <f t="shared" si="227"/>
        <v/>
      </c>
      <c r="CG189" s="2" t="str">
        <f t="shared" si="227"/>
        <v/>
      </c>
      <c r="CH189" s="2" t="str">
        <f t="shared" si="227"/>
        <v/>
      </c>
      <c r="CI189" s="2" t="str">
        <f t="shared" si="227"/>
        <v/>
      </c>
      <c r="CJ189" s="2" t="str">
        <f t="shared" si="227"/>
        <v/>
      </c>
      <c r="CK189" s="2" t="str">
        <f t="shared" si="227"/>
        <v/>
      </c>
      <c r="CL189" s="2" t="str">
        <f t="shared" si="227"/>
        <v/>
      </c>
      <c r="CM189" s="2" t="str">
        <f t="shared" si="227"/>
        <v/>
      </c>
      <c r="CN189" s="2" t="str">
        <f t="shared" si="227"/>
        <v/>
      </c>
      <c r="CO189" s="2" t="str">
        <f t="shared" si="227"/>
        <v/>
      </c>
      <c r="CP189" s="2" t="str">
        <f t="shared" si="227"/>
        <v/>
      </c>
      <c r="CQ189" s="2" t="str">
        <f t="shared" si="227"/>
        <v/>
      </c>
      <c r="CR189" s="2" t="str">
        <f t="shared" si="227"/>
        <v/>
      </c>
      <c r="CS189" s="2" t="str">
        <f t="shared" si="227"/>
        <v/>
      </c>
      <c r="CU189" s="2" t="str">
        <f t="shared" si="196"/>
        <v/>
      </c>
      <c r="CV189" s="2" t="str">
        <f t="shared" si="197"/>
        <v/>
      </c>
      <c r="CW189" s="2" t="str">
        <f t="shared" si="198"/>
        <v/>
      </c>
      <c r="CX189" s="2" t="str">
        <f t="shared" si="199"/>
        <v/>
      </c>
      <c r="CY189" s="2" t="str">
        <f t="shared" si="200"/>
        <v/>
      </c>
      <c r="CZ189" s="2" t="str">
        <f t="shared" si="201"/>
        <v/>
      </c>
      <c r="DA189" s="2" t="str">
        <f t="shared" si="202"/>
        <v/>
      </c>
      <c r="DB189" s="2" t="str">
        <f t="shared" si="203"/>
        <v/>
      </c>
      <c r="DC189" s="2" t="str">
        <f t="shared" si="204"/>
        <v/>
      </c>
      <c r="DD189" s="2" t="str">
        <f t="shared" si="205"/>
        <v/>
      </c>
      <c r="DE189" s="2" t="str">
        <f t="shared" si="206"/>
        <v/>
      </c>
      <c r="DF189" s="2" t="str">
        <f t="shared" si="207"/>
        <v/>
      </c>
      <c r="DG189" s="2" t="str">
        <f t="shared" si="208"/>
        <v/>
      </c>
      <c r="DH189" s="2" t="str">
        <f t="shared" si="209"/>
        <v/>
      </c>
      <c r="DI189" s="2" t="str">
        <f t="shared" si="210"/>
        <v/>
      </c>
      <c r="DK189" s="2">
        <f t="shared" si="235"/>
        <v>106.25215741088179</v>
      </c>
      <c r="DL189" s="2">
        <f t="shared" si="235"/>
        <v>110.69815147340842</v>
      </c>
      <c r="DM189" s="2">
        <f t="shared" si="235"/>
        <v>106.53061829133244</v>
      </c>
      <c r="DN189" s="2">
        <f t="shared" si="235"/>
        <v>110.65708607671397</v>
      </c>
      <c r="DO189" s="2">
        <f t="shared" si="235"/>
        <v>105.72710042406072</v>
      </c>
      <c r="DP189" s="2">
        <f t="shared" si="235"/>
        <v>101.17168876104044</v>
      </c>
      <c r="DQ189" s="2">
        <f t="shared" si="235"/>
        <v>100.52279269643194</v>
      </c>
      <c r="DR189" s="2">
        <f t="shared" si="235"/>
        <v>99.102269858048942</v>
      </c>
      <c r="DS189" s="2">
        <f t="shared" si="235"/>
        <v>97.57354636061612</v>
      </c>
      <c r="DT189" s="2">
        <f t="shared" si="235"/>
        <v>94.990586831772873</v>
      </c>
      <c r="DU189" s="2">
        <f t="shared" si="235"/>
        <v>94.097537601932942</v>
      </c>
      <c r="DV189" s="2">
        <f t="shared" si="235"/>
        <v>99.776762609483541</v>
      </c>
      <c r="DW189" s="2">
        <f t="shared" si="235"/>
        <v>97.702418906674723</v>
      </c>
      <c r="DX189" s="2">
        <f t="shared" si="235"/>
        <v>98.61733093727976</v>
      </c>
      <c r="DY189" s="2">
        <f t="shared" si="235"/>
        <v>88.771048911259413</v>
      </c>
      <c r="EA189" s="2">
        <f t="shared" si="239"/>
        <v>57.135951726017183</v>
      </c>
      <c r="EB189" s="2">
        <f t="shared" si="239"/>
        <v>57.539901717542811</v>
      </c>
      <c r="EC189" s="2">
        <f t="shared" si="239"/>
        <v>57.267616933086998</v>
      </c>
      <c r="ED189" s="2">
        <f t="shared" si="239"/>
        <v>58.114447699141266</v>
      </c>
      <c r="EE189" s="2">
        <f t="shared" si="239"/>
        <v>59.255748689761312</v>
      </c>
      <c r="EF189" s="2">
        <f t="shared" si="238"/>
        <v>58.577164611879148</v>
      </c>
      <c r="EG189" s="2">
        <f t="shared" si="238"/>
        <v>57.136942733329107</v>
      </c>
      <c r="EH189" s="2">
        <f t="shared" si="238"/>
        <v>55.193025087159882</v>
      </c>
      <c r="EI189" s="2">
        <f t="shared" si="238"/>
        <v>53.131047146443152</v>
      </c>
      <c r="EJ189" s="2">
        <f t="shared" si="238"/>
        <v>52.97543445847684</v>
      </c>
      <c r="EK189" s="2">
        <f t="shared" si="211"/>
        <v>51.182564630293029</v>
      </c>
      <c r="EL189" s="2">
        <f t="shared" si="178"/>
        <v>49.065985271805751</v>
      </c>
      <c r="EM189" s="2">
        <f t="shared" si="178"/>
        <v>49.692214648624187</v>
      </c>
      <c r="EN189" s="2">
        <f t="shared" si="178"/>
        <v>50.490533319467531</v>
      </c>
      <c r="EO189" s="2">
        <f t="shared" si="178"/>
        <v>54.744192151509999</v>
      </c>
      <c r="EQ189" s="2">
        <f t="shared" si="236"/>
        <v>57.244370557957417</v>
      </c>
      <c r="ER189" s="2">
        <f t="shared" si="236"/>
        <v>57.445433643772915</v>
      </c>
      <c r="ES189" s="2">
        <f t="shared" si="236"/>
        <v>57.291621836681983</v>
      </c>
      <c r="ET189" s="2">
        <f t="shared" si="236"/>
        <v>58.471063552313936</v>
      </c>
      <c r="EU189" s="2">
        <f t="shared" si="236"/>
        <v>59.872125204959453</v>
      </c>
      <c r="EV189" s="2">
        <f t="shared" si="236"/>
        <v>59.390204186019893</v>
      </c>
      <c r="EW189" s="2">
        <f t="shared" si="236"/>
        <v>58.033688854986387</v>
      </c>
      <c r="EX189" s="2">
        <f t="shared" si="236"/>
        <v>56.352043774237536</v>
      </c>
      <c r="EY189" s="2">
        <f t="shared" si="236"/>
        <v>54.147776754855066</v>
      </c>
      <c r="EZ189" s="2">
        <f t="shared" si="236"/>
        <v>53.467862136945072</v>
      </c>
      <c r="FA189" s="2">
        <f t="shared" si="236"/>
        <v>52.445237255532874</v>
      </c>
      <c r="FB189" s="2">
        <f t="shared" si="236"/>
        <v>51.327613059529945</v>
      </c>
      <c r="FC189" s="2">
        <f t="shared" si="236"/>
        <v>50.778060820734709</v>
      </c>
      <c r="FD189" s="2">
        <f t="shared" si="236"/>
        <v>50.956266068067343</v>
      </c>
      <c r="FE189" s="2">
        <f t="shared" si="236"/>
        <v>52.356671072593265</v>
      </c>
      <c r="FG189" s="2">
        <f t="shared" si="237"/>
        <v>0.99994923723813411</v>
      </c>
      <c r="FH189" s="2">
        <f t="shared" si="237"/>
        <v>0.99994528331656118</v>
      </c>
      <c r="FI189" s="2">
        <f t="shared" si="237"/>
        <v>0.99994651959047798</v>
      </c>
      <c r="FJ189" s="2">
        <f t="shared" si="237"/>
        <v>0.99994657705935364</v>
      </c>
      <c r="FK189" s="2">
        <f t="shared" si="237"/>
        <v>0.99994705252811356</v>
      </c>
      <c r="FL189" s="2">
        <f t="shared" si="237"/>
        <v>0.99995003226988488</v>
      </c>
      <c r="FM189" s="2">
        <f t="shared" si="237"/>
        <v>0.9999463894281464</v>
      </c>
      <c r="FN189" s="2">
        <f t="shared" si="237"/>
        <v>0.99994432195356986</v>
      </c>
      <c r="FO189" s="2">
        <f t="shared" si="237"/>
        <v>0.99994506511361958</v>
      </c>
      <c r="FP189" s="2">
        <f t="shared" si="237"/>
        <v>0.99994499911960566</v>
      </c>
      <c r="FQ189" s="2">
        <f t="shared" si="237"/>
        <v>0.99994695163021374</v>
      </c>
      <c r="FR189" s="2">
        <f t="shared" si="237"/>
        <v>0.99994566401308282</v>
      </c>
      <c r="FS189" s="2">
        <f t="shared" si="237"/>
        <v>0.99994213497819839</v>
      </c>
      <c r="FT189" s="2">
        <f t="shared" si="237"/>
        <v>0.99993736546603829</v>
      </c>
      <c r="FU189" s="2">
        <f t="shared" si="237"/>
        <v>0.99993680811886398</v>
      </c>
      <c r="FW189" s="2">
        <f t="shared" si="228"/>
        <v>0.49377388403140376</v>
      </c>
      <c r="FX189" s="2">
        <f t="shared" si="228"/>
        <v>0.66239552217031672</v>
      </c>
      <c r="FY189" s="2">
        <f t="shared" si="228"/>
        <v>0.6702913630304651</v>
      </c>
      <c r="FZ189" s="2">
        <f t="shared" si="228"/>
        <v>0.65559916399052776</v>
      </c>
      <c r="GA189" s="2">
        <f t="shared" si="228"/>
        <v>0.6161297462994324</v>
      </c>
      <c r="GB189" s="2">
        <f t="shared" si="228"/>
        <v>0.58789790782844631</v>
      </c>
      <c r="GC189" s="2">
        <f t="shared" si="228"/>
        <v>0.58935396529908002</v>
      </c>
      <c r="GD189" s="2">
        <f t="shared" si="228"/>
        <v>0.60196188141903451</v>
      </c>
      <c r="GE189" s="2">
        <f t="shared" si="228"/>
        <v>0.63517239714302509</v>
      </c>
      <c r="GF189" s="2">
        <f t="shared" si="228"/>
        <v>0.63113590570431843</v>
      </c>
      <c r="GG189" s="2">
        <f t="shared" si="228"/>
        <v>0.62281015006464757</v>
      </c>
      <c r="GH189" s="2">
        <f t="shared" si="228"/>
        <v>0.56549545259063549</v>
      </c>
      <c r="GI189" s="2">
        <f t="shared" si="228"/>
        <v>0.53579574188588641</v>
      </c>
      <c r="GJ189" s="2">
        <f t="shared" si="228"/>
        <v>0.49719492681638056</v>
      </c>
      <c r="GK189" s="2">
        <f t="shared" si="228"/>
        <v>0.46479262295182072</v>
      </c>
      <c r="GM189" s="95">
        <f t="shared" si="229"/>
        <v>0</v>
      </c>
      <c r="GN189" s="95">
        <f t="shared" si="229"/>
        <v>0</v>
      </c>
      <c r="GO189" s="95">
        <f t="shared" si="229"/>
        <v>0</v>
      </c>
      <c r="GP189" s="95">
        <f t="shared" si="229"/>
        <v>0</v>
      </c>
      <c r="GQ189" s="95">
        <f t="shared" si="229"/>
        <v>0</v>
      </c>
      <c r="GR189" s="95">
        <f t="shared" si="229"/>
        <v>0</v>
      </c>
      <c r="GS189" s="95">
        <f t="shared" si="229"/>
        <v>0</v>
      </c>
      <c r="GT189" s="95">
        <f t="shared" si="229"/>
        <v>0</v>
      </c>
      <c r="GU189" s="95">
        <f t="shared" si="229"/>
        <v>0</v>
      </c>
      <c r="GV189" s="95">
        <f t="shared" si="229"/>
        <v>0</v>
      </c>
      <c r="GW189" s="95">
        <f t="shared" si="229"/>
        <v>0</v>
      </c>
      <c r="GX189" s="95">
        <f t="shared" si="229"/>
        <v>0</v>
      </c>
      <c r="GY189" s="95">
        <f t="shared" si="229"/>
        <v>0</v>
      </c>
      <c r="GZ189" s="95">
        <f t="shared" si="229"/>
        <v>0</v>
      </c>
      <c r="HA189" s="95">
        <f t="shared" si="229"/>
        <v>0</v>
      </c>
      <c r="HC189" s="95">
        <f t="shared" si="180"/>
        <v>2.4500814290282275E-264</v>
      </c>
      <c r="HD189" s="95">
        <f t="shared" si="180"/>
        <v>1.6326515355655438E-277</v>
      </c>
      <c r="HE189" s="95">
        <f t="shared" si="180"/>
        <v>0</v>
      </c>
      <c r="HF189" s="95">
        <f t="shared" si="180"/>
        <v>0</v>
      </c>
      <c r="HG189" s="95">
        <f t="shared" si="180"/>
        <v>0</v>
      </c>
      <c r="HH189" s="95">
        <f t="shared" si="180"/>
        <v>0</v>
      </c>
      <c r="HI189" s="95">
        <f t="shared" si="240"/>
        <v>0</v>
      </c>
      <c r="HJ189" s="95">
        <f t="shared" si="240"/>
        <v>0</v>
      </c>
      <c r="HK189" s="95">
        <f t="shared" si="240"/>
        <v>0</v>
      </c>
      <c r="HL189" s="95">
        <f t="shared" si="240"/>
        <v>0</v>
      </c>
      <c r="HM189" s="95">
        <f t="shared" si="240"/>
        <v>0</v>
      </c>
      <c r="HN189" s="95">
        <f t="shared" si="240"/>
        <v>0</v>
      </c>
      <c r="HO189" s="95">
        <f t="shared" si="225"/>
        <v>5.0297539162414355E-286</v>
      </c>
      <c r="HP189" s="95">
        <f t="shared" si="225"/>
        <v>1.1847140616774387E-287</v>
      </c>
      <c r="HQ189" s="95">
        <f t="shared" si="225"/>
        <v>1.3692964455449673E-236</v>
      </c>
      <c r="HS189" s="95">
        <f t="shared" si="230"/>
        <v>1.4760425364157451E-25</v>
      </c>
      <c r="HT189" s="95">
        <f t="shared" si="230"/>
        <v>3.5281198697544168E-31</v>
      </c>
      <c r="HU189" s="95">
        <f t="shared" si="230"/>
        <v>3.2951447049979343E-32</v>
      </c>
      <c r="HV189" s="95">
        <f t="shared" si="230"/>
        <v>2.6931744193053588E-32</v>
      </c>
      <c r="HW189" s="95">
        <f t="shared" si="230"/>
        <v>5.0125478970866798E-30</v>
      </c>
      <c r="HX189" s="95">
        <f t="shared" si="230"/>
        <v>7.5259173246493665E-31</v>
      </c>
      <c r="HY189" s="95">
        <f t="shared" si="230"/>
        <v>2.6681624249782976E-30</v>
      </c>
      <c r="HZ189" s="95">
        <f t="shared" si="230"/>
        <v>4.5286712231213598E-35</v>
      </c>
      <c r="IA189" s="95">
        <f t="shared" si="230"/>
        <v>1.161723720205981E-33</v>
      </c>
      <c r="IB189" s="95">
        <f t="shared" si="230"/>
        <v>1.225814419529086E-30</v>
      </c>
      <c r="IC189" s="95">
        <f t="shared" si="230"/>
        <v>1.9261173715455838E-30</v>
      </c>
      <c r="ID189" s="95">
        <f t="shared" si="230"/>
        <v>2.7850676074994233E-23</v>
      </c>
      <c r="IE189" s="95">
        <f t="shared" si="230"/>
        <v>1.5939807411295206E-18</v>
      </c>
      <c r="IF189" s="95">
        <f t="shared" si="230"/>
        <v>1.0625030965791681E-14</v>
      </c>
      <c r="IG189" s="95">
        <f t="shared" si="230"/>
        <v>2.9042640358707609E-16</v>
      </c>
      <c r="II189" s="95">
        <f t="shared" si="231"/>
        <v>0.49858669807852374</v>
      </c>
      <c r="IJ189" s="95">
        <f t="shared" si="231"/>
        <v>9.2058556682346929E-2</v>
      </c>
      <c r="IK189" s="95">
        <f t="shared" si="231"/>
        <v>7.1566682825719999E-2</v>
      </c>
      <c r="IL189" s="95">
        <f t="shared" si="231"/>
        <v>9.8151157152171431E-2</v>
      </c>
      <c r="IM189" s="95">
        <f t="shared" si="231"/>
        <v>0.19787323735634077</v>
      </c>
      <c r="IN189" s="95">
        <f t="shared" si="231"/>
        <v>0.30090634572129166</v>
      </c>
      <c r="IO189" s="95">
        <f t="shared" si="231"/>
        <v>0.2883498753700629</v>
      </c>
      <c r="IP189" s="95">
        <f t="shared" si="231"/>
        <v>0.21473673357561085</v>
      </c>
      <c r="IQ189" s="95">
        <f t="shared" si="231"/>
        <v>0.15073274219034799</v>
      </c>
      <c r="IR189" s="95">
        <f t="shared" si="231"/>
        <v>0.18341032060629892</v>
      </c>
      <c r="IS189" s="95">
        <f t="shared" si="231"/>
        <v>0.22871868430985737</v>
      </c>
      <c r="IT189" s="95">
        <f t="shared" si="231"/>
        <v>0.40933338226255939</v>
      </c>
      <c r="IU189" s="95">
        <f t="shared" si="231"/>
        <v>0.470611399938348</v>
      </c>
      <c r="IV189" s="95">
        <f t="shared" si="231"/>
        <v>0.49985150129365974</v>
      </c>
      <c r="IW189" s="95">
        <f t="shared" si="231"/>
        <v>0.53255096097627963</v>
      </c>
      <c r="IY189" s="95">
        <f t="shared" si="232"/>
        <v>0.49858669807852374</v>
      </c>
      <c r="IZ189" s="95">
        <f t="shared" si="232"/>
        <v>9.2058556682346929E-2</v>
      </c>
      <c r="JA189" s="95">
        <f t="shared" si="232"/>
        <v>7.1566682825719999E-2</v>
      </c>
      <c r="JB189" s="95">
        <f t="shared" si="232"/>
        <v>9.8151157152171431E-2</v>
      </c>
      <c r="JC189" s="95">
        <f t="shared" si="232"/>
        <v>0.19787323735634077</v>
      </c>
      <c r="JD189" s="95">
        <f t="shared" si="232"/>
        <v>0.30090634572129166</v>
      </c>
      <c r="JE189" s="95">
        <f t="shared" si="232"/>
        <v>0.2883498753700629</v>
      </c>
      <c r="JF189" s="95">
        <f t="shared" si="232"/>
        <v>0.21473673357561085</v>
      </c>
      <c r="JG189" s="95">
        <f t="shared" si="232"/>
        <v>0.15073274219034799</v>
      </c>
      <c r="JH189" s="95">
        <f t="shared" si="232"/>
        <v>0.18341032060629892</v>
      </c>
      <c r="JI189" s="95">
        <f t="shared" si="232"/>
        <v>0.22871868430985737</v>
      </c>
      <c r="JJ189" s="95">
        <f t="shared" si="232"/>
        <v>0.40933338226255939</v>
      </c>
      <c r="JK189" s="95">
        <f t="shared" si="232"/>
        <v>0.470611399938348</v>
      </c>
      <c r="JL189" s="95">
        <f t="shared" si="232"/>
        <v>0.49985150129367034</v>
      </c>
      <c r="JM189" s="95">
        <f t="shared" si="232"/>
        <v>0.53255096097627996</v>
      </c>
    </row>
    <row r="190" spans="2:273" x14ac:dyDescent="0.25">
      <c r="B190" s="2">
        <v>163</v>
      </c>
      <c r="C190" s="37">
        <v>55.636000000000003</v>
      </c>
      <c r="D190" s="37">
        <v>56.658999999999999</v>
      </c>
      <c r="E190" s="37">
        <v>56.790999999999997</v>
      </c>
      <c r="F190" s="37">
        <v>57.884</v>
      </c>
      <c r="G190" s="37">
        <v>59.744</v>
      </c>
      <c r="H190" s="37">
        <v>60.023000000000003</v>
      </c>
      <c r="I190" s="37">
        <v>58.953000000000003</v>
      </c>
      <c r="J190" s="37">
        <v>54.418999999999997</v>
      </c>
      <c r="K190" s="37">
        <v>52.651000000000003</v>
      </c>
      <c r="L190" s="37">
        <v>51.884</v>
      </c>
      <c r="M190" s="37">
        <v>49.628</v>
      </c>
      <c r="N190" s="37">
        <v>53.976999999999997</v>
      </c>
      <c r="O190" s="37">
        <v>60.186</v>
      </c>
      <c r="P190" s="37">
        <v>72.233000000000004</v>
      </c>
      <c r="Q190" s="37">
        <v>98</v>
      </c>
      <c r="S190" s="4">
        <f t="shared" si="233"/>
        <v>57.126499248806255</v>
      </c>
      <c r="T190" s="4">
        <f t="shared" si="233"/>
        <v>57.415618929455313</v>
      </c>
      <c r="U190" s="4">
        <f t="shared" si="233"/>
        <v>57.223045698482551</v>
      </c>
      <c r="V190" s="4">
        <f t="shared" si="233"/>
        <v>58.338025202850126</v>
      </c>
      <c r="W190" s="4">
        <f t="shared" si="233"/>
        <v>59.950638359637146</v>
      </c>
      <c r="X190" s="4">
        <f t="shared" si="233"/>
        <v>60.197878810122319</v>
      </c>
      <c r="Y190" s="4">
        <f t="shared" si="233"/>
        <v>58.756869968886853</v>
      </c>
      <c r="Z190" s="4">
        <f t="shared" si="233"/>
        <v>56.464147024936558</v>
      </c>
      <c r="AA190" s="4">
        <f t="shared" si="233"/>
        <v>54.057636760114057</v>
      </c>
      <c r="AB190" s="4">
        <f t="shared" si="233"/>
        <v>53.736317457757281</v>
      </c>
      <c r="AC190" s="4">
        <f t="shared" si="233"/>
        <v>53.081454891629029</v>
      </c>
      <c r="AD190" s="4">
        <f t="shared" si="233"/>
        <v>55.496986215932175</v>
      </c>
      <c r="AE190" s="4">
        <f t="shared" si="233"/>
        <v>59.097421275486639</v>
      </c>
      <c r="AF190" s="4">
        <f t="shared" si="233"/>
        <v>71.007181707119287</v>
      </c>
      <c r="AG190" s="4">
        <f t="shared" si="233"/>
        <v>97.421017853976139</v>
      </c>
      <c r="AI190" s="4">
        <f t="shared" si="234"/>
        <v>-1.4904992488062518</v>
      </c>
      <c r="AJ190" s="4">
        <f t="shared" si="234"/>
        <v>-0.75661892945531406</v>
      </c>
      <c r="AK190" s="4">
        <f t="shared" si="234"/>
        <v>-0.43204569848255403</v>
      </c>
      <c r="AL190" s="4">
        <f t="shared" si="234"/>
        <v>-0.45402520285012571</v>
      </c>
      <c r="AM190" s="4">
        <f t="shared" si="234"/>
        <v>-0.20663835963714661</v>
      </c>
      <c r="AN190" s="4">
        <f t="shared" si="234"/>
        <v>-0.17487881012231554</v>
      </c>
      <c r="AO190" s="4">
        <f t="shared" si="234"/>
        <v>0.19613003111314953</v>
      </c>
      <c r="AP190" s="4">
        <f t="shared" si="234"/>
        <v>-2.0451470249365613</v>
      </c>
      <c r="AQ190" s="4">
        <f t="shared" si="234"/>
        <v>-1.4066367601140541</v>
      </c>
      <c r="AR190" s="4">
        <f t="shared" si="234"/>
        <v>-1.8523174577572803</v>
      </c>
      <c r="AS190" s="4">
        <f t="shared" si="234"/>
        <v>-3.4534548916290291</v>
      </c>
      <c r="AT190" s="4">
        <f t="shared" si="234"/>
        <v>-1.5199862159321782</v>
      </c>
      <c r="AU190" s="4">
        <f t="shared" si="234"/>
        <v>1.0885787245133614</v>
      </c>
      <c r="AV190" s="4">
        <f t="shared" si="234"/>
        <v>1.2258182928807173</v>
      </c>
      <c r="AW190" s="4">
        <f t="shared" si="234"/>
        <v>0.57898214602386133</v>
      </c>
      <c r="AY190" s="2">
        <f t="shared" si="226"/>
        <v>57.126499248806255</v>
      </c>
      <c r="AZ190" s="2">
        <f t="shared" si="226"/>
        <v>57.408711119485574</v>
      </c>
      <c r="BA190" s="2">
        <f t="shared" si="226"/>
        <v>57.212240050015836</v>
      </c>
      <c r="BB190" s="2">
        <f t="shared" si="226"/>
        <v>58.286508107520049</v>
      </c>
      <c r="BC190" s="2">
        <f t="shared" si="226"/>
        <v>59.574851999996056</v>
      </c>
      <c r="BD190" s="2">
        <f t="shared" si="226"/>
        <v>58.999480309798486</v>
      </c>
      <c r="BE190" s="2">
        <f t="shared" si="226"/>
        <v>57.593405829671738</v>
      </c>
      <c r="BF190" s="2">
        <f t="shared" si="226"/>
        <v>55.817572154587083</v>
      </c>
      <c r="BG190" s="2">
        <f t="shared" si="226"/>
        <v>53.70048222149245</v>
      </c>
      <c r="BH190" s="2">
        <f t="shared" si="226"/>
        <v>53.197392553745985</v>
      </c>
      <c r="BI190" s="2">
        <f t="shared" si="226"/>
        <v>51.888731416805513</v>
      </c>
      <c r="BJ190" s="2">
        <f t="shared" si="226"/>
        <v>50.271182199710537</v>
      </c>
      <c r="BK190" s="2">
        <f t="shared" si="226"/>
        <v>50.184915880255161</v>
      </c>
      <c r="BL190" s="2">
        <f t="shared" si="226"/>
        <v>50.62524865445716</v>
      </c>
      <c r="BM190" s="2">
        <f t="shared" si="226"/>
        <v>53.489959015836945</v>
      </c>
      <c r="BO190" s="2" t="str">
        <f t="shared" si="181"/>
        <v/>
      </c>
      <c r="BP190" s="2" t="str">
        <f t="shared" si="182"/>
        <v/>
      </c>
      <c r="BQ190" s="2" t="str">
        <f t="shared" si="183"/>
        <v/>
      </c>
      <c r="BR190" s="2" t="str">
        <f t="shared" si="184"/>
        <v/>
      </c>
      <c r="BS190" s="2" t="str">
        <f t="shared" si="185"/>
        <v/>
      </c>
      <c r="BT190" s="2" t="str">
        <f t="shared" si="186"/>
        <v/>
      </c>
      <c r="BU190" s="2" t="str">
        <f t="shared" si="187"/>
        <v/>
      </c>
      <c r="BV190" s="2" t="str">
        <f t="shared" si="188"/>
        <v/>
      </c>
      <c r="BW190" s="2" t="str">
        <f t="shared" si="189"/>
        <v/>
      </c>
      <c r="BX190" s="2" t="str">
        <f t="shared" si="190"/>
        <v/>
      </c>
      <c r="BY190" s="2" t="str">
        <f t="shared" si="191"/>
        <v/>
      </c>
      <c r="BZ190" s="2" t="str">
        <f t="shared" si="192"/>
        <v/>
      </c>
      <c r="CA190" s="2" t="str">
        <f t="shared" si="193"/>
        <v/>
      </c>
      <c r="CB190" s="2" t="str">
        <f t="shared" si="194"/>
        <v/>
      </c>
      <c r="CC190" s="2" t="str">
        <f t="shared" si="195"/>
        <v/>
      </c>
      <c r="CE190" s="2" t="str">
        <f t="shared" si="227"/>
        <v/>
      </c>
      <c r="CF190" s="2" t="str">
        <f t="shared" si="227"/>
        <v/>
      </c>
      <c r="CG190" s="2" t="str">
        <f t="shared" si="227"/>
        <v/>
      </c>
      <c r="CH190" s="2" t="str">
        <f t="shared" si="227"/>
        <v/>
      </c>
      <c r="CI190" s="2" t="str">
        <f t="shared" si="227"/>
        <v/>
      </c>
      <c r="CJ190" s="2" t="str">
        <f t="shared" si="227"/>
        <v/>
      </c>
      <c r="CK190" s="2" t="str">
        <f t="shared" si="227"/>
        <v/>
      </c>
      <c r="CL190" s="2" t="str">
        <f t="shared" si="227"/>
        <v/>
      </c>
      <c r="CM190" s="2" t="str">
        <f t="shared" si="227"/>
        <v/>
      </c>
      <c r="CN190" s="2" t="str">
        <f t="shared" si="227"/>
        <v/>
      </c>
      <c r="CO190" s="2" t="str">
        <f t="shared" si="227"/>
        <v/>
      </c>
      <c r="CP190" s="2" t="str">
        <f t="shared" si="227"/>
        <v/>
      </c>
      <c r="CQ190" s="2" t="str">
        <f t="shared" si="227"/>
        <v/>
      </c>
      <c r="CR190" s="2" t="str">
        <f t="shared" si="227"/>
        <v/>
      </c>
      <c r="CS190" s="2" t="str">
        <f t="shared" si="227"/>
        <v/>
      </c>
      <c r="CU190" s="2" t="str">
        <f t="shared" si="196"/>
        <v/>
      </c>
      <c r="CV190" s="2" t="str">
        <f t="shared" si="197"/>
        <v/>
      </c>
      <c r="CW190" s="2" t="str">
        <f t="shared" si="198"/>
        <v/>
      </c>
      <c r="CX190" s="2" t="str">
        <f t="shared" si="199"/>
        <v/>
      </c>
      <c r="CY190" s="2" t="str">
        <f t="shared" si="200"/>
        <v/>
      </c>
      <c r="CZ190" s="2" t="str">
        <f t="shared" si="201"/>
        <v/>
      </c>
      <c r="DA190" s="2" t="str">
        <f t="shared" si="202"/>
        <v/>
      </c>
      <c r="DB190" s="2" t="str">
        <f t="shared" si="203"/>
        <v/>
      </c>
      <c r="DC190" s="2" t="str">
        <f t="shared" si="204"/>
        <v/>
      </c>
      <c r="DD190" s="2" t="str">
        <f t="shared" si="205"/>
        <v/>
      </c>
      <c r="DE190" s="2" t="str">
        <f t="shared" si="206"/>
        <v/>
      </c>
      <c r="DF190" s="2" t="str">
        <f t="shared" si="207"/>
        <v/>
      </c>
      <c r="DG190" s="2" t="str">
        <f t="shared" si="208"/>
        <v/>
      </c>
      <c r="DH190" s="2" t="str">
        <f t="shared" si="209"/>
        <v/>
      </c>
      <c r="DI190" s="2" t="str">
        <f t="shared" si="210"/>
        <v/>
      </c>
      <c r="DK190" s="2">
        <f t="shared" si="235"/>
        <v>106.49002307692307</v>
      </c>
      <c r="DL190" s="2">
        <f t="shared" si="235"/>
        <v>110.97114328930664</v>
      </c>
      <c r="DM190" s="2">
        <f t="shared" si="235"/>
        <v>106.77715909029524</v>
      </c>
      <c r="DN190" s="2">
        <f t="shared" si="235"/>
        <v>110.91447659317426</v>
      </c>
      <c r="DO190" s="2">
        <f t="shared" si="235"/>
        <v>105.9503104556627</v>
      </c>
      <c r="DP190" s="2">
        <f t="shared" si="235"/>
        <v>101.36372644032089</v>
      </c>
      <c r="DQ190" s="2">
        <f t="shared" si="235"/>
        <v>100.70589690192583</v>
      </c>
      <c r="DR190" s="2">
        <f t="shared" si="235"/>
        <v>99.298569314406535</v>
      </c>
      <c r="DS190" s="2">
        <f t="shared" si="235"/>
        <v>97.764826336454234</v>
      </c>
      <c r="DT190" s="2">
        <f t="shared" si="235"/>
        <v>95.172554213228622</v>
      </c>
      <c r="DU190" s="2">
        <f t="shared" si="235"/>
        <v>94.274195711265463</v>
      </c>
      <c r="DV190" s="2">
        <f t="shared" si="235"/>
        <v>99.994838115373</v>
      </c>
      <c r="DW190" s="2">
        <f t="shared" si="235"/>
        <v>97.904370582905472</v>
      </c>
      <c r="DX190" s="2">
        <f t="shared" si="235"/>
        <v>98.826407540521473</v>
      </c>
      <c r="DY190" s="2">
        <f t="shared" si="235"/>
        <v>88.942836415362706</v>
      </c>
      <c r="EA190" s="2">
        <f t="shared" si="239"/>
        <v>57.067002810962755</v>
      </c>
      <c r="EB190" s="2">
        <f t="shared" si="239"/>
        <v>57.471224739571504</v>
      </c>
      <c r="EC190" s="2">
        <f t="shared" si="239"/>
        <v>57.192822057996622</v>
      </c>
      <c r="ED190" s="2">
        <f t="shared" si="239"/>
        <v>58.03901430855791</v>
      </c>
      <c r="EE190" s="2">
        <f t="shared" si="239"/>
        <v>59.17222206997954</v>
      </c>
      <c r="EF190" s="2">
        <f t="shared" si="238"/>
        <v>58.492015999723812</v>
      </c>
      <c r="EG190" s="2">
        <f t="shared" si="238"/>
        <v>57.032241435252494</v>
      </c>
      <c r="EH190" s="2">
        <f t="shared" si="238"/>
        <v>55.078336108388434</v>
      </c>
      <c r="EI190" s="2">
        <f t="shared" si="238"/>
        <v>53.018260646238573</v>
      </c>
      <c r="EJ190" s="2">
        <f t="shared" si="238"/>
        <v>52.867904584768468</v>
      </c>
      <c r="EK190" s="2">
        <f t="shared" si="211"/>
        <v>51.058172277018535</v>
      </c>
      <c r="EL190" s="2">
        <f t="shared" si="178"/>
        <v>48.913290184516519</v>
      </c>
      <c r="EM190" s="2">
        <f t="shared" si="178"/>
        <v>49.563542906009943</v>
      </c>
      <c r="EN190" s="2">
        <f t="shared" si="178"/>
        <v>50.375120153910132</v>
      </c>
      <c r="EO190" s="2">
        <f t="shared" si="178"/>
        <v>54.671001160211581</v>
      </c>
      <c r="EQ190" s="2">
        <f t="shared" si="236"/>
        <v>57.177701523360184</v>
      </c>
      <c r="ER190" s="2">
        <f t="shared" si="236"/>
        <v>57.37574237707193</v>
      </c>
      <c r="ES190" s="2">
        <f t="shared" si="236"/>
        <v>57.217447691453543</v>
      </c>
      <c r="ET190" s="2">
        <f t="shared" si="236"/>
        <v>58.401271791685154</v>
      </c>
      <c r="EU190" s="2">
        <f t="shared" si="236"/>
        <v>59.800089768804654</v>
      </c>
      <c r="EV190" s="2">
        <f t="shared" si="236"/>
        <v>59.320698170664912</v>
      </c>
      <c r="EW190" s="2">
        <f t="shared" si="236"/>
        <v>57.946513674190363</v>
      </c>
      <c r="EX190" s="2">
        <f t="shared" si="236"/>
        <v>56.259771259535093</v>
      </c>
      <c r="EY190" s="2">
        <f t="shared" si="236"/>
        <v>54.054438803426393</v>
      </c>
      <c r="EZ190" s="2">
        <f t="shared" si="236"/>
        <v>53.369763049912216</v>
      </c>
      <c r="FA190" s="2">
        <f t="shared" si="236"/>
        <v>52.344234475112629</v>
      </c>
      <c r="FB190" s="2">
        <f t="shared" si="236"/>
        <v>51.218424419494895</v>
      </c>
      <c r="FC190" s="2">
        <f t="shared" si="236"/>
        <v>50.671327189934829</v>
      </c>
      <c r="FD190" s="2">
        <f t="shared" si="236"/>
        <v>50.850622185480987</v>
      </c>
      <c r="FE190" s="2">
        <f t="shared" si="236"/>
        <v>52.245605268218199</v>
      </c>
      <c r="FG190" s="2">
        <f t="shared" si="237"/>
        <v>0.99995370360415647</v>
      </c>
      <c r="FH190" s="2">
        <f t="shared" si="237"/>
        <v>0.99995009755135611</v>
      </c>
      <c r="FI190" s="2">
        <f t="shared" si="237"/>
        <v>0.99995122505730272</v>
      </c>
      <c r="FJ190" s="2">
        <f t="shared" si="237"/>
        <v>0.99995127747003321</v>
      </c>
      <c r="FK190" s="2">
        <f t="shared" si="237"/>
        <v>0.99995171110675451</v>
      </c>
      <c r="FL190" s="2">
        <f t="shared" si="237"/>
        <v>0.99995442868815732</v>
      </c>
      <c r="FM190" s="2">
        <f t="shared" si="237"/>
        <v>0.99995110634672679</v>
      </c>
      <c r="FN190" s="2">
        <f t="shared" si="237"/>
        <v>0.99994922076937087</v>
      </c>
      <c r="FO190" s="2">
        <f t="shared" si="237"/>
        <v>0.99994989854598815</v>
      </c>
      <c r="FP190" s="2">
        <f t="shared" si="237"/>
        <v>0.99994983835814999</v>
      </c>
      <c r="FQ190" s="2">
        <f t="shared" si="237"/>
        <v>0.99995161908591801</v>
      </c>
      <c r="FR190" s="2">
        <f t="shared" si="237"/>
        <v>0.99995044475404193</v>
      </c>
      <c r="FS190" s="2">
        <f t="shared" si="237"/>
        <v>0.99994722620419996</v>
      </c>
      <c r="FT190" s="2">
        <f t="shared" si="237"/>
        <v>0.9999428763112912</v>
      </c>
      <c r="FU190" s="2">
        <f t="shared" si="237"/>
        <v>0.99994236799899916</v>
      </c>
      <c r="FW190" s="2">
        <f t="shared" si="228"/>
        <v>0.51679309446792832</v>
      </c>
      <c r="FX190" s="2">
        <f t="shared" si="228"/>
        <v>0.6826747403123683</v>
      </c>
      <c r="FY190" s="2">
        <f t="shared" si="228"/>
        <v>0.69031803187994556</v>
      </c>
      <c r="FZ190" s="2">
        <f t="shared" si="228"/>
        <v>0.67608699357202273</v>
      </c>
      <c r="GA190" s="2">
        <f t="shared" si="228"/>
        <v>0.63766788552656128</v>
      </c>
      <c r="GB190" s="2">
        <f t="shared" si="228"/>
        <v>0.61001745628829573</v>
      </c>
      <c r="GC190" s="2">
        <f t="shared" si="228"/>
        <v>0.61144701331096052</v>
      </c>
      <c r="GD190" s="2">
        <f t="shared" si="228"/>
        <v>0.62380958960203226</v>
      </c>
      <c r="GE190" s="2">
        <f t="shared" si="228"/>
        <v>0.6562382178526277</v>
      </c>
      <c r="GF190" s="2">
        <f t="shared" si="228"/>
        <v>0.65230721614011022</v>
      </c>
      <c r="GG190" s="2">
        <f t="shared" si="228"/>
        <v>0.64418992354957838</v>
      </c>
      <c r="GH190" s="2">
        <f t="shared" si="228"/>
        <v>0.58797472006444873</v>
      </c>
      <c r="GI190" s="2">
        <f t="shared" si="228"/>
        <v>0.5586122264563127</v>
      </c>
      <c r="GJ190" s="2">
        <f t="shared" si="228"/>
        <v>0.5202097317473946</v>
      </c>
      <c r="GK190" s="2">
        <f t="shared" si="228"/>
        <v>0.48776255568160642</v>
      </c>
      <c r="GM190" s="95">
        <f t="shared" si="229"/>
        <v>0</v>
      </c>
      <c r="GN190" s="95">
        <f t="shared" si="229"/>
        <v>0</v>
      </c>
      <c r="GO190" s="95">
        <f t="shared" si="229"/>
        <v>0</v>
      </c>
      <c r="GP190" s="95">
        <f t="shared" si="229"/>
        <v>0</v>
      </c>
      <c r="GQ190" s="95">
        <f t="shared" si="229"/>
        <v>0</v>
      </c>
      <c r="GR190" s="95">
        <f t="shared" si="229"/>
        <v>0</v>
      </c>
      <c r="GS190" s="95">
        <f t="shared" si="229"/>
        <v>0</v>
      </c>
      <c r="GT190" s="95">
        <f t="shared" si="229"/>
        <v>0</v>
      </c>
      <c r="GU190" s="95">
        <f t="shared" si="229"/>
        <v>0</v>
      </c>
      <c r="GV190" s="95">
        <f t="shared" si="229"/>
        <v>0</v>
      </c>
      <c r="GW190" s="95">
        <f t="shared" si="229"/>
        <v>0</v>
      </c>
      <c r="GX190" s="95">
        <f t="shared" si="229"/>
        <v>0</v>
      </c>
      <c r="GY190" s="95">
        <f t="shared" si="229"/>
        <v>0</v>
      </c>
      <c r="GZ190" s="95">
        <f t="shared" si="229"/>
        <v>0</v>
      </c>
      <c r="HA190" s="95">
        <f t="shared" si="229"/>
        <v>0</v>
      </c>
      <c r="HC190" s="95">
        <f t="shared" si="180"/>
        <v>2.3633629748268724E-271</v>
      </c>
      <c r="HD190" s="95">
        <f t="shared" si="180"/>
        <v>7.406614278837533E-285</v>
      </c>
      <c r="HE190" s="95">
        <f t="shared" si="180"/>
        <v>0</v>
      </c>
      <c r="HF190" s="95">
        <f t="shared" si="180"/>
        <v>0</v>
      </c>
      <c r="HG190" s="95">
        <f t="shared" si="180"/>
        <v>0</v>
      </c>
      <c r="HH190" s="95">
        <f t="shared" si="180"/>
        <v>0</v>
      </c>
      <c r="HI190" s="95">
        <f t="shared" si="240"/>
        <v>0</v>
      </c>
      <c r="HJ190" s="95">
        <f t="shared" si="240"/>
        <v>0</v>
      </c>
      <c r="HK190" s="95">
        <f t="shared" si="240"/>
        <v>0</v>
      </c>
      <c r="HL190" s="95">
        <f t="shared" si="240"/>
        <v>0</v>
      </c>
      <c r="HM190" s="95">
        <f t="shared" si="240"/>
        <v>0</v>
      </c>
      <c r="HN190" s="95">
        <f t="shared" si="240"/>
        <v>0</v>
      </c>
      <c r="HO190" s="95">
        <f t="shared" si="225"/>
        <v>9.7706691764615479E-294</v>
      </c>
      <c r="HP190" s="95">
        <f t="shared" si="225"/>
        <v>1.6159144922662628E-295</v>
      </c>
      <c r="HQ190" s="95">
        <f t="shared" si="225"/>
        <v>6.5989464141295651E-243</v>
      </c>
      <c r="HS190" s="95">
        <f t="shared" si="230"/>
        <v>4.5583035230372471E-27</v>
      </c>
      <c r="HT190" s="95">
        <f t="shared" si="230"/>
        <v>7.486444809522005E-33</v>
      </c>
      <c r="HU190" s="95">
        <f t="shared" si="230"/>
        <v>6.553091005123458E-34</v>
      </c>
      <c r="HV190" s="95">
        <f t="shared" si="230"/>
        <v>5.3267414490644243E-34</v>
      </c>
      <c r="HW190" s="95">
        <f t="shared" si="230"/>
        <v>1.1452075251654055E-31</v>
      </c>
      <c r="HX190" s="95">
        <f t="shared" si="230"/>
        <v>1.483897422719057E-32</v>
      </c>
      <c r="HY190" s="95">
        <f t="shared" si="230"/>
        <v>5.4197330831248333E-32</v>
      </c>
      <c r="HZ190" s="95">
        <f t="shared" si="230"/>
        <v>5.2858988069064677E-37</v>
      </c>
      <c r="IA190" s="95">
        <f t="shared" si="230"/>
        <v>1.7781884755239659E-35</v>
      </c>
      <c r="IB190" s="95">
        <f t="shared" si="230"/>
        <v>2.7817758816861777E-32</v>
      </c>
      <c r="IC190" s="95">
        <f t="shared" si="230"/>
        <v>4.4453024040493675E-32</v>
      </c>
      <c r="ID190" s="95">
        <f t="shared" si="230"/>
        <v>1.3828310876824406E-24</v>
      </c>
      <c r="IE190" s="95">
        <f t="shared" si="230"/>
        <v>1.3175451216000684E-19</v>
      </c>
      <c r="IF190" s="95">
        <f t="shared" si="230"/>
        <v>1.3872165324101581E-15</v>
      </c>
      <c r="IG190" s="95">
        <f t="shared" si="230"/>
        <v>2.8689417812832767E-17</v>
      </c>
      <c r="II190" s="95">
        <f t="shared" si="231"/>
        <v>0.48940060619179193</v>
      </c>
      <c r="IJ190" s="95">
        <f t="shared" si="231"/>
        <v>5.7311514851056795E-2</v>
      </c>
      <c r="IK190" s="95">
        <f t="shared" si="231"/>
        <v>4.2821521865683519E-2</v>
      </c>
      <c r="IL190" s="95">
        <f t="shared" si="231"/>
        <v>6.0782841010460976E-2</v>
      </c>
      <c r="IM190" s="95">
        <f t="shared" si="231"/>
        <v>0.13465064448953465</v>
      </c>
      <c r="IN190" s="95">
        <f t="shared" si="231"/>
        <v>0.22473421785425374</v>
      </c>
      <c r="IO190" s="95">
        <f t="shared" si="231"/>
        <v>0.21145781060941446</v>
      </c>
      <c r="IP190" s="95">
        <f t="shared" si="231"/>
        <v>0.14293873619938507</v>
      </c>
      <c r="IQ190" s="95">
        <f t="shared" si="231"/>
        <v>9.9312323145570522E-2</v>
      </c>
      <c r="IR190" s="95">
        <f t="shared" si="231"/>
        <v>0.12761683199812987</v>
      </c>
      <c r="IS190" s="95">
        <f t="shared" si="231"/>
        <v>0.16839772476467016</v>
      </c>
      <c r="IT190" s="95">
        <f t="shared" si="231"/>
        <v>0.34788715443552054</v>
      </c>
      <c r="IU190" s="95">
        <f t="shared" si="231"/>
        <v>0.42497567477302989</v>
      </c>
      <c r="IV190" s="95">
        <f t="shared" si="231"/>
        <v>0.49153731459828448</v>
      </c>
      <c r="IW190" s="95">
        <f t="shared" si="231"/>
        <v>0.51785816289530284</v>
      </c>
      <c r="IY190" s="95">
        <f t="shared" si="232"/>
        <v>0.48940060619179193</v>
      </c>
      <c r="IZ190" s="95">
        <f t="shared" si="232"/>
        <v>5.7311514851056795E-2</v>
      </c>
      <c r="JA190" s="95">
        <f t="shared" si="232"/>
        <v>4.2821521865683519E-2</v>
      </c>
      <c r="JB190" s="95">
        <f t="shared" si="232"/>
        <v>6.0782841010460976E-2</v>
      </c>
      <c r="JC190" s="95">
        <f t="shared" si="232"/>
        <v>0.13465064448953465</v>
      </c>
      <c r="JD190" s="95">
        <f t="shared" si="232"/>
        <v>0.22473421785425374</v>
      </c>
      <c r="JE190" s="95">
        <f t="shared" si="232"/>
        <v>0.21145781060941446</v>
      </c>
      <c r="JF190" s="95">
        <f t="shared" si="232"/>
        <v>0.14293873619938507</v>
      </c>
      <c r="JG190" s="95">
        <f t="shared" si="232"/>
        <v>9.9312323145570522E-2</v>
      </c>
      <c r="JH190" s="95">
        <f t="shared" si="232"/>
        <v>0.12761683199812987</v>
      </c>
      <c r="JI190" s="95">
        <f t="shared" si="232"/>
        <v>0.16839772476467016</v>
      </c>
      <c r="JJ190" s="95">
        <f t="shared" si="232"/>
        <v>0.34788715443552054</v>
      </c>
      <c r="JK190" s="95">
        <f t="shared" si="232"/>
        <v>0.42497567477302989</v>
      </c>
      <c r="JL190" s="95">
        <f t="shared" si="232"/>
        <v>0.49153731459828587</v>
      </c>
      <c r="JM190" s="95">
        <f t="shared" si="232"/>
        <v>0.51785816289530284</v>
      </c>
    </row>
    <row r="191" spans="2:273" x14ac:dyDescent="0.25">
      <c r="B191" s="2">
        <v>164</v>
      </c>
      <c r="C191" s="37">
        <v>56.863999999999997</v>
      </c>
      <c r="D191" s="37">
        <v>56.363999999999997</v>
      </c>
      <c r="E191" s="37">
        <v>55.348999999999997</v>
      </c>
      <c r="F191" s="37">
        <v>57.953000000000003</v>
      </c>
      <c r="G191" s="37">
        <v>58.279000000000003</v>
      </c>
      <c r="H191" s="37">
        <v>58</v>
      </c>
      <c r="I191" s="37">
        <v>55.837000000000003</v>
      </c>
      <c r="J191" s="37">
        <v>55.326000000000001</v>
      </c>
      <c r="K191" s="37">
        <v>53.186</v>
      </c>
      <c r="L191" s="37">
        <v>52.186</v>
      </c>
      <c r="M191" s="37">
        <v>50.302</v>
      </c>
      <c r="N191" s="37">
        <v>49.581000000000003</v>
      </c>
      <c r="O191" s="37">
        <v>56.906999999999996</v>
      </c>
      <c r="P191" s="37">
        <v>68.488</v>
      </c>
      <c r="Q191" s="37">
        <v>91.14</v>
      </c>
      <c r="S191" s="4">
        <f t="shared" si="233"/>
        <v>57.061132845829235</v>
      </c>
      <c r="T191" s="4">
        <f t="shared" si="233"/>
        <v>57.339792817115665</v>
      </c>
      <c r="U191" s="4">
        <f t="shared" si="233"/>
        <v>57.141872334899482</v>
      </c>
      <c r="V191" s="4">
        <f t="shared" si="233"/>
        <v>58.240789339982499</v>
      </c>
      <c r="W191" s="4">
        <f t="shared" si="233"/>
        <v>59.672819266066298</v>
      </c>
      <c r="X191" s="4">
        <f t="shared" si="233"/>
        <v>59.542259100164117</v>
      </c>
      <c r="Y191" s="4">
        <f t="shared" si="233"/>
        <v>58.081094845765513</v>
      </c>
      <c r="Z191" s="4">
        <f t="shared" si="233"/>
        <v>56.001584527064061</v>
      </c>
      <c r="AA191" s="4">
        <f t="shared" si="233"/>
        <v>53.767785308454414</v>
      </c>
      <c r="AB191" s="4">
        <f t="shared" si="233"/>
        <v>53.351929394407655</v>
      </c>
      <c r="AC191" s="4">
        <f t="shared" si="233"/>
        <v>52.412454886709007</v>
      </c>
      <c r="AD191" s="4">
        <f t="shared" si="233"/>
        <v>53.547197544419021</v>
      </c>
      <c r="AE191" s="4">
        <f t="shared" si="233"/>
        <v>56.310713212477012</v>
      </c>
      <c r="AF191" s="4">
        <f t="shared" si="233"/>
        <v>66.770803635397684</v>
      </c>
      <c r="AG191" s="4">
        <f t="shared" si="233"/>
        <v>89.540106472407828</v>
      </c>
      <c r="AI191" s="4">
        <f t="shared" si="234"/>
        <v>-0.19713284582923762</v>
      </c>
      <c r="AJ191" s="4">
        <f t="shared" si="234"/>
        <v>-0.97579281711566779</v>
      </c>
      <c r="AK191" s="4">
        <f t="shared" si="234"/>
        <v>-1.7928723348994851</v>
      </c>
      <c r="AL191" s="4">
        <f t="shared" si="234"/>
        <v>-0.28778933998249556</v>
      </c>
      <c r="AM191" s="4">
        <f t="shared" si="234"/>
        <v>-1.3938192660662949</v>
      </c>
      <c r="AN191" s="4">
        <f t="shared" si="234"/>
        <v>-1.5422591001641166</v>
      </c>
      <c r="AO191" s="4">
        <f t="shared" si="234"/>
        <v>-2.2440948457655097</v>
      </c>
      <c r="AP191" s="4">
        <f t="shared" si="234"/>
        <v>-0.67558452706406058</v>
      </c>
      <c r="AQ191" s="4">
        <f t="shared" si="234"/>
        <v>-0.58178530845441401</v>
      </c>
      <c r="AR191" s="4">
        <f t="shared" si="234"/>
        <v>-1.1659293944076552</v>
      </c>
      <c r="AS191" s="4">
        <f t="shared" si="234"/>
        <v>-2.1104548867090074</v>
      </c>
      <c r="AT191" s="4">
        <f t="shared" si="234"/>
        <v>-3.9661975444190176</v>
      </c>
      <c r="AU191" s="4">
        <f t="shared" si="234"/>
        <v>0.5962867875229847</v>
      </c>
      <c r="AV191" s="4">
        <f t="shared" si="234"/>
        <v>1.7171963646023158</v>
      </c>
      <c r="AW191" s="4">
        <f t="shared" si="234"/>
        <v>1.5998935275921724</v>
      </c>
      <c r="AY191" s="2">
        <f t="shared" si="226"/>
        <v>57.061132845829235</v>
      </c>
      <c r="AZ191" s="2">
        <f t="shared" si="226"/>
        <v>57.337230198998924</v>
      </c>
      <c r="BA191" s="2">
        <f t="shared" si="226"/>
        <v>57.138163372827165</v>
      </c>
      <c r="BB191" s="2">
        <f t="shared" si="226"/>
        <v>58.221974104280726</v>
      </c>
      <c r="BC191" s="2">
        <f t="shared" si="226"/>
        <v>59.511893701070491</v>
      </c>
      <c r="BD191" s="2">
        <f t="shared" si="226"/>
        <v>58.94201522857859</v>
      </c>
      <c r="BE191" s="2">
        <f t="shared" si="226"/>
        <v>57.51941400753438</v>
      </c>
      <c r="BF191" s="2">
        <f t="shared" si="226"/>
        <v>55.742392346938871</v>
      </c>
      <c r="BG191" s="2">
        <f t="shared" si="226"/>
        <v>53.621882403723106</v>
      </c>
      <c r="BH191" s="2">
        <f t="shared" si="226"/>
        <v>53.10636635990921</v>
      </c>
      <c r="BI191" s="2">
        <f t="shared" si="226"/>
        <v>51.806498162050701</v>
      </c>
      <c r="BJ191" s="2">
        <f t="shared" si="226"/>
        <v>50.195809448834197</v>
      </c>
      <c r="BK191" s="2">
        <f t="shared" si="226"/>
        <v>50.09379016894453</v>
      </c>
      <c r="BL191" s="2">
        <f t="shared" si="226"/>
        <v>50.525817907466845</v>
      </c>
      <c r="BM191" s="2">
        <f t="shared" si="226"/>
        <v>53.34142443981299</v>
      </c>
      <c r="BO191" s="2" t="str">
        <f t="shared" si="181"/>
        <v/>
      </c>
      <c r="BP191" s="2" t="str">
        <f t="shared" si="182"/>
        <v/>
      </c>
      <c r="BQ191" s="2" t="str">
        <f t="shared" si="183"/>
        <v/>
      </c>
      <c r="BR191" s="2" t="str">
        <f t="shared" si="184"/>
        <v/>
      </c>
      <c r="BS191" s="2" t="str">
        <f t="shared" si="185"/>
        <v/>
      </c>
      <c r="BT191" s="2" t="str">
        <f t="shared" si="186"/>
        <v/>
      </c>
      <c r="BU191" s="2" t="str">
        <f t="shared" si="187"/>
        <v/>
      </c>
      <c r="BV191" s="2" t="str">
        <f t="shared" si="188"/>
        <v/>
      </c>
      <c r="BW191" s="2" t="str">
        <f t="shared" si="189"/>
        <v/>
      </c>
      <c r="BX191" s="2" t="str">
        <f t="shared" si="190"/>
        <v/>
      </c>
      <c r="BY191" s="2" t="str">
        <f t="shared" si="191"/>
        <v/>
      </c>
      <c r="BZ191" s="2" t="str">
        <f t="shared" si="192"/>
        <v/>
      </c>
      <c r="CA191" s="2" t="str">
        <f t="shared" si="193"/>
        <v/>
      </c>
      <c r="CB191" s="2" t="str">
        <f t="shared" si="194"/>
        <v/>
      </c>
      <c r="CC191" s="2" t="str">
        <f t="shared" si="195"/>
        <v/>
      </c>
      <c r="CE191" s="2" t="str">
        <f t="shared" si="227"/>
        <v/>
      </c>
      <c r="CF191" s="2" t="str">
        <f t="shared" si="227"/>
        <v/>
      </c>
      <c r="CG191" s="2" t="str">
        <f t="shared" si="227"/>
        <v/>
      </c>
      <c r="CH191" s="2" t="str">
        <f t="shared" si="227"/>
        <v/>
      </c>
      <c r="CI191" s="2" t="str">
        <f t="shared" si="227"/>
        <v/>
      </c>
      <c r="CJ191" s="2" t="str">
        <f t="shared" si="227"/>
        <v/>
      </c>
      <c r="CK191" s="2" t="str">
        <f t="shared" si="227"/>
        <v/>
      </c>
      <c r="CL191" s="2" t="str">
        <f t="shared" si="227"/>
        <v/>
      </c>
      <c r="CM191" s="2" t="str">
        <f t="shared" si="227"/>
        <v/>
      </c>
      <c r="CN191" s="2" t="str">
        <f t="shared" si="227"/>
        <v/>
      </c>
      <c r="CO191" s="2" t="str">
        <f t="shared" si="227"/>
        <v/>
      </c>
      <c r="CP191" s="2" t="str">
        <f t="shared" si="227"/>
        <v/>
      </c>
      <c r="CQ191" s="2" t="str">
        <f t="shared" si="227"/>
        <v/>
      </c>
      <c r="CR191" s="2" t="str">
        <f t="shared" si="227"/>
        <v/>
      </c>
      <c r="CS191" s="2" t="str">
        <f t="shared" si="227"/>
        <v/>
      </c>
      <c r="CU191" s="2" t="str">
        <f t="shared" si="196"/>
        <v/>
      </c>
      <c r="CV191" s="2" t="str">
        <f t="shared" si="197"/>
        <v/>
      </c>
      <c r="CW191" s="2" t="str">
        <f t="shared" si="198"/>
        <v/>
      </c>
      <c r="CX191" s="2" t="str">
        <f t="shared" si="199"/>
        <v/>
      </c>
      <c r="CY191" s="2" t="str">
        <f t="shared" si="200"/>
        <v/>
      </c>
      <c r="CZ191" s="2" t="str">
        <f t="shared" si="201"/>
        <v/>
      </c>
      <c r="DA191" s="2" t="str">
        <f t="shared" si="202"/>
        <v/>
      </c>
      <c r="DB191" s="2" t="str">
        <f t="shared" si="203"/>
        <v/>
      </c>
      <c r="DC191" s="2" t="str">
        <f t="shared" si="204"/>
        <v/>
      </c>
      <c r="DD191" s="2" t="str">
        <f t="shared" si="205"/>
        <v/>
      </c>
      <c r="DE191" s="2" t="str">
        <f t="shared" si="206"/>
        <v/>
      </c>
      <c r="DF191" s="2" t="str">
        <f t="shared" si="207"/>
        <v/>
      </c>
      <c r="DG191" s="2" t="str">
        <f t="shared" si="208"/>
        <v/>
      </c>
      <c r="DH191" s="2" t="str">
        <f t="shared" si="209"/>
        <v/>
      </c>
      <c r="DI191" s="2" t="str">
        <f t="shared" si="210"/>
        <v/>
      </c>
      <c r="DK191" s="2">
        <f t="shared" si="235"/>
        <v>106.72788874296435</v>
      </c>
      <c r="DL191" s="2">
        <f t="shared" si="235"/>
        <v>111.24413510520486</v>
      </c>
      <c r="DM191" s="2">
        <f t="shared" si="235"/>
        <v>107.02369988925804</v>
      </c>
      <c r="DN191" s="2">
        <f t="shared" si="235"/>
        <v>111.17186710963455</v>
      </c>
      <c r="DO191" s="2">
        <f t="shared" si="235"/>
        <v>106.17352048726468</v>
      </c>
      <c r="DP191" s="2">
        <f t="shared" si="235"/>
        <v>101.55576411960133</v>
      </c>
      <c r="DQ191" s="2">
        <f t="shared" si="235"/>
        <v>100.8890011074197</v>
      </c>
      <c r="DR191" s="2">
        <f t="shared" si="235"/>
        <v>99.494868770764143</v>
      </c>
      <c r="DS191" s="2">
        <f t="shared" si="235"/>
        <v>97.956106312292349</v>
      </c>
      <c r="DT191" s="2">
        <f t="shared" si="235"/>
        <v>95.354521594684371</v>
      </c>
      <c r="DU191" s="2">
        <f t="shared" si="235"/>
        <v>94.450853820597985</v>
      </c>
      <c r="DV191" s="2">
        <f t="shared" si="235"/>
        <v>100.21291362126246</v>
      </c>
      <c r="DW191" s="2">
        <f t="shared" si="235"/>
        <v>98.106322259136206</v>
      </c>
      <c r="DX191" s="2">
        <f t="shared" si="235"/>
        <v>99.035484143763199</v>
      </c>
      <c r="DY191" s="2">
        <f t="shared" si="235"/>
        <v>89.114623919465998</v>
      </c>
      <c r="EA191" s="2">
        <f t="shared" si="239"/>
        <v>56.998053895908328</v>
      </c>
      <c r="EB191" s="2">
        <f t="shared" si="239"/>
        <v>57.402547761600204</v>
      </c>
      <c r="EC191" s="2">
        <f t="shared" si="239"/>
        <v>57.11802718290626</v>
      </c>
      <c r="ED191" s="2">
        <f t="shared" si="239"/>
        <v>57.963580917974554</v>
      </c>
      <c r="EE191" s="2">
        <f t="shared" si="239"/>
        <v>59.088695450197768</v>
      </c>
      <c r="EF191" s="2">
        <f t="shared" si="238"/>
        <v>58.406867387568468</v>
      </c>
      <c r="EG191" s="2">
        <f t="shared" si="238"/>
        <v>56.927540137175882</v>
      </c>
      <c r="EH191" s="2">
        <f t="shared" si="238"/>
        <v>54.963647129616987</v>
      </c>
      <c r="EI191" s="2">
        <f t="shared" si="238"/>
        <v>52.905474146033995</v>
      </c>
      <c r="EJ191" s="2">
        <f t="shared" si="238"/>
        <v>52.760374711060081</v>
      </c>
      <c r="EK191" s="2">
        <f t="shared" si="211"/>
        <v>50.933779923744041</v>
      </c>
      <c r="EL191" s="2">
        <f t="shared" si="178"/>
        <v>48.760595097227288</v>
      </c>
      <c r="EM191" s="2">
        <f t="shared" si="178"/>
        <v>49.434871163395698</v>
      </c>
      <c r="EN191" s="2">
        <f t="shared" si="178"/>
        <v>50.259706988352725</v>
      </c>
      <c r="EO191" s="2">
        <f t="shared" si="178"/>
        <v>54.597810168913171</v>
      </c>
      <c r="EQ191" s="2">
        <f t="shared" si="236"/>
        <v>57.111032488762952</v>
      </c>
      <c r="ER191" s="2">
        <f t="shared" si="236"/>
        <v>57.306051110370944</v>
      </c>
      <c r="ES191" s="2">
        <f t="shared" si="236"/>
        <v>57.143273546225096</v>
      </c>
      <c r="ET191" s="2">
        <f t="shared" si="236"/>
        <v>58.331480031056373</v>
      </c>
      <c r="EU191" s="2">
        <f t="shared" si="236"/>
        <v>59.728054332649862</v>
      </c>
      <c r="EV191" s="2">
        <f t="shared" si="236"/>
        <v>59.251192155309923</v>
      </c>
      <c r="EW191" s="2">
        <f t="shared" si="236"/>
        <v>57.85933849339434</v>
      </c>
      <c r="EX191" s="2">
        <f t="shared" si="236"/>
        <v>56.167498744832649</v>
      </c>
      <c r="EY191" s="2">
        <f t="shared" si="236"/>
        <v>53.96110085199772</v>
      </c>
      <c r="EZ191" s="2">
        <f t="shared" si="236"/>
        <v>53.271663962879359</v>
      </c>
      <c r="FA191" s="2">
        <f t="shared" si="236"/>
        <v>52.243231694692383</v>
      </c>
      <c r="FB191" s="2">
        <f t="shared" si="236"/>
        <v>51.109235779459844</v>
      </c>
      <c r="FC191" s="2">
        <f t="shared" si="236"/>
        <v>50.564593559134948</v>
      </c>
      <c r="FD191" s="2">
        <f t="shared" si="236"/>
        <v>50.74497830289463</v>
      </c>
      <c r="FE191" s="2">
        <f t="shared" si="236"/>
        <v>52.134539463843126</v>
      </c>
      <c r="FG191" s="2">
        <f t="shared" si="237"/>
        <v>0.99995777701316879</v>
      </c>
      <c r="FH191" s="2">
        <f t="shared" si="237"/>
        <v>0.99995448822608979</v>
      </c>
      <c r="FI191" s="2">
        <f t="shared" si="237"/>
        <v>0.9999555165326629</v>
      </c>
      <c r="FJ191" s="2">
        <f t="shared" si="237"/>
        <v>0.99995556433405131</v>
      </c>
      <c r="FK191" s="2">
        <f t="shared" si="237"/>
        <v>0.99995595981881735</v>
      </c>
      <c r="FL191" s="2">
        <f t="shared" si="237"/>
        <v>0.99995843830298248</v>
      </c>
      <c r="FM191" s="2">
        <f t="shared" si="237"/>
        <v>0.9999554082664005</v>
      </c>
      <c r="FN191" s="2">
        <f t="shared" si="237"/>
        <v>0.99995368858433165</v>
      </c>
      <c r="FO191" s="2">
        <f t="shared" si="237"/>
        <v>0.99995430672944019</v>
      </c>
      <c r="FP191" s="2">
        <f t="shared" si="237"/>
        <v>0.99995425183699505</v>
      </c>
      <c r="FQ191" s="2">
        <f t="shared" si="237"/>
        <v>0.99995587589410317</v>
      </c>
      <c r="FR191" s="2">
        <f t="shared" si="237"/>
        <v>0.99995480488147392</v>
      </c>
      <c r="FS191" s="2">
        <f t="shared" si="237"/>
        <v>0.99995186950270132</v>
      </c>
      <c r="FT191" s="2">
        <f t="shared" si="237"/>
        <v>0.99994790231485675</v>
      </c>
      <c r="FU191" s="2">
        <f t="shared" si="237"/>
        <v>0.99994743872385572</v>
      </c>
      <c r="FW191" s="2">
        <f t="shared" si="228"/>
        <v>0.53974125733270151</v>
      </c>
      <c r="FX191" s="2">
        <f t="shared" si="228"/>
        <v>0.70228332162977214</v>
      </c>
      <c r="FY191" s="2">
        <f t="shared" si="228"/>
        <v>0.709655182129724</v>
      </c>
      <c r="FZ191" s="2">
        <f t="shared" si="228"/>
        <v>0.69592133161330938</v>
      </c>
      <c r="GA191" s="2">
        <f t="shared" si="228"/>
        <v>0.65866704632619577</v>
      </c>
      <c r="GB191" s="2">
        <f t="shared" si="228"/>
        <v>0.63169353786010096</v>
      </c>
      <c r="GC191" s="2">
        <f t="shared" si="228"/>
        <v>0.63309142870388113</v>
      </c>
      <c r="GD191" s="2">
        <f t="shared" si="228"/>
        <v>0.64516498843347847</v>
      </c>
      <c r="GE191" s="2">
        <f t="shared" si="228"/>
        <v>0.67670677800112511</v>
      </c>
      <c r="GF191" s="2">
        <f t="shared" si="228"/>
        <v>0.67289316888681638</v>
      </c>
      <c r="GG191" s="2">
        <f t="shared" si="228"/>
        <v>0.66500966713654086</v>
      </c>
      <c r="GH191" s="2">
        <f t="shared" si="228"/>
        <v>0.61009288002739781</v>
      </c>
      <c r="GI191" s="2">
        <f t="shared" si="228"/>
        <v>0.58118386152175616</v>
      </c>
      <c r="GJ191" s="2">
        <f t="shared" si="228"/>
        <v>0.54313907732639877</v>
      </c>
      <c r="GK191" s="2">
        <f t="shared" si="228"/>
        <v>0.51078428947725674</v>
      </c>
      <c r="GM191" s="95">
        <f t="shared" si="229"/>
        <v>0</v>
      </c>
      <c r="GN191" s="95">
        <f t="shared" si="229"/>
        <v>0</v>
      </c>
      <c r="GO191" s="95">
        <f t="shared" si="229"/>
        <v>0</v>
      </c>
      <c r="GP191" s="95">
        <f t="shared" si="229"/>
        <v>0</v>
      </c>
      <c r="GQ191" s="95">
        <f t="shared" si="229"/>
        <v>0</v>
      </c>
      <c r="GR191" s="95">
        <f t="shared" si="229"/>
        <v>0</v>
      </c>
      <c r="GS191" s="95">
        <f t="shared" si="229"/>
        <v>0</v>
      </c>
      <c r="GT191" s="95">
        <f t="shared" si="229"/>
        <v>0</v>
      </c>
      <c r="GU191" s="95">
        <f t="shared" si="229"/>
        <v>0</v>
      </c>
      <c r="GV191" s="95">
        <f t="shared" si="229"/>
        <v>0</v>
      </c>
      <c r="GW191" s="95">
        <f t="shared" si="229"/>
        <v>0</v>
      </c>
      <c r="GX191" s="95">
        <f t="shared" si="229"/>
        <v>0</v>
      </c>
      <c r="GY191" s="95">
        <f t="shared" si="229"/>
        <v>0</v>
      </c>
      <c r="GZ191" s="95">
        <f t="shared" si="229"/>
        <v>0</v>
      </c>
      <c r="HA191" s="95">
        <f t="shared" si="229"/>
        <v>0</v>
      </c>
      <c r="HC191" s="95">
        <f t="shared" si="180"/>
        <v>1.8424763653968132E-278</v>
      </c>
      <c r="HD191" s="95">
        <f t="shared" si="180"/>
        <v>2.6906753013635631E-292</v>
      </c>
      <c r="HE191" s="95">
        <f t="shared" si="180"/>
        <v>0</v>
      </c>
      <c r="HF191" s="95">
        <f t="shared" si="180"/>
        <v>0</v>
      </c>
      <c r="HG191" s="95">
        <f t="shared" si="180"/>
        <v>0</v>
      </c>
      <c r="HH191" s="95">
        <f t="shared" si="180"/>
        <v>0</v>
      </c>
      <c r="HI191" s="95">
        <f t="shared" si="240"/>
        <v>0</v>
      </c>
      <c r="HJ191" s="95">
        <f t="shared" si="240"/>
        <v>0</v>
      </c>
      <c r="HK191" s="95">
        <f t="shared" si="240"/>
        <v>0</v>
      </c>
      <c r="HL191" s="95">
        <f t="shared" si="240"/>
        <v>0</v>
      </c>
      <c r="HM191" s="95">
        <f t="shared" si="240"/>
        <v>0</v>
      </c>
      <c r="HN191" s="95">
        <f t="shared" si="240"/>
        <v>0</v>
      </c>
      <c r="HO191" s="95">
        <f t="shared" si="225"/>
        <v>1.4965917432530793E-301</v>
      </c>
      <c r="HP191" s="95">
        <f t="shared" si="225"/>
        <v>1.7238688220077318E-303</v>
      </c>
      <c r="HQ191" s="95">
        <f t="shared" si="225"/>
        <v>2.6219997977384882E-249</v>
      </c>
      <c r="HS191" s="95">
        <f t="shared" si="230"/>
        <v>1.2677876264249386E-28</v>
      </c>
      <c r="HT191" s="95">
        <f t="shared" si="230"/>
        <v>1.4304734384411495E-34</v>
      </c>
      <c r="HU191" s="95">
        <f t="shared" si="230"/>
        <v>1.1734916986798433E-35</v>
      </c>
      <c r="HV191" s="95">
        <f t="shared" si="230"/>
        <v>9.4868070261964594E-36</v>
      </c>
      <c r="HW191" s="95">
        <f t="shared" si="230"/>
        <v>2.356098481195341E-33</v>
      </c>
      <c r="HX191" s="95">
        <f t="shared" si="230"/>
        <v>2.621106724948224E-34</v>
      </c>
      <c r="HY191" s="95">
        <f t="shared" si="230"/>
        <v>9.8589709726922292E-34</v>
      </c>
      <c r="HZ191" s="95">
        <f t="shared" si="230"/>
        <v>5.4513187162184452E-39</v>
      </c>
      <c r="IA191" s="95">
        <f t="shared" si="230"/>
        <v>2.4286225324737349E-37</v>
      </c>
      <c r="IB191" s="95">
        <f t="shared" si="230"/>
        <v>5.6945817811772831E-34</v>
      </c>
      <c r="IC191" s="95">
        <f t="shared" si="230"/>
        <v>9.2569155173842406E-34</v>
      </c>
      <c r="ID191" s="95">
        <f t="shared" si="230"/>
        <v>6.2993316671989062E-26</v>
      </c>
      <c r="IE191" s="95">
        <f t="shared" si="230"/>
        <v>1.0100046447349888E-20</v>
      </c>
      <c r="IF191" s="95">
        <f t="shared" si="230"/>
        <v>1.6986765997558699E-16</v>
      </c>
      <c r="IG191" s="95">
        <f t="shared" si="230"/>
        <v>2.6307989816378449E-18</v>
      </c>
      <c r="II191" s="95">
        <f t="shared" si="231"/>
        <v>0.44371624406081411</v>
      </c>
      <c r="IJ191" s="95">
        <f t="shared" si="231"/>
        <v>3.3862243090240073E-2</v>
      </c>
      <c r="IK191" s="95">
        <f t="shared" si="231"/>
        <v>2.4285749004703025E-2</v>
      </c>
      <c r="IL191" s="95">
        <f t="shared" si="231"/>
        <v>3.561740025820135E-2</v>
      </c>
      <c r="IM191" s="95">
        <f t="shared" si="231"/>
        <v>8.6191504689867457E-2</v>
      </c>
      <c r="IN191" s="95">
        <f t="shared" si="231"/>
        <v>0.15773285866029743</v>
      </c>
      <c r="IO191" s="95">
        <f t="shared" si="231"/>
        <v>0.14534859491034666</v>
      </c>
      <c r="IP191" s="95">
        <f t="shared" si="231"/>
        <v>8.8425013451306392E-2</v>
      </c>
      <c r="IQ191" s="95">
        <f t="shared" si="231"/>
        <v>6.1845075967825097E-2</v>
      </c>
      <c r="IR191" s="95">
        <f t="shared" si="231"/>
        <v>8.43653020772267E-2</v>
      </c>
      <c r="IS191" s="95">
        <f t="shared" si="231"/>
        <v>0.1183131654942183</v>
      </c>
      <c r="IT191" s="95">
        <f t="shared" si="231"/>
        <v>0.28220607155414218</v>
      </c>
      <c r="IU191" s="95">
        <f t="shared" si="231"/>
        <v>0.36556133993973178</v>
      </c>
      <c r="IV191" s="95">
        <f t="shared" si="231"/>
        <v>0.46271837362411339</v>
      </c>
      <c r="IW191" s="95">
        <f t="shared" si="231"/>
        <v>0.4789635839689676</v>
      </c>
      <c r="IY191" s="95">
        <f t="shared" si="232"/>
        <v>0.44371624406081411</v>
      </c>
      <c r="IZ191" s="95">
        <f t="shared" si="232"/>
        <v>3.3862243090240073E-2</v>
      </c>
      <c r="JA191" s="95">
        <f t="shared" si="232"/>
        <v>2.4285749004703025E-2</v>
      </c>
      <c r="JB191" s="95">
        <f t="shared" si="232"/>
        <v>3.561740025820135E-2</v>
      </c>
      <c r="JC191" s="95">
        <f t="shared" si="232"/>
        <v>8.6191504689867457E-2</v>
      </c>
      <c r="JD191" s="95">
        <f t="shared" si="232"/>
        <v>0.15773285866029743</v>
      </c>
      <c r="JE191" s="95">
        <f t="shared" si="232"/>
        <v>0.14534859491034666</v>
      </c>
      <c r="JF191" s="95">
        <f t="shared" si="232"/>
        <v>8.8425013451306392E-2</v>
      </c>
      <c r="JG191" s="95">
        <f t="shared" si="232"/>
        <v>6.1845075967825097E-2</v>
      </c>
      <c r="JH191" s="95">
        <f t="shared" si="232"/>
        <v>8.43653020772267E-2</v>
      </c>
      <c r="JI191" s="95">
        <f t="shared" si="232"/>
        <v>0.1183131654942183</v>
      </c>
      <c r="JJ191" s="95">
        <f t="shared" si="232"/>
        <v>0.28220607155414218</v>
      </c>
      <c r="JK191" s="95">
        <f t="shared" si="232"/>
        <v>0.36556133993973178</v>
      </c>
      <c r="JL191" s="95">
        <f t="shared" si="232"/>
        <v>0.46271837362411355</v>
      </c>
      <c r="JM191" s="95">
        <f t="shared" si="232"/>
        <v>0.4789635839689676</v>
      </c>
    </row>
    <row r="192" spans="2:273" x14ac:dyDescent="0.25">
      <c r="B192" s="2">
        <v>165</v>
      </c>
      <c r="C192" s="37">
        <v>57.591000000000001</v>
      </c>
      <c r="D192" s="37">
        <v>55.773000000000003</v>
      </c>
      <c r="E192" s="37">
        <v>59.046999999999997</v>
      </c>
      <c r="F192" s="37">
        <v>58.604999999999997</v>
      </c>
      <c r="G192" s="37">
        <v>57.790999999999997</v>
      </c>
      <c r="H192" s="37">
        <v>57.953000000000003</v>
      </c>
      <c r="I192" s="37">
        <v>55.906999999999996</v>
      </c>
      <c r="J192" s="37">
        <v>53.628</v>
      </c>
      <c r="K192" s="37">
        <v>52.906999999999996</v>
      </c>
      <c r="L192" s="37">
        <v>52.326000000000001</v>
      </c>
      <c r="M192" s="37">
        <v>48.395000000000003</v>
      </c>
      <c r="N192" s="37">
        <v>49.209000000000003</v>
      </c>
      <c r="O192" s="37">
        <v>53.628</v>
      </c>
      <c r="P192" s="37">
        <v>63.744</v>
      </c>
      <c r="Q192" s="37">
        <v>84.256</v>
      </c>
      <c r="S192" s="4">
        <f t="shared" si="233"/>
        <v>56.99586723530193</v>
      </c>
      <c r="T192" s="4">
        <f t="shared" si="233"/>
        <v>57.266659853058151</v>
      </c>
      <c r="U192" s="4">
        <f t="shared" si="233"/>
        <v>57.06525788635571</v>
      </c>
      <c r="V192" s="4">
        <f t="shared" si="233"/>
        <v>58.163621583149101</v>
      </c>
      <c r="W192" s="4">
        <f t="shared" si="233"/>
        <v>59.511091565532965</v>
      </c>
      <c r="X192" s="4">
        <f t="shared" si="233"/>
        <v>59.156978215279054</v>
      </c>
      <c r="Y192" s="4">
        <f t="shared" si="233"/>
        <v>57.689927518160466</v>
      </c>
      <c r="Z192" s="4">
        <f t="shared" si="233"/>
        <v>55.759202667351339</v>
      </c>
      <c r="AA192" s="4">
        <f t="shared" si="233"/>
        <v>53.597321594761404</v>
      </c>
      <c r="AB192" s="4">
        <f t="shared" si="233"/>
        <v>53.117846358270462</v>
      </c>
      <c r="AC192" s="4">
        <f t="shared" si="233"/>
        <v>52.009179590846344</v>
      </c>
      <c r="AD192" s="4">
        <f t="shared" si="233"/>
        <v>52.127323050017502</v>
      </c>
      <c r="AE192" s="4">
        <f t="shared" si="233"/>
        <v>54.051613086387057</v>
      </c>
      <c r="AF192" s="4">
        <f t="shared" si="233"/>
        <v>62.637485024476973</v>
      </c>
      <c r="AG192" s="4">
        <f t="shared" si="233"/>
        <v>81.264316398486429</v>
      </c>
      <c r="AI192" s="4">
        <f t="shared" si="234"/>
        <v>0.59513276469807153</v>
      </c>
      <c r="AJ192" s="4">
        <f t="shared" si="234"/>
        <v>-1.4936598530581477</v>
      </c>
      <c r="AK192" s="4">
        <f t="shared" si="234"/>
        <v>1.9817421136442874</v>
      </c>
      <c r="AL192" s="4">
        <f t="shared" si="234"/>
        <v>0.44137841685089541</v>
      </c>
      <c r="AM192" s="4">
        <f t="shared" si="234"/>
        <v>-1.720091565532968</v>
      </c>
      <c r="AN192" s="4">
        <f t="shared" si="234"/>
        <v>-1.2039782152790508</v>
      </c>
      <c r="AO192" s="4">
        <f t="shared" si="234"/>
        <v>-1.78292751816047</v>
      </c>
      <c r="AP192" s="4">
        <f t="shared" si="234"/>
        <v>-2.1312026673513387</v>
      </c>
      <c r="AQ192" s="4">
        <f t="shared" si="234"/>
        <v>-0.6903215947614072</v>
      </c>
      <c r="AR192" s="4">
        <f t="shared" si="234"/>
        <v>-0.79184635827046179</v>
      </c>
      <c r="AS192" s="4">
        <f t="shared" si="234"/>
        <v>-3.6141795908463408</v>
      </c>
      <c r="AT192" s="4">
        <f t="shared" si="234"/>
        <v>-2.9183230500174986</v>
      </c>
      <c r="AU192" s="4">
        <f t="shared" si="234"/>
        <v>-0.42361308638705708</v>
      </c>
      <c r="AV192" s="4">
        <f t="shared" si="234"/>
        <v>1.1065149755230266</v>
      </c>
      <c r="AW192" s="4">
        <f t="shared" si="234"/>
        <v>2.9916836015135715</v>
      </c>
      <c r="AY192" s="2">
        <f t="shared" si="226"/>
        <v>56.99586723530193</v>
      </c>
      <c r="AZ192" s="2">
        <f t="shared" si="226"/>
        <v>57.265797326731182</v>
      </c>
      <c r="BA192" s="2">
        <f t="shared" si="226"/>
        <v>57.064107969761331</v>
      </c>
      <c r="BB192" s="2">
        <f t="shared" si="226"/>
        <v>58.157418770366895</v>
      </c>
      <c r="BC192" s="2">
        <f t="shared" si="226"/>
        <v>59.449039687296789</v>
      </c>
      <c r="BD192" s="2">
        <f t="shared" si="226"/>
        <v>58.884794913155986</v>
      </c>
      <c r="BE192" s="2">
        <f t="shared" si="226"/>
        <v>57.445697838298472</v>
      </c>
      <c r="BF192" s="2">
        <f t="shared" si="226"/>
        <v>55.667494270832023</v>
      </c>
      <c r="BG192" s="2">
        <f t="shared" si="226"/>
        <v>53.543389340302355</v>
      </c>
      <c r="BH192" s="2">
        <f t="shared" si="226"/>
        <v>53.015406734620569</v>
      </c>
      <c r="BI192" s="2">
        <f t="shared" si="226"/>
        <v>51.724422421506539</v>
      </c>
      <c r="BJ192" s="2">
        <f t="shared" si="226"/>
        <v>50.12131641837891</v>
      </c>
      <c r="BK192" s="2">
        <f t="shared" si="226"/>
        <v>50.003286176253766</v>
      </c>
      <c r="BL192" s="2">
        <f t="shared" si="226"/>
        <v>50.426763836536594</v>
      </c>
      <c r="BM192" s="2">
        <f t="shared" si="226"/>
        <v>53.191273191905339</v>
      </c>
      <c r="BO192" s="2" t="str">
        <f t="shared" si="181"/>
        <v/>
      </c>
      <c r="BP192" s="2" t="str">
        <f t="shared" si="182"/>
        <v/>
      </c>
      <c r="BQ192" s="2" t="str">
        <f t="shared" si="183"/>
        <v/>
      </c>
      <c r="BR192" s="2" t="str">
        <f t="shared" si="184"/>
        <v/>
      </c>
      <c r="BS192" s="2" t="str">
        <f t="shared" si="185"/>
        <v/>
      </c>
      <c r="BT192" s="2" t="str">
        <f t="shared" si="186"/>
        <v/>
      </c>
      <c r="BU192" s="2" t="str">
        <f t="shared" si="187"/>
        <v/>
      </c>
      <c r="BV192" s="2" t="str">
        <f t="shared" si="188"/>
        <v/>
      </c>
      <c r="BW192" s="2" t="str">
        <f t="shared" si="189"/>
        <v/>
      </c>
      <c r="BX192" s="2" t="str">
        <f t="shared" si="190"/>
        <v/>
      </c>
      <c r="BY192" s="2" t="str">
        <f t="shared" si="191"/>
        <v/>
      </c>
      <c r="BZ192" s="2" t="str">
        <f t="shared" si="192"/>
        <v/>
      </c>
      <c r="CA192" s="2" t="str">
        <f t="shared" si="193"/>
        <v/>
      </c>
      <c r="CB192" s="2" t="str">
        <f t="shared" si="194"/>
        <v/>
      </c>
      <c r="CC192" s="2" t="str">
        <f t="shared" si="195"/>
        <v/>
      </c>
      <c r="CE192" s="2" t="str">
        <f t="shared" si="227"/>
        <v/>
      </c>
      <c r="CF192" s="2" t="str">
        <f t="shared" si="227"/>
        <v/>
      </c>
      <c r="CG192" s="2" t="str">
        <f t="shared" si="227"/>
        <v/>
      </c>
      <c r="CH192" s="2" t="str">
        <f t="shared" si="227"/>
        <v/>
      </c>
      <c r="CI192" s="2" t="str">
        <f t="shared" si="227"/>
        <v/>
      </c>
      <c r="CJ192" s="2" t="str">
        <f t="shared" si="227"/>
        <v/>
      </c>
      <c r="CK192" s="2" t="str">
        <f t="shared" si="227"/>
        <v/>
      </c>
      <c r="CL192" s="2" t="str">
        <f t="shared" si="227"/>
        <v/>
      </c>
      <c r="CM192" s="2" t="str">
        <f t="shared" si="227"/>
        <v/>
      </c>
      <c r="CN192" s="2" t="str">
        <f t="shared" si="227"/>
        <v/>
      </c>
      <c r="CO192" s="2" t="str">
        <f t="shared" si="227"/>
        <v/>
      </c>
      <c r="CP192" s="2" t="str">
        <f t="shared" si="227"/>
        <v/>
      </c>
      <c r="CQ192" s="2" t="str">
        <f t="shared" si="227"/>
        <v/>
      </c>
      <c r="CR192" s="2" t="str">
        <f t="shared" si="227"/>
        <v/>
      </c>
      <c r="CS192" s="2" t="str">
        <f t="shared" si="227"/>
        <v/>
      </c>
      <c r="CU192" s="2" t="str">
        <f t="shared" si="196"/>
        <v/>
      </c>
      <c r="CV192" s="2" t="str">
        <f t="shared" si="197"/>
        <v/>
      </c>
      <c r="CW192" s="2" t="str">
        <f t="shared" si="198"/>
        <v/>
      </c>
      <c r="CX192" s="2" t="str">
        <f t="shared" si="199"/>
        <v/>
      </c>
      <c r="CY192" s="2" t="str">
        <f t="shared" si="200"/>
        <v/>
      </c>
      <c r="CZ192" s="2" t="str">
        <f t="shared" si="201"/>
        <v/>
      </c>
      <c r="DA192" s="2" t="str">
        <f t="shared" si="202"/>
        <v/>
      </c>
      <c r="DB192" s="2" t="str">
        <f t="shared" si="203"/>
        <v/>
      </c>
      <c r="DC192" s="2" t="str">
        <f t="shared" si="204"/>
        <v/>
      </c>
      <c r="DD192" s="2" t="str">
        <f t="shared" si="205"/>
        <v/>
      </c>
      <c r="DE192" s="2" t="str">
        <f t="shared" si="206"/>
        <v/>
      </c>
      <c r="DF192" s="2" t="str">
        <f t="shared" si="207"/>
        <v/>
      </c>
      <c r="DG192" s="2" t="str">
        <f t="shared" si="208"/>
        <v/>
      </c>
      <c r="DH192" s="2" t="str">
        <f t="shared" si="209"/>
        <v/>
      </c>
      <c r="DI192" s="2" t="str">
        <f t="shared" si="210"/>
        <v/>
      </c>
      <c r="DK192" s="2">
        <f t="shared" si="235"/>
        <v>106.96575440900563</v>
      </c>
      <c r="DL192" s="2">
        <f t="shared" si="235"/>
        <v>111.51712692110308</v>
      </c>
      <c r="DM192" s="2">
        <f t="shared" si="235"/>
        <v>107.27024068822087</v>
      </c>
      <c r="DN192" s="2">
        <f t="shared" si="235"/>
        <v>111.42925762609482</v>
      </c>
      <c r="DO192" s="2">
        <f t="shared" si="235"/>
        <v>106.39673051886666</v>
      </c>
      <c r="DP192" s="2">
        <f t="shared" si="235"/>
        <v>101.74780179888178</v>
      </c>
      <c r="DQ192" s="2">
        <f t="shared" si="235"/>
        <v>101.07210531291359</v>
      </c>
      <c r="DR192" s="2">
        <f t="shared" si="235"/>
        <v>99.691168227121736</v>
      </c>
      <c r="DS192" s="2">
        <f t="shared" si="235"/>
        <v>98.147386288130463</v>
      </c>
      <c r="DT192" s="2">
        <f t="shared" si="235"/>
        <v>95.536488976140134</v>
      </c>
      <c r="DU192" s="2">
        <f t="shared" si="235"/>
        <v>94.62751192993052</v>
      </c>
      <c r="DV192" s="2">
        <f t="shared" si="235"/>
        <v>100.43098912715192</v>
      </c>
      <c r="DW192" s="2">
        <f t="shared" si="235"/>
        <v>98.308273935366955</v>
      </c>
      <c r="DX192" s="2">
        <f t="shared" si="235"/>
        <v>99.244560747004925</v>
      </c>
      <c r="DY192" s="2">
        <f t="shared" si="235"/>
        <v>89.286411423569291</v>
      </c>
      <c r="EA192" s="2">
        <f t="shared" si="239"/>
        <v>56.929104980853907</v>
      </c>
      <c r="EB192" s="2">
        <f t="shared" si="239"/>
        <v>57.333870783628896</v>
      </c>
      <c r="EC192" s="2">
        <f t="shared" si="239"/>
        <v>57.043232307815884</v>
      </c>
      <c r="ED192" s="2">
        <f t="shared" si="239"/>
        <v>57.88814752739119</v>
      </c>
      <c r="EE192" s="2">
        <f t="shared" si="239"/>
        <v>59.005168830415997</v>
      </c>
      <c r="EF192" s="2">
        <f t="shared" si="238"/>
        <v>58.321718775413132</v>
      </c>
      <c r="EG192" s="2">
        <f t="shared" si="238"/>
        <v>56.822838839099276</v>
      </c>
      <c r="EH192" s="2">
        <f t="shared" si="238"/>
        <v>54.848958150845533</v>
      </c>
      <c r="EI192" s="2">
        <f t="shared" si="238"/>
        <v>52.792687645829417</v>
      </c>
      <c r="EJ192" s="2">
        <f t="shared" si="238"/>
        <v>52.652844837351701</v>
      </c>
      <c r="EK192" s="2">
        <f t="shared" si="211"/>
        <v>50.809387570469553</v>
      </c>
      <c r="EL192" s="2">
        <f t="shared" si="178"/>
        <v>48.607900009938064</v>
      </c>
      <c r="EM192" s="2">
        <f t="shared" si="178"/>
        <v>49.306199420781454</v>
      </c>
      <c r="EN192" s="2">
        <f t="shared" si="178"/>
        <v>50.144293822795319</v>
      </c>
      <c r="EO192" s="2">
        <f t="shared" si="178"/>
        <v>54.524619177614753</v>
      </c>
      <c r="EQ192" s="2">
        <f t="shared" si="236"/>
        <v>57.044363454165719</v>
      </c>
      <c r="ER192" s="2">
        <f t="shared" si="236"/>
        <v>57.236359843669959</v>
      </c>
      <c r="ES192" s="2">
        <f t="shared" si="236"/>
        <v>57.069099400996656</v>
      </c>
      <c r="ET192" s="2">
        <f t="shared" si="236"/>
        <v>58.261688270427591</v>
      </c>
      <c r="EU192" s="2">
        <f t="shared" si="236"/>
        <v>59.656018896495063</v>
      </c>
      <c r="EV192" s="2">
        <f t="shared" si="236"/>
        <v>59.181686139954934</v>
      </c>
      <c r="EW192" s="2">
        <f t="shared" si="236"/>
        <v>57.772163312598316</v>
      </c>
      <c r="EX192" s="2">
        <f t="shared" si="236"/>
        <v>56.075226230130205</v>
      </c>
      <c r="EY192" s="2">
        <f t="shared" si="236"/>
        <v>53.867762900569048</v>
      </c>
      <c r="EZ192" s="2">
        <f t="shared" si="236"/>
        <v>53.173564875846509</v>
      </c>
      <c r="FA192" s="2">
        <f t="shared" si="236"/>
        <v>52.142228914272138</v>
      </c>
      <c r="FB192" s="2">
        <f t="shared" si="236"/>
        <v>51.000047139424794</v>
      </c>
      <c r="FC192" s="2">
        <f t="shared" si="236"/>
        <v>50.457859928335061</v>
      </c>
      <c r="FD192" s="2">
        <f t="shared" si="236"/>
        <v>50.639334420308273</v>
      </c>
      <c r="FE192" s="2">
        <f t="shared" si="236"/>
        <v>52.023473659468053</v>
      </c>
      <c r="FG192" s="2">
        <f t="shared" si="237"/>
        <v>0.99996149203527651</v>
      </c>
      <c r="FH192" s="2">
        <f t="shared" si="237"/>
        <v>0.99995849260265746</v>
      </c>
      <c r="FI192" s="2">
        <f t="shared" si="237"/>
        <v>0.99995943043682456</v>
      </c>
      <c r="FJ192" s="2">
        <f t="shared" si="237"/>
        <v>0.99995947403255003</v>
      </c>
      <c r="FK192" s="2">
        <f t="shared" si="237"/>
        <v>0.99995983472175143</v>
      </c>
      <c r="FL192" s="2">
        <f t="shared" si="237"/>
        <v>0.99996209514320078</v>
      </c>
      <c r="FM192" s="2">
        <f t="shared" si="237"/>
        <v>0.99995933169604589</v>
      </c>
      <c r="FN192" s="2">
        <f t="shared" si="237"/>
        <v>0.99995776331481412</v>
      </c>
      <c r="FO192" s="2">
        <f t="shared" si="237"/>
        <v>0.99995832707441734</v>
      </c>
      <c r="FP192" s="2">
        <f t="shared" si="237"/>
        <v>0.99995827701150952</v>
      </c>
      <c r="FQ192" s="2">
        <f t="shared" si="237"/>
        <v>0.99995975818090865</v>
      </c>
      <c r="FR192" s="2">
        <f t="shared" si="237"/>
        <v>0.99995878139810501</v>
      </c>
      <c r="FS192" s="2">
        <f t="shared" si="237"/>
        <v>0.99995610427886328</v>
      </c>
      <c r="FT192" s="2">
        <f t="shared" si="237"/>
        <v>0.99995248612863896</v>
      </c>
      <c r="FU192" s="2">
        <f t="shared" si="237"/>
        <v>0.99995206332472741</v>
      </c>
      <c r="FW192" s="2">
        <f t="shared" si="228"/>
        <v>0.56252215610695633</v>
      </c>
      <c r="FX192" s="2">
        <f t="shared" si="228"/>
        <v>0.72117510988143096</v>
      </c>
      <c r="FY192" s="2">
        <f t="shared" si="228"/>
        <v>0.72826018850286367</v>
      </c>
      <c r="FZ192" s="2">
        <f t="shared" si="228"/>
        <v>0.71505302345179633</v>
      </c>
      <c r="GA192" s="2">
        <f t="shared" si="228"/>
        <v>0.67906171429234807</v>
      </c>
      <c r="GB192" s="2">
        <f t="shared" si="228"/>
        <v>0.65285044692786742</v>
      </c>
      <c r="GC192" s="2">
        <f t="shared" si="228"/>
        <v>0.65421199381005612</v>
      </c>
      <c r="GD192" s="2">
        <f t="shared" si="228"/>
        <v>0.66595726291174118</v>
      </c>
      <c r="GE192" s="2">
        <f t="shared" si="228"/>
        <v>0.69652020004213189</v>
      </c>
      <c r="GF192" s="2">
        <f t="shared" si="228"/>
        <v>0.69283422339743828</v>
      </c>
      <c r="GG192" s="2">
        <f t="shared" si="228"/>
        <v>0.68520648331483791</v>
      </c>
      <c r="GH192" s="2">
        <f t="shared" si="228"/>
        <v>0.6317672999845203</v>
      </c>
      <c r="GI192" s="2">
        <f t="shared" si="228"/>
        <v>0.60342068649249558</v>
      </c>
      <c r="GJ192" s="2">
        <f t="shared" si="228"/>
        <v>0.56588706336860961</v>
      </c>
      <c r="GK192" s="2">
        <f t="shared" si="228"/>
        <v>0.53376036730778598</v>
      </c>
      <c r="GM192" s="95">
        <f t="shared" si="229"/>
        <v>0</v>
      </c>
      <c r="GN192" s="95">
        <f t="shared" si="229"/>
        <v>0</v>
      </c>
      <c r="GO192" s="95">
        <f t="shared" si="229"/>
        <v>0</v>
      </c>
      <c r="GP192" s="95">
        <f t="shared" si="229"/>
        <v>0</v>
      </c>
      <c r="GQ192" s="95">
        <f t="shared" si="229"/>
        <v>0</v>
      </c>
      <c r="GR192" s="95">
        <f t="shared" si="229"/>
        <v>0</v>
      </c>
      <c r="GS192" s="95">
        <f t="shared" si="229"/>
        <v>0</v>
      </c>
      <c r="GT192" s="95">
        <f t="shared" si="229"/>
        <v>0</v>
      </c>
      <c r="GU192" s="95">
        <f t="shared" si="229"/>
        <v>0</v>
      </c>
      <c r="GV192" s="95">
        <f t="shared" si="229"/>
        <v>0</v>
      </c>
      <c r="GW192" s="95">
        <f t="shared" si="229"/>
        <v>0</v>
      </c>
      <c r="GX192" s="95">
        <f t="shared" si="229"/>
        <v>0</v>
      </c>
      <c r="GY192" s="95">
        <f t="shared" si="229"/>
        <v>0</v>
      </c>
      <c r="GZ192" s="95">
        <f t="shared" si="229"/>
        <v>0</v>
      </c>
      <c r="HA192" s="95">
        <f t="shared" si="229"/>
        <v>0</v>
      </c>
      <c r="HC192" s="95">
        <f t="shared" si="180"/>
        <v>1.1608954489414254E-285</v>
      </c>
      <c r="HD192" s="95">
        <f t="shared" si="180"/>
        <v>7.82737799421536E-300</v>
      </c>
      <c r="HE192" s="95">
        <f t="shared" si="180"/>
        <v>0</v>
      </c>
      <c r="HF192" s="95">
        <f t="shared" si="180"/>
        <v>0</v>
      </c>
      <c r="HG192" s="95">
        <f t="shared" si="180"/>
        <v>0</v>
      </c>
      <c r="HH192" s="95">
        <f t="shared" si="180"/>
        <v>0</v>
      </c>
      <c r="HI192" s="95">
        <f t="shared" si="240"/>
        <v>0</v>
      </c>
      <c r="HJ192" s="95">
        <f t="shared" si="240"/>
        <v>0</v>
      </c>
      <c r="HK192" s="95">
        <f t="shared" si="240"/>
        <v>0</v>
      </c>
      <c r="HL192" s="95">
        <f t="shared" si="240"/>
        <v>0</v>
      </c>
      <c r="HM192" s="95">
        <f t="shared" si="240"/>
        <v>0</v>
      </c>
      <c r="HN192" s="95">
        <f t="shared" si="240"/>
        <v>0</v>
      </c>
      <c r="HO192" s="95">
        <f t="shared" si="225"/>
        <v>0</v>
      </c>
      <c r="HP192" s="95">
        <f t="shared" si="225"/>
        <v>0</v>
      </c>
      <c r="HQ192" s="95">
        <f t="shared" si="225"/>
        <v>8.5895358462779906E-256</v>
      </c>
      <c r="HS192" s="95">
        <f t="shared" si="230"/>
        <v>3.175469616088952E-30</v>
      </c>
      <c r="HT192" s="95">
        <f t="shared" si="230"/>
        <v>2.4611625076105439E-36</v>
      </c>
      <c r="HU192" s="95">
        <f t="shared" si="230"/>
        <v>1.8921742104456651E-37</v>
      </c>
      <c r="HV192" s="95">
        <f t="shared" si="230"/>
        <v>1.5213356648662067E-37</v>
      </c>
      <c r="HW192" s="95">
        <f t="shared" si="230"/>
        <v>4.3648552930114505E-35</v>
      </c>
      <c r="HX192" s="95">
        <f t="shared" si="230"/>
        <v>4.147486575612377E-36</v>
      </c>
      <c r="HY192" s="95">
        <f t="shared" si="230"/>
        <v>1.6060382325380933E-35</v>
      </c>
      <c r="HZ192" s="95">
        <f t="shared" si="230"/>
        <v>4.9670933132645299E-41</v>
      </c>
      <c r="IA192" s="95">
        <f t="shared" si="230"/>
        <v>2.9596056554032826E-39</v>
      </c>
      <c r="IB192" s="95">
        <f t="shared" si="230"/>
        <v>1.0515459367819027E-35</v>
      </c>
      <c r="IC192" s="95">
        <f t="shared" si="230"/>
        <v>1.7392501803774809E-35</v>
      </c>
      <c r="ID192" s="95">
        <f t="shared" si="230"/>
        <v>2.6326544215600179E-27</v>
      </c>
      <c r="IE192" s="95">
        <f t="shared" si="230"/>
        <v>7.1801950561774381E-22</v>
      </c>
      <c r="IF192" s="95">
        <f t="shared" si="230"/>
        <v>1.9507778384169195E-17</v>
      </c>
      <c r="IG192" s="95">
        <f t="shared" si="230"/>
        <v>2.2392994741733694E-19</v>
      </c>
      <c r="II192" s="95">
        <f t="shared" si="231"/>
        <v>0.37198165000302791</v>
      </c>
      <c r="IJ192" s="95">
        <f t="shared" si="231"/>
        <v>1.9015868452810121E-2</v>
      </c>
      <c r="IK192" s="95">
        <f t="shared" si="231"/>
        <v>1.3072111015094033E-2</v>
      </c>
      <c r="IL192" s="95">
        <f t="shared" si="231"/>
        <v>1.9780593006284788E-2</v>
      </c>
      <c r="IM192" s="95">
        <f t="shared" si="231"/>
        <v>5.2019629018351589E-2</v>
      </c>
      <c r="IN192" s="95">
        <f t="shared" si="231"/>
        <v>0.10428262231957888</v>
      </c>
      <c r="IO192" s="95">
        <f t="shared" si="231"/>
        <v>9.3881314049443748E-2</v>
      </c>
      <c r="IP192" s="95">
        <f t="shared" si="231"/>
        <v>5.0992729260785616E-2</v>
      </c>
      <c r="IQ192" s="95">
        <f t="shared" si="231"/>
        <v>3.647234064010426E-2</v>
      </c>
      <c r="IR192" s="95">
        <f t="shared" si="231"/>
        <v>5.3084263945453194E-2</v>
      </c>
      <c r="IS192" s="95">
        <f t="shared" si="231"/>
        <v>7.9448123986116642E-2</v>
      </c>
      <c r="IT192" s="95">
        <f t="shared" si="231"/>
        <v>0.21877216565513322</v>
      </c>
      <c r="IU192" s="95">
        <f t="shared" si="231"/>
        <v>0.29982756820742473</v>
      </c>
      <c r="IV192" s="95">
        <f t="shared" si="231"/>
        <v>0.41713634613554512</v>
      </c>
      <c r="IW192" s="95">
        <f t="shared" si="231"/>
        <v>0.42027143613235141</v>
      </c>
      <c r="IY192" s="95">
        <f t="shared" si="232"/>
        <v>0.37198165000302791</v>
      </c>
      <c r="IZ192" s="95">
        <f t="shared" si="232"/>
        <v>1.9015868452810121E-2</v>
      </c>
      <c r="JA192" s="95">
        <f t="shared" si="232"/>
        <v>1.3072111015094033E-2</v>
      </c>
      <c r="JB192" s="95">
        <f t="shared" si="232"/>
        <v>1.9780593006284788E-2</v>
      </c>
      <c r="JC192" s="95">
        <f t="shared" si="232"/>
        <v>5.2019629018351589E-2</v>
      </c>
      <c r="JD192" s="95">
        <f t="shared" si="232"/>
        <v>0.10428262231957888</v>
      </c>
      <c r="JE192" s="95">
        <f t="shared" si="232"/>
        <v>9.3881314049443748E-2</v>
      </c>
      <c r="JF192" s="95">
        <f t="shared" si="232"/>
        <v>5.0992729260785616E-2</v>
      </c>
      <c r="JG192" s="95">
        <f t="shared" si="232"/>
        <v>3.647234064010426E-2</v>
      </c>
      <c r="JH192" s="95">
        <f t="shared" si="232"/>
        <v>5.3084263945453194E-2</v>
      </c>
      <c r="JI192" s="95">
        <f t="shared" si="232"/>
        <v>7.9448123986116642E-2</v>
      </c>
      <c r="JJ192" s="95">
        <f t="shared" si="232"/>
        <v>0.21877216565513322</v>
      </c>
      <c r="JK192" s="95">
        <f t="shared" si="232"/>
        <v>0.29982756820742473</v>
      </c>
      <c r="JL192" s="95">
        <f t="shared" si="232"/>
        <v>0.41713634613554512</v>
      </c>
      <c r="JM192" s="95">
        <f t="shared" si="232"/>
        <v>0.42027143613235141</v>
      </c>
    </row>
    <row r="193" spans="2:273" x14ac:dyDescent="0.25">
      <c r="B193" s="2">
        <v>166</v>
      </c>
      <c r="C193" s="37">
        <v>56.045000000000002</v>
      </c>
      <c r="D193" s="37">
        <v>57.726999999999997</v>
      </c>
      <c r="E193" s="37">
        <v>56.86</v>
      </c>
      <c r="F193" s="37">
        <v>56.93</v>
      </c>
      <c r="G193" s="37">
        <v>58.790999999999997</v>
      </c>
      <c r="H193" s="37">
        <v>58.372</v>
      </c>
      <c r="I193" s="37">
        <v>56.814</v>
      </c>
      <c r="J193" s="37">
        <v>55.023000000000003</v>
      </c>
      <c r="K193" s="37">
        <v>51.720999999999997</v>
      </c>
      <c r="L193" s="37">
        <v>51.232999999999997</v>
      </c>
      <c r="M193" s="37">
        <v>51.767000000000003</v>
      </c>
      <c r="N193" s="37">
        <v>49</v>
      </c>
      <c r="O193" s="37">
        <v>49.395000000000003</v>
      </c>
      <c r="P193" s="37">
        <v>59.046999999999997</v>
      </c>
      <c r="Q193" s="37">
        <v>75.302000000000007</v>
      </c>
      <c r="S193" s="4">
        <f t="shared" si="233"/>
        <v>56.930689035548255</v>
      </c>
      <c r="T193" s="4">
        <f t="shared" si="233"/>
        <v>57.19468010910505</v>
      </c>
      <c r="U193" s="4">
        <f t="shared" si="233"/>
        <v>56.990392114352936</v>
      </c>
      <c r="V193" s="4">
        <f t="shared" si="233"/>
        <v>58.094658239926453</v>
      </c>
      <c r="W193" s="4">
        <f t="shared" si="233"/>
        <v>59.407755028795613</v>
      </c>
      <c r="X193" s="4">
        <f t="shared" si="233"/>
        <v>58.939353790935513</v>
      </c>
      <c r="Y193" s="4">
        <f t="shared" si="233"/>
        <v>57.467706490970599</v>
      </c>
      <c r="Z193" s="4">
        <f t="shared" si="233"/>
        <v>55.621367674499865</v>
      </c>
      <c r="AA193" s="4">
        <f t="shared" si="233"/>
        <v>53.482935487092341</v>
      </c>
      <c r="AB193" s="4">
        <f t="shared" si="233"/>
        <v>52.963564273746329</v>
      </c>
      <c r="AC193" s="4">
        <f t="shared" si="233"/>
        <v>51.766081054142774</v>
      </c>
      <c r="AD193" s="4">
        <f t="shared" si="233"/>
        <v>51.167167891485704</v>
      </c>
      <c r="AE193" s="4">
        <f t="shared" si="233"/>
        <v>52.37167122709041</v>
      </c>
      <c r="AF193" s="4">
        <f t="shared" si="233"/>
        <v>58.974580907770999</v>
      </c>
      <c r="AG193" s="4">
        <f t="shared" si="233"/>
        <v>73.473301787130453</v>
      </c>
      <c r="AI193" s="4">
        <f t="shared" si="234"/>
        <v>-0.8856890355482534</v>
      </c>
      <c r="AJ193" s="4">
        <f t="shared" si="234"/>
        <v>0.53231989089494647</v>
      </c>
      <c r="AK193" s="4">
        <f t="shared" si="234"/>
        <v>-0.13039211435293652</v>
      </c>
      <c r="AL193" s="4">
        <f t="shared" si="234"/>
        <v>-1.1646582399264531</v>
      </c>
      <c r="AM193" s="4">
        <f t="shared" si="234"/>
        <v>-0.61675502879561606</v>
      </c>
      <c r="AN193" s="4">
        <f t="shared" si="234"/>
        <v>-0.5673537909355133</v>
      </c>
      <c r="AO193" s="4">
        <f t="shared" si="234"/>
        <v>-0.65370649097059896</v>
      </c>
      <c r="AP193" s="4">
        <f t="shared" si="234"/>
        <v>-0.59836767449986183</v>
      </c>
      <c r="AQ193" s="4">
        <f t="shared" si="234"/>
        <v>-1.7619354870923445</v>
      </c>
      <c r="AR193" s="4">
        <f t="shared" si="234"/>
        <v>-1.7305642737463316</v>
      </c>
      <c r="AS193" s="4">
        <f t="shared" si="234"/>
        <v>9.1894585722940292E-4</v>
      </c>
      <c r="AT193" s="4">
        <f t="shared" si="234"/>
        <v>-2.167167891485704</v>
      </c>
      <c r="AU193" s="4">
        <f t="shared" si="234"/>
        <v>-2.9766712270904065</v>
      </c>
      <c r="AV193" s="4">
        <f t="shared" si="234"/>
        <v>7.2419092228997783E-2</v>
      </c>
      <c r="AW193" s="4">
        <f t="shared" si="234"/>
        <v>1.8286982128695541</v>
      </c>
      <c r="AY193" s="2">
        <f t="shared" si="226"/>
        <v>56.930689035548255</v>
      </c>
      <c r="AZ193" s="2">
        <f t="shared" si="226"/>
        <v>57.194416872870889</v>
      </c>
      <c r="BA193" s="2">
        <f t="shared" si="226"/>
        <v>56.990070274894649</v>
      </c>
      <c r="BB193" s="2">
        <f t="shared" si="226"/>
        <v>58.092813632867703</v>
      </c>
      <c r="BC193" s="2">
        <f t="shared" si="226"/>
        <v>59.386230248537778</v>
      </c>
      <c r="BD193" s="2">
        <f t="shared" si="226"/>
        <v>58.827734531652254</v>
      </c>
      <c r="BE193" s="2">
        <f t="shared" si="226"/>
        <v>57.372163548537088</v>
      </c>
      <c r="BF193" s="2">
        <f t="shared" si="226"/>
        <v>55.592760819018054</v>
      </c>
      <c r="BG193" s="2">
        <f t="shared" si="226"/>
        <v>53.464910108371825</v>
      </c>
      <c r="BH193" s="2">
        <f t="shared" si="226"/>
        <v>52.924467473463984</v>
      </c>
      <c r="BI193" s="2">
        <f t="shared" si="226"/>
        <v>51.642386016625977</v>
      </c>
      <c r="BJ193" s="2">
        <f t="shared" si="226"/>
        <v>50.047459526721589</v>
      </c>
      <c r="BK193" s="2">
        <f t="shared" si="226"/>
        <v>49.913281296775111</v>
      </c>
      <c r="BL193" s="2">
        <f t="shared" si="226"/>
        <v>50.328032751880805</v>
      </c>
      <c r="BM193" s="2">
        <f t="shared" si="226"/>
        <v>53.039754902732582</v>
      </c>
      <c r="BO193" s="2" t="str">
        <f t="shared" si="181"/>
        <v/>
      </c>
      <c r="BP193" s="2" t="str">
        <f t="shared" si="182"/>
        <v/>
      </c>
      <c r="BQ193" s="2" t="str">
        <f t="shared" si="183"/>
        <v/>
      </c>
      <c r="BR193" s="2" t="str">
        <f t="shared" si="184"/>
        <v/>
      </c>
      <c r="BS193" s="2" t="str">
        <f t="shared" si="185"/>
        <v/>
      </c>
      <c r="BT193" s="2" t="str">
        <f t="shared" si="186"/>
        <v/>
      </c>
      <c r="BU193" s="2" t="str">
        <f t="shared" si="187"/>
        <v/>
      </c>
      <c r="BV193" s="2" t="str">
        <f t="shared" si="188"/>
        <v/>
      </c>
      <c r="BW193" s="2" t="str">
        <f t="shared" si="189"/>
        <v/>
      </c>
      <c r="BX193" s="2" t="str">
        <f t="shared" si="190"/>
        <v/>
      </c>
      <c r="BY193" s="2" t="str">
        <f t="shared" si="191"/>
        <v/>
      </c>
      <c r="BZ193" s="2" t="str">
        <f t="shared" si="192"/>
        <v/>
      </c>
      <c r="CA193" s="2" t="str">
        <f t="shared" si="193"/>
        <v/>
      </c>
      <c r="CB193" s="2" t="str">
        <f t="shared" si="194"/>
        <v/>
      </c>
      <c r="CC193" s="2" t="str">
        <f t="shared" si="195"/>
        <v/>
      </c>
      <c r="CE193" s="2" t="str">
        <f t="shared" si="227"/>
        <v/>
      </c>
      <c r="CF193" s="2" t="str">
        <f t="shared" si="227"/>
        <v/>
      </c>
      <c r="CG193" s="2" t="str">
        <f t="shared" si="227"/>
        <v/>
      </c>
      <c r="CH193" s="2" t="str">
        <f t="shared" si="227"/>
        <v/>
      </c>
      <c r="CI193" s="2" t="str">
        <f t="shared" si="227"/>
        <v/>
      </c>
      <c r="CJ193" s="2" t="str">
        <f t="shared" si="227"/>
        <v/>
      </c>
      <c r="CK193" s="2" t="str">
        <f t="shared" si="227"/>
        <v/>
      </c>
      <c r="CL193" s="2" t="str">
        <f t="shared" si="227"/>
        <v/>
      </c>
      <c r="CM193" s="2" t="str">
        <f t="shared" si="227"/>
        <v/>
      </c>
      <c r="CN193" s="2" t="str">
        <f t="shared" si="227"/>
        <v/>
      </c>
      <c r="CO193" s="2" t="str">
        <f t="shared" si="227"/>
        <v/>
      </c>
      <c r="CP193" s="2" t="str">
        <f t="shared" si="227"/>
        <v/>
      </c>
      <c r="CQ193" s="2" t="str">
        <f t="shared" si="227"/>
        <v/>
      </c>
      <c r="CR193" s="2" t="str">
        <f t="shared" si="227"/>
        <v/>
      </c>
      <c r="CS193" s="2" t="str">
        <f t="shared" si="227"/>
        <v/>
      </c>
      <c r="CU193" s="2" t="str">
        <f t="shared" si="196"/>
        <v/>
      </c>
      <c r="CV193" s="2" t="str">
        <f t="shared" si="197"/>
        <v/>
      </c>
      <c r="CW193" s="2">
        <f t="shared" si="198"/>
        <v>56.86</v>
      </c>
      <c r="CX193" s="2" t="str">
        <f t="shared" si="199"/>
        <v/>
      </c>
      <c r="CY193" s="2" t="str">
        <f t="shared" si="200"/>
        <v/>
      </c>
      <c r="CZ193" s="2" t="str">
        <f t="shared" si="201"/>
        <v/>
      </c>
      <c r="DA193" s="2" t="str">
        <f t="shared" si="202"/>
        <v/>
      </c>
      <c r="DB193" s="2" t="str">
        <f t="shared" si="203"/>
        <v/>
      </c>
      <c r="DC193" s="2" t="str">
        <f t="shared" si="204"/>
        <v/>
      </c>
      <c r="DD193" s="2" t="str">
        <f t="shared" si="205"/>
        <v/>
      </c>
      <c r="DE193" s="2" t="str">
        <f t="shared" si="206"/>
        <v/>
      </c>
      <c r="DF193" s="2" t="str">
        <f t="shared" si="207"/>
        <v/>
      </c>
      <c r="DG193" s="2" t="str">
        <f t="shared" si="208"/>
        <v/>
      </c>
      <c r="DH193" s="2" t="str">
        <f t="shared" si="209"/>
        <v/>
      </c>
      <c r="DI193" s="2" t="str">
        <f t="shared" si="210"/>
        <v/>
      </c>
      <c r="DK193" s="2">
        <f t="shared" si="235"/>
        <v>107.2036200750469</v>
      </c>
      <c r="DL193" s="2">
        <f t="shared" si="235"/>
        <v>111.79011873700131</v>
      </c>
      <c r="DM193" s="2">
        <f t="shared" si="235"/>
        <v>107.51678148718366</v>
      </c>
      <c r="DN193" s="2">
        <f t="shared" si="235"/>
        <v>111.6866481425551</v>
      </c>
      <c r="DO193" s="2">
        <f t="shared" si="235"/>
        <v>106.61994055046864</v>
      </c>
      <c r="DP193" s="2">
        <f t="shared" si="235"/>
        <v>101.93983947816223</v>
      </c>
      <c r="DQ193" s="2">
        <f t="shared" si="235"/>
        <v>101.25520951840747</v>
      </c>
      <c r="DR193" s="2">
        <f t="shared" si="235"/>
        <v>99.887467683479329</v>
      </c>
      <c r="DS193" s="2">
        <f t="shared" si="235"/>
        <v>98.338666263968577</v>
      </c>
      <c r="DT193" s="2">
        <f t="shared" si="235"/>
        <v>95.718456357595883</v>
      </c>
      <c r="DU193" s="2">
        <f t="shared" si="235"/>
        <v>94.804170039263042</v>
      </c>
      <c r="DV193" s="2">
        <f t="shared" si="235"/>
        <v>100.64906463304138</v>
      </c>
      <c r="DW193" s="2">
        <f t="shared" si="235"/>
        <v>98.51022561159769</v>
      </c>
      <c r="DX193" s="2">
        <f t="shared" si="235"/>
        <v>99.453637350246652</v>
      </c>
      <c r="DY193" s="2">
        <f t="shared" si="235"/>
        <v>89.458198927672584</v>
      </c>
      <c r="EA193" s="2">
        <f t="shared" si="239"/>
        <v>56.86015606579948</v>
      </c>
      <c r="EB193" s="2">
        <f t="shared" si="239"/>
        <v>57.265193805657596</v>
      </c>
      <c r="EC193" s="2">
        <f t="shared" si="239"/>
        <v>56.968437432725523</v>
      </c>
      <c r="ED193" s="2">
        <f t="shared" si="239"/>
        <v>57.812714136807834</v>
      </c>
      <c r="EE193" s="2">
        <f t="shared" si="239"/>
        <v>58.921642210634225</v>
      </c>
      <c r="EF193" s="2">
        <f t="shared" si="238"/>
        <v>58.236570163257788</v>
      </c>
      <c r="EG193" s="2">
        <f t="shared" si="238"/>
        <v>56.718137541022671</v>
      </c>
      <c r="EH193" s="2">
        <f t="shared" si="238"/>
        <v>54.734269172074086</v>
      </c>
      <c r="EI193" s="2">
        <f t="shared" si="238"/>
        <v>52.679901145624839</v>
      </c>
      <c r="EJ193" s="2">
        <f t="shared" si="238"/>
        <v>52.545314963643321</v>
      </c>
      <c r="EK193" s="2">
        <f t="shared" si="211"/>
        <v>50.684995217195052</v>
      </c>
      <c r="EL193" s="2">
        <f t="shared" si="178"/>
        <v>48.455204922648832</v>
      </c>
      <c r="EM193" s="2">
        <f t="shared" si="178"/>
        <v>49.177527678167209</v>
      </c>
      <c r="EN193" s="2">
        <f t="shared" si="178"/>
        <v>50.02888065723792</v>
      </c>
      <c r="EO193" s="2">
        <f t="shared" si="178"/>
        <v>54.451428186316342</v>
      </c>
      <c r="EQ193" s="2">
        <f t="shared" si="236"/>
        <v>56.977694419568493</v>
      </c>
      <c r="ER193" s="2">
        <f t="shared" si="236"/>
        <v>57.166668576968981</v>
      </c>
      <c r="ES193" s="2">
        <f t="shared" si="236"/>
        <v>56.994925255768216</v>
      </c>
      <c r="ET193" s="2">
        <f t="shared" si="236"/>
        <v>58.191896509798809</v>
      </c>
      <c r="EU193" s="2">
        <f t="shared" si="236"/>
        <v>59.583983460340271</v>
      </c>
      <c r="EV193" s="2">
        <f t="shared" si="236"/>
        <v>59.112180124599952</v>
      </c>
      <c r="EW193" s="2">
        <f t="shared" si="236"/>
        <v>57.684988131802292</v>
      </c>
      <c r="EX193" s="2">
        <f t="shared" si="236"/>
        <v>55.982953715427762</v>
      </c>
      <c r="EY193" s="2">
        <f t="shared" si="236"/>
        <v>53.774424949140382</v>
      </c>
      <c r="EZ193" s="2">
        <f t="shared" si="236"/>
        <v>53.075465788813645</v>
      </c>
      <c r="FA193" s="2">
        <f t="shared" si="236"/>
        <v>52.041226133851893</v>
      </c>
      <c r="FB193" s="2">
        <f t="shared" si="236"/>
        <v>50.890858499389736</v>
      </c>
      <c r="FC193" s="2">
        <f t="shared" si="236"/>
        <v>50.351126297535181</v>
      </c>
      <c r="FD193" s="2">
        <f t="shared" si="236"/>
        <v>50.533690537721924</v>
      </c>
      <c r="FE193" s="2">
        <f t="shared" si="236"/>
        <v>51.91240785509298</v>
      </c>
      <c r="FG193" s="2">
        <f t="shared" si="237"/>
        <v>0.99996488019977481</v>
      </c>
      <c r="FH193" s="2">
        <f t="shared" si="237"/>
        <v>0.99996214466545486</v>
      </c>
      <c r="FI193" s="2">
        <f t="shared" si="237"/>
        <v>0.9999629999865578</v>
      </c>
      <c r="FJ193" s="2">
        <f t="shared" si="237"/>
        <v>0.99996303974661571</v>
      </c>
      <c r="FK193" s="2">
        <f t="shared" si="237"/>
        <v>0.99996336870141256</v>
      </c>
      <c r="FL193" s="2">
        <f t="shared" si="237"/>
        <v>0.99996543024443729</v>
      </c>
      <c r="FM193" s="2">
        <f t="shared" si="237"/>
        <v>0.99996290993325365</v>
      </c>
      <c r="FN193" s="2">
        <f t="shared" si="237"/>
        <v>0.99996147954213577</v>
      </c>
      <c r="FO193" s="2">
        <f t="shared" si="237"/>
        <v>0.99996199370080074</v>
      </c>
      <c r="FP193" s="2">
        <f t="shared" si="237"/>
        <v>0.99996194804255112</v>
      </c>
      <c r="FQ193" s="2">
        <f t="shared" si="237"/>
        <v>0.99996329889484037</v>
      </c>
      <c r="FR193" s="2">
        <f t="shared" si="237"/>
        <v>0.99996240805195058</v>
      </c>
      <c r="FS193" s="2">
        <f t="shared" si="237"/>
        <v>0.99995996647189855</v>
      </c>
      <c r="FT193" s="2">
        <f t="shared" si="237"/>
        <v>0.99995666665313498</v>
      </c>
      <c r="FU193" s="2">
        <f t="shared" si="237"/>
        <v>0.99995628104814627</v>
      </c>
      <c r="FW193" s="2">
        <f t="shared" si="228"/>
        <v>0.58504237251155977</v>
      </c>
      <c r="FX193" s="2">
        <f t="shared" si="228"/>
        <v>0.73931309808216539</v>
      </c>
      <c r="FY193" s="2">
        <f t="shared" si="228"/>
        <v>0.74609954648883614</v>
      </c>
      <c r="FZ193" s="2">
        <f t="shared" si="228"/>
        <v>0.73344206275861956</v>
      </c>
      <c r="GA193" s="2">
        <f t="shared" si="228"/>
        <v>0.69879505089011174</v>
      </c>
      <c r="GB193" s="2">
        <f t="shared" si="228"/>
        <v>0.67342033906640497</v>
      </c>
      <c r="GC193" s="2">
        <f t="shared" si="228"/>
        <v>0.67474140344274458</v>
      </c>
      <c r="GD193" s="2">
        <f t="shared" si="228"/>
        <v>0.68612391305992959</v>
      </c>
      <c r="GE193" s="2">
        <f t="shared" si="228"/>
        <v>0.71562960946395404</v>
      </c>
      <c r="GF193" s="2">
        <f t="shared" si="228"/>
        <v>0.71207978816239426</v>
      </c>
      <c r="GG193" s="2">
        <f t="shared" si="228"/>
        <v>0.70472628607540799</v>
      </c>
      <c r="GH193" s="2">
        <f t="shared" si="228"/>
        <v>0.65292229995119466</v>
      </c>
      <c r="GI193" s="2">
        <f t="shared" si="228"/>
        <v>0.6252381730425286</v>
      </c>
      <c r="GJ193" s="2">
        <f t="shared" si="228"/>
        <v>0.58836081859693312</v>
      </c>
      <c r="GK193" s="2">
        <f t="shared" si="228"/>
        <v>0.55659410266614129</v>
      </c>
      <c r="GM193" s="95">
        <f t="shared" si="229"/>
        <v>0</v>
      </c>
      <c r="GN193" s="95">
        <f t="shared" si="229"/>
        <v>0</v>
      </c>
      <c r="GO193" s="95">
        <f t="shared" si="229"/>
        <v>0</v>
      </c>
      <c r="GP193" s="95">
        <f t="shared" si="229"/>
        <v>0</v>
      </c>
      <c r="GQ193" s="95">
        <f t="shared" si="229"/>
        <v>0</v>
      </c>
      <c r="GR193" s="95">
        <f t="shared" si="229"/>
        <v>0</v>
      </c>
      <c r="GS193" s="95">
        <f t="shared" si="229"/>
        <v>0</v>
      </c>
      <c r="GT193" s="95">
        <f t="shared" si="229"/>
        <v>0</v>
      </c>
      <c r="GU193" s="95">
        <f t="shared" si="229"/>
        <v>0</v>
      </c>
      <c r="GV193" s="95">
        <f t="shared" si="229"/>
        <v>0</v>
      </c>
      <c r="GW193" s="95">
        <f t="shared" si="229"/>
        <v>0</v>
      </c>
      <c r="GX193" s="95">
        <f t="shared" si="229"/>
        <v>0</v>
      </c>
      <c r="GY193" s="95">
        <f t="shared" si="229"/>
        <v>0</v>
      </c>
      <c r="GZ193" s="95">
        <f t="shared" si="229"/>
        <v>0</v>
      </c>
      <c r="HA193" s="95">
        <f t="shared" si="229"/>
        <v>0</v>
      </c>
      <c r="HC193" s="95">
        <f t="shared" si="180"/>
        <v>5.9115605789785496E-293</v>
      </c>
      <c r="HD193" s="95">
        <f t="shared" si="180"/>
        <v>1.8234042260854772E-307</v>
      </c>
      <c r="HE193" s="95">
        <f t="shared" si="180"/>
        <v>0</v>
      </c>
      <c r="HF193" s="95">
        <f t="shared" si="180"/>
        <v>0</v>
      </c>
      <c r="HG193" s="95">
        <f t="shared" si="180"/>
        <v>0</v>
      </c>
      <c r="HH193" s="95">
        <f t="shared" si="180"/>
        <v>0</v>
      </c>
      <c r="HI193" s="95">
        <f t="shared" si="240"/>
        <v>0</v>
      </c>
      <c r="HJ193" s="95">
        <f t="shared" si="240"/>
        <v>0</v>
      </c>
      <c r="HK193" s="95">
        <f t="shared" si="240"/>
        <v>0</v>
      </c>
      <c r="HL193" s="95">
        <f t="shared" si="240"/>
        <v>0</v>
      </c>
      <c r="HM193" s="95">
        <f t="shared" si="240"/>
        <v>0</v>
      </c>
      <c r="HN193" s="95">
        <f t="shared" si="240"/>
        <v>0</v>
      </c>
      <c r="HO193" s="95">
        <f t="shared" si="225"/>
        <v>0</v>
      </c>
      <c r="HP193" s="95">
        <f t="shared" si="225"/>
        <v>0</v>
      </c>
      <c r="HQ193" s="95">
        <f t="shared" si="225"/>
        <v>2.3199779797007817E-262</v>
      </c>
      <c r="HS193" s="95">
        <f t="shared" si="230"/>
        <v>7.1625641353785499E-32</v>
      </c>
      <c r="HT193" s="95">
        <f t="shared" si="230"/>
        <v>3.8127882253584913E-38</v>
      </c>
      <c r="HU193" s="95">
        <f t="shared" si="230"/>
        <v>2.7471078918735078E-39</v>
      </c>
      <c r="HV193" s="95">
        <f t="shared" si="230"/>
        <v>2.1966599706286807E-39</v>
      </c>
      <c r="HW193" s="95">
        <f t="shared" si="230"/>
        <v>7.2811204879912371E-37</v>
      </c>
      <c r="HX193" s="95">
        <f t="shared" si="230"/>
        <v>5.8788052437079792E-38</v>
      </c>
      <c r="HY193" s="95">
        <f t="shared" si="230"/>
        <v>2.3427968884830287E-37</v>
      </c>
      <c r="HZ193" s="95">
        <f t="shared" si="230"/>
        <v>3.9985788126853111E-43</v>
      </c>
      <c r="IA193" s="95">
        <f t="shared" si="230"/>
        <v>3.2179902978536696E-41</v>
      </c>
      <c r="IB193" s="95">
        <f t="shared" si="230"/>
        <v>1.7514871277419264E-37</v>
      </c>
      <c r="IC193" s="95">
        <f t="shared" si="230"/>
        <v>2.9483162289181554E-37</v>
      </c>
      <c r="ID193" s="95">
        <f t="shared" si="230"/>
        <v>1.0093707429564204E-28</v>
      </c>
      <c r="IE193" s="95">
        <f t="shared" si="230"/>
        <v>4.7335307822021616E-23</v>
      </c>
      <c r="IF193" s="95">
        <f t="shared" si="230"/>
        <v>2.1009477407309532E-18</v>
      </c>
      <c r="IG193" s="95">
        <f t="shared" si="230"/>
        <v>1.7691907248785645E-20</v>
      </c>
      <c r="II193" s="95">
        <f t="shared" si="231"/>
        <v>0.28887358943102492</v>
      </c>
      <c r="IJ193" s="95">
        <f t="shared" si="231"/>
        <v>1.0160232615109085E-2</v>
      </c>
      <c r="IK193" s="95">
        <f t="shared" si="231"/>
        <v>6.6838882895080979E-3</v>
      </c>
      <c r="IL193" s="95">
        <f t="shared" si="231"/>
        <v>1.0423763082968565E-2</v>
      </c>
      <c r="IM193" s="95">
        <f t="shared" si="231"/>
        <v>2.96610248369189E-2</v>
      </c>
      <c r="IN193" s="95">
        <f t="shared" si="231"/>
        <v>6.509226339547565E-2</v>
      </c>
      <c r="IO193" s="95">
        <f t="shared" si="231"/>
        <v>5.7118161993472048E-2</v>
      </c>
      <c r="IP193" s="95">
        <f t="shared" si="231"/>
        <v>2.7483960610890857E-2</v>
      </c>
      <c r="IQ193" s="95">
        <f t="shared" si="231"/>
        <v>2.0401816697095759E-2</v>
      </c>
      <c r="IR193" s="95">
        <f t="shared" si="231"/>
        <v>3.1840844153991889E-2</v>
      </c>
      <c r="IS193" s="95">
        <f t="shared" si="231"/>
        <v>5.1065410390155636E-2</v>
      </c>
      <c r="IT193" s="95">
        <f t="shared" si="231"/>
        <v>0.16229514521185143</v>
      </c>
      <c r="IU193" s="95">
        <f t="shared" si="231"/>
        <v>0.23475742414780176</v>
      </c>
      <c r="IV193" s="95">
        <f t="shared" si="231"/>
        <v>0.36033297138399462</v>
      </c>
      <c r="IW193" s="95">
        <f t="shared" si="231"/>
        <v>0.34912819449942589</v>
      </c>
      <c r="IY193" s="95">
        <f t="shared" si="232"/>
        <v>0.28887358943102492</v>
      </c>
      <c r="IZ193" s="95">
        <f t="shared" si="232"/>
        <v>1.0160232615109085E-2</v>
      </c>
      <c r="JA193" s="95">
        <f t="shared" si="232"/>
        <v>6.6838882895080979E-3</v>
      </c>
      <c r="JB193" s="95">
        <f t="shared" si="232"/>
        <v>1.0423763082968565E-2</v>
      </c>
      <c r="JC193" s="95">
        <f t="shared" si="232"/>
        <v>2.96610248369189E-2</v>
      </c>
      <c r="JD193" s="95">
        <f t="shared" si="232"/>
        <v>6.509226339547565E-2</v>
      </c>
      <c r="JE193" s="95">
        <f t="shared" si="232"/>
        <v>5.7118161993472048E-2</v>
      </c>
      <c r="JF193" s="95">
        <f t="shared" si="232"/>
        <v>2.7483960610890857E-2</v>
      </c>
      <c r="JG193" s="95">
        <f t="shared" si="232"/>
        <v>2.0401816697095759E-2</v>
      </c>
      <c r="JH193" s="95">
        <f t="shared" si="232"/>
        <v>3.1840844153991889E-2</v>
      </c>
      <c r="JI193" s="95">
        <f t="shared" si="232"/>
        <v>5.1065410390155636E-2</v>
      </c>
      <c r="JJ193" s="95">
        <f t="shared" si="232"/>
        <v>0.16229514521185143</v>
      </c>
      <c r="JK193" s="95">
        <f t="shared" si="232"/>
        <v>0.23475742414780176</v>
      </c>
      <c r="JL193" s="95">
        <f t="shared" si="232"/>
        <v>0.36033297138399462</v>
      </c>
      <c r="JM193" s="95">
        <f t="shared" si="232"/>
        <v>0.34912819449942589</v>
      </c>
    </row>
    <row r="194" spans="2:273" x14ac:dyDescent="0.25">
      <c r="B194" s="2">
        <v>167</v>
      </c>
      <c r="C194" s="37">
        <v>56.182000000000002</v>
      </c>
      <c r="D194" s="37">
        <v>57.067999999999998</v>
      </c>
      <c r="E194" s="37">
        <v>55.116</v>
      </c>
      <c r="F194" s="37">
        <v>59.023000000000003</v>
      </c>
      <c r="G194" s="37">
        <v>60.07</v>
      </c>
      <c r="H194" s="37">
        <v>59.209000000000003</v>
      </c>
      <c r="I194" s="37">
        <v>55.93</v>
      </c>
      <c r="J194" s="37">
        <v>55.348999999999997</v>
      </c>
      <c r="K194" s="37">
        <v>52.488</v>
      </c>
      <c r="L194" s="37">
        <v>54.512</v>
      </c>
      <c r="M194" s="37">
        <v>51.442</v>
      </c>
      <c r="N194" s="37">
        <v>49.395000000000003</v>
      </c>
      <c r="O194" s="37">
        <v>49.326000000000001</v>
      </c>
      <c r="P194" s="37">
        <v>55.604999999999997</v>
      </c>
      <c r="Q194" s="37">
        <v>66.884</v>
      </c>
      <c r="S194" s="4">
        <f t="shared" si="233"/>
        <v>56.865584629953048</v>
      </c>
      <c r="T194" s="4">
        <f t="shared" si="233"/>
        <v>57.123165386195218</v>
      </c>
      <c r="U194" s="4">
        <f t="shared" si="233"/>
        <v>56.916128260721251</v>
      </c>
      <c r="V194" s="4">
        <f t="shared" si="233"/>
        <v>58.028627474539029</v>
      </c>
      <c r="W194" s="4">
        <f t="shared" si="233"/>
        <v>59.330121091398382</v>
      </c>
      <c r="X194" s="4">
        <f t="shared" si="233"/>
        <v>58.812111229053826</v>
      </c>
      <c r="Y194" s="4">
        <f t="shared" si="233"/>
        <v>57.332316664501477</v>
      </c>
      <c r="Z194" s="4">
        <f t="shared" si="233"/>
        <v>55.525939749504587</v>
      </c>
      <c r="AA194" s="4">
        <f t="shared" si="233"/>
        <v>53.391801941479251</v>
      </c>
      <c r="AB194" s="4">
        <f t="shared" si="233"/>
        <v>52.847148853717684</v>
      </c>
      <c r="AC194" s="4">
        <f t="shared" si="233"/>
        <v>51.609917556644923</v>
      </c>
      <c r="AD194" s="4">
        <f t="shared" si="233"/>
        <v>50.556396675078375</v>
      </c>
      <c r="AE194" s="4">
        <f t="shared" si="233"/>
        <v>51.214590967740492</v>
      </c>
      <c r="AF194" s="4">
        <f t="shared" si="233"/>
        <v>55.992021391460852</v>
      </c>
      <c r="AG194" s="4">
        <f t="shared" si="233"/>
        <v>66.812458956805202</v>
      </c>
      <c r="AI194" s="4">
        <f t="shared" si="234"/>
        <v>-0.68358462995304592</v>
      </c>
      <c r="AJ194" s="4">
        <f t="shared" si="234"/>
        <v>-5.5165386195220378E-2</v>
      </c>
      <c r="AK194" s="4">
        <f t="shared" si="234"/>
        <v>-1.8001282607212516</v>
      </c>
      <c r="AL194" s="4">
        <f t="shared" si="234"/>
        <v>0.99437252546097454</v>
      </c>
      <c r="AM194" s="4">
        <f t="shared" si="234"/>
        <v>0.73987890860161798</v>
      </c>
      <c r="AN194" s="4">
        <f t="shared" si="234"/>
        <v>0.39688877094617681</v>
      </c>
      <c r="AO194" s="4">
        <f t="shared" si="234"/>
        <v>-1.4023166645014769</v>
      </c>
      <c r="AP194" s="4">
        <f t="shared" si="234"/>
        <v>-0.17693974950459079</v>
      </c>
      <c r="AQ194" s="4">
        <f t="shared" si="234"/>
        <v>-0.90380194147925152</v>
      </c>
      <c r="AR194" s="4">
        <f t="shared" si="234"/>
        <v>1.6648511462823166</v>
      </c>
      <c r="AS194" s="4">
        <f t="shared" si="234"/>
        <v>-0.16791755664492314</v>
      </c>
      <c r="AT194" s="4">
        <f t="shared" si="234"/>
        <v>-1.1613966750783717</v>
      </c>
      <c r="AU194" s="4">
        <f t="shared" si="234"/>
        <v>-1.8885909677404911</v>
      </c>
      <c r="AV194" s="4">
        <f t="shared" si="234"/>
        <v>-0.38702139146085557</v>
      </c>
      <c r="AW194" s="4">
        <f t="shared" si="234"/>
        <v>7.1541043194798704E-2</v>
      </c>
      <c r="AY194" s="2">
        <f t="shared" si="226"/>
        <v>56.865584629953048</v>
      </c>
      <c r="AZ194" s="2">
        <f t="shared" si="226"/>
        <v>57.123092578187183</v>
      </c>
      <c r="BA194" s="2">
        <f t="shared" si="226"/>
        <v>56.916046986540067</v>
      </c>
      <c r="BB194" s="2">
        <f t="shared" si="226"/>
        <v>58.028132924227521</v>
      </c>
      <c r="BC194" s="2">
        <f t="shared" si="226"/>
        <v>59.323409246829904</v>
      </c>
      <c r="BD194" s="2">
        <f t="shared" si="226"/>
        <v>58.770752697216935</v>
      </c>
      <c r="BE194" s="2">
        <f t="shared" si="226"/>
        <v>57.29872117305689</v>
      </c>
      <c r="BF194" s="2">
        <f t="shared" si="226"/>
        <v>55.518080599059559</v>
      </c>
      <c r="BG194" s="2">
        <f t="shared" si="226"/>
        <v>53.386358271574295</v>
      </c>
      <c r="BH194" s="2">
        <f t="shared" si="226"/>
        <v>52.833505486036756</v>
      </c>
      <c r="BI194" s="2">
        <f t="shared" si="226"/>
        <v>51.56027834339735</v>
      </c>
      <c r="BJ194" s="2">
        <f t="shared" si="226"/>
        <v>49.974001623876845</v>
      </c>
      <c r="BK194" s="2">
        <f t="shared" si="226"/>
        <v>49.823653543841658</v>
      </c>
      <c r="BL194" s="2">
        <f t="shared" si="226"/>
        <v>50.2295697758193</v>
      </c>
      <c r="BM194" s="2">
        <f t="shared" si="226"/>
        <v>52.887127781449124</v>
      </c>
      <c r="BO194" s="2" t="str">
        <f t="shared" si="181"/>
        <v/>
      </c>
      <c r="BP194" s="2" t="str">
        <f t="shared" si="182"/>
        <v/>
      </c>
      <c r="BQ194" s="2" t="str">
        <f t="shared" si="183"/>
        <v/>
      </c>
      <c r="BR194" s="2" t="str">
        <f t="shared" si="184"/>
        <v/>
      </c>
      <c r="BS194" s="2" t="str">
        <f t="shared" si="185"/>
        <v/>
      </c>
      <c r="BT194" s="2" t="str">
        <f t="shared" si="186"/>
        <v/>
      </c>
      <c r="BU194" s="2" t="str">
        <f t="shared" si="187"/>
        <v/>
      </c>
      <c r="BV194" s="2" t="str">
        <f t="shared" si="188"/>
        <v/>
      </c>
      <c r="BW194" s="2" t="str">
        <f t="shared" si="189"/>
        <v/>
      </c>
      <c r="BX194" s="2" t="str">
        <f t="shared" si="190"/>
        <v/>
      </c>
      <c r="BY194" s="2" t="str">
        <f t="shared" si="191"/>
        <v/>
      </c>
      <c r="BZ194" s="2" t="str">
        <f t="shared" si="192"/>
        <v/>
      </c>
      <c r="CA194" s="2" t="str">
        <f t="shared" si="193"/>
        <v/>
      </c>
      <c r="CB194" s="2" t="str">
        <f t="shared" si="194"/>
        <v/>
      </c>
      <c r="CC194" s="2" t="str">
        <f t="shared" si="195"/>
        <v/>
      </c>
      <c r="CE194" s="2" t="str">
        <f t="shared" si="227"/>
        <v/>
      </c>
      <c r="CF194" s="2" t="str">
        <f t="shared" si="227"/>
        <v/>
      </c>
      <c r="CG194" s="2" t="str">
        <f t="shared" si="227"/>
        <v/>
      </c>
      <c r="CH194" s="2" t="str">
        <f t="shared" si="227"/>
        <v/>
      </c>
      <c r="CI194" s="2" t="str">
        <f t="shared" si="227"/>
        <v/>
      </c>
      <c r="CJ194" s="2" t="str">
        <f t="shared" si="227"/>
        <v/>
      </c>
      <c r="CK194" s="2" t="str">
        <f t="shared" si="227"/>
        <v/>
      </c>
      <c r="CL194" s="2" t="str">
        <f t="shared" si="227"/>
        <v/>
      </c>
      <c r="CM194" s="2" t="str">
        <f t="shared" si="227"/>
        <v/>
      </c>
      <c r="CN194" s="2" t="str">
        <f t="shared" si="227"/>
        <v/>
      </c>
      <c r="CO194" s="2" t="str">
        <f t="shared" si="227"/>
        <v/>
      </c>
      <c r="CP194" s="2" t="str">
        <f t="shared" si="227"/>
        <v/>
      </c>
      <c r="CQ194" s="2" t="str">
        <f t="shared" si="227"/>
        <v/>
      </c>
      <c r="CR194" s="2" t="str">
        <f t="shared" si="227"/>
        <v/>
      </c>
      <c r="CS194" s="2" t="str">
        <f t="shared" si="227"/>
        <v/>
      </c>
      <c r="CU194" s="2" t="str">
        <f t="shared" si="196"/>
        <v/>
      </c>
      <c r="CV194" s="2">
        <f t="shared" si="197"/>
        <v>57.067999999999998</v>
      </c>
      <c r="CW194" s="2">
        <f t="shared" si="198"/>
        <v>55.116</v>
      </c>
      <c r="CX194" s="2">
        <f t="shared" si="199"/>
        <v>59.023000000000003</v>
      </c>
      <c r="CY194" s="2" t="str">
        <f t="shared" si="200"/>
        <v/>
      </c>
      <c r="CZ194" s="2" t="str">
        <f t="shared" si="201"/>
        <v/>
      </c>
      <c r="DA194" s="2" t="str">
        <f t="shared" si="202"/>
        <v/>
      </c>
      <c r="DB194" s="2" t="str">
        <f t="shared" si="203"/>
        <v/>
      </c>
      <c r="DC194" s="2" t="str">
        <f t="shared" si="204"/>
        <v/>
      </c>
      <c r="DD194" s="2" t="str">
        <f t="shared" si="205"/>
        <v/>
      </c>
      <c r="DE194" s="2" t="str">
        <f t="shared" si="206"/>
        <v/>
      </c>
      <c r="DF194" s="2" t="str">
        <f t="shared" si="207"/>
        <v/>
      </c>
      <c r="DG194" s="2" t="str">
        <f t="shared" si="208"/>
        <v/>
      </c>
      <c r="DH194" s="2" t="str">
        <f t="shared" si="209"/>
        <v/>
      </c>
      <c r="DI194" s="2" t="str">
        <f t="shared" si="210"/>
        <v/>
      </c>
      <c r="DK194" s="2">
        <f t="shared" si="235"/>
        <v>107.44148574108817</v>
      </c>
      <c r="DL194" s="2">
        <f t="shared" si="235"/>
        <v>112.06311055289953</v>
      </c>
      <c r="DM194" s="2">
        <f t="shared" si="235"/>
        <v>107.76332228614646</v>
      </c>
      <c r="DN194" s="2">
        <f t="shared" si="235"/>
        <v>111.94403865901539</v>
      </c>
      <c r="DO194" s="2">
        <f t="shared" si="235"/>
        <v>106.84315058207062</v>
      </c>
      <c r="DP194" s="2">
        <f t="shared" si="235"/>
        <v>102.13187715744267</v>
      </c>
      <c r="DQ194" s="2">
        <f t="shared" si="235"/>
        <v>101.43831372390136</v>
      </c>
      <c r="DR194" s="2">
        <f t="shared" si="235"/>
        <v>100.08376713983694</v>
      </c>
      <c r="DS194" s="2">
        <f t="shared" si="235"/>
        <v>98.529946239806705</v>
      </c>
      <c r="DT194" s="2">
        <f t="shared" si="235"/>
        <v>95.900423739051632</v>
      </c>
      <c r="DU194" s="2">
        <f t="shared" si="235"/>
        <v>94.980828148595577</v>
      </c>
      <c r="DV194" s="2">
        <f t="shared" si="235"/>
        <v>100.86714013893084</v>
      </c>
      <c r="DW194" s="2">
        <f t="shared" si="235"/>
        <v>98.712177287828439</v>
      </c>
      <c r="DX194" s="2">
        <f t="shared" si="235"/>
        <v>99.662713953488364</v>
      </c>
      <c r="DY194" s="2">
        <f t="shared" si="235"/>
        <v>89.629986431775876</v>
      </c>
      <c r="EA194" s="2">
        <f t="shared" si="239"/>
        <v>56.791207150745052</v>
      </c>
      <c r="EB194" s="2">
        <f t="shared" si="239"/>
        <v>57.196516827686295</v>
      </c>
      <c r="EC194" s="2">
        <f t="shared" si="239"/>
        <v>56.893642557635147</v>
      </c>
      <c r="ED194" s="2">
        <f t="shared" si="239"/>
        <v>57.737280746224471</v>
      </c>
      <c r="EE194" s="2">
        <f t="shared" si="239"/>
        <v>58.838115590852453</v>
      </c>
      <c r="EF194" s="2">
        <f t="shared" si="238"/>
        <v>58.151421551102445</v>
      </c>
      <c r="EG194" s="2">
        <f t="shared" si="238"/>
        <v>56.613436242946065</v>
      </c>
      <c r="EH194" s="2">
        <f t="shared" si="238"/>
        <v>54.619580193302639</v>
      </c>
      <c r="EI194" s="2">
        <f t="shared" si="238"/>
        <v>52.567114645420268</v>
      </c>
      <c r="EJ194" s="2">
        <f t="shared" si="238"/>
        <v>52.437785089934934</v>
      </c>
      <c r="EK194" s="2">
        <f t="shared" si="211"/>
        <v>50.560602863920565</v>
      </c>
      <c r="EL194" s="2">
        <f t="shared" si="178"/>
        <v>48.302509835359601</v>
      </c>
      <c r="EM194" s="2">
        <f t="shared" si="178"/>
        <v>49.048855935552965</v>
      </c>
      <c r="EN194" s="2">
        <f t="shared" si="178"/>
        <v>49.913467491680514</v>
      </c>
      <c r="EO194" s="2">
        <f t="shared" si="178"/>
        <v>54.378237195017931</v>
      </c>
      <c r="EQ194" s="2">
        <f t="shared" si="236"/>
        <v>56.911025384971254</v>
      </c>
      <c r="ER194" s="2">
        <f t="shared" si="236"/>
        <v>57.096977310267995</v>
      </c>
      <c r="ES194" s="2">
        <f t="shared" si="236"/>
        <v>56.920751110539769</v>
      </c>
      <c r="ET194" s="2">
        <f t="shared" si="236"/>
        <v>58.12210474917002</v>
      </c>
      <c r="EU194" s="2">
        <f t="shared" si="236"/>
        <v>59.511948024185472</v>
      </c>
      <c r="EV194" s="2">
        <f t="shared" si="236"/>
        <v>59.04267410924497</v>
      </c>
      <c r="EW194" s="2">
        <f t="shared" si="236"/>
        <v>57.597812951006269</v>
      </c>
      <c r="EX194" s="2">
        <f t="shared" si="236"/>
        <v>55.890681200725318</v>
      </c>
      <c r="EY194" s="2">
        <f t="shared" si="236"/>
        <v>53.681086997711709</v>
      </c>
      <c r="EZ194" s="2">
        <f t="shared" si="236"/>
        <v>52.977366701780795</v>
      </c>
      <c r="FA194" s="2">
        <f t="shared" si="236"/>
        <v>51.940223353431648</v>
      </c>
      <c r="FB194" s="2">
        <f t="shared" si="236"/>
        <v>50.781669859354693</v>
      </c>
      <c r="FC194" s="2">
        <f t="shared" si="236"/>
        <v>50.244392666735301</v>
      </c>
      <c r="FD194" s="2">
        <f t="shared" si="236"/>
        <v>50.42804665513556</v>
      </c>
      <c r="FE194" s="2">
        <f t="shared" si="236"/>
        <v>51.801342050717913</v>
      </c>
      <c r="FG194" s="2">
        <f t="shared" si="237"/>
        <v>0.99996797026254158</v>
      </c>
      <c r="FH194" s="2">
        <f t="shared" si="237"/>
        <v>0.99996547540957081</v>
      </c>
      <c r="FI194" s="2">
        <f t="shared" si="237"/>
        <v>0.99996625547682572</v>
      </c>
      <c r="FJ194" s="2">
        <f t="shared" si="237"/>
        <v>0.99996629173866547</v>
      </c>
      <c r="FK194" s="2">
        <f t="shared" si="237"/>
        <v>0.99996659175094849</v>
      </c>
      <c r="FL194" s="2">
        <f t="shared" si="237"/>
        <v>0.99996847191231186</v>
      </c>
      <c r="FM194" s="2">
        <f t="shared" si="237"/>
        <v>0.99996617334670079</v>
      </c>
      <c r="FN194" s="2">
        <f t="shared" si="237"/>
        <v>0.99996486880581781</v>
      </c>
      <c r="FO194" s="2">
        <f t="shared" si="237"/>
        <v>0.99996533772725082</v>
      </c>
      <c r="FP194" s="2">
        <f t="shared" si="237"/>
        <v>0.9999652960861537</v>
      </c>
      <c r="FQ194" s="2">
        <f t="shared" si="237"/>
        <v>0.99996652808618725</v>
      </c>
      <c r="FR194" s="2">
        <f t="shared" si="237"/>
        <v>0.99996571562250447</v>
      </c>
      <c r="FS194" s="2">
        <f t="shared" si="237"/>
        <v>0.99996348885982278</v>
      </c>
      <c r="FT194" s="2">
        <f t="shared" si="237"/>
        <v>0.99996047936726673</v>
      </c>
      <c r="FU194" s="2">
        <f t="shared" si="237"/>
        <v>0.99996012768864351</v>
      </c>
      <c r="FW194" s="2">
        <f t="shared" si="228"/>
        <v>0.60721278820711</v>
      </c>
      <c r="FX194" s="2">
        <f t="shared" si="228"/>
        <v>0.75666929204810329</v>
      </c>
      <c r="FY194" s="2">
        <f t="shared" si="228"/>
        <v>0.76314865980641822</v>
      </c>
      <c r="FZ194" s="2">
        <f t="shared" si="228"/>
        <v>0.75105752299479889</v>
      </c>
      <c r="GA194" s="2">
        <f t="shared" si="228"/>
        <v>0.71781924983965639</v>
      </c>
      <c r="GB194" s="2">
        <f t="shared" si="228"/>
        <v>0.69334390213861996</v>
      </c>
      <c r="GC194" s="2">
        <f t="shared" si="228"/>
        <v>0.69462091994082686</v>
      </c>
      <c r="GD194" s="2">
        <f t="shared" si="228"/>
        <v>0.70561126876576585</v>
      </c>
      <c r="GE194" s="2">
        <f t="shared" si="228"/>
        <v>0.73399528118185886</v>
      </c>
      <c r="GF194" s="2">
        <f t="shared" si="228"/>
        <v>0.73058841105805405</v>
      </c>
      <c r="GG194" s="2">
        <f t="shared" si="228"/>
        <v>0.72352408297317572</v>
      </c>
      <c r="GH194" s="2">
        <f t="shared" si="228"/>
        <v>0.67349006386378585</v>
      </c>
      <c r="GI194" s="2">
        <f t="shared" si="228"/>
        <v>0.64655842320852719</v>
      </c>
      <c r="GJ194" s="2">
        <f t="shared" si="228"/>
        <v>0.61047198322488683</v>
      </c>
      <c r="GK194" s="2">
        <f t="shared" si="228"/>
        <v>0.57919119665835717</v>
      </c>
      <c r="GM194" s="95">
        <f t="shared" si="229"/>
        <v>0</v>
      </c>
      <c r="GN194" s="95">
        <f t="shared" si="229"/>
        <v>0</v>
      </c>
      <c r="GO194" s="95">
        <f t="shared" si="229"/>
        <v>0</v>
      </c>
      <c r="GP194" s="95">
        <f t="shared" si="229"/>
        <v>0</v>
      </c>
      <c r="GQ194" s="95">
        <f t="shared" si="229"/>
        <v>0</v>
      </c>
      <c r="GR194" s="95">
        <f t="shared" si="229"/>
        <v>0</v>
      </c>
      <c r="GS194" s="95">
        <f t="shared" si="229"/>
        <v>0</v>
      </c>
      <c r="GT194" s="95">
        <f t="shared" si="229"/>
        <v>0</v>
      </c>
      <c r="GU194" s="95">
        <f t="shared" si="229"/>
        <v>0</v>
      </c>
      <c r="GV194" s="95">
        <f t="shared" si="229"/>
        <v>0</v>
      </c>
      <c r="GW194" s="95">
        <f t="shared" si="229"/>
        <v>0</v>
      </c>
      <c r="GX194" s="95">
        <f t="shared" si="229"/>
        <v>0</v>
      </c>
      <c r="GY194" s="95">
        <f t="shared" si="229"/>
        <v>0</v>
      </c>
      <c r="GZ194" s="95">
        <f t="shared" si="229"/>
        <v>0</v>
      </c>
      <c r="HA194" s="95">
        <f t="shared" si="229"/>
        <v>0</v>
      </c>
      <c r="HC194" s="95">
        <f t="shared" si="180"/>
        <v>2.4329168666666208E-300</v>
      </c>
      <c r="HD194" s="95">
        <f t="shared" si="180"/>
        <v>0</v>
      </c>
      <c r="HE194" s="95">
        <f t="shared" si="180"/>
        <v>0</v>
      </c>
      <c r="HF194" s="95">
        <f t="shared" si="180"/>
        <v>0</v>
      </c>
      <c r="HG194" s="95">
        <f t="shared" si="180"/>
        <v>0</v>
      </c>
      <c r="HH194" s="95">
        <f t="shared" si="180"/>
        <v>0</v>
      </c>
      <c r="HI194" s="95">
        <f t="shared" si="240"/>
        <v>0</v>
      </c>
      <c r="HJ194" s="95">
        <f t="shared" si="240"/>
        <v>0</v>
      </c>
      <c r="HK194" s="95">
        <f t="shared" si="240"/>
        <v>0</v>
      </c>
      <c r="HL194" s="95">
        <f t="shared" si="240"/>
        <v>0</v>
      </c>
      <c r="HM194" s="95">
        <f t="shared" si="240"/>
        <v>0</v>
      </c>
      <c r="HN194" s="95">
        <f t="shared" si="240"/>
        <v>0</v>
      </c>
      <c r="HO194" s="95">
        <f t="shared" si="225"/>
        <v>0</v>
      </c>
      <c r="HP194" s="95">
        <f t="shared" si="225"/>
        <v>0</v>
      </c>
      <c r="HQ194" s="95">
        <f t="shared" si="225"/>
        <v>5.166225470699395E-269</v>
      </c>
      <c r="HS194" s="95">
        <f t="shared" si="230"/>
        <v>1.4548244679585909E-33</v>
      </c>
      <c r="HT194" s="95">
        <f t="shared" si="230"/>
        <v>5.3183092032111422E-40</v>
      </c>
      <c r="HU194" s="95">
        <f t="shared" si="230"/>
        <v>3.5909636368747607E-41</v>
      </c>
      <c r="HV194" s="95">
        <f t="shared" si="230"/>
        <v>2.8557532225512275E-41</v>
      </c>
      <c r="HW194" s="95">
        <f t="shared" si="230"/>
        <v>1.0936149392912554E-38</v>
      </c>
      <c r="HX194" s="95">
        <f t="shared" si="230"/>
        <v>7.4641857766188603E-40</v>
      </c>
      <c r="HY194" s="95">
        <f t="shared" si="230"/>
        <v>3.0602219033064468E-39</v>
      </c>
      <c r="HZ194" s="95">
        <f t="shared" si="230"/>
        <v>2.8437885724671756E-45</v>
      </c>
      <c r="IA194" s="95">
        <f t="shared" si="230"/>
        <v>3.1217574682157352E-43</v>
      </c>
      <c r="IB194" s="95">
        <f t="shared" si="230"/>
        <v>2.6313858155276588E-39</v>
      </c>
      <c r="IC194" s="95">
        <f t="shared" si="230"/>
        <v>4.5090892873696989E-39</v>
      </c>
      <c r="ID194" s="95">
        <f t="shared" si="230"/>
        <v>3.5501745607574191E-30</v>
      </c>
      <c r="IE194" s="95">
        <f t="shared" si="230"/>
        <v>2.8936950979952356E-24</v>
      </c>
      <c r="IF194" s="95">
        <f t="shared" si="230"/>
        <v>2.1218469486352819E-19</v>
      </c>
      <c r="IG194" s="95">
        <f t="shared" si="230"/>
        <v>1.2973454729537685E-21</v>
      </c>
      <c r="II194" s="95">
        <f t="shared" si="231"/>
        <v>0.20831638106911105</v>
      </c>
      <c r="IJ194" s="95">
        <f t="shared" si="231"/>
        <v>5.168642040447295E-3</v>
      </c>
      <c r="IK194" s="95">
        <f t="shared" si="231"/>
        <v>3.2480700844371396E-3</v>
      </c>
      <c r="IL194" s="95">
        <f t="shared" si="231"/>
        <v>5.2161389714006521E-3</v>
      </c>
      <c r="IM194" s="95">
        <f t="shared" si="231"/>
        <v>1.6002981043322418E-2</v>
      </c>
      <c r="IN194" s="95">
        <f t="shared" si="231"/>
        <v>3.8437837209990576E-2</v>
      </c>
      <c r="IO194" s="95">
        <f t="shared" si="231"/>
        <v>3.280259138628637E-2</v>
      </c>
      <c r="IP194" s="95">
        <f t="shared" si="231"/>
        <v>1.3872330304080737E-2</v>
      </c>
      <c r="IQ194" s="95">
        <f t="shared" si="231"/>
        <v>1.0837502240961491E-2</v>
      </c>
      <c r="IR194" s="95">
        <f t="shared" si="231"/>
        <v>1.8228756757740851E-2</v>
      </c>
      <c r="IS194" s="95">
        <f t="shared" si="231"/>
        <v>3.145683925294343E-2</v>
      </c>
      <c r="IT194" s="95">
        <f t="shared" si="231"/>
        <v>0.11537730995511244</v>
      </c>
      <c r="IU194" s="95">
        <f t="shared" si="231"/>
        <v>0.17570936686470684</v>
      </c>
      <c r="IV194" s="95">
        <f t="shared" si="231"/>
        <v>0.29850583984926943</v>
      </c>
      <c r="IW194" s="95">
        <f t="shared" si="231"/>
        <v>0.27412503154690965</v>
      </c>
      <c r="IY194" s="95">
        <f t="shared" si="232"/>
        <v>0.20831638106911105</v>
      </c>
      <c r="IZ194" s="95">
        <f t="shared" si="232"/>
        <v>5.168642040447295E-3</v>
      </c>
      <c r="JA194" s="95">
        <f t="shared" si="232"/>
        <v>3.2480700844371396E-3</v>
      </c>
      <c r="JB194" s="95">
        <f t="shared" si="232"/>
        <v>5.2161389714006521E-3</v>
      </c>
      <c r="JC194" s="95">
        <f t="shared" si="232"/>
        <v>1.6002981043322418E-2</v>
      </c>
      <c r="JD194" s="95">
        <f t="shared" si="232"/>
        <v>3.8437837209990576E-2</v>
      </c>
      <c r="JE194" s="95">
        <f t="shared" si="232"/>
        <v>3.280259138628637E-2</v>
      </c>
      <c r="JF194" s="95">
        <f t="shared" si="232"/>
        <v>1.3872330304080737E-2</v>
      </c>
      <c r="JG194" s="95">
        <f t="shared" si="232"/>
        <v>1.0837502240961491E-2</v>
      </c>
      <c r="JH194" s="95">
        <f t="shared" si="232"/>
        <v>1.8228756757740851E-2</v>
      </c>
      <c r="JI194" s="95">
        <f t="shared" si="232"/>
        <v>3.145683925294343E-2</v>
      </c>
      <c r="JJ194" s="95">
        <f t="shared" si="232"/>
        <v>0.11537730995511244</v>
      </c>
      <c r="JK194" s="95">
        <f t="shared" si="232"/>
        <v>0.17570936686470684</v>
      </c>
      <c r="JL194" s="95">
        <f t="shared" si="232"/>
        <v>0.29850583984926943</v>
      </c>
      <c r="JM194" s="95">
        <f t="shared" si="232"/>
        <v>0.27412503154690965</v>
      </c>
    </row>
    <row r="195" spans="2:273" x14ac:dyDescent="0.25">
      <c r="B195" s="2">
        <v>168</v>
      </c>
      <c r="C195" s="37">
        <v>58.954999999999998</v>
      </c>
      <c r="D195" s="37">
        <v>55.591000000000001</v>
      </c>
      <c r="E195" s="37">
        <v>56.651000000000003</v>
      </c>
      <c r="F195" s="37">
        <v>59.604999999999997</v>
      </c>
      <c r="G195" s="37">
        <v>58.698</v>
      </c>
      <c r="H195" s="37">
        <v>59.698</v>
      </c>
      <c r="I195" s="37">
        <v>57</v>
      </c>
      <c r="J195" s="37">
        <v>55.790999999999997</v>
      </c>
      <c r="K195" s="37">
        <v>53.628</v>
      </c>
      <c r="L195" s="37">
        <v>52.279000000000003</v>
      </c>
      <c r="M195" s="37">
        <v>51.698</v>
      </c>
      <c r="N195" s="37">
        <v>49.628</v>
      </c>
      <c r="O195" s="37">
        <v>48.186</v>
      </c>
      <c r="P195" s="37">
        <v>52.232999999999997</v>
      </c>
      <c r="Q195" s="37">
        <v>60.023000000000003</v>
      </c>
      <c r="S195" s="4">
        <f t="shared" si="233"/>
        <v>56.800540372998299</v>
      </c>
      <c r="T195" s="4">
        <f t="shared" si="233"/>
        <v>57.051845773823999</v>
      </c>
      <c r="U195" s="4">
        <f t="shared" si="233"/>
        <v>56.842053586086905</v>
      </c>
      <c r="V195" s="4">
        <f t="shared" si="233"/>
        <v>57.963473205827903</v>
      </c>
      <c r="W195" s="4">
        <f t="shared" si="233"/>
        <v>59.262404796925466</v>
      </c>
      <c r="X195" s="4">
        <f t="shared" si="233"/>
        <v>58.727608211947384</v>
      </c>
      <c r="Y195" s="4">
        <f t="shared" si="233"/>
        <v>57.235895254255219</v>
      </c>
      <c r="Z195" s="4">
        <f t="shared" si="233"/>
        <v>55.4452493074253</v>
      </c>
      <c r="AA195" s="4">
        <f t="shared" si="233"/>
        <v>53.309139347087999</v>
      </c>
      <c r="AB195" s="4">
        <f t="shared" si="233"/>
        <v>52.746832136969381</v>
      </c>
      <c r="AC195" s="4">
        <f t="shared" si="233"/>
        <v>51.496391444326385</v>
      </c>
      <c r="AD195" s="4">
        <f t="shared" si="233"/>
        <v>50.182804682100489</v>
      </c>
      <c r="AE195" s="4">
        <f t="shared" si="233"/>
        <v>50.466942708575303</v>
      </c>
      <c r="AF195" s="4">
        <f t="shared" si="233"/>
        <v>53.742642500196766</v>
      </c>
      <c r="AG195" s="4">
        <f t="shared" si="233"/>
        <v>61.600677226105653</v>
      </c>
      <c r="AI195" s="4">
        <f t="shared" si="234"/>
        <v>2.1544596270016996</v>
      </c>
      <c r="AJ195" s="4">
        <f t="shared" si="234"/>
        <v>-1.4608457738239977</v>
      </c>
      <c r="AK195" s="4">
        <f t="shared" si="234"/>
        <v>-0.19105358608690182</v>
      </c>
      <c r="AL195" s="4">
        <f t="shared" si="234"/>
        <v>1.6415267941720941</v>
      </c>
      <c r="AM195" s="4">
        <f t="shared" si="234"/>
        <v>-0.56440479692546575</v>
      </c>
      <c r="AN195" s="4">
        <f t="shared" si="234"/>
        <v>0.97039178805261628</v>
      </c>
      <c r="AO195" s="4">
        <f t="shared" si="234"/>
        <v>-0.23589525425521884</v>
      </c>
      <c r="AP195" s="4">
        <f t="shared" si="234"/>
        <v>0.34575069257469693</v>
      </c>
      <c r="AQ195" s="4">
        <f t="shared" si="234"/>
        <v>0.31886065291200083</v>
      </c>
      <c r="AR195" s="4">
        <f t="shared" si="234"/>
        <v>-0.46783213696937764</v>
      </c>
      <c r="AS195" s="4">
        <f t="shared" si="234"/>
        <v>0.2016085556736158</v>
      </c>
      <c r="AT195" s="4">
        <f t="shared" si="234"/>
        <v>-0.55480468210048883</v>
      </c>
      <c r="AU195" s="4">
        <f t="shared" si="234"/>
        <v>-2.2809427085753029</v>
      </c>
      <c r="AV195" s="4">
        <f t="shared" si="234"/>
        <v>-1.5096425001967688</v>
      </c>
      <c r="AW195" s="4">
        <f t="shared" si="234"/>
        <v>-1.5776772261056493</v>
      </c>
      <c r="AY195" s="2">
        <f t="shared" ref="AY195:BM211" si="241">IF(OR($B195 &lt; C$230, $B195 &gt; C$233), #N/A, ((1-FG195)*DK195) + (FG195 - FW195)*EA195 + (FW195*EQ195))</f>
        <v>56.800540372998299</v>
      </c>
      <c r="AZ195" s="2">
        <f t="shared" si="241"/>
        <v>57.051827531586035</v>
      </c>
      <c r="BA195" s="2">
        <f t="shared" si="241"/>
        <v>56.842035075636659</v>
      </c>
      <c r="BB195" s="2">
        <f t="shared" si="241"/>
        <v>57.963353725268625</v>
      </c>
      <c r="BC195" s="2">
        <f t="shared" si="241"/>
        <v>59.260524709327697</v>
      </c>
      <c r="BD195" s="2">
        <f t="shared" si="241"/>
        <v>58.713772513683011</v>
      </c>
      <c r="BE195" s="2">
        <f t="shared" si="241"/>
        <v>57.225285707757976</v>
      </c>
      <c r="BF195" s="2">
        <f t="shared" si="241"/>
        <v>55.443349266019112</v>
      </c>
      <c r="BG195" s="2">
        <f t="shared" si="241"/>
        <v>53.307654677094988</v>
      </c>
      <c r="BH195" s="2">
        <f t="shared" si="241"/>
        <v>52.74248120052259</v>
      </c>
      <c r="BI195" s="2">
        <f t="shared" si="241"/>
        <v>51.477997498606364</v>
      </c>
      <c r="BJ195" s="2">
        <f t="shared" si="241"/>
        <v>49.900715384658874</v>
      </c>
      <c r="BK195" s="2">
        <f t="shared" si="241"/>
        <v>49.734283463435773</v>
      </c>
      <c r="BL195" s="2">
        <f t="shared" si="241"/>
        <v>50.131319749485783</v>
      </c>
      <c r="BM195" s="2">
        <f t="shared" si="241"/>
        <v>52.733654149664133</v>
      </c>
      <c r="BO195" s="2" t="str">
        <f t="shared" si="181"/>
        <v/>
      </c>
      <c r="BP195" s="2" t="str">
        <f t="shared" si="182"/>
        <v/>
      </c>
      <c r="BQ195" s="2" t="str">
        <f t="shared" si="183"/>
        <v/>
      </c>
      <c r="BR195" s="2" t="str">
        <f t="shared" si="184"/>
        <v/>
      </c>
      <c r="BS195" s="2" t="str">
        <f t="shared" si="185"/>
        <v/>
      </c>
      <c r="BT195" s="2" t="str">
        <f t="shared" si="186"/>
        <v/>
      </c>
      <c r="BU195" s="2" t="str">
        <f t="shared" si="187"/>
        <v/>
      </c>
      <c r="BV195" s="2" t="str">
        <f t="shared" si="188"/>
        <v/>
      </c>
      <c r="BW195" s="2" t="str">
        <f t="shared" si="189"/>
        <v/>
      </c>
      <c r="BX195" s="2" t="str">
        <f t="shared" si="190"/>
        <v/>
      </c>
      <c r="BY195" s="2" t="str">
        <f t="shared" si="191"/>
        <v/>
      </c>
      <c r="BZ195" s="2" t="str">
        <f t="shared" si="192"/>
        <v/>
      </c>
      <c r="CA195" s="2" t="str">
        <f t="shared" si="193"/>
        <v/>
      </c>
      <c r="CB195" s="2" t="str">
        <f t="shared" si="194"/>
        <v/>
      </c>
      <c r="CC195" s="2" t="str">
        <f t="shared" si="195"/>
        <v/>
      </c>
      <c r="CE195" s="2" t="str">
        <f t="shared" ref="CE195:CS211" si="242">IF(AND(IY195 &lt; $CS$22, $B195 &gt; C$231, $B195 &lt; C$232), C195, "")</f>
        <v/>
      </c>
      <c r="CF195" s="2" t="str">
        <f t="shared" si="242"/>
        <v/>
      </c>
      <c r="CG195" s="2" t="str">
        <f t="shared" si="242"/>
        <v/>
      </c>
      <c r="CH195" s="2" t="str">
        <f t="shared" si="242"/>
        <v/>
      </c>
      <c r="CI195" s="2" t="str">
        <f t="shared" si="242"/>
        <v/>
      </c>
      <c r="CJ195" s="2" t="str">
        <f t="shared" si="242"/>
        <v/>
      </c>
      <c r="CK195" s="2" t="str">
        <f t="shared" si="242"/>
        <v/>
      </c>
      <c r="CL195" s="2" t="str">
        <f t="shared" si="242"/>
        <v/>
      </c>
      <c r="CM195" s="2" t="str">
        <f t="shared" si="242"/>
        <v/>
      </c>
      <c r="CN195" s="2" t="str">
        <f t="shared" si="242"/>
        <v/>
      </c>
      <c r="CO195" s="2" t="str">
        <f t="shared" si="242"/>
        <v/>
      </c>
      <c r="CP195" s="2" t="str">
        <f t="shared" si="242"/>
        <v/>
      </c>
      <c r="CQ195" s="2" t="str">
        <f t="shared" si="242"/>
        <v/>
      </c>
      <c r="CR195" s="2" t="str">
        <f t="shared" si="242"/>
        <v/>
      </c>
      <c r="CS195" s="2" t="str">
        <f t="shared" si="242"/>
        <v/>
      </c>
      <c r="CU195" s="2" t="str">
        <f t="shared" si="196"/>
        <v/>
      </c>
      <c r="CV195" s="2">
        <f t="shared" si="197"/>
        <v>55.591000000000001</v>
      </c>
      <c r="CW195" s="2">
        <f t="shared" si="198"/>
        <v>56.651000000000003</v>
      </c>
      <c r="CX195" s="2">
        <f t="shared" si="199"/>
        <v>59.604999999999997</v>
      </c>
      <c r="CY195" s="2">
        <f t="shared" si="200"/>
        <v>58.698</v>
      </c>
      <c r="CZ195" s="2" t="str">
        <f t="shared" si="201"/>
        <v/>
      </c>
      <c r="DA195" s="2" t="str">
        <f t="shared" si="202"/>
        <v/>
      </c>
      <c r="DB195" s="2">
        <f t="shared" si="203"/>
        <v>55.790999999999997</v>
      </c>
      <c r="DC195" s="2">
        <f t="shared" si="204"/>
        <v>53.628</v>
      </c>
      <c r="DD195" s="2">
        <f t="shared" si="205"/>
        <v>52.279000000000003</v>
      </c>
      <c r="DE195" s="2" t="str">
        <f t="shared" si="206"/>
        <v/>
      </c>
      <c r="DF195" s="2" t="str">
        <f t="shared" si="207"/>
        <v/>
      </c>
      <c r="DG195" s="2" t="str">
        <f t="shared" si="208"/>
        <v/>
      </c>
      <c r="DH195" s="2" t="str">
        <f t="shared" si="209"/>
        <v/>
      </c>
      <c r="DI195" s="2" t="str">
        <f t="shared" si="210"/>
        <v/>
      </c>
      <c r="DK195" s="2">
        <f t="shared" si="235"/>
        <v>107.67935140712945</v>
      </c>
      <c r="DL195" s="2">
        <f t="shared" si="235"/>
        <v>112.33610236879777</v>
      </c>
      <c r="DM195" s="2">
        <f t="shared" si="235"/>
        <v>108.00986308510929</v>
      </c>
      <c r="DN195" s="2">
        <f t="shared" si="235"/>
        <v>112.20142917547568</v>
      </c>
      <c r="DO195" s="2">
        <f t="shared" si="235"/>
        <v>107.06636061367259</v>
      </c>
      <c r="DP195" s="2">
        <f t="shared" si="235"/>
        <v>102.32391483672312</v>
      </c>
      <c r="DQ195" s="2">
        <f t="shared" si="235"/>
        <v>101.62141792939524</v>
      </c>
      <c r="DR195" s="2">
        <f t="shared" si="235"/>
        <v>100.28006659619453</v>
      </c>
      <c r="DS195" s="2">
        <f t="shared" si="235"/>
        <v>98.721226215644819</v>
      </c>
      <c r="DT195" s="2">
        <f t="shared" si="235"/>
        <v>96.082391120507395</v>
      </c>
      <c r="DU195" s="2">
        <f t="shared" si="235"/>
        <v>95.157486257928099</v>
      </c>
      <c r="DV195" s="2">
        <f t="shared" si="235"/>
        <v>101.08521564482029</v>
      </c>
      <c r="DW195" s="2">
        <f t="shared" si="235"/>
        <v>98.914128964059188</v>
      </c>
      <c r="DX195" s="2">
        <f t="shared" si="235"/>
        <v>99.871790556730076</v>
      </c>
      <c r="DY195" s="2">
        <f t="shared" si="235"/>
        <v>89.801773935879169</v>
      </c>
      <c r="EA195" s="2">
        <f t="shared" si="239"/>
        <v>56.722258235690624</v>
      </c>
      <c r="EB195" s="2">
        <f t="shared" si="239"/>
        <v>57.127839849714988</v>
      </c>
      <c r="EC195" s="2">
        <f t="shared" si="239"/>
        <v>56.818847682544785</v>
      </c>
      <c r="ED195" s="2">
        <f t="shared" si="239"/>
        <v>57.661847355641115</v>
      </c>
      <c r="EE195" s="2">
        <f t="shared" si="239"/>
        <v>58.754588971070682</v>
      </c>
      <c r="EF195" s="2">
        <f t="shared" si="238"/>
        <v>58.066272938947108</v>
      </c>
      <c r="EG195" s="2">
        <f t="shared" si="238"/>
        <v>56.50873494486946</v>
      </c>
      <c r="EH195" s="2">
        <f t="shared" si="238"/>
        <v>54.504891214531185</v>
      </c>
      <c r="EI195" s="2">
        <f t="shared" si="238"/>
        <v>52.45432814521569</v>
      </c>
      <c r="EJ195" s="2">
        <f t="shared" si="238"/>
        <v>52.330255216226561</v>
      </c>
      <c r="EK195" s="2">
        <f t="shared" si="211"/>
        <v>50.43621051064607</v>
      </c>
      <c r="EL195" s="2">
        <f t="shared" si="178"/>
        <v>48.149814748070369</v>
      </c>
      <c r="EM195" s="2">
        <f t="shared" si="178"/>
        <v>48.92018419293872</v>
      </c>
      <c r="EN195" s="2">
        <f t="shared" si="178"/>
        <v>49.798054326123108</v>
      </c>
      <c r="EO195" s="2">
        <f t="shared" si="178"/>
        <v>54.305046203719513</v>
      </c>
      <c r="EQ195" s="2">
        <f t="shared" si="236"/>
        <v>56.844356350374028</v>
      </c>
      <c r="ER195" s="2">
        <f t="shared" si="236"/>
        <v>57.02728604356701</v>
      </c>
      <c r="ES195" s="2">
        <f t="shared" si="236"/>
        <v>56.846576965311328</v>
      </c>
      <c r="ET195" s="2">
        <f t="shared" si="236"/>
        <v>58.052312988541239</v>
      </c>
      <c r="EU195" s="2">
        <f t="shared" si="236"/>
        <v>59.439912588030673</v>
      </c>
      <c r="EV195" s="2">
        <f t="shared" si="236"/>
        <v>58.973168093889981</v>
      </c>
      <c r="EW195" s="2">
        <f t="shared" si="236"/>
        <v>57.510637770210245</v>
      </c>
      <c r="EX195" s="2">
        <f t="shared" si="236"/>
        <v>55.798408686022874</v>
      </c>
      <c r="EY195" s="2">
        <f t="shared" si="236"/>
        <v>53.587749046283037</v>
      </c>
      <c r="EZ195" s="2">
        <f t="shared" si="236"/>
        <v>52.879267614747931</v>
      </c>
      <c r="FA195" s="2">
        <f t="shared" si="236"/>
        <v>51.839220573011396</v>
      </c>
      <c r="FB195" s="2">
        <f t="shared" si="236"/>
        <v>50.672481219319636</v>
      </c>
      <c r="FC195" s="2">
        <f t="shared" si="236"/>
        <v>50.137659035935421</v>
      </c>
      <c r="FD195" s="2">
        <f t="shared" si="236"/>
        <v>50.322402772549211</v>
      </c>
      <c r="FE195" s="2">
        <f t="shared" si="236"/>
        <v>51.690276246342847</v>
      </c>
      <c r="FG195" s="2">
        <f t="shared" si="237"/>
        <v>0.99997078844993015</v>
      </c>
      <c r="FH195" s="2">
        <f t="shared" si="237"/>
        <v>0.99996851310365376</v>
      </c>
      <c r="FI195" s="2">
        <f t="shared" si="237"/>
        <v>0.99996922453771919</v>
      </c>
      <c r="FJ195" s="2">
        <f t="shared" si="237"/>
        <v>0.99996925760910638</v>
      </c>
      <c r="FK195" s="2">
        <f t="shared" si="237"/>
        <v>0.99996953122517629</v>
      </c>
      <c r="FL195" s="2">
        <f t="shared" si="237"/>
        <v>0.99997124596251685</v>
      </c>
      <c r="FM195" s="2">
        <f t="shared" si="237"/>
        <v>0.99996914963370964</v>
      </c>
      <c r="FN195" s="2">
        <f t="shared" si="237"/>
        <v>0.99996795987106502</v>
      </c>
      <c r="FO195" s="2">
        <f t="shared" si="237"/>
        <v>0.99996838753512107</v>
      </c>
      <c r="FP195" s="2">
        <f t="shared" si="237"/>
        <v>0.99996834955775737</v>
      </c>
      <c r="FQ195" s="2">
        <f t="shared" si="237"/>
        <v>0.99996947316188223</v>
      </c>
      <c r="FR195" s="2">
        <f t="shared" si="237"/>
        <v>0.9999687321817794</v>
      </c>
      <c r="FS195" s="2">
        <f t="shared" si="237"/>
        <v>0.99996670133742638</v>
      </c>
      <c r="FT195" s="2">
        <f t="shared" si="237"/>
        <v>0.99996395662923221</v>
      </c>
      <c r="FU195" s="2">
        <f t="shared" si="237"/>
        <v>0.99996363589227533</v>
      </c>
      <c r="FW195" s="2">
        <f t="shared" ref="FW195:GK211" si="243">POWER(10,($B195-C$232)/C$229)/(1+POWER(10,($B195-C$232)/C$229))</f>
        <v>0.62894993774638552</v>
      </c>
      <c r="FX195" s="2">
        <f t="shared" si="243"/>
        <v>0.77322438549892059</v>
      </c>
      <c r="FY195" s="2">
        <f t="shared" si="243"/>
        <v>0.77939145091453488</v>
      </c>
      <c r="FZ195" s="2">
        <f t="shared" si="243"/>
        <v>0.7678772911641244</v>
      </c>
      <c r="GA195" s="2">
        <f t="shared" si="243"/>
        <v>0.73609565653558195</v>
      </c>
      <c r="GB195" s="2">
        <f t="shared" si="243"/>
        <v>0.71257078099900917</v>
      </c>
      <c r="GC195" s="2">
        <f t="shared" si="243"/>
        <v>0.7138007818780695</v>
      </c>
      <c r="GD195" s="2">
        <f t="shared" si="243"/>
        <v>0.7243747607723704</v>
      </c>
      <c r="GE195" s="2">
        <f t="shared" si="243"/>
        <v>0.75158656452054484</v>
      </c>
      <c r="GF195" s="2">
        <f t="shared" si="243"/>
        <v>0.74832774442271666</v>
      </c>
      <c r="GG195" s="2">
        <f t="shared" si="243"/>
        <v>0.74156402489451267</v>
      </c>
      <c r="GH195" s="2">
        <f t="shared" si="243"/>
        <v>0.69341130983105104</v>
      </c>
      <c r="GI195" s="2">
        <f t="shared" si="243"/>
        <v>0.6673111511689731</v>
      </c>
      <c r="GJ195" s="2">
        <f t="shared" si="243"/>
        <v>0.63213803603536789</v>
      </c>
      <c r="GK195" s="2">
        <f t="shared" si="243"/>
        <v>0.60146127059848165</v>
      </c>
      <c r="GM195" s="95">
        <f t="shared" ref="GM195:HA211" si="244" xml:space="preserve"> _xlfn.NORM.DIST($B195, C$7, ABS(C$11), TRUE) * _xlfn.NORM.DIST(($B195 - C$7)*C$15, 0, ABS(C$11), TRUE) * 2</f>
        <v>0</v>
      </c>
      <c r="GN195" s="95">
        <f t="shared" si="244"/>
        <v>0</v>
      </c>
      <c r="GO195" s="95">
        <f t="shared" si="244"/>
        <v>0</v>
      </c>
      <c r="GP195" s="95">
        <f t="shared" si="244"/>
        <v>0</v>
      </c>
      <c r="GQ195" s="95">
        <f t="shared" si="244"/>
        <v>0</v>
      </c>
      <c r="GR195" s="95">
        <f t="shared" si="244"/>
        <v>0</v>
      </c>
      <c r="GS195" s="95">
        <f t="shared" si="244"/>
        <v>0</v>
      </c>
      <c r="GT195" s="95">
        <f t="shared" si="244"/>
        <v>0</v>
      </c>
      <c r="GU195" s="95">
        <f t="shared" si="244"/>
        <v>0</v>
      </c>
      <c r="GV195" s="95">
        <f t="shared" si="244"/>
        <v>0</v>
      </c>
      <c r="GW195" s="95">
        <f t="shared" si="244"/>
        <v>0</v>
      </c>
      <c r="GX195" s="95">
        <f t="shared" si="244"/>
        <v>0</v>
      </c>
      <c r="GY195" s="95">
        <f t="shared" si="244"/>
        <v>0</v>
      </c>
      <c r="GZ195" s="95">
        <f t="shared" si="244"/>
        <v>0</v>
      </c>
      <c r="HA195" s="95">
        <f t="shared" si="244"/>
        <v>0</v>
      </c>
      <c r="HC195" s="95">
        <f t="shared" si="180"/>
        <v>8.0922032941745594E-308</v>
      </c>
      <c r="HD195" s="95">
        <f t="shared" si="180"/>
        <v>0</v>
      </c>
      <c r="HE195" s="95">
        <f t="shared" si="180"/>
        <v>0</v>
      </c>
      <c r="HF195" s="95">
        <f t="shared" si="180"/>
        <v>0</v>
      </c>
      <c r="HG195" s="95">
        <f t="shared" si="180"/>
        <v>0</v>
      </c>
      <c r="HH195" s="95">
        <f t="shared" si="180"/>
        <v>0</v>
      </c>
      <c r="HI195" s="95">
        <f t="shared" si="240"/>
        <v>0</v>
      </c>
      <c r="HJ195" s="95">
        <f t="shared" si="240"/>
        <v>0</v>
      </c>
      <c r="HK195" s="95">
        <f t="shared" si="240"/>
        <v>0</v>
      </c>
      <c r="HL195" s="95">
        <f t="shared" si="240"/>
        <v>0</v>
      </c>
      <c r="HM195" s="95">
        <f t="shared" si="240"/>
        <v>0</v>
      </c>
      <c r="HN195" s="95">
        <f t="shared" si="240"/>
        <v>0</v>
      </c>
      <c r="HO195" s="95">
        <f t="shared" si="225"/>
        <v>0</v>
      </c>
      <c r="HP195" s="95">
        <f t="shared" si="225"/>
        <v>0</v>
      </c>
      <c r="HQ195" s="95">
        <f t="shared" si="225"/>
        <v>9.4849806042464834E-276</v>
      </c>
      <c r="HS195" s="95">
        <f t="shared" ref="HS195:IG211" si="245" xml:space="preserve"> _xlfn.NORM.DIST($B195, C$9, ABS(C$13), TRUE) * _xlfn.NORM.DIST(($B195 - C$9)*C$17, 0, ABS(C$13), TRUE) * 2</f>
        <v>2.6608347986022791E-35</v>
      </c>
      <c r="HT195" s="95">
        <f t="shared" si="245"/>
        <v>6.6791396997641723E-42</v>
      </c>
      <c r="HU195" s="95">
        <f t="shared" si="245"/>
        <v>4.2262488308712693E-43</v>
      </c>
      <c r="HV195" s="95">
        <f t="shared" si="245"/>
        <v>3.342617488589765E-43</v>
      </c>
      <c r="HW195" s="95">
        <f t="shared" si="245"/>
        <v>1.4789564624006915E-40</v>
      </c>
      <c r="HX195" s="95">
        <f t="shared" si="245"/>
        <v>8.488903776403327E-42</v>
      </c>
      <c r="HY195" s="95">
        <f t="shared" si="245"/>
        <v>3.5792897199979224E-41</v>
      </c>
      <c r="HZ195" s="95">
        <f t="shared" si="245"/>
        <v>1.7867507605877521E-47</v>
      </c>
      <c r="IA195" s="95">
        <f t="shared" si="245"/>
        <v>2.7018707729400311E-45</v>
      </c>
      <c r="IB195" s="95">
        <f t="shared" si="245"/>
        <v>3.5657304930658178E-41</v>
      </c>
      <c r="IC195" s="95">
        <f t="shared" si="245"/>
        <v>6.2214817376809498E-41</v>
      </c>
      <c r="ID195" s="95">
        <f t="shared" si="245"/>
        <v>1.1454512387152372E-31</v>
      </c>
      <c r="IE195" s="95">
        <f t="shared" si="245"/>
        <v>1.6402978986730361E-25</v>
      </c>
      <c r="IF195" s="95">
        <f t="shared" si="245"/>
        <v>2.0094933840466283E-20</v>
      </c>
      <c r="IG195" s="95">
        <f t="shared" si="245"/>
        <v>8.8295156278022642E-23</v>
      </c>
      <c r="II195" s="95">
        <f t="shared" ref="II195:IW211" si="246" xml:space="preserve"> _xlfn.NORM.DIST($B195, C$10, ABS(C$14), TRUE) * _xlfn.NORM.DIST(($B195 - C$10)*C$18, 0, ABS(C$14), TRUE) * 2</f>
        <v>0.13989157610978623</v>
      </c>
      <c r="IJ195" s="95">
        <f t="shared" si="246"/>
        <v>2.5043556397590615E-3</v>
      </c>
      <c r="IK195" s="95">
        <f t="shared" si="246"/>
        <v>1.5004856888641601E-3</v>
      </c>
      <c r="IL195" s="95">
        <f t="shared" si="246"/>
        <v>2.4796555093117238E-3</v>
      </c>
      <c r="IM195" s="95">
        <f t="shared" si="246"/>
        <v>8.1787718104394877E-3</v>
      </c>
      <c r="IN195" s="95">
        <f t="shared" si="246"/>
        <v>2.1509205234997837E-2</v>
      </c>
      <c r="IO195" s="95">
        <f t="shared" si="246"/>
        <v>1.7811720865380326E-2</v>
      </c>
      <c r="IP195" s="95">
        <f t="shared" si="246"/>
        <v>6.5658940091906769E-3</v>
      </c>
      <c r="IQ195" s="95">
        <f t="shared" si="246"/>
        <v>5.4711295227922365E-3</v>
      </c>
      <c r="IR195" s="95">
        <f t="shared" si="246"/>
        <v>9.9695548520944074E-3</v>
      </c>
      <c r="IS195" s="95">
        <f t="shared" si="246"/>
        <v>1.859059255048608E-2</v>
      </c>
      <c r="IT195" s="95">
        <f t="shared" si="246"/>
        <v>7.8711417690126365E-2</v>
      </c>
      <c r="IU195" s="95">
        <f t="shared" si="246"/>
        <v>0.12589943114031507</v>
      </c>
      <c r="IV195" s="95">
        <f t="shared" si="246"/>
        <v>0.23738822249495273</v>
      </c>
      <c r="IW195" s="95">
        <f t="shared" si="246"/>
        <v>0.20317703657852373</v>
      </c>
      <c r="IY195" s="95">
        <f t="shared" ref="IY195:JM211" si="247">GM195+HC195+HS195+II195</f>
        <v>0.13989157610978623</v>
      </c>
      <c r="IZ195" s="95">
        <f t="shared" si="247"/>
        <v>2.5043556397590615E-3</v>
      </c>
      <c r="JA195" s="95">
        <f t="shared" si="247"/>
        <v>1.5004856888641601E-3</v>
      </c>
      <c r="JB195" s="95">
        <f t="shared" si="247"/>
        <v>2.4796555093117238E-3</v>
      </c>
      <c r="JC195" s="95">
        <f t="shared" si="247"/>
        <v>8.1787718104394877E-3</v>
      </c>
      <c r="JD195" s="95">
        <f t="shared" si="247"/>
        <v>2.1509205234997837E-2</v>
      </c>
      <c r="JE195" s="95">
        <f t="shared" si="247"/>
        <v>1.7811720865380326E-2</v>
      </c>
      <c r="JF195" s="95">
        <f t="shared" si="247"/>
        <v>6.5658940091906769E-3</v>
      </c>
      <c r="JG195" s="95">
        <f t="shared" si="247"/>
        <v>5.4711295227922365E-3</v>
      </c>
      <c r="JH195" s="95">
        <f t="shared" si="247"/>
        <v>9.9695548520944074E-3</v>
      </c>
      <c r="JI195" s="95">
        <f t="shared" si="247"/>
        <v>1.859059255048608E-2</v>
      </c>
      <c r="JJ195" s="95">
        <f t="shared" si="247"/>
        <v>7.8711417690126365E-2</v>
      </c>
      <c r="JK195" s="95">
        <f t="shared" si="247"/>
        <v>0.12589943114031507</v>
      </c>
      <c r="JL195" s="95">
        <f t="shared" si="247"/>
        <v>0.23738822249495273</v>
      </c>
      <c r="JM195" s="95">
        <f t="shared" si="247"/>
        <v>0.20317703657852373</v>
      </c>
    </row>
    <row r="196" spans="2:273" x14ac:dyDescent="0.25">
      <c r="B196" s="2">
        <v>169</v>
      </c>
      <c r="C196" s="37">
        <v>57.908999999999999</v>
      </c>
      <c r="D196" s="37">
        <v>56.158999999999999</v>
      </c>
      <c r="E196" s="37">
        <v>56.744</v>
      </c>
      <c r="F196" s="37">
        <v>59.814</v>
      </c>
      <c r="G196" s="37">
        <v>60.023000000000003</v>
      </c>
      <c r="H196" s="37">
        <v>58.326000000000001</v>
      </c>
      <c r="I196" s="37">
        <v>57.186</v>
      </c>
      <c r="J196" s="37">
        <v>54.232999999999997</v>
      </c>
      <c r="K196" s="37">
        <v>53.814</v>
      </c>
      <c r="L196" s="37">
        <v>53.046999999999997</v>
      </c>
      <c r="M196" s="37">
        <v>50.767000000000003</v>
      </c>
      <c r="N196" s="37">
        <v>49.395000000000003</v>
      </c>
      <c r="O196" s="37">
        <v>47.372</v>
      </c>
      <c r="P196" s="37">
        <v>50.744</v>
      </c>
      <c r="Q196" s="37">
        <v>53.93</v>
      </c>
      <c r="S196" s="4">
        <f t="shared" si="233"/>
        <v>56.735542791809635</v>
      </c>
      <c r="T196" s="4">
        <f t="shared" si="233"/>
        <v>56.980628305181561</v>
      </c>
      <c r="U196" s="4">
        <f t="shared" si="233"/>
        <v>56.768035589985175</v>
      </c>
      <c r="V196" s="4">
        <f t="shared" si="233"/>
        <v>57.898482033819967</v>
      </c>
      <c r="W196" s="4">
        <f t="shared" si="233"/>
        <v>59.198002103651916</v>
      </c>
      <c r="X196" s="4">
        <f t="shared" si="233"/>
        <v>58.660898406001564</v>
      </c>
      <c r="Y196" s="4">
        <f t="shared" si="233"/>
        <v>57.154785162080081</v>
      </c>
      <c r="Z196" s="4">
        <f t="shared" si="233"/>
        <v>55.368874535338392</v>
      </c>
      <c r="AA196" s="4">
        <f t="shared" si="233"/>
        <v>53.229093520467174</v>
      </c>
      <c r="AB196" s="4">
        <f t="shared" si="233"/>
        <v>52.652626295711812</v>
      </c>
      <c r="AC196" s="4">
        <f t="shared" si="233"/>
        <v>51.401742002525637</v>
      </c>
      <c r="AD196" s="4">
        <f t="shared" si="233"/>
        <v>49.954549959711137</v>
      </c>
      <c r="AE196" s="4">
        <f t="shared" si="233"/>
        <v>50.004088180072145</v>
      </c>
      <c r="AF196" s="4">
        <f t="shared" si="233"/>
        <v>52.159870013040077</v>
      </c>
      <c r="AG196" s="4">
        <f t="shared" si="233"/>
        <v>57.845812980622242</v>
      </c>
      <c r="AI196" s="4">
        <f t="shared" si="234"/>
        <v>1.1734572081903636</v>
      </c>
      <c r="AJ196" s="4">
        <f t="shared" si="234"/>
        <v>-0.82162830518156227</v>
      </c>
      <c r="AK196" s="4">
        <f t="shared" si="234"/>
        <v>-2.4035589985174965E-2</v>
      </c>
      <c r="AL196" s="4">
        <f t="shared" si="234"/>
        <v>1.9155179661800332</v>
      </c>
      <c r="AM196" s="4">
        <f t="shared" si="234"/>
        <v>0.82499789634808707</v>
      </c>
      <c r="AN196" s="4">
        <f t="shared" si="234"/>
        <v>-0.33489840600156384</v>
      </c>
      <c r="AO196" s="4">
        <f t="shared" si="234"/>
        <v>3.1214837919918637E-2</v>
      </c>
      <c r="AP196" s="4">
        <f t="shared" si="234"/>
        <v>-1.1358745353383952</v>
      </c>
      <c r="AQ196" s="4">
        <f t="shared" si="234"/>
        <v>0.58490647953282604</v>
      </c>
      <c r="AR196" s="4">
        <f t="shared" si="234"/>
        <v>0.39437370428818497</v>
      </c>
      <c r="AS196" s="4">
        <f t="shared" si="234"/>
        <v>-0.63474200252563406</v>
      </c>
      <c r="AT196" s="4">
        <f t="shared" si="234"/>
        <v>-0.55954995971113419</v>
      </c>
      <c r="AU196" s="4">
        <f t="shared" si="234"/>
        <v>-2.6320881800721452</v>
      </c>
      <c r="AV196" s="4">
        <f t="shared" si="234"/>
        <v>-1.4158700130400774</v>
      </c>
      <c r="AW196" s="4">
        <f t="shared" si="234"/>
        <v>-3.9158129806222419</v>
      </c>
      <c r="AY196" s="2">
        <f t="shared" si="241"/>
        <v>56.735542791809635</v>
      </c>
      <c r="AZ196" s="2">
        <f t="shared" si="241"/>
        <v>56.980624166392509</v>
      </c>
      <c r="BA196" s="2">
        <f t="shared" si="241"/>
        <v>56.768031789247281</v>
      </c>
      <c r="BB196" s="2">
        <f t="shared" si="241"/>
        <v>57.89845603335273</v>
      </c>
      <c r="BC196" s="2">
        <f t="shared" si="241"/>
        <v>59.197529277583286</v>
      </c>
      <c r="BD196" s="2">
        <f t="shared" si="241"/>
        <v>58.656722439799928</v>
      </c>
      <c r="BE196" s="2">
        <f t="shared" si="241"/>
        <v>57.151778061694436</v>
      </c>
      <c r="BF196" s="2">
        <f t="shared" si="241"/>
        <v>55.368470587513954</v>
      </c>
      <c r="BG196" s="2">
        <f t="shared" si="241"/>
        <v>53.228728017594804</v>
      </c>
      <c r="BH196" s="2">
        <f t="shared" si="241"/>
        <v>52.651358854069443</v>
      </c>
      <c r="BI196" s="2">
        <f t="shared" si="241"/>
        <v>51.395451111571177</v>
      </c>
      <c r="BJ196" s="2">
        <f t="shared" si="241"/>
        <v>49.827386245163169</v>
      </c>
      <c r="BK196" s="2">
        <f t="shared" si="241"/>
        <v>49.645055884002403</v>
      </c>
      <c r="BL196" s="2">
        <f t="shared" si="241"/>
        <v>50.033228113707295</v>
      </c>
      <c r="BM196" s="2">
        <f t="shared" si="241"/>
        <v>52.579595989430224</v>
      </c>
      <c r="BO196" s="2" t="str">
        <f t="shared" si="181"/>
        <v/>
      </c>
      <c r="BP196" s="2" t="str">
        <f t="shared" si="182"/>
        <v/>
      </c>
      <c r="BQ196" s="2" t="str">
        <f t="shared" si="183"/>
        <v/>
      </c>
      <c r="BR196" s="2" t="str">
        <f t="shared" si="184"/>
        <v/>
      </c>
      <c r="BS196" s="2" t="str">
        <f t="shared" si="185"/>
        <v/>
      </c>
      <c r="BT196" s="2" t="str">
        <f t="shared" si="186"/>
        <v/>
      </c>
      <c r="BU196" s="2" t="str">
        <f t="shared" si="187"/>
        <v/>
      </c>
      <c r="BV196" s="2" t="str">
        <f t="shared" si="188"/>
        <v/>
      </c>
      <c r="BW196" s="2" t="str">
        <f t="shared" si="189"/>
        <v/>
      </c>
      <c r="BX196" s="2" t="str">
        <f t="shared" si="190"/>
        <v/>
      </c>
      <c r="BY196" s="2" t="str">
        <f t="shared" si="191"/>
        <v/>
      </c>
      <c r="BZ196" s="2" t="str">
        <f t="shared" si="192"/>
        <v/>
      </c>
      <c r="CA196" s="2" t="str">
        <f t="shared" si="193"/>
        <v/>
      </c>
      <c r="CB196" s="2" t="str">
        <f t="shared" si="194"/>
        <v/>
      </c>
      <c r="CC196" s="2" t="str">
        <f t="shared" si="195"/>
        <v/>
      </c>
      <c r="CE196" s="2" t="str">
        <f t="shared" si="242"/>
        <v/>
      </c>
      <c r="CF196" s="2" t="str">
        <f t="shared" si="242"/>
        <v/>
      </c>
      <c r="CG196" s="2" t="str">
        <f t="shared" si="242"/>
        <v/>
      </c>
      <c r="CH196" s="2" t="str">
        <f t="shared" si="242"/>
        <v/>
      </c>
      <c r="CI196" s="2" t="str">
        <f t="shared" si="242"/>
        <v/>
      </c>
      <c r="CJ196" s="2" t="str">
        <f t="shared" si="242"/>
        <v/>
      </c>
      <c r="CK196" s="2" t="str">
        <f t="shared" si="242"/>
        <v/>
      </c>
      <c r="CL196" s="2" t="str">
        <f t="shared" si="242"/>
        <v/>
      </c>
      <c r="CM196" s="2" t="str">
        <f t="shared" si="242"/>
        <v/>
      </c>
      <c r="CN196" s="2" t="str">
        <f t="shared" si="242"/>
        <v/>
      </c>
      <c r="CO196" s="2" t="str">
        <f t="shared" si="242"/>
        <v/>
      </c>
      <c r="CP196" s="2" t="str">
        <f t="shared" si="242"/>
        <v/>
      </c>
      <c r="CQ196" s="2" t="str">
        <f t="shared" si="242"/>
        <v/>
      </c>
      <c r="CR196" s="2" t="str">
        <f t="shared" si="242"/>
        <v/>
      </c>
      <c r="CS196" s="2" t="str">
        <f t="shared" si="242"/>
        <v/>
      </c>
      <c r="CU196" s="2" t="str">
        <f t="shared" si="196"/>
        <v/>
      </c>
      <c r="CV196" s="2">
        <f t="shared" si="197"/>
        <v>56.158999999999999</v>
      </c>
      <c r="CW196" s="2">
        <f t="shared" si="198"/>
        <v>56.744</v>
      </c>
      <c r="CX196" s="2">
        <f t="shared" si="199"/>
        <v>59.814</v>
      </c>
      <c r="CY196" s="2">
        <f t="shared" si="200"/>
        <v>60.023000000000003</v>
      </c>
      <c r="CZ196" s="2" t="str">
        <f t="shared" si="201"/>
        <v/>
      </c>
      <c r="DA196" s="2">
        <f t="shared" si="202"/>
        <v>57.186</v>
      </c>
      <c r="DB196" s="2">
        <f t="shared" si="203"/>
        <v>54.232999999999997</v>
      </c>
      <c r="DC196" s="2">
        <f t="shared" si="204"/>
        <v>53.814</v>
      </c>
      <c r="DD196" s="2">
        <f t="shared" si="205"/>
        <v>53.046999999999997</v>
      </c>
      <c r="DE196" s="2" t="str">
        <f t="shared" si="206"/>
        <v/>
      </c>
      <c r="DF196" s="2" t="str">
        <f t="shared" si="207"/>
        <v/>
      </c>
      <c r="DG196" s="2" t="str">
        <f t="shared" si="208"/>
        <v/>
      </c>
      <c r="DH196" s="2" t="str">
        <f t="shared" si="209"/>
        <v/>
      </c>
      <c r="DI196" s="2" t="str">
        <f t="shared" si="210"/>
        <v/>
      </c>
      <c r="DK196" s="2">
        <f t="shared" si="235"/>
        <v>107.91721707317072</v>
      </c>
      <c r="DL196" s="2">
        <f t="shared" si="235"/>
        <v>112.60909418469599</v>
      </c>
      <c r="DM196" s="2">
        <f t="shared" si="235"/>
        <v>108.25640388407209</v>
      </c>
      <c r="DN196" s="2">
        <f t="shared" si="235"/>
        <v>112.45881969193596</v>
      </c>
      <c r="DO196" s="2">
        <f t="shared" si="235"/>
        <v>107.28957064527457</v>
      </c>
      <c r="DP196" s="2">
        <f t="shared" si="235"/>
        <v>102.51595251600357</v>
      </c>
      <c r="DQ196" s="2">
        <f t="shared" si="235"/>
        <v>101.80452213488911</v>
      </c>
      <c r="DR196" s="2">
        <f t="shared" si="235"/>
        <v>100.47636605255212</v>
      </c>
      <c r="DS196" s="2">
        <f t="shared" si="235"/>
        <v>98.912506191482933</v>
      </c>
      <c r="DT196" s="2">
        <f t="shared" si="235"/>
        <v>96.264358501963144</v>
      </c>
      <c r="DU196" s="2">
        <f t="shared" si="235"/>
        <v>95.33414436726062</v>
      </c>
      <c r="DV196" s="2">
        <f t="shared" si="235"/>
        <v>101.30329115070975</v>
      </c>
      <c r="DW196" s="2">
        <f t="shared" si="235"/>
        <v>99.116080640289937</v>
      </c>
      <c r="DX196" s="2">
        <f t="shared" si="235"/>
        <v>100.0808671599718</v>
      </c>
      <c r="DY196" s="2">
        <f t="shared" si="235"/>
        <v>89.973561439982461</v>
      </c>
      <c r="EA196" s="2">
        <f t="shared" si="239"/>
        <v>56.653309320636197</v>
      </c>
      <c r="EB196" s="2">
        <f t="shared" si="239"/>
        <v>57.059162871743681</v>
      </c>
      <c r="EC196" s="2">
        <f t="shared" si="239"/>
        <v>56.744052807454416</v>
      </c>
      <c r="ED196" s="2">
        <f t="shared" si="239"/>
        <v>57.586413965057758</v>
      </c>
      <c r="EE196" s="2">
        <f t="shared" si="239"/>
        <v>58.67106235128891</v>
      </c>
      <c r="EF196" s="2">
        <f t="shared" si="238"/>
        <v>57.981124326791765</v>
      </c>
      <c r="EG196" s="2">
        <f t="shared" si="238"/>
        <v>56.404033646792847</v>
      </c>
      <c r="EH196" s="2">
        <f t="shared" si="238"/>
        <v>54.390202235759745</v>
      </c>
      <c r="EI196" s="2">
        <f t="shared" si="238"/>
        <v>52.341541645011119</v>
      </c>
      <c r="EJ196" s="2">
        <f t="shared" si="238"/>
        <v>52.222725342518174</v>
      </c>
      <c r="EK196" s="2">
        <f t="shared" si="211"/>
        <v>50.311818157371576</v>
      </c>
      <c r="EL196" s="2">
        <f t="shared" si="178"/>
        <v>47.997119660781138</v>
      </c>
      <c r="EM196" s="2">
        <f t="shared" si="178"/>
        <v>48.791512450324475</v>
      </c>
      <c r="EN196" s="2">
        <f t="shared" si="178"/>
        <v>49.682641160565709</v>
      </c>
      <c r="EO196" s="2">
        <f t="shared" si="178"/>
        <v>54.231855212421102</v>
      </c>
      <c r="EQ196" s="2">
        <f t="shared" si="236"/>
        <v>56.777687315776788</v>
      </c>
      <c r="ER196" s="2">
        <f t="shared" si="236"/>
        <v>56.957594776866031</v>
      </c>
      <c r="ES196" s="2">
        <f t="shared" si="236"/>
        <v>56.772402820082888</v>
      </c>
      <c r="ET196" s="2">
        <f t="shared" si="236"/>
        <v>57.982521227912457</v>
      </c>
      <c r="EU196" s="2">
        <f t="shared" si="236"/>
        <v>59.367877151875881</v>
      </c>
      <c r="EV196" s="2">
        <f t="shared" si="236"/>
        <v>58.903662078535</v>
      </c>
      <c r="EW196" s="2">
        <f t="shared" si="236"/>
        <v>57.423462589414221</v>
      </c>
      <c r="EX196" s="2">
        <f t="shared" si="236"/>
        <v>55.706136171320431</v>
      </c>
      <c r="EY196" s="2">
        <f t="shared" si="236"/>
        <v>53.494411094854364</v>
      </c>
      <c r="EZ196" s="2">
        <f t="shared" si="236"/>
        <v>52.781168527715081</v>
      </c>
      <c r="FA196" s="2">
        <f t="shared" si="236"/>
        <v>51.738217792591151</v>
      </c>
      <c r="FB196" s="2">
        <f t="shared" si="236"/>
        <v>50.563292579284585</v>
      </c>
      <c r="FC196" s="2">
        <f t="shared" si="236"/>
        <v>50.030925405135541</v>
      </c>
      <c r="FD196" s="2">
        <f t="shared" si="236"/>
        <v>50.216758889962847</v>
      </c>
      <c r="FE196" s="2">
        <f t="shared" si="236"/>
        <v>51.579210441967774</v>
      </c>
      <c r="FG196" s="2">
        <f t="shared" si="237"/>
        <v>0.99997335868122572</v>
      </c>
      <c r="FH196" s="2">
        <f t="shared" si="237"/>
        <v>0.99997128352967535</v>
      </c>
      <c r="FI196" s="2">
        <f t="shared" si="237"/>
        <v>0.9999719323688091</v>
      </c>
      <c r="FJ196" s="2">
        <f t="shared" si="237"/>
        <v>0.99997196253043596</v>
      </c>
      <c r="FK196" s="2">
        <f t="shared" si="237"/>
        <v>0.99997221207260156</v>
      </c>
      <c r="FL196" s="2">
        <f t="shared" si="237"/>
        <v>0.99997377593979209</v>
      </c>
      <c r="FM196" s="2">
        <f t="shared" si="237"/>
        <v>0.99997186405517013</v>
      </c>
      <c r="FN196" s="2">
        <f t="shared" si="237"/>
        <v>0.99997077897273745</v>
      </c>
      <c r="FO196" s="2">
        <f t="shared" si="237"/>
        <v>0.99997116900917671</v>
      </c>
      <c r="FP196" s="2">
        <f t="shared" si="237"/>
        <v>0.9999711343732165</v>
      </c>
      <c r="FQ196" s="2">
        <f t="shared" si="237"/>
        <v>0.99997215911796389</v>
      </c>
      <c r="FR196" s="2">
        <f t="shared" si="237"/>
        <v>0.99997148333240393</v>
      </c>
      <c r="FS196" s="2">
        <f t="shared" si="237"/>
        <v>0.99996963116981852</v>
      </c>
      <c r="FT196" s="2">
        <f t="shared" si="237"/>
        <v>0.99996712795092157</v>
      </c>
      <c r="FU196" s="2">
        <f t="shared" si="237"/>
        <v>0.99996683543347675</v>
      </c>
      <c r="FW196" s="2">
        <f t="shared" si="243"/>
        <v>0.6501771714038409</v>
      </c>
      <c r="FX196" s="2">
        <f t="shared" si="243"/>
        <v>0.78896727758643537</v>
      </c>
      <c r="FY196" s="2">
        <f t="shared" si="243"/>
        <v>0.79481982658600381</v>
      </c>
      <c r="FZ196" s="2">
        <f t="shared" si="243"/>
        <v>0.78388763349536128</v>
      </c>
      <c r="GA196" s="2">
        <f t="shared" si="243"/>
        <v>0.75359466858819346</v>
      </c>
      <c r="GB196" s="2">
        <f t="shared" si="243"/>
        <v>0.73105976174738529</v>
      </c>
      <c r="GC196" s="2">
        <f t="shared" si="243"/>
        <v>0.73224037306882983</v>
      </c>
      <c r="GD196" s="2">
        <f t="shared" si="243"/>
        <v>0.74237896014791316</v>
      </c>
      <c r="GE196" s="2">
        <f t="shared" si="243"/>
        <v>0.76838161133740024</v>
      </c>
      <c r="GF196" s="2">
        <f t="shared" si="243"/>
        <v>0.76527430817312136</v>
      </c>
      <c r="GG196" s="2">
        <f t="shared" si="243"/>
        <v>0.75881924406127454</v>
      </c>
      <c r="GH196" s="2">
        <f t="shared" si="243"/>
        <v>0.71263571399363368</v>
      </c>
      <c r="GI196" s="2">
        <f t="shared" si="243"/>
        <v>0.68743442781142294</v>
      </c>
      <c r="GJ196" s="2">
        <f t="shared" si="243"/>
        <v>0.65328342606584378</v>
      </c>
      <c r="GK196" s="2">
        <f t="shared" si="243"/>
        <v>0.62331926219512157</v>
      </c>
      <c r="GM196" s="95">
        <f t="shared" si="244"/>
        <v>0</v>
      </c>
      <c r="GN196" s="95">
        <f t="shared" si="244"/>
        <v>0</v>
      </c>
      <c r="GO196" s="95">
        <f t="shared" si="244"/>
        <v>0</v>
      </c>
      <c r="GP196" s="95">
        <f t="shared" si="244"/>
        <v>0</v>
      </c>
      <c r="GQ196" s="95">
        <f t="shared" si="244"/>
        <v>0</v>
      </c>
      <c r="GR196" s="95">
        <f t="shared" si="244"/>
        <v>0</v>
      </c>
      <c r="GS196" s="95">
        <f t="shared" si="244"/>
        <v>0</v>
      </c>
      <c r="GT196" s="95">
        <f t="shared" si="244"/>
        <v>0</v>
      </c>
      <c r="GU196" s="95">
        <f t="shared" si="244"/>
        <v>0</v>
      </c>
      <c r="GV196" s="95">
        <f t="shared" si="244"/>
        <v>0</v>
      </c>
      <c r="GW196" s="95">
        <f t="shared" si="244"/>
        <v>0</v>
      </c>
      <c r="GX196" s="95">
        <f t="shared" si="244"/>
        <v>0</v>
      </c>
      <c r="GY196" s="95">
        <f t="shared" si="244"/>
        <v>0</v>
      </c>
      <c r="GZ196" s="95">
        <f t="shared" si="244"/>
        <v>0</v>
      </c>
      <c r="HA196" s="95">
        <f t="shared" si="244"/>
        <v>0</v>
      </c>
      <c r="HC196" s="95">
        <f t="shared" si="180"/>
        <v>0</v>
      </c>
      <c r="HD196" s="95">
        <f t="shared" si="180"/>
        <v>0</v>
      </c>
      <c r="HE196" s="95">
        <f t="shared" si="180"/>
        <v>0</v>
      </c>
      <c r="HF196" s="95">
        <f t="shared" si="180"/>
        <v>0</v>
      </c>
      <c r="HG196" s="95">
        <f t="shared" si="180"/>
        <v>0</v>
      </c>
      <c r="HH196" s="95">
        <f t="shared" si="180"/>
        <v>0</v>
      </c>
      <c r="HI196" s="95">
        <f t="shared" si="240"/>
        <v>0</v>
      </c>
      <c r="HJ196" s="95">
        <f t="shared" si="240"/>
        <v>0</v>
      </c>
      <c r="HK196" s="95">
        <f t="shared" si="240"/>
        <v>0</v>
      </c>
      <c r="HL196" s="95">
        <f t="shared" si="240"/>
        <v>0</v>
      </c>
      <c r="HM196" s="95">
        <f t="shared" si="240"/>
        <v>0</v>
      </c>
      <c r="HN196" s="95">
        <f t="shared" si="240"/>
        <v>0</v>
      </c>
      <c r="HO196" s="95">
        <f t="shared" si="225"/>
        <v>0</v>
      </c>
      <c r="HP196" s="95">
        <f t="shared" si="225"/>
        <v>0</v>
      </c>
      <c r="HQ196" s="95">
        <f t="shared" si="225"/>
        <v>1.4357256822009089E-282</v>
      </c>
      <c r="HS196" s="95">
        <f t="shared" si="245"/>
        <v>4.3820305532698051E-37</v>
      </c>
      <c r="HT196" s="95">
        <f t="shared" si="245"/>
        <v>7.5521725154927533E-44</v>
      </c>
      <c r="HU196" s="95">
        <f t="shared" si="245"/>
        <v>4.478130640981284E-45</v>
      </c>
      <c r="HV196" s="95">
        <f t="shared" si="245"/>
        <v>3.5224899786822188E-45</v>
      </c>
      <c r="HW196" s="95">
        <f t="shared" si="245"/>
        <v>1.8007726241033339E-42</v>
      </c>
      <c r="HX196" s="95">
        <f t="shared" si="245"/>
        <v>8.6473700929511227E-44</v>
      </c>
      <c r="HY196" s="95">
        <f t="shared" si="245"/>
        <v>3.748465760160658E-43</v>
      </c>
      <c r="HZ196" s="95">
        <f t="shared" si="245"/>
        <v>9.9172970555606333E-50</v>
      </c>
      <c r="IA196" s="95">
        <f t="shared" si="245"/>
        <v>2.0862640262568856E-47</v>
      </c>
      <c r="IB196" s="95">
        <f t="shared" si="245"/>
        <v>4.3580005783874746E-43</v>
      </c>
      <c r="IC196" s="95">
        <f t="shared" si="245"/>
        <v>7.7442142982283338E-43</v>
      </c>
      <c r="ID196" s="95">
        <f t="shared" si="245"/>
        <v>3.3901442498171293E-33</v>
      </c>
      <c r="IE196" s="95">
        <f t="shared" si="245"/>
        <v>8.6214449111009198E-27</v>
      </c>
      <c r="IF196" s="95">
        <f t="shared" si="245"/>
        <v>1.7844994429949905E-21</v>
      </c>
      <c r="IG196" s="95">
        <f t="shared" si="245"/>
        <v>5.5770082542352528E-24</v>
      </c>
      <c r="II196" s="95">
        <f t="shared" si="246"/>
        <v>8.7736706247445617E-2</v>
      </c>
      <c r="IJ196" s="95">
        <f t="shared" si="246"/>
        <v>1.1559006680027539E-3</v>
      </c>
      <c r="IK196" s="95">
        <f t="shared" si="246"/>
        <v>6.5895869923862714E-4</v>
      </c>
      <c r="IL196" s="95">
        <f t="shared" si="246"/>
        <v>1.1199903960051778E-3</v>
      </c>
      <c r="IM196" s="95">
        <f t="shared" si="246"/>
        <v>3.9622113243364407E-3</v>
      </c>
      <c r="IN196" s="95">
        <f t="shared" si="246"/>
        <v>1.1419916941219188E-2</v>
      </c>
      <c r="IO196" s="95">
        <f t="shared" si="246"/>
        <v>9.1555700739458824E-3</v>
      </c>
      <c r="IP196" s="95">
        <f t="shared" si="246"/>
        <v>2.9163076897022371E-3</v>
      </c>
      <c r="IQ196" s="95">
        <f t="shared" si="246"/>
        <v>2.6259977102882841E-3</v>
      </c>
      <c r="IR196" s="95">
        <f t="shared" si="246"/>
        <v>5.2119109715329289E-3</v>
      </c>
      <c r="IS196" s="95">
        <f t="shared" si="246"/>
        <v>1.0548518605568772E-2</v>
      </c>
      <c r="IT196" s="95">
        <f t="shared" si="246"/>
        <v>5.159557612587462E-2</v>
      </c>
      <c r="IU196" s="95">
        <f t="shared" si="246"/>
        <v>8.6482387255623322E-2</v>
      </c>
      <c r="IV196" s="95">
        <f t="shared" si="246"/>
        <v>0.18143098436221211</v>
      </c>
      <c r="IW196" s="95">
        <f t="shared" si="246"/>
        <v>0.14202601204371199</v>
      </c>
      <c r="IY196" s="95">
        <f t="shared" si="247"/>
        <v>8.7736706247445617E-2</v>
      </c>
      <c r="IZ196" s="95">
        <f t="shared" si="247"/>
        <v>1.1559006680027539E-3</v>
      </c>
      <c r="JA196" s="95">
        <f t="shared" si="247"/>
        <v>6.5895869923862714E-4</v>
      </c>
      <c r="JB196" s="95">
        <f t="shared" si="247"/>
        <v>1.1199903960051778E-3</v>
      </c>
      <c r="JC196" s="95">
        <f t="shared" si="247"/>
        <v>3.9622113243364407E-3</v>
      </c>
      <c r="JD196" s="95">
        <f t="shared" si="247"/>
        <v>1.1419916941219188E-2</v>
      </c>
      <c r="JE196" s="95">
        <f t="shared" si="247"/>
        <v>9.1555700739458824E-3</v>
      </c>
      <c r="JF196" s="95">
        <f t="shared" si="247"/>
        <v>2.9163076897022371E-3</v>
      </c>
      <c r="JG196" s="95">
        <f t="shared" si="247"/>
        <v>2.6259977102882841E-3</v>
      </c>
      <c r="JH196" s="95">
        <f t="shared" si="247"/>
        <v>5.2119109715329289E-3</v>
      </c>
      <c r="JI196" s="95">
        <f t="shared" si="247"/>
        <v>1.0548518605568772E-2</v>
      </c>
      <c r="JJ196" s="95">
        <f t="shared" si="247"/>
        <v>5.159557612587462E-2</v>
      </c>
      <c r="JK196" s="95">
        <f t="shared" si="247"/>
        <v>8.6482387255623322E-2</v>
      </c>
      <c r="JL196" s="95">
        <f t="shared" si="247"/>
        <v>0.18143098436221211</v>
      </c>
      <c r="JM196" s="95">
        <f t="shared" si="247"/>
        <v>0.14202601204371199</v>
      </c>
    </row>
    <row r="197" spans="2:273" x14ac:dyDescent="0.25">
      <c r="B197" s="2">
        <v>170</v>
      </c>
      <c r="C197" s="37">
        <v>57.067999999999998</v>
      </c>
      <c r="D197" s="37">
        <v>56.363999999999997</v>
      </c>
      <c r="E197" s="37">
        <v>56.512</v>
      </c>
      <c r="F197" s="37">
        <v>59.558</v>
      </c>
      <c r="G197" s="37">
        <v>59.256</v>
      </c>
      <c r="H197" s="37">
        <v>59.162999999999997</v>
      </c>
      <c r="I197" s="37">
        <v>56</v>
      </c>
      <c r="J197" s="37">
        <v>55.488</v>
      </c>
      <c r="K197" s="37">
        <v>53.418999999999997</v>
      </c>
      <c r="L197" s="37">
        <v>52.534999999999997</v>
      </c>
      <c r="M197" s="37">
        <v>52.279000000000003</v>
      </c>
      <c r="N197" s="37">
        <v>50.465000000000003</v>
      </c>
      <c r="O197" s="37">
        <v>48.07</v>
      </c>
      <c r="P197" s="37">
        <v>49.279000000000003</v>
      </c>
      <c r="Q197" s="37">
        <v>53.116</v>
      </c>
      <c r="S197" s="4">
        <f t="shared" ref="S197:AG213" si="248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56.670578776245293</v>
      </c>
      <c r="T197" s="4">
        <f t="shared" si="248"/>
        <v>56.909485123012459</v>
      </c>
      <c r="U197" s="4">
        <f t="shared" si="248"/>
        <v>56.694035352788347</v>
      </c>
      <c r="V197" s="4">
        <f t="shared" si="248"/>
        <v>57.833427856624034</v>
      </c>
      <c r="W197" s="4">
        <f t="shared" si="248"/>
        <v>59.134487222140194</v>
      </c>
      <c r="X197" s="4">
        <f t="shared" si="248"/>
        <v>58.600673496820527</v>
      </c>
      <c r="Y197" s="4">
        <f t="shared" si="248"/>
        <v>57.078890297722523</v>
      </c>
      <c r="Z197" s="4">
        <f t="shared" si="248"/>
        <v>55.293432707282825</v>
      </c>
      <c r="AA197" s="4">
        <f t="shared" si="248"/>
        <v>53.149596354474696</v>
      </c>
      <c r="AB197" s="4">
        <f t="shared" si="248"/>
        <v>52.560443793033031</v>
      </c>
      <c r="AC197" s="4">
        <f t="shared" si="248"/>
        <v>51.314541929637549</v>
      </c>
      <c r="AD197" s="4">
        <f t="shared" si="248"/>
        <v>49.807139690086132</v>
      </c>
      <c r="AE197" s="4">
        <f t="shared" si="248"/>
        <v>49.719444898993004</v>
      </c>
      <c r="AF197" s="4">
        <f t="shared" si="248"/>
        <v>51.11123431401834</v>
      </c>
      <c r="AG197" s="4">
        <f t="shared" si="248"/>
        <v>55.338093178451651</v>
      </c>
      <c r="AI197" s="4">
        <f t="shared" ref="AI197:AW213" si="249">IF(OR($B197 &lt; C$230, $B197 &gt; C$233), 0, C197-S197)</f>
        <v>0.39742122375470501</v>
      </c>
      <c r="AJ197" s="4">
        <f t="shared" si="249"/>
        <v>-0.54548512301246177</v>
      </c>
      <c r="AK197" s="4">
        <f t="shared" si="249"/>
        <v>-0.18203535278834693</v>
      </c>
      <c r="AL197" s="4">
        <f t="shared" si="249"/>
        <v>1.7245721433759655</v>
      </c>
      <c r="AM197" s="4">
        <f t="shared" si="249"/>
        <v>0.12151277785980596</v>
      </c>
      <c r="AN197" s="4">
        <f t="shared" si="249"/>
        <v>0.56232650317947019</v>
      </c>
      <c r="AO197" s="4">
        <f t="shared" si="249"/>
        <v>-1.0788902977225234</v>
      </c>
      <c r="AP197" s="4">
        <f t="shared" si="249"/>
        <v>0.19456729271717421</v>
      </c>
      <c r="AQ197" s="4">
        <f t="shared" si="249"/>
        <v>0.26940364552530127</v>
      </c>
      <c r="AR197" s="4">
        <f t="shared" si="249"/>
        <v>-2.5443793033034012E-2</v>
      </c>
      <c r="AS197" s="4">
        <f t="shared" si="249"/>
        <v>0.96445807036245412</v>
      </c>
      <c r="AT197" s="4">
        <f t="shared" si="249"/>
        <v>0.65786030991387179</v>
      </c>
      <c r="AU197" s="4">
        <f t="shared" si="249"/>
        <v>-1.6494448989930035</v>
      </c>
      <c r="AV197" s="4">
        <f t="shared" si="249"/>
        <v>-1.8322343140183364</v>
      </c>
      <c r="AW197" s="4">
        <f t="shared" si="249"/>
        <v>-2.2220931784516509</v>
      </c>
      <c r="AY197" s="2">
        <f t="shared" si="241"/>
        <v>56.670578776245293</v>
      </c>
      <c r="AZ197" s="2">
        <f t="shared" si="241"/>
        <v>56.909484273016304</v>
      </c>
      <c r="BA197" s="2">
        <f t="shared" si="241"/>
        <v>56.694034649453847</v>
      </c>
      <c r="BB197" s="2">
        <f t="shared" si="241"/>
        <v>57.833422762106494</v>
      </c>
      <c r="BC197" s="2">
        <f t="shared" si="241"/>
        <v>59.13438051341123</v>
      </c>
      <c r="BD197" s="2">
        <f t="shared" si="241"/>
        <v>58.599536960396023</v>
      </c>
      <c r="BE197" s="2">
        <f t="shared" si="241"/>
        <v>57.078125795750161</v>
      </c>
      <c r="BF197" s="2">
        <f t="shared" si="241"/>
        <v>55.293357232708892</v>
      </c>
      <c r="BG197" s="2">
        <f t="shared" si="241"/>
        <v>53.149515166075517</v>
      </c>
      <c r="BH197" s="2">
        <f t="shared" si="241"/>
        <v>52.560106672036568</v>
      </c>
      <c r="BI197" s="2">
        <f t="shared" si="241"/>
        <v>51.312556885842085</v>
      </c>
      <c r="BJ197" s="2">
        <f t="shared" si="241"/>
        <v>49.753814823088511</v>
      </c>
      <c r="BK197" s="2">
        <f t="shared" si="241"/>
        <v>49.555861454552343</v>
      </c>
      <c r="BL197" s="2">
        <f t="shared" si="241"/>
        <v>49.935241734893374</v>
      </c>
      <c r="BM197" s="2">
        <f t="shared" si="241"/>
        <v>52.4252106594788</v>
      </c>
      <c r="BO197" s="2" t="str">
        <f t="shared" si="181"/>
        <v/>
      </c>
      <c r="BP197" s="2" t="str">
        <f t="shared" si="182"/>
        <v/>
      </c>
      <c r="BQ197" s="2" t="str">
        <f t="shared" si="183"/>
        <v/>
      </c>
      <c r="BR197" s="2" t="str">
        <f t="shared" si="184"/>
        <v/>
      </c>
      <c r="BS197" s="2" t="str">
        <f t="shared" si="185"/>
        <v/>
      </c>
      <c r="BT197" s="2" t="str">
        <f t="shared" si="186"/>
        <v/>
      </c>
      <c r="BU197" s="2" t="str">
        <f t="shared" si="187"/>
        <v/>
      </c>
      <c r="BV197" s="2" t="str">
        <f t="shared" si="188"/>
        <v/>
      </c>
      <c r="BW197" s="2" t="str">
        <f t="shared" si="189"/>
        <v/>
      </c>
      <c r="BX197" s="2" t="str">
        <f t="shared" si="190"/>
        <v/>
      </c>
      <c r="BY197" s="2" t="str">
        <f t="shared" si="191"/>
        <v/>
      </c>
      <c r="BZ197" s="2" t="str">
        <f t="shared" si="192"/>
        <v/>
      </c>
      <c r="CA197" s="2" t="str">
        <f t="shared" si="193"/>
        <v/>
      </c>
      <c r="CB197" s="2" t="str">
        <f t="shared" si="194"/>
        <v/>
      </c>
      <c r="CC197" s="2" t="str">
        <f t="shared" si="195"/>
        <v/>
      </c>
      <c r="CE197" s="2" t="str">
        <f t="shared" si="242"/>
        <v/>
      </c>
      <c r="CF197" s="2" t="str">
        <f t="shared" si="242"/>
        <v/>
      </c>
      <c r="CG197" s="2" t="str">
        <f t="shared" si="242"/>
        <v/>
      </c>
      <c r="CH197" s="2" t="str">
        <f t="shared" si="242"/>
        <v/>
      </c>
      <c r="CI197" s="2" t="str">
        <f t="shared" si="242"/>
        <v/>
      </c>
      <c r="CJ197" s="2" t="str">
        <f t="shared" si="242"/>
        <v/>
      </c>
      <c r="CK197" s="2" t="str">
        <f t="shared" si="242"/>
        <v/>
      </c>
      <c r="CL197" s="2" t="str">
        <f t="shared" si="242"/>
        <v/>
      </c>
      <c r="CM197" s="2" t="str">
        <f t="shared" si="242"/>
        <v/>
      </c>
      <c r="CN197" s="2" t="str">
        <f t="shared" si="242"/>
        <v/>
      </c>
      <c r="CO197" s="2" t="str">
        <f t="shared" si="242"/>
        <v/>
      </c>
      <c r="CP197" s="2" t="str">
        <f t="shared" si="242"/>
        <v/>
      </c>
      <c r="CQ197" s="2" t="str">
        <f t="shared" si="242"/>
        <v/>
      </c>
      <c r="CR197" s="2" t="str">
        <f t="shared" si="242"/>
        <v/>
      </c>
      <c r="CS197" s="2" t="str">
        <f t="shared" si="242"/>
        <v/>
      </c>
      <c r="CU197" s="2" t="str">
        <f t="shared" si="196"/>
        <v/>
      </c>
      <c r="CV197" s="2">
        <f t="shared" si="197"/>
        <v>56.363999999999997</v>
      </c>
      <c r="CW197" s="2">
        <f t="shared" si="198"/>
        <v>56.512</v>
      </c>
      <c r="CX197" s="2">
        <f t="shared" si="199"/>
        <v>59.558</v>
      </c>
      <c r="CY197" s="2">
        <f t="shared" si="200"/>
        <v>59.256</v>
      </c>
      <c r="CZ197" s="2">
        <f t="shared" si="201"/>
        <v>59.162999999999997</v>
      </c>
      <c r="DA197" s="2">
        <f t="shared" si="202"/>
        <v>56</v>
      </c>
      <c r="DB197" s="2">
        <f t="shared" si="203"/>
        <v>55.488</v>
      </c>
      <c r="DC197" s="2">
        <f t="shared" si="204"/>
        <v>53.418999999999997</v>
      </c>
      <c r="DD197" s="2">
        <f t="shared" si="205"/>
        <v>52.534999999999997</v>
      </c>
      <c r="DE197" s="2">
        <f t="shared" si="206"/>
        <v>52.279000000000003</v>
      </c>
      <c r="DF197" s="2" t="str">
        <f t="shared" si="207"/>
        <v/>
      </c>
      <c r="DG197" s="2" t="str">
        <f t="shared" si="208"/>
        <v/>
      </c>
      <c r="DH197" s="2" t="str">
        <f t="shared" si="209"/>
        <v/>
      </c>
      <c r="DI197" s="2" t="str">
        <f t="shared" si="210"/>
        <v/>
      </c>
      <c r="DK197" s="2">
        <f t="shared" ref="DK197:DY213" si="250">BO$228*$B197+BO$229</f>
        <v>108.15508273921199</v>
      </c>
      <c r="DL197" s="2">
        <f t="shared" si="250"/>
        <v>112.88208600059421</v>
      </c>
      <c r="DM197" s="2">
        <f t="shared" si="250"/>
        <v>108.50294468303488</v>
      </c>
      <c r="DN197" s="2">
        <f t="shared" si="250"/>
        <v>112.71621020839623</v>
      </c>
      <c r="DO197" s="2">
        <f t="shared" si="250"/>
        <v>107.51278067687655</v>
      </c>
      <c r="DP197" s="2">
        <f t="shared" si="250"/>
        <v>102.70799019528403</v>
      </c>
      <c r="DQ197" s="2">
        <f t="shared" si="250"/>
        <v>101.987626340383</v>
      </c>
      <c r="DR197" s="2">
        <f t="shared" si="250"/>
        <v>100.67266550890972</v>
      </c>
      <c r="DS197" s="2">
        <f t="shared" si="250"/>
        <v>99.103786167321047</v>
      </c>
      <c r="DT197" s="2">
        <f t="shared" si="250"/>
        <v>96.446325883418893</v>
      </c>
      <c r="DU197" s="2">
        <f t="shared" si="250"/>
        <v>95.510802476593156</v>
      </c>
      <c r="DV197" s="2">
        <f t="shared" si="250"/>
        <v>101.52136665659921</v>
      </c>
      <c r="DW197" s="2">
        <f t="shared" si="250"/>
        <v>99.318032316520686</v>
      </c>
      <c r="DX197" s="2">
        <f t="shared" si="250"/>
        <v>100.28994376321353</v>
      </c>
      <c r="DY197" s="2">
        <f t="shared" si="250"/>
        <v>90.145348944085754</v>
      </c>
      <c r="EA197" s="2">
        <f t="shared" si="239"/>
        <v>56.584360405581769</v>
      </c>
      <c r="EB197" s="2">
        <f t="shared" si="239"/>
        <v>56.99048589377238</v>
      </c>
      <c r="EC197" s="2">
        <f t="shared" si="239"/>
        <v>56.669257932364047</v>
      </c>
      <c r="ED197" s="2">
        <f t="shared" si="239"/>
        <v>57.510980574474402</v>
      </c>
      <c r="EE197" s="2">
        <f t="shared" si="239"/>
        <v>58.587535731507138</v>
      </c>
      <c r="EF197" s="2">
        <f t="shared" si="238"/>
        <v>57.895975714636428</v>
      </c>
      <c r="EG197" s="2">
        <f t="shared" si="238"/>
        <v>56.299332348716241</v>
      </c>
      <c r="EH197" s="2">
        <f t="shared" si="238"/>
        <v>54.27551325698829</v>
      </c>
      <c r="EI197" s="2">
        <f t="shared" si="238"/>
        <v>52.228755144806541</v>
      </c>
      <c r="EJ197" s="2">
        <f t="shared" si="238"/>
        <v>52.115195468809794</v>
      </c>
      <c r="EK197" s="2">
        <f t="shared" si="211"/>
        <v>50.187425804097089</v>
      </c>
      <c r="EL197" s="2">
        <f t="shared" si="178"/>
        <v>47.844424573491906</v>
      </c>
      <c r="EM197" s="2">
        <f t="shared" si="178"/>
        <v>48.662840707710231</v>
      </c>
      <c r="EN197" s="2">
        <f t="shared" si="178"/>
        <v>49.567227995008302</v>
      </c>
      <c r="EO197" s="2">
        <f t="shared" si="178"/>
        <v>54.158664221122692</v>
      </c>
      <c r="EQ197" s="2">
        <f t="shared" ref="EQ197:FE213" si="251">CU$228*$B197+CU$229</f>
        <v>56.711018281179562</v>
      </c>
      <c r="ER197" s="2">
        <f t="shared" si="251"/>
        <v>56.887903510165046</v>
      </c>
      <c r="ES197" s="2">
        <f t="shared" si="251"/>
        <v>56.698228674854448</v>
      </c>
      <c r="ET197" s="2">
        <f t="shared" si="251"/>
        <v>57.912729467283668</v>
      </c>
      <c r="EU197" s="2">
        <f t="shared" si="251"/>
        <v>59.295841715721082</v>
      </c>
      <c r="EV197" s="2">
        <f t="shared" si="251"/>
        <v>58.834156063180011</v>
      </c>
      <c r="EW197" s="2">
        <f t="shared" si="251"/>
        <v>57.336287408618198</v>
      </c>
      <c r="EX197" s="2">
        <f t="shared" si="251"/>
        <v>55.613863656617987</v>
      </c>
      <c r="EY197" s="2">
        <f t="shared" si="251"/>
        <v>53.401073143425691</v>
      </c>
      <c r="EZ197" s="2">
        <f t="shared" si="251"/>
        <v>52.683069440682218</v>
      </c>
      <c r="FA197" s="2">
        <f t="shared" si="251"/>
        <v>51.637215012170905</v>
      </c>
      <c r="FB197" s="2">
        <f t="shared" si="251"/>
        <v>50.454103939249535</v>
      </c>
      <c r="FC197" s="2">
        <f t="shared" si="251"/>
        <v>49.924191774335654</v>
      </c>
      <c r="FD197" s="2">
        <f t="shared" si="251"/>
        <v>50.111115007376497</v>
      </c>
      <c r="FE197" s="2">
        <f t="shared" si="251"/>
        <v>51.468144637592701</v>
      </c>
      <c r="FG197" s="2">
        <f t="shared" ref="FG197:FU213" si="252">POWER(10,($B197-C$231)/C$229)/(1+POWER(10,($B197-C$231)/C$229))</f>
        <v>0.99997570277154679</v>
      </c>
      <c r="FH197" s="2">
        <f t="shared" si="252"/>
        <v>0.99997381020162113</v>
      </c>
      <c r="FI197" s="2">
        <f t="shared" si="252"/>
        <v>0.99997440195290077</v>
      </c>
      <c r="FJ197" s="2">
        <f t="shared" si="252"/>
        <v>0.9999744294607672</v>
      </c>
      <c r="FK197" s="2">
        <f t="shared" si="252"/>
        <v>0.99997465704704491</v>
      </c>
      <c r="FL197" s="2">
        <f t="shared" si="252"/>
        <v>0.99997608331765231</v>
      </c>
      <c r="FM197" s="2">
        <f t="shared" si="252"/>
        <v>0.99997433964981342</v>
      </c>
      <c r="FN197" s="2">
        <f t="shared" si="252"/>
        <v>0.99997335003787891</v>
      </c>
      <c r="FO197" s="2">
        <f t="shared" si="252"/>
        <v>0.99997370575715616</v>
      </c>
      <c r="FP197" s="2">
        <f t="shared" si="252"/>
        <v>0.9999736741686247</v>
      </c>
      <c r="FQ197" s="2">
        <f t="shared" si="252"/>
        <v>0.99997460875160493</v>
      </c>
      <c r="FR197" s="2">
        <f t="shared" si="252"/>
        <v>0.9999739924247929</v>
      </c>
      <c r="FS197" s="2">
        <f t="shared" si="252"/>
        <v>0.99997230322368658</v>
      </c>
      <c r="FT197" s="2">
        <f t="shared" si="252"/>
        <v>0.99997002024821569</v>
      </c>
      <c r="FU197" s="2">
        <f t="shared" si="252"/>
        <v>0.9999697534675851</v>
      </c>
      <c r="FW197" s="2">
        <f t="shared" si="243"/>
        <v>0.6708255972277074</v>
      </c>
      <c r="FX197" s="2">
        <f t="shared" si="243"/>
        <v>0.80389446602850434</v>
      </c>
      <c r="FY197" s="2">
        <f t="shared" si="243"/>
        <v>0.8094330320598887</v>
      </c>
      <c r="FZ197" s="2">
        <f t="shared" si="243"/>
        <v>0.79908262570942501</v>
      </c>
      <c r="GA197" s="2">
        <f t="shared" si="243"/>
        <v>0.77029544276492279</v>
      </c>
      <c r="GB197" s="2">
        <f t="shared" si="243"/>
        <v>0.7487787312262878</v>
      </c>
      <c r="GC197" s="2">
        <f t="shared" si="243"/>
        <v>0.74990816813622208</v>
      </c>
      <c r="GD197" s="2">
        <f t="shared" si="243"/>
        <v>0.75959740711538648</v>
      </c>
      <c r="GE197" s="2">
        <f t="shared" si="243"/>
        <v>0.78436693704527749</v>
      </c>
      <c r="GF197" s="2">
        <f t="shared" si="243"/>
        <v>0.78141307991218789</v>
      </c>
      <c r="GG197" s="2">
        <f t="shared" si="243"/>
        <v>0.77527150731320427</v>
      </c>
      <c r="GH197" s="2">
        <f t="shared" si="243"/>
        <v>0.73112209397209671</v>
      </c>
      <c r="GI197" s="2">
        <f t="shared" si="243"/>
        <v>0.70687517926029586</v>
      </c>
      <c r="GJ197" s="2">
        <f t="shared" si="243"/>
        <v>0.67384047995691643</v>
      </c>
      <c r="GK197" s="2">
        <f t="shared" si="243"/>
        <v>0.64468664145314802</v>
      </c>
      <c r="GM197" s="95">
        <f t="shared" si="244"/>
        <v>0</v>
      </c>
      <c r="GN197" s="95">
        <f t="shared" si="244"/>
        <v>0</v>
      </c>
      <c r="GO197" s="95">
        <f t="shared" si="244"/>
        <v>0</v>
      </c>
      <c r="GP197" s="95">
        <f t="shared" si="244"/>
        <v>0</v>
      </c>
      <c r="GQ197" s="95">
        <f t="shared" si="244"/>
        <v>0</v>
      </c>
      <c r="GR197" s="95">
        <f t="shared" si="244"/>
        <v>0</v>
      </c>
      <c r="GS197" s="95">
        <f t="shared" si="244"/>
        <v>0</v>
      </c>
      <c r="GT197" s="95">
        <f t="shared" si="244"/>
        <v>0</v>
      </c>
      <c r="GU197" s="95">
        <f t="shared" si="244"/>
        <v>0</v>
      </c>
      <c r="GV197" s="95">
        <f t="shared" si="244"/>
        <v>0</v>
      </c>
      <c r="GW197" s="95">
        <f t="shared" si="244"/>
        <v>0</v>
      </c>
      <c r="GX197" s="95">
        <f t="shared" si="244"/>
        <v>0</v>
      </c>
      <c r="GY197" s="95">
        <f t="shared" si="244"/>
        <v>0</v>
      </c>
      <c r="GZ197" s="95">
        <f t="shared" si="244"/>
        <v>0</v>
      </c>
      <c r="HA197" s="95">
        <f t="shared" si="244"/>
        <v>0</v>
      </c>
      <c r="HC197" s="95">
        <f t="shared" si="180"/>
        <v>0</v>
      </c>
      <c r="HD197" s="95">
        <f t="shared" si="180"/>
        <v>0</v>
      </c>
      <c r="HE197" s="95">
        <f t="shared" si="180"/>
        <v>0</v>
      </c>
      <c r="HF197" s="95">
        <f t="shared" si="180"/>
        <v>0</v>
      </c>
      <c r="HG197" s="95">
        <f t="shared" si="180"/>
        <v>0</v>
      </c>
      <c r="HH197" s="95">
        <f t="shared" si="180"/>
        <v>0</v>
      </c>
      <c r="HI197" s="95">
        <f t="shared" si="240"/>
        <v>0</v>
      </c>
      <c r="HJ197" s="95">
        <f t="shared" si="240"/>
        <v>0</v>
      </c>
      <c r="HK197" s="95">
        <f t="shared" si="240"/>
        <v>0</v>
      </c>
      <c r="HL197" s="95">
        <f t="shared" si="240"/>
        <v>0</v>
      </c>
      <c r="HM197" s="95">
        <f t="shared" si="240"/>
        <v>0</v>
      </c>
      <c r="HN197" s="95">
        <f t="shared" si="240"/>
        <v>0</v>
      </c>
      <c r="HO197" s="95">
        <f t="shared" si="225"/>
        <v>0</v>
      </c>
      <c r="HP197" s="95">
        <f t="shared" si="225"/>
        <v>0</v>
      </c>
      <c r="HQ197" s="95">
        <f t="shared" si="225"/>
        <v>1.7917475373370421E-289</v>
      </c>
      <c r="HS197" s="95">
        <f t="shared" si="245"/>
        <v>6.4978410736586573E-39</v>
      </c>
      <c r="HT197" s="95">
        <f t="shared" si="245"/>
        <v>7.6880618526509798E-46</v>
      </c>
      <c r="HU197" s="95">
        <f t="shared" si="245"/>
        <v>4.2719454617877761E-47</v>
      </c>
      <c r="HV197" s="95">
        <f t="shared" si="245"/>
        <v>3.3419471152713853E-47</v>
      </c>
      <c r="HW197" s="95">
        <f t="shared" si="245"/>
        <v>1.9740744504956369E-44</v>
      </c>
      <c r="HX197" s="95">
        <f t="shared" si="245"/>
        <v>7.8898376129784963E-46</v>
      </c>
      <c r="HY197" s="95">
        <f t="shared" si="245"/>
        <v>3.5148840312645521E-45</v>
      </c>
      <c r="HZ197" s="95">
        <f t="shared" si="245"/>
        <v>4.8626592086349586E-52</v>
      </c>
      <c r="IA197" s="95">
        <f t="shared" si="245"/>
        <v>1.4371507559030996E-49</v>
      </c>
      <c r="IB197" s="95">
        <f t="shared" si="245"/>
        <v>4.8038560618543623E-45</v>
      </c>
      <c r="IC197" s="95">
        <f t="shared" si="245"/>
        <v>8.6961800486656285E-45</v>
      </c>
      <c r="ID197" s="95">
        <f t="shared" si="245"/>
        <v>9.2036926035737563E-35</v>
      </c>
      <c r="IE197" s="95">
        <f t="shared" si="245"/>
        <v>4.2015621924439367E-28</v>
      </c>
      <c r="IF197" s="95">
        <f t="shared" si="245"/>
        <v>1.4858956112510942E-22</v>
      </c>
      <c r="IG197" s="95">
        <f t="shared" si="245"/>
        <v>3.2691354335485853E-25</v>
      </c>
      <c r="II197" s="95">
        <f t="shared" si="246"/>
        <v>5.1533310431383324E-2</v>
      </c>
      <c r="IJ197" s="95">
        <f t="shared" si="246"/>
        <v>5.0820472870781095E-4</v>
      </c>
      <c r="IK197" s="95">
        <f t="shared" si="246"/>
        <v>2.7508058037143752E-4</v>
      </c>
      <c r="IL197" s="95">
        <f t="shared" si="246"/>
        <v>4.8062290470470139E-4</v>
      </c>
      <c r="IM197" s="95">
        <f t="shared" si="246"/>
        <v>1.8200717609563573E-3</v>
      </c>
      <c r="IN197" s="95">
        <f t="shared" si="246"/>
        <v>5.7574339439903392E-3</v>
      </c>
      <c r="IO197" s="95">
        <f t="shared" si="246"/>
        <v>4.4583060455086884E-3</v>
      </c>
      <c r="IP197" s="95">
        <f t="shared" si="246"/>
        <v>1.2158874145132069E-3</v>
      </c>
      <c r="IQ197" s="95">
        <f t="shared" si="246"/>
        <v>1.1985315760389948E-3</v>
      </c>
      <c r="IR197" s="95">
        <f t="shared" si="246"/>
        <v>2.6053248764938215E-3</v>
      </c>
      <c r="IS197" s="95">
        <f t="shared" si="246"/>
        <v>5.7495179140300392E-3</v>
      </c>
      <c r="IT197" s="95">
        <f t="shared" si="246"/>
        <v>3.2533204443563425E-2</v>
      </c>
      <c r="IU197" s="95">
        <f t="shared" si="246"/>
        <v>5.7028087982399611E-2</v>
      </c>
      <c r="IV197" s="95">
        <f t="shared" si="246"/>
        <v>0.13342150851316784</v>
      </c>
      <c r="IW197" s="95">
        <f t="shared" si="246"/>
        <v>9.3575761293218804E-2</v>
      </c>
      <c r="IY197" s="95">
        <f t="shared" si="247"/>
        <v>5.1533310431383324E-2</v>
      </c>
      <c r="IZ197" s="95">
        <f t="shared" si="247"/>
        <v>5.0820472870781095E-4</v>
      </c>
      <c r="JA197" s="95">
        <f t="shared" si="247"/>
        <v>2.7508058037143752E-4</v>
      </c>
      <c r="JB197" s="95">
        <f t="shared" si="247"/>
        <v>4.8062290470470139E-4</v>
      </c>
      <c r="JC197" s="95">
        <f t="shared" si="247"/>
        <v>1.8200717609563573E-3</v>
      </c>
      <c r="JD197" s="95">
        <f t="shared" si="247"/>
        <v>5.7574339439903392E-3</v>
      </c>
      <c r="JE197" s="95">
        <f t="shared" si="247"/>
        <v>4.4583060455086884E-3</v>
      </c>
      <c r="JF197" s="95">
        <f t="shared" si="247"/>
        <v>1.2158874145132069E-3</v>
      </c>
      <c r="JG197" s="95">
        <f t="shared" si="247"/>
        <v>1.1985315760389948E-3</v>
      </c>
      <c r="JH197" s="95">
        <f t="shared" si="247"/>
        <v>2.6053248764938215E-3</v>
      </c>
      <c r="JI197" s="95">
        <f t="shared" si="247"/>
        <v>5.7495179140300392E-3</v>
      </c>
      <c r="JJ197" s="95">
        <f t="shared" si="247"/>
        <v>3.2533204443563425E-2</v>
      </c>
      <c r="JK197" s="95">
        <f t="shared" si="247"/>
        <v>5.7028087982399611E-2</v>
      </c>
      <c r="JL197" s="95">
        <f t="shared" si="247"/>
        <v>0.13342150851316784</v>
      </c>
      <c r="JM197" s="95">
        <f t="shared" si="247"/>
        <v>9.3575761293218804E-2</v>
      </c>
    </row>
    <row r="198" spans="2:273" x14ac:dyDescent="0.25">
      <c r="B198" s="2">
        <v>171</v>
      </c>
      <c r="C198" s="37">
        <v>57.341000000000001</v>
      </c>
      <c r="D198" s="37">
        <v>56.636000000000003</v>
      </c>
      <c r="E198" s="37">
        <v>57.488</v>
      </c>
      <c r="F198" s="37">
        <v>58.534999999999997</v>
      </c>
      <c r="G198" s="37">
        <v>58.93</v>
      </c>
      <c r="H198" s="37">
        <v>58.906999999999996</v>
      </c>
      <c r="I198" s="37">
        <v>57.744</v>
      </c>
      <c r="J198" s="37">
        <v>55.186</v>
      </c>
      <c r="K198" s="37">
        <v>53.906999999999996</v>
      </c>
      <c r="L198" s="37">
        <v>52.023000000000003</v>
      </c>
      <c r="M198" s="37">
        <v>51.558</v>
      </c>
      <c r="N198" s="37">
        <v>48.651000000000003</v>
      </c>
      <c r="O198" s="37">
        <v>48.953000000000003</v>
      </c>
      <c r="P198" s="37">
        <v>49.465000000000003</v>
      </c>
      <c r="Q198" s="37">
        <v>49.790999999999997</v>
      </c>
      <c r="S198" s="4">
        <f t="shared" si="248"/>
        <v>56.605635751531167</v>
      </c>
      <c r="T198" s="4">
        <f t="shared" si="248"/>
        <v>56.838409183334264</v>
      </c>
      <c r="U198" s="4">
        <f t="shared" si="248"/>
        <v>56.620041565364218</v>
      </c>
      <c r="V198" s="4">
        <f t="shared" si="248"/>
        <v>57.76824057950423</v>
      </c>
      <c r="W198" s="4">
        <f t="shared" si="248"/>
        <v>59.071062669293347</v>
      </c>
      <c r="X198" s="4">
        <f t="shared" si="248"/>
        <v>58.542435844413248</v>
      </c>
      <c r="Y198" s="4">
        <f t="shared" si="248"/>
        <v>57.004437894092582</v>
      </c>
      <c r="Z198" s="4">
        <f t="shared" si="248"/>
        <v>55.217943676270025</v>
      </c>
      <c r="AA198" s="4">
        <f t="shared" si="248"/>
        <v>53.069977565937677</v>
      </c>
      <c r="AB198" s="4">
        <f t="shared" si="248"/>
        <v>52.468778790971726</v>
      </c>
      <c r="AC198" s="4">
        <f t="shared" si="248"/>
        <v>51.229820566731156</v>
      </c>
      <c r="AD198" s="4">
        <f t="shared" si="248"/>
        <v>49.70061074717664</v>
      </c>
      <c r="AE198" s="4">
        <f t="shared" si="248"/>
        <v>49.535859093088412</v>
      </c>
      <c r="AF198" s="4">
        <f t="shared" si="248"/>
        <v>50.447610786646706</v>
      </c>
      <c r="AG198" s="4">
        <f t="shared" si="248"/>
        <v>53.769411552765241</v>
      </c>
      <c r="AI198" s="4">
        <f t="shared" si="249"/>
        <v>0.73536424846883364</v>
      </c>
      <c r="AJ198" s="4">
        <f t="shared" si="249"/>
        <v>-0.20240918333426094</v>
      </c>
      <c r="AK198" s="4">
        <f t="shared" si="249"/>
        <v>0.86795843463578137</v>
      </c>
      <c r="AL198" s="4">
        <f t="shared" si="249"/>
        <v>0.76675942049576662</v>
      </c>
      <c r="AM198" s="4">
        <f t="shared" si="249"/>
        <v>-0.14106266929334765</v>
      </c>
      <c r="AN198" s="4">
        <f t="shared" si="249"/>
        <v>0.36456415558674848</v>
      </c>
      <c r="AO198" s="4">
        <f t="shared" si="249"/>
        <v>0.73956210590741733</v>
      </c>
      <c r="AP198" s="4">
        <f t="shared" si="249"/>
        <v>-3.1943676270024923E-2</v>
      </c>
      <c r="AQ198" s="4">
        <f t="shared" si="249"/>
        <v>0.83702243406231958</v>
      </c>
      <c r="AR198" s="4">
        <f t="shared" si="249"/>
        <v>-0.44577879097172257</v>
      </c>
      <c r="AS198" s="4">
        <f t="shared" si="249"/>
        <v>0.32817943326884347</v>
      </c>
      <c r="AT198" s="4">
        <f t="shared" si="249"/>
        <v>-1.0496107471766365</v>
      </c>
      <c r="AU198" s="4">
        <f t="shared" si="249"/>
        <v>-0.582859093088409</v>
      </c>
      <c r="AV198" s="4">
        <f t="shared" si="249"/>
        <v>-0.98261078664670265</v>
      </c>
      <c r="AW198" s="4">
        <f t="shared" si="249"/>
        <v>-3.9784115527652446</v>
      </c>
      <c r="AY198" s="2">
        <f t="shared" si="241"/>
        <v>56.605635751531167</v>
      </c>
      <c r="AZ198" s="2">
        <f t="shared" si="241"/>
        <v>56.838409025362395</v>
      </c>
      <c r="BA198" s="2">
        <f t="shared" si="241"/>
        <v>56.620041448097886</v>
      </c>
      <c r="BB198" s="2">
        <f t="shared" si="241"/>
        <v>57.768239680991819</v>
      </c>
      <c r="BC198" s="2">
        <f t="shared" si="241"/>
        <v>59.071041067473644</v>
      </c>
      <c r="BD198" s="2">
        <f t="shared" si="241"/>
        <v>58.542157062225399</v>
      </c>
      <c r="BE198" s="2">
        <f t="shared" si="241"/>
        <v>57.004263645701116</v>
      </c>
      <c r="BF198" s="2">
        <f t="shared" si="241"/>
        <v>55.21793128928639</v>
      </c>
      <c r="BG198" s="2">
        <f t="shared" si="241"/>
        <v>53.069961299873057</v>
      </c>
      <c r="BH198" s="2">
        <f t="shared" si="241"/>
        <v>52.46869694331015</v>
      </c>
      <c r="BI198" s="2">
        <f t="shared" si="241"/>
        <v>51.229242866669473</v>
      </c>
      <c r="BJ198" s="2">
        <f t="shared" si="241"/>
        <v>49.679818790356862</v>
      </c>
      <c r="BK198" s="2">
        <f t="shared" si="241"/>
        <v>49.466597936693056</v>
      </c>
      <c r="BL198" s="2">
        <f t="shared" si="241"/>
        <v>49.837309651120471</v>
      </c>
      <c r="BM198" s="2">
        <f t="shared" si="241"/>
        <v>52.270746919139299</v>
      </c>
      <c r="BO198" s="2" t="str">
        <f t="shared" si="181"/>
        <v/>
      </c>
      <c r="BP198" s="2" t="str">
        <f t="shared" si="182"/>
        <v/>
      </c>
      <c r="BQ198" s="2" t="str">
        <f t="shared" si="183"/>
        <v/>
      </c>
      <c r="BR198" s="2" t="str">
        <f t="shared" si="184"/>
        <v/>
      </c>
      <c r="BS198" s="2" t="str">
        <f t="shared" si="185"/>
        <v/>
      </c>
      <c r="BT198" s="2" t="str">
        <f t="shared" si="186"/>
        <v/>
      </c>
      <c r="BU198" s="2" t="str">
        <f t="shared" si="187"/>
        <v/>
      </c>
      <c r="BV198" s="2" t="str">
        <f t="shared" si="188"/>
        <v/>
      </c>
      <c r="BW198" s="2" t="str">
        <f t="shared" si="189"/>
        <v/>
      </c>
      <c r="BX198" s="2" t="str">
        <f t="shared" si="190"/>
        <v/>
      </c>
      <c r="BY198" s="2" t="str">
        <f t="shared" si="191"/>
        <v/>
      </c>
      <c r="BZ198" s="2" t="str">
        <f t="shared" si="192"/>
        <v/>
      </c>
      <c r="CA198" s="2" t="str">
        <f t="shared" si="193"/>
        <v/>
      </c>
      <c r="CB198" s="2" t="str">
        <f t="shared" si="194"/>
        <v/>
      </c>
      <c r="CC198" s="2" t="str">
        <f t="shared" si="195"/>
        <v/>
      </c>
      <c r="CE198" s="2" t="str">
        <f t="shared" si="242"/>
        <v/>
      </c>
      <c r="CF198" s="2" t="str">
        <f t="shared" si="242"/>
        <v/>
      </c>
      <c r="CG198" s="2" t="str">
        <f t="shared" si="242"/>
        <v/>
      </c>
      <c r="CH198" s="2" t="str">
        <f t="shared" si="242"/>
        <v/>
      </c>
      <c r="CI198" s="2" t="str">
        <f t="shared" si="242"/>
        <v/>
      </c>
      <c r="CJ198" s="2" t="str">
        <f t="shared" si="242"/>
        <v/>
      </c>
      <c r="CK198" s="2" t="str">
        <f t="shared" si="242"/>
        <v/>
      </c>
      <c r="CL198" s="2" t="str">
        <f t="shared" si="242"/>
        <v/>
      </c>
      <c r="CM198" s="2" t="str">
        <f t="shared" si="242"/>
        <v/>
      </c>
      <c r="CN198" s="2" t="str">
        <f t="shared" si="242"/>
        <v/>
      </c>
      <c r="CO198" s="2" t="str">
        <f t="shared" si="242"/>
        <v/>
      </c>
      <c r="CP198" s="2" t="str">
        <f t="shared" si="242"/>
        <v/>
      </c>
      <c r="CQ198" s="2" t="str">
        <f t="shared" si="242"/>
        <v/>
      </c>
      <c r="CR198" s="2" t="str">
        <f t="shared" si="242"/>
        <v/>
      </c>
      <c r="CS198" s="2" t="str">
        <f t="shared" si="242"/>
        <v/>
      </c>
      <c r="CU198" s="2" t="str">
        <f t="shared" si="196"/>
        <v/>
      </c>
      <c r="CV198" s="2">
        <f t="shared" si="197"/>
        <v>56.636000000000003</v>
      </c>
      <c r="CW198" s="2">
        <f t="shared" si="198"/>
        <v>57.488</v>
      </c>
      <c r="CX198" s="2">
        <f t="shared" si="199"/>
        <v>58.534999999999997</v>
      </c>
      <c r="CY198" s="2">
        <f t="shared" si="200"/>
        <v>58.93</v>
      </c>
      <c r="CZ198" s="2">
        <f t="shared" si="201"/>
        <v>58.906999999999996</v>
      </c>
      <c r="DA198" s="2">
        <f t="shared" si="202"/>
        <v>57.744</v>
      </c>
      <c r="DB198" s="2">
        <f t="shared" si="203"/>
        <v>55.186</v>
      </c>
      <c r="DC198" s="2">
        <f t="shared" si="204"/>
        <v>53.906999999999996</v>
      </c>
      <c r="DD198" s="2">
        <f t="shared" si="205"/>
        <v>52.023000000000003</v>
      </c>
      <c r="DE198" s="2">
        <f t="shared" si="206"/>
        <v>51.558</v>
      </c>
      <c r="DF198" s="2" t="str">
        <f t="shared" si="207"/>
        <v/>
      </c>
      <c r="DG198" s="2" t="str">
        <f t="shared" si="208"/>
        <v/>
      </c>
      <c r="DH198" s="2" t="str">
        <f t="shared" si="209"/>
        <v/>
      </c>
      <c r="DI198" s="2" t="str">
        <f t="shared" si="210"/>
        <v/>
      </c>
      <c r="DK198" s="2">
        <f t="shared" si="250"/>
        <v>108.39294840525326</v>
      </c>
      <c r="DL198" s="2">
        <f t="shared" si="250"/>
        <v>113.15507781649245</v>
      </c>
      <c r="DM198" s="2">
        <f t="shared" si="250"/>
        <v>108.7494854819977</v>
      </c>
      <c r="DN198" s="2">
        <f t="shared" si="250"/>
        <v>112.97360072485652</v>
      </c>
      <c r="DO198" s="2">
        <f t="shared" si="250"/>
        <v>107.73599070847851</v>
      </c>
      <c r="DP198" s="2">
        <f t="shared" si="250"/>
        <v>102.90002787456447</v>
      </c>
      <c r="DQ198" s="2">
        <f t="shared" si="250"/>
        <v>102.17073054587688</v>
      </c>
      <c r="DR198" s="2">
        <f t="shared" si="250"/>
        <v>100.86896496526731</v>
      </c>
      <c r="DS198" s="2">
        <f t="shared" si="250"/>
        <v>99.295066143159161</v>
      </c>
      <c r="DT198" s="2">
        <f t="shared" si="250"/>
        <v>96.628293264874657</v>
      </c>
      <c r="DU198" s="2">
        <f t="shared" si="250"/>
        <v>95.687460585925692</v>
      </c>
      <c r="DV198" s="2">
        <f t="shared" si="250"/>
        <v>101.73944216248867</v>
      </c>
      <c r="DW198" s="2">
        <f t="shared" si="250"/>
        <v>99.519983992751435</v>
      </c>
      <c r="DX198" s="2">
        <f t="shared" si="250"/>
        <v>100.49902036645524</v>
      </c>
      <c r="DY198" s="2">
        <f t="shared" si="250"/>
        <v>90.317136448189061</v>
      </c>
      <c r="EA198" s="2">
        <f t="shared" si="239"/>
        <v>56.515411490527342</v>
      </c>
      <c r="EB198" s="2">
        <f t="shared" si="239"/>
        <v>56.92180891580108</v>
      </c>
      <c r="EC198" s="2">
        <f t="shared" si="239"/>
        <v>56.594463057273678</v>
      </c>
      <c r="ED198" s="2">
        <f t="shared" si="239"/>
        <v>57.435547183891046</v>
      </c>
      <c r="EE198" s="2">
        <f t="shared" si="239"/>
        <v>58.504009111725367</v>
      </c>
      <c r="EF198" s="2">
        <f t="shared" si="238"/>
        <v>57.810827102481085</v>
      </c>
      <c r="EG198" s="2">
        <f t="shared" si="238"/>
        <v>56.194631050639629</v>
      </c>
      <c r="EH198" s="2">
        <f t="shared" si="238"/>
        <v>54.160824278216843</v>
      </c>
      <c r="EI198" s="2">
        <f t="shared" si="238"/>
        <v>52.115968644601963</v>
      </c>
      <c r="EJ198" s="2">
        <f t="shared" si="238"/>
        <v>52.007665595101415</v>
      </c>
      <c r="EK198" s="2">
        <f t="shared" si="211"/>
        <v>50.063033450822587</v>
      </c>
      <c r="EL198" s="2">
        <f t="shared" si="178"/>
        <v>47.691729486202675</v>
      </c>
      <c r="EM198" s="2">
        <f t="shared" si="178"/>
        <v>48.534168965095986</v>
      </c>
      <c r="EN198" s="2">
        <f t="shared" si="178"/>
        <v>49.451814829450896</v>
      </c>
      <c r="EO198" s="2">
        <f t="shared" si="178"/>
        <v>54.085473229824274</v>
      </c>
      <c r="EQ198" s="2">
        <f t="shared" si="251"/>
        <v>56.64434924658233</v>
      </c>
      <c r="ER198" s="2">
        <f t="shared" si="251"/>
        <v>56.81821224346406</v>
      </c>
      <c r="ES198" s="2">
        <f t="shared" si="251"/>
        <v>56.624054529626008</v>
      </c>
      <c r="ET198" s="2">
        <f t="shared" si="251"/>
        <v>57.842937706654887</v>
      </c>
      <c r="EU198" s="2">
        <f t="shared" si="251"/>
        <v>59.22380627956629</v>
      </c>
      <c r="EV198" s="2">
        <f t="shared" si="251"/>
        <v>58.764650047825029</v>
      </c>
      <c r="EW198" s="2">
        <f t="shared" si="251"/>
        <v>57.249112227822174</v>
      </c>
      <c r="EX198" s="2">
        <f t="shared" si="251"/>
        <v>55.521591141915543</v>
      </c>
      <c r="EY198" s="2">
        <f t="shared" si="251"/>
        <v>53.307735191997025</v>
      </c>
      <c r="EZ198" s="2">
        <f t="shared" si="251"/>
        <v>52.584970353649368</v>
      </c>
      <c r="FA198" s="2">
        <f t="shared" si="251"/>
        <v>51.53621223175066</v>
      </c>
      <c r="FB198" s="2">
        <f t="shared" si="251"/>
        <v>50.344915299214477</v>
      </c>
      <c r="FC198" s="2">
        <f t="shared" si="251"/>
        <v>49.817458143535774</v>
      </c>
      <c r="FD198" s="2">
        <f t="shared" si="251"/>
        <v>50.005471124790134</v>
      </c>
      <c r="FE198" s="2">
        <f t="shared" si="251"/>
        <v>51.357078833217628</v>
      </c>
      <c r="FG198" s="2">
        <f t="shared" si="252"/>
        <v>0.99997784061691009</v>
      </c>
      <c r="FH198" s="2">
        <f t="shared" si="252"/>
        <v>0.99997611456495594</v>
      </c>
      <c r="FI198" s="2">
        <f t="shared" si="252"/>
        <v>0.99997665425099636</v>
      </c>
      <c r="FJ198" s="2">
        <f t="shared" si="252"/>
        <v>0.99997667933858159</v>
      </c>
      <c r="FK198" s="2">
        <f t="shared" si="252"/>
        <v>0.99997688690066366</v>
      </c>
      <c r="FL198" s="2">
        <f t="shared" si="252"/>
        <v>0.99997818768055546</v>
      </c>
      <c r="FM198" s="2">
        <f t="shared" si="252"/>
        <v>0.99997659742964906</v>
      </c>
      <c r="FN198" s="2">
        <f t="shared" si="252"/>
        <v>0.99997569488868387</v>
      </c>
      <c r="FO198" s="2">
        <f t="shared" si="252"/>
        <v>0.99997601931003188</v>
      </c>
      <c r="FP198" s="2">
        <f t="shared" si="252"/>
        <v>0.99997599050081531</v>
      </c>
      <c r="FQ198" s="2">
        <f t="shared" si="252"/>
        <v>0.99997684285450228</v>
      </c>
      <c r="FR198" s="2">
        <f t="shared" si="252"/>
        <v>0.99997628075522704</v>
      </c>
      <c r="FS198" s="2">
        <f t="shared" si="252"/>
        <v>0.99997474017822829</v>
      </c>
      <c r="FT198" s="2">
        <f t="shared" si="252"/>
        <v>0.99997265806928648</v>
      </c>
      <c r="FU198" s="2">
        <f t="shared" si="252"/>
        <v>0.99997241476117027</v>
      </c>
      <c r="FW198" s="2">
        <f t="shared" si="243"/>
        <v>0.69083478350269389</v>
      </c>
      <c r="FX198" s="2">
        <f t="shared" si="243"/>
        <v>0.81800934932198666</v>
      </c>
      <c r="FY198" s="2">
        <f t="shared" si="243"/>
        <v>0.82323692688728711</v>
      </c>
      <c r="FZ198" s="2">
        <f t="shared" si="243"/>
        <v>0.81346348145268876</v>
      </c>
      <c r="GA198" s="2">
        <f t="shared" si="243"/>
        <v>0.78618543855144796</v>
      </c>
      <c r="GB198" s="2">
        <f t="shared" si="243"/>
        <v>0.76570443525052501</v>
      </c>
      <c r="GC198" s="2">
        <f t="shared" si="243"/>
        <v>0.76678147856461398</v>
      </c>
      <c r="GD198" s="2">
        <f t="shared" si="243"/>
        <v>0.77601225653051331</v>
      </c>
      <c r="GE198" s="2">
        <f t="shared" si="243"/>
        <v>0.79953684724893881</v>
      </c>
      <c r="GF198" s="2">
        <f t="shared" si="243"/>
        <v>0.79673694435150699</v>
      </c>
      <c r="GG198" s="2">
        <f t="shared" si="243"/>
        <v>0.79091071595223783</v>
      </c>
      <c r="GH198" s="2">
        <f t="shared" si="243"/>
        <v>0.74883836762734934</v>
      </c>
      <c r="GI198" s="2">
        <f t="shared" si="243"/>
        <v>0.7255894420684339</v>
      </c>
      <c r="GJ198" s="2">
        <f t="shared" si="243"/>
        <v>0.69375006795022609</v>
      </c>
      <c r="GK198" s="2">
        <f t="shared" si="243"/>
        <v>0.6654924126901508</v>
      </c>
      <c r="GM198" s="95">
        <f t="shared" si="244"/>
        <v>0</v>
      </c>
      <c r="GN198" s="95">
        <f t="shared" si="244"/>
        <v>0</v>
      </c>
      <c r="GO198" s="95">
        <f t="shared" si="244"/>
        <v>0</v>
      </c>
      <c r="GP198" s="95">
        <f t="shared" si="244"/>
        <v>0</v>
      </c>
      <c r="GQ198" s="95">
        <f t="shared" si="244"/>
        <v>0</v>
      </c>
      <c r="GR198" s="95">
        <f t="shared" si="244"/>
        <v>0</v>
      </c>
      <c r="GS198" s="95">
        <f t="shared" si="244"/>
        <v>0</v>
      </c>
      <c r="GT198" s="95">
        <f t="shared" si="244"/>
        <v>0</v>
      </c>
      <c r="GU198" s="95">
        <f t="shared" si="244"/>
        <v>0</v>
      </c>
      <c r="GV198" s="95">
        <f t="shared" si="244"/>
        <v>0</v>
      </c>
      <c r="GW198" s="95">
        <f t="shared" si="244"/>
        <v>0</v>
      </c>
      <c r="GX198" s="95">
        <f t="shared" si="244"/>
        <v>0</v>
      </c>
      <c r="GY198" s="95">
        <f t="shared" si="244"/>
        <v>0</v>
      </c>
      <c r="GZ198" s="95">
        <f t="shared" si="244"/>
        <v>0</v>
      </c>
      <c r="HA198" s="95">
        <f t="shared" si="244"/>
        <v>0</v>
      </c>
      <c r="HC198" s="95">
        <f t="shared" si="180"/>
        <v>0</v>
      </c>
      <c r="HD198" s="95">
        <f t="shared" si="180"/>
        <v>0</v>
      </c>
      <c r="HE198" s="95">
        <f t="shared" si="180"/>
        <v>0</v>
      </c>
      <c r="HF198" s="95">
        <f t="shared" si="180"/>
        <v>0</v>
      </c>
      <c r="HG198" s="95">
        <f t="shared" si="180"/>
        <v>0</v>
      </c>
      <c r="HH198" s="95">
        <f t="shared" si="180"/>
        <v>0</v>
      </c>
      <c r="HI198" s="95">
        <f t="shared" si="240"/>
        <v>0</v>
      </c>
      <c r="HJ198" s="95">
        <f t="shared" si="240"/>
        <v>0</v>
      </c>
      <c r="HK198" s="95">
        <f t="shared" si="240"/>
        <v>0</v>
      </c>
      <c r="HL198" s="95">
        <f t="shared" si="240"/>
        <v>0</v>
      </c>
      <c r="HM198" s="95">
        <f t="shared" si="240"/>
        <v>0</v>
      </c>
      <c r="HN198" s="95">
        <f t="shared" si="240"/>
        <v>0</v>
      </c>
      <c r="HO198" s="95">
        <f t="shared" si="225"/>
        <v>0</v>
      </c>
      <c r="HP198" s="95">
        <f t="shared" si="225"/>
        <v>0</v>
      </c>
      <c r="HQ198" s="95">
        <f t="shared" si="225"/>
        <v>1.8435331024115173E-296</v>
      </c>
      <c r="HS198" s="95">
        <f t="shared" si="245"/>
        <v>8.6753292868495483E-41</v>
      </c>
      <c r="HT198" s="95">
        <f t="shared" si="245"/>
        <v>7.0460430966778978E-48</v>
      </c>
      <c r="HU198" s="95">
        <f t="shared" si="245"/>
        <v>3.6688686208595317E-49</v>
      </c>
      <c r="HV198" s="95">
        <f t="shared" si="245"/>
        <v>2.8544760952922262E-49</v>
      </c>
      <c r="HW198" s="95">
        <f t="shared" si="245"/>
        <v>1.9483129135179392E-46</v>
      </c>
      <c r="HX198" s="95">
        <f t="shared" si="245"/>
        <v>6.4475209818263635E-48</v>
      </c>
      <c r="HY198" s="95">
        <f t="shared" si="245"/>
        <v>2.9509239388102385E-47</v>
      </c>
      <c r="HZ198" s="95">
        <f t="shared" si="245"/>
        <v>2.1061765286528064E-54</v>
      </c>
      <c r="IA198" s="95">
        <f t="shared" si="245"/>
        <v>8.8318877991420385E-52</v>
      </c>
      <c r="IB198" s="95">
        <f t="shared" si="245"/>
        <v>4.7758038568128648E-47</v>
      </c>
      <c r="IC198" s="95">
        <f t="shared" si="245"/>
        <v>8.8092131509082601E-47</v>
      </c>
      <c r="ID198" s="95">
        <f t="shared" si="245"/>
        <v>2.2919065382552875E-36</v>
      </c>
      <c r="IE198" s="95">
        <f t="shared" si="245"/>
        <v>1.8984622229725321E-29</v>
      </c>
      <c r="IF198" s="95">
        <f t="shared" si="245"/>
        <v>1.1600802391707212E-23</v>
      </c>
      <c r="IG198" s="95">
        <f t="shared" si="245"/>
        <v>1.7783485213296884E-26</v>
      </c>
      <c r="II198" s="95">
        <f t="shared" si="246"/>
        <v>2.8414090896468527E-2</v>
      </c>
      <c r="IJ198" s="95">
        <f t="shared" si="246"/>
        <v>2.1281295296407202E-4</v>
      </c>
      <c r="IK198" s="95">
        <f t="shared" si="246"/>
        <v>1.091350458785352E-4</v>
      </c>
      <c r="IL198" s="95">
        <f t="shared" si="246"/>
        <v>1.9593119269856546E-4</v>
      </c>
      <c r="IM198" s="95">
        <f t="shared" si="246"/>
        <v>7.9281483268980641E-4</v>
      </c>
      <c r="IN198" s="95">
        <f t="shared" si="246"/>
        <v>2.7575236340967152E-3</v>
      </c>
      <c r="IO198" s="95">
        <f t="shared" si="246"/>
        <v>2.0574155270649155E-3</v>
      </c>
      <c r="IP198" s="95">
        <f t="shared" si="246"/>
        <v>4.7584990560858116E-4</v>
      </c>
      <c r="IQ198" s="95">
        <f t="shared" si="246"/>
        <v>5.2015621700116706E-4</v>
      </c>
      <c r="IR198" s="95">
        <f t="shared" si="246"/>
        <v>1.2454433585758289E-3</v>
      </c>
      <c r="IS198" s="95">
        <f t="shared" si="246"/>
        <v>3.0112142169169721E-3</v>
      </c>
      <c r="IT198" s="95">
        <f t="shared" si="246"/>
        <v>1.9750288269379954E-2</v>
      </c>
      <c r="IU198" s="95">
        <f t="shared" si="246"/>
        <v>3.6142656941603429E-2</v>
      </c>
      <c r="IV198" s="95">
        <f t="shared" si="246"/>
        <v>9.4518891569292079E-2</v>
      </c>
      <c r="IW198" s="95">
        <f t="shared" si="246"/>
        <v>5.8090283820007145E-2</v>
      </c>
      <c r="IY198" s="95">
        <f t="shared" si="247"/>
        <v>2.8414090896468527E-2</v>
      </c>
      <c r="IZ198" s="95">
        <f t="shared" si="247"/>
        <v>2.1281295296407202E-4</v>
      </c>
      <c r="JA198" s="95">
        <f t="shared" si="247"/>
        <v>1.091350458785352E-4</v>
      </c>
      <c r="JB198" s="95">
        <f t="shared" si="247"/>
        <v>1.9593119269856546E-4</v>
      </c>
      <c r="JC198" s="95">
        <f t="shared" si="247"/>
        <v>7.9281483268980641E-4</v>
      </c>
      <c r="JD198" s="95">
        <f t="shared" si="247"/>
        <v>2.7575236340967152E-3</v>
      </c>
      <c r="JE198" s="95">
        <f t="shared" si="247"/>
        <v>2.0574155270649155E-3</v>
      </c>
      <c r="JF198" s="95">
        <f t="shared" si="247"/>
        <v>4.7584990560858116E-4</v>
      </c>
      <c r="JG198" s="95">
        <f t="shared" si="247"/>
        <v>5.2015621700116706E-4</v>
      </c>
      <c r="JH198" s="95">
        <f t="shared" si="247"/>
        <v>1.2454433585758289E-3</v>
      </c>
      <c r="JI198" s="95">
        <f t="shared" si="247"/>
        <v>3.0112142169169721E-3</v>
      </c>
      <c r="JJ198" s="95">
        <f t="shared" si="247"/>
        <v>1.9750288269379954E-2</v>
      </c>
      <c r="JK198" s="95">
        <f t="shared" si="247"/>
        <v>3.6142656941603429E-2</v>
      </c>
      <c r="JL198" s="95">
        <f t="shared" si="247"/>
        <v>9.4518891569292079E-2</v>
      </c>
      <c r="JM198" s="95">
        <f t="shared" si="247"/>
        <v>5.8090283820007145E-2</v>
      </c>
    </row>
    <row r="199" spans="2:273" x14ac:dyDescent="0.25">
      <c r="B199" s="2">
        <v>172</v>
      </c>
      <c r="C199" s="37">
        <v>56.795000000000002</v>
      </c>
      <c r="D199" s="37">
        <v>57.273000000000003</v>
      </c>
      <c r="E199" s="37">
        <v>56.348999999999997</v>
      </c>
      <c r="F199" s="37">
        <v>58.628</v>
      </c>
      <c r="G199" s="37">
        <v>58.953000000000003</v>
      </c>
      <c r="H199" s="37">
        <v>58.093000000000004</v>
      </c>
      <c r="I199" s="37">
        <v>57.488</v>
      </c>
      <c r="J199" s="37">
        <v>56.116</v>
      </c>
      <c r="K199" s="37">
        <v>52.534999999999997</v>
      </c>
      <c r="L199" s="37">
        <v>51.581000000000003</v>
      </c>
      <c r="M199" s="37">
        <v>50.302</v>
      </c>
      <c r="N199" s="37">
        <v>49.720999999999997</v>
      </c>
      <c r="O199" s="37">
        <v>50.534999999999997</v>
      </c>
      <c r="P199" s="37">
        <v>48.488</v>
      </c>
      <c r="Q199" s="37">
        <v>49.162999999999997</v>
      </c>
      <c r="S199" s="4">
        <f t="shared" si="248"/>
        <v>56.540701828685805</v>
      </c>
      <c r="T199" s="4">
        <f t="shared" si="248"/>
        <v>56.767399044788441</v>
      </c>
      <c r="U199" s="4">
        <f t="shared" si="248"/>
        <v>56.546050255534624</v>
      </c>
      <c r="V199" s="4">
        <f t="shared" si="248"/>
        <v>57.702895446756862</v>
      </c>
      <c r="W199" s="4">
        <f t="shared" si="248"/>
        <v>59.007482642624524</v>
      </c>
      <c r="X199" s="4">
        <f t="shared" si="248"/>
        <v>58.484592125554407</v>
      </c>
      <c r="Y199" s="4">
        <f t="shared" si="248"/>
        <v>56.93016942663634</v>
      </c>
      <c r="Z199" s="4">
        <f t="shared" si="248"/>
        <v>55.142126308008471</v>
      </c>
      <c r="AA199" s="4">
        <f t="shared" si="248"/>
        <v>52.990022774571898</v>
      </c>
      <c r="AB199" s="4">
        <f t="shared" si="248"/>
        <v>52.377124134562202</v>
      </c>
      <c r="AC199" s="4">
        <f t="shared" si="248"/>
        <v>51.145602476288246</v>
      </c>
      <c r="AD199" s="4">
        <f t="shared" si="248"/>
        <v>49.612769346383182</v>
      </c>
      <c r="AE199" s="4">
        <f t="shared" si="248"/>
        <v>49.404409742036414</v>
      </c>
      <c r="AF199" s="4">
        <f t="shared" si="248"/>
        <v>50.036475354170847</v>
      </c>
      <c r="AG199" s="4">
        <f t="shared" si="248"/>
        <v>52.832883065630142</v>
      </c>
      <c r="AI199" s="4">
        <f t="shared" si="249"/>
        <v>0.25429817131419696</v>
      </c>
      <c r="AJ199" s="4">
        <f t="shared" si="249"/>
        <v>0.50560095521156256</v>
      </c>
      <c r="AK199" s="4">
        <f t="shared" si="249"/>
        <v>-0.19705025553462718</v>
      </c>
      <c r="AL199" s="4">
        <f t="shared" si="249"/>
        <v>0.92510455324313767</v>
      </c>
      <c r="AM199" s="4">
        <f t="shared" si="249"/>
        <v>-5.4482642624520849E-2</v>
      </c>
      <c r="AN199" s="4">
        <f t="shared" si="249"/>
        <v>-0.39159212555440348</v>
      </c>
      <c r="AO199" s="4">
        <f t="shared" si="249"/>
        <v>0.55783057336365971</v>
      </c>
      <c r="AP199" s="4">
        <f t="shared" si="249"/>
        <v>0.97387369199152829</v>
      </c>
      <c r="AQ199" s="4">
        <f t="shared" si="249"/>
        <v>-0.45502277457190132</v>
      </c>
      <c r="AR199" s="4">
        <f t="shared" si="249"/>
        <v>-0.79612413456219855</v>
      </c>
      <c r="AS199" s="4">
        <f t="shared" si="249"/>
        <v>-0.84360247628824681</v>
      </c>
      <c r="AT199" s="4">
        <f t="shared" si="249"/>
        <v>0.10823065361681472</v>
      </c>
      <c r="AU199" s="4">
        <f t="shared" si="249"/>
        <v>1.1305902579635827</v>
      </c>
      <c r="AV199" s="4">
        <f t="shared" si="249"/>
        <v>-1.5484753541708471</v>
      </c>
      <c r="AW199" s="4">
        <f t="shared" si="249"/>
        <v>-3.6698830656301453</v>
      </c>
      <c r="AY199" s="2">
        <f t="shared" si="241"/>
        <v>56.540701828685805</v>
      </c>
      <c r="AZ199" s="2">
        <f t="shared" si="241"/>
        <v>56.767399018227223</v>
      </c>
      <c r="BA199" s="2">
        <f t="shared" si="241"/>
        <v>56.546050237923311</v>
      </c>
      <c r="BB199" s="2">
        <f t="shared" si="241"/>
        <v>57.702895304155881</v>
      </c>
      <c r="BC199" s="2">
        <f t="shared" si="241"/>
        <v>59.007478721475607</v>
      </c>
      <c r="BD199" s="2">
        <f t="shared" si="241"/>
        <v>58.484530520603883</v>
      </c>
      <c r="BE199" s="2">
        <f t="shared" si="241"/>
        <v>56.930133836613919</v>
      </c>
      <c r="BF199" s="2">
        <f t="shared" si="241"/>
        <v>55.142124523051507</v>
      </c>
      <c r="BG199" s="2">
        <f t="shared" si="241"/>
        <v>52.990019836115799</v>
      </c>
      <c r="BH199" s="2">
        <f t="shared" si="241"/>
        <v>52.377106002056017</v>
      </c>
      <c r="BI199" s="2">
        <f t="shared" si="241"/>
        <v>51.145447458951345</v>
      </c>
      <c r="BJ199" s="2">
        <f t="shared" si="241"/>
        <v>49.605234192965142</v>
      </c>
      <c r="BK199" s="2">
        <f t="shared" si="241"/>
        <v>49.37717123008229</v>
      </c>
      <c r="BL199" s="2">
        <f t="shared" si="241"/>
        <v>49.739383719023763</v>
      </c>
      <c r="BM199" s="2">
        <f t="shared" si="241"/>
        <v>52.11644137736419</v>
      </c>
      <c r="BO199" s="2" t="str">
        <f t="shared" si="181"/>
        <v/>
      </c>
      <c r="BP199" s="2" t="str">
        <f t="shared" si="182"/>
        <v/>
      </c>
      <c r="BQ199" s="2" t="str">
        <f t="shared" si="183"/>
        <v/>
      </c>
      <c r="BR199" s="2" t="str">
        <f t="shared" si="184"/>
        <v/>
      </c>
      <c r="BS199" s="2" t="str">
        <f t="shared" si="185"/>
        <v/>
      </c>
      <c r="BT199" s="2" t="str">
        <f t="shared" si="186"/>
        <v/>
      </c>
      <c r="BU199" s="2" t="str">
        <f t="shared" si="187"/>
        <v/>
      </c>
      <c r="BV199" s="2" t="str">
        <f t="shared" si="188"/>
        <v/>
      </c>
      <c r="BW199" s="2" t="str">
        <f t="shared" si="189"/>
        <v/>
      </c>
      <c r="BX199" s="2" t="str">
        <f t="shared" si="190"/>
        <v/>
      </c>
      <c r="BY199" s="2" t="str">
        <f t="shared" si="191"/>
        <v/>
      </c>
      <c r="BZ199" s="2" t="str">
        <f t="shared" si="192"/>
        <v/>
      </c>
      <c r="CA199" s="2" t="str">
        <f t="shared" si="193"/>
        <v/>
      </c>
      <c r="CB199" s="2" t="str">
        <f t="shared" si="194"/>
        <v/>
      </c>
      <c r="CC199" s="2" t="str">
        <f t="shared" si="195"/>
        <v/>
      </c>
      <c r="CE199" s="2" t="str">
        <f t="shared" si="242"/>
        <v/>
      </c>
      <c r="CF199" s="2" t="str">
        <f t="shared" si="242"/>
        <v/>
      </c>
      <c r="CG199" s="2" t="str">
        <f t="shared" si="242"/>
        <v/>
      </c>
      <c r="CH199" s="2" t="str">
        <f t="shared" si="242"/>
        <v/>
      </c>
      <c r="CI199" s="2" t="str">
        <f t="shared" si="242"/>
        <v/>
      </c>
      <c r="CJ199" s="2" t="str">
        <f t="shared" si="242"/>
        <v/>
      </c>
      <c r="CK199" s="2" t="str">
        <f t="shared" si="242"/>
        <v/>
      </c>
      <c r="CL199" s="2" t="str">
        <f t="shared" si="242"/>
        <v/>
      </c>
      <c r="CM199" s="2" t="str">
        <f t="shared" si="242"/>
        <v/>
      </c>
      <c r="CN199" s="2" t="str">
        <f t="shared" si="242"/>
        <v/>
      </c>
      <c r="CO199" s="2" t="str">
        <f t="shared" si="242"/>
        <v/>
      </c>
      <c r="CP199" s="2" t="str">
        <f t="shared" si="242"/>
        <v/>
      </c>
      <c r="CQ199" s="2" t="str">
        <f t="shared" si="242"/>
        <v/>
      </c>
      <c r="CR199" s="2" t="str">
        <f t="shared" si="242"/>
        <v/>
      </c>
      <c r="CS199" s="2" t="str">
        <f t="shared" si="242"/>
        <v/>
      </c>
      <c r="CU199" s="2" t="str">
        <f t="shared" si="196"/>
        <v/>
      </c>
      <c r="CV199" s="2">
        <f t="shared" si="197"/>
        <v>57.273000000000003</v>
      </c>
      <c r="CW199" s="2">
        <f t="shared" si="198"/>
        <v>56.348999999999997</v>
      </c>
      <c r="CX199" s="2">
        <f t="shared" si="199"/>
        <v>58.628</v>
      </c>
      <c r="CY199" s="2">
        <f t="shared" si="200"/>
        <v>58.953000000000003</v>
      </c>
      <c r="CZ199" s="2">
        <f t="shared" si="201"/>
        <v>58.093000000000004</v>
      </c>
      <c r="DA199" s="2">
        <f t="shared" si="202"/>
        <v>57.488</v>
      </c>
      <c r="DB199" s="2">
        <f t="shared" si="203"/>
        <v>56.116</v>
      </c>
      <c r="DC199" s="2">
        <f t="shared" si="204"/>
        <v>52.534999999999997</v>
      </c>
      <c r="DD199" s="2">
        <f t="shared" si="205"/>
        <v>51.581000000000003</v>
      </c>
      <c r="DE199" s="2">
        <f t="shared" si="206"/>
        <v>50.302</v>
      </c>
      <c r="DF199" s="2" t="str">
        <f t="shared" si="207"/>
        <v/>
      </c>
      <c r="DG199" s="2" t="str">
        <f t="shared" si="208"/>
        <v/>
      </c>
      <c r="DH199" s="2" t="str">
        <f t="shared" si="209"/>
        <v/>
      </c>
      <c r="DI199" s="2" t="str">
        <f t="shared" si="210"/>
        <v/>
      </c>
      <c r="DK199" s="2">
        <f t="shared" si="250"/>
        <v>108.63081407129455</v>
      </c>
      <c r="DL199" s="2">
        <f t="shared" si="250"/>
        <v>113.42806963239067</v>
      </c>
      <c r="DM199" s="2">
        <f t="shared" si="250"/>
        <v>108.99602628096051</v>
      </c>
      <c r="DN199" s="2">
        <f t="shared" si="250"/>
        <v>113.23099124131681</v>
      </c>
      <c r="DO199" s="2">
        <f t="shared" si="250"/>
        <v>107.95920074008049</v>
      </c>
      <c r="DP199" s="2">
        <f t="shared" si="250"/>
        <v>103.09206555384492</v>
      </c>
      <c r="DQ199" s="2">
        <f t="shared" si="250"/>
        <v>102.35383475137075</v>
      </c>
      <c r="DR199" s="2">
        <f t="shared" si="250"/>
        <v>101.0652644216249</v>
      </c>
      <c r="DS199" s="2">
        <f t="shared" si="250"/>
        <v>99.486346118997275</v>
      </c>
      <c r="DT199" s="2">
        <f t="shared" si="250"/>
        <v>96.810260646330406</v>
      </c>
      <c r="DU199" s="2">
        <f t="shared" si="250"/>
        <v>95.864118695258213</v>
      </c>
      <c r="DV199" s="2">
        <f t="shared" si="250"/>
        <v>101.95751766837813</v>
      </c>
      <c r="DW199" s="2">
        <f t="shared" si="250"/>
        <v>99.721935668982184</v>
      </c>
      <c r="DX199" s="2">
        <f t="shared" si="250"/>
        <v>100.70809696969695</v>
      </c>
      <c r="DY199" s="2">
        <f t="shared" si="250"/>
        <v>90.488923952292353</v>
      </c>
      <c r="EA199" s="2">
        <f t="shared" si="239"/>
        <v>56.446462575472921</v>
      </c>
      <c r="EB199" s="2">
        <f t="shared" si="239"/>
        <v>56.853131937829772</v>
      </c>
      <c r="EC199" s="2">
        <f t="shared" si="239"/>
        <v>56.51966818218331</v>
      </c>
      <c r="ED199" s="2">
        <f t="shared" si="239"/>
        <v>57.360113793307683</v>
      </c>
      <c r="EE199" s="2">
        <f t="shared" si="239"/>
        <v>58.420482491943595</v>
      </c>
      <c r="EF199" s="2">
        <f t="shared" si="238"/>
        <v>57.725678490325748</v>
      </c>
      <c r="EG199" s="2">
        <f t="shared" si="238"/>
        <v>56.089929752563023</v>
      </c>
      <c r="EH199" s="2">
        <f t="shared" si="238"/>
        <v>54.046135299445396</v>
      </c>
      <c r="EI199" s="2">
        <f t="shared" si="238"/>
        <v>52.003182144397385</v>
      </c>
      <c r="EJ199" s="2">
        <f t="shared" si="238"/>
        <v>51.900135721393028</v>
      </c>
      <c r="EK199" s="2">
        <f t="shared" si="211"/>
        <v>49.9386410975481</v>
      </c>
      <c r="EL199" s="2">
        <f t="shared" si="178"/>
        <v>47.539034398913444</v>
      </c>
      <c r="EM199" s="2">
        <f t="shared" si="178"/>
        <v>48.405497222481742</v>
      </c>
      <c r="EN199" s="2">
        <f t="shared" si="178"/>
        <v>49.336401663893497</v>
      </c>
      <c r="EO199" s="2">
        <f t="shared" si="178"/>
        <v>54.012282238525863</v>
      </c>
      <c r="EQ199" s="2">
        <f t="shared" si="251"/>
        <v>56.577680211985097</v>
      </c>
      <c r="ER199" s="2">
        <f t="shared" si="251"/>
        <v>56.748520976763075</v>
      </c>
      <c r="ES199" s="2">
        <f t="shared" si="251"/>
        <v>56.549880384397561</v>
      </c>
      <c r="ET199" s="2">
        <f t="shared" si="251"/>
        <v>57.773145946026105</v>
      </c>
      <c r="EU199" s="2">
        <f t="shared" si="251"/>
        <v>59.151770843411491</v>
      </c>
      <c r="EV199" s="2">
        <f t="shared" si="251"/>
        <v>58.69514403247004</v>
      </c>
      <c r="EW199" s="2">
        <f t="shared" si="251"/>
        <v>57.16193704702615</v>
      </c>
      <c r="EX199" s="2">
        <f t="shared" si="251"/>
        <v>55.4293186272131</v>
      </c>
      <c r="EY199" s="2">
        <f t="shared" si="251"/>
        <v>53.214397240568353</v>
      </c>
      <c r="EZ199" s="2">
        <f t="shared" si="251"/>
        <v>52.486871266616504</v>
      </c>
      <c r="FA199" s="2">
        <f t="shared" si="251"/>
        <v>51.435209451330415</v>
      </c>
      <c r="FB199" s="2">
        <f t="shared" si="251"/>
        <v>50.235726659179434</v>
      </c>
      <c r="FC199" s="2">
        <f t="shared" si="251"/>
        <v>49.710724512735894</v>
      </c>
      <c r="FD199" s="2">
        <f t="shared" si="251"/>
        <v>49.899827242203784</v>
      </c>
      <c r="FE199" s="2">
        <f t="shared" si="251"/>
        <v>51.246013028842562</v>
      </c>
      <c r="FG199" s="2">
        <f t="shared" si="252"/>
        <v>0.99997979036302409</v>
      </c>
      <c r="FH199" s="2">
        <f t="shared" si="252"/>
        <v>0.99997821617855487</v>
      </c>
      <c r="FI199" s="2">
        <f t="shared" si="252"/>
        <v>0.99997870838011904</v>
      </c>
      <c r="FJ199" s="2">
        <f t="shared" si="252"/>
        <v>0.99997873126036274</v>
      </c>
      <c r="FK199" s="2">
        <f t="shared" si="252"/>
        <v>0.99997892056000492</v>
      </c>
      <c r="FL199" s="2">
        <f t="shared" si="252"/>
        <v>0.99998010689005523</v>
      </c>
      <c r="FM199" s="2">
        <f t="shared" si="252"/>
        <v>0.99997865655822127</v>
      </c>
      <c r="FN199" s="2">
        <f t="shared" si="252"/>
        <v>0.99997783342762281</v>
      </c>
      <c r="FO199" s="2">
        <f t="shared" si="252"/>
        <v>0.99997812930466579</v>
      </c>
      <c r="FP199" s="2">
        <f t="shared" si="252"/>
        <v>0.99997810303023704</v>
      </c>
      <c r="FQ199" s="2">
        <f t="shared" si="252"/>
        <v>0.99997888038926475</v>
      </c>
      <c r="FR199" s="2">
        <f t="shared" si="252"/>
        <v>0.99997836774651838</v>
      </c>
      <c r="FS199" s="2">
        <f t="shared" si="252"/>
        <v>0.99997696271754166</v>
      </c>
      <c r="FT199" s="2">
        <f t="shared" si="252"/>
        <v>0.99997506380282897</v>
      </c>
      <c r="FU199" s="2">
        <f t="shared" si="252"/>
        <v>0.99997484190211727</v>
      </c>
      <c r="FW199" s="2">
        <f t="shared" si="243"/>
        <v>0.71015321484384186</v>
      </c>
      <c r="FX199" s="2">
        <f t="shared" si="243"/>
        <v>0.83132147010975577</v>
      </c>
      <c r="FY199" s="2">
        <f t="shared" si="243"/>
        <v>0.83624321363450671</v>
      </c>
      <c r="FZ199" s="2">
        <f t="shared" si="243"/>
        <v>0.82703781159460243</v>
      </c>
      <c r="GA199" s="2">
        <f t="shared" si="243"/>
        <v>0.80125983125137479</v>
      </c>
      <c r="GB199" s="2">
        <f t="shared" si="243"/>
        <v>0.78182206463576942</v>
      </c>
      <c r="GC199" s="2">
        <f t="shared" si="243"/>
        <v>0.78284602858825769</v>
      </c>
      <c r="GD199" s="2">
        <f t="shared" si="243"/>
        <v>0.79161377143290856</v>
      </c>
      <c r="GE199" s="2">
        <f t="shared" si="243"/>
        <v>0.813892763574395</v>
      </c>
      <c r="GF199" s="2">
        <f t="shared" si="243"/>
        <v>0.81124603561245756</v>
      </c>
      <c r="GG199" s="2">
        <f t="shared" si="243"/>
        <v>0.80573428547116643</v>
      </c>
      <c r="GH199" s="2">
        <f t="shared" si="243"/>
        <v>0.76576131064500508</v>
      </c>
      <c r="GI199" s="2">
        <f t="shared" si="243"/>
        <v>0.74354238802678496</v>
      </c>
      <c r="GJ199" s="2">
        <f t="shared" si="243"/>
        <v>0.71296202350595084</v>
      </c>
      <c r="GK199" s="2">
        <f t="shared" si="243"/>
        <v>0.68567388070718238</v>
      </c>
      <c r="GM199" s="95">
        <f t="shared" si="244"/>
        <v>0</v>
      </c>
      <c r="GN199" s="95">
        <f t="shared" si="244"/>
        <v>0</v>
      </c>
      <c r="GO199" s="95">
        <f t="shared" si="244"/>
        <v>0</v>
      </c>
      <c r="GP199" s="95">
        <f t="shared" si="244"/>
        <v>0</v>
      </c>
      <c r="GQ199" s="95">
        <f t="shared" si="244"/>
        <v>0</v>
      </c>
      <c r="GR199" s="95">
        <f t="shared" si="244"/>
        <v>0</v>
      </c>
      <c r="GS199" s="95">
        <f t="shared" si="244"/>
        <v>0</v>
      </c>
      <c r="GT199" s="95">
        <f t="shared" si="244"/>
        <v>0</v>
      </c>
      <c r="GU199" s="95">
        <f t="shared" si="244"/>
        <v>0</v>
      </c>
      <c r="GV199" s="95">
        <f t="shared" si="244"/>
        <v>0</v>
      </c>
      <c r="GW199" s="95">
        <f t="shared" si="244"/>
        <v>0</v>
      </c>
      <c r="GX199" s="95">
        <f t="shared" si="244"/>
        <v>0</v>
      </c>
      <c r="GY199" s="95">
        <f t="shared" si="244"/>
        <v>0</v>
      </c>
      <c r="GZ199" s="95">
        <f t="shared" si="244"/>
        <v>0</v>
      </c>
      <c r="HA199" s="95">
        <f t="shared" si="244"/>
        <v>0</v>
      </c>
      <c r="HC199" s="95">
        <f t="shared" si="180"/>
        <v>0</v>
      </c>
      <c r="HD199" s="95">
        <f t="shared" si="180"/>
        <v>0</v>
      </c>
      <c r="HE199" s="95">
        <f t="shared" si="180"/>
        <v>0</v>
      </c>
      <c r="HF199" s="95">
        <f t="shared" si="180"/>
        <v>0</v>
      </c>
      <c r="HG199" s="95">
        <f t="shared" si="180"/>
        <v>0</v>
      </c>
      <c r="HH199" s="95">
        <f t="shared" si="180"/>
        <v>0</v>
      </c>
      <c r="HI199" s="95">
        <f t="shared" si="240"/>
        <v>0</v>
      </c>
      <c r="HJ199" s="95">
        <f t="shared" si="240"/>
        <v>0</v>
      </c>
      <c r="HK199" s="95">
        <f t="shared" si="240"/>
        <v>0</v>
      </c>
      <c r="HL199" s="95">
        <f t="shared" si="240"/>
        <v>0</v>
      </c>
      <c r="HM199" s="95">
        <f t="shared" si="240"/>
        <v>0</v>
      </c>
      <c r="HN199" s="95">
        <f t="shared" si="240"/>
        <v>0</v>
      </c>
      <c r="HO199" s="95">
        <f t="shared" si="225"/>
        <v>0</v>
      </c>
      <c r="HP199" s="95">
        <f t="shared" si="225"/>
        <v>0</v>
      </c>
      <c r="HQ199" s="95">
        <f t="shared" si="225"/>
        <v>1.5638401083893019E-303</v>
      </c>
      <c r="HS199" s="95">
        <f t="shared" si="245"/>
        <v>1.0428310469344326E-42</v>
      </c>
      <c r="HT199" s="95">
        <f t="shared" si="245"/>
        <v>5.8136341361938059E-50</v>
      </c>
      <c r="HU199" s="95">
        <f t="shared" si="245"/>
        <v>2.8366583393272734E-51</v>
      </c>
      <c r="HV199" s="95">
        <f t="shared" si="245"/>
        <v>2.1949326450411784E-51</v>
      </c>
      <c r="HW199" s="95">
        <f t="shared" si="245"/>
        <v>1.7311491581563304E-48</v>
      </c>
      <c r="HX199" s="95">
        <f t="shared" si="245"/>
        <v>4.7189780396841544E-50</v>
      </c>
      <c r="HY199" s="95">
        <f t="shared" si="245"/>
        <v>2.2181153970078354E-49</v>
      </c>
      <c r="HZ199" s="95">
        <f t="shared" si="245"/>
        <v>8.0583492339169788E-57</v>
      </c>
      <c r="IA199" s="95">
        <f t="shared" si="245"/>
        <v>4.8418726874227561E-54</v>
      </c>
      <c r="IB199" s="95">
        <f t="shared" si="245"/>
        <v>4.2820060665418694E-49</v>
      </c>
      <c r="IC199" s="95">
        <f t="shared" si="245"/>
        <v>8.0499578656026657E-49</v>
      </c>
      <c r="ID199" s="95">
        <f t="shared" si="245"/>
        <v>5.2349416802148271E-38</v>
      </c>
      <c r="IE199" s="95">
        <f t="shared" si="245"/>
        <v>7.9531916625296972E-31</v>
      </c>
      <c r="IF199" s="95">
        <f t="shared" si="245"/>
        <v>8.4918512682083599E-25</v>
      </c>
      <c r="IG199" s="95">
        <f t="shared" si="245"/>
        <v>8.9771671062375208E-28</v>
      </c>
      <c r="II199" s="95">
        <f t="shared" si="246"/>
        <v>1.4733494848037355E-2</v>
      </c>
      <c r="IJ199" s="95">
        <f t="shared" si="246"/>
        <v>8.4864412250582622E-5</v>
      </c>
      <c r="IK199" s="95">
        <f t="shared" si="246"/>
        <v>4.1142164010430447E-5</v>
      </c>
      <c r="IL199" s="95">
        <f t="shared" si="246"/>
        <v>7.5863316736333845E-5</v>
      </c>
      <c r="IM199" s="95">
        <f t="shared" si="246"/>
        <v>3.2745409732589758E-4</v>
      </c>
      <c r="IN199" s="95">
        <f t="shared" si="246"/>
        <v>1.2549036740182988E-3</v>
      </c>
      <c r="IO199" s="95">
        <f t="shared" si="246"/>
        <v>8.9988608375070529E-4</v>
      </c>
      <c r="IP199" s="95">
        <f t="shared" si="246"/>
        <v>1.7477771002988632E-4</v>
      </c>
      <c r="IQ199" s="95">
        <f t="shared" si="246"/>
        <v>2.1463134432678446E-4</v>
      </c>
      <c r="IR199" s="95">
        <f t="shared" si="246"/>
        <v>5.6934646756568266E-4</v>
      </c>
      <c r="IS199" s="95">
        <f t="shared" si="246"/>
        <v>1.5155767359176435E-3</v>
      </c>
      <c r="IT199" s="95">
        <f t="shared" si="246"/>
        <v>1.1551786031687845E-2</v>
      </c>
      <c r="IU199" s="95">
        <f t="shared" si="246"/>
        <v>2.2036615317469938E-2</v>
      </c>
      <c r="IV199" s="95">
        <f t="shared" si="246"/>
        <v>6.457726487210691E-2</v>
      </c>
      <c r="IW199" s="95">
        <f t="shared" si="246"/>
        <v>3.3971682100613514E-2</v>
      </c>
      <c r="IY199" s="95">
        <f t="shared" si="247"/>
        <v>1.4733494848037355E-2</v>
      </c>
      <c r="IZ199" s="95">
        <f t="shared" si="247"/>
        <v>8.4864412250582622E-5</v>
      </c>
      <c r="JA199" s="95">
        <f t="shared" si="247"/>
        <v>4.1142164010430447E-5</v>
      </c>
      <c r="JB199" s="95">
        <f t="shared" si="247"/>
        <v>7.5863316736333845E-5</v>
      </c>
      <c r="JC199" s="95">
        <f t="shared" si="247"/>
        <v>3.2745409732589758E-4</v>
      </c>
      <c r="JD199" s="95">
        <f t="shared" si="247"/>
        <v>1.2549036740182988E-3</v>
      </c>
      <c r="JE199" s="95">
        <f t="shared" si="247"/>
        <v>8.9988608375070529E-4</v>
      </c>
      <c r="JF199" s="95">
        <f t="shared" si="247"/>
        <v>1.7477771002988632E-4</v>
      </c>
      <c r="JG199" s="95">
        <f t="shared" si="247"/>
        <v>2.1463134432678446E-4</v>
      </c>
      <c r="JH199" s="95">
        <f t="shared" si="247"/>
        <v>5.6934646756568266E-4</v>
      </c>
      <c r="JI199" s="95">
        <f t="shared" si="247"/>
        <v>1.5155767359176435E-3</v>
      </c>
      <c r="JJ199" s="95">
        <f t="shared" si="247"/>
        <v>1.1551786031687845E-2</v>
      </c>
      <c r="JK199" s="95">
        <f t="shared" si="247"/>
        <v>2.2036615317469938E-2</v>
      </c>
      <c r="JL199" s="95">
        <f t="shared" si="247"/>
        <v>6.457726487210691E-2</v>
      </c>
      <c r="JM199" s="95">
        <f t="shared" si="247"/>
        <v>3.3971682100613514E-2</v>
      </c>
    </row>
    <row r="200" spans="2:273" x14ac:dyDescent="0.25">
      <c r="B200" s="2">
        <v>173</v>
      </c>
      <c r="C200" s="37">
        <v>54.454999999999998</v>
      </c>
      <c r="D200" s="37">
        <v>56.75</v>
      </c>
      <c r="E200" s="37">
        <v>56.302</v>
      </c>
      <c r="F200" s="37">
        <v>57.348999999999997</v>
      </c>
      <c r="G200" s="37">
        <v>60.534999999999997</v>
      </c>
      <c r="H200" s="37">
        <v>57.418999999999997</v>
      </c>
      <c r="I200" s="37">
        <v>56.512</v>
      </c>
      <c r="J200" s="37">
        <v>55.628</v>
      </c>
      <c r="K200" s="37">
        <v>52.744</v>
      </c>
      <c r="L200" s="37">
        <v>54.046999999999997</v>
      </c>
      <c r="M200" s="37">
        <v>51.604999999999997</v>
      </c>
      <c r="N200" s="37">
        <v>49.14</v>
      </c>
      <c r="O200" s="37">
        <v>48.558</v>
      </c>
      <c r="P200" s="37">
        <v>48.116</v>
      </c>
      <c r="Q200" s="37">
        <v>49.906999999999996</v>
      </c>
      <c r="S200" s="4">
        <f t="shared" si="248"/>
        <v>56.47576592937412</v>
      </c>
      <c r="T200" s="4">
        <f t="shared" si="248"/>
        <v>56.696454316990057</v>
      </c>
      <c r="U200" s="4">
        <f t="shared" si="248"/>
        <v>56.4720593231227</v>
      </c>
      <c r="V200" s="4">
        <f t="shared" si="248"/>
        <v>57.637380758864879</v>
      </c>
      <c r="W200" s="4">
        <f t="shared" si="248"/>
        <v>58.943666956377683</v>
      </c>
      <c r="X200" s="4">
        <f t="shared" si="248"/>
        <v>58.426624269356672</v>
      </c>
      <c r="Y200" s="4">
        <f t="shared" si="248"/>
        <v>56.85569271476836</v>
      </c>
      <c r="Z200" s="4">
        <f t="shared" si="248"/>
        <v>55.065878628943565</v>
      </c>
      <c r="AA200" s="4">
        <f t="shared" si="248"/>
        <v>52.909652683566122</v>
      </c>
      <c r="AB200" s="4">
        <f t="shared" si="248"/>
        <v>52.285317793027282</v>
      </c>
      <c r="AC200" s="4">
        <f t="shared" si="248"/>
        <v>51.061157570033188</v>
      </c>
      <c r="AD200" s="4">
        <f t="shared" si="248"/>
        <v>49.532453538202979</v>
      </c>
      <c r="AE200" s="4">
        <f t="shared" si="248"/>
        <v>49.297442012707855</v>
      </c>
      <c r="AF200" s="4">
        <f t="shared" si="248"/>
        <v>49.777015159739236</v>
      </c>
      <c r="AG200" s="4">
        <f t="shared" si="248"/>
        <v>52.280466227462711</v>
      </c>
      <c r="AI200" s="4">
        <f t="shared" si="249"/>
        <v>-2.0207659293741216</v>
      </c>
      <c r="AJ200" s="4">
        <f t="shared" si="249"/>
        <v>5.3545683009943446E-2</v>
      </c>
      <c r="AK200" s="4">
        <f t="shared" si="249"/>
        <v>-0.17005932312270033</v>
      </c>
      <c r="AL200" s="4">
        <f t="shared" si="249"/>
        <v>-0.28838075886488213</v>
      </c>
      <c r="AM200" s="4">
        <f t="shared" si="249"/>
        <v>1.5913330436223134</v>
      </c>
      <c r="AN200" s="4">
        <f t="shared" si="249"/>
        <v>-1.0076242693566755</v>
      </c>
      <c r="AO200" s="4">
        <f t="shared" si="249"/>
        <v>-0.34369271476835905</v>
      </c>
      <c r="AP200" s="4">
        <f t="shared" si="249"/>
        <v>0.56212137105643478</v>
      </c>
      <c r="AQ200" s="4">
        <f t="shared" si="249"/>
        <v>-0.1656526835661225</v>
      </c>
      <c r="AR200" s="4">
        <f t="shared" si="249"/>
        <v>1.7616822069727149</v>
      </c>
      <c r="AS200" s="4">
        <f t="shared" si="249"/>
        <v>0.54384242996680854</v>
      </c>
      <c r="AT200" s="4">
        <f t="shared" si="249"/>
        <v>-0.39245353820297879</v>
      </c>
      <c r="AU200" s="4">
        <f t="shared" si="249"/>
        <v>-0.7394420127078547</v>
      </c>
      <c r="AV200" s="4">
        <f t="shared" si="249"/>
        <v>-1.661015159739236</v>
      </c>
      <c r="AW200" s="4">
        <f t="shared" si="249"/>
        <v>-2.3734662274627141</v>
      </c>
      <c r="AY200" s="2">
        <f t="shared" si="241"/>
        <v>56.47576592937412</v>
      </c>
      <c r="AZ200" s="2">
        <f t="shared" si="241"/>
        <v>56.696454312950614</v>
      </c>
      <c r="BA200" s="2">
        <f t="shared" si="241"/>
        <v>56.472059320740819</v>
      </c>
      <c r="BB200" s="2">
        <f t="shared" si="241"/>
        <v>57.637380738504241</v>
      </c>
      <c r="BC200" s="2">
        <f t="shared" si="241"/>
        <v>58.943666318363867</v>
      </c>
      <c r="BD200" s="2">
        <f t="shared" si="241"/>
        <v>58.426612009845073</v>
      </c>
      <c r="BE200" s="2">
        <f t="shared" si="241"/>
        <v>56.855686203102536</v>
      </c>
      <c r="BF200" s="2">
        <f t="shared" si="241"/>
        <v>55.065878403196919</v>
      </c>
      <c r="BG200" s="2">
        <f t="shared" si="241"/>
        <v>52.909652205063985</v>
      </c>
      <c r="BH200" s="2">
        <f t="shared" si="241"/>
        <v>52.285314128443353</v>
      </c>
      <c r="BI200" s="2">
        <f t="shared" si="241"/>
        <v>51.061119226700839</v>
      </c>
      <c r="BJ200" s="2">
        <f t="shared" si="241"/>
        <v>49.529916236453914</v>
      </c>
      <c r="BK200" s="2">
        <f t="shared" si="241"/>
        <v>49.28749612425117</v>
      </c>
      <c r="BL200" s="2">
        <f t="shared" si="241"/>
        <v>49.641419148134652</v>
      </c>
      <c r="BM200" s="2">
        <f t="shared" si="241"/>
        <v>51.962515457089545</v>
      </c>
      <c r="BO200" s="2" t="str">
        <f t="shared" si="181"/>
        <v/>
      </c>
      <c r="BP200" s="2" t="str">
        <f t="shared" si="182"/>
        <v/>
      </c>
      <c r="BQ200" s="2" t="str">
        <f t="shared" si="183"/>
        <v/>
      </c>
      <c r="BR200" s="2" t="str">
        <f t="shared" si="184"/>
        <v/>
      </c>
      <c r="BS200" s="2" t="str">
        <f t="shared" si="185"/>
        <v/>
      </c>
      <c r="BT200" s="2" t="str">
        <f t="shared" si="186"/>
        <v/>
      </c>
      <c r="BU200" s="2" t="str">
        <f t="shared" si="187"/>
        <v/>
      </c>
      <c r="BV200" s="2" t="str">
        <f t="shared" si="188"/>
        <v/>
      </c>
      <c r="BW200" s="2" t="str">
        <f t="shared" si="189"/>
        <v/>
      </c>
      <c r="BX200" s="2" t="str">
        <f t="shared" si="190"/>
        <v/>
      </c>
      <c r="BY200" s="2" t="str">
        <f t="shared" si="191"/>
        <v/>
      </c>
      <c r="BZ200" s="2" t="str">
        <f t="shared" si="192"/>
        <v/>
      </c>
      <c r="CA200" s="2" t="str">
        <f t="shared" si="193"/>
        <v/>
      </c>
      <c r="CB200" s="2" t="str">
        <f t="shared" si="194"/>
        <v/>
      </c>
      <c r="CC200" s="2" t="str">
        <f t="shared" si="195"/>
        <v/>
      </c>
      <c r="CE200" s="2" t="str">
        <f t="shared" si="242"/>
        <v/>
      </c>
      <c r="CF200" s="2" t="str">
        <f t="shared" si="242"/>
        <v/>
      </c>
      <c r="CG200" s="2" t="str">
        <f t="shared" si="242"/>
        <v/>
      </c>
      <c r="CH200" s="2" t="str">
        <f t="shared" si="242"/>
        <v/>
      </c>
      <c r="CI200" s="2" t="str">
        <f t="shared" si="242"/>
        <v/>
      </c>
      <c r="CJ200" s="2" t="str">
        <f t="shared" si="242"/>
        <v/>
      </c>
      <c r="CK200" s="2" t="str">
        <f t="shared" si="242"/>
        <v/>
      </c>
      <c r="CL200" s="2" t="str">
        <f t="shared" si="242"/>
        <v/>
      </c>
      <c r="CM200" s="2" t="str">
        <f t="shared" si="242"/>
        <v/>
      </c>
      <c r="CN200" s="2" t="str">
        <f t="shared" si="242"/>
        <v/>
      </c>
      <c r="CO200" s="2" t="str">
        <f t="shared" si="242"/>
        <v/>
      </c>
      <c r="CP200" s="2" t="str">
        <f t="shared" si="242"/>
        <v/>
      </c>
      <c r="CQ200" s="2" t="str">
        <f t="shared" si="242"/>
        <v/>
      </c>
      <c r="CR200" s="2" t="str">
        <f t="shared" si="242"/>
        <v/>
      </c>
      <c r="CS200" s="2" t="str">
        <f t="shared" si="242"/>
        <v/>
      </c>
      <c r="CU200" s="2">
        <f t="shared" si="196"/>
        <v>54.454999999999998</v>
      </c>
      <c r="CV200" s="2">
        <f t="shared" si="197"/>
        <v>56.75</v>
      </c>
      <c r="CW200" s="2">
        <f t="shared" si="198"/>
        <v>56.302</v>
      </c>
      <c r="CX200" s="2">
        <f t="shared" si="199"/>
        <v>57.348999999999997</v>
      </c>
      <c r="CY200" s="2">
        <f t="shared" si="200"/>
        <v>60.534999999999997</v>
      </c>
      <c r="CZ200" s="2">
        <f t="shared" si="201"/>
        <v>57.418999999999997</v>
      </c>
      <c r="DA200" s="2">
        <f t="shared" si="202"/>
        <v>56.512</v>
      </c>
      <c r="DB200" s="2">
        <f t="shared" si="203"/>
        <v>55.628</v>
      </c>
      <c r="DC200" s="2">
        <f t="shared" si="204"/>
        <v>52.744</v>
      </c>
      <c r="DD200" s="2">
        <f t="shared" si="205"/>
        <v>54.046999999999997</v>
      </c>
      <c r="DE200" s="2">
        <f t="shared" si="206"/>
        <v>51.604999999999997</v>
      </c>
      <c r="DF200" s="2">
        <f t="shared" si="207"/>
        <v>49.14</v>
      </c>
      <c r="DG200" s="2" t="str">
        <f t="shared" si="208"/>
        <v/>
      </c>
      <c r="DH200" s="2" t="str">
        <f t="shared" si="209"/>
        <v/>
      </c>
      <c r="DI200" s="2" t="str">
        <f t="shared" si="210"/>
        <v/>
      </c>
      <c r="DK200" s="2">
        <f t="shared" si="250"/>
        <v>108.86867973733582</v>
      </c>
      <c r="DL200" s="2">
        <f t="shared" si="250"/>
        <v>113.7010614482889</v>
      </c>
      <c r="DM200" s="2">
        <f t="shared" si="250"/>
        <v>109.2425670799233</v>
      </c>
      <c r="DN200" s="2">
        <f t="shared" si="250"/>
        <v>113.48838175777709</v>
      </c>
      <c r="DO200" s="2">
        <f t="shared" si="250"/>
        <v>108.18241077168247</v>
      </c>
      <c r="DP200" s="2">
        <f t="shared" si="250"/>
        <v>103.28410323312536</v>
      </c>
      <c r="DQ200" s="2">
        <f t="shared" si="250"/>
        <v>102.53693895686465</v>
      </c>
      <c r="DR200" s="2">
        <f t="shared" si="250"/>
        <v>101.2615638779825</v>
      </c>
      <c r="DS200" s="2">
        <f t="shared" si="250"/>
        <v>99.677626094835389</v>
      </c>
      <c r="DT200" s="2">
        <f t="shared" si="250"/>
        <v>96.992228027786155</v>
      </c>
      <c r="DU200" s="2">
        <f t="shared" si="250"/>
        <v>96.040776804590735</v>
      </c>
      <c r="DV200" s="2">
        <f t="shared" si="250"/>
        <v>102.17559317426759</v>
      </c>
      <c r="DW200" s="2">
        <f t="shared" si="250"/>
        <v>99.923887345212918</v>
      </c>
      <c r="DX200" s="2">
        <f t="shared" si="250"/>
        <v>100.91717357293868</v>
      </c>
      <c r="DY200" s="2">
        <f t="shared" si="250"/>
        <v>90.660711456395646</v>
      </c>
      <c r="EA200" s="2">
        <f t="shared" si="239"/>
        <v>56.377513660418494</v>
      </c>
      <c r="EB200" s="2">
        <f t="shared" si="239"/>
        <v>56.784454959858465</v>
      </c>
      <c r="EC200" s="2">
        <f t="shared" si="239"/>
        <v>56.444873307092941</v>
      </c>
      <c r="ED200" s="2">
        <f t="shared" si="239"/>
        <v>57.284680402724327</v>
      </c>
      <c r="EE200" s="2">
        <f t="shared" si="239"/>
        <v>58.336955872161823</v>
      </c>
      <c r="EF200" s="2">
        <f t="shared" si="238"/>
        <v>57.640529878170405</v>
      </c>
      <c r="EG200" s="2">
        <f t="shared" si="238"/>
        <v>55.985228454486418</v>
      </c>
      <c r="EH200" s="2">
        <f t="shared" si="238"/>
        <v>53.931446320673942</v>
      </c>
      <c r="EI200" s="2">
        <f t="shared" si="238"/>
        <v>51.890395644192807</v>
      </c>
      <c r="EJ200" s="2">
        <f t="shared" si="238"/>
        <v>51.792605847684655</v>
      </c>
      <c r="EK200" s="2">
        <f t="shared" si="211"/>
        <v>49.814248744273605</v>
      </c>
      <c r="EL200" s="2">
        <f t="shared" si="178"/>
        <v>47.386339311624212</v>
      </c>
      <c r="EM200" s="2">
        <f t="shared" si="178"/>
        <v>48.27682547986749</v>
      </c>
      <c r="EN200" s="2">
        <f t="shared" si="178"/>
        <v>49.220988498336084</v>
      </c>
      <c r="EO200" s="2">
        <f t="shared" si="178"/>
        <v>53.939091247227452</v>
      </c>
      <c r="EQ200" s="2">
        <f t="shared" si="251"/>
        <v>56.511011177387864</v>
      </c>
      <c r="ER200" s="2">
        <f t="shared" si="251"/>
        <v>56.678829710062089</v>
      </c>
      <c r="ES200" s="2">
        <f t="shared" si="251"/>
        <v>56.475706239169121</v>
      </c>
      <c r="ET200" s="2">
        <f t="shared" si="251"/>
        <v>57.703354185397323</v>
      </c>
      <c r="EU200" s="2">
        <f t="shared" si="251"/>
        <v>59.079735407256692</v>
      </c>
      <c r="EV200" s="2">
        <f t="shared" si="251"/>
        <v>58.625638017115058</v>
      </c>
      <c r="EW200" s="2">
        <f t="shared" si="251"/>
        <v>57.074761866230126</v>
      </c>
      <c r="EX200" s="2">
        <f t="shared" si="251"/>
        <v>55.337046112510656</v>
      </c>
      <c r="EY200" s="2">
        <f t="shared" si="251"/>
        <v>53.12105928913968</v>
      </c>
      <c r="EZ200" s="2">
        <f t="shared" si="251"/>
        <v>52.388772179583654</v>
      </c>
      <c r="FA200" s="2">
        <f t="shared" si="251"/>
        <v>51.33420667091017</v>
      </c>
      <c r="FB200" s="2">
        <f t="shared" si="251"/>
        <v>50.126538019144377</v>
      </c>
      <c r="FC200" s="2">
        <f t="shared" si="251"/>
        <v>49.603990881936014</v>
      </c>
      <c r="FD200" s="2">
        <f t="shared" si="251"/>
        <v>49.794183359617428</v>
      </c>
      <c r="FE200" s="2">
        <f t="shared" si="251"/>
        <v>51.134947224467489</v>
      </c>
      <c r="FG200" s="2">
        <f t="shared" si="252"/>
        <v>0.99998156855924314</v>
      </c>
      <c r="FH200" s="2">
        <f t="shared" si="252"/>
        <v>0.99998013288063936</v>
      </c>
      <c r="FI200" s="2">
        <f t="shared" si="252"/>
        <v>0.99998058177550242</v>
      </c>
      <c r="FJ200" s="2">
        <f t="shared" si="252"/>
        <v>0.99998060264261079</v>
      </c>
      <c r="FK200" s="2">
        <f t="shared" si="252"/>
        <v>0.99998077528657958</v>
      </c>
      <c r="FL200" s="2">
        <f t="shared" si="252"/>
        <v>0.99998185723634525</v>
      </c>
      <c r="FM200" s="2">
        <f t="shared" si="252"/>
        <v>0.99998053451319269</v>
      </c>
      <c r="FN200" s="2">
        <f t="shared" si="252"/>
        <v>0.9999797838062906</v>
      </c>
      <c r="FO200" s="2">
        <f t="shared" si="252"/>
        <v>0.99998005365040643</v>
      </c>
      <c r="FP200" s="2">
        <f t="shared" si="252"/>
        <v>0.99998002968775046</v>
      </c>
      <c r="FQ200" s="2">
        <f t="shared" si="252"/>
        <v>0.99998073865029313</v>
      </c>
      <c r="FR200" s="2">
        <f t="shared" si="252"/>
        <v>0.99998027111279308</v>
      </c>
      <c r="FS200" s="2">
        <f t="shared" si="252"/>
        <v>0.99997898970610011</v>
      </c>
      <c r="FT200" s="2">
        <f t="shared" si="252"/>
        <v>0.99997725786798886</v>
      </c>
      <c r="FU200" s="2">
        <f t="shared" si="252"/>
        <v>0.99997705549124249</v>
      </c>
      <c r="FW200" s="2">
        <f t="shared" si="243"/>
        <v>0.72873850650077365</v>
      </c>
      <c r="FX200" s="2">
        <f t="shared" si="243"/>
        <v>0.84384572906934741</v>
      </c>
      <c r="FY200" s="2">
        <f t="shared" si="243"/>
        <v>0.84846864750344819</v>
      </c>
      <c r="FZ200" s="2">
        <f t="shared" si="243"/>
        <v>0.8398188447657281</v>
      </c>
      <c r="GA200" s="2">
        <f t="shared" si="243"/>
        <v>0.81552082818076765</v>
      </c>
      <c r="GB200" s="2">
        <f t="shared" si="243"/>
        <v>0.79712470140808422</v>
      </c>
      <c r="GC200" s="2">
        <f t="shared" si="243"/>
        <v>0.79809539343803415</v>
      </c>
      <c r="GD200" s="2">
        <f t="shared" si="243"/>
        <v>0.80639969803710843</v>
      </c>
      <c r="GE200" s="2">
        <f t="shared" si="243"/>
        <v>0.82744248133734699</v>
      </c>
      <c r="GF200" s="2">
        <f t="shared" si="243"/>
        <v>0.82494700534937926</v>
      </c>
      <c r="GG200" s="2">
        <f t="shared" si="243"/>
        <v>0.81974643854892482</v>
      </c>
      <c r="GH200" s="2">
        <f t="shared" si="243"/>
        <v>0.78187614202585487</v>
      </c>
      <c r="GI200" s="2">
        <f t="shared" si="243"/>
        <v>0.76070813996603659</v>
      </c>
      <c r="GJ200" s="2">
        <f t="shared" si="243"/>
        <v>0.73143532270318667</v>
      </c>
      <c r="GK200" s="2">
        <f t="shared" si="243"/>
        <v>0.7051771712239393</v>
      </c>
      <c r="GM200" s="95">
        <f t="shared" si="244"/>
        <v>0</v>
      </c>
      <c r="GN200" s="95">
        <f t="shared" si="244"/>
        <v>0</v>
      </c>
      <c r="GO200" s="95">
        <f t="shared" si="244"/>
        <v>0</v>
      </c>
      <c r="GP200" s="95">
        <f t="shared" si="244"/>
        <v>0</v>
      </c>
      <c r="GQ200" s="95">
        <f t="shared" si="244"/>
        <v>0</v>
      </c>
      <c r="GR200" s="95">
        <f t="shared" si="244"/>
        <v>0</v>
      </c>
      <c r="GS200" s="95">
        <f t="shared" si="244"/>
        <v>0</v>
      </c>
      <c r="GT200" s="95">
        <f t="shared" si="244"/>
        <v>0</v>
      </c>
      <c r="GU200" s="95">
        <f t="shared" si="244"/>
        <v>0</v>
      </c>
      <c r="GV200" s="95">
        <f t="shared" si="244"/>
        <v>0</v>
      </c>
      <c r="GW200" s="95">
        <f t="shared" si="244"/>
        <v>0</v>
      </c>
      <c r="GX200" s="95">
        <f t="shared" si="244"/>
        <v>0</v>
      </c>
      <c r="GY200" s="95">
        <f t="shared" si="244"/>
        <v>0</v>
      </c>
      <c r="GZ200" s="95">
        <f t="shared" si="244"/>
        <v>0</v>
      </c>
      <c r="HA200" s="95">
        <f t="shared" si="244"/>
        <v>0</v>
      </c>
      <c r="HC200" s="95">
        <f t="shared" si="180"/>
        <v>0</v>
      </c>
      <c r="HD200" s="95">
        <f t="shared" si="180"/>
        <v>0</v>
      </c>
      <c r="HE200" s="95">
        <f t="shared" si="180"/>
        <v>0</v>
      </c>
      <c r="HF200" s="95">
        <f t="shared" si="180"/>
        <v>0</v>
      </c>
      <c r="HG200" s="95">
        <f t="shared" si="180"/>
        <v>0</v>
      </c>
      <c r="HH200" s="95">
        <f t="shared" si="180"/>
        <v>0</v>
      </c>
      <c r="HI200" s="95">
        <f t="shared" si="240"/>
        <v>0</v>
      </c>
      <c r="HJ200" s="95">
        <f t="shared" si="240"/>
        <v>0</v>
      </c>
      <c r="HK200" s="95">
        <f t="shared" si="240"/>
        <v>0</v>
      </c>
      <c r="HL200" s="95">
        <f t="shared" si="240"/>
        <v>0</v>
      </c>
      <c r="HM200" s="95">
        <f t="shared" si="240"/>
        <v>0</v>
      </c>
      <c r="HN200" s="95">
        <f t="shared" si="240"/>
        <v>0</v>
      </c>
      <c r="HO200" s="95">
        <f t="shared" si="225"/>
        <v>0</v>
      </c>
      <c r="HP200" s="95">
        <f t="shared" si="225"/>
        <v>0</v>
      </c>
      <c r="HQ200" s="95">
        <f t="shared" si="225"/>
        <v>0</v>
      </c>
      <c r="HS200" s="95">
        <f t="shared" si="245"/>
        <v>1.1286044438243291E-44</v>
      </c>
      <c r="HT200" s="95">
        <f t="shared" si="245"/>
        <v>4.3183236095317736E-52</v>
      </c>
      <c r="HU200" s="95">
        <f t="shared" si="245"/>
        <v>1.9744300981346004E-53</v>
      </c>
      <c r="HV200" s="95">
        <f t="shared" si="245"/>
        <v>1.5194115246933081E-53</v>
      </c>
      <c r="HW200" s="95">
        <f t="shared" si="245"/>
        <v>1.3847824897935751E-50</v>
      </c>
      <c r="HX200" s="95">
        <f t="shared" si="245"/>
        <v>3.0933147037508957E-52</v>
      </c>
      <c r="HY200" s="95">
        <f t="shared" si="245"/>
        <v>1.4927242307297717E-51</v>
      </c>
      <c r="HZ200" s="95">
        <f t="shared" si="245"/>
        <v>2.723443582857299E-59</v>
      </c>
      <c r="IA200" s="95">
        <f t="shared" si="245"/>
        <v>2.3679517353648349E-56</v>
      </c>
      <c r="IB200" s="95">
        <f t="shared" si="245"/>
        <v>3.4624497317541546E-51</v>
      </c>
      <c r="IC200" s="95">
        <f t="shared" si="245"/>
        <v>6.6357351862736699E-51</v>
      </c>
      <c r="ID200" s="95">
        <f t="shared" si="245"/>
        <v>1.0967228893341977E-39</v>
      </c>
      <c r="IE200" s="95">
        <f t="shared" si="245"/>
        <v>3.0890004702576124E-32</v>
      </c>
      <c r="IF200" s="95">
        <f t="shared" si="245"/>
        <v>5.8279929913632034E-26</v>
      </c>
      <c r="IG200" s="95">
        <f t="shared" si="245"/>
        <v>4.2052059176440646E-29</v>
      </c>
      <c r="II200" s="95">
        <f t="shared" si="246"/>
        <v>7.1935088714970789E-3</v>
      </c>
      <c r="IJ200" s="95">
        <f t="shared" si="246"/>
        <v>3.2221175446369898E-5</v>
      </c>
      <c r="IK200" s="95">
        <f t="shared" si="246"/>
        <v>1.4734780464761817E-5</v>
      </c>
      <c r="IL200" s="95">
        <f t="shared" si="246"/>
        <v>2.7893472177422567E-5</v>
      </c>
      <c r="IM200" s="95">
        <f t="shared" si="246"/>
        <v>1.2821853550895048E-4</v>
      </c>
      <c r="IN200" s="95">
        <f t="shared" si="246"/>
        <v>5.4262204682750692E-4</v>
      </c>
      <c r="IO200" s="95">
        <f t="shared" si="246"/>
        <v>3.7302428391891422E-4</v>
      </c>
      <c r="IP200" s="95">
        <f t="shared" si="246"/>
        <v>6.0232545706987521E-5</v>
      </c>
      <c r="IQ200" s="95">
        <f t="shared" si="246"/>
        <v>8.4188130480122137E-5</v>
      </c>
      <c r="IR200" s="95">
        <f t="shared" si="246"/>
        <v>2.4887222437917304E-4</v>
      </c>
      <c r="IS200" s="95">
        <f t="shared" si="246"/>
        <v>7.3306789911814366E-4</v>
      </c>
      <c r="IT200" s="95">
        <f t="shared" si="246"/>
        <v>6.5126712893091264E-3</v>
      </c>
      <c r="IU200" s="95">
        <f t="shared" si="246"/>
        <v>1.2935654428370235E-2</v>
      </c>
      <c r="IV200" s="95">
        <f t="shared" si="246"/>
        <v>4.2594114376400552E-2</v>
      </c>
      <c r="IW200" s="95">
        <f t="shared" si="246"/>
        <v>1.871540141715055E-2</v>
      </c>
      <c r="IY200" s="95">
        <f t="shared" si="247"/>
        <v>7.1935088714970789E-3</v>
      </c>
      <c r="IZ200" s="95">
        <f t="shared" si="247"/>
        <v>3.2221175446369898E-5</v>
      </c>
      <c r="JA200" s="95">
        <f t="shared" si="247"/>
        <v>1.4734780464761817E-5</v>
      </c>
      <c r="JB200" s="95">
        <f t="shared" si="247"/>
        <v>2.7893472177422567E-5</v>
      </c>
      <c r="JC200" s="95">
        <f t="shared" si="247"/>
        <v>1.2821853550895048E-4</v>
      </c>
      <c r="JD200" s="95">
        <f t="shared" si="247"/>
        <v>5.4262204682750692E-4</v>
      </c>
      <c r="JE200" s="95">
        <f t="shared" si="247"/>
        <v>3.7302428391891422E-4</v>
      </c>
      <c r="JF200" s="95">
        <f t="shared" si="247"/>
        <v>6.0232545706987521E-5</v>
      </c>
      <c r="JG200" s="95">
        <f t="shared" si="247"/>
        <v>8.4188130480122137E-5</v>
      </c>
      <c r="JH200" s="95">
        <f t="shared" si="247"/>
        <v>2.4887222437917304E-4</v>
      </c>
      <c r="JI200" s="95">
        <f t="shared" si="247"/>
        <v>7.3306789911814366E-4</v>
      </c>
      <c r="JJ200" s="95">
        <f t="shared" si="247"/>
        <v>6.5126712893091264E-3</v>
      </c>
      <c r="JK200" s="95">
        <f t="shared" si="247"/>
        <v>1.2935654428370235E-2</v>
      </c>
      <c r="JL200" s="95">
        <f t="shared" si="247"/>
        <v>4.2594114376400552E-2</v>
      </c>
      <c r="JM200" s="95">
        <f t="shared" si="247"/>
        <v>1.871540141715055E-2</v>
      </c>
    </row>
    <row r="201" spans="2:273" x14ac:dyDescent="0.25">
      <c r="B201" s="2">
        <v>174</v>
      </c>
      <c r="C201" s="37">
        <v>56.932000000000002</v>
      </c>
      <c r="D201" s="37">
        <v>55.158999999999999</v>
      </c>
      <c r="E201" s="37">
        <v>57.837000000000003</v>
      </c>
      <c r="F201" s="37">
        <v>57.326000000000001</v>
      </c>
      <c r="G201" s="37">
        <v>59.162999999999997</v>
      </c>
      <c r="H201" s="37">
        <v>58.046999999999997</v>
      </c>
      <c r="I201" s="37">
        <v>56.302</v>
      </c>
      <c r="J201" s="37">
        <v>56.023000000000003</v>
      </c>
      <c r="K201" s="37">
        <v>52.93</v>
      </c>
      <c r="L201" s="37">
        <v>51.534999999999997</v>
      </c>
      <c r="M201" s="37">
        <v>50.93</v>
      </c>
      <c r="N201" s="37">
        <v>49.628</v>
      </c>
      <c r="O201" s="37">
        <v>49.232999999999997</v>
      </c>
      <c r="P201" s="37">
        <v>46.953000000000003</v>
      </c>
      <c r="Q201" s="37">
        <v>49.837000000000003</v>
      </c>
      <c r="S201" s="4">
        <f t="shared" si="248"/>
        <v>56.410817883269829</v>
      </c>
      <c r="T201" s="4">
        <f t="shared" si="248"/>
        <v>56.625574489299829</v>
      </c>
      <c r="U201" s="4">
        <f t="shared" si="248"/>
        <v>56.398067233544516</v>
      </c>
      <c r="V201" s="4">
        <f t="shared" si="248"/>
        <v>57.571689503502931</v>
      </c>
      <c r="W201" s="4">
        <f t="shared" si="248"/>
        <v>58.879581690193675</v>
      </c>
      <c r="X201" s="4">
        <f t="shared" si="248"/>
        <v>58.368365252074902</v>
      </c>
      <c r="Y201" s="4">
        <f t="shared" si="248"/>
        <v>56.780879202581055</v>
      </c>
      <c r="Z201" s="4">
        <f t="shared" si="248"/>
        <v>54.98914394725449</v>
      </c>
      <c r="AA201" s="4">
        <f t="shared" si="248"/>
        <v>52.828827560100045</v>
      </c>
      <c r="AB201" s="4">
        <f t="shared" si="248"/>
        <v>52.193306057544206</v>
      </c>
      <c r="AC201" s="4">
        <f t="shared" si="248"/>
        <v>50.976225249253247</v>
      </c>
      <c r="AD201" s="4">
        <f t="shared" si="248"/>
        <v>49.454533180551635</v>
      </c>
      <c r="AE201" s="4">
        <f t="shared" si="248"/>
        <v>49.200867441930257</v>
      </c>
      <c r="AF201" s="4">
        <f t="shared" si="248"/>
        <v>49.601376553629642</v>
      </c>
      <c r="AG201" s="4">
        <f t="shared" si="248"/>
        <v>51.94006335801906</v>
      </c>
      <c r="AI201" s="4">
        <f t="shared" si="249"/>
        <v>0.52118211673017356</v>
      </c>
      <c r="AJ201" s="4">
        <f t="shared" si="249"/>
        <v>-1.4665744892998305</v>
      </c>
      <c r="AK201" s="4">
        <f t="shared" si="249"/>
        <v>1.438932766455487</v>
      </c>
      <c r="AL201" s="4">
        <f t="shared" si="249"/>
        <v>-0.24568950350293051</v>
      </c>
      <c r="AM201" s="4">
        <f t="shared" si="249"/>
        <v>0.2834183098063221</v>
      </c>
      <c r="AN201" s="4">
        <f t="shared" si="249"/>
        <v>-0.32136525207490507</v>
      </c>
      <c r="AO201" s="4">
        <f t="shared" si="249"/>
        <v>-0.4788792025810551</v>
      </c>
      <c r="AP201" s="4">
        <f t="shared" si="249"/>
        <v>1.033856052745513</v>
      </c>
      <c r="AQ201" s="4">
        <f t="shared" si="249"/>
        <v>0.10117243989995472</v>
      </c>
      <c r="AR201" s="4">
        <f t="shared" si="249"/>
        <v>-0.65830605754420901</v>
      </c>
      <c r="AS201" s="4">
        <f t="shared" si="249"/>
        <v>-4.6225249253247114E-2</v>
      </c>
      <c r="AT201" s="4">
        <f t="shared" si="249"/>
        <v>0.17346681944836462</v>
      </c>
      <c r="AU201" s="4">
        <f t="shared" si="249"/>
        <v>3.2132558069740469E-2</v>
      </c>
      <c r="AV201" s="4">
        <f t="shared" si="249"/>
        <v>-2.6483765536296389</v>
      </c>
      <c r="AW201" s="4">
        <f t="shared" si="249"/>
        <v>-2.1030633580190567</v>
      </c>
      <c r="AY201" s="2">
        <f t="shared" si="241"/>
        <v>56.410817883269829</v>
      </c>
      <c r="AZ201" s="2">
        <f t="shared" si="241"/>
        <v>56.625574488744292</v>
      </c>
      <c r="BA201" s="2">
        <f t="shared" si="241"/>
        <v>56.398067233254466</v>
      </c>
      <c r="BB201" s="2">
        <f t="shared" si="241"/>
        <v>57.571689500888148</v>
      </c>
      <c r="BC201" s="2">
        <f t="shared" si="241"/>
        <v>58.879581597164531</v>
      </c>
      <c r="BD201" s="2">
        <f t="shared" si="241"/>
        <v>58.368363055750997</v>
      </c>
      <c r="BE201" s="2">
        <f t="shared" si="241"/>
        <v>56.780878135698416</v>
      </c>
      <c r="BF201" s="2">
        <f t="shared" si="241"/>
        <v>54.989143922204804</v>
      </c>
      <c r="BG201" s="2">
        <f t="shared" si="241"/>
        <v>52.828827489878449</v>
      </c>
      <c r="BH201" s="2">
        <f t="shared" si="241"/>
        <v>52.193305382076616</v>
      </c>
      <c r="BI201" s="2">
        <f t="shared" si="241"/>
        <v>50.976216508872866</v>
      </c>
      <c r="BJ201" s="2">
        <f t="shared" si="241"/>
        <v>49.453739574710099</v>
      </c>
      <c r="BK201" s="2">
        <f t="shared" si="241"/>
        <v>49.197496781939947</v>
      </c>
      <c r="BL201" s="2">
        <f t="shared" si="241"/>
        <v>49.543374915450343</v>
      </c>
      <c r="BM201" s="2">
        <f t="shared" si="241"/>
        <v>51.80917293516238</v>
      </c>
      <c r="BO201" s="2" t="str">
        <f t="shared" si="181"/>
        <v/>
      </c>
      <c r="BP201" s="2" t="str">
        <f t="shared" si="182"/>
        <v/>
      </c>
      <c r="BQ201" s="2" t="str">
        <f t="shared" si="183"/>
        <v/>
      </c>
      <c r="BR201" s="2" t="str">
        <f t="shared" si="184"/>
        <v/>
      </c>
      <c r="BS201" s="2" t="str">
        <f t="shared" si="185"/>
        <v/>
      </c>
      <c r="BT201" s="2" t="str">
        <f t="shared" si="186"/>
        <v/>
      </c>
      <c r="BU201" s="2" t="str">
        <f t="shared" si="187"/>
        <v/>
      </c>
      <c r="BV201" s="2" t="str">
        <f t="shared" si="188"/>
        <v/>
      </c>
      <c r="BW201" s="2" t="str">
        <f t="shared" si="189"/>
        <v/>
      </c>
      <c r="BX201" s="2" t="str">
        <f t="shared" si="190"/>
        <v/>
      </c>
      <c r="BY201" s="2" t="str">
        <f t="shared" si="191"/>
        <v/>
      </c>
      <c r="BZ201" s="2" t="str">
        <f t="shared" si="192"/>
        <v/>
      </c>
      <c r="CA201" s="2" t="str">
        <f t="shared" si="193"/>
        <v/>
      </c>
      <c r="CB201" s="2" t="str">
        <f t="shared" si="194"/>
        <v/>
      </c>
      <c r="CC201" s="2" t="str">
        <f t="shared" si="195"/>
        <v/>
      </c>
      <c r="CE201" s="2" t="str">
        <f t="shared" si="242"/>
        <v/>
      </c>
      <c r="CF201" s="2" t="str">
        <f t="shared" si="242"/>
        <v/>
      </c>
      <c r="CG201" s="2" t="str">
        <f t="shared" si="242"/>
        <v/>
      </c>
      <c r="CH201" s="2" t="str">
        <f t="shared" si="242"/>
        <v/>
      </c>
      <c r="CI201" s="2" t="str">
        <f t="shared" si="242"/>
        <v/>
      </c>
      <c r="CJ201" s="2" t="str">
        <f t="shared" si="242"/>
        <v/>
      </c>
      <c r="CK201" s="2" t="str">
        <f t="shared" si="242"/>
        <v/>
      </c>
      <c r="CL201" s="2" t="str">
        <f t="shared" si="242"/>
        <v/>
      </c>
      <c r="CM201" s="2" t="str">
        <f t="shared" si="242"/>
        <v/>
      </c>
      <c r="CN201" s="2" t="str">
        <f t="shared" si="242"/>
        <v/>
      </c>
      <c r="CO201" s="2" t="str">
        <f t="shared" si="242"/>
        <v/>
      </c>
      <c r="CP201" s="2" t="str">
        <f t="shared" si="242"/>
        <v/>
      </c>
      <c r="CQ201" s="2" t="str">
        <f t="shared" si="242"/>
        <v/>
      </c>
      <c r="CR201" s="2" t="str">
        <f t="shared" si="242"/>
        <v/>
      </c>
      <c r="CS201" s="2" t="str">
        <f t="shared" si="242"/>
        <v/>
      </c>
      <c r="CU201" s="2">
        <f t="shared" si="196"/>
        <v>56.932000000000002</v>
      </c>
      <c r="CV201" s="2">
        <f t="shared" si="197"/>
        <v>55.158999999999999</v>
      </c>
      <c r="CW201" s="2">
        <f t="shared" si="198"/>
        <v>57.837000000000003</v>
      </c>
      <c r="CX201" s="2">
        <f t="shared" si="199"/>
        <v>57.326000000000001</v>
      </c>
      <c r="CY201" s="2">
        <f t="shared" si="200"/>
        <v>59.162999999999997</v>
      </c>
      <c r="CZ201" s="2">
        <f t="shared" si="201"/>
        <v>58.046999999999997</v>
      </c>
      <c r="DA201" s="2">
        <f t="shared" si="202"/>
        <v>56.302</v>
      </c>
      <c r="DB201" s="2">
        <f t="shared" si="203"/>
        <v>56.023000000000003</v>
      </c>
      <c r="DC201" s="2">
        <f t="shared" si="204"/>
        <v>52.93</v>
      </c>
      <c r="DD201" s="2">
        <f t="shared" si="205"/>
        <v>51.534999999999997</v>
      </c>
      <c r="DE201" s="2">
        <f t="shared" si="206"/>
        <v>50.93</v>
      </c>
      <c r="DF201" s="2">
        <f t="shared" si="207"/>
        <v>49.628</v>
      </c>
      <c r="DG201" s="2">
        <f t="shared" si="208"/>
        <v>49.232999999999997</v>
      </c>
      <c r="DH201" s="2" t="str">
        <f t="shared" si="209"/>
        <v/>
      </c>
      <c r="DI201" s="2">
        <f t="shared" si="210"/>
        <v>49.837000000000003</v>
      </c>
      <c r="DK201" s="2">
        <f t="shared" si="250"/>
        <v>109.10654540337711</v>
      </c>
      <c r="DL201" s="2">
        <f t="shared" si="250"/>
        <v>113.97405326418712</v>
      </c>
      <c r="DM201" s="2">
        <f t="shared" si="250"/>
        <v>109.48910787888612</v>
      </c>
      <c r="DN201" s="2">
        <f t="shared" si="250"/>
        <v>113.74577227423738</v>
      </c>
      <c r="DO201" s="2">
        <f t="shared" si="250"/>
        <v>108.40562080328445</v>
      </c>
      <c r="DP201" s="2">
        <f t="shared" si="250"/>
        <v>103.47614091240581</v>
      </c>
      <c r="DQ201" s="2">
        <f t="shared" si="250"/>
        <v>102.72004316235854</v>
      </c>
      <c r="DR201" s="2">
        <f t="shared" si="250"/>
        <v>101.45786333434009</v>
      </c>
      <c r="DS201" s="2">
        <f t="shared" si="250"/>
        <v>99.868906070673518</v>
      </c>
      <c r="DT201" s="2">
        <f t="shared" si="250"/>
        <v>97.174195409241918</v>
      </c>
      <c r="DU201" s="2">
        <f t="shared" si="250"/>
        <v>96.21743491392327</v>
      </c>
      <c r="DV201" s="2">
        <f t="shared" si="250"/>
        <v>102.39366868015705</v>
      </c>
      <c r="DW201" s="2">
        <f t="shared" si="250"/>
        <v>100.12583902144367</v>
      </c>
      <c r="DX201" s="2">
        <f t="shared" si="250"/>
        <v>101.12625017618041</v>
      </c>
      <c r="DY201" s="2">
        <f t="shared" si="250"/>
        <v>90.832498960498938</v>
      </c>
      <c r="EA201" s="2">
        <f t="shared" si="239"/>
        <v>56.308564745364066</v>
      </c>
      <c r="EB201" s="2">
        <f t="shared" si="239"/>
        <v>56.715777981887165</v>
      </c>
      <c r="EC201" s="2">
        <f t="shared" si="239"/>
        <v>56.370078432002572</v>
      </c>
      <c r="ED201" s="2">
        <f t="shared" si="239"/>
        <v>57.20924701214097</v>
      </c>
      <c r="EE201" s="2">
        <f t="shared" si="239"/>
        <v>58.253429252380045</v>
      </c>
      <c r="EF201" s="2">
        <f t="shared" si="238"/>
        <v>57.555381266015061</v>
      </c>
      <c r="EG201" s="2">
        <f t="shared" si="238"/>
        <v>55.880527156409812</v>
      </c>
      <c r="EH201" s="2">
        <f t="shared" si="238"/>
        <v>53.816757341902495</v>
      </c>
      <c r="EI201" s="2">
        <f t="shared" si="238"/>
        <v>51.777609143988236</v>
      </c>
      <c r="EJ201" s="2">
        <f t="shared" si="238"/>
        <v>51.685075973976268</v>
      </c>
      <c r="EK201" s="2">
        <f t="shared" si="211"/>
        <v>49.689856390999111</v>
      </c>
      <c r="EL201" s="2">
        <f t="shared" si="178"/>
        <v>47.233644224334981</v>
      </c>
      <c r="EM201" s="2">
        <f t="shared" si="178"/>
        <v>48.148153737253246</v>
      </c>
      <c r="EN201" s="2">
        <f t="shared" si="178"/>
        <v>49.105575332778685</v>
      </c>
      <c r="EO201" s="2">
        <f t="shared" si="178"/>
        <v>53.865900255929034</v>
      </c>
      <c r="EQ201" s="2">
        <f t="shared" si="251"/>
        <v>56.444342142790632</v>
      </c>
      <c r="ER201" s="2">
        <f t="shared" si="251"/>
        <v>56.609138443361111</v>
      </c>
      <c r="ES201" s="2">
        <f t="shared" si="251"/>
        <v>56.401532093940681</v>
      </c>
      <c r="ET201" s="2">
        <f t="shared" si="251"/>
        <v>57.633562424768542</v>
      </c>
      <c r="EU201" s="2">
        <f t="shared" si="251"/>
        <v>59.0076999711019</v>
      </c>
      <c r="EV201" s="2">
        <f t="shared" si="251"/>
        <v>58.556132001760076</v>
      </c>
      <c r="EW201" s="2">
        <f t="shared" si="251"/>
        <v>56.987586685434103</v>
      </c>
      <c r="EX201" s="2">
        <f t="shared" si="251"/>
        <v>55.244773597808212</v>
      </c>
      <c r="EY201" s="2">
        <f t="shared" si="251"/>
        <v>53.027721337711014</v>
      </c>
      <c r="EZ201" s="2">
        <f t="shared" si="251"/>
        <v>52.29067309255079</v>
      </c>
      <c r="FA201" s="2">
        <f t="shared" si="251"/>
        <v>51.233203890489918</v>
      </c>
      <c r="FB201" s="2">
        <f t="shared" si="251"/>
        <v>50.017349379109326</v>
      </c>
      <c r="FC201" s="2">
        <f t="shared" si="251"/>
        <v>49.497257251136134</v>
      </c>
      <c r="FD201" s="2">
        <f t="shared" si="251"/>
        <v>49.688539477031071</v>
      </c>
      <c r="FE201" s="2">
        <f t="shared" si="251"/>
        <v>51.023881420092422</v>
      </c>
      <c r="FG201" s="2">
        <f t="shared" si="252"/>
        <v>0.99998319029898342</v>
      </c>
      <c r="FH201" s="2">
        <f t="shared" si="252"/>
        <v>0.99998188094012253</v>
      </c>
      <c r="FI201" s="2">
        <f t="shared" si="252"/>
        <v>0.9999822903385186</v>
      </c>
      <c r="FJ201" s="2">
        <f t="shared" si="252"/>
        <v>0.99998230936961263</v>
      </c>
      <c r="FK201" s="2">
        <f t="shared" si="252"/>
        <v>0.99998246682331859</v>
      </c>
      <c r="FL201" s="2">
        <f t="shared" si="252"/>
        <v>0.99998345357647678</v>
      </c>
      <c r="FM201" s="2">
        <f t="shared" si="252"/>
        <v>0.99998224723463225</v>
      </c>
      <c r="FN201" s="2">
        <f t="shared" si="252"/>
        <v>0.99998156257940995</v>
      </c>
      <c r="FO201" s="2">
        <f t="shared" si="252"/>
        <v>0.99998180868103825</v>
      </c>
      <c r="FP201" s="2">
        <f t="shared" si="252"/>
        <v>0.99998178682675942</v>
      </c>
      <c r="FQ201" s="2">
        <f t="shared" si="252"/>
        <v>0.99998243341051507</v>
      </c>
      <c r="FR201" s="2">
        <f t="shared" si="252"/>
        <v>0.99998200700978435</v>
      </c>
      <c r="FS201" s="2">
        <f t="shared" si="252"/>
        <v>0.99998083834880158</v>
      </c>
      <c r="FT201" s="2">
        <f t="shared" si="252"/>
        <v>0.99997925888759154</v>
      </c>
      <c r="FU201" s="2">
        <f t="shared" si="252"/>
        <v>0.99997907431706323</v>
      </c>
      <c r="FW201" s="2">
        <f t="shared" si="243"/>
        <v>0.74655739142037358</v>
      </c>
      <c r="FX201" s="2">
        <f t="shared" si="243"/>
        <v>0.85560159507726297</v>
      </c>
      <c r="FY201" s="2">
        <f t="shared" si="243"/>
        <v>0.85993425107030208</v>
      </c>
      <c r="FZ201" s="2">
        <f t="shared" si="243"/>
        <v>0.85182463615249637</v>
      </c>
      <c r="GA201" s="2">
        <f t="shared" si="243"/>
        <v>0.8289769203935391</v>
      </c>
      <c r="GB201" s="2">
        <f t="shared" si="243"/>
        <v>0.8116126587642829</v>
      </c>
      <c r="GC201" s="2">
        <f t="shared" si="243"/>
        <v>0.8125303335257843</v>
      </c>
      <c r="GD201" s="2">
        <f t="shared" si="243"/>
        <v>0.82037455550582628</v>
      </c>
      <c r="GE201" s="2">
        <f t="shared" si="243"/>
        <v>0.84019938933694016</v>
      </c>
      <c r="GF201" s="2">
        <f t="shared" si="243"/>
        <v>0.83785224751704923</v>
      </c>
      <c r="GG201" s="2">
        <f t="shared" si="243"/>
        <v>0.83295744310743802</v>
      </c>
      <c r="GH201" s="2">
        <f t="shared" si="243"/>
        <v>0.79717596987195061</v>
      </c>
      <c r="GI201" s="2">
        <f t="shared" si="243"/>
        <v>0.77706940618211562</v>
      </c>
      <c r="GJ201" s="2">
        <f t="shared" si="243"/>
        <v>0.74913803929954348</v>
      </c>
      <c r="GK201" s="2">
        <f t="shared" si="243"/>
        <v>0.72395750729946418</v>
      </c>
      <c r="GM201" s="95">
        <f t="shared" si="244"/>
        <v>0</v>
      </c>
      <c r="GN201" s="95">
        <f t="shared" si="244"/>
        <v>0</v>
      </c>
      <c r="GO201" s="95">
        <f t="shared" si="244"/>
        <v>0</v>
      </c>
      <c r="GP201" s="95">
        <f t="shared" si="244"/>
        <v>0</v>
      </c>
      <c r="GQ201" s="95">
        <f t="shared" si="244"/>
        <v>0</v>
      </c>
      <c r="GR201" s="95">
        <f t="shared" si="244"/>
        <v>0</v>
      </c>
      <c r="GS201" s="95">
        <f t="shared" si="244"/>
        <v>0</v>
      </c>
      <c r="GT201" s="95">
        <f t="shared" si="244"/>
        <v>0</v>
      </c>
      <c r="GU201" s="95">
        <f t="shared" si="244"/>
        <v>0</v>
      </c>
      <c r="GV201" s="95">
        <f t="shared" si="244"/>
        <v>0</v>
      </c>
      <c r="GW201" s="95">
        <f t="shared" si="244"/>
        <v>0</v>
      </c>
      <c r="GX201" s="95">
        <f t="shared" si="244"/>
        <v>0</v>
      </c>
      <c r="GY201" s="95">
        <f t="shared" si="244"/>
        <v>0</v>
      </c>
      <c r="GZ201" s="95">
        <f t="shared" si="244"/>
        <v>0</v>
      </c>
      <c r="HA201" s="95">
        <f t="shared" si="244"/>
        <v>0</v>
      </c>
      <c r="HC201" s="95">
        <f t="shared" si="180"/>
        <v>0</v>
      </c>
      <c r="HD201" s="95">
        <f t="shared" si="180"/>
        <v>0</v>
      </c>
      <c r="HE201" s="95">
        <f t="shared" si="180"/>
        <v>0</v>
      </c>
      <c r="HF201" s="95">
        <f t="shared" si="180"/>
        <v>0</v>
      </c>
      <c r="HG201" s="95">
        <f t="shared" si="180"/>
        <v>0</v>
      </c>
      <c r="HH201" s="95">
        <f t="shared" si="180"/>
        <v>0</v>
      </c>
      <c r="HI201" s="95">
        <f t="shared" si="240"/>
        <v>0</v>
      </c>
      <c r="HJ201" s="95">
        <f t="shared" si="240"/>
        <v>0</v>
      </c>
      <c r="HK201" s="95">
        <f t="shared" si="240"/>
        <v>0</v>
      </c>
      <c r="HL201" s="95">
        <f t="shared" si="240"/>
        <v>0</v>
      </c>
      <c r="HM201" s="95">
        <f t="shared" si="240"/>
        <v>0</v>
      </c>
      <c r="HN201" s="95">
        <f t="shared" si="240"/>
        <v>0</v>
      </c>
      <c r="HO201" s="95">
        <f t="shared" si="225"/>
        <v>0</v>
      </c>
      <c r="HP201" s="95">
        <f t="shared" si="225"/>
        <v>0</v>
      </c>
      <c r="HQ201" s="95">
        <f t="shared" si="225"/>
        <v>0</v>
      </c>
      <c r="HS201" s="95">
        <f t="shared" si="245"/>
        <v>1.0996610491743366E-46</v>
      </c>
      <c r="HT201" s="95">
        <f t="shared" si="245"/>
        <v>2.8876158238506848E-54</v>
      </c>
      <c r="HU201" s="95">
        <f t="shared" si="245"/>
        <v>1.2371670037216653E-55</v>
      </c>
      <c r="HV201" s="95">
        <f t="shared" si="245"/>
        <v>9.4684973663539592E-56</v>
      </c>
      <c r="HW201" s="95">
        <f t="shared" si="245"/>
        <v>9.9722052344926042E-53</v>
      </c>
      <c r="HX201" s="95">
        <f t="shared" si="245"/>
        <v>1.8159850813731464E-54</v>
      </c>
      <c r="HY201" s="95">
        <f t="shared" si="245"/>
        <v>8.9936336303649799E-54</v>
      </c>
      <c r="HZ201" s="95">
        <f t="shared" si="245"/>
        <v>8.1302303810664808E-62</v>
      </c>
      <c r="IA201" s="95">
        <f t="shared" si="245"/>
        <v>1.0330553364872294E-58</v>
      </c>
      <c r="IB201" s="95">
        <f t="shared" si="245"/>
        <v>2.5249147903267933E-53</v>
      </c>
      <c r="IC201" s="95">
        <f t="shared" si="245"/>
        <v>4.9341806098743651E-53</v>
      </c>
      <c r="ID201" s="95">
        <f t="shared" si="245"/>
        <v>2.1073792007372361E-41</v>
      </c>
      <c r="IE201" s="95">
        <f t="shared" si="245"/>
        <v>1.1122975705295084E-33</v>
      </c>
      <c r="IF201" s="95">
        <f t="shared" si="245"/>
        <v>3.7499583725324525E-27</v>
      </c>
      <c r="IG201" s="95">
        <f t="shared" si="245"/>
        <v>1.8278841785622745E-30</v>
      </c>
      <c r="II201" s="95">
        <f t="shared" si="246"/>
        <v>3.3093996439224325E-3</v>
      </c>
      <c r="IJ201" s="95">
        <f t="shared" si="246"/>
        <v>1.1645715026852627E-5</v>
      </c>
      <c r="IK201" s="95">
        <f t="shared" si="246"/>
        <v>5.0124856819641555E-6</v>
      </c>
      <c r="IL201" s="95">
        <f t="shared" si="246"/>
        <v>9.737124437131462E-6</v>
      </c>
      <c r="IM201" s="95">
        <f t="shared" si="246"/>
        <v>4.75865110248479E-5</v>
      </c>
      <c r="IN201" s="95">
        <f t="shared" si="246"/>
        <v>2.2290860698599932E-4</v>
      </c>
      <c r="IO201" s="95">
        <f t="shared" si="246"/>
        <v>1.4652099615204887E-4</v>
      </c>
      <c r="IP201" s="95">
        <f t="shared" si="246"/>
        <v>1.9470919922365278E-5</v>
      </c>
      <c r="IQ201" s="95">
        <f t="shared" si="246"/>
        <v>3.1385035628716711E-5</v>
      </c>
      <c r="IR201" s="95">
        <f t="shared" si="246"/>
        <v>1.0400656555917669E-4</v>
      </c>
      <c r="IS201" s="95">
        <f t="shared" si="246"/>
        <v>3.4073046253368873E-4</v>
      </c>
      <c r="IT201" s="95">
        <f t="shared" si="246"/>
        <v>3.5402072458098513E-3</v>
      </c>
      <c r="IU201" s="95">
        <f t="shared" si="246"/>
        <v>7.3144147365159047E-3</v>
      </c>
      <c r="IV201" s="95">
        <f t="shared" si="246"/>
        <v>2.7145837758404737E-2</v>
      </c>
      <c r="IW201" s="95">
        <f t="shared" si="246"/>
        <v>9.7138829584285744E-3</v>
      </c>
      <c r="IY201" s="95">
        <f t="shared" si="247"/>
        <v>3.3093996439224325E-3</v>
      </c>
      <c r="IZ201" s="95">
        <f t="shared" si="247"/>
        <v>1.1645715026852627E-5</v>
      </c>
      <c r="JA201" s="95">
        <f t="shared" si="247"/>
        <v>5.0124856819641555E-6</v>
      </c>
      <c r="JB201" s="95">
        <f t="shared" si="247"/>
        <v>9.737124437131462E-6</v>
      </c>
      <c r="JC201" s="95">
        <f t="shared" si="247"/>
        <v>4.75865110248479E-5</v>
      </c>
      <c r="JD201" s="95">
        <f t="shared" si="247"/>
        <v>2.2290860698599932E-4</v>
      </c>
      <c r="JE201" s="95">
        <f t="shared" si="247"/>
        <v>1.4652099615204887E-4</v>
      </c>
      <c r="JF201" s="95">
        <f t="shared" si="247"/>
        <v>1.9470919922365278E-5</v>
      </c>
      <c r="JG201" s="95">
        <f t="shared" si="247"/>
        <v>3.1385035628716711E-5</v>
      </c>
      <c r="JH201" s="95">
        <f t="shared" si="247"/>
        <v>1.0400656555917669E-4</v>
      </c>
      <c r="JI201" s="95">
        <f t="shared" si="247"/>
        <v>3.4073046253368873E-4</v>
      </c>
      <c r="JJ201" s="95">
        <f t="shared" si="247"/>
        <v>3.5402072458098513E-3</v>
      </c>
      <c r="JK201" s="95">
        <f t="shared" si="247"/>
        <v>7.3144147365159047E-3</v>
      </c>
      <c r="JL201" s="95">
        <f t="shared" si="247"/>
        <v>2.7145837758404737E-2</v>
      </c>
      <c r="JM201" s="95">
        <f t="shared" si="247"/>
        <v>9.7138829584285744E-3</v>
      </c>
    </row>
    <row r="202" spans="2:273" x14ac:dyDescent="0.25">
      <c r="B202" s="2">
        <v>175</v>
      </c>
      <c r="C202" s="37">
        <v>56.886000000000003</v>
      </c>
      <c r="D202" s="37">
        <v>56.408999999999999</v>
      </c>
      <c r="E202" s="37">
        <v>57.302</v>
      </c>
      <c r="F202" s="37">
        <v>58.256</v>
      </c>
      <c r="G202" s="37">
        <v>58.720999999999997</v>
      </c>
      <c r="H202" s="37">
        <v>59.209000000000003</v>
      </c>
      <c r="I202" s="37">
        <v>55.884</v>
      </c>
      <c r="J202" s="37">
        <v>55.673999999999999</v>
      </c>
      <c r="K202" s="37">
        <v>51.534999999999997</v>
      </c>
      <c r="L202" s="37">
        <v>53.720999999999997</v>
      </c>
      <c r="M202" s="37">
        <v>49.093000000000004</v>
      </c>
      <c r="N202" s="37">
        <v>49.628</v>
      </c>
      <c r="O202" s="37">
        <v>49.209000000000003</v>
      </c>
      <c r="P202" s="37">
        <v>48.093000000000004</v>
      </c>
      <c r="Q202" s="37">
        <v>50.116</v>
      </c>
      <c r="S202" s="4">
        <f t="shared" si="248"/>
        <v>56.345848497387585</v>
      </c>
      <c r="T202" s="4">
        <f t="shared" si="248"/>
        <v>56.554758697426038</v>
      </c>
      <c r="U202" s="4">
        <f t="shared" si="248"/>
        <v>56.324072731209469</v>
      </c>
      <c r="V202" s="4">
        <f t="shared" si="248"/>
        <v>57.505817314100398</v>
      </c>
      <c r="W202" s="4">
        <f t="shared" si="248"/>
        <v>58.815206962317433</v>
      </c>
      <c r="X202" s="4">
        <f t="shared" si="248"/>
        <v>58.309752206069092</v>
      </c>
      <c r="Y202" s="4">
        <f t="shared" si="248"/>
        <v>56.705674533916515</v>
      </c>
      <c r="Z202" s="4">
        <f t="shared" si="248"/>
        <v>54.911881245382915</v>
      </c>
      <c r="AA202" s="4">
        <f t="shared" si="248"/>
        <v>52.747521971068537</v>
      </c>
      <c r="AB202" s="4">
        <f t="shared" si="248"/>
        <v>52.101067495747913</v>
      </c>
      <c r="AC202" s="4">
        <f t="shared" si="248"/>
        <v>50.890708723627974</v>
      </c>
      <c r="AD202" s="4">
        <f t="shared" si="248"/>
        <v>49.376828656448545</v>
      </c>
      <c r="AE202" s="4">
        <f t="shared" si="248"/>
        <v>49.108166858537054</v>
      </c>
      <c r="AF202" s="4">
        <f t="shared" si="248"/>
        <v>49.468458394790161</v>
      </c>
      <c r="AG202" s="4">
        <f t="shared" si="248"/>
        <v>51.70654860677454</v>
      </c>
      <c r="AI202" s="4">
        <f t="shared" si="249"/>
        <v>0.54015150261241729</v>
      </c>
      <c r="AJ202" s="4">
        <f t="shared" si="249"/>
        <v>-0.14575869742603942</v>
      </c>
      <c r="AK202" s="4">
        <f t="shared" si="249"/>
        <v>0.97792726879053049</v>
      </c>
      <c r="AL202" s="4">
        <f t="shared" si="249"/>
        <v>0.75018268589960257</v>
      </c>
      <c r="AM202" s="4">
        <f t="shared" si="249"/>
        <v>-9.4206962317436194E-2</v>
      </c>
      <c r="AN202" s="4">
        <f t="shared" si="249"/>
        <v>0.89924779393091114</v>
      </c>
      <c r="AO202" s="4">
        <f t="shared" si="249"/>
        <v>-0.82167453391651435</v>
      </c>
      <c r="AP202" s="4">
        <f t="shared" si="249"/>
        <v>0.76211875461708445</v>
      </c>
      <c r="AQ202" s="4">
        <f t="shared" si="249"/>
        <v>-1.21252197106854</v>
      </c>
      <c r="AR202" s="4">
        <f t="shared" si="249"/>
        <v>1.619932504252084</v>
      </c>
      <c r="AS202" s="4">
        <f t="shared" si="249"/>
        <v>-1.7977087236279701</v>
      </c>
      <c r="AT202" s="4">
        <f t="shared" si="249"/>
        <v>0.2511713435514551</v>
      </c>
      <c r="AU202" s="4">
        <f t="shared" si="249"/>
        <v>0.10083314146294953</v>
      </c>
      <c r="AV202" s="4">
        <f t="shared" si="249"/>
        <v>-1.375458394790158</v>
      </c>
      <c r="AW202" s="4">
        <f t="shared" si="249"/>
        <v>-1.59054860677454</v>
      </c>
      <c r="AY202" s="2">
        <f t="shared" si="241"/>
        <v>56.345848497387585</v>
      </c>
      <c r="AZ202" s="2">
        <f t="shared" si="241"/>
        <v>56.554758697356959</v>
      </c>
      <c r="BA202" s="2">
        <f t="shared" si="241"/>
        <v>56.324072731177672</v>
      </c>
      <c r="BB202" s="2">
        <f t="shared" si="241"/>
        <v>57.505817313798424</v>
      </c>
      <c r="BC202" s="2">
        <f t="shared" si="241"/>
        <v>58.815206950164715</v>
      </c>
      <c r="BD202" s="2">
        <f t="shared" si="241"/>
        <v>58.309751851940057</v>
      </c>
      <c r="BE202" s="2">
        <f t="shared" si="241"/>
        <v>56.705674377430228</v>
      </c>
      <c r="BF202" s="2">
        <f t="shared" si="241"/>
        <v>54.911881242944851</v>
      </c>
      <c r="BG202" s="2">
        <f t="shared" si="241"/>
        <v>52.747521961783441</v>
      </c>
      <c r="BH202" s="2">
        <f t="shared" si="241"/>
        <v>52.101067382218929</v>
      </c>
      <c r="BI202" s="2">
        <f t="shared" si="241"/>
        <v>50.890706887883951</v>
      </c>
      <c r="BJ202" s="2">
        <f t="shared" si="241"/>
        <v>49.376598154434916</v>
      </c>
      <c r="BK202" s="2">
        <f t="shared" si="241"/>
        <v>49.107106969409919</v>
      </c>
      <c r="BL202" s="2">
        <f t="shared" si="241"/>
        <v>49.445214058859428</v>
      </c>
      <c r="BM202" s="2">
        <f t="shared" si="241"/>
        <v>51.656598087622847</v>
      </c>
      <c r="BO202" s="2" t="str">
        <f t="shared" si="181"/>
        <v/>
      </c>
      <c r="BP202" s="2" t="str">
        <f t="shared" si="182"/>
        <v/>
      </c>
      <c r="BQ202" s="2" t="str">
        <f t="shared" si="183"/>
        <v/>
      </c>
      <c r="BR202" s="2" t="str">
        <f t="shared" si="184"/>
        <v/>
      </c>
      <c r="BS202" s="2" t="str">
        <f t="shared" si="185"/>
        <v/>
      </c>
      <c r="BT202" s="2" t="str">
        <f t="shared" si="186"/>
        <v/>
      </c>
      <c r="BU202" s="2" t="str">
        <f t="shared" si="187"/>
        <v/>
      </c>
      <c r="BV202" s="2" t="str">
        <f t="shared" si="188"/>
        <v/>
      </c>
      <c r="BW202" s="2" t="str">
        <f t="shared" si="189"/>
        <v/>
      </c>
      <c r="BX202" s="2" t="str">
        <f t="shared" si="190"/>
        <v/>
      </c>
      <c r="BY202" s="2" t="str">
        <f t="shared" si="191"/>
        <v/>
      </c>
      <c r="BZ202" s="2" t="str">
        <f t="shared" si="192"/>
        <v/>
      </c>
      <c r="CA202" s="2" t="str">
        <f t="shared" si="193"/>
        <v/>
      </c>
      <c r="CB202" s="2" t="str">
        <f t="shared" si="194"/>
        <v/>
      </c>
      <c r="CC202" s="2" t="str">
        <f t="shared" si="195"/>
        <v/>
      </c>
      <c r="CE202" s="2" t="str">
        <f t="shared" si="242"/>
        <v/>
      </c>
      <c r="CF202" s="2" t="str">
        <f t="shared" si="242"/>
        <v/>
      </c>
      <c r="CG202" s="2" t="str">
        <f t="shared" si="242"/>
        <v/>
      </c>
      <c r="CH202" s="2" t="str">
        <f t="shared" si="242"/>
        <v/>
      </c>
      <c r="CI202" s="2" t="str">
        <f t="shared" si="242"/>
        <v/>
      </c>
      <c r="CJ202" s="2" t="str">
        <f t="shared" si="242"/>
        <v/>
      </c>
      <c r="CK202" s="2" t="str">
        <f t="shared" si="242"/>
        <v/>
      </c>
      <c r="CL202" s="2" t="str">
        <f t="shared" si="242"/>
        <v/>
      </c>
      <c r="CM202" s="2" t="str">
        <f t="shared" si="242"/>
        <v/>
      </c>
      <c r="CN202" s="2" t="str">
        <f t="shared" si="242"/>
        <v/>
      </c>
      <c r="CO202" s="2" t="str">
        <f t="shared" si="242"/>
        <v/>
      </c>
      <c r="CP202" s="2" t="str">
        <f t="shared" si="242"/>
        <v/>
      </c>
      <c r="CQ202" s="2" t="str">
        <f t="shared" si="242"/>
        <v/>
      </c>
      <c r="CR202" s="2" t="str">
        <f t="shared" si="242"/>
        <v/>
      </c>
      <c r="CS202" s="2" t="str">
        <f t="shared" si="242"/>
        <v/>
      </c>
      <c r="CU202" s="2">
        <f t="shared" si="196"/>
        <v>56.886000000000003</v>
      </c>
      <c r="CV202" s="2">
        <f t="shared" si="197"/>
        <v>56.408999999999999</v>
      </c>
      <c r="CW202" s="2">
        <f t="shared" si="198"/>
        <v>57.302</v>
      </c>
      <c r="CX202" s="2">
        <f t="shared" si="199"/>
        <v>58.256</v>
      </c>
      <c r="CY202" s="2">
        <f t="shared" si="200"/>
        <v>58.720999999999997</v>
      </c>
      <c r="CZ202" s="2">
        <f t="shared" si="201"/>
        <v>59.209000000000003</v>
      </c>
      <c r="DA202" s="2">
        <f t="shared" si="202"/>
        <v>55.884</v>
      </c>
      <c r="DB202" s="2">
        <f t="shared" si="203"/>
        <v>55.673999999999999</v>
      </c>
      <c r="DC202" s="2">
        <f t="shared" si="204"/>
        <v>51.534999999999997</v>
      </c>
      <c r="DD202" s="2">
        <f t="shared" si="205"/>
        <v>53.720999999999997</v>
      </c>
      <c r="DE202" s="2">
        <f t="shared" si="206"/>
        <v>49.093000000000004</v>
      </c>
      <c r="DF202" s="2">
        <f t="shared" si="207"/>
        <v>49.628</v>
      </c>
      <c r="DG202" s="2">
        <f t="shared" si="208"/>
        <v>49.209000000000003</v>
      </c>
      <c r="DH202" s="2" t="str">
        <f t="shared" si="209"/>
        <v/>
      </c>
      <c r="DI202" s="2">
        <f t="shared" si="210"/>
        <v>50.116</v>
      </c>
      <c r="DK202" s="2">
        <f t="shared" si="250"/>
        <v>109.34441106941838</v>
      </c>
      <c r="DL202" s="2">
        <f t="shared" si="250"/>
        <v>114.24704508008534</v>
      </c>
      <c r="DM202" s="2">
        <f t="shared" si="250"/>
        <v>109.73564867784893</v>
      </c>
      <c r="DN202" s="2">
        <f t="shared" si="250"/>
        <v>114.00316279069767</v>
      </c>
      <c r="DO202" s="2">
        <f t="shared" si="250"/>
        <v>108.62883083488643</v>
      </c>
      <c r="DP202" s="2">
        <f t="shared" si="250"/>
        <v>103.66817859168626</v>
      </c>
      <c r="DQ202" s="2">
        <f t="shared" si="250"/>
        <v>102.90314736785241</v>
      </c>
      <c r="DR202" s="2">
        <f t="shared" si="250"/>
        <v>101.6541627906977</v>
      </c>
      <c r="DS202" s="2">
        <f t="shared" si="250"/>
        <v>100.06018604651163</v>
      </c>
      <c r="DT202" s="2">
        <f t="shared" si="250"/>
        <v>97.356162790697667</v>
      </c>
      <c r="DU202" s="2">
        <f t="shared" si="250"/>
        <v>96.394093023255792</v>
      </c>
      <c r="DV202" s="2">
        <f t="shared" si="250"/>
        <v>102.61174418604651</v>
      </c>
      <c r="DW202" s="2">
        <f t="shared" si="250"/>
        <v>100.32779069767442</v>
      </c>
      <c r="DX202" s="2">
        <f t="shared" si="250"/>
        <v>101.33532677942212</v>
      </c>
      <c r="DY202" s="2">
        <f t="shared" si="250"/>
        <v>91.004286464602231</v>
      </c>
      <c r="EA202" s="2">
        <f t="shared" si="239"/>
        <v>56.239615830309639</v>
      </c>
      <c r="EB202" s="2">
        <f t="shared" si="239"/>
        <v>56.647101003915864</v>
      </c>
      <c r="EC202" s="2">
        <f t="shared" si="239"/>
        <v>56.295283556912203</v>
      </c>
      <c r="ED202" s="2">
        <f t="shared" si="239"/>
        <v>57.133813621557607</v>
      </c>
      <c r="EE202" s="2">
        <f t="shared" si="239"/>
        <v>58.16990263259828</v>
      </c>
      <c r="EF202" s="2">
        <f t="shared" si="238"/>
        <v>57.470232653859725</v>
      </c>
      <c r="EG202" s="2">
        <f t="shared" si="238"/>
        <v>55.775825858333206</v>
      </c>
      <c r="EH202" s="2">
        <f t="shared" si="238"/>
        <v>53.702068363131048</v>
      </c>
      <c r="EI202" s="2">
        <f t="shared" si="238"/>
        <v>51.664822643783666</v>
      </c>
      <c r="EJ202" s="2">
        <f t="shared" si="238"/>
        <v>51.577546100267888</v>
      </c>
      <c r="EK202" s="2">
        <f t="shared" si="211"/>
        <v>49.565464037724624</v>
      </c>
      <c r="EL202" s="2">
        <f t="shared" si="178"/>
        <v>47.080949137045749</v>
      </c>
      <c r="EM202" s="2">
        <f t="shared" si="178"/>
        <v>48.019481994639001</v>
      </c>
      <c r="EN202" s="2">
        <f t="shared" si="178"/>
        <v>48.990162167221278</v>
      </c>
      <c r="EO202" s="2">
        <f t="shared" si="178"/>
        <v>53.792709264630624</v>
      </c>
      <c r="EQ202" s="2">
        <f t="shared" si="251"/>
        <v>56.377673108193399</v>
      </c>
      <c r="ER202" s="2">
        <f t="shared" si="251"/>
        <v>56.539447176660126</v>
      </c>
      <c r="ES202" s="2">
        <f t="shared" si="251"/>
        <v>56.32735794871224</v>
      </c>
      <c r="ET202" s="2">
        <f t="shared" si="251"/>
        <v>57.563770664139753</v>
      </c>
      <c r="EU202" s="2">
        <f t="shared" si="251"/>
        <v>58.935664534947101</v>
      </c>
      <c r="EV202" s="2">
        <f t="shared" si="251"/>
        <v>58.486625986405087</v>
      </c>
      <c r="EW202" s="2">
        <f t="shared" si="251"/>
        <v>56.900411504638079</v>
      </c>
      <c r="EX202" s="2">
        <f t="shared" si="251"/>
        <v>55.152501083105768</v>
      </c>
      <c r="EY202" s="2">
        <f t="shared" si="251"/>
        <v>52.934383386282335</v>
      </c>
      <c r="EZ202" s="2">
        <f t="shared" si="251"/>
        <v>52.19257400551794</v>
      </c>
      <c r="FA202" s="2">
        <f t="shared" si="251"/>
        <v>51.132201110069673</v>
      </c>
      <c r="FB202" s="2">
        <f t="shared" si="251"/>
        <v>49.908160739074276</v>
      </c>
      <c r="FC202" s="2">
        <f t="shared" si="251"/>
        <v>49.390523620336253</v>
      </c>
      <c r="FD202" s="2">
        <f t="shared" si="251"/>
        <v>49.582895594444715</v>
      </c>
      <c r="FE202" s="2">
        <f t="shared" si="251"/>
        <v>50.912815615717349</v>
      </c>
      <c r="FG202" s="2">
        <f t="shared" si="252"/>
        <v>0.9999846693477914</v>
      </c>
      <c r="FH202" s="2">
        <f t="shared" si="252"/>
        <v>0.99998347519464759</v>
      </c>
      <c r="FI202" s="2">
        <f t="shared" si="252"/>
        <v>0.9999838485715995</v>
      </c>
      <c r="FJ202" s="2">
        <f t="shared" si="252"/>
        <v>0.99998386592821764</v>
      </c>
      <c r="FK202" s="2">
        <f t="shared" si="252"/>
        <v>0.99998400952814925</v>
      </c>
      <c r="FL202" s="2">
        <f t="shared" si="252"/>
        <v>0.99998490946042384</v>
      </c>
      <c r="FM202" s="2">
        <f t="shared" si="252"/>
        <v>0.99998380926026531</v>
      </c>
      <c r="FN202" s="2">
        <f t="shared" si="252"/>
        <v>0.99998318484529292</v>
      </c>
      <c r="FO202" s="2">
        <f t="shared" si="252"/>
        <v>0.99998340929336893</v>
      </c>
      <c r="FP202" s="2">
        <f t="shared" si="252"/>
        <v>0.99998338936196596</v>
      </c>
      <c r="FQ202" s="2">
        <f t="shared" si="252"/>
        <v>0.99998397905521608</v>
      </c>
      <c r="FR202" s="2">
        <f t="shared" si="252"/>
        <v>0.99998359017191107</v>
      </c>
      <c r="FS202" s="2">
        <f t="shared" si="252"/>
        <v>0.99998252433694279</v>
      </c>
      <c r="FT202" s="2">
        <f t="shared" si="252"/>
        <v>0.99998108384614137</v>
      </c>
      <c r="FU202" s="2">
        <f t="shared" si="252"/>
        <v>0.99998091551520174</v>
      </c>
      <c r="FW202" s="2">
        <f t="shared" si="243"/>
        <v>0.76358550268012859</v>
      </c>
      <c r="FX202" s="2">
        <f t="shared" si="243"/>
        <v>0.86661233326570286</v>
      </c>
      <c r="FY202" s="2">
        <f t="shared" si="243"/>
        <v>0.87066455409736776</v>
      </c>
      <c r="FZ202" s="2">
        <f t="shared" si="243"/>
        <v>0.86307728755997026</v>
      </c>
      <c r="GA202" s="2">
        <f t="shared" si="243"/>
        <v>0.8416420998727312</v>
      </c>
      <c r="GB202" s="2">
        <f t="shared" si="243"/>
        <v>0.82529274768868532</v>
      </c>
      <c r="GC202" s="2">
        <f t="shared" si="243"/>
        <v>0.8261580573723537</v>
      </c>
      <c r="GD202" s="2">
        <f t="shared" si="243"/>
        <v>0.83354887219349705</v>
      </c>
      <c r="GE202" s="2">
        <f t="shared" si="243"/>
        <v>0.85218167867568273</v>
      </c>
      <c r="GF202" s="2">
        <f t="shared" si="243"/>
        <v>0.84997910738206339</v>
      </c>
      <c r="GG202" s="2">
        <f t="shared" si="243"/>
        <v>0.84538282438008516</v>
      </c>
      <c r="GH202" s="2">
        <f t="shared" si="243"/>
        <v>0.81166113103889881</v>
      </c>
      <c r="GI202" s="2">
        <f t="shared" si="243"/>
        <v>0.79261696510510804</v>
      </c>
      <c r="GJ202" s="2">
        <f t="shared" si="243"/>
        <v>0.76604709907718105</v>
      </c>
      <c r="GK202" s="2">
        <f t="shared" si="243"/>
        <v>0.74197925384970176</v>
      </c>
      <c r="GM202" s="95">
        <f t="shared" si="244"/>
        <v>0</v>
      </c>
      <c r="GN202" s="95">
        <f t="shared" si="244"/>
        <v>0</v>
      </c>
      <c r="GO202" s="95">
        <f t="shared" si="244"/>
        <v>0</v>
      </c>
      <c r="GP202" s="95">
        <f t="shared" si="244"/>
        <v>0</v>
      </c>
      <c r="GQ202" s="95">
        <f t="shared" si="244"/>
        <v>0</v>
      </c>
      <c r="GR202" s="95">
        <f t="shared" si="244"/>
        <v>0</v>
      </c>
      <c r="GS202" s="95">
        <f t="shared" si="244"/>
        <v>0</v>
      </c>
      <c r="GT202" s="95">
        <f t="shared" si="244"/>
        <v>0</v>
      </c>
      <c r="GU202" s="95">
        <f t="shared" si="244"/>
        <v>0</v>
      </c>
      <c r="GV202" s="95">
        <f t="shared" si="244"/>
        <v>0</v>
      </c>
      <c r="GW202" s="95">
        <f t="shared" si="244"/>
        <v>0</v>
      </c>
      <c r="GX202" s="95">
        <f t="shared" si="244"/>
        <v>0</v>
      </c>
      <c r="GY202" s="95">
        <f t="shared" si="244"/>
        <v>0</v>
      </c>
      <c r="GZ202" s="95">
        <f t="shared" si="244"/>
        <v>0</v>
      </c>
      <c r="HA202" s="95">
        <f t="shared" si="244"/>
        <v>0</v>
      </c>
      <c r="HC202" s="95">
        <f t="shared" si="180"/>
        <v>0</v>
      </c>
      <c r="HD202" s="95">
        <f t="shared" si="180"/>
        <v>0</v>
      </c>
      <c r="HE202" s="95">
        <f t="shared" si="180"/>
        <v>0</v>
      </c>
      <c r="HF202" s="95">
        <f t="shared" si="180"/>
        <v>0</v>
      </c>
      <c r="HG202" s="95">
        <f t="shared" si="180"/>
        <v>0</v>
      </c>
      <c r="HH202" s="95">
        <f t="shared" si="180"/>
        <v>0</v>
      </c>
      <c r="HI202" s="95">
        <f t="shared" si="240"/>
        <v>0</v>
      </c>
      <c r="HJ202" s="95">
        <f t="shared" si="240"/>
        <v>0</v>
      </c>
      <c r="HK202" s="95">
        <f t="shared" si="240"/>
        <v>0</v>
      </c>
      <c r="HL202" s="95">
        <f t="shared" si="240"/>
        <v>0</v>
      </c>
      <c r="HM202" s="95">
        <f t="shared" si="240"/>
        <v>0</v>
      </c>
      <c r="HN202" s="95">
        <f t="shared" si="240"/>
        <v>0</v>
      </c>
      <c r="HO202" s="95">
        <f t="shared" si="225"/>
        <v>0</v>
      </c>
      <c r="HP202" s="95">
        <f t="shared" si="225"/>
        <v>0</v>
      </c>
      <c r="HQ202" s="95">
        <f t="shared" si="225"/>
        <v>0</v>
      </c>
      <c r="HS202" s="95">
        <f t="shared" si="245"/>
        <v>9.6461798859494749E-49</v>
      </c>
      <c r="HT202" s="95">
        <f t="shared" si="245"/>
        <v>1.7382512097668966E-56</v>
      </c>
      <c r="HU202" s="95">
        <f t="shared" si="245"/>
        <v>6.9784532984153496E-58</v>
      </c>
      <c r="HV202" s="95">
        <f t="shared" si="245"/>
        <v>5.3116641832204294E-58</v>
      </c>
      <c r="HW202" s="95">
        <f t="shared" si="245"/>
        <v>6.4648020400945472E-55</v>
      </c>
      <c r="HX202" s="95">
        <f t="shared" si="245"/>
        <v>9.5478168796904614E-57</v>
      </c>
      <c r="HY202" s="95">
        <f t="shared" si="245"/>
        <v>4.8511239446396207E-56</v>
      </c>
      <c r="HZ202" s="95">
        <f t="shared" si="245"/>
        <v>2.1438343323761056E-64</v>
      </c>
      <c r="IA202" s="95">
        <f t="shared" si="245"/>
        <v>4.0202928795450801E-61</v>
      </c>
      <c r="IB202" s="95">
        <f t="shared" si="245"/>
        <v>1.660462903019531E-55</v>
      </c>
      <c r="IC202" s="95">
        <f t="shared" si="245"/>
        <v>3.3095100813699726E-55</v>
      </c>
      <c r="ID202" s="95">
        <f t="shared" si="245"/>
        <v>3.7139870415714463E-43</v>
      </c>
      <c r="IE202" s="95">
        <f t="shared" si="245"/>
        <v>3.7131339836494311E-35</v>
      </c>
      <c r="IF202" s="95">
        <f t="shared" si="245"/>
        <v>2.2621109508268497E-28</v>
      </c>
      <c r="IG202" s="95">
        <f t="shared" si="245"/>
        <v>7.3724570188349842E-32</v>
      </c>
      <c r="II202" s="95">
        <f t="shared" si="246"/>
        <v>1.4350405317496982E-3</v>
      </c>
      <c r="IJ202" s="95">
        <f t="shared" si="246"/>
        <v>4.0061327954907854E-6</v>
      </c>
      <c r="IK202" s="95">
        <f t="shared" si="246"/>
        <v>1.6193520181800116E-6</v>
      </c>
      <c r="IL202" s="95">
        <f t="shared" si="246"/>
        <v>3.2265366008356985E-6</v>
      </c>
      <c r="IM202" s="95">
        <f t="shared" si="246"/>
        <v>1.6736242155745146E-5</v>
      </c>
      <c r="IN202" s="95">
        <f t="shared" si="246"/>
        <v>8.698028917990097E-5</v>
      </c>
      <c r="IO202" s="95">
        <f t="shared" si="246"/>
        <v>5.4523878009606148E-5</v>
      </c>
      <c r="IP202" s="95">
        <f t="shared" si="246"/>
        <v>5.9025099343095283E-6</v>
      </c>
      <c r="IQ202" s="95">
        <f t="shared" si="246"/>
        <v>1.1117955659222661E-5</v>
      </c>
      <c r="IR202" s="95">
        <f t="shared" si="246"/>
        <v>4.1548899809989969E-5</v>
      </c>
      <c r="IS202" s="95">
        <f t="shared" si="246"/>
        <v>1.5217022714342666E-4</v>
      </c>
      <c r="IT202" s="95">
        <f t="shared" si="246"/>
        <v>1.8557467115600079E-3</v>
      </c>
      <c r="IU202" s="95">
        <f t="shared" si="246"/>
        <v>3.985307924795279E-3</v>
      </c>
      <c r="IV202" s="95">
        <f t="shared" si="246"/>
        <v>1.6727861986746837E-2</v>
      </c>
      <c r="IW202" s="95">
        <f t="shared" si="246"/>
        <v>4.750865431606942E-3</v>
      </c>
      <c r="IY202" s="95">
        <f t="shared" si="247"/>
        <v>1.4350405317496982E-3</v>
      </c>
      <c r="IZ202" s="95">
        <f t="shared" si="247"/>
        <v>4.0061327954907854E-6</v>
      </c>
      <c r="JA202" s="95">
        <f t="shared" si="247"/>
        <v>1.6193520181800116E-6</v>
      </c>
      <c r="JB202" s="95">
        <f t="shared" si="247"/>
        <v>3.2265366008356985E-6</v>
      </c>
      <c r="JC202" s="95">
        <f t="shared" si="247"/>
        <v>1.6736242155745146E-5</v>
      </c>
      <c r="JD202" s="95">
        <f t="shared" si="247"/>
        <v>8.698028917990097E-5</v>
      </c>
      <c r="JE202" s="95">
        <f t="shared" si="247"/>
        <v>5.4523878009606148E-5</v>
      </c>
      <c r="JF202" s="95">
        <f t="shared" si="247"/>
        <v>5.9025099343095283E-6</v>
      </c>
      <c r="JG202" s="95">
        <f t="shared" si="247"/>
        <v>1.1117955659222661E-5</v>
      </c>
      <c r="JH202" s="95">
        <f t="shared" si="247"/>
        <v>4.1548899809989969E-5</v>
      </c>
      <c r="JI202" s="95">
        <f t="shared" si="247"/>
        <v>1.5217022714342666E-4</v>
      </c>
      <c r="JJ202" s="95">
        <f t="shared" si="247"/>
        <v>1.8557467115600079E-3</v>
      </c>
      <c r="JK202" s="95">
        <f t="shared" si="247"/>
        <v>3.985307924795279E-3</v>
      </c>
      <c r="JL202" s="95">
        <f t="shared" si="247"/>
        <v>1.6727861986746837E-2</v>
      </c>
      <c r="JM202" s="95">
        <f t="shared" si="247"/>
        <v>4.750865431606942E-3</v>
      </c>
    </row>
    <row r="203" spans="2:273" x14ac:dyDescent="0.25">
      <c r="B203" s="2">
        <v>176</v>
      </c>
      <c r="C203" s="37">
        <v>56.295000000000002</v>
      </c>
      <c r="D203" s="37">
        <v>56.023000000000003</v>
      </c>
      <c r="E203" s="37">
        <v>56.558</v>
      </c>
      <c r="F203" s="37">
        <v>57.744</v>
      </c>
      <c r="G203" s="37">
        <v>59.302</v>
      </c>
      <c r="H203" s="37">
        <v>57.976999999999997</v>
      </c>
      <c r="I203" s="37">
        <v>56.628</v>
      </c>
      <c r="J203" s="37">
        <v>55.116</v>
      </c>
      <c r="K203" s="37">
        <v>52.814</v>
      </c>
      <c r="L203" s="37">
        <v>50.698</v>
      </c>
      <c r="M203" s="37">
        <v>49.534999999999997</v>
      </c>
      <c r="N203" s="37">
        <v>50.279000000000003</v>
      </c>
      <c r="O203" s="37">
        <v>47.976999999999997</v>
      </c>
      <c r="P203" s="37">
        <v>48.488</v>
      </c>
      <c r="Q203" s="37">
        <v>50.93</v>
      </c>
      <c r="S203" s="4">
        <f t="shared" si="248"/>
        <v>56.28084959808443</v>
      </c>
      <c r="T203" s="4">
        <f t="shared" si="248"/>
        <v>56.484005719042166</v>
      </c>
      <c r="U203" s="4">
        <f t="shared" si="248"/>
        <v>56.250074772229858</v>
      </c>
      <c r="V203" s="4">
        <f t="shared" si="248"/>
        <v>57.439761888159119</v>
      </c>
      <c r="W203" s="4">
        <f t="shared" si="248"/>
        <v>58.75052912161545</v>
      </c>
      <c r="X203" s="4">
        <f t="shared" si="248"/>
        <v>58.250753015066856</v>
      </c>
      <c r="Y203" s="4">
        <f t="shared" si="248"/>
        <v>56.630046717297873</v>
      </c>
      <c r="Z203" s="4">
        <f t="shared" si="248"/>
        <v>54.834059207159342</v>
      </c>
      <c r="AA203" s="4">
        <f t="shared" si="248"/>
        <v>52.665718539701913</v>
      </c>
      <c r="AB203" s="4">
        <f t="shared" si="248"/>
        <v>52.008591065917599</v>
      </c>
      <c r="AC203" s="4">
        <f t="shared" si="248"/>
        <v>50.804566901879113</v>
      </c>
      <c r="AD203" s="4">
        <f t="shared" si="248"/>
        <v>49.298466832810163</v>
      </c>
      <c r="AE203" s="4">
        <f t="shared" si="248"/>
        <v>49.016579199912059</v>
      </c>
      <c r="AF203" s="4">
        <f t="shared" si="248"/>
        <v>49.355628377557437</v>
      </c>
      <c r="AG203" s="4">
        <f t="shared" si="248"/>
        <v>51.522615319178698</v>
      </c>
      <c r="AI203" s="4">
        <f t="shared" si="249"/>
        <v>1.415040191557182E-2</v>
      </c>
      <c r="AJ203" s="4">
        <f t="shared" si="249"/>
        <v>-0.46100571904216281</v>
      </c>
      <c r="AK203" s="4">
        <f t="shared" si="249"/>
        <v>0.30792522777014142</v>
      </c>
      <c r="AL203" s="4">
        <f t="shared" si="249"/>
        <v>0.30423811184088123</v>
      </c>
      <c r="AM203" s="4">
        <f t="shared" si="249"/>
        <v>0.55147087838454922</v>
      </c>
      <c r="AN203" s="4">
        <f t="shared" si="249"/>
        <v>-0.27375301506685901</v>
      </c>
      <c r="AO203" s="4">
        <f t="shared" si="249"/>
        <v>-2.0467172978726467E-3</v>
      </c>
      <c r="AP203" s="4">
        <f t="shared" si="249"/>
        <v>0.28194079284065765</v>
      </c>
      <c r="AQ203" s="4">
        <f t="shared" si="249"/>
        <v>0.14828146029808664</v>
      </c>
      <c r="AR203" s="4">
        <f t="shared" si="249"/>
        <v>-1.310591065917599</v>
      </c>
      <c r="AS203" s="4">
        <f t="shared" si="249"/>
        <v>-1.2695669018791165</v>
      </c>
      <c r="AT203" s="4">
        <f t="shared" si="249"/>
        <v>0.98053316718984007</v>
      </c>
      <c r="AU203" s="4">
        <f t="shared" si="249"/>
        <v>-1.0395791999120618</v>
      </c>
      <c r="AV203" s="4">
        <f t="shared" si="249"/>
        <v>-0.8676283775574376</v>
      </c>
      <c r="AW203" s="4">
        <f t="shared" si="249"/>
        <v>-0.59261531917869803</v>
      </c>
      <c r="AY203" s="2">
        <f t="shared" si="241"/>
        <v>56.28084959808443</v>
      </c>
      <c r="AZ203" s="2">
        <f t="shared" si="241"/>
        <v>56.4840057190344</v>
      </c>
      <c r="BA203" s="2">
        <f t="shared" si="241"/>
        <v>56.250074772226718</v>
      </c>
      <c r="BB203" s="2">
        <f t="shared" si="241"/>
        <v>57.439761888127762</v>
      </c>
      <c r="BC203" s="2">
        <f t="shared" si="241"/>
        <v>58.750529120193455</v>
      </c>
      <c r="BD203" s="2">
        <f t="shared" si="241"/>
        <v>58.250752963690907</v>
      </c>
      <c r="BE203" s="2">
        <f t="shared" si="241"/>
        <v>56.630046696755024</v>
      </c>
      <c r="BF203" s="2">
        <f t="shared" si="241"/>
        <v>54.83405920695126</v>
      </c>
      <c r="BG203" s="2">
        <f t="shared" si="241"/>
        <v>52.665718538595932</v>
      </c>
      <c r="BH203" s="2">
        <f t="shared" si="241"/>
        <v>52.008591048521545</v>
      </c>
      <c r="BI203" s="2">
        <f t="shared" si="241"/>
        <v>50.804566546693479</v>
      </c>
      <c r="BJ203" s="2">
        <f t="shared" si="241"/>
        <v>49.298404677372531</v>
      </c>
      <c r="BK203" s="2">
        <f t="shared" si="241"/>
        <v>49.016270057257998</v>
      </c>
      <c r="BL203" s="2">
        <f t="shared" si="241"/>
        <v>49.346903853230039</v>
      </c>
      <c r="BM203" s="2">
        <f t="shared" si="241"/>
        <v>51.504954441372796</v>
      </c>
      <c r="BO203" s="2" t="str">
        <f t="shared" si="181"/>
        <v/>
      </c>
      <c r="BP203" s="2" t="str">
        <f t="shared" si="182"/>
        <v/>
      </c>
      <c r="BQ203" s="2" t="str">
        <f t="shared" si="183"/>
        <v/>
      </c>
      <c r="BR203" s="2" t="str">
        <f t="shared" si="184"/>
        <v/>
      </c>
      <c r="BS203" s="2" t="str">
        <f t="shared" si="185"/>
        <v/>
      </c>
      <c r="BT203" s="2" t="str">
        <f t="shared" si="186"/>
        <v/>
      </c>
      <c r="BU203" s="2" t="str">
        <f t="shared" si="187"/>
        <v/>
      </c>
      <c r="BV203" s="2" t="str">
        <f t="shared" si="188"/>
        <v/>
      </c>
      <c r="BW203" s="2" t="str">
        <f t="shared" si="189"/>
        <v/>
      </c>
      <c r="BX203" s="2" t="str">
        <f t="shared" si="190"/>
        <v/>
      </c>
      <c r="BY203" s="2" t="str">
        <f t="shared" si="191"/>
        <v/>
      </c>
      <c r="BZ203" s="2" t="str">
        <f t="shared" si="192"/>
        <v/>
      </c>
      <c r="CA203" s="2" t="str">
        <f t="shared" si="193"/>
        <v/>
      </c>
      <c r="CB203" s="2" t="str">
        <f t="shared" si="194"/>
        <v/>
      </c>
      <c r="CC203" s="2" t="str">
        <f t="shared" si="195"/>
        <v/>
      </c>
      <c r="CE203" s="2" t="str">
        <f t="shared" si="242"/>
        <v/>
      </c>
      <c r="CF203" s="2" t="str">
        <f t="shared" si="242"/>
        <v/>
      </c>
      <c r="CG203" s="2" t="str">
        <f t="shared" si="242"/>
        <v/>
      </c>
      <c r="CH203" s="2" t="str">
        <f t="shared" si="242"/>
        <v/>
      </c>
      <c r="CI203" s="2" t="str">
        <f t="shared" si="242"/>
        <v/>
      </c>
      <c r="CJ203" s="2" t="str">
        <f t="shared" si="242"/>
        <v/>
      </c>
      <c r="CK203" s="2" t="str">
        <f t="shared" si="242"/>
        <v/>
      </c>
      <c r="CL203" s="2" t="str">
        <f t="shared" si="242"/>
        <v/>
      </c>
      <c r="CM203" s="2" t="str">
        <f t="shared" si="242"/>
        <v/>
      </c>
      <c r="CN203" s="2" t="str">
        <f t="shared" si="242"/>
        <v/>
      </c>
      <c r="CO203" s="2" t="str">
        <f t="shared" si="242"/>
        <v/>
      </c>
      <c r="CP203" s="2" t="str">
        <f t="shared" si="242"/>
        <v/>
      </c>
      <c r="CQ203" s="2" t="str">
        <f t="shared" si="242"/>
        <v/>
      </c>
      <c r="CR203" s="2" t="str">
        <f t="shared" si="242"/>
        <v/>
      </c>
      <c r="CS203" s="2" t="str">
        <f t="shared" si="242"/>
        <v/>
      </c>
      <c r="CU203" s="2">
        <f t="shared" si="196"/>
        <v>56.295000000000002</v>
      </c>
      <c r="CV203" s="2">
        <f t="shared" si="197"/>
        <v>56.023000000000003</v>
      </c>
      <c r="CW203" s="2">
        <f t="shared" si="198"/>
        <v>56.558</v>
      </c>
      <c r="CX203" s="2">
        <f t="shared" si="199"/>
        <v>57.744</v>
      </c>
      <c r="CY203" s="2">
        <f t="shared" si="200"/>
        <v>59.302</v>
      </c>
      <c r="CZ203" s="2">
        <f t="shared" si="201"/>
        <v>57.976999999999997</v>
      </c>
      <c r="DA203" s="2">
        <f t="shared" si="202"/>
        <v>56.628</v>
      </c>
      <c r="DB203" s="2">
        <f t="shared" si="203"/>
        <v>55.116</v>
      </c>
      <c r="DC203" s="2">
        <f t="shared" si="204"/>
        <v>52.814</v>
      </c>
      <c r="DD203" s="2">
        <f t="shared" si="205"/>
        <v>50.698</v>
      </c>
      <c r="DE203" s="2">
        <f t="shared" si="206"/>
        <v>49.534999999999997</v>
      </c>
      <c r="DF203" s="2">
        <f t="shared" si="207"/>
        <v>50.279000000000003</v>
      </c>
      <c r="DG203" s="2">
        <f t="shared" si="208"/>
        <v>47.976999999999997</v>
      </c>
      <c r="DH203" s="2">
        <f t="shared" si="209"/>
        <v>48.488</v>
      </c>
      <c r="DI203" s="2">
        <f t="shared" si="210"/>
        <v>50.93</v>
      </c>
      <c r="DK203" s="2">
        <f t="shared" si="250"/>
        <v>109.58227673545966</v>
      </c>
      <c r="DL203" s="2">
        <f t="shared" si="250"/>
        <v>114.52003689598357</v>
      </c>
      <c r="DM203" s="2">
        <f t="shared" si="250"/>
        <v>109.98218947681173</v>
      </c>
      <c r="DN203" s="2">
        <f t="shared" si="250"/>
        <v>114.26055330715795</v>
      </c>
      <c r="DO203" s="2">
        <f t="shared" si="250"/>
        <v>108.85204086648841</v>
      </c>
      <c r="DP203" s="2">
        <f t="shared" si="250"/>
        <v>103.8602162709667</v>
      </c>
      <c r="DQ203" s="2">
        <f t="shared" si="250"/>
        <v>103.08625157334629</v>
      </c>
      <c r="DR203" s="2">
        <f t="shared" si="250"/>
        <v>101.85046224705529</v>
      </c>
      <c r="DS203" s="2">
        <f t="shared" si="250"/>
        <v>100.25146602234975</v>
      </c>
      <c r="DT203" s="2">
        <f t="shared" si="250"/>
        <v>97.538130172153416</v>
      </c>
      <c r="DU203" s="2">
        <f t="shared" si="250"/>
        <v>96.570751132588327</v>
      </c>
      <c r="DV203" s="2">
        <f t="shared" si="250"/>
        <v>102.82981969193597</v>
      </c>
      <c r="DW203" s="2">
        <f t="shared" si="250"/>
        <v>100.52974237390515</v>
      </c>
      <c r="DX203" s="2">
        <f t="shared" si="250"/>
        <v>101.54440338266383</v>
      </c>
      <c r="DY203" s="2">
        <f t="shared" si="250"/>
        <v>91.176073968705523</v>
      </c>
      <c r="EA203" s="2">
        <f t="shared" si="239"/>
        <v>56.170666915255211</v>
      </c>
      <c r="EB203" s="2">
        <f t="shared" si="239"/>
        <v>56.578424025944557</v>
      </c>
      <c r="EC203" s="2">
        <f t="shared" si="239"/>
        <v>56.220488681821834</v>
      </c>
      <c r="ED203" s="2">
        <f t="shared" si="239"/>
        <v>57.058380230974251</v>
      </c>
      <c r="EE203" s="2">
        <f t="shared" si="239"/>
        <v>58.086376012816501</v>
      </c>
      <c r="EF203" s="2">
        <f t="shared" si="238"/>
        <v>57.385084041704381</v>
      </c>
      <c r="EG203" s="2">
        <f t="shared" si="238"/>
        <v>55.671124560256594</v>
      </c>
      <c r="EH203" s="2">
        <f t="shared" si="238"/>
        <v>53.5873793843596</v>
      </c>
      <c r="EI203" s="2">
        <f t="shared" si="238"/>
        <v>51.552036143579087</v>
      </c>
      <c r="EJ203" s="2">
        <f t="shared" si="238"/>
        <v>51.470016226559508</v>
      </c>
      <c r="EK203" s="2">
        <f t="shared" si="211"/>
        <v>49.441071684450129</v>
      </c>
      <c r="EL203" s="2">
        <f t="shared" si="178"/>
        <v>46.928254049756518</v>
      </c>
      <c r="EM203" s="2">
        <f t="shared" si="178"/>
        <v>47.890810252024757</v>
      </c>
      <c r="EN203" s="2">
        <f t="shared" si="178"/>
        <v>48.874749001663872</v>
      </c>
      <c r="EO203" s="2">
        <f t="shared" si="178"/>
        <v>53.719518273332213</v>
      </c>
      <c r="EQ203" s="2">
        <f t="shared" si="251"/>
        <v>56.311004073596166</v>
      </c>
      <c r="ER203" s="2">
        <f t="shared" si="251"/>
        <v>56.46975590995914</v>
      </c>
      <c r="ES203" s="2">
        <f t="shared" si="251"/>
        <v>56.253183803483793</v>
      </c>
      <c r="ET203" s="2">
        <f t="shared" si="251"/>
        <v>57.493978903510971</v>
      </c>
      <c r="EU203" s="2">
        <f t="shared" si="251"/>
        <v>58.863629098792302</v>
      </c>
      <c r="EV203" s="2">
        <f t="shared" si="251"/>
        <v>58.417119971050099</v>
      </c>
      <c r="EW203" s="2">
        <f t="shared" si="251"/>
        <v>56.813236323842055</v>
      </c>
      <c r="EX203" s="2">
        <f t="shared" si="251"/>
        <v>55.060228568403325</v>
      </c>
      <c r="EY203" s="2">
        <f t="shared" si="251"/>
        <v>52.841045434853669</v>
      </c>
      <c r="EZ203" s="2">
        <f t="shared" si="251"/>
        <v>52.094474918485076</v>
      </c>
      <c r="FA203" s="2">
        <f t="shared" si="251"/>
        <v>51.031198329649428</v>
      </c>
      <c r="FB203" s="2">
        <f t="shared" si="251"/>
        <v>49.798972099039219</v>
      </c>
      <c r="FC203" s="2">
        <f t="shared" si="251"/>
        <v>49.283789989536373</v>
      </c>
      <c r="FD203" s="2">
        <f t="shared" si="251"/>
        <v>49.477251711858358</v>
      </c>
      <c r="FE203" s="2">
        <f t="shared" si="251"/>
        <v>50.801749811342276</v>
      </c>
      <c r="FG203" s="2">
        <f t="shared" si="252"/>
        <v>0.99998601826015099</v>
      </c>
      <c r="FH203" s="2">
        <f t="shared" si="252"/>
        <v>0.9999849291764874</v>
      </c>
      <c r="FI203" s="2">
        <f t="shared" si="252"/>
        <v>0.99998526970129376</v>
      </c>
      <c r="FJ203" s="2">
        <f t="shared" si="252"/>
        <v>0.99998528553076249</v>
      </c>
      <c r="FK203" s="2">
        <f t="shared" si="252"/>
        <v>0.99998541649582684</v>
      </c>
      <c r="FL203" s="2">
        <f t="shared" si="252"/>
        <v>0.99998623724606062</v>
      </c>
      <c r="FM203" s="2">
        <f t="shared" si="252"/>
        <v>0.99998523384882876</v>
      </c>
      <c r="FN203" s="2">
        <f t="shared" si="252"/>
        <v>0.99998466437395184</v>
      </c>
      <c r="FO203" s="2">
        <f t="shared" si="252"/>
        <v>0.99998486907363171</v>
      </c>
      <c r="FP203" s="2">
        <f t="shared" si="252"/>
        <v>0.99998485089592304</v>
      </c>
      <c r="FQ203" s="2">
        <f t="shared" si="252"/>
        <v>0.99998538870410325</v>
      </c>
      <c r="FR203" s="2">
        <f t="shared" si="252"/>
        <v>0.99998503403730177</v>
      </c>
      <c r="FS203" s="2">
        <f t="shared" si="252"/>
        <v>0.99998406198135947</v>
      </c>
      <c r="FT203" s="2">
        <f t="shared" si="252"/>
        <v>0.99998274823392785</v>
      </c>
      <c r="FU203" s="2">
        <f t="shared" si="252"/>
        <v>0.99998259471377304</v>
      </c>
      <c r="FW203" s="2">
        <f t="shared" si="243"/>
        <v>0.77980697977307634</v>
      </c>
      <c r="FX203" s="2">
        <f t="shared" si="243"/>
        <v>0.87690426826338186</v>
      </c>
      <c r="FY203" s="2">
        <f t="shared" si="243"/>
        <v>0.88068687405198953</v>
      </c>
      <c r="FZ203" s="2">
        <f t="shared" si="243"/>
        <v>0.87360219745707035</v>
      </c>
      <c r="GA203" s="2">
        <f t="shared" si="243"/>
        <v>0.85353506864347173</v>
      </c>
      <c r="GB203" s="2">
        <f t="shared" si="243"/>
        <v>0.83817750097688914</v>
      </c>
      <c r="GC203" s="2">
        <f t="shared" si="243"/>
        <v>0.8389914438469499</v>
      </c>
      <c r="GD203" s="2">
        <f t="shared" si="243"/>
        <v>0.84593839715496255</v>
      </c>
      <c r="GE203" s="2">
        <f t="shared" si="243"/>
        <v>0.86341156348739778</v>
      </c>
      <c r="GF203" s="2">
        <f t="shared" si="243"/>
        <v>0.86134909844983265</v>
      </c>
      <c r="GG203" s="2">
        <f t="shared" si="243"/>
        <v>0.85704257624121849</v>
      </c>
      <c r="GH203" s="2">
        <f t="shared" si="243"/>
        <v>0.82533845755484669</v>
      </c>
      <c r="GI203" s="2">
        <f t="shared" si="243"/>
        <v>0.80734903363408173</v>
      </c>
      <c r="GJ203" s="2">
        <f t="shared" si="243"/>
        <v>0.78214786263379765</v>
      </c>
      <c r="GK203" s="2">
        <f t="shared" si="243"/>
        <v>0.75921575097209026</v>
      </c>
      <c r="GM203" s="95">
        <f t="shared" si="244"/>
        <v>0</v>
      </c>
      <c r="GN203" s="95">
        <f t="shared" si="244"/>
        <v>0</v>
      </c>
      <c r="GO203" s="95">
        <f t="shared" si="244"/>
        <v>0</v>
      </c>
      <c r="GP203" s="95">
        <f t="shared" si="244"/>
        <v>0</v>
      </c>
      <c r="GQ203" s="95">
        <f t="shared" si="244"/>
        <v>0</v>
      </c>
      <c r="GR203" s="95">
        <f t="shared" si="244"/>
        <v>0</v>
      </c>
      <c r="GS203" s="95">
        <f t="shared" si="244"/>
        <v>0</v>
      </c>
      <c r="GT203" s="95">
        <f t="shared" si="244"/>
        <v>0</v>
      </c>
      <c r="GU203" s="95">
        <f t="shared" si="244"/>
        <v>0</v>
      </c>
      <c r="GV203" s="95">
        <f t="shared" si="244"/>
        <v>0</v>
      </c>
      <c r="GW203" s="95">
        <f t="shared" si="244"/>
        <v>0</v>
      </c>
      <c r="GX203" s="95">
        <f t="shared" si="244"/>
        <v>0</v>
      </c>
      <c r="GY203" s="95">
        <f t="shared" si="244"/>
        <v>0</v>
      </c>
      <c r="GZ203" s="95">
        <f t="shared" si="244"/>
        <v>0</v>
      </c>
      <c r="HA203" s="95">
        <f t="shared" si="244"/>
        <v>0</v>
      </c>
      <c r="HC203" s="95">
        <f t="shared" si="180"/>
        <v>0</v>
      </c>
      <c r="HD203" s="95">
        <f t="shared" si="180"/>
        <v>0</v>
      </c>
      <c r="HE203" s="95">
        <f t="shared" si="180"/>
        <v>0</v>
      </c>
      <c r="HF203" s="95">
        <f t="shared" si="180"/>
        <v>0</v>
      </c>
      <c r="HG203" s="95">
        <f t="shared" si="180"/>
        <v>0</v>
      </c>
      <c r="HH203" s="95">
        <f t="shared" si="180"/>
        <v>0</v>
      </c>
      <c r="HI203" s="95">
        <f t="shared" si="240"/>
        <v>0</v>
      </c>
      <c r="HJ203" s="95">
        <f t="shared" si="240"/>
        <v>0</v>
      </c>
      <c r="HK203" s="95">
        <f t="shared" si="240"/>
        <v>0</v>
      </c>
      <c r="HL203" s="95">
        <f t="shared" si="240"/>
        <v>0</v>
      </c>
      <c r="HM203" s="95">
        <f t="shared" si="240"/>
        <v>0</v>
      </c>
      <c r="HN203" s="95">
        <f t="shared" si="240"/>
        <v>0</v>
      </c>
      <c r="HO203" s="95">
        <f t="shared" si="225"/>
        <v>0</v>
      </c>
      <c r="HP203" s="95">
        <f t="shared" si="225"/>
        <v>0</v>
      </c>
      <c r="HQ203" s="95">
        <f t="shared" si="225"/>
        <v>0</v>
      </c>
      <c r="HS203" s="95">
        <f t="shared" si="245"/>
        <v>7.6176684836626891E-51</v>
      </c>
      <c r="HT203" s="95">
        <f t="shared" si="245"/>
        <v>9.4194856233504334E-59</v>
      </c>
      <c r="HU203" s="95">
        <f t="shared" si="245"/>
        <v>3.5434572386868673E-60</v>
      </c>
      <c r="HV203" s="95">
        <f t="shared" si="245"/>
        <v>2.6823594171959292E-60</v>
      </c>
      <c r="HW203" s="95">
        <f t="shared" si="245"/>
        <v>3.7728186501414726E-57</v>
      </c>
      <c r="HX203" s="95">
        <f t="shared" si="245"/>
        <v>4.4956411629763097E-59</v>
      </c>
      <c r="HY203" s="95">
        <f t="shared" si="245"/>
        <v>2.3425725404799305E-58</v>
      </c>
      <c r="HZ203" s="95">
        <f t="shared" si="245"/>
        <v>4.9931627196251682E-67</v>
      </c>
      <c r="IA203" s="95">
        <f t="shared" si="245"/>
        <v>1.3956217985170826E-63</v>
      </c>
      <c r="IB203" s="95">
        <f t="shared" si="245"/>
        <v>9.8474422940073438E-58</v>
      </c>
      <c r="IC203" s="95">
        <f t="shared" si="245"/>
        <v>2.0022929760590629E-57</v>
      </c>
      <c r="ID203" s="95">
        <f t="shared" si="245"/>
        <v>6.0031849035288454E-45</v>
      </c>
      <c r="IE203" s="95">
        <f t="shared" si="245"/>
        <v>1.1491259199113784E-36</v>
      </c>
      <c r="IF203" s="95">
        <f t="shared" si="245"/>
        <v>1.2792968281998689E-29</v>
      </c>
      <c r="IG203" s="95">
        <f t="shared" si="245"/>
        <v>2.7591000240546985E-33</v>
      </c>
      <c r="II203" s="95">
        <f t="shared" si="246"/>
        <v>5.8653959269181096E-4</v>
      </c>
      <c r="IJ203" s="95">
        <f t="shared" si="246"/>
        <v>1.31144609537428E-6</v>
      </c>
      <c r="IK203" s="95">
        <f t="shared" si="246"/>
        <v>4.9675319759704166E-7</v>
      </c>
      <c r="IL203" s="95">
        <f t="shared" si="246"/>
        <v>1.0147228763711156E-6</v>
      </c>
      <c r="IM203" s="95">
        <f t="shared" si="246"/>
        <v>5.5768055221739798E-6</v>
      </c>
      <c r="IN203" s="95">
        <f t="shared" si="246"/>
        <v>3.2232449470313452E-5</v>
      </c>
      <c r="IO203" s="95">
        <f t="shared" si="246"/>
        <v>1.9217843004857627E-5</v>
      </c>
      <c r="IP203" s="95">
        <f t="shared" si="246"/>
        <v>1.6775529338827924E-6</v>
      </c>
      <c r="IQ203" s="95">
        <f t="shared" si="246"/>
        <v>3.7417892045264057E-6</v>
      </c>
      <c r="IR203" s="95">
        <f t="shared" si="246"/>
        <v>1.5863618807715996E-5</v>
      </c>
      <c r="IS203" s="95">
        <f t="shared" si="246"/>
        <v>6.5289454390306175E-5</v>
      </c>
      <c r="IT203" s="95">
        <f t="shared" si="246"/>
        <v>9.3808636420797354E-4</v>
      </c>
      <c r="IU203" s="95">
        <f t="shared" si="246"/>
        <v>2.092710404978246E-3</v>
      </c>
      <c r="IV203" s="95">
        <f t="shared" si="246"/>
        <v>9.9720550010928485E-3</v>
      </c>
      <c r="IW203" s="95">
        <f t="shared" si="246"/>
        <v>2.1899302136885023E-3</v>
      </c>
      <c r="IY203" s="95">
        <f t="shared" si="247"/>
        <v>5.8653959269181096E-4</v>
      </c>
      <c r="IZ203" s="95">
        <f t="shared" si="247"/>
        <v>1.31144609537428E-6</v>
      </c>
      <c r="JA203" s="95">
        <f t="shared" si="247"/>
        <v>4.9675319759704166E-7</v>
      </c>
      <c r="JB203" s="95">
        <f t="shared" si="247"/>
        <v>1.0147228763711156E-6</v>
      </c>
      <c r="JC203" s="95">
        <f t="shared" si="247"/>
        <v>5.5768055221739798E-6</v>
      </c>
      <c r="JD203" s="95">
        <f t="shared" si="247"/>
        <v>3.2232449470313452E-5</v>
      </c>
      <c r="JE203" s="95">
        <f t="shared" si="247"/>
        <v>1.9217843004857627E-5</v>
      </c>
      <c r="JF203" s="95">
        <f t="shared" si="247"/>
        <v>1.6775529338827924E-6</v>
      </c>
      <c r="JG203" s="95">
        <f t="shared" si="247"/>
        <v>3.7417892045264057E-6</v>
      </c>
      <c r="JH203" s="95">
        <f t="shared" si="247"/>
        <v>1.5863618807715996E-5</v>
      </c>
      <c r="JI203" s="95">
        <f t="shared" si="247"/>
        <v>6.5289454390306175E-5</v>
      </c>
      <c r="JJ203" s="95">
        <f t="shared" si="247"/>
        <v>9.3808636420797354E-4</v>
      </c>
      <c r="JK203" s="95">
        <f t="shared" si="247"/>
        <v>2.092710404978246E-3</v>
      </c>
      <c r="JL203" s="95">
        <f t="shared" si="247"/>
        <v>9.9720550010928485E-3</v>
      </c>
      <c r="JM203" s="95">
        <f t="shared" si="247"/>
        <v>2.1899302136885023E-3</v>
      </c>
    </row>
    <row r="204" spans="2:273" x14ac:dyDescent="0.25">
      <c r="B204" s="2">
        <v>177</v>
      </c>
      <c r="C204" s="37">
        <v>56.476999999999997</v>
      </c>
      <c r="D204" s="37">
        <v>56.841000000000001</v>
      </c>
      <c r="E204" s="37">
        <v>56.162999999999997</v>
      </c>
      <c r="F204" s="37">
        <v>56.651000000000003</v>
      </c>
      <c r="G204" s="37">
        <v>57.814</v>
      </c>
      <c r="H204" s="37">
        <v>59.023000000000003</v>
      </c>
      <c r="I204" s="37">
        <v>57.14</v>
      </c>
      <c r="J204" s="37">
        <v>54.744</v>
      </c>
      <c r="K204" s="37">
        <v>52.906999999999996</v>
      </c>
      <c r="L204" s="37">
        <v>51.395000000000003</v>
      </c>
      <c r="M204" s="37">
        <v>50.488</v>
      </c>
      <c r="N204" s="37">
        <v>48.558</v>
      </c>
      <c r="O204" s="37">
        <v>47.279000000000003</v>
      </c>
      <c r="P204" s="37">
        <v>49.232999999999997</v>
      </c>
      <c r="Q204" s="37">
        <v>49.673999999999999</v>
      </c>
      <c r="S204" s="4">
        <f t="shared" si="248"/>
        <v>56.215814047466033</v>
      </c>
      <c r="T204" s="4">
        <f t="shared" si="248"/>
        <v>56.413314018060575</v>
      </c>
      <c r="U204" s="4">
        <f t="shared" si="248"/>
        <v>56.176072498521776</v>
      </c>
      <c r="V204" s="4">
        <f t="shared" si="248"/>
        <v>57.373522700519089</v>
      </c>
      <c r="W204" s="4">
        <f t="shared" si="248"/>
        <v>58.685538855130723</v>
      </c>
      <c r="X204" s="4">
        <f t="shared" si="248"/>
        <v>58.191346950135475</v>
      </c>
      <c r="Y204" s="4">
        <f t="shared" si="248"/>
        <v>56.553973465852799</v>
      </c>
      <c r="Z204" s="4">
        <f t="shared" si="248"/>
        <v>54.755654737464667</v>
      </c>
      <c r="AA204" s="4">
        <f t="shared" si="248"/>
        <v>52.583406192646983</v>
      </c>
      <c r="AB204" s="4">
        <f t="shared" si="248"/>
        <v>51.915870317484213</v>
      </c>
      <c r="AC204" s="4">
        <f t="shared" si="248"/>
        <v>50.717779611597514</v>
      </c>
      <c r="AD204" s="4">
        <f t="shared" si="248"/>
        <v>49.219105304586975</v>
      </c>
      <c r="AE204" s="4">
        <f t="shared" si="248"/>
        <v>48.925022439561026</v>
      </c>
      <c r="AF204" s="4">
        <f t="shared" si="248"/>
        <v>49.251482028382313</v>
      </c>
      <c r="AG204" s="4">
        <f t="shared" si="248"/>
        <v>51.360166597093539</v>
      </c>
      <c r="AI204" s="4">
        <f t="shared" si="249"/>
        <v>0.26118595253396393</v>
      </c>
      <c r="AJ204" s="4">
        <f t="shared" si="249"/>
        <v>0.42768598193942609</v>
      </c>
      <c r="AK204" s="4">
        <f t="shared" si="249"/>
        <v>-1.3072498521779607E-2</v>
      </c>
      <c r="AL204" s="4">
        <f t="shared" si="249"/>
        <v>-0.72252270051908596</v>
      </c>
      <c r="AM204" s="4">
        <f t="shared" si="249"/>
        <v>-0.87153885513072282</v>
      </c>
      <c r="AN204" s="4">
        <f t="shared" si="249"/>
        <v>0.83165304986452782</v>
      </c>
      <c r="AO204" s="4">
        <f t="shared" si="249"/>
        <v>0.58602653414720152</v>
      </c>
      <c r="AP204" s="4">
        <f t="shared" si="249"/>
        <v>-1.1654737464667164E-2</v>
      </c>
      <c r="AQ204" s="4">
        <f t="shared" si="249"/>
        <v>0.32359380735301357</v>
      </c>
      <c r="AR204" s="4">
        <f t="shared" si="249"/>
        <v>-0.52087031748420998</v>
      </c>
      <c r="AS204" s="4">
        <f t="shared" si="249"/>
        <v>-0.22977961159751459</v>
      </c>
      <c r="AT204" s="4">
        <f t="shared" si="249"/>
        <v>-0.66110530458697525</v>
      </c>
      <c r="AU204" s="4">
        <f t="shared" si="249"/>
        <v>-1.6460224395610226</v>
      </c>
      <c r="AV204" s="4">
        <f t="shared" si="249"/>
        <v>-1.8482028382315718E-2</v>
      </c>
      <c r="AW204" s="4">
        <f t="shared" si="249"/>
        <v>-1.6861665970935391</v>
      </c>
      <c r="AY204" s="2">
        <f t="shared" si="241"/>
        <v>56.215814047466033</v>
      </c>
      <c r="AZ204" s="2">
        <f t="shared" si="241"/>
        <v>56.413314018059786</v>
      </c>
      <c r="BA204" s="2">
        <f t="shared" si="241"/>
        <v>56.176072498521499</v>
      </c>
      <c r="BB204" s="2">
        <f t="shared" si="241"/>
        <v>57.373522700516162</v>
      </c>
      <c r="BC204" s="2">
        <f t="shared" si="241"/>
        <v>58.685538854981715</v>
      </c>
      <c r="BD204" s="2">
        <f t="shared" si="241"/>
        <v>58.191346943430531</v>
      </c>
      <c r="BE204" s="2">
        <f t="shared" si="241"/>
        <v>56.553973463439711</v>
      </c>
      <c r="BF204" s="2">
        <f t="shared" si="241"/>
        <v>54.755654737449099</v>
      </c>
      <c r="BG204" s="2">
        <f t="shared" si="241"/>
        <v>52.583406192528329</v>
      </c>
      <c r="BH204" s="2">
        <f t="shared" si="241"/>
        <v>51.915870315054448</v>
      </c>
      <c r="BI204" s="2">
        <f t="shared" si="241"/>
        <v>50.717779548299688</v>
      </c>
      <c r="BJ204" s="2">
        <f t="shared" si="241"/>
        <v>49.219089747554236</v>
      </c>
      <c r="BK204" s="2">
        <f t="shared" si="241"/>
        <v>48.924938820926172</v>
      </c>
      <c r="BL204" s="2">
        <f t="shared" si="241"/>
        <v>49.248415877250025</v>
      </c>
      <c r="BM204" s="2">
        <f t="shared" si="241"/>
        <v>51.354384107902121</v>
      </c>
      <c r="BO204" s="2" t="str">
        <f t="shared" si="181"/>
        <v/>
      </c>
      <c r="BP204" s="2" t="str">
        <f t="shared" si="182"/>
        <v/>
      </c>
      <c r="BQ204" s="2" t="str">
        <f t="shared" si="183"/>
        <v/>
      </c>
      <c r="BR204" s="2" t="str">
        <f t="shared" si="184"/>
        <v/>
      </c>
      <c r="BS204" s="2" t="str">
        <f t="shared" si="185"/>
        <v/>
      </c>
      <c r="BT204" s="2" t="str">
        <f t="shared" si="186"/>
        <v/>
      </c>
      <c r="BU204" s="2" t="str">
        <f t="shared" si="187"/>
        <v/>
      </c>
      <c r="BV204" s="2" t="str">
        <f t="shared" si="188"/>
        <v/>
      </c>
      <c r="BW204" s="2" t="str">
        <f t="shared" si="189"/>
        <v/>
      </c>
      <c r="BX204" s="2" t="str">
        <f t="shared" si="190"/>
        <v/>
      </c>
      <c r="BY204" s="2" t="str">
        <f t="shared" si="191"/>
        <v/>
      </c>
      <c r="BZ204" s="2" t="str">
        <f t="shared" si="192"/>
        <v/>
      </c>
      <c r="CA204" s="2" t="str">
        <f t="shared" si="193"/>
        <v/>
      </c>
      <c r="CB204" s="2" t="str">
        <f t="shared" si="194"/>
        <v/>
      </c>
      <c r="CC204" s="2" t="str">
        <f t="shared" si="195"/>
        <v/>
      </c>
      <c r="CE204" s="2" t="str">
        <f t="shared" si="242"/>
        <v/>
      </c>
      <c r="CF204" s="2" t="str">
        <f t="shared" si="242"/>
        <v/>
      </c>
      <c r="CG204" s="2" t="str">
        <f t="shared" si="242"/>
        <v/>
      </c>
      <c r="CH204" s="2" t="str">
        <f t="shared" si="242"/>
        <v/>
      </c>
      <c r="CI204" s="2" t="str">
        <f t="shared" si="242"/>
        <v/>
      </c>
      <c r="CJ204" s="2" t="str">
        <f t="shared" si="242"/>
        <v/>
      </c>
      <c r="CK204" s="2" t="str">
        <f t="shared" si="242"/>
        <v/>
      </c>
      <c r="CL204" s="2" t="str">
        <f t="shared" si="242"/>
        <v/>
      </c>
      <c r="CM204" s="2" t="str">
        <f t="shared" si="242"/>
        <v/>
      </c>
      <c r="CN204" s="2" t="str">
        <f t="shared" si="242"/>
        <v/>
      </c>
      <c r="CO204" s="2" t="str">
        <f t="shared" si="242"/>
        <v/>
      </c>
      <c r="CP204" s="2" t="str">
        <f t="shared" si="242"/>
        <v/>
      </c>
      <c r="CQ204" s="2" t="str">
        <f t="shared" si="242"/>
        <v/>
      </c>
      <c r="CR204" s="2" t="str">
        <f t="shared" si="242"/>
        <v/>
      </c>
      <c r="CS204" s="2" t="str">
        <f t="shared" si="242"/>
        <v/>
      </c>
      <c r="CU204" s="2">
        <f t="shared" si="196"/>
        <v>56.476999999999997</v>
      </c>
      <c r="CV204" s="2">
        <f t="shared" si="197"/>
        <v>56.841000000000001</v>
      </c>
      <c r="CW204" s="2">
        <f t="shared" si="198"/>
        <v>56.162999999999997</v>
      </c>
      <c r="CX204" s="2">
        <f t="shared" si="199"/>
        <v>56.651000000000003</v>
      </c>
      <c r="CY204" s="2">
        <f t="shared" si="200"/>
        <v>57.814</v>
      </c>
      <c r="CZ204" s="2">
        <f t="shared" si="201"/>
        <v>59.023000000000003</v>
      </c>
      <c r="DA204" s="2">
        <f t="shared" si="202"/>
        <v>57.14</v>
      </c>
      <c r="DB204" s="2">
        <f t="shared" si="203"/>
        <v>54.744</v>
      </c>
      <c r="DC204" s="2">
        <f t="shared" si="204"/>
        <v>52.906999999999996</v>
      </c>
      <c r="DD204" s="2">
        <f t="shared" si="205"/>
        <v>51.395000000000003</v>
      </c>
      <c r="DE204" s="2">
        <f t="shared" si="206"/>
        <v>50.488</v>
      </c>
      <c r="DF204" s="2">
        <f t="shared" si="207"/>
        <v>48.558</v>
      </c>
      <c r="DG204" s="2">
        <f t="shared" si="208"/>
        <v>47.279000000000003</v>
      </c>
      <c r="DH204" s="2">
        <f t="shared" si="209"/>
        <v>49.232999999999997</v>
      </c>
      <c r="DI204" s="2">
        <f t="shared" si="210"/>
        <v>49.673999999999999</v>
      </c>
      <c r="DK204" s="2">
        <f t="shared" si="250"/>
        <v>109.82014240150093</v>
      </c>
      <c r="DL204" s="2">
        <f t="shared" si="250"/>
        <v>114.79302871188179</v>
      </c>
      <c r="DM204" s="2">
        <f t="shared" si="250"/>
        <v>110.22873027577454</v>
      </c>
      <c r="DN204" s="2">
        <f t="shared" si="250"/>
        <v>114.51794382361822</v>
      </c>
      <c r="DO204" s="2">
        <f t="shared" si="250"/>
        <v>109.07525089809039</v>
      </c>
      <c r="DP204" s="2">
        <f t="shared" si="250"/>
        <v>104.05225395024715</v>
      </c>
      <c r="DQ204" s="2">
        <f t="shared" si="250"/>
        <v>103.26935577884018</v>
      </c>
      <c r="DR204" s="2">
        <f t="shared" si="250"/>
        <v>102.04676170341288</v>
      </c>
      <c r="DS204" s="2">
        <f t="shared" si="250"/>
        <v>100.44274599818786</v>
      </c>
      <c r="DT204" s="2">
        <f t="shared" si="250"/>
        <v>97.720097553609179</v>
      </c>
      <c r="DU204" s="2">
        <f t="shared" si="250"/>
        <v>96.747409241920849</v>
      </c>
      <c r="DV204" s="2">
        <f t="shared" si="250"/>
        <v>103.04789519782543</v>
      </c>
      <c r="DW204" s="2">
        <f t="shared" si="250"/>
        <v>100.7316940501359</v>
      </c>
      <c r="DX204" s="2">
        <f t="shared" si="250"/>
        <v>101.75347998590556</v>
      </c>
      <c r="DY204" s="2">
        <f t="shared" si="250"/>
        <v>91.347861472808816</v>
      </c>
      <c r="EA204" s="2">
        <f t="shared" si="239"/>
        <v>56.101718000200783</v>
      </c>
      <c r="EB204" s="2">
        <f t="shared" si="239"/>
        <v>56.509747047973256</v>
      </c>
      <c r="EC204" s="2">
        <f t="shared" si="239"/>
        <v>56.145693806731465</v>
      </c>
      <c r="ED204" s="2">
        <f t="shared" si="239"/>
        <v>56.982946840390895</v>
      </c>
      <c r="EE204" s="2">
        <f t="shared" si="239"/>
        <v>58.002849393034737</v>
      </c>
      <c r="EF204" s="2">
        <f t="shared" si="238"/>
        <v>57.299935429549045</v>
      </c>
      <c r="EG204" s="2">
        <f t="shared" si="238"/>
        <v>55.566423262179988</v>
      </c>
      <c r="EH204" s="2">
        <f t="shared" si="238"/>
        <v>53.472690405588153</v>
      </c>
      <c r="EI204" s="2">
        <f t="shared" si="238"/>
        <v>51.439249643374509</v>
      </c>
      <c r="EJ204" s="2">
        <f t="shared" si="238"/>
        <v>51.362486352851128</v>
      </c>
      <c r="EK204" s="2">
        <f t="shared" si="211"/>
        <v>49.316679331175635</v>
      </c>
      <c r="EL204" s="2">
        <f t="shared" si="178"/>
        <v>46.775558962467294</v>
      </c>
      <c r="EM204" s="2">
        <f t="shared" si="178"/>
        <v>47.762138509410512</v>
      </c>
      <c r="EN204" s="2">
        <f t="shared" si="178"/>
        <v>48.759335836106473</v>
      </c>
      <c r="EO204" s="2">
        <f t="shared" si="178"/>
        <v>53.646327282033795</v>
      </c>
      <c r="EQ204" s="2">
        <f t="shared" si="251"/>
        <v>56.244335038998933</v>
      </c>
      <c r="ER204" s="2">
        <f t="shared" si="251"/>
        <v>56.400064643258162</v>
      </c>
      <c r="ES204" s="2">
        <f t="shared" si="251"/>
        <v>56.179009658255353</v>
      </c>
      <c r="ET204" s="2">
        <f t="shared" si="251"/>
        <v>57.42418714288219</v>
      </c>
      <c r="EU204" s="2">
        <f t="shared" si="251"/>
        <v>58.79159366263751</v>
      </c>
      <c r="EV204" s="2">
        <f t="shared" si="251"/>
        <v>58.347613955695117</v>
      </c>
      <c r="EW204" s="2">
        <f t="shared" si="251"/>
        <v>56.726061143046032</v>
      </c>
      <c r="EX204" s="2">
        <f t="shared" si="251"/>
        <v>54.967956053700881</v>
      </c>
      <c r="EY204" s="2">
        <f t="shared" si="251"/>
        <v>52.747707483424996</v>
      </c>
      <c r="EZ204" s="2">
        <f t="shared" si="251"/>
        <v>51.996375831452227</v>
      </c>
      <c r="FA204" s="2">
        <f t="shared" si="251"/>
        <v>50.930195549229182</v>
      </c>
      <c r="FB204" s="2">
        <f t="shared" si="251"/>
        <v>49.689783459004175</v>
      </c>
      <c r="FC204" s="2">
        <f t="shared" si="251"/>
        <v>49.177056358736493</v>
      </c>
      <c r="FD204" s="2">
        <f t="shared" si="251"/>
        <v>49.371607829272001</v>
      </c>
      <c r="FE204" s="2">
        <f t="shared" si="251"/>
        <v>50.690684006967203</v>
      </c>
      <c r="FG204" s="2">
        <f t="shared" si="252"/>
        <v>0.99998724848601717</v>
      </c>
      <c r="FH204" s="2">
        <f t="shared" si="252"/>
        <v>0.99998625522737195</v>
      </c>
      <c r="FI204" s="2">
        <f t="shared" si="252"/>
        <v>0.99998656579050071</v>
      </c>
      <c r="FJ204" s="2">
        <f t="shared" si="252"/>
        <v>0.99998658022718523</v>
      </c>
      <c r="FK204" s="2">
        <f t="shared" si="252"/>
        <v>0.9999866996690514</v>
      </c>
      <c r="FL204" s="2">
        <f t="shared" si="252"/>
        <v>0.99998744820402796</v>
      </c>
      <c r="FM204" s="2">
        <f t="shared" si="252"/>
        <v>0.99998653309257923</v>
      </c>
      <c r="FN204" s="2">
        <f t="shared" si="252"/>
        <v>0.99998601372394313</v>
      </c>
      <c r="FO204" s="2">
        <f t="shared" si="252"/>
        <v>0.99998620041277042</v>
      </c>
      <c r="FP204" s="2">
        <f t="shared" si="252"/>
        <v>0.99998618383445892</v>
      </c>
      <c r="FQ204" s="2">
        <f t="shared" si="252"/>
        <v>0.99998667432263322</v>
      </c>
      <c r="FR204" s="2">
        <f t="shared" si="252"/>
        <v>0.99998635086182397</v>
      </c>
      <c r="FS204" s="2">
        <f t="shared" si="252"/>
        <v>0.9999854643338576</v>
      </c>
      <c r="FT204" s="2">
        <f t="shared" si="252"/>
        <v>0.9999842661784607</v>
      </c>
      <c r="FU204" s="2">
        <f t="shared" si="252"/>
        <v>0.99998412616598853</v>
      </c>
      <c r="FW204" s="2">
        <f t="shared" si="243"/>
        <v>0.79521393082545555</v>
      </c>
      <c r="FX204" s="2">
        <f t="shared" si="243"/>
        <v>0.88650609567255423</v>
      </c>
      <c r="FY204" s="2">
        <f t="shared" si="243"/>
        <v>0.89003064881864102</v>
      </c>
      <c r="FZ204" s="2">
        <f t="shared" si="243"/>
        <v>0.88342735542509498</v>
      </c>
      <c r="GA204" s="2">
        <f t="shared" si="243"/>
        <v>0.86467846219421174</v>
      </c>
      <c r="GB204" s="2">
        <f t="shared" si="243"/>
        <v>0.85028438217124425</v>
      </c>
      <c r="GC204" s="2">
        <f t="shared" si="243"/>
        <v>0.85104825098226022</v>
      </c>
      <c r="GD204" s="2">
        <f t="shared" si="243"/>
        <v>0.85756331198341162</v>
      </c>
      <c r="GE204" s="2">
        <f t="shared" si="243"/>
        <v>0.87391453215427262</v>
      </c>
      <c r="GF204" s="2">
        <f t="shared" si="243"/>
        <v>0.8719871467068826</v>
      </c>
      <c r="GG204" s="2">
        <f t="shared" si="243"/>
        <v>0.86796039286759352</v>
      </c>
      <c r="GH204" s="2">
        <f t="shared" si="243"/>
        <v>0.83822050054724173</v>
      </c>
      <c r="GI204" s="2">
        <f t="shared" si="243"/>
        <v>0.82127055241698632</v>
      </c>
      <c r="GJ204" s="2">
        <f t="shared" si="243"/>
        <v>0.79743356904595764</v>
      </c>
      <c r="GK204" s="2">
        <f t="shared" si="243"/>
        <v>0.77564896324497867</v>
      </c>
      <c r="GM204" s="95">
        <f t="shared" si="244"/>
        <v>0</v>
      </c>
      <c r="GN204" s="95">
        <f t="shared" si="244"/>
        <v>0</v>
      </c>
      <c r="GO204" s="95">
        <f t="shared" si="244"/>
        <v>0</v>
      </c>
      <c r="GP204" s="95">
        <f t="shared" si="244"/>
        <v>0</v>
      </c>
      <c r="GQ204" s="95">
        <f t="shared" si="244"/>
        <v>0</v>
      </c>
      <c r="GR204" s="95">
        <f t="shared" si="244"/>
        <v>0</v>
      </c>
      <c r="GS204" s="95">
        <f t="shared" si="244"/>
        <v>0</v>
      </c>
      <c r="GT204" s="95">
        <f t="shared" si="244"/>
        <v>0</v>
      </c>
      <c r="GU204" s="95">
        <f t="shared" si="244"/>
        <v>0</v>
      </c>
      <c r="GV204" s="95">
        <f t="shared" si="244"/>
        <v>0</v>
      </c>
      <c r="GW204" s="95">
        <f t="shared" si="244"/>
        <v>0</v>
      </c>
      <c r="GX204" s="95">
        <f t="shared" si="244"/>
        <v>0</v>
      </c>
      <c r="GY204" s="95">
        <f t="shared" si="244"/>
        <v>0</v>
      </c>
      <c r="GZ204" s="95">
        <f t="shared" si="244"/>
        <v>0</v>
      </c>
      <c r="HA204" s="95">
        <f t="shared" si="244"/>
        <v>0</v>
      </c>
      <c r="HC204" s="95">
        <f t="shared" si="180"/>
        <v>0</v>
      </c>
      <c r="HD204" s="95">
        <f t="shared" si="180"/>
        <v>0</v>
      </c>
      <c r="HE204" s="95">
        <f t="shared" si="180"/>
        <v>0</v>
      </c>
      <c r="HF204" s="95">
        <f t="shared" si="180"/>
        <v>0</v>
      </c>
      <c r="HG204" s="95">
        <f t="shared" si="180"/>
        <v>0</v>
      </c>
      <c r="HH204" s="95">
        <f t="shared" si="180"/>
        <v>0</v>
      </c>
      <c r="HI204" s="95">
        <f t="shared" si="240"/>
        <v>0</v>
      </c>
      <c r="HJ204" s="95">
        <f t="shared" si="240"/>
        <v>0</v>
      </c>
      <c r="HK204" s="95">
        <f t="shared" si="240"/>
        <v>0</v>
      </c>
      <c r="HL204" s="95">
        <f t="shared" si="240"/>
        <v>0</v>
      </c>
      <c r="HM204" s="95">
        <f t="shared" si="240"/>
        <v>0</v>
      </c>
      <c r="HN204" s="95">
        <f t="shared" si="240"/>
        <v>0</v>
      </c>
      <c r="HO204" s="95">
        <f t="shared" si="225"/>
        <v>0</v>
      </c>
      <c r="HP204" s="95">
        <f t="shared" si="225"/>
        <v>0</v>
      </c>
      <c r="HQ204" s="95">
        <f t="shared" si="225"/>
        <v>0</v>
      </c>
      <c r="HS204" s="95">
        <f t="shared" si="245"/>
        <v>5.4156466570938205E-53</v>
      </c>
      <c r="HT204" s="95">
        <f t="shared" si="245"/>
        <v>4.5949035918956785E-61</v>
      </c>
      <c r="HU204" s="95">
        <f t="shared" si="245"/>
        <v>1.6196668172660594E-62</v>
      </c>
      <c r="HV204" s="95">
        <f t="shared" si="245"/>
        <v>1.2193642537854414E-62</v>
      </c>
      <c r="HW204" s="95">
        <f t="shared" si="245"/>
        <v>1.9820566226666763E-59</v>
      </c>
      <c r="HX204" s="95">
        <f t="shared" si="245"/>
        <v>1.8956909489422463E-61</v>
      </c>
      <c r="HY204" s="95">
        <f t="shared" si="245"/>
        <v>1.0126972581807105E-60</v>
      </c>
      <c r="HZ204" s="95">
        <f t="shared" si="245"/>
        <v>1.0271858575905795E-69</v>
      </c>
      <c r="IA204" s="95">
        <f t="shared" si="245"/>
        <v>4.3216217014336843E-66</v>
      </c>
      <c r="IB204" s="95">
        <f t="shared" si="245"/>
        <v>5.2665058451905088E-60</v>
      </c>
      <c r="IC204" s="95">
        <f t="shared" si="245"/>
        <v>1.0926971212530775E-59</v>
      </c>
      <c r="ID204" s="95">
        <f t="shared" si="245"/>
        <v>8.8993629863914274E-47</v>
      </c>
      <c r="IE204" s="95">
        <f t="shared" si="245"/>
        <v>3.2968053908365422E-38</v>
      </c>
      <c r="IF204" s="95">
        <f t="shared" si="245"/>
        <v>6.7824918399037988E-31</v>
      </c>
      <c r="IG204" s="95">
        <f t="shared" si="245"/>
        <v>9.5808576126278169E-35</v>
      </c>
      <c r="II204" s="95">
        <f t="shared" si="246"/>
        <v>2.2593760977500482E-4</v>
      </c>
      <c r="IJ204" s="95">
        <f t="shared" si="246"/>
        <v>4.0848805262332403E-7</v>
      </c>
      <c r="IK204" s="95">
        <f t="shared" si="246"/>
        <v>1.446740517971698E-7</v>
      </c>
      <c r="IL204" s="95">
        <f t="shared" si="246"/>
        <v>3.0282906842246718E-7</v>
      </c>
      <c r="IM204" s="95">
        <f t="shared" si="246"/>
        <v>1.7602964826705024E-6</v>
      </c>
      <c r="IN204" s="95">
        <f t="shared" si="246"/>
        <v>1.1341192285122805E-5</v>
      </c>
      <c r="IO204" s="95">
        <f t="shared" si="246"/>
        <v>6.4145173182206729E-6</v>
      </c>
      <c r="IP204" s="95">
        <f t="shared" si="246"/>
        <v>4.4689961958206405E-7</v>
      </c>
      <c r="IQ204" s="95">
        <f t="shared" si="246"/>
        <v>1.1962277757257503E-6</v>
      </c>
      <c r="IR204" s="95">
        <f t="shared" si="246"/>
        <v>5.7879105602948093E-6</v>
      </c>
      <c r="IS204" s="95">
        <f t="shared" si="246"/>
        <v>2.6908618115244468E-5</v>
      </c>
      <c r="IT204" s="95">
        <f t="shared" si="246"/>
        <v>4.5728054012017592E-4</v>
      </c>
      <c r="IU204" s="95">
        <f t="shared" si="246"/>
        <v>1.0591148517360607E-3</v>
      </c>
      <c r="IV204" s="95">
        <f t="shared" si="246"/>
        <v>5.7529217939161891E-3</v>
      </c>
      <c r="IW204" s="95">
        <f t="shared" si="246"/>
        <v>9.5161661918220309E-4</v>
      </c>
      <c r="IY204" s="95">
        <f t="shared" si="247"/>
        <v>2.2593760977500482E-4</v>
      </c>
      <c r="IZ204" s="95">
        <f t="shared" si="247"/>
        <v>4.0848805262332403E-7</v>
      </c>
      <c r="JA204" s="95">
        <f t="shared" si="247"/>
        <v>1.446740517971698E-7</v>
      </c>
      <c r="JB204" s="95">
        <f t="shared" si="247"/>
        <v>3.0282906842246718E-7</v>
      </c>
      <c r="JC204" s="95">
        <f t="shared" si="247"/>
        <v>1.7602964826705024E-6</v>
      </c>
      <c r="JD204" s="95">
        <f t="shared" si="247"/>
        <v>1.1341192285122805E-5</v>
      </c>
      <c r="JE204" s="95">
        <f t="shared" si="247"/>
        <v>6.4145173182206729E-6</v>
      </c>
      <c r="JF204" s="95">
        <f t="shared" si="247"/>
        <v>4.4689961958206405E-7</v>
      </c>
      <c r="JG204" s="95">
        <f t="shared" si="247"/>
        <v>1.1962277757257503E-6</v>
      </c>
      <c r="JH204" s="95">
        <f t="shared" si="247"/>
        <v>5.7879105602948093E-6</v>
      </c>
      <c r="JI204" s="95">
        <f t="shared" si="247"/>
        <v>2.6908618115244468E-5</v>
      </c>
      <c r="JJ204" s="95">
        <f t="shared" si="247"/>
        <v>4.5728054012017592E-4</v>
      </c>
      <c r="JK204" s="95">
        <f t="shared" si="247"/>
        <v>1.0591148517360607E-3</v>
      </c>
      <c r="JL204" s="95">
        <f t="shared" si="247"/>
        <v>5.7529217939161891E-3</v>
      </c>
      <c r="JM204" s="95">
        <f t="shared" si="247"/>
        <v>9.5161661918220309E-4</v>
      </c>
    </row>
    <row r="205" spans="2:273" x14ac:dyDescent="0.25">
      <c r="B205" s="2">
        <v>178</v>
      </c>
      <c r="C205" s="37">
        <v>56.523000000000003</v>
      </c>
      <c r="D205" s="37">
        <v>55.136000000000003</v>
      </c>
      <c r="E205" s="37">
        <v>55.465000000000003</v>
      </c>
      <c r="F205" s="37">
        <v>56.86</v>
      </c>
      <c r="G205" s="37">
        <v>59.023000000000003</v>
      </c>
      <c r="H205" s="37">
        <v>59.116</v>
      </c>
      <c r="I205" s="37">
        <v>57.372</v>
      </c>
      <c r="J205" s="37">
        <v>54.162999999999997</v>
      </c>
      <c r="K205" s="37">
        <v>51.442</v>
      </c>
      <c r="L205" s="37">
        <v>52.093000000000004</v>
      </c>
      <c r="M205" s="37">
        <v>50.93</v>
      </c>
      <c r="N205" s="37">
        <v>49.767000000000003</v>
      </c>
      <c r="O205" s="37">
        <v>48.209000000000003</v>
      </c>
      <c r="P205" s="37">
        <v>46.953000000000003</v>
      </c>
      <c r="Q205" s="37">
        <v>49.884</v>
      </c>
      <c r="S205" s="4">
        <f t="shared" si="248"/>
        <v>56.150735736729558</v>
      </c>
      <c r="T205" s="4">
        <f t="shared" si="248"/>
        <v>56.342681796493359</v>
      </c>
      <c r="U205" s="4">
        <f t="shared" si="248"/>
        <v>56.102065218853802</v>
      </c>
      <c r="V205" s="4">
        <f t="shared" si="248"/>
        <v>57.307100771632534</v>
      </c>
      <c r="W205" s="4">
        <f t="shared" si="248"/>
        <v>58.620230534203998</v>
      </c>
      <c r="X205" s="4">
        <f t="shared" si="248"/>
        <v>58.131519882034588</v>
      </c>
      <c r="Y205" s="4">
        <f t="shared" si="248"/>
        <v>56.477439153393014</v>
      </c>
      <c r="Z205" s="4">
        <f t="shared" si="248"/>
        <v>54.676652168835751</v>
      </c>
      <c r="AA205" s="4">
        <f t="shared" si="248"/>
        <v>52.500579330380383</v>
      </c>
      <c r="AB205" s="4">
        <f t="shared" si="248"/>
        <v>51.822901829434109</v>
      </c>
      <c r="AC205" s="4">
        <f t="shared" si="248"/>
        <v>50.630337078751381</v>
      </c>
      <c r="AD205" s="4">
        <f t="shared" si="248"/>
        <v>49.138604385472789</v>
      </c>
      <c r="AE205" s="4">
        <f t="shared" si="248"/>
        <v>48.833096043381353</v>
      </c>
      <c r="AF205" s="4">
        <f t="shared" si="248"/>
        <v>49.15073468999487</v>
      </c>
      <c r="AG205" s="4">
        <f t="shared" si="248"/>
        <v>51.206760187613668</v>
      </c>
      <c r="AI205" s="4">
        <f t="shared" si="249"/>
        <v>0.37226426327044493</v>
      </c>
      <c r="AJ205" s="4">
        <f t="shared" si="249"/>
        <v>-1.2066817964933563</v>
      </c>
      <c r="AK205" s="4">
        <f t="shared" si="249"/>
        <v>-0.63706521885379885</v>
      </c>
      <c r="AL205" s="4">
        <f t="shared" si="249"/>
        <v>-0.44710077163253459</v>
      </c>
      <c r="AM205" s="4">
        <f t="shared" si="249"/>
        <v>0.40276946579600548</v>
      </c>
      <c r="AN205" s="4">
        <f t="shared" si="249"/>
        <v>0.98448011796541124</v>
      </c>
      <c r="AO205" s="4">
        <f t="shared" si="249"/>
        <v>0.89456084660698565</v>
      </c>
      <c r="AP205" s="4">
        <f t="shared" si="249"/>
        <v>-0.51365216883575471</v>
      </c>
      <c r="AQ205" s="4">
        <f t="shared" si="249"/>
        <v>-1.0585793303803825</v>
      </c>
      <c r="AR205" s="4">
        <f t="shared" si="249"/>
        <v>0.27009817056589469</v>
      </c>
      <c r="AS205" s="4">
        <f t="shared" si="249"/>
        <v>0.29966292124861837</v>
      </c>
      <c r="AT205" s="4">
        <f t="shared" si="249"/>
        <v>0.62839561452721426</v>
      </c>
      <c r="AU205" s="4">
        <f t="shared" si="249"/>
        <v>-0.62409604338134983</v>
      </c>
      <c r="AV205" s="4">
        <f t="shared" si="249"/>
        <v>-2.1977346899948671</v>
      </c>
      <c r="AW205" s="4">
        <f t="shared" si="249"/>
        <v>-1.3227601876136674</v>
      </c>
      <c r="AY205" s="2">
        <f t="shared" si="241"/>
        <v>56.150735736729558</v>
      </c>
      <c r="AZ205" s="2">
        <f t="shared" si="241"/>
        <v>56.342681796493288</v>
      </c>
      <c r="BA205" s="2">
        <f t="shared" si="241"/>
        <v>56.102065218853781</v>
      </c>
      <c r="BB205" s="2">
        <f t="shared" si="241"/>
        <v>57.307100771632285</v>
      </c>
      <c r="BC205" s="2">
        <f t="shared" si="241"/>
        <v>58.620230534190014</v>
      </c>
      <c r="BD205" s="2">
        <f t="shared" si="241"/>
        <v>58.13151988124757</v>
      </c>
      <c r="BE205" s="2">
        <f t="shared" si="241"/>
        <v>56.477439153139429</v>
      </c>
      <c r="BF205" s="2">
        <f t="shared" si="241"/>
        <v>54.676652168834728</v>
      </c>
      <c r="BG205" s="2">
        <f t="shared" si="241"/>
        <v>52.500579330368922</v>
      </c>
      <c r="BH205" s="2">
        <f t="shared" si="241"/>
        <v>51.822901829124802</v>
      </c>
      <c r="BI205" s="2">
        <f t="shared" si="241"/>
        <v>50.630337068362991</v>
      </c>
      <c r="BJ205" s="2">
        <f t="shared" si="241"/>
        <v>49.138600771905409</v>
      </c>
      <c r="BK205" s="2">
        <f t="shared" si="241"/>
        <v>48.833075073428503</v>
      </c>
      <c r="BL205" s="2">
        <f t="shared" si="241"/>
        <v>49.149725982358497</v>
      </c>
      <c r="BM205" s="2">
        <f t="shared" si="241"/>
        <v>51.205007653976331</v>
      </c>
      <c r="BO205" s="2" t="str">
        <f t="shared" si="181"/>
        <v/>
      </c>
      <c r="BP205" s="2" t="str">
        <f t="shared" si="182"/>
        <v/>
      </c>
      <c r="BQ205" s="2" t="str">
        <f t="shared" si="183"/>
        <v/>
      </c>
      <c r="BR205" s="2" t="str">
        <f t="shared" si="184"/>
        <v/>
      </c>
      <c r="BS205" s="2" t="str">
        <f t="shared" si="185"/>
        <v/>
      </c>
      <c r="BT205" s="2" t="str">
        <f t="shared" si="186"/>
        <v/>
      </c>
      <c r="BU205" s="2" t="str">
        <f t="shared" si="187"/>
        <v/>
      </c>
      <c r="BV205" s="2" t="str">
        <f t="shared" si="188"/>
        <v/>
      </c>
      <c r="BW205" s="2" t="str">
        <f t="shared" si="189"/>
        <v/>
      </c>
      <c r="BX205" s="2" t="str">
        <f t="shared" si="190"/>
        <v/>
      </c>
      <c r="BY205" s="2" t="str">
        <f t="shared" si="191"/>
        <v/>
      </c>
      <c r="BZ205" s="2" t="str">
        <f t="shared" si="192"/>
        <v/>
      </c>
      <c r="CA205" s="2" t="str">
        <f t="shared" si="193"/>
        <v/>
      </c>
      <c r="CB205" s="2" t="str">
        <f t="shared" si="194"/>
        <v/>
      </c>
      <c r="CC205" s="2" t="str">
        <f t="shared" si="195"/>
        <v/>
      </c>
      <c r="CE205" s="2" t="str">
        <f t="shared" si="242"/>
        <v/>
      </c>
      <c r="CF205" s="2" t="str">
        <f t="shared" si="242"/>
        <v/>
      </c>
      <c r="CG205" s="2" t="str">
        <f t="shared" si="242"/>
        <v/>
      </c>
      <c r="CH205" s="2" t="str">
        <f t="shared" si="242"/>
        <v/>
      </c>
      <c r="CI205" s="2" t="str">
        <f t="shared" si="242"/>
        <v/>
      </c>
      <c r="CJ205" s="2" t="str">
        <f t="shared" si="242"/>
        <v/>
      </c>
      <c r="CK205" s="2" t="str">
        <f t="shared" si="242"/>
        <v/>
      </c>
      <c r="CL205" s="2" t="str">
        <f t="shared" si="242"/>
        <v/>
      </c>
      <c r="CM205" s="2" t="str">
        <f t="shared" si="242"/>
        <v/>
      </c>
      <c r="CN205" s="2" t="str">
        <f t="shared" si="242"/>
        <v/>
      </c>
      <c r="CO205" s="2" t="str">
        <f t="shared" si="242"/>
        <v/>
      </c>
      <c r="CP205" s="2" t="str">
        <f t="shared" si="242"/>
        <v/>
      </c>
      <c r="CQ205" s="2" t="str">
        <f t="shared" si="242"/>
        <v/>
      </c>
      <c r="CR205" s="2" t="str">
        <f t="shared" si="242"/>
        <v/>
      </c>
      <c r="CS205" s="2" t="str">
        <f t="shared" si="242"/>
        <v/>
      </c>
      <c r="CU205" s="2">
        <f t="shared" si="196"/>
        <v>56.523000000000003</v>
      </c>
      <c r="CV205" s="2">
        <f t="shared" si="197"/>
        <v>55.136000000000003</v>
      </c>
      <c r="CW205" s="2">
        <f t="shared" si="198"/>
        <v>55.465000000000003</v>
      </c>
      <c r="CX205" s="2">
        <f t="shared" si="199"/>
        <v>56.86</v>
      </c>
      <c r="CY205" s="2">
        <f t="shared" si="200"/>
        <v>59.023000000000003</v>
      </c>
      <c r="CZ205" s="2">
        <f t="shared" si="201"/>
        <v>59.116</v>
      </c>
      <c r="DA205" s="2">
        <f t="shared" si="202"/>
        <v>57.372</v>
      </c>
      <c r="DB205" s="2">
        <f t="shared" si="203"/>
        <v>54.162999999999997</v>
      </c>
      <c r="DC205" s="2">
        <f t="shared" si="204"/>
        <v>51.442</v>
      </c>
      <c r="DD205" s="2">
        <f t="shared" si="205"/>
        <v>52.093000000000004</v>
      </c>
      <c r="DE205" s="2">
        <f t="shared" si="206"/>
        <v>50.93</v>
      </c>
      <c r="DF205" s="2">
        <f t="shared" si="207"/>
        <v>49.767000000000003</v>
      </c>
      <c r="DG205" s="2">
        <f t="shared" si="208"/>
        <v>48.209000000000003</v>
      </c>
      <c r="DH205" s="2">
        <f t="shared" si="209"/>
        <v>46.953000000000003</v>
      </c>
      <c r="DI205" s="2">
        <f t="shared" si="210"/>
        <v>49.884</v>
      </c>
      <c r="DK205" s="2">
        <f t="shared" si="250"/>
        <v>110.0580080675422</v>
      </c>
      <c r="DL205" s="2">
        <f t="shared" si="250"/>
        <v>115.06602052778001</v>
      </c>
      <c r="DM205" s="2">
        <f t="shared" si="250"/>
        <v>110.47527107473735</v>
      </c>
      <c r="DN205" s="2">
        <f t="shared" si="250"/>
        <v>114.77533434007852</v>
      </c>
      <c r="DO205" s="2">
        <f t="shared" si="250"/>
        <v>109.29846092969237</v>
      </c>
      <c r="DP205" s="2">
        <f t="shared" si="250"/>
        <v>104.24429162952759</v>
      </c>
      <c r="DQ205" s="2">
        <f t="shared" si="250"/>
        <v>103.45245998433406</v>
      </c>
      <c r="DR205" s="2">
        <f t="shared" si="250"/>
        <v>102.24306115977049</v>
      </c>
      <c r="DS205" s="2">
        <f t="shared" si="250"/>
        <v>100.63402597402597</v>
      </c>
      <c r="DT205" s="2">
        <f t="shared" si="250"/>
        <v>97.902064935064928</v>
      </c>
      <c r="DU205" s="2">
        <f t="shared" si="250"/>
        <v>96.924067351253385</v>
      </c>
      <c r="DV205" s="2">
        <f t="shared" si="250"/>
        <v>103.26597070371488</v>
      </c>
      <c r="DW205" s="2">
        <f t="shared" si="250"/>
        <v>100.93364572636665</v>
      </c>
      <c r="DX205" s="2">
        <f t="shared" si="250"/>
        <v>101.96255658914728</v>
      </c>
      <c r="DY205" s="2">
        <f t="shared" si="250"/>
        <v>91.519648976912109</v>
      </c>
      <c r="EA205" s="2">
        <f t="shared" si="239"/>
        <v>56.032769085146356</v>
      </c>
      <c r="EB205" s="2">
        <f t="shared" si="239"/>
        <v>56.441070070001949</v>
      </c>
      <c r="EC205" s="2">
        <f t="shared" si="239"/>
        <v>56.070898931641096</v>
      </c>
      <c r="ED205" s="2">
        <f t="shared" si="239"/>
        <v>56.907513449807539</v>
      </c>
      <c r="EE205" s="2">
        <f t="shared" si="239"/>
        <v>57.919322773252958</v>
      </c>
      <c r="EF205" s="2">
        <f t="shared" si="238"/>
        <v>57.214786817393701</v>
      </c>
      <c r="EG205" s="2">
        <f t="shared" si="238"/>
        <v>55.461721964103376</v>
      </c>
      <c r="EH205" s="2">
        <f t="shared" si="238"/>
        <v>53.358001426816699</v>
      </c>
      <c r="EI205" s="2">
        <f t="shared" si="238"/>
        <v>51.326463143169931</v>
      </c>
      <c r="EJ205" s="2">
        <f t="shared" si="238"/>
        <v>51.254956479142749</v>
      </c>
      <c r="EK205" s="2">
        <f t="shared" si="211"/>
        <v>49.192286977901148</v>
      </c>
      <c r="EL205" s="2">
        <f t="shared" si="178"/>
        <v>46.622863875178062</v>
      </c>
      <c r="EM205" s="2">
        <f t="shared" si="178"/>
        <v>47.633466766796268</v>
      </c>
      <c r="EN205" s="2">
        <f t="shared" si="178"/>
        <v>48.643922670549067</v>
      </c>
      <c r="EO205" s="2">
        <f t="shared" si="178"/>
        <v>53.573136290735384</v>
      </c>
      <c r="EQ205" s="2">
        <f t="shared" si="251"/>
        <v>56.177666004401701</v>
      </c>
      <c r="ER205" s="2">
        <f t="shared" si="251"/>
        <v>56.330373376557176</v>
      </c>
      <c r="ES205" s="2">
        <f t="shared" si="251"/>
        <v>56.104835513026913</v>
      </c>
      <c r="ET205" s="2">
        <f t="shared" si="251"/>
        <v>57.354395382253401</v>
      </c>
      <c r="EU205" s="2">
        <f t="shared" si="251"/>
        <v>58.719558226482711</v>
      </c>
      <c r="EV205" s="2">
        <f t="shared" si="251"/>
        <v>58.278107940340135</v>
      </c>
      <c r="EW205" s="2">
        <f t="shared" si="251"/>
        <v>56.638885962250008</v>
      </c>
      <c r="EX205" s="2">
        <f t="shared" si="251"/>
        <v>54.875683538998437</v>
      </c>
      <c r="EY205" s="2">
        <f t="shared" si="251"/>
        <v>52.654369531996323</v>
      </c>
      <c r="EZ205" s="2">
        <f t="shared" si="251"/>
        <v>51.898276744419363</v>
      </c>
      <c r="FA205" s="2">
        <f t="shared" si="251"/>
        <v>50.829192768808937</v>
      </c>
      <c r="FB205" s="2">
        <f t="shared" si="251"/>
        <v>49.580594818969118</v>
      </c>
      <c r="FC205" s="2">
        <f t="shared" si="251"/>
        <v>49.070322727936613</v>
      </c>
      <c r="FD205" s="2">
        <f t="shared" si="251"/>
        <v>49.265963946685645</v>
      </c>
      <c r="FE205" s="2">
        <f t="shared" si="251"/>
        <v>50.579618202592137</v>
      </c>
      <c r="FG205" s="2">
        <f t="shared" si="252"/>
        <v>0.99998837046798117</v>
      </c>
      <c r="FH205" s="2">
        <f t="shared" si="252"/>
        <v>0.99998746460321852</v>
      </c>
      <c r="FI205" s="2">
        <f t="shared" si="252"/>
        <v>0.99998774784083566</v>
      </c>
      <c r="FJ205" s="2">
        <f t="shared" si="252"/>
        <v>0.9999877610072796</v>
      </c>
      <c r="FK205" s="2">
        <f t="shared" si="252"/>
        <v>0.99998786993981226</v>
      </c>
      <c r="FL205" s="2">
        <f t="shared" si="252"/>
        <v>0.99998855261337738</v>
      </c>
      <c r="FM205" s="2">
        <f t="shared" si="252"/>
        <v>0.99998771801990627</v>
      </c>
      <c r="FN205" s="2">
        <f t="shared" si="252"/>
        <v>0.99998724434893627</v>
      </c>
      <c r="FO205" s="2">
        <f t="shared" si="252"/>
        <v>0.99998741461158669</v>
      </c>
      <c r="FP205" s="2">
        <f t="shared" si="252"/>
        <v>0.99998739949195015</v>
      </c>
      <c r="FQ205" s="2">
        <f t="shared" si="252"/>
        <v>0.99998784682354991</v>
      </c>
      <c r="FR205" s="2">
        <f t="shared" si="252"/>
        <v>0.99998755182308563</v>
      </c>
      <c r="FS205" s="2">
        <f t="shared" si="252"/>
        <v>0.99998674329796577</v>
      </c>
      <c r="FT205" s="2">
        <f t="shared" si="252"/>
        <v>0.9999856505643463</v>
      </c>
      <c r="FU205" s="2">
        <f t="shared" si="252"/>
        <v>0.99998552287109888</v>
      </c>
      <c r="FW205" s="2">
        <f t="shared" si="243"/>
        <v>0.80980578427517758</v>
      </c>
      <c r="FX205" s="2">
        <f t="shared" si="243"/>
        <v>0.89544825088560409</v>
      </c>
      <c r="FY205" s="2">
        <f t="shared" si="243"/>
        <v>0.89872682929400693</v>
      </c>
      <c r="FZ205" s="2">
        <f t="shared" si="243"/>
        <v>0.89258269136769341</v>
      </c>
      <c r="GA205" s="2">
        <f t="shared" si="243"/>
        <v>0.8750981052794764</v>
      </c>
      <c r="GB205" s="2">
        <f t="shared" si="243"/>
        <v>0.86163500297150475</v>
      </c>
      <c r="GC205" s="2">
        <f t="shared" si="243"/>
        <v>0.86235033465622135</v>
      </c>
      <c r="GD205" s="2">
        <f t="shared" si="243"/>
        <v>0.86844746384941074</v>
      </c>
      <c r="GE205" s="2">
        <f t="shared" si="243"/>
        <v>0.88371864330451155</v>
      </c>
      <c r="GF205" s="2">
        <f t="shared" si="243"/>
        <v>0.88192087726710544</v>
      </c>
      <c r="GG205" s="2">
        <f t="shared" si="243"/>
        <v>0.87816293747455121</v>
      </c>
      <c r="GH205" s="2">
        <f t="shared" si="243"/>
        <v>0.85032473916945805</v>
      </c>
      <c r="GI205" s="2">
        <f t="shared" si="243"/>
        <v>0.83439241960614285</v>
      </c>
      <c r="GJ205" s="2">
        <f t="shared" si="243"/>
        <v>0.81190467397855715</v>
      </c>
      <c r="GK205" s="2">
        <f t="shared" si="243"/>
        <v>0.79126897635810012</v>
      </c>
      <c r="GM205" s="95">
        <f t="shared" si="244"/>
        <v>0</v>
      </c>
      <c r="GN205" s="95">
        <f t="shared" si="244"/>
        <v>0</v>
      </c>
      <c r="GO205" s="95">
        <f t="shared" si="244"/>
        <v>0</v>
      </c>
      <c r="GP205" s="95">
        <f t="shared" si="244"/>
        <v>0</v>
      </c>
      <c r="GQ205" s="95">
        <f t="shared" si="244"/>
        <v>0</v>
      </c>
      <c r="GR205" s="95">
        <f t="shared" si="244"/>
        <v>0</v>
      </c>
      <c r="GS205" s="95">
        <f t="shared" si="244"/>
        <v>0</v>
      </c>
      <c r="GT205" s="95">
        <f t="shared" si="244"/>
        <v>0</v>
      </c>
      <c r="GU205" s="95">
        <f t="shared" si="244"/>
        <v>0</v>
      </c>
      <c r="GV205" s="95">
        <f t="shared" si="244"/>
        <v>0</v>
      </c>
      <c r="GW205" s="95">
        <f t="shared" si="244"/>
        <v>0</v>
      </c>
      <c r="GX205" s="95">
        <f t="shared" si="244"/>
        <v>0</v>
      </c>
      <c r="GY205" s="95">
        <f t="shared" si="244"/>
        <v>0</v>
      </c>
      <c r="GZ205" s="95">
        <f t="shared" si="244"/>
        <v>0</v>
      </c>
      <c r="HA205" s="95">
        <f t="shared" si="244"/>
        <v>0</v>
      </c>
      <c r="HC205" s="95">
        <f t="shared" si="180"/>
        <v>0</v>
      </c>
      <c r="HD205" s="95">
        <f t="shared" si="180"/>
        <v>0</v>
      </c>
      <c r="HE205" s="95">
        <f t="shared" si="180"/>
        <v>0</v>
      </c>
      <c r="HF205" s="95">
        <f t="shared" si="180"/>
        <v>0</v>
      </c>
      <c r="HG205" s="95">
        <f t="shared" si="180"/>
        <v>0</v>
      </c>
      <c r="HH205" s="95">
        <f t="shared" si="180"/>
        <v>0</v>
      </c>
      <c r="HI205" s="95">
        <f t="shared" si="240"/>
        <v>0</v>
      </c>
      <c r="HJ205" s="95">
        <f t="shared" si="240"/>
        <v>0</v>
      </c>
      <c r="HK205" s="95">
        <f t="shared" si="240"/>
        <v>0</v>
      </c>
      <c r="HL205" s="95">
        <f t="shared" si="240"/>
        <v>0</v>
      </c>
      <c r="HM205" s="95">
        <f t="shared" si="240"/>
        <v>0</v>
      </c>
      <c r="HN205" s="95">
        <f t="shared" si="240"/>
        <v>0</v>
      </c>
      <c r="HO205" s="95">
        <f t="shared" si="225"/>
        <v>0</v>
      </c>
      <c r="HP205" s="95">
        <f t="shared" si="225"/>
        <v>0</v>
      </c>
      <c r="HQ205" s="95">
        <f t="shared" si="225"/>
        <v>0</v>
      </c>
      <c r="HS205" s="95">
        <f t="shared" si="245"/>
        <v>3.4660273443999914E-55</v>
      </c>
      <c r="HT205" s="95">
        <f t="shared" si="245"/>
        <v>2.0176862416730397E-63</v>
      </c>
      <c r="HU205" s="95">
        <f t="shared" si="245"/>
        <v>6.6642045067857443E-65</v>
      </c>
      <c r="HV205" s="95">
        <f t="shared" si="245"/>
        <v>4.9896923769720958E-65</v>
      </c>
      <c r="HW205" s="95">
        <f t="shared" si="245"/>
        <v>9.3734351662948272E-62</v>
      </c>
      <c r="HX205" s="95">
        <f t="shared" si="245"/>
        <v>7.1585455028022572E-64</v>
      </c>
      <c r="HY205" s="95">
        <f t="shared" si="245"/>
        <v>3.9191779489678887E-63</v>
      </c>
      <c r="HZ205" s="95">
        <f t="shared" si="245"/>
        <v>1.866398031616613E-72</v>
      </c>
      <c r="IA205" s="95">
        <f t="shared" si="245"/>
        <v>1.1936805297572579E-68</v>
      </c>
      <c r="IB205" s="95">
        <f t="shared" si="245"/>
        <v>2.5399197420789447E-62</v>
      </c>
      <c r="IC205" s="95">
        <f t="shared" si="245"/>
        <v>5.3786544214967077E-62</v>
      </c>
      <c r="ID205" s="95">
        <f t="shared" si="245"/>
        <v>1.2099423185412275E-48</v>
      </c>
      <c r="IE205" s="95">
        <f t="shared" si="245"/>
        <v>8.7681816945129244E-40</v>
      </c>
      <c r="IF205" s="95">
        <f t="shared" si="245"/>
        <v>3.3710013454900856E-32</v>
      </c>
      <c r="IG205" s="95">
        <f t="shared" si="245"/>
        <v>3.0868378482621689E-36</v>
      </c>
      <c r="II205" s="95">
        <f t="shared" si="246"/>
        <v>8.2005392832988359E-5</v>
      </c>
      <c r="IJ205" s="95">
        <f t="shared" si="246"/>
        <v>1.2104755382600962E-7</v>
      </c>
      <c r="IK205" s="95">
        <f t="shared" si="246"/>
        <v>3.9997839928176404E-8</v>
      </c>
      <c r="IL205" s="95">
        <f t="shared" si="246"/>
        <v>8.5748745312170152E-8</v>
      </c>
      <c r="IM205" s="95">
        <f t="shared" si="246"/>
        <v>5.2624241044480097E-7</v>
      </c>
      <c r="IN205" s="95">
        <f t="shared" si="246"/>
        <v>3.7882324987543683E-6</v>
      </c>
      <c r="IO205" s="95">
        <f t="shared" si="246"/>
        <v>2.0271316666893488E-6</v>
      </c>
      <c r="IP205" s="95">
        <f t="shared" si="246"/>
        <v>1.1157152541477921E-7</v>
      </c>
      <c r="IQ205" s="95">
        <f t="shared" si="246"/>
        <v>3.6321483614540819E-7</v>
      </c>
      <c r="IR205" s="95">
        <f t="shared" si="246"/>
        <v>2.017697097471061E-6</v>
      </c>
      <c r="IS205" s="95">
        <f t="shared" si="246"/>
        <v>1.0651643865338599E-5</v>
      </c>
      <c r="IT205" s="95">
        <f t="shared" si="246"/>
        <v>2.149317824232665E-4</v>
      </c>
      <c r="IU205" s="95">
        <f t="shared" si="246"/>
        <v>5.1659440757304345E-4</v>
      </c>
      <c r="IV205" s="95">
        <f t="shared" si="246"/>
        <v>3.2125023057846592E-3</v>
      </c>
      <c r="IW205" s="95">
        <f t="shared" si="246"/>
        <v>3.899060215592536E-4</v>
      </c>
      <c r="IY205" s="95">
        <f t="shared" si="247"/>
        <v>8.2005392832988359E-5</v>
      </c>
      <c r="IZ205" s="95">
        <f t="shared" si="247"/>
        <v>1.2104755382600962E-7</v>
      </c>
      <c r="JA205" s="95">
        <f t="shared" si="247"/>
        <v>3.9997839928176404E-8</v>
      </c>
      <c r="JB205" s="95">
        <f t="shared" si="247"/>
        <v>8.5748745312170152E-8</v>
      </c>
      <c r="JC205" s="95">
        <f t="shared" si="247"/>
        <v>5.2624241044480097E-7</v>
      </c>
      <c r="JD205" s="95">
        <f t="shared" si="247"/>
        <v>3.7882324987543683E-6</v>
      </c>
      <c r="JE205" s="95">
        <f t="shared" si="247"/>
        <v>2.0271316666893488E-6</v>
      </c>
      <c r="JF205" s="95">
        <f t="shared" si="247"/>
        <v>1.1157152541477921E-7</v>
      </c>
      <c r="JG205" s="95">
        <f t="shared" si="247"/>
        <v>3.6321483614540819E-7</v>
      </c>
      <c r="JH205" s="95">
        <f t="shared" si="247"/>
        <v>2.017697097471061E-6</v>
      </c>
      <c r="JI205" s="95">
        <f t="shared" si="247"/>
        <v>1.0651643865338599E-5</v>
      </c>
      <c r="JJ205" s="95">
        <f t="shared" si="247"/>
        <v>2.149317824232665E-4</v>
      </c>
      <c r="JK205" s="95">
        <f t="shared" si="247"/>
        <v>5.1659440757304345E-4</v>
      </c>
      <c r="JL205" s="95">
        <f t="shared" si="247"/>
        <v>3.2125023057846592E-3</v>
      </c>
      <c r="JM205" s="95">
        <f t="shared" si="247"/>
        <v>3.899060215592536E-4</v>
      </c>
    </row>
    <row r="206" spans="2:273" x14ac:dyDescent="0.25">
      <c r="B206" s="2">
        <v>179</v>
      </c>
      <c r="C206" s="37">
        <v>55.613999999999997</v>
      </c>
      <c r="D206" s="37">
        <v>55.045000000000002</v>
      </c>
      <c r="E206" s="37">
        <v>55.534999999999997</v>
      </c>
      <c r="F206" s="37">
        <v>58.86</v>
      </c>
      <c r="G206" s="37">
        <v>59.906999999999996</v>
      </c>
      <c r="H206" s="37">
        <v>57.86</v>
      </c>
      <c r="I206" s="37">
        <v>56.395000000000003</v>
      </c>
      <c r="J206" s="37">
        <v>55.628</v>
      </c>
      <c r="K206" s="37">
        <v>52.162999999999997</v>
      </c>
      <c r="L206" s="37">
        <v>52</v>
      </c>
      <c r="M206" s="37">
        <v>52.442</v>
      </c>
      <c r="N206" s="37">
        <v>50.512</v>
      </c>
      <c r="O206" s="37">
        <v>48.744</v>
      </c>
      <c r="P206" s="37">
        <v>48.651000000000003</v>
      </c>
      <c r="Q206" s="37">
        <v>50.302</v>
      </c>
      <c r="S206" s="4">
        <f t="shared" si="248"/>
        <v>56.085609559523562</v>
      </c>
      <c r="T206" s="4">
        <f t="shared" si="248"/>
        <v>56.272107045052373</v>
      </c>
      <c r="U206" s="4">
        <f t="shared" si="248"/>
        <v>56.028052391208803</v>
      </c>
      <c r="V206" s="4">
        <f t="shared" si="248"/>
        <v>57.240498450551485</v>
      </c>
      <c r="W206" s="4">
        <f t="shared" si="248"/>
        <v>58.554601782888767</v>
      </c>
      <c r="X206" s="4">
        <f t="shared" si="248"/>
        <v>58.071262912231582</v>
      </c>
      <c r="Y206" s="4">
        <f t="shared" si="248"/>
        <v>56.400433804588459</v>
      </c>
      <c r="Z206" s="4">
        <f t="shared" si="248"/>
        <v>54.597042531393988</v>
      </c>
      <c r="AA206" s="4">
        <f t="shared" si="248"/>
        <v>52.417237165909953</v>
      </c>
      <c r="AB206" s="4">
        <f t="shared" si="248"/>
        <v>51.729684644862857</v>
      </c>
      <c r="AC206" s="4">
        <f t="shared" si="248"/>
        <v>50.542236609380154</v>
      </c>
      <c r="AD206" s="4">
        <f t="shared" si="248"/>
        <v>49.05690145911484</v>
      </c>
      <c r="AE206" s="4">
        <f t="shared" si="248"/>
        <v>48.740654038837512</v>
      </c>
      <c r="AF206" s="4">
        <f t="shared" si="248"/>
        <v>49.051124748650516</v>
      </c>
      <c r="AG206" s="4">
        <f t="shared" si="248"/>
        <v>51.05741593296591</v>
      </c>
      <c r="AI206" s="4">
        <f t="shared" si="249"/>
        <v>-0.47160955952356431</v>
      </c>
      <c r="AJ206" s="4">
        <f t="shared" si="249"/>
        <v>-1.2271070450523709</v>
      </c>
      <c r="AK206" s="4">
        <f t="shared" si="249"/>
        <v>-0.49305239120880628</v>
      </c>
      <c r="AL206" s="4">
        <f t="shared" si="249"/>
        <v>1.6195015494485148</v>
      </c>
      <c r="AM206" s="4">
        <f t="shared" si="249"/>
        <v>1.3523982171112294</v>
      </c>
      <c r="AN206" s="4">
        <f t="shared" si="249"/>
        <v>-0.21126291223158233</v>
      </c>
      <c r="AO206" s="4">
        <f t="shared" si="249"/>
        <v>-5.4338045884563257E-3</v>
      </c>
      <c r="AP206" s="4">
        <f t="shared" si="249"/>
        <v>1.0309574686060117</v>
      </c>
      <c r="AQ206" s="4">
        <f t="shared" si="249"/>
        <v>-0.25423716590995582</v>
      </c>
      <c r="AR206" s="4">
        <f t="shared" si="249"/>
        <v>0.27031535513714289</v>
      </c>
      <c r="AS206" s="4">
        <f t="shared" si="249"/>
        <v>1.8997633906198459</v>
      </c>
      <c r="AT206" s="4">
        <f t="shared" si="249"/>
        <v>1.4550985408851602</v>
      </c>
      <c r="AU206" s="4">
        <f t="shared" si="249"/>
        <v>3.3459611624877539E-3</v>
      </c>
      <c r="AV206" s="4">
        <f t="shared" si="249"/>
        <v>-0.40012474865051217</v>
      </c>
      <c r="AW206" s="4">
        <f t="shared" si="249"/>
        <v>-0.75541593296591003</v>
      </c>
      <c r="AY206" s="2">
        <f t="shared" si="241"/>
        <v>56.085609559523562</v>
      </c>
      <c r="AZ206" s="2">
        <f t="shared" si="241"/>
        <v>56.272107045052365</v>
      </c>
      <c r="BA206" s="2">
        <f t="shared" si="241"/>
        <v>56.028052391208803</v>
      </c>
      <c r="BB206" s="2">
        <f t="shared" si="241"/>
        <v>57.240498450551463</v>
      </c>
      <c r="BC206" s="2">
        <f t="shared" si="241"/>
        <v>58.554601782887595</v>
      </c>
      <c r="BD206" s="2">
        <f t="shared" si="241"/>
        <v>58.071262912148512</v>
      </c>
      <c r="BE206" s="2">
        <f t="shared" si="241"/>
        <v>56.400433804564621</v>
      </c>
      <c r="BF206" s="2">
        <f t="shared" si="241"/>
        <v>54.597042531393932</v>
      </c>
      <c r="BG206" s="2">
        <f t="shared" si="241"/>
        <v>52.417237165908958</v>
      </c>
      <c r="BH206" s="2">
        <f t="shared" si="241"/>
        <v>51.729684644826975</v>
      </c>
      <c r="BI206" s="2">
        <f t="shared" si="241"/>
        <v>50.542236607810239</v>
      </c>
      <c r="BJ206" s="2">
        <f t="shared" si="241"/>
        <v>49.056900680299677</v>
      </c>
      <c r="BK206" s="2">
        <f t="shared" si="241"/>
        <v>48.740649164034735</v>
      </c>
      <c r="BL206" s="2">
        <f t="shared" si="241"/>
        <v>49.05081417729297</v>
      </c>
      <c r="BM206" s="2">
        <f t="shared" si="241"/>
        <v>51.056924448658918</v>
      </c>
      <c r="BO206" s="2" t="str">
        <f t="shared" si="181"/>
        <v/>
      </c>
      <c r="BP206" s="2" t="str">
        <f t="shared" si="182"/>
        <v/>
      </c>
      <c r="BQ206" s="2" t="str">
        <f t="shared" si="183"/>
        <v/>
      </c>
      <c r="BR206" s="2" t="str">
        <f t="shared" si="184"/>
        <v/>
      </c>
      <c r="BS206" s="2" t="str">
        <f t="shared" si="185"/>
        <v/>
      </c>
      <c r="BT206" s="2" t="str">
        <f t="shared" si="186"/>
        <v/>
      </c>
      <c r="BU206" s="2" t="str">
        <f t="shared" si="187"/>
        <v/>
      </c>
      <c r="BV206" s="2" t="str">
        <f t="shared" si="188"/>
        <v/>
      </c>
      <c r="BW206" s="2" t="str">
        <f t="shared" si="189"/>
        <v/>
      </c>
      <c r="BX206" s="2" t="str">
        <f t="shared" si="190"/>
        <v/>
      </c>
      <c r="BY206" s="2" t="str">
        <f t="shared" si="191"/>
        <v/>
      </c>
      <c r="BZ206" s="2" t="str">
        <f t="shared" si="192"/>
        <v/>
      </c>
      <c r="CA206" s="2" t="str">
        <f t="shared" si="193"/>
        <v/>
      </c>
      <c r="CB206" s="2" t="str">
        <f t="shared" si="194"/>
        <v/>
      </c>
      <c r="CC206" s="2" t="str">
        <f t="shared" si="195"/>
        <v/>
      </c>
      <c r="CE206" s="2" t="str">
        <f t="shared" si="242"/>
        <v/>
      </c>
      <c r="CF206" s="2" t="str">
        <f t="shared" si="242"/>
        <v/>
      </c>
      <c r="CG206" s="2" t="str">
        <f t="shared" si="242"/>
        <v/>
      </c>
      <c r="CH206" s="2" t="str">
        <f t="shared" si="242"/>
        <v/>
      </c>
      <c r="CI206" s="2" t="str">
        <f t="shared" si="242"/>
        <v/>
      </c>
      <c r="CJ206" s="2" t="str">
        <f t="shared" si="242"/>
        <v/>
      </c>
      <c r="CK206" s="2" t="str">
        <f t="shared" si="242"/>
        <v/>
      </c>
      <c r="CL206" s="2" t="str">
        <f t="shared" si="242"/>
        <v/>
      </c>
      <c r="CM206" s="2" t="str">
        <f t="shared" si="242"/>
        <v/>
      </c>
      <c r="CN206" s="2" t="str">
        <f t="shared" si="242"/>
        <v/>
      </c>
      <c r="CO206" s="2" t="str">
        <f t="shared" si="242"/>
        <v/>
      </c>
      <c r="CP206" s="2" t="str">
        <f t="shared" si="242"/>
        <v/>
      </c>
      <c r="CQ206" s="2" t="str">
        <f t="shared" si="242"/>
        <v/>
      </c>
      <c r="CR206" s="2" t="str">
        <f t="shared" si="242"/>
        <v/>
      </c>
      <c r="CS206" s="2" t="str">
        <f t="shared" si="242"/>
        <v/>
      </c>
      <c r="CU206" s="2">
        <f t="shared" si="196"/>
        <v>55.613999999999997</v>
      </c>
      <c r="CV206" s="2">
        <f t="shared" si="197"/>
        <v>55.045000000000002</v>
      </c>
      <c r="CW206" s="2">
        <f t="shared" si="198"/>
        <v>55.534999999999997</v>
      </c>
      <c r="CX206" s="2">
        <f t="shared" si="199"/>
        <v>58.86</v>
      </c>
      <c r="CY206" s="2">
        <f t="shared" si="200"/>
        <v>59.906999999999996</v>
      </c>
      <c r="CZ206" s="2">
        <f t="shared" si="201"/>
        <v>57.86</v>
      </c>
      <c r="DA206" s="2">
        <f t="shared" si="202"/>
        <v>56.395000000000003</v>
      </c>
      <c r="DB206" s="2">
        <f t="shared" si="203"/>
        <v>55.628</v>
      </c>
      <c r="DC206" s="2">
        <f t="shared" si="204"/>
        <v>52.162999999999997</v>
      </c>
      <c r="DD206" s="2">
        <f t="shared" si="205"/>
        <v>52</v>
      </c>
      <c r="DE206" s="2">
        <f t="shared" si="206"/>
        <v>52.442</v>
      </c>
      <c r="DF206" s="2">
        <f t="shared" si="207"/>
        <v>50.512</v>
      </c>
      <c r="DG206" s="2">
        <f t="shared" si="208"/>
        <v>48.744</v>
      </c>
      <c r="DH206" s="2">
        <f t="shared" si="209"/>
        <v>48.651000000000003</v>
      </c>
      <c r="DI206" s="2">
        <f t="shared" si="210"/>
        <v>50.302</v>
      </c>
      <c r="DK206" s="2">
        <f t="shared" si="250"/>
        <v>110.29587373358348</v>
      </c>
      <c r="DL206" s="2">
        <f t="shared" si="250"/>
        <v>115.33901234367825</v>
      </c>
      <c r="DM206" s="2">
        <f t="shared" si="250"/>
        <v>110.72181187370015</v>
      </c>
      <c r="DN206" s="2">
        <f t="shared" si="250"/>
        <v>115.03272485653881</v>
      </c>
      <c r="DO206" s="2">
        <f t="shared" si="250"/>
        <v>109.52167096129433</v>
      </c>
      <c r="DP206" s="2">
        <f t="shared" si="250"/>
        <v>104.43632930880804</v>
      </c>
      <c r="DQ206" s="2">
        <f t="shared" si="250"/>
        <v>103.63556418982793</v>
      </c>
      <c r="DR206" s="2">
        <f t="shared" si="250"/>
        <v>102.43936061612808</v>
      </c>
      <c r="DS206" s="2">
        <f t="shared" si="250"/>
        <v>100.82530594986409</v>
      </c>
      <c r="DT206" s="2">
        <f t="shared" si="250"/>
        <v>98.084032316520677</v>
      </c>
      <c r="DU206" s="2">
        <f t="shared" si="250"/>
        <v>97.100725460585906</v>
      </c>
      <c r="DV206" s="2">
        <f t="shared" si="250"/>
        <v>103.48404620960434</v>
      </c>
      <c r="DW206" s="2">
        <f t="shared" si="250"/>
        <v>101.1355974025974</v>
      </c>
      <c r="DX206" s="2">
        <f t="shared" si="250"/>
        <v>102.171633192389</v>
      </c>
      <c r="DY206" s="2">
        <f t="shared" si="250"/>
        <v>91.691436481015401</v>
      </c>
      <c r="EA206" s="2">
        <f t="shared" si="239"/>
        <v>55.963820170091935</v>
      </c>
      <c r="EB206" s="2">
        <f t="shared" si="239"/>
        <v>56.372393092030649</v>
      </c>
      <c r="EC206" s="2">
        <f t="shared" si="239"/>
        <v>55.996104056550728</v>
      </c>
      <c r="ED206" s="2">
        <f t="shared" si="239"/>
        <v>56.832080059224182</v>
      </c>
      <c r="EE206" s="2">
        <f t="shared" si="239"/>
        <v>57.835796153471193</v>
      </c>
      <c r="EF206" s="2">
        <f t="shared" si="238"/>
        <v>57.129638205238365</v>
      </c>
      <c r="EG206" s="2">
        <f t="shared" si="238"/>
        <v>55.35702066602677</v>
      </c>
      <c r="EH206" s="2">
        <f t="shared" si="238"/>
        <v>53.243312448045252</v>
      </c>
      <c r="EI206" s="2">
        <f t="shared" si="238"/>
        <v>51.213676642965353</v>
      </c>
      <c r="EJ206" s="2">
        <f t="shared" si="238"/>
        <v>51.147426605434362</v>
      </c>
      <c r="EK206" s="2">
        <f t="shared" si="211"/>
        <v>49.067894624626646</v>
      </c>
      <c r="EL206" s="2">
        <f t="shared" si="178"/>
        <v>46.470168787888831</v>
      </c>
      <c r="EM206" s="2">
        <f t="shared" si="178"/>
        <v>47.504795024182023</v>
      </c>
      <c r="EN206" s="2">
        <f t="shared" si="178"/>
        <v>48.528509504991661</v>
      </c>
      <c r="EO206" s="2">
        <f t="shared" si="178"/>
        <v>53.499945299436973</v>
      </c>
      <c r="EQ206" s="2">
        <f t="shared" si="251"/>
        <v>56.110996969804468</v>
      </c>
      <c r="ER206" s="2">
        <f t="shared" si="251"/>
        <v>56.260682109856191</v>
      </c>
      <c r="ES206" s="2">
        <f t="shared" si="251"/>
        <v>56.030661367798473</v>
      </c>
      <c r="ET206" s="2">
        <f t="shared" si="251"/>
        <v>57.284603621624619</v>
      </c>
      <c r="EU206" s="2">
        <f t="shared" si="251"/>
        <v>58.647522790327912</v>
      </c>
      <c r="EV206" s="2">
        <f t="shared" si="251"/>
        <v>58.208601924985146</v>
      </c>
      <c r="EW206" s="2">
        <f t="shared" si="251"/>
        <v>56.551710781453984</v>
      </c>
      <c r="EX206" s="2">
        <f t="shared" si="251"/>
        <v>54.783411024295994</v>
      </c>
      <c r="EY206" s="2">
        <f t="shared" si="251"/>
        <v>52.561031580567658</v>
      </c>
      <c r="EZ206" s="2">
        <f t="shared" si="251"/>
        <v>51.800177657386513</v>
      </c>
      <c r="FA206" s="2">
        <f t="shared" si="251"/>
        <v>50.728189988388692</v>
      </c>
      <c r="FB206" s="2">
        <f t="shared" si="251"/>
        <v>49.471406178934068</v>
      </c>
      <c r="FC206" s="2">
        <f t="shared" si="251"/>
        <v>48.963589097136733</v>
      </c>
      <c r="FD206" s="2">
        <f t="shared" si="251"/>
        <v>49.160320064099295</v>
      </c>
      <c r="FE206" s="2">
        <f t="shared" si="251"/>
        <v>50.468552398217071</v>
      </c>
      <c r="FG206" s="2">
        <f t="shared" si="252"/>
        <v>0.99998939372988915</v>
      </c>
      <c r="FH206" s="2">
        <f t="shared" si="252"/>
        <v>0.99998856756964993</v>
      </c>
      <c r="FI206" s="2">
        <f t="shared" si="252"/>
        <v>0.99998882588599025</v>
      </c>
      <c r="FJ206" s="2">
        <f t="shared" si="252"/>
        <v>0.99998883789395565</v>
      </c>
      <c r="FK206" s="2">
        <f t="shared" si="252"/>
        <v>0.99998893724181936</v>
      </c>
      <c r="FL206" s="2">
        <f t="shared" si="252"/>
        <v>0.99998955984880211</v>
      </c>
      <c r="FM206" s="2">
        <f t="shared" si="252"/>
        <v>0.99998879868892065</v>
      </c>
      <c r="FN206" s="2">
        <f t="shared" si="252"/>
        <v>0.99998836669491009</v>
      </c>
      <c r="FO206" s="2">
        <f t="shared" si="252"/>
        <v>0.99998852197663901</v>
      </c>
      <c r="FP206" s="2">
        <f t="shared" si="252"/>
        <v>0.99998850818733609</v>
      </c>
      <c r="FQ206" s="2">
        <f t="shared" si="252"/>
        <v>0.99998891615949248</v>
      </c>
      <c r="FR206" s="2">
        <f t="shared" si="252"/>
        <v>0.99998864711528901</v>
      </c>
      <c r="FS206" s="2">
        <f t="shared" si="252"/>
        <v>0.999987909729948</v>
      </c>
      <c r="FT206" s="2">
        <f t="shared" si="252"/>
        <v>0.99998691314262178</v>
      </c>
      <c r="FU206" s="2">
        <f t="shared" si="252"/>
        <v>0.99998679668470059</v>
      </c>
      <c r="FW206" s="2">
        <f t="shared" si="243"/>
        <v>0.82358856309285411</v>
      </c>
      <c r="FX206" s="2">
        <f t="shared" si="243"/>
        <v>0.90376234082507922</v>
      </c>
      <c r="FY206" s="2">
        <f t="shared" si="243"/>
        <v>0.90680733622499055</v>
      </c>
      <c r="FZ206" s="2">
        <f t="shared" si="243"/>
        <v>0.90109948616857671</v>
      </c>
      <c r="GA206" s="2">
        <f t="shared" si="243"/>
        <v>0.88482231390519994</v>
      </c>
      <c r="GB206" s="2">
        <f t="shared" si="243"/>
        <v>0.87225436840751747</v>
      </c>
      <c r="GC206" s="2">
        <f t="shared" si="243"/>
        <v>0.87292289614404417</v>
      </c>
      <c r="GD206" s="2">
        <f t="shared" si="243"/>
        <v>0.87861763628486822</v>
      </c>
      <c r="GE206" s="2">
        <f t="shared" si="243"/>
        <v>0.89285387682939488</v>
      </c>
      <c r="GF206" s="2">
        <f t="shared" si="243"/>
        <v>0.89117995439913111</v>
      </c>
      <c r="GG206" s="2">
        <f t="shared" si="243"/>
        <v>0.88767916065729058</v>
      </c>
      <c r="GH206" s="2">
        <f t="shared" si="243"/>
        <v>0.86167279807642949</v>
      </c>
      <c r="GI206" s="2">
        <f t="shared" si="243"/>
        <v>0.84673070165894371</v>
      </c>
      <c r="GJ206" s="2">
        <f t="shared" si="243"/>
        <v>0.82556811511507633</v>
      </c>
      <c r="GK206" s="2">
        <f t="shared" si="243"/>
        <v>0.80607337441957794</v>
      </c>
      <c r="GM206" s="95">
        <f t="shared" si="244"/>
        <v>0</v>
      </c>
      <c r="GN206" s="95">
        <f t="shared" si="244"/>
        <v>0</v>
      </c>
      <c r="GO206" s="95">
        <f t="shared" si="244"/>
        <v>0</v>
      </c>
      <c r="GP206" s="95">
        <f t="shared" si="244"/>
        <v>0</v>
      </c>
      <c r="GQ206" s="95">
        <f t="shared" si="244"/>
        <v>0</v>
      </c>
      <c r="GR206" s="95">
        <f t="shared" si="244"/>
        <v>0</v>
      </c>
      <c r="GS206" s="95">
        <f t="shared" si="244"/>
        <v>0</v>
      </c>
      <c r="GT206" s="95">
        <f t="shared" si="244"/>
        <v>0</v>
      </c>
      <c r="GU206" s="95">
        <f t="shared" si="244"/>
        <v>0</v>
      </c>
      <c r="GV206" s="95">
        <f t="shared" si="244"/>
        <v>0</v>
      </c>
      <c r="GW206" s="95">
        <f t="shared" si="244"/>
        <v>0</v>
      </c>
      <c r="GX206" s="95">
        <f t="shared" si="244"/>
        <v>0</v>
      </c>
      <c r="GY206" s="95">
        <f t="shared" si="244"/>
        <v>0</v>
      </c>
      <c r="GZ206" s="95">
        <f t="shared" si="244"/>
        <v>0</v>
      </c>
      <c r="HA206" s="95">
        <f t="shared" si="244"/>
        <v>0</v>
      </c>
      <c r="HC206" s="95">
        <f t="shared" si="180"/>
        <v>0</v>
      </c>
      <c r="HD206" s="95">
        <f t="shared" si="180"/>
        <v>0</v>
      </c>
      <c r="HE206" s="95">
        <f t="shared" si="180"/>
        <v>0</v>
      </c>
      <c r="HF206" s="95">
        <f t="shared" si="180"/>
        <v>0</v>
      </c>
      <c r="HG206" s="95">
        <f t="shared" si="180"/>
        <v>0</v>
      </c>
      <c r="HH206" s="95">
        <f t="shared" si="180"/>
        <v>0</v>
      </c>
      <c r="HI206" s="95">
        <f t="shared" si="240"/>
        <v>0</v>
      </c>
      <c r="HJ206" s="95">
        <f t="shared" si="240"/>
        <v>0</v>
      </c>
      <c r="HK206" s="95">
        <f t="shared" si="240"/>
        <v>0</v>
      </c>
      <c r="HL206" s="95">
        <f t="shared" si="240"/>
        <v>0</v>
      </c>
      <c r="HM206" s="95">
        <f t="shared" si="240"/>
        <v>0</v>
      </c>
      <c r="HN206" s="95">
        <f t="shared" si="240"/>
        <v>0</v>
      </c>
      <c r="HO206" s="95">
        <f t="shared" si="225"/>
        <v>0</v>
      </c>
      <c r="HP206" s="95">
        <f t="shared" si="225"/>
        <v>0</v>
      </c>
      <c r="HQ206" s="95">
        <f t="shared" si="225"/>
        <v>0</v>
      </c>
      <c r="HS206" s="95">
        <f t="shared" si="245"/>
        <v>1.9969142438236786E-57</v>
      </c>
      <c r="HT206" s="95">
        <f t="shared" si="245"/>
        <v>7.9754038719891025E-66</v>
      </c>
      <c r="HU206" s="95">
        <f t="shared" si="245"/>
        <v>2.4682498157362171E-67</v>
      </c>
      <c r="HV206" s="95">
        <f t="shared" si="245"/>
        <v>1.8379426130030131E-67</v>
      </c>
      <c r="HW206" s="95">
        <f t="shared" si="245"/>
        <v>3.9903193439309418E-64</v>
      </c>
      <c r="HX206" s="95">
        <f t="shared" si="245"/>
        <v>2.4207883107741791E-66</v>
      </c>
      <c r="HY206" s="95">
        <f t="shared" si="245"/>
        <v>1.3577892283971342E-65</v>
      </c>
      <c r="HZ206" s="95">
        <f t="shared" si="245"/>
        <v>2.9952627819166593E-75</v>
      </c>
      <c r="IA206" s="95">
        <f t="shared" si="245"/>
        <v>2.9409362295680128E-71</v>
      </c>
      <c r="IB206" s="95">
        <f t="shared" si="245"/>
        <v>1.1046113950214395E-64</v>
      </c>
      <c r="IC206" s="95">
        <f t="shared" si="245"/>
        <v>2.3880473265580666E-64</v>
      </c>
      <c r="ID206" s="95">
        <f t="shared" si="245"/>
        <v>1.5086623733572514E-50</v>
      </c>
      <c r="IE206" s="95">
        <f t="shared" si="245"/>
        <v>2.161765790411078E-41</v>
      </c>
      <c r="IF206" s="95">
        <f t="shared" si="245"/>
        <v>1.5706229928509004E-33</v>
      </c>
      <c r="IG206" s="95">
        <f t="shared" si="245"/>
        <v>9.2275636990880087E-38</v>
      </c>
      <c r="II206" s="95">
        <f t="shared" si="246"/>
        <v>2.8038315437053639E-5</v>
      </c>
      <c r="IJ206" s="95">
        <f t="shared" si="246"/>
        <v>3.4121635859529858E-8</v>
      </c>
      <c r="IK206" s="95">
        <f t="shared" si="246"/>
        <v>1.0496127829484148E-8</v>
      </c>
      <c r="IL206" s="95">
        <f t="shared" si="246"/>
        <v>2.3034822487571666E-8</v>
      </c>
      <c r="IM206" s="95">
        <f t="shared" si="246"/>
        <v>1.4897721943802861E-7</v>
      </c>
      <c r="IN206" s="95">
        <f t="shared" si="246"/>
        <v>1.2010287364558086E-6</v>
      </c>
      <c r="IO206" s="95">
        <f t="shared" si="246"/>
        <v>6.0643395462112932E-7</v>
      </c>
      <c r="IP206" s="95">
        <f t="shared" si="246"/>
        <v>2.6099438347539109E-8</v>
      </c>
      <c r="IQ206" s="95">
        <f t="shared" si="246"/>
        <v>1.04729686469223E-7</v>
      </c>
      <c r="IR206" s="95">
        <f t="shared" si="246"/>
        <v>6.7196700225022256E-7</v>
      </c>
      <c r="IS206" s="95">
        <f t="shared" si="246"/>
        <v>4.0491517464906855E-6</v>
      </c>
      <c r="IT206" s="95">
        <f t="shared" si="246"/>
        <v>9.7397702069378371E-5</v>
      </c>
      <c r="IU206" s="95">
        <f t="shared" si="246"/>
        <v>2.4282480871169805E-4</v>
      </c>
      <c r="IV206" s="95">
        <f t="shared" si="246"/>
        <v>1.736571516304934E-3</v>
      </c>
      <c r="IW206" s="95">
        <f t="shared" si="246"/>
        <v>1.5066231314216715E-4</v>
      </c>
      <c r="IY206" s="95">
        <f t="shared" si="247"/>
        <v>2.8038315437053639E-5</v>
      </c>
      <c r="IZ206" s="95">
        <f t="shared" si="247"/>
        <v>3.4121635859529858E-8</v>
      </c>
      <c r="JA206" s="95">
        <f t="shared" si="247"/>
        <v>1.0496127829484148E-8</v>
      </c>
      <c r="JB206" s="95">
        <f t="shared" si="247"/>
        <v>2.3034822487571666E-8</v>
      </c>
      <c r="JC206" s="95">
        <f t="shared" si="247"/>
        <v>1.4897721943802861E-7</v>
      </c>
      <c r="JD206" s="95">
        <f t="shared" si="247"/>
        <v>1.2010287364558086E-6</v>
      </c>
      <c r="JE206" s="95">
        <f t="shared" si="247"/>
        <v>6.0643395462112932E-7</v>
      </c>
      <c r="JF206" s="95">
        <f t="shared" si="247"/>
        <v>2.6099438347539109E-8</v>
      </c>
      <c r="JG206" s="95">
        <f t="shared" si="247"/>
        <v>1.04729686469223E-7</v>
      </c>
      <c r="JH206" s="95">
        <f t="shared" si="247"/>
        <v>6.7196700225022256E-7</v>
      </c>
      <c r="JI206" s="95">
        <f t="shared" si="247"/>
        <v>4.0491517464906855E-6</v>
      </c>
      <c r="JJ206" s="95">
        <f t="shared" si="247"/>
        <v>9.7397702069378371E-5</v>
      </c>
      <c r="JK206" s="95">
        <f t="shared" si="247"/>
        <v>2.4282480871169805E-4</v>
      </c>
      <c r="JL206" s="95">
        <f t="shared" si="247"/>
        <v>1.736571516304934E-3</v>
      </c>
      <c r="JM206" s="95">
        <f t="shared" si="247"/>
        <v>1.5066231314216715E-4</v>
      </c>
    </row>
    <row r="207" spans="2:273" x14ac:dyDescent="0.25">
      <c r="B207" s="2">
        <v>180</v>
      </c>
      <c r="C207" s="37">
        <v>56.682000000000002</v>
      </c>
      <c r="D207" s="37">
        <v>54.636000000000003</v>
      </c>
      <c r="E207" s="37">
        <v>54.209000000000003</v>
      </c>
      <c r="F207" s="37">
        <v>55.790999999999997</v>
      </c>
      <c r="G207" s="37">
        <v>58.232999999999997</v>
      </c>
      <c r="H207" s="37">
        <v>57.651000000000003</v>
      </c>
      <c r="I207" s="37">
        <v>56.814</v>
      </c>
      <c r="J207" s="37">
        <v>55.442</v>
      </c>
      <c r="K207" s="37">
        <v>53.302</v>
      </c>
      <c r="L207" s="37">
        <v>51.628</v>
      </c>
      <c r="M207" s="37">
        <v>51.07</v>
      </c>
      <c r="N207" s="37">
        <v>48.512</v>
      </c>
      <c r="O207" s="37">
        <v>48.418999999999997</v>
      </c>
      <c r="P207" s="37">
        <v>49.326000000000001</v>
      </c>
      <c r="Q207" s="37">
        <v>50.395000000000003</v>
      </c>
      <c r="S207" s="4">
        <f t="shared" si="248"/>
        <v>56.020431368713361</v>
      </c>
      <c r="T207" s="4">
        <f t="shared" si="248"/>
        <v>56.20158759036952</v>
      </c>
      <c r="U207" s="4">
        <f t="shared" si="248"/>
        <v>55.954033605850448</v>
      </c>
      <c r="V207" s="4">
        <f t="shared" si="248"/>
        <v>57.173719209236417</v>
      </c>
      <c r="W207" s="4">
        <f t="shared" si="248"/>
        <v>58.488653083233935</v>
      </c>
      <c r="X207" s="4">
        <f t="shared" si="248"/>
        <v>58.010571699480749</v>
      </c>
      <c r="Y207" s="4">
        <f t="shared" si="248"/>
        <v>56.322952450582179</v>
      </c>
      <c r="Z207" s="4">
        <f t="shared" si="248"/>
        <v>54.516822816444844</v>
      </c>
      <c r="AA207" s="4">
        <f t="shared" si="248"/>
        <v>52.333383101080422</v>
      </c>
      <c r="AB207" s="4">
        <f t="shared" si="248"/>
        <v>51.636219919623045</v>
      </c>
      <c r="AC207" s="4">
        <f t="shared" si="248"/>
        <v>50.453481208270887</v>
      </c>
      <c r="AD207" s="4">
        <f t="shared" si="248"/>
        <v>48.973966682043248</v>
      </c>
      <c r="AE207" s="4">
        <f t="shared" si="248"/>
        <v>48.647640426361562</v>
      </c>
      <c r="AF207" s="4">
        <f t="shared" si="248"/>
        <v>48.951753916850926</v>
      </c>
      <c r="AG207" s="4">
        <f t="shared" si="248"/>
        <v>50.910340915178466</v>
      </c>
      <c r="AI207" s="4">
        <f t="shared" si="249"/>
        <v>0.66156863128664156</v>
      </c>
      <c r="AJ207" s="4">
        <f t="shared" si="249"/>
        <v>-1.5655875903695176</v>
      </c>
      <c r="AK207" s="4">
        <f t="shared" si="249"/>
        <v>-1.7450336058504448</v>
      </c>
      <c r="AL207" s="4">
        <f t="shared" si="249"/>
        <v>-1.38271920923642</v>
      </c>
      <c r="AM207" s="4">
        <f t="shared" si="249"/>
        <v>-0.25565308323393765</v>
      </c>
      <c r="AN207" s="4">
        <f t="shared" si="249"/>
        <v>-0.35957169948074608</v>
      </c>
      <c r="AO207" s="4">
        <f t="shared" si="249"/>
        <v>0.49104754941782147</v>
      </c>
      <c r="AP207" s="4">
        <f t="shared" si="249"/>
        <v>0.92517718355515655</v>
      </c>
      <c r="AQ207" s="4">
        <f t="shared" si="249"/>
        <v>0.96861689891957781</v>
      </c>
      <c r="AR207" s="4">
        <f t="shared" si="249"/>
        <v>-8.2199196230448024E-3</v>
      </c>
      <c r="AS207" s="4">
        <f t="shared" si="249"/>
        <v>0.6165187917291135</v>
      </c>
      <c r="AT207" s="4">
        <f t="shared" si="249"/>
        <v>-0.46196668204324709</v>
      </c>
      <c r="AU207" s="4">
        <f t="shared" si="249"/>
        <v>-0.22864042636156512</v>
      </c>
      <c r="AV207" s="4">
        <f t="shared" si="249"/>
        <v>0.37424608314907459</v>
      </c>
      <c r="AW207" s="4">
        <f t="shared" si="249"/>
        <v>-0.51534091517846292</v>
      </c>
      <c r="AY207" s="2">
        <f t="shared" si="241"/>
        <v>56.020431368713361</v>
      </c>
      <c r="AZ207" s="2">
        <f t="shared" si="241"/>
        <v>56.20158759036952</v>
      </c>
      <c r="BA207" s="2">
        <f t="shared" si="241"/>
        <v>55.954033605850448</v>
      </c>
      <c r="BB207" s="2">
        <f t="shared" si="241"/>
        <v>57.173719209236417</v>
      </c>
      <c r="BC207" s="2">
        <f t="shared" si="241"/>
        <v>58.488653083233849</v>
      </c>
      <c r="BD207" s="2">
        <f t="shared" si="241"/>
        <v>58.010571699472862</v>
      </c>
      <c r="BE207" s="2">
        <f t="shared" si="241"/>
        <v>56.322952450580175</v>
      </c>
      <c r="BF207" s="2">
        <f t="shared" si="241"/>
        <v>54.516822816444844</v>
      </c>
      <c r="BG207" s="2">
        <f t="shared" si="241"/>
        <v>52.333383101080344</v>
      </c>
      <c r="BH207" s="2">
        <f t="shared" si="241"/>
        <v>51.636219919619251</v>
      </c>
      <c r="BI207" s="2">
        <f t="shared" si="241"/>
        <v>50.453481208052452</v>
      </c>
      <c r="BJ207" s="2">
        <f t="shared" si="241"/>
        <v>48.97396652631906</v>
      </c>
      <c r="BK207" s="2">
        <f t="shared" si="241"/>
        <v>48.647639376079653</v>
      </c>
      <c r="BL207" s="2">
        <f t="shared" si="241"/>
        <v>48.951664442947525</v>
      </c>
      <c r="BM207" s="2">
        <f t="shared" si="241"/>
        <v>50.910213415888471</v>
      </c>
      <c r="BO207" s="2" t="str">
        <f t="shared" si="181"/>
        <v/>
      </c>
      <c r="BP207" s="2" t="str">
        <f t="shared" si="182"/>
        <v/>
      </c>
      <c r="BQ207" s="2" t="str">
        <f t="shared" si="183"/>
        <v/>
      </c>
      <c r="BR207" s="2" t="str">
        <f t="shared" si="184"/>
        <v/>
      </c>
      <c r="BS207" s="2" t="str">
        <f t="shared" si="185"/>
        <v/>
      </c>
      <c r="BT207" s="2" t="str">
        <f t="shared" si="186"/>
        <v/>
      </c>
      <c r="BU207" s="2" t="str">
        <f t="shared" si="187"/>
        <v/>
      </c>
      <c r="BV207" s="2" t="str">
        <f t="shared" si="188"/>
        <v/>
      </c>
      <c r="BW207" s="2" t="str">
        <f t="shared" si="189"/>
        <v/>
      </c>
      <c r="BX207" s="2" t="str">
        <f t="shared" si="190"/>
        <v/>
      </c>
      <c r="BY207" s="2" t="str">
        <f t="shared" si="191"/>
        <v/>
      </c>
      <c r="BZ207" s="2" t="str">
        <f t="shared" si="192"/>
        <v/>
      </c>
      <c r="CA207" s="2" t="str">
        <f t="shared" si="193"/>
        <v/>
      </c>
      <c r="CB207" s="2" t="str">
        <f t="shared" si="194"/>
        <v/>
      </c>
      <c r="CC207" s="2" t="str">
        <f t="shared" si="195"/>
        <v/>
      </c>
      <c r="CE207" s="2" t="str">
        <f t="shared" si="242"/>
        <v/>
      </c>
      <c r="CF207" s="2" t="str">
        <f t="shared" si="242"/>
        <v/>
      </c>
      <c r="CG207" s="2" t="str">
        <f t="shared" si="242"/>
        <v/>
      </c>
      <c r="CH207" s="2" t="str">
        <f t="shared" si="242"/>
        <v/>
      </c>
      <c r="CI207" s="2" t="str">
        <f t="shared" si="242"/>
        <v/>
      </c>
      <c r="CJ207" s="2" t="str">
        <f t="shared" si="242"/>
        <v/>
      </c>
      <c r="CK207" s="2" t="str">
        <f t="shared" si="242"/>
        <v/>
      </c>
      <c r="CL207" s="2" t="str">
        <f t="shared" si="242"/>
        <v/>
      </c>
      <c r="CM207" s="2" t="str">
        <f t="shared" si="242"/>
        <v/>
      </c>
      <c r="CN207" s="2" t="str">
        <f t="shared" si="242"/>
        <v/>
      </c>
      <c r="CO207" s="2" t="str">
        <f t="shared" si="242"/>
        <v/>
      </c>
      <c r="CP207" s="2" t="str">
        <f t="shared" si="242"/>
        <v/>
      </c>
      <c r="CQ207" s="2" t="str">
        <f t="shared" si="242"/>
        <v/>
      </c>
      <c r="CR207" s="2" t="str">
        <f t="shared" si="242"/>
        <v/>
      </c>
      <c r="CS207" s="2" t="str">
        <f t="shared" si="242"/>
        <v/>
      </c>
      <c r="CU207" s="2">
        <f t="shared" si="196"/>
        <v>56.682000000000002</v>
      </c>
      <c r="CV207" s="2">
        <f t="shared" si="197"/>
        <v>54.636000000000003</v>
      </c>
      <c r="CW207" s="2">
        <f t="shared" si="198"/>
        <v>54.209000000000003</v>
      </c>
      <c r="CX207" s="2">
        <f t="shared" si="199"/>
        <v>55.790999999999997</v>
      </c>
      <c r="CY207" s="2">
        <f t="shared" si="200"/>
        <v>58.232999999999997</v>
      </c>
      <c r="CZ207" s="2">
        <f t="shared" si="201"/>
        <v>57.651000000000003</v>
      </c>
      <c r="DA207" s="2">
        <f t="shared" si="202"/>
        <v>56.814</v>
      </c>
      <c r="DB207" s="2">
        <f t="shared" si="203"/>
        <v>55.442</v>
      </c>
      <c r="DC207" s="2">
        <f t="shared" si="204"/>
        <v>53.302</v>
      </c>
      <c r="DD207" s="2">
        <f t="shared" si="205"/>
        <v>51.628</v>
      </c>
      <c r="DE207" s="2">
        <f t="shared" si="206"/>
        <v>51.07</v>
      </c>
      <c r="DF207" s="2">
        <f t="shared" si="207"/>
        <v>48.512</v>
      </c>
      <c r="DG207" s="2">
        <f t="shared" si="208"/>
        <v>48.418999999999997</v>
      </c>
      <c r="DH207" s="2">
        <f t="shared" si="209"/>
        <v>49.326000000000001</v>
      </c>
      <c r="DI207" s="2">
        <f t="shared" si="210"/>
        <v>50.395000000000003</v>
      </c>
      <c r="DK207" s="2">
        <f t="shared" si="250"/>
        <v>110.53373939962475</v>
      </c>
      <c r="DL207" s="2">
        <f t="shared" si="250"/>
        <v>115.61200415957647</v>
      </c>
      <c r="DM207" s="2">
        <f t="shared" si="250"/>
        <v>110.96835267266296</v>
      </c>
      <c r="DN207" s="2">
        <f t="shared" si="250"/>
        <v>115.29011537299908</v>
      </c>
      <c r="DO207" s="2">
        <f t="shared" si="250"/>
        <v>109.74488099289631</v>
      </c>
      <c r="DP207" s="2">
        <f t="shared" si="250"/>
        <v>104.62836698808849</v>
      </c>
      <c r="DQ207" s="2">
        <f t="shared" si="250"/>
        <v>103.81866839532182</v>
      </c>
      <c r="DR207" s="2">
        <f t="shared" si="250"/>
        <v>102.63566007248568</v>
      </c>
      <c r="DS207" s="2">
        <f t="shared" si="250"/>
        <v>101.0165859257022</v>
      </c>
      <c r="DT207" s="2">
        <f t="shared" si="250"/>
        <v>98.26599969797644</v>
      </c>
      <c r="DU207" s="2">
        <f t="shared" si="250"/>
        <v>97.277383569918442</v>
      </c>
      <c r="DV207" s="2">
        <f t="shared" si="250"/>
        <v>103.7021217154938</v>
      </c>
      <c r="DW207" s="2">
        <f t="shared" si="250"/>
        <v>101.33754907882815</v>
      </c>
      <c r="DX207" s="2">
        <f t="shared" si="250"/>
        <v>102.38070979563071</v>
      </c>
      <c r="DY207" s="2">
        <f t="shared" si="250"/>
        <v>91.863223985118694</v>
      </c>
      <c r="EA207" s="2">
        <f t="shared" si="239"/>
        <v>55.894871255037508</v>
      </c>
      <c r="EB207" s="2">
        <f t="shared" si="239"/>
        <v>56.303716114059341</v>
      </c>
      <c r="EC207" s="2">
        <f t="shared" si="239"/>
        <v>55.921309181460359</v>
      </c>
      <c r="ED207" s="2">
        <f t="shared" si="239"/>
        <v>56.756646668640819</v>
      </c>
      <c r="EE207" s="2">
        <f t="shared" si="239"/>
        <v>57.752269533689415</v>
      </c>
      <c r="EF207" s="2">
        <f t="shared" si="238"/>
        <v>57.044489593083021</v>
      </c>
      <c r="EG207" s="2">
        <f t="shared" si="238"/>
        <v>55.252319367950165</v>
      </c>
      <c r="EH207" s="2">
        <f t="shared" si="238"/>
        <v>53.128623469273805</v>
      </c>
      <c r="EI207" s="2">
        <f t="shared" si="238"/>
        <v>51.100890142760782</v>
      </c>
      <c r="EJ207" s="2">
        <f t="shared" si="238"/>
        <v>51.039896731725982</v>
      </c>
      <c r="EK207" s="2">
        <f t="shared" si="211"/>
        <v>48.943502271352159</v>
      </c>
      <c r="EL207" s="2">
        <f t="shared" si="178"/>
        <v>46.317473700599599</v>
      </c>
      <c r="EM207" s="2">
        <f t="shared" si="178"/>
        <v>47.376123281567779</v>
      </c>
      <c r="EN207" s="2">
        <f t="shared" si="178"/>
        <v>48.413096339434261</v>
      </c>
      <c r="EO207" s="2">
        <f t="shared" si="178"/>
        <v>53.426754308138555</v>
      </c>
      <c r="EQ207" s="2">
        <f t="shared" si="251"/>
        <v>56.044327935207235</v>
      </c>
      <c r="ER207" s="2">
        <f t="shared" si="251"/>
        <v>56.190990843155205</v>
      </c>
      <c r="ES207" s="2">
        <f t="shared" si="251"/>
        <v>55.956487222570033</v>
      </c>
      <c r="ET207" s="2">
        <f t="shared" si="251"/>
        <v>57.214811860995837</v>
      </c>
      <c r="EU207" s="2">
        <f t="shared" si="251"/>
        <v>58.57548735417312</v>
      </c>
      <c r="EV207" s="2">
        <f t="shared" si="251"/>
        <v>58.139095909630164</v>
      </c>
      <c r="EW207" s="2">
        <f t="shared" si="251"/>
        <v>56.46453560065796</v>
      </c>
      <c r="EX207" s="2">
        <f t="shared" si="251"/>
        <v>54.69113850959355</v>
      </c>
      <c r="EY207" s="2">
        <f t="shared" si="251"/>
        <v>52.467693629138978</v>
      </c>
      <c r="EZ207" s="2">
        <f t="shared" si="251"/>
        <v>51.702078570353649</v>
      </c>
      <c r="FA207" s="2">
        <f t="shared" si="251"/>
        <v>50.627187207968447</v>
      </c>
      <c r="FB207" s="2">
        <f t="shared" si="251"/>
        <v>49.362217538899017</v>
      </c>
      <c r="FC207" s="2">
        <f t="shared" si="251"/>
        <v>48.856855466336853</v>
      </c>
      <c r="FD207" s="2">
        <f t="shared" si="251"/>
        <v>49.054676181512932</v>
      </c>
      <c r="FE207" s="2">
        <f t="shared" si="251"/>
        <v>50.357486593841998</v>
      </c>
      <c r="FG207" s="2">
        <f t="shared" si="252"/>
        <v>0.99999032695766643</v>
      </c>
      <c r="FH207" s="2">
        <f t="shared" si="252"/>
        <v>0.99998957348911222</v>
      </c>
      <c r="FI207" s="2">
        <f t="shared" si="252"/>
        <v>0.99998980907688317</v>
      </c>
      <c r="FJ207" s="2">
        <f t="shared" si="252"/>
        <v>0.99998982002829939</v>
      </c>
      <c r="FK207" s="2">
        <f t="shared" si="252"/>
        <v>0.99998991063480502</v>
      </c>
      <c r="FL207" s="2">
        <f t="shared" si="252"/>
        <v>0.99999047846019629</v>
      </c>
      <c r="FM207" s="2">
        <f t="shared" si="252"/>
        <v>0.99998978427281215</v>
      </c>
      <c r="FN207" s="2">
        <f t="shared" si="252"/>
        <v>0.99998939028880041</v>
      </c>
      <c r="FO207" s="2">
        <f t="shared" si="252"/>
        <v>0.99998953190770823</v>
      </c>
      <c r="FP207" s="2">
        <f t="shared" si="252"/>
        <v>0.999989519331689</v>
      </c>
      <c r="FQ207" s="2">
        <f t="shared" si="252"/>
        <v>0.99998989140745698</v>
      </c>
      <c r="FR207" s="2">
        <f t="shared" si="252"/>
        <v>0.99998964603574281</v>
      </c>
      <c r="FS207" s="2">
        <f t="shared" si="252"/>
        <v>0.99998897353093175</v>
      </c>
      <c r="FT207" s="2">
        <f t="shared" si="252"/>
        <v>0.99998806463047429</v>
      </c>
      <c r="FU207" s="2">
        <f t="shared" si="252"/>
        <v>0.99998795841934218</v>
      </c>
      <c r="FW207" s="2">
        <f t="shared" si="243"/>
        <v>0.83657411264079906</v>
      </c>
      <c r="FX207" s="2">
        <f t="shared" si="243"/>
        <v>0.9114806411797387</v>
      </c>
      <c r="FY207" s="2">
        <f t="shared" si="243"/>
        <v>0.91430458284440586</v>
      </c>
      <c r="FZ207" s="2">
        <f t="shared" si="243"/>
        <v>0.90900984729964396</v>
      </c>
      <c r="GA207" s="2">
        <f t="shared" si="243"/>
        <v>0.89388125328434132</v>
      </c>
      <c r="GB207" s="2">
        <f t="shared" si="243"/>
        <v>0.88217016475222221</v>
      </c>
      <c r="GC207" s="2">
        <f t="shared" si="243"/>
        <v>0.88279377324242747</v>
      </c>
      <c r="GD207" s="2">
        <f t="shared" si="243"/>
        <v>0.88810287005388511</v>
      </c>
      <c r="GE207" s="2">
        <f t="shared" si="243"/>
        <v>0.90135154650052829</v>
      </c>
      <c r="GF207" s="2">
        <f t="shared" si="243"/>
        <v>0.89979548217039296</v>
      </c>
      <c r="GG207" s="2">
        <f t="shared" si="243"/>
        <v>0.89653967696703152</v>
      </c>
      <c r="GH207" s="2">
        <f t="shared" si="243"/>
        <v>0.87228969272121093</v>
      </c>
      <c r="GI207" s="2">
        <f t="shared" si="243"/>
        <v>0.8583058459809485</v>
      </c>
      <c r="GJ207" s="2">
        <f t="shared" si="243"/>
        <v>0.83843653560156739</v>
      </c>
      <c r="GK207" s="2">
        <f t="shared" si="243"/>
        <v>0.82006653130183915</v>
      </c>
      <c r="GM207" s="95">
        <f t="shared" si="244"/>
        <v>0</v>
      </c>
      <c r="GN207" s="95">
        <f t="shared" si="244"/>
        <v>0</v>
      </c>
      <c r="GO207" s="95">
        <f t="shared" si="244"/>
        <v>0</v>
      </c>
      <c r="GP207" s="95">
        <f t="shared" si="244"/>
        <v>0</v>
      </c>
      <c r="GQ207" s="95">
        <f t="shared" si="244"/>
        <v>0</v>
      </c>
      <c r="GR207" s="95">
        <f t="shared" si="244"/>
        <v>0</v>
      </c>
      <c r="GS207" s="95">
        <f t="shared" si="244"/>
        <v>0</v>
      </c>
      <c r="GT207" s="95">
        <f t="shared" si="244"/>
        <v>0</v>
      </c>
      <c r="GU207" s="95">
        <f t="shared" si="244"/>
        <v>0</v>
      </c>
      <c r="GV207" s="95">
        <f t="shared" si="244"/>
        <v>0</v>
      </c>
      <c r="GW207" s="95">
        <f t="shared" si="244"/>
        <v>0</v>
      </c>
      <c r="GX207" s="95">
        <f t="shared" si="244"/>
        <v>0</v>
      </c>
      <c r="GY207" s="95">
        <f t="shared" si="244"/>
        <v>0</v>
      </c>
      <c r="GZ207" s="95">
        <f t="shared" si="244"/>
        <v>0</v>
      </c>
      <c r="HA207" s="95">
        <f t="shared" si="244"/>
        <v>0</v>
      </c>
      <c r="HC207" s="95">
        <f t="shared" si="180"/>
        <v>0</v>
      </c>
      <c r="HD207" s="95">
        <f t="shared" si="180"/>
        <v>0</v>
      </c>
      <c r="HE207" s="95">
        <f t="shared" si="180"/>
        <v>0</v>
      </c>
      <c r="HF207" s="95">
        <f t="shared" si="180"/>
        <v>0</v>
      </c>
      <c r="HG207" s="95">
        <f t="shared" si="180"/>
        <v>0</v>
      </c>
      <c r="HH207" s="95">
        <f t="shared" si="180"/>
        <v>0</v>
      </c>
      <c r="HI207" s="95">
        <f t="shared" si="240"/>
        <v>0</v>
      </c>
      <c r="HJ207" s="95">
        <f t="shared" si="240"/>
        <v>0</v>
      </c>
      <c r="HK207" s="95">
        <f t="shared" si="240"/>
        <v>0</v>
      </c>
      <c r="HL207" s="95">
        <f t="shared" si="240"/>
        <v>0</v>
      </c>
      <c r="HM207" s="95">
        <f t="shared" si="240"/>
        <v>0</v>
      </c>
      <c r="HN207" s="95">
        <f t="shared" si="240"/>
        <v>0</v>
      </c>
      <c r="HO207" s="95">
        <f t="shared" si="225"/>
        <v>0</v>
      </c>
      <c r="HP207" s="95">
        <f t="shared" si="225"/>
        <v>0</v>
      </c>
      <c r="HQ207" s="95">
        <f t="shared" si="225"/>
        <v>0</v>
      </c>
      <c r="HS207" s="95">
        <f t="shared" si="245"/>
        <v>1.035679583725442E-59</v>
      </c>
      <c r="HT207" s="95">
        <f t="shared" si="245"/>
        <v>2.8377080371063754E-68</v>
      </c>
      <c r="HU207" s="95">
        <f t="shared" si="245"/>
        <v>8.2289121207449966E-70</v>
      </c>
      <c r="HV207" s="95">
        <f t="shared" si="245"/>
        <v>6.0939986005504572E-70</v>
      </c>
      <c r="HW207" s="95">
        <f t="shared" si="245"/>
        <v>1.5291024751687265E-66</v>
      </c>
      <c r="HX207" s="95">
        <f t="shared" si="245"/>
        <v>7.3309016125974E-69</v>
      </c>
      <c r="HY207" s="95">
        <f t="shared" si="245"/>
        <v>4.2110016015310805E-68</v>
      </c>
      <c r="HZ207" s="95">
        <f t="shared" si="245"/>
        <v>4.245559021973747E-78</v>
      </c>
      <c r="IA207" s="95">
        <f t="shared" si="245"/>
        <v>6.4629881312890358E-74</v>
      </c>
      <c r="IB207" s="95">
        <f t="shared" si="245"/>
        <v>4.3319685124782665E-67</v>
      </c>
      <c r="IC207" s="95">
        <f t="shared" si="245"/>
        <v>9.5631679025997802E-67</v>
      </c>
      <c r="ID207" s="95">
        <f t="shared" si="245"/>
        <v>1.7251806964597179E-52</v>
      </c>
      <c r="IE207" s="95">
        <f t="shared" si="245"/>
        <v>4.9406420291970294E-43</v>
      </c>
      <c r="IF207" s="95">
        <f t="shared" si="245"/>
        <v>6.8599435180070046E-35</v>
      </c>
      <c r="IG207" s="95">
        <f t="shared" si="245"/>
        <v>2.5592689747751537E-39</v>
      </c>
      <c r="II207" s="95">
        <f t="shared" si="246"/>
        <v>9.0284081615590545E-6</v>
      </c>
      <c r="IJ207" s="95">
        <f t="shared" si="246"/>
        <v>9.1486109656102951E-9</v>
      </c>
      <c r="IK207" s="95">
        <f t="shared" si="246"/>
        <v>2.6141102825778292E-9</v>
      </c>
      <c r="IL207" s="95">
        <f t="shared" si="246"/>
        <v>5.8697672774047841E-9</v>
      </c>
      <c r="IM207" s="95">
        <f t="shared" si="246"/>
        <v>3.993271924461852E-8</v>
      </c>
      <c r="IN207" s="95">
        <f t="shared" si="246"/>
        <v>3.6136195717504784E-7</v>
      </c>
      <c r="IO207" s="95">
        <f t="shared" si="246"/>
        <v>1.7171219519898314E-7</v>
      </c>
      <c r="IP207" s="95">
        <f t="shared" si="246"/>
        <v>5.7197411198680944E-9</v>
      </c>
      <c r="IQ207" s="95">
        <f t="shared" si="246"/>
        <v>2.8673438778984658E-8</v>
      </c>
      <c r="IR207" s="95">
        <f t="shared" si="246"/>
        <v>2.1376972989815317E-7</v>
      </c>
      <c r="IS207" s="95">
        <f t="shared" si="246"/>
        <v>1.4780294643905006E-6</v>
      </c>
      <c r="IT207" s="95">
        <f t="shared" si="246"/>
        <v>4.25476149702582E-5</v>
      </c>
      <c r="IU207" s="95">
        <f t="shared" si="246"/>
        <v>1.0998293376777742E-4</v>
      </c>
      <c r="IV207" s="95">
        <f t="shared" si="246"/>
        <v>9.0874783686132655E-4</v>
      </c>
      <c r="IW207" s="95">
        <f t="shared" si="246"/>
        <v>5.491120001357414E-5</v>
      </c>
      <c r="IY207" s="95">
        <f t="shared" si="247"/>
        <v>9.0284081615590545E-6</v>
      </c>
      <c r="IZ207" s="95">
        <f t="shared" si="247"/>
        <v>9.1486109656102951E-9</v>
      </c>
      <c r="JA207" s="95">
        <f t="shared" si="247"/>
        <v>2.6141102825778292E-9</v>
      </c>
      <c r="JB207" s="95">
        <f t="shared" si="247"/>
        <v>5.8697672774047841E-9</v>
      </c>
      <c r="JC207" s="95">
        <f t="shared" si="247"/>
        <v>3.993271924461852E-8</v>
      </c>
      <c r="JD207" s="95">
        <f t="shared" si="247"/>
        <v>3.6136195717504784E-7</v>
      </c>
      <c r="JE207" s="95">
        <f t="shared" si="247"/>
        <v>1.7171219519898314E-7</v>
      </c>
      <c r="JF207" s="95">
        <f t="shared" si="247"/>
        <v>5.7197411198680944E-9</v>
      </c>
      <c r="JG207" s="95">
        <f t="shared" si="247"/>
        <v>2.8673438778984658E-8</v>
      </c>
      <c r="JH207" s="95">
        <f t="shared" si="247"/>
        <v>2.1376972989815317E-7</v>
      </c>
      <c r="JI207" s="95">
        <f t="shared" si="247"/>
        <v>1.4780294643905006E-6</v>
      </c>
      <c r="JJ207" s="95">
        <f t="shared" si="247"/>
        <v>4.25476149702582E-5</v>
      </c>
      <c r="JK207" s="95">
        <f t="shared" si="247"/>
        <v>1.0998293376777742E-4</v>
      </c>
      <c r="JL207" s="95">
        <f t="shared" si="247"/>
        <v>9.0874783686132655E-4</v>
      </c>
      <c r="JM207" s="95">
        <f t="shared" si="247"/>
        <v>5.491120001357414E-5</v>
      </c>
    </row>
    <row r="208" spans="2:273" x14ac:dyDescent="0.25">
      <c r="B208" s="2">
        <v>181</v>
      </c>
      <c r="C208" s="37">
        <v>56.454999999999998</v>
      </c>
      <c r="D208" s="37">
        <v>56.658999999999999</v>
      </c>
      <c r="E208" s="37">
        <v>56.651000000000003</v>
      </c>
      <c r="F208" s="37">
        <v>57.86</v>
      </c>
      <c r="G208" s="37">
        <v>58.884</v>
      </c>
      <c r="H208" s="37">
        <v>56.814</v>
      </c>
      <c r="I208" s="37">
        <v>57.558</v>
      </c>
      <c r="J208" s="37">
        <v>55.651000000000003</v>
      </c>
      <c r="K208" s="37">
        <v>52.372</v>
      </c>
      <c r="L208" s="37">
        <v>51.326000000000001</v>
      </c>
      <c r="M208" s="37">
        <v>49.790999999999997</v>
      </c>
      <c r="N208" s="37">
        <v>48.651000000000003</v>
      </c>
      <c r="O208" s="37">
        <v>47.953000000000003</v>
      </c>
      <c r="P208" s="37">
        <v>48.837000000000003</v>
      </c>
      <c r="Q208" s="37">
        <v>50.884</v>
      </c>
      <c r="S208" s="4">
        <f t="shared" si="248"/>
        <v>55.9551979200346</v>
      </c>
      <c r="T208" s="4">
        <f t="shared" si="248"/>
        <v>56.13112113812759</v>
      </c>
      <c r="U208" s="4">
        <f t="shared" si="248"/>
        <v>55.88000856920906</v>
      </c>
      <c r="V208" s="4">
        <f t="shared" si="248"/>
        <v>57.106767450057568</v>
      </c>
      <c r="W208" s="4">
        <f t="shared" si="248"/>
        <v>58.422387394005277</v>
      </c>
      <c r="X208" s="4">
        <f t="shared" si="248"/>
        <v>57.949445911204116</v>
      </c>
      <c r="Y208" s="4">
        <f t="shared" si="248"/>
        <v>56.244994541621239</v>
      </c>
      <c r="Z208" s="4">
        <f t="shared" si="248"/>
        <v>54.435995243153826</v>
      </c>
      <c r="AA208" s="4">
        <f t="shared" si="248"/>
        <v>52.249024128902775</v>
      </c>
      <c r="AB208" s="4">
        <f t="shared" si="248"/>
        <v>51.542510620578334</v>
      </c>
      <c r="AC208" s="4">
        <f t="shared" si="248"/>
        <v>50.364078687189227</v>
      </c>
      <c r="AD208" s="4">
        <f t="shared" si="248"/>
        <v>48.889788052267029</v>
      </c>
      <c r="AE208" s="4">
        <f t="shared" si="248"/>
        <v>48.554031464783407</v>
      </c>
      <c r="AF208" s="4">
        <f t="shared" si="248"/>
        <v>48.852288607870499</v>
      </c>
      <c r="AG208" s="4">
        <f t="shared" si="248"/>
        <v>50.764964704045816</v>
      </c>
      <c r="AI208" s="4">
        <f t="shared" si="249"/>
        <v>0.4998020799653986</v>
      </c>
      <c r="AJ208" s="4">
        <f t="shared" si="249"/>
        <v>0.52787886187240929</v>
      </c>
      <c r="AK208" s="4">
        <f t="shared" si="249"/>
        <v>0.7709914307909429</v>
      </c>
      <c r="AL208" s="4">
        <f t="shared" si="249"/>
        <v>0.75323254994243172</v>
      </c>
      <c r="AM208" s="4">
        <f t="shared" si="249"/>
        <v>0.46161260599472342</v>
      </c>
      <c r="AN208" s="4">
        <f t="shared" si="249"/>
        <v>-1.1354459112041155</v>
      </c>
      <c r="AO208" s="4">
        <f t="shared" si="249"/>
        <v>1.3130054583787611</v>
      </c>
      <c r="AP208" s="4">
        <f t="shared" si="249"/>
        <v>1.2150047568461773</v>
      </c>
      <c r="AQ208" s="4">
        <f t="shared" si="249"/>
        <v>0.12297587109722485</v>
      </c>
      <c r="AR208" s="4">
        <f t="shared" si="249"/>
        <v>-0.21651062057833315</v>
      </c>
      <c r="AS208" s="4">
        <f t="shared" si="249"/>
        <v>-0.57307868718923061</v>
      </c>
      <c r="AT208" s="4">
        <f t="shared" si="249"/>
        <v>-0.23878805226702582</v>
      </c>
      <c r="AU208" s="4">
        <f t="shared" si="249"/>
        <v>-0.60103146478340364</v>
      </c>
      <c r="AV208" s="4">
        <f t="shared" si="249"/>
        <v>-1.5288607870495241E-2</v>
      </c>
      <c r="AW208" s="4">
        <f t="shared" si="249"/>
        <v>0.11903529595418405</v>
      </c>
      <c r="AY208" s="2">
        <f t="shared" si="241"/>
        <v>55.9551979200346</v>
      </c>
      <c r="AZ208" s="2">
        <f t="shared" si="241"/>
        <v>56.13112113812759</v>
      </c>
      <c r="BA208" s="2">
        <f t="shared" si="241"/>
        <v>55.88000856920906</v>
      </c>
      <c r="BB208" s="2">
        <f t="shared" si="241"/>
        <v>57.106767450057568</v>
      </c>
      <c r="BC208" s="2">
        <f t="shared" si="241"/>
        <v>58.42238739400527</v>
      </c>
      <c r="BD208" s="2">
        <f t="shared" si="241"/>
        <v>57.949445911203441</v>
      </c>
      <c r="BE208" s="2">
        <f t="shared" si="241"/>
        <v>56.244994541621089</v>
      </c>
      <c r="BF208" s="2">
        <f t="shared" si="241"/>
        <v>54.435995243153826</v>
      </c>
      <c r="BG208" s="2">
        <f t="shared" si="241"/>
        <v>52.249024128902768</v>
      </c>
      <c r="BH208" s="2">
        <f t="shared" si="241"/>
        <v>51.542510620577971</v>
      </c>
      <c r="BI208" s="2">
        <f t="shared" si="241"/>
        <v>50.364078687161246</v>
      </c>
      <c r="BJ208" s="2">
        <f t="shared" si="241"/>
        <v>48.889788023384021</v>
      </c>
      <c r="BK208" s="2">
        <f t="shared" si="241"/>
        <v>48.554031255094294</v>
      </c>
      <c r="BL208" s="2">
        <f t="shared" si="241"/>
        <v>48.852264492512681</v>
      </c>
      <c r="BM208" s="2">
        <f t="shared" si="241"/>
        <v>50.764934116760969</v>
      </c>
      <c r="BO208" s="2" t="str">
        <f t="shared" si="181"/>
        <v/>
      </c>
      <c r="BP208" s="2" t="str">
        <f t="shared" si="182"/>
        <v/>
      </c>
      <c r="BQ208" s="2" t="str">
        <f t="shared" si="183"/>
        <v/>
      </c>
      <c r="BR208" s="2" t="str">
        <f t="shared" si="184"/>
        <v/>
      </c>
      <c r="BS208" s="2" t="str">
        <f t="shared" si="185"/>
        <v/>
      </c>
      <c r="BT208" s="2" t="str">
        <f t="shared" si="186"/>
        <v/>
      </c>
      <c r="BU208" s="2" t="str">
        <f t="shared" si="187"/>
        <v/>
      </c>
      <c r="BV208" s="2" t="str">
        <f t="shared" si="188"/>
        <v/>
      </c>
      <c r="BW208" s="2" t="str">
        <f t="shared" si="189"/>
        <v/>
      </c>
      <c r="BX208" s="2" t="str">
        <f t="shared" si="190"/>
        <v/>
      </c>
      <c r="BY208" s="2" t="str">
        <f t="shared" si="191"/>
        <v/>
      </c>
      <c r="BZ208" s="2" t="str">
        <f t="shared" si="192"/>
        <v/>
      </c>
      <c r="CA208" s="2" t="str">
        <f t="shared" si="193"/>
        <v/>
      </c>
      <c r="CB208" s="2" t="str">
        <f t="shared" si="194"/>
        <v/>
      </c>
      <c r="CC208" s="2" t="str">
        <f t="shared" si="195"/>
        <v/>
      </c>
      <c r="CE208" s="2" t="str">
        <f t="shared" si="242"/>
        <v/>
      </c>
      <c r="CF208" s="2" t="str">
        <f t="shared" si="242"/>
        <v/>
      </c>
      <c r="CG208" s="2" t="str">
        <f t="shared" si="242"/>
        <v/>
      </c>
      <c r="CH208" s="2" t="str">
        <f t="shared" si="242"/>
        <v/>
      </c>
      <c r="CI208" s="2" t="str">
        <f t="shared" si="242"/>
        <v/>
      </c>
      <c r="CJ208" s="2" t="str">
        <f t="shared" si="242"/>
        <v/>
      </c>
      <c r="CK208" s="2" t="str">
        <f t="shared" si="242"/>
        <v/>
      </c>
      <c r="CL208" s="2" t="str">
        <f t="shared" si="242"/>
        <v/>
      </c>
      <c r="CM208" s="2" t="str">
        <f t="shared" si="242"/>
        <v/>
      </c>
      <c r="CN208" s="2" t="str">
        <f t="shared" si="242"/>
        <v/>
      </c>
      <c r="CO208" s="2" t="str">
        <f t="shared" si="242"/>
        <v/>
      </c>
      <c r="CP208" s="2" t="str">
        <f t="shared" si="242"/>
        <v/>
      </c>
      <c r="CQ208" s="2" t="str">
        <f t="shared" si="242"/>
        <v/>
      </c>
      <c r="CR208" s="2" t="str">
        <f t="shared" si="242"/>
        <v/>
      </c>
      <c r="CS208" s="2" t="str">
        <f t="shared" si="242"/>
        <v/>
      </c>
      <c r="CU208" s="2">
        <f t="shared" si="196"/>
        <v>56.454999999999998</v>
      </c>
      <c r="CV208" s="2">
        <f t="shared" si="197"/>
        <v>56.658999999999999</v>
      </c>
      <c r="CW208" s="2">
        <f t="shared" si="198"/>
        <v>56.651000000000003</v>
      </c>
      <c r="CX208" s="2">
        <f t="shared" si="199"/>
        <v>57.86</v>
      </c>
      <c r="CY208" s="2">
        <f t="shared" si="200"/>
        <v>58.884</v>
      </c>
      <c r="CZ208" s="2">
        <f t="shared" si="201"/>
        <v>56.814</v>
      </c>
      <c r="DA208" s="2">
        <f t="shared" si="202"/>
        <v>57.558</v>
      </c>
      <c r="DB208" s="2">
        <f t="shared" si="203"/>
        <v>55.651000000000003</v>
      </c>
      <c r="DC208" s="2">
        <f t="shared" si="204"/>
        <v>52.372</v>
      </c>
      <c r="DD208" s="2">
        <f t="shared" si="205"/>
        <v>51.326000000000001</v>
      </c>
      <c r="DE208" s="2">
        <f t="shared" si="206"/>
        <v>49.790999999999997</v>
      </c>
      <c r="DF208" s="2">
        <f t="shared" si="207"/>
        <v>48.651000000000003</v>
      </c>
      <c r="DG208" s="2">
        <f t="shared" si="208"/>
        <v>47.953000000000003</v>
      </c>
      <c r="DH208" s="2">
        <f t="shared" si="209"/>
        <v>48.837000000000003</v>
      </c>
      <c r="DI208" s="2">
        <f t="shared" si="210"/>
        <v>50.884</v>
      </c>
      <c r="DK208" s="2">
        <f t="shared" si="250"/>
        <v>110.77160506566602</v>
      </c>
      <c r="DL208" s="2">
        <f t="shared" si="250"/>
        <v>115.88499597547469</v>
      </c>
      <c r="DM208" s="2">
        <f t="shared" si="250"/>
        <v>111.21489347162577</v>
      </c>
      <c r="DN208" s="2">
        <f t="shared" si="250"/>
        <v>115.54750588945936</v>
      </c>
      <c r="DO208" s="2">
        <f t="shared" si="250"/>
        <v>109.96809102449829</v>
      </c>
      <c r="DP208" s="2">
        <f t="shared" si="250"/>
        <v>104.82040466736893</v>
      </c>
      <c r="DQ208" s="2">
        <f t="shared" si="250"/>
        <v>104.00177260081571</v>
      </c>
      <c r="DR208" s="2">
        <f t="shared" si="250"/>
        <v>102.83195952884327</v>
      </c>
      <c r="DS208" s="2">
        <f t="shared" si="250"/>
        <v>101.20786590154032</v>
      </c>
      <c r="DT208" s="2">
        <f t="shared" si="250"/>
        <v>98.447967079432189</v>
      </c>
      <c r="DU208" s="2">
        <f t="shared" si="250"/>
        <v>97.454041679250963</v>
      </c>
      <c r="DV208" s="2">
        <f t="shared" si="250"/>
        <v>103.92019722138326</v>
      </c>
      <c r="DW208" s="2">
        <f t="shared" si="250"/>
        <v>101.5395007550589</v>
      </c>
      <c r="DX208" s="2">
        <f t="shared" si="250"/>
        <v>102.58978639887243</v>
      </c>
      <c r="DY208" s="2">
        <f t="shared" si="250"/>
        <v>92.035011489221986</v>
      </c>
      <c r="EA208" s="2">
        <f t="shared" si="239"/>
        <v>55.82592233998308</v>
      </c>
      <c r="EB208" s="2">
        <f t="shared" si="239"/>
        <v>56.235039136088041</v>
      </c>
      <c r="EC208" s="2">
        <f t="shared" si="239"/>
        <v>55.84651430636999</v>
      </c>
      <c r="ED208" s="2">
        <f t="shared" si="239"/>
        <v>56.681213278057463</v>
      </c>
      <c r="EE208" s="2">
        <f t="shared" si="239"/>
        <v>57.66874291390765</v>
      </c>
      <c r="EF208" s="2">
        <f t="shared" si="238"/>
        <v>56.959340980927678</v>
      </c>
      <c r="EG208" s="2">
        <f t="shared" si="238"/>
        <v>55.147618069873559</v>
      </c>
      <c r="EH208" s="2">
        <f t="shared" si="238"/>
        <v>53.013934490502351</v>
      </c>
      <c r="EI208" s="2">
        <f t="shared" si="238"/>
        <v>50.988103642556204</v>
      </c>
      <c r="EJ208" s="2">
        <f t="shared" si="238"/>
        <v>50.932366858017602</v>
      </c>
      <c r="EK208" s="2">
        <f t="shared" si="211"/>
        <v>48.819109918077665</v>
      </c>
      <c r="EL208" s="2">
        <f t="shared" si="178"/>
        <v>46.164778613310375</v>
      </c>
      <c r="EM208" s="2">
        <f t="shared" si="178"/>
        <v>47.247451538953534</v>
      </c>
      <c r="EN208" s="2">
        <f t="shared" si="178"/>
        <v>48.297683173876848</v>
      </c>
      <c r="EO208" s="2">
        <f t="shared" si="178"/>
        <v>53.353563316840145</v>
      </c>
      <c r="EQ208" s="2">
        <f t="shared" si="251"/>
        <v>55.977658900610002</v>
      </c>
      <c r="ER208" s="2">
        <f t="shared" si="251"/>
        <v>56.12129957645422</v>
      </c>
      <c r="ES208" s="2">
        <f t="shared" si="251"/>
        <v>55.882313077341585</v>
      </c>
      <c r="ET208" s="2">
        <f t="shared" si="251"/>
        <v>57.145020100367056</v>
      </c>
      <c r="EU208" s="2">
        <f t="shared" si="251"/>
        <v>58.503451918018321</v>
      </c>
      <c r="EV208" s="2">
        <f t="shared" si="251"/>
        <v>58.069589894275175</v>
      </c>
      <c r="EW208" s="2">
        <f t="shared" si="251"/>
        <v>56.377360419861937</v>
      </c>
      <c r="EX208" s="2">
        <f t="shared" si="251"/>
        <v>54.598865994891106</v>
      </c>
      <c r="EY208" s="2">
        <f t="shared" si="251"/>
        <v>52.374355677710312</v>
      </c>
      <c r="EZ208" s="2">
        <f t="shared" si="251"/>
        <v>51.603979483320799</v>
      </c>
      <c r="FA208" s="2">
        <f t="shared" si="251"/>
        <v>50.526184427548202</v>
      </c>
      <c r="FB208" s="2">
        <f t="shared" si="251"/>
        <v>49.253028898863967</v>
      </c>
      <c r="FC208" s="2">
        <f t="shared" si="251"/>
        <v>48.750121835536973</v>
      </c>
      <c r="FD208" s="2">
        <f t="shared" si="251"/>
        <v>48.949032298926582</v>
      </c>
      <c r="FE208" s="2">
        <f t="shared" si="251"/>
        <v>50.246420789466924</v>
      </c>
      <c r="FG208" s="2">
        <f t="shared" si="252"/>
        <v>0.99999117807303373</v>
      </c>
      <c r="FH208" s="2">
        <f t="shared" si="252"/>
        <v>0.99999049090032988</v>
      </c>
      <c r="FI208" s="2">
        <f t="shared" si="252"/>
        <v>0.99999070575932036</v>
      </c>
      <c r="FJ208" s="2">
        <f t="shared" si="252"/>
        <v>0.99999071574714848</v>
      </c>
      <c r="FK208" s="2">
        <f t="shared" si="252"/>
        <v>0.99999079838141114</v>
      </c>
      <c r="FL208" s="2">
        <f t="shared" si="252"/>
        <v>0.99999131624521653</v>
      </c>
      <c r="FM208" s="2">
        <f t="shared" si="252"/>
        <v>0.99999068313769812</v>
      </c>
      <c r="FN208" s="2">
        <f t="shared" si="252"/>
        <v>0.99999032381935038</v>
      </c>
      <c r="FO208" s="2">
        <f t="shared" si="252"/>
        <v>0.99999045297756894</v>
      </c>
      <c r="FP208" s="2">
        <f t="shared" si="252"/>
        <v>0.99999044150808203</v>
      </c>
      <c r="FQ208" s="2">
        <f t="shared" si="252"/>
        <v>0.99999078084583015</v>
      </c>
      <c r="FR208" s="2">
        <f t="shared" si="252"/>
        <v>0.99999055706376427</v>
      </c>
      <c r="FS208" s="2">
        <f t="shared" si="252"/>
        <v>0.9999899437309332</v>
      </c>
      <c r="FT208" s="2">
        <f t="shared" si="252"/>
        <v>0.99998911480218944</v>
      </c>
      <c r="FU208" s="2">
        <f t="shared" si="252"/>
        <v>0.99998901793628137</v>
      </c>
      <c r="FW208" s="2">
        <f t="shared" si="243"/>
        <v>0.84877931013645702</v>
      </c>
      <c r="FX208" s="2">
        <f t="shared" si="243"/>
        <v>0.91863565923536039</v>
      </c>
      <c r="FY208" s="2">
        <f t="shared" si="243"/>
        <v>0.92125106259185685</v>
      </c>
      <c r="FZ208" s="2">
        <f t="shared" si="243"/>
        <v>0.91634625023124194</v>
      </c>
      <c r="GA208" s="2">
        <f t="shared" si="243"/>
        <v>0.90230635794602942</v>
      </c>
      <c r="GB208" s="2">
        <f t="shared" si="243"/>
        <v>0.89141210104951318</v>
      </c>
      <c r="GC208" s="2">
        <f t="shared" si="243"/>
        <v>0.89199278558411654</v>
      </c>
      <c r="GD208" s="2">
        <f t="shared" si="243"/>
        <v>0.89693384256996089</v>
      </c>
      <c r="GE208" s="2">
        <f t="shared" si="243"/>
        <v>0.90924377760041974</v>
      </c>
      <c r="GF208" s="2">
        <f t="shared" si="243"/>
        <v>0.90779946967856062</v>
      </c>
      <c r="GG208" s="2">
        <f t="shared" si="243"/>
        <v>0.90477620489376631</v>
      </c>
      <c r="GH208" s="2">
        <f t="shared" si="243"/>
        <v>0.88220311743615076</v>
      </c>
      <c r="GI208" s="2">
        <f t="shared" si="243"/>
        <v>0.8691419159978927</v>
      </c>
      <c r="GJ208" s="2">
        <f t="shared" si="243"/>
        <v>0.85052749293303487</v>
      </c>
      <c r="GK208" s="2">
        <f t="shared" si="243"/>
        <v>0.83325884776728398</v>
      </c>
      <c r="GM208" s="95">
        <f t="shared" si="244"/>
        <v>0</v>
      </c>
      <c r="GN208" s="95">
        <f t="shared" si="244"/>
        <v>0</v>
      </c>
      <c r="GO208" s="95">
        <f t="shared" si="244"/>
        <v>0</v>
      </c>
      <c r="GP208" s="95">
        <f t="shared" si="244"/>
        <v>0</v>
      </c>
      <c r="GQ208" s="95">
        <f t="shared" si="244"/>
        <v>0</v>
      </c>
      <c r="GR208" s="95">
        <f t="shared" si="244"/>
        <v>0</v>
      </c>
      <c r="GS208" s="95">
        <f t="shared" si="244"/>
        <v>0</v>
      </c>
      <c r="GT208" s="95">
        <f t="shared" si="244"/>
        <v>0</v>
      </c>
      <c r="GU208" s="95">
        <f t="shared" si="244"/>
        <v>0</v>
      </c>
      <c r="GV208" s="95">
        <f t="shared" si="244"/>
        <v>0</v>
      </c>
      <c r="GW208" s="95">
        <f t="shared" si="244"/>
        <v>0</v>
      </c>
      <c r="GX208" s="95">
        <f t="shared" si="244"/>
        <v>0</v>
      </c>
      <c r="GY208" s="95">
        <f t="shared" si="244"/>
        <v>0</v>
      </c>
      <c r="GZ208" s="95">
        <f t="shared" si="244"/>
        <v>0</v>
      </c>
      <c r="HA208" s="95">
        <f t="shared" si="244"/>
        <v>0</v>
      </c>
      <c r="HC208" s="95">
        <f t="shared" si="180"/>
        <v>0</v>
      </c>
      <c r="HD208" s="95">
        <f t="shared" si="180"/>
        <v>0</v>
      </c>
      <c r="HE208" s="95">
        <f t="shared" si="180"/>
        <v>0</v>
      </c>
      <c r="HF208" s="95">
        <f t="shared" si="180"/>
        <v>0</v>
      </c>
      <c r="HG208" s="95">
        <f t="shared" si="180"/>
        <v>0</v>
      </c>
      <c r="HH208" s="95">
        <f t="shared" si="180"/>
        <v>0</v>
      </c>
      <c r="HI208" s="95">
        <f t="shared" si="240"/>
        <v>0</v>
      </c>
      <c r="HJ208" s="95">
        <f t="shared" si="240"/>
        <v>0</v>
      </c>
      <c r="HK208" s="95">
        <f t="shared" si="240"/>
        <v>0</v>
      </c>
      <c r="HL208" s="95">
        <f t="shared" si="240"/>
        <v>0</v>
      </c>
      <c r="HM208" s="95">
        <f t="shared" si="240"/>
        <v>0</v>
      </c>
      <c r="HN208" s="95">
        <f t="shared" si="240"/>
        <v>0</v>
      </c>
      <c r="HO208" s="95">
        <f t="shared" si="225"/>
        <v>0</v>
      </c>
      <c r="HP208" s="95">
        <f t="shared" si="225"/>
        <v>0</v>
      </c>
      <c r="HQ208" s="95">
        <f t="shared" si="225"/>
        <v>0</v>
      </c>
      <c r="HS208" s="95">
        <f t="shared" si="245"/>
        <v>4.835297534867457E-62</v>
      </c>
      <c r="HT208" s="95">
        <f t="shared" si="245"/>
        <v>9.0885201426305355E-71</v>
      </c>
      <c r="HU208" s="95">
        <f t="shared" si="245"/>
        <v>2.4694651317403425E-72</v>
      </c>
      <c r="HV208" s="95">
        <f t="shared" si="245"/>
        <v>1.8187778016429691E-72</v>
      </c>
      <c r="HW208" s="95">
        <f t="shared" si="245"/>
        <v>5.2744822907774332E-69</v>
      </c>
      <c r="HX208" s="95">
        <f t="shared" si="245"/>
        <v>1.9880195307003861E-71</v>
      </c>
      <c r="HY208" s="95">
        <f t="shared" si="245"/>
        <v>1.1690904736365911E-70</v>
      </c>
      <c r="HZ208" s="95">
        <f t="shared" si="245"/>
        <v>5.3149395155034584E-81</v>
      </c>
      <c r="IA208" s="95">
        <f t="shared" si="245"/>
        <v>1.2668517601697886E-76</v>
      </c>
      <c r="IB208" s="95">
        <f t="shared" si="245"/>
        <v>1.531940051986198E-69</v>
      </c>
      <c r="IC208" s="95">
        <f t="shared" si="245"/>
        <v>3.45417735244594E-69</v>
      </c>
      <c r="ID208" s="95">
        <f t="shared" si="245"/>
        <v>1.8091980613684245E-54</v>
      </c>
      <c r="IE208" s="95">
        <f t="shared" si="245"/>
        <v>1.0467114599130197E-44</v>
      </c>
      <c r="IF208" s="95">
        <f t="shared" si="245"/>
        <v>2.8086481332873444E-36</v>
      </c>
      <c r="IG208" s="95">
        <f t="shared" si="245"/>
        <v>6.5855610667419188E-41</v>
      </c>
      <c r="II208" s="95">
        <f t="shared" si="246"/>
        <v>2.7372946794140084E-6</v>
      </c>
      <c r="IJ208" s="95">
        <f t="shared" si="246"/>
        <v>2.3328704718395755E-9</v>
      </c>
      <c r="IK208" s="95">
        <f t="shared" si="246"/>
        <v>6.1784662641434903E-10</v>
      </c>
      <c r="IL208" s="95">
        <f t="shared" si="246"/>
        <v>1.4187062640508255E-9</v>
      </c>
      <c r="IM208" s="95">
        <f t="shared" si="246"/>
        <v>1.0133509766278751E-8</v>
      </c>
      <c r="IN208" s="95">
        <f t="shared" si="246"/>
        <v>1.0316770285702986E-7</v>
      </c>
      <c r="IO208" s="95">
        <f t="shared" si="246"/>
        <v>4.6012335861427153E-8</v>
      </c>
      <c r="IP208" s="95">
        <f t="shared" si="246"/>
        <v>1.1741651806737408E-9</v>
      </c>
      <c r="IQ208" s="95">
        <f t="shared" si="246"/>
        <v>7.4532540791788901E-9</v>
      </c>
      <c r="IR208" s="95">
        <f t="shared" si="246"/>
        <v>6.4953726217565984E-8</v>
      </c>
      <c r="IS208" s="95">
        <f t="shared" si="246"/>
        <v>5.1799729152676447E-7</v>
      </c>
      <c r="IT208" s="95">
        <f t="shared" si="246"/>
        <v>1.7915482301709086E-5</v>
      </c>
      <c r="IU208" s="95">
        <f t="shared" si="246"/>
        <v>4.7994757655242664E-5</v>
      </c>
      <c r="IV208" s="95">
        <f t="shared" si="246"/>
        <v>4.6033971032462099E-4</v>
      </c>
      <c r="IW208" s="95">
        <f t="shared" si="246"/>
        <v>1.88788679531714E-5</v>
      </c>
      <c r="IY208" s="95">
        <f t="shared" si="247"/>
        <v>2.7372946794140084E-6</v>
      </c>
      <c r="IZ208" s="95">
        <f t="shared" si="247"/>
        <v>2.3328704718395755E-9</v>
      </c>
      <c r="JA208" s="95">
        <f t="shared" si="247"/>
        <v>6.1784662641434903E-10</v>
      </c>
      <c r="JB208" s="95">
        <f t="shared" si="247"/>
        <v>1.4187062640508255E-9</v>
      </c>
      <c r="JC208" s="95">
        <f t="shared" si="247"/>
        <v>1.0133509766278751E-8</v>
      </c>
      <c r="JD208" s="95">
        <f t="shared" si="247"/>
        <v>1.0316770285702986E-7</v>
      </c>
      <c r="JE208" s="95">
        <f t="shared" si="247"/>
        <v>4.6012335861427153E-8</v>
      </c>
      <c r="JF208" s="95">
        <f t="shared" si="247"/>
        <v>1.1741651806737408E-9</v>
      </c>
      <c r="JG208" s="95">
        <f t="shared" si="247"/>
        <v>7.4532540791788901E-9</v>
      </c>
      <c r="JH208" s="95">
        <f t="shared" si="247"/>
        <v>6.4953726217565984E-8</v>
      </c>
      <c r="JI208" s="95">
        <f t="shared" si="247"/>
        <v>5.1799729152676447E-7</v>
      </c>
      <c r="JJ208" s="95">
        <f t="shared" si="247"/>
        <v>1.7915482301709086E-5</v>
      </c>
      <c r="JK208" s="95">
        <f t="shared" si="247"/>
        <v>4.7994757655242664E-5</v>
      </c>
      <c r="JL208" s="95">
        <f t="shared" si="247"/>
        <v>4.6033971032462099E-4</v>
      </c>
      <c r="JM208" s="95">
        <f t="shared" si="247"/>
        <v>1.88788679531714E-5</v>
      </c>
    </row>
    <row r="209" spans="2:273" x14ac:dyDescent="0.25">
      <c r="B209" s="2">
        <v>182</v>
      </c>
      <c r="C209" s="37">
        <v>56.704999999999998</v>
      </c>
      <c r="D209" s="37">
        <v>57.726999999999997</v>
      </c>
      <c r="E209" s="37">
        <v>56.256</v>
      </c>
      <c r="F209" s="37">
        <v>55.720999999999997</v>
      </c>
      <c r="G209" s="37">
        <v>59.372</v>
      </c>
      <c r="H209" s="37">
        <v>58.86</v>
      </c>
      <c r="I209" s="37">
        <v>55.628</v>
      </c>
      <c r="J209" s="37">
        <v>55.326000000000001</v>
      </c>
      <c r="K209" s="37">
        <v>51.14</v>
      </c>
      <c r="L209" s="37">
        <v>52.395000000000003</v>
      </c>
      <c r="M209" s="37">
        <v>51.348999999999997</v>
      </c>
      <c r="N209" s="37">
        <v>49.302</v>
      </c>
      <c r="O209" s="37">
        <v>48.348999999999997</v>
      </c>
      <c r="P209" s="37">
        <v>47.604999999999997</v>
      </c>
      <c r="Q209" s="37">
        <v>48.837000000000003</v>
      </c>
      <c r="S209" s="4">
        <f t="shared" si="248"/>
        <v>55.889906806032926</v>
      </c>
      <c r="T209" s="4">
        <f t="shared" si="248"/>
        <v>56.060705311796525</v>
      </c>
      <c r="U209" s="4">
        <f t="shared" si="248"/>
        <v>55.805977088745166</v>
      </c>
      <c r="V209" s="4">
        <f t="shared" si="248"/>
        <v>57.039648328336305</v>
      </c>
      <c r="W209" s="4">
        <f t="shared" si="248"/>
        <v>58.355809785552921</v>
      </c>
      <c r="X209" s="4">
        <f t="shared" si="248"/>
        <v>57.88788870307021</v>
      </c>
      <c r="Y209" s="4">
        <f t="shared" si="248"/>
        <v>56.166563376682397</v>
      </c>
      <c r="Z209" s="4">
        <f t="shared" si="248"/>
        <v>54.354566544268877</v>
      </c>
      <c r="AA209" s="4">
        <f t="shared" si="248"/>
        <v>52.164170268167538</v>
      </c>
      <c r="AB209" s="4">
        <f t="shared" si="248"/>
        <v>51.448561245416379</v>
      </c>
      <c r="AC209" s="4">
        <f t="shared" si="248"/>
        <v>50.274040911228056</v>
      </c>
      <c r="AD209" s="4">
        <f t="shared" si="248"/>
        <v>48.804366068246686</v>
      </c>
      <c r="AE209" s="4">
        <f t="shared" si="248"/>
        <v>48.459816934261063</v>
      </c>
      <c r="AF209" s="4">
        <f t="shared" si="248"/>
        <v>48.752611571134885</v>
      </c>
      <c r="AG209" s="4">
        <f t="shared" si="248"/>
        <v>50.621134869359977</v>
      </c>
      <c r="AI209" s="4">
        <f t="shared" si="249"/>
        <v>0.81509319396707269</v>
      </c>
      <c r="AJ209" s="4">
        <f t="shared" si="249"/>
        <v>1.6662946882034717</v>
      </c>
      <c r="AK209" s="4">
        <f t="shared" si="249"/>
        <v>0.45002291125483396</v>
      </c>
      <c r="AL209" s="4">
        <f t="shared" si="249"/>
        <v>-1.3186483283363089</v>
      </c>
      <c r="AM209" s="4">
        <f t="shared" si="249"/>
        <v>1.0161902144470787</v>
      </c>
      <c r="AN209" s="4">
        <f t="shared" si="249"/>
        <v>0.97211129692978915</v>
      </c>
      <c r="AO209" s="4">
        <f t="shared" si="249"/>
        <v>-0.53856337668239718</v>
      </c>
      <c r="AP209" s="4">
        <f t="shared" si="249"/>
        <v>0.97143345573112327</v>
      </c>
      <c r="AQ209" s="4">
        <f t="shared" si="249"/>
        <v>-1.0241702681675378</v>
      </c>
      <c r="AR209" s="4">
        <f t="shared" si="249"/>
        <v>0.94643875458362459</v>
      </c>
      <c r="AS209" s="4">
        <f t="shared" si="249"/>
        <v>1.0749590887719407</v>
      </c>
      <c r="AT209" s="4">
        <f t="shared" si="249"/>
        <v>0.49763393175331316</v>
      </c>
      <c r="AU209" s="4">
        <f t="shared" si="249"/>
        <v>-0.11081693426106654</v>
      </c>
      <c r="AV209" s="4">
        <f t="shared" si="249"/>
        <v>-1.1476115711348882</v>
      </c>
      <c r="AW209" s="4">
        <f t="shared" si="249"/>
        <v>-1.7841348693599741</v>
      </c>
      <c r="AY209" s="2">
        <f t="shared" si="241"/>
        <v>55.889906806032926</v>
      </c>
      <c r="AZ209" s="2">
        <f t="shared" si="241"/>
        <v>56.060705311796525</v>
      </c>
      <c r="BA209" s="2">
        <f t="shared" si="241"/>
        <v>55.805977088745166</v>
      </c>
      <c r="BB209" s="2">
        <f t="shared" si="241"/>
        <v>57.039648328336305</v>
      </c>
      <c r="BC209" s="2">
        <f t="shared" si="241"/>
        <v>58.355809785552921</v>
      </c>
      <c r="BD209" s="2">
        <f t="shared" si="241"/>
        <v>57.887888703070161</v>
      </c>
      <c r="BE209" s="2">
        <f t="shared" si="241"/>
        <v>56.16656337668239</v>
      </c>
      <c r="BF209" s="2">
        <f t="shared" si="241"/>
        <v>54.354566544268877</v>
      </c>
      <c r="BG209" s="2">
        <f t="shared" si="241"/>
        <v>52.164170268167538</v>
      </c>
      <c r="BH209" s="2">
        <f t="shared" si="241"/>
        <v>51.448561245416343</v>
      </c>
      <c r="BI209" s="2">
        <f t="shared" si="241"/>
        <v>50.274040911224759</v>
      </c>
      <c r="BJ209" s="2">
        <f t="shared" si="241"/>
        <v>48.804366063278017</v>
      </c>
      <c r="BK209" s="2">
        <f t="shared" si="241"/>
        <v>48.459816895472308</v>
      </c>
      <c r="BL209" s="2">
        <f t="shared" si="241"/>
        <v>48.752605491400104</v>
      </c>
      <c r="BM209" s="2">
        <f t="shared" si="241"/>
        <v>50.621128085076784</v>
      </c>
      <c r="BO209" s="2" t="str">
        <f t="shared" si="181"/>
        <v/>
      </c>
      <c r="BP209" s="2" t="str">
        <f t="shared" si="182"/>
        <v/>
      </c>
      <c r="BQ209" s="2" t="str">
        <f t="shared" si="183"/>
        <v/>
      </c>
      <c r="BR209" s="2" t="str">
        <f t="shared" si="184"/>
        <v/>
      </c>
      <c r="BS209" s="2" t="str">
        <f t="shared" si="185"/>
        <v/>
      </c>
      <c r="BT209" s="2" t="str">
        <f t="shared" si="186"/>
        <v/>
      </c>
      <c r="BU209" s="2" t="str">
        <f t="shared" si="187"/>
        <v/>
      </c>
      <c r="BV209" s="2" t="str">
        <f t="shared" si="188"/>
        <v/>
      </c>
      <c r="BW209" s="2" t="str">
        <f t="shared" si="189"/>
        <v/>
      </c>
      <c r="BX209" s="2" t="str">
        <f t="shared" si="190"/>
        <v/>
      </c>
      <c r="BY209" s="2" t="str">
        <f t="shared" si="191"/>
        <v/>
      </c>
      <c r="BZ209" s="2" t="str">
        <f t="shared" si="192"/>
        <v/>
      </c>
      <c r="CA209" s="2" t="str">
        <f t="shared" si="193"/>
        <v/>
      </c>
      <c r="CB209" s="2" t="str">
        <f t="shared" si="194"/>
        <v/>
      </c>
      <c r="CC209" s="2" t="str">
        <f t="shared" si="195"/>
        <v/>
      </c>
      <c r="CE209" s="2" t="str">
        <f t="shared" si="242"/>
        <v/>
      </c>
      <c r="CF209" s="2" t="str">
        <f t="shared" si="242"/>
        <v/>
      </c>
      <c r="CG209" s="2" t="str">
        <f t="shared" si="242"/>
        <v/>
      </c>
      <c r="CH209" s="2" t="str">
        <f t="shared" si="242"/>
        <v/>
      </c>
      <c r="CI209" s="2" t="str">
        <f t="shared" si="242"/>
        <v/>
      </c>
      <c r="CJ209" s="2" t="str">
        <f t="shared" si="242"/>
        <v/>
      </c>
      <c r="CK209" s="2" t="str">
        <f t="shared" si="242"/>
        <v/>
      </c>
      <c r="CL209" s="2" t="str">
        <f t="shared" si="242"/>
        <v/>
      </c>
      <c r="CM209" s="2" t="str">
        <f t="shared" si="242"/>
        <v/>
      </c>
      <c r="CN209" s="2" t="str">
        <f t="shared" si="242"/>
        <v/>
      </c>
      <c r="CO209" s="2" t="str">
        <f t="shared" si="242"/>
        <v/>
      </c>
      <c r="CP209" s="2" t="str">
        <f t="shared" si="242"/>
        <v/>
      </c>
      <c r="CQ209" s="2" t="str">
        <f t="shared" si="242"/>
        <v/>
      </c>
      <c r="CR209" s="2" t="str">
        <f t="shared" si="242"/>
        <v/>
      </c>
      <c r="CS209" s="2" t="str">
        <f t="shared" si="242"/>
        <v/>
      </c>
      <c r="CU209" s="2">
        <f t="shared" si="196"/>
        <v>56.704999999999998</v>
      </c>
      <c r="CV209" s="2">
        <f t="shared" si="197"/>
        <v>57.726999999999997</v>
      </c>
      <c r="CW209" s="2">
        <f t="shared" si="198"/>
        <v>56.256</v>
      </c>
      <c r="CX209" s="2">
        <f t="shared" si="199"/>
        <v>55.720999999999997</v>
      </c>
      <c r="CY209" s="2">
        <f t="shared" si="200"/>
        <v>59.372</v>
      </c>
      <c r="CZ209" s="2">
        <f t="shared" si="201"/>
        <v>58.86</v>
      </c>
      <c r="DA209" s="2">
        <f t="shared" si="202"/>
        <v>55.628</v>
      </c>
      <c r="DB209" s="2">
        <f t="shared" si="203"/>
        <v>55.326000000000001</v>
      </c>
      <c r="DC209" s="2">
        <f t="shared" si="204"/>
        <v>51.14</v>
      </c>
      <c r="DD209" s="2">
        <f t="shared" si="205"/>
        <v>52.395000000000003</v>
      </c>
      <c r="DE209" s="2">
        <f t="shared" si="206"/>
        <v>51.348999999999997</v>
      </c>
      <c r="DF209" s="2">
        <f t="shared" si="207"/>
        <v>49.302</v>
      </c>
      <c r="DG209" s="2">
        <f t="shared" si="208"/>
        <v>48.348999999999997</v>
      </c>
      <c r="DH209" s="2">
        <f t="shared" si="209"/>
        <v>47.604999999999997</v>
      </c>
      <c r="DI209" s="2">
        <f t="shared" si="210"/>
        <v>48.837000000000003</v>
      </c>
      <c r="DK209" s="2">
        <f t="shared" si="250"/>
        <v>111.00947073170731</v>
      </c>
      <c r="DL209" s="2">
        <f t="shared" si="250"/>
        <v>116.15798779137293</v>
      </c>
      <c r="DM209" s="2">
        <f t="shared" si="250"/>
        <v>111.46143427058857</v>
      </c>
      <c r="DN209" s="2">
        <f t="shared" si="250"/>
        <v>115.80489640591965</v>
      </c>
      <c r="DO209" s="2">
        <f t="shared" si="250"/>
        <v>110.19130105610026</v>
      </c>
      <c r="DP209" s="2">
        <f t="shared" si="250"/>
        <v>105.01244234664938</v>
      </c>
      <c r="DQ209" s="2">
        <f t="shared" si="250"/>
        <v>104.18487680630957</v>
      </c>
      <c r="DR209" s="2">
        <f t="shared" si="250"/>
        <v>103.02825898520086</v>
      </c>
      <c r="DS209" s="2">
        <f t="shared" si="250"/>
        <v>101.39914587737843</v>
      </c>
      <c r="DT209" s="2">
        <f t="shared" si="250"/>
        <v>98.629934460887938</v>
      </c>
      <c r="DU209" s="2">
        <f t="shared" si="250"/>
        <v>97.630699788583485</v>
      </c>
      <c r="DV209" s="2">
        <f t="shared" si="250"/>
        <v>104.13827272727272</v>
      </c>
      <c r="DW209" s="2">
        <f t="shared" si="250"/>
        <v>101.74145243128964</v>
      </c>
      <c r="DX209" s="2">
        <f t="shared" si="250"/>
        <v>102.79886300211416</v>
      </c>
      <c r="DY209" s="2">
        <f t="shared" si="250"/>
        <v>92.206798993325293</v>
      </c>
      <c r="EA209" s="2">
        <f t="shared" si="239"/>
        <v>55.756973424928653</v>
      </c>
      <c r="EB209" s="2">
        <f t="shared" si="239"/>
        <v>56.166362158116733</v>
      </c>
      <c r="EC209" s="2">
        <f t="shared" si="239"/>
        <v>55.771719431279621</v>
      </c>
      <c r="ED209" s="2">
        <f t="shared" si="239"/>
        <v>56.605779887474107</v>
      </c>
      <c r="EE209" s="2">
        <f t="shared" si="239"/>
        <v>57.585216294125871</v>
      </c>
      <c r="EF209" s="2">
        <f t="shared" si="238"/>
        <v>56.874192368772341</v>
      </c>
      <c r="EG209" s="2">
        <f t="shared" si="238"/>
        <v>55.042916771796953</v>
      </c>
      <c r="EH209" s="2">
        <f t="shared" si="238"/>
        <v>52.899245511730911</v>
      </c>
      <c r="EI209" s="2">
        <f t="shared" si="238"/>
        <v>50.875317142351633</v>
      </c>
      <c r="EJ209" s="2">
        <f t="shared" si="238"/>
        <v>50.824836984309222</v>
      </c>
      <c r="EK209" s="2">
        <f t="shared" si="211"/>
        <v>48.69471756480317</v>
      </c>
      <c r="EL209" s="2">
        <f t="shared" si="178"/>
        <v>46.012083526021144</v>
      </c>
      <c r="EM209" s="2">
        <f t="shared" si="178"/>
        <v>47.11877979633929</v>
      </c>
      <c r="EN209" s="2">
        <f t="shared" si="178"/>
        <v>48.182270008319449</v>
      </c>
      <c r="EO209" s="2">
        <f t="shared" si="178"/>
        <v>53.280372325541734</v>
      </c>
      <c r="EQ209" s="2">
        <f t="shared" si="251"/>
        <v>55.91098986601277</v>
      </c>
      <c r="ER209" s="2">
        <f t="shared" si="251"/>
        <v>56.051608309753242</v>
      </c>
      <c r="ES209" s="2">
        <f t="shared" si="251"/>
        <v>55.808138932113145</v>
      </c>
      <c r="ET209" s="2">
        <f t="shared" si="251"/>
        <v>57.075228339738274</v>
      </c>
      <c r="EU209" s="2">
        <f t="shared" si="251"/>
        <v>58.431416481863522</v>
      </c>
      <c r="EV209" s="2">
        <f t="shared" si="251"/>
        <v>58.000083878920194</v>
      </c>
      <c r="EW209" s="2">
        <f t="shared" si="251"/>
        <v>56.290185239065913</v>
      </c>
      <c r="EX209" s="2">
        <f t="shared" si="251"/>
        <v>54.506593480188663</v>
      </c>
      <c r="EY209" s="2">
        <f t="shared" si="251"/>
        <v>52.28101772628164</v>
      </c>
      <c r="EZ209" s="2">
        <f t="shared" si="251"/>
        <v>51.505880396287935</v>
      </c>
      <c r="FA209" s="2">
        <f t="shared" si="251"/>
        <v>50.425181647127957</v>
      </c>
      <c r="FB209" s="2">
        <f t="shared" si="251"/>
        <v>49.143840258828916</v>
      </c>
      <c r="FC209" s="2">
        <f t="shared" si="251"/>
        <v>48.643388204737093</v>
      </c>
      <c r="FD209" s="2">
        <f t="shared" si="251"/>
        <v>48.843388416340218</v>
      </c>
      <c r="FE209" s="2">
        <f t="shared" si="251"/>
        <v>50.135354985091851</v>
      </c>
      <c r="FG209" s="2">
        <f t="shared" si="252"/>
        <v>0.9999919543007374</v>
      </c>
      <c r="FH209" s="2">
        <f t="shared" si="252"/>
        <v>0.99999132759077214</v>
      </c>
      <c r="FI209" s="2">
        <f t="shared" si="252"/>
        <v>0.99999152354482457</v>
      </c>
      <c r="FJ209" s="2">
        <f t="shared" si="252"/>
        <v>0.99999153265384699</v>
      </c>
      <c r="FK209" s="2">
        <f t="shared" si="252"/>
        <v>0.99999160801731291</v>
      </c>
      <c r="FL209" s="2">
        <f t="shared" si="252"/>
        <v>0.99999208031545994</v>
      </c>
      <c r="FM209" s="2">
        <f t="shared" si="252"/>
        <v>0.99999150291362604</v>
      </c>
      <c r="FN209" s="2">
        <f t="shared" si="252"/>
        <v>0.99999117521085057</v>
      </c>
      <c r="FO209" s="2">
        <f t="shared" si="252"/>
        <v>0.99999129300474521</v>
      </c>
      <c r="FP209" s="2">
        <f t="shared" si="252"/>
        <v>0.99999128254443115</v>
      </c>
      <c r="FQ209" s="2">
        <f t="shared" si="252"/>
        <v>0.99999159202464694</v>
      </c>
      <c r="FR209" s="2">
        <f t="shared" si="252"/>
        <v>0.99999138793264208</v>
      </c>
      <c r="FS209" s="2">
        <f t="shared" si="252"/>
        <v>0.99999082856549237</v>
      </c>
      <c r="FT209" s="2">
        <f t="shared" si="252"/>
        <v>0.99999007257209993</v>
      </c>
      <c r="FU209" s="2">
        <f t="shared" si="252"/>
        <v>0.99998998422917185</v>
      </c>
      <c r="FW209" s="2">
        <f t="shared" si="243"/>
        <v>0.86022527981332353</v>
      </c>
      <c r="FX209" s="2">
        <f t="shared" si="243"/>
        <v>0.92525976045369063</v>
      </c>
      <c r="FY209" s="2">
        <f t="shared" si="243"/>
        <v>0.92767899945717058</v>
      </c>
      <c r="FZ209" s="2">
        <f t="shared" si="243"/>
        <v>0.9231411443802594</v>
      </c>
      <c r="GA209" s="2">
        <f t="shared" si="243"/>
        <v>0.91012981707499252</v>
      </c>
      <c r="GB209" s="2">
        <f t="shared" si="243"/>
        <v>0.90001131140123602</v>
      </c>
      <c r="GC209" s="2">
        <f t="shared" si="243"/>
        <v>0.90055114105937428</v>
      </c>
      <c r="GD209" s="2">
        <f t="shared" si="243"/>
        <v>0.90514231088352481</v>
      </c>
      <c r="GE209" s="2">
        <f t="shared" si="243"/>
        <v>0.91656305034515706</v>
      </c>
      <c r="GF209" s="2">
        <f t="shared" si="243"/>
        <v>0.91522436210481861</v>
      </c>
      <c r="GG209" s="2">
        <f t="shared" si="243"/>
        <v>0.9124210724836268</v>
      </c>
      <c r="GH209" s="2">
        <f t="shared" si="243"/>
        <v>0.89144278715966718</v>
      </c>
      <c r="GI209" s="2">
        <f t="shared" si="243"/>
        <v>0.87926586491613956</v>
      </c>
      <c r="GJ209" s="2">
        <f t="shared" si="243"/>
        <v>0.86186267675920081</v>
      </c>
      <c r="GK209" s="2">
        <f t="shared" si="243"/>
        <v>0.84566596324494769</v>
      </c>
      <c r="GM209" s="95">
        <f t="shared" si="244"/>
        <v>0</v>
      </c>
      <c r="GN209" s="95">
        <f t="shared" si="244"/>
        <v>0</v>
      </c>
      <c r="GO209" s="95">
        <f t="shared" si="244"/>
        <v>0</v>
      </c>
      <c r="GP209" s="95">
        <f t="shared" si="244"/>
        <v>0</v>
      </c>
      <c r="GQ209" s="95">
        <f t="shared" si="244"/>
        <v>0</v>
      </c>
      <c r="GR209" s="95">
        <f t="shared" si="244"/>
        <v>0</v>
      </c>
      <c r="GS209" s="95">
        <f t="shared" si="244"/>
        <v>0</v>
      </c>
      <c r="GT209" s="95">
        <f t="shared" si="244"/>
        <v>0</v>
      </c>
      <c r="GU209" s="95">
        <f t="shared" si="244"/>
        <v>0</v>
      </c>
      <c r="GV209" s="95">
        <f t="shared" si="244"/>
        <v>0</v>
      </c>
      <c r="GW209" s="95">
        <f t="shared" si="244"/>
        <v>0</v>
      </c>
      <c r="GX209" s="95">
        <f t="shared" si="244"/>
        <v>0</v>
      </c>
      <c r="GY209" s="95">
        <f t="shared" si="244"/>
        <v>0</v>
      </c>
      <c r="GZ209" s="95">
        <f t="shared" si="244"/>
        <v>0</v>
      </c>
      <c r="HA209" s="95">
        <f t="shared" si="244"/>
        <v>0</v>
      </c>
      <c r="HC209" s="95">
        <f t="shared" si="180"/>
        <v>0</v>
      </c>
      <c r="HD209" s="95">
        <f t="shared" si="180"/>
        <v>0</v>
      </c>
      <c r="HE209" s="95">
        <f t="shared" si="180"/>
        <v>0</v>
      </c>
      <c r="HF209" s="95">
        <f t="shared" si="180"/>
        <v>0</v>
      </c>
      <c r="HG209" s="95">
        <f t="shared" si="180"/>
        <v>0</v>
      </c>
      <c r="HH209" s="95">
        <f t="shared" si="180"/>
        <v>0</v>
      </c>
      <c r="HI209" s="95">
        <f t="shared" si="240"/>
        <v>0</v>
      </c>
      <c r="HJ209" s="95">
        <f t="shared" si="240"/>
        <v>0</v>
      </c>
      <c r="HK209" s="95">
        <f t="shared" si="240"/>
        <v>0</v>
      </c>
      <c r="HL209" s="95">
        <f t="shared" si="240"/>
        <v>0</v>
      </c>
      <c r="HM209" s="95">
        <f t="shared" si="240"/>
        <v>0</v>
      </c>
      <c r="HN209" s="95">
        <f t="shared" si="240"/>
        <v>0</v>
      </c>
      <c r="HO209" s="95">
        <f t="shared" si="225"/>
        <v>0</v>
      </c>
      <c r="HP209" s="95">
        <f t="shared" si="225"/>
        <v>0</v>
      </c>
      <c r="HQ209" s="95">
        <f t="shared" si="225"/>
        <v>0</v>
      </c>
      <c r="HS209" s="95">
        <f t="shared" si="245"/>
        <v>2.0321060975991865E-64</v>
      </c>
      <c r="HT209" s="95">
        <f t="shared" si="245"/>
        <v>2.6201360034637271E-73</v>
      </c>
      <c r="HU209" s="95">
        <f t="shared" si="245"/>
        <v>6.6706086909014317E-75</v>
      </c>
      <c r="HV209" s="95">
        <f t="shared" si="245"/>
        <v>4.8860597687078841E-75</v>
      </c>
      <c r="HW209" s="95">
        <f t="shared" si="245"/>
        <v>1.6376909499552935E-71</v>
      </c>
      <c r="HX209" s="95">
        <f t="shared" si="245"/>
        <v>4.8277083204247638E-74</v>
      </c>
      <c r="HY209" s="95">
        <f t="shared" si="245"/>
        <v>2.9054595043950857E-73</v>
      </c>
      <c r="HZ209" s="95">
        <f t="shared" si="245"/>
        <v>5.87651398999476E-84</v>
      </c>
      <c r="IA209" s="95">
        <f t="shared" si="245"/>
        <v>2.2149180470494872E-79</v>
      </c>
      <c r="IB209" s="95">
        <f t="shared" si="245"/>
        <v>4.8851028487353939E-72</v>
      </c>
      <c r="IC209" s="95">
        <f t="shared" si="245"/>
        <v>1.1252945500154389E-71</v>
      </c>
      <c r="ID209" s="95">
        <f t="shared" si="245"/>
        <v>1.7399662295824934E-56</v>
      </c>
      <c r="IE209" s="95">
        <f t="shared" si="245"/>
        <v>2.0555733892081893E-46</v>
      </c>
      <c r="IF209" s="95">
        <f t="shared" si="245"/>
        <v>1.0779420102929812E-37</v>
      </c>
      <c r="IG209" s="95">
        <f t="shared" si="245"/>
        <v>1.5722093400094703E-42</v>
      </c>
      <c r="II209" s="95">
        <f t="shared" si="246"/>
        <v>7.8125640138725093E-7</v>
      </c>
      <c r="IJ209" s="95">
        <f t="shared" si="246"/>
        <v>5.6571636069988279E-10</v>
      </c>
      <c r="IK209" s="95">
        <f t="shared" si="246"/>
        <v>1.3856799008376774E-10</v>
      </c>
      <c r="IL209" s="95">
        <f t="shared" si="246"/>
        <v>3.2520741758257768E-10</v>
      </c>
      <c r="IM209" s="95">
        <f t="shared" si="246"/>
        <v>2.4342497380994661E-9</v>
      </c>
      <c r="IN209" s="95">
        <f t="shared" si="246"/>
        <v>2.7944956929488709E-8</v>
      </c>
      <c r="IO209" s="95">
        <f t="shared" si="246"/>
        <v>1.1666713605708E-8</v>
      </c>
      <c r="IP209" s="95">
        <f t="shared" si="246"/>
        <v>2.2575431975765682E-10</v>
      </c>
      <c r="IQ209" s="95">
        <f t="shared" si="246"/>
        <v>1.8391842495251786E-9</v>
      </c>
      <c r="IR209" s="95">
        <f t="shared" si="246"/>
        <v>1.8848605456590528E-8</v>
      </c>
      <c r="IS209" s="95">
        <f t="shared" si="246"/>
        <v>1.7428301553078978E-7</v>
      </c>
      <c r="IT209" s="95">
        <f t="shared" si="246"/>
        <v>7.2704132085575437E-6</v>
      </c>
      <c r="IU209" s="95">
        <f t="shared" si="246"/>
        <v>2.017648462506824E-5</v>
      </c>
      <c r="IV209" s="95">
        <f t="shared" si="246"/>
        <v>2.2571768222434265E-4</v>
      </c>
      <c r="IW209" s="95">
        <f t="shared" si="246"/>
        <v>6.1232065708754026E-6</v>
      </c>
      <c r="IY209" s="95">
        <f t="shared" si="247"/>
        <v>7.8125640138725093E-7</v>
      </c>
      <c r="IZ209" s="95">
        <f t="shared" si="247"/>
        <v>5.6571636069988279E-10</v>
      </c>
      <c r="JA209" s="95">
        <f t="shared" si="247"/>
        <v>1.3856799008376774E-10</v>
      </c>
      <c r="JB209" s="95">
        <f t="shared" si="247"/>
        <v>3.2520741758257768E-10</v>
      </c>
      <c r="JC209" s="95">
        <f t="shared" si="247"/>
        <v>2.4342497380994661E-9</v>
      </c>
      <c r="JD209" s="95">
        <f t="shared" si="247"/>
        <v>2.7944956929488709E-8</v>
      </c>
      <c r="JE209" s="95">
        <f t="shared" si="247"/>
        <v>1.1666713605708E-8</v>
      </c>
      <c r="JF209" s="95">
        <f t="shared" si="247"/>
        <v>2.2575431975765682E-10</v>
      </c>
      <c r="JG209" s="95">
        <f t="shared" si="247"/>
        <v>1.8391842495251786E-9</v>
      </c>
      <c r="JH209" s="95">
        <f t="shared" si="247"/>
        <v>1.8848605456590528E-8</v>
      </c>
      <c r="JI209" s="95">
        <f t="shared" si="247"/>
        <v>1.7428301553078978E-7</v>
      </c>
      <c r="JJ209" s="95">
        <f t="shared" si="247"/>
        <v>7.2704132085575437E-6</v>
      </c>
      <c r="JK209" s="95">
        <f t="shared" si="247"/>
        <v>2.017648462506824E-5</v>
      </c>
      <c r="JL209" s="95">
        <f t="shared" si="247"/>
        <v>2.2571768222434265E-4</v>
      </c>
      <c r="JM209" s="95">
        <f t="shared" si="247"/>
        <v>6.1232065708754026E-6</v>
      </c>
    </row>
    <row r="210" spans="2:273" x14ac:dyDescent="0.25">
      <c r="B210" s="2">
        <v>183</v>
      </c>
      <c r="C210" s="37">
        <v>55.204999999999998</v>
      </c>
      <c r="D210" s="37">
        <v>56.158999999999999</v>
      </c>
      <c r="E210" s="37">
        <v>55.86</v>
      </c>
      <c r="F210" s="37">
        <v>56.209000000000003</v>
      </c>
      <c r="G210" s="37">
        <v>58.651000000000003</v>
      </c>
      <c r="H210" s="37">
        <v>59.442</v>
      </c>
      <c r="I210" s="37">
        <v>56.162999999999997</v>
      </c>
      <c r="J210" s="37">
        <v>55.093000000000004</v>
      </c>
      <c r="K210" s="37">
        <v>53.023000000000003</v>
      </c>
      <c r="L210" s="37">
        <v>50.465000000000003</v>
      </c>
      <c r="M210" s="37">
        <v>50.790999999999997</v>
      </c>
      <c r="N210" s="37">
        <v>50.116</v>
      </c>
      <c r="O210" s="37">
        <v>48.465000000000003</v>
      </c>
      <c r="P210" s="37">
        <v>48.372</v>
      </c>
      <c r="Q210" s="37">
        <v>49.581000000000003</v>
      </c>
      <c r="S210" s="4">
        <f t="shared" si="248"/>
        <v>55.824556383464014</v>
      </c>
      <c r="T210" s="4">
        <f t="shared" si="248"/>
        <v>55.990337686880736</v>
      </c>
      <c r="U210" s="4">
        <f t="shared" si="248"/>
        <v>55.731939058904302</v>
      </c>
      <c r="V210" s="4">
        <f t="shared" si="248"/>
        <v>56.972367591074956</v>
      </c>
      <c r="W210" s="4">
        <f t="shared" si="248"/>
        <v>58.288927095853893</v>
      </c>
      <c r="X210" s="4">
        <f t="shared" si="248"/>
        <v>57.825906219529159</v>
      </c>
      <c r="Y210" s="4">
        <f t="shared" si="248"/>
        <v>56.087665554041884</v>
      </c>
      <c r="Z210" s="4">
        <f t="shared" si="248"/>
        <v>54.272547284160446</v>
      </c>
      <c r="AA210" s="4">
        <f t="shared" si="248"/>
        <v>52.078834036916433</v>
      </c>
      <c r="AB210" s="4">
        <f t="shared" si="248"/>
        <v>51.354377561932054</v>
      </c>
      <c r="AC210" s="4">
        <f t="shared" si="248"/>
        <v>50.183383111303179</v>
      </c>
      <c r="AD210" s="4">
        <f t="shared" si="248"/>
        <v>48.717711256825687</v>
      </c>
      <c r="AE210" s="4">
        <f t="shared" si="248"/>
        <v>48.36499421691385</v>
      </c>
      <c r="AF210" s="4">
        <f t="shared" si="248"/>
        <v>48.652683183952291</v>
      </c>
      <c r="AG210" s="4">
        <f t="shared" si="248"/>
        <v>50.478821733719265</v>
      </c>
      <c r="AI210" s="4">
        <f t="shared" si="249"/>
        <v>-0.61955638346401543</v>
      </c>
      <c r="AJ210" s="4">
        <f t="shared" si="249"/>
        <v>0.16866231311926327</v>
      </c>
      <c r="AK210" s="4">
        <f t="shared" si="249"/>
        <v>0.12806094109569699</v>
      </c>
      <c r="AL210" s="4">
        <f t="shared" si="249"/>
        <v>-0.76336759107495311</v>
      </c>
      <c r="AM210" s="4">
        <f t="shared" si="249"/>
        <v>0.36207290414611037</v>
      </c>
      <c r="AN210" s="4">
        <f t="shared" si="249"/>
        <v>1.6160937804708411</v>
      </c>
      <c r="AO210" s="4">
        <f t="shared" si="249"/>
        <v>7.5334445958112894E-2</v>
      </c>
      <c r="AP210" s="4">
        <f t="shared" si="249"/>
        <v>0.82045271583955781</v>
      </c>
      <c r="AQ210" s="4">
        <f t="shared" si="249"/>
        <v>0.94416596308357015</v>
      </c>
      <c r="AR210" s="4">
        <f t="shared" si="249"/>
        <v>-0.88937756193205075</v>
      </c>
      <c r="AS210" s="4">
        <f t="shared" si="249"/>
        <v>0.60761688869681763</v>
      </c>
      <c r="AT210" s="4">
        <f t="shared" si="249"/>
        <v>1.3982887431743123</v>
      </c>
      <c r="AU210" s="4">
        <f t="shared" si="249"/>
        <v>0.1000057830861536</v>
      </c>
      <c r="AV210" s="4">
        <f t="shared" si="249"/>
        <v>-0.28068318395229142</v>
      </c>
      <c r="AW210" s="4">
        <f t="shared" si="249"/>
        <v>-0.89782173371926177</v>
      </c>
      <c r="AY210" s="2">
        <f t="shared" si="241"/>
        <v>55.824556383464014</v>
      </c>
      <c r="AZ210" s="2">
        <f t="shared" si="241"/>
        <v>55.990337686880736</v>
      </c>
      <c r="BA210" s="2">
        <f t="shared" si="241"/>
        <v>55.731939058904302</v>
      </c>
      <c r="BB210" s="2">
        <f t="shared" si="241"/>
        <v>56.972367591074956</v>
      </c>
      <c r="BC210" s="2">
        <f t="shared" si="241"/>
        <v>58.288927095853893</v>
      </c>
      <c r="BD210" s="2">
        <f t="shared" si="241"/>
        <v>57.825906219529152</v>
      </c>
      <c r="BE210" s="2">
        <f t="shared" si="241"/>
        <v>56.087665554041884</v>
      </c>
      <c r="BF210" s="2">
        <f t="shared" si="241"/>
        <v>54.272547284160446</v>
      </c>
      <c r="BG210" s="2">
        <f t="shared" si="241"/>
        <v>52.078834036916433</v>
      </c>
      <c r="BH210" s="2">
        <f t="shared" si="241"/>
        <v>51.354377561932054</v>
      </c>
      <c r="BI210" s="2">
        <f t="shared" si="241"/>
        <v>50.183383111302824</v>
      </c>
      <c r="BJ210" s="2">
        <f t="shared" si="241"/>
        <v>48.717711256032999</v>
      </c>
      <c r="BK210" s="2">
        <f t="shared" si="241"/>
        <v>48.364994210266616</v>
      </c>
      <c r="BL210" s="2">
        <f t="shared" si="241"/>
        <v>48.652681750420683</v>
      </c>
      <c r="BM210" s="2">
        <f t="shared" si="241"/>
        <v>50.478820342792794</v>
      </c>
      <c r="BO210" s="2" t="str">
        <f t="shared" si="181"/>
        <v/>
      </c>
      <c r="BP210" s="2" t="str">
        <f t="shared" si="182"/>
        <v/>
      </c>
      <c r="BQ210" s="2" t="str">
        <f t="shared" si="183"/>
        <v/>
      </c>
      <c r="BR210" s="2" t="str">
        <f t="shared" si="184"/>
        <v/>
      </c>
      <c r="BS210" s="2" t="str">
        <f t="shared" si="185"/>
        <v/>
      </c>
      <c r="BT210" s="2" t="str">
        <f t="shared" si="186"/>
        <v/>
      </c>
      <c r="BU210" s="2" t="str">
        <f t="shared" si="187"/>
        <v/>
      </c>
      <c r="BV210" s="2" t="str">
        <f t="shared" si="188"/>
        <v/>
      </c>
      <c r="BW210" s="2" t="str">
        <f t="shared" si="189"/>
        <v/>
      </c>
      <c r="BX210" s="2" t="str">
        <f t="shared" si="190"/>
        <v/>
      </c>
      <c r="BY210" s="2" t="str">
        <f t="shared" si="191"/>
        <v/>
      </c>
      <c r="BZ210" s="2" t="str">
        <f t="shared" si="192"/>
        <v/>
      </c>
      <c r="CA210" s="2" t="str">
        <f t="shared" si="193"/>
        <v/>
      </c>
      <c r="CB210" s="2" t="str">
        <f t="shared" si="194"/>
        <v/>
      </c>
      <c r="CC210" s="2" t="str">
        <f t="shared" si="195"/>
        <v/>
      </c>
      <c r="CE210" s="2" t="str">
        <f t="shared" si="242"/>
        <v/>
      </c>
      <c r="CF210" s="2" t="str">
        <f t="shared" si="242"/>
        <v/>
      </c>
      <c r="CG210" s="2" t="str">
        <f t="shared" si="242"/>
        <v/>
      </c>
      <c r="CH210" s="2" t="str">
        <f t="shared" si="242"/>
        <v/>
      </c>
      <c r="CI210" s="2" t="str">
        <f t="shared" si="242"/>
        <v/>
      </c>
      <c r="CJ210" s="2" t="str">
        <f t="shared" si="242"/>
        <v/>
      </c>
      <c r="CK210" s="2" t="str">
        <f t="shared" si="242"/>
        <v/>
      </c>
      <c r="CL210" s="2" t="str">
        <f t="shared" si="242"/>
        <v/>
      </c>
      <c r="CM210" s="2" t="str">
        <f t="shared" si="242"/>
        <v/>
      </c>
      <c r="CN210" s="2" t="str">
        <f t="shared" si="242"/>
        <v/>
      </c>
      <c r="CO210" s="2" t="str">
        <f t="shared" si="242"/>
        <v/>
      </c>
      <c r="CP210" s="2" t="str">
        <f t="shared" si="242"/>
        <v/>
      </c>
      <c r="CQ210" s="2" t="str">
        <f t="shared" si="242"/>
        <v/>
      </c>
      <c r="CR210" s="2" t="str">
        <f t="shared" si="242"/>
        <v/>
      </c>
      <c r="CS210" s="2" t="str">
        <f t="shared" si="242"/>
        <v/>
      </c>
      <c r="CU210" s="2">
        <f t="shared" si="196"/>
        <v>55.204999999999998</v>
      </c>
      <c r="CV210" s="2">
        <f t="shared" si="197"/>
        <v>56.158999999999999</v>
      </c>
      <c r="CW210" s="2">
        <f t="shared" si="198"/>
        <v>55.86</v>
      </c>
      <c r="CX210" s="2">
        <f t="shared" si="199"/>
        <v>56.209000000000003</v>
      </c>
      <c r="CY210" s="2">
        <f t="shared" si="200"/>
        <v>58.651000000000003</v>
      </c>
      <c r="CZ210" s="2">
        <f t="shared" si="201"/>
        <v>59.442</v>
      </c>
      <c r="DA210" s="2">
        <f t="shared" si="202"/>
        <v>56.162999999999997</v>
      </c>
      <c r="DB210" s="2">
        <f t="shared" si="203"/>
        <v>55.093000000000004</v>
      </c>
      <c r="DC210" s="2">
        <f t="shared" si="204"/>
        <v>53.023000000000003</v>
      </c>
      <c r="DD210" s="2">
        <f t="shared" si="205"/>
        <v>50.465000000000003</v>
      </c>
      <c r="DE210" s="2">
        <f t="shared" si="206"/>
        <v>50.790999999999997</v>
      </c>
      <c r="DF210" s="2">
        <f t="shared" si="207"/>
        <v>50.116</v>
      </c>
      <c r="DG210" s="2">
        <f t="shared" si="208"/>
        <v>48.465000000000003</v>
      </c>
      <c r="DH210" s="2">
        <f t="shared" si="209"/>
        <v>48.372</v>
      </c>
      <c r="DI210" s="2">
        <f t="shared" si="210"/>
        <v>49.581000000000003</v>
      </c>
      <c r="DK210" s="2">
        <f t="shared" si="250"/>
        <v>111.24733639774858</v>
      </c>
      <c r="DL210" s="2">
        <f t="shared" si="250"/>
        <v>116.43097960727115</v>
      </c>
      <c r="DM210" s="2">
        <f t="shared" si="250"/>
        <v>111.70797506955138</v>
      </c>
      <c r="DN210" s="2">
        <f t="shared" si="250"/>
        <v>116.06228692237994</v>
      </c>
      <c r="DO210" s="2">
        <f t="shared" si="250"/>
        <v>110.41451108770224</v>
      </c>
      <c r="DP210" s="2">
        <f t="shared" si="250"/>
        <v>105.20448002592983</v>
      </c>
      <c r="DQ210" s="2">
        <f t="shared" si="250"/>
        <v>104.36798101180347</v>
      </c>
      <c r="DR210" s="2">
        <f t="shared" si="250"/>
        <v>103.22455844155846</v>
      </c>
      <c r="DS210" s="2">
        <f t="shared" si="250"/>
        <v>101.59042585321654</v>
      </c>
      <c r="DT210" s="2">
        <f t="shared" si="250"/>
        <v>98.811901842343701</v>
      </c>
      <c r="DU210" s="2">
        <f t="shared" si="250"/>
        <v>97.80735789791602</v>
      </c>
      <c r="DV210" s="2">
        <f t="shared" si="250"/>
        <v>104.35634823316218</v>
      </c>
      <c r="DW210" s="2">
        <f t="shared" si="250"/>
        <v>101.94340410752038</v>
      </c>
      <c r="DX210" s="2">
        <f t="shared" si="250"/>
        <v>103.00793960535587</v>
      </c>
      <c r="DY210" s="2">
        <f t="shared" si="250"/>
        <v>92.378586497428586</v>
      </c>
      <c r="EA210" s="2">
        <f t="shared" si="239"/>
        <v>55.688024509874225</v>
      </c>
      <c r="EB210" s="2">
        <f t="shared" si="239"/>
        <v>56.097685180145433</v>
      </c>
      <c r="EC210" s="2">
        <f t="shared" si="239"/>
        <v>55.696924556189252</v>
      </c>
      <c r="ED210" s="2">
        <f t="shared" si="239"/>
        <v>56.530346496890743</v>
      </c>
      <c r="EE210" s="2">
        <f t="shared" si="239"/>
        <v>57.501689674344107</v>
      </c>
      <c r="EF210" s="2">
        <f t="shared" si="238"/>
        <v>56.789043756617005</v>
      </c>
      <c r="EG210" s="2">
        <f t="shared" si="238"/>
        <v>54.938215473720341</v>
      </c>
      <c r="EH210" s="2">
        <f t="shared" si="238"/>
        <v>52.784556532959456</v>
      </c>
      <c r="EI210" s="2">
        <f t="shared" si="238"/>
        <v>50.762530642147055</v>
      </c>
      <c r="EJ210" s="2">
        <f t="shared" si="238"/>
        <v>50.717307110600842</v>
      </c>
      <c r="EK210" s="2">
        <f t="shared" si="211"/>
        <v>48.570325211528683</v>
      </c>
      <c r="EL210" s="2">
        <f t="shared" si="178"/>
        <v>45.859388438731912</v>
      </c>
      <c r="EM210" s="2">
        <f t="shared" si="178"/>
        <v>46.990108053725045</v>
      </c>
      <c r="EN210" s="2">
        <f t="shared" si="178"/>
        <v>48.06685684276205</v>
      </c>
      <c r="EO210" s="2">
        <f t="shared" si="178"/>
        <v>53.207181334243316</v>
      </c>
      <c r="EQ210" s="2">
        <f t="shared" si="251"/>
        <v>55.844320831415537</v>
      </c>
      <c r="ER210" s="2">
        <f t="shared" si="251"/>
        <v>55.981917043052256</v>
      </c>
      <c r="ES210" s="2">
        <f t="shared" si="251"/>
        <v>55.733964786884705</v>
      </c>
      <c r="ET210" s="2">
        <f t="shared" si="251"/>
        <v>57.005436579109485</v>
      </c>
      <c r="EU210" s="2">
        <f t="shared" si="251"/>
        <v>58.35938104570873</v>
      </c>
      <c r="EV210" s="2">
        <f t="shared" si="251"/>
        <v>57.930577863565205</v>
      </c>
      <c r="EW210" s="2">
        <f t="shared" si="251"/>
        <v>56.203010058269889</v>
      </c>
      <c r="EX210" s="2">
        <f t="shared" si="251"/>
        <v>54.414320965486219</v>
      </c>
      <c r="EY210" s="2">
        <f t="shared" si="251"/>
        <v>52.187679774852967</v>
      </c>
      <c r="EZ210" s="2">
        <f t="shared" si="251"/>
        <v>51.407781309255085</v>
      </c>
      <c r="FA210" s="2">
        <f t="shared" si="251"/>
        <v>50.324178866707712</v>
      </c>
      <c r="FB210" s="2">
        <f t="shared" si="251"/>
        <v>49.034651618793859</v>
      </c>
      <c r="FC210" s="2">
        <f t="shared" si="251"/>
        <v>48.536654573937213</v>
      </c>
      <c r="FD210" s="2">
        <f t="shared" si="251"/>
        <v>48.737744533753869</v>
      </c>
      <c r="FE210" s="2">
        <f t="shared" si="251"/>
        <v>50.024289180716785</v>
      </c>
      <c r="FG210" s="2">
        <f t="shared" si="252"/>
        <v>0.99999266222986771</v>
      </c>
      <c r="FH210" s="2">
        <f t="shared" si="252"/>
        <v>0.99999209066274541</v>
      </c>
      <c r="FI210" s="2">
        <f t="shared" si="252"/>
        <v>0.999992269375235</v>
      </c>
      <c r="FJ210" s="2">
        <f t="shared" si="252"/>
        <v>0.99999227768277454</v>
      </c>
      <c r="FK210" s="2">
        <f t="shared" si="252"/>
        <v>0.9999923464151742</v>
      </c>
      <c r="FL210" s="2">
        <f t="shared" si="252"/>
        <v>0.99999277715682189</v>
      </c>
      <c r="FM210" s="2">
        <f t="shared" si="252"/>
        <v>0.99999225055933016</v>
      </c>
      <c r="FN210" s="2">
        <f t="shared" si="252"/>
        <v>0.99999195169039135</v>
      </c>
      <c r="FO210" s="2">
        <f t="shared" si="252"/>
        <v>0.99999205911986566</v>
      </c>
      <c r="FP210" s="2">
        <f t="shared" si="252"/>
        <v>0.99999204957993126</v>
      </c>
      <c r="FQ210" s="2">
        <f t="shared" si="252"/>
        <v>0.99999233182966796</v>
      </c>
      <c r="FR210" s="2">
        <f t="shared" si="252"/>
        <v>0.99999214569526851</v>
      </c>
      <c r="FS210" s="2">
        <f t="shared" si="252"/>
        <v>0.99999163554556658</v>
      </c>
      <c r="FT210" s="2">
        <f t="shared" si="252"/>
        <v>0.99999094607023953</v>
      </c>
      <c r="FU210" s="2">
        <f t="shared" si="252"/>
        <v>0.99999086550039018</v>
      </c>
      <c r="FW210" s="2">
        <f t="shared" si="243"/>
        <v>0.8709366336204396</v>
      </c>
      <c r="FX210" s="2">
        <f t="shared" si="243"/>
        <v>0.93138485549970307</v>
      </c>
      <c r="FY210" s="2">
        <f t="shared" si="243"/>
        <v>0.93362005720664576</v>
      </c>
      <c r="FZ210" s="2">
        <f t="shared" si="243"/>
        <v>0.92942662072219362</v>
      </c>
      <c r="GA210" s="2">
        <f t="shared" si="243"/>
        <v>0.91738412558685156</v>
      </c>
      <c r="GB210" s="2">
        <f t="shared" si="243"/>
        <v>0.90799982190598638</v>
      </c>
      <c r="GC210" s="2">
        <f t="shared" si="243"/>
        <v>0.90850090704287445</v>
      </c>
      <c r="GD210" s="2">
        <f t="shared" si="243"/>
        <v>0.91276062034476846</v>
      </c>
      <c r="GE210" s="2">
        <f t="shared" si="243"/>
        <v>0.92334180777806851</v>
      </c>
      <c r="GF210" s="2">
        <f t="shared" si="243"/>
        <v>0.92210263662419989</v>
      </c>
      <c r="GG210" s="2">
        <f t="shared" si="243"/>
        <v>0.91950678841344802</v>
      </c>
      <c r="GH210" s="2">
        <f t="shared" si="243"/>
        <v>0.90003983994084091</v>
      </c>
      <c r="GI210" s="2">
        <f t="shared" si="243"/>
        <v>0.88870686024511536</v>
      </c>
      <c r="GJ210" s="2">
        <f t="shared" si="243"/>
        <v>0.87246715480650272</v>
      </c>
      <c r="GK210" s="2">
        <f t="shared" si="243"/>
        <v>0.85730796741334236</v>
      </c>
      <c r="GM210" s="95">
        <f t="shared" si="244"/>
        <v>0</v>
      </c>
      <c r="GN210" s="95">
        <f t="shared" si="244"/>
        <v>0</v>
      </c>
      <c r="GO210" s="95">
        <f t="shared" si="244"/>
        <v>0</v>
      </c>
      <c r="GP210" s="95">
        <f t="shared" si="244"/>
        <v>0</v>
      </c>
      <c r="GQ210" s="95">
        <f t="shared" si="244"/>
        <v>0</v>
      </c>
      <c r="GR210" s="95">
        <f t="shared" si="244"/>
        <v>0</v>
      </c>
      <c r="GS210" s="95">
        <f t="shared" si="244"/>
        <v>0</v>
      </c>
      <c r="GT210" s="95">
        <f t="shared" si="244"/>
        <v>0</v>
      </c>
      <c r="GU210" s="95">
        <f t="shared" si="244"/>
        <v>0</v>
      </c>
      <c r="GV210" s="95">
        <f t="shared" si="244"/>
        <v>0</v>
      </c>
      <c r="GW210" s="95">
        <f t="shared" si="244"/>
        <v>0</v>
      </c>
      <c r="GX210" s="95">
        <f t="shared" si="244"/>
        <v>0</v>
      </c>
      <c r="GY210" s="95">
        <f t="shared" si="244"/>
        <v>0</v>
      </c>
      <c r="GZ210" s="95">
        <f t="shared" si="244"/>
        <v>0</v>
      </c>
      <c r="HA210" s="95">
        <f t="shared" si="244"/>
        <v>0</v>
      </c>
      <c r="HC210" s="95">
        <f t="shared" si="180"/>
        <v>0</v>
      </c>
      <c r="HD210" s="95">
        <f t="shared" si="180"/>
        <v>0</v>
      </c>
      <c r="HE210" s="95">
        <f t="shared" si="180"/>
        <v>0</v>
      </c>
      <c r="HF210" s="95">
        <f t="shared" si="180"/>
        <v>0</v>
      </c>
      <c r="HG210" s="95">
        <f t="shared" si="180"/>
        <v>0</v>
      </c>
      <c r="HH210" s="95">
        <f t="shared" si="180"/>
        <v>0</v>
      </c>
      <c r="HI210" s="95">
        <f t="shared" si="240"/>
        <v>0</v>
      </c>
      <c r="HJ210" s="95">
        <f t="shared" si="240"/>
        <v>0</v>
      </c>
      <c r="HK210" s="95">
        <f t="shared" si="240"/>
        <v>0</v>
      </c>
      <c r="HL210" s="95">
        <f t="shared" si="240"/>
        <v>0</v>
      </c>
      <c r="HM210" s="95">
        <f t="shared" si="240"/>
        <v>0</v>
      </c>
      <c r="HN210" s="95">
        <f t="shared" si="240"/>
        <v>0</v>
      </c>
      <c r="HO210" s="95">
        <f t="shared" si="225"/>
        <v>0</v>
      </c>
      <c r="HP210" s="95">
        <f t="shared" si="225"/>
        <v>0</v>
      </c>
      <c r="HQ210" s="95">
        <f t="shared" si="225"/>
        <v>0</v>
      </c>
      <c r="HS210" s="95">
        <f t="shared" si="245"/>
        <v>7.687566719005409E-67</v>
      </c>
      <c r="HT210" s="95">
        <f t="shared" si="245"/>
        <v>6.7991515886707447E-76</v>
      </c>
      <c r="HU210" s="95">
        <f t="shared" si="245"/>
        <v>1.6219046351347534E-77</v>
      </c>
      <c r="HV210" s="95">
        <f t="shared" si="245"/>
        <v>1.1815033159917507E-77</v>
      </c>
      <c r="HW210" s="95">
        <f t="shared" si="245"/>
        <v>4.5770722087112803E-74</v>
      </c>
      <c r="HX210" s="95">
        <f t="shared" si="245"/>
        <v>1.0498161689288527E-76</v>
      </c>
      <c r="HY210" s="95">
        <f t="shared" si="245"/>
        <v>6.4636844665292806E-76</v>
      </c>
      <c r="HZ210" s="95">
        <f t="shared" si="245"/>
        <v>5.7384424401722162E-87</v>
      </c>
      <c r="IA210" s="95">
        <f t="shared" si="245"/>
        <v>3.4540128831879689E-82</v>
      </c>
      <c r="IB210" s="95">
        <f t="shared" si="245"/>
        <v>1.4046759307713514E-74</v>
      </c>
      <c r="IC210" s="95">
        <f t="shared" si="245"/>
        <v>3.3064467785086975E-74</v>
      </c>
      <c r="ID210" s="95">
        <f t="shared" si="245"/>
        <v>1.5345929823297244E-58</v>
      </c>
      <c r="IE210" s="95">
        <f t="shared" si="245"/>
        <v>3.7419272679040441E-48</v>
      </c>
      <c r="IF210" s="95">
        <f t="shared" si="245"/>
        <v>3.878003398039719E-39</v>
      </c>
      <c r="IG210" s="95">
        <f t="shared" si="245"/>
        <v>3.48226557711076E-44</v>
      </c>
      <c r="II210" s="95">
        <f t="shared" si="246"/>
        <v>2.0986845798438064E-7</v>
      </c>
      <c r="IJ210" s="95">
        <f t="shared" si="246"/>
        <v>1.3045039314553952E-10</v>
      </c>
      <c r="IK210" s="95">
        <f t="shared" si="246"/>
        <v>2.9487462296517096E-11</v>
      </c>
      <c r="IL210" s="95">
        <f t="shared" si="246"/>
        <v>7.0695069577055544E-11</v>
      </c>
      <c r="IM210" s="95">
        <f t="shared" si="246"/>
        <v>5.5347944049668931E-10</v>
      </c>
      <c r="IN210" s="95">
        <f t="shared" si="246"/>
        <v>7.1808007350686265E-9</v>
      </c>
      <c r="IO210" s="95">
        <f t="shared" si="246"/>
        <v>2.7988199041564515E-9</v>
      </c>
      <c r="IP210" s="95">
        <f t="shared" si="246"/>
        <v>4.0648905608328647E-11</v>
      </c>
      <c r="IQ210" s="95">
        <f t="shared" si="246"/>
        <v>4.3080304185148984E-10</v>
      </c>
      <c r="IR210" s="95">
        <f t="shared" si="246"/>
        <v>5.2231591851361725E-9</v>
      </c>
      <c r="IS210" s="95">
        <f t="shared" si="246"/>
        <v>5.6289501597415917E-8</v>
      </c>
      <c r="IT210" s="95">
        <f t="shared" si="246"/>
        <v>2.8432872859413076E-6</v>
      </c>
      <c r="IU210" s="95">
        <f t="shared" si="246"/>
        <v>8.1701374315876959E-6</v>
      </c>
      <c r="IV210" s="95">
        <f t="shared" si="246"/>
        <v>1.071184961443406E-4</v>
      </c>
      <c r="IW210" s="95">
        <f t="shared" si="246"/>
        <v>1.8736244671977251E-6</v>
      </c>
      <c r="IY210" s="95">
        <f t="shared" si="247"/>
        <v>2.0986845798438064E-7</v>
      </c>
      <c r="IZ210" s="95">
        <f t="shared" si="247"/>
        <v>1.3045039314553952E-10</v>
      </c>
      <c r="JA210" s="95">
        <f t="shared" si="247"/>
        <v>2.9487462296517096E-11</v>
      </c>
      <c r="JB210" s="95">
        <f t="shared" si="247"/>
        <v>7.0695069577055544E-11</v>
      </c>
      <c r="JC210" s="95">
        <f t="shared" si="247"/>
        <v>5.5347944049668931E-10</v>
      </c>
      <c r="JD210" s="95">
        <f t="shared" si="247"/>
        <v>7.1808007350686265E-9</v>
      </c>
      <c r="JE210" s="95">
        <f t="shared" si="247"/>
        <v>2.7988199041564515E-9</v>
      </c>
      <c r="JF210" s="95">
        <f t="shared" si="247"/>
        <v>4.0648905608328647E-11</v>
      </c>
      <c r="JG210" s="95">
        <f t="shared" si="247"/>
        <v>4.3080304185148984E-10</v>
      </c>
      <c r="JH210" s="95">
        <f t="shared" si="247"/>
        <v>5.2231591851361725E-9</v>
      </c>
      <c r="JI210" s="95">
        <f t="shared" si="247"/>
        <v>5.6289501597415917E-8</v>
      </c>
      <c r="JJ210" s="95">
        <f t="shared" si="247"/>
        <v>2.8432872859413076E-6</v>
      </c>
      <c r="JK210" s="95">
        <f t="shared" si="247"/>
        <v>8.1701374315876959E-6</v>
      </c>
      <c r="JL210" s="95">
        <f t="shared" si="247"/>
        <v>1.071184961443406E-4</v>
      </c>
      <c r="JM210" s="95">
        <f t="shared" si="247"/>
        <v>1.8736244671977251E-6</v>
      </c>
    </row>
    <row r="211" spans="2:273" x14ac:dyDescent="0.25">
      <c r="B211" s="2">
        <v>184</v>
      </c>
      <c r="C211" s="37">
        <v>56.5</v>
      </c>
      <c r="D211" s="37">
        <v>56.25</v>
      </c>
      <c r="E211" s="37">
        <v>54.814</v>
      </c>
      <c r="F211" s="37">
        <v>56.93</v>
      </c>
      <c r="G211" s="37">
        <v>57.767000000000003</v>
      </c>
      <c r="H211" s="37">
        <v>59.442</v>
      </c>
      <c r="I211" s="37">
        <v>56.023000000000003</v>
      </c>
      <c r="J211" s="37">
        <v>55.279000000000003</v>
      </c>
      <c r="K211" s="37">
        <v>53.558</v>
      </c>
      <c r="L211" s="37">
        <v>51.302</v>
      </c>
      <c r="M211" s="37">
        <v>49.698</v>
      </c>
      <c r="N211" s="37">
        <v>47.698</v>
      </c>
      <c r="O211" s="37">
        <v>48.046999999999997</v>
      </c>
      <c r="P211" s="37">
        <v>48.232999999999997</v>
      </c>
      <c r="Q211" s="37">
        <v>49.488</v>
      </c>
      <c r="S211" s="4">
        <f t="shared" si="248"/>
        <v>55.759145697006566</v>
      </c>
      <c r="T211" s="4">
        <f t="shared" si="248"/>
        <v>55.920015820732985</v>
      </c>
      <c r="U211" s="4">
        <f t="shared" si="248"/>
        <v>55.657894448228831</v>
      </c>
      <c r="V211" s="4">
        <f t="shared" si="248"/>
        <v>56.904931432354758</v>
      </c>
      <c r="W211" s="4">
        <f t="shared" si="248"/>
        <v>58.221747611596143</v>
      </c>
      <c r="X211" s="4">
        <f t="shared" si="248"/>
        <v>57.763507121037243</v>
      </c>
      <c r="Y211" s="4">
        <f t="shared" si="248"/>
        <v>56.008310450948812</v>
      </c>
      <c r="Z211" s="4">
        <f t="shared" si="248"/>
        <v>54.189951219004776</v>
      </c>
      <c r="AA211" s="4">
        <f t="shared" si="248"/>
        <v>51.993029969264718</v>
      </c>
      <c r="AB211" s="4">
        <f t="shared" si="248"/>
        <v>51.259966368294577</v>
      </c>
      <c r="AC211" s="4">
        <f t="shared" si="248"/>
        <v>50.092123253027651</v>
      </c>
      <c r="AD211" s="4">
        <f t="shared" si="248"/>
        <v>48.629842522282928</v>
      </c>
      <c r="AE211" s="4">
        <f t="shared" si="248"/>
        <v>48.269566205838444</v>
      </c>
      <c r="AF211" s="4">
        <f t="shared" si="248"/>
        <v>48.552490720341289</v>
      </c>
      <c r="AG211" s="4">
        <f t="shared" si="248"/>
        <v>50.338021291427921</v>
      </c>
      <c r="AI211" s="4">
        <f t="shared" si="249"/>
        <v>0.74085430299343358</v>
      </c>
      <c r="AJ211" s="4">
        <f t="shared" si="249"/>
        <v>0.32998417926701507</v>
      </c>
      <c r="AK211" s="4">
        <f t="shared" si="249"/>
        <v>-0.84389444822883064</v>
      </c>
      <c r="AL211" s="4">
        <f t="shared" si="249"/>
        <v>2.5068567645242013E-2</v>
      </c>
      <c r="AM211" s="4">
        <f t="shared" si="249"/>
        <v>-0.45474761159614019</v>
      </c>
      <c r="AN211" s="4">
        <f t="shared" si="249"/>
        <v>1.6784928789627571</v>
      </c>
      <c r="AO211" s="4">
        <f t="shared" si="249"/>
        <v>1.4689549051190909E-2</v>
      </c>
      <c r="AP211" s="4">
        <f t="shared" si="249"/>
        <v>1.0890487809952276</v>
      </c>
      <c r="AQ211" s="4">
        <f t="shared" si="249"/>
        <v>1.5649700307352816</v>
      </c>
      <c r="AR211" s="4">
        <f t="shared" si="249"/>
        <v>4.2033631705422181E-2</v>
      </c>
      <c r="AS211" s="4">
        <f t="shared" si="249"/>
        <v>-0.39412325302765083</v>
      </c>
      <c r="AT211" s="4">
        <f t="shared" si="249"/>
        <v>-0.93184252228292763</v>
      </c>
      <c r="AU211" s="4">
        <f t="shared" si="249"/>
        <v>-0.22256620583844722</v>
      </c>
      <c r="AV211" s="4">
        <f t="shared" si="249"/>
        <v>-0.31949072034129244</v>
      </c>
      <c r="AW211" s="4">
        <f t="shared" si="249"/>
        <v>-0.85002129142792171</v>
      </c>
      <c r="AY211" s="2">
        <f t="shared" si="241"/>
        <v>55.759145697006566</v>
      </c>
      <c r="AZ211" s="2">
        <f t="shared" si="241"/>
        <v>55.920015820732985</v>
      </c>
      <c r="BA211" s="2">
        <f t="shared" si="241"/>
        <v>55.657894448228831</v>
      </c>
      <c r="BB211" s="2">
        <f t="shared" si="241"/>
        <v>56.904931432354758</v>
      </c>
      <c r="BC211" s="2">
        <f t="shared" si="241"/>
        <v>58.221747611596143</v>
      </c>
      <c r="BD211" s="2">
        <f t="shared" si="241"/>
        <v>57.763507121037243</v>
      </c>
      <c r="BE211" s="2">
        <f t="shared" si="241"/>
        <v>56.008310450948812</v>
      </c>
      <c r="BF211" s="2">
        <f t="shared" si="241"/>
        <v>54.189951219004776</v>
      </c>
      <c r="BG211" s="2">
        <f t="shared" si="241"/>
        <v>51.993029969264718</v>
      </c>
      <c r="BH211" s="2">
        <f t="shared" si="241"/>
        <v>51.259966368294577</v>
      </c>
      <c r="BI211" s="2">
        <f t="shared" si="241"/>
        <v>50.092123253027616</v>
      </c>
      <c r="BJ211" s="2">
        <f t="shared" si="241"/>
        <v>48.62984252216566</v>
      </c>
      <c r="BK211" s="2">
        <f t="shared" si="241"/>
        <v>48.269566204783253</v>
      </c>
      <c r="BL211" s="2">
        <f t="shared" si="241"/>
        <v>48.552490404254904</v>
      </c>
      <c r="BM211" s="2">
        <f t="shared" si="241"/>
        <v>50.33802102788006</v>
      </c>
      <c r="BO211" s="2" t="str">
        <f t="shared" si="181"/>
        <v/>
      </c>
      <c r="BP211" s="2" t="str">
        <f t="shared" si="182"/>
        <v/>
      </c>
      <c r="BQ211" s="2" t="str">
        <f t="shared" si="183"/>
        <v/>
      </c>
      <c r="BR211" s="2" t="str">
        <f t="shared" si="184"/>
        <v/>
      </c>
      <c r="BS211" s="2" t="str">
        <f t="shared" si="185"/>
        <v/>
      </c>
      <c r="BT211" s="2" t="str">
        <f t="shared" si="186"/>
        <v/>
      </c>
      <c r="BU211" s="2" t="str">
        <f t="shared" si="187"/>
        <v/>
      </c>
      <c r="BV211" s="2" t="str">
        <f t="shared" si="188"/>
        <v/>
      </c>
      <c r="BW211" s="2" t="str">
        <f t="shared" si="189"/>
        <v/>
      </c>
      <c r="BX211" s="2" t="str">
        <f t="shared" si="190"/>
        <v/>
      </c>
      <c r="BY211" s="2" t="str">
        <f t="shared" si="191"/>
        <v/>
      </c>
      <c r="BZ211" s="2" t="str">
        <f t="shared" si="192"/>
        <v/>
      </c>
      <c r="CA211" s="2" t="str">
        <f t="shared" si="193"/>
        <v/>
      </c>
      <c r="CB211" s="2" t="str">
        <f t="shared" si="194"/>
        <v/>
      </c>
      <c r="CC211" s="2" t="str">
        <f t="shared" si="195"/>
        <v/>
      </c>
      <c r="CE211" s="2" t="str">
        <f t="shared" si="242"/>
        <v/>
      </c>
      <c r="CF211" s="2" t="str">
        <f t="shared" si="242"/>
        <v/>
      </c>
      <c r="CG211" s="2" t="str">
        <f t="shared" si="242"/>
        <v/>
      </c>
      <c r="CH211" s="2" t="str">
        <f t="shared" si="242"/>
        <v/>
      </c>
      <c r="CI211" s="2" t="str">
        <f t="shared" si="242"/>
        <v/>
      </c>
      <c r="CJ211" s="2" t="str">
        <f t="shared" si="242"/>
        <v/>
      </c>
      <c r="CK211" s="2" t="str">
        <f t="shared" si="242"/>
        <v/>
      </c>
      <c r="CL211" s="2" t="str">
        <f t="shared" si="242"/>
        <v/>
      </c>
      <c r="CM211" s="2" t="str">
        <f t="shared" si="242"/>
        <v/>
      </c>
      <c r="CN211" s="2" t="str">
        <f t="shared" si="242"/>
        <v/>
      </c>
      <c r="CO211" s="2" t="str">
        <f t="shared" si="242"/>
        <v/>
      </c>
      <c r="CP211" s="2" t="str">
        <f t="shared" si="242"/>
        <v/>
      </c>
      <c r="CQ211" s="2" t="str">
        <f t="shared" si="242"/>
        <v/>
      </c>
      <c r="CR211" s="2" t="str">
        <f t="shared" si="242"/>
        <v/>
      </c>
      <c r="CS211" s="2" t="str">
        <f t="shared" si="242"/>
        <v/>
      </c>
      <c r="CU211" s="2">
        <f t="shared" si="196"/>
        <v>56.5</v>
      </c>
      <c r="CV211" s="2">
        <f t="shared" si="197"/>
        <v>56.25</v>
      </c>
      <c r="CW211" s="2">
        <f t="shared" si="198"/>
        <v>54.814</v>
      </c>
      <c r="CX211" s="2">
        <f t="shared" si="199"/>
        <v>56.93</v>
      </c>
      <c r="CY211" s="2">
        <f t="shared" si="200"/>
        <v>57.767000000000003</v>
      </c>
      <c r="CZ211" s="2">
        <f t="shared" si="201"/>
        <v>59.442</v>
      </c>
      <c r="DA211" s="2">
        <f t="shared" si="202"/>
        <v>56.023000000000003</v>
      </c>
      <c r="DB211" s="2">
        <f t="shared" si="203"/>
        <v>55.279000000000003</v>
      </c>
      <c r="DC211" s="2">
        <f t="shared" si="204"/>
        <v>53.558</v>
      </c>
      <c r="DD211" s="2">
        <f t="shared" si="205"/>
        <v>51.302</v>
      </c>
      <c r="DE211" s="2">
        <f t="shared" si="206"/>
        <v>49.698</v>
      </c>
      <c r="DF211" s="2">
        <f t="shared" si="207"/>
        <v>47.698</v>
      </c>
      <c r="DG211" s="2">
        <f t="shared" si="208"/>
        <v>48.046999999999997</v>
      </c>
      <c r="DH211" s="2">
        <f t="shared" si="209"/>
        <v>48.232999999999997</v>
      </c>
      <c r="DI211" s="2">
        <f t="shared" si="210"/>
        <v>49.488</v>
      </c>
      <c r="DK211" s="2">
        <f t="shared" si="250"/>
        <v>111.48520206378987</v>
      </c>
      <c r="DL211" s="2">
        <f t="shared" si="250"/>
        <v>116.70397142316938</v>
      </c>
      <c r="DM211" s="2">
        <f t="shared" si="250"/>
        <v>111.95451586851419</v>
      </c>
      <c r="DN211" s="2">
        <f t="shared" si="250"/>
        <v>116.31967743884022</v>
      </c>
      <c r="DO211" s="2">
        <f t="shared" si="250"/>
        <v>110.63772111930422</v>
      </c>
      <c r="DP211" s="2">
        <f t="shared" si="250"/>
        <v>105.39651770521027</v>
      </c>
      <c r="DQ211" s="2">
        <f t="shared" si="250"/>
        <v>104.55108521729736</v>
      </c>
      <c r="DR211" s="2">
        <f t="shared" si="250"/>
        <v>103.42085789791605</v>
      </c>
      <c r="DS211" s="2">
        <f t="shared" si="250"/>
        <v>101.78170582905466</v>
      </c>
      <c r="DT211" s="2">
        <f t="shared" si="250"/>
        <v>98.99386922379945</v>
      </c>
      <c r="DU211" s="2">
        <f t="shared" si="250"/>
        <v>97.984016007248556</v>
      </c>
      <c r="DV211" s="2">
        <f t="shared" si="250"/>
        <v>104.57442373905164</v>
      </c>
      <c r="DW211" s="2">
        <f t="shared" si="250"/>
        <v>102.14535578375113</v>
      </c>
      <c r="DX211" s="2">
        <f t="shared" si="250"/>
        <v>103.21701620859758</v>
      </c>
      <c r="DY211" s="2">
        <f t="shared" si="250"/>
        <v>92.550374001531878</v>
      </c>
      <c r="EA211" s="2">
        <f t="shared" si="239"/>
        <v>55.619075594819797</v>
      </c>
      <c r="EB211" s="2">
        <f t="shared" si="239"/>
        <v>56.029008202174126</v>
      </c>
      <c r="EC211" s="2">
        <f t="shared" si="239"/>
        <v>55.622129681098883</v>
      </c>
      <c r="ED211" s="2">
        <f t="shared" si="239"/>
        <v>56.454913106307387</v>
      </c>
      <c r="EE211" s="2">
        <f t="shared" si="239"/>
        <v>57.418163054562328</v>
      </c>
      <c r="EF211" s="2">
        <f t="shared" si="238"/>
        <v>56.703895144461661</v>
      </c>
      <c r="EG211" s="2">
        <f t="shared" si="238"/>
        <v>54.833514175643728</v>
      </c>
      <c r="EH211" s="2">
        <f t="shared" si="238"/>
        <v>52.669867554188009</v>
      </c>
      <c r="EI211" s="2">
        <f t="shared" si="238"/>
        <v>50.649744141942477</v>
      </c>
      <c r="EJ211" s="2">
        <f t="shared" si="238"/>
        <v>50.609777236892455</v>
      </c>
      <c r="EK211" s="2">
        <f t="shared" si="211"/>
        <v>48.445932858254189</v>
      </c>
      <c r="EL211" s="2">
        <f t="shared" si="211"/>
        <v>45.706693351442681</v>
      </c>
      <c r="EM211" s="2">
        <f t="shared" si="211"/>
        <v>46.861436311110801</v>
      </c>
      <c r="EN211" s="2">
        <f t="shared" si="211"/>
        <v>47.951443677204637</v>
      </c>
      <c r="EO211" s="2">
        <f t="shared" si="211"/>
        <v>53.133990342944905</v>
      </c>
      <c r="EQ211" s="2">
        <f t="shared" si="251"/>
        <v>55.777651796818304</v>
      </c>
      <c r="ER211" s="2">
        <f t="shared" si="251"/>
        <v>55.912225776351271</v>
      </c>
      <c r="ES211" s="2">
        <f t="shared" si="251"/>
        <v>55.659790641656258</v>
      </c>
      <c r="ET211" s="2">
        <f t="shared" si="251"/>
        <v>56.935644818480704</v>
      </c>
      <c r="EU211" s="2">
        <f t="shared" si="251"/>
        <v>58.287345609553931</v>
      </c>
      <c r="EV211" s="2">
        <f t="shared" si="251"/>
        <v>57.861071848210223</v>
      </c>
      <c r="EW211" s="2">
        <f t="shared" si="251"/>
        <v>56.115834877473858</v>
      </c>
      <c r="EX211" s="2">
        <f t="shared" si="251"/>
        <v>54.322048450783775</v>
      </c>
      <c r="EY211" s="2">
        <f t="shared" si="251"/>
        <v>52.094341823424301</v>
      </c>
      <c r="EZ211" s="2">
        <f t="shared" si="251"/>
        <v>51.309682222222222</v>
      </c>
      <c r="FA211" s="2">
        <f t="shared" si="251"/>
        <v>50.223176086287467</v>
      </c>
      <c r="FB211" s="2">
        <f t="shared" si="251"/>
        <v>48.925462978758816</v>
      </c>
      <c r="FC211" s="2">
        <f t="shared" si="251"/>
        <v>48.429920943137333</v>
      </c>
      <c r="FD211" s="2">
        <f t="shared" si="251"/>
        <v>48.632100651167505</v>
      </c>
      <c r="FE211" s="2">
        <f t="shared" si="251"/>
        <v>49.913223376341712</v>
      </c>
      <c r="FG211" s="2">
        <f t="shared" si="252"/>
        <v>0.99999330786978191</v>
      </c>
      <c r="FH211" s="2">
        <f t="shared" si="252"/>
        <v>0.99999278659367163</v>
      </c>
      <c r="FI211" s="2">
        <f t="shared" si="252"/>
        <v>0.99999294958162355</v>
      </c>
      <c r="FJ211" s="2">
        <f t="shared" si="252"/>
        <v>0.99999295715819991</v>
      </c>
      <c r="FK211" s="2">
        <f t="shared" si="252"/>
        <v>0.99999301984297828</v>
      </c>
      <c r="FL211" s="2">
        <f t="shared" si="252"/>
        <v>0.99999341268454423</v>
      </c>
      <c r="FM211" s="2">
        <f t="shared" si="252"/>
        <v>0.99999293242129106</v>
      </c>
      <c r="FN211" s="2">
        <f t="shared" si="252"/>
        <v>0.99999265984920038</v>
      </c>
      <c r="FO211" s="2">
        <f t="shared" si="252"/>
        <v>0.99999275782618335</v>
      </c>
      <c r="FP211" s="2">
        <f t="shared" si="252"/>
        <v>0.99999274912564751</v>
      </c>
      <c r="FQ211" s="2">
        <f t="shared" si="252"/>
        <v>0.99999300654082057</v>
      </c>
      <c r="FR211" s="2">
        <f t="shared" si="252"/>
        <v>0.99999283678399886</v>
      </c>
      <c r="FS211" s="2">
        <f t="shared" si="252"/>
        <v>0.99999237152127707</v>
      </c>
      <c r="FT211" s="2">
        <f t="shared" si="252"/>
        <v>0.9999917427113415</v>
      </c>
      <c r="FU211" s="2">
        <f t="shared" si="252"/>
        <v>0.99999166923064797</v>
      </c>
      <c r="FW211" s="2">
        <f t="shared" si="243"/>
        <v>0.88094075298240404</v>
      </c>
      <c r="FX211" s="2">
        <f t="shared" si="243"/>
        <v>0.93704214340263203</v>
      </c>
      <c r="FY211" s="2">
        <f t="shared" si="243"/>
        <v>0.93910510289026128</v>
      </c>
      <c r="FZ211" s="2">
        <f t="shared" si="243"/>
        <v>0.93523413704125136</v>
      </c>
      <c r="GA211" s="2">
        <f t="shared" si="243"/>
        <v>0.92410169940612474</v>
      </c>
      <c r="GB211" s="2">
        <f t="shared" si="243"/>
        <v>0.91541008342022212</v>
      </c>
      <c r="GC211" s="2">
        <f t="shared" si="243"/>
        <v>0.91587454743759589</v>
      </c>
      <c r="GD211" s="2">
        <f t="shared" si="243"/>
        <v>0.9198212786660972</v>
      </c>
      <c r="GE211" s="2">
        <f t="shared" si="243"/>
        <v>0.92961212521855674</v>
      </c>
      <c r="GF211" s="2">
        <f t="shared" si="243"/>
        <v>0.92846646052147486</v>
      </c>
      <c r="GG211" s="2">
        <f t="shared" si="243"/>
        <v>0.92606567646478266</v>
      </c>
      <c r="GH211" s="2">
        <f t="shared" si="243"/>
        <v>0.90802630410419782</v>
      </c>
      <c r="GI211" s="2">
        <f t="shared" si="243"/>
        <v>0.89749566729910091</v>
      </c>
      <c r="GJ211" s="2">
        <f t="shared" si="243"/>
        <v>0.88236866180667617</v>
      </c>
      <c r="GK211" s="2">
        <f t="shared" si="243"/>
        <v>0.86820863255901304</v>
      </c>
      <c r="GM211" s="95">
        <f t="shared" si="244"/>
        <v>0</v>
      </c>
      <c r="GN211" s="95">
        <f t="shared" si="244"/>
        <v>0</v>
      </c>
      <c r="GO211" s="95">
        <f t="shared" si="244"/>
        <v>0</v>
      </c>
      <c r="GP211" s="95">
        <f t="shared" si="244"/>
        <v>0</v>
      </c>
      <c r="GQ211" s="95">
        <f t="shared" si="244"/>
        <v>0</v>
      </c>
      <c r="GR211" s="95">
        <f t="shared" si="244"/>
        <v>0</v>
      </c>
      <c r="GS211" s="95">
        <f t="shared" si="244"/>
        <v>0</v>
      </c>
      <c r="GT211" s="95">
        <f t="shared" si="244"/>
        <v>0</v>
      </c>
      <c r="GU211" s="95">
        <f t="shared" si="244"/>
        <v>0</v>
      </c>
      <c r="GV211" s="95">
        <f t="shared" si="244"/>
        <v>0</v>
      </c>
      <c r="GW211" s="95">
        <f t="shared" si="244"/>
        <v>0</v>
      </c>
      <c r="GX211" s="95">
        <f t="shared" si="244"/>
        <v>0</v>
      </c>
      <c r="GY211" s="95">
        <f t="shared" si="244"/>
        <v>0</v>
      </c>
      <c r="GZ211" s="95">
        <f t="shared" si="244"/>
        <v>0</v>
      </c>
      <c r="HA211" s="95">
        <f t="shared" si="244"/>
        <v>0</v>
      </c>
      <c r="HC211" s="95">
        <f t="shared" si="180"/>
        <v>0</v>
      </c>
      <c r="HD211" s="95">
        <f t="shared" si="180"/>
        <v>0</v>
      </c>
      <c r="HE211" s="95">
        <f t="shared" si="180"/>
        <v>0</v>
      </c>
      <c r="HF211" s="95">
        <f t="shared" si="180"/>
        <v>0</v>
      </c>
      <c r="HG211" s="95">
        <f t="shared" si="180"/>
        <v>0</v>
      </c>
      <c r="HH211" s="95">
        <f t="shared" si="180"/>
        <v>0</v>
      </c>
      <c r="HI211" s="95">
        <f t="shared" si="240"/>
        <v>0</v>
      </c>
      <c r="HJ211" s="95">
        <f t="shared" si="240"/>
        <v>0</v>
      </c>
      <c r="HK211" s="95">
        <f t="shared" si="240"/>
        <v>0</v>
      </c>
      <c r="HL211" s="95">
        <f t="shared" si="240"/>
        <v>0</v>
      </c>
      <c r="HM211" s="95">
        <f t="shared" si="240"/>
        <v>0</v>
      </c>
      <c r="HN211" s="95">
        <f t="shared" si="240"/>
        <v>0</v>
      </c>
      <c r="HO211" s="95">
        <f t="shared" si="225"/>
        <v>0</v>
      </c>
      <c r="HP211" s="95">
        <f t="shared" si="225"/>
        <v>0</v>
      </c>
      <c r="HQ211" s="95">
        <f t="shared" si="225"/>
        <v>0</v>
      </c>
      <c r="HS211" s="95">
        <f t="shared" si="245"/>
        <v>2.617851723582323E-69</v>
      </c>
      <c r="HT211" s="95">
        <f t="shared" si="245"/>
        <v>1.5881120000801658E-78</v>
      </c>
      <c r="HU211" s="95">
        <f t="shared" si="245"/>
        <v>3.5495874733002395E-80</v>
      </c>
      <c r="HV211" s="95">
        <f t="shared" si="245"/>
        <v>2.5716010886386929E-80</v>
      </c>
      <c r="HW211" s="95">
        <f t="shared" si="245"/>
        <v>1.1514428612394371E-76</v>
      </c>
      <c r="HX211" s="95">
        <f t="shared" si="245"/>
        <v>2.0442422557962491E-79</v>
      </c>
      <c r="HY211" s="95">
        <f t="shared" si="245"/>
        <v>1.2871791383945431E-78</v>
      </c>
      <c r="HZ211" s="95">
        <f t="shared" si="245"/>
        <v>4.9489853312505003E-90</v>
      </c>
      <c r="IA211" s="95">
        <f t="shared" si="245"/>
        <v>4.804187362741648E-85</v>
      </c>
      <c r="IB211" s="95">
        <f t="shared" si="245"/>
        <v>3.6420368888693301E-77</v>
      </c>
      <c r="IC211" s="95">
        <f t="shared" si="245"/>
        <v>8.7624561549886069E-77</v>
      </c>
      <c r="ID211" s="95">
        <f t="shared" si="245"/>
        <v>1.2411894355454341E-60</v>
      </c>
      <c r="IE211" s="95">
        <f t="shared" si="245"/>
        <v>6.3140541708108991E-50</v>
      </c>
      <c r="IF211" s="95">
        <f t="shared" si="245"/>
        <v>1.3077644083889166E-40</v>
      </c>
      <c r="IG211" s="95">
        <f t="shared" si="245"/>
        <v>7.1555151164006287E-46</v>
      </c>
      <c r="II211" s="95">
        <f t="shared" si="246"/>
        <v>5.3053101776071989E-8</v>
      </c>
      <c r="IJ211" s="95">
        <f t="shared" si="246"/>
        <v>2.8602203634795562E-11</v>
      </c>
      <c r="IK211" s="95">
        <f t="shared" si="246"/>
        <v>5.9535201268290554E-12</v>
      </c>
      <c r="IL211" s="95">
        <f t="shared" si="246"/>
        <v>1.4572904134718125E-11</v>
      </c>
      <c r="IM211" s="95">
        <f t="shared" si="246"/>
        <v>1.1910498443495735E-10</v>
      </c>
      <c r="IN211" s="95">
        <f t="shared" si="246"/>
        <v>1.7502825376482195E-9</v>
      </c>
      <c r="IO211" s="95">
        <f t="shared" si="246"/>
        <v>6.3519834975662137E-10</v>
      </c>
      <c r="IP211" s="95">
        <f t="shared" si="246"/>
        <v>6.8536856621747649E-12</v>
      </c>
      <c r="IQ211" s="95">
        <f t="shared" si="246"/>
        <v>9.5779178915322828E-11</v>
      </c>
      <c r="IR211" s="95">
        <f t="shared" si="246"/>
        <v>1.3820738432096402E-9</v>
      </c>
      <c r="IS211" s="95">
        <f t="shared" si="246"/>
        <v>1.7450564550411325E-8</v>
      </c>
      <c r="IT211" s="95">
        <f t="shared" si="246"/>
        <v>1.0714471785970406E-6</v>
      </c>
      <c r="IU211" s="95">
        <f t="shared" si="246"/>
        <v>3.1863801095453679E-6</v>
      </c>
      <c r="IV211" s="95">
        <f t="shared" si="246"/>
        <v>4.9196188374526774E-5</v>
      </c>
      <c r="IW211" s="95">
        <f t="shared" si="246"/>
        <v>5.40860639207008E-7</v>
      </c>
      <c r="IY211" s="95">
        <f t="shared" si="247"/>
        <v>5.3053101776071989E-8</v>
      </c>
      <c r="IZ211" s="95">
        <f t="shared" si="247"/>
        <v>2.8602203634795562E-11</v>
      </c>
      <c r="JA211" s="95">
        <f t="shared" si="247"/>
        <v>5.9535201268290554E-12</v>
      </c>
      <c r="JB211" s="95">
        <f t="shared" si="247"/>
        <v>1.4572904134718125E-11</v>
      </c>
      <c r="JC211" s="95">
        <f t="shared" si="247"/>
        <v>1.1910498443495735E-10</v>
      </c>
      <c r="JD211" s="95">
        <f t="shared" si="247"/>
        <v>1.7502825376482195E-9</v>
      </c>
      <c r="JE211" s="95">
        <f t="shared" si="247"/>
        <v>6.3519834975662137E-10</v>
      </c>
      <c r="JF211" s="95">
        <f t="shared" si="247"/>
        <v>6.8536856621747649E-12</v>
      </c>
      <c r="JG211" s="95">
        <f t="shared" si="247"/>
        <v>9.5779178915322828E-11</v>
      </c>
      <c r="JH211" s="95">
        <f t="shared" si="247"/>
        <v>1.3820738432096402E-9</v>
      </c>
      <c r="JI211" s="95">
        <f t="shared" si="247"/>
        <v>1.7450564550411325E-8</v>
      </c>
      <c r="JJ211" s="95">
        <f t="shared" si="247"/>
        <v>1.0714471785970406E-6</v>
      </c>
      <c r="JK211" s="95">
        <f t="shared" si="247"/>
        <v>3.1863801095453679E-6</v>
      </c>
      <c r="JL211" s="95">
        <f t="shared" si="247"/>
        <v>4.9196188374526774E-5</v>
      </c>
      <c r="JM211" s="95">
        <f t="shared" si="247"/>
        <v>5.40860639207008E-7</v>
      </c>
    </row>
    <row r="212" spans="2:273" x14ac:dyDescent="0.25">
      <c r="B212" s="2">
        <v>185</v>
      </c>
      <c r="C212" s="37">
        <v>55.75</v>
      </c>
      <c r="D212" s="37">
        <v>56.976999999999997</v>
      </c>
      <c r="E212" s="37">
        <v>56.093000000000004</v>
      </c>
      <c r="F212" s="37">
        <v>55.906999999999996</v>
      </c>
      <c r="G212" s="37">
        <v>59.720999999999997</v>
      </c>
      <c r="H212" s="37">
        <v>58</v>
      </c>
      <c r="I212" s="37">
        <v>56.395000000000003</v>
      </c>
      <c r="J212" s="37">
        <v>54.884</v>
      </c>
      <c r="K212" s="37">
        <v>53.302</v>
      </c>
      <c r="L212" s="37">
        <v>51.767000000000003</v>
      </c>
      <c r="M212" s="37">
        <v>50.186</v>
      </c>
      <c r="N212" s="37">
        <v>48.279000000000003</v>
      </c>
      <c r="O212" s="37">
        <v>47.348999999999997</v>
      </c>
      <c r="P212" s="37">
        <v>49.326000000000001</v>
      </c>
      <c r="Q212" s="37">
        <v>46.604999999999997</v>
      </c>
      <c r="S212" s="4">
        <f t="shared" si="248"/>
        <v>55.693674401759267</v>
      </c>
      <c r="T212" s="4">
        <f t="shared" si="248"/>
        <v>55.849737278102381</v>
      </c>
      <c r="U212" s="4">
        <f t="shared" si="248"/>
        <v>55.583843287651106</v>
      </c>
      <c r="V212" s="4">
        <f t="shared" si="248"/>
        <v>56.837346365335982</v>
      </c>
      <c r="W212" s="4">
        <f t="shared" si="248"/>
        <v>58.15428077674197</v>
      </c>
      <c r="X212" s="4">
        <f t="shared" si="248"/>
        <v>57.700702143626401</v>
      </c>
      <c r="Y212" s="4">
        <f t="shared" si="248"/>
        <v>55.928509738858239</v>
      </c>
      <c r="Z212" s="4">
        <f t="shared" si="248"/>
        <v>54.106794705787067</v>
      </c>
      <c r="AA212" s="4">
        <f t="shared" si="248"/>
        <v>51.906774177998656</v>
      </c>
      <c r="AB212" s="4">
        <f t="shared" si="248"/>
        <v>51.165335275519645</v>
      </c>
      <c r="AC212" s="4">
        <f t="shared" si="248"/>
        <v>50.000281463001414</v>
      </c>
      <c r="AD212" s="4">
        <f t="shared" si="248"/>
        <v>48.540785760748214</v>
      </c>
      <c r="AE212" s="4">
        <f t="shared" si="248"/>
        <v>48.173540270826102</v>
      </c>
      <c r="AF212" s="4">
        <f t="shared" si="248"/>
        <v>48.452031150758359</v>
      </c>
      <c r="AG212" s="4">
        <f t="shared" si="248"/>
        <v>50.198727120980692</v>
      </c>
      <c r="AI212" s="4">
        <f t="shared" si="249"/>
        <v>5.6325598240732688E-2</v>
      </c>
      <c r="AJ212" s="4">
        <f t="shared" si="249"/>
        <v>1.1272627218976154</v>
      </c>
      <c r="AK212" s="4">
        <f t="shared" si="249"/>
        <v>0.50915671234889714</v>
      </c>
      <c r="AL212" s="4">
        <f t="shared" si="249"/>
        <v>-0.93034636533598558</v>
      </c>
      <c r="AM212" s="4">
        <f t="shared" si="249"/>
        <v>1.5667192232580263</v>
      </c>
      <c r="AN212" s="4">
        <f t="shared" si="249"/>
        <v>0.29929785637359885</v>
      </c>
      <c r="AO212" s="4">
        <f t="shared" si="249"/>
        <v>0.46649026114176451</v>
      </c>
      <c r="AP212" s="4">
        <f t="shared" si="249"/>
        <v>0.7772052942129335</v>
      </c>
      <c r="AQ212" s="4">
        <f t="shared" si="249"/>
        <v>1.3952258220013434</v>
      </c>
      <c r="AR212" s="4">
        <f t="shared" si="249"/>
        <v>0.6016647244803579</v>
      </c>
      <c r="AS212" s="4">
        <f t="shared" si="249"/>
        <v>0.18571853699858565</v>
      </c>
      <c r="AT212" s="4">
        <f t="shared" si="249"/>
        <v>-0.26178576074821081</v>
      </c>
      <c r="AU212" s="4">
        <f t="shared" si="249"/>
        <v>-0.82454027082610537</v>
      </c>
      <c r="AV212" s="4">
        <f t="shared" si="249"/>
        <v>0.87396884924164198</v>
      </c>
      <c r="AW212" s="4">
        <f t="shared" si="249"/>
        <v>-3.5937271209806951</v>
      </c>
      <c r="AY212" s="2">
        <f t="shared" ref="AY212:BM227" si="253">IF(OR($B212 &lt; C$230, $B212 &gt; C$233), #N/A, ((1-FG212)*DK212) + (FG212 - FW212)*EA212 + (FW212*EQ212))</f>
        <v>55.693674401759267</v>
      </c>
      <c r="AZ212" s="2">
        <f t="shared" si="253"/>
        <v>55.849737278102381</v>
      </c>
      <c r="BA212" s="2">
        <f t="shared" si="253"/>
        <v>55.583843287651106</v>
      </c>
      <c r="BB212" s="2">
        <f t="shared" si="253"/>
        <v>56.837346365335982</v>
      </c>
      <c r="BC212" s="2">
        <f t="shared" si="253"/>
        <v>58.15428077674197</v>
      </c>
      <c r="BD212" s="2">
        <f t="shared" si="253"/>
        <v>57.700702143626401</v>
      </c>
      <c r="BE212" s="2">
        <f t="shared" si="253"/>
        <v>55.928509738858239</v>
      </c>
      <c r="BF212" s="2">
        <f t="shared" si="253"/>
        <v>54.106794705787067</v>
      </c>
      <c r="BG212" s="2">
        <f t="shared" si="253"/>
        <v>51.906774177998656</v>
      </c>
      <c r="BH212" s="2">
        <f t="shared" si="253"/>
        <v>51.165335275519645</v>
      </c>
      <c r="BI212" s="2">
        <f t="shared" si="253"/>
        <v>50.000281463001414</v>
      </c>
      <c r="BJ212" s="2">
        <f t="shared" si="253"/>
        <v>48.540785760732128</v>
      </c>
      <c r="BK212" s="2">
        <f t="shared" si="253"/>
        <v>48.173540270670962</v>
      </c>
      <c r="BL212" s="2">
        <f t="shared" si="253"/>
        <v>48.452031085591067</v>
      </c>
      <c r="BM212" s="2">
        <f t="shared" si="253"/>
        <v>50.198727074838622</v>
      </c>
      <c r="BO212" s="2" t="str">
        <f t="shared" si="181"/>
        <v/>
      </c>
      <c r="BP212" s="2" t="str">
        <f t="shared" si="182"/>
        <v/>
      </c>
      <c r="BQ212" s="2" t="str">
        <f t="shared" si="183"/>
        <v/>
      </c>
      <c r="BR212" s="2" t="str">
        <f t="shared" si="184"/>
        <v/>
      </c>
      <c r="BS212" s="2" t="str">
        <f t="shared" si="185"/>
        <v/>
      </c>
      <c r="BT212" s="2" t="str">
        <f t="shared" si="186"/>
        <v/>
      </c>
      <c r="BU212" s="2" t="str">
        <f t="shared" si="187"/>
        <v/>
      </c>
      <c r="BV212" s="2" t="str">
        <f t="shared" si="188"/>
        <v/>
      </c>
      <c r="BW212" s="2" t="str">
        <f t="shared" si="189"/>
        <v/>
      </c>
      <c r="BX212" s="2" t="str">
        <f t="shared" si="190"/>
        <v/>
      </c>
      <c r="BY212" s="2" t="str">
        <f t="shared" si="191"/>
        <v/>
      </c>
      <c r="BZ212" s="2" t="str">
        <f t="shared" si="192"/>
        <v/>
      </c>
      <c r="CA212" s="2" t="str">
        <f t="shared" si="193"/>
        <v/>
      </c>
      <c r="CB212" s="2" t="str">
        <f t="shared" si="194"/>
        <v/>
      </c>
      <c r="CC212" s="2" t="str">
        <f t="shared" si="195"/>
        <v/>
      </c>
      <c r="CE212" s="2" t="str">
        <f t="shared" ref="CE212:CS227" si="254">IF(AND(IY212 &lt; $CS$22, $B212 &gt; C$231, $B212 &lt; C$232), C212, "")</f>
        <v/>
      </c>
      <c r="CF212" s="2" t="str">
        <f t="shared" si="254"/>
        <v/>
      </c>
      <c r="CG212" s="2" t="str">
        <f t="shared" si="254"/>
        <v/>
      </c>
      <c r="CH212" s="2" t="str">
        <f t="shared" si="254"/>
        <v/>
      </c>
      <c r="CI212" s="2" t="str">
        <f t="shared" si="254"/>
        <v/>
      </c>
      <c r="CJ212" s="2" t="str">
        <f t="shared" si="254"/>
        <v/>
      </c>
      <c r="CK212" s="2" t="str">
        <f t="shared" si="254"/>
        <v/>
      </c>
      <c r="CL212" s="2" t="str">
        <f t="shared" si="254"/>
        <v/>
      </c>
      <c r="CM212" s="2" t="str">
        <f t="shared" si="254"/>
        <v/>
      </c>
      <c r="CN212" s="2" t="str">
        <f t="shared" si="254"/>
        <v/>
      </c>
      <c r="CO212" s="2" t="str">
        <f t="shared" si="254"/>
        <v/>
      </c>
      <c r="CP212" s="2" t="str">
        <f t="shared" si="254"/>
        <v/>
      </c>
      <c r="CQ212" s="2" t="str">
        <f t="shared" si="254"/>
        <v/>
      </c>
      <c r="CR212" s="2" t="str">
        <f t="shared" si="254"/>
        <v/>
      </c>
      <c r="CS212" s="2" t="str">
        <f t="shared" si="254"/>
        <v/>
      </c>
      <c r="CU212" s="2">
        <f t="shared" si="196"/>
        <v>55.75</v>
      </c>
      <c r="CV212" s="2">
        <f t="shared" si="197"/>
        <v>56.976999999999997</v>
      </c>
      <c r="CW212" s="2">
        <f t="shared" si="198"/>
        <v>56.093000000000004</v>
      </c>
      <c r="CX212" s="2">
        <f t="shared" si="199"/>
        <v>55.906999999999996</v>
      </c>
      <c r="CY212" s="2">
        <f t="shared" si="200"/>
        <v>59.720999999999997</v>
      </c>
      <c r="CZ212" s="2">
        <f t="shared" si="201"/>
        <v>58</v>
      </c>
      <c r="DA212" s="2">
        <f t="shared" si="202"/>
        <v>56.395000000000003</v>
      </c>
      <c r="DB212" s="2">
        <f t="shared" si="203"/>
        <v>54.884</v>
      </c>
      <c r="DC212" s="2">
        <f t="shared" si="204"/>
        <v>53.302</v>
      </c>
      <c r="DD212" s="2">
        <f t="shared" si="205"/>
        <v>51.767000000000003</v>
      </c>
      <c r="DE212" s="2">
        <f t="shared" si="206"/>
        <v>50.186</v>
      </c>
      <c r="DF212" s="2">
        <f t="shared" si="207"/>
        <v>48.279000000000003</v>
      </c>
      <c r="DG212" s="2">
        <f t="shared" si="208"/>
        <v>47.348999999999997</v>
      </c>
      <c r="DH212" s="2">
        <f t="shared" si="209"/>
        <v>49.326000000000001</v>
      </c>
      <c r="DI212" s="2">
        <f t="shared" si="210"/>
        <v>46.604999999999997</v>
      </c>
      <c r="DK212" s="2">
        <f t="shared" si="250"/>
        <v>111.72306772983114</v>
      </c>
      <c r="DL212" s="2">
        <f t="shared" si="250"/>
        <v>116.9769632390676</v>
      </c>
      <c r="DM212" s="2">
        <f t="shared" si="250"/>
        <v>112.20105666747699</v>
      </c>
      <c r="DN212" s="2">
        <f t="shared" si="250"/>
        <v>116.57706795530049</v>
      </c>
      <c r="DO212" s="2">
        <f t="shared" si="250"/>
        <v>110.8609311509062</v>
      </c>
      <c r="DP212" s="2">
        <f t="shared" si="250"/>
        <v>105.58855538449072</v>
      </c>
      <c r="DQ212" s="2">
        <f t="shared" si="250"/>
        <v>104.73418942279123</v>
      </c>
      <c r="DR212" s="2">
        <f t="shared" si="250"/>
        <v>103.61715735427364</v>
      </c>
      <c r="DS212" s="2">
        <f t="shared" si="250"/>
        <v>101.97298580489277</v>
      </c>
      <c r="DT212" s="2">
        <f t="shared" si="250"/>
        <v>99.175836605255199</v>
      </c>
      <c r="DU212" s="2">
        <f t="shared" si="250"/>
        <v>98.160674116581077</v>
      </c>
      <c r="DV212" s="2">
        <f t="shared" si="250"/>
        <v>104.7924992449411</v>
      </c>
      <c r="DW212" s="2">
        <f t="shared" si="250"/>
        <v>102.34730745998186</v>
      </c>
      <c r="DX212" s="2">
        <f t="shared" si="250"/>
        <v>103.42609281183931</v>
      </c>
      <c r="DY212" s="2">
        <f t="shared" si="250"/>
        <v>92.722161505635171</v>
      </c>
      <c r="EA212" s="2">
        <f t="shared" si="239"/>
        <v>55.55012667976537</v>
      </c>
      <c r="EB212" s="2">
        <f t="shared" si="239"/>
        <v>55.960331224202825</v>
      </c>
      <c r="EC212" s="2">
        <f t="shared" si="239"/>
        <v>55.547334806008514</v>
      </c>
      <c r="ED212" s="2">
        <f t="shared" si="239"/>
        <v>56.379479715724031</v>
      </c>
      <c r="EE212" s="2">
        <f t="shared" si="239"/>
        <v>57.334636434780563</v>
      </c>
      <c r="EF212" s="2">
        <f t="shared" si="238"/>
        <v>56.618746532306318</v>
      </c>
      <c r="EG212" s="2">
        <f t="shared" si="238"/>
        <v>54.728812877567123</v>
      </c>
      <c r="EH212" s="2">
        <f t="shared" si="238"/>
        <v>52.555178575416562</v>
      </c>
      <c r="EI212" s="2">
        <f t="shared" si="238"/>
        <v>50.536957641737899</v>
      </c>
      <c r="EJ212" s="2">
        <f t="shared" si="238"/>
        <v>50.502247363184075</v>
      </c>
      <c r="EK212" s="2">
        <f t="shared" si="211"/>
        <v>48.321540504979694</v>
      </c>
      <c r="EL212" s="2">
        <f t="shared" si="211"/>
        <v>45.553998264153449</v>
      </c>
      <c r="EM212" s="2">
        <f t="shared" si="211"/>
        <v>46.732764568496556</v>
      </c>
      <c r="EN212" s="2">
        <f t="shared" si="211"/>
        <v>47.836030511647238</v>
      </c>
      <c r="EO212" s="2">
        <f t="shared" si="211"/>
        <v>53.060799351646494</v>
      </c>
      <c r="EQ212" s="2">
        <f t="shared" si="251"/>
        <v>55.710982762221079</v>
      </c>
      <c r="ER212" s="2">
        <f t="shared" si="251"/>
        <v>55.842534509650292</v>
      </c>
      <c r="ES212" s="2">
        <f t="shared" si="251"/>
        <v>55.585616496427818</v>
      </c>
      <c r="ET212" s="2">
        <f t="shared" si="251"/>
        <v>56.865853057851922</v>
      </c>
      <c r="EU212" s="2">
        <f t="shared" si="251"/>
        <v>58.215310173399132</v>
      </c>
      <c r="EV212" s="2">
        <f t="shared" si="251"/>
        <v>57.791565832855234</v>
      </c>
      <c r="EW212" s="2">
        <f t="shared" si="251"/>
        <v>56.028659696677835</v>
      </c>
      <c r="EX212" s="2">
        <f t="shared" si="251"/>
        <v>54.229775936081332</v>
      </c>
      <c r="EY212" s="2">
        <f t="shared" si="251"/>
        <v>52.001003871995621</v>
      </c>
      <c r="EZ212" s="2">
        <f t="shared" si="251"/>
        <v>51.211583135189372</v>
      </c>
      <c r="FA212" s="2">
        <f t="shared" si="251"/>
        <v>50.122173305867221</v>
      </c>
      <c r="FB212" s="2">
        <f t="shared" si="251"/>
        <v>48.816274338723758</v>
      </c>
      <c r="FC212" s="2">
        <f t="shared" si="251"/>
        <v>48.323187312337446</v>
      </c>
      <c r="FD212" s="2">
        <f t="shared" si="251"/>
        <v>48.526456768581156</v>
      </c>
      <c r="FE212" s="2">
        <f t="shared" si="251"/>
        <v>49.802157571966646</v>
      </c>
      <c r="FG212" s="2">
        <f t="shared" si="252"/>
        <v>0.99999389670110883</v>
      </c>
      <c r="FH212" s="2">
        <f t="shared" si="252"/>
        <v>0.99999342129106428</v>
      </c>
      <c r="FI212" s="2">
        <f t="shared" si="252"/>
        <v>0.99999356993802968</v>
      </c>
      <c r="FJ212" s="2">
        <f t="shared" si="252"/>
        <v>0.99999357684795809</v>
      </c>
      <c r="FK212" s="2">
        <f t="shared" si="252"/>
        <v>0.99999363401722596</v>
      </c>
      <c r="FL212" s="2">
        <f t="shared" si="252"/>
        <v>0.9999939922934199</v>
      </c>
      <c r="FM212" s="2">
        <f t="shared" si="252"/>
        <v>0.99999355428760106</v>
      </c>
      <c r="FN212" s="2">
        <f t="shared" si="252"/>
        <v>0.99999330569858469</v>
      </c>
      <c r="FO212" s="2">
        <f t="shared" si="252"/>
        <v>0.99999339505476981</v>
      </c>
      <c r="FP212" s="2">
        <f t="shared" si="252"/>
        <v>0.99999338711977681</v>
      </c>
      <c r="FQ212" s="2">
        <f t="shared" si="252"/>
        <v>0.99999362188549901</v>
      </c>
      <c r="FR212" s="2">
        <f t="shared" si="252"/>
        <v>0.99999346706524472</v>
      </c>
      <c r="FS212" s="2">
        <f t="shared" si="252"/>
        <v>0.99999304274004697</v>
      </c>
      <c r="FT212" s="2">
        <f t="shared" si="252"/>
        <v>0.9999924692577683</v>
      </c>
      <c r="FU212" s="2">
        <f t="shared" si="252"/>
        <v>0.99999240224248154</v>
      </c>
      <c r="FW212" s="2">
        <f t="shared" ref="FW212:GK227" si="255">POWER(10,($B212-C$232)/C$229)/(1+POWER(10,($B212-C$232)/C$229))</f>
        <v>0.89026712300112798</v>
      </c>
      <c r="FX212" s="2">
        <f t="shared" si="255"/>
        <v>0.94226190589727887</v>
      </c>
      <c r="FY212" s="2">
        <f t="shared" si="255"/>
        <v>0.94416401951641638</v>
      </c>
      <c r="FZ212" s="2">
        <f t="shared" si="255"/>
        <v>0.94059429603738909</v>
      </c>
      <c r="GA212" s="2">
        <f t="shared" si="255"/>
        <v>0.93031455187530965</v>
      </c>
      <c r="GB212" s="2">
        <f t="shared" si="255"/>
        <v>0.92227456912668881</v>
      </c>
      <c r="GC212" s="2">
        <f t="shared" si="255"/>
        <v>0.92270452439623574</v>
      </c>
      <c r="GD212" s="2">
        <f t="shared" si="255"/>
        <v>0.92635659325169295</v>
      </c>
      <c r="GE212" s="2">
        <f t="shared" si="255"/>
        <v>0.93540543721136771</v>
      </c>
      <c r="GF212" s="2">
        <f t="shared" si="255"/>
        <v>0.93434740764058166</v>
      </c>
      <c r="GG212" s="2">
        <f t="shared" si="255"/>
        <v>0.93212956994542473</v>
      </c>
      <c r="GH212" s="2">
        <f t="shared" si="255"/>
        <v>0.91543463123675761</v>
      </c>
      <c r="GI212" s="2">
        <f t="shared" si="255"/>
        <v>0.90566409649285151</v>
      </c>
      <c r="GJ212" s="2">
        <f t="shared" si="255"/>
        <v>0.89159694222481323</v>
      </c>
      <c r="GK212" s="2">
        <f t="shared" si="255"/>
        <v>0.878394683352275</v>
      </c>
      <c r="GM212" s="95">
        <f t="shared" ref="GM212:HA227" si="256" xml:space="preserve"> _xlfn.NORM.DIST($B212, C$7, ABS(C$11), TRUE) * _xlfn.NORM.DIST(($B212 - C$7)*C$15, 0, ABS(C$11), TRUE) * 2</f>
        <v>0</v>
      </c>
      <c r="GN212" s="95">
        <f t="shared" si="256"/>
        <v>0</v>
      </c>
      <c r="GO212" s="95">
        <f t="shared" si="256"/>
        <v>0</v>
      </c>
      <c r="GP212" s="95">
        <f t="shared" si="256"/>
        <v>0</v>
      </c>
      <c r="GQ212" s="95">
        <f t="shared" si="256"/>
        <v>0</v>
      </c>
      <c r="GR212" s="95">
        <f t="shared" si="256"/>
        <v>0</v>
      </c>
      <c r="GS212" s="95">
        <f t="shared" si="256"/>
        <v>0</v>
      </c>
      <c r="GT212" s="95">
        <f t="shared" si="256"/>
        <v>0</v>
      </c>
      <c r="GU212" s="95">
        <f t="shared" si="256"/>
        <v>0</v>
      </c>
      <c r="GV212" s="95">
        <f t="shared" si="256"/>
        <v>0</v>
      </c>
      <c r="GW212" s="95">
        <f t="shared" si="256"/>
        <v>0</v>
      </c>
      <c r="GX212" s="95">
        <f t="shared" si="256"/>
        <v>0</v>
      </c>
      <c r="GY212" s="95">
        <f t="shared" si="256"/>
        <v>0</v>
      </c>
      <c r="GZ212" s="95">
        <f t="shared" si="256"/>
        <v>0</v>
      </c>
      <c r="HA212" s="95">
        <f t="shared" si="256"/>
        <v>0</v>
      </c>
      <c r="HC212" s="95">
        <f t="shared" si="180"/>
        <v>0</v>
      </c>
      <c r="HD212" s="95">
        <f t="shared" si="180"/>
        <v>0</v>
      </c>
      <c r="HE212" s="95">
        <f t="shared" si="180"/>
        <v>0</v>
      </c>
      <c r="HF212" s="95">
        <f t="shared" si="180"/>
        <v>0</v>
      </c>
      <c r="HG212" s="95">
        <f t="shared" si="180"/>
        <v>0</v>
      </c>
      <c r="HH212" s="95">
        <f t="shared" si="180"/>
        <v>0</v>
      </c>
      <c r="HI212" s="95">
        <f t="shared" si="240"/>
        <v>0</v>
      </c>
      <c r="HJ212" s="95">
        <f t="shared" si="240"/>
        <v>0</v>
      </c>
      <c r="HK212" s="95">
        <f t="shared" si="240"/>
        <v>0</v>
      </c>
      <c r="HL212" s="95">
        <f t="shared" si="240"/>
        <v>0</v>
      </c>
      <c r="HM212" s="95">
        <f t="shared" si="240"/>
        <v>0</v>
      </c>
      <c r="HN212" s="95">
        <f t="shared" si="240"/>
        <v>0</v>
      </c>
      <c r="HO212" s="95">
        <f t="shared" si="225"/>
        <v>0</v>
      </c>
      <c r="HP212" s="95">
        <f t="shared" si="225"/>
        <v>0</v>
      </c>
      <c r="HQ212" s="95">
        <f t="shared" si="225"/>
        <v>0</v>
      </c>
      <c r="HS212" s="95">
        <f t="shared" ref="HS212:IG227" si="257" xml:space="preserve"> _xlfn.NORM.DIST($B212, C$9, ABS(C$13), TRUE) * _xlfn.NORM.DIST(($B212 - C$9)*C$17, 0, ABS(C$13), TRUE) * 2</f>
        <v>8.0243415910393045E-72</v>
      </c>
      <c r="HT212" s="95">
        <f t="shared" si="257"/>
        <v>3.3388627607981041E-81</v>
      </c>
      <c r="HU212" s="95">
        <f t="shared" si="257"/>
        <v>6.9922803331166906E-83</v>
      </c>
      <c r="HV212" s="95">
        <f t="shared" si="257"/>
        <v>5.0380261480019161E-83</v>
      </c>
      <c r="HW212" s="95">
        <f t="shared" si="257"/>
        <v>2.6073011093778543E-79</v>
      </c>
      <c r="HX212" s="95">
        <f t="shared" si="257"/>
        <v>3.5644588248300435E-82</v>
      </c>
      <c r="HY212" s="95">
        <f t="shared" si="257"/>
        <v>2.2944919176368288E-81</v>
      </c>
      <c r="HZ212" s="95">
        <f t="shared" si="257"/>
        <v>3.7694805836920545E-93</v>
      </c>
      <c r="IA212" s="95">
        <f t="shared" si="257"/>
        <v>5.9599293878938603E-88</v>
      </c>
      <c r="IB212" s="95">
        <f t="shared" si="257"/>
        <v>8.514787805831782E-80</v>
      </c>
      <c r="IC212" s="95">
        <f t="shared" si="257"/>
        <v>2.0943761361696668E-79</v>
      </c>
      <c r="ID212" s="95">
        <f t="shared" si="257"/>
        <v>9.205989348270036E-63</v>
      </c>
      <c r="IE212" s="95">
        <f t="shared" si="257"/>
        <v>9.8756670033195393E-52</v>
      </c>
      <c r="IF212" s="95">
        <f t="shared" si="257"/>
        <v>4.1338387908725191E-42</v>
      </c>
      <c r="IG212" s="95">
        <f t="shared" si="257"/>
        <v>1.364084698159821E-47</v>
      </c>
      <c r="II212" s="95">
        <f t="shared" ref="II212:IW227" si="258" xml:space="preserve"> _xlfn.NORM.DIST($B212, C$10, ABS(C$14), TRUE) * _xlfn.NORM.DIST(($B212 - C$10)*C$18, 0, ABS(C$14), TRUE) * 2</f>
        <v>1.2618872219399808E-8</v>
      </c>
      <c r="IJ212" s="95">
        <f t="shared" si="258"/>
        <v>5.9625582356966891E-12</v>
      </c>
      <c r="IK212" s="95">
        <f t="shared" si="258"/>
        <v>1.1403666435085119E-12</v>
      </c>
      <c r="IL212" s="95">
        <f t="shared" si="258"/>
        <v>2.8484053805546141E-12</v>
      </c>
      <c r="IM212" s="95">
        <f t="shared" si="258"/>
        <v>2.4255767645590585E-11</v>
      </c>
      <c r="IN212" s="95">
        <f t="shared" si="258"/>
        <v>4.0464069775860253E-10</v>
      </c>
      <c r="IO212" s="95">
        <f t="shared" si="258"/>
        <v>1.363677880068268E-10</v>
      </c>
      <c r="IP212" s="95">
        <f t="shared" si="258"/>
        <v>1.0819889527945258E-12</v>
      </c>
      <c r="IQ212" s="95">
        <f t="shared" si="258"/>
        <v>2.0210174686880946E-11</v>
      </c>
      <c r="IR212" s="95">
        <f t="shared" si="258"/>
        <v>3.4917354204800515E-10</v>
      </c>
      <c r="IS212" s="95">
        <f t="shared" si="258"/>
        <v>5.1924141998605712E-9</v>
      </c>
      <c r="IT212" s="95">
        <f t="shared" si="258"/>
        <v>3.8901828341349919E-7</v>
      </c>
      <c r="IU212" s="95">
        <f t="shared" si="258"/>
        <v>1.1967571042271606E-6</v>
      </c>
      <c r="IV212" s="95">
        <f t="shared" si="258"/>
        <v>2.1863651051519927E-5</v>
      </c>
      <c r="IW212" s="95">
        <f t="shared" si="258"/>
        <v>1.4729040924946943E-7</v>
      </c>
      <c r="IY212" s="95">
        <f t="shared" ref="IY212:JM227" si="259">GM212+HC212+HS212+II212</f>
        <v>1.2618872219399808E-8</v>
      </c>
      <c r="IZ212" s="95">
        <f t="shared" si="259"/>
        <v>5.9625582356966891E-12</v>
      </c>
      <c r="JA212" s="95">
        <f t="shared" si="259"/>
        <v>1.1403666435085119E-12</v>
      </c>
      <c r="JB212" s="95">
        <f t="shared" si="259"/>
        <v>2.8484053805546141E-12</v>
      </c>
      <c r="JC212" s="95">
        <f t="shared" si="259"/>
        <v>2.4255767645590585E-11</v>
      </c>
      <c r="JD212" s="95">
        <f t="shared" si="259"/>
        <v>4.0464069775860253E-10</v>
      </c>
      <c r="JE212" s="95">
        <f t="shared" si="259"/>
        <v>1.363677880068268E-10</v>
      </c>
      <c r="JF212" s="95">
        <f t="shared" si="259"/>
        <v>1.0819889527945258E-12</v>
      </c>
      <c r="JG212" s="95">
        <f t="shared" si="259"/>
        <v>2.0210174686880946E-11</v>
      </c>
      <c r="JH212" s="95">
        <f t="shared" si="259"/>
        <v>3.4917354204800515E-10</v>
      </c>
      <c r="JI212" s="95">
        <f t="shared" si="259"/>
        <v>5.1924141998605712E-9</v>
      </c>
      <c r="JJ212" s="95">
        <f t="shared" si="259"/>
        <v>3.8901828341349919E-7</v>
      </c>
      <c r="JK212" s="95">
        <f t="shared" si="259"/>
        <v>1.1967571042271606E-6</v>
      </c>
      <c r="JL212" s="95">
        <f t="shared" si="259"/>
        <v>2.1863651051519927E-5</v>
      </c>
      <c r="JM212" s="95">
        <f t="shared" si="259"/>
        <v>1.4729040924946943E-7</v>
      </c>
    </row>
    <row r="213" spans="2:273" x14ac:dyDescent="0.25">
      <c r="B213" s="2">
        <v>186</v>
      </c>
      <c r="C213" s="37">
        <v>55.067999999999998</v>
      </c>
      <c r="D213" s="37">
        <v>57.067999999999998</v>
      </c>
      <c r="E213" s="37">
        <v>55.767000000000003</v>
      </c>
      <c r="F213" s="37">
        <v>56.512</v>
      </c>
      <c r="G213" s="37">
        <v>57.372</v>
      </c>
      <c r="H213" s="37">
        <v>58.442</v>
      </c>
      <c r="I213" s="37">
        <v>57.673999999999999</v>
      </c>
      <c r="J213" s="37">
        <v>53.302</v>
      </c>
      <c r="K213" s="37">
        <v>51.93</v>
      </c>
      <c r="L213" s="37">
        <v>51.162999999999997</v>
      </c>
      <c r="M213" s="37">
        <v>51.651000000000003</v>
      </c>
      <c r="N213" s="37">
        <v>47.837000000000003</v>
      </c>
      <c r="O213" s="37">
        <v>47.837000000000003</v>
      </c>
      <c r="P213" s="37">
        <v>46.442</v>
      </c>
      <c r="Q213" s="37">
        <v>49.790999999999997</v>
      </c>
      <c r="S213" s="4">
        <f t="shared" si="248"/>
        <v>55.628142686583971</v>
      </c>
      <c r="T213" s="4">
        <f t="shared" si="248"/>
        <v>55.779499652664732</v>
      </c>
      <c r="U213" s="4">
        <f t="shared" si="248"/>
        <v>55.509785659959746</v>
      </c>
      <c r="V213" s="4">
        <f t="shared" si="248"/>
        <v>56.769619110371437</v>
      </c>
      <c r="W213" s="4">
        <f t="shared" si="248"/>
        <v>58.08653692976128</v>
      </c>
      <c r="X213" s="4">
        <f t="shared" si="248"/>
        <v>57.637503694666975</v>
      </c>
      <c r="Y213" s="4">
        <f t="shared" si="248"/>
        <v>55.848276938469212</v>
      </c>
      <c r="Z213" s="4">
        <f t="shared" si="248"/>
        <v>54.023096164090646</v>
      </c>
      <c r="AA213" s="4">
        <f t="shared" si="248"/>
        <v>51.820083963643491</v>
      </c>
      <c r="AB213" s="4">
        <f t="shared" si="248"/>
        <v>51.07049251260127</v>
      </c>
      <c r="AC213" s="4">
        <f t="shared" si="248"/>
        <v>49.907879513741122</v>
      </c>
      <c r="AD213" s="4">
        <f t="shared" si="248"/>
        <v>48.450572609858092</v>
      </c>
      <c r="AE213" s="4">
        <f t="shared" si="248"/>
        <v>48.076927513422859</v>
      </c>
      <c r="AF213" s="4">
        <f t="shared" si="248"/>
        <v>48.351305616106849</v>
      </c>
      <c r="AG213" s="4">
        <f t="shared" si="248"/>
        <v>50.06092390441173</v>
      </c>
      <c r="AI213" s="4">
        <f t="shared" si="249"/>
        <v>-0.5601426865839727</v>
      </c>
      <c r="AJ213" s="4">
        <f t="shared" si="249"/>
        <v>1.2885003473352654</v>
      </c>
      <c r="AK213" s="4">
        <f t="shared" si="249"/>
        <v>0.25721434004025667</v>
      </c>
      <c r="AL213" s="4">
        <f t="shared" si="249"/>
        <v>-0.25761911037143648</v>
      </c>
      <c r="AM213" s="4">
        <f t="shared" si="249"/>
        <v>-0.71453692976128025</v>
      </c>
      <c r="AN213" s="4">
        <f t="shared" si="249"/>
        <v>0.80449630533302496</v>
      </c>
      <c r="AO213" s="4">
        <f t="shared" si="249"/>
        <v>1.8257230615307876</v>
      </c>
      <c r="AP213" s="4">
        <f t="shared" si="249"/>
        <v>-0.72109616409064614</v>
      </c>
      <c r="AQ213" s="4">
        <f t="shared" si="249"/>
        <v>0.10991603635650904</v>
      </c>
      <c r="AR213" s="4">
        <f t="shared" si="249"/>
        <v>9.2507487398727051E-2</v>
      </c>
      <c r="AS213" s="4">
        <f t="shared" si="249"/>
        <v>1.7431204862588814</v>
      </c>
      <c r="AT213" s="4">
        <f t="shared" si="249"/>
        <v>-0.61357260985808892</v>
      </c>
      <c r="AU213" s="4">
        <f t="shared" si="249"/>
        <v>-0.23992751342285601</v>
      </c>
      <c r="AV213" s="4">
        <f t="shared" si="249"/>
        <v>-1.9093056161068489</v>
      </c>
      <c r="AW213" s="4">
        <f t="shared" si="249"/>
        <v>-0.26992390441173342</v>
      </c>
      <c r="AY213" s="2">
        <f t="shared" si="253"/>
        <v>55.628142686583971</v>
      </c>
      <c r="AZ213" s="2">
        <f t="shared" si="253"/>
        <v>55.779499652664732</v>
      </c>
      <c r="BA213" s="2">
        <f t="shared" si="253"/>
        <v>55.509785659959746</v>
      </c>
      <c r="BB213" s="2">
        <f t="shared" si="253"/>
        <v>56.769619110371437</v>
      </c>
      <c r="BC213" s="2">
        <f t="shared" si="253"/>
        <v>58.08653692976128</v>
      </c>
      <c r="BD213" s="2">
        <f t="shared" si="253"/>
        <v>57.637503694666975</v>
      </c>
      <c r="BE213" s="2">
        <f t="shared" si="253"/>
        <v>55.848276938469212</v>
      </c>
      <c r="BF213" s="2">
        <f t="shared" si="253"/>
        <v>54.023096164090646</v>
      </c>
      <c r="BG213" s="2">
        <f t="shared" si="253"/>
        <v>51.820083963643491</v>
      </c>
      <c r="BH213" s="2">
        <f t="shared" si="253"/>
        <v>51.07049251260127</v>
      </c>
      <c r="BI213" s="2">
        <f t="shared" si="253"/>
        <v>49.907879513741122</v>
      </c>
      <c r="BJ213" s="2">
        <f t="shared" si="253"/>
        <v>48.450572609856046</v>
      </c>
      <c r="BK213" s="2">
        <f t="shared" si="253"/>
        <v>48.076927513401735</v>
      </c>
      <c r="BL213" s="2">
        <f t="shared" si="253"/>
        <v>48.35130560354559</v>
      </c>
      <c r="BM213" s="2">
        <f t="shared" si="253"/>
        <v>50.060923896948069</v>
      </c>
      <c r="BO213" s="2" t="str">
        <f t="shared" si="181"/>
        <v/>
      </c>
      <c r="BP213" s="2" t="str">
        <f t="shared" si="182"/>
        <v/>
      </c>
      <c r="BQ213" s="2" t="str">
        <f t="shared" si="183"/>
        <v/>
      </c>
      <c r="BR213" s="2" t="str">
        <f t="shared" si="184"/>
        <v/>
      </c>
      <c r="BS213" s="2" t="str">
        <f t="shared" si="185"/>
        <v/>
      </c>
      <c r="BT213" s="2" t="str">
        <f t="shared" si="186"/>
        <v/>
      </c>
      <c r="BU213" s="2" t="str">
        <f t="shared" si="187"/>
        <v/>
      </c>
      <c r="BV213" s="2" t="str">
        <f t="shared" si="188"/>
        <v/>
      </c>
      <c r="BW213" s="2" t="str">
        <f t="shared" si="189"/>
        <v/>
      </c>
      <c r="BX213" s="2" t="str">
        <f t="shared" si="190"/>
        <v/>
      </c>
      <c r="BY213" s="2" t="str">
        <f t="shared" si="191"/>
        <v/>
      </c>
      <c r="BZ213" s="2" t="str">
        <f t="shared" si="192"/>
        <v/>
      </c>
      <c r="CA213" s="2" t="str">
        <f t="shared" si="193"/>
        <v/>
      </c>
      <c r="CB213" s="2" t="str">
        <f t="shared" si="194"/>
        <v/>
      </c>
      <c r="CC213" s="2" t="str">
        <f t="shared" si="195"/>
        <v/>
      </c>
      <c r="CE213" s="2" t="str">
        <f t="shared" si="254"/>
        <v/>
      </c>
      <c r="CF213" s="2" t="str">
        <f t="shared" si="254"/>
        <v/>
      </c>
      <c r="CG213" s="2" t="str">
        <f t="shared" si="254"/>
        <v/>
      </c>
      <c r="CH213" s="2" t="str">
        <f t="shared" si="254"/>
        <v/>
      </c>
      <c r="CI213" s="2" t="str">
        <f t="shared" si="254"/>
        <v/>
      </c>
      <c r="CJ213" s="2" t="str">
        <f t="shared" si="254"/>
        <v/>
      </c>
      <c r="CK213" s="2" t="str">
        <f t="shared" si="254"/>
        <v/>
      </c>
      <c r="CL213" s="2" t="str">
        <f t="shared" si="254"/>
        <v/>
      </c>
      <c r="CM213" s="2" t="str">
        <f t="shared" si="254"/>
        <v/>
      </c>
      <c r="CN213" s="2" t="str">
        <f t="shared" si="254"/>
        <v/>
      </c>
      <c r="CO213" s="2" t="str">
        <f t="shared" si="254"/>
        <v/>
      </c>
      <c r="CP213" s="2" t="str">
        <f t="shared" si="254"/>
        <v/>
      </c>
      <c r="CQ213" s="2" t="str">
        <f t="shared" si="254"/>
        <v/>
      </c>
      <c r="CR213" s="2" t="str">
        <f t="shared" si="254"/>
        <v/>
      </c>
      <c r="CS213" s="2" t="str">
        <f t="shared" si="254"/>
        <v/>
      </c>
      <c r="CU213" s="2">
        <f t="shared" si="196"/>
        <v>55.067999999999998</v>
      </c>
      <c r="CV213" s="2">
        <f t="shared" si="197"/>
        <v>57.067999999999998</v>
      </c>
      <c r="CW213" s="2">
        <f t="shared" si="198"/>
        <v>55.767000000000003</v>
      </c>
      <c r="CX213" s="2">
        <f t="shared" si="199"/>
        <v>56.512</v>
      </c>
      <c r="CY213" s="2">
        <f t="shared" si="200"/>
        <v>57.372</v>
      </c>
      <c r="CZ213" s="2">
        <f t="shared" si="201"/>
        <v>58.442</v>
      </c>
      <c r="DA213" s="2">
        <f t="shared" si="202"/>
        <v>57.673999999999999</v>
      </c>
      <c r="DB213" s="2">
        <f t="shared" si="203"/>
        <v>53.302</v>
      </c>
      <c r="DC213" s="2">
        <f t="shared" si="204"/>
        <v>51.93</v>
      </c>
      <c r="DD213" s="2">
        <f t="shared" si="205"/>
        <v>51.162999999999997</v>
      </c>
      <c r="DE213" s="2">
        <f t="shared" si="206"/>
        <v>51.651000000000003</v>
      </c>
      <c r="DF213" s="2">
        <f t="shared" si="207"/>
        <v>47.837000000000003</v>
      </c>
      <c r="DG213" s="2">
        <f t="shared" si="208"/>
        <v>47.837000000000003</v>
      </c>
      <c r="DH213" s="2">
        <f t="shared" si="209"/>
        <v>46.442</v>
      </c>
      <c r="DI213" s="2">
        <f t="shared" si="210"/>
        <v>49.790999999999997</v>
      </c>
      <c r="DK213" s="2">
        <f t="shared" si="250"/>
        <v>111.96093339587242</v>
      </c>
      <c r="DL213" s="2">
        <f t="shared" si="250"/>
        <v>117.24995505496582</v>
      </c>
      <c r="DM213" s="2">
        <f t="shared" si="250"/>
        <v>112.4475974664398</v>
      </c>
      <c r="DN213" s="2">
        <f t="shared" si="250"/>
        <v>116.83445847176078</v>
      </c>
      <c r="DO213" s="2">
        <f t="shared" si="250"/>
        <v>111.08414118250818</v>
      </c>
      <c r="DP213" s="2">
        <f t="shared" si="250"/>
        <v>105.78059306377116</v>
      </c>
      <c r="DQ213" s="2">
        <f t="shared" si="250"/>
        <v>104.91729362828511</v>
      </c>
      <c r="DR213" s="2">
        <f t="shared" si="250"/>
        <v>103.81345681063125</v>
      </c>
      <c r="DS213" s="2">
        <f t="shared" si="250"/>
        <v>102.16426578073089</v>
      </c>
      <c r="DT213" s="2">
        <f t="shared" si="250"/>
        <v>99.357803986710962</v>
      </c>
      <c r="DU213" s="2">
        <f t="shared" si="250"/>
        <v>98.337332225913599</v>
      </c>
      <c r="DV213" s="2">
        <f t="shared" si="250"/>
        <v>105.01057475083056</v>
      </c>
      <c r="DW213" s="2">
        <f t="shared" si="250"/>
        <v>102.54925913621261</v>
      </c>
      <c r="DX213" s="2">
        <f t="shared" si="250"/>
        <v>103.63516941508104</v>
      </c>
      <c r="DY213" s="2">
        <f t="shared" si="250"/>
        <v>92.893949009738463</v>
      </c>
      <c r="EA213" s="2">
        <f t="shared" si="239"/>
        <v>55.481177764710949</v>
      </c>
      <c r="EB213" s="2">
        <f t="shared" si="239"/>
        <v>55.891654246231518</v>
      </c>
      <c r="EC213" s="2">
        <f t="shared" si="239"/>
        <v>55.472539930918146</v>
      </c>
      <c r="ED213" s="2">
        <f t="shared" si="239"/>
        <v>56.304046325140675</v>
      </c>
      <c r="EE213" s="2">
        <f t="shared" si="239"/>
        <v>57.251109814998784</v>
      </c>
      <c r="EF213" s="2">
        <f t="shared" si="238"/>
        <v>56.533597920150982</v>
      </c>
      <c r="EG213" s="2">
        <f t="shared" si="238"/>
        <v>54.624111579490517</v>
      </c>
      <c r="EH213" s="2">
        <f t="shared" si="238"/>
        <v>52.440489596645108</v>
      </c>
      <c r="EI213" s="2">
        <f t="shared" si="238"/>
        <v>50.424171141533321</v>
      </c>
      <c r="EJ213" s="2">
        <f t="shared" si="238"/>
        <v>50.394717489475696</v>
      </c>
      <c r="EK213" s="2">
        <f t="shared" si="211"/>
        <v>48.197148151705207</v>
      </c>
      <c r="EL213" s="2">
        <f t="shared" si="211"/>
        <v>45.401303176864218</v>
      </c>
      <c r="EM213" s="2">
        <f t="shared" si="211"/>
        <v>46.604092825882304</v>
      </c>
      <c r="EN213" s="2">
        <f t="shared" si="211"/>
        <v>47.720617346089831</v>
      </c>
      <c r="EO213" s="2">
        <f t="shared" si="211"/>
        <v>52.987608360348077</v>
      </c>
      <c r="EQ213" s="2">
        <f t="shared" si="251"/>
        <v>55.644313727623839</v>
      </c>
      <c r="ER213" s="2">
        <f t="shared" si="251"/>
        <v>55.772843242949307</v>
      </c>
      <c r="ES213" s="2">
        <f t="shared" si="251"/>
        <v>55.511442351199378</v>
      </c>
      <c r="ET213" s="2">
        <f t="shared" si="251"/>
        <v>56.796061297223133</v>
      </c>
      <c r="EU213" s="2">
        <f t="shared" si="251"/>
        <v>58.14327473724434</v>
      </c>
      <c r="EV213" s="2">
        <f t="shared" si="251"/>
        <v>57.722059817500252</v>
      </c>
      <c r="EW213" s="2">
        <f t="shared" si="251"/>
        <v>55.941484515881811</v>
      </c>
      <c r="EX213" s="2">
        <f t="shared" si="251"/>
        <v>54.137503421378888</v>
      </c>
      <c r="EY213" s="2">
        <f t="shared" si="251"/>
        <v>51.907665920566956</v>
      </c>
      <c r="EZ213" s="2">
        <f t="shared" si="251"/>
        <v>51.113484048156508</v>
      </c>
      <c r="FA213" s="2">
        <f t="shared" si="251"/>
        <v>50.021170525446976</v>
      </c>
      <c r="FB213" s="2">
        <f t="shared" si="251"/>
        <v>48.707085698688708</v>
      </c>
      <c r="FC213" s="2">
        <f t="shared" si="251"/>
        <v>48.216453681537566</v>
      </c>
      <c r="FD213" s="2">
        <f t="shared" si="251"/>
        <v>48.420812885994799</v>
      </c>
      <c r="FE213" s="2">
        <f t="shared" si="251"/>
        <v>49.691091767591573</v>
      </c>
      <c r="FG213" s="2">
        <f t="shared" si="252"/>
        <v>0.99999443372226626</v>
      </c>
      <c r="FH213" s="2">
        <f t="shared" si="252"/>
        <v>0.99999400014266859</v>
      </c>
      <c r="FI213" s="2">
        <f t="shared" si="252"/>
        <v>0.99999413571046747</v>
      </c>
      <c r="FJ213" s="2">
        <f t="shared" si="252"/>
        <v>0.99999414201240422</v>
      </c>
      <c r="FK213" s="2">
        <f t="shared" si="252"/>
        <v>0.99999419415145485</v>
      </c>
      <c r="FL213" s="2">
        <f t="shared" si="252"/>
        <v>0.99999452090358298</v>
      </c>
      <c r="FM213" s="2">
        <f t="shared" si="252"/>
        <v>0.99999412143709077</v>
      </c>
      <c r="FN213" s="2">
        <f t="shared" si="252"/>
        <v>0.99999389472095113</v>
      </c>
      <c r="FO213" s="2">
        <f t="shared" si="252"/>
        <v>0.99999397621485586</v>
      </c>
      <c r="FP213" s="2">
        <f t="shared" si="252"/>
        <v>0.99999396897804782</v>
      </c>
      <c r="FQ213" s="2">
        <f t="shared" si="252"/>
        <v>0.99999418308717603</v>
      </c>
      <c r="FR213" s="2">
        <f t="shared" si="252"/>
        <v>0.99999404188926544</v>
      </c>
      <c r="FS213" s="2">
        <f t="shared" si="252"/>
        <v>0.99999365489962633</v>
      </c>
      <c r="FT213" s="2">
        <f t="shared" si="252"/>
        <v>0.99999313187690531</v>
      </c>
      <c r="FU213" s="2">
        <f t="shared" si="252"/>
        <v>0.99999307075815602</v>
      </c>
      <c r="FW213" s="2">
        <f t="shared" si="255"/>
        <v>0.89894672669542153</v>
      </c>
      <c r="FX213" s="2">
        <f t="shared" si="255"/>
        <v>0.9470733476634644</v>
      </c>
      <c r="FY213" s="2">
        <f t="shared" si="255"/>
        <v>0.94882556255464978</v>
      </c>
      <c r="FZ213" s="2">
        <f t="shared" si="255"/>
        <v>0.94553667108583594</v>
      </c>
      <c r="GA213" s="2">
        <f t="shared" si="255"/>
        <v>0.93605402713400887</v>
      </c>
      <c r="GB213" s="2">
        <f t="shared" si="255"/>
        <v>0.92862543422123478</v>
      </c>
      <c r="GC213" s="2">
        <f t="shared" si="255"/>
        <v>0.92902296193869072</v>
      </c>
      <c r="GD213" s="2">
        <f t="shared" si="255"/>
        <v>0.93239836828868916</v>
      </c>
      <c r="GE213" s="2">
        <f t="shared" si="255"/>
        <v>0.94075231717757624</v>
      </c>
      <c r="GF213" s="2">
        <f t="shared" si="255"/>
        <v>0.93977622848202758</v>
      </c>
      <c r="GG213" s="2">
        <f t="shared" si="255"/>
        <v>0.93772956164315746</v>
      </c>
      <c r="GH213" s="2">
        <f t="shared" si="255"/>
        <v>0.92229729397572724</v>
      </c>
      <c r="GI213" s="2">
        <f t="shared" si="255"/>
        <v>0.91324451636191573</v>
      </c>
      <c r="GJ213" s="2">
        <f t="shared" si="255"/>
        <v>0.90018315385857772</v>
      </c>
      <c r="GK213" s="2">
        <f t="shared" si="255"/>
        <v>0.8878951164744453</v>
      </c>
      <c r="GM213" s="95">
        <f t="shared" si="256"/>
        <v>0</v>
      </c>
      <c r="GN213" s="95">
        <f t="shared" si="256"/>
        <v>0</v>
      </c>
      <c r="GO213" s="95">
        <f t="shared" si="256"/>
        <v>0</v>
      </c>
      <c r="GP213" s="95">
        <f t="shared" si="256"/>
        <v>0</v>
      </c>
      <c r="GQ213" s="95">
        <f t="shared" si="256"/>
        <v>0</v>
      </c>
      <c r="GR213" s="95">
        <f t="shared" si="256"/>
        <v>0</v>
      </c>
      <c r="GS213" s="95">
        <f t="shared" si="256"/>
        <v>0</v>
      </c>
      <c r="GT213" s="95">
        <f t="shared" si="256"/>
        <v>0</v>
      </c>
      <c r="GU213" s="95">
        <f t="shared" si="256"/>
        <v>0</v>
      </c>
      <c r="GV213" s="95">
        <f t="shared" si="256"/>
        <v>0</v>
      </c>
      <c r="GW213" s="95">
        <f t="shared" si="256"/>
        <v>0</v>
      </c>
      <c r="GX213" s="95">
        <f t="shared" si="256"/>
        <v>0</v>
      </c>
      <c r="GY213" s="95">
        <f t="shared" si="256"/>
        <v>0</v>
      </c>
      <c r="GZ213" s="95">
        <f t="shared" si="256"/>
        <v>0</v>
      </c>
      <c r="HA213" s="95">
        <f t="shared" si="256"/>
        <v>0</v>
      </c>
      <c r="HC213" s="95">
        <f t="shared" si="180"/>
        <v>0</v>
      </c>
      <c r="HD213" s="95">
        <f t="shared" si="180"/>
        <v>0</v>
      </c>
      <c r="HE213" s="95">
        <f t="shared" si="180"/>
        <v>0</v>
      </c>
      <c r="HF213" s="95">
        <f t="shared" ref="HF213:HH227" si="260" xml:space="preserve"> _xlfn.NORM.DIST($B213, F$8, ABS(F$12), TRUE) * _xlfn.NORM.DIST(($B213 - F$8)*F$16, 0, ABS(F$12), TRUE) * 2</f>
        <v>0</v>
      </c>
      <c r="HG213" s="95">
        <f t="shared" si="260"/>
        <v>0</v>
      </c>
      <c r="HH213" s="95">
        <f t="shared" si="260"/>
        <v>0</v>
      </c>
      <c r="HI213" s="95">
        <f t="shared" si="240"/>
        <v>0</v>
      </c>
      <c r="HJ213" s="95">
        <f t="shared" si="240"/>
        <v>0</v>
      </c>
      <c r="HK213" s="95">
        <f t="shared" si="240"/>
        <v>0</v>
      </c>
      <c r="HL213" s="95">
        <f t="shared" si="240"/>
        <v>0</v>
      </c>
      <c r="HM213" s="95">
        <f t="shared" si="240"/>
        <v>0</v>
      </c>
      <c r="HN213" s="95">
        <f t="shared" si="240"/>
        <v>0</v>
      </c>
      <c r="HO213" s="95">
        <f t="shared" si="225"/>
        <v>0</v>
      </c>
      <c r="HP213" s="95">
        <f t="shared" si="225"/>
        <v>0</v>
      </c>
      <c r="HQ213" s="95">
        <f t="shared" si="225"/>
        <v>0</v>
      </c>
      <c r="HS213" s="95">
        <f t="shared" si="257"/>
        <v>2.2139961636945057E-74</v>
      </c>
      <c r="HT213" s="95">
        <f t="shared" si="257"/>
        <v>6.318337088245174E-84</v>
      </c>
      <c r="HU213" s="95">
        <f t="shared" si="257"/>
        <v>1.2397783149230919E-85</v>
      </c>
      <c r="HV213" s="95">
        <f t="shared" si="257"/>
        <v>8.8838512782200297E-86</v>
      </c>
      <c r="HW213" s="95">
        <f t="shared" si="257"/>
        <v>5.3141003088442629E-82</v>
      </c>
      <c r="HX213" s="95">
        <f t="shared" si="257"/>
        <v>5.5653500660070302E-85</v>
      </c>
      <c r="HY213" s="95">
        <f t="shared" si="257"/>
        <v>3.6611555691549866E-84</v>
      </c>
      <c r="HZ213" s="95">
        <f t="shared" si="257"/>
        <v>2.53562849144591E-96</v>
      </c>
      <c r="IA213" s="95">
        <f t="shared" si="257"/>
        <v>6.5945203451840163E-91</v>
      </c>
      <c r="IB213" s="95">
        <f t="shared" si="257"/>
        <v>1.7949830425200226E-82</v>
      </c>
      <c r="IC213" s="95">
        <f t="shared" si="257"/>
        <v>4.5148541976734085E-82</v>
      </c>
      <c r="ID213" s="95">
        <f t="shared" si="257"/>
        <v>6.2616056653457413E-65</v>
      </c>
      <c r="IE213" s="95">
        <f t="shared" si="257"/>
        <v>1.4317414371417047E-53</v>
      </c>
      <c r="IF213" s="95">
        <f t="shared" si="257"/>
        <v>1.2248269097245788E-43</v>
      </c>
      <c r="IG213" s="95">
        <f t="shared" si="257"/>
        <v>2.4124451308857431E-49</v>
      </c>
      <c r="II213" s="95">
        <f t="shared" si="258"/>
        <v>2.823704810144598E-9</v>
      </c>
      <c r="IJ213" s="95">
        <f t="shared" si="258"/>
        <v>1.181731441600726E-12</v>
      </c>
      <c r="IK213" s="95">
        <f t="shared" si="258"/>
        <v>2.0721637034337518E-13</v>
      </c>
      <c r="IL213" s="95">
        <f t="shared" si="258"/>
        <v>5.2787261316714958E-13</v>
      </c>
      <c r="IM213" s="95">
        <f t="shared" si="258"/>
        <v>4.6743852223291492E-12</v>
      </c>
      <c r="IN213" s="95">
        <f t="shared" si="258"/>
        <v>8.87198931494719E-11</v>
      </c>
      <c r="IO213" s="95">
        <f t="shared" si="258"/>
        <v>2.7691469627740935E-11</v>
      </c>
      <c r="IP213" s="95">
        <f t="shared" si="258"/>
        <v>1.5992237794921703E-13</v>
      </c>
      <c r="IQ213" s="95">
        <f t="shared" si="258"/>
        <v>4.0471213692324071E-12</v>
      </c>
      <c r="IR213" s="95">
        <f t="shared" si="258"/>
        <v>8.4223715887564384E-11</v>
      </c>
      <c r="IS213" s="95">
        <f t="shared" si="258"/>
        <v>1.4827833544525655E-9</v>
      </c>
      <c r="IT213" s="95">
        <f t="shared" si="258"/>
        <v>1.3607635495900284E-7</v>
      </c>
      <c r="IU213" s="95">
        <f t="shared" si="258"/>
        <v>4.328268290625009E-7</v>
      </c>
      <c r="IV213" s="95">
        <f t="shared" si="258"/>
        <v>9.4014719561124411E-6</v>
      </c>
      <c r="IW213" s="95">
        <f t="shared" si="258"/>
        <v>3.7838013198829707E-8</v>
      </c>
      <c r="IY213" s="95">
        <f t="shared" si="259"/>
        <v>2.823704810144598E-9</v>
      </c>
      <c r="IZ213" s="95">
        <f t="shared" si="259"/>
        <v>1.181731441600726E-12</v>
      </c>
      <c r="JA213" s="95">
        <f t="shared" si="259"/>
        <v>2.0721637034337518E-13</v>
      </c>
      <c r="JB213" s="95">
        <f t="shared" si="259"/>
        <v>5.2787261316714958E-13</v>
      </c>
      <c r="JC213" s="95">
        <f t="shared" si="259"/>
        <v>4.6743852223291492E-12</v>
      </c>
      <c r="JD213" s="95">
        <f t="shared" si="259"/>
        <v>8.87198931494719E-11</v>
      </c>
      <c r="JE213" s="95">
        <f t="shared" si="259"/>
        <v>2.7691469627740935E-11</v>
      </c>
      <c r="JF213" s="95">
        <f t="shared" si="259"/>
        <v>1.5992237794921703E-13</v>
      </c>
      <c r="JG213" s="95">
        <f t="shared" si="259"/>
        <v>4.0471213692324071E-12</v>
      </c>
      <c r="JH213" s="95">
        <f t="shared" si="259"/>
        <v>8.4223715887564384E-11</v>
      </c>
      <c r="JI213" s="95">
        <f t="shared" si="259"/>
        <v>1.4827833544525655E-9</v>
      </c>
      <c r="JJ213" s="95">
        <f t="shared" si="259"/>
        <v>1.3607635495900284E-7</v>
      </c>
      <c r="JK213" s="95">
        <f t="shared" si="259"/>
        <v>4.328268290625009E-7</v>
      </c>
      <c r="JL213" s="95">
        <f t="shared" si="259"/>
        <v>9.4014719561124411E-6</v>
      </c>
      <c r="JM213" s="95">
        <f t="shared" si="259"/>
        <v>3.7838013198829707E-8</v>
      </c>
    </row>
    <row r="214" spans="2:273" x14ac:dyDescent="0.25">
      <c r="B214" s="2">
        <v>187</v>
      </c>
      <c r="C214" s="37">
        <v>55.454999999999998</v>
      </c>
      <c r="D214" s="37">
        <v>55.273000000000003</v>
      </c>
      <c r="E214" s="37">
        <v>55.884</v>
      </c>
      <c r="F214" s="37">
        <v>54.976999999999997</v>
      </c>
      <c r="G214" s="37">
        <v>58.14</v>
      </c>
      <c r="H214" s="37">
        <v>57.884</v>
      </c>
      <c r="I214" s="37">
        <v>55.906999999999996</v>
      </c>
      <c r="J214" s="37">
        <v>54.023000000000003</v>
      </c>
      <c r="K214" s="37">
        <v>52.604999999999997</v>
      </c>
      <c r="L214" s="37">
        <v>51.673999999999999</v>
      </c>
      <c r="M214" s="37">
        <v>50.116</v>
      </c>
      <c r="N214" s="37">
        <v>48.628</v>
      </c>
      <c r="O214" s="37">
        <v>47.673999999999999</v>
      </c>
      <c r="P214" s="37">
        <v>49.604999999999997</v>
      </c>
      <c r="Q214" s="37">
        <v>48.116</v>
      </c>
      <c r="S214" s="4">
        <f t="shared" ref="S214:AG227" si="261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55.562551199948388</v>
      </c>
      <c r="T214" s="4">
        <f t="shared" si="261"/>
        <v>55.709300584837621</v>
      </c>
      <c r="U214" s="4">
        <f t="shared" si="261"/>
        <v>55.435721690405089</v>
      </c>
      <c r="V214" s="4">
        <f t="shared" si="261"/>
        <v>56.701756498433113</v>
      </c>
      <c r="W214" s="4">
        <f t="shared" si="261"/>
        <v>58.018527069710863</v>
      </c>
      <c r="X214" s="4">
        <f t="shared" si="261"/>
        <v>57.573925486917439</v>
      </c>
      <c r="Y214" s="4">
        <f t="shared" si="261"/>
        <v>55.767627016859684</v>
      </c>
      <c r="Z214" s="4">
        <f t="shared" si="261"/>
        <v>53.938875592385841</v>
      </c>
      <c r="AA214" s="4">
        <f t="shared" si="261"/>
        <v>51.732977469330244</v>
      </c>
      <c r="AB214" s="4">
        <f t="shared" si="261"/>
        <v>50.975446754076721</v>
      </c>
      <c r="AC214" s="4">
        <f t="shared" si="261"/>
        <v>49.814940366993014</v>
      </c>
      <c r="AD214" s="4">
        <f t="shared" si="261"/>
        <v>48.359239310429302</v>
      </c>
      <c r="AE214" s="4">
        <f t="shared" si="261"/>
        <v>47.979742122547492</v>
      </c>
      <c r="AF214" s="4">
        <f t="shared" si="261"/>
        <v>48.250317635496693</v>
      </c>
      <c r="AG214" s="4">
        <f t="shared" si="261"/>
        <v>49.924587029656927</v>
      </c>
      <c r="AI214" s="4">
        <f t="shared" ref="AI214:AW227" si="262">IF(OR($B214 &lt; C$230, $B214 &gt; C$233), 0, C214-S214)</f>
        <v>-0.10755119994838935</v>
      </c>
      <c r="AJ214" s="4">
        <f t="shared" si="262"/>
        <v>-0.43630058483761758</v>
      </c>
      <c r="AK214" s="4">
        <f t="shared" si="262"/>
        <v>0.44827830959491166</v>
      </c>
      <c r="AL214" s="4">
        <f t="shared" si="262"/>
        <v>-1.7247564984331163</v>
      </c>
      <c r="AM214" s="4">
        <f t="shared" si="262"/>
        <v>0.12147293028913708</v>
      </c>
      <c r="AN214" s="4">
        <f t="shared" si="262"/>
        <v>0.31007451308256151</v>
      </c>
      <c r="AO214" s="4">
        <f t="shared" si="262"/>
        <v>0.1393729831403121</v>
      </c>
      <c r="AP214" s="4">
        <f t="shared" si="262"/>
        <v>8.4124407614162067E-2</v>
      </c>
      <c r="AQ214" s="4">
        <f t="shared" si="262"/>
        <v>0.87202253066975288</v>
      </c>
      <c r="AR214" s="4">
        <f t="shared" si="262"/>
        <v>0.69855324592327861</v>
      </c>
      <c r="AS214" s="4">
        <f t="shared" si="262"/>
        <v>0.30105963300698591</v>
      </c>
      <c r="AT214" s="4">
        <f t="shared" si="262"/>
        <v>0.26876068957069776</v>
      </c>
      <c r="AU214" s="4">
        <f t="shared" si="262"/>
        <v>-0.30574212254749256</v>
      </c>
      <c r="AV214" s="4">
        <f t="shared" si="262"/>
        <v>1.3546823645033044</v>
      </c>
      <c r="AW214" s="4">
        <f t="shared" si="262"/>
        <v>-1.8085870296569269</v>
      </c>
      <c r="AY214" s="2">
        <f t="shared" si="253"/>
        <v>55.562551199948388</v>
      </c>
      <c r="AZ214" s="2">
        <f t="shared" si="253"/>
        <v>55.709300584837621</v>
      </c>
      <c r="BA214" s="2">
        <f t="shared" si="253"/>
        <v>55.435721690405089</v>
      </c>
      <c r="BB214" s="2">
        <f t="shared" si="253"/>
        <v>56.701756498433113</v>
      </c>
      <c r="BC214" s="2">
        <f t="shared" si="253"/>
        <v>58.018527069710863</v>
      </c>
      <c r="BD214" s="2">
        <f t="shared" si="253"/>
        <v>57.573925486917439</v>
      </c>
      <c r="BE214" s="2">
        <f t="shared" si="253"/>
        <v>55.767627016859684</v>
      </c>
      <c r="BF214" s="2">
        <f t="shared" si="253"/>
        <v>53.938875592385841</v>
      </c>
      <c r="BG214" s="2">
        <f t="shared" si="253"/>
        <v>51.732977469330244</v>
      </c>
      <c r="BH214" s="2">
        <f t="shared" si="253"/>
        <v>50.975446754076721</v>
      </c>
      <c r="BI214" s="2">
        <f t="shared" si="253"/>
        <v>49.814940366993014</v>
      </c>
      <c r="BJ214" s="2">
        <f t="shared" si="253"/>
        <v>48.359239310429061</v>
      </c>
      <c r="BK214" s="2">
        <f t="shared" si="253"/>
        <v>47.979742122544828</v>
      </c>
      <c r="BL214" s="2">
        <f t="shared" si="253"/>
        <v>48.250317633233223</v>
      </c>
      <c r="BM214" s="2">
        <f t="shared" si="253"/>
        <v>49.924587028541694</v>
      </c>
      <c r="BO214" s="2" t="str">
        <f t="shared" si="181"/>
        <v/>
      </c>
      <c r="BP214" s="2" t="str">
        <f t="shared" si="182"/>
        <v/>
      </c>
      <c r="BQ214" s="2" t="str">
        <f t="shared" si="183"/>
        <v/>
      </c>
      <c r="BR214" s="2" t="str">
        <f t="shared" si="184"/>
        <v/>
      </c>
      <c r="BS214" s="2" t="str">
        <f t="shared" si="185"/>
        <v/>
      </c>
      <c r="BT214" s="2" t="str">
        <f t="shared" si="186"/>
        <v/>
      </c>
      <c r="BU214" s="2" t="str">
        <f t="shared" si="187"/>
        <v/>
      </c>
      <c r="BV214" s="2" t="str">
        <f t="shared" si="188"/>
        <v/>
      </c>
      <c r="BW214" s="2" t="str">
        <f t="shared" si="189"/>
        <v/>
      </c>
      <c r="BX214" s="2" t="str">
        <f t="shared" si="190"/>
        <v/>
      </c>
      <c r="BY214" s="2" t="str">
        <f t="shared" si="191"/>
        <v/>
      </c>
      <c r="BZ214" s="2" t="str">
        <f t="shared" si="192"/>
        <v/>
      </c>
      <c r="CA214" s="2" t="str">
        <f t="shared" si="193"/>
        <v/>
      </c>
      <c r="CB214" s="2" t="str">
        <f t="shared" si="194"/>
        <v/>
      </c>
      <c r="CC214" s="2" t="str">
        <f t="shared" si="195"/>
        <v/>
      </c>
      <c r="CE214" s="2" t="str">
        <f t="shared" si="254"/>
        <v/>
      </c>
      <c r="CF214" s="2" t="str">
        <f t="shared" si="254"/>
        <v/>
      </c>
      <c r="CG214" s="2" t="str">
        <f t="shared" si="254"/>
        <v/>
      </c>
      <c r="CH214" s="2" t="str">
        <f t="shared" si="254"/>
        <v/>
      </c>
      <c r="CI214" s="2" t="str">
        <f t="shared" si="254"/>
        <v/>
      </c>
      <c r="CJ214" s="2" t="str">
        <f t="shared" si="254"/>
        <v/>
      </c>
      <c r="CK214" s="2" t="str">
        <f t="shared" si="254"/>
        <v/>
      </c>
      <c r="CL214" s="2" t="str">
        <f t="shared" si="254"/>
        <v/>
      </c>
      <c r="CM214" s="2" t="str">
        <f t="shared" si="254"/>
        <v/>
      </c>
      <c r="CN214" s="2" t="str">
        <f t="shared" si="254"/>
        <v/>
      </c>
      <c r="CO214" s="2" t="str">
        <f t="shared" si="254"/>
        <v/>
      </c>
      <c r="CP214" s="2" t="str">
        <f t="shared" si="254"/>
        <v/>
      </c>
      <c r="CQ214" s="2" t="str">
        <f t="shared" si="254"/>
        <v/>
      </c>
      <c r="CR214" s="2" t="str">
        <f t="shared" si="254"/>
        <v/>
      </c>
      <c r="CS214" s="2" t="str">
        <f t="shared" si="254"/>
        <v/>
      </c>
      <c r="CU214" s="2">
        <f t="shared" si="196"/>
        <v>55.454999999999998</v>
      </c>
      <c r="CV214" s="2">
        <f t="shared" si="197"/>
        <v>55.273000000000003</v>
      </c>
      <c r="CW214" s="2">
        <f t="shared" si="198"/>
        <v>55.884</v>
      </c>
      <c r="CX214" s="2">
        <f t="shared" si="199"/>
        <v>54.976999999999997</v>
      </c>
      <c r="CY214" s="2">
        <f t="shared" si="200"/>
        <v>58.14</v>
      </c>
      <c r="CZ214" s="2">
        <f t="shared" si="201"/>
        <v>57.884</v>
      </c>
      <c r="DA214" s="2">
        <f t="shared" si="202"/>
        <v>55.906999999999996</v>
      </c>
      <c r="DB214" s="2">
        <f t="shared" si="203"/>
        <v>54.023000000000003</v>
      </c>
      <c r="DC214" s="2">
        <f t="shared" si="204"/>
        <v>52.604999999999997</v>
      </c>
      <c r="DD214" s="2">
        <f t="shared" si="205"/>
        <v>51.673999999999999</v>
      </c>
      <c r="DE214" s="2">
        <f t="shared" si="206"/>
        <v>50.116</v>
      </c>
      <c r="DF214" s="2">
        <f t="shared" si="207"/>
        <v>48.628</v>
      </c>
      <c r="DG214" s="2">
        <f t="shared" si="208"/>
        <v>47.673999999999999</v>
      </c>
      <c r="DH214" s="2">
        <f t="shared" si="209"/>
        <v>49.604999999999997</v>
      </c>
      <c r="DI214" s="2">
        <f t="shared" si="210"/>
        <v>48.116</v>
      </c>
      <c r="DK214" s="2">
        <f t="shared" ref="DK214:DY227" si="263">BO$228*$B214+BO$229</f>
        <v>112.19879906191369</v>
      </c>
      <c r="DL214" s="2">
        <f t="shared" si="263"/>
        <v>117.52294687086405</v>
      </c>
      <c r="DM214" s="2">
        <f t="shared" si="263"/>
        <v>112.69413826540261</v>
      </c>
      <c r="DN214" s="2">
        <f t="shared" si="263"/>
        <v>117.09184898822107</v>
      </c>
      <c r="DO214" s="2">
        <f t="shared" si="263"/>
        <v>111.30735121411016</v>
      </c>
      <c r="DP214" s="2">
        <f t="shared" si="263"/>
        <v>105.97263074305161</v>
      </c>
      <c r="DQ214" s="2">
        <f t="shared" si="263"/>
        <v>105.100397833779</v>
      </c>
      <c r="DR214" s="2">
        <f t="shared" si="263"/>
        <v>104.00975626698884</v>
      </c>
      <c r="DS214" s="2">
        <f t="shared" si="263"/>
        <v>102.355545756569</v>
      </c>
      <c r="DT214" s="2">
        <f t="shared" si="263"/>
        <v>99.539771368166711</v>
      </c>
      <c r="DU214" s="2">
        <f t="shared" si="263"/>
        <v>98.51399033524612</v>
      </c>
      <c r="DV214" s="2">
        <f t="shared" si="263"/>
        <v>105.22865025672002</v>
      </c>
      <c r="DW214" s="2">
        <f t="shared" si="263"/>
        <v>102.75121081244336</v>
      </c>
      <c r="DX214" s="2">
        <f t="shared" si="263"/>
        <v>103.84424601832275</v>
      </c>
      <c r="DY214" s="2">
        <f t="shared" si="263"/>
        <v>93.065736513841756</v>
      </c>
      <c r="EA214" s="2">
        <f t="shared" si="239"/>
        <v>55.412228849656522</v>
      </c>
      <c r="EB214" s="2">
        <f t="shared" si="239"/>
        <v>55.822977268260217</v>
      </c>
      <c r="EC214" s="2">
        <f t="shared" si="239"/>
        <v>55.397745055827777</v>
      </c>
      <c r="ED214" s="2">
        <f t="shared" si="239"/>
        <v>56.228612934557319</v>
      </c>
      <c r="EE214" s="2">
        <f t="shared" si="239"/>
        <v>57.167583195217013</v>
      </c>
      <c r="EF214" s="2">
        <f t="shared" si="238"/>
        <v>56.448449307995638</v>
      </c>
      <c r="EG214" s="2">
        <f t="shared" si="238"/>
        <v>54.519410281413911</v>
      </c>
      <c r="EH214" s="2">
        <f t="shared" si="238"/>
        <v>52.325800617873661</v>
      </c>
      <c r="EI214" s="2">
        <f t="shared" si="238"/>
        <v>50.31138464132875</v>
      </c>
      <c r="EJ214" s="2">
        <f t="shared" si="238"/>
        <v>50.287187615767316</v>
      </c>
      <c r="EK214" s="2">
        <f t="shared" si="211"/>
        <v>48.072755798430705</v>
      </c>
      <c r="EL214" s="2">
        <f t="shared" si="211"/>
        <v>45.248608089574986</v>
      </c>
      <c r="EM214" s="2">
        <f t="shared" si="211"/>
        <v>46.47542108326806</v>
      </c>
      <c r="EN214" s="2">
        <f t="shared" si="211"/>
        <v>47.605204180532425</v>
      </c>
      <c r="EO214" s="2">
        <f t="shared" si="211"/>
        <v>52.914417369049666</v>
      </c>
      <c r="EQ214" s="2">
        <f t="shared" ref="EQ214:FE227" si="264">CU$228*$B214+CU$229</f>
        <v>55.577644693026613</v>
      </c>
      <c r="ER214" s="2">
        <f t="shared" si="264"/>
        <v>55.703151976248321</v>
      </c>
      <c r="ES214" s="2">
        <f t="shared" si="264"/>
        <v>55.437268205970938</v>
      </c>
      <c r="ET214" s="2">
        <f t="shared" si="264"/>
        <v>56.726269536594351</v>
      </c>
      <c r="EU214" s="2">
        <f t="shared" si="264"/>
        <v>58.071239301089541</v>
      </c>
      <c r="EV214" s="2">
        <f t="shared" si="264"/>
        <v>57.652553802145263</v>
      </c>
      <c r="EW214" s="2">
        <f t="shared" si="264"/>
        <v>55.854309335085787</v>
      </c>
      <c r="EX214" s="2">
        <f t="shared" si="264"/>
        <v>54.045230906676444</v>
      </c>
      <c r="EY214" s="2">
        <f t="shared" si="264"/>
        <v>51.814327969138283</v>
      </c>
      <c r="EZ214" s="2">
        <f t="shared" si="264"/>
        <v>51.015384961123658</v>
      </c>
      <c r="FA214" s="2">
        <f t="shared" si="264"/>
        <v>49.920167745026731</v>
      </c>
      <c r="FB214" s="2">
        <f t="shared" si="264"/>
        <v>48.597897058653658</v>
      </c>
      <c r="FC214" s="2">
        <f t="shared" si="264"/>
        <v>48.109720050737685</v>
      </c>
      <c r="FD214" s="2">
        <f t="shared" si="264"/>
        <v>48.315169003408442</v>
      </c>
      <c r="FE214" s="2">
        <f t="shared" si="264"/>
        <v>49.580025963216499</v>
      </c>
      <c r="FG214" s="2">
        <f t="shared" ref="FG214:FU227" si="265">POWER(10,($B214-C$231)/C$229)/(1+POWER(10,($B214-C$231)/C$229))</f>
        <v>0.99999492349188557</v>
      </c>
      <c r="FH214" s="2">
        <f t="shared" si="265"/>
        <v>0.99999452806219047</v>
      </c>
      <c r="FI214" s="2">
        <f t="shared" si="265"/>
        <v>0.9999946517016215</v>
      </c>
      <c r="FJ214" s="2">
        <f t="shared" si="265"/>
        <v>0.99999465744906202</v>
      </c>
      <c r="FK214" s="2">
        <f t="shared" si="265"/>
        <v>0.99999470500049015</v>
      </c>
      <c r="FL214" s="2">
        <f t="shared" si="265"/>
        <v>0.99999500300226873</v>
      </c>
      <c r="FM214" s="2">
        <f t="shared" si="265"/>
        <v>0.99999463868413374</v>
      </c>
      <c r="FN214" s="2">
        <f t="shared" si="265"/>
        <v>0.99999443191633897</v>
      </c>
      <c r="FO214" s="2">
        <f t="shared" si="265"/>
        <v>0.99999450623974273</v>
      </c>
      <c r="FP214" s="2">
        <f t="shared" si="265"/>
        <v>0.99999449963968834</v>
      </c>
      <c r="FQ214" s="2">
        <f t="shared" si="265"/>
        <v>0.99999469490973758</v>
      </c>
      <c r="FR214" s="2">
        <f t="shared" si="265"/>
        <v>0.99999456613557935</v>
      </c>
      <c r="FS214" s="2">
        <f t="shared" si="265"/>
        <v>0.99999421319645165</v>
      </c>
      <c r="FT214" s="2">
        <f t="shared" si="265"/>
        <v>0.99999373619350629</v>
      </c>
      <c r="FU214" s="2">
        <f t="shared" si="265"/>
        <v>0.99999368045247672</v>
      </c>
      <c r="FW214" s="2">
        <f t="shared" si="255"/>
        <v>0.90701150355782811</v>
      </c>
      <c r="FX214" s="2">
        <f t="shared" si="255"/>
        <v>0.95150447709981745</v>
      </c>
      <c r="FY214" s="2">
        <f t="shared" si="255"/>
        <v>0.9531172549244098</v>
      </c>
      <c r="FZ214" s="2">
        <f t="shared" si="255"/>
        <v>0.95008967428858937</v>
      </c>
      <c r="GA214" s="2">
        <f t="shared" si="255"/>
        <v>0.94135058560509888</v>
      </c>
      <c r="GB214" s="2">
        <f t="shared" si="255"/>
        <v>0.93449423381995844</v>
      </c>
      <c r="GC214" s="2">
        <f t="shared" si="255"/>
        <v>0.9348613675033931</v>
      </c>
      <c r="GD214" s="2">
        <f t="shared" si="255"/>
        <v>0.93797765714954129</v>
      </c>
      <c r="GE214" s="2">
        <f t="shared" si="255"/>
        <v>0.94568230455437374</v>
      </c>
      <c r="GF214" s="2">
        <f t="shared" si="255"/>
        <v>0.94478266879127337</v>
      </c>
      <c r="GG214" s="2">
        <f t="shared" si="255"/>
        <v>0.94289580430057374</v>
      </c>
      <c r="GH214" s="2">
        <f t="shared" si="255"/>
        <v>0.9286464459029895</v>
      </c>
      <c r="GI214" s="2">
        <f t="shared" si="255"/>
        <v>0.92026943189329979</v>
      </c>
      <c r="GJ214" s="2">
        <f t="shared" si="255"/>
        <v>0.90815933613929589</v>
      </c>
      <c r="GK214" s="2">
        <f t="shared" si="255"/>
        <v>0.89674057863950529</v>
      </c>
      <c r="GM214" s="95">
        <f t="shared" si="256"/>
        <v>0</v>
      </c>
      <c r="GN214" s="95">
        <f t="shared" si="256"/>
        <v>0</v>
      </c>
      <c r="GO214" s="95">
        <f t="shared" si="256"/>
        <v>0</v>
      </c>
      <c r="GP214" s="95">
        <f t="shared" si="256"/>
        <v>0</v>
      </c>
      <c r="GQ214" s="95">
        <f t="shared" si="256"/>
        <v>0</v>
      </c>
      <c r="GR214" s="95">
        <f t="shared" si="256"/>
        <v>0</v>
      </c>
      <c r="GS214" s="95">
        <f t="shared" si="256"/>
        <v>0</v>
      </c>
      <c r="GT214" s="95">
        <f t="shared" si="256"/>
        <v>0</v>
      </c>
      <c r="GU214" s="95">
        <f t="shared" si="256"/>
        <v>0</v>
      </c>
      <c r="GV214" s="95">
        <f t="shared" si="256"/>
        <v>0</v>
      </c>
      <c r="GW214" s="95">
        <f t="shared" si="256"/>
        <v>0</v>
      </c>
      <c r="GX214" s="95">
        <f t="shared" si="256"/>
        <v>0</v>
      </c>
      <c r="GY214" s="95">
        <f t="shared" si="256"/>
        <v>0</v>
      </c>
      <c r="GZ214" s="95">
        <f t="shared" si="256"/>
        <v>0</v>
      </c>
      <c r="HA214" s="95">
        <f t="shared" si="256"/>
        <v>0</v>
      </c>
      <c r="HC214" s="95">
        <f t="shared" ref="HC214:HE227" si="266" xml:space="preserve"> _xlfn.NORM.DIST($B214, C$8, ABS(C$12), TRUE) * _xlfn.NORM.DIST(($B214 - C$8)*C$16, 0, ABS(C$12), TRUE) * 2</f>
        <v>0</v>
      </c>
      <c r="HD214" s="95">
        <f t="shared" si="266"/>
        <v>0</v>
      </c>
      <c r="HE214" s="95">
        <f t="shared" si="266"/>
        <v>0</v>
      </c>
      <c r="HF214" s="95">
        <f t="shared" si="260"/>
        <v>0</v>
      </c>
      <c r="HG214" s="95">
        <f t="shared" si="260"/>
        <v>0</v>
      </c>
      <c r="HH214" s="95">
        <f t="shared" si="260"/>
        <v>0</v>
      </c>
      <c r="HI214" s="95">
        <f t="shared" si="240"/>
        <v>0</v>
      </c>
      <c r="HJ214" s="95">
        <f t="shared" si="240"/>
        <v>0</v>
      </c>
      <c r="HK214" s="95">
        <f t="shared" si="240"/>
        <v>0</v>
      </c>
      <c r="HL214" s="95">
        <f t="shared" si="240"/>
        <v>0</v>
      </c>
      <c r="HM214" s="95">
        <f t="shared" si="240"/>
        <v>0</v>
      </c>
      <c r="HN214" s="95">
        <f t="shared" si="240"/>
        <v>0</v>
      </c>
      <c r="HO214" s="95">
        <f t="shared" si="225"/>
        <v>0</v>
      </c>
      <c r="HP214" s="95">
        <f t="shared" si="225"/>
        <v>0</v>
      </c>
      <c r="HQ214" s="95">
        <f t="shared" si="225"/>
        <v>0</v>
      </c>
      <c r="HS214" s="95">
        <f t="shared" si="257"/>
        <v>5.4984787621818627E-77</v>
      </c>
      <c r="HT214" s="95">
        <f t="shared" si="257"/>
        <v>1.0761919802816843E-86</v>
      </c>
      <c r="HU214" s="95">
        <f t="shared" si="257"/>
        <v>1.978561572317939E-88</v>
      </c>
      <c r="HV214" s="95">
        <f t="shared" si="257"/>
        <v>1.4100102584372968E-88</v>
      </c>
      <c r="HW214" s="95">
        <f t="shared" si="257"/>
        <v>9.7488609217936168E-85</v>
      </c>
      <c r="HX214" s="95">
        <f t="shared" si="257"/>
        <v>7.7808088300174585E-88</v>
      </c>
      <c r="HY214" s="95">
        <f t="shared" si="257"/>
        <v>5.229131828335674E-87</v>
      </c>
      <c r="HZ214" s="95">
        <f t="shared" si="257"/>
        <v>1.5063444255818098E-99</v>
      </c>
      <c r="IA214" s="95">
        <f t="shared" si="257"/>
        <v>6.5079194006276105E-94</v>
      </c>
      <c r="IB214" s="95">
        <f t="shared" si="257"/>
        <v>3.4119279475150672E-85</v>
      </c>
      <c r="IC214" s="95">
        <f t="shared" si="257"/>
        <v>8.7778658291511046E-85</v>
      </c>
      <c r="ID214" s="95">
        <f t="shared" si="257"/>
        <v>3.9055244008868698E-67</v>
      </c>
      <c r="IE214" s="95">
        <f t="shared" si="257"/>
        <v>1.9239682020690315E-55</v>
      </c>
      <c r="IF214" s="95">
        <f t="shared" si="257"/>
        <v>3.4016358502011391E-45</v>
      </c>
      <c r="IG214" s="95">
        <f t="shared" si="257"/>
        <v>3.9580728700935125E-51</v>
      </c>
      <c r="II214" s="95">
        <f t="shared" si="258"/>
        <v>5.9436842013455135E-10</v>
      </c>
      <c r="IJ214" s="95">
        <f t="shared" si="258"/>
        <v>2.2265583609793646E-13</v>
      </c>
      <c r="IK214" s="95">
        <f t="shared" si="258"/>
        <v>3.5718169859456522E-14</v>
      </c>
      <c r="IL214" s="95">
        <f t="shared" si="258"/>
        <v>9.2747732113152707E-14</v>
      </c>
      <c r="IM214" s="95">
        <f t="shared" si="258"/>
        <v>8.5237153595543247E-13</v>
      </c>
      <c r="IN214" s="95">
        <f t="shared" si="258"/>
        <v>1.8447167302363298E-11</v>
      </c>
      <c r="IO214" s="95">
        <f t="shared" si="258"/>
        <v>5.3183757166609864E-12</v>
      </c>
      <c r="IP214" s="95">
        <f t="shared" si="258"/>
        <v>2.2128455374881362E-14</v>
      </c>
      <c r="IQ214" s="95">
        <f t="shared" si="258"/>
        <v>7.69082079228789E-13</v>
      </c>
      <c r="IR214" s="95">
        <f t="shared" si="258"/>
        <v>1.9394732865390468E-11</v>
      </c>
      <c r="IS214" s="95">
        <f t="shared" si="258"/>
        <v>4.0635705041458636E-10</v>
      </c>
      <c r="IT214" s="95">
        <f t="shared" si="258"/>
        <v>4.5853866813056952E-8</v>
      </c>
      <c r="IU214" s="95">
        <f t="shared" si="258"/>
        <v>1.5072491183284222E-7</v>
      </c>
      <c r="IV214" s="95">
        <f t="shared" si="258"/>
        <v>3.9112097854919713E-6</v>
      </c>
      <c r="IW214" s="95">
        <f t="shared" si="258"/>
        <v>9.1689486816367636E-9</v>
      </c>
      <c r="IY214" s="95">
        <f t="shared" si="259"/>
        <v>5.9436842013455135E-10</v>
      </c>
      <c r="IZ214" s="95">
        <f t="shared" si="259"/>
        <v>2.2265583609793646E-13</v>
      </c>
      <c r="JA214" s="95">
        <f t="shared" si="259"/>
        <v>3.5718169859456522E-14</v>
      </c>
      <c r="JB214" s="95">
        <f t="shared" si="259"/>
        <v>9.2747732113152707E-14</v>
      </c>
      <c r="JC214" s="95">
        <f t="shared" si="259"/>
        <v>8.5237153595543247E-13</v>
      </c>
      <c r="JD214" s="95">
        <f t="shared" si="259"/>
        <v>1.8447167302363298E-11</v>
      </c>
      <c r="JE214" s="95">
        <f t="shared" si="259"/>
        <v>5.3183757166609864E-12</v>
      </c>
      <c r="JF214" s="95">
        <f t="shared" si="259"/>
        <v>2.2128455374881362E-14</v>
      </c>
      <c r="JG214" s="95">
        <f t="shared" si="259"/>
        <v>7.69082079228789E-13</v>
      </c>
      <c r="JH214" s="95">
        <f t="shared" si="259"/>
        <v>1.9394732865390468E-11</v>
      </c>
      <c r="JI214" s="95">
        <f t="shared" si="259"/>
        <v>4.0635705041458636E-10</v>
      </c>
      <c r="JJ214" s="95">
        <f t="shared" si="259"/>
        <v>4.5853866813056952E-8</v>
      </c>
      <c r="JK214" s="95">
        <f t="shared" si="259"/>
        <v>1.5072491183284222E-7</v>
      </c>
      <c r="JL214" s="95">
        <f t="shared" si="259"/>
        <v>3.9112097854919713E-6</v>
      </c>
      <c r="JM214" s="95">
        <f t="shared" si="259"/>
        <v>9.1689486816367636E-9</v>
      </c>
    </row>
    <row r="215" spans="2:273" x14ac:dyDescent="0.25">
      <c r="B215" s="2">
        <v>188</v>
      </c>
      <c r="C215" s="37">
        <v>55.5</v>
      </c>
      <c r="D215" s="37">
        <v>56.75</v>
      </c>
      <c r="E215" s="37">
        <v>55.512</v>
      </c>
      <c r="F215" s="37">
        <v>56.326000000000001</v>
      </c>
      <c r="G215" s="37">
        <v>57.279000000000003</v>
      </c>
      <c r="H215" s="37">
        <v>56.628</v>
      </c>
      <c r="I215" s="37">
        <v>57.14</v>
      </c>
      <c r="J215" s="37">
        <v>54.209000000000003</v>
      </c>
      <c r="K215" s="37">
        <v>51.837000000000003</v>
      </c>
      <c r="L215" s="37">
        <v>50.07</v>
      </c>
      <c r="M215" s="37">
        <v>50.418999999999997</v>
      </c>
      <c r="N215" s="37">
        <v>48.534999999999997</v>
      </c>
      <c r="O215" s="37">
        <v>47.395000000000003</v>
      </c>
      <c r="P215" s="37">
        <v>47.418999999999997</v>
      </c>
      <c r="Q215" s="37">
        <v>50.093000000000004</v>
      </c>
      <c r="S215" s="4">
        <f t="shared" si="261"/>
        <v>55.496900979532377</v>
      </c>
      <c r="T215" s="4">
        <f t="shared" si="261"/>
        <v>55.639137776213886</v>
      </c>
      <c r="U215" s="4">
        <f t="shared" si="261"/>
        <v>55.361651538391094</v>
      </c>
      <c r="V215" s="4">
        <f t="shared" si="261"/>
        <v>56.633765388836906</v>
      </c>
      <c r="W215" s="4">
        <f t="shared" si="261"/>
        <v>57.950262650541703</v>
      </c>
      <c r="X215" s="4">
        <f t="shared" si="261"/>
        <v>57.509982211490524</v>
      </c>
      <c r="Y215" s="4">
        <f t="shared" si="261"/>
        <v>55.68657602740214</v>
      </c>
      <c r="Z215" s="4">
        <f t="shared" si="261"/>
        <v>53.854154138723828</v>
      </c>
      <c r="AA215" s="4">
        <f t="shared" si="261"/>
        <v>51.645473379752865</v>
      </c>
      <c r="AB215" s="4">
        <f t="shared" si="261"/>
        <v>50.880206969267988</v>
      </c>
      <c r="AC215" s="4">
        <f t="shared" si="261"/>
        <v>49.721487773754887</v>
      </c>
      <c r="AD215" s="4">
        <f t="shared" si="261"/>
        <v>48.266825678649575</v>
      </c>
      <c r="AE215" s="4">
        <f t="shared" si="261"/>
        <v>47.882000791145394</v>
      </c>
      <c r="AF215" s="4">
        <f t="shared" si="261"/>
        <v>48.149072422085226</v>
      </c>
      <c r="AG215" s="4">
        <f t="shared" si="261"/>
        <v>49.789683694780692</v>
      </c>
      <c r="AI215" s="4">
        <f t="shared" si="262"/>
        <v>3.0990204676228927E-3</v>
      </c>
      <c r="AJ215" s="4">
        <f t="shared" si="262"/>
        <v>1.1108622237861141</v>
      </c>
      <c r="AK215" s="4">
        <f t="shared" si="262"/>
        <v>0.1503484616089068</v>
      </c>
      <c r="AL215" s="4">
        <f t="shared" si="262"/>
        <v>-0.30776538883690563</v>
      </c>
      <c r="AM215" s="4">
        <f t="shared" si="262"/>
        <v>-0.6712626505416992</v>
      </c>
      <c r="AN215" s="4">
        <f t="shared" si="262"/>
        <v>-0.88198221149052358</v>
      </c>
      <c r="AO215" s="4">
        <f t="shared" si="262"/>
        <v>1.4534239725978608</v>
      </c>
      <c r="AP215" s="4">
        <f t="shared" si="262"/>
        <v>0.3548458612761749</v>
      </c>
      <c r="AQ215" s="4">
        <f t="shared" si="262"/>
        <v>0.19152662024713862</v>
      </c>
      <c r="AR215" s="4">
        <f t="shared" si="262"/>
        <v>-0.81020696926798763</v>
      </c>
      <c r="AS215" s="4">
        <f t="shared" si="262"/>
        <v>0.69751222624510945</v>
      </c>
      <c r="AT215" s="4">
        <f t="shared" si="262"/>
        <v>0.26817432135042196</v>
      </c>
      <c r="AU215" s="4">
        <f t="shared" si="262"/>
        <v>-0.48700079114539108</v>
      </c>
      <c r="AV215" s="4">
        <f t="shared" si="262"/>
        <v>-0.73007242208522882</v>
      </c>
      <c r="AW215" s="4">
        <f t="shared" si="262"/>
        <v>0.30331630521931174</v>
      </c>
      <c r="AY215" s="2">
        <f t="shared" si="253"/>
        <v>55.496900979532377</v>
      </c>
      <c r="AZ215" s="2">
        <f t="shared" si="253"/>
        <v>55.639137776213886</v>
      </c>
      <c r="BA215" s="2">
        <f t="shared" si="253"/>
        <v>55.361651538391094</v>
      </c>
      <c r="BB215" s="2">
        <f t="shared" si="253"/>
        <v>56.633765388836906</v>
      </c>
      <c r="BC215" s="2">
        <f t="shared" si="253"/>
        <v>57.950262650541703</v>
      </c>
      <c r="BD215" s="2">
        <f t="shared" si="253"/>
        <v>57.509982211490524</v>
      </c>
      <c r="BE215" s="2">
        <f t="shared" si="253"/>
        <v>55.68657602740214</v>
      </c>
      <c r="BF215" s="2">
        <f t="shared" si="253"/>
        <v>53.854154138723828</v>
      </c>
      <c r="BG215" s="2">
        <f t="shared" si="253"/>
        <v>51.645473379752865</v>
      </c>
      <c r="BH215" s="2">
        <f t="shared" si="253"/>
        <v>50.880206969267988</v>
      </c>
      <c r="BI215" s="2">
        <f t="shared" si="253"/>
        <v>49.721487773754887</v>
      </c>
      <c r="BJ215" s="2">
        <f t="shared" si="253"/>
        <v>48.266825678649546</v>
      </c>
      <c r="BK215" s="2">
        <f t="shared" si="253"/>
        <v>47.882000791145082</v>
      </c>
      <c r="BL215" s="2">
        <f t="shared" si="253"/>
        <v>48.14907242170397</v>
      </c>
      <c r="BM215" s="2">
        <f t="shared" si="253"/>
        <v>49.789683694626774</v>
      </c>
      <c r="BO215" s="2" t="str">
        <f t="shared" si="181"/>
        <v/>
      </c>
      <c r="BP215" s="2" t="str">
        <f t="shared" si="182"/>
        <v/>
      </c>
      <c r="BQ215" s="2" t="str">
        <f t="shared" si="183"/>
        <v/>
      </c>
      <c r="BR215" s="2" t="str">
        <f t="shared" si="184"/>
        <v/>
      </c>
      <c r="BS215" s="2" t="str">
        <f t="shared" si="185"/>
        <v/>
      </c>
      <c r="BT215" s="2" t="str">
        <f t="shared" si="186"/>
        <v/>
      </c>
      <c r="BU215" s="2" t="str">
        <f t="shared" si="187"/>
        <v/>
      </c>
      <c r="BV215" s="2" t="str">
        <f t="shared" si="188"/>
        <v/>
      </c>
      <c r="BW215" s="2" t="str">
        <f t="shared" si="189"/>
        <v/>
      </c>
      <c r="BX215" s="2" t="str">
        <f t="shared" si="190"/>
        <v/>
      </c>
      <c r="BY215" s="2" t="str">
        <f t="shared" si="191"/>
        <v/>
      </c>
      <c r="BZ215" s="2" t="str">
        <f t="shared" si="192"/>
        <v/>
      </c>
      <c r="CA215" s="2" t="str">
        <f t="shared" si="193"/>
        <v/>
      </c>
      <c r="CB215" s="2" t="str">
        <f t="shared" si="194"/>
        <v/>
      </c>
      <c r="CC215" s="2" t="str">
        <f t="shared" si="195"/>
        <v/>
      </c>
      <c r="CE215" s="2" t="str">
        <f t="shared" si="254"/>
        <v/>
      </c>
      <c r="CF215" s="2" t="str">
        <f t="shared" si="254"/>
        <v/>
      </c>
      <c r="CG215" s="2" t="str">
        <f t="shared" si="254"/>
        <v/>
      </c>
      <c r="CH215" s="2" t="str">
        <f t="shared" si="254"/>
        <v/>
      </c>
      <c r="CI215" s="2" t="str">
        <f t="shared" si="254"/>
        <v/>
      </c>
      <c r="CJ215" s="2" t="str">
        <f t="shared" si="254"/>
        <v/>
      </c>
      <c r="CK215" s="2" t="str">
        <f t="shared" si="254"/>
        <v/>
      </c>
      <c r="CL215" s="2" t="str">
        <f t="shared" si="254"/>
        <v/>
      </c>
      <c r="CM215" s="2" t="str">
        <f t="shared" si="254"/>
        <v/>
      </c>
      <c r="CN215" s="2" t="str">
        <f t="shared" si="254"/>
        <v/>
      </c>
      <c r="CO215" s="2" t="str">
        <f t="shared" si="254"/>
        <v/>
      </c>
      <c r="CP215" s="2" t="str">
        <f t="shared" si="254"/>
        <v/>
      </c>
      <c r="CQ215" s="2" t="str">
        <f t="shared" si="254"/>
        <v/>
      </c>
      <c r="CR215" s="2" t="str">
        <f t="shared" si="254"/>
        <v/>
      </c>
      <c r="CS215" s="2" t="str">
        <f t="shared" si="254"/>
        <v/>
      </c>
      <c r="CU215" s="2">
        <f t="shared" si="196"/>
        <v>55.5</v>
      </c>
      <c r="CV215" s="2">
        <f t="shared" si="197"/>
        <v>56.75</v>
      </c>
      <c r="CW215" s="2">
        <f t="shared" si="198"/>
        <v>55.512</v>
      </c>
      <c r="CX215" s="2">
        <f t="shared" si="199"/>
        <v>56.326000000000001</v>
      </c>
      <c r="CY215" s="2">
        <f t="shared" si="200"/>
        <v>57.279000000000003</v>
      </c>
      <c r="CZ215" s="2">
        <f t="shared" si="201"/>
        <v>56.628</v>
      </c>
      <c r="DA215" s="2">
        <f t="shared" si="202"/>
        <v>57.14</v>
      </c>
      <c r="DB215" s="2">
        <f t="shared" si="203"/>
        <v>54.209000000000003</v>
      </c>
      <c r="DC215" s="2">
        <f t="shared" si="204"/>
        <v>51.837000000000003</v>
      </c>
      <c r="DD215" s="2">
        <f t="shared" si="205"/>
        <v>50.07</v>
      </c>
      <c r="DE215" s="2">
        <f t="shared" si="206"/>
        <v>50.418999999999997</v>
      </c>
      <c r="DF215" s="2">
        <f t="shared" si="207"/>
        <v>48.534999999999997</v>
      </c>
      <c r="DG215" s="2">
        <f t="shared" si="208"/>
        <v>47.395000000000003</v>
      </c>
      <c r="DH215" s="2">
        <f t="shared" si="209"/>
        <v>47.418999999999997</v>
      </c>
      <c r="DI215" s="2">
        <f t="shared" si="210"/>
        <v>50.093000000000004</v>
      </c>
      <c r="DK215" s="2">
        <f t="shared" si="263"/>
        <v>112.43666472795496</v>
      </c>
      <c r="DL215" s="2">
        <f t="shared" si="263"/>
        <v>117.79593868676227</v>
      </c>
      <c r="DM215" s="2">
        <f t="shared" si="263"/>
        <v>112.94067906436541</v>
      </c>
      <c r="DN215" s="2">
        <f t="shared" si="263"/>
        <v>117.34923950468135</v>
      </c>
      <c r="DO215" s="2">
        <f t="shared" si="263"/>
        <v>111.53056124571214</v>
      </c>
      <c r="DP215" s="2">
        <f t="shared" si="263"/>
        <v>106.16466842233206</v>
      </c>
      <c r="DQ215" s="2">
        <f t="shared" si="263"/>
        <v>105.28350203927288</v>
      </c>
      <c r="DR215" s="2">
        <f t="shared" si="263"/>
        <v>104.20605572334644</v>
      </c>
      <c r="DS215" s="2">
        <f t="shared" si="263"/>
        <v>102.54682573240711</v>
      </c>
      <c r="DT215" s="2">
        <f t="shared" si="263"/>
        <v>99.72173874962246</v>
      </c>
      <c r="DU215" s="2">
        <f t="shared" si="263"/>
        <v>98.690648444578656</v>
      </c>
      <c r="DV215" s="2">
        <f t="shared" si="263"/>
        <v>105.44672576260949</v>
      </c>
      <c r="DW215" s="2">
        <f t="shared" si="263"/>
        <v>102.95316248867411</v>
      </c>
      <c r="DX215" s="2">
        <f t="shared" si="263"/>
        <v>104.05332262156446</v>
      </c>
      <c r="DY215" s="2">
        <f t="shared" si="263"/>
        <v>93.237524017945049</v>
      </c>
      <c r="EA215" s="2">
        <f t="shared" si="239"/>
        <v>55.343279934602094</v>
      </c>
      <c r="EB215" s="2">
        <f t="shared" si="239"/>
        <v>55.75430029028891</v>
      </c>
      <c r="EC215" s="2">
        <f t="shared" si="239"/>
        <v>55.322950180737408</v>
      </c>
      <c r="ED215" s="2">
        <f t="shared" si="239"/>
        <v>56.153179543973955</v>
      </c>
      <c r="EE215" s="2">
        <f t="shared" si="239"/>
        <v>57.084056575435241</v>
      </c>
      <c r="EF215" s="2">
        <f t="shared" si="238"/>
        <v>56.363300695840294</v>
      </c>
      <c r="EG215" s="2">
        <f t="shared" si="238"/>
        <v>54.414708983337306</v>
      </c>
      <c r="EH215" s="2">
        <f t="shared" si="238"/>
        <v>52.211111639102214</v>
      </c>
      <c r="EI215" s="2">
        <f t="shared" si="238"/>
        <v>50.19859814112418</v>
      </c>
      <c r="EJ215" s="2">
        <f t="shared" si="238"/>
        <v>50.179657742058936</v>
      </c>
      <c r="EK215" s="2">
        <f t="shared" si="211"/>
        <v>47.948363445156218</v>
      </c>
      <c r="EL215" s="2">
        <f t="shared" si="211"/>
        <v>45.095913002285755</v>
      </c>
      <c r="EM215" s="2">
        <f t="shared" si="211"/>
        <v>46.346749340653815</v>
      </c>
      <c r="EN215" s="2">
        <f t="shared" si="211"/>
        <v>47.489791014975026</v>
      </c>
      <c r="EO215" s="2">
        <f t="shared" si="211"/>
        <v>52.841226377751255</v>
      </c>
      <c r="EQ215" s="2">
        <f t="shared" si="264"/>
        <v>55.510975658429381</v>
      </c>
      <c r="ER215" s="2">
        <f t="shared" si="264"/>
        <v>55.633460709547336</v>
      </c>
      <c r="ES215" s="2">
        <f t="shared" si="264"/>
        <v>55.363094060742498</v>
      </c>
      <c r="ET215" s="2">
        <f t="shared" si="264"/>
        <v>56.65647777596557</v>
      </c>
      <c r="EU215" s="2">
        <f t="shared" si="264"/>
        <v>57.999203864934749</v>
      </c>
      <c r="EV215" s="2">
        <f t="shared" si="264"/>
        <v>57.583047786790281</v>
      </c>
      <c r="EW215" s="2">
        <f t="shared" si="264"/>
        <v>55.767134154289764</v>
      </c>
      <c r="EX215" s="2">
        <f t="shared" si="264"/>
        <v>53.952958391974001</v>
      </c>
      <c r="EY215" s="2">
        <f t="shared" si="264"/>
        <v>51.72099001770961</v>
      </c>
      <c r="EZ215" s="2">
        <f t="shared" si="264"/>
        <v>50.917285874090794</v>
      </c>
      <c r="FA215" s="2">
        <f t="shared" si="264"/>
        <v>49.819164964606486</v>
      </c>
      <c r="FB215" s="2">
        <f t="shared" si="264"/>
        <v>48.4887084186186</v>
      </c>
      <c r="FC215" s="2">
        <f t="shared" si="264"/>
        <v>48.002986419937805</v>
      </c>
      <c r="FD215" s="2">
        <f t="shared" si="264"/>
        <v>48.209525120822086</v>
      </c>
      <c r="FE215" s="2">
        <f t="shared" si="264"/>
        <v>49.468960158841426</v>
      </c>
      <c r="FG215" s="2">
        <f t="shared" si="265"/>
        <v>0.9999953701675055</v>
      </c>
      <c r="FH215" s="2">
        <f t="shared" si="265"/>
        <v>0.99999500953100262</v>
      </c>
      <c r="FI215" s="2">
        <f t="shared" si="265"/>
        <v>0.99999512229161136</v>
      </c>
      <c r="FJ215" s="2">
        <f t="shared" si="265"/>
        <v>0.9999951275333443</v>
      </c>
      <c r="FK215" s="2">
        <f t="shared" si="265"/>
        <v>0.99999517090080281</v>
      </c>
      <c r="FL215" s="2">
        <f t="shared" si="265"/>
        <v>0.9999954426819011</v>
      </c>
      <c r="FM215" s="2">
        <f t="shared" si="265"/>
        <v>0.99999511041951017</v>
      </c>
      <c r="FN215" s="2">
        <f t="shared" si="265"/>
        <v>0.99999492184485872</v>
      </c>
      <c r="FO215" s="2">
        <f t="shared" si="265"/>
        <v>0.99999498962867461</v>
      </c>
      <c r="FP215" s="2">
        <f t="shared" si="265"/>
        <v>0.99999498360934769</v>
      </c>
      <c r="FQ215" s="2">
        <f t="shared" si="265"/>
        <v>0.99999516169791847</v>
      </c>
      <c r="FR215" s="2">
        <f t="shared" si="265"/>
        <v>0.99999504425437935</v>
      </c>
      <c r="FS215" s="2">
        <f t="shared" si="265"/>
        <v>0.99999472236975151</v>
      </c>
      <c r="FT215" s="2">
        <f t="shared" si="265"/>
        <v>0.99999428733743356</v>
      </c>
      <c r="FU215" s="2">
        <f t="shared" si="265"/>
        <v>0.99999423650095409</v>
      </c>
      <c r="FW215" s="2">
        <f t="shared" si="255"/>
        <v>0.91449387391709103</v>
      </c>
      <c r="FX215" s="2">
        <f t="shared" si="255"/>
        <v>0.9555820223750694</v>
      </c>
      <c r="FY215" s="2">
        <f t="shared" si="255"/>
        <v>0.95706531529353323</v>
      </c>
      <c r="FZ215" s="2">
        <f t="shared" si="255"/>
        <v>0.95428046150842805</v>
      </c>
      <c r="GA215" s="2">
        <f t="shared" si="255"/>
        <v>0.94623363634508684</v>
      </c>
      <c r="GB215" s="2">
        <f t="shared" si="255"/>
        <v>0.93991169438480282</v>
      </c>
      <c r="GC215" s="2">
        <f t="shared" si="255"/>
        <v>0.94025040669068538</v>
      </c>
      <c r="GD215" s="2">
        <f t="shared" si="255"/>
        <v>0.94312456507470432</v>
      </c>
      <c r="GE215" s="2">
        <f t="shared" si="255"/>
        <v>0.95022377406192371</v>
      </c>
      <c r="GF215" s="2">
        <f t="shared" si="255"/>
        <v>0.94939533128699072</v>
      </c>
      <c r="GG215" s="2">
        <f t="shared" si="255"/>
        <v>0.94765735630602421</v>
      </c>
      <c r="GH215" s="2">
        <f t="shared" si="255"/>
        <v>0.93451363964490231</v>
      </c>
      <c r="GI215" s="2">
        <f t="shared" si="255"/>
        <v>0.92677112592875532</v>
      </c>
      <c r="GJ215" s="2">
        <f t="shared" si="255"/>
        <v>0.91555794425467252</v>
      </c>
      <c r="GK215" s="2">
        <f t="shared" si="255"/>
        <v>0.90496280810651808</v>
      </c>
      <c r="GM215" s="95">
        <f t="shared" si="256"/>
        <v>0</v>
      </c>
      <c r="GN215" s="95">
        <f t="shared" si="256"/>
        <v>0</v>
      </c>
      <c r="GO215" s="95">
        <f t="shared" si="256"/>
        <v>0</v>
      </c>
      <c r="GP215" s="95">
        <f t="shared" si="256"/>
        <v>0</v>
      </c>
      <c r="GQ215" s="95">
        <f t="shared" si="256"/>
        <v>0</v>
      </c>
      <c r="GR215" s="95">
        <f t="shared" si="256"/>
        <v>0</v>
      </c>
      <c r="GS215" s="95">
        <f t="shared" si="256"/>
        <v>0</v>
      </c>
      <c r="GT215" s="95">
        <f t="shared" si="256"/>
        <v>0</v>
      </c>
      <c r="GU215" s="95">
        <f t="shared" si="256"/>
        <v>0</v>
      </c>
      <c r="GV215" s="95">
        <f t="shared" si="256"/>
        <v>0</v>
      </c>
      <c r="GW215" s="95">
        <f t="shared" si="256"/>
        <v>0</v>
      </c>
      <c r="GX215" s="95">
        <f t="shared" si="256"/>
        <v>0</v>
      </c>
      <c r="GY215" s="95">
        <f t="shared" si="256"/>
        <v>0</v>
      </c>
      <c r="GZ215" s="95">
        <f t="shared" si="256"/>
        <v>0</v>
      </c>
      <c r="HA215" s="95">
        <f t="shared" si="256"/>
        <v>0</v>
      </c>
      <c r="HC215" s="95">
        <f t="shared" si="266"/>
        <v>0</v>
      </c>
      <c r="HD215" s="95">
        <f t="shared" si="266"/>
        <v>0</v>
      </c>
      <c r="HE215" s="95">
        <f t="shared" si="266"/>
        <v>0</v>
      </c>
      <c r="HF215" s="95">
        <f t="shared" si="260"/>
        <v>0</v>
      </c>
      <c r="HG215" s="95">
        <f t="shared" si="260"/>
        <v>0</v>
      </c>
      <c r="HH215" s="95">
        <f t="shared" si="260"/>
        <v>0</v>
      </c>
      <c r="HI215" s="95">
        <f t="shared" si="240"/>
        <v>0</v>
      </c>
      <c r="HJ215" s="95">
        <f t="shared" si="240"/>
        <v>0</v>
      </c>
      <c r="HK215" s="95">
        <f t="shared" si="240"/>
        <v>0</v>
      </c>
      <c r="HL215" s="95">
        <f t="shared" si="240"/>
        <v>0</v>
      </c>
      <c r="HM215" s="95">
        <f t="shared" si="240"/>
        <v>0</v>
      </c>
      <c r="HN215" s="95">
        <f t="shared" si="240"/>
        <v>0</v>
      </c>
      <c r="HO215" s="95">
        <f t="shared" si="225"/>
        <v>0</v>
      </c>
      <c r="HP215" s="95">
        <f t="shared" si="225"/>
        <v>0</v>
      </c>
      <c r="HQ215" s="95">
        <f t="shared" si="225"/>
        <v>0</v>
      </c>
      <c r="HS215" s="95">
        <f t="shared" si="257"/>
        <v>1.2291414335894181E-79</v>
      </c>
      <c r="HT215" s="95">
        <f t="shared" si="257"/>
        <v>1.6498922900467715E-89</v>
      </c>
      <c r="HU215" s="95">
        <f t="shared" si="257"/>
        <v>2.8420498749215164E-91</v>
      </c>
      <c r="HV215" s="95">
        <f t="shared" si="257"/>
        <v>2.0142791902761745E-91</v>
      </c>
      <c r="HW215" s="95">
        <f t="shared" si="257"/>
        <v>1.6097542535204114E-87</v>
      </c>
      <c r="HX215" s="95">
        <f t="shared" si="257"/>
        <v>9.7406135713820012E-91</v>
      </c>
      <c r="HY215" s="95">
        <f t="shared" si="257"/>
        <v>6.6852340094082726E-90</v>
      </c>
      <c r="HZ215" s="95">
        <f t="shared" si="257"/>
        <v>7.903027292132747E-103</v>
      </c>
      <c r="IA215" s="95">
        <f t="shared" si="257"/>
        <v>5.7281463346389919E-97</v>
      </c>
      <c r="IB215" s="95">
        <f t="shared" si="257"/>
        <v>5.847745679184708E-88</v>
      </c>
      <c r="IC215" s="95">
        <f t="shared" si="257"/>
        <v>1.5391694512897542E-87</v>
      </c>
      <c r="ID215" s="95">
        <f t="shared" si="257"/>
        <v>2.2338147855624313E-69</v>
      </c>
      <c r="IE215" s="95">
        <f t="shared" si="257"/>
        <v>2.3964131182535477E-57</v>
      </c>
      <c r="IF215" s="95">
        <f t="shared" si="257"/>
        <v>8.8549857414235414E-47</v>
      </c>
      <c r="IG215" s="95">
        <f t="shared" si="257"/>
        <v>6.0244195034828278E-53</v>
      </c>
      <c r="II215" s="95">
        <f t="shared" si="258"/>
        <v>1.1767485043640965E-10</v>
      </c>
      <c r="IJ215" s="95">
        <f t="shared" si="258"/>
        <v>3.9880128175575445E-14</v>
      </c>
      <c r="IK215" s="95">
        <f t="shared" si="258"/>
        <v>5.8400757011962176E-15</v>
      </c>
      <c r="IL215" s="95">
        <f t="shared" si="258"/>
        <v>1.5449040496992726E-14</v>
      </c>
      <c r="IM215" s="95">
        <f t="shared" si="258"/>
        <v>1.4706232409359626E-13</v>
      </c>
      <c r="IN215" s="95">
        <f t="shared" si="258"/>
        <v>3.6371871728759332E-12</v>
      </c>
      <c r="IO215" s="95">
        <f t="shared" si="258"/>
        <v>9.6600808215235463E-13</v>
      </c>
      <c r="IP215" s="95">
        <f t="shared" si="258"/>
        <v>2.8662822542137882E-15</v>
      </c>
      <c r="IQ215" s="95">
        <f t="shared" si="258"/>
        <v>1.3868349905955186E-13</v>
      </c>
      <c r="IR215" s="95">
        <f t="shared" si="258"/>
        <v>4.2634883224787598E-12</v>
      </c>
      <c r="IS215" s="95">
        <f t="shared" si="258"/>
        <v>1.0686488123789589E-10</v>
      </c>
      <c r="IT215" s="95">
        <f t="shared" si="258"/>
        <v>1.4884008522667706E-8</v>
      </c>
      <c r="IU215" s="95">
        <f t="shared" si="258"/>
        <v>5.0534127678406705E-8</v>
      </c>
      <c r="IV215" s="95">
        <f t="shared" si="258"/>
        <v>1.5740967558113823E-6</v>
      </c>
      <c r="IW215" s="95">
        <f t="shared" si="258"/>
        <v>2.0956421420028264E-9</v>
      </c>
      <c r="IY215" s="95">
        <f t="shared" si="259"/>
        <v>1.1767485043640965E-10</v>
      </c>
      <c r="IZ215" s="95">
        <f t="shared" si="259"/>
        <v>3.9880128175575445E-14</v>
      </c>
      <c r="JA215" s="95">
        <f t="shared" si="259"/>
        <v>5.8400757011962176E-15</v>
      </c>
      <c r="JB215" s="95">
        <f t="shared" si="259"/>
        <v>1.5449040496992726E-14</v>
      </c>
      <c r="JC215" s="95">
        <f t="shared" si="259"/>
        <v>1.4706232409359626E-13</v>
      </c>
      <c r="JD215" s="95">
        <f t="shared" si="259"/>
        <v>3.6371871728759332E-12</v>
      </c>
      <c r="JE215" s="95">
        <f t="shared" si="259"/>
        <v>9.6600808215235463E-13</v>
      </c>
      <c r="JF215" s="95">
        <f t="shared" si="259"/>
        <v>2.8662822542137882E-15</v>
      </c>
      <c r="JG215" s="95">
        <f t="shared" si="259"/>
        <v>1.3868349905955186E-13</v>
      </c>
      <c r="JH215" s="95">
        <f t="shared" si="259"/>
        <v>4.2634883224787598E-12</v>
      </c>
      <c r="JI215" s="95">
        <f t="shared" si="259"/>
        <v>1.0686488123789589E-10</v>
      </c>
      <c r="JJ215" s="95">
        <f t="shared" si="259"/>
        <v>1.4884008522667706E-8</v>
      </c>
      <c r="JK215" s="95">
        <f t="shared" si="259"/>
        <v>5.0534127678406705E-8</v>
      </c>
      <c r="JL215" s="95">
        <f t="shared" si="259"/>
        <v>1.5740967558113823E-6</v>
      </c>
      <c r="JM215" s="95">
        <f t="shared" si="259"/>
        <v>2.0956421420028264E-9</v>
      </c>
    </row>
    <row r="216" spans="2:273" x14ac:dyDescent="0.25">
      <c r="B216" s="2">
        <v>189</v>
      </c>
      <c r="C216" s="37">
        <v>56</v>
      </c>
      <c r="D216" s="37">
        <v>56.386000000000003</v>
      </c>
      <c r="E216" s="37">
        <v>55</v>
      </c>
      <c r="F216" s="37">
        <v>57.093000000000004</v>
      </c>
      <c r="G216" s="37">
        <v>57.628</v>
      </c>
      <c r="H216" s="37">
        <v>57.232999999999997</v>
      </c>
      <c r="I216" s="37">
        <v>56.14</v>
      </c>
      <c r="J216" s="37">
        <v>53.767000000000003</v>
      </c>
      <c r="K216" s="37">
        <v>52.976999999999997</v>
      </c>
      <c r="L216" s="37">
        <v>51.488</v>
      </c>
      <c r="M216" s="37">
        <v>49.326000000000001</v>
      </c>
      <c r="N216" s="37">
        <v>47.86</v>
      </c>
      <c r="O216" s="37">
        <v>48.326000000000001</v>
      </c>
      <c r="P216" s="37">
        <v>48.418999999999997</v>
      </c>
      <c r="Q216" s="37">
        <v>48.698</v>
      </c>
      <c r="S216" s="4">
        <f t="shared" si="261"/>
        <v>55.431193386507573</v>
      </c>
      <c r="T216" s="4">
        <f t="shared" si="261"/>
        <v>55.569009000961444</v>
      </c>
      <c r="U216" s="4" t="e">
        <f t="shared" si="261"/>
        <v>#N/A</v>
      </c>
      <c r="V216" s="4">
        <f t="shared" si="261"/>
        <v>56.565652600115541</v>
      </c>
      <c r="W216" s="4">
        <f t="shared" si="261"/>
        <v>57.88175540242252</v>
      </c>
      <c r="X216" s="4">
        <f t="shared" si="261"/>
        <v>57.445689249205941</v>
      </c>
      <c r="Y216" s="4">
        <f t="shared" si="261"/>
        <v>55.605140791872195</v>
      </c>
      <c r="Z216" s="4" t="e">
        <f t="shared" si="261"/>
        <v>#N/A</v>
      </c>
      <c r="AA216" s="4">
        <f t="shared" si="261"/>
        <v>51.557590661760884</v>
      </c>
      <c r="AB216" s="4">
        <f t="shared" si="261"/>
        <v>50.784782292057223</v>
      </c>
      <c r="AC216" s="4">
        <f t="shared" si="261"/>
        <v>49.627545928247422</v>
      </c>
      <c r="AD216" s="4">
        <f t="shared" si="261"/>
        <v>48.173374188950028</v>
      </c>
      <c r="AE216" s="4">
        <f t="shared" si="261"/>
        <v>47.783722187871241</v>
      </c>
      <c r="AF216" s="4">
        <f t="shared" si="261"/>
        <v>48.04757651402582</v>
      </c>
      <c r="AG216" s="4">
        <f t="shared" si="261"/>
        <v>49.656174283645406</v>
      </c>
      <c r="AI216" s="4">
        <f t="shared" si="262"/>
        <v>0.568806613492427</v>
      </c>
      <c r="AJ216" s="4">
        <f t="shared" si="262"/>
        <v>0.8169909990385591</v>
      </c>
      <c r="AK216" s="4">
        <f t="shared" si="262"/>
        <v>0</v>
      </c>
      <c r="AL216" s="4">
        <f t="shared" si="262"/>
        <v>0.52734739988446222</v>
      </c>
      <c r="AM216" s="4">
        <f t="shared" si="262"/>
        <v>-0.25375540242252015</v>
      </c>
      <c r="AN216" s="4">
        <f t="shared" si="262"/>
        <v>-0.21268924920594401</v>
      </c>
      <c r="AO216" s="4">
        <f t="shared" si="262"/>
        <v>0.53485920812780563</v>
      </c>
      <c r="AP216" s="4">
        <f t="shared" si="262"/>
        <v>0</v>
      </c>
      <c r="AQ216" s="4">
        <f t="shared" si="262"/>
        <v>1.4194093382391131</v>
      </c>
      <c r="AR216" s="4">
        <f t="shared" si="262"/>
        <v>0.70321770794277683</v>
      </c>
      <c r="AS216" s="4">
        <f t="shared" si="262"/>
        <v>-0.3015459282474211</v>
      </c>
      <c r="AT216" s="4">
        <f t="shared" si="262"/>
        <v>-0.31337418895002855</v>
      </c>
      <c r="AU216" s="4">
        <f t="shared" si="262"/>
        <v>0.54227781212875925</v>
      </c>
      <c r="AV216" s="4">
        <f t="shared" si="262"/>
        <v>0.37142348597417651</v>
      </c>
      <c r="AW216" s="4">
        <f t="shared" si="262"/>
        <v>-0.95817428364540547</v>
      </c>
      <c r="AY216" s="2">
        <f t="shared" si="253"/>
        <v>55.431193386507573</v>
      </c>
      <c r="AZ216" s="2">
        <f t="shared" si="253"/>
        <v>55.569009000961444</v>
      </c>
      <c r="BA216" s="2" t="e">
        <f t="shared" si="253"/>
        <v>#N/A</v>
      </c>
      <c r="BB216" s="2">
        <f t="shared" si="253"/>
        <v>56.565652600115541</v>
      </c>
      <c r="BC216" s="2">
        <f t="shared" si="253"/>
        <v>57.88175540242252</v>
      </c>
      <c r="BD216" s="2">
        <f t="shared" si="253"/>
        <v>57.445689249205941</v>
      </c>
      <c r="BE216" s="2">
        <f t="shared" si="253"/>
        <v>55.605140791872195</v>
      </c>
      <c r="BF216" s="2" t="e">
        <f t="shared" si="253"/>
        <v>#N/A</v>
      </c>
      <c r="BG216" s="2">
        <f t="shared" si="253"/>
        <v>51.557590661760884</v>
      </c>
      <c r="BH216" s="2">
        <f t="shared" si="253"/>
        <v>50.784782292057223</v>
      </c>
      <c r="BI216" s="2">
        <f t="shared" si="253"/>
        <v>49.627545928247422</v>
      </c>
      <c r="BJ216" s="2">
        <f t="shared" si="253"/>
        <v>48.173374188950028</v>
      </c>
      <c r="BK216" s="2">
        <f t="shared" si="253"/>
        <v>47.783722187871206</v>
      </c>
      <c r="BL216" s="2">
        <f t="shared" si="253"/>
        <v>48.047576513965794</v>
      </c>
      <c r="BM216" s="2">
        <f t="shared" si="253"/>
        <v>49.656174283625788</v>
      </c>
      <c r="BO216" s="2" t="str">
        <f t="shared" si="181"/>
        <v/>
      </c>
      <c r="BP216" s="2" t="str">
        <f t="shared" si="182"/>
        <v/>
      </c>
      <c r="BQ216" s="2" t="str">
        <f t="shared" si="183"/>
        <v/>
      </c>
      <c r="BR216" s="2" t="str">
        <f t="shared" si="184"/>
        <v/>
      </c>
      <c r="BS216" s="2" t="str">
        <f t="shared" si="185"/>
        <v/>
      </c>
      <c r="BT216" s="2" t="str">
        <f t="shared" si="186"/>
        <v/>
      </c>
      <c r="BU216" s="2" t="str">
        <f t="shared" si="187"/>
        <v/>
      </c>
      <c r="BV216" s="2" t="str">
        <f t="shared" si="188"/>
        <v/>
      </c>
      <c r="BW216" s="2" t="str">
        <f t="shared" si="189"/>
        <v/>
      </c>
      <c r="BX216" s="2" t="str">
        <f t="shared" si="190"/>
        <v/>
      </c>
      <c r="BY216" s="2" t="str">
        <f t="shared" si="191"/>
        <v/>
      </c>
      <c r="BZ216" s="2" t="str">
        <f t="shared" si="192"/>
        <v/>
      </c>
      <c r="CA216" s="2" t="str">
        <f t="shared" si="193"/>
        <v/>
      </c>
      <c r="CB216" s="2" t="str">
        <f t="shared" si="194"/>
        <v/>
      </c>
      <c r="CC216" s="2" t="str">
        <f t="shared" si="195"/>
        <v/>
      </c>
      <c r="CE216" s="2" t="str">
        <f t="shared" si="254"/>
        <v/>
      </c>
      <c r="CF216" s="2" t="str">
        <f t="shared" si="254"/>
        <v/>
      </c>
      <c r="CG216" s="2" t="str">
        <f t="shared" si="254"/>
        <v/>
      </c>
      <c r="CH216" s="2" t="str">
        <f t="shared" si="254"/>
        <v/>
      </c>
      <c r="CI216" s="2" t="str">
        <f t="shared" si="254"/>
        <v/>
      </c>
      <c r="CJ216" s="2" t="str">
        <f t="shared" si="254"/>
        <v/>
      </c>
      <c r="CK216" s="2" t="str">
        <f t="shared" si="254"/>
        <v/>
      </c>
      <c r="CL216" s="2" t="str">
        <f t="shared" si="254"/>
        <v/>
      </c>
      <c r="CM216" s="2" t="str">
        <f t="shared" si="254"/>
        <v/>
      </c>
      <c r="CN216" s="2" t="str">
        <f t="shared" si="254"/>
        <v/>
      </c>
      <c r="CO216" s="2" t="str">
        <f t="shared" si="254"/>
        <v/>
      </c>
      <c r="CP216" s="2" t="str">
        <f t="shared" si="254"/>
        <v/>
      </c>
      <c r="CQ216" s="2" t="str">
        <f t="shared" si="254"/>
        <v/>
      </c>
      <c r="CR216" s="2" t="str">
        <f t="shared" si="254"/>
        <v/>
      </c>
      <c r="CS216" s="2" t="str">
        <f t="shared" si="254"/>
        <v/>
      </c>
      <c r="CU216" s="2">
        <f t="shared" si="196"/>
        <v>56</v>
      </c>
      <c r="CV216" s="2">
        <f t="shared" si="197"/>
        <v>56.386000000000003</v>
      </c>
      <c r="CW216" s="2" t="str">
        <f t="shared" si="198"/>
        <v/>
      </c>
      <c r="CX216" s="2">
        <f t="shared" si="199"/>
        <v>57.093000000000004</v>
      </c>
      <c r="CY216" s="2">
        <f t="shared" si="200"/>
        <v>57.628</v>
      </c>
      <c r="CZ216" s="2">
        <f t="shared" si="201"/>
        <v>57.232999999999997</v>
      </c>
      <c r="DA216" s="2">
        <f t="shared" si="202"/>
        <v>56.14</v>
      </c>
      <c r="DB216" s="2" t="str">
        <f t="shared" si="203"/>
        <v/>
      </c>
      <c r="DC216" s="2">
        <f t="shared" si="204"/>
        <v>52.976999999999997</v>
      </c>
      <c r="DD216" s="2">
        <f t="shared" si="205"/>
        <v>51.488</v>
      </c>
      <c r="DE216" s="2">
        <f t="shared" si="206"/>
        <v>49.326000000000001</v>
      </c>
      <c r="DF216" s="2">
        <f t="shared" si="207"/>
        <v>47.86</v>
      </c>
      <c r="DG216" s="2">
        <f t="shared" si="208"/>
        <v>48.326000000000001</v>
      </c>
      <c r="DH216" s="2">
        <f t="shared" si="209"/>
        <v>48.418999999999997</v>
      </c>
      <c r="DI216" s="2">
        <f t="shared" si="210"/>
        <v>48.698</v>
      </c>
      <c r="DK216" s="2">
        <f t="shared" si="263"/>
        <v>112.67453039399624</v>
      </c>
      <c r="DL216" s="2">
        <f t="shared" si="263"/>
        <v>118.06893050266049</v>
      </c>
      <c r="DM216" s="2">
        <f t="shared" si="263"/>
        <v>113.18721986332822</v>
      </c>
      <c r="DN216" s="2">
        <f t="shared" si="263"/>
        <v>117.60663002114163</v>
      </c>
      <c r="DO216" s="2">
        <f t="shared" si="263"/>
        <v>111.75377127731412</v>
      </c>
      <c r="DP216" s="2">
        <f t="shared" si="263"/>
        <v>106.35670610161252</v>
      </c>
      <c r="DQ216" s="2">
        <f t="shared" si="263"/>
        <v>105.46660624476675</v>
      </c>
      <c r="DR216" s="2">
        <f t="shared" si="263"/>
        <v>104.40235517970405</v>
      </c>
      <c r="DS216" s="2">
        <f t="shared" si="263"/>
        <v>102.73810570824523</v>
      </c>
      <c r="DT216" s="2">
        <f t="shared" si="263"/>
        <v>99.903706131078224</v>
      </c>
      <c r="DU216" s="2">
        <f t="shared" si="263"/>
        <v>98.867306553911192</v>
      </c>
      <c r="DV216" s="2">
        <f t="shared" si="263"/>
        <v>105.66480126849895</v>
      </c>
      <c r="DW216" s="2">
        <f t="shared" si="263"/>
        <v>103.15511416490486</v>
      </c>
      <c r="DX216" s="2">
        <f t="shared" si="263"/>
        <v>104.26239922480619</v>
      </c>
      <c r="DY216" s="2">
        <f t="shared" si="263"/>
        <v>93.409311522048341</v>
      </c>
      <c r="EA216" s="2">
        <f t="shared" si="239"/>
        <v>55.274331019547667</v>
      </c>
      <c r="EB216" s="2">
        <f t="shared" si="239"/>
        <v>55.68562331231761</v>
      </c>
      <c r="EC216" s="2">
        <f t="shared" si="239"/>
        <v>55.248155305647039</v>
      </c>
      <c r="ED216" s="2">
        <f t="shared" si="239"/>
        <v>56.077746153390599</v>
      </c>
      <c r="EE216" s="2">
        <f t="shared" si="239"/>
        <v>57.000529955653469</v>
      </c>
      <c r="EF216" s="2">
        <f t="shared" si="238"/>
        <v>56.278152083684958</v>
      </c>
      <c r="EG216" s="2">
        <f t="shared" si="238"/>
        <v>54.310007685260693</v>
      </c>
      <c r="EH216" s="2">
        <f t="shared" si="238"/>
        <v>52.096422660330759</v>
      </c>
      <c r="EI216" s="2">
        <f t="shared" si="238"/>
        <v>50.085811640919601</v>
      </c>
      <c r="EJ216" s="2">
        <f t="shared" si="238"/>
        <v>50.072127868350549</v>
      </c>
      <c r="EK216" s="2">
        <f t="shared" si="211"/>
        <v>47.823971091881724</v>
      </c>
      <c r="EL216" s="2">
        <f t="shared" si="211"/>
        <v>44.943217914996524</v>
      </c>
      <c r="EM216" s="2">
        <f t="shared" si="211"/>
        <v>46.218077598039571</v>
      </c>
      <c r="EN216" s="2">
        <f t="shared" si="211"/>
        <v>47.37437784941762</v>
      </c>
      <c r="EO216" s="2">
        <f t="shared" si="211"/>
        <v>52.768035386452837</v>
      </c>
      <c r="EQ216" s="2">
        <f t="shared" si="264"/>
        <v>55.444306623832148</v>
      </c>
      <c r="ER216" s="2">
        <f t="shared" si="264"/>
        <v>55.56376944284635</v>
      </c>
      <c r="ES216" s="2">
        <f t="shared" si="264"/>
        <v>55.28891991551405</v>
      </c>
      <c r="ET216" s="2">
        <f t="shared" si="264"/>
        <v>56.586686015336788</v>
      </c>
      <c r="EU216" s="2">
        <f t="shared" si="264"/>
        <v>57.92716842877995</v>
      </c>
      <c r="EV216" s="2">
        <f t="shared" si="264"/>
        <v>57.5135417714353</v>
      </c>
      <c r="EW216" s="2">
        <f t="shared" si="264"/>
        <v>55.67995897349374</v>
      </c>
      <c r="EX216" s="2">
        <f t="shared" si="264"/>
        <v>53.860685877271557</v>
      </c>
      <c r="EY216" s="2">
        <f t="shared" si="264"/>
        <v>51.627652066280945</v>
      </c>
      <c r="EZ216" s="2">
        <f t="shared" si="264"/>
        <v>50.819186787057944</v>
      </c>
      <c r="FA216" s="2">
        <f t="shared" si="264"/>
        <v>49.718162184186241</v>
      </c>
      <c r="FB216" s="2">
        <f t="shared" si="264"/>
        <v>48.379519778583557</v>
      </c>
      <c r="FC216" s="2">
        <f t="shared" si="264"/>
        <v>47.896252789137925</v>
      </c>
      <c r="FD216" s="2">
        <f t="shared" si="264"/>
        <v>48.103881238235729</v>
      </c>
      <c r="FE216" s="2">
        <f t="shared" si="264"/>
        <v>49.35789435446636</v>
      </c>
      <c r="FG216" s="2">
        <f t="shared" si="265"/>
        <v>0.99999577754086055</v>
      </c>
      <c r="FH216" s="2">
        <f t="shared" si="265"/>
        <v>0.99999544863618239</v>
      </c>
      <c r="FI216" s="2">
        <f t="shared" si="265"/>
        <v>0.99999555147516905</v>
      </c>
      <c r="FJ216" s="2">
        <f t="shared" si="265"/>
        <v>0.99999555625569048</v>
      </c>
      <c r="FK216" s="2">
        <f t="shared" si="265"/>
        <v>0.99999559580731645</v>
      </c>
      <c r="FL216" s="2">
        <f t="shared" si="265"/>
        <v>0.99999584367482874</v>
      </c>
      <c r="FM216" s="2">
        <f t="shared" si="265"/>
        <v>0.99999554064767482</v>
      </c>
      <c r="FN216" s="2">
        <f t="shared" si="265"/>
        <v>0.99999536866539784</v>
      </c>
      <c r="FO216" s="2">
        <f t="shared" si="265"/>
        <v>0.99999543048502759</v>
      </c>
      <c r="FP216" s="2">
        <f t="shared" si="265"/>
        <v>0.99999542499533123</v>
      </c>
      <c r="FQ216" s="2">
        <f t="shared" si="265"/>
        <v>0.99999558741417904</v>
      </c>
      <c r="FR216" s="2">
        <f t="shared" si="265"/>
        <v>0.99999548030430607</v>
      </c>
      <c r="FS216" s="2">
        <f t="shared" si="265"/>
        <v>0.99999518674177212</v>
      </c>
      <c r="FT216" s="2">
        <f t="shared" si="265"/>
        <v>0.99999478998719904</v>
      </c>
      <c r="FU216" s="2">
        <f t="shared" si="265"/>
        <v>0.99999474362373186</v>
      </c>
      <c r="FW216" s="2">
        <f t="shared" si="255"/>
        <v>0.9214263283413382</v>
      </c>
      <c r="FX216" s="2">
        <f t="shared" si="255"/>
        <v>0.95933137774430377</v>
      </c>
      <c r="FY216" s="2">
        <f t="shared" si="255"/>
        <v>0.96069461479523321</v>
      </c>
      <c r="FZ216" s="2">
        <f t="shared" si="255"/>
        <v>0.95813486928037972</v>
      </c>
      <c r="GA216" s="2">
        <f t="shared" si="255"/>
        <v>0.95073141089402424</v>
      </c>
      <c r="GB216" s="2">
        <f t="shared" si="255"/>
        <v>0.94490753350232115</v>
      </c>
      <c r="GC216" s="2">
        <f t="shared" si="255"/>
        <v>0.9452197260129791</v>
      </c>
      <c r="GD216" s="2">
        <f t="shared" si="255"/>
        <v>0.94786809682334061</v>
      </c>
      <c r="GE216" s="2">
        <f t="shared" si="255"/>
        <v>0.95440384179208637</v>
      </c>
      <c r="GF216" s="2">
        <f t="shared" si="255"/>
        <v>0.95364157520018067</v>
      </c>
      <c r="GG216" s="2">
        <f t="shared" si="255"/>
        <v>0.95204206724115936</v>
      </c>
      <c r="GH216" s="2">
        <f t="shared" si="255"/>
        <v>0.93992959847338275</v>
      </c>
      <c r="GI216" s="2">
        <f t="shared" si="255"/>
        <v>0.9327813600601419</v>
      </c>
      <c r="GJ216" s="2">
        <f t="shared" si="255"/>
        <v>0.92241144803833752</v>
      </c>
      <c r="GK216" s="2">
        <f t="shared" si="255"/>
        <v>0.91259414184802312</v>
      </c>
      <c r="GM216" s="95">
        <f t="shared" si="256"/>
        <v>0</v>
      </c>
      <c r="GN216" s="95">
        <f t="shared" si="256"/>
        <v>0</v>
      </c>
      <c r="GO216" s="95">
        <f t="shared" si="256"/>
        <v>0</v>
      </c>
      <c r="GP216" s="95">
        <f t="shared" si="256"/>
        <v>0</v>
      </c>
      <c r="GQ216" s="95">
        <f t="shared" si="256"/>
        <v>0</v>
      </c>
      <c r="GR216" s="95">
        <f t="shared" si="256"/>
        <v>0</v>
      </c>
      <c r="GS216" s="95">
        <f t="shared" si="256"/>
        <v>0</v>
      </c>
      <c r="GT216" s="95">
        <f t="shared" si="256"/>
        <v>0</v>
      </c>
      <c r="GU216" s="95">
        <f t="shared" si="256"/>
        <v>0</v>
      </c>
      <c r="GV216" s="95">
        <f t="shared" si="256"/>
        <v>0</v>
      </c>
      <c r="GW216" s="95">
        <f t="shared" si="256"/>
        <v>0</v>
      </c>
      <c r="GX216" s="95">
        <f t="shared" si="256"/>
        <v>0</v>
      </c>
      <c r="GY216" s="95">
        <f t="shared" si="256"/>
        <v>0</v>
      </c>
      <c r="GZ216" s="95">
        <f t="shared" si="256"/>
        <v>0</v>
      </c>
      <c r="HA216" s="95">
        <f t="shared" si="256"/>
        <v>0</v>
      </c>
      <c r="HC216" s="95">
        <f t="shared" si="266"/>
        <v>0</v>
      </c>
      <c r="HD216" s="95">
        <f t="shared" si="266"/>
        <v>0</v>
      </c>
      <c r="HE216" s="95">
        <f t="shared" si="266"/>
        <v>0</v>
      </c>
      <c r="HF216" s="95">
        <f t="shared" si="260"/>
        <v>0</v>
      </c>
      <c r="HG216" s="95">
        <f t="shared" si="260"/>
        <v>0</v>
      </c>
      <c r="HH216" s="95">
        <f t="shared" si="260"/>
        <v>0</v>
      </c>
      <c r="HI216" s="95">
        <f t="shared" si="240"/>
        <v>0</v>
      </c>
      <c r="HJ216" s="95">
        <f t="shared" si="240"/>
        <v>0</v>
      </c>
      <c r="HK216" s="95">
        <f t="shared" si="240"/>
        <v>0</v>
      </c>
      <c r="HL216" s="95">
        <f t="shared" si="240"/>
        <v>0</v>
      </c>
      <c r="HM216" s="95">
        <f t="shared" si="240"/>
        <v>0</v>
      </c>
      <c r="HN216" s="95">
        <f t="shared" si="240"/>
        <v>0</v>
      </c>
      <c r="HO216" s="95">
        <f t="shared" si="225"/>
        <v>0</v>
      </c>
      <c r="HP216" s="95">
        <f t="shared" si="225"/>
        <v>0</v>
      </c>
      <c r="HQ216" s="95">
        <f t="shared" si="225"/>
        <v>0</v>
      </c>
      <c r="HS216" s="95">
        <f t="shared" si="257"/>
        <v>2.4731496830212E-82</v>
      </c>
      <c r="HT216" s="95">
        <f t="shared" si="257"/>
        <v>2.2766519746245796E-92</v>
      </c>
      <c r="HU216" s="95">
        <f t="shared" si="257"/>
        <v>3.6744035093104294E-94</v>
      </c>
      <c r="HV216" s="95">
        <f t="shared" si="257"/>
        <v>2.5899412066329068E-94</v>
      </c>
      <c r="HW216" s="95">
        <f t="shared" si="257"/>
        <v>2.3924510979757345E-90</v>
      </c>
      <c r="HX216" s="95">
        <f t="shared" si="257"/>
        <v>1.09187602106182E-93</v>
      </c>
      <c r="HY216" s="95">
        <f t="shared" si="257"/>
        <v>7.6502444480457884E-93</v>
      </c>
      <c r="HZ216" s="95">
        <f t="shared" si="257"/>
        <v>3.6617559265267485E-106</v>
      </c>
      <c r="IA216" s="95">
        <f t="shared" si="257"/>
        <v>4.4967147792617057E-100</v>
      </c>
      <c r="IB216" s="95">
        <f t="shared" si="257"/>
        <v>9.0369640068267904E-91</v>
      </c>
      <c r="IC216" s="95">
        <f t="shared" si="257"/>
        <v>2.4340670212255692E-90</v>
      </c>
      <c r="ID216" s="95">
        <f t="shared" si="257"/>
        <v>1.1716154880232669E-71</v>
      </c>
      <c r="IE216" s="95">
        <f t="shared" si="257"/>
        <v>2.766633199865594E-59</v>
      </c>
      <c r="IF216" s="95">
        <f t="shared" si="257"/>
        <v>2.1605789433091564E-48</v>
      </c>
      <c r="IG216" s="95">
        <f t="shared" si="257"/>
        <v>8.5064198959232763E-55</v>
      </c>
      <c r="II216" s="95">
        <f t="shared" si="258"/>
        <v>2.1910958646615737E-11</v>
      </c>
      <c r="IJ216" s="95">
        <f t="shared" si="258"/>
        <v>6.7899399753387693E-15</v>
      </c>
      <c r="IK216" s="95">
        <f t="shared" si="258"/>
        <v>9.0571619591096331E-16</v>
      </c>
      <c r="IL216" s="95">
        <f t="shared" si="258"/>
        <v>2.4395110461067106E-15</v>
      </c>
      <c r="IM216" s="95">
        <f t="shared" si="258"/>
        <v>2.4005861219748452E-14</v>
      </c>
      <c r="IN216" s="95">
        <f t="shared" si="258"/>
        <v>6.7998843730383079E-13</v>
      </c>
      <c r="IO216" s="95">
        <f t="shared" si="258"/>
        <v>1.6592955981563138E-13</v>
      </c>
      <c r="IP216" s="95">
        <f t="shared" si="258"/>
        <v>3.4752487117733377E-16</v>
      </c>
      <c r="IQ216" s="95">
        <f t="shared" si="258"/>
        <v>2.3729023185430701E-14</v>
      </c>
      <c r="IR216" s="95">
        <f t="shared" si="258"/>
        <v>8.9465527828292268E-13</v>
      </c>
      <c r="IS216" s="95">
        <f t="shared" si="258"/>
        <v>2.6967251067344672E-11</v>
      </c>
      <c r="IT216" s="95">
        <f t="shared" si="258"/>
        <v>4.6535779975877107E-9</v>
      </c>
      <c r="IU216" s="95">
        <f t="shared" si="258"/>
        <v>1.631106891012475E-8</v>
      </c>
      <c r="IV216" s="95">
        <f t="shared" si="258"/>
        <v>6.128054548961694E-7</v>
      </c>
      <c r="IW216" s="95">
        <f t="shared" si="258"/>
        <v>4.5173977304422927E-10</v>
      </c>
      <c r="IY216" s="95">
        <f t="shared" si="259"/>
        <v>2.1910958646615737E-11</v>
      </c>
      <c r="IZ216" s="95">
        <f t="shared" si="259"/>
        <v>6.7899399753387693E-15</v>
      </c>
      <c r="JA216" s="95">
        <f t="shared" si="259"/>
        <v>9.0571619591096331E-16</v>
      </c>
      <c r="JB216" s="95">
        <f t="shared" si="259"/>
        <v>2.4395110461067106E-15</v>
      </c>
      <c r="JC216" s="95">
        <f t="shared" si="259"/>
        <v>2.4005861219748452E-14</v>
      </c>
      <c r="JD216" s="95">
        <f t="shared" si="259"/>
        <v>6.7998843730383079E-13</v>
      </c>
      <c r="JE216" s="95">
        <f t="shared" si="259"/>
        <v>1.6592955981563138E-13</v>
      </c>
      <c r="JF216" s="95">
        <f t="shared" si="259"/>
        <v>3.4752487117733377E-16</v>
      </c>
      <c r="JG216" s="95">
        <f t="shared" si="259"/>
        <v>2.3729023185430701E-14</v>
      </c>
      <c r="JH216" s="95">
        <f t="shared" si="259"/>
        <v>8.9465527828292268E-13</v>
      </c>
      <c r="JI216" s="95">
        <f t="shared" si="259"/>
        <v>2.6967251067344672E-11</v>
      </c>
      <c r="JJ216" s="95">
        <f t="shared" si="259"/>
        <v>4.6535779975877107E-9</v>
      </c>
      <c r="JK216" s="95">
        <f t="shared" si="259"/>
        <v>1.631106891012475E-8</v>
      </c>
      <c r="JL216" s="95">
        <f t="shared" si="259"/>
        <v>6.128054548961694E-7</v>
      </c>
      <c r="JM216" s="95">
        <f t="shared" si="259"/>
        <v>4.5173977304422927E-10</v>
      </c>
    </row>
    <row r="217" spans="2:273" x14ac:dyDescent="0.25">
      <c r="B217" s="2">
        <v>190</v>
      </c>
      <c r="C217" s="37">
        <v>54.341000000000001</v>
      </c>
      <c r="D217" s="37">
        <v>56.023000000000003</v>
      </c>
      <c r="E217" s="37">
        <v>54.744</v>
      </c>
      <c r="F217" s="37">
        <v>56.673999999999999</v>
      </c>
      <c r="G217" s="37">
        <v>57.744</v>
      </c>
      <c r="H217" s="37">
        <v>57.884</v>
      </c>
      <c r="I217" s="37">
        <v>54.465000000000003</v>
      </c>
      <c r="J217" s="37">
        <v>54.814</v>
      </c>
      <c r="K217" s="37">
        <v>51.720999999999997</v>
      </c>
      <c r="L217" s="37">
        <v>50.86</v>
      </c>
      <c r="M217" s="37">
        <v>50.256</v>
      </c>
      <c r="N217" s="37">
        <v>48.07</v>
      </c>
      <c r="O217" s="37">
        <v>48.628</v>
      </c>
      <c r="P217" s="37">
        <v>47.372</v>
      </c>
      <c r="Q217" s="37">
        <v>49.302</v>
      </c>
      <c r="S217" s="4">
        <f t="shared" si="261"/>
        <v>55.365430045087017</v>
      </c>
      <c r="T217" s="4" t="e">
        <f t="shared" si="261"/>
        <v>#N/A</v>
      </c>
      <c r="U217" s="4" t="e">
        <f t="shared" si="261"/>
        <v>#N/A</v>
      </c>
      <c r="V217" s="4" t="e">
        <f t="shared" si="261"/>
        <v>#N/A</v>
      </c>
      <c r="W217" s="4">
        <f t="shared" si="261"/>
        <v>57.813017178447623</v>
      </c>
      <c r="X217" s="4">
        <f t="shared" si="261"/>
        <v>57.381062418918937</v>
      </c>
      <c r="Y217" s="4">
        <f t="shared" si="261"/>
        <v>55.523338623197859</v>
      </c>
      <c r="Z217" s="4" t="e">
        <f t="shared" si="261"/>
        <v>#N/A</v>
      </c>
      <c r="AA217" s="4">
        <f t="shared" si="261"/>
        <v>51.469348343633662</v>
      </c>
      <c r="AB217" s="4">
        <f t="shared" si="261"/>
        <v>50.689181909790491</v>
      </c>
      <c r="AC217" s="4">
        <f t="shared" si="261"/>
        <v>49.533139172318236</v>
      </c>
      <c r="AD217" s="4">
        <f t="shared" si="261"/>
        <v>48.07892916561898</v>
      </c>
      <c r="AE217" s="4">
        <f t="shared" si="261"/>
        <v>47.684926483410038</v>
      </c>
      <c r="AF217" s="4">
        <f t="shared" si="261"/>
        <v>47.945837501509885</v>
      </c>
      <c r="AG217" s="4">
        <f t="shared" si="261"/>
        <v>49.524013706610816</v>
      </c>
      <c r="AI217" s="4">
        <f t="shared" si="262"/>
        <v>-1.0244300450870156</v>
      </c>
      <c r="AJ217" s="4">
        <f t="shared" si="262"/>
        <v>0</v>
      </c>
      <c r="AK217" s="4">
        <f t="shared" si="262"/>
        <v>0</v>
      </c>
      <c r="AL217" s="4">
        <f t="shared" si="262"/>
        <v>0</v>
      </c>
      <c r="AM217" s="4">
        <f t="shared" si="262"/>
        <v>-6.9017178447623451E-2</v>
      </c>
      <c r="AN217" s="4">
        <f t="shared" si="262"/>
        <v>0.50293758108106346</v>
      </c>
      <c r="AO217" s="4">
        <f t="shared" si="262"/>
        <v>-1.0583386231978551</v>
      </c>
      <c r="AP217" s="4">
        <f t="shared" si="262"/>
        <v>0</v>
      </c>
      <c r="AQ217" s="4">
        <f t="shared" si="262"/>
        <v>0.25165165636633446</v>
      </c>
      <c r="AR217" s="4">
        <f t="shared" si="262"/>
        <v>0.170818090209508</v>
      </c>
      <c r="AS217" s="4">
        <f t="shared" si="262"/>
        <v>0.72286082768176385</v>
      </c>
      <c r="AT217" s="4">
        <f t="shared" si="262"/>
        <v>-8.9291656189800506E-3</v>
      </c>
      <c r="AU217" s="4">
        <f t="shared" si="262"/>
        <v>0.94307351658996197</v>
      </c>
      <c r="AV217" s="4">
        <f t="shared" si="262"/>
        <v>-0.57383750150988533</v>
      </c>
      <c r="AW217" s="4">
        <f t="shared" si="262"/>
        <v>-0.22201370661081654</v>
      </c>
      <c r="AY217" s="2">
        <f t="shared" si="253"/>
        <v>55.365430045087017</v>
      </c>
      <c r="AZ217" s="2" t="e">
        <f t="shared" si="253"/>
        <v>#N/A</v>
      </c>
      <c r="BA217" s="2" t="e">
        <f t="shared" si="253"/>
        <v>#N/A</v>
      </c>
      <c r="BB217" s="2" t="e">
        <f t="shared" si="253"/>
        <v>#N/A</v>
      </c>
      <c r="BC217" s="2">
        <f t="shared" si="253"/>
        <v>57.813017178447623</v>
      </c>
      <c r="BD217" s="2">
        <f t="shared" si="253"/>
        <v>57.381062418918937</v>
      </c>
      <c r="BE217" s="2">
        <f t="shared" si="253"/>
        <v>55.523338623197859</v>
      </c>
      <c r="BF217" s="2" t="e">
        <f t="shared" si="253"/>
        <v>#N/A</v>
      </c>
      <c r="BG217" s="2">
        <f t="shared" si="253"/>
        <v>51.469348343633662</v>
      </c>
      <c r="BH217" s="2">
        <f t="shared" si="253"/>
        <v>50.689181909790491</v>
      </c>
      <c r="BI217" s="2">
        <f t="shared" si="253"/>
        <v>49.533139172318236</v>
      </c>
      <c r="BJ217" s="2">
        <f t="shared" si="253"/>
        <v>48.07892916561898</v>
      </c>
      <c r="BK217" s="2">
        <f t="shared" si="253"/>
        <v>47.684926483410038</v>
      </c>
      <c r="BL217" s="2">
        <f t="shared" si="253"/>
        <v>47.945837501501053</v>
      </c>
      <c r="BM217" s="2">
        <f t="shared" si="253"/>
        <v>49.524013706608507</v>
      </c>
      <c r="BO217" s="2" t="str">
        <f t="shared" si="181"/>
        <v/>
      </c>
      <c r="BP217" s="2" t="str">
        <f t="shared" si="182"/>
        <v/>
      </c>
      <c r="BQ217" s="2" t="str">
        <f t="shared" si="183"/>
        <v/>
      </c>
      <c r="BR217" s="2" t="str">
        <f t="shared" si="184"/>
        <v/>
      </c>
      <c r="BS217" s="2" t="str">
        <f t="shared" si="185"/>
        <v/>
      </c>
      <c r="BT217" s="2" t="str">
        <f t="shared" si="186"/>
        <v/>
      </c>
      <c r="BU217" s="2" t="str">
        <f t="shared" si="187"/>
        <v/>
      </c>
      <c r="BV217" s="2" t="str">
        <f t="shared" si="188"/>
        <v/>
      </c>
      <c r="BW217" s="2" t="str">
        <f t="shared" si="189"/>
        <v/>
      </c>
      <c r="BX217" s="2" t="str">
        <f t="shared" si="190"/>
        <v/>
      </c>
      <c r="BY217" s="2" t="str">
        <f t="shared" si="191"/>
        <v/>
      </c>
      <c r="BZ217" s="2" t="str">
        <f t="shared" si="192"/>
        <v/>
      </c>
      <c r="CA217" s="2" t="str">
        <f t="shared" si="193"/>
        <v/>
      </c>
      <c r="CB217" s="2" t="str">
        <f t="shared" si="194"/>
        <v/>
      </c>
      <c r="CC217" s="2" t="str">
        <f t="shared" si="195"/>
        <v/>
      </c>
      <c r="CE217" s="2" t="str">
        <f t="shared" si="254"/>
        <v/>
      </c>
      <c r="CF217" s="2" t="str">
        <f t="shared" si="254"/>
        <v/>
      </c>
      <c r="CG217" s="2" t="str">
        <f t="shared" si="254"/>
        <v/>
      </c>
      <c r="CH217" s="2" t="str">
        <f t="shared" si="254"/>
        <v/>
      </c>
      <c r="CI217" s="2" t="str">
        <f t="shared" si="254"/>
        <v/>
      </c>
      <c r="CJ217" s="2" t="str">
        <f t="shared" si="254"/>
        <v/>
      </c>
      <c r="CK217" s="2" t="str">
        <f t="shared" si="254"/>
        <v/>
      </c>
      <c r="CL217" s="2" t="str">
        <f t="shared" si="254"/>
        <v/>
      </c>
      <c r="CM217" s="2" t="str">
        <f t="shared" si="254"/>
        <v/>
      </c>
      <c r="CN217" s="2" t="str">
        <f t="shared" si="254"/>
        <v/>
      </c>
      <c r="CO217" s="2" t="str">
        <f t="shared" si="254"/>
        <v/>
      </c>
      <c r="CP217" s="2" t="str">
        <f t="shared" si="254"/>
        <v/>
      </c>
      <c r="CQ217" s="2" t="str">
        <f t="shared" si="254"/>
        <v/>
      </c>
      <c r="CR217" s="2" t="str">
        <f t="shared" si="254"/>
        <v/>
      </c>
      <c r="CS217" s="2" t="str">
        <f t="shared" si="254"/>
        <v/>
      </c>
      <c r="CU217" s="2">
        <f t="shared" si="196"/>
        <v>54.341000000000001</v>
      </c>
      <c r="CV217" s="2" t="str">
        <f t="shared" si="197"/>
        <v/>
      </c>
      <c r="CW217" s="2" t="str">
        <f t="shared" si="198"/>
        <v/>
      </c>
      <c r="CX217" s="2" t="str">
        <f t="shared" si="199"/>
        <v/>
      </c>
      <c r="CY217" s="2">
        <f t="shared" si="200"/>
        <v>57.744</v>
      </c>
      <c r="CZ217" s="2">
        <f t="shared" si="201"/>
        <v>57.884</v>
      </c>
      <c r="DA217" s="2">
        <f t="shared" si="202"/>
        <v>54.465000000000003</v>
      </c>
      <c r="DB217" s="2" t="str">
        <f t="shared" si="203"/>
        <v/>
      </c>
      <c r="DC217" s="2">
        <f t="shared" si="204"/>
        <v>51.720999999999997</v>
      </c>
      <c r="DD217" s="2">
        <f t="shared" si="205"/>
        <v>50.86</v>
      </c>
      <c r="DE217" s="2">
        <f t="shared" si="206"/>
        <v>50.256</v>
      </c>
      <c r="DF217" s="2">
        <f t="shared" si="207"/>
        <v>48.07</v>
      </c>
      <c r="DG217" s="2">
        <f t="shared" si="208"/>
        <v>48.628</v>
      </c>
      <c r="DH217" s="2">
        <f t="shared" si="209"/>
        <v>47.372</v>
      </c>
      <c r="DI217" s="2">
        <f t="shared" si="210"/>
        <v>49.302</v>
      </c>
      <c r="DK217" s="2">
        <f t="shared" si="263"/>
        <v>112.91239606003751</v>
      </c>
      <c r="DL217" s="2">
        <f t="shared" si="263"/>
        <v>118.34192231855872</v>
      </c>
      <c r="DM217" s="2">
        <f t="shared" si="263"/>
        <v>113.43376066229104</v>
      </c>
      <c r="DN217" s="2">
        <f t="shared" si="263"/>
        <v>117.86402053760192</v>
      </c>
      <c r="DO217" s="2">
        <f t="shared" si="263"/>
        <v>111.97698130891608</v>
      </c>
      <c r="DP217" s="2">
        <f t="shared" si="263"/>
        <v>106.54874378089296</v>
      </c>
      <c r="DQ217" s="2">
        <f t="shared" si="263"/>
        <v>105.64971045026064</v>
      </c>
      <c r="DR217" s="2">
        <f t="shared" si="263"/>
        <v>104.59865463606164</v>
      </c>
      <c r="DS217" s="2">
        <f t="shared" si="263"/>
        <v>102.92938568408336</v>
      </c>
      <c r="DT217" s="2">
        <f t="shared" si="263"/>
        <v>100.08567351253397</v>
      </c>
      <c r="DU217" s="2">
        <f t="shared" si="263"/>
        <v>99.043964663243713</v>
      </c>
      <c r="DV217" s="2">
        <f t="shared" si="263"/>
        <v>105.88287677438841</v>
      </c>
      <c r="DW217" s="2">
        <f t="shared" si="263"/>
        <v>103.35706584113561</v>
      </c>
      <c r="DX217" s="2">
        <f t="shared" si="263"/>
        <v>104.47147582804791</v>
      </c>
      <c r="DY217" s="2">
        <f t="shared" si="263"/>
        <v>93.581099026151634</v>
      </c>
      <c r="EA217" s="2">
        <f t="shared" si="239"/>
        <v>55.205382104493239</v>
      </c>
      <c r="EB217" s="2">
        <f t="shared" si="239"/>
        <v>55.616946334346309</v>
      </c>
      <c r="EC217" s="2">
        <f t="shared" si="239"/>
        <v>55.17336043055667</v>
      </c>
      <c r="ED217" s="2">
        <f t="shared" si="239"/>
        <v>56.002312762807243</v>
      </c>
      <c r="EE217" s="2">
        <f t="shared" si="239"/>
        <v>56.917003335871698</v>
      </c>
      <c r="EF217" s="2">
        <f t="shared" si="238"/>
        <v>56.193003471529622</v>
      </c>
      <c r="EG217" s="2">
        <f t="shared" si="238"/>
        <v>54.205306387184088</v>
      </c>
      <c r="EH217" s="2">
        <f t="shared" si="238"/>
        <v>51.981733681559319</v>
      </c>
      <c r="EI217" s="2">
        <f t="shared" si="238"/>
        <v>49.973025140715023</v>
      </c>
      <c r="EJ217" s="2">
        <f t="shared" si="238"/>
        <v>49.964597994642176</v>
      </c>
      <c r="EK217" s="2">
        <f t="shared" si="211"/>
        <v>47.699578738607229</v>
      </c>
      <c r="EL217" s="2">
        <f t="shared" si="211"/>
        <v>44.790522827707292</v>
      </c>
      <c r="EM217" s="2">
        <f t="shared" si="211"/>
        <v>46.089405855425326</v>
      </c>
      <c r="EN217" s="2">
        <f t="shared" si="211"/>
        <v>47.258964683860214</v>
      </c>
      <c r="EO217" s="2">
        <f t="shared" si="211"/>
        <v>52.694844395154426</v>
      </c>
      <c r="EQ217" s="2">
        <f t="shared" si="264"/>
        <v>55.377637589234915</v>
      </c>
      <c r="ER217" s="2">
        <f t="shared" si="264"/>
        <v>55.494078176145372</v>
      </c>
      <c r="ES217" s="2">
        <f t="shared" si="264"/>
        <v>55.21474577028561</v>
      </c>
      <c r="ET217" s="2">
        <f t="shared" si="264"/>
        <v>56.516894254708006</v>
      </c>
      <c r="EU217" s="2">
        <f t="shared" si="264"/>
        <v>57.855132992625158</v>
      </c>
      <c r="EV217" s="2">
        <f t="shared" si="264"/>
        <v>57.444035756080311</v>
      </c>
      <c r="EW217" s="2">
        <f t="shared" si="264"/>
        <v>55.592783792697716</v>
      </c>
      <c r="EX217" s="2">
        <f t="shared" si="264"/>
        <v>53.768413362569113</v>
      </c>
      <c r="EY217" s="2">
        <f t="shared" si="264"/>
        <v>51.534314114852272</v>
      </c>
      <c r="EZ217" s="2">
        <f t="shared" si="264"/>
        <v>50.72108770002508</v>
      </c>
      <c r="FA217" s="2">
        <f t="shared" si="264"/>
        <v>49.617159403765996</v>
      </c>
      <c r="FB217" s="2">
        <f t="shared" si="264"/>
        <v>48.270331138548499</v>
      </c>
      <c r="FC217" s="2">
        <f t="shared" si="264"/>
        <v>47.789519158338038</v>
      </c>
      <c r="FD217" s="2">
        <f t="shared" si="264"/>
        <v>47.998237355649373</v>
      </c>
      <c r="FE217" s="2">
        <f t="shared" si="264"/>
        <v>49.246828550091294</v>
      </c>
      <c r="FG217" s="2">
        <f t="shared" si="265"/>
        <v>0.99999614907006529</v>
      </c>
      <c r="FH217" s="2">
        <f t="shared" si="265"/>
        <v>0.99999584910520223</v>
      </c>
      <c r="FI217" s="2">
        <f t="shared" si="265"/>
        <v>0.99999594289554705</v>
      </c>
      <c r="FJ217" s="2">
        <f t="shared" si="265"/>
        <v>0.99999594725543772</v>
      </c>
      <c r="FK217" s="2">
        <f t="shared" si="265"/>
        <v>0.99999598332697748</v>
      </c>
      <c r="FL217" s="2">
        <f t="shared" si="265"/>
        <v>0.99999620938500566</v>
      </c>
      <c r="FM217" s="2">
        <f t="shared" si="265"/>
        <v>0.99999593302074719</v>
      </c>
      <c r="FN217" s="2">
        <f t="shared" si="265"/>
        <v>0.99999577617092095</v>
      </c>
      <c r="FO217" s="2">
        <f t="shared" si="265"/>
        <v>0.99999583255113889</v>
      </c>
      <c r="FP217" s="2">
        <f t="shared" si="265"/>
        <v>0.99999582754447236</v>
      </c>
      <c r="FQ217" s="2">
        <f t="shared" si="265"/>
        <v>0.99999597567233922</v>
      </c>
      <c r="FR217" s="2">
        <f t="shared" si="265"/>
        <v>0.99999587798689726</v>
      </c>
      <c r="FS217" s="2">
        <f t="shared" si="265"/>
        <v>0.99999561025446437</v>
      </c>
      <c r="FT217" s="2">
        <f t="shared" si="265"/>
        <v>0.99999524840967413</v>
      </c>
      <c r="FU217" s="2">
        <f t="shared" si="265"/>
        <v>0.99999520612565063</v>
      </c>
      <c r="FW217" s="2">
        <f t="shared" si="255"/>
        <v>0.92784107958000572</v>
      </c>
      <c r="FX217" s="2">
        <f t="shared" si="255"/>
        <v>0.9627765754555424</v>
      </c>
      <c r="FY217" s="2">
        <f t="shared" si="255"/>
        <v>0.96402865763642798</v>
      </c>
      <c r="FZ217" s="2">
        <f t="shared" si="255"/>
        <v>0.96167737880709003</v>
      </c>
      <c r="GA217" s="2">
        <f t="shared" si="255"/>
        <v>0.95487087333727949</v>
      </c>
      <c r="GB217" s="2">
        <f t="shared" si="255"/>
        <v>0.94951032266259361</v>
      </c>
      <c r="GC217" s="2">
        <f t="shared" si="255"/>
        <v>0.94979781829451237</v>
      </c>
      <c r="GD217" s="2">
        <f t="shared" si="255"/>
        <v>0.95223604393481376</v>
      </c>
      <c r="GE217" s="2">
        <f t="shared" si="255"/>
        <v>0.95824830302214681</v>
      </c>
      <c r="GF217" s="2">
        <f t="shared" si="255"/>
        <v>0.9575474484785943</v>
      </c>
      <c r="GG217" s="2">
        <f t="shared" si="255"/>
        <v>0.95607649805266859</v>
      </c>
      <c r="GH217" s="2">
        <f t="shared" si="255"/>
        <v>0.94492403624191823</v>
      </c>
      <c r="GI217" s="2">
        <f t="shared" si="255"/>
        <v>0.93833113051751738</v>
      </c>
      <c r="GJ217" s="2">
        <f t="shared" si="255"/>
        <v>0.92875199290767663</v>
      </c>
      <c r="GK217" s="2">
        <f t="shared" si="255"/>
        <v>0.91966708814679976</v>
      </c>
      <c r="GM217" s="95">
        <f t="shared" si="256"/>
        <v>0</v>
      </c>
      <c r="GN217" s="95">
        <f t="shared" si="256"/>
        <v>0</v>
      </c>
      <c r="GO217" s="95">
        <f t="shared" si="256"/>
        <v>0</v>
      </c>
      <c r="GP217" s="95">
        <f t="shared" si="256"/>
        <v>0</v>
      </c>
      <c r="GQ217" s="95">
        <f t="shared" si="256"/>
        <v>0</v>
      </c>
      <c r="GR217" s="95">
        <f t="shared" si="256"/>
        <v>0</v>
      </c>
      <c r="GS217" s="95">
        <f t="shared" si="256"/>
        <v>0</v>
      </c>
      <c r="GT217" s="95">
        <f t="shared" si="256"/>
        <v>0</v>
      </c>
      <c r="GU217" s="95">
        <f t="shared" si="256"/>
        <v>0</v>
      </c>
      <c r="GV217" s="95">
        <f t="shared" si="256"/>
        <v>0</v>
      </c>
      <c r="GW217" s="95">
        <f t="shared" si="256"/>
        <v>0</v>
      </c>
      <c r="GX217" s="95">
        <f t="shared" si="256"/>
        <v>0</v>
      </c>
      <c r="GY217" s="95">
        <f t="shared" si="256"/>
        <v>0</v>
      </c>
      <c r="GZ217" s="95">
        <f t="shared" si="256"/>
        <v>0</v>
      </c>
      <c r="HA217" s="95">
        <f t="shared" si="256"/>
        <v>0</v>
      </c>
      <c r="HC217" s="95">
        <f t="shared" si="266"/>
        <v>0</v>
      </c>
      <c r="HD217" s="95">
        <f t="shared" si="266"/>
        <v>0</v>
      </c>
      <c r="HE217" s="95">
        <f t="shared" si="266"/>
        <v>0</v>
      </c>
      <c r="HF217" s="95">
        <f t="shared" si="260"/>
        <v>0</v>
      </c>
      <c r="HG217" s="95">
        <f t="shared" si="260"/>
        <v>0</v>
      </c>
      <c r="HH217" s="95">
        <f t="shared" si="260"/>
        <v>0</v>
      </c>
      <c r="HI217" s="95">
        <f t="shared" si="240"/>
        <v>0</v>
      </c>
      <c r="HJ217" s="95">
        <f t="shared" si="240"/>
        <v>0</v>
      </c>
      <c r="HK217" s="95">
        <f t="shared" si="240"/>
        <v>0</v>
      </c>
      <c r="HL217" s="95">
        <f t="shared" si="240"/>
        <v>0</v>
      </c>
      <c r="HM217" s="95">
        <f t="shared" si="240"/>
        <v>0</v>
      </c>
      <c r="HN217" s="95">
        <f t="shared" si="240"/>
        <v>0</v>
      </c>
      <c r="HO217" s="95">
        <f t="shared" si="225"/>
        <v>0</v>
      </c>
      <c r="HP217" s="95">
        <f t="shared" si="225"/>
        <v>0</v>
      </c>
      <c r="HQ217" s="95">
        <f t="shared" si="225"/>
        <v>0</v>
      </c>
      <c r="HS217" s="95">
        <f t="shared" si="257"/>
        <v>4.4790304548274844E-85</v>
      </c>
      <c r="HT217" s="95">
        <f t="shared" si="257"/>
        <v>2.8275442553870189E-95</v>
      </c>
      <c r="HU217" s="95">
        <f t="shared" si="257"/>
        <v>4.2757433280509318E-97</v>
      </c>
      <c r="HV217" s="95">
        <f t="shared" si="257"/>
        <v>2.9972957593472692E-97</v>
      </c>
      <c r="HW217" s="95">
        <f t="shared" si="257"/>
        <v>3.2003738995140337E-93</v>
      </c>
      <c r="HX217" s="95">
        <f t="shared" si="257"/>
        <v>1.0959282038292158E-96</v>
      </c>
      <c r="HY217" s="95">
        <f t="shared" si="257"/>
        <v>7.836135434407213E-96</v>
      </c>
      <c r="HZ217" s="95">
        <f t="shared" si="257"/>
        <v>1.498333114974891E-109</v>
      </c>
      <c r="IA217" s="95">
        <f t="shared" si="257"/>
        <v>3.1483453397906601E-103</v>
      </c>
      <c r="IB217" s="95">
        <f t="shared" si="257"/>
        <v>1.259211193888073E-93</v>
      </c>
      <c r="IC217" s="95">
        <f t="shared" si="257"/>
        <v>3.4715523087883115E-93</v>
      </c>
      <c r="ID217" s="95">
        <f t="shared" si="257"/>
        <v>5.6349407040186638E-74</v>
      </c>
      <c r="IE217" s="95">
        <f t="shared" si="257"/>
        <v>2.9604885734090169E-61</v>
      </c>
      <c r="IF217" s="95">
        <f t="shared" si="257"/>
        <v>4.9411740979236483E-50</v>
      </c>
      <c r="IG217" s="95">
        <f t="shared" si="257"/>
        <v>1.1142277673709949E-56</v>
      </c>
      <c r="II217" s="95">
        <f t="shared" si="258"/>
        <v>3.8366408105842495E-12</v>
      </c>
      <c r="IJ217" s="95">
        <f t="shared" si="258"/>
        <v>1.0988630248398055E-15</v>
      </c>
      <c r="IK217" s="95">
        <f t="shared" si="258"/>
        <v>1.3322689737637082E-16</v>
      </c>
      <c r="IL217" s="95">
        <f t="shared" si="258"/>
        <v>3.6516385221075389E-16</v>
      </c>
      <c r="IM217" s="95">
        <f t="shared" si="258"/>
        <v>3.7072670876787726E-15</v>
      </c>
      <c r="IN217" s="95">
        <f t="shared" si="258"/>
        <v>1.2053473873986134E-13</v>
      </c>
      <c r="IO217" s="95">
        <f t="shared" si="258"/>
        <v>2.6951494012629455E-14</v>
      </c>
      <c r="IP217" s="95">
        <f t="shared" si="258"/>
        <v>3.9439124154182564E-17</v>
      </c>
      <c r="IQ217" s="95">
        <f t="shared" si="258"/>
        <v>3.8522727965162199E-15</v>
      </c>
      <c r="IR217" s="95">
        <f t="shared" si="258"/>
        <v>1.7919877014118883E-13</v>
      </c>
      <c r="IS217" s="95">
        <f t="shared" si="258"/>
        <v>6.5296805180261408E-12</v>
      </c>
      <c r="IT217" s="95">
        <f t="shared" si="258"/>
        <v>1.4013672489981224E-9</v>
      </c>
      <c r="IU217" s="95">
        <f t="shared" si="258"/>
        <v>5.0681519388934607E-9</v>
      </c>
      <c r="IV217" s="95">
        <f t="shared" si="258"/>
        <v>2.3075614454315463E-7</v>
      </c>
      <c r="IW217" s="95">
        <f t="shared" si="258"/>
        <v>9.1833277450136741E-11</v>
      </c>
      <c r="IY217" s="95">
        <f t="shared" si="259"/>
        <v>3.8366408105842495E-12</v>
      </c>
      <c r="IZ217" s="95">
        <f t="shared" si="259"/>
        <v>1.0988630248398055E-15</v>
      </c>
      <c r="JA217" s="95">
        <f t="shared" si="259"/>
        <v>1.3322689737637082E-16</v>
      </c>
      <c r="JB217" s="95">
        <f t="shared" si="259"/>
        <v>3.6516385221075389E-16</v>
      </c>
      <c r="JC217" s="95">
        <f t="shared" si="259"/>
        <v>3.7072670876787726E-15</v>
      </c>
      <c r="JD217" s="95">
        <f t="shared" si="259"/>
        <v>1.2053473873986134E-13</v>
      </c>
      <c r="JE217" s="95">
        <f t="shared" si="259"/>
        <v>2.6951494012629455E-14</v>
      </c>
      <c r="JF217" s="95">
        <f t="shared" si="259"/>
        <v>3.9439124154182564E-17</v>
      </c>
      <c r="JG217" s="95">
        <f t="shared" si="259"/>
        <v>3.8522727965162199E-15</v>
      </c>
      <c r="JH217" s="95">
        <f t="shared" si="259"/>
        <v>1.7919877014118883E-13</v>
      </c>
      <c r="JI217" s="95">
        <f t="shared" si="259"/>
        <v>6.5296805180261408E-12</v>
      </c>
      <c r="JJ217" s="95">
        <f t="shared" si="259"/>
        <v>1.4013672489981224E-9</v>
      </c>
      <c r="JK217" s="95">
        <f t="shared" si="259"/>
        <v>5.0681519388934607E-9</v>
      </c>
      <c r="JL217" s="95">
        <f t="shared" si="259"/>
        <v>2.3075614454315463E-7</v>
      </c>
      <c r="JM217" s="95">
        <f t="shared" si="259"/>
        <v>9.1833277450136741E-11</v>
      </c>
    </row>
    <row r="218" spans="2:273" x14ac:dyDescent="0.25">
      <c r="B218" s="2">
        <v>191</v>
      </c>
      <c r="C218" s="37">
        <v>55.386000000000003</v>
      </c>
      <c r="D218" s="37">
        <v>55.408999999999999</v>
      </c>
      <c r="E218" s="37">
        <v>55.395000000000003</v>
      </c>
      <c r="F218" s="37">
        <v>56.326000000000001</v>
      </c>
      <c r="G218" s="37">
        <v>59.14</v>
      </c>
      <c r="H218" s="37">
        <v>57.512</v>
      </c>
      <c r="I218" s="37">
        <v>56.976999999999997</v>
      </c>
      <c r="J218" s="37">
        <v>55.046999999999997</v>
      </c>
      <c r="K218" s="37">
        <v>51.86</v>
      </c>
      <c r="L218" s="37">
        <v>51.302</v>
      </c>
      <c r="M218" s="37">
        <v>49.884</v>
      </c>
      <c r="N218" s="37">
        <v>48.673999999999999</v>
      </c>
      <c r="O218" s="37">
        <v>48.604999999999997</v>
      </c>
      <c r="P218" s="37">
        <v>48.581000000000003</v>
      </c>
      <c r="Q218" s="37">
        <v>49.767000000000003</v>
      </c>
      <c r="S218" s="4">
        <f t="shared" si="261"/>
        <v>55.299612787676338</v>
      </c>
      <c r="T218" s="4" t="e">
        <f t="shared" si="261"/>
        <v>#N/A</v>
      </c>
      <c r="U218" s="4" t="e">
        <f t="shared" si="261"/>
        <v>#N/A</v>
      </c>
      <c r="V218" s="4" t="e">
        <f t="shared" si="261"/>
        <v>#N/A</v>
      </c>
      <c r="W218" s="4" t="e">
        <f t="shared" si="261"/>
        <v>#N/A</v>
      </c>
      <c r="X218" s="4">
        <f t="shared" si="261"/>
        <v>57.316117760779193</v>
      </c>
      <c r="Y218" s="4">
        <f t="shared" si="261"/>
        <v>55.441187086601502</v>
      </c>
      <c r="Z218" s="4" t="e">
        <f t="shared" si="261"/>
        <v>#N/A</v>
      </c>
      <c r="AA218" s="4" t="e">
        <f t="shared" si="261"/>
        <v>#N/A</v>
      </c>
      <c r="AB218" s="4">
        <f t="shared" si="261"/>
        <v>50.593414969745496</v>
      </c>
      <c r="AC218" s="4">
        <f t="shared" si="261"/>
        <v>49.438291746285316</v>
      </c>
      <c r="AD218" s="4">
        <f t="shared" si="261"/>
        <v>47.983536078966516</v>
      </c>
      <c r="AE218" s="4">
        <f t="shared" si="261"/>
        <v>47.585634930831901</v>
      </c>
      <c r="AF218" s="4">
        <f t="shared" si="261"/>
        <v>47.843863794574915</v>
      </c>
      <c r="AG218" s="4">
        <f t="shared" si="261"/>
        <v>49.393152632967329</v>
      </c>
      <c r="AI218" s="4">
        <f t="shared" si="262"/>
        <v>8.6387212323664642E-2</v>
      </c>
      <c r="AJ218" s="4">
        <f t="shared" si="262"/>
        <v>0</v>
      </c>
      <c r="AK218" s="4">
        <f t="shared" si="262"/>
        <v>0</v>
      </c>
      <c r="AL218" s="4">
        <f t="shared" si="262"/>
        <v>0</v>
      </c>
      <c r="AM218" s="4">
        <f t="shared" si="262"/>
        <v>0</v>
      </c>
      <c r="AN218" s="4">
        <f t="shared" si="262"/>
        <v>0.19588223922080772</v>
      </c>
      <c r="AO218" s="4">
        <f t="shared" si="262"/>
        <v>1.5358129133984946</v>
      </c>
      <c r="AP218" s="4">
        <f t="shared" si="262"/>
        <v>0</v>
      </c>
      <c r="AQ218" s="4">
        <f t="shared" si="262"/>
        <v>0</v>
      </c>
      <c r="AR218" s="4">
        <f t="shared" si="262"/>
        <v>0.70858503025450403</v>
      </c>
      <c r="AS218" s="4">
        <f t="shared" si="262"/>
        <v>0.44570825371468459</v>
      </c>
      <c r="AT218" s="4">
        <f t="shared" si="262"/>
        <v>0.69046392103348353</v>
      </c>
      <c r="AU218" s="4">
        <f t="shared" si="262"/>
        <v>1.0193650691680958</v>
      </c>
      <c r="AV218" s="4">
        <f t="shared" si="262"/>
        <v>0.73713620542508806</v>
      </c>
      <c r="AW218" s="4">
        <f t="shared" si="262"/>
        <v>0.37384736703267407</v>
      </c>
      <c r="AY218" s="2">
        <f t="shared" si="253"/>
        <v>55.299612787676338</v>
      </c>
      <c r="AZ218" s="2" t="e">
        <f t="shared" si="253"/>
        <v>#N/A</v>
      </c>
      <c r="BA218" s="2" t="e">
        <f t="shared" si="253"/>
        <v>#N/A</v>
      </c>
      <c r="BB218" s="2" t="e">
        <f t="shared" si="253"/>
        <v>#N/A</v>
      </c>
      <c r="BC218" s="2" t="e">
        <f t="shared" si="253"/>
        <v>#N/A</v>
      </c>
      <c r="BD218" s="2">
        <f t="shared" si="253"/>
        <v>57.316117760779193</v>
      </c>
      <c r="BE218" s="2">
        <f t="shared" si="253"/>
        <v>55.441187086601502</v>
      </c>
      <c r="BF218" s="2" t="e">
        <f t="shared" si="253"/>
        <v>#N/A</v>
      </c>
      <c r="BG218" s="2" t="e">
        <f t="shared" si="253"/>
        <v>#N/A</v>
      </c>
      <c r="BH218" s="2">
        <f t="shared" si="253"/>
        <v>50.593414969745496</v>
      </c>
      <c r="BI218" s="2">
        <f t="shared" si="253"/>
        <v>49.438291746285316</v>
      </c>
      <c r="BJ218" s="2">
        <f t="shared" si="253"/>
        <v>47.983536078966516</v>
      </c>
      <c r="BK218" s="2">
        <f t="shared" si="253"/>
        <v>47.585634930831901</v>
      </c>
      <c r="BL218" s="2">
        <f t="shared" si="253"/>
        <v>47.8438637945737</v>
      </c>
      <c r="BM218" s="2">
        <f t="shared" si="253"/>
        <v>49.39315263296708</v>
      </c>
      <c r="BO218" s="2" t="str">
        <f t="shared" si="181"/>
        <v/>
      </c>
      <c r="BP218" s="2" t="str">
        <f t="shared" si="182"/>
        <v/>
      </c>
      <c r="BQ218" s="2" t="str">
        <f t="shared" si="183"/>
        <v/>
      </c>
      <c r="BR218" s="2" t="str">
        <f t="shared" si="184"/>
        <v/>
      </c>
      <c r="BS218" s="2" t="str">
        <f t="shared" si="185"/>
        <v/>
      </c>
      <c r="BT218" s="2" t="str">
        <f t="shared" si="186"/>
        <v/>
      </c>
      <c r="BU218" s="2" t="str">
        <f t="shared" si="187"/>
        <v/>
      </c>
      <c r="BV218" s="2" t="str">
        <f t="shared" si="188"/>
        <v/>
      </c>
      <c r="BW218" s="2" t="str">
        <f t="shared" si="189"/>
        <v/>
      </c>
      <c r="BX218" s="2" t="str">
        <f t="shared" si="190"/>
        <v/>
      </c>
      <c r="BY218" s="2" t="str">
        <f t="shared" si="191"/>
        <v/>
      </c>
      <c r="BZ218" s="2" t="str">
        <f t="shared" si="192"/>
        <v/>
      </c>
      <c r="CA218" s="2" t="str">
        <f t="shared" si="193"/>
        <v/>
      </c>
      <c r="CB218" s="2" t="str">
        <f t="shared" si="194"/>
        <v/>
      </c>
      <c r="CC218" s="2" t="str">
        <f t="shared" si="195"/>
        <v/>
      </c>
      <c r="CE218" s="2" t="str">
        <f t="shared" si="254"/>
        <v/>
      </c>
      <c r="CF218" s="2" t="str">
        <f t="shared" si="254"/>
        <v/>
      </c>
      <c r="CG218" s="2" t="str">
        <f t="shared" si="254"/>
        <v/>
      </c>
      <c r="CH218" s="2" t="str">
        <f t="shared" si="254"/>
        <v/>
      </c>
      <c r="CI218" s="2" t="str">
        <f t="shared" si="254"/>
        <v/>
      </c>
      <c r="CJ218" s="2" t="str">
        <f t="shared" si="254"/>
        <v/>
      </c>
      <c r="CK218" s="2" t="str">
        <f t="shared" si="254"/>
        <v/>
      </c>
      <c r="CL218" s="2" t="str">
        <f t="shared" si="254"/>
        <v/>
      </c>
      <c r="CM218" s="2" t="str">
        <f t="shared" si="254"/>
        <v/>
      </c>
      <c r="CN218" s="2" t="str">
        <f t="shared" si="254"/>
        <v/>
      </c>
      <c r="CO218" s="2" t="str">
        <f t="shared" si="254"/>
        <v/>
      </c>
      <c r="CP218" s="2" t="str">
        <f t="shared" si="254"/>
        <v/>
      </c>
      <c r="CQ218" s="2" t="str">
        <f t="shared" si="254"/>
        <v/>
      </c>
      <c r="CR218" s="2" t="str">
        <f t="shared" si="254"/>
        <v/>
      </c>
      <c r="CS218" s="2" t="str">
        <f t="shared" si="254"/>
        <v/>
      </c>
      <c r="CU218" s="2">
        <f t="shared" si="196"/>
        <v>55.386000000000003</v>
      </c>
      <c r="CV218" s="2" t="str">
        <f t="shared" si="197"/>
        <v/>
      </c>
      <c r="CW218" s="2" t="str">
        <f t="shared" si="198"/>
        <v/>
      </c>
      <c r="CX218" s="2" t="str">
        <f t="shared" si="199"/>
        <v/>
      </c>
      <c r="CY218" s="2" t="str">
        <f t="shared" si="200"/>
        <v/>
      </c>
      <c r="CZ218" s="2">
        <f t="shared" si="201"/>
        <v>57.512</v>
      </c>
      <c r="DA218" s="2">
        <f t="shared" si="202"/>
        <v>56.976999999999997</v>
      </c>
      <c r="DB218" s="2" t="str">
        <f t="shared" si="203"/>
        <v/>
      </c>
      <c r="DC218" s="2" t="str">
        <f t="shared" si="204"/>
        <v/>
      </c>
      <c r="DD218" s="2">
        <f t="shared" si="205"/>
        <v>51.302</v>
      </c>
      <c r="DE218" s="2">
        <f t="shared" si="206"/>
        <v>49.884</v>
      </c>
      <c r="DF218" s="2">
        <f t="shared" si="207"/>
        <v>48.673999999999999</v>
      </c>
      <c r="DG218" s="2">
        <f t="shared" si="208"/>
        <v>48.604999999999997</v>
      </c>
      <c r="DH218" s="2">
        <f t="shared" si="209"/>
        <v>48.581000000000003</v>
      </c>
      <c r="DI218" s="2">
        <f t="shared" si="210"/>
        <v>49.767000000000003</v>
      </c>
      <c r="DK218" s="2">
        <f t="shared" si="263"/>
        <v>113.15026172607878</v>
      </c>
      <c r="DL218" s="2">
        <f t="shared" si="263"/>
        <v>118.61491413445695</v>
      </c>
      <c r="DM218" s="2">
        <f t="shared" si="263"/>
        <v>113.68030146125383</v>
      </c>
      <c r="DN218" s="2">
        <f t="shared" si="263"/>
        <v>118.12141105406221</v>
      </c>
      <c r="DO218" s="2">
        <f t="shared" si="263"/>
        <v>112.20019134051806</v>
      </c>
      <c r="DP218" s="2">
        <f t="shared" si="263"/>
        <v>106.74078146017341</v>
      </c>
      <c r="DQ218" s="2">
        <f t="shared" si="263"/>
        <v>105.83281465575453</v>
      </c>
      <c r="DR218" s="2">
        <f t="shared" si="263"/>
        <v>104.79495409241923</v>
      </c>
      <c r="DS218" s="2">
        <f t="shared" si="263"/>
        <v>103.12066565992147</v>
      </c>
      <c r="DT218" s="2">
        <f t="shared" si="263"/>
        <v>100.26764089398972</v>
      </c>
      <c r="DU218" s="2">
        <f t="shared" si="263"/>
        <v>99.220622772576235</v>
      </c>
      <c r="DV218" s="2">
        <f t="shared" si="263"/>
        <v>106.10095228027787</v>
      </c>
      <c r="DW218" s="2">
        <f t="shared" si="263"/>
        <v>103.55901751736636</v>
      </c>
      <c r="DX218" s="2">
        <f t="shared" si="263"/>
        <v>104.68055243128963</v>
      </c>
      <c r="DY218" s="2">
        <f t="shared" si="263"/>
        <v>93.752886530254926</v>
      </c>
      <c r="EA218" s="2">
        <f t="shared" si="239"/>
        <v>55.136433189438812</v>
      </c>
      <c r="EB218" s="2">
        <f t="shared" si="239"/>
        <v>55.548269356375002</v>
      </c>
      <c r="EC218" s="2">
        <f t="shared" si="239"/>
        <v>55.098565555466301</v>
      </c>
      <c r="ED218" s="2">
        <f t="shared" si="239"/>
        <v>55.92687937222388</v>
      </c>
      <c r="EE218" s="2">
        <f t="shared" si="239"/>
        <v>56.833476716089926</v>
      </c>
      <c r="EF218" s="2">
        <f t="shared" si="238"/>
        <v>56.107854859374278</v>
      </c>
      <c r="EG218" s="2">
        <f t="shared" si="238"/>
        <v>54.100605089107475</v>
      </c>
      <c r="EH218" s="2">
        <f t="shared" si="238"/>
        <v>51.867044702787865</v>
      </c>
      <c r="EI218" s="2">
        <f t="shared" si="238"/>
        <v>49.860238640510445</v>
      </c>
      <c r="EJ218" s="2">
        <f t="shared" si="238"/>
        <v>49.857068120933789</v>
      </c>
      <c r="EK218" s="2">
        <f t="shared" si="211"/>
        <v>47.575186385332742</v>
      </c>
      <c r="EL218" s="2">
        <f t="shared" si="211"/>
        <v>44.637827740418061</v>
      </c>
      <c r="EM218" s="2">
        <f t="shared" si="211"/>
        <v>45.960734112811082</v>
      </c>
      <c r="EN218" s="2">
        <f t="shared" si="211"/>
        <v>47.143551518302814</v>
      </c>
      <c r="EO218" s="2">
        <f t="shared" si="211"/>
        <v>52.621653403856016</v>
      </c>
      <c r="EQ218" s="2">
        <f t="shared" si="264"/>
        <v>55.310968554637682</v>
      </c>
      <c r="ER218" s="2">
        <f t="shared" si="264"/>
        <v>55.424386909444387</v>
      </c>
      <c r="ES218" s="2">
        <f t="shared" si="264"/>
        <v>55.14057162505717</v>
      </c>
      <c r="ET218" s="2">
        <f t="shared" si="264"/>
        <v>56.447102494079218</v>
      </c>
      <c r="EU218" s="2">
        <f t="shared" si="264"/>
        <v>57.783097556470359</v>
      </c>
      <c r="EV218" s="2">
        <f t="shared" si="264"/>
        <v>57.374529740725322</v>
      </c>
      <c r="EW218" s="2">
        <f t="shared" si="264"/>
        <v>55.505608611901692</v>
      </c>
      <c r="EX218" s="2">
        <f t="shared" si="264"/>
        <v>53.67614084786667</v>
      </c>
      <c r="EY218" s="2">
        <f t="shared" si="264"/>
        <v>51.440976163423599</v>
      </c>
      <c r="EZ218" s="2">
        <f t="shared" si="264"/>
        <v>50.622988612992231</v>
      </c>
      <c r="FA218" s="2">
        <f t="shared" si="264"/>
        <v>49.516156623345751</v>
      </c>
      <c r="FB218" s="2">
        <f t="shared" si="264"/>
        <v>48.161142498513449</v>
      </c>
      <c r="FC218" s="2">
        <f t="shared" si="264"/>
        <v>47.682785527538158</v>
      </c>
      <c r="FD218" s="2">
        <f t="shared" si="264"/>
        <v>47.892593473063016</v>
      </c>
      <c r="FE218" s="2">
        <f t="shared" si="264"/>
        <v>49.135762745716221</v>
      </c>
      <c r="FG218" s="2">
        <f t="shared" si="265"/>
        <v>0.99999648790896789</v>
      </c>
      <c r="FH218" s="2">
        <f t="shared" si="265"/>
        <v>0.99999621433756869</v>
      </c>
      <c r="FI218" s="2">
        <f t="shared" si="265"/>
        <v>0.99999629987544159</v>
      </c>
      <c r="FJ218" s="2">
        <f t="shared" si="265"/>
        <v>0.99999630385171201</v>
      </c>
      <c r="FK218" s="2">
        <f t="shared" si="265"/>
        <v>0.99999633674937061</v>
      </c>
      <c r="FL218" s="2">
        <f t="shared" si="265"/>
        <v>0.99999654291688422</v>
      </c>
      <c r="FM218" s="2">
        <f t="shared" si="265"/>
        <v>0.9999962908695107</v>
      </c>
      <c r="FN218" s="2">
        <f t="shared" si="265"/>
        <v>0.99999614782066459</v>
      </c>
      <c r="FO218" s="2">
        <f t="shared" si="265"/>
        <v>0.99999619924007255</v>
      </c>
      <c r="FP218" s="2">
        <f t="shared" si="265"/>
        <v>0.99999619467393497</v>
      </c>
      <c r="FQ218" s="2">
        <f t="shared" si="265"/>
        <v>0.99999632976825259</v>
      </c>
      <c r="FR218" s="2">
        <f t="shared" si="265"/>
        <v>0.99999624067800685</v>
      </c>
      <c r="FS218" s="2">
        <f t="shared" si="265"/>
        <v>0.99999599650294313</v>
      </c>
      <c r="FT218" s="2">
        <f t="shared" si="265"/>
        <v>0.99999566649630678</v>
      </c>
      <c r="FU218" s="2">
        <f t="shared" si="265"/>
        <v>0.99999562793278662</v>
      </c>
      <c r="FW218" s="2">
        <f t="shared" si="255"/>
        <v>0.93376977327709287</v>
      </c>
      <c r="FX218" s="2">
        <f t="shared" si="255"/>
        <v>0.96594027896773937</v>
      </c>
      <c r="FY218" s="2">
        <f t="shared" si="255"/>
        <v>0.96708958148020796</v>
      </c>
      <c r="FZ218" s="2">
        <f t="shared" si="255"/>
        <v>0.96493110262475434</v>
      </c>
      <c r="GA218" s="2">
        <f t="shared" si="255"/>
        <v>0.95867766151442757</v>
      </c>
      <c r="GB218" s="2">
        <f t="shared" si="255"/>
        <v>0.95374738771223122</v>
      </c>
      <c r="GC218" s="2">
        <f t="shared" si="255"/>
        <v>0.95401192540252344</v>
      </c>
      <c r="GD218" s="2">
        <f t="shared" si="255"/>
        <v>0.95625490637797572</v>
      </c>
      <c r="GE218" s="2">
        <f t="shared" si="255"/>
        <v>0.96178159697083443</v>
      </c>
      <c r="GF218" s="2">
        <f t="shared" si="255"/>
        <v>0.96113764780823485</v>
      </c>
      <c r="GG218" s="2">
        <f t="shared" si="255"/>
        <v>0.9597858708742607</v>
      </c>
      <c r="GH218" s="2">
        <f t="shared" si="255"/>
        <v>0.94952552030323867</v>
      </c>
      <c r="GI218" s="2">
        <f t="shared" si="255"/>
        <v>0.94345047399192372</v>
      </c>
      <c r="GJ218" s="2">
        <f t="shared" si="255"/>
        <v>0.93461111893131488</v>
      </c>
      <c r="GK218" s="2">
        <f t="shared" si="255"/>
        <v>0.92621396252505528</v>
      </c>
      <c r="GM218" s="95">
        <f t="shared" si="256"/>
        <v>0</v>
      </c>
      <c r="GN218" s="95">
        <f t="shared" si="256"/>
        <v>0</v>
      </c>
      <c r="GO218" s="95">
        <f t="shared" si="256"/>
        <v>0</v>
      </c>
      <c r="GP218" s="95">
        <f t="shared" si="256"/>
        <v>0</v>
      </c>
      <c r="GQ218" s="95">
        <f t="shared" si="256"/>
        <v>0</v>
      </c>
      <c r="GR218" s="95">
        <f t="shared" si="256"/>
        <v>0</v>
      </c>
      <c r="GS218" s="95">
        <f t="shared" si="256"/>
        <v>0</v>
      </c>
      <c r="GT218" s="95">
        <f t="shared" si="256"/>
        <v>0</v>
      </c>
      <c r="GU218" s="95">
        <f t="shared" si="256"/>
        <v>0</v>
      </c>
      <c r="GV218" s="95">
        <f t="shared" si="256"/>
        <v>0</v>
      </c>
      <c r="GW218" s="95">
        <f t="shared" si="256"/>
        <v>0</v>
      </c>
      <c r="GX218" s="95">
        <f t="shared" si="256"/>
        <v>0</v>
      </c>
      <c r="GY218" s="95">
        <f t="shared" si="256"/>
        <v>0</v>
      </c>
      <c r="GZ218" s="95">
        <f t="shared" si="256"/>
        <v>0</v>
      </c>
      <c r="HA218" s="95">
        <f t="shared" si="256"/>
        <v>0</v>
      </c>
      <c r="HC218" s="95">
        <f t="shared" si="266"/>
        <v>0</v>
      </c>
      <c r="HD218" s="95">
        <f t="shared" si="266"/>
        <v>0</v>
      </c>
      <c r="HE218" s="95">
        <f t="shared" si="266"/>
        <v>0</v>
      </c>
      <c r="HF218" s="95">
        <f t="shared" si="260"/>
        <v>0</v>
      </c>
      <c r="HG218" s="95">
        <f t="shared" si="260"/>
        <v>0</v>
      </c>
      <c r="HH218" s="95">
        <f t="shared" si="260"/>
        <v>0</v>
      </c>
      <c r="HI218" s="95">
        <f t="shared" si="240"/>
        <v>0</v>
      </c>
      <c r="HJ218" s="95">
        <f t="shared" si="240"/>
        <v>0</v>
      </c>
      <c r="HK218" s="95">
        <f t="shared" si="240"/>
        <v>0</v>
      </c>
      <c r="HL218" s="95">
        <f t="shared" si="240"/>
        <v>0</v>
      </c>
      <c r="HM218" s="95">
        <f t="shared" si="240"/>
        <v>0</v>
      </c>
      <c r="HN218" s="95">
        <f t="shared" si="240"/>
        <v>0</v>
      </c>
      <c r="HO218" s="95">
        <f t="shared" si="225"/>
        <v>0</v>
      </c>
      <c r="HP218" s="95">
        <f t="shared" si="225"/>
        <v>0</v>
      </c>
      <c r="HQ218" s="95">
        <f t="shared" si="225"/>
        <v>0</v>
      </c>
      <c r="HS218" s="95">
        <f t="shared" si="257"/>
        <v>7.3012754661170704E-88</v>
      </c>
      <c r="HT218" s="95">
        <f t="shared" si="257"/>
        <v>3.1607529184731746E-98</v>
      </c>
      <c r="HU218" s="95">
        <f t="shared" si="257"/>
        <v>4.4781928110753116E-100</v>
      </c>
      <c r="HV218" s="95">
        <f t="shared" si="257"/>
        <v>3.1220187721280411E-100</v>
      </c>
      <c r="HW218" s="95">
        <f t="shared" si="257"/>
        <v>3.8532668017071078E-96</v>
      </c>
      <c r="HX218" s="95">
        <f t="shared" si="257"/>
        <v>9.8493853279501551E-100</v>
      </c>
      <c r="HY218" s="95">
        <f t="shared" si="257"/>
        <v>7.1844396378157504E-99</v>
      </c>
      <c r="HZ218" s="95">
        <f t="shared" si="257"/>
        <v>5.4143579600761349E-113</v>
      </c>
      <c r="IA218" s="95">
        <f t="shared" si="257"/>
        <v>1.9659470535095451E-106</v>
      </c>
      <c r="IB218" s="95">
        <f t="shared" si="257"/>
        <v>1.5820244965514635E-96</v>
      </c>
      <c r="IC218" s="95">
        <f t="shared" si="257"/>
        <v>4.4653615074525174E-96</v>
      </c>
      <c r="ID218" s="95">
        <f t="shared" si="257"/>
        <v>2.4851708241930728E-76</v>
      </c>
      <c r="IE218" s="95">
        <f t="shared" si="257"/>
        <v>2.9362505901731378E-63</v>
      </c>
      <c r="IF218" s="95">
        <f t="shared" si="257"/>
        <v>1.0591650827617137E-51</v>
      </c>
      <c r="IG218" s="95">
        <f t="shared" si="257"/>
        <v>1.3539177386816313E-58</v>
      </c>
      <c r="II218" s="95">
        <f t="shared" si="258"/>
        <v>6.3171132527351718E-13</v>
      </c>
      <c r="IJ218" s="95">
        <f t="shared" si="258"/>
        <v>1.6903324559435057E-16</v>
      </c>
      <c r="IK218" s="95">
        <f t="shared" si="258"/>
        <v>1.8586641543539655E-17</v>
      </c>
      <c r="IL218" s="95">
        <f t="shared" si="258"/>
        <v>5.1812983651248799E-17</v>
      </c>
      <c r="IM218" s="95">
        <f t="shared" si="258"/>
        <v>5.4161454538817253E-16</v>
      </c>
      <c r="IN218" s="95">
        <f t="shared" si="258"/>
        <v>2.0256980956789823E-14</v>
      </c>
      <c r="IO218" s="95">
        <f t="shared" si="258"/>
        <v>4.1393762048451589E-15</v>
      </c>
      <c r="IP218" s="95">
        <f t="shared" si="258"/>
        <v>4.1890972645773126E-18</v>
      </c>
      <c r="IQ218" s="95">
        <f t="shared" si="258"/>
        <v>5.9335834986280303E-16</v>
      </c>
      <c r="IR218" s="95">
        <f t="shared" si="258"/>
        <v>3.4259721531086023E-14</v>
      </c>
      <c r="IS218" s="95">
        <f t="shared" si="258"/>
        <v>1.5169856953383091E-12</v>
      </c>
      <c r="IT218" s="95">
        <f t="shared" si="258"/>
        <v>4.0643543033328602E-10</v>
      </c>
      <c r="IU218" s="95">
        <f t="shared" si="258"/>
        <v>1.5158644074820961E-9</v>
      </c>
      <c r="IV218" s="95">
        <f t="shared" si="258"/>
        <v>8.4041634555149194E-8</v>
      </c>
      <c r="IW218" s="95">
        <f t="shared" si="258"/>
        <v>1.7604348831342538E-11</v>
      </c>
      <c r="IY218" s="95">
        <f t="shared" si="259"/>
        <v>6.3171132527351718E-13</v>
      </c>
      <c r="IZ218" s="95">
        <f t="shared" si="259"/>
        <v>1.6903324559435057E-16</v>
      </c>
      <c r="JA218" s="95">
        <f t="shared" si="259"/>
        <v>1.8586641543539655E-17</v>
      </c>
      <c r="JB218" s="95">
        <f t="shared" si="259"/>
        <v>5.1812983651248799E-17</v>
      </c>
      <c r="JC218" s="95">
        <f t="shared" si="259"/>
        <v>5.4161454538817253E-16</v>
      </c>
      <c r="JD218" s="95">
        <f t="shared" si="259"/>
        <v>2.0256980956789823E-14</v>
      </c>
      <c r="JE218" s="95">
        <f t="shared" si="259"/>
        <v>4.1393762048451589E-15</v>
      </c>
      <c r="JF218" s="95">
        <f t="shared" si="259"/>
        <v>4.1890972645773126E-18</v>
      </c>
      <c r="JG218" s="95">
        <f t="shared" si="259"/>
        <v>5.9335834986280303E-16</v>
      </c>
      <c r="JH218" s="95">
        <f t="shared" si="259"/>
        <v>3.4259721531086023E-14</v>
      </c>
      <c r="JI218" s="95">
        <f t="shared" si="259"/>
        <v>1.5169856953383091E-12</v>
      </c>
      <c r="JJ218" s="95">
        <f t="shared" si="259"/>
        <v>4.0643543033328602E-10</v>
      </c>
      <c r="JK218" s="95">
        <f t="shared" si="259"/>
        <v>1.5158644074820961E-9</v>
      </c>
      <c r="JL218" s="95">
        <f t="shared" si="259"/>
        <v>8.4041634555149194E-8</v>
      </c>
      <c r="JM218" s="95">
        <f t="shared" si="259"/>
        <v>1.7604348831342538E-11</v>
      </c>
    </row>
    <row r="219" spans="2:273" x14ac:dyDescent="0.25">
      <c r="B219" s="2">
        <v>192</v>
      </c>
      <c r="C219" s="37">
        <v>54.932000000000002</v>
      </c>
      <c r="D219" s="37">
        <v>55.817999999999998</v>
      </c>
      <c r="E219" s="37">
        <v>55.720999999999997</v>
      </c>
      <c r="F219" s="37">
        <v>55.628</v>
      </c>
      <c r="G219" s="37">
        <v>59.581000000000003</v>
      </c>
      <c r="H219" s="37">
        <v>58.046999999999997</v>
      </c>
      <c r="I219" s="37">
        <v>56.814</v>
      </c>
      <c r="J219" s="37">
        <v>54</v>
      </c>
      <c r="K219" s="37">
        <v>51.673999999999999</v>
      </c>
      <c r="L219" s="37">
        <v>51.209000000000003</v>
      </c>
      <c r="M219" s="37">
        <v>47.837000000000003</v>
      </c>
      <c r="N219" s="37">
        <v>49.720999999999997</v>
      </c>
      <c r="O219" s="37">
        <v>48.465000000000003</v>
      </c>
      <c r="P219" s="37">
        <v>47.256</v>
      </c>
      <c r="Q219" s="37">
        <v>50.512</v>
      </c>
      <c r="S219" s="4">
        <f t="shared" si="261"/>
        <v>55.233743605739157</v>
      </c>
      <c r="T219" s="4" t="e">
        <f t="shared" si="261"/>
        <v>#N/A</v>
      </c>
      <c r="U219" s="4" t="e">
        <f t="shared" si="261"/>
        <v>#N/A</v>
      </c>
      <c r="V219" s="4" t="e">
        <f t="shared" si="261"/>
        <v>#N/A</v>
      </c>
      <c r="W219" s="4" t="e">
        <f t="shared" si="261"/>
        <v>#N/A</v>
      </c>
      <c r="X219" s="4">
        <f t="shared" si="261"/>
        <v>57.250871351948213</v>
      </c>
      <c r="Y219" s="4" t="e">
        <f t="shared" si="261"/>
        <v>#N/A</v>
      </c>
      <c r="Z219" s="4" t="e">
        <f t="shared" si="261"/>
        <v>#N/A</v>
      </c>
      <c r="AA219" s="4" t="e">
        <f t="shared" si="261"/>
        <v>#N/A</v>
      </c>
      <c r="AB219" s="4">
        <f t="shared" si="261"/>
        <v>50.497490501520311</v>
      </c>
      <c r="AC219" s="4">
        <f t="shared" si="261"/>
        <v>49.343027581978369</v>
      </c>
      <c r="AD219" s="4">
        <f t="shared" si="261"/>
        <v>47.887240940119483</v>
      </c>
      <c r="AE219" s="4">
        <f t="shared" si="261"/>
        <v>47.485869498305064</v>
      </c>
      <c r="AF219" s="4">
        <f t="shared" si="261"/>
        <v>47.741664418715331</v>
      </c>
      <c r="AG219" s="4">
        <f t="shared" si="261"/>
        <v>49.263538597996963</v>
      </c>
      <c r="AI219" s="4">
        <f t="shared" si="262"/>
        <v>-0.30174360573915493</v>
      </c>
      <c r="AJ219" s="4">
        <f t="shared" si="262"/>
        <v>0</v>
      </c>
      <c r="AK219" s="4">
        <f t="shared" si="262"/>
        <v>0</v>
      </c>
      <c r="AL219" s="4">
        <f t="shared" si="262"/>
        <v>0</v>
      </c>
      <c r="AM219" s="4">
        <f t="shared" si="262"/>
        <v>0</v>
      </c>
      <c r="AN219" s="4">
        <f t="shared" si="262"/>
        <v>0.79612864805178418</v>
      </c>
      <c r="AO219" s="4">
        <f t="shared" si="262"/>
        <v>0</v>
      </c>
      <c r="AP219" s="4">
        <f t="shared" si="262"/>
        <v>0</v>
      </c>
      <c r="AQ219" s="4">
        <f t="shared" si="262"/>
        <v>0</v>
      </c>
      <c r="AR219" s="4">
        <f t="shared" si="262"/>
        <v>0.71150949847969258</v>
      </c>
      <c r="AS219" s="4">
        <f t="shared" si="262"/>
        <v>-1.5060275819783655</v>
      </c>
      <c r="AT219" s="4">
        <f t="shared" si="262"/>
        <v>1.8337590598805136</v>
      </c>
      <c r="AU219" s="4">
        <f t="shared" si="262"/>
        <v>0.97913050169493943</v>
      </c>
      <c r="AV219" s="4">
        <f t="shared" si="262"/>
        <v>-0.48566441871533073</v>
      </c>
      <c r="AW219" s="4">
        <f t="shared" si="262"/>
        <v>1.2484614020030378</v>
      </c>
      <c r="AY219" s="2">
        <f t="shared" si="253"/>
        <v>55.233743605739157</v>
      </c>
      <c r="AZ219" s="2" t="e">
        <f t="shared" si="253"/>
        <v>#N/A</v>
      </c>
      <c r="BA219" s="2" t="e">
        <f t="shared" si="253"/>
        <v>#N/A</v>
      </c>
      <c r="BB219" s="2" t="e">
        <f t="shared" si="253"/>
        <v>#N/A</v>
      </c>
      <c r="BC219" s="2" t="e">
        <f t="shared" si="253"/>
        <v>#N/A</v>
      </c>
      <c r="BD219" s="2">
        <f t="shared" si="253"/>
        <v>57.250871351948213</v>
      </c>
      <c r="BE219" s="2" t="e">
        <f t="shared" si="253"/>
        <v>#N/A</v>
      </c>
      <c r="BF219" s="2" t="e">
        <f t="shared" si="253"/>
        <v>#N/A</v>
      </c>
      <c r="BG219" s="2" t="e">
        <f t="shared" si="253"/>
        <v>#N/A</v>
      </c>
      <c r="BH219" s="2">
        <f t="shared" si="253"/>
        <v>50.497490501520311</v>
      </c>
      <c r="BI219" s="2">
        <f t="shared" si="253"/>
        <v>49.343027581978369</v>
      </c>
      <c r="BJ219" s="2">
        <f t="shared" si="253"/>
        <v>47.887240940119483</v>
      </c>
      <c r="BK219" s="2">
        <f t="shared" si="253"/>
        <v>47.485869498305064</v>
      </c>
      <c r="BL219" s="2">
        <f t="shared" si="253"/>
        <v>47.741664418715175</v>
      </c>
      <c r="BM219" s="2">
        <f t="shared" si="253"/>
        <v>49.263538597996934</v>
      </c>
      <c r="BO219" s="2" t="str">
        <f t="shared" ref="BO219:BO227" si="267">IF(AND(IY219 &lt; $CC$22, $B219 &lt; C$7, $B219 &gt; C$230), C219, "")</f>
        <v/>
      </c>
      <c r="BP219" s="2" t="str">
        <f t="shared" ref="BP219:BP227" si="268">IF(AND(IZ219 &lt; $CC$22, $B219 &lt; D$7, $B219 &gt; D$230), D219, "")</f>
        <v/>
      </c>
      <c r="BQ219" s="2" t="str">
        <f t="shared" ref="BQ219:BQ227" si="269">IF(AND(JA219 &lt; $CC$22, $B219 &lt; E$7, $B219 &gt; E$230), E219, "")</f>
        <v/>
      </c>
      <c r="BR219" s="2" t="str">
        <f t="shared" ref="BR219:BR227" si="270">IF(AND(JB219 &lt; $CC$22, $B219 &lt; F$7, $B219 &gt; F$230), F219, "")</f>
        <v/>
      </c>
      <c r="BS219" s="2" t="str">
        <f t="shared" ref="BS219:BS227" si="271">IF(AND(JC219 &lt; $CC$22, $B219 &lt; G$7, $B219 &gt; G$230), G219, "")</f>
        <v/>
      </c>
      <c r="BT219" s="2" t="str">
        <f t="shared" ref="BT219:BT227" si="272">IF(AND(JD219 &lt; $CC$22, $B219 &lt; H$7, $B219 &gt; H$230), H219, "")</f>
        <v/>
      </c>
      <c r="BU219" s="2" t="str">
        <f t="shared" ref="BU219:BU227" si="273">IF(AND(JE219 &lt; $CC$22, $B219 &lt; I$7, $B219 &gt; I$230), I219, "")</f>
        <v/>
      </c>
      <c r="BV219" s="2" t="str">
        <f t="shared" ref="BV219:BV227" si="274">IF(AND(JF219 &lt; $CC$22, $B219 &lt; J$7, $B219 &gt; J$230), J219, "")</f>
        <v/>
      </c>
      <c r="BW219" s="2" t="str">
        <f t="shared" ref="BW219:BW227" si="275">IF(AND(JG219 &lt; $CC$22, $B219 &lt; K$7, $B219 &gt; K$230), K219, "")</f>
        <v/>
      </c>
      <c r="BX219" s="2" t="str">
        <f t="shared" ref="BX219:BX227" si="276">IF(AND(JH219 &lt; $CC$22, $B219 &lt; L$7, $B219 &gt; L$230), L219, "")</f>
        <v/>
      </c>
      <c r="BY219" s="2" t="str">
        <f t="shared" ref="BY219:BY227" si="277">IF(AND(JI219 &lt; $CC$22, $B219 &lt; M$7, $B219 &gt; M$230), M219, "")</f>
        <v/>
      </c>
      <c r="BZ219" s="2" t="str">
        <f t="shared" ref="BZ219:BZ227" si="278">IF(AND(JJ219 &lt; $CC$22, $B219 &lt; N$7, $B219 &gt; N$230), N219, "")</f>
        <v/>
      </c>
      <c r="CA219" s="2" t="str">
        <f t="shared" ref="CA219:CA227" si="279">IF(AND(JK219 &lt; $CC$22, $B219 &lt; O$7, $B219 &gt; O$230), O219, "")</f>
        <v/>
      </c>
      <c r="CB219" s="2" t="str">
        <f t="shared" ref="CB219:CB227" si="280">IF(AND(JL219 &lt; $CC$22, $B219 &lt; P$7, $B219 &gt; P$230), P219, "")</f>
        <v/>
      </c>
      <c r="CC219" s="2" t="str">
        <f t="shared" ref="CC219:CC227" si="281">IF(AND(JM219 &lt; $CC$22, $B219 &lt; Q$7, $B219 &gt; Q$230), Q219, "")</f>
        <v/>
      </c>
      <c r="CE219" s="2" t="str">
        <f t="shared" si="254"/>
        <v/>
      </c>
      <c r="CF219" s="2" t="str">
        <f t="shared" si="254"/>
        <v/>
      </c>
      <c r="CG219" s="2" t="str">
        <f t="shared" si="254"/>
        <v/>
      </c>
      <c r="CH219" s="2" t="str">
        <f t="shared" si="254"/>
        <v/>
      </c>
      <c r="CI219" s="2" t="str">
        <f t="shared" si="254"/>
        <v/>
      </c>
      <c r="CJ219" s="2" t="str">
        <f t="shared" si="254"/>
        <v/>
      </c>
      <c r="CK219" s="2" t="str">
        <f t="shared" si="254"/>
        <v/>
      </c>
      <c r="CL219" s="2" t="str">
        <f t="shared" si="254"/>
        <v/>
      </c>
      <c r="CM219" s="2" t="str">
        <f t="shared" si="254"/>
        <v/>
      </c>
      <c r="CN219" s="2" t="str">
        <f t="shared" si="254"/>
        <v/>
      </c>
      <c r="CO219" s="2" t="str">
        <f t="shared" si="254"/>
        <v/>
      </c>
      <c r="CP219" s="2" t="str">
        <f t="shared" si="254"/>
        <v/>
      </c>
      <c r="CQ219" s="2" t="str">
        <f t="shared" si="254"/>
        <v/>
      </c>
      <c r="CR219" s="2" t="str">
        <f t="shared" si="254"/>
        <v/>
      </c>
      <c r="CS219" s="2" t="str">
        <f t="shared" si="254"/>
        <v/>
      </c>
      <c r="CU219" s="2">
        <f t="shared" ref="CU219:CU227" si="282">IF(AND(IY219 &lt; $DI$22, $B219 &gt; C$7, $B219 &lt; C$233), C219, "")</f>
        <v>54.932000000000002</v>
      </c>
      <c r="CV219" s="2" t="str">
        <f t="shared" ref="CV219:CV227" si="283">IF(AND(IZ219 &lt; $DI$22, $B219 &gt; D$7, $B219 &lt; D$233), D219, "")</f>
        <v/>
      </c>
      <c r="CW219" s="2" t="str">
        <f t="shared" ref="CW219:CW227" si="284">IF(AND(JA219 &lt; $DI$22, $B219 &gt; E$7, $B219 &lt; E$233), E219, "")</f>
        <v/>
      </c>
      <c r="CX219" s="2" t="str">
        <f t="shared" ref="CX219:CX227" si="285">IF(AND(JB219 &lt; $DI$22, $B219 &gt; F$7, $B219 &lt; F$233), F219, "")</f>
        <v/>
      </c>
      <c r="CY219" s="2" t="str">
        <f t="shared" ref="CY219:CY227" si="286">IF(AND(JC219 &lt; $DI$22, $B219 &gt; G$7, $B219 &lt; G$233), G219, "")</f>
        <v/>
      </c>
      <c r="CZ219" s="2">
        <f t="shared" ref="CZ219:CZ227" si="287">IF(AND(JD219 &lt; $DI$22, $B219 &gt; H$7, $B219 &lt; H$233), H219, "")</f>
        <v>58.046999999999997</v>
      </c>
      <c r="DA219" s="2" t="str">
        <f t="shared" ref="DA219:DA227" si="288">IF(AND(JE219 &lt; $DI$22, $B219 &gt; I$7, $B219 &lt; I$233), I219, "")</f>
        <v/>
      </c>
      <c r="DB219" s="2" t="str">
        <f t="shared" ref="DB219:DB227" si="289">IF(AND(JF219 &lt; $DI$22, $B219 &gt; J$7, $B219 &lt; J$233), J219, "")</f>
        <v/>
      </c>
      <c r="DC219" s="2" t="str">
        <f t="shared" ref="DC219:DC227" si="290">IF(AND(JG219 &lt; $DI$22, $B219 &gt; K$7, $B219 &lt; K$233), K219, "")</f>
        <v/>
      </c>
      <c r="DD219" s="2">
        <f t="shared" ref="DD219:DD227" si="291">IF(AND(JH219 &lt; $DI$22, $B219 &gt; L$7, $B219 &lt; L$233), L219, "")</f>
        <v>51.209000000000003</v>
      </c>
      <c r="DE219" s="2">
        <f t="shared" ref="DE219:DE227" si="292">IF(AND(JI219 &lt; $DI$22, $B219 &gt; M$7, $B219 &lt; M$233), M219, "")</f>
        <v>47.837000000000003</v>
      </c>
      <c r="DF219" s="2">
        <f t="shared" ref="DF219:DF227" si="293">IF(AND(JJ219 &lt; $DI$22, $B219 &gt; N$7, $B219 &lt; N$233), N219, "")</f>
        <v>49.720999999999997</v>
      </c>
      <c r="DG219" s="2">
        <f t="shared" ref="DG219:DG227" si="294">IF(AND(JK219 &lt; $DI$22, $B219 &gt; O$7, $B219 &lt; O$233), O219, "")</f>
        <v>48.465000000000003</v>
      </c>
      <c r="DH219" s="2">
        <f t="shared" ref="DH219:DH227" si="295">IF(AND(JL219 &lt; $DI$22, $B219 &gt; P$7, $B219 &lt; P$233), P219, "")</f>
        <v>47.256</v>
      </c>
      <c r="DI219" s="2">
        <f t="shared" ref="DI219:DI227" si="296">IF(AND(JM219 &lt; $DI$22, $B219 &gt; Q$7, $B219 &lt; Q$233), Q219, "")</f>
        <v>50.512</v>
      </c>
      <c r="DK219" s="2">
        <f t="shared" si="263"/>
        <v>113.38812739212007</v>
      </c>
      <c r="DL219" s="2">
        <f t="shared" si="263"/>
        <v>118.88790595035518</v>
      </c>
      <c r="DM219" s="2">
        <f t="shared" si="263"/>
        <v>113.92684226021665</v>
      </c>
      <c r="DN219" s="2">
        <f t="shared" si="263"/>
        <v>118.37880157052248</v>
      </c>
      <c r="DO219" s="2">
        <f t="shared" si="263"/>
        <v>112.42340137212004</v>
      </c>
      <c r="DP219" s="2">
        <f t="shared" si="263"/>
        <v>106.93281913945385</v>
      </c>
      <c r="DQ219" s="2">
        <f t="shared" si="263"/>
        <v>106.01591886124841</v>
      </c>
      <c r="DR219" s="2">
        <f t="shared" si="263"/>
        <v>104.99125354877683</v>
      </c>
      <c r="DS219" s="2">
        <f t="shared" si="263"/>
        <v>103.31194563575959</v>
      </c>
      <c r="DT219" s="2">
        <f t="shared" si="263"/>
        <v>100.44960827544548</v>
      </c>
      <c r="DU219" s="2">
        <f t="shared" si="263"/>
        <v>99.39728088190877</v>
      </c>
      <c r="DV219" s="2">
        <f t="shared" si="263"/>
        <v>106.31902778616733</v>
      </c>
      <c r="DW219" s="2">
        <f t="shared" si="263"/>
        <v>103.76096919359709</v>
      </c>
      <c r="DX219" s="2">
        <f t="shared" si="263"/>
        <v>104.88962903453134</v>
      </c>
      <c r="DY219" s="2">
        <f t="shared" si="263"/>
        <v>93.924674034358219</v>
      </c>
      <c r="EA219" s="2">
        <f t="shared" si="239"/>
        <v>55.067484274384384</v>
      </c>
      <c r="EB219" s="2">
        <f t="shared" si="239"/>
        <v>55.479592378403694</v>
      </c>
      <c r="EC219" s="2">
        <f t="shared" si="239"/>
        <v>55.023770680375932</v>
      </c>
      <c r="ED219" s="2">
        <f t="shared" si="239"/>
        <v>55.851445981640524</v>
      </c>
      <c r="EE219" s="2">
        <f t="shared" si="239"/>
        <v>56.749950096308154</v>
      </c>
      <c r="EF219" s="2">
        <f t="shared" si="238"/>
        <v>56.022706247218935</v>
      </c>
      <c r="EG219" s="2">
        <f t="shared" si="238"/>
        <v>53.995903791030869</v>
      </c>
      <c r="EH219" s="2">
        <f t="shared" si="238"/>
        <v>51.752355724016418</v>
      </c>
      <c r="EI219" s="2">
        <f t="shared" si="238"/>
        <v>49.747452140305867</v>
      </c>
      <c r="EJ219" s="2">
        <f t="shared" si="238"/>
        <v>49.749538247225409</v>
      </c>
      <c r="EK219" s="2">
        <f t="shared" si="211"/>
        <v>47.450794032058248</v>
      </c>
      <c r="EL219" s="2">
        <f t="shared" si="211"/>
        <v>44.485132653128836</v>
      </c>
      <c r="EM219" s="2">
        <f t="shared" si="211"/>
        <v>45.832062370196837</v>
      </c>
      <c r="EN219" s="2">
        <f t="shared" si="211"/>
        <v>47.028138352745401</v>
      </c>
      <c r="EO219" s="2">
        <f t="shared" si="211"/>
        <v>52.548462412557598</v>
      </c>
      <c r="EQ219" s="2">
        <f t="shared" si="264"/>
        <v>55.24429952004045</v>
      </c>
      <c r="ER219" s="2">
        <f t="shared" si="264"/>
        <v>55.354695642743401</v>
      </c>
      <c r="ES219" s="2">
        <f t="shared" si="264"/>
        <v>55.066397479828723</v>
      </c>
      <c r="ET219" s="2">
        <f t="shared" si="264"/>
        <v>56.377310733450436</v>
      </c>
      <c r="EU219" s="2">
        <f t="shared" si="264"/>
        <v>57.71106212031556</v>
      </c>
      <c r="EV219" s="2">
        <f t="shared" si="264"/>
        <v>57.30502372537034</v>
      </c>
      <c r="EW219" s="2">
        <f t="shared" si="264"/>
        <v>55.418433431105669</v>
      </c>
      <c r="EX219" s="2">
        <f t="shared" si="264"/>
        <v>53.583868333164226</v>
      </c>
      <c r="EY219" s="2">
        <f t="shared" si="264"/>
        <v>51.347638211994926</v>
      </c>
      <c r="EZ219" s="2">
        <f t="shared" si="264"/>
        <v>50.524889525959367</v>
      </c>
      <c r="FA219" s="2">
        <f t="shared" si="264"/>
        <v>49.415153842925506</v>
      </c>
      <c r="FB219" s="2">
        <f t="shared" si="264"/>
        <v>48.051953858478399</v>
      </c>
      <c r="FC219" s="2">
        <f t="shared" si="264"/>
        <v>47.576051896738278</v>
      </c>
      <c r="FD219" s="2">
        <f t="shared" si="264"/>
        <v>47.786949590476667</v>
      </c>
      <c r="FE219" s="2">
        <f t="shared" si="264"/>
        <v>49.024696941341148</v>
      </c>
      <c r="FG219" s="2">
        <f t="shared" si="265"/>
        <v>0.99999679693392007</v>
      </c>
      <c r="FH219" s="2">
        <f t="shared" si="265"/>
        <v>0.9999965474336785</v>
      </c>
      <c r="FI219" s="2">
        <f t="shared" si="265"/>
        <v>0.99999662544519707</v>
      </c>
      <c r="FJ219" s="2">
        <f t="shared" si="265"/>
        <v>0.99999662907160125</v>
      </c>
      <c r="FK219" s="2">
        <f t="shared" si="265"/>
        <v>0.99999665907464186</v>
      </c>
      <c r="FL219" s="2">
        <f t="shared" si="265"/>
        <v>0.99999684710176684</v>
      </c>
      <c r="FM219" s="2">
        <f t="shared" si="265"/>
        <v>0.99999661723168509</v>
      </c>
      <c r="FN219" s="2">
        <f t="shared" si="265"/>
        <v>0.99999648676950015</v>
      </c>
      <c r="FO219" s="2">
        <f t="shared" si="265"/>
        <v>0.99999653366458918</v>
      </c>
      <c r="FP219" s="2">
        <f t="shared" si="265"/>
        <v>0.99999652950021944</v>
      </c>
      <c r="FQ219" s="2">
        <f t="shared" si="265"/>
        <v>0.99999665270778249</v>
      </c>
      <c r="FR219" s="2">
        <f t="shared" si="265"/>
        <v>0.99999657145645948</v>
      </c>
      <c r="FS219" s="2">
        <f t="shared" si="265"/>
        <v>0.99999634876600263</v>
      </c>
      <c r="FT219" s="2">
        <f t="shared" si="265"/>
        <v>0.99999604779615248</v>
      </c>
      <c r="FU219" s="2">
        <f t="shared" si="265"/>
        <v>0.99999601262577709</v>
      </c>
      <c r="FW219" s="2">
        <f t="shared" si="255"/>
        <v>0.93924325283626797</v>
      </c>
      <c r="FX219" s="2">
        <f t="shared" si="255"/>
        <v>0.96884379362617612</v>
      </c>
      <c r="FY219" s="2">
        <f t="shared" si="255"/>
        <v>0.96989817391523658</v>
      </c>
      <c r="FZ219" s="2">
        <f t="shared" si="255"/>
        <v>0.96791778994432509</v>
      </c>
      <c r="GA219" s="2">
        <f t="shared" si="255"/>
        <v>0.96217605463440758</v>
      </c>
      <c r="GB219" s="2">
        <f t="shared" si="255"/>
        <v>0.95764474184239046</v>
      </c>
      <c r="GC219" s="2">
        <f t="shared" si="255"/>
        <v>0.95788797318735808</v>
      </c>
      <c r="GD219" s="2">
        <f t="shared" si="255"/>
        <v>0.95994984362867941</v>
      </c>
      <c r="GE219" s="2">
        <f t="shared" si="255"/>
        <v>0.96502679409572345</v>
      </c>
      <c r="GF219" s="2">
        <f t="shared" si="255"/>
        <v>0.96443550197533168</v>
      </c>
      <c r="GG219" s="2">
        <f t="shared" si="255"/>
        <v>0.96319404387204455</v>
      </c>
      <c r="GH219" s="2">
        <f t="shared" si="255"/>
        <v>0.95376137208299061</v>
      </c>
      <c r="GI219" s="2">
        <f t="shared" si="255"/>
        <v>0.94816831807098068</v>
      </c>
      <c r="GJ219" s="2">
        <f t="shared" si="255"/>
        <v>0.94001953331152044</v>
      </c>
      <c r="GK219" s="2">
        <f t="shared" si="255"/>
        <v>0.93226658352670366</v>
      </c>
      <c r="GM219" s="95">
        <f t="shared" si="256"/>
        <v>0</v>
      </c>
      <c r="GN219" s="95">
        <f t="shared" si="256"/>
        <v>0</v>
      </c>
      <c r="GO219" s="95">
        <f t="shared" si="256"/>
        <v>0</v>
      </c>
      <c r="GP219" s="95">
        <f t="shared" si="256"/>
        <v>0</v>
      </c>
      <c r="GQ219" s="95">
        <f t="shared" si="256"/>
        <v>0</v>
      </c>
      <c r="GR219" s="95">
        <f t="shared" si="256"/>
        <v>0</v>
      </c>
      <c r="GS219" s="95">
        <f t="shared" si="256"/>
        <v>0</v>
      </c>
      <c r="GT219" s="95">
        <f t="shared" si="256"/>
        <v>0</v>
      </c>
      <c r="GU219" s="95">
        <f t="shared" si="256"/>
        <v>0</v>
      </c>
      <c r="GV219" s="95">
        <f t="shared" si="256"/>
        <v>0</v>
      </c>
      <c r="GW219" s="95">
        <f t="shared" si="256"/>
        <v>0</v>
      </c>
      <c r="GX219" s="95">
        <f t="shared" si="256"/>
        <v>0</v>
      </c>
      <c r="GY219" s="95">
        <f t="shared" si="256"/>
        <v>0</v>
      </c>
      <c r="GZ219" s="95">
        <f t="shared" si="256"/>
        <v>0</v>
      </c>
      <c r="HA219" s="95">
        <f t="shared" si="256"/>
        <v>0</v>
      </c>
      <c r="HC219" s="95">
        <f t="shared" si="266"/>
        <v>0</v>
      </c>
      <c r="HD219" s="95">
        <f t="shared" si="266"/>
        <v>0</v>
      </c>
      <c r="HE219" s="95">
        <f t="shared" si="266"/>
        <v>0</v>
      </c>
      <c r="HF219" s="95">
        <f t="shared" si="260"/>
        <v>0</v>
      </c>
      <c r="HG219" s="95">
        <f t="shared" si="260"/>
        <v>0</v>
      </c>
      <c r="HH219" s="95">
        <f t="shared" si="260"/>
        <v>0</v>
      </c>
      <c r="HI219" s="95">
        <f t="shared" si="240"/>
        <v>0</v>
      </c>
      <c r="HJ219" s="95">
        <f t="shared" si="240"/>
        <v>0</v>
      </c>
      <c r="HK219" s="95">
        <f t="shared" si="240"/>
        <v>0</v>
      </c>
      <c r="HL219" s="95">
        <f t="shared" si="240"/>
        <v>0</v>
      </c>
      <c r="HM219" s="95">
        <f t="shared" si="240"/>
        <v>0</v>
      </c>
      <c r="HN219" s="95">
        <f t="shared" si="240"/>
        <v>0</v>
      </c>
      <c r="HO219" s="95">
        <f t="shared" si="225"/>
        <v>0</v>
      </c>
      <c r="HP219" s="95">
        <f t="shared" si="225"/>
        <v>0</v>
      </c>
      <c r="HQ219" s="95">
        <f t="shared" si="225"/>
        <v>0</v>
      </c>
      <c r="HS219" s="95">
        <f t="shared" si="257"/>
        <v>1.0712498701515614E-90</v>
      </c>
      <c r="HT219" s="95">
        <f t="shared" si="257"/>
        <v>3.1800713731146731E-101</v>
      </c>
      <c r="HU219" s="95">
        <f t="shared" si="257"/>
        <v>4.2214070626794147E-103</v>
      </c>
      <c r="HV219" s="95">
        <f t="shared" si="257"/>
        <v>2.9268774947274495E-103</v>
      </c>
      <c r="HW219" s="95">
        <f t="shared" si="257"/>
        <v>4.1756573914371025E-99</v>
      </c>
      <c r="HX219" s="95">
        <f t="shared" si="257"/>
        <v>7.9259449496084975E-103</v>
      </c>
      <c r="HY219" s="95">
        <f t="shared" si="257"/>
        <v>5.8958279459892601E-102</v>
      </c>
      <c r="HZ219" s="95">
        <f t="shared" si="257"/>
        <v>1.7278333057135994E-116</v>
      </c>
      <c r="IA219" s="95">
        <f t="shared" si="257"/>
        <v>1.0948648195735702E-109</v>
      </c>
      <c r="IB219" s="95">
        <f t="shared" si="257"/>
        <v>1.7921041512951053E-99</v>
      </c>
      <c r="IC219" s="95">
        <f t="shared" si="257"/>
        <v>5.1799797462891724E-99</v>
      </c>
      <c r="ID219" s="95">
        <f t="shared" si="257"/>
        <v>1.0050375964612406E-78</v>
      </c>
      <c r="IE219" s="95">
        <f t="shared" si="257"/>
        <v>2.6992118476922893E-65</v>
      </c>
      <c r="IF219" s="95">
        <f t="shared" si="257"/>
        <v>2.1279752898094885E-53</v>
      </c>
      <c r="IG219" s="95">
        <f t="shared" si="257"/>
        <v>1.526151076422162E-60</v>
      </c>
      <c r="II219" s="95">
        <f t="shared" si="258"/>
        <v>9.7798622015659462E-14</v>
      </c>
      <c r="IJ219" s="95">
        <f t="shared" si="258"/>
        <v>2.4713577755396213E-17</v>
      </c>
      <c r="IK219" s="95">
        <f t="shared" si="258"/>
        <v>2.4592546449851109E-18</v>
      </c>
      <c r="IL219" s="95">
        <f t="shared" si="258"/>
        <v>6.9684902846977774E-18</v>
      </c>
      <c r="IM219" s="95">
        <f t="shared" si="258"/>
        <v>7.4852684719889355E-17</v>
      </c>
      <c r="IN219" s="95">
        <f t="shared" si="258"/>
        <v>3.2275114446654232E-15</v>
      </c>
      <c r="IO219" s="95">
        <f t="shared" si="258"/>
        <v>6.0111651537615534E-16</v>
      </c>
      <c r="IP219" s="95">
        <f t="shared" si="258"/>
        <v>4.1643251138559808E-19</v>
      </c>
      <c r="IQ219" s="95">
        <f t="shared" si="258"/>
        <v>8.6708593060536508E-17</v>
      </c>
      <c r="IR219" s="95">
        <f t="shared" si="258"/>
        <v>6.251502938684786E-15</v>
      </c>
      <c r="IS219" s="95">
        <f t="shared" si="258"/>
        <v>3.3813294988726088E-13</v>
      </c>
      <c r="IT219" s="95">
        <f t="shared" si="258"/>
        <v>1.135231291349586E-10</v>
      </c>
      <c r="IU219" s="95">
        <f t="shared" si="258"/>
        <v>4.3640596516532746E-10</v>
      </c>
      <c r="IV219" s="95">
        <f t="shared" si="258"/>
        <v>2.9601908384988515E-8</v>
      </c>
      <c r="IW219" s="95">
        <f t="shared" si="258"/>
        <v>3.1821221904153438E-12</v>
      </c>
      <c r="IY219" s="95">
        <f t="shared" si="259"/>
        <v>9.7798622015659462E-14</v>
      </c>
      <c r="IZ219" s="95">
        <f t="shared" si="259"/>
        <v>2.4713577755396213E-17</v>
      </c>
      <c r="JA219" s="95">
        <f t="shared" si="259"/>
        <v>2.4592546449851109E-18</v>
      </c>
      <c r="JB219" s="95">
        <f t="shared" si="259"/>
        <v>6.9684902846977774E-18</v>
      </c>
      <c r="JC219" s="95">
        <f t="shared" si="259"/>
        <v>7.4852684719889355E-17</v>
      </c>
      <c r="JD219" s="95">
        <f t="shared" si="259"/>
        <v>3.2275114446654232E-15</v>
      </c>
      <c r="JE219" s="95">
        <f t="shared" si="259"/>
        <v>6.0111651537615534E-16</v>
      </c>
      <c r="JF219" s="95">
        <f t="shared" si="259"/>
        <v>4.1643251138559808E-19</v>
      </c>
      <c r="JG219" s="95">
        <f t="shared" si="259"/>
        <v>8.6708593060536508E-17</v>
      </c>
      <c r="JH219" s="95">
        <f t="shared" si="259"/>
        <v>6.251502938684786E-15</v>
      </c>
      <c r="JI219" s="95">
        <f t="shared" si="259"/>
        <v>3.3813294988726088E-13</v>
      </c>
      <c r="JJ219" s="95">
        <f t="shared" si="259"/>
        <v>1.135231291349586E-10</v>
      </c>
      <c r="JK219" s="95">
        <f t="shared" si="259"/>
        <v>4.3640596516532746E-10</v>
      </c>
      <c r="JL219" s="95">
        <f t="shared" si="259"/>
        <v>2.9601908384988515E-8</v>
      </c>
      <c r="JM219" s="95">
        <f t="shared" si="259"/>
        <v>3.1821221904153438E-12</v>
      </c>
    </row>
    <row r="220" spans="2:273" x14ac:dyDescent="0.25">
      <c r="B220" s="2">
        <v>193</v>
      </c>
      <c r="C220" s="37">
        <v>54.567999999999998</v>
      </c>
      <c r="D220" s="37">
        <v>55.045000000000002</v>
      </c>
      <c r="E220" s="37">
        <v>54.720999999999997</v>
      </c>
      <c r="F220" s="37">
        <v>56.093000000000004</v>
      </c>
      <c r="G220" s="37">
        <v>57.488</v>
      </c>
      <c r="H220" s="37">
        <v>56.558</v>
      </c>
      <c r="I220" s="37">
        <v>54.93</v>
      </c>
      <c r="J220" s="37">
        <v>53.744</v>
      </c>
      <c r="K220" s="37">
        <v>51.209000000000003</v>
      </c>
      <c r="L220" s="37">
        <v>49.93</v>
      </c>
      <c r="M220" s="37">
        <v>50.302</v>
      </c>
      <c r="N220" s="37">
        <v>49.023000000000003</v>
      </c>
      <c r="O220" s="37">
        <v>46.976999999999997</v>
      </c>
      <c r="P220" s="37">
        <v>49.673999999999999</v>
      </c>
      <c r="Q220" s="37">
        <v>47.884</v>
      </c>
      <c r="S220" s="4">
        <f t="shared" si="261"/>
        <v>55.167824606315698</v>
      </c>
      <c r="T220" s="4" t="e">
        <f t="shared" si="261"/>
        <v>#N/A</v>
      </c>
      <c r="U220" s="4" t="e">
        <f t="shared" si="261"/>
        <v>#N/A</v>
      </c>
      <c r="V220" s="4" t="e">
        <f t="shared" si="261"/>
        <v>#N/A</v>
      </c>
      <c r="W220" s="4" t="e">
        <f t="shared" si="261"/>
        <v>#N/A</v>
      </c>
      <c r="X220" s="4" t="e">
        <f t="shared" si="261"/>
        <v>#N/A</v>
      </c>
      <c r="Y220" s="4" t="e">
        <f t="shared" si="261"/>
        <v>#N/A</v>
      </c>
      <c r="Z220" s="4" t="e">
        <f t="shared" si="261"/>
        <v>#N/A</v>
      </c>
      <c r="AA220" s="4" t="e">
        <f t="shared" si="261"/>
        <v>#N/A</v>
      </c>
      <c r="AB220" s="4" t="e">
        <f t="shared" si="261"/>
        <v>#N/A</v>
      </c>
      <c r="AC220" s="4">
        <f t="shared" si="261"/>
        <v>49.247370133668085</v>
      </c>
      <c r="AD220" s="4">
        <f t="shared" si="261"/>
        <v>47.790089787355434</v>
      </c>
      <c r="AE220" s="4">
        <f t="shared" si="261"/>
        <v>47.38565255154866</v>
      </c>
      <c r="AF220" s="4">
        <f t="shared" si="261"/>
        <v>47.639248835057742</v>
      </c>
      <c r="AG220" s="4">
        <f t="shared" si="261"/>
        <v>49.135116982298328</v>
      </c>
      <c r="AI220" s="4">
        <f t="shared" si="262"/>
        <v>-0.59982460631569978</v>
      </c>
      <c r="AJ220" s="4">
        <f t="shared" si="262"/>
        <v>0</v>
      </c>
      <c r="AK220" s="4">
        <f t="shared" si="262"/>
        <v>0</v>
      </c>
      <c r="AL220" s="4">
        <f t="shared" si="262"/>
        <v>0</v>
      </c>
      <c r="AM220" s="4">
        <f t="shared" si="262"/>
        <v>0</v>
      </c>
      <c r="AN220" s="4">
        <f t="shared" si="262"/>
        <v>0</v>
      </c>
      <c r="AO220" s="4">
        <f t="shared" si="262"/>
        <v>0</v>
      </c>
      <c r="AP220" s="4">
        <f t="shared" si="262"/>
        <v>0</v>
      </c>
      <c r="AQ220" s="4">
        <f t="shared" si="262"/>
        <v>0</v>
      </c>
      <c r="AR220" s="4">
        <f t="shared" si="262"/>
        <v>0</v>
      </c>
      <c r="AS220" s="4">
        <f t="shared" si="262"/>
        <v>1.0546298663319149</v>
      </c>
      <c r="AT220" s="4">
        <f t="shared" si="262"/>
        <v>1.232910212644569</v>
      </c>
      <c r="AU220" s="4">
        <f t="shared" si="262"/>
        <v>-0.40865255154866276</v>
      </c>
      <c r="AV220" s="4">
        <f t="shared" si="262"/>
        <v>2.0347511649422572</v>
      </c>
      <c r="AW220" s="4">
        <f t="shared" si="262"/>
        <v>-1.2511169822983277</v>
      </c>
      <c r="AY220" s="2">
        <f t="shared" si="253"/>
        <v>55.167824606315698</v>
      </c>
      <c r="AZ220" s="2" t="e">
        <f t="shared" si="253"/>
        <v>#N/A</v>
      </c>
      <c r="BA220" s="2" t="e">
        <f t="shared" si="253"/>
        <v>#N/A</v>
      </c>
      <c r="BB220" s="2" t="e">
        <f t="shared" si="253"/>
        <v>#N/A</v>
      </c>
      <c r="BC220" s="2" t="e">
        <f t="shared" si="253"/>
        <v>#N/A</v>
      </c>
      <c r="BD220" s="2" t="e">
        <f t="shared" si="253"/>
        <v>#N/A</v>
      </c>
      <c r="BE220" s="2" t="e">
        <f t="shared" si="253"/>
        <v>#N/A</v>
      </c>
      <c r="BF220" s="2" t="e">
        <f t="shared" si="253"/>
        <v>#N/A</v>
      </c>
      <c r="BG220" s="2" t="e">
        <f t="shared" si="253"/>
        <v>#N/A</v>
      </c>
      <c r="BH220" s="2" t="e">
        <f t="shared" si="253"/>
        <v>#N/A</v>
      </c>
      <c r="BI220" s="2">
        <f t="shared" si="253"/>
        <v>49.247370133668085</v>
      </c>
      <c r="BJ220" s="2">
        <f t="shared" si="253"/>
        <v>47.790089787355434</v>
      </c>
      <c r="BK220" s="2">
        <f t="shared" si="253"/>
        <v>47.38565255154866</v>
      </c>
      <c r="BL220" s="2">
        <f t="shared" si="253"/>
        <v>47.639248835057721</v>
      </c>
      <c r="BM220" s="2">
        <f t="shared" si="253"/>
        <v>49.135116982298328</v>
      </c>
      <c r="BO220" s="2" t="str">
        <f t="shared" si="267"/>
        <v/>
      </c>
      <c r="BP220" s="2" t="str">
        <f t="shared" si="268"/>
        <v/>
      </c>
      <c r="BQ220" s="2" t="str">
        <f t="shared" si="269"/>
        <v/>
      </c>
      <c r="BR220" s="2" t="str">
        <f t="shared" si="270"/>
        <v/>
      </c>
      <c r="BS220" s="2" t="str">
        <f t="shared" si="271"/>
        <v/>
      </c>
      <c r="BT220" s="2" t="str">
        <f t="shared" si="272"/>
        <v/>
      </c>
      <c r="BU220" s="2" t="str">
        <f t="shared" si="273"/>
        <v/>
      </c>
      <c r="BV220" s="2" t="str">
        <f t="shared" si="274"/>
        <v/>
      </c>
      <c r="BW220" s="2" t="str">
        <f t="shared" si="275"/>
        <v/>
      </c>
      <c r="BX220" s="2" t="str">
        <f t="shared" si="276"/>
        <v/>
      </c>
      <c r="BY220" s="2" t="str">
        <f t="shared" si="277"/>
        <v/>
      </c>
      <c r="BZ220" s="2" t="str">
        <f t="shared" si="278"/>
        <v/>
      </c>
      <c r="CA220" s="2" t="str">
        <f t="shared" si="279"/>
        <v/>
      </c>
      <c r="CB220" s="2" t="str">
        <f t="shared" si="280"/>
        <v/>
      </c>
      <c r="CC220" s="2" t="str">
        <f t="shared" si="281"/>
        <v/>
      </c>
      <c r="CE220" s="2" t="str">
        <f t="shared" si="254"/>
        <v/>
      </c>
      <c r="CF220" s="2" t="str">
        <f t="shared" si="254"/>
        <v/>
      </c>
      <c r="CG220" s="2" t="str">
        <f t="shared" si="254"/>
        <v/>
      </c>
      <c r="CH220" s="2" t="str">
        <f t="shared" si="254"/>
        <v/>
      </c>
      <c r="CI220" s="2" t="str">
        <f t="shared" si="254"/>
        <v/>
      </c>
      <c r="CJ220" s="2" t="str">
        <f t="shared" si="254"/>
        <v/>
      </c>
      <c r="CK220" s="2" t="str">
        <f t="shared" si="254"/>
        <v/>
      </c>
      <c r="CL220" s="2" t="str">
        <f t="shared" si="254"/>
        <v/>
      </c>
      <c r="CM220" s="2" t="str">
        <f t="shared" si="254"/>
        <v/>
      </c>
      <c r="CN220" s="2" t="str">
        <f t="shared" si="254"/>
        <v/>
      </c>
      <c r="CO220" s="2" t="str">
        <f t="shared" si="254"/>
        <v/>
      </c>
      <c r="CP220" s="2" t="str">
        <f t="shared" si="254"/>
        <v/>
      </c>
      <c r="CQ220" s="2" t="str">
        <f t="shared" si="254"/>
        <v/>
      </c>
      <c r="CR220" s="2" t="str">
        <f t="shared" si="254"/>
        <v/>
      </c>
      <c r="CS220" s="2" t="str">
        <f t="shared" si="254"/>
        <v/>
      </c>
      <c r="CU220" s="2">
        <f t="shared" si="282"/>
        <v>54.567999999999998</v>
      </c>
      <c r="CV220" s="2" t="str">
        <f t="shared" si="283"/>
        <v/>
      </c>
      <c r="CW220" s="2" t="str">
        <f t="shared" si="284"/>
        <v/>
      </c>
      <c r="CX220" s="2" t="str">
        <f t="shared" si="285"/>
        <v/>
      </c>
      <c r="CY220" s="2" t="str">
        <f t="shared" si="286"/>
        <v/>
      </c>
      <c r="CZ220" s="2" t="str">
        <f t="shared" si="287"/>
        <v/>
      </c>
      <c r="DA220" s="2" t="str">
        <f t="shared" si="288"/>
        <v/>
      </c>
      <c r="DB220" s="2" t="str">
        <f t="shared" si="289"/>
        <v/>
      </c>
      <c r="DC220" s="2" t="str">
        <f t="shared" si="290"/>
        <v/>
      </c>
      <c r="DD220" s="2" t="str">
        <f t="shared" si="291"/>
        <v/>
      </c>
      <c r="DE220" s="2">
        <f t="shared" si="292"/>
        <v>50.302</v>
      </c>
      <c r="DF220" s="2">
        <f t="shared" si="293"/>
        <v>49.023000000000003</v>
      </c>
      <c r="DG220" s="2">
        <f t="shared" si="294"/>
        <v>46.976999999999997</v>
      </c>
      <c r="DH220" s="2">
        <f t="shared" si="295"/>
        <v>49.673999999999999</v>
      </c>
      <c r="DI220" s="2">
        <f t="shared" si="296"/>
        <v>47.884</v>
      </c>
      <c r="DK220" s="2">
        <f t="shared" si="263"/>
        <v>113.62599305816134</v>
      </c>
      <c r="DL220" s="2">
        <f t="shared" si="263"/>
        <v>119.1608977662534</v>
      </c>
      <c r="DM220" s="2">
        <f t="shared" si="263"/>
        <v>114.17338305917946</v>
      </c>
      <c r="DN220" s="2">
        <f t="shared" si="263"/>
        <v>118.63619208698277</v>
      </c>
      <c r="DO220" s="2">
        <f t="shared" si="263"/>
        <v>112.64661140372201</v>
      </c>
      <c r="DP220" s="2">
        <f t="shared" si="263"/>
        <v>107.1248568187343</v>
      </c>
      <c r="DQ220" s="2">
        <f t="shared" si="263"/>
        <v>106.19902306674228</v>
      </c>
      <c r="DR220" s="2">
        <f t="shared" si="263"/>
        <v>105.18755300513442</v>
      </c>
      <c r="DS220" s="2">
        <f t="shared" si="263"/>
        <v>103.5032256115977</v>
      </c>
      <c r="DT220" s="2">
        <f t="shared" si="263"/>
        <v>100.63157565690123</v>
      </c>
      <c r="DU220" s="2">
        <f t="shared" si="263"/>
        <v>99.573938991241306</v>
      </c>
      <c r="DV220" s="2">
        <f t="shared" si="263"/>
        <v>106.53710329205678</v>
      </c>
      <c r="DW220" s="2">
        <f t="shared" si="263"/>
        <v>103.96292086982784</v>
      </c>
      <c r="DX220" s="2">
        <f t="shared" si="263"/>
        <v>105.09870563777307</v>
      </c>
      <c r="DY220" s="2">
        <f t="shared" si="263"/>
        <v>94.096461538461512</v>
      </c>
      <c r="EA220" s="2">
        <f t="shared" si="239"/>
        <v>54.998535359329964</v>
      </c>
      <c r="EB220" s="2">
        <f t="shared" si="239"/>
        <v>55.410915400432394</v>
      </c>
      <c r="EC220" s="2">
        <f t="shared" si="239"/>
        <v>54.948975805285563</v>
      </c>
      <c r="ED220" s="2">
        <f t="shared" si="239"/>
        <v>55.776012591057167</v>
      </c>
      <c r="EE220" s="2">
        <f t="shared" si="239"/>
        <v>56.666423476526383</v>
      </c>
      <c r="EF220" s="2">
        <f t="shared" si="238"/>
        <v>55.937557635063598</v>
      </c>
      <c r="EG220" s="2">
        <f t="shared" si="238"/>
        <v>53.891202492954264</v>
      </c>
      <c r="EH220" s="2">
        <f t="shared" si="238"/>
        <v>51.637666745244971</v>
      </c>
      <c r="EI220" s="2">
        <f t="shared" si="238"/>
        <v>49.634665640101296</v>
      </c>
      <c r="EJ220" s="2">
        <f t="shared" si="238"/>
        <v>49.642008373517029</v>
      </c>
      <c r="EK220" s="2">
        <f t="shared" si="211"/>
        <v>47.326401678783753</v>
      </c>
      <c r="EL220" s="2">
        <f t="shared" si="211"/>
        <v>44.332437565839605</v>
      </c>
      <c r="EM220" s="2">
        <f t="shared" si="211"/>
        <v>45.703390627582593</v>
      </c>
      <c r="EN220" s="2">
        <f t="shared" si="211"/>
        <v>46.912725187188002</v>
      </c>
      <c r="EO220" s="2">
        <f t="shared" si="211"/>
        <v>52.475271421259187</v>
      </c>
      <c r="EQ220" s="2">
        <f t="shared" si="264"/>
        <v>55.177630485443217</v>
      </c>
      <c r="ER220" s="2">
        <f t="shared" si="264"/>
        <v>55.285004376042423</v>
      </c>
      <c r="ES220" s="2">
        <f t="shared" si="264"/>
        <v>54.992223334600283</v>
      </c>
      <c r="ET220" s="2">
        <f t="shared" si="264"/>
        <v>56.307518972821654</v>
      </c>
      <c r="EU220" s="2">
        <f t="shared" si="264"/>
        <v>57.639026684160768</v>
      </c>
      <c r="EV220" s="2">
        <f t="shared" si="264"/>
        <v>57.235517710015358</v>
      </c>
      <c r="EW220" s="2">
        <f t="shared" si="264"/>
        <v>55.331258250309645</v>
      </c>
      <c r="EX220" s="2">
        <f t="shared" si="264"/>
        <v>53.491595818461782</v>
      </c>
      <c r="EY220" s="2">
        <f t="shared" si="264"/>
        <v>51.254300260566254</v>
      </c>
      <c r="EZ220" s="2">
        <f t="shared" si="264"/>
        <v>50.426790438926517</v>
      </c>
      <c r="FA220" s="2">
        <f t="shared" si="264"/>
        <v>49.31415106250526</v>
      </c>
      <c r="FB220" s="2">
        <f t="shared" si="264"/>
        <v>47.942765218443341</v>
      </c>
      <c r="FC220" s="2">
        <f t="shared" si="264"/>
        <v>47.469318265938398</v>
      </c>
      <c r="FD220" s="2">
        <f t="shared" si="264"/>
        <v>47.681305707890303</v>
      </c>
      <c r="FE220" s="2">
        <f t="shared" si="264"/>
        <v>48.913631136966075</v>
      </c>
      <c r="FG220" s="2">
        <f t="shared" si="265"/>
        <v>0.99999707876819266</v>
      </c>
      <c r="FH220" s="2">
        <f t="shared" si="265"/>
        <v>0.99999685122113458</v>
      </c>
      <c r="FI220" s="2">
        <f t="shared" si="265"/>
        <v>0.99999692236852789</v>
      </c>
      <c r="FJ220" s="2">
        <f t="shared" si="265"/>
        <v>0.99999692567584975</v>
      </c>
      <c r="FK220" s="2">
        <f t="shared" si="265"/>
        <v>0.99999695303896419</v>
      </c>
      <c r="FL220" s="2">
        <f t="shared" si="265"/>
        <v>0.9999971245218382</v>
      </c>
      <c r="FM220" s="2">
        <f t="shared" si="265"/>
        <v>0.99999691487771147</v>
      </c>
      <c r="FN220" s="2">
        <f t="shared" si="265"/>
        <v>0.99999679589471258</v>
      </c>
      <c r="FO220" s="2">
        <f t="shared" si="265"/>
        <v>0.99999683866356825</v>
      </c>
      <c r="FP220" s="2">
        <f t="shared" si="265"/>
        <v>0.99999683486561564</v>
      </c>
      <c r="FQ220" s="2">
        <f t="shared" si="265"/>
        <v>0.99999694723231602</v>
      </c>
      <c r="FR220" s="2">
        <f t="shared" si="265"/>
        <v>0.99999687313018459</v>
      </c>
      <c r="FS220" s="2">
        <f t="shared" si="265"/>
        <v>0.99999667003394754</v>
      </c>
      <c r="FT220" s="2">
        <f t="shared" si="265"/>
        <v>0.99999639554599817</v>
      </c>
      <c r="FU220" s="2">
        <f t="shared" si="265"/>
        <v>0.99999636347021226</v>
      </c>
      <c r="FW220" s="2">
        <f t="shared" si="255"/>
        <v>0.94429137331508883</v>
      </c>
      <c r="FX220" s="2">
        <f t="shared" si="255"/>
        <v>0.97150709137345503</v>
      </c>
      <c r="FY220" s="2">
        <f t="shared" si="255"/>
        <v>0.97247390175527626</v>
      </c>
      <c r="FZ220" s="2">
        <f t="shared" si="255"/>
        <v>0.97065784710456382</v>
      </c>
      <c r="GA220" s="2">
        <f t="shared" si="255"/>
        <v>0.96538896294368592</v>
      </c>
      <c r="GB220" s="2">
        <f t="shared" si="255"/>
        <v>0.96122704627245914</v>
      </c>
      <c r="GC220" s="2">
        <f t="shared" si="255"/>
        <v>0.96145053381467493</v>
      </c>
      <c r="GD220" s="2">
        <f t="shared" si="255"/>
        <v>0.96334465056625307</v>
      </c>
      <c r="GE220" s="2">
        <f t="shared" si="255"/>
        <v>0.96800560194990548</v>
      </c>
      <c r="GF220" s="2">
        <f t="shared" si="255"/>
        <v>0.96746297450600793</v>
      </c>
      <c r="GG220" s="2">
        <f t="shared" si="255"/>
        <v>0.9663235068873115</v>
      </c>
      <c r="GH220" s="2">
        <f t="shared" si="255"/>
        <v>0.95765760017119383</v>
      </c>
      <c r="GI220" s="2">
        <f t="shared" si="255"/>
        <v>0.952512370933976</v>
      </c>
      <c r="GJ220" s="2">
        <f t="shared" si="255"/>
        <v>0.94500693110977707</v>
      </c>
      <c r="GK220" s="2">
        <f t="shared" si="255"/>
        <v>0.93785602391946166</v>
      </c>
      <c r="GM220" s="95">
        <f t="shared" si="256"/>
        <v>0</v>
      </c>
      <c r="GN220" s="95">
        <f t="shared" si="256"/>
        <v>0</v>
      </c>
      <c r="GO220" s="95">
        <f t="shared" si="256"/>
        <v>0</v>
      </c>
      <c r="GP220" s="95">
        <f t="shared" si="256"/>
        <v>0</v>
      </c>
      <c r="GQ220" s="95">
        <f t="shared" si="256"/>
        <v>0</v>
      </c>
      <c r="GR220" s="95">
        <f t="shared" si="256"/>
        <v>0</v>
      </c>
      <c r="GS220" s="95">
        <f t="shared" si="256"/>
        <v>0</v>
      </c>
      <c r="GT220" s="95">
        <f t="shared" si="256"/>
        <v>0</v>
      </c>
      <c r="GU220" s="95">
        <f t="shared" si="256"/>
        <v>0</v>
      </c>
      <c r="GV220" s="95">
        <f t="shared" si="256"/>
        <v>0</v>
      </c>
      <c r="GW220" s="95">
        <f t="shared" si="256"/>
        <v>0</v>
      </c>
      <c r="GX220" s="95">
        <f t="shared" si="256"/>
        <v>0</v>
      </c>
      <c r="GY220" s="95">
        <f t="shared" si="256"/>
        <v>0</v>
      </c>
      <c r="GZ220" s="95">
        <f t="shared" si="256"/>
        <v>0</v>
      </c>
      <c r="HA220" s="95">
        <f t="shared" si="256"/>
        <v>0</v>
      </c>
      <c r="HC220" s="95">
        <f t="shared" si="266"/>
        <v>0</v>
      </c>
      <c r="HD220" s="95">
        <f t="shared" si="266"/>
        <v>0</v>
      </c>
      <c r="HE220" s="95">
        <f t="shared" si="266"/>
        <v>0</v>
      </c>
      <c r="HF220" s="95">
        <f t="shared" si="260"/>
        <v>0</v>
      </c>
      <c r="HG220" s="95">
        <f t="shared" si="260"/>
        <v>0</v>
      </c>
      <c r="HH220" s="95">
        <f t="shared" si="260"/>
        <v>0</v>
      </c>
      <c r="HI220" s="95">
        <f t="shared" si="240"/>
        <v>0</v>
      </c>
      <c r="HJ220" s="95">
        <f t="shared" si="240"/>
        <v>0</v>
      </c>
      <c r="HK220" s="95">
        <f t="shared" si="240"/>
        <v>0</v>
      </c>
      <c r="HL220" s="95">
        <f t="shared" si="240"/>
        <v>0</v>
      </c>
      <c r="HM220" s="95">
        <f t="shared" si="240"/>
        <v>0</v>
      </c>
      <c r="HN220" s="95">
        <f t="shared" si="240"/>
        <v>0</v>
      </c>
      <c r="HO220" s="95">
        <f t="shared" si="225"/>
        <v>0</v>
      </c>
      <c r="HP220" s="95">
        <f t="shared" si="225"/>
        <v>0</v>
      </c>
      <c r="HQ220" s="95">
        <f t="shared" si="225"/>
        <v>0</v>
      </c>
      <c r="HS220" s="95">
        <f t="shared" si="257"/>
        <v>1.4146746191595266E-93</v>
      </c>
      <c r="HT220" s="95">
        <f t="shared" si="257"/>
        <v>2.8796872490740526E-104</v>
      </c>
      <c r="HU220" s="95">
        <f t="shared" si="257"/>
        <v>3.5815580568183918E-106</v>
      </c>
      <c r="HV220" s="95">
        <f t="shared" si="257"/>
        <v>2.4696405571579301E-106</v>
      </c>
      <c r="HW220" s="95">
        <f t="shared" si="257"/>
        <v>4.0727233039468236E-102</v>
      </c>
      <c r="HX220" s="95">
        <f t="shared" si="257"/>
        <v>5.7109015650867527E-106</v>
      </c>
      <c r="HY220" s="95">
        <f t="shared" si="257"/>
        <v>4.3306629070557447E-105</v>
      </c>
      <c r="HZ220" s="95">
        <f t="shared" si="257"/>
        <v>4.8693371256120462E-120</v>
      </c>
      <c r="IA220" s="95">
        <f t="shared" si="257"/>
        <v>5.4380770513443592E-113</v>
      </c>
      <c r="IB220" s="95">
        <f t="shared" si="257"/>
        <v>1.8303985037479408E-102</v>
      </c>
      <c r="IC220" s="95">
        <f t="shared" si="257"/>
        <v>5.4191973292347714E-102</v>
      </c>
      <c r="ID220" s="95">
        <f t="shared" si="257"/>
        <v>3.72704134819212E-81</v>
      </c>
      <c r="IE220" s="95">
        <f t="shared" si="257"/>
        <v>2.2998066953802093E-67</v>
      </c>
      <c r="IF220" s="95">
        <f t="shared" si="257"/>
        <v>4.0071451220605973E-55</v>
      </c>
      <c r="IG220" s="95">
        <f t="shared" si="257"/>
        <v>1.5958267270708731E-62</v>
      </c>
      <c r="II220" s="95">
        <f t="shared" si="258"/>
        <v>1.4235242882775417E-14</v>
      </c>
      <c r="IJ220" s="95">
        <f t="shared" si="258"/>
        <v>3.4341492177878991E-18</v>
      </c>
      <c r="IK220" s="95">
        <f t="shared" si="258"/>
        <v>3.0859231166855326E-19</v>
      </c>
      <c r="IL220" s="95">
        <f t="shared" si="258"/>
        <v>8.8832670211483878E-19</v>
      </c>
      <c r="IM220" s="95">
        <f t="shared" si="258"/>
        <v>9.7855960450034733E-18</v>
      </c>
      <c r="IN220" s="95">
        <f t="shared" si="258"/>
        <v>4.87496937029513E-16</v>
      </c>
      <c r="IO220" s="95">
        <f t="shared" si="258"/>
        <v>8.2534310248368895E-17</v>
      </c>
      <c r="IP220" s="95">
        <f t="shared" si="258"/>
        <v>3.8741874636142805E-20</v>
      </c>
      <c r="IQ220" s="95">
        <f t="shared" si="258"/>
        <v>1.202086722757457E-17</v>
      </c>
      <c r="IR220" s="95">
        <f t="shared" si="258"/>
        <v>1.0887306712627158E-15</v>
      </c>
      <c r="IS220" s="95">
        <f t="shared" si="258"/>
        <v>7.2309176890442745E-14</v>
      </c>
      <c r="IT220" s="95">
        <f t="shared" si="258"/>
        <v>3.0535887678237847E-11</v>
      </c>
      <c r="IU220" s="95">
        <f t="shared" si="258"/>
        <v>1.2092568210788352E-10</v>
      </c>
      <c r="IV220" s="95">
        <f t="shared" si="258"/>
        <v>1.0083341672030787E-8</v>
      </c>
      <c r="IW220" s="95">
        <f t="shared" si="258"/>
        <v>5.4232709453389793E-13</v>
      </c>
      <c r="IY220" s="95">
        <f t="shared" si="259"/>
        <v>1.4235242882775417E-14</v>
      </c>
      <c r="IZ220" s="95">
        <f t="shared" si="259"/>
        <v>3.4341492177878991E-18</v>
      </c>
      <c r="JA220" s="95">
        <f t="shared" si="259"/>
        <v>3.0859231166855326E-19</v>
      </c>
      <c r="JB220" s="95">
        <f t="shared" si="259"/>
        <v>8.8832670211483878E-19</v>
      </c>
      <c r="JC220" s="95">
        <f t="shared" si="259"/>
        <v>9.7855960450034733E-18</v>
      </c>
      <c r="JD220" s="95">
        <f t="shared" si="259"/>
        <v>4.87496937029513E-16</v>
      </c>
      <c r="JE220" s="95">
        <f t="shared" si="259"/>
        <v>8.2534310248368895E-17</v>
      </c>
      <c r="JF220" s="95">
        <f t="shared" si="259"/>
        <v>3.8741874636142805E-20</v>
      </c>
      <c r="JG220" s="95">
        <f t="shared" si="259"/>
        <v>1.202086722757457E-17</v>
      </c>
      <c r="JH220" s="95">
        <f t="shared" si="259"/>
        <v>1.0887306712627158E-15</v>
      </c>
      <c r="JI220" s="95">
        <f t="shared" si="259"/>
        <v>7.2309176890442745E-14</v>
      </c>
      <c r="JJ220" s="95">
        <f t="shared" si="259"/>
        <v>3.0535887678237847E-11</v>
      </c>
      <c r="JK220" s="95">
        <f t="shared" si="259"/>
        <v>1.2092568210788352E-10</v>
      </c>
      <c r="JL220" s="95">
        <f t="shared" si="259"/>
        <v>1.0083341672030787E-8</v>
      </c>
      <c r="JM220" s="95">
        <f t="shared" si="259"/>
        <v>5.4232709453389793E-13</v>
      </c>
    </row>
    <row r="221" spans="2:273" x14ac:dyDescent="0.25">
      <c r="B221" s="2">
        <v>194</v>
      </c>
      <c r="C221" s="37">
        <v>56.523000000000003</v>
      </c>
      <c r="D221" s="37">
        <v>54.113999999999997</v>
      </c>
      <c r="E221" s="37">
        <v>56.162999999999997</v>
      </c>
      <c r="F221" s="37">
        <v>57.07</v>
      </c>
      <c r="G221" s="37">
        <v>58.023000000000003</v>
      </c>
      <c r="H221" s="37">
        <v>57.534999999999997</v>
      </c>
      <c r="I221" s="37">
        <v>56.372</v>
      </c>
      <c r="J221" s="37">
        <v>52.767000000000003</v>
      </c>
      <c r="K221" s="37">
        <v>52.442</v>
      </c>
      <c r="L221" s="37">
        <v>49.581000000000003</v>
      </c>
      <c r="M221" s="37">
        <v>50.162999999999997</v>
      </c>
      <c r="N221" s="37">
        <v>48.581000000000003</v>
      </c>
      <c r="O221" s="37">
        <v>47.814</v>
      </c>
      <c r="P221" s="37">
        <v>48.581000000000003</v>
      </c>
      <c r="Q221" s="37">
        <v>47.744</v>
      </c>
      <c r="S221" s="4">
        <f t="shared" si="261"/>
        <v>55.101857974000922</v>
      </c>
      <c r="T221" s="4" t="e">
        <f t="shared" si="261"/>
        <v>#N/A</v>
      </c>
      <c r="U221" s="4" t="e">
        <f t="shared" si="261"/>
        <v>#N/A</v>
      </c>
      <c r="V221" s="4" t="e">
        <f t="shared" si="261"/>
        <v>#N/A</v>
      </c>
      <c r="W221" s="4" t="e">
        <f t="shared" si="261"/>
        <v>#N/A</v>
      </c>
      <c r="X221" s="4" t="e">
        <f t="shared" si="261"/>
        <v>#N/A</v>
      </c>
      <c r="Y221" s="4" t="e">
        <f t="shared" si="261"/>
        <v>#N/A</v>
      </c>
      <c r="Z221" s="4" t="e">
        <f t="shared" si="261"/>
        <v>#N/A</v>
      </c>
      <c r="AA221" s="4" t="e">
        <f t="shared" si="261"/>
        <v>#N/A</v>
      </c>
      <c r="AB221" s="4" t="e">
        <f t="shared" si="261"/>
        <v>#N/A</v>
      </c>
      <c r="AC221" s="4">
        <f t="shared" si="261"/>
        <v>49.15134224264186</v>
      </c>
      <c r="AD221" s="4">
        <f t="shared" si="261"/>
        <v>47.692128256193364</v>
      </c>
      <c r="AE221" s="4">
        <f t="shared" si="261"/>
        <v>47.285006582731988</v>
      </c>
      <c r="AF221" s="4">
        <f t="shared" si="261"/>
        <v>47.536626783638233</v>
      </c>
      <c r="AG221" s="4">
        <f t="shared" si="261"/>
        <v>49.007831866373976</v>
      </c>
      <c r="AI221" s="4">
        <f t="shared" si="262"/>
        <v>1.4211420259990817</v>
      </c>
      <c r="AJ221" s="4">
        <f t="shared" si="262"/>
        <v>0</v>
      </c>
      <c r="AK221" s="4">
        <f t="shared" si="262"/>
        <v>0</v>
      </c>
      <c r="AL221" s="4">
        <f t="shared" si="262"/>
        <v>0</v>
      </c>
      <c r="AM221" s="4">
        <f t="shared" si="262"/>
        <v>0</v>
      </c>
      <c r="AN221" s="4">
        <f t="shared" si="262"/>
        <v>0</v>
      </c>
      <c r="AO221" s="4">
        <f t="shared" si="262"/>
        <v>0</v>
      </c>
      <c r="AP221" s="4">
        <f t="shared" si="262"/>
        <v>0</v>
      </c>
      <c r="AQ221" s="4">
        <f t="shared" si="262"/>
        <v>0</v>
      </c>
      <c r="AR221" s="4">
        <f t="shared" si="262"/>
        <v>0</v>
      </c>
      <c r="AS221" s="4">
        <f t="shared" si="262"/>
        <v>1.0116577573581367</v>
      </c>
      <c r="AT221" s="4">
        <f t="shared" si="262"/>
        <v>0.88887174380663936</v>
      </c>
      <c r="AU221" s="4">
        <f t="shared" si="262"/>
        <v>0.52899341726801197</v>
      </c>
      <c r="AV221" s="4">
        <f t="shared" si="262"/>
        <v>1.0443732163617696</v>
      </c>
      <c r="AW221" s="4">
        <f t="shared" si="262"/>
        <v>-1.2638318663739767</v>
      </c>
      <c r="AY221" s="2">
        <f t="shared" si="253"/>
        <v>55.101857974000922</v>
      </c>
      <c r="AZ221" s="2" t="e">
        <f t="shared" si="253"/>
        <v>#N/A</v>
      </c>
      <c r="BA221" s="2" t="e">
        <f t="shared" si="253"/>
        <v>#N/A</v>
      </c>
      <c r="BB221" s="2" t="e">
        <f t="shared" si="253"/>
        <v>#N/A</v>
      </c>
      <c r="BC221" s="2" t="e">
        <f t="shared" si="253"/>
        <v>#N/A</v>
      </c>
      <c r="BD221" s="2" t="e">
        <f t="shared" si="253"/>
        <v>#N/A</v>
      </c>
      <c r="BE221" s="2" t="e">
        <f t="shared" si="253"/>
        <v>#N/A</v>
      </c>
      <c r="BF221" s="2" t="e">
        <f t="shared" si="253"/>
        <v>#N/A</v>
      </c>
      <c r="BG221" s="2" t="e">
        <f t="shared" si="253"/>
        <v>#N/A</v>
      </c>
      <c r="BH221" s="2" t="e">
        <f t="shared" si="253"/>
        <v>#N/A</v>
      </c>
      <c r="BI221" s="2">
        <f t="shared" si="253"/>
        <v>49.15134224264186</v>
      </c>
      <c r="BJ221" s="2">
        <f t="shared" si="253"/>
        <v>47.692128256193364</v>
      </c>
      <c r="BK221" s="2">
        <f t="shared" si="253"/>
        <v>47.285006582731988</v>
      </c>
      <c r="BL221" s="2">
        <f t="shared" si="253"/>
        <v>47.536626783638233</v>
      </c>
      <c r="BM221" s="2">
        <f t="shared" si="253"/>
        <v>49.007831866373976</v>
      </c>
      <c r="BO221" s="2" t="str">
        <f t="shared" si="267"/>
        <v/>
      </c>
      <c r="BP221" s="2" t="str">
        <f t="shared" si="268"/>
        <v/>
      </c>
      <c r="BQ221" s="2" t="str">
        <f t="shared" si="269"/>
        <v/>
      </c>
      <c r="BR221" s="2" t="str">
        <f t="shared" si="270"/>
        <v/>
      </c>
      <c r="BS221" s="2" t="str">
        <f t="shared" si="271"/>
        <v/>
      </c>
      <c r="BT221" s="2" t="str">
        <f t="shared" si="272"/>
        <v/>
      </c>
      <c r="BU221" s="2" t="str">
        <f t="shared" si="273"/>
        <v/>
      </c>
      <c r="BV221" s="2" t="str">
        <f t="shared" si="274"/>
        <v/>
      </c>
      <c r="BW221" s="2" t="str">
        <f t="shared" si="275"/>
        <v/>
      </c>
      <c r="BX221" s="2" t="str">
        <f t="shared" si="276"/>
        <v/>
      </c>
      <c r="BY221" s="2" t="str">
        <f t="shared" si="277"/>
        <v/>
      </c>
      <c r="BZ221" s="2" t="str">
        <f t="shared" si="278"/>
        <v/>
      </c>
      <c r="CA221" s="2" t="str">
        <f t="shared" si="279"/>
        <v/>
      </c>
      <c r="CB221" s="2" t="str">
        <f t="shared" si="280"/>
        <v/>
      </c>
      <c r="CC221" s="2" t="str">
        <f t="shared" si="281"/>
        <v/>
      </c>
      <c r="CE221" s="2" t="str">
        <f t="shared" si="254"/>
        <v/>
      </c>
      <c r="CF221" s="2" t="str">
        <f t="shared" si="254"/>
        <v/>
      </c>
      <c r="CG221" s="2" t="str">
        <f t="shared" si="254"/>
        <v/>
      </c>
      <c r="CH221" s="2" t="str">
        <f t="shared" si="254"/>
        <v/>
      </c>
      <c r="CI221" s="2" t="str">
        <f t="shared" si="254"/>
        <v/>
      </c>
      <c r="CJ221" s="2" t="str">
        <f t="shared" si="254"/>
        <v/>
      </c>
      <c r="CK221" s="2" t="str">
        <f t="shared" si="254"/>
        <v/>
      </c>
      <c r="CL221" s="2" t="str">
        <f t="shared" si="254"/>
        <v/>
      </c>
      <c r="CM221" s="2" t="str">
        <f t="shared" si="254"/>
        <v/>
      </c>
      <c r="CN221" s="2" t="str">
        <f t="shared" si="254"/>
        <v/>
      </c>
      <c r="CO221" s="2" t="str">
        <f t="shared" si="254"/>
        <v/>
      </c>
      <c r="CP221" s="2" t="str">
        <f t="shared" si="254"/>
        <v/>
      </c>
      <c r="CQ221" s="2" t="str">
        <f t="shared" si="254"/>
        <v/>
      </c>
      <c r="CR221" s="2" t="str">
        <f t="shared" si="254"/>
        <v/>
      </c>
      <c r="CS221" s="2" t="str">
        <f t="shared" si="254"/>
        <v/>
      </c>
      <c r="CU221" s="2">
        <f t="shared" si="282"/>
        <v>56.523000000000003</v>
      </c>
      <c r="CV221" s="2" t="str">
        <f t="shared" si="283"/>
        <v/>
      </c>
      <c r="CW221" s="2" t="str">
        <f t="shared" si="284"/>
        <v/>
      </c>
      <c r="CX221" s="2" t="str">
        <f t="shared" si="285"/>
        <v/>
      </c>
      <c r="CY221" s="2" t="str">
        <f t="shared" si="286"/>
        <v/>
      </c>
      <c r="CZ221" s="2" t="str">
        <f t="shared" si="287"/>
        <v/>
      </c>
      <c r="DA221" s="2" t="str">
        <f t="shared" si="288"/>
        <v/>
      </c>
      <c r="DB221" s="2" t="str">
        <f t="shared" si="289"/>
        <v/>
      </c>
      <c r="DC221" s="2" t="str">
        <f t="shared" si="290"/>
        <v/>
      </c>
      <c r="DD221" s="2" t="str">
        <f t="shared" si="291"/>
        <v/>
      </c>
      <c r="DE221" s="2">
        <f t="shared" si="292"/>
        <v>50.162999999999997</v>
      </c>
      <c r="DF221" s="2">
        <f t="shared" si="293"/>
        <v>48.581000000000003</v>
      </c>
      <c r="DG221" s="2">
        <f t="shared" si="294"/>
        <v>47.814</v>
      </c>
      <c r="DH221" s="2">
        <f t="shared" si="295"/>
        <v>48.581000000000003</v>
      </c>
      <c r="DI221" s="2">
        <f t="shared" si="296"/>
        <v>47.744</v>
      </c>
      <c r="DK221" s="2">
        <f t="shared" si="263"/>
        <v>113.86385872420263</v>
      </c>
      <c r="DL221" s="2">
        <f t="shared" si="263"/>
        <v>119.43388958215164</v>
      </c>
      <c r="DM221" s="2">
        <f t="shared" si="263"/>
        <v>114.41992385814225</v>
      </c>
      <c r="DN221" s="2">
        <f t="shared" si="263"/>
        <v>118.89358260344306</v>
      </c>
      <c r="DO221" s="2">
        <f t="shared" si="263"/>
        <v>112.86982143532398</v>
      </c>
      <c r="DP221" s="2">
        <f t="shared" si="263"/>
        <v>107.31689449801475</v>
      </c>
      <c r="DQ221" s="2">
        <f t="shared" si="263"/>
        <v>106.38212727223618</v>
      </c>
      <c r="DR221" s="2">
        <f t="shared" si="263"/>
        <v>105.38385246149201</v>
      </c>
      <c r="DS221" s="2">
        <f t="shared" si="263"/>
        <v>103.69450558743581</v>
      </c>
      <c r="DT221" s="2">
        <f t="shared" si="263"/>
        <v>100.81354303835698</v>
      </c>
      <c r="DU221" s="2">
        <f t="shared" si="263"/>
        <v>99.750597100573827</v>
      </c>
      <c r="DV221" s="2">
        <f t="shared" si="263"/>
        <v>106.75517879794624</v>
      </c>
      <c r="DW221" s="2">
        <f t="shared" si="263"/>
        <v>104.16487254605859</v>
      </c>
      <c r="DX221" s="2">
        <f t="shared" si="263"/>
        <v>105.30778224101479</v>
      </c>
      <c r="DY221" s="2">
        <f t="shared" si="263"/>
        <v>94.268249042564804</v>
      </c>
      <c r="EA221" s="2">
        <f t="shared" si="239"/>
        <v>54.929586444275536</v>
      </c>
      <c r="EB221" s="2">
        <f t="shared" si="239"/>
        <v>55.342238422461094</v>
      </c>
      <c r="EC221" s="2">
        <f t="shared" si="239"/>
        <v>54.874180930195195</v>
      </c>
      <c r="ED221" s="2">
        <f t="shared" si="239"/>
        <v>55.700579200473811</v>
      </c>
      <c r="EE221" s="2">
        <f t="shared" si="239"/>
        <v>56.582896856744611</v>
      </c>
      <c r="EF221" s="2">
        <f t="shared" si="238"/>
        <v>55.852409022908262</v>
      </c>
      <c r="EG221" s="2">
        <f t="shared" si="238"/>
        <v>53.786501194877658</v>
      </c>
      <c r="EH221" s="2">
        <f t="shared" si="238"/>
        <v>51.522977766473517</v>
      </c>
      <c r="EI221" s="2">
        <f t="shared" si="238"/>
        <v>49.521879139896718</v>
      </c>
      <c r="EJ221" s="2">
        <f t="shared" si="238"/>
        <v>49.534478499808642</v>
      </c>
      <c r="EK221" s="2">
        <f t="shared" si="211"/>
        <v>47.202009325509266</v>
      </c>
      <c r="EL221" s="2">
        <f t="shared" si="211"/>
        <v>44.179742478550374</v>
      </c>
      <c r="EM221" s="2">
        <f t="shared" si="211"/>
        <v>45.574718884968348</v>
      </c>
      <c r="EN221" s="2">
        <f t="shared" si="211"/>
        <v>46.797312021630596</v>
      </c>
      <c r="EO221" s="2">
        <f t="shared" si="211"/>
        <v>52.402080429960776</v>
      </c>
      <c r="EQ221" s="2">
        <f t="shared" si="264"/>
        <v>55.110961450845984</v>
      </c>
      <c r="ER221" s="2">
        <f t="shared" si="264"/>
        <v>55.215313109341437</v>
      </c>
      <c r="ES221" s="2">
        <f t="shared" si="264"/>
        <v>54.918049189371843</v>
      </c>
      <c r="ET221" s="2">
        <f t="shared" si="264"/>
        <v>56.237727212192866</v>
      </c>
      <c r="EU221" s="2">
        <f t="shared" si="264"/>
        <v>57.566991248005969</v>
      </c>
      <c r="EV221" s="2">
        <f t="shared" si="264"/>
        <v>57.166011694660369</v>
      </c>
      <c r="EW221" s="2">
        <f t="shared" si="264"/>
        <v>55.244083069513621</v>
      </c>
      <c r="EX221" s="2">
        <f t="shared" si="264"/>
        <v>53.399323303759338</v>
      </c>
      <c r="EY221" s="2">
        <f t="shared" si="264"/>
        <v>51.160962309137588</v>
      </c>
      <c r="EZ221" s="2">
        <f t="shared" si="264"/>
        <v>50.328691351893653</v>
      </c>
      <c r="FA221" s="2">
        <f t="shared" si="264"/>
        <v>49.213148282085008</v>
      </c>
      <c r="FB221" s="2">
        <f t="shared" si="264"/>
        <v>47.833576578408298</v>
      </c>
      <c r="FC221" s="2">
        <f t="shared" si="264"/>
        <v>47.362584635138518</v>
      </c>
      <c r="FD221" s="2">
        <f t="shared" si="264"/>
        <v>47.575661825303953</v>
      </c>
      <c r="FE221" s="2">
        <f t="shared" si="264"/>
        <v>48.802565332591008</v>
      </c>
      <c r="FG221" s="2">
        <f t="shared" si="265"/>
        <v>0.99999733580424266</v>
      </c>
      <c r="FH221" s="2">
        <f t="shared" si="265"/>
        <v>0.99999712827874843</v>
      </c>
      <c r="FI221" s="2">
        <f t="shared" si="265"/>
        <v>0.9999971931659779</v>
      </c>
      <c r="FJ221" s="2">
        <f t="shared" si="265"/>
        <v>0.99999719618229288</v>
      </c>
      <c r="FK221" s="2">
        <f t="shared" si="265"/>
        <v>0.99999722113776324</v>
      </c>
      <c r="FL221" s="2">
        <f t="shared" si="265"/>
        <v>0.99999737753208462</v>
      </c>
      <c r="FM221" s="2">
        <f t="shared" si="265"/>
        <v>0.99999718633426837</v>
      </c>
      <c r="FN221" s="2">
        <f t="shared" si="265"/>
        <v>0.99999707782042357</v>
      </c>
      <c r="FO221" s="2">
        <f t="shared" si="265"/>
        <v>0.99999711682610537</v>
      </c>
      <c r="FP221" s="2">
        <f t="shared" si="265"/>
        <v>0.99999711336232955</v>
      </c>
      <c r="FQ221" s="2">
        <f t="shared" si="265"/>
        <v>0.99999721584203427</v>
      </c>
      <c r="FR221" s="2">
        <f t="shared" si="265"/>
        <v>0.99999714826005048</v>
      </c>
      <c r="FS221" s="2">
        <f t="shared" si="265"/>
        <v>0.99999696303397567</v>
      </c>
      <c r="FT221" s="2">
        <f t="shared" si="265"/>
        <v>0.99999671269783785</v>
      </c>
      <c r="FU221" s="2">
        <f t="shared" si="265"/>
        <v>0.99999668344435477</v>
      </c>
      <c r="FW221" s="2">
        <f t="shared" si="255"/>
        <v>0.94894285900612485</v>
      </c>
      <c r="FX221" s="2">
        <f t="shared" si="255"/>
        <v>0.9739488464975764</v>
      </c>
      <c r="FY221" s="2">
        <f t="shared" si="255"/>
        <v>0.97483495032860701</v>
      </c>
      <c r="FZ221" s="2">
        <f t="shared" si="255"/>
        <v>0.9731703700012001</v>
      </c>
      <c r="GA221" s="2">
        <f t="shared" si="255"/>
        <v>0.96833793551560621</v>
      </c>
      <c r="GB221" s="2">
        <f t="shared" si="255"/>
        <v>0.96451759416315519</v>
      </c>
      <c r="GC221" s="2">
        <f t="shared" si="255"/>
        <v>0.96472281104959656</v>
      </c>
      <c r="GD221" s="2">
        <f t="shared" si="255"/>
        <v>0.96646175398228151</v>
      </c>
      <c r="GE221" s="2">
        <f t="shared" si="255"/>
        <v>0.97073838604778984</v>
      </c>
      <c r="GF221" s="2">
        <f t="shared" si="255"/>
        <v>0.97024068195188651</v>
      </c>
      <c r="GG221" s="2">
        <f t="shared" si="255"/>
        <v>0.96919539407765665</v>
      </c>
      <c r="GH221" s="2">
        <f t="shared" si="255"/>
        <v>0.96123886109332379</v>
      </c>
      <c r="GI221" s="2">
        <f t="shared" si="255"/>
        <v>0.9565090450973992</v>
      </c>
      <c r="GJ221" s="2">
        <f t="shared" si="255"/>
        <v>0.94960185886108239</v>
      </c>
      <c r="GK221" s="2">
        <f t="shared" si="255"/>
        <v>0.94301241229547883</v>
      </c>
      <c r="GM221" s="95">
        <f t="shared" si="256"/>
        <v>0</v>
      </c>
      <c r="GN221" s="95">
        <f t="shared" si="256"/>
        <v>0</v>
      </c>
      <c r="GO221" s="95">
        <f t="shared" si="256"/>
        <v>0</v>
      </c>
      <c r="GP221" s="95">
        <f t="shared" si="256"/>
        <v>0</v>
      </c>
      <c r="GQ221" s="95">
        <f t="shared" si="256"/>
        <v>0</v>
      </c>
      <c r="GR221" s="95">
        <f t="shared" si="256"/>
        <v>0</v>
      </c>
      <c r="GS221" s="95">
        <f t="shared" si="256"/>
        <v>0</v>
      </c>
      <c r="GT221" s="95">
        <f t="shared" si="256"/>
        <v>0</v>
      </c>
      <c r="GU221" s="95">
        <f t="shared" si="256"/>
        <v>0</v>
      </c>
      <c r="GV221" s="95">
        <f t="shared" si="256"/>
        <v>0</v>
      </c>
      <c r="GW221" s="95">
        <f t="shared" si="256"/>
        <v>0</v>
      </c>
      <c r="GX221" s="95">
        <f t="shared" si="256"/>
        <v>0</v>
      </c>
      <c r="GY221" s="95">
        <f t="shared" si="256"/>
        <v>0</v>
      </c>
      <c r="GZ221" s="95">
        <f t="shared" si="256"/>
        <v>0</v>
      </c>
      <c r="HA221" s="95">
        <f t="shared" si="256"/>
        <v>0</v>
      </c>
      <c r="HC221" s="95">
        <f t="shared" si="266"/>
        <v>0</v>
      </c>
      <c r="HD221" s="95">
        <f t="shared" si="266"/>
        <v>0</v>
      </c>
      <c r="HE221" s="95">
        <f t="shared" si="266"/>
        <v>0</v>
      </c>
      <c r="HF221" s="95">
        <f t="shared" si="260"/>
        <v>0</v>
      </c>
      <c r="HG221" s="95">
        <f t="shared" si="260"/>
        <v>0</v>
      </c>
      <c r="HH221" s="95">
        <f t="shared" si="260"/>
        <v>0</v>
      </c>
      <c r="HI221" s="95">
        <f t="shared" si="240"/>
        <v>0</v>
      </c>
      <c r="HJ221" s="95">
        <f t="shared" si="240"/>
        <v>0</v>
      </c>
      <c r="HK221" s="95">
        <f t="shared" si="240"/>
        <v>0</v>
      </c>
      <c r="HL221" s="95">
        <f t="shared" si="240"/>
        <v>0</v>
      </c>
      <c r="HM221" s="95">
        <f t="shared" si="240"/>
        <v>0</v>
      </c>
      <c r="HN221" s="95">
        <f t="shared" si="240"/>
        <v>0</v>
      </c>
      <c r="HO221" s="95">
        <f t="shared" si="225"/>
        <v>0</v>
      </c>
      <c r="HP221" s="95">
        <f t="shared" si="225"/>
        <v>0</v>
      </c>
      <c r="HQ221" s="95">
        <f t="shared" si="225"/>
        <v>0</v>
      </c>
      <c r="HS221" s="95">
        <f t="shared" si="257"/>
        <v>1.6814836193664179E-96</v>
      </c>
      <c r="HT221" s="95">
        <f t="shared" si="257"/>
        <v>2.3469995299032407E-107</v>
      </c>
      <c r="HU221" s="95">
        <f t="shared" si="257"/>
        <v>2.7349175818158593E-109</v>
      </c>
      <c r="HV221" s="95">
        <f t="shared" si="257"/>
        <v>1.8755139219633628E-109</v>
      </c>
      <c r="HW221" s="95">
        <f t="shared" si="257"/>
        <v>3.575248367576737E-105</v>
      </c>
      <c r="HX221" s="95">
        <f t="shared" si="257"/>
        <v>3.6844014187663538E-109</v>
      </c>
      <c r="HY221" s="95">
        <f t="shared" si="257"/>
        <v>2.8472036149295419E-108</v>
      </c>
      <c r="HZ221" s="95">
        <f t="shared" si="257"/>
        <v>1.2118474403885347E-123</v>
      </c>
      <c r="IA221" s="95">
        <f t="shared" si="257"/>
        <v>2.4089260054808128E-116</v>
      </c>
      <c r="IB221" s="95">
        <f t="shared" si="257"/>
        <v>1.6856115840068935E-105</v>
      </c>
      <c r="IC221" s="95">
        <f t="shared" si="257"/>
        <v>5.1129837131905791E-105</v>
      </c>
      <c r="ID221" s="95">
        <f t="shared" si="257"/>
        <v>1.2673564499832596E-83</v>
      </c>
      <c r="IE221" s="95">
        <f t="shared" si="257"/>
        <v>1.8161543411260472E-69</v>
      </c>
      <c r="IF221" s="95">
        <f t="shared" si="257"/>
        <v>7.0723777023984652E-57</v>
      </c>
      <c r="IG221" s="95">
        <f t="shared" si="257"/>
        <v>1.5479363524117151E-64</v>
      </c>
      <c r="II221" s="95">
        <f t="shared" si="258"/>
        <v>1.9480004330641839E-15</v>
      </c>
      <c r="IJ221" s="95">
        <f t="shared" si="258"/>
        <v>4.5353302795857363E-19</v>
      </c>
      <c r="IK221" s="95">
        <f t="shared" si="258"/>
        <v>3.6722496707745727E-20</v>
      </c>
      <c r="IL221" s="95">
        <f t="shared" si="258"/>
        <v>1.0733130046091481E-19</v>
      </c>
      <c r="IM221" s="95">
        <f t="shared" si="258"/>
        <v>1.2100785576823504E-18</v>
      </c>
      <c r="IN221" s="95">
        <f t="shared" si="258"/>
        <v>6.9802175145810792E-17</v>
      </c>
      <c r="IO221" s="95">
        <f t="shared" si="258"/>
        <v>1.0713821111711898E-17</v>
      </c>
      <c r="IP221" s="95">
        <f t="shared" si="258"/>
        <v>3.3729564842374753E-21</v>
      </c>
      <c r="IQ221" s="95">
        <f t="shared" si="258"/>
        <v>1.5809668269457342E-18</v>
      </c>
      <c r="IR221" s="95">
        <f t="shared" si="258"/>
        <v>1.8095753116565656E-16</v>
      </c>
      <c r="IS221" s="95">
        <f t="shared" si="258"/>
        <v>1.4834875489905557E-14</v>
      </c>
      <c r="IT221" s="95">
        <f t="shared" si="258"/>
        <v>7.909551059429141E-12</v>
      </c>
      <c r="IU221" s="95">
        <f t="shared" si="258"/>
        <v>3.224954640719257E-11</v>
      </c>
      <c r="IV221" s="95">
        <f t="shared" si="258"/>
        <v>3.3214389282298302E-9</v>
      </c>
      <c r="IW221" s="95">
        <f t="shared" si="258"/>
        <v>8.7141641335244424E-14</v>
      </c>
      <c r="IY221" s="95">
        <f t="shared" si="259"/>
        <v>1.9480004330641839E-15</v>
      </c>
      <c r="IZ221" s="95">
        <f t="shared" si="259"/>
        <v>4.5353302795857363E-19</v>
      </c>
      <c r="JA221" s="95">
        <f t="shared" si="259"/>
        <v>3.6722496707745727E-20</v>
      </c>
      <c r="JB221" s="95">
        <f t="shared" si="259"/>
        <v>1.0733130046091481E-19</v>
      </c>
      <c r="JC221" s="95">
        <f t="shared" si="259"/>
        <v>1.2100785576823504E-18</v>
      </c>
      <c r="JD221" s="95">
        <f t="shared" si="259"/>
        <v>6.9802175145810792E-17</v>
      </c>
      <c r="JE221" s="95">
        <f t="shared" si="259"/>
        <v>1.0713821111711898E-17</v>
      </c>
      <c r="JF221" s="95">
        <f t="shared" si="259"/>
        <v>3.3729564842374753E-21</v>
      </c>
      <c r="JG221" s="95">
        <f t="shared" si="259"/>
        <v>1.5809668269457342E-18</v>
      </c>
      <c r="JH221" s="95">
        <f t="shared" si="259"/>
        <v>1.8095753116565656E-16</v>
      </c>
      <c r="JI221" s="95">
        <f t="shared" si="259"/>
        <v>1.4834875489905557E-14</v>
      </c>
      <c r="JJ221" s="95">
        <f t="shared" si="259"/>
        <v>7.909551059429141E-12</v>
      </c>
      <c r="JK221" s="95">
        <f t="shared" si="259"/>
        <v>3.224954640719257E-11</v>
      </c>
      <c r="JL221" s="95">
        <f t="shared" si="259"/>
        <v>3.3214389282298302E-9</v>
      </c>
      <c r="JM221" s="95">
        <f t="shared" si="259"/>
        <v>8.7141641335244424E-14</v>
      </c>
    </row>
    <row r="222" spans="2:273" x14ac:dyDescent="0.25">
      <c r="B222" s="2">
        <v>195</v>
      </c>
      <c r="C222" s="37">
        <v>56.954999999999998</v>
      </c>
      <c r="D222" s="37">
        <v>54.476999999999997</v>
      </c>
      <c r="E222" s="37">
        <v>55.162999999999997</v>
      </c>
      <c r="F222" s="37">
        <v>55.884</v>
      </c>
      <c r="G222" s="37">
        <v>58.116</v>
      </c>
      <c r="H222" s="37">
        <v>58.744</v>
      </c>
      <c r="I222" s="37">
        <v>54.651000000000003</v>
      </c>
      <c r="J222" s="37">
        <v>54.720999999999997</v>
      </c>
      <c r="K222" s="37">
        <v>51.07</v>
      </c>
      <c r="L222" s="37">
        <v>50.558</v>
      </c>
      <c r="M222" s="37">
        <v>50.326000000000001</v>
      </c>
      <c r="N222" s="37">
        <v>47.651000000000003</v>
      </c>
      <c r="O222" s="37">
        <v>48.023000000000003</v>
      </c>
      <c r="P222" s="37">
        <v>50</v>
      </c>
      <c r="Q222" s="37">
        <v>48.628</v>
      </c>
      <c r="S222" s="4" t="e">
        <f t="shared" si="261"/>
        <v>#N/A</v>
      </c>
      <c r="T222" s="4" t="e">
        <f t="shared" si="261"/>
        <v>#N/A</v>
      </c>
      <c r="U222" s="4" t="e">
        <f t="shared" si="261"/>
        <v>#N/A</v>
      </c>
      <c r="V222" s="4" t="e">
        <f t="shared" si="261"/>
        <v>#N/A</v>
      </c>
      <c r="W222" s="4" t="e">
        <f t="shared" si="261"/>
        <v>#N/A</v>
      </c>
      <c r="X222" s="4" t="e">
        <f t="shared" si="261"/>
        <v>#N/A</v>
      </c>
      <c r="Y222" s="4" t="e">
        <f t="shared" si="261"/>
        <v>#N/A</v>
      </c>
      <c r="Z222" s="4" t="e">
        <f t="shared" si="261"/>
        <v>#N/A</v>
      </c>
      <c r="AA222" s="4" t="e">
        <f t="shared" si="261"/>
        <v>#N/A</v>
      </c>
      <c r="AB222" s="4" t="e">
        <f t="shared" si="261"/>
        <v>#N/A</v>
      </c>
      <c r="AC222" s="4">
        <f t="shared" si="261"/>
        <v>49.054966031352606</v>
      </c>
      <c r="AD222" s="4">
        <f t="shared" si="261"/>
        <v>47.593401225155837</v>
      </c>
      <c r="AE222" s="4">
        <f t="shared" si="261"/>
        <v>47.183953982104619</v>
      </c>
      <c r="AF222" s="4">
        <f t="shared" si="261"/>
        <v>47.433808148402264</v>
      </c>
      <c r="AG222" s="4">
        <f t="shared" si="261"/>
        <v>48.88162676636545</v>
      </c>
      <c r="AI222" s="4">
        <f t="shared" si="262"/>
        <v>0</v>
      </c>
      <c r="AJ222" s="4">
        <f t="shared" si="262"/>
        <v>0</v>
      </c>
      <c r="AK222" s="4">
        <f t="shared" si="262"/>
        <v>0</v>
      </c>
      <c r="AL222" s="4">
        <f t="shared" si="262"/>
        <v>0</v>
      </c>
      <c r="AM222" s="4">
        <f t="shared" si="262"/>
        <v>0</v>
      </c>
      <c r="AN222" s="4">
        <f t="shared" si="262"/>
        <v>0</v>
      </c>
      <c r="AO222" s="4">
        <f t="shared" si="262"/>
        <v>0</v>
      </c>
      <c r="AP222" s="4">
        <f t="shared" si="262"/>
        <v>0</v>
      </c>
      <c r="AQ222" s="4">
        <f t="shared" si="262"/>
        <v>0</v>
      </c>
      <c r="AR222" s="4">
        <f t="shared" si="262"/>
        <v>0</v>
      </c>
      <c r="AS222" s="4">
        <f t="shared" si="262"/>
        <v>1.2710339686473944</v>
      </c>
      <c r="AT222" s="4">
        <f t="shared" si="262"/>
        <v>5.7598774844166201E-2</v>
      </c>
      <c r="AU222" s="4">
        <f t="shared" si="262"/>
        <v>0.83904601789538447</v>
      </c>
      <c r="AV222" s="4">
        <f t="shared" si="262"/>
        <v>2.5661918515977362</v>
      </c>
      <c r="AW222" s="4">
        <f t="shared" si="262"/>
        <v>-0.2536267663654499</v>
      </c>
      <c r="AY222" s="2" t="e">
        <f t="shared" si="253"/>
        <v>#N/A</v>
      </c>
      <c r="AZ222" s="2" t="e">
        <f t="shared" si="253"/>
        <v>#N/A</v>
      </c>
      <c r="BA222" s="2" t="e">
        <f t="shared" si="253"/>
        <v>#N/A</v>
      </c>
      <c r="BB222" s="2" t="e">
        <f t="shared" si="253"/>
        <v>#N/A</v>
      </c>
      <c r="BC222" s="2" t="e">
        <f t="shared" si="253"/>
        <v>#N/A</v>
      </c>
      <c r="BD222" s="2" t="e">
        <f t="shared" si="253"/>
        <v>#N/A</v>
      </c>
      <c r="BE222" s="2" t="e">
        <f t="shared" si="253"/>
        <v>#N/A</v>
      </c>
      <c r="BF222" s="2" t="e">
        <f t="shared" si="253"/>
        <v>#N/A</v>
      </c>
      <c r="BG222" s="2" t="e">
        <f t="shared" si="253"/>
        <v>#N/A</v>
      </c>
      <c r="BH222" s="2" t="e">
        <f t="shared" si="253"/>
        <v>#N/A</v>
      </c>
      <c r="BI222" s="2">
        <f t="shared" si="253"/>
        <v>49.054966031352606</v>
      </c>
      <c r="BJ222" s="2">
        <f t="shared" si="253"/>
        <v>47.593401225155837</v>
      </c>
      <c r="BK222" s="2">
        <f t="shared" si="253"/>
        <v>47.183953982104619</v>
      </c>
      <c r="BL222" s="2">
        <f t="shared" si="253"/>
        <v>47.433808148402264</v>
      </c>
      <c r="BM222" s="2">
        <f t="shared" si="253"/>
        <v>48.88162676636545</v>
      </c>
      <c r="BO222" s="2" t="str">
        <f t="shared" si="267"/>
        <v/>
      </c>
      <c r="BP222" s="2" t="str">
        <f t="shared" si="268"/>
        <v/>
      </c>
      <c r="BQ222" s="2" t="str">
        <f t="shared" si="269"/>
        <v/>
      </c>
      <c r="BR222" s="2" t="str">
        <f t="shared" si="270"/>
        <v/>
      </c>
      <c r="BS222" s="2" t="str">
        <f t="shared" si="271"/>
        <v/>
      </c>
      <c r="BT222" s="2" t="str">
        <f t="shared" si="272"/>
        <v/>
      </c>
      <c r="BU222" s="2" t="str">
        <f t="shared" si="273"/>
        <v/>
      </c>
      <c r="BV222" s="2" t="str">
        <f t="shared" si="274"/>
        <v/>
      </c>
      <c r="BW222" s="2" t="str">
        <f t="shared" si="275"/>
        <v/>
      </c>
      <c r="BX222" s="2" t="str">
        <f t="shared" si="276"/>
        <v/>
      </c>
      <c r="BY222" s="2" t="str">
        <f t="shared" si="277"/>
        <v/>
      </c>
      <c r="BZ222" s="2" t="str">
        <f t="shared" si="278"/>
        <v/>
      </c>
      <c r="CA222" s="2" t="str">
        <f t="shared" si="279"/>
        <v/>
      </c>
      <c r="CB222" s="2" t="str">
        <f t="shared" si="280"/>
        <v/>
      </c>
      <c r="CC222" s="2" t="str">
        <f t="shared" si="281"/>
        <v/>
      </c>
      <c r="CE222" s="2" t="str">
        <f t="shared" si="254"/>
        <v/>
      </c>
      <c r="CF222" s="2" t="str">
        <f t="shared" si="254"/>
        <v/>
      </c>
      <c r="CG222" s="2" t="str">
        <f t="shared" si="254"/>
        <v/>
      </c>
      <c r="CH222" s="2" t="str">
        <f t="shared" si="254"/>
        <v/>
      </c>
      <c r="CI222" s="2" t="str">
        <f t="shared" si="254"/>
        <v/>
      </c>
      <c r="CJ222" s="2" t="str">
        <f t="shared" si="254"/>
        <v/>
      </c>
      <c r="CK222" s="2" t="str">
        <f t="shared" si="254"/>
        <v/>
      </c>
      <c r="CL222" s="2" t="str">
        <f t="shared" si="254"/>
        <v/>
      </c>
      <c r="CM222" s="2" t="str">
        <f t="shared" si="254"/>
        <v/>
      </c>
      <c r="CN222" s="2" t="str">
        <f t="shared" si="254"/>
        <v/>
      </c>
      <c r="CO222" s="2" t="str">
        <f t="shared" si="254"/>
        <v/>
      </c>
      <c r="CP222" s="2" t="str">
        <f t="shared" si="254"/>
        <v/>
      </c>
      <c r="CQ222" s="2" t="str">
        <f t="shared" si="254"/>
        <v/>
      </c>
      <c r="CR222" s="2" t="str">
        <f t="shared" si="254"/>
        <v/>
      </c>
      <c r="CS222" s="2" t="str">
        <f t="shared" si="254"/>
        <v/>
      </c>
      <c r="CU222" s="2" t="str">
        <f t="shared" si="282"/>
        <v/>
      </c>
      <c r="CV222" s="2" t="str">
        <f t="shared" si="283"/>
        <v/>
      </c>
      <c r="CW222" s="2" t="str">
        <f t="shared" si="284"/>
        <v/>
      </c>
      <c r="CX222" s="2" t="str">
        <f t="shared" si="285"/>
        <v/>
      </c>
      <c r="CY222" s="2" t="str">
        <f t="shared" si="286"/>
        <v/>
      </c>
      <c r="CZ222" s="2" t="str">
        <f t="shared" si="287"/>
        <v/>
      </c>
      <c r="DA222" s="2" t="str">
        <f t="shared" si="288"/>
        <v/>
      </c>
      <c r="DB222" s="2" t="str">
        <f t="shared" si="289"/>
        <v/>
      </c>
      <c r="DC222" s="2" t="str">
        <f t="shared" si="290"/>
        <v/>
      </c>
      <c r="DD222" s="2" t="str">
        <f t="shared" si="291"/>
        <v/>
      </c>
      <c r="DE222" s="2">
        <f t="shared" si="292"/>
        <v>50.326000000000001</v>
      </c>
      <c r="DF222" s="2">
        <f t="shared" si="293"/>
        <v>47.651000000000003</v>
      </c>
      <c r="DG222" s="2">
        <f t="shared" si="294"/>
        <v>48.023000000000003</v>
      </c>
      <c r="DH222" s="2">
        <f t="shared" si="295"/>
        <v>50</v>
      </c>
      <c r="DI222" s="2">
        <f t="shared" si="296"/>
        <v>48.628</v>
      </c>
      <c r="DK222" s="2">
        <f t="shared" si="263"/>
        <v>114.1017243902439</v>
      </c>
      <c r="DL222" s="2">
        <f t="shared" si="263"/>
        <v>119.70688139804986</v>
      </c>
      <c r="DM222" s="2">
        <f t="shared" si="263"/>
        <v>114.66646465710507</v>
      </c>
      <c r="DN222" s="2">
        <f t="shared" si="263"/>
        <v>119.15097311990334</v>
      </c>
      <c r="DO222" s="2">
        <f t="shared" si="263"/>
        <v>113.09303146692596</v>
      </c>
      <c r="DP222" s="2">
        <f t="shared" si="263"/>
        <v>107.50893217729519</v>
      </c>
      <c r="DQ222" s="2">
        <f t="shared" si="263"/>
        <v>106.56523147773005</v>
      </c>
      <c r="DR222" s="2">
        <f t="shared" si="263"/>
        <v>105.58015191784961</v>
      </c>
      <c r="DS222" s="2">
        <f t="shared" si="263"/>
        <v>103.88578556327394</v>
      </c>
      <c r="DT222" s="2">
        <f t="shared" si="263"/>
        <v>100.99551041981275</v>
      </c>
      <c r="DU222" s="2">
        <f t="shared" si="263"/>
        <v>99.927255209906349</v>
      </c>
      <c r="DV222" s="2">
        <f t="shared" si="263"/>
        <v>106.9732543038357</v>
      </c>
      <c r="DW222" s="2">
        <f t="shared" si="263"/>
        <v>104.36682422228932</v>
      </c>
      <c r="DX222" s="2">
        <f t="shared" si="263"/>
        <v>105.5168588442565</v>
      </c>
      <c r="DY222" s="2">
        <f t="shared" si="263"/>
        <v>94.440036546668097</v>
      </c>
      <c r="EA222" s="2">
        <f t="shared" si="239"/>
        <v>54.860637529221108</v>
      </c>
      <c r="EB222" s="2">
        <f t="shared" si="239"/>
        <v>55.273561444489786</v>
      </c>
      <c r="EC222" s="2">
        <f t="shared" si="239"/>
        <v>54.799386055104826</v>
      </c>
      <c r="ED222" s="2">
        <f t="shared" si="239"/>
        <v>55.625145809890448</v>
      </c>
      <c r="EE222" s="2">
        <f t="shared" si="239"/>
        <v>56.499370236962839</v>
      </c>
      <c r="EF222" s="2">
        <f t="shared" si="238"/>
        <v>55.767260410752911</v>
      </c>
      <c r="EG222" s="2">
        <f t="shared" si="238"/>
        <v>53.681799896801053</v>
      </c>
      <c r="EH222" s="2">
        <f t="shared" si="238"/>
        <v>51.408288787702077</v>
      </c>
      <c r="EI222" s="2">
        <f t="shared" si="238"/>
        <v>49.409092639692147</v>
      </c>
      <c r="EJ222" s="2">
        <f t="shared" si="238"/>
        <v>49.42694862610027</v>
      </c>
      <c r="EK222" s="2">
        <f t="shared" si="211"/>
        <v>47.077616972234765</v>
      </c>
      <c r="EL222" s="2">
        <f t="shared" si="211"/>
        <v>44.027047391261142</v>
      </c>
      <c r="EM222" s="2">
        <f t="shared" si="211"/>
        <v>45.446047142354104</v>
      </c>
      <c r="EN222" s="2">
        <f t="shared" si="211"/>
        <v>46.68189885607319</v>
      </c>
      <c r="EO222" s="2">
        <f t="shared" si="211"/>
        <v>52.328889438662358</v>
      </c>
      <c r="EQ222" s="2">
        <f t="shared" si="264"/>
        <v>55.044292416248751</v>
      </c>
      <c r="ER222" s="2">
        <f t="shared" si="264"/>
        <v>55.145621842640452</v>
      </c>
      <c r="ES222" s="2">
        <f t="shared" si="264"/>
        <v>54.843875044143402</v>
      </c>
      <c r="ET222" s="2">
        <f t="shared" si="264"/>
        <v>56.167935451564084</v>
      </c>
      <c r="EU222" s="2">
        <f t="shared" si="264"/>
        <v>57.49495581185117</v>
      </c>
      <c r="EV222" s="2">
        <f t="shared" si="264"/>
        <v>57.096505679305388</v>
      </c>
      <c r="EW222" s="2">
        <f t="shared" si="264"/>
        <v>55.156907888717598</v>
      </c>
      <c r="EX222" s="2">
        <f t="shared" si="264"/>
        <v>53.307050789056895</v>
      </c>
      <c r="EY222" s="2">
        <f t="shared" si="264"/>
        <v>51.067624357708915</v>
      </c>
      <c r="EZ222" s="2">
        <f t="shared" si="264"/>
        <v>50.230592264860803</v>
      </c>
      <c r="FA222" s="2">
        <f t="shared" si="264"/>
        <v>49.112145501664763</v>
      </c>
      <c r="FB222" s="2">
        <f t="shared" si="264"/>
        <v>47.724387938373241</v>
      </c>
      <c r="FC222" s="2">
        <f t="shared" si="264"/>
        <v>47.255851004338638</v>
      </c>
      <c r="FD222" s="2">
        <f t="shared" si="264"/>
        <v>47.47001794271759</v>
      </c>
      <c r="FE222" s="2">
        <f t="shared" si="264"/>
        <v>48.691499528215935</v>
      </c>
      <c r="FG222" s="2">
        <f t="shared" si="265"/>
        <v>0.99999757022402158</v>
      </c>
      <c r="FH222" s="2">
        <f t="shared" si="265"/>
        <v>0.99999738095842916</v>
      </c>
      <c r="FI222" s="2">
        <f t="shared" si="265"/>
        <v>0.99999744013631531</v>
      </c>
      <c r="FJ222" s="2">
        <f t="shared" si="265"/>
        <v>0.99999744288722858</v>
      </c>
      <c r="FK222" s="2">
        <f t="shared" si="265"/>
        <v>0.99999746564689929</v>
      </c>
      <c r="FL222" s="2">
        <f t="shared" si="265"/>
        <v>0.99999760828028339</v>
      </c>
      <c r="FM222" s="2">
        <f t="shared" si="265"/>
        <v>0.99999743390571916</v>
      </c>
      <c r="FN222" s="2">
        <f t="shared" si="265"/>
        <v>0.99999733493986653</v>
      </c>
      <c r="FO222" s="2">
        <f t="shared" si="265"/>
        <v>0.99999737051348925</v>
      </c>
      <c r="FP222" s="2">
        <f t="shared" si="265"/>
        <v>0.99999736735448652</v>
      </c>
      <c r="FQ222" s="2">
        <f t="shared" si="265"/>
        <v>0.99999746081713481</v>
      </c>
      <c r="FR222" s="2">
        <f t="shared" si="265"/>
        <v>0.99999739918160246</v>
      </c>
      <c r="FS222" s="2">
        <f t="shared" si="265"/>
        <v>0.99999723025332687</v>
      </c>
      <c r="FT222" s="2">
        <f t="shared" si="265"/>
        <v>0.99999700194392871</v>
      </c>
      <c r="FU222" s="2">
        <f t="shared" si="265"/>
        <v>0.99999697526441955</v>
      </c>
      <c r="FW222" s="2">
        <f t="shared" si="255"/>
        <v>0.9532251993654739</v>
      </c>
      <c r="FX222" s="2">
        <f t="shared" si="255"/>
        <v>0.97618647982154771</v>
      </c>
      <c r="FY222" s="2">
        <f t="shared" si="255"/>
        <v>0.97699827031003339</v>
      </c>
      <c r="FZ222" s="2">
        <f t="shared" si="255"/>
        <v>0.97547318576709297</v>
      </c>
      <c r="GA222" s="2">
        <f t="shared" si="255"/>
        <v>0.97104318266135226</v>
      </c>
      <c r="GB222" s="2">
        <f t="shared" si="255"/>
        <v>0.9675383137073531</v>
      </c>
      <c r="GC222" s="2">
        <f t="shared" si="255"/>
        <v>0.96772664446899648</v>
      </c>
      <c r="GD222" s="2">
        <f t="shared" si="255"/>
        <v>0.96932222592262141</v>
      </c>
      <c r="GE222" s="2">
        <f t="shared" si="255"/>
        <v>0.97324420261722921</v>
      </c>
      <c r="GF222" s="2">
        <f t="shared" si="255"/>
        <v>0.97278792461920127</v>
      </c>
      <c r="GG222" s="2">
        <f t="shared" si="255"/>
        <v>0.97182951018924213</v>
      </c>
      <c r="GH222" s="2">
        <f t="shared" si="255"/>
        <v>0.9645284432961323</v>
      </c>
      <c r="GI222" s="2">
        <f t="shared" si="255"/>
        <v>0.96018341027226062</v>
      </c>
      <c r="GJ222" s="2">
        <f t="shared" si="255"/>
        <v>0.95383161575334263</v>
      </c>
      <c r="GK222" s="2">
        <f t="shared" si="255"/>
        <v>0.94776477976175943</v>
      </c>
      <c r="GM222" s="95">
        <f t="shared" si="256"/>
        <v>0</v>
      </c>
      <c r="GN222" s="95">
        <f t="shared" si="256"/>
        <v>0</v>
      </c>
      <c r="GO222" s="95">
        <f t="shared" si="256"/>
        <v>0</v>
      </c>
      <c r="GP222" s="95">
        <f t="shared" si="256"/>
        <v>0</v>
      </c>
      <c r="GQ222" s="95">
        <f t="shared" si="256"/>
        <v>0</v>
      </c>
      <c r="GR222" s="95">
        <f t="shared" si="256"/>
        <v>0</v>
      </c>
      <c r="GS222" s="95">
        <f t="shared" si="256"/>
        <v>0</v>
      </c>
      <c r="GT222" s="95">
        <f t="shared" si="256"/>
        <v>0</v>
      </c>
      <c r="GU222" s="95">
        <f t="shared" si="256"/>
        <v>0</v>
      </c>
      <c r="GV222" s="95">
        <f t="shared" si="256"/>
        <v>0</v>
      </c>
      <c r="GW222" s="95">
        <f t="shared" si="256"/>
        <v>0</v>
      </c>
      <c r="GX222" s="95">
        <f t="shared" si="256"/>
        <v>0</v>
      </c>
      <c r="GY222" s="95">
        <f t="shared" si="256"/>
        <v>0</v>
      </c>
      <c r="GZ222" s="95">
        <f t="shared" si="256"/>
        <v>0</v>
      </c>
      <c r="HA222" s="95">
        <f t="shared" si="256"/>
        <v>0</v>
      </c>
      <c r="HC222" s="95">
        <f t="shared" si="266"/>
        <v>0</v>
      </c>
      <c r="HD222" s="95">
        <f t="shared" si="266"/>
        <v>0</v>
      </c>
      <c r="HE222" s="95">
        <f t="shared" si="266"/>
        <v>0</v>
      </c>
      <c r="HF222" s="95">
        <f t="shared" si="260"/>
        <v>0</v>
      </c>
      <c r="HG222" s="95">
        <f t="shared" si="260"/>
        <v>0</v>
      </c>
      <c r="HH222" s="95">
        <f t="shared" si="260"/>
        <v>0</v>
      </c>
      <c r="HI222" s="95">
        <f t="shared" si="240"/>
        <v>0</v>
      </c>
      <c r="HJ222" s="95">
        <f t="shared" si="240"/>
        <v>0</v>
      </c>
      <c r="HK222" s="95">
        <f t="shared" si="240"/>
        <v>0</v>
      </c>
      <c r="HL222" s="95">
        <f t="shared" si="240"/>
        <v>0</v>
      </c>
      <c r="HM222" s="95">
        <f t="shared" si="240"/>
        <v>0</v>
      </c>
      <c r="HN222" s="95">
        <f t="shared" si="240"/>
        <v>0</v>
      </c>
      <c r="HO222" s="95">
        <f t="shared" si="225"/>
        <v>0</v>
      </c>
      <c r="HP222" s="95">
        <f t="shared" si="225"/>
        <v>0</v>
      </c>
      <c r="HQ222" s="95">
        <f t="shared" si="225"/>
        <v>0</v>
      </c>
      <c r="HS222" s="95">
        <f t="shared" si="257"/>
        <v>1.7988532856043425E-99</v>
      </c>
      <c r="HT222" s="95">
        <f t="shared" si="257"/>
        <v>1.7216192810527993E-110</v>
      </c>
      <c r="HU222" s="95">
        <f t="shared" si="257"/>
        <v>1.8796252166341906E-112</v>
      </c>
      <c r="HV222" s="95">
        <f t="shared" si="257"/>
        <v>1.2819216123000727E-112</v>
      </c>
      <c r="HW222" s="95">
        <f t="shared" si="257"/>
        <v>2.8247883730192089E-108</v>
      </c>
      <c r="HX222" s="95">
        <f t="shared" si="257"/>
        <v>2.1283102089388869E-112</v>
      </c>
      <c r="HY222" s="95">
        <f t="shared" si="257"/>
        <v>1.6754607836127789E-111</v>
      </c>
      <c r="HZ222" s="95">
        <f t="shared" si="257"/>
        <v>2.6633808308066716E-127</v>
      </c>
      <c r="IA222" s="95">
        <f t="shared" si="257"/>
        <v>9.5168234736713717E-120</v>
      </c>
      <c r="IB222" s="95">
        <f t="shared" si="257"/>
        <v>1.3995745020999273E-108</v>
      </c>
      <c r="IC222" s="95">
        <f t="shared" si="257"/>
        <v>4.3505442946313639E-108</v>
      </c>
      <c r="ID222" s="95">
        <f t="shared" si="257"/>
        <v>3.9516910152650907E-86</v>
      </c>
      <c r="IE222" s="95">
        <f t="shared" si="257"/>
        <v>1.3292844809819459E-71</v>
      </c>
      <c r="IF222" s="95">
        <f t="shared" si="257"/>
        <v>1.1699146960685165E-58</v>
      </c>
      <c r="IG222" s="95">
        <f t="shared" si="257"/>
        <v>1.3928232278836074E-66</v>
      </c>
      <c r="II222" s="95">
        <f t="shared" si="258"/>
        <v>2.5060016487650441E-16</v>
      </c>
      <c r="IJ222" s="95">
        <f t="shared" si="258"/>
        <v>5.6923555180964065E-20</v>
      </c>
      <c r="IK222" s="95">
        <f t="shared" si="258"/>
        <v>4.1441187849547898E-21</v>
      </c>
      <c r="IL222" s="95">
        <f t="shared" si="258"/>
        <v>1.2290978268897391E-20</v>
      </c>
      <c r="IM222" s="95">
        <f t="shared" si="258"/>
        <v>1.4153731760666645E-19</v>
      </c>
      <c r="IN222" s="95">
        <f t="shared" si="258"/>
        <v>9.4741938068275301E-18</v>
      </c>
      <c r="IO222" s="95">
        <f t="shared" si="258"/>
        <v>1.314835734291111E-18</v>
      </c>
      <c r="IP222" s="95">
        <f t="shared" si="258"/>
        <v>2.7480115586914824E-22</v>
      </c>
      <c r="IQ222" s="95">
        <f t="shared" si="258"/>
        <v>1.9724627481722957E-19</v>
      </c>
      <c r="IR222" s="95">
        <f t="shared" si="258"/>
        <v>2.8703767545758471E-17</v>
      </c>
      <c r="IS222" s="95">
        <f t="shared" si="258"/>
        <v>2.919743361904002E-15</v>
      </c>
      <c r="IT222" s="95">
        <f t="shared" si="258"/>
        <v>1.9728371370097645E-12</v>
      </c>
      <c r="IU222" s="95">
        <f t="shared" si="258"/>
        <v>8.2772688262207236E-12</v>
      </c>
      <c r="IV222" s="95">
        <f t="shared" si="258"/>
        <v>1.0579478574746379E-9</v>
      </c>
      <c r="IW222" s="95">
        <f t="shared" si="258"/>
        <v>1.3200320633768676E-14</v>
      </c>
      <c r="IY222" s="95">
        <f t="shared" si="259"/>
        <v>2.5060016487650441E-16</v>
      </c>
      <c r="IZ222" s="95">
        <f t="shared" si="259"/>
        <v>5.6923555180964065E-20</v>
      </c>
      <c r="JA222" s="95">
        <f t="shared" si="259"/>
        <v>4.1441187849547898E-21</v>
      </c>
      <c r="JB222" s="95">
        <f t="shared" si="259"/>
        <v>1.2290978268897391E-20</v>
      </c>
      <c r="JC222" s="95">
        <f t="shared" si="259"/>
        <v>1.4153731760666645E-19</v>
      </c>
      <c r="JD222" s="95">
        <f t="shared" si="259"/>
        <v>9.4741938068275301E-18</v>
      </c>
      <c r="JE222" s="95">
        <f t="shared" si="259"/>
        <v>1.314835734291111E-18</v>
      </c>
      <c r="JF222" s="95">
        <f t="shared" si="259"/>
        <v>2.7480115586914824E-22</v>
      </c>
      <c r="JG222" s="95">
        <f t="shared" si="259"/>
        <v>1.9724627481722957E-19</v>
      </c>
      <c r="JH222" s="95">
        <f t="shared" si="259"/>
        <v>2.8703767545758471E-17</v>
      </c>
      <c r="JI222" s="95">
        <f t="shared" si="259"/>
        <v>2.919743361904002E-15</v>
      </c>
      <c r="JJ222" s="95">
        <f t="shared" si="259"/>
        <v>1.9728371370097645E-12</v>
      </c>
      <c r="JK222" s="95">
        <f t="shared" si="259"/>
        <v>8.2772688262207236E-12</v>
      </c>
      <c r="JL222" s="95">
        <f t="shared" si="259"/>
        <v>1.0579478574746379E-9</v>
      </c>
      <c r="JM222" s="95">
        <f t="shared" si="259"/>
        <v>1.3200320633768676E-14</v>
      </c>
    </row>
    <row r="223" spans="2:273" x14ac:dyDescent="0.25">
      <c r="B223" s="2">
        <v>196</v>
      </c>
      <c r="C223" s="37">
        <v>54.545000000000002</v>
      </c>
      <c r="D223" s="37">
        <v>53.932000000000002</v>
      </c>
      <c r="E223" s="37">
        <v>55.604999999999997</v>
      </c>
      <c r="F223" s="37">
        <v>56.628</v>
      </c>
      <c r="G223" s="37">
        <v>56.534999999999997</v>
      </c>
      <c r="H223" s="37">
        <v>58.07</v>
      </c>
      <c r="I223" s="37">
        <v>54.558</v>
      </c>
      <c r="J223" s="37">
        <v>53.116</v>
      </c>
      <c r="K223" s="37">
        <v>51.744</v>
      </c>
      <c r="L223" s="37">
        <v>51.116</v>
      </c>
      <c r="M223" s="37">
        <v>50.14</v>
      </c>
      <c r="N223" s="37">
        <v>48.209000000000003</v>
      </c>
      <c r="O223" s="37">
        <v>48.093000000000004</v>
      </c>
      <c r="P223" s="37">
        <v>48.372</v>
      </c>
      <c r="Q223" s="37">
        <v>50.534999999999997</v>
      </c>
      <c r="S223" s="4" t="e">
        <f t="shared" si="261"/>
        <v>#N/A</v>
      </c>
      <c r="T223" s="4" t="e">
        <f t="shared" si="261"/>
        <v>#N/A</v>
      </c>
      <c r="U223" s="4" t="e">
        <f t="shared" si="261"/>
        <v>#N/A</v>
      </c>
      <c r="V223" s="4" t="e">
        <f t="shared" si="261"/>
        <v>#N/A</v>
      </c>
      <c r="W223" s="4" t="e">
        <f t="shared" si="261"/>
        <v>#N/A</v>
      </c>
      <c r="X223" s="4" t="e">
        <f t="shared" si="261"/>
        <v>#N/A</v>
      </c>
      <c r="Y223" s="4" t="e">
        <f t="shared" si="261"/>
        <v>#N/A</v>
      </c>
      <c r="Z223" s="4" t="e">
        <f t="shared" si="261"/>
        <v>#N/A</v>
      </c>
      <c r="AA223" s="4" t="e">
        <f t="shared" si="261"/>
        <v>#N/A</v>
      </c>
      <c r="AB223" s="4" t="e">
        <f t="shared" si="261"/>
        <v>#N/A</v>
      </c>
      <c r="AC223" s="4" t="e">
        <f t="shared" si="261"/>
        <v>#N/A</v>
      </c>
      <c r="AD223" s="4">
        <f t="shared" si="261"/>
        <v>47.49395252911529</v>
      </c>
      <c r="AE223" s="4">
        <f t="shared" si="261"/>
        <v>47.082516848424412</v>
      </c>
      <c r="AF223" s="4">
        <f t="shared" si="261"/>
        <v>47.330802842373785</v>
      </c>
      <c r="AG223" s="4">
        <f t="shared" si="261"/>
        <v>48.756445258662851</v>
      </c>
      <c r="AI223" s="4">
        <f t="shared" si="262"/>
        <v>0</v>
      </c>
      <c r="AJ223" s="4">
        <f t="shared" si="262"/>
        <v>0</v>
      </c>
      <c r="AK223" s="4">
        <f t="shared" si="262"/>
        <v>0</v>
      </c>
      <c r="AL223" s="4">
        <f t="shared" si="262"/>
        <v>0</v>
      </c>
      <c r="AM223" s="4">
        <f t="shared" si="262"/>
        <v>0</v>
      </c>
      <c r="AN223" s="4">
        <f t="shared" si="262"/>
        <v>0</v>
      </c>
      <c r="AO223" s="4">
        <f t="shared" si="262"/>
        <v>0</v>
      </c>
      <c r="AP223" s="4">
        <f t="shared" si="262"/>
        <v>0</v>
      </c>
      <c r="AQ223" s="4">
        <f t="shared" si="262"/>
        <v>0</v>
      </c>
      <c r="AR223" s="4">
        <f t="shared" si="262"/>
        <v>0</v>
      </c>
      <c r="AS223" s="4">
        <f t="shared" si="262"/>
        <v>0</v>
      </c>
      <c r="AT223" s="4">
        <f t="shared" si="262"/>
        <v>0.71504747088471277</v>
      </c>
      <c r="AU223" s="4">
        <f t="shared" si="262"/>
        <v>1.0104831515755919</v>
      </c>
      <c r="AV223" s="4">
        <f t="shared" si="262"/>
        <v>1.0411971576262147</v>
      </c>
      <c r="AW223" s="4">
        <f t="shared" si="262"/>
        <v>1.7785547413371461</v>
      </c>
      <c r="AY223" s="2" t="e">
        <f t="shared" si="253"/>
        <v>#N/A</v>
      </c>
      <c r="AZ223" s="2" t="e">
        <f t="shared" si="253"/>
        <v>#N/A</v>
      </c>
      <c r="BA223" s="2" t="e">
        <f t="shared" si="253"/>
        <v>#N/A</v>
      </c>
      <c r="BB223" s="2" t="e">
        <f t="shared" si="253"/>
        <v>#N/A</v>
      </c>
      <c r="BC223" s="2" t="e">
        <f t="shared" si="253"/>
        <v>#N/A</v>
      </c>
      <c r="BD223" s="2" t="e">
        <f t="shared" si="253"/>
        <v>#N/A</v>
      </c>
      <c r="BE223" s="2" t="e">
        <f t="shared" si="253"/>
        <v>#N/A</v>
      </c>
      <c r="BF223" s="2" t="e">
        <f t="shared" si="253"/>
        <v>#N/A</v>
      </c>
      <c r="BG223" s="2" t="e">
        <f t="shared" si="253"/>
        <v>#N/A</v>
      </c>
      <c r="BH223" s="2" t="e">
        <f t="shared" si="253"/>
        <v>#N/A</v>
      </c>
      <c r="BI223" s="2" t="e">
        <f t="shared" si="253"/>
        <v>#N/A</v>
      </c>
      <c r="BJ223" s="2">
        <f t="shared" si="253"/>
        <v>47.49395252911529</v>
      </c>
      <c r="BK223" s="2">
        <f t="shared" si="253"/>
        <v>47.082516848424412</v>
      </c>
      <c r="BL223" s="2">
        <f t="shared" si="253"/>
        <v>47.330802842373785</v>
      </c>
      <c r="BM223" s="2">
        <f t="shared" si="253"/>
        <v>48.756445258662851</v>
      </c>
      <c r="BO223" s="2" t="str">
        <f t="shared" si="267"/>
        <v/>
      </c>
      <c r="BP223" s="2" t="str">
        <f t="shared" si="268"/>
        <v/>
      </c>
      <c r="BQ223" s="2" t="str">
        <f t="shared" si="269"/>
        <v/>
      </c>
      <c r="BR223" s="2" t="str">
        <f t="shared" si="270"/>
        <v/>
      </c>
      <c r="BS223" s="2" t="str">
        <f t="shared" si="271"/>
        <v/>
      </c>
      <c r="BT223" s="2" t="str">
        <f t="shared" si="272"/>
        <v/>
      </c>
      <c r="BU223" s="2" t="str">
        <f t="shared" si="273"/>
        <v/>
      </c>
      <c r="BV223" s="2" t="str">
        <f t="shared" si="274"/>
        <v/>
      </c>
      <c r="BW223" s="2" t="str">
        <f t="shared" si="275"/>
        <v/>
      </c>
      <c r="BX223" s="2" t="str">
        <f t="shared" si="276"/>
        <v/>
      </c>
      <c r="BY223" s="2" t="str">
        <f t="shared" si="277"/>
        <v/>
      </c>
      <c r="BZ223" s="2" t="str">
        <f t="shared" si="278"/>
        <v/>
      </c>
      <c r="CA223" s="2" t="str">
        <f t="shared" si="279"/>
        <v/>
      </c>
      <c r="CB223" s="2" t="str">
        <f t="shared" si="280"/>
        <v/>
      </c>
      <c r="CC223" s="2" t="str">
        <f t="shared" si="281"/>
        <v/>
      </c>
      <c r="CE223" s="2" t="str">
        <f t="shared" si="254"/>
        <v/>
      </c>
      <c r="CF223" s="2" t="str">
        <f t="shared" si="254"/>
        <v/>
      </c>
      <c r="CG223" s="2" t="str">
        <f t="shared" si="254"/>
        <v/>
      </c>
      <c r="CH223" s="2" t="str">
        <f t="shared" si="254"/>
        <v/>
      </c>
      <c r="CI223" s="2" t="str">
        <f t="shared" si="254"/>
        <v/>
      </c>
      <c r="CJ223" s="2" t="str">
        <f t="shared" si="254"/>
        <v/>
      </c>
      <c r="CK223" s="2" t="str">
        <f t="shared" si="254"/>
        <v/>
      </c>
      <c r="CL223" s="2" t="str">
        <f t="shared" si="254"/>
        <v/>
      </c>
      <c r="CM223" s="2" t="str">
        <f t="shared" si="254"/>
        <v/>
      </c>
      <c r="CN223" s="2" t="str">
        <f t="shared" si="254"/>
        <v/>
      </c>
      <c r="CO223" s="2" t="str">
        <f t="shared" si="254"/>
        <v/>
      </c>
      <c r="CP223" s="2" t="str">
        <f t="shared" si="254"/>
        <v/>
      </c>
      <c r="CQ223" s="2" t="str">
        <f t="shared" si="254"/>
        <v/>
      </c>
      <c r="CR223" s="2" t="str">
        <f t="shared" si="254"/>
        <v/>
      </c>
      <c r="CS223" s="2" t="str">
        <f t="shared" si="254"/>
        <v/>
      </c>
      <c r="CU223" s="2" t="str">
        <f t="shared" si="282"/>
        <v/>
      </c>
      <c r="CV223" s="2" t="str">
        <f t="shared" si="283"/>
        <v/>
      </c>
      <c r="CW223" s="2" t="str">
        <f t="shared" si="284"/>
        <v/>
      </c>
      <c r="CX223" s="2" t="str">
        <f t="shared" si="285"/>
        <v/>
      </c>
      <c r="CY223" s="2" t="str">
        <f t="shared" si="286"/>
        <v/>
      </c>
      <c r="CZ223" s="2" t="str">
        <f t="shared" si="287"/>
        <v/>
      </c>
      <c r="DA223" s="2" t="str">
        <f t="shared" si="288"/>
        <v/>
      </c>
      <c r="DB223" s="2" t="str">
        <f t="shared" si="289"/>
        <v/>
      </c>
      <c r="DC223" s="2" t="str">
        <f t="shared" si="290"/>
        <v/>
      </c>
      <c r="DD223" s="2" t="str">
        <f t="shared" si="291"/>
        <v/>
      </c>
      <c r="DE223" s="2" t="str">
        <f t="shared" si="292"/>
        <v/>
      </c>
      <c r="DF223" s="2">
        <f t="shared" si="293"/>
        <v>48.209000000000003</v>
      </c>
      <c r="DG223" s="2">
        <f t="shared" si="294"/>
        <v>48.093000000000004</v>
      </c>
      <c r="DH223" s="2">
        <f t="shared" si="295"/>
        <v>48.372</v>
      </c>
      <c r="DI223" s="2">
        <f t="shared" si="296"/>
        <v>50.534999999999997</v>
      </c>
      <c r="DK223" s="2">
        <f t="shared" si="263"/>
        <v>114.33959005628518</v>
      </c>
      <c r="DL223" s="2">
        <f t="shared" si="263"/>
        <v>119.97987321394808</v>
      </c>
      <c r="DM223" s="2">
        <f t="shared" si="263"/>
        <v>114.91300545606788</v>
      </c>
      <c r="DN223" s="2">
        <f t="shared" si="263"/>
        <v>119.40836363636362</v>
      </c>
      <c r="DO223" s="2">
        <f t="shared" si="263"/>
        <v>113.31624149852794</v>
      </c>
      <c r="DP223" s="2">
        <f t="shared" si="263"/>
        <v>107.70096985657565</v>
      </c>
      <c r="DQ223" s="2">
        <f t="shared" si="263"/>
        <v>106.74833568322393</v>
      </c>
      <c r="DR223" s="2">
        <f t="shared" si="263"/>
        <v>105.77645137420721</v>
      </c>
      <c r="DS223" s="2">
        <f t="shared" si="263"/>
        <v>104.07706553911206</v>
      </c>
      <c r="DT223" s="2">
        <f t="shared" si="263"/>
        <v>101.17747780126849</v>
      </c>
      <c r="DU223" s="2">
        <f t="shared" si="263"/>
        <v>100.10391331923888</v>
      </c>
      <c r="DV223" s="2">
        <f t="shared" si="263"/>
        <v>107.19132980972516</v>
      </c>
      <c r="DW223" s="2">
        <f t="shared" si="263"/>
        <v>104.56877589852007</v>
      </c>
      <c r="DX223" s="2">
        <f t="shared" si="263"/>
        <v>105.72593544749822</v>
      </c>
      <c r="DY223" s="2">
        <f t="shared" si="263"/>
        <v>94.611824050771389</v>
      </c>
      <c r="EA223" s="2">
        <f t="shared" si="239"/>
        <v>54.791688614166681</v>
      </c>
      <c r="EB223" s="2">
        <f t="shared" si="239"/>
        <v>55.204884466518479</v>
      </c>
      <c r="EC223" s="2">
        <f t="shared" si="239"/>
        <v>54.724591180014457</v>
      </c>
      <c r="ED223" s="2">
        <f t="shared" si="239"/>
        <v>55.549712419307092</v>
      </c>
      <c r="EE223" s="2">
        <f t="shared" si="239"/>
        <v>56.415843617181068</v>
      </c>
      <c r="EF223" s="2">
        <f t="shared" si="238"/>
        <v>55.682111798597575</v>
      </c>
      <c r="EG223" s="2">
        <f t="shared" si="238"/>
        <v>53.57709859872444</v>
      </c>
      <c r="EH223" s="2">
        <f t="shared" si="238"/>
        <v>51.293599808930622</v>
      </c>
      <c r="EI223" s="2">
        <f t="shared" si="238"/>
        <v>49.296306139487569</v>
      </c>
      <c r="EJ223" s="2">
        <f t="shared" si="238"/>
        <v>49.319418752391883</v>
      </c>
      <c r="EK223" s="2">
        <f t="shared" si="238"/>
        <v>46.953224618960277</v>
      </c>
      <c r="EL223" s="2">
        <f t="shared" si="238"/>
        <v>43.874352303971918</v>
      </c>
      <c r="EM223" s="2">
        <f t="shared" si="238"/>
        <v>45.317375399739859</v>
      </c>
      <c r="EN223" s="2">
        <f t="shared" si="238"/>
        <v>46.56648569051579</v>
      </c>
      <c r="EO223" s="2">
        <f t="shared" si="238"/>
        <v>52.255698447363947</v>
      </c>
      <c r="EQ223" s="2">
        <f t="shared" si="264"/>
        <v>54.977623381651519</v>
      </c>
      <c r="ER223" s="2">
        <f t="shared" si="264"/>
        <v>55.075930575939466</v>
      </c>
      <c r="ES223" s="2">
        <f t="shared" si="264"/>
        <v>54.769700898914962</v>
      </c>
      <c r="ET223" s="2">
        <f t="shared" si="264"/>
        <v>56.098143690935302</v>
      </c>
      <c r="EU223" s="2">
        <f t="shared" si="264"/>
        <v>57.422920375696378</v>
      </c>
      <c r="EV223" s="2">
        <f t="shared" si="264"/>
        <v>57.026999663950399</v>
      </c>
      <c r="EW223" s="2">
        <f t="shared" si="264"/>
        <v>55.069732707921574</v>
      </c>
      <c r="EX223" s="2">
        <f t="shared" si="264"/>
        <v>53.214778274354451</v>
      </c>
      <c r="EY223" s="2">
        <f t="shared" si="264"/>
        <v>50.974286406280243</v>
      </c>
      <c r="EZ223" s="2">
        <f t="shared" si="264"/>
        <v>50.132493177827939</v>
      </c>
      <c r="FA223" s="2">
        <f t="shared" si="264"/>
        <v>49.011142721244518</v>
      </c>
      <c r="FB223" s="2">
        <f t="shared" si="264"/>
        <v>47.61519929833819</v>
      </c>
      <c r="FC223" s="2">
        <f t="shared" si="264"/>
        <v>47.149117373538758</v>
      </c>
      <c r="FD223" s="2">
        <f t="shared" si="264"/>
        <v>47.36437406013124</v>
      </c>
      <c r="FE223" s="2">
        <f t="shared" si="264"/>
        <v>48.580433723840869</v>
      </c>
      <c r="FG223" s="2">
        <f t="shared" si="265"/>
        <v>0.99999778401749673</v>
      </c>
      <c r="FH223" s="2">
        <f t="shared" si="265"/>
        <v>0.9999976114051482</v>
      </c>
      <c r="FI223" s="2">
        <f t="shared" si="265"/>
        <v>0.9999976653760464</v>
      </c>
      <c r="FJ223" s="2">
        <f t="shared" si="265"/>
        <v>0.99999766788491029</v>
      </c>
      <c r="FK223" s="2">
        <f t="shared" si="265"/>
        <v>0.99999768864198602</v>
      </c>
      <c r="FL223" s="2">
        <f t="shared" si="265"/>
        <v>0.99999781872523474</v>
      </c>
      <c r="FM223" s="2">
        <f t="shared" si="265"/>
        <v>0.9999976596936726</v>
      </c>
      <c r="FN223" s="2">
        <f t="shared" si="265"/>
        <v>0.99999756943570073</v>
      </c>
      <c r="FO223" s="2">
        <f t="shared" si="265"/>
        <v>0.99999760187924547</v>
      </c>
      <c r="FP223" s="2">
        <f t="shared" si="265"/>
        <v>0.9999975989981994</v>
      </c>
      <c r="FQ223" s="2">
        <f t="shared" si="265"/>
        <v>0.99999768423718638</v>
      </c>
      <c r="FR223" s="2">
        <f t="shared" si="265"/>
        <v>0.99999762802488734</v>
      </c>
      <c r="FS223" s="2">
        <f t="shared" si="265"/>
        <v>0.99999747396039629</v>
      </c>
      <c r="FT223" s="2">
        <f t="shared" si="265"/>
        <v>0.99999726573964465</v>
      </c>
      <c r="FU223" s="2">
        <f t="shared" si="265"/>
        <v>0.99999724140763024</v>
      </c>
      <c r="FW223" s="2">
        <f t="shared" si="255"/>
        <v>0.95716457811849542</v>
      </c>
      <c r="FX223" s="2">
        <f t="shared" si="255"/>
        <v>0.97823620911410958</v>
      </c>
      <c r="FY223" s="2">
        <f t="shared" si="255"/>
        <v>0.97897963001127231</v>
      </c>
      <c r="FZ223" s="2">
        <f t="shared" si="255"/>
        <v>0.97758290136319104</v>
      </c>
      <c r="GA223" s="2">
        <f t="shared" si="255"/>
        <v>0.97352360988881792</v>
      </c>
      <c r="GB223" s="2">
        <f t="shared" si="255"/>
        <v>0.97030978677813917</v>
      </c>
      <c r="GC223" s="2">
        <f t="shared" si="255"/>
        <v>0.97048252900967302</v>
      </c>
      <c r="GD223" s="2">
        <f t="shared" si="255"/>
        <v>0.97194581051525275</v>
      </c>
      <c r="GE223" s="2">
        <f t="shared" si="255"/>
        <v>0.97554084052511514</v>
      </c>
      <c r="GF223" s="2">
        <f t="shared" si="255"/>
        <v>0.97512272695298663</v>
      </c>
      <c r="GG223" s="2">
        <f t="shared" si="255"/>
        <v>0.97424436751424426</v>
      </c>
      <c r="GH223" s="2">
        <f t="shared" si="255"/>
        <v>0.96754827029798918</v>
      </c>
      <c r="GI223" s="2">
        <f t="shared" si="255"/>
        <v>0.96355917074928299</v>
      </c>
      <c r="GJ223" s="2">
        <f t="shared" si="255"/>
        <v>0.95772218723800639</v>
      </c>
      <c r="GK223" s="2">
        <f t="shared" si="255"/>
        <v>0.95214094636196145</v>
      </c>
      <c r="GM223" s="95">
        <f t="shared" si="256"/>
        <v>0</v>
      </c>
      <c r="GN223" s="95">
        <f t="shared" si="256"/>
        <v>0</v>
      </c>
      <c r="GO223" s="95">
        <f t="shared" si="256"/>
        <v>0</v>
      </c>
      <c r="GP223" s="95">
        <f t="shared" si="256"/>
        <v>0</v>
      </c>
      <c r="GQ223" s="95">
        <f t="shared" si="256"/>
        <v>0</v>
      </c>
      <c r="GR223" s="95">
        <f t="shared" si="256"/>
        <v>0</v>
      </c>
      <c r="GS223" s="95">
        <f t="shared" si="256"/>
        <v>0</v>
      </c>
      <c r="GT223" s="95">
        <f t="shared" si="256"/>
        <v>0</v>
      </c>
      <c r="GU223" s="95">
        <f t="shared" si="256"/>
        <v>0</v>
      </c>
      <c r="GV223" s="95">
        <f t="shared" si="256"/>
        <v>0</v>
      </c>
      <c r="GW223" s="95">
        <f t="shared" si="256"/>
        <v>0</v>
      </c>
      <c r="GX223" s="95">
        <f t="shared" si="256"/>
        <v>0</v>
      </c>
      <c r="GY223" s="95">
        <f t="shared" si="256"/>
        <v>0</v>
      </c>
      <c r="GZ223" s="95">
        <f t="shared" si="256"/>
        <v>0</v>
      </c>
      <c r="HA223" s="95">
        <f t="shared" si="256"/>
        <v>0</v>
      </c>
      <c r="HC223" s="95">
        <f t="shared" si="266"/>
        <v>0</v>
      </c>
      <c r="HD223" s="95">
        <f t="shared" si="266"/>
        <v>0</v>
      </c>
      <c r="HE223" s="95">
        <f t="shared" si="266"/>
        <v>0</v>
      </c>
      <c r="HF223" s="95">
        <f t="shared" si="260"/>
        <v>0</v>
      </c>
      <c r="HG223" s="95">
        <f t="shared" si="260"/>
        <v>0</v>
      </c>
      <c r="HH223" s="95">
        <f t="shared" si="260"/>
        <v>0</v>
      </c>
      <c r="HI223" s="95">
        <f t="shared" si="240"/>
        <v>0</v>
      </c>
      <c r="HJ223" s="95">
        <f t="shared" si="240"/>
        <v>0</v>
      </c>
      <c r="HK223" s="95">
        <f t="shared" si="240"/>
        <v>0</v>
      </c>
      <c r="HL223" s="95">
        <f t="shared" si="240"/>
        <v>0</v>
      </c>
      <c r="HM223" s="95">
        <f t="shared" si="240"/>
        <v>0</v>
      </c>
      <c r="HN223" s="95">
        <f t="shared" si="240"/>
        <v>0</v>
      </c>
      <c r="HO223" s="95">
        <f t="shared" si="225"/>
        <v>0</v>
      </c>
      <c r="HP223" s="95">
        <f t="shared" si="225"/>
        <v>0</v>
      </c>
      <c r="HQ223" s="95">
        <f t="shared" si="225"/>
        <v>0</v>
      </c>
      <c r="HS223" s="95">
        <f t="shared" si="257"/>
        <v>1.7320592412317129E-102</v>
      </c>
      <c r="HT223" s="95">
        <f t="shared" si="257"/>
        <v>1.1366192335251956E-113</v>
      </c>
      <c r="HU223" s="95">
        <f t="shared" si="257"/>
        <v>1.1626539091060268E-115</v>
      </c>
      <c r="HV223" s="95">
        <f t="shared" si="257"/>
        <v>7.8859621448738005E-116</v>
      </c>
      <c r="HW223" s="95">
        <f t="shared" si="257"/>
        <v>2.0087285586583816E-111</v>
      </c>
      <c r="HX223" s="95">
        <f t="shared" si="257"/>
        <v>1.1007934609934569E-115</v>
      </c>
      <c r="HY223" s="95">
        <f t="shared" si="257"/>
        <v>8.8246757858105323E-115</v>
      </c>
      <c r="HZ223" s="95">
        <f t="shared" si="257"/>
        <v>5.1691964542449893E-131</v>
      </c>
      <c r="IA223" s="95">
        <f t="shared" si="257"/>
        <v>3.3531141614412001E-123</v>
      </c>
      <c r="IB223" s="95">
        <f t="shared" si="257"/>
        <v>1.0477520647354228E-111</v>
      </c>
      <c r="IC223" s="95">
        <f t="shared" si="257"/>
        <v>3.3384113010949238E-111</v>
      </c>
      <c r="ID223" s="95">
        <f t="shared" si="257"/>
        <v>1.1298321004867614E-88</v>
      </c>
      <c r="IE223" s="95">
        <f t="shared" si="257"/>
        <v>9.0174497607529781E-74</v>
      </c>
      <c r="IF223" s="95">
        <f t="shared" si="257"/>
        <v>1.813835811427071E-60</v>
      </c>
      <c r="IG223" s="95">
        <f t="shared" si="257"/>
        <v>1.1625482418838625E-68</v>
      </c>
      <c r="II223" s="95">
        <f t="shared" si="258"/>
        <v>3.03053876124208E-17</v>
      </c>
      <c r="IJ223" s="95">
        <f t="shared" si="258"/>
        <v>6.7897915363779852E-21</v>
      </c>
      <c r="IK223" s="95">
        <f t="shared" si="258"/>
        <v>4.43479275272217E-22</v>
      </c>
      <c r="IL223" s="95">
        <f t="shared" si="258"/>
        <v>1.3339529938519779E-21</v>
      </c>
      <c r="IM223" s="95">
        <f t="shared" si="258"/>
        <v>1.5658324464517069E-20</v>
      </c>
      <c r="IN223" s="95">
        <f t="shared" si="258"/>
        <v>1.2189231146017673E-18</v>
      </c>
      <c r="IO223" s="95">
        <f t="shared" si="258"/>
        <v>1.525458221860419E-19</v>
      </c>
      <c r="IP223" s="95">
        <f t="shared" si="258"/>
        <v>2.0950234364252641E-23</v>
      </c>
      <c r="IQ223" s="95">
        <f t="shared" si="258"/>
        <v>2.334429392778923E-20</v>
      </c>
      <c r="IR223" s="95">
        <f t="shared" si="258"/>
        <v>4.3450423083464631E-18</v>
      </c>
      <c r="IS223" s="95">
        <f t="shared" si="258"/>
        <v>5.5126757018548203E-16</v>
      </c>
      <c r="IT223" s="95">
        <f t="shared" si="258"/>
        <v>4.738195725054594E-13</v>
      </c>
      <c r="IU223" s="95">
        <f t="shared" si="258"/>
        <v>2.0445205119099433E-12</v>
      </c>
      <c r="IV223" s="95">
        <f t="shared" si="258"/>
        <v>3.2583611007722447E-10</v>
      </c>
      <c r="IW223" s="95">
        <f t="shared" si="258"/>
        <v>1.8850103126065232E-15</v>
      </c>
      <c r="IY223" s="95">
        <f t="shared" si="259"/>
        <v>3.03053876124208E-17</v>
      </c>
      <c r="IZ223" s="95">
        <f t="shared" si="259"/>
        <v>6.7897915363779852E-21</v>
      </c>
      <c r="JA223" s="95">
        <f t="shared" si="259"/>
        <v>4.43479275272217E-22</v>
      </c>
      <c r="JB223" s="95">
        <f t="shared" si="259"/>
        <v>1.3339529938519779E-21</v>
      </c>
      <c r="JC223" s="95">
        <f t="shared" si="259"/>
        <v>1.5658324464517069E-20</v>
      </c>
      <c r="JD223" s="95">
        <f t="shared" si="259"/>
        <v>1.2189231146017673E-18</v>
      </c>
      <c r="JE223" s="95">
        <f t="shared" si="259"/>
        <v>1.525458221860419E-19</v>
      </c>
      <c r="JF223" s="95">
        <f t="shared" si="259"/>
        <v>2.0950234364252641E-23</v>
      </c>
      <c r="JG223" s="95">
        <f t="shared" si="259"/>
        <v>2.334429392778923E-20</v>
      </c>
      <c r="JH223" s="95">
        <f t="shared" si="259"/>
        <v>4.3450423083464631E-18</v>
      </c>
      <c r="JI223" s="95">
        <f t="shared" si="259"/>
        <v>5.5126757018548203E-16</v>
      </c>
      <c r="JJ223" s="95">
        <f t="shared" si="259"/>
        <v>4.738195725054594E-13</v>
      </c>
      <c r="JK223" s="95">
        <f t="shared" si="259"/>
        <v>2.0445205119099433E-12</v>
      </c>
      <c r="JL223" s="95">
        <f t="shared" si="259"/>
        <v>3.2583611007722447E-10</v>
      </c>
      <c r="JM223" s="95">
        <f t="shared" si="259"/>
        <v>1.8850103126065232E-15</v>
      </c>
    </row>
    <row r="224" spans="2:273" x14ac:dyDescent="0.25">
      <c r="B224" s="2">
        <v>197</v>
      </c>
      <c r="C224" s="37">
        <v>54</v>
      </c>
      <c r="D224" s="37">
        <v>54.091000000000001</v>
      </c>
      <c r="E224" s="37">
        <v>54.837000000000003</v>
      </c>
      <c r="F224" s="37">
        <v>55.372</v>
      </c>
      <c r="G224" s="37">
        <v>58.023000000000003</v>
      </c>
      <c r="H224" s="37">
        <v>57.628</v>
      </c>
      <c r="I224" s="37">
        <v>54.673999999999999</v>
      </c>
      <c r="J224" s="37">
        <v>54.814</v>
      </c>
      <c r="K224" s="37">
        <v>51.767000000000003</v>
      </c>
      <c r="L224" s="37">
        <v>50.023000000000003</v>
      </c>
      <c r="M224" s="37">
        <v>50.209000000000003</v>
      </c>
      <c r="N224" s="37">
        <v>48.512</v>
      </c>
      <c r="O224" s="37">
        <v>48.07</v>
      </c>
      <c r="P224" s="37">
        <v>47.628</v>
      </c>
      <c r="Q224" s="37">
        <v>49.186</v>
      </c>
      <c r="S224" s="4" t="e">
        <f t="shared" si="261"/>
        <v>#N/A</v>
      </c>
      <c r="T224" s="4" t="e">
        <f t="shared" si="261"/>
        <v>#N/A</v>
      </c>
      <c r="U224" s="4" t="e">
        <f t="shared" si="261"/>
        <v>#N/A</v>
      </c>
      <c r="V224" s="4" t="e">
        <f t="shared" si="261"/>
        <v>#N/A</v>
      </c>
      <c r="W224" s="4" t="e">
        <f t="shared" si="261"/>
        <v>#N/A</v>
      </c>
      <c r="X224" s="4" t="e">
        <f t="shared" si="261"/>
        <v>#N/A</v>
      </c>
      <c r="Y224" s="4" t="e">
        <f t="shared" si="261"/>
        <v>#N/A</v>
      </c>
      <c r="Z224" s="4" t="e">
        <f t="shared" si="261"/>
        <v>#N/A</v>
      </c>
      <c r="AA224" s="4" t="e">
        <f t="shared" si="261"/>
        <v>#N/A</v>
      </c>
      <c r="AB224" s="4" t="e">
        <f t="shared" si="261"/>
        <v>#N/A</v>
      </c>
      <c r="AC224" s="4" t="e">
        <f t="shared" si="261"/>
        <v>#N/A</v>
      </c>
      <c r="AD224" s="4">
        <f t="shared" si="261"/>
        <v>47.393824732359121</v>
      </c>
      <c r="AE224" s="4">
        <f t="shared" si="261"/>
        <v>46.980716834198354</v>
      </c>
      <c r="AF224" s="4">
        <f t="shared" si="261"/>
        <v>47.227620711299011</v>
      </c>
      <c r="AG224" s="4">
        <f t="shared" si="261"/>
        <v>48.63223150226019</v>
      </c>
      <c r="AI224" s="4">
        <f t="shared" si="262"/>
        <v>0</v>
      </c>
      <c r="AJ224" s="4">
        <f t="shared" si="262"/>
        <v>0</v>
      </c>
      <c r="AK224" s="4">
        <f t="shared" si="262"/>
        <v>0</v>
      </c>
      <c r="AL224" s="4">
        <f t="shared" si="262"/>
        <v>0</v>
      </c>
      <c r="AM224" s="4">
        <f t="shared" si="262"/>
        <v>0</v>
      </c>
      <c r="AN224" s="4">
        <f t="shared" si="262"/>
        <v>0</v>
      </c>
      <c r="AO224" s="4">
        <f t="shared" si="262"/>
        <v>0</v>
      </c>
      <c r="AP224" s="4">
        <f t="shared" si="262"/>
        <v>0</v>
      </c>
      <c r="AQ224" s="4">
        <f t="shared" si="262"/>
        <v>0</v>
      </c>
      <c r="AR224" s="4">
        <f t="shared" si="262"/>
        <v>0</v>
      </c>
      <c r="AS224" s="4">
        <f t="shared" si="262"/>
        <v>0</v>
      </c>
      <c r="AT224" s="4">
        <f t="shared" si="262"/>
        <v>1.1181752676408792</v>
      </c>
      <c r="AU224" s="4">
        <f t="shared" si="262"/>
        <v>1.0892831658016462</v>
      </c>
      <c r="AV224" s="4">
        <f t="shared" si="262"/>
        <v>0.40037928870098938</v>
      </c>
      <c r="AW224" s="4">
        <f t="shared" si="262"/>
        <v>0.55376849773981007</v>
      </c>
      <c r="AY224" s="2" t="e">
        <f t="shared" si="253"/>
        <v>#N/A</v>
      </c>
      <c r="AZ224" s="2" t="e">
        <f t="shared" si="253"/>
        <v>#N/A</v>
      </c>
      <c r="BA224" s="2" t="e">
        <f t="shared" si="253"/>
        <v>#N/A</v>
      </c>
      <c r="BB224" s="2" t="e">
        <f t="shared" si="253"/>
        <v>#N/A</v>
      </c>
      <c r="BC224" s="2" t="e">
        <f t="shared" si="253"/>
        <v>#N/A</v>
      </c>
      <c r="BD224" s="2" t="e">
        <f t="shared" si="253"/>
        <v>#N/A</v>
      </c>
      <c r="BE224" s="2" t="e">
        <f t="shared" si="253"/>
        <v>#N/A</v>
      </c>
      <c r="BF224" s="2" t="e">
        <f t="shared" si="253"/>
        <v>#N/A</v>
      </c>
      <c r="BG224" s="2" t="e">
        <f t="shared" si="253"/>
        <v>#N/A</v>
      </c>
      <c r="BH224" s="2" t="e">
        <f t="shared" si="253"/>
        <v>#N/A</v>
      </c>
      <c r="BI224" s="2" t="e">
        <f t="shared" si="253"/>
        <v>#N/A</v>
      </c>
      <c r="BJ224" s="2">
        <f t="shared" si="253"/>
        <v>47.393824732359121</v>
      </c>
      <c r="BK224" s="2">
        <f t="shared" si="253"/>
        <v>46.980716834198354</v>
      </c>
      <c r="BL224" s="2">
        <f t="shared" si="253"/>
        <v>47.227620711299011</v>
      </c>
      <c r="BM224" s="2">
        <f t="shared" si="253"/>
        <v>48.63223150226019</v>
      </c>
      <c r="BO224" s="2" t="str">
        <f t="shared" si="267"/>
        <v/>
      </c>
      <c r="BP224" s="2" t="str">
        <f t="shared" si="268"/>
        <v/>
      </c>
      <c r="BQ224" s="2" t="str">
        <f t="shared" si="269"/>
        <v/>
      </c>
      <c r="BR224" s="2" t="str">
        <f t="shared" si="270"/>
        <v/>
      </c>
      <c r="BS224" s="2" t="str">
        <f t="shared" si="271"/>
        <v/>
      </c>
      <c r="BT224" s="2" t="str">
        <f t="shared" si="272"/>
        <v/>
      </c>
      <c r="BU224" s="2" t="str">
        <f t="shared" si="273"/>
        <v/>
      </c>
      <c r="BV224" s="2" t="str">
        <f t="shared" si="274"/>
        <v/>
      </c>
      <c r="BW224" s="2" t="str">
        <f t="shared" si="275"/>
        <v/>
      </c>
      <c r="BX224" s="2" t="str">
        <f t="shared" si="276"/>
        <v/>
      </c>
      <c r="BY224" s="2" t="str">
        <f t="shared" si="277"/>
        <v/>
      </c>
      <c r="BZ224" s="2" t="str">
        <f t="shared" si="278"/>
        <v/>
      </c>
      <c r="CA224" s="2" t="str">
        <f t="shared" si="279"/>
        <v/>
      </c>
      <c r="CB224" s="2" t="str">
        <f t="shared" si="280"/>
        <v/>
      </c>
      <c r="CC224" s="2" t="str">
        <f t="shared" si="281"/>
        <v/>
      </c>
      <c r="CE224" s="2" t="str">
        <f t="shared" si="254"/>
        <v/>
      </c>
      <c r="CF224" s="2" t="str">
        <f t="shared" si="254"/>
        <v/>
      </c>
      <c r="CG224" s="2" t="str">
        <f t="shared" si="254"/>
        <v/>
      </c>
      <c r="CH224" s="2" t="str">
        <f t="shared" si="254"/>
        <v/>
      </c>
      <c r="CI224" s="2" t="str">
        <f t="shared" si="254"/>
        <v/>
      </c>
      <c r="CJ224" s="2" t="str">
        <f t="shared" si="254"/>
        <v/>
      </c>
      <c r="CK224" s="2" t="str">
        <f t="shared" si="254"/>
        <v/>
      </c>
      <c r="CL224" s="2" t="str">
        <f t="shared" si="254"/>
        <v/>
      </c>
      <c r="CM224" s="2" t="str">
        <f t="shared" si="254"/>
        <v/>
      </c>
      <c r="CN224" s="2" t="str">
        <f t="shared" si="254"/>
        <v/>
      </c>
      <c r="CO224" s="2" t="str">
        <f t="shared" si="254"/>
        <v/>
      </c>
      <c r="CP224" s="2" t="str">
        <f t="shared" si="254"/>
        <v/>
      </c>
      <c r="CQ224" s="2" t="str">
        <f t="shared" si="254"/>
        <v/>
      </c>
      <c r="CR224" s="2" t="str">
        <f t="shared" si="254"/>
        <v/>
      </c>
      <c r="CS224" s="2" t="str">
        <f t="shared" si="254"/>
        <v/>
      </c>
      <c r="CU224" s="2" t="str">
        <f t="shared" si="282"/>
        <v/>
      </c>
      <c r="CV224" s="2" t="str">
        <f t="shared" si="283"/>
        <v/>
      </c>
      <c r="CW224" s="2" t="str">
        <f t="shared" si="284"/>
        <v/>
      </c>
      <c r="CX224" s="2" t="str">
        <f t="shared" si="285"/>
        <v/>
      </c>
      <c r="CY224" s="2" t="str">
        <f t="shared" si="286"/>
        <v/>
      </c>
      <c r="CZ224" s="2" t="str">
        <f t="shared" si="287"/>
        <v/>
      </c>
      <c r="DA224" s="2" t="str">
        <f t="shared" si="288"/>
        <v/>
      </c>
      <c r="DB224" s="2" t="str">
        <f t="shared" si="289"/>
        <v/>
      </c>
      <c r="DC224" s="2" t="str">
        <f t="shared" si="290"/>
        <v/>
      </c>
      <c r="DD224" s="2" t="str">
        <f t="shared" si="291"/>
        <v/>
      </c>
      <c r="DE224" s="2" t="str">
        <f t="shared" si="292"/>
        <v/>
      </c>
      <c r="DF224" s="2">
        <f t="shared" si="293"/>
        <v>48.512</v>
      </c>
      <c r="DG224" s="2">
        <f t="shared" si="294"/>
        <v>48.07</v>
      </c>
      <c r="DH224" s="2">
        <f t="shared" si="295"/>
        <v>47.628</v>
      </c>
      <c r="DI224" s="2">
        <f t="shared" si="296"/>
        <v>49.186</v>
      </c>
      <c r="DK224" s="2">
        <f t="shared" si="263"/>
        <v>114.57745572232645</v>
      </c>
      <c r="DL224" s="2">
        <f t="shared" si="263"/>
        <v>120.2528650298463</v>
      </c>
      <c r="DM224" s="2">
        <f t="shared" si="263"/>
        <v>115.15954625503068</v>
      </c>
      <c r="DN224" s="2">
        <f t="shared" si="263"/>
        <v>119.66575415282391</v>
      </c>
      <c r="DO224" s="2">
        <f t="shared" si="263"/>
        <v>113.53945153012992</v>
      </c>
      <c r="DP224" s="2">
        <f t="shared" si="263"/>
        <v>107.8930075358561</v>
      </c>
      <c r="DQ224" s="2">
        <f t="shared" si="263"/>
        <v>106.93143988871782</v>
      </c>
      <c r="DR224" s="2">
        <f t="shared" si="263"/>
        <v>105.97275083056481</v>
      </c>
      <c r="DS224" s="2">
        <f t="shared" si="263"/>
        <v>104.26834551495017</v>
      </c>
      <c r="DT224" s="2">
        <f t="shared" si="263"/>
        <v>101.35944518272424</v>
      </c>
      <c r="DU224" s="2">
        <f t="shared" si="263"/>
        <v>100.28057142857142</v>
      </c>
      <c r="DV224" s="2">
        <f t="shared" si="263"/>
        <v>107.40940531561462</v>
      </c>
      <c r="DW224" s="2">
        <f t="shared" si="263"/>
        <v>104.77072757475082</v>
      </c>
      <c r="DX224" s="2">
        <f t="shared" si="263"/>
        <v>105.93501205073994</v>
      </c>
      <c r="DY224" s="2">
        <f t="shared" si="263"/>
        <v>94.783611554874682</v>
      </c>
      <c r="EA224" s="2">
        <f t="shared" si="239"/>
        <v>54.722739699112253</v>
      </c>
      <c r="EB224" s="2">
        <f t="shared" si="239"/>
        <v>55.136207488547178</v>
      </c>
      <c r="EC224" s="2">
        <f t="shared" si="239"/>
        <v>54.649796304924088</v>
      </c>
      <c r="ED224" s="2">
        <f t="shared" si="239"/>
        <v>55.474279028723736</v>
      </c>
      <c r="EE224" s="2">
        <f t="shared" si="239"/>
        <v>56.332316997399296</v>
      </c>
      <c r="EF224" s="2">
        <f t="shared" si="238"/>
        <v>55.596963186442238</v>
      </c>
      <c r="EG224" s="2">
        <f t="shared" si="238"/>
        <v>53.472397300647827</v>
      </c>
      <c r="EH224" s="2">
        <f t="shared" si="238"/>
        <v>51.178910830159175</v>
      </c>
      <c r="EI224" s="2">
        <f t="shared" si="238"/>
        <v>49.183519639282991</v>
      </c>
      <c r="EJ224" s="2">
        <f t="shared" si="238"/>
        <v>49.211888878683503</v>
      </c>
      <c r="EK224" s="2">
        <f t="shared" si="238"/>
        <v>46.828832265685783</v>
      </c>
      <c r="EL224" s="2">
        <f t="shared" si="238"/>
        <v>43.721657216682686</v>
      </c>
      <c r="EM224" s="2">
        <f t="shared" si="238"/>
        <v>45.188703657125615</v>
      </c>
      <c r="EN224" s="2">
        <f t="shared" si="238"/>
        <v>46.451072524958384</v>
      </c>
      <c r="EO224" s="2">
        <f t="shared" si="238"/>
        <v>52.182507456065537</v>
      </c>
      <c r="EQ224" s="2">
        <f t="shared" si="264"/>
        <v>54.910954347054286</v>
      </c>
      <c r="ER224" s="2">
        <f t="shared" si="264"/>
        <v>55.006239309238481</v>
      </c>
      <c r="ES224" s="2">
        <f t="shared" si="264"/>
        <v>54.695526753686522</v>
      </c>
      <c r="ET224" s="2">
        <f t="shared" si="264"/>
        <v>56.028351930306513</v>
      </c>
      <c r="EU224" s="2">
        <f t="shared" si="264"/>
        <v>57.350884939541579</v>
      </c>
      <c r="EV224" s="2">
        <f t="shared" si="264"/>
        <v>56.957493648595417</v>
      </c>
      <c r="EW224" s="2">
        <f t="shared" si="264"/>
        <v>54.98255752712555</v>
      </c>
      <c r="EX224" s="2">
        <f t="shared" si="264"/>
        <v>53.122505759652007</v>
      </c>
      <c r="EY224" s="2">
        <f t="shared" si="264"/>
        <v>50.880948454851577</v>
      </c>
      <c r="EZ224" s="2">
        <f t="shared" si="264"/>
        <v>50.034394090795089</v>
      </c>
      <c r="FA224" s="2">
        <f t="shared" si="264"/>
        <v>48.910139940824273</v>
      </c>
      <c r="FB224" s="2">
        <f t="shared" si="264"/>
        <v>47.50601065830314</v>
      </c>
      <c r="FC224" s="2">
        <f t="shared" si="264"/>
        <v>47.042383742738878</v>
      </c>
      <c r="FD224" s="2">
        <f t="shared" si="264"/>
        <v>47.258730177544884</v>
      </c>
      <c r="FE224" s="2">
        <f t="shared" si="264"/>
        <v>48.469367919465796</v>
      </c>
      <c r="FG224" s="2">
        <f t="shared" si="265"/>
        <v>0.99999797899954312</v>
      </c>
      <c r="FH224" s="2">
        <f t="shared" si="265"/>
        <v>0.99999782157514649</v>
      </c>
      <c r="FI224" s="2">
        <f t="shared" si="265"/>
        <v>0.99999787079721114</v>
      </c>
      <c r="FJ224" s="2">
        <f t="shared" si="265"/>
        <v>0.99999787308532317</v>
      </c>
      <c r="FK224" s="2">
        <f t="shared" si="265"/>
        <v>0.99999789201600886</v>
      </c>
      <c r="FL224" s="2">
        <f t="shared" si="265"/>
        <v>0.99999801065338867</v>
      </c>
      <c r="FM224" s="2">
        <f t="shared" si="265"/>
        <v>0.99999786561482251</v>
      </c>
      <c r="FN224" s="2">
        <f t="shared" si="265"/>
        <v>0.99999778329853928</v>
      </c>
      <c r="FO224" s="2">
        <f t="shared" si="265"/>
        <v>0.99999781288741629</v>
      </c>
      <c r="FP224" s="2">
        <f t="shared" si="265"/>
        <v>0.99999781025986989</v>
      </c>
      <c r="FQ224" s="2">
        <f t="shared" si="265"/>
        <v>0.99999788799878231</v>
      </c>
      <c r="FR224" s="2">
        <f t="shared" si="265"/>
        <v>0.99999783673253517</v>
      </c>
      <c r="FS224" s="2">
        <f t="shared" si="265"/>
        <v>0.99999769622398871</v>
      </c>
      <c r="FT224" s="2">
        <f t="shared" si="265"/>
        <v>0.99999750632431839</v>
      </c>
      <c r="FU224" s="2">
        <f t="shared" si="265"/>
        <v>0.99999748413324674</v>
      </c>
      <c r="FW224" s="2">
        <f t="shared" si="255"/>
        <v>0.96078583066026091</v>
      </c>
      <c r="FX224" s="2">
        <f t="shared" si="255"/>
        <v>0.98011310384408123</v>
      </c>
      <c r="FY224" s="2">
        <f t="shared" si="255"/>
        <v>0.98079367137534257</v>
      </c>
      <c r="FZ224" s="2">
        <f t="shared" si="255"/>
        <v>0.97951495709390535</v>
      </c>
      <c r="GA224" s="2">
        <f t="shared" si="255"/>
        <v>0.97579686074296723</v>
      </c>
      <c r="GB224" s="2">
        <f t="shared" si="255"/>
        <v>0.97285127994267773</v>
      </c>
      <c r="GC224" s="2">
        <f t="shared" si="255"/>
        <v>0.9730096466885837</v>
      </c>
      <c r="GD224" s="2">
        <f t="shared" si="255"/>
        <v>0.97435096135702848</v>
      </c>
      <c r="GE224" s="2">
        <f t="shared" si="255"/>
        <v>0.97764487004760081</v>
      </c>
      <c r="GF224" s="2">
        <f t="shared" si="255"/>
        <v>0.97726188517731249</v>
      </c>
      <c r="GG224" s="2">
        <f t="shared" si="255"/>
        <v>0.97645723098730142</v>
      </c>
      <c r="GH224" s="2">
        <f t="shared" si="255"/>
        <v>0.97031891938473736</v>
      </c>
      <c r="GI224" s="2">
        <f t="shared" si="255"/>
        <v>0.9666586631330828</v>
      </c>
      <c r="GJ224" s="2">
        <f t="shared" si="255"/>
        <v>0.96129820623971785</v>
      </c>
      <c r="GK224" s="2">
        <f t="shared" si="255"/>
        <v>0.95616744200192805</v>
      </c>
      <c r="GM224" s="95">
        <f t="shared" si="256"/>
        <v>0</v>
      </c>
      <c r="GN224" s="95">
        <f t="shared" si="256"/>
        <v>0</v>
      </c>
      <c r="GO224" s="95">
        <f t="shared" si="256"/>
        <v>0</v>
      </c>
      <c r="GP224" s="95">
        <f t="shared" si="256"/>
        <v>0</v>
      </c>
      <c r="GQ224" s="95">
        <f t="shared" si="256"/>
        <v>0</v>
      </c>
      <c r="GR224" s="95">
        <f t="shared" si="256"/>
        <v>0</v>
      </c>
      <c r="GS224" s="95">
        <f t="shared" si="256"/>
        <v>0</v>
      </c>
      <c r="GT224" s="95">
        <f t="shared" si="256"/>
        <v>0</v>
      </c>
      <c r="GU224" s="95">
        <f t="shared" si="256"/>
        <v>0</v>
      </c>
      <c r="GV224" s="95">
        <f t="shared" si="256"/>
        <v>0</v>
      </c>
      <c r="GW224" s="95">
        <f t="shared" si="256"/>
        <v>0</v>
      </c>
      <c r="GX224" s="95">
        <f t="shared" si="256"/>
        <v>0</v>
      </c>
      <c r="GY224" s="95">
        <f t="shared" si="256"/>
        <v>0</v>
      </c>
      <c r="GZ224" s="95">
        <f t="shared" si="256"/>
        <v>0</v>
      </c>
      <c r="HA224" s="95">
        <f t="shared" si="256"/>
        <v>0</v>
      </c>
      <c r="HC224" s="95">
        <f t="shared" si="266"/>
        <v>0</v>
      </c>
      <c r="HD224" s="95">
        <f t="shared" si="266"/>
        <v>0</v>
      </c>
      <c r="HE224" s="95">
        <f t="shared" si="266"/>
        <v>0</v>
      </c>
      <c r="HF224" s="95">
        <f t="shared" si="260"/>
        <v>0</v>
      </c>
      <c r="HG224" s="95">
        <f t="shared" si="260"/>
        <v>0</v>
      </c>
      <c r="HH224" s="95">
        <f t="shared" si="260"/>
        <v>0</v>
      </c>
      <c r="HI224" s="95">
        <f t="shared" si="240"/>
        <v>0</v>
      </c>
      <c r="HJ224" s="95">
        <f t="shared" si="240"/>
        <v>0</v>
      </c>
      <c r="HK224" s="95">
        <f t="shared" si="240"/>
        <v>0</v>
      </c>
      <c r="HL224" s="95">
        <f t="shared" si="240"/>
        <v>0</v>
      </c>
      <c r="HM224" s="95">
        <f t="shared" si="240"/>
        <v>0</v>
      </c>
      <c r="HN224" s="95">
        <f t="shared" si="240"/>
        <v>0</v>
      </c>
      <c r="HO224" s="95">
        <f t="shared" si="225"/>
        <v>0</v>
      </c>
      <c r="HP224" s="95">
        <f t="shared" si="225"/>
        <v>0</v>
      </c>
      <c r="HQ224" s="95">
        <f t="shared" si="225"/>
        <v>0</v>
      </c>
      <c r="HS224" s="95">
        <f t="shared" si="257"/>
        <v>1.5010344008764917E-105</v>
      </c>
      <c r="HT224" s="95">
        <f t="shared" si="257"/>
        <v>6.7537362337261133E-117</v>
      </c>
      <c r="HU224" s="95">
        <f t="shared" si="257"/>
        <v>6.4726084138391883E-119</v>
      </c>
      <c r="HV224" s="95">
        <f t="shared" si="257"/>
        <v>4.366138051776108E-119</v>
      </c>
      <c r="HW224" s="95">
        <f t="shared" si="257"/>
        <v>1.2856110418487191E-114</v>
      </c>
      <c r="HX224" s="95">
        <f t="shared" si="257"/>
        <v>5.0977320389130529E-119</v>
      </c>
      <c r="HY224" s="95">
        <f t="shared" si="257"/>
        <v>4.1601527738018191E-118</v>
      </c>
      <c r="HZ224" s="95">
        <f t="shared" si="257"/>
        <v>8.8596100403226313E-135</v>
      </c>
      <c r="IA224" s="95">
        <f t="shared" si="257"/>
        <v>1.0536342349631457E-126</v>
      </c>
      <c r="IB224" s="95">
        <f t="shared" si="257"/>
        <v>7.0720033840264041E-115</v>
      </c>
      <c r="IC224" s="95">
        <f t="shared" si="257"/>
        <v>2.3102585379586496E-114</v>
      </c>
      <c r="ID224" s="95">
        <f t="shared" si="257"/>
        <v>2.9620255017730277E-91</v>
      </c>
      <c r="IE224" s="95">
        <f t="shared" si="257"/>
        <v>5.6695310231155894E-76</v>
      </c>
      <c r="IF224" s="95">
        <f t="shared" si="257"/>
        <v>2.6356854207011855E-62</v>
      </c>
      <c r="IG224" s="95">
        <f t="shared" si="257"/>
        <v>9.0010826752677845E-71</v>
      </c>
      <c r="II224" s="95">
        <f t="shared" si="258"/>
        <v>3.4449610117602959E-18</v>
      </c>
      <c r="IJ224" s="95">
        <f t="shared" si="258"/>
        <v>7.6964592312661743E-22</v>
      </c>
      <c r="IK224" s="95">
        <f t="shared" si="258"/>
        <v>4.5003326568240323E-23</v>
      </c>
      <c r="IL224" s="95">
        <f t="shared" si="258"/>
        <v>1.3720725419920115E-22</v>
      </c>
      <c r="IM224" s="95">
        <f t="shared" si="258"/>
        <v>1.6384128738471802E-21</v>
      </c>
      <c r="IN224" s="95">
        <f t="shared" si="258"/>
        <v>1.4864718901018771E-19</v>
      </c>
      <c r="IO224" s="95">
        <f t="shared" si="258"/>
        <v>1.6730789119957223E-20</v>
      </c>
      <c r="IP224" s="95">
        <f t="shared" si="258"/>
        <v>1.4945402591143309E-24</v>
      </c>
      <c r="IQ224" s="95">
        <f t="shared" si="258"/>
        <v>2.6207538873691185E-21</v>
      </c>
      <c r="IR224" s="95">
        <f t="shared" si="258"/>
        <v>6.2766757588589131E-19</v>
      </c>
      <c r="IS224" s="95">
        <f t="shared" si="258"/>
        <v>9.9844650292644223E-17</v>
      </c>
      <c r="IT224" s="95">
        <f t="shared" si="258"/>
        <v>1.0957272754634654E-13</v>
      </c>
      <c r="IU224" s="95">
        <f t="shared" si="258"/>
        <v>4.8598255872968641E-13</v>
      </c>
      <c r="IV224" s="95">
        <f t="shared" si="258"/>
        <v>9.7031621444417775E-11</v>
      </c>
      <c r="IW224" s="95">
        <f t="shared" si="258"/>
        <v>2.5374147246258653E-16</v>
      </c>
      <c r="IY224" s="95">
        <f t="shared" si="259"/>
        <v>3.4449610117602959E-18</v>
      </c>
      <c r="IZ224" s="95">
        <f t="shared" si="259"/>
        <v>7.6964592312661743E-22</v>
      </c>
      <c r="JA224" s="95">
        <f t="shared" si="259"/>
        <v>4.5003326568240323E-23</v>
      </c>
      <c r="JB224" s="95">
        <f t="shared" si="259"/>
        <v>1.3720725419920115E-22</v>
      </c>
      <c r="JC224" s="95">
        <f t="shared" si="259"/>
        <v>1.6384128738471802E-21</v>
      </c>
      <c r="JD224" s="95">
        <f t="shared" si="259"/>
        <v>1.4864718901018771E-19</v>
      </c>
      <c r="JE224" s="95">
        <f t="shared" si="259"/>
        <v>1.6730789119957223E-20</v>
      </c>
      <c r="JF224" s="95">
        <f t="shared" si="259"/>
        <v>1.4945402591143309E-24</v>
      </c>
      <c r="JG224" s="95">
        <f t="shared" si="259"/>
        <v>2.6207538873691185E-21</v>
      </c>
      <c r="JH224" s="95">
        <f t="shared" si="259"/>
        <v>6.2766757588589131E-19</v>
      </c>
      <c r="JI224" s="95">
        <f t="shared" si="259"/>
        <v>9.9844650292644223E-17</v>
      </c>
      <c r="JJ224" s="95">
        <f t="shared" si="259"/>
        <v>1.0957272754634654E-13</v>
      </c>
      <c r="JK224" s="95">
        <f t="shared" si="259"/>
        <v>4.8598255872968641E-13</v>
      </c>
      <c r="JL224" s="95">
        <f t="shared" si="259"/>
        <v>9.7031621444417775E-11</v>
      </c>
      <c r="JM224" s="95">
        <f t="shared" si="259"/>
        <v>2.5374147246258653E-16</v>
      </c>
    </row>
    <row r="225" spans="1:273" x14ac:dyDescent="0.25">
      <c r="B225" s="2">
        <v>198</v>
      </c>
      <c r="C225" s="37">
        <v>55.067999999999998</v>
      </c>
      <c r="D225" s="37">
        <v>56.636000000000003</v>
      </c>
      <c r="E225" s="37">
        <v>54.720999999999997</v>
      </c>
      <c r="F225" s="37">
        <v>56.698</v>
      </c>
      <c r="G225" s="37">
        <v>57.814</v>
      </c>
      <c r="H225" s="37">
        <v>57.418999999999997</v>
      </c>
      <c r="I225" s="37">
        <v>55.767000000000003</v>
      </c>
      <c r="J225" s="37">
        <v>55.628</v>
      </c>
      <c r="K225" s="37">
        <v>52.488</v>
      </c>
      <c r="L225" s="37">
        <v>51.256</v>
      </c>
      <c r="M225" s="37">
        <v>48.488</v>
      </c>
      <c r="N225" s="37">
        <v>49.116</v>
      </c>
      <c r="O225" s="37">
        <v>48.720999999999997</v>
      </c>
      <c r="P225" s="37">
        <v>46.488</v>
      </c>
      <c r="Q225" s="37">
        <v>49.279000000000003</v>
      </c>
      <c r="S225" s="4" t="e">
        <f t="shared" si="261"/>
        <v>#N/A</v>
      </c>
      <c r="T225" s="4" t="e">
        <f t="shared" si="261"/>
        <v>#N/A</v>
      </c>
      <c r="U225" s="4" t="e">
        <f t="shared" si="261"/>
        <v>#N/A</v>
      </c>
      <c r="V225" s="4" t="e">
        <f t="shared" si="261"/>
        <v>#N/A</v>
      </c>
      <c r="W225" s="4" t="e">
        <f t="shared" si="261"/>
        <v>#N/A</v>
      </c>
      <c r="X225" s="4" t="e">
        <f t="shared" si="261"/>
        <v>#N/A</v>
      </c>
      <c r="Y225" s="4" t="e">
        <f t="shared" si="261"/>
        <v>#N/A</v>
      </c>
      <c r="Z225" s="4" t="e">
        <f t="shared" si="261"/>
        <v>#N/A</v>
      </c>
      <c r="AA225" s="4" t="e">
        <f t="shared" si="261"/>
        <v>#N/A</v>
      </c>
      <c r="AB225" s="4" t="e">
        <f t="shared" si="261"/>
        <v>#N/A</v>
      </c>
      <c r="AC225" s="4" t="e">
        <f t="shared" si="261"/>
        <v>#N/A</v>
      </c>
      <c r="AD225" s="4">
        <f t="shared" si="261"/>
        <v>47.29305895389242</v>
      </c>
      <c r="AE225" s="4">
        <f t="shared" si="261"/>
        <v>46.878575021820716</v>
      </c>
      <c r="AF225" s="4">
        <f t="shared" si="261"/>
        <v>47.124271454001921</v>
      </c>
      <c r="AG225" s="4">
        <f t="shared" si="261"/>
        <v>48.50893066833482</v>
      </c>
      <c r="AI225" s="4">
        <f t="shared" si="262"/>
        <v>0</v>
      </c>
      <c r="AJ225" s="4">
        <f t="shared" si="262"/>
        <v>0</v>
      </c>
      <c r="AK225" s="4">
        <f t="shared" si="262"/>
        <v>0</v>
      </c>
      <c r="AL225" s="4">
        <f t="shared" si="262"/>
        <v>0</v>
      </c>
      <c r="AM225" s="4">
        <f t="shared" si="262"/>
        <v>0</v>
      </c>
      <c r="AN225" s="4">
        <f t="shared" si="262"/>
        <v>0</v>
      </c>
      <c r="AO225" s="4">
        <f t="shared" si="262"/>
        <v>0</v>
      </c>
      <c r="AP225" s="4">
        <f t="shared" si="262"/>
        <v>0</v>
      </c>
      <c r="AQ225" s="4">
        <f t="shared" si="262"/>
        <v>0</v>
      </c>
      <c r="AR225" s="4">
        <f t="shared" si="262"/>
        <v>0</v>
      </c>
      <c r="AS225" s="4">
        <f t="shared" si="262"/>
        <v>0</v>
      </c>
      <c r="AT225" s="4">
        <f t="shared" si="262"/>
        <v>1.8229410461075801</v>
      </c>
      <c r="AU225" s="4">
        <f t="shared" si="262"/>
        <v>1.842424978179281</v>
      </c>
      <c r="AV225" s="4">
        <f t="shared" si="262"/>
        <v>-0.6362714540019212</v>
      </c>
      <c r="AW225" s="4">
        <f t="shared" si="262"/>
        <v>0.77006933166518365</v>
      </c>
      <c r="AY225" s="2" t="e">
        <f t="shared" si="253"/>
        <v>#N/A</v>
      </c>
      <c r="AZ225" s="2" t="e">
        <f t="shared" si="253"/>
        <v>#N/A</v>
      </c>
      <c r="BA225" s="2" t="e">
        <f t="shared" si="253"/>
        <v>#N/A</v>
      </c>
      <c r="BB225" s="2" t="e">
        <f t="shared" si="253"/>
        <v>#N/A</v>
      </c>
      <c r="BC225" s="2" t="e">
        <f t="shared" si="253"/>
        <v>#N/A</v>
      </c>
      <c r="BD225" s="2" t="e">
        <f t="shared" si="253"/>
        <v>#N/A</v>
      </c>
      <c r="BE225" s="2" t="e">
        <f t="shared" si="253"/>
        <v>#N/A</v>
      </c>
      <c r="BF225" s="2" t="e">
        <f t="shared" si="253"/>
        <v>#N/A</v>
      </c>
      <c r="BG225" s="2" t="e">
        <f t="shared" si="253"/>
        <v>#N/A</v>
      </c>
      <c r="BH225" s="2" t="e">
        <f t="shared" si="253"/>
        <v>#N/A</v>
      </c>
      <c r="BI225" s="2" t="e">
        <f t="shared" si="253"/>
        <v>#N/A</v>
      </c>
      <c r="BJ225" s="2">
        <f t="shared" si="253"/>
        <v>47.29305895389242</v>
      </c>
      <c r="BK225" s="2">
        <f t="shared" si="253"/>
        <v>46.878575021820716</v>
      </c>
      <c r="BL225" s="2">
        <f t="shared" si="253"/>
        <v>47.124271454001921</v>
      </c>
      <c r="BM225" s="2">
        <f t="shared" si="253"/>
        <v>48.50893066833482</v>
      </c>
      <c r="BO225" s="2" t="str">
        <f t="shared" si="267"/>
        <v/>
      </c>
      <c r="BP225" s="2" t="str">
        <f t="shared" si="268"/>
        <v/>
      </c>
      <c r="BQ225" s="2" t="str">
        <f t="shared" si="269"/>
        <v/>
      </c>
      <c r="BR225" s="2" t="str">
        <f t="shared" si="270"/>
        <v/>
      </c>
      <c r="BS225" s="2" t="str">
        <f t="shared" si="271"/>
        <v/>
      </c>
      <c r="BT225" s="2" t="str">
        <f t="shared" si="272"/>
        <v/>
      </c>
      <c r="BU225" s="2" t="str">
        <f t="shared" si="273"/>
        <v/>
      </c>
      <c r="BV225" s="2" t="str">
        <f t="shared" si="274"/>
        <v/>
      </c>
      <c r="BW225" s="2" t="str">
        <f t="shared" si="275"/>
        <v/>
      </c>
      <c r="BX225" s="2" t="str">
        <f t="shared" si="276"/>
        <v/>
      </c>
      <c r="BY225" s="2" t="str">
        <f t="shared" si="277"/>
        <v/>
      </c>
      <c r="BZ225" s="2" t="str">
        <f t="shared" si="278"/>
        <v/>
      </c>
      <c r="CA225" s="2" t="str">
        <f t="shared" si="279"/>
        <v/>
      </c>
      <c r="CB225" s="2" t="str">
        <f t="shared" si="280"/>
        <v/>
      </c>
      <c r="CC225" s="2" t="str">
        <f t="shared" si="281"/>
        <v/>
      </c>
      <c r="CE225" s="2" t="str">
        <f t="shared" si="254"/>
        <v/>
      </c>
      <c r="CF225" s="2" t="str">
        <f t="shared" si="254"/>
        <v/>
      </c>
      <c r="CG225" s="2" t="str">
        <f t="shared" si="254"/>
        <v/>
      </c>
      <c r="CH225" s="2" t="str">
        <f t="shared" si="254"/>
        <v/>
      </c>
      <c r="CI225" s="2" t="str">
        <f t="shared" si="254"/>
        <v/>
      </c>
      <c r="CJ225" s="2" t="str">
        <f t="shared" si="254"/>
        <v/>
      </c>
      <c r="CK225" s="2" t="str">
        <f t="shared" si="254"/>
        <v/>
      </c>
      <c r="CL225" s="2" t="str">
        <f t="shared" si="254"/>
        <v/>
      </c>
      <c r="CM225" s="2" t="str">
        <f t="shared" si="254"/>
        <v/>
      </c>
      <c r="CN225" s="2" t="str">
        <f t="shared" si="254"/>
        <v/>
      </c>
      <c r="CO225" s="2" t="str">
        <f t="shared" si="254"/>
        <v/>
      </c>
      <c r="CP225" s="2" t="str">
        <f t="shared" si="254"/>
        <v/>
      </c>
      <c r="CQ225" s="2" t="str">
        <f t="shared" si="254"/>
        <v/>
      </c>
      <c r="CR225" s="2" t="str">
        <f t="shared" si="254"/>
        <v/>
      </c>
      <c r="CS225" s="2" t="str">
        <f t="shared" si="254"/>
        <v/>
      </c>
      <c r="CU225" s="2" t="str">
        <f t="shared" si="282"/>
        <v/>
      </c>
      <c r="CV225" s="2" t="str">
        <f t="shared" si="283"/>
        <v/>
      </c>
      <c r="CW225" s="2" t="str">
        <f t="shared" si="284"/>
        <v/>
      </c>
      <c r="CX225" s="2" t="str">
        <f t="shared" si="285"/>
        <v/>
      </c>
      <c r="CY225" s="2" t="str">
        <f t="shared" si="286"/>
        <v/>
      </c>
      <c r="CZ225" s="2" t="str">
        <f t="shared" si="287"/>
        <v/>
      </c>
      <c r="DA225" s="2" t="str">
        <f t="shared" si="288"/>
        <v/>
      </c>
      <c r="DB225" s="2" t="str">
        <f t="shared" si="289"/>
        <v/>
      </c>
      <c r="DC225" s="2" t="str">
        <f t="shared" si="290"/>
        <v/>
      </c>
      <c r="DD225" s="2" t="str">
        <f t="shared" si="291"/>
        <v/>
      </c>
      <c r="DE225" s="2" t="str">
        <f t="shared" si="292"/>
        <v/>
      </c>
      <c r="DF225" s="2">
        <f t="shared" si="293"/>
        <v>49.116</v>
      </c>
      <c r="DG225" s="2">
        <f t="shared" si="294"/>
        <v>48.720999999999997</v>
      </c>
      <c r="DH225" s="2">
        <f t="shared" si="295"/>
        <v>46.488</v>
      </c>
      <c r="DI225" s="2">
        <f t="shared" si="296"/>
        <v>49.279000000000003</v>
      </c>
      <c r="DK225" s="2">
        <f t="shared" si="263"/>
        <v>114.81532138836772</v>
      </c>
      <c r="DL225" s="2">
        <f t="shared" si="263"/>
        <v>120.52585684574453</v>
      </c>
      <c r="DM225" s="2">
        <f t="shared" si="263"/>
        <v>115.40608705399349</v>
      </c>
      <c r="DN225" s="2">
        <f t="shared" si="263"/>
        <v>119.9231446692842</v>
      </c>
      <c r="DO225" s="2">
        <f t="shared" si="263"/>
        <v>113.7626615617319</v>
      </c>
      <c r="DP225" s="2">
        <f t="shared" si="263"/>
        <v>108.08504521513655</v>
      </c>
      <c r="DQ225" s="2">
        <f t="shared" si="263"/>
        <v>107.11454409421171</v>
      </c>
      <c r="DR225" s="2">
        <f t="shared" si="263"/>
        <v>106.1690502869224</v>
      </c>
      <c r="DS225" s="2">
        <f t="shared" si="263"/>
        <v>104.45962549078828</v>
      </c>
      <c r="DT225" s="2">
        <f t="shared" si="263"/>
        <v>101.54141256418001</v>
      </c>
      <c r="DU225" s="2">
        <f t="shared" si="263"/>
        <v>100.45722953790394</v>
      </c>
      <c r="DV225" s="2">
        <f t="shared" si="263"/>
        <v>107.62748082150408</v>
      </c>
      <c r="DW225" s="2">
        <f t="shared" si="263"/>
        <v>104.97267925098157</v>
      </c>
      <c r="DX225" s="2">
        <f t="shared" si="263"/>
        <v>106.14408865398167</v>
      </c>
      <c r="DY225" s="2">
        <f t="shared" si="263"/>
        <v>94.955399058977974</v>
      </c>
      <c r="EA225" s="2">
        <f t="shared" si="239"/>
        <v>54.653790784057833</v>
      </c>
      <c r="EB225" s="2">
        <f t="shared" si="239"/>
        <v>55.067530510575878</v>
      </c>
      <c r="EC225" s="2">
        <f t="shared" si="239"/>
        <v>54.575001429833719</v>
      </c>
      <c r="ED225" s="2">
        <f t="shared" si="239"/>
        <v>55.398845638140372</v>
      </c>
      <c r="EE225" s="2">
        <f t="shared" si="239"/>
        <v>56.248790377617524</v>
      </c>
      <c r="EF225" s="2">
        <f t="shared" si="238"/>
        <v>55.511814574286895</v>
      </c>
      <c r="EG225" s="2">
        <f t="shared" si="238"/>
        <v>53.367696002571222</v>
      </c>
      <c r="EH225" s="2">
        <f t="shared" si="238"/>
        <v>51.064221851387728</v>
      </c>
      <c r="EI225" s="2">
        <f t="shared" si="238"/>
        <v>49.070733139078413</v>
      </c>
      <c r="EJ225" s="2">
        <f t="shared" si="238"/>
        <v>49.104359004975123</v>
      </c>
      <c r="EK225" s="2">
        <f t="shared" si="238"/>
        <v>46.704439912411289</v>
      </c>
      <c r="EL225" s="2">
        <f t="shared" si="238"/>
        <v>43.568962129393455</v>
      </c>
      <c r="EM225" s="2">
        <f t="shared" si="238"/>
        <v>45.06003191451137</v>
      </c>
      <c r="EN225" s="2">
        <f t="shared" si="238"/>
        <v>46.335659359400978</v>
      </c>
      <c r="EO225" s="2">
        <f t="shared" si="238"/>
        <v>52.109316464767119</v>
      </c>
      <c r="EQ225" s="2">
        <f t="shared" si="264"/>
        <v>54.844285312457053</v>
      </c>
      <c r="ER225" s="2">
        <f t="shared" si="264"/>
        <v>54.936548042537503</v>
      </c>
      <c r="ES225" s="2">
        <f t="shared" si="264"/>
        <v>54.621352608458075</v>
      </c>
      <c r="ET225" s="2">
        <f t="shared" si="264"/>
        <v>55.958560169677732</v>
      </c>
      <c r="EU225" s="2">
        <f t="shared" si="264"/>
        <v>57.27884950338678</v>
      </c>
      <c r="EV225" s="2">
        <f t="shared" si="264"/>
        <v>56.887987633240428</v>
      </c>
      <c r="EW225" s="2">
        <f t="shared" si="264"/>
        <v>54.895382346329527</v>
      </c>
      <c r="EX225" s="2">
        <f t="shared" si="264"/>
        <v>53.030233244949564</v>
      </c>
      <c r="EY225" s="2">
        <f t="shared" si="264"/>
        <v>50.787610503422897</v>
      </c>
      <c r="EZ225" s="2">
        <f t="shared" si="264"/>
        <v>49.936295003762226</v>
      </c>
      <c r="FA225" s="2">
        <f t="shared" si="264"/>
        <v>48.809137160404028</v>
      </c>
      <c r="FB225" s="2">
        <f t="shared" si="264"/>
        <v>47.396822018268089</v>
      </c>
      <c r="FC225" s="2">
        <f t="shared" si="264"/>
        <v>46.935650111938997</v>
      </c>
      <c r="FD225" s="2">
        <f t="shared" si="264"/>
        <v>47.153086294958527</v>
      </c>
      <c r="FE225" s="2">
        <f t="shared" si="264"/>
        <v>48.358302115090723</v>
      </c>
      <c r="FG225" s="2">
        <f t="shared" si="265"/>
        <v>0.9999981568253492</v>
      </c>
      <c r="FH225" s="2">
        <f t="shared" si="265"/>
        <v>0.99999801325254012</v>
      </c>
      <c r="FI225" s="2">
        <f t="shared" si="265"/>
        <v>0.99999805814361353</v>
      </c>
      <c r="FJ225" s="2">
        <f t="shared" si="265"/>
        <v>0.99999806023039728</v>
      </c>
      <c r="FK225" s="2">
        <f t="shared" si="265"/>
        <v>0.99999807749539438</v>
      </c>
      <c r="FL225" s="2">
        <f t="shared" si="265"/>
        <v>0.99999818569400967</v>
      </c>
      <c r="FM225" s="2">
        <f t="shared" si="265"/>
        <v>0.99999805341721715</v>
      </c>
      <c r="FN225" s="2">
        <f t="shared" si="265"/>
        <v>0.99999797834384585</v>
      </c>
      <c r="FO225" s="2">
        <f t="shared" si="265"/>
        <v>0.99999800532923289</v>
      </c>
      <c r="FP225" s="2">
        <f t="shared" si="265"/>
        <v>0.99999800293288121</v>
      </c>
      <c r="FQ225" s="2">
        <f t="shared" si="265"/>
        <v>0.99999807383163875</v>
      </c>
      <c r="FR225" s="2">
        <f t="shared" si="265"/>
        <v>0.99999802707624807</v>
      </c>
      <c r="FS225" s="2">
        <f t="shared" si="265"/>
        <v>0.99999789893088031</v>
      </c>
      <c r="FT225" s="2">
        <f t="shared" si="265"/>
        <v>0.99999772574024948</v>
      </c>
      <c r="FU225" s="2">
        <f t="shared" si="265"/>
        <v>0.99999770550174272</v>
      </c>
      <c r="FW225" s="2">
        <f t="shared" si="255"/>
        <v>0.96411242523386254</v>
      </c>
      <c r="FX225" s="2">
        <f t="shared" si="255"/>
        <v>0.98183114270947414</v>
      </c>
      <c r="FY225" s="2">
        <f t="shared" si="255"/>
        <v>0.9824539682158675</v>
      </c>
      <c r="FZ225" s="2">
        <f t="shared" si="255"/>
        <v>0.98128368338051764</v>
      </c>
      <c r="GA225" s="2">
        <f t="shared" si="255"/>
        <v>0.97787936624183647</v>
      </c>
      <c r="GB225" s="2">
        <f t="shared" si="255"/>
        <v>0.97518078506393435</v>
      </c>
      <c r="GC225" s="2">
        <f t="shared" si="255"/>
        <v>0.97532590774339412</v>
      </c>
      <c r="GD225" s="2">
        <f t="shared" si="255"/>
        <v>0.97655488693096315</v>
      </c>
      <c r="GE225" s="2">
        <f t="shared" si="255"/>
        <v>0.97957169650891662</v>
      </c>
      <c r="GF225" s="2">
        <f t="shared" si="255"/>
        <v>0.97922102015149948</v>
      </c>
      <c r="GG225" s="2">
        <f t="shared" si="255"/>
        <v>0.9784841692460049</v>
      </c>
      <c r="GH225" s="2">
        <f t="shared" si="255"/>
        <v>0.97285965266109775</v>
      </c>
      <c r="GI225" s="2">
        <f t="shared" si="255"/>
        <v>0.96950287067489249</v>
      </c>
      <c r="GJ225" s="2">
        <f t="shared" si="255"/>
        <v>0.96458293750701107</v>
      </c>
      <c r="GK225" s="2">
        <f t="shared" si="255"/>
        <v>0.95986945691230297</v>
      </c>
      <c r="GM225" s="95">
        <f t="shared" si="256"/>
        <v>0</v>
      </c>
      <c r="GN225" s="95">
        <f t="shared" si="256"/>
        <v>0</v>
      </c>
      <c r="GO225" s="95">
        <f t="shared" si="256"/>
        <v>0</v>
      </c>
      <c r="GP225" s="95">
        <f t="shared" si="256"/>
        <v>0</v>
      </c>
      <c r="GQ225" s="95">
        <f t="shared" si="256"/>
        <v>0</v>
      </c>
      <c r="GR225" s="95">
        <f t="shared" si="256"/>
        <v>0</v>
      </c>
      <c r="GS225" s="95">
        <f t="shared" si="256"/>
        <v>0</v>
      </c>
      <c r="GT225" s="95">
        <f t="shared" si="256"/>
        <v>0</v>
      </c>
      <c r="GU225" s="95">
        <f t="shared" si="256"/>
        <v>0</v>
      </c>
      <c r="GV225" s="95">
        <f t="shared" si="256"/>
        <v>0</v>
      </c>
      <c r="GW225" s="95">
        <f t="shared" si="256"/>
        <v>0</v>
      </c>
      <c r="GX225" s="95">
        <f t="shared" si="256"/>
        <v>0</v>
      </c>
      <c r="GY225" s="95">
        <f t="shared" si="256"/>
        <v>0</v>
      </c>
      <c r="GZ225" s="95">
        <f t="shared" si="256"/>
        <v>0</v>
      </c>
      <c r="HA225" s="95">
        <f t="shared" si="256"/>
        <v>0</v>
      </c>
      <c r="HC225" s="95">
        <f t="shared" si="266"/>
        <v>0</v>
      </c>
      <c r="HD225" s="95">
        <f t="shared" si="266"/>
        <v>0</v>
      </c>
      <c r="HE225" s="95">
        <f t="shared" si="266"/>
        <v>0</v>
      </c>
      <c r="HF225" s="95">
        <f t="shared" si="260"/>
        <v>0</v>
      </c>
      <c r="HG225" s="95">
        <f t="shared" si="260"/>
        <v>0</v>
      </c>
      <c r="HH225" s="95">
        <f t="shared" si="260"/>
        <v>0</v>
      </c>
      <c r="HI225" s="95">
        <f t="shared" si="240"/>
        <v>0</v>
      </c>
      <c r="HJ225" s="95">
        <f t="shared" si="240"/>
        <v>0</v>
      </c>
      <c r="HK225" s="95">
        <f t="shared" si="240"/>
        <v>0</v>
      </c>
      <c r="HL225" s="95">
        <f t="shared" si="240"/>
        <v>0</v>
      </c>
      <c r="HM225" s="95">
        <f t="shared" si="240"/>
        <v>0</v>
      </c>
      <c r="HN225" s="95">
        <f t="shared" si="240"/>
        <v>0</v>
      </c>
      <c r="HO225" s="95">
        <f t="shared" si="225"/>
        <v>0</v>
      </c>
      <c r="HP225" s="95">
        <f t="shared" si="225"/>
        <v>0</v>
      </c>
      <c r="HQ225" s="95">
        <f t="shared" si="225"/>
        <v>0</v>
      </c>
      <c r="HS225" s="95">
        <f t="shared" si="257"/>
        <v>1.1707835040121398E-108</v>
      </c>
      <c r="HT225" s="95">
        <f t="shared" si="257"/>
        <v>3.6117855107539934E-120</v>
      </c>
      <c r="HU225" s="95">
        <f t="shared" si="257"/>
        <v>3.2430639103941332E-122</v>
      </c>
      <c r="HV225" s="95">
        <f t="shared" si="257"/>
        <v>2.1756418973740451E-122</v>
      </c>
      <c r="HW225" s="95">
        <f t="shared" si="257"/>
        <v>7.4053981284808917E-118</v>
      </c>
      <c r="HX225" s="95">
        <f t="shared" si="257"/>
        <v>2.1137121845063184E-122</v>
      </c>
      <c r="HY225" s="95">
        <f t="shared" si="257"/>
        <v>1.7553479797249145E-121</v>
      </c>
      <c r="HZ225" s="95">
        <f t="shared" si="257"/>
        <v>1.3409279401458545E-138</v>
      </c>
      <c r="IA225" s="95">
        <f t="shared" si="257"/>
        <v>2.9526648628426342E-130</v>
      </c>
      <c r="IB225" s="95">
        <f t="shared" si="257"/>
        <v>4.3037335250821396E-118</v>
      </c>
      <c r="IC225" s="95">
        <f t="shared" si="257"/>
        <v>1.4417944875570769E-117</v>
      </c>
      <c r="ID225" s="95">
        <f t="shared" si="257"/>
        <v>7.1204095192456066E-94</v>
      </c>
      <c r="IE225" s="95">
        <f t="shared" si="257"/>
        <v>3.3037355131463954E-78</v>
      </c>
      <c r="IF225" s="95">
        <f t="shared" si="257"/>
        <v>3.5895329621047091E-64</v>
      </c>
      <c r="IG225" s="95">
        <f t="shared" si="257"/>
        <v>6.4646371296750662E-73</v>
      </c>
      <c r="II225" s="95">
        <f t="shared" si="258"/>
        <v>3.680917720699177E-19</v>
      </c>
      <c r="IJ225" s="95">
        <f t="shared" si="258"/>
        <v>8.2905839400023813E-23</v>
      </c>
      <c r="IK225" s="95">
        <f t="shared" si="258"/>
        <v>4.3304774554499174E-24</v>
      </c>
      <c r="IL225" s="95">
        <f t="shared" si="258"/>
        <v>1.3374738602048861E-23</v>
      </c>
      <c r="IM225" s="95">
        <f t="shared" si="258"/>
        <v>1.6214100257031943E-22</v>
      </c>
      <c r="IN225" s="95">
        <f t="shared" si="258"/>
        <v>1.7181854346598228E-20</v>
      </c>
      <c r="IO225" s="95">
        <f t="shared" si="258"/>
        <v>1.7346282105126042E-21</v>
      </c>
      <c r="IP225" s="95">
        <f t="shared" si="258"/>
        <v>9.9761191461884712E-26</v>
      </c>
      <c r="IQ225" s="95">
        <f t="shared" si="258"/>
        <v>2.790832681587888E-22</v>
      </c>
      <c r="IR225" s="95">
        <f t="shared" si="258"/>
        <v>8.652358144601398E-20</v>
      </c>
      <c r="IS225" s="95">
        <f t="shared" si="258"/>
        <v>1.7346831688019734E-17</v>
      </c>
      <c r="IT225" s="95">
        <f t="shared" si="258"/>
        <v>2.4397539152543671E-14</v>
      </c>
      <c r="IU225" s="95">
        <f t="shared" si="258"/>
        <v>1.1116285100018881E-13</v>
      </c>
      <c r="IV225" s="95">
        <f t="shared" si="258"/>
        <v>2.7937654944059568E-11</v>
      </c>
      <c r="IW225" s="95">
        <f t="shared" si="258"/>
        <v>3.2195656226981166E-17</v>
      </c>
      <c r="IY225" s="95">
        <f t="shared" si="259"/>
        <v>3.680917720699177E-19</v>
      </c>
      <c r="IZ225" s="95">
        <f t="shared" si="259"/>
        <v>8.2905839400023813E-23</v>
      </c>
      <c r="JA225" s="95">
        <f t="shared" si="259"/>
        <v>4.3304774554499174E-24</v>
      </c>
      <c r="JB225" s="95">
        <f t="shared" si="259"/>
        <v>1.3374738602048861E-23</v>
      </c>
      <c r="JC225" s="95">
        <f t="shared" si="259"/>
        <v>1.6214100257031943E-22</v>
      </c>
      <c r="JD225" s="95">
        <f t="shared" si="259"/>
        <v>1.7181854346598228E-20</v>
      </c>
      <c r="JE225" s="95">
        <f t="shared" si="259"/>
        <v>1.7346282105126042E-21</v>
      </c>
      <c r="JF225" s="95">
        <f t="shared" si="259"/>
        <v>9.9761191461884712E-26</v>
      </c>
      <c r="JG225" s="95">
        <f t="shared" si="259"/>
        <v>2.790832681587888E-22</v>
      </c>
      <c r="JH225" s="95">
        <f t="shared" si="259"/>
        <v>8.652358144601398E-20</v>
      </c>
      <c r="JI225" s="95">
        <f t="shared" si="259"/>
        <v>1.7346831688019734E-17</v>
      </c>
      <c r="JJ225" s="95">
        <f t="shared" si="259"/>
        <v>2.4397539152543671E-14</v>
      </c>
      <c r="JK225" s="95">
        <f t="shared" si="259"/>
        <v>1.1116285100018881E-13</v>
      </c>
      <c r="JL225" s="95">
        <f t="shared" si="259"/>
        <v>2.7937654944059568E-11</v>
      </c>
      <c r="JM225" s="95">
        <f t="shared" si="259"/>
        <v>3.2195656226981166E-17</v>
      </c>
    </row>
    <row r="226" spans="1:273" x14ac:dyDescent="0.25">
      <c r="B226" s="2">
        <v>199</v>
      </c>
      <c r="C226" s="37">
        <v>56.113999999999997</v>
      </c>
      <c r="D226" s="37">
        <v>53.908999999999999</v>
      </c>
      <c r="E226" s="37">
        <v>55.186</v>
      </c>
      <c r="F226" s="37">
        <v>55.93</v>
      </c>
      <c r="G226" s="37">
        <v>58.953000000000003</v>
      </c>
      <c r="H226" s="37">
        <v>58</v>
      </c>
      <c r="I226" s="37">
        <v>56.976999999999997</v>
      </c>
      <c r="J226" s="37">
        <v>54.767000000000003</v>
      </c>
      <c r="K226" s="37">
        <v>51.628</v>
      </c>
      <c r="L226" s="37">
        <v>49.418999999999997</v>
      </c>
      <c r="M226" s="37">
        <v>51.348999999999997</v>
      </c>
      <c r="N226" s="37">
        <v>49.326000000000001</v>
      </c>
      <c r="O226" s="37">
        <v>49.046999999999997</v>
      </c>
      <c r="P226" s="37">
        <v>47.581000000000003</v>
      </c>
      <c r="Q226" s="37">
        <v>48.581000000000003</v>
      </c>
      <c r="S226" s="4" t="e">
        <f t="shared" si="261"/>
        <v>#N/A</v>
      </c>
      <c r="T226" s="4" t="e">
        <f t="shared" si="261"/>
        <v>#N/A</v>
      </c>
      <c r="U226" s="4" t="e">
        <f t="shared" si="261"/>
        <v>#N/A</v>
      </c>
      <c r="V226" s="4" t="e">
        <f t="shared" si="261"/>
        <v>#N/A</v>
      </c>
      <c r="W226" s="4" t="e">
        <f t="shared" si="261"/>
        <v>#N/A</v>
      </c>
      <c r="X226" s="4" t="e">
        <f t="shared" si="261"/>
        <v>#N/A</v>
      </c>
      <c r="Y226" s="4" t="e">
        <f t="shared" si="261"/>
        <v>#N/A</v>
      </c>
      <c r="Z226" s="4" t="e">
        <f t="shared" si="261"/>
        <v>#N/A</v>
      </c>
      <c r="AA226" s="4" t="e">
        <f t="shared" si="261"/>
        <v>#N/A</v>
      </c>
      <c r="AB226" s="4" t="e">
        <f t="shared" si="261"/>
        <v>#N/A</v>
      </c>
      <c r="AC226" s="4" t="e">
        <f t="shared" si="261"/>
        <v>#N/A</v>
      </c>
      <c r="AD226" s="4">
        <f t="shared" si="261"/>
        <v>47.191694737986538</v>
      </c>
      <c r="AE226" s="4">
        <f t="shared" si="261"/>
        <v>46.776111826854731</v>
      </c>
      <c r="AF226" s="4">
        <f t="shared" si="261"/>
        <v>47.020764557683783</v>
      </c>
      <c r="AG226" s="4">
        <f t="shared" si="261"/>
        <v>48.386489286712646</v>
      </c>
      <c r="AI226" s="4">
        <f t="shared" si="262"/>
        <v>0</v>
      </c>
      <c r="AJ226" s="4">
        <f t="shared" si="262"/>
        <v>0</v>
      </c>
      <c r="AK226" s="4">
        <f t="shared" si="262"/>
        <v>0</v>
      </c>
      <c r="AL226" s="4">
        <f t="shared" si="262"/>
        <v>0</v>
      </c>
      <c r="AM226" s="4">
        <f t="shared" si="262"/>
        <v>0</v>
      </c>
      <c r="AN226" s="4">
        <f t="shared" si="262"/>
        <v>0</v>
      </c>
      <c r="AO226" s="4">
        <f t="shared" si="262"/>
        <v>0</v>
      </c>
      <c r="AP226" s="4">
        <f t="shared" si="262"/>
        <v>0</v>
      </c>
      <c r="AQ226" s="4">
        <f t="shared" si="262"/>
        <v>0</v>
      </c>
      <c r="AR226" s="4">
        <f t="shared" si="262"/>
        <v>0</v>
      </c>
      <c r="AS226" s="4">
        <f t="shared" si="262"/>
        <v>0</v>
      </c>
      <c r="AT226" s="4">
        <f t="shared" si="262"/>
        <v>2.1343052620134628</v>
      </c>
      <c r="AU226" s="4">
        <f t="shared" si="262"/>
        <v>2.2708881731452664</v>
      </c>
      <c r="AV226" s="4">
        <f t="shared" si="262"/>
        <v>0.56023544231621969</v>
      </c>
      <c r="AW226" s="4">
        <f t="shared" si="262"/>
        <v>0.19451071328735736</v>
      </c>
      <c r="AY226" s="2" t="e">
        <f t="shared" si="253"/>
        <v>#N/A</v>
      </c>
      <c r="AZ226" s="2" t="e">
        <f t="shared" si="253"/>
        <v>#N/A</v>
      </c>
      <c r="BA226" s="2" t="e">
        <f t="shared" si="253"/>
        <v>#N/A</v>
      </c>
      <c r="BB226" s="2" t="e">
        <f t="shared" si="253"/>
        <v>#N/A</v>
      </c>
      <c r="BC226" s="2" t="e">
        <f t="shared" si="253"/>
        <v>#N/A</v>
      </c>
      <c r="BD226" s="2" t="e">
        <f t="shared" si="253"/>
        <v>#N/A</v>
      </c>
      <c r="BE226" s="2" t="e">
        <f t="shared" si="253"/>
        <v>#N/A</v>
      </c>
      <c r="BF226" s="2" t="e">
        <f t="shared" si="253"/>
        <v>#N/A</v>
      </c>
      <c r="BG226" s="2" t="e">
        <f t="shared" si="253"/>
        <v>#N/A</v>
      </c>
      <c r="BH226" s="2" t="e">
        <f t="shared" si="253"/>
        <v>#N/A</v>
      </c>
      <c r="BI226" s="2" t="e">
        <f t="shared" si="253"/>
        <v>#N/A</v>
      </c>
      <c r="BJ226" s="2">
        <f t="shared" si="253"/>
        <v>47.191694737986538</v>
      </c>
      <c r="BK226" s="2">
        <f t="shared" si="253"/>
        <v>46.776111826854731</v>
      </c>
      <c r="BL226" s="2">
        <f t="shared" si="253"/>
        <v>47.020764557683783</v>
      </c>
      <c r="BM226" s="2">
        <f t="shared" si="253"/>
        <v>48.386489286712646</v>
      </c>
      <c r="BO226" s="2" t="str">
        <f t="shared" si="267"/>
        <v/>
      </c>
      <c r="BP226" s="2" t="str">
        <f t="shared" si="268"/>
        <v/>
      </c>
      <c r="BQ226" s="2" t="str">
        <f t="shared" si="269"/>
        <v/>
      </c>
      <c r="BR226" s="2" t="str">
        <f t="shared" si="270"/>
        <v/>
      </c>
      <c r="BS226" s="2" t="str">
        <f t="shared" si="271"/>
        <v/>
      </c>
      <c r="BT226" s="2" t="str">
        <f t="shared" si="272"/>
        <v/>
      </c>
      <c r="BU226" s="2" t="str">
        <f t="shared" si="273"/>
        <v/>
      </c>
      <c r="BV226" s="2" t="str">
        <f t="shared" si="274"/>
        <v/>
      </c>
      <c r="BW226" s="2" t="str">
        <f t="shared" si="275"/>
        <v/>
      </c>
      <c r="BX226" s="2" t="str">
        <f t="shared" si="276"/>
        <v/>
      </c>
      <c r="BY226" s="2" t="str">
        <f t="shared" si="277"/>
        <v/>
      </c>
      <c r="BZ226" s="2" t="str">
        <f t="shared" si="278"/>
        <v/>
      </c>
      <c r="CA226" s="2" t="str">
        <f t="shared" si="279"/>
        <v/>
      </c>
      <c r="CB226" s="2" t="str">
        <f t="shared" si="280"/>
        <v/>
      </c>
      <c r="CC226" s="2" t="str">
        <f t="shared" si="281"/>
        <v/>
      </c>
      <c r="CE226" s="2" t="str">
        <f t="shared" si="254"/>
        <v/>
      </c>
      <c r="CF226" s="2" t="str">
        <f t="shared" si="254"/>
        <v/>
      </c>
      <c r="CG226" s="2" t="str">
        <f t="shared" si="254"/>
        <v/>
      </c>
      <c r="CH226" s="2" t="str">
        <f t="shared" si="254"/>
        <v/>
      </c>
      <c r="CI226" s="2" t="str">
        <f t="shared" si="254"/>
        <v/>
      </c>
      <c r="CJ226" s="2" t="str">
        <f t="shared" si="254"/>
        <v/>
      </c>
      <c r="CK226" s="2" t="str">
        <f t="shared" si="254"/>
        <v/>
      </c>
      <c r="CL226" s="2" t="str">
        <f t="shared" si="254"/>
        <v/>
      </c>
      <c r="CM226" s="2" t="str">
        <f t="shared" si="254"/>
        <v/>
      </c>
      <c r="CN226" s="2" t="str">
        <f t="shared" si="254"/>
        <v/>
      </c>
      <c r="CO226" s="2" t="str">
        <f t="shared" si="254"/>
        <v/>
      </c>
      <c r="CP226" s="2" t="str">
        <f t="shared" si="254"/>
        <v/>
      </c>
      <c r="CQ226" s="2" t="str">
        <f t="shared" si="254"/>
        <v/>
      </c>
      <c r="CR226" s="2" t="str">
        <f t="shared" si="254"/>
        <v/>
      </c>
      <c r="CS226" s="2" t="str">
        <f t="shared" si="254"/>
        <v/>
      </c>
      <c r="CU226" s="2" t="str">
        <f t="shared" si="282"/>
        <v/>
      </c>
      <c r="CV226" s="2" t="str">
        <f t="shared" si="283"/>
        <v/>
      </c>
      <c r="CW226" s="2" t="str">
        <f t="shared" si="284"/>
        <v/>
      </c>
      <c r="CX226" s="2" t="str">
        <f t="shared" si="285"/>
        <v/>
      </c>
      <c r="CY226" s="2" t="str">
        <f t="shared" si="286"/>
        <v/>
      </c>
      <c r="CZ226" s="2" t="str">
        <f t="shared" si="287"/>
        <v/>
      </c>
      <c r="DA226" s="2" t="str">
        <f t="shared" si="288"/>
        <v/>
      </c>
      <c r="DB226" s="2" t="str">
        <f t="shared" si="289"/>
        <v/>
      </c>
      <c r="DC226" s="2" t="str">
        <f t="shared" si="290"/>
        <v/>
      </c>
      <c r="DD226" s="2" t="str">
        <f t="shared" si="291"/>
        <v/>
      </c>
      <c r="DE226" s="2" t="str">
        <f t="shared" si="292"/>
        <v/>
      </c>
      <c r="DF226" s="2">
        <f t="shared" si="293"/>
        <v>49.326000000000001</v>
      </c>
      <c r="DG226" s="2">
        <f t="shared" si="294"/>
        <v>49.046999999999997</v>
      </c>
      <c r="DH226" s="2">
        <f t="shared" si="295"/>
        <v>47.581000000000003</v>
      </c>
      <c r="DI226" s="2">
        <f t="shared" si="296"/>
        <v>48.581000000000003</v>
      </c>
      <c r="DK226" s="2">
        <f t="shared" si="263"/>
        <v>115.05318705440899</v>
      </c>
      <c r="DL226" s="2">
        <f t="shared" si="263"/>
        <v>120.79884866164275</v>
      </c>
      <c r="DM226" s="2">
        <f t="shared" si="263"/>
        <v>115.6526278529563</v>
      </c>
      <c r="DN226" s="2">
        <f t="shared" si="263"/>
        <v>120.18053518574447</v>
      </c>
      <c r="DO226" s="2">
        <f t="shared" si="263"/>
        <v>113.98587159333388</v>
      </c>
      <c r="DP226" s="2">
        <f t="shared" si="263"/>
        <v>108.27708289441699</v>
      </c>
      <c r="DQ226" s="2">
        <f t="shared" si="263"/>
        <v>107.29764829970559</v>
      </c>
      <c r="DR226" s="2">
        <f t="shared" si="263"/>
        <v>106.36534974328001</v>
      </c>
      <c r="DS226" s="2">
        <f t="shared" si="263"/>
        <v>104.6509054666264</v>
      </c>
      <c r="DT226" s="2">
        <f t="shared" si="263"/>
        <v>101.72337994563574</v>
      </c>
      <c r="DU226" s="2">
        <f t="shared" si="263"/>
        <v>100.63388764723646</v>
      </c>
      <c r="DV226" s="2">
        <f t="shared" si="263"/>
        <v>107.84555632739354</v>
      </c>
      <c r="DW226" s="2">
        <f t="shared" si="263"/>
        <v>105.17463092721232</v>
      </c>
      <c r="DX226" s="2">
        <f t="shared" si="263"/>
        <v>106.35316525722338</v>
      </c>
      <c r="DY226" s="2">
        <f t="shared" si="263"/>
        <v>95.127186563081267</v>
      </c>
      <c r="EA226" s="2">
        <f t="shared" si="239"/>
        <v>54.584841869003398</v>
      </c>
      <c r="EB226" s="2">
        <f t="shared" si="239"/>
        <v>54.998853532604571</v>
      </c>
      <c r="EC226" s="2">
        <f t="shared" si="239"/>
        <v>54.50020655474335</v>
      </c>
      <c r="ED226" s="2">
        <f t="shared" si="239"/>
        <v>55.323412247557016</v>
      </c>
      <c r="EE226" s="2">
        <f t="shared" si="239"/>
        <v>56.165263757835753</v>
      </c>
      <c r="EF226" s="2">
        <f t="shared" si="238"/>
        <v>55.426665962131551</v>
      </c>
      <c r="EG226" s="2">
        <f t="shared" si="238"/>
        <v>53.262994704494616</v>
      </c>
      <c r="EH226" s="2">
        <f t="shared" si="238"/>
        <v>50.949532872616274</v>
      </c>
      <c r="EI226" s="2">
        <f t="shared" si="238"/>
        <v>48.957946638873835</v>
      </c>
      <c r="EJ226" s="2">
        <f t="shared" si="238"/>
        <v>48.996829131266736</v>
      </c>
      <c r="EK226" s="2">
        <f t="shared" si="238"/>
        <v>46.580047559136801</v>
      </c>
      <c r="EL226" s="2">
        <f t="shared" si="238"/>
        <v>43.416267042104224</v>
      </c>
      <c r="EM226" s="2">
        <f t="shared" si="238"/>
        <v>44.931360171897126</v>
      </c>
      <c r="EN226" s="2">
        <f t="shared" si="238"/>
        <v>46.220246193843579</v>
      </c>
      <c r="EO226" s="2">
        <f t="shared" si="238"/>
        <v>52.036125473468708</v>
      </c>
      <c r="EQ226" s="2">
        <f t="shared" si="264"/>
        <v>54.777616277859821</v>
      </c>
      <c r="ER226" s="2">
        <f t="shared" si="264"/>
        <v>54.866856775836517</v>
      </c>
      <c r="ES226" s="2">
        <f t="shared" si="264"/>
        <v>54.547178463229635</v>
      </c>
      <c r="ET226" s="2">
        <f t="shared" si="264"/>
        <v>55.88876840904895</v>
      </c>
      <c r="EU226" s="2">
        <f t="shared" si="264"/>
        <v>57.206814067231988</v>
      </c>
      <c r="EV226" s="2">
        <f t="shared" si="264"/>
        <v>56.818481617885446</v>
      </c>
      <c r="EW226" s="2">
        <f t="shared" si="264"/>
        <v>54.808207165533503</v>
      </c>
      <c r="EX226" s="2">
        <f t="shared" si="264"/>
        <v>52.93796073024712</v>
      </c>
      <c r="EY226" s="2">
        <f t="shared" si="264"/>
        <v>50.694272551994231</v>
      </c>
      <c r="EZ226" s="2">
        <f t="shared" si="264"/>
        <v>49.838195916729376</v>
      </c>
      <c r="FA226" s="2">
        <f t="shared" si="264"/>
        <v>48.708134379983782</v>
      </c>
      <c r="FB226" s="2">
        <f t="shared" si="264"/>
        <v>47.287633378233039</v>
      </c>
      <c r="FC226" s="2">
        <f t="shared" si="264"/>
        <v>46.828916481139117</v>
      </c>
      <c r="FD226" s="2">
        <f t="shared" si="264"/>
        <v>47.04744241237217</v>
      </c>
      <c r="FE226" s="2">
        <f t="shared" si="264"/>
        <v>48.24723631071565</v>
      </c>
      <c r="FG226" s="2">
        <f t="shared" si="265"/>
        <v>0.99999831900446701</v>
      </c>
      <c r="FH226" s="2">
        <f t="shared" si="265"/>
        <v>0.99999818806446472</v>
      </c>
      <c r="FI226" s="2">
        <f t="shared" si="265"/>
        <v>0.99999822900562452</v>
      </c>
      <c r="FJ226" s="2">
        <f t="shared" si="265"/>
        <v>0.99999823090879458</v>
      </c>
      <c r="FK226" s="2">
        <f t="shared" si="265"/>
        <v>0.9999982466546643</v>
      </c>
      <c r="FL226" s="2">
        <f t="shared" si="265"/>
        <v>0.99999834533300669</v>
      </c>
      <c r="FM226" s="2">
        <f t="shared" si="265"/>
        <v>0.99999822469509836</v>
      </c>
      <c r="FN226" s="2">
        <f t="shared" si="265"/>
        <v>0.999998156227346</v>
      </c>
      <c r="FO226" s="2">
        <f t="shared" si="265"/>
        <v>0.99999818083832015</v>
      </c>
      <c r="FP226" s="2">
        <f t="shared" si="265"/>
        <v>0.9999981786528207</v>
      </c>
      <c r="FQ226" s="2">
        <f t="shared" si="265"/>
        <v>0.99999824331327836</v>
      </c>
      <c r="FR226" s="2">
        <f t="shared" si="265"/>
        <v>0.99999820067184064</v>
      </c>
      <c r="FS226" s="2">
        <f t="shared" si="265"/>
        <v>0.99999808380183441</v>
      </c>
      <c r="FT226" s="2">
        <f t="shared" si="265"/>
        <v>0.99999792585004099</v>
      </c>
      <c r="FU226" s="2">
        <f t="shared" si="265"/>
        <v>0.99999790739229599</v>
      </c>
      <c r="FW226" s="2">
        <f t="shared" si="255"/>
        <v>0.96716646378051296</v>
      </c>
      <c r="FX226" s="2">
        <f t="shared" si="255"/>
        <v>0.98340327264663985</v>
      </c>
      <c r="FY226" s="2">
        <f t="shared" si="255"/>
        <v>0.98397308550320728</v>
      </c>
      <c r="FZ226" s="2">
        <f t="shared" si="255"/>
        <v>0.98290235941164805</v>
      </c>
      <c r="GA226" s="2">
        <f t="shared" si="255"/>
        <v>0.9797863989712714</v>
      </c>
      <c r="GB226" s="2">
        <f t="shared" si="255"/>
        <v>0.97731506710096427</v>
      </c>
      <c r="GC226" s="2">
        <f t="shared" si="255"/>
        <v>0.97744799882841094</v>
      </c>
      <c r="GD226" s="2">
        <f t="shared" si="255"/>
        <v>0.9785736018954948</v>
      </c>
      <c r="GE226" s="2">
        <f t="shared" si="255"/>
        <v>0.98133561713168938</v>
      </c>
      <c r="GF226" s="2">
        <f t="shared" si="255"/>
        <v>0.98101463372769737</v>
      </c>
      <c r="GG226" s="2">
        <f t="shared" si="255"/>
        <v>0.98034010981910447</v>
      </c>
      <c r="GH226" s="2">
        <f t="shared" si="255"/>
        <v>0.97518845768105633</v>
      </c>
      <c r="GI226" s="2">
        <f t="shared" si="255"/>
        <v>0.97211145088472228</v>
      </c>
      <c r="GJ226" s="2">
        <f t="shared" si="255"/>
        <v>0.96759828106120915</v>
      </c>
      <c r="GK226" s="2">
        <f t="shared" si="255"/>
        <v>0.96327081703032313</v>
      </c>
      <c r="GM226" s="95">
        <f t="shared" si="256"/>
        <v>0</v>
      </c>
      <c r="GN226" s="95">
        <f t="shared" si="256"/>
        <v>0</v>
      </c>
      <c r="GO226" s="95">
        <f t="shared" si="256"/>
        <v>0</v>
      </c>
      <c r="GP226" s="95">
        <f t="shared" si="256"/>
        <v>0</v>
      </c>
      <c r="GQ226" s="95">
        <f t="shared" si="256"/>
        <v>0</v>
      </c>
      <c r="GR226" s="95">
        <f t="shared" si="256"/>
        <v>0</v>
      </c>
      <c r="GS226" s="95">
        <f t="shared" si="256"/>
        <v>0</v>
      </c>
      <c r="GT226" s="95">
        <f t="shared" si="256"/>
        <v>0</v>
      </c>
      <c r="GU226" s="95">
        <f t="shared" si="256"/>
        <v>0</v>
      </c>
      <c r="GV226" s="95">
        <f t="shared" si="256"/>
        <v>0</v>
      </c>
      <c r="GW226" s="95">
        <f t="shared" si="256"/>
        <v>0</v>
      </c>
      <c r="GX226" s="95">
        <f t="shared" si="256"/>
        <v>0</v>
      </c>
      <c r="GY226" s="95">
        <f t="shared" si="256"/>
        <v>0</v>
      </c>
      <c r="GZ226" s="95">
        <f t="shared" si="256"/>
        <v>0</v>
      </c>
      <c r="HA226" s="95">
        <f t="shared" si="256"/>
        <v>0</v>
      </c>
      <c r="HC226" s="95">
        <f t="shared" si="266"/>
        <v>0</v>
      </c>
      <c r="HD226" s="95">
        <f t="shared" si="266"/>
        <v>0</v>
      </c>
      <c r="HE226" s="95">
        <f t="shared" si="266"/>
        <v>0</v>
      </c>
      <c r="HF226" s="95">
        <f t="shared" si="260"/>
        <v>0</v>
      </c>
      <c r="HG226" s="95">
        <f t="shared" si="260"/>
        <v>0</v>
      </c>
      <c r="HH226" s="95">
        <f t="shared" si="260"/>
        <v>0</v>
      </c>
      <c r="HI226" s="95">
        <f t="shared" si="240"/>
        <v>0</v>
      </c>
      <c r="HJ226" s="95">
        <f t="shared" si="240"/>
        <v>0</v>
      </c>
      <c r="HK226" s="95">
        <f t="shared" si="240"/>
        <v>0</v>
      </c>
      <c r="HL226" s="95">
        <f t="shared" si="240"/>
        <v>0</v>
      </c>
      <c r="HM226" s="95">
        <f t="shared" si="240"/>
        <v>0</v>
      </c>
      <c r="HN226" s="95">
        <f t="shared" si="240"/>
        <v>0</v>
      </c>
      <c r="HO226" s="95">
        <f t="shared" si="225"/>
        <v>0</v>
      </c>
      <c r="HP226" s="95">
        <f t="shared" si="225"/>
        <v>0</v>
      </c>
      <c r="HQ226" s="95">
        <f t="shared" si="225"/>
        <v>0</v>
      </c>
      <c r="HS226" s="95">
        <f t="shared" si="257"/>
        <v>8.2189786583277435E-112</v>
      </c>
      <c r="HT226" s="95">
        <f t="shared" si="257"/>
        <v>1.7383860142086135E-123</v>
      </c>
      <c r="HU226" s="95">
        <f t="shared" si="257"/>
        <v>1.4624353869741638E-125</v>
      </c>
      <c r="HV226" s="95">
        <f t="shared" si="257"/>
        <v>9.75713363173317E-126</v>
      </c>
      <c r="HW226" s="95">
        <f t="shared" si="257"/>
        <v>3.8391518371944558E-121</v>
      </c>
      <c r="HX226" s="95">
        <f t="shared" si="257"/>
        <v>7.8471133740365759E-126</v>
      </c>
      <c r="HY226" s="95">
        <f t="shared" si="257"/>
        <v>6.6291537811001836E-125</v>
      </c>
      <c r="HZ226" s="95">
        <f t="shared" si="257"/>
        <v>1.7922273751928692E-142</v>
      </c>
      <c r="IA226" s="95">
        <f t="shared" si="257"/>
        <v>7.3793622415107022E-134</v>
      </c>
      <c r="IB226" s="95">
        <f t="shared" si="257"/>
        <v>2.3613747437551494E-121</v>
      </c>
      <c r="IC226" s="95">
        <f t="shared" si="257"/>
        <v>8.114575640865986E-121</v>
      </c>
      <c r="ID226" s="95">
        <f t="shared" si="257"/>
        <v>1.5694948653783496E-96</v>
      </c>
      <c r="IE226" s="95">
        <f t="shared" si="257"/>
        <v>1.7842486849897061E-80</v>
      </c>
      <c r="IF226" s="95">
        <f t="shared" si="257"/>
        <v>4.581715970447782E-66</v>
      </c>
      <c r="IG226" s="95">
        <f t="shared" si="257"/>
        <v>4.3068146122451499E-75</v>
      </c>
      <c r="II226" s="95">
        <f t="shared" si="258"/>
        <v>3.6967322957835291E-20</v>
      </c>
      <c r="IJ226" s="95">
        <f t="shared" si="258"/>
        <v>8.4865085895202907E-24</v>
      </c>
      <c r="IK226" s="95">
        <f t="shared" si="258"/>
        <v>3.9512744329060688E-25</v>
      </c>
      <c r="IL226" s="95">
        <f t="shared" si="258"/>
        <v>1.2355351814700361E-24</v>
      </c>
      <c r="IM226" s="95">
        <f t="shared" si="258"/>
        <v>1.5175475819505821E-23</v>
      </c>
      <c r="IN226" s="95">
        <f t="shared" si="258"/>
        <v>1.8823649507980058E-21</v>
      </c>
      <c r="IO226" s="95">
        <f t="shared" si="258"/>
        <v>1.7000345979370618E-22</v>
      </c>
      <c r="IP226" s="95">
        <f t="shared" si="258"/>
        <v>6.2307264456227612E-27</v>
      </c>
      <c r="IQ226" s="95">
        <f t="shared" si="258"/>
        <v>2.81898444542326E-23</v>
      </c>
      <c r="IR226" s="95">
        <f t="shared" si="258"/>
        <v>1.1381451786718267E-20</v>
      </c>
      <c r="IS226" s="95">
        <f t="shared" si="258"/>
        <v>2.8909308665061963E-18</v>
      </c>
      <c r="IT226" s="95">
        <f t="shared" si="258"/>
        <v>5.2303521718558701E-15</v>
      </c>
      <c r="IU226" s="95">
        <f t="shared" si="258"/>
        <v>2.4467774934041275E-14</v>
      </c>
      <c r="IV226" s="95">
        <f t="shared" si="258"/>
        <v>7.7770308208910551E-12</v>
      </c>
      <c r="IW226" s="95">
        <f t="shared" si="258"/>
        <v>3.8504577376164722E-18</v>
      </c>
      <c r="IY226" s="95">
        <f t="shared" si="259"/>
        <v>3.6967322957835291E-20</v>
      </c>
      <c r="IZ226" s="95">
        <f t="shared" si="259"/>
        <v>8.4865085895202907E-24</v>
      </c>
      <c r="JA226" s="95">
        <f t="shared" si="259"/>
        <v>3.9512744329060688E-25</v>
      </c>
      <c r="JB226" s="95">
        <f t="shared" si="259"/>
        <v>1.2355351814700361E-24</v>
      </c>
      <c r="JC226" s="95">
        <f t="shared" si="259"/>
        <v>1.5175475819505821E-23</v>
      </c>
      <c r="JD226" s="95">
        <f t="shared" si="259"/>
        <v>1.8823649507980058E-21</v>
      </c>
      <c r="JE226" s="95">
        <f t="shared" si="259"/>
        <v>1.7000345979370618E-22</v>
      </c>
      <c r="JF226" s="95">
        <f t="shared" si="259"/>
        <v>6.2307264456227612E-27</v>
      </c>
      <c r="JG226" s="95">
        <f t="shared" si="259"/>
        <v>2.81898444542326E-23</v>
      </c>
      <c r="JH226" s="95">
        <f t="shared" si="259"/>
        <v>1.1381451786718267E-20</v>
      </c>
      <c r="JI226" s="95">
        <f t="shared" si="259"/>
        <v>2.8909308665061963E-18</v>
      </c>
      <c r="JJ226" s="95">
        <f t="shared" si="259"/>
        <v>5.2303521718558701E-15</v>
      </c>
      <c r="JK226" s="95">
        <f t="shared" si="259"/>
        <v>2.4467774934041275E-14</v>
      </c>
      <c r="JL226" s="95">
        <f t="shared" si="259"/>
        <v>7.7770308208910551E-12</v>
      </c>
      <c r="JM226" s="95">
        <f t="shared" si="259"/>
        <v>3.8504577376164722E-18</v>
      </c>
    </row>
    <row r="227" spans="1:273" x14ac:dyDescent="0.25">
      <c r="B227" s="2">
        <v>200</v>
      </c>
      <c r="C227" s="37">
        <v>56.567999999999998</v>
      </c>
      <c r="D227" s="37">
        <v>55.204999999999998</v>
      </c>
      <c r="E227" s="37">
        <v>55.976999999999997</v>
      </c>
      <c r="F227" s="37">
        <v>55.790999999999997</v>
      </c>
      <c r="G227" s="37">
        <v>57.534999999999997</v>
      </c>
      <c r="H227" s="37">
        <v>57.326000000000001</v>
      </c>
      <c r="I227" s="37">
        <v>55.534999999999997</v>
      </c>
      <c r="J227" s="37">
        <v>55.07</v>
      </c>
      <c r="K227" s="37">
        <v>51.651000000000003</v>
      </c>
      <c r="L227" s="37">
        <v>50.232999999999997</v>
      </c>
      <c r="M227" s="37">
        <v>49.279000000000003</v>
      </c>
      <c r="N227" s="37">
        <v>50.046999999999997</v>
      </c>
      <c r="O227" s="37">
        <v>47.116</v>
      </c>
      <c r="P227" s="37">
        <v>46.814</v>
      </c>
      <c r="Q227" s="37">
        <v>48.256</v>
      </c>
      <c r="S227" s="4" t="e">
        <f t="shared" si="261"/>
        <v>#N/A</v>
      </c>
      <c r="T227" s="4" t="e">
        <f t="shared" si="261"/>
        <v>#N/A</v>
      </c>
      <c r="U227" s="4" t="e">
        <f t="shared" si="261"/>
        <v>#N/A</v>
      </c>
      <c r="V227" s="4" t="e">
        <f t="shared" si="261"/>
        <v>#N/A</v>
      </c>
      <c r="W227" s="4" t="e">
        <f t="shared" si="261"/>
        <v>#N/A</v>
      </c>
      <c r="X227" s="4" t="e">
        <f t="shared" si="261"/>
        <v>#N/A</v>
      </c>
      <c r="Y227" s="4" t="e">
        <f t="shared" si="261"/>
        <v>#N/A</v>
      </c>
      <c r="Z227" s="4" t="e">
        <f t="shared" si="261"/>
        <v>#N/A</v>
      </c>
      <c r="AA227" s="4" t="e">
        <f t="shared" si="261"/>
        <v>#N/A</v>
      </c>
      <c r="AB227" s="4" t="e">
        <f t="shared" si="261"/>
        <v>#N/A</v>
      </c>
      <c r="AC227" s="4" t="e">
        <f t="shared" si="261"/>
        <v>#N/A</v>
      </c>
      <c r="AD227" s="4" t="e">
        <f t="shared" si="261"/>
        <v>#N/A</v>
      </c>
      <c r="AE227" s="4">
        <f t="shared" si="261"/>
        <v>46.673346924925944</v>
      </c>
      <c r="AF227" s="4">
        <f t="shared" si="261"/>
        <v>46.917109246445307</v>
      </c>
      <c r="AG227" s="4">
        <f t="shared" si="261"/>
        <v>48.26485551874314</v>
      </c>
      <c r="AI227" s="4">
        <f t="shared" si="262"/>
        <v>0</v>
      </c>
      <c r="AJ227" s="4">
        <f t="shared" si="262"/>
        <v>0</v>
      </c>
      <c r="AK227" s="4">
        <f t="shared" si="262"/>
        <v>0</v>
      </c>
      <c r="AL227" s="4">
        <f t="shared" si="262"/>
        <v>0</v>
      </c>
      <c r="AM227" s="4">
        <f t="shared" si="262"/>
        <v>0</v>
      </c>
      <c r="AN227" s="4">
        <f t="shared" si="262"/>
        <v>0</v>
      </c>
      <c r="AO227" s="4">
        <f t="shared" si="262"/>
        <v>0</v>
      </c>
      <c r="AP227" s="4">
        <f t="shared" si="262"/>
        <v>0</v>
      </c>
      <c r="AQ227" s="4">
        <f t="shared" si="262"/>
        <v>0</v>
      </c>
      <c r="AR227" s="4">
        <f t="shared" si="262"/>
        <v>0</v>
      </c>
      <c r="AS227" s="4">
        <f t="shared" si="262"/>
        <v>0</v>
      </c>
      <c r="AT227" s="4">
        <f t="shared" si="262"/>
        <v>0</v>
      </c>
      <c r="AU227" s="4">
        <f t="shared" si="262"/>
        <v>0.44265307507405538</v>
      </c>
      <c r="AV227" s="4">
        <f t="shared" si="262"/>
        <v>-0.10310924644530672</v>
      </c>
      <c r="AW227" s="4">
        <f t="shared" si="262"/>
        <v>-8.8555187431396121E-3</v>
      </c>
      <c r="AY227" s="2" t="e">
        <f t="shared" si="253"/>
        <v>#N/A</v>
      </c>
      <c r="AZ227" s="2" t="e">
        <f t="shared" si="253"/>
        <v>#N/A</v>
      </c>
      <c r="BA227" s="2" t="e">
        <f t="shared" si="253"/>
        <v>#N/A</v>
      </c>
      <c r="BB227" s="2" t="e">
        <f t="shared" si="253"/>
        <v>#N/A</v>
      </c>
      <c r="BC227" s="2" t="e">
        <f t="shared" si="253"/>
        <v>#N/A</v>
      </c>
      <c r="BD227" s="2" t="e">
        <f t="shared" si="253"/>
        <v>#N/A</v>
      </c>
      <c r="BE227" s="2" t="e">
        <f t="shared" si="253"/>
        <v>#N/A</v>
      </c>
      <c r="BF227" s="2" t="e">
        <f t="shared" si="253"/>
        <v>#N/A</v>
      </c>
      <c r="BG227" s="2" t="e">
        <f t="shared" si="253"/>
        <v>#N/A</v>
      </c>
      <c r="BH227" s="2" t="e">
        <f t="shared" si="253"/>
        <v>#N/A</v>
      </c>
      <c r="BI227" s="2" t="e">
        <f t="shared" si="253"/>
        <v>#N/A</v>
      </c>
      <c r="BJ227" s="2" t="e">
        <f t="shared" si="253"/>
        <v>#N/A</v>
      </c>
      <c r="BK227" s="2">
        <f t="shared" si="253"/>
        <v>46.673346924925944</v>
      </c>
      <c r="BL227" s="2">
        <f t="shared" si="253"/>
        <v>46.917109246445307</v>
      </c>
      <c r="BM227" s="2">
        <f t="shared" si="253"/>
        <v>48.26485551874314</v>
      </c>
      <c r="BO227" s="2" t="str">
        <f t="shared" si="267"/>
        <v/>
      </c>
      <c r="BP227" s="2" t="str">
        <f t="shared" si="268"/>
        <v/>
      </c>
      <c r="BQ227" s="2" t="str">
        <f t="shared" si="269"/>
        <v/>
      </c>
      <c r="BR227" s="2" t="str">
        <f t="shared" si="270"/>
        <v/>
      </c>
      <c r="BS227" s="2" t="str">
        <f t="shared" si="271"/>
        <v/>
      </c>
      <c r="BT227" s="2" t="str">
        <f t="shared" si="272"/>
        <v/>
      </c>
      <c r="BU227" s="2" t="str">
        <f t="shared" si="273"/>
        <v/>
      </c>
      <c r="BV227" s="2" t="str">
        <f t="shared" si="274"/>
        <v/>
      </c>
      <c r="BW227" s="2" t="str">
        <f t="shared" si="275"/>
        <v/>
      </c>
      <c r="BX227" s="2" t="str">
        <f t="shared" si="276"/>
        <v/>
      </c>
      <c r="BY227" s="2" t="str">
        <f t="shared" si="277"/>
        <v/>
      </c>
      <c r="BZ227" s="2" t="str">
        <f t="shared" si="278"/>
        <v/>
      </c>
      <c r="CA227" s="2" t="str">
        <f t="shared" si="279"/>
        <v/>
      </c>
      <c r="CB227" s="2" t="str">
        <f t="shared" si="280"/>
        <v/>
      </c>
      <c r="CC227" s="2" t="str">
        <f t="shared" si="281"/>
        <v/>
      </c>
      <c r="CE227" s="2" t="str">
        <f t="shared" si="254"/>
        <v/>
      </c>
      <c r="CF227" s="2" t="str">
        <f t="shared" si="254"/>
        <v/>
      </c>
      <c r="CG227" s="2" t="str">
        <f t="shared" si="254"/>
        <v/>
      </c>
      <c r="CH227" s="2" t="str">
        <f t="shared" si="254"/>
        <v/>
      </c>
      <c r="CI227" s="2" t="str">
        <f t="shared" si="254"/>
        <v/>
      </c>
      <c r="CJ227" s="2" t="str">
        <f t="shared" si="254"/>
        <v/>
      </c>
      <c r="CK227" s="2" t="str">
        <f t="shared" si="254"/>
        <v/>
      </c>
      <c r="CL227" s="2" t="str">
        <f t="shared" si="254"/>
        <v/>
      </c>
      <c r="CM227" s="2" t="str">
        <f t="shared" si="254"/>
        <v/>
      </c>
      <c r="CN227" s="2" t="str">
        <f t="shared" si="254"/>
        <v/>
      </c>
      <c r="CO227" s="2" t="str">
        <f t="shared" si="254"/>
        <v/>
      </c>
      <c r="CP227" s="2" t="str">
        <f t="shared" si="254"/>
        <v/>
      </c>
      <c r="CQ227" s="2" t="str">
        <f t="shared" si="254"/>
        <v/>
      </c>
      <c r="CR227" s="2" t="str">
        <f t="shared" si="254"/>
        <v/>
      </c>
      <c r="CS227" s="2" t="str">
        <f t="shared" si="254"/>
        <v/>
      </c>
      <c r="CU227" s="2" t="str">
        <f t="shared" si="282"/>
        <v/>
      </c>
      <c r="CV227" s="2" t="str">
        <f t="shared" si="283"/>
        <v/>
      </c>
      <c r="CW227" s="2" t="str">
        <f t="shared" si="284"/>
        <v/>
      </c>
      <c r="CX227" s="2" t="str">
        <f t="shared" si="285"/>
        <v/>
      </c>
      <c r="CY227" s="2" t="str">
        <f t="shared" si="286"/>
        <v/>
      </c>
      <c r="CZ227" s="2" t="str">
        <f t="shared" si="287"/>
        <v/>
      </c>
      <c r="DA227" s="2" t="str">
        <f t="shared" si="288"/>
        <v/>
      </c>
      <c r="DB227" s="2" t="str">
        <f t="shared" si="289"/>
        <v/>
      </c>
      <c r="DC227" s="2" t="str">
        <f t="shared" si="290"/>
        <v/>
      </c>
      <c r="DD227" s="2" t="str">
        <f t="shared" si="291"/>
        <v/>
      </c>
      <c r="DE227" s="2" t="str">
        <f t="shared" si="292"/>
        <v/>
      </c>
      <c r="DF227" s="2" t="str">
        <f t="shared" si="293"/>
        <v/>
      </c>
      <c r="DG227" s="2">
        <f t="shared" si="294"/>
        <v>47.116</v>
      </c>
      <c r="DH227" s="2">
        <f t="shared" si="295"/>
        <v>46.814</v>
      </c>
      <c r="DI227" s="2">
        <f t="shared" si="296"/>
        <v>48.256</v>
      </c>
      <c r="DK227" s="2">
        <f t="shared" si="263"/>
        <v>115.29105272045027</v>
      </c>
      <c r="DL227" s="2">
        <f t="shared" si="263"/>
        <v>121.07184047754097</v>
      </c>
      <c r="DM227" s="2">
        <f t="shared" si="263"/>
        <v>115.8991686519191</v>
      </c>
      <c r="DN227" s="2">
        <f t="shared" si="263"/>
        <v>120.43792570220475</v>
      </c>
      <c r="DO227" s="2">
        <f t="shared" si="263"/>
        <v>114.20908162493586</v>
      </c>
      <c r="DP227" s="2">
        <f t="shared" si="263"/>
        <v>108.46912057369744</v>
      </c>
      <c r="DQ227" s="2">
        <f t="shared" si="263"/>
        <v>107.48075250519946</v>
      </c>
      <c r="DR227" s="2">
        <f t="shared" si="263"/>
        <v>106.5616491996376</v>
      </c>
      <c r="DS227" s="2">
        <f t="shared" si="263"/>
        <v>104.84218544246451</v>
      </c>
      <c r="DT227" s="2">
        <f t="shared" si="263"/>
        <v>101.9053473270915</v>
      </c>
      <c r="DU227" s="2">
        <f t="shared" si="263"/>
        <v>100.81054575656898</v>
      </c>
      <c r="DV227" s="2">
        <f t="shared" si="263"/>
        <v>108.063631833283</v>
      </c>
      <c r="DW227" s="2">
        <f t="shared" si="263"/>
        <v>105.37658260344307</v>
      </c>
      <c r="DX227" s="2">
        <f t="shared" si="263"/>
        <v>106.56224186046509</v>
      </c>
      <c r="DY227" s="2">
        <f t="shared" si="263"/>
        <v>95.29897406718456</v>
      </c>
      <c r="DZ227" s="5"/>
      <c r="EA227" s="2">
        <f t="shared" si="239"/>
        <v>54.515892953948978</v>
      </c>
      <c r="EB227" s="2">
        <f t="shared" si="239"/>
        <v>54.93017655463327</v>
      </c>
      <c r="EC227" s="2">
        <f t="shared" si="239"/>
        <v>54.425411679652981</v>
      </c>
      <c r="ED227" s="2">
        <f t="shared" si="239"/>
        <v>55.24797885697366</v>
      </c>
      <c r="EE227" s="2">
        <f t="shared" si="239"/>
        <v>56.081737138053981</v>
      </c>
      <c r="EF227" s="2">
        <f t="shared" si="238"/>
        <v>55.341517349976215</v>
      </c>
      <c r="EG227" s="2">
        <f t="shared" si="238"/>
        <v>53.158293406418011</v>
      </c>
      <c r="EH227" s="2">
        <f t="shared" si="238"/>
        <v>50.834843893844827</v>
      </c>
      <c r="EI227" s="2">
        <f t="shared" si="238"/>
        <v>48.845160138669264</v>
      </c>
      <c r="EJ227" s="2">
        <f t="shared" si="238"/>
        <v>48.889299257558363</v>
      </c>
      <c r="EK227" s="2">
        <f t="shared" si="238"/>
        <v>46.455655205862307</v>
      </c>
      <c r="EL227" s="2">
        <f t="shared" si="238"/>
        <v>43.263571954814992</v>
      </c>
      <c r="EM227" s="2">
        <f t="shared" si="238"/>
        <v>44.802688429282881</v>
      </c>
      <c r="EN227" s="2">
        <f t="shared" si="238"/>
        <v>46.104833028286166</v>
      </c>
      <c r="EO227" s="2">
        <f t="shared" si="238"/>
        <v>51.962934482170297</v>
      </c>
      <c r="EP227" s="5"/>
      <c r="EQ227" s="2">
        <f t="shared" si="264"/>
        <v>54.710947243262588</v>
      </c>
      <c r="ER227" s="2">
        <f t="shared" si="264"/>
        <v>54.797165509135532</v>
      </c>
      <c r="ES227" s="2">
        <f t="shared" si="264"/>
        <v>54.473004318001195</v>
      </c>
      <c r="ET227" s="2">
        <f t="shared" si="264"/>
        <v>55.818976648420168</v>
      </c>
      <c r="EU227" s="2">
        <f t="shared" si="264"/>
        <v>57.134778631077189</v>
      </c>
      <c r="EV227" s="2">
        <f t="shared" si="264"/>
        <v>56.748975602530464</v>
      </c>
      <c r="EW227" s="2">
        <f t="shared" si="264"/>
        <v>54.721031984737479</v>
      </c>
      <c r="EX227" s="2">
        <f t="shared" si="264"/>
        <v>52.845688215544676</v>
      </c>
      <c r="EY227" s="2">
        <f t="shared" si="264"/>
        <v>50.600934600565559</v>
      </c>
      <c r="EZ227" s="2">
        <f t="shared" si="264"/>
        <v>49.740096829696512</v>
      </c>
      <c r="FA227" s="2">
        <f t="shared" si="264"/>
        <v>48.607131599563537</v>
      </c>
      <c r="FB227" s="2">
        <f t="shared" si="264"/>
        <v>47.178444738197982</v>
      </c>
      <c r="FC227" s="2">
        <f t="shared" si="264"/>
        <v>46.722182850339237</v>
      </c>
      <c r="FD227" s="2">
        <f t="shared" si="264"/>
        <v>46.941798529785814</v>
      </c>
      <c r="FE227" s="2">
        <f t="shared" si="264"/>
        <v>48.136170506340584</v>
      </c>
      <c r="FG227" s="2">
        <f t="shared" si="265"/>
        <v>0.99999846691362626</v>
      </c>
      <c r="FH227" s="2">
        <f t="shared" si="265"/>
        <v>0.99999834749488814</v>
      </c>
      <c r="FI227" s="2">
        <f t="shared" si="265"/>
        <v>0.99999838483368142</v>
      </c>
      <c r="FJ227" s="2">
        <f t="shared" si="265"/>
        <v>0.99999838656939366</v>
      </c>
      <c r="FK227" s="2">
        <f t="shared" si="265"/>
        <v>0.99999840092980208</v>
      </c>
      <c r="FL227" s="2">
        <f t="shared" si="265"/>
        <v>0.99999849092554693</v>
      </c>
      <c r="FM227" s="2">
        <f t="shared" si="265"/>
        <v>0.99999838090243354</v>
      </c>
      <c r="FN227" s="2">
        <f t="shared" si="265"/>
        <v>0.99999831845908149</v>
      </c>
      <c r="FO227" s="2">
        <f t="shared" si="265"/>
        <v>0.99999834090456385</v>
      </c>
      <c r="FP227" s="2">
        <f t="shared" si="265"/>
        <v>0.99999833891136403</v>
      </c>
      <c r="FQ227" s="2">
        <f t="shared" si="265"/>
        <v>0.99999839788242095</v>
      </c>
      <c r="FR227" s="2">
        <f t="shared" si="265"/>
        <v>0.99999835899295531</v>
      </c>
      <c r="FS227" s="2">
        <f t="shared" si="265"/>
        <v>0.99999825240620799</v>
      </c>
      <c r="FT227" s="2">
        <f t="shared" si="265"/>
        <v>0.99999810835240965</v>
      </c>
      <c r="FU227" s="2">
        <f t="shared" si="265"/>
        <v>0.99999809151874008</v>
      </c>
      <c r="FV227" s="5"/>
      <c r="FW227" s="2">
        <f t="shared" si="255"/>
        <v>0.969968698785594</v>
      </c>
      <c r="FX227" s="2">
        <f t="shared" si="255"/>
        <v>0.9848414682652793</v>
      </c>
      <c r="FY227" s="2">
        <f t="shared" si="255"/>
        <v>0.98536263872741148</v>
      </c>
      <c r="FZ227" s="2">
        <f t="shared" si="255"/>
        <v>0.9843832725412125</v>
      </c>
      <c r="GA227" s="2">
        <f t="shared" si="255"/>
        <v>0.98153213021639285</v>
      </c>
      <c r="GB227" s="2">
        <f t="shared" si="255"/>
        <v>0.97926971707660415</v>
      </c>
      <c r="GC227" s="2">
        <f t="shared" si="255"/>
        <v>0.97939143625696612</v>
      </c>
      <c r="GD227" s="2">
        <f t="shared" si="255"/>
        <v>0.9804219824242153</v>
      </c>
      <c r="GE227" s="2">
        <f t="shared" si="255"/>
        <v>0.98294987972601833</v>
      </c>
      <c r="GF227" s="2">
        <f t="shared" si="255"/>
        <v>0.98265616718605897</v>
      </c>
      <c r="GG227" s="2">
        <f t="shared" si="255"/>
        <v>0.98203889691034152</v>
      </c>
      <c r="GH227" s="2">
        <f t="shared" si="255"/>
        <v>0.97732209526922897</v>
      </c>
      <c r="GI227" s="2">
        <f t="shared" si="255"/>
        <v>0.97450277352315784</v>
      </c>
      <c r="GJ227" s="2">
        <f t="shared" si="255"/>
        <v>0.97036479113201024</v>
      </c>
      <c r="GK227" s="2">
        <f t="shared" si="255"/>
        <v>0.96639398008463673</v>
      </c>
      <c r="GL227" s="5"/>
      <c r="GM227" s="95">
        <f t="shared" si="256"/>
        <v>0</v>
      </c>
      <c r="GN227" s="95">
        <f t="shared" si="256"/>
        <v>0</v>
      </c>
      <c r="GO227" s="95">
        <f t="shared" si="256"/>
        <v>0</v>
      </c>
      <c r="GP227" s="95">
        <f t="shared" si="256"/>
        <v>0</v>
      </c>
      <c r="GQ227" s="95">
        <f t="shared" si="256"/>
        <v>0</v>
      </c>
      <c r="GR227" s="95">
        <f t="shared" si="256"/>
        <v>0</v>
      </c>
      <c r="GS227" s="95">
        <f t="shared" si="256"/>
        <v>0</v>
      </c>
      <c r="GT227" s="95">
        <f t="shared" si="256"/>
        <v>0</v>
      </c>
      <c r="GU227" s="95">
        <f t="shared" si="256"/>
        <v>0</v>
      </c>
      <c r="GV227" s="95">
        <f t="shared" si="256"/>
        <v>0</v>
      </c>
      <c r="GW227" s="95">
        <f t="shared" si="256"/>
        <v>0</v>
      </c>
      <c r="GX227" s="95">
        <f t="shared" si="256"/>
        <v>0</v>
      </c>
      <c r="GY227" s="95">
        <f t="shared" si="256"/>
        <v>0</v>
      </c>
      <c r="GZ227" s="95">
        <f t="shared" si="256"/>
        <v>0</v>
      </c>
      <c r="HA227" s="95">
        <f t="shared" si="256"/>
        <v>0</v>
      </c>
      <c r="HC227" s="95">
        <f t="shared" si="266"/>
        <v>0</v>
      </c>
      <c r="HD227" s="95">
        <f t="shared" si="266"/>
        <v>0</v>
      </c>
      <c r="HE227" s="95">
        <f t="shared" si="266"/>
        <v>0</v>
      </c>
      <c r="HF227" s="95">
        <f t="shared" si="260"/>
        <v>0</v>
      </c>
      <c r="HG227" s="95">
        <f t="shared" si="260"/>
        <v>0</v>
      </c>
      <c r="HH227" s="95">
        <f t="shared" si="260"/>
        <v>0</v>
      </c>
      <c r="HI227" s="95">
        <f t="shared" si="240"/>
        <v>0</v>
      </c>
      <c r="HJ227" s="95">
        <f t="shared" si="240"/>
        <v>0</v>
      </c>
      <c r="HK227" s="95">
        <f t="shared" si="240"/>
        <v>0</v>
      </c>
      <c r="HL227" s="95">
        <f t="shared" si="240"/>
        <v>0</v>
      </c>
      <c r="HM227" s="95">
        <f t="shared" si="240"/>
        <v>0</v>
      </c>
      <c r="HN227" s="95">
        <f t="shared" si="240"/>
        <v>0</v>
      </c>
      <c r="HO227" s="95">
        <f t="shared" si="225"/>
        <v>0</v>
      </c>
      <c r="HP227" s="95">
        <f t="shared" si="225"/>
        <v>0</v>
      </c>
      <c r="HQ227" s="95">
        <f t="shared" si="225"/>
        <v>0</v>
      </c>
      <c r="HS227" s="95">
        <f t="shared" si="257"/>
        <v>5.1929219947912583E-115</v>
      </c>
      <c r="HT227" s="95">
        <f t="shared" si="257"/>
        <v>7.5303410184431667E-127</v>
      </c>
      <c r="HU227" s="95">
        <f t="shared" si="257"/>
        <v>5.9352726574316986E-129</v>
      </c>
      <c r="HV227" s="95">
        <f t="shared" si="257"/>
        <v>3.9382183148198383E-129</v>
      </c>
      <c r="HW227" s="95">
        <f t="shared" si="257"/>
        <v>1.7912982539508819E-124</v>
      </c>
      <c r="HX227" s="95">
        <f t="shared" si="257"/>
        <v>2.6083560621909201E-129</v>
      </c>
      <c r="HY227" s="95">
        <f t="shared" si="257"/>
        <v>2.2407401451356454E-128</v>
      </c>
      <c r="HZ227" s="95">
        <f t="shared" si="257"/>
        <v>2.115316098509158E-146</v>
      </c>
      <c r="IA227" s="95">
        <f t="shared" si="257"/>
        <v>1.6447565799083124E-137</v>
      </c>
      <c r="IB227" s="95">
        <f t="shared" si="257"/>
        <v>1.1681505700234148E-124</v>
      </c>
      <c r="IC227" s="95">
        <f t="shared" si="257"/>
        <v>4.118562648164867E-124</v>
      </c>
      <c r="ID227" s="95">
        <f t="shared" si="257"/>
        <v>3.1721311384656206E-99</v>
      </c>
      <c r="IE227" s="95">
        <f t="shared" si="257"/>
        <v>8.9308920552169536E-83</v>
      </c>
      <c r="IF227" s="95">
        <f t="shared" si="257"/>
        <v>5.4810205222034545E-68</v>
      </c>
      <c r="IG227" s="95">
        <f t="shared" si="257"/>
        <v>2.6615090559825407E-77</v>
      </c>
      <c r="II227" s="95">
        <f t="shared" si="258"/>
        <v>3.489426242493066E-21</v>
      </c>
      <c r="IJ227" s="95">
        <f t="shared" si="258"/>
        <v>8.2549331275091667E-25</v>
      </c>
      <c r="IK227" s="95">
        <f t="shared" si="258"/>
        <v>3.418533352094982E-26</v>
      </c>
      <c r="IL227" s="95">
        <f t="shared" si="258"/>
        <v>1.0816258286849056E-25</v>
      </c>
      <c r="IM227" s="95">
        <f t="shared" si="258"/>
        <v>1.3432628770686263E-24</v>
      </c>
      <c r="IN227" s="95">
        <f t="shared" si="258"/>
        <v>1.9545484384171916E-22</v>
      </c>
      <c r="IO227" s="95">
        <f t="shared" si="258"/>
        <v>1.574921201759293E-23</v>
      </c>
      <c r="IP227" s="95">
        <f t="shared" si="258"/>
        <v>3.6410561777471635E-28</v>
      </c>
      <c r="IQ227" s="95">
        <f t="shared" si="258"/>
        <v>2.7008024367801013E-24</v>
      </c>
      <c r="IR227" s="95">
        <f t="shared" si="258"/>
        <v>1.4285951647692373E-21</v>
      </c>
      <c r="IS227" s="95">
        <f t="shared" si="258"/>
        <v>4.621333177583656E-19</v>
      </c>
      <c r="IT227" s="95">
        <f t="shared" si="258"/>
        <v>1.0795563619221201E-15</v>
      </c>
      <c r="IU227" s="95">
        <f t="shared" si="258"/>
        <v>5.1821748237550713E-15</v>
      </c>
      <c r="IV227" s="95">
        <f t="shared" si="258"/>
        <v>2.0930065803289352E-12</v>
      </c>
      <c r="IW227" s="95">
        <f t="shared" si="258"/>
        <v>4.3402949809136828E-19</v>
      </c>
      <c r="IY227" s="95">
        <f t="shared" si="259"/>
        <v>3.489426242493066E-21</v>
      </c>
      <c r="IZ227" s="95">
        <f t="shared" si="259"/>
        <v>8.2549331275091667E-25</v>
      </c>
      <c r="JA227" s="95">
        <f t="shared" si="259"/>
        <v>3.418533352094982E-26</v>
      </c>
      <c r="JB227" s="95">
        <f t="shared" si="259"/>
        <v>1.0816258286849056E-25</v>
      </c>
      <c r="JC227" s="95">
        <f t="shared" si="259"/>
        <v>1.3432628770686263E-24</v>
      </c>
      <c r="JD227" s="95">
        <f t="shared" si="259"/>
        <v>1.9545484384171916E-22</v>
      </c>
      <c r="JE227" s="95">
        <f t="shared" si="259"/>
        <v>1.574921201759293E-23</v>
      </c>
      <c r="JF227" s="95">
        <f t="shared" si="259"/>
        <v>3.6410561777471635E-28</v>
      </c>
      <c r="JG227" s="95">
        <f t="shared" si="259"/>
        <v>2.7008024367801013E-24</v>
      </c>
      <c r="JH227" s="95">
        <f t="shared" si="259"/>
        <v>1.4285951647692373E-21</v>
      </c>
      <c r="JI227" s="95">
        <f t="shared" si="259"/>
        <v>4.621333177583656E-19</v>
      </c>
      <c r="JJ227" s="95">
        <f t="shared" si="259"/>
        <v>1.0795563619221201E-15</v>
      </c>
      <c r="JK227" s="95">
        <f t="shared" si="259"/>
        <v>5.1821748237550713E-15</v>
      </c>
      <c r="JL227" s="95">
        <f t="shared" si="259"/>
        <v>2.0930065803289352E-12</v>
      </c>
      <c r="JM227" s="95">
        <f t="shared" si="259"/>
        <v>4.3402949809136828E-19</v>
      </c>
    </row>
    <row r="228" spans="1:273" x14ac:dyDescent="0.25">
      <c r="AY228" s="5"/>
      <c r="AZ228" s="5"/>
      <c r="BO228" s="28">
        <f>SLOPE(BO27:BO227,$B27:$B227)</f>
        <v>0.23786566604127582</v>
      </c>
      <c r="BP228" s="28">
        <f t="shared" ref="BP228:CC228" si="297">SLOPE(BP27:BP227,$B27:$B227)</f>
        <v>0.27299181589822541</v>
      </c>
      <c r="BQ228" s="28">
        <f t="shared" si="297"/>
        <v>0.24654079896280692</v>
      </c>
      <c r="BR228" s="28">
        <f t="shared" si="297"/>
        <v>0.25739051646028382</v>
      </c>
      <c r="BS228" s="28">
        <f t="shared" si="297"/>
        <v>0.22321003160197708</v>
      </c>
      <c r="BT228" s="28">
        <f t="shared" si="297"/>
        <v>0.19203767928044724</v>
      </c>
      <c r="BU228" s="28">
        <f t="shared" si="297"/>
        <v>0.18310420549388221</v>
      </c>
      <c r="BV228" s="28">
        <f t="shared" si="297"/>
        <v>0.19629945635759594</v>
      </c>
      <c r="BW228" s="28">
        <f t="shared" si="297"/>
        <v>0.1912799758381154</v>
      </c>
      <c r="BX228" s="28">
        <f t="shared" si="297"/>
        <v>0.18196738145575353</v>
      </c>
      <c r="BY228" s="28">
        <f t="shared" si="297"/>
        <v>0.1766581093325279</v>
      </c>
      <c r="BZ228" s="28">
        <f t="shared" si="297"/>
        <v>0.21807550588945937</v>
      </c>
      <c r="CA228" s="28">
        <f t="shared" si="297"/>
        <v>0.201951676230746</v>
      </c>
      <c r="CB228" s="28">
        <f t="shared" si="297"/>
        <v>0.20907660324171948</v>
      </c>
      <c r="CC228" s="28">
        <f t="shared" si="297"/>
        <v>0.17178750410329355</v>
      </c>
      <c r="CE228" s="28">
        <f>SLOPE(CE27:CE227,$B27:$B227)</f>
        <v>-6.8948915054426518E-2</v>
      </c>
      <c r="CF228" s="28">
        <f t="shared" ref="CF228:CS228" si="298">SLOPE(CF27:CF227,$B27:$B227)</f>
        <v>-6.8676977971303732E-2</v>
      </c>
      <c r="CG228" s="28">
        <f t="shared" si="298"/>
        <v>-7.4794875090368709E-2</v>
      </c>
      <c r="CH228" s="28">
        <f t="shared" si="298"/>
        <v>-7.5433390583358031E-2</v>
      </c>
      <c r="CI228" s="28">
        <f t="shared" si="298"/>
        <v>-8.352661978177181E-2</v>
      </c>
      <c r="CJ228" s="28">
        <f t="shared" si="298"/>
        <v>-8.5148612155340406E-2</v>
      </c>
      <c r="CK228" s="28">
        <f t="shared" si="298"/>
        <v>-0.10470129807660769</v>
      </c>
      <c r="CL228" s="28">
        <f t="shared" si="298"/>
        <v>-0.11468897877144879</v>
      </c>
      <c r="CM228" s="28">
        <f t="shared" si="298"/>
        <v>-0.11278650020457587</v>
      </c>
      <c r="CN228" s="28">
        <f t="shared" si="298"/>
        <v>-0.10752987370838123</v>
      </c>
      <c r="CO228" s="28">
        <f t="shared" si="298"/>
        <v>-0.12439235327449265</v>
      </c>
      <c r="CP228" s="28">
        <f t="shared" si="298"/>
        <v>-0.15269508728923051</v>
      </c>
      <c r="CQ228" s="28">
        <f t="shared" si="298"/>
        <v>-0.1286717426142448</v>
      </c>
      <c r="CR228" s="28">
        <f t="shared" si="298"/>
        <v>-0.11541316555740434</v>
      </c>
      <c r="CS228" s="28">
        <f t="shared" si="298"/>
        <v>-7.3190991298413208E-2</v>
      </c>
      <c r="CU228" s="28">
        <f>SLOPE(CU27:CU227,$B27:$B227)</f>
        <v>-6.6669034597232321E-2</v>
      </c>
      <c r="CV228" s="28">
        <f t="shared" ref="CV228:DI228" si="299">SLOPE(CV27:CV227,$B27:$B227)</f>
        <v>-6.9691266700983717E-2</v>
      </c>
      <c r="CW228" s="28">
        <f t="shared" si="299"/>
        <v>-7.4174145228441804E-2</v>
      </c>
      <c r="CX228" s="28">
        <f t="shared" si="299"/>
        <v>-6.9791760628783492E-2</v>
      </c>
      <c r="CY228" s="28">
        <f t="shared" si="299"/>
        <v>-7.203543615479642E-2</v>
      </c>
      <c r="CZ228" s="28">
        <f t="shared" si="299"/>
        <v>-6.9506015354985087E-2</v>
      </c>
      <c r="DA228" s="28">
        <f t="shared" si="299"/>
        <v>-8.7175180796023918E-2</v>
      </c>
      <c r="DB228" s="28">
        <f t="shared" si="299"/>
        <v>-9.2272514702443728E-2</v>
      </c>
      <c r="DC228" s="28">
        <f t="shared" si="299"/>
        <v>-9.3337951428671212E-2</v>
      </c>
      <c r="DD228" s="28">
        <f t="shared" si="299"/>
        <v>-9.809908703285676E-2</v>
      </c>
      <c r="DE228" s="28">
        <f t="shared" si="299"/>
        <v>-0.10100278042024567</v>
      </c>
      <c r="DF228" s="28">
        <f t="shared" si="299"/>
        <v>-0.10918864003505162</v>
      </c>
      <c r="DG228" s="28">
        <f t="shared" si="299"/>
        <v>-0.1067336307998808</v>
      </c>
      <c r="DH228" s="28">
        <f t="shared" si="299"/>
        <v>-0.10564388258635603</v>
      </c>
      <c r="DI228" s="28">
        <f t="shared" si="299"/>
        <v>-0.11106580437507059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7" t="s">
        <v>23</v>
      </c>
      <c r="B229" s="3" t="s">
        <v>48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67.71791951219511</v>
      </c>
      <c r="BP229" s="28">
        <f t="shared" ref="BP229:CC229" si="300">INTERCEPT(BP27:BP227,$B27:$B227)</f>
        <v>66.473477297895897</v>
      </c>
      <c r="BQ229" s="28">
        <f t="shared" si="300"/>
        <v>66.591008859357714</v>
      </c>
      <c r="BR229" s="28">
        <f t="shared" si="300"/>
        <v>68.959822410147993</v>
      </c>
      <c r="BS229" s="28">
        <f t="shared" si="300"/>
        <v>69.567075304540438</v>
      </c>
      <c r="BT229" s="28">
        <f t="shared" si="300"/>
        <v>70.061584717607985</v>
      </c>
      <c r="BU229" s="28">
        <f t="shared" si="300"/>
        <v>70.859911406423024</v>
      </c>
      <c r="BV229" s="28">
        <f t="shared" si="300"/>
        <v>67.301757928118406</v>
      </c>
      <c r="BW229" s="28">
        <f t="shared" si="300"/>
        <v>66.586190274841428</v>
      </c>
      <c r="BX229" s="28">
        <f t="shared" si="300"/>
        <v>65.5118710359408</v>
      </c>
      <c r="BY229" s="28">
        <f t="shared" si="300"/>
        <v>65.478923890063413</v>
      </c>
      <c r="BZ229" s="28">
        <f t="shared" si="300"/>
        <v>64.448530655391124</v>
      </c>
      <c r="CA229" s="28">
        <f t="shared" si="300"/>
        <v>64.986247357293863</v>
      </c>
      <c r="CB229" s="28">
        <f t="shared" si="300"/>
        <v>64.746921212121208</v>
      </c>
      <c r="CC229" s="28">
        <f t="shared" si="300"/>
        <v>60.94147324652586</v>
      </c>
      <c r="CD229" s="2"/>
      <c r="CE229" s="28">
        <f>INTERCEPT(CE27:CE227,$B27:$B227)</f>
        <v>68.305675964834279</v>
      </c>
      <c r="CF229" s="28">
        <f t="shared" ref="CF229:CS229" si="301">INTERCEPT(CF27:CF227,$B27:$B227)</f>
        <v>68.665572148894015</v>
      </c>
      <c r="CG229" s="28">
        <f t="shared" si="301"/>
        <v>69.384386697726725</v>
      </c>
      <c r="CH229" s="28">
        <f t="shared" si="301"/>
        <v>70.334656973645266</v>
      </c>
      <c r="CI229" s="28">
        <f t="shared" si="301"/>
        <v>72.787061094408344</v>
      </c>
      <c r="CJ229" s="28">
        <f t="shared" si="301"/>
        <v>72.371239781044295</v>
      </c>
      <c r="CK229" s="28">
        <f t="shared" si="301"/>
        <v>74.098553021739548</v>
      </c>
      <c r="CL229" s="28">
        <f t="shared" si="301"/>
        <v>73.772639648134586</v>
      </c>
      <c r="CM229" s="28">
        <f t="shared" si="301"/>
        <v>71.402460179584438</v>
      </c>
      <c r="CN229" s="28">
        <f t="shared" si="301"/>
        <v>70.395273999234604</v>
      </c>
      <c r="CO229" s="28">
        <f t="shared" si="301"/>
        <v>71.334125860760835</v>
      </c>
      <c r="CP229" s="28">
        <f t="shared" si="301"/>
        <v>73.802589412661092</v>
      </c>
      <c r="CQ229" s="28">
        <f t="shared" si="301"/>
        <v>70.537036952131842</v>
      </c>
      <c r="CR229" s="28">
        <f t="shared" si="301"/>
        <v>69.187466139767039</v>
      </c>
      <c r="CS229" s="28">
        <f t="shared" si="301"/>
        <v>66.601132741852936</v>
      </c>
      <c r="CT229" s="2"/>
      <c r="CU229" s="28">
        <f>INTERCEPT(CU27:CU227,$B27:$B227)</f>
        <v>68.044754162709054</v>
      </c>
      <c r="CV229" s="28">
        <f t="shared" ref="CV229:DI229" si="302">INTERCEPT(CV27:CV227,$B27:$B227)</f>
        <v>68.735418849332277</v>
      </c>
      <c r="CW229" s="28">
        <f t="shared" si="302"/>
        <v>69.307833363689554</v>
      </c>
      <c r="CX229" s="28">
        <f t="shared" si="302"/>
        <v>69.777328774176866</v>
      </c>
      <c r="CY229" s="28">
        <f t="shared" si="302"/>
        <v>71.541865862036474</v>
      </c>
      <c r="CZ229" s="28">
        <f t="shared" si="302"/>
        <v>70.650178673527478</v>
      </c>
      <c r="DA229" s="28">
        <f t="shared" si="302"/>
        <v>72.156068143942264</v>
      </c>
      <c r="DB229" s="28">
        <f t="shared" si="302"/>
        <v>71.300191156033421</v>
      </c>
      <c r="DC229" s="28">
        <f t="shared" si="302"/>
        <v>69.268524886299801</v>
      </c>
      <c r="DD229" s="28">
        <f t="shared" si="302"/>
        <v>69.359914236267869</v>
      </c>
      <c r="DE229" s="28">
        <f t="shared" si="302"/>
        <v>68.80768768361267</v>
      </c>
      <c r="DF229" s="28">
        <f t="shared" si="302"/>
        <v>69.016172745208308</v>
      </c>
      <c r="DG229" s="28">
        <f t="shared" si="302"/>
        <v>68.068909010315394</v>
      </c>
      <c r="DH229" s="28">
        <f t="shared" si="302"/>
        <v>68.070575047057019</v>
      </c>
      <c r="DI229" s="28">
        <f t="shared" si="302"/>
        <v>70.349331381354702</v>
      </c>
    </row>
    <row r="230" spans="1:273" x14ac:dyDescent="0.25">
      <c r="A230" s="137"/>
      <c r="B230" s="28" t="s">
        <v>36</v>
      </c>
      <c r="C230" s="5">
        <f>C$7 - ABS(C$11)*Expt!$B$9</f>
        <v>-10.983748804254219</v>
      </c>
      <c r="D230" s="5">
        <f>D$7 - ABS(D$11)*Expt!$B$9</f>
        <v>-7.6647303457268521</v>
      </c>
      <c r="E230" s="5">
        <f>E$7 - ABS(E$11)*Expt!$B$9</f>
        <v>-4.6571278258828812</v>
      </c>
      <c r="F230" s="5">
        <f>F$7 - ABS(F$11)*Expt!$B$9</f>
        <v>-0.64621000542590679</v>
      </c>
      <c r="G230" s="5">
        <f>G$7 - ABS(G$11)*Expt!$B$9</f>
        <v>-3.208060883513248</v>
      </c>
      <c r="H230" s="5">
        <f>H$7 - ABS(H$11)*Expt!$B$9</f>
        <v>-3.7406490546688289</v>
      </c>
      <c r="I230" s="5">
        <f>I$7 - ABS(I$11)*Expt!$B$9</f>
        <v>-3.5514505705807764</v>
      </c>
      <c r="J230" s="5">
        <f>J$7 - ABS(J$11)*Expt!$B$9</f>
        <v>-1.1340693088075824</v>
      </c>
      <c r="K230" s="5">
        <f>K$7 - ABS(K$11)*Expt!$B$9</f>
        <v>-1.6874486135235003</v>
      </c>
      <c r="L230" s="5">
        <f>L$7 - ABS(L$11)*Expt!$B$9</f>
        <v>-1.8966394941024447</v>
      </c>
      <c r="M230" s="5">
        <f>M$7 - ABS(M$11)*Expt!$B$9</f>
        <v>-2.2826229626800014</v>
      </c>
      <c r="N230" s="5">
        <f>N$7 - ABS(N$11)*Expt!$B$9</f>
        <v>-2.8622032138347819</v>
      </c>
      <c r="O230" s="5">
        <f>O$7 - ABS(O$11)*Expt!$B$9</f>
        <v>-2.5022605025878022</v>
      </c>
      <c r="P230" s="5">
        <f>P$7 - ABS(P$11)*Expt!$B$9</f>
        <v>-1.6735309182272005</v>
      </c>
      <c r="Q230" s="5">
        <f>Q$7 - ABS(Q$11)*Expt!$B$9</f>
        <v>7.9999959791395128</v>
      </c>
    </row>
    <row r="231" spans="1:273" x14ac:dyDescent="0.25">
      <c r="A231" s="137"/>
      <c r="B231" s="3" t="s">
        <v>62</v>
      </c>
      <c r="C231" s="78">
        <f t="shared" ref="C231:O231" si="303">C7-C11</f>
        <v>54.639182235293354</v>
      </c>
      <c r="D231" s="78">
        <f t="shared" si="303"/>
        <v>55.453588231823524</v>
      </c>
      <c r="E231" s="78">
        <f t="shared" si="303"/>
        <v>55.205448776149687</v>
      </c>
      <c r="F231" s="78">
        <f t="shared" si="303"/>
        <v>55.193774795834528</v>
      </c>
      <c r="G231" s="78">
        <f t="shared" si="303"/>
        <v>55.096705595819948</v>
      </c>
      <c r="H231" s="78">
        <f t="shared" si="303"/>
        <v>54.467783060988708</v>
      </c>
      <c r="I231" s="78">
        <f t="shared" si="303"/>
        <v>55.231843079619068</v>
      </c>
      <c r="J231" s="78">
        <f t="shared" si="303"/>
        <v>55.642704254134934</v>
      </c>
      <c r="K231" s="78">
        <f t="shared" si="303"/>
        <v>55.496802229817561</v>
      </c>
      <c r="L231" s="78">
        <f t="shared" si="303"/>
        <v>55.509838212492824</v>
      </c>
      <c r="M231" s="78">
        <f t="shared" si="303"/>
        <v>55.117377037319997</v>
      </c>
      <c r="N231" s="78">
        <f t="shared" si="303"/>
        <v>55.377778953006256</v>
      </c>
      <c r="O231" s="78">
        <f t="shared" si="303"/>
        <v>56.061031306829776</v>
      </c>
      <c r="P231" s="78">
        <f>P7-P11</f>
        <v>56.921026326140392</v>
      </c>
      <c r="Q231" s="78">
        <f>Q7-Q11</f>
        <v>57.017218216560565</v>
      </c>
      <c r="R231" s="2" t="s">
        <v>38</v>
      </c>
    </row>
    <row r="232" spans="1:273" x14ac:dyDescent="0.25">
      <c r="A232" s="137"/>
      <c r="B232" s="3" t="s">
        <v>63</v>
      </c>
      <c r="C232" s="78">
        <f>C10</f>
        <v>162.27041075792073</v>
      </c>
      <c r="D232" s="78">
        <f t="shared" ref="D232:N232" si="304">D10</f>
        <v>154.68227025851323</v>
      </c>
      <c r="E232" s="78">
        <f t="shared" si="304"/>
        <v>154.29666751485763</v>
      </c>
      <c r="F232" s="78">
        <f t="shared" si="304"/>
        <v>155.01064514773861</v>
      </c>
      <c r="G232" s="78">
        <f t="shared" si="304"/>
        <v>156.86280707498204</v>
      </c>
      <c r="H232" s="78">
        <f t="shared" si="304"/>
        <v>158.14257261787165</v>
      </c>
      <c r="I232" s="78">
        <f t="shared" si="304"/>
        <v>158.0772855906533</v>
      </c>
      <c r="J232" s="78">
        <f t="shared" si="304"/>
        <v>157.50889184689262</v>
      </c>
      <c r="K232" s="78">
        <f t="shared" si="304"/>
        <v>155.97990182607822</v>
      </c>
      <c r="L232" s="78">
        <f t="shared" si="304"/>
        <v>156.16858735870017</v>
      </c>
      <c r="M232" s="78">
        <f t="shared" si="304"/>
        <v>156.55510789374</v>
      </c>
      <c r="N232" s="78">
        <f t="shared" si="304"/>
        <v>159.13913022764413</v>
      </c>
      <c r="O232" s="78">
        <f>O10</f>
        <v>160.44274655155249</v>
      </c>
      <c r="P232" s="78">
        <f>P10</f>
        <v>162.12182405859514</v>
      </c>
      <c r="Q232" s="78">
        <f>Q10</f>
        <v>163.53157161167417</v>
      </c>
      <c r="R232" s="2" t="s">
        <v>66</v>
      </c>
    </row>
    <row r="233" spans="1:273" x14ac:dyDescent="0.25">
      <c r="A233" s="137"/>
      <c r="B233" s="3" t="s">
        <v>35</v>
      </c>
      <c r="C233" s="2">
        <f>C$10 + ABS(C$14)*Expt!$B$10</f>
        <v>194.27041075792073</v>
      </c>
      <c r="D233" s="2">
        <f>D$10 + ABS(D$14)*Expt!$B$10</f>
        <v>189.98695017941318</v>
      </c>
      <c r="E233" s="2">
        <f>E$10 + ABS(E$14)*Expt!$B$10</f>
        <v>188.88480202527072</v>
      </c>
      <c r="F233" s="2">
        <f>F$10 + ABS(F$14)*Expt!$B$10</f>
        <v>189.41064514773862</v>
      </c>
      <c r="G233" s="2">
        <f>G$10 + ABS(G$14)*Expt!$B$10</f>
        <v>190.62305599001613</v>
      </c>
      <c r="H233" s="2">
        <f>H$10 + ABS(H$14)*Expt!$B$10</f>
        <v>192.56075064034346</v>
      </c>
      <c r="I233" s="2">
        <f>I$10 + ABS(I$14)*Expt!$B$10</f>
        <v>191.67804387403629</v>
      </c>
      <c r="J233" s="2">
        <f>J$10 + ABS(J$14)*Expt!$B$10</f>
        <v>188.44684695012921</v>
      </c>
      <c r="K233" s="2">
        <f>K$10 + ABS(K$14)*Expt!$B$10</f>
        <v>190.66084503325271</v>
      </c>
      <c r="L233" s="2">
        <f>L$10 + ABS(L$14)*Expt!$B$10</f>
        <v>192.98116221657057</v>
      </c>
      <c r="M233" s="2">
        <f>M$10 + ABS(M$14)*Expt!$B$10</f>
        <v>195.57479792736834</v>
      </c>
      <c r="N233" s="2">
        <f>N$10 + ABS(N$14)*Expt!$B$10</f>
        <v>199.97380447249287</v>
      </c>
      <c r="O233" s="2">
        <f>O$10 + ABS(O$14)*Expt!$B$10</f>
        <v>200.96035386682834</v>
      </c>
      <c r="P233" s="2">
        <f>P$10 + ABS(P$14)*Expt!$B$10</f>
        <v>205.30421491650395</v>
      </c>
      <c r="Q233" s="2">
        <f>Q$10 + ABS(Q$14)*Expt!$B$10</f>
        <v>218.68388365422248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411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09">
        <v>0.2</v>
      </c>
      <c r="Q1" s="101">
        <v>0.5</v>
      </c>
      <c r="R1" s="5"/>
    </row>
    <row r="2" spans="1:156" ht="15.75" thickBot="1" x14ac:dyDescent="0.3">
      <c r="B2" s="49">
        <f>SUM(C2:O2)</f>
        <v>37825.58311398379</v>
      </c>
      <c r="C2" s="50">
        <f>SUMSQ(AI27:AI227)</f>
        <v>3783.6495102894987</v>
      </c>
      <c r="D2" s="51">
        <f t="shared" ref="D2:O2" si="0">SUMSQ(AJ27:AJ227)</f>
        <v>4396.4348140917746</v>
      </c>
      <c r="E2" s="51">
        <f t="shared" si="0"/>
        <v>2331.6547509526208</v>
      </c>
      <c r="F2" s="51">
        <f t="shared" si="0"/>
        <v>3863.090040058019</v>
      </c>
      <c r="G2" s="51">
        <f t="shared" si="0"/>
        <v>3904.1682788134008</v>
      </c>
      <c r="H2" s="51">
        <f t="shared" si="0"/>
        <v>3348.2309333310654</v>
      </c>
      <c r="I2" s="51">
        <f t="shared" si="0"/>
        <v>2732.7924148038423</v>
      </c>
      <c r="J2" s="51">
        <f t="shared" si="0"/>
        <v>2404.2832815279298</v>
      </c>
      <c r="K2" s="51">
        <f t="shared" si="0"/>
        <v>1947.3547247946665</v>
      </c>
      <c r="L2" s="51">
        <f t="shared" si="0"/>
        <v>2090.4359464057047</v>
      </c>
      <c r="M2" s="51">
        <f t="shared" si="0"/>
        <v>2593.1690921860982</v>
      </c>
      <c r="N2" s="51">
        <f t="shared" si="0"/>
        <v>2562.9711752891344</v>
      </c>
      <c r="O2" s="52">
        <f t="shared" si="0"/>
        <v>1867.3481514400264</v>
      </c>
      <c r="P2" s="116">
        <f>SUMSQ(AV27:AV227)</f>
        <v>1425.8140446747118</v>
      </c>
      <c r="Q2" s="117">
        <f>SUMSQ(AW27:AW227)</f>
        <v>1350.2672696333461</v>
      </c>
      <c r="R2" s="5"/>
      <c r="T2" s="133" t="s">
        <v>74</v>
      </c>
      <c r="U2" s="133"/>
      <c r="V2" s="133"/>
      <c r="W2" s="133"/>
      <c r="X2" s="133"/>
      <c r="Z2" s="133" t="s">
        <v>75</v>
      </c>
      <c r="AA2" s="133"/>
      <c r="AB2" s="133"/>
      <c r="AC2" s="133"/>
      <c r="AD2" s="133"/>
    </row>
    <row r="3" spans="1:156" x14ac:dyDescent="0.25">
      <c r="A3" s="138" t="s">
        <v>2</v>
      </c>
      <c r="B3" s="45" t="s">
        <v>41</v>
      </c>
      <c r="C3" s="55">
        <v>2473.3524230952266</v>
      </c>
      <c r="D3" s="56">
        <v>2464.0349175669039</v>
      </c>
      <c r="E3" s="56">
        <v>2337.8944475253015</v>
      </c>
      <c r="F3" s="56">
        <v>2222.3060631506555</v>
      </c>
      <c r="G3" s="56">
        <v>2250.289954620755</v>
      </c>
      <c r="H3" s="56">
        <v>2271.2288951054211</v>
      </c>
      <c r="I3" s="56">
        <v>2193.9658857372438</v>
      </c>
      <c r="J3" s="56">
        <v>2127.1679948243382</v>
      </c>
      <c r="K3" s="56">
        <v>2116.8650840063206</v>
      </c>
      <c r="L3" s="56">
        <v>2076.2359690025769</v>
      </c>
      <c r="M3" s="56">
        <v>2107.6404032593796</v>
      </c>
      <c r="N3" s="56">
        <v>2108.6664559084556</v>
      </c>
      <c r="O3" s="73">
        <v>2112.4753269203616</v>
      </c>
      <c r="P3" s="110">
        <v>2045.706779941233</v>
      </c>
      <c r="Q3" s="102">
        <v>1414.4513454664846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9"/>
      <c r="B4" s="40" t="s">
        <v>42</v>
      </c>
      <c r="C4" s="57">
        <v>1557.2226395205901</v>
      </c>
      <c r="D4" s="58">
        <v>1533.8863910725272</v>
      </c>
      <c r="E4" s="58">
        <v>1465.095911699701</v>
      </c>
      <c r="F4" s="58">
        <v>1390.0898640287751</v>
      </c>
      <c r="G4" s="58">
        <v>1378.3748120797809</v>
      </c>
      <c r="H4" s="58">
        <v>1380.8498818998937</v>
      </c>
      <c r="I4" s="58">
        <v>1306.3920283532373</v>
      </c>
      <c r="J4" s="58">
        <v>1261.7167978863574</v>
      </c>
      <c r="K4" s="58">
        <v>1232.5653355794886</v>
      </c>
      <c r="L4" s="58">
        <v>1219.1489063099639</v>
      </c>
      <c r="M4" s="58">
        <v>1253.966014965257</v>
      </c>
      <c r="N4" s="58">
        <v>1274.5628285250377</v>
      </c>
      <c r="O4" s="74">
        <v>1319.1634702452995</v>
      </c>
      <c r="P4" s="111">
        <v>1244.8943543407993</v>
      </c>
      <c r="Q4" s="103">
        <v>814.5347634882836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9"/>
      <c r="B5" s="40" t="s">
        <v>43</v>
      </c>
      <c r="C5" s="57">
        <v>0</v>
      </c>
      <c r="D5" s="58">
        <v>25.632265135257764</v>
      </c>
      <c r="E5" s="58">
        <v>107.31631063073131</v>
      </c>
      <c r="F5" s="58">
        <v>144.05049966781718</v>
      </c>
      <c r="G5" s="58">
        <v>191.644639992874</v>
      </c>
      <c r="H5" s="58">
        <v>220.48007042352791</v>
      </c>
      <c r="I5" s="58">
        <v>256.11937783513747</v>
      </c>
      <c r="J5" s="58">
        <v>256.08368197330674</v>
      </c>
      <c r="K5" s="58">
        <v>288.71167443985496</v>
      </c>
      <c r="L5" s="58">
        <v>323.16086418350403</v>
      </c>
      <c r="M5" s="58">
        <v>363.93656511259496</v>
      </c>
      <c r="N5" s="58">
        <v>406.48173589774206</v>
      </c>
      <c r="O5" s="74">
        <v>434.33112322923523</v>
      </c>
      <c r="P5" s="111">
        <v>640.48134833655581</v>
      </c>
      <c r="Q5" s="103">
        <v>1272.7178975271729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0"/>
      <c r="B6" s="46" t="s">
        <v>44</v>
      </c>
      <c r="C6" s="59">
        <v>0</v>
      </c>
      <c r="D6" s="60">
        <v>8.4438629545950779</v>
      </c>
      <c r="E6" s="60">
        <v>18.232262318856801</v>
      </c>
      <c r="F6" s="60">
        <v>55.876455227546671</v>
      </c>
      <c r="G6" s="60">
        <v>76.096378198744816</v>
      </c>
      <c r="H6" s="60">
        <v>96.593419574303226</v>
      </c>
      <c r="I6" s="60">
        <v>98.830975705771905</v>
      </c>
      <c r="J6" s="60">
        <v>107.01186276667994</v>
      </c>
      <c r="K6" s="60">
        <v>139.08274236155174</v>
      </c>
      <c r="L6" s="60">
        <v>144.10353940946453</v>
      </c>
      <c r="M6" s="60">
        <v>179.51032868448769</v>
      </c>
      <c r="N6" s="60">
        <v>207.24884377551865</v>
      </c>
      <c r="O6" s="75">
        <v>213.96945595424839</v>
      </c>
      <c r="P6" s="112">
        <v>323.10419622074335</v>
      </c>
      <c r="Q6" s="104">
        <v>701.85009755702674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8" t="s">
        <v>3</v>
      </c>
      <c r="B7" s="47" t="s">
        <v>41</v>
      </c>
      <c r="C7" s="58">
        <v>63.636041265451787</v>
      </c>
      <c r="D7" s="58">
        <v>63.97879869141304</v>
      </c>
      <c r="E7" s="58">
        <v>63.489548991648711</v>
      </c>
      <c r="F7" s="58">
        <v>63.501902866314012</v>
      </c>
      <c r="G7" s="58">
        <v>62.896404847721136</v>
      </c>
      <c r="H7" s="58">
        <v>63.633182593615658</v>
      </c>
      <c r="I7" s="58">
        <v>64.180752913469959</v>
      </c>
      <c r="J7" s="58">
        <v>63.875376558222015</v>
      </c>
      <c r="K7" s="58">
        <v>64.036701884905426</v>
      </c>
      <c r="L7" s="58">
        <v>64.03641533609219</v>
      </c>
      <c r="M7" s="58">
        <v>63.708278702609455</v>
      </c>
      <c r="N7" s="58">
        <v>63.626367466954129</v>
      </c>
      <c r="O7" s="73">
        <v>63.890515805735305</v>
      </c>
      <c r="P7" s="110">
        <v>64.97896496258663</v>
      </c>
      <c r="Q7" s="102">
        <v>63.819362785534423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9"/>
      <c r="B8" s="43" t="s">
        <v>39</v>
      </c>
      <c r="C8" s="69">
        <f>C$7 + ($O8 - $O$7)*C$19 + ($O8 - $O$7)*($O8 - $O$7)*ABS(C$20)</f>
        <v>86.568236745345928</v>
      </c>
      <c r="D8" s="70">
        <f t="shared" ref="D8:N10" si="1">D$7 + ($O8 - $O$7)*D$19 + ($O8 - $O$7)*($O8 - $O$7)*ABS(D$20)</f>
        <v>86.222228040273635</v>
      </c>
      <c r="E8" s="70">
        <f t="shared" si="1"/>
        <v>85.666038644614019</v>
      </c>
      <c r="F8" s="70">
        <f t="shared" si="1"/>
        <v>85.602224333980573</v>
      </c>
      <c r="G8" s="70">
        <f t="shared" si="1"/>
        <v>85.374201002521048</v>
      </c>
      <c r="H8" s="70">
        <f t="shared" si="1"/>
        <v>86.294546170092261</v>
      </c>
      <c r="I8" s="70">
        <f t="shared" si="1"/>
        <v>86.791051621636115</v>
      </c>
      <c r="J8" s="70">
        <f t="shared" si="1"/>
        <v>85.963201273787959</v>
      </c>
      <c r="K8" s="70">
        <f t="shared" si="1"/>
        <v>85.989459314834349</v>
      </c>
      <c r="L8" s="70">
        <f t="shared" si="1"/>
        <v>85.922857560327799</v>
      </c>
      <c r="M8" s="70">
        <f t="shared" si="1"/>
        <v>85.653612928566204</v>
      </c>
      <c r="N8" s="71">
        <f t="shared" si="1"/>
        <v>86.340998459055626</v>
      </c>
      <c r="O8" s="74">
        <v>87.372607179060651</v>
      </c>
      <c r="P8" s="111">
        <v>88.752107172786097</v>
      </c>
      <c r="Q8" s="103">
        <v>87.456809618775807</v>
      </c>
      <c r="R8" s="5"/>
      <c r="Y8" s="12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9"/>
      <c r="B9" s="43" t="s">
        <v>51</v>
      </c>
      <c r="C9" s="61">
        <f>C$7 + ($O9 - $O$7)*C$19 + ($O9 - $O$7)*($O9 - $O$7)*ABS(C$20)</f>
        <v>128.36889162580289</v>
      </c>
      <c r="D9" s="62">
        <f t="shared" si="1"/>
        <v>131.00456385962428</v>
      </c>
      <c r="E9" s="62">
        <f t="shared" si="1"/>
        <v>126.17849495868282</v>
      </c>
      <c r="F9" s="62">
        <f t="shared" si="1"/>
        <v>126.98537963809923</v>
      </c>
      <c r="G9" s="62">
        <f t="shared" si="1"/>
        <v>126.68076262253231</v>
      </c>
      <c r="H9" s="62">
        <f t="shared" si="1"/>
        <v>128.348047465652</v>
      </c>
      <c r="I9" s="62">
        <f t="shared" si="1"/>
        <v>128.75891512170773</v>
      </c>
      <c r="J9" s="62">
        <f t="shared" si="1"/>
        <v>127.436386837985</v>
      </c>
      <c r="K9" s="62">
        <f t="shared" si="1"/>
        <v>126.74178282694699</v>
      </c>
      <c r="L9" s="62">
        <f t="shared" si="1"/>
        <v>126.83635560044087</v>
      </c>
      <c r="M9" s="62">
        <f t="shared" si="1"/>
        <v>127.00249501075866</v>
      </c>
      <c r="N9" s="72">
        <f t="shared" si="1"/>
        <v>128.69356479531052</v>
      </c>
      <c r="O9" s="74">
        <v>130.17560867223736</v>
      </c>
      <c r="P9" s="111">
        <v>132.10731793675893</v>
      </c>
      <c r="Q9" s="103">
        <v>132.96108841701812</v>
      </c>
      <c r="Y9" s="12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0"/>
      <c r="B10" s="44" t="s">
        <v>52</v>
      </c>
      <c r="C10" s="61">
        <f>C$7 + ($O10 - $O$7)*C$19 + ($O10 - $O$7)*($O10 - $O$7)*ABS(C$20)</f>
        <v>156.89931374362422</v>
      </c>
      <c r="D10" s="62">
        <f t="shared" si="1"/>
        <v>164.71220608692562</v>
      </c>
      <c r="E10" s="62">
        <f t="shared" si="1"/>
        <v>153.89589541137744</v>
      </c>
      <c r="F10" s="62">
        <f t="shared" si="1"/>
        <v>156.04569810401591</v>
      </c>
      <c r="G10" s="62">
        <f t="shared" si="1"/>
        <v>155.12176604962582</v>
      </c>
      <c r="H10" s="62">
        <f t="shared" si="1"/>
        <v>157.60463507443203</v>
      </c>
      <c r="I10" s="62">
        <f t="shared" si="1"/>
        <v>157.96257129450981</v>
      </c>
      <c r="J10" s="62">
        <f t="shared" si="1"/>
        <v>156.64180922721957</v>
      </c>
      <c r="K10" s="62">
        <f t="shared" si="1"/>
        <v>155.1031997592101</v>
      </c>
      <c r="L10" s="62">
        <f t="shared" si="1"/>
        <v>155.51694004261455</v>
      </c>
      <c r="M10" s="62">
        <f t="shared" si="1"/>
        <v>156.22350362670738</v>
      </c>
      <c r="N10" s="72">
        <f t="shared" si="1"/>
        <v>158.30404785187304</v>
      </c>
      <c r="O10" s="75">
        <v>159.39016772645468</v>
      </c>
      <c r="P10" s="112">
        <v>161.55782377690096</v>
      </c>
      <c r="Q10" s="104">
        <v>163.61915456589401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8" t="s">
        <v>4</v>
      </c>
      <c r="B11" s="124" t="s">
        <v>38</v>
      </c>
      <c r="C11" s="125">
        <v>9.3146301092979797</v>
      </c>
      <c r="D11" s="121">
        <v>8.9810190528789029</v>
      </c>
      <c r="E11" s="121">
        <v>8.522654176398202</v>
      </c>
      <c r="F11" s="121">
        <v>8.1287968623912068</v>
      </c>
      <c r="G11" s="121">
        <v>8.2127933817119327</v>
      </c>
      <c r="H11" s="121">
        <v>8.410691257914003</v>
      </c>
      <c r="I11" s="121">
        <v>8.3085510539581353</v>
      </c>
      <c r="J11" s="121">
        <v>8.1043438292960968</v>
      </c>
      <c r="K11" s="121">
        <v>8.2034786393277486</v>
      </c>
      <c r="L11" s="121">
        <v>7.9305270215526509</v>
      </c>
      <c r="M11" s="121">
        <v>7.8904812692990252</v>
      </c>
      <c r="N11" s="121">
        <v>8.1862044333111808</v>
      </c>
      <c r="O11" s="130">
        <v>8.2803499208973577</v>
      </c>
      <c r="P11" s="113">
        <v>8.5327787882258743</v>
      </c>
      <c r="Q11" s="105">
        <v>6.9179129108015385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x14ac:dyDescent="0.25">
      <c r="A12" s="139"/>
      <c r="B12" s="126" t="s">
        <v>39</v>
      </c>
      <c r="C12" s="127">
        <v>7.4135934807259467</v>
      </c>
      <c r="D12" s="122">
        <v>7.2152487782370871</v>
      </c>
      <c r="E12" s="122">
        <v>6.8459165858044964</v>
      </c>
      <c r="F12" s="122">
        <v>6.287794631181054</v>
      </c>
      <c r="G12" s="122">
        <v>6.3810696458667477</v>
      </c>
      <c r="H12" s="122">
        <v>6.6157450802999032</v>
      </c>
      <c r="I12" s="122">
        <v>6.4971947356213713</v>
      </c>
      <c r="J12" s="122">
        <v>6.5436837019721725</v>
      </c>
      <c r="K12" s="122">
        <v>6.4807444505741651</v>
      </c>
      <c r="L12" s="122">
        <v>6.3019096289062499</v>
      </c>
      <c r="M12" s="122">
        <v>6.2978538369454595</v>
      </c>
      <c r="N12" s="122">
        <v>6.6515798768201835</v>
      </c>
      <c r="O12" s="131">
        <v>7.0014434929903482</v>
      </c>
      <c r="P12" s="99">
        <v>6.9537248231116484</v>
      </c>
      <c r="Q12" s="106">
        <v>5.8557391621946522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9"/>
      <c r="B13" s="126" t="s">
        <v>51</v>
      </c>
      <c r="C13" s="127">
        <v>9.3339755176797503</v>
      </c>
      <c r="D13" s="122">
        <v>6</v>
      </c>
      <c r="E13" s="122">
        <v>7.0573368399308363</v>
      </c>
      <c r="F13" s="122">
        <v>6.1393785331751278</v>
      </c>
      <c r="G13" s="122">
        <v>6.1070694126414855</v>
      </c>
      <c r="H13" s="122">
        <v>6.303913539697283</v>
      </c>
      <c r="I13" s="122">
        <v>6.5412610862743223</v>
      </c>
      <c r="J13" s="122">
        <v>5.6045594707661657</v>
      </c>
      <c r="K13" s="122">
        <v>6.1113462271384584</v>
      </c>
      <c r="L13" s="122">
        <v>6.4285025853697864</v>
      </c>
      <c r="M13" s="122">
        <v>6.4732456125530105</v>
      </c>
      <c r="N13" s="122">
        <v>7.0192275926873862</v>
      </c>
      <c r="O13" s="131">
        <v>7.2512149340318404</v>
      </c>
      <c r="P13" s="99">
        <v>8.1943777146480521</v>
      </c>
      <c r="Q13" s="106">
        <v>8.9140567285371564</v>
      </c>
    </row>
    <row r="14" spans="1:156" ht="15.75" thickBot="1" x14ac:dyDescent="0.3">
      <c r="A14" s="140"/>
      <c r="B14" s="128" t="s">
        <v>52</v>
      </c>
      <c r="C14" s="129">
        <v>7.4371955833401744</v>
      </c>
      <c r="D14" s="123">
        <v>4.542761278846001</v>
      </c>
      <c r="E14" s="123">
        <v>1.7629875819114367</v>
      </c>
      <c r="F14" s="123">
        <v>3.7784311418333068</v>
      </c>
      <c r="G14" s="123">
        <v>3.4847791798314702</v>
      </c>
      <c r="H14" s="123">
        <v>4.1338335497606291</v>
      </c>
      <c r="I14" s="123">
        <v>3.5585573270595923</v>
      </c>
      <c r="J14" s="123">
        <v>3.3283213294303531</v>
      </c>
      <c r="K14" s="123">
        <v>3.8620847776815257</v>
      </c>
      <c r="L14" s="123">
        <v>3.9995984950726915</v>
      </c>
      <c r="M14" s="123">
        <v>4.2506579353999792</v>
      </c>
      <c r="N14" s="123">
        <v>4.7962838493777227</v>
      </c>
      <c r="O14" s="132">
        <v>4.4400934156447684</v>
      </c>
      <c r="P14" s="114">
        <v>4.9628597635980674</v>
      </c>
      <c r="Q14" s="107">
        <v>6.5708974436429788</v>
      </c>
    </row>
    <row r="15" spans="1:156" hidden="1" x14ac:dyDescent="0.25">
      <c r="A15" s="138" t="s">
        <v>40</v>
      </c>
      <c r="B15" s="42" t="s">
        <v>38</v>
      </c>
      <c r="C15" s="63">
        <f>$P15</f>
        <v>-3.6825446780377211</v>
      </c>
      <c r="D15" s="64">
        <f t="shared" ref="D15:O15" si="2">$P15</f>
        <v>-3.6825446780377211</v>
      </c>
      <c r="E15" s="64">
        <f t="shared" si="2"/>
        <v>-3.6825446780377211</v>
      </c>
      <c r="F15" s="64">
        <f t="shared" si="2"/>
        <v>-3.6825446780377211</v>
      </c>
      <c r="G15" s="64">
        <f t="shared" si="2"/>
        <v>-3.6825446780377211</v>
      </c>
      <c r="H15" s="64">
        <f t="shared" si="2"/>
        <v>-3.6825446780377211</v>
      </c>
      <c r="I15" s="64">
        <f t="shared" si="2"/>
        <v>-3.6825446780377211</v>
      </c>
      <c r="J15" s="64">
        <f t="shared" si="2"/>
        <v>-3.6825446780377211</v>
      </c>
      <c r="K15" s="64">
        <f t="shared" si="2"/>
        <v>-3.6825446780377211</v>
      </c>
      <c r="L15" s="64">
        <f t="shared" si="2"/>
        <v>-3.6825446780377211</v>
      </c>
      <c r="M15" s="64">
        <f t="shared" si="2"/>
        <v>-3.6825446780377211</v>
      </c>
      <c r="N15" s="64">
        <f t="shared" si="2"/>
        <v>-3.6825446780377211</v>
      </c>
      <c r="O15" s="64">
        <f t="shared" si="2"/>
        <v>-3.6825446780377211</v>
      </c>
      <c r="P15" s="99">
        <v>-3.6825446780377211</v>
      </c>
      <c r="Q15" s="106">
        <v>-2.622418421400003</v>
      </c>
    </row>
    <row r="16" spans="1:156" hidden="1" x14ac:dyDescent="0.25">
      <c r="A16" s="139"/>
      <c r="B16" s="43" t="s">
        <v>39</v>
      </c>
      <c r="C16" s="65">
        <f t="shared" ref="C16:O18" si="3">$P16</f>
        <v>-3.4380087105466806</v>
      </c>
      <c r="D16" s="66">
        <f t="shared" si="3"/>
        <v>-3.4380087105466806</v>
      </c>
      <c r="E16" s="66">
        <f t="shared" si="3"/>
        <v>-3.4380087105466806</v>
      </c>
      <c r="F16" s="66">
        <f t="shared" si="3"/>
        <v>-3.4380087105466806</v>
      </c>
      <c r="G16" s="66">
        <f t="shared" si="3"/>
        <v>-3.4380087105466806</v>
      </c>
      <c r="H16" s="66">
        <f t="shared" si="3"/>
        <v>-3.4380087105466806</v>
      </c>
      <c r="I16" s="66">
        <f t="shared" si="3"/>
        <v>-3.4380087105466806</v>
      </c>
      <c r="J16" s="66">
        <f t="shared" si="3"/>
        <v>-3.4380087105466806</v>
      </c>
      <c r="K16" s="66">
        <f t="shared" si="3"/>
        <v>-3.4380087105466806</v>
      </c>
      <c r="L16" s="66">
        <f t="shared" si="3"/>
        <v>-3.4380087105466806</v>
      </c>
      <c r="M16" s="66">
        <f t="shared" si="3"/>
        <v>-3.4380087105466806</v>
      </c>
      <c r="N16" s="66">
        <f t="shared" si="3"/>
        <v>-3.4380087105466806</v>
      </c>
      <c r="O16" s="66">
        <f t="shared" si="3"/>
        <v>-3.4380087105466806</v>
      </c>
      <c r="P16" s="99">
        <v>-3.4380087105466806</v>
      </c>
      <c r="Q16" s="106">
        <v>-2.4297471925099821</v>
      </c>
      <c r="R16" s="5"/>
    </row>
    <row r="17" spans="1:273" hidden="1" x14ac:dyDescent="0.25">
      <c r="A17" s="139"/>
      <c r="B17" s="43" t="s">
        <v>51</v>
      </c>
      <c r="C17" s="65">
        <f t="shared" si="3"/>
        <v>-2.2299608615989754</v>
      </c>
      <c r="D17" s="66">
        <f t="shared" si="3"/>
        <v>-2.2299608615989754</v>
      </c>
      <c r="E17" s="66">
        <f t="shared" si="3"/>
        <v>-2.2299608615989754</v>
      </c>
      <c r="F17" s="66">
        <f t="shared" si="3"/>
        <v>-2.2299608615989754</v>
      </c>
      <c r="G17" s="66">
        <f t="shared" si="3"/>
        <v>-2.2299608615989754</v>
      </c>
      <c r="H17" s="66">
        <f t="shared" si="3"/>
        <v>-2.2299608615989754</v>
      </c>
      <c r="I17" s="66">
        <f t="shared" si="3"/>
        <v>-2.2299608615989754</v>
      </c>
      <c r="J17" s="66">
        <f t="shared" si="3"/>
        <v>-2.2299608615989754</v>
      </c>
      <c r="K17" s="66">
        <f t="shared" si="3"/>
        <v>-2.2299608615989754</v>
      </c>
      <c r="L17" s="66">
        <f t="shared" si="3"/>
        <v>-2.2299608615989754</v>
      </c>
      <c r="M17" s="66">
        <f t="shared" si="3"/>
        <v>-2.2299608615989754</v>
      </c>
      <c r="N17" s="66">
        <f t="shared" si="3"/>
        <v>-2.2299608615989754</v>
      </c>
      <c r="O17" s="66">
        <f t="shared" si="3"/>
        <v>-2.2299608615989754</v>
      </c>
      <c r="P17" s="99">
        <v>-2.2299608615989754</v>
      </c>
      <c r="Q17" s="106">
        <v>-2.7821246842578056</v>
      </c>
      <c r="R17" s="119"/>
      <c r="T17" s="41"/>
    </row>
    <row r="18" spans="1:273" ht="15.75" hidden="1" thickBot="1" x14ac:dyDescent="0.3">
      <c r="A18" s="140"/>
      <c r="B18" s="44" t="s">
        <v>52</v>
      </c>
      <c r="C18" s="67">
        <f t="shared" si="3"/>
        <v>-0.73394119765940213</v>
      </c>
      <c r="D18" s="68">
        <f t="shared" si="3"/>
        <v>-0.73394119765940213</v>
      </c>
      <c r="E18" s="68">
        <f t="shared" si="3"/>
        <v>-0.73394119765940213</v>
      </c>
      <c r="F18" s="68">
        <f t="shared" si="3"/>
        <v>-0.73394119765940213</v>
      </c>
      <c r="G18" s="68">
        <f t="shared" si="3"/>
        <v>-0.73394119765940213</v>
      </c>
      <c r="H18" s="68">
        <f t="shared" si="3"/>
        <v>-0.73394119765940213</v>
      </c>
      <c r="I18" s="68">
        <f t="shared" si="3"/>
        <v>-0.73394119765940213</v>
      </c>
      <c r="J18" s="68">
        <f t="shared" si="3"/>
        <v>-0.73394119765940213</v>
      </c>
      <c r="K18" s="68">
        <f t="shared" si="3"/>
        <v>-0.73394119765940213</v>
      </c>
      <c r="L18" s="68">
        <f t="shared" si="3"/>
        <v>-0.73394119765940213</v>
      </c>
      <c r="M18" s="68">
        <f t="shared" si="3"/>
        <v>-0.73394119765940213</v>
      </c>
      <c r="N18" s="68">
        <f t="shared" si="3"/>
        <v>-0.73394119765940213</v>
      </c>
      <c r="O18" s="68">
        <f t="shared" si="3"/>
        <v>-0.73394119765940213</v>
      </c>
      <c r="P18" s="114">
        <v>-0.73394119765940213</v>
      </c>
      <c r="Q18" s="107">
        <v>-1.4927057153479337</v>
      </c>
      <c r="R18" s="119"/>
    </row>
    <row r="19" spans="1:273" ht="15.75" thickBot="1" x14ac:dyDescent="0.3">
      <c r="A19" s="40"/>
      <c r="B19" s="40"/>
      <c r="C19" s="93">
        <v>0.97658232886122431</v>
      </c>
      <c r="D19" s="92">
        <v>0.91218193328678698</v>
      </c>
      <c r="E19" s="92">
        <v>0.94366104215425839</v>
      </c>
      <c r="F19" s="92">
        <v>0.9320619315607368</v>
      </c>
      <c r="G19" s="92">
        <v>0.95446557665450704</v>
      </c>
      <c r="H19" s="92">
        <v>0.95887023004963645</v>
      </c>
      <c r="I19" s="92">
        <v>0.95663399847101183</v>
      </c>
      <c r="J19" s="92">
        <v>0.93059608358030044</v>
      </c>
      <c r="K19" s="92">
        <v>0.92877269826151565</v>
      </c>
      <c r="L19" s="92">
        <v>0.92361420732031851</v>
      </c>
      <c r="M19" s="92">
        <v>0.9234071707332433</v>
      </c>
      <c r="N19" s="92">
        <v>0.9594670564857718</v>
      </c>
      <c r="O19" s="94">
        <v>1</v>
      </c>
      <c r="P19" s="115"/>
      <c r="Q19" s="20"/>
    </row>
    <row r="20" spans="1:273" ht="15.75" thickBot="1" x14ac:dyDescent="0.3">
      <c r="A20" s="40"/>
      <c r="B20" s="40" t="s">
        <v>59</v>
      </c>
      <c r="C20" s="94">
        <v>0</v>
      </c>
      <c r="D20" s="92">
        <v>1.4934294088380208E-3</v>
      </c>
      <c r="E20" s="92">
        <v>3.1473638915199815E-5</v>
      </c>
      <c r="F20" s="92">
        <v>3.8729540897093504E-4</v>
      </c>
      <c r="G20" s="92">
        <v>1.1778610146284E-4</v>
      </c>
      <c r="H20" s="92">
        <v>2.6311743283110515E-4</v>
      </c>
      <c r="I20" s="92">
        <v>2.6574076135862094E-4</v>
      </c>
      <c r="J20" s="92">
        <v>4.2705616625404442E-4</v>
      </c>
      <c r="K20" s="92">
        <v>2.5975666744559731E-4</v>
      </c>
      <c r="L20" s="92">
        <v>3.5916924174854886E-4</v>
      </c>
      <c r="M20" s="92">
        <v>4.7478886032454036E-4</v>
      </c>
      <c r="N20" s="92">
        <v>3.3430363056341001E-4</v>
      </c>
      <c r="O20" s="94">
        <v>0</v>
      </c>
      <c r="P20" s="115"/>
      <c r="Q20" s="20"/>
    </row>
    <row r="21" spans="1:273" ht="15" customHeight="1" x14ac:dyDescent="0.25">
      <c r="A21" s="141" t="s">
        <v>50</v>
      </c>
      <c r="B21" s="47" t="s">
        <v>38</v>
      </c>
      <c r="C21" s="15">
        <f t="shared" ref="C21:N22" si="4">C5/(C3*$P21 + C5)</f>
        <v>0</v>
      </c>
      <c r="D21" s="15">
        <f t="shared" si="4"/>
        <v>8.2380510071820047E-3</v>
      </c>
      <c r="E21" s="15">
        <f t="shared" si="4"/>
        <v>3.535770281975132E-2</v>
      </c>
      <c r="F21" s="15">
        <f t="shared" si="4"/>
        <v>4.9212051771381431E-2</v>
      </c>
      <c r="G21" s="15">
        <f t="shared" si="4"/>
        <v>6.3674007121492585E-2</v>
      </c>
      <c r="H21" s="15">
        <f t="shared" si="4"/>
        <v>7.193861052233852E-2</v>
      </c>
      <c r="I21" s="15">
        <f t="shared" si="4"/>
        <v>8.5267509641767422E-2</v>
      </c>
      <c r="J21" s="15">
        <f t="shared" si="4"/>
        <v>8.7699097864697761E-2</v>
      </c>
      <c r="K21" s="15">
        <f t="shared" si="4"/>
        <v>9.8209546478902315E-2</v>
      </c>
      <c r="L21" s="15">
        <f t="shared" si="4"/>
        <v>0.11054586784965881</v>
      </c>
      <c r="M21" s="15">
        <f t="shared" si="4"/>
        <v>0.12117388604763565</v>
      </c>
      <c r="N21" s="15">
        <f t="shared" si="4"/>
        <v>0.13339278867712284</v>
      </c>
      <c r="O21" s="16">
        <f>O5/(O3*$P21 + O5)</f>
        <v>0.14102238582962703</v>
      </c>
      <c r="P21" s="14">
        <f>(1 - P$1) / P$1 * (P5/P3)</f>
        <v>1.2523424268163299</v>
      </c>
      <c r="Q21" s="108">
        <f>(1 - Q$1) / Q$1 * (Q5/Q3)</f>
        <v>0.89979616591720368</v>
      </c>
      <c r="R21" s="143" t="s">
        <v>70</v>
      </c>
      <c r="CC21" s="97">
        <v>0.01</v>
      </c>
      <c r="CS21" s="97">
        <v>0.01</v>
      </c>
      <c r="DI21" s="97">
        <v>0.01</v>
      </c>
    </row>
    <row r="22" spans="1:273" ht="15.75" thickBot="1" x14ac:dyDescent="0.3">
      <c r="A22" s="142"/>
      <c r="B22" s="48" t="s">
        <v>39</v>
      </c>
      <c r="C22" s="53">
        <f t="shared" si="4"/>
        <v>0</v>
      </c>
      <c r="D22" s="53">
        <f t="shared" si="4"/>
        <v>5.2744981164407657E-3</v>
      </c>
      <c r="E22" s="53">
        <f t="shared" si="4"/>
        <v>1.1844849597372012E-2</v>
      </c>
      <c r="F22" s="53">
        <f t="shared" si="4"/>
        <v>3.7275039296605264E-2</v>
      </c>
      <c r="G22" s="53">
        <f t="shared" si="4"/>
        <v>5.0492289346249608E-2</v>
      </c>
      <c r="H22" s="53">
        <f t="shared" si="4"/>
        <v>6.3126530736811404E-2</v>
      </c>
      <c r="I22" s="53">
        <f t="shared" si="4"/>
        <v>6.7920726087792718E-2</v>
      </c>
      <c r="J22" s="53">
        <f t="shared" si="4"/>
        <v>7.5525704804433311E-2</v>
      </c>
      <c r="K22" s="53">
        <f t="shared" si="4"/>
        <v>9.8035353403628053E-2</v>
      </c>
      <c r="L22" s="53">
        <f t="shared" si="4"/>
        <v>0.10221616518640925</v>
      </c>
      <c r="M22" s="53">
        <f t="shared" si="4"/>
        <v>0.12118062952948194</v>
      </c>
      <c r="N22" s="53">
        <f t="shared" si="4"/>
        <v>0.13541545775404898</v>
      </c>
      <c r="O22" s="54">
        <f>O6/(O4*$P22 + O6)</f>
        <v>0.13512519114563651</v>
      </c>
      <c r="P22" s="100">
        <f>(1 - P$1) / P$1 * (P6/P4)</f>
        <v>1.0381738662212332</v>
      </c>
      <c r="Q22" s="53">
        <f>(1 - Q$1) / Q$1 * (Q6/Q4)</f>
        <v>0.8616576345389122</v>
      </c>
      <c r="R22" s="144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6" t="s">
        <v>5</v>
      </c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2"/>
      <c r="S24" s="133" t="s">
        <v>6</v>
      </c>
      <c r="T24" s="133"/>
      <c r="U24" s="133"/>
      <c r="V24" s="133"/>
      <c r="W24" s="133"/>
      <c r="X24" s="133"/>
      <c r="Y24" s="133"/>
      <c r="Z24" s="133"/>
      <c r="AA24" s="133"/>
      <c r="AB24" s="133"/>
      <c r="AC24" s="133"/>
      <c r="AD24" s="133"/>
      <c r="AE24" s="133"/>
      <c r="AF24" s="118"/>
      <c r="AG24" s="118"/>
      <c r="AI24" s="133" t="s">
        <v>13</v>
      </c>
      <c r="AJ24" s="133"/>
      <c r="AK24" s="133"/>
      <c r="AL24" s="133"/>
      <c r="AM24" s="133"/>
      <c r="AN24" s="133"/>
      <c r="AO24" s="133"/>
      <c r="AP24" s="133"/>
      <c r="AQ24" s="133"/>
      <c r="AR24" s="133"/>
      <c r="AS24" s="133"/>
      <c r="AT24" s="133"/>
      <c r="AU24" s="133"/>
      <c r="AV24" s="118"/>
      <c r="AW24" s="118"/>
      <c r="AY24" s="133" t="s">
        <v>23</v>
      </c>
      <c r="AZ24" s="133"/>
      <c r="BA24" s="133"/>
      <c r="BB24" s="133"/>
      <c r="BC24" s="133"/>
      <c r="BD24" s="133"/>
      <c r="BE24" s="133"/>
      <c r="BF24" s="133"/>
      <c r="BG24" s="133"/>
      <c r="BH24" s="133"/>
      <c r="BI24" s="133"/>
      <c r="BJ24" s="133"/>
      <c r="BK24" s="133"/>
      <c r="BL24" s="118"/>
      <c r="BM24" s="118"/>
      <c r="BO24" s="133" t="s">
        <v>26</v>
      </c>
      <c r="BP24" s="133"/>
      <c r="BQ24" s="133"/>
      <c r="BR24" s="133"/>
      <c r="BS24" s="133"/>
      <c r="BT24" s="133"/>
      <c r="BU24" s="133"/>
      <c r="BV24" s="133"/>
      <c r="BW24" s="133"/>
      <c r="BX24" s="133"/>
      <c r="BY24" s="133"/>
      <c r="BZ24" s="133"/>
      <c r="CA24" s="133"/>
      <c r="CB24" s="118"/>
      <c r="CC24" s="118"/>
      <c r="CE24" s="133" t="s">
        <v>60</v>
      </c>
      <c r="CF24" s="133"/>
      <c r="CG24" s="133"/>
      <c r="CH24" s="133"/>
      <c r="CI24" s="133"/>
      <c r="CJ24" s="133"/>
      <c r="CK24" s="133"/>
      <c r="CL24" s="133"/>
      <c r="CM24" s="133"/>
      <c r="CN24" s="133"/>
      <c r="CO24" s="133"/>
      <c r="CP24" s="133"/>
      <c r="CQ24" s="133"/>
      <c r="CR24" s="118"/>
      <c r="CS24" s="118"/>
      <c r="CU24" s="133" t="s">
        <v>27</v>
      </c>
      <c r="CV24" s="133"/>
      <c r="CW24" s="133"/>
      <c r="CX24" s="133"/>
      <c r="CY24" s="133"/>
      <c r="CZ24" s="133"/>
      <c r="DA24" s="133"/>
      <c r="DB24" s="133"/>
      <c r="DC24" s="133"/>
      <c r="DD24" s="133"/>
      <c r="DE24" s="133"/>
      <c r="DF24" s="133"/>
      <c r="DG24" s="133"/>
      <c r="DH24" s="118"/>
      <c r="DI24" s="118"/>
      <c r="DK24" s="133" t="s">
        <v>24</v>
      </c>
      <c r="DL24" s="133"/>
      <c r="DM24" s="133"/>
      <c r="DN24" s="133"/>
      <c r="DO24" s="133"/>
      <c r="DP24" s="133"/>
      <c r="DQ24" s="133"/>
      <c r="DR24" s="133"/>
      <c r="DS24" s="133"/>
      <c r="DT24" s="133"/>
      <c r="DU24" s="133"/>
      <c r="DV24" s="133"/>
      <c r="DW24" s="133"/>
      <c r="DX24" s="118" t="s">
        <v>34</v>
      </c>
      <c r="DY24" s="118"/>
      <c r="EA24" s="133" t="s">
        <v>65</v>
      </c>
      <c r="EB24" s="133"/>
      <c r="EC24" s="133"/>
      <c r="ED24" s="133"/>
      <c r="EE24" s="133"/>
      <c r="EF24" s="133"/>
      <c r="EG24" s="133"/>
      <c r="EH24" s="133"/>
      <c r="EI24" s="133"/>
      <c r="EJ24" s="133"/>
      <c r="EK24" s="133"/>
      <c r="EL24" s="133"/>
      <c r="EM24" s="133"/>
      <c r="EN24" s="118" t="s">
        <v>34</v>
      </c>
      <c r="EO24" s="118"/>
      <c r="EQ24" s="133" t="s">
        <v>25</v>
      </c>
      <c r="ER24" s="133"/>
      <c r="ES24" s="133"/>
      <c r="ET24" s="133"/>
      <c r="EU24" s="133"/>
      <c r="EV24" s="133"/>
      <c r="EW24" s="133"/>
      <c r="EX24" s="133"/>
      <c r="EY24" s="133"/>
      <c r="EZ24" s="133"/>
      <c r="FA24" s="133"/>
      <c r="FB24" s="133"/>
      <c r="FC24" s="133"/>
      <c r="FD24" s="133"/>
      <c r="FE24" s="133"/>
      <c r="FG24" s="133" t="s">
        <v>61</v>
      </c>
      <c r="FH24" s="133"/>
      <c r="FI24" s="133"/>
      <c r="FJ24" s="133"/>
      <c r="FK24" s="133"/>
      <c r="FL24" s="133"/>
      <c r="FM24" s="133"/>
      <c r="FN24" s="133"/>
      <c r="FO24" s="133"/>
      <c r="FP24" s="133"/>
      <c r="FQ24" s="133"/>
      <c r="FR24" s="133"/>
      <c r="FS24" s="133"/>
      <c r="FT24" s="133"/>
      <c r="FU24" s="133"/>
      <c r="FW24" s="136" t="s">
        <v>64</v>
      </c>
      <c r="FX24" s="136"/>
      <c r="FY24" s="136"/>
      <c r="FZ24" s="136"/>
      <c r="GA24" s="136"/>
      <c r="GB24" s="136"/>
      <c r="GC24" s="136"/>
      <c r="GD24" s="136"/>
      <c r="GE24" s="136"/>
      <c r="GF24" s="136"/>
      <c r="GG24" s="136"/>
      <c r="GH24" s="136"/>
      <c r="GI24" s="136"/>
      <c r="GJ24" s="136"/>
      <c r="GK24" s="136"/>
      <c r="GM24" s="133" t="s">
        <v>67</v>
      </c>
      <c r="GN24" s="133"/>
      <c r="GO24" s="133"/>
      <c r="GP24" s="133"/>
      <c r="GQ24" s="133"/>
      <c r="GR24" s="133"/>
      <c r="GS24" s="133"/>
      <c r="GT24" s="133"/>
      <c r="GU24" s="133"/>
      <c r="GV24" s="133"/>
      <c r="GW24" s="133"/>
      <c r="GX24" s="133"/>
      <c r="GY24" s="133"/>
      <c r="GZ24" s="133" t="s">
        <v>69</v>
      </c>
      <c r="HA24" s="133"/>
      <c r="HC24" s="133" t="s">
        <v>68</v>
      </c>
      <c r="HD24" s="133"/>
      <c r="HE24" s="133"/>
      <c r="HF24" s="133"/>
      <c r="HG24" s="133"/>
      <c r="HH24" s="133"/>
      <c r="HI24" s="133"/>
      <c r="HJ24" s="133"/>
      <c r="HK24" s="133"/>
      <c r="HL24" s="133"/>
      <c r="HM24" s="133"/>
      <c r="HN24" s="133"/>
      <c r="HO24" s="133"/>
      <c r="HP24" s="133" t="s">
        <v>69</v>
      </c>
      <c r="HQ24" s="133"/>
      <c r="HS24" s="133" t="s">
        <v>71</v>
      </c>
      <c r="HT24" s="133"/>
      <c r="HU24" s="133"/>
      <c r="HV24" s="133"/>
      <c r="HW24" s="133"/>
      <c r="HX24" s="133"/>
      <c r="HY24" s="133"/>
      <c r="HZ24" s="133"/>
      <c r="IA24" s="133"/>
      <c r="IB24" s="133"/>
      <c r="IC24" s="133"/>
      <c r="ID24" s="133"/>
      <c r="IE24" s="133"/>
      <c r="IF24" s="133" t="s">
        <v>69</v>
      </c>
      <c r="IG24" s="133"/>
      <c r="II24" s="133" t="s">
        <v>72</v>
      </c>
      <c r="IJ24" s="133"/>
      <c r="IK24" s="133"/>
      <c r="IL24" s="133"/>
      <c r="IM24" s="133"/>
      <c r="IN24" s="133"/>
      <c r="IO24" s="133"/>
      <c r="IP24" s="133"/>
      <c r="IQ24" s="133"/>
      <c r="IR24" s="133"/>
      <c r="IS24" s="133"/>
      <c r="IT24" s="133"/>
      <c r="IU24" s="133"/>
      <c r="IV24" s="133" t="s">
        <v>69</v>
      </c>
      <c r="IW24" s="133"/>
      <c r="IY24" s="133" t="s">
        <v>73</v>
      </c>
      <c r="IZ24" s="133"/>
      <c r="JA24" s="133"/>
      <c r="JB24" s="133"/>
      <c r="JC24" s="133"/>
      <c r="JD24" s="133"/>
      <c r="JE24" s="133"/>
      <c r="JF24" s="133"/>
      <c r="JG24" s="133"/>
      <c r="JH24" s="133"/>
      <c r="JI24" s="133"/>
      <c r="JJ24" s="133"/>
      <c r="JK24" s="133"/>
      <c r="JL24" s="133" t="s">
        <v>69</v>
      </c>
      <c r="JM24" s="133"/>
    </row>
    <row r="25" spans="1:273" x14ac:dyDescent="0.25">
      <c r="C25" s="134" t="s">
        <v>0</v>
      </c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35" t="s">
        <v>69</v>
      </c>
      <c r="Q25" s="135"/>
      <c r="S25" s="134" t="s">
        <v>0</v>
      </c>
      <c r="T25" s="134"/>
      <c r="U25" s="134"/>
      <c r="V25" s="134"/>
      <c r="W25" s="134"/>
      <c r="X25" s="134"/>
      <c r="Y25" s="134"/>
      <c r="Z25" s="134"/>
      <c r="AA25" s="134"/>
      <c r="AB25" s="134"/>
      <c r="AC25" s="134"/>
      <c r="AD25" s="134"/>
      <c r="AE25" s="134"/>
      <c r="AF25" s="135" t="s">
        <v>69</v>
      </c>
      <c r="AG25" s="135"/>
      <c r="AI25" s="134" t="s">
        <v>0</v>
      </c>
      <c r="AJ25" s="134"/>
      <c r="AK25" s="134"/>
      <c r="AL25" s="134"/>
      <c r="AM25" s="134"/>
      <c r="AN25" s="134"/>
      <c r="AO25" s="134"/>
      <c r="AP25" s="134"/>
      <c r="AQ25" s="134"/>
      <c r="AR25" s="134"/>
      <c r="AS25" s="134"/>
      <c r="AT25" s="134"/>
      <c r="AU25" s="134"/>
      <c r="AV25" s="135" t="s">
        <v>69</v>
      </c>
      <c r="AW25" s="135"/>
      <c r="AY25" s="134" t="s">
        <v>0</v>
      </c>
      <c r="AZ25" s="134"/>
      <c r="BA25" s="134"/>
      <c r="BB25" s="134"/>
      <c r="BC25" s="134"/>
      <c r="BD25" s="134"/>
      <c r="BE25" s="134"/>
      <c r="BF25" s="134"/>
      <c r="BG25" s="134"/>
      <c r="BH25" s="134"/>
      <c r="BI25" s="134"/>
      <c r="BJ25" s="134"/>
      <c r="BK25" s="134"/>
      <c r="BL25" s="135" t="s">
        <v>69</v>
      </c>
      <c r="BM25" s="135"/>
      <c r="BO25" s="134" t="s">
        <v>0</v>
      </c>
      <c r="BP25" s="134"/>
      <c r="BQ25" s="134"/>
      <c r="BR25" s="134"/>
      <c r="BS25" s="134"/>
      <c r="BT25" s="134"/>
      <c r="BU25" s="134"/>
      <c r="BV25" s="134"/>
      <c r="BW25" s="134"/>
      <c r="BX25" s="134"/>
      <c r="BY25" s="134"/>
      <c r="BZ25" s="134"/>
      <c r="CA25" s="134"/>
      <c r="CB25" s="135" t="s">
        <v>69</v>
      </c>
      <c r="CC25" s="135"/>
      <c r="CE25" s="134" t="s">
        <v>0</v>
      </c>
      <c r="CF25" s="134"/>
      <c r="CG25" s="134"/>
      <c r="CH25" s="134"/>
      <c r="CI25" s="134"/>
      <c r="CJ25" s="134"/>
      <c r="CK25" s="134"/>
      <c r="CL25" s="134"/>
      <c r="CM25" s="134"/>
      <c r="CN25" s="134"/>
      <c r="CO25" s="134"/>
      <c r="CP25" s="134"/>
      <c r="CQ25" s="134"/>
      <c r="CR25" s="135" t="s">
        <v>69</v>
      </c>
      <c r="CS25" s="135"/>
      <c r="CU25" s="134" t="s">
        <v>0</v>
      </c>
      <c r="CV25" s="134"/>
      <c r="CW25" s="134"/>
      <c r="CX25" s="134"/>
      <c r="CY25" s="134"/>
      <c r="CZ25" s="134"/>
      <c r="DA25" s="134"/>
      <c r="DB25" s="134"/>
      <c r="DC25" s="134"/>
      <c r="DD25" s="134"/>
      <c r="DE25" s="134"/>
      <c r="DF25" s="134"/>
      <c r="DG25" s="134"/>
      <c r="DH25" s="135" t="s">
        <v>69</v>
      </c>
      <c r="DI25" s="135"/>
      <c r="DK25" s="134" t="s">
        <v>0</v>
      </c>
      <c r="DL25" s="134"/>
      <c r="DM25" s="134"/>
      <c r="DN25" s="134"/>
      <c r="DO25" s="134"/>
      <c r="DP25" s="134"/>
      <c r="DQ25" s="134"/>
      <c r="DR25" s="134"/>
      <c r="DS25" s="134"/>
      <c r="DT25" s="134"/>
      <c r="DU25" s="134"/>
      <c r="DV25" s="134"/>
      <c r="DW25" s="134"/>
      <c r="DX25" s="135" t="s">
        <v>69</v>
      </c>
      <c r="DY25" s="135"/>
      <c r="EA25" s="134" t="s">
        <v>0</v>
      </c>
      <c r="EB25" s="134"/>
      <c r="EC25" s="134"/>
      <c r="ED25" s="134"/>
      <c r="EE25" s="134"/>
      <c r="EF25" s="134"/>
      <c r="EG25" s="134"/>
      <c r="EH25" s="134"/>
      <c r="EI25" s="134"/>
      <c r="EJ25" s="134"/>
      <c r="EK25" s="134"/>
      <c r="EL25" s="134"/>
      <c r="EM25" s="134"/>
      <c r="EN25" s="135" t="s">
        <v>69</v>
      </c>
      <c r="EO25" s="135"/>
      <c r="EQ25" s="134" t="s">
        <v>0</v>
      </c>
      <c r="ER25" s="134"/>
      <c r="ES25" s="134"/>
      <c r="ET25" s="134"/>
      <c r="EU25" s="134"/>
      <c r="EV25" s="134"/>
      <c r="EW25" s="134"/>
      <c r="EX25" s="134"/>
      <c r="EY25" s="134"/>
      <c r="EZ25" s="134"/>
      <c r="FA25" s="134"/>
      <c r="FB25" s="134"/>
      <c r="FC25" s="134"/>
      <c r="FD25" s="135" t="s">
        <v>69</v>
      </c>
      <c r="FE25" s="135"/>
      <c r="FG25" s="134" t="s">
        <v>0</v>
      </c>
      <c r="FH25" s="134"/>
      <c r="FI25" s="134"/>
      <c r="FJ25" s="134"/>
      <c r="FK25" s="134"/>
      <c r="FL25" s="134"/>
      <c r="FM25" s="134"/>
      <c r="FN25" s="134"/>
      <c r="FO25" s="134"/>
      <c r="FP25" s="134"/>
      <c r="FQ25" s="134"/>
      <c r="FR25" s="134"/>
      <c r="FS25" s="134"/>
      <c r="FT25" s="135" t="s">
        <v>69</v>
      </c>
      <c r="FU25" s="135"/>
      <c r="FW25" s="134" t="s">
        <v>0</v>
      </c>
      <c r="FX25" s="134"/>
      <c r="FY25" s="134"/>
      <c r="FZ25" s="134"/>
      <c r="GA25" s="134"/>
      <c r="GB25" s="134"/>
      <c r="GC25" s="134"/>
      <c r="GD25" s="134"/>
      <c r="GE25" s="134"/>
      <c r="GF25" s="134"/>
      <c r="GG25" s="134"/>
      <c r="GH25" s="134"/>
      <c r="GI25" s="134"/>
      <c r="GJ25" s="135" t="s">
        <v>69</v>
      </c>
      <c r="GK25" s="135"/>
      <c r="GM25" s="134" t="s">
        <v>0</v>
      </c>
      <c r="GN25" s="134"/>
      <c r="GO25" s="134"/>
      <c r="GP25" s="134"/>
      <c r="GQ25" s="134"/>
      <c r="GR25" s="134"/>
      <c r="GS25" s="134"/>
      <c r="GT25" s="134"/>
      <c r="GU25" s="134"/>
      <c r="GV25" s="134"/>
      <c r="GW25" s="134"/>
      <c r="GX25" s="134"/>
      <c r="GY25" s="134"/>
      <c r="GZ25" s="135" t="s">
        <v>69</v>
      </c>
      <c r="HA25" s="135"/>
      <c r="HC25" s="134" t="s">
        <v>0</v>
      </c>
      <c r="HD25" s="134"/>
      <c r="HE25" s="134"/>
      <c r="HF25" s="134"/>
      <c r="HG25" s="134"/>
      <c r="HH25" s="134"/>
      <c r="HI25" s="134"/>
      <c r="HJ25" s="134"/>
      <c r="HK25" s="134"/>
      <c r="HL25" s="134"/>
      <c r="HM25" s="134"/>
      <c r="HN25" s="134"/>
      <c r="HO25" s="134"/>
      <c r="HP25" s="135" t="s">
        <v>69</v>
      </c>
      <c r="HQ25" s="135"/>
      <c r="HS25" s="134" t="s">
        <v>0</v>
      </c>
      <c r="HT25" s="134"/>
      <c r="HU25" s="134"/>
      <c r="HV25" s="134"/>
      <c r="HW25" s="134"/>
      <c r="HX25" s="134"/>
      <c r="HY25" s="134"/>
      <c r="HZ25" s="134"/>
      <c r="IA25" s="134"/>
      <c r="IB25" s="134"/>
      <c r="IC25" s="134"/>
      <c r="ID25" s="134"/>
      <c r="IE25" s="134"/>
      <c r="IF25" s="135" t="s">
        <v>69</v>
      </c>
      <c r="IG25" s="135"/>
      <c r="II25" s="134" t="s">
        <v>0</v>
      </c>
      <c r="IJ25" s="134"/>
      <c r="IK25" s="134"/>
      <c r="IL25" s="134"/>
      <c r="IM25" s="134"/>
      <c r="IN25" s="134"/>
      <c r="IO25" s="134"/>
      <c r="IP25" s="134"/>
      <c r="IQ25" s="134"/>
      <c r="IR25" s="134"/>
      <c r="IS25" s="134"/>
      <c r="IT25" s="134"/>
      <c r="IU25" s="134"/>
      <c r="IV25" s="135" t="s">
        <v>69</v>
      </c>
      <c r="IW25" s="135"/>
      <c r="IY25" s="134" t="s">
        <v>0</v>
      </c>
      <c r="IZ25" s="134"/>
      <c r="JA25" s="134"/>
      <c r="JB25" s="134"/>
      <c r="JC25" s="134"/>
      <c r="JD25" s="134"/>
      <c r="JE25" s="134"/>
      <c r="JF25" s="134"/>
      <c r="JG25" s="134"/>
      <c r="JH25" s="134"/>
      <c r="JI25" s="134"/>
      <c r="JJ25" s="134"/>
      <c r="JK25" s="134"/>
      <c r="JL25" s="135" t="s">
        <v>69</v>
      </c>
      <c r="JM25" s="135"/>
    </row>
    <row r="26" spans="1:273" s="120" customFormat="1" x14ac:dyDescent="0.25">
      <c r="B26" s="120" t="s">
        <v>1</v>
      </c>
      <c r="C26" s="120">
        <v>0</v>
      </c>
      <c r="D26" s="120">
        <v>5</v>
      </c>
      <c r="E26" s="120">
        <v>10</v>
      </c>
      <c r="F26" s="120">
        <v>15</v>
      </c>
      <c r="G26" s="120">
        <v>20</v>
      </c>
      <c r="H26" s="120">
        <v>25</v>
      </c>
      <c r="I26" s="120">
        <v>30</v>
      </c>
      <c r="J26" s="120">
        <v>35</v>
      </c>
      <c r="K26" s="120">
        <v>40</v>
      </c>
      <c r="L26" s="120">
        <v>45</v>
      </c>
      <c r="M26" s="120">
        <v>50</v>
      </c>
      <c r="N26" s="120">
        <v>55</v>
      </c>
      <c r="O26" s="120">
        <v>60</v>
      </c>
      <c r="P26" s="35">
        <v>0.2</v>
      </c>
      <c r="Q26" s="35">
        <v>0.5</v>
      </c>
      <c r="R26" s="98"/>
      <c r="S26" s="120">
        <v>0</v>
      </c>
      <c r="T26" s="120">
        <v>5</v>
      </c>
      <c r="U26" s="120">
        <v>10</v>
      </c>
      <c r="V26" s="120">
        <v>15</v>
      </c>
      <c r="W26" s="120">
        <v>20</v>
      </c>
      <c r="X26" s="120">
        <v>25</v>
      </c>
      <c r="Y26" s="120">
        <v>30</v>
      </c>
      <c r="Z26" s="120">
        <v>35</v>
      </c>
      <c r="AA26" s="120">
        <v>40</v>
      </c>
      <c r="AB26" s="120">
        <v>45</v>
      </c>
      <c r="AC26" s="120">
        <v>50</v>
      </c>
      <c r="AD26" s="120">
        <v>55</v>
      </c>
      <c r="AE26" s="120">
        <v>60</v>
      </c>
      <c r="AF26" s="35">
        <f>P26</f>
        <v>0.2</v>
      </c>
      <c r="AG26" s="35">
        <f>Q26</f>
        <v>0.5</v>
      </c>
      <c r="AI26" s="120">
        <v>0</v>
      </c>
      <c r="AJ26" s="120">
        <v>5</v>
      </c>
      <c r="AK26" s="120">
        <v>10</v>
      </c>
      <c r="AL26" s="120">
        <v>15</v>
      </c>
      <c r="AM26" s="120">
        <v>20</v>
      </c>
      <c r="AN26" s="120">
        <v>25</v>
      </c>
      <c r="AO26" s="120">
        <v>30</v>
      </c>
      <c r="AP26" s="120">
        <v>35</v>
      </c>
      <c r="AQ26" s="120">
        <v>40</v>
      </c>
      <c r="AR26" s="120">
        <v>45</v>
      </c>
      <c r="AS26" s="120">
        <v>50</v>
      </c>
      <c r="AT26" s="120">
        <v>55</v>
      </c>
      <c r="AU26" s="120">
        <v>60</v>
      </c>
      <c r="AV26" s="35">
        <f>AF26</f>
        <v>0.2</v>
      </c>
      <c r="AW26" s="35">
        <f>AG26</f>
        <v>0.5</v>
      </c>
      <c r="AY26" s="120">
        <v>0</v>
      </c>
      <c r="AZ26" s="120">
        <v>5</v>
      </c>
      <c r="BA26" s="120">
        <v>10</v>
      </c>
      <c r="BB26" s="120">
        <v>15</v>
      </c>
      <c r="BC26" s="120">
        <v>20</v>
      </c>
      <c r="BD26" s="120">
        <v>25</v>
      </c>
      <c r="BE26" s="120">
        <v>30</v>
      </c>
      <c r="BF26" s="120">
        <v>35</v>
      </c>
      <c r="BG26" s="120">
        <v>40</v>
      </c>
      <c r="BH26" s="120">
        <v>45</v>
      </c>
      <c r="BI26" s="120">
        <v>50</v>
      </c>
      <c r="BJ26" s="120">
        <v>55</v>
      </c>
      <c r="BK26" s="120">
        <v>60</v>
      </c>
      <c r="BL26" s="35">
        <f>AV26</f>
        <v>0.2</v>
      </c>
      <c r="BM26" s="35">
        <f>AW26</f>
        <v>0.5</v>
      </c>
      <c r="BO26" s="120">
        <v>0</v>
      </c>
      <c r="BP26" s="120">
        <v>5</v>
      </c>
      <c r="BQ26" s="120">
        <v>10</v>
      </c>
      <c r="BR26" s="120">
        <v>15</v>
      </c>
      <c r="BS26" s="120">
        <v>20</v>
      </c>
      <c r="BT26" s="120">
        <v>25</v>
      </c>
      <c r="BU26" s="120">
        <v>30</v>
      </c>
      <c r="BV26" s="120">
        <v>35</v>
      </c>
      <c r="BW26" s="120">
        <v>40</v>
      </c>
      <c r="BX26" s="120">
        <v>45</v>
      </c>
      <c r="BY26" s="120">
        <v>50</v>
      </c>
      <c r="BZ26" s="120">
        <v>55</v>
      </c>
      <c r="CA26" s="120">
        <v>60</v>
      </c>
      <c r="CB26" s="35">
        <f>BL26</f>
        <v>0.2</v>
      </c>
      <c r="CC26" s="35">
        <f>BM26</f>
        <v>0.5</v>
      </c>
      <c r="CE26" s="120">
        <v>0</v>
      </c>
      <c r="CF26" s="120">
        <v>5</v>
      </c>
      <c r="CG26" s="120">
        <v>10</v>
      </c>
      <c r="CH26" s="120">
        <v>15</v>
      </c>
      <c r="CI26" s="120">
        <v>20</v>
      </c>
      <c r="CJ26" s="120">
        <v>25</v>
      </c>
      <c r="CK26" s="120">
        <v>30</v>
      </c>
      <c r="CL26" s="120">
        <v>35</v>
      </c>
      <c r="CM26" s="120">
        <v>40</v>
      </c>
      <c r="CN26" s="120">
        <v>45</v>
      </c>
      <c r="CO26" s="120">
        <v>50</v>
      </c>
      <c r="CP26" s="120">
        <v>55</v>
      </c>
      <c r="CQ26" s="120">
        <v>60</v>
      </c>
      <c r="CR26" s="35">
        <f>CB26</f>
        <v>0.2</v>
      </c>
      <c r="CS26" s="35">
        <f>CC26</f>
        <v>0.5</v>
      </c>
      <c r="CU26" s="120">
        <v>0</v>
      </c>
      <c r="CV26" s="120">
        <v>5</v>
      </c>
      <c r="CW26" s="120">
        <v>10</v>
      </c>
      <c r="CX26" s="120">
        <v>15</v>
      </c>
      <c r="CY26" s="120">
        <v>20</v>
      </c>
      <c r="CZ26" s="120">
        <v>25</v>
      </c>
      <c r="DA26" s="120">
        <v>30</v>
      </c>
      <c r="DB26" s="120">
        <v>35</v>
      </c>
      <c r="DC26" s="120">
        <v>40</v>
      </c>
      <c r="DD26" s="120">
        <v>45</v>
      </c>
      <c r="DE26" s="120">
        <v>50</v>
      </c>
      <c r="DF26" s="120">
        <v>55</v>
      </c>
      <c r="DG26" s="120">
        <v>60</v>
      </c>
      <c r="DH26" s="35">
        <f>CB26</f>
        <v>0.2</v>
      </c>
      <c r="DI26" s="35">
        <f>CC26</f>
        <v>0.5</v>
      </c>
      <c r="DK26" s="120">
        <v>0</v>
      </c>
      <c r="DL26" s="120">
        <v>5</v>
      </c>
      <c r="DM26" s="120">
        <v>10</v>
      </c>
      <c r="DN26" s="120">
        <v>15</v>
      </c>
      <c r="DO26" s="120">
        <v>20</v>
      </c>
      <c r="DP26" s="120">
        <v>25</v>
      </c>
      <c r="DQ26" s="120">
        <v>30</v>
      </c>
      <c r="DR26" s="120">
        <v>35</v>
      </c>
      <c r="DS26" s="120">
        <v>40</v>
      </c>
      <c r="DT26" s="120">
        <v>45</v>
      </c>
      <c r="DU26" s="120">
        <v>50</v>
      </c>
      <c r="DV26" s="120">
        <v>55</v>
      </c>
      <c r="DW26" s="120">
        <v>60</v>
      </c>
      <c r="DX26" s="35">
        <f>DH26</f>
        <v>0.2</v>
      </c>
      <c r="DY26" s="35">
        <f>DI26</f>
        <v>0.5</v>
      </c>
      <c r="EA26" s="120">
        <v>0</v>
      </c>
      <c r="EB26" s="120">
        <v>5</v>
      </c>
      <c r="EC26" s="120">
        <v>10</v>
      </c>
      <c r="ED26" s="120">
        <v>15</v>
      </c>
      <c r="EE26" s="120">
        <v>20</v>
      </c>
      <c r="EF26" s="120">
        <v>25</v>
      </c>
      <c r="EG26" s="120">
        <v>30</v>
      </c>
      <c r="EH26" s="120">
        <v>35</v>
      </c>
      <c r="EI26" s="120">
        <v>40</v>
      </c>
      <c r="EJ26" s="120">
        <v>45</v>
      </c>
      <c r="EK26" s="120">
        <v>50</v>
      </c>
      <c r="EL26" s="120">
        <v>55</v>
      </c>
      <c r="EM26" s="120">
        <v>60</v>
      </c>
      <c r="EN26" s="35">
        <f>DX26</f>
        <v>0.2</v>
      </c>
      <c r="EO26" s="35">
        <f>DY26</f>
        <v>0.5</v>
      </c>
      <c r="EQ26" s="120">
        <v>0</v>
      </c>
      <c r="ER26" s="120">
        <v>5</v>
      </c>
      <c r="ES26" s="120">
        <v>10</v>
      </c>
      <c r="ET26" s="120">
        <v>15</v>
      </c>
      <c r="EU26" s="120">
        <v>20</v>
      </c>
      <c r="EV26" s="120">
        <v>25</v>
      </c>
      <c r="EW26" s="120">
        <v>30</v>
      </c>
      <c r="EX26" s="120">
        <v>35</v>
      </c>
      <c r="EY26" s="120">
        <v>40</v>
      </c>
      <c r="EZ26" s="120">
        <v>45</v>
      </c>
      <c r="FA26" s="120">
        <v>50</v>
      </c>
      <c r="FB26" s="120">
        <v>55</v>
      </c>
      <c r="FC26" s="120">
        <v>60</v>
      </c>
      <c r="FD26" s="35">
        <f>DX26</f>
        <v>0.2</v>
      </c>
      <c r="FE26" s="35">
        <f>DY26</f>
        <v>0.5</v>
      </c>
      <c r="FG26" s="120">
        <v>0</v>
      </c>
      <c r="FH26" s="120">
        <v>5</v>
      </c>
      <c r="FI26" s="120">
        <v>10</v>
      </c>
      <c r="FJ26" s="120">
        <v>15</v>
      </c>
      <c r="FK26" s="120">
        <v>20</v>
      </c>
      <c r="FL26" s="120">
        <v>25</v>
      </c>
      <c r="FM26" s="120">
        <v>30</v>
      </c>
      <c r="FN26" s="120">
        <v>35</v>
      </c>
      <c r="FO26" s="120">
        <v>40</v>
      </c>
      <c r="FP26" s="120">
        <v>45</v>
      </c>
      <c r="FQ26" s="120">
        <v>50</v>
      </c>
      <c r="FR26" s="120">
        <v>55</v>
      </c>
      <c r="FS26" s="120">
        <v>60</v>
      </c>
      <c r="FT26" s="35">
        <f>FD26</f>
        <v>0.2</v>
      </c>
      <c r="FU26" s="35">
        <f>FE26</f>
        <v>0.5</v>
      </c>
      <c r="FW26" s="120">
        <v>0</v>
      </c>
      <c r="FX26" s="120">
        <v>5</v>
      </c>
      <c r="FY26" s="120">
        <v>10</v>
      </c>
      <c r="FZ26" s="120">
        <v>15</v>
      </c>
      <c r="GA26" s="120">
        <v>20</v>
      </c>
      <c r="GB26" s="120">
        <v>25</v>
      </c>
      <c r="GC26" s="120">
        <v>30</v>
      </c>
      <c r="GD26" s="120">
        <v>35</v>
      </c>
      <c r="GE26" s="120">
        <v>40</v>
      </c>
      <c r="GF26" s="120">
        <v>45</v>
      </c>
      <c r="GG26" s="120">
        <v>50</v>
      </c>
      <c r="GH26" s="120">
        <v>55</v>
      </c>
      <c r="GI26" s="120">
        <v>60</v>
      </c>
      <c r="GJ26" s="35">
        <f>FT26</f>
        <v>0.2</v>
      </c>
      <c r="GK26" s="35">
        <f>FU26</f>
        <v>0.5</v>
      </c>
      <c r="GM26" s="120">
        <v>0</v>
      </c>
      <c r="GN26" s="120">
        <v>5</v>
      </c>
      <c r="GO26" s="120">
        <v>10</v>
      </c>
      <c r="GP26" s="120">
        <v>15</v>
      </c>
      <c r="GQ26" s="120">
        <v>20</v>
      </c>
      <c r="GR26" s="120">
        <v>25</v>
      </c>
      <c r="GS26" s="120">
        <v>30</v>
      </c>
      <c r="GT26" s="120">
        <v>35</v>
      </c>
      <c r="GU26" s="120">
        <v>40</v>
      </c>
      <c r="GV26" s="120">
        <v>45</v>
      </c>
      <c r="GW26" s="120">
        <v>50</v>
      </c>
      <c r="GX26" s="120">
        <v>55</v>
      </c>
      <c r="GY26" s="120">
        <v>60</v>
      </c>
      <c r="GZ26" s="35">
        <f>GJ26</f>
        <v>0.2</v>
      </c>
      <c r="HA26" s="35">
        <f>GK26</f>
        <v>0.5</v>
      </c>
      <c r="HC26" s="120">
        <v>0</v>
      </c>
      <c r="HD26" s="120">
        <v>5</v>
      </c>
      <c r="HE26" s="120">
        <v>10</v>
      </c>
      <c r="HF26" s="120">
        <v>15</v>
      </c>
      <c r="HG26" s="120">
        <v>20</v>
      </c>
      <c r="HH26" s="120">
        <v>25</v>
      </c>
      <c r="HI26" s="120">
        <v>30</v>
      </c>
      <c r="HJ26" s="120">
        <v>35</v>
      </c>
      <c r="HK26" s="120">
        <v>40</v>
      </c>
      <c r="HL26" s="120">
        <v>45</v>
      </c>
      <c r="HM26" s="120">
        <v>50</v>
      </c>
      <c r="HN26" s="120">
        <v>55</v>
      </c>
      <c r="HO26" s="120">
        <v>60</v>
      </c>
      <c r="HP26" s="35">
        <f>GZ26</f>
        <v>0.2</v>
      </c>
      <c r="HQ26" s="35">
        <f>HA26</f>
        <v>0.5</v>
      </c>
      <c r="HS26" s="120">
        <v>0</v>
      </c>
      <c r="HT26" s="120">
        <v>5</v>
      </c>
      <c r="HU26" s="120">
        <v>10</v>
      </c>
      <c r="HV26" s="120">
        <v>15</v>
      </c>
      <c r="HW26" s="120">
        <v>20</v>
      </c>
      <c r="HX26" s="120">
        <v>25</v>
      </c>
      <c r="HY26" s="120">
        <v>30</v>
      </c>
      <c r="HZ26" s="120">
        <v>35</v>
      </c>
      <c r="IA26" s="120">
        <v>40</v>
      </c>
      <c r="IB26" s="120">
        <v>45</v>
      </c>
      <c r="IC26" s="120">
        <v>50</v>
      </c>
      <c r="ID26" s="120">
        <v>55</v>
      </c>
      <c r="IE26" s="120">
        <v>60</v>
      </c>
      <c r="IF26" s="35">
        <f>HP26</f>
        <v>0.2</v>
      </c>
      <c r="IG26" s="35">
        <f>HQ26</f>
        <v>0.5</v>
      </c>
      <c r="II26" s="120">
        <v>0</v>
      </c>
      <c r="IJ26" s="120">
        <v>5</v>
      </c>
      <c r="IK26" s="120">
        <v>10</v>
      </c>
      <c r="IL26" s="120">
        <v>15</v>
      </c>
      <c r="IM26" s="120">
        <v>20</v>
      </c>
      <c r="IN26" s="120">
        <v>25</v>
      </c>
      <c r="IO26" s="120">
        <v>30</v>
      </c>
      <c r="IP26" s="120">
        <v>35</v>
      </c>
      <c r="IQ26" s="120">
        <v>40</v>
      </c>
      <c r="IR26" s="120">
        <v>45</v>
      </c>
      <c r="IS26" s="120">
        <v>50</v>
      </c>
      <c r="IT26" s="120">
        <v>55</v>
      </c>
      <c r="IU26" s="120">
        <v>60</v>
      </c>
      <c r="IV26" s="35">
        <f>IF26</f>
        <v>0.2</v>
      </c>
      <c r="IW26" s="35">
        <f>IG26</f>
        <v>0.5</v>
      </c>
      <c r="IY26" s="120">
        <v>0</v>
      </c>
      <c r="IZ26" s="120">
        <v>5</v>
      </c>
      <c r="JA26" s="120">
        <v>10</v>
      </c>
      <c r="JB26" s="120">
        <v>15</v>
      </c>
      <c r="JC26" s="120">
        <v>20</v>
      </c>
      <c r="JD26" s="120">
        <v>25</v>
      </c>
      <c r="JE26" s="120">
        <v>30</v>
      </c>
      <c r="JF26" s="120">
        <v>35</v>
      </c>
      <c r="JG26" s="120">
        <v>40</v>
      </c>
      <c r="JH26" s="120">
        <v>45</v>
      </c>
      <c r="JI26" s="120">
        <v>50</v>
      </c>
      <c r="JJ26" s="120">
        <v>55</v>
      </c>
      <c r="JK26" s="120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63.386000000000003</v>
      </c>
      <c r="D27" s="37">
        <v>63.5</v>
      </c>
      <c r="E27" s="37">
        <v>62.636000000000003</v>
      </c>
      <c r="F27" s="37">
        <v>65.817999999999998</v>
      </c>
      <c r="G27" s="37">
        <v>66.022999999999996</v>
      </c>
      <c r="H27" s="37">
        <v>64.182000000000002</v>
      </c>
      <c r="I27" s="37">
        <v>65.864000000000004</v>
      </c>
      <c r="J27" s="37">
        <v>64.405000000000001</v>
      </c>
      <c r="K27" s="37">
        <v>64.5</v>
      </c>
      <c r="L27" s="37">
        <v>62.975999999999999</v>
      </c>
      <c r="M27" s="37">
        <v>61.5</v>
      </c>
      <c r="N27" s="37">
        <v>61.594999999999999</v>
      </c>
      <c r="O27" s="37">
        <v>62.094999999999999</v>
      </c>
      <c r="P27" s="37">
        <v>64.024000000000001</v>
      </c>
      <c r="Q27" s="37">
        <v>59.429000000000002</v>
      </c>
      <c r="S27" s="4">
        <f t="shared" ref="S27:AG43" si="5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59.749947757286208</v>
      </c>
      <c r="T27" s="4">
        <f t="shared" si="5"/>
        <v>60.824827455796473</v>
      </c>
      <c r="U27" s="4">
        <f t="shared" si="5"/>
        <v>60.237837607639555</v>
      </c>
      <c r="V27" s="4">
        <f t="shared" si="5"/>
        <v>62.980282894602468</v>
      </c>
      <c r="W27" s="4">
        <f t="shared" si="5"/>
        <v>63.338361903297297</v>
      </c>
      <c r="X27" s="4">
        <f t="shared" si="5"/>
        <v>63.966031125260002</v>
      </c>
      <c r="Y27" s="4">
        <f t="shared" si="5"/>
        <v>64.379304878118134</v>
      </c>
      <c r="Z27" s="4">
        <f t="shared" si="5"/>
        <v>61.253481269541119</v>
      </c>
      <c r="AA27" s="4">
        <f t="shared" si="5"/>
        <v>61.800247190407795</v>
      </c>
      <c r="AB27" s="4" t="e">
        <f t="shared" si="5"/>
        <v>#N/A</v>
      </c>
      <c r="AC27" s="4" t="e">
        <f t="shared" si="5"/>
        <v>#N/A</v>
      </c>
      <c r="AD27" s="4">
        <f t="shared" si="5"/>
        <v>59.30605371589747</v>
      </c>
      <c r="AE27" s="4">
        <f t="shared" si="5"/>
        <v>60.418966306913106</v>
      </c>
      <c r="AF27" s="4">
        <f t="shared" si="5"/>
        <v>60.111452743114533</v>
      </c>
      <c r="AG27" s="4" t="e">
        <f t="shared" si="5"/>
        <v>#N/A</v>
      </c>
      <c r="AI27" s="4">
        <f t="shared" ref="AI27:AW43" si="6">IF(OR($B27 &lt; C$230, $B27 &gt; C$233), 0, C27-S27)</f>
        <v>3.6360522427137951</v>
      </c>
      <c r="AJ27" s="4">
        <f t="shared" si="6"/>
        <v>2.6751725442035266</v>
      </c>
      <c r="AK27" s="4">
        <f t="shared" si="6"/>
        <v>2.3981623923604474</v>
      </c>
      <c r="AL27" s="4">
        <f t="shared" si="6"/>
        <v>2.8377171053975303</v>
      </c>
      <c r="AM27" s="4">
        <f t="shared" si="6"/>
        <v>2.6846380967026988</v>
      </c>
      <c r="AN27" s="4">
        <f t="shared" si="6"/>
        <v>0.21596887473999971</v>
      </c>
      <c r="AO27" s="4">
        <f t="shared" si="6"/>
        <v>1.4846951218818703</v>
      </c>
      <c r="AP27" s="4">
        <f t="shared" si="6"/>
        <v>3.1515187304588821</v>
      </c>
      <c r="AQ27" s="4">
        <f t="shared" si="6"/>
        <v>2.699752809592205</v>
      </c>
      <c r="AR27" s="4">
        <f t="shared" si="6"/>
        <v>0</v>
      </c>
      <c r="AS27" s="4">
        <f t="shared" si="6"/>
        <v>0</v>
      </c>
      <c r="AT27" s="4">
        <f t="shared" si="6"/>
        <v>2.2889462841025292</v>
      </c>
      <c r="AU27" s="4">
        <f t="shared" si="6"/>
        <v>1.6760336930868931</v>
      </c>
      <c r="AV27" s="4">
        <f t="shared" si="6"/>
        <v>3.9125472568854676</v>
      </c>
      <c r="AW27" s="4">
        <f t="shared" si="6"/>
        <v>0</v>
      </c>
      <c r="AY27" s="2">
        <f>IF(OR($B27 &lt; C$230, $B27 &gt; C$233), #N/A, ((1-FG27)*DK27) + (FG27 - FW27)*EA27 + (FW27*EQ27))</f>
        <v>59.749947741764885</v>
      </c>
      <c r="AZ27" s="2">
        <f t="shared" ref="AZ27:BM42" si="7">IF(OR($B27 &lt; D$230, $B27 &gt; D$233), #N/A, ((1-FH27)*DL27) + (FH27 - FX27)*EB27 + (FX27*ER27))</f>
        <v>60.824827453705147</v>
      </c>
      <c r="BA27" s="2">
        <f t="shared" si="7"/>
        <v>60.23783760744476</v>
      </c>
      <c r="BB27" s="2">
        <f t="shared" si="7"/>
        <v>62.980282894590253</v>
      </c>
      <c r="BC27" s="2">
        <f t="shared" si="7"/>
        <v>63.338361903257123</v>
      </c>
      <c r="BD27" s="2">
        <f t="shared" si="7"/>
        <v>63.966031125179882</v>
      </c>
      <c r="BE27" s="2">
        <f t="shared" si="7"/>
        <v>64.379304878094885</v>
      </c>
      <c r="BF27" s="2">
        <f t="shared" si="7"/>
        <v>61.253481269534326</v>
      </c>
      <c r="BG27" s="2">
        <f t="shared" si="7"/>
        <v>61.800247190395716</v>
      </c>
      <c r="BH27" s="2" t="e">
        <f t="shared" si="7"/>
        <v>#N/A</v>
      </c>
      <c r="BI27" s="2" t="e">
        <f t="shared" si="7"/>
        <v>#N/A</v>
      </c>
      <c r="BJ27" s="2">
        <f t="shared" si="7"/>
        <v>59.306053715881802</v>
      </c>
      <c r="BK27" s="2">
        <f t="shared" si="7"/>
        <v>60.418966306889075</v>
      </c>
      <c r="BL27" s="2">
        <f t="shared" si="7"/>
        <v>60.111452743065669</v>
      </c>
      <c r="BM27" s="2" t="e">
        <f t="shared" si="7"/>
        <v>#N/A</v>
      </c>
      <c r="BO27" s="2">
        <f t="shared" ref="BO27:BO90" si="8">IF(AND(IY27 &lt; $CC$22, $B27 &lt; C$7, $B27 &gt; C$230), C27, "")</f>
        <v>63.386000000000003</v>
      </c>
      <c r="BP27" s="2">
        <f t="shared" ref="BP27:BP90" si="9">IF(AND(IZ27 &lt; $CC$22, $B27 &lt; D$7, $B27 &gt; D$230), D27, "")</f>
        <v>63.5</v>
      </c>
      <c r="BQ27" s="2">
        <f t="shared" ref="BQ27:BQ90" si="10">IF(AND(JA27 &lt; $CC$22, $B27 &lt; E$7, $B27 &gt; E$230), E27, "")</f>
        <v>62.636000000000003</v>
      </c>
      <c r="BR27" s="2">
        <f t="shared" ref="BR27:BR90" si="11">IF(AND(JB27 &lt; $CC$22, $B27 &lt; F$7, $B27 &gt; F$230), F27, "")</f>
        <v>65.817999999999998</v>
      </c>
      <c r="BS27" s="2">
        <f t="shared" ref="BS27:BS90" si="12">IF(AND(JC27 &lt; $CC$22, $B27 &lt; G$7, $B27 &gt; G$230), G27, "")</f>
        <v>66.022999999999996</v>
      </c>
      <c r="BT27" s="2">
        <f t="shared" ref="BT27:BT90" si="13">IF(AND(JD27 &lt; $CC$22, $B27 &lt; H$7, $B27 &gt; H$230), H27, "")</f>
        <v>64.182000000000002</v>
      </c>
      <c r="BU27" s="2">
        <f t="shared" ref="BU27:BU90" si="14">IF(AND(JE27 &lt; $CC$22, $B27 &lt; I$7, $B27 &gt; I$230), I27, "")</f>
        <v>65.864000000000004</v>
      </c>
      <c r="BV27" s="2">
        <f t="shared" ref="BV27:BV90" si="15">IF(AND(JF27 &lt; $CC$22, $B27 &lt; J$7, $B27 &gt; J$230), J27, "")</f>
        <v>64.405000000000001</v>
      </c>
      <c r="BW27" s="2">
        <f t="shared" ref="BW27:BW90" si="16">IF(AND(JG27 &lt; $CC$22, $B27 &lt; K$7, $B27 &gt; K$230), K27, "")</f>
        <v>64.5</v>
      </c>
      <c r="BX27" s="2" t="str">
        <f t="shared" ref="BX27:BX90" si="17">IF(AND(JH27 &lt; $CC$22, $B27 &lt; L$7, $B27 &gt; L$230), L27, "")</f>
        <v/>
      </c>
      <c r="BY27" s="2" t="str">
        <f t="shared" ref="BY27:BY90" si="18">IF(AND(JI27 &lt; $CC$22, $B27 &lt; M$7, $B27 &gt; M$230), M27, "")</f>
        <v/>
      </c>
      <c r="BZ27" s="2">
        <f t="shared" ref="BZ27:BZ90" si="19">IF(AND(JJ27 &lt; $CC$22, $B27 &lt; N$7, $B27 &gt; N$230), N27, "")</f>
        <v>61.594999999999999</v>
      </c>
      <c r="CA27" s="2">
        <f t="shared" ref="CA27:CA90" si="20">IF(AND(JK27 &lt; $CC$22, $B27 &lt; O$7, $B27 &gt; O$230), O27, "")</f>
        <v>62.094999999999999</v>
      </c>
      <c r="CB27" s="2">
        <f t="shared" ref="CB27:CB90" si="21">IF(AND(JL27 &lt; $CC$22, $B27 &lt; P$7, $B27 &gt; P$230), P27, "")</f>
        <v>64.024000000000001</v>
      </c>
      <c r="CC27" s="2" t="str">
        <f t="shared" ref="CC27:CC90" si="2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3">IF(AND(IZ27 &lt; $CS$22, $B27 &gt; D$231, $B27 &lt; D$232), D27, "")</f>
        <v/>
      </c>
      <c r="CG27" s="2" t="str">
        <f t="shared" si="23"/>
        <v/>
      </c>
      <c r="CH27" s="2" t="str">
        <f t="shared" si="23"/>
        <v/>
      </c>
      <c r="CI27" s="2" t="str">
        <f t="shared" si="23"/>
        <v/>
      </c>
      <c r="CJ27" s="2" t="str">
        <f t="shared" si="23"/>
        <v/>
      </c>
      <c r="CK27" s="2" t="str">
        <f t="shared" si="23"/>
        <v/>
      </c>
      <c r="CL27" s="2" t="str">
        <f t="shared" si="23"/>
        <v/>
      </c>
      <c r="CM27" s="2" t="str">
        <f t="shared" si="23"/>
        <v/>
      </c>
      <c r="CN27" s="2" t="str">
        <f t="shared" si="23"/>
        <v/>
      </c>
      <c r="CO27" s="2" t="str">
        <f t="shared" si="23"/>
        <v/>
      </c>
      <c r="CP27" s="2" t="str">
        <f t="shared" si="23"/>
        <v/>
      </c>
      <c r="CQ27" s="2" t="str">
        <f t="shared" si="23"/>
        <v/>
      </c>
      <c r="CR27" s="2" t="str">
        <f t="shared" si="23"/>
        <v/>
      </c>
      <c r="CS27" s="2" t="str">
        <f t="shared" si="23"/>
        <v/>
      </c>
      <c r="CU27" s="2" t="str">
        <f t="shared" ref="CU27:CU90" si="24">IF(AND(IY27 &lt; $DI$22, $B27 &gt; C$7, $B27 &lt; C$233), C27, "")</f>
        <v/>
      </c>
      <c r="CV27" s="2" t="str">
        <f t="shared" ref="CV27:CV90" si="25">IF(AND(IZ27 &lt; $DI$22, $B27 &gt; D$7, $B27 &lt; D$233), D27, "")</f>
        <v/>
      </c>
      <c r="CW27" s="2" t="str">
        <f t="shared" ref="CW27:CW90" si="26">IF(AND(JA27 &lt; $DI$22, $B27 &gt; E$7, $B27 &lt; E$233), E27, "")</f>
        <v/>
      </c>
      <c r="CX27" s="2" t="str">
        <f t="shared" ref="CX27:CX90" si="27">IF(AND(JB27 &lt; $DI$22, $B27 &gt; F$7, $B27 &lt; F$233), F27, "")</f>
        <v/>
      </c>
      <c r="CY27" s="2" t="str">
        <f t="shared" ref="CY27:CY90" si="28">IF(AND(JC27 &lt; $DI$22, $B27 &gt; G$7, $B27 &lt; G$233), G27, "")</f>
        <v/>
      </c>
      <c r="CZ27" s="2" t="str">
        <f t="shared" ref="CZ27:CZ90" si="29">IF(AND(JD27 &lt; $DI$22, $B27 &gt; H$7, $B27 &lt; H$233), H27, "")</f>
        <v/>
      </c>
      <c r="DA27" s="2" t="str">
        <f t="shared" ref="DA27:DA90" si="30">IF(AND(JE27 &lt; $DI$22, $B27 &gt; I$7, $B27 &lt; I$233), I27, "")</f>
        <v/>
      </c>
      <c r="DB27" s="2" t="str">
        <f t="shared" ref="DB27:DB90" si="31">IF(AND(JF27 &lt; $DI$22, $B27 &gt; J$7, $B27 &lt; J$233), J27, "")</f>
        <v/>
      </c>
      <c r="DC27" s="2" t="str">
        <f t="shared" ref="DC27:DC90" si="32">IF(AND(JG27 &lt; $DI$22, $B27 &gt; K$7, $B27 &lt; K$233), K27, "")</f>
        <v/>
      </c>
      <c r="DD27" s="2" t="str">
        <f t="shared" ref="DD27:DD90" si="33">IF(AND(JH27 &lt; $DI$22, $B27 &gt; L$7, $B27 &lt; L$233), L27, "")</f>
        <v/>
      </c>
      <c r="DE27" s="2" t="str">
        <f t="shared" ref="DE27:DE90" si="34">IF(AND(JI27 &lt; $DI$22, $B27 &gt; M$7, $B27 &lt; M$233), M27, "")</f>
        <v/>
      </c>
      <c r="DF27" s="2" t="str">
        <f t="shared" ref="DF27:DF90" si="35">IF(AND(JJ27 &lt; $DI$22, $B27 &gt; N$7, $B27 &lt; N$233), N27, "")</f>
        <v/>
      </c>
      <c r="DG27" s="2" t="str">
        <f t="shared" ref="DG27:DG90" si="36">IF(AND(JK27 &lt; $DI$22, $B27 &gt; O$7, $B27 &lt; O$233), O27, "")</f>
        <v/>
      </c>
      <c r="DH27" s="2" t="str">
        <f t="shared" ref="DH27:DH90" si="37">IF(AND(JL27 &lt; $DI$22, $B27 &gt; P$7, $B27 &lt; P$233), P27, "")</f>
        <v/>
      </c>
      <c r="DI27" s="2" t="str">
        <f t="shared" ref="DI27:DI90" si="38">IF(AND(JM27 &lt; $DI$22, $B27 &gt; Q$7, $B27 &lt; Q$233), Q27, "")</f>
        <v/>
      </c>
      <c r="DK27" s="2">
        <f t="shared" ref="DK27:DY43" si="39">BO$228*$B27+BO$229</f>
        <v>59.78843902439025</v>
      </c>
      <c r="DL27" s="2">
        <f t="shared" si="39"/>
        <v>60.806463414634152</v>
      </c>
      <c r="DM27" s="2">
        <f t="shared" si="39"/>
        <v>60.229361018826125</v>
      </c>
      <c r="DN27" s="2">
        <f t="shared" si="39"/>
        <v>62.940382663847771</v>
      </c>
      <c r="DO27" s="2">
        <f t="shared" si="39"/>
        <v>63.312870431893671</v>
      </c>
      <c r="DP27" s="2">
        <f t="shared" si="39"/>
        <v>63.951982281284621</v>
      </c>
      <c r="DQ27" s="2">
        <f t="shared" si="39"/>
        <v>64.344970401691327</v>
      </c>
      <c r="DR27" s="2">
        <f t="shared" si="39"/>
        <v>61.215928118393229</v>
      </c>
      <c r="DS27" s="2">
        <f t="shared" si="39"/>
        <v>61.751072938689219</v>
      </c>
      <c r="DT27" s="2">
        <f t="shared" si="39"/>
        <v>60.130279069767454</v>
      </c>
      <c r="DU27" s="2">
        <f t="shared" si="39"/>
        <v>59.414411960132895</v>
      </c>
      <c r="DV27" s="2">
        <f t="shared" si="39"/>
        <v>59.243289640591961</v>
      </c>
      <c r="DW27" s="2">
        <f t="shared" si="39"/>
        <v>60.395520084566598</v>
      </c>
      <c r="DX27" s="2">
        <f t="shared" si="39"/>
        <v>60.102156448202969</v>
      </c>
      <c r="DY27" s="2">
        <f t="shared" si="39"/>
        <v>55.101209103840674</v>
      </c>
      <c r="EA27" s="2">
        <f t="shared" ref="EA27:EO43" si="40">CE$228*$B27+CE$229</f>
        <v>54.018615384615387</v>
      </c>
      <c r="EB27" s="2">
        <f t="shared" si="40"/>
        <v>63.734787113827323</v>
      </c>
      <c r="EC27" s="2">
        <f t="shared" si="40"/>
        <v>61.577193397918187</v>
      </c>
      <c r="ED27" s="2">
        <f t="shared" si="40"/>
        <v>69.525431634424422</v>
      </c>
      <c r="EE27" s="2">
        <f t="shared" si="40"/>
        <v>67.262567438529487</v>
      </c>
      <c r="EF27" s="2">
        <f t="shared" si="40"/>
        <v>66.238867916871982</v>
      </c>
      <c r="EG27" s="2">
        <f t="shared" si="40"/>
        <v>70.276297305355754</v>
      </c>
      <c r="EH27" s="2">
        <f t="shared" si="40"/>
        <v>67.643582538538993</v>
      </c>
      <c r="EI27" s="2">
        <f t="shared" si="40"/>
        <v>70.215989398714754</v>
      </c>
      <c r="EJ27" s="2">
        <f t="shared" si="40"/>
        <v>65.995566706599845</v>
      </c>
      <c r="EK27" s="2">
        <f t="shared" si="40"/>
        <v>65.838398605968194</v>
      </c>
      <c r="EL27" s="2">
        <f t="shared" si="40"/>
        <v>69.665607490092867</v>
      </c>
      <c r="EM27" s="2">
        <f t="shared" si="40"/>
        <v>64.34991952564971</v>
      </c>
      <c r="EN27" s="2">
        <f t="shared" si="40"/>
        <v>61.794746580186121</v>
      </c>
      <c r="EO27" s="2">
        <f t="shared" si="40"/>
        <v>60.131632321369779</v>
      </c>
      <c r="EQ27" s="2">
        <f t="shared" ref="EQ27:FE43" si="41">CU$228*$B27+CU$229</f>
        <v>60.129287944721796</v>
      </c>
      <c r="ER27" s="2">
        <f t="shared" si="41"/>
        <v>62.500770635064782</v>
      </c>
      <c r="ES27" s="2">
        <f t="shared" si="41"/>
        <v>61.603286386505793</v>
      </c>
      <c r="ET27" s="2">
        <f t="shared" si="41"/>
        <v>66.358385973010272</v>
      </c>
      <c r="EU27" s="2">
        <f t="shared" si="41"/>
        <v>66.105045356347389</v>
      </c>
      <c r="EV27" s="2">
        <f t="shared" si="41"/>
        <v>64.424592666113483</v>
      </c>
      <c r="EW27" s="2">
        <f t="shared" si="41"/>
        <v>68.301476913650035</v>
      </c>
      <c r="EX27" s="2">
        <f t="shared" si="41"/>
        <v>64.466428435417328</v>
      </c>
      <c r="EY27" s="2">
        <f t="shared" si="41"/>
        <v>65.580767607312708</v>
      </c>
      <c r="EZ27" s="2">
        <f t="shared" si="41"/>
        <v>63.989940001647795</v>
      </c>
      <c r="FA27" s="2">
        <f t="shared" si="41"/>
        <v>62.940186997666778</v>
      </c>
      <c r="FB27" s="2">
        <f t="shared" si="41"/>
        <v>62.445165035041008</v>
      </c>
      <c r="FC27" s="2">
        <f t="shared" si="41"/>
        <v>62.009870804324464</v>
      </c>
      <c r="FD27" s="2">
        <f t="shared" si="41"/>
        <v>61.634509417792323</v>
      </c>
      <c r="FE27" s="2">
        <f t="shared" si="41"/>
        <v>65.384312000058543</v>
      </c>
      <c r="FG27" s="2">
        <f t="shared" ref="FG27:FU43" si="42">POWER(10,($B27-C$231)/C$229)/(1+POWER(10,($B27-C$231)/C$229))</f>
        <v>6.6716977556714966E-3</v>
      </c>
      <c r="FH27" s="2">
        <f t="shared" si="42"/>
        <v>6.271286665849132E-3</v>
      </c>
      <c r="FI27" s="2">
        <f t="shared" si="42"/>
        <v>6.289038996449536E-3</v>
      </c>
      <c r="FJ27" s="2">
        <f t="shared" si="42"/>
        <v>6.0594910850064552E-3</v>
      </c>
      <c r="FK27" s="2">
        <f t="shared" si="42"/>
        <v>6.4542149744902929E-3</v>
      </c>
      <c r="FL27" s="2">
        <f t="shared" si="42"/>
        <v>6.1436148125618003E-3</v>
      </c>
      <c r="FM27" s="2">
        <f t="shared" si="42"/>
        <v>5.7888269241055884E-3</v>
      </c>
      <c r="FN27" s="2">
        <f t="shared" si="42"/>
        <v>5.8427027972120802E-3</v>
      </c>
      <c r="FO27" s="2">
        <f t="shared" si="42"/>
        <v>5.8095255750159752E-3</v>
      </c>
      <c r="FP27" s="2">
        <f t="shared" si="42"/>
        <v>5.6662618831253026E-3</v>
      </c>
      <c r="FQ27" s="2">
        <f t="shared" si="42"/>
        <v>5.8177373861614135E-3</v>
      </c>
      <c r="FR27" s="2">
        <f t="shared" si="42"/>
        <v>6.0224065969918935E-3</v>
      </c>
      <c r="FS27" s="2">
        <f t="shared" si="42"/>
        <v>5.9293978982610787E-3</v>
      </c>
      <c r="FT27" s="2">
        <f t="shared" si="42"/>
        <v>5.49238114534451E-3</v>
      </c>
      <c r="FU27" s="2">
        <f t="shared" si="42"/>
        <v>5.2680280889116056E-3</v>
      </c>
      <c r="FW27" s="2">
        <f>POWER(10,($B27-C$232)/C$229)/(1+POWER(10,($B27-C$232)/C$229))</f>
        <v>5.2969664256892586E-7</v>
      </c>
      <c r="FX27" s="2">
        <f t="shared" ref="FX27:GK42" si="43">POWER(10,($B27-D$232)/D$229)/(1+POWER(10,($B27-D$232)/D$229))</f>
        <v>2.5793581224334663E-7</v>
      </c>
      <c r="FY27" s="2">
        <f t="shared" si="43"/>
        <v>6.9849593045647359E-7</v>
      </c>
      <c r="FZ27" s="2">
        <f t="shared" si="43"/>
        <v>5.7302270041911098E-7</v>
      </c>
      <c r="GA27" s="2">
        <f t="shared" si="43"/>
        <v>6.23920258186001E-7</v>
      </c>
      <c r="GB27" s="2">
        <f t="shared" si="43"/>
        <v>4.9638012199526299E-7</v>
      </c>
      <c r="GC27" s="2">
        <f t="shared" si="43"/>
        <v>4.802826957957596E-7</v>
      </c>
      <c r="GD27" s="2">
        <f t="shared" si="43"/>
        <v>5.4240963487884019E-7</v>
      </c>
      <c r="GE27" s="2">
        <f t="shared" si="43"/>
        <v>6.2498808547127582E-7</v>
      </c>
      <c r="GF27" s="2">
        <f t="shared" si="43"/>
        <v>6.0161982225476326E-7</v>
      </c>
      <c r="GG27" s="2">
        <f t="shared" si="43"/>
        <v>5.6371502455122339E-7</v>
      </c>
      <c r="GH27" s="2">
        <f t="shared" si="43"/>
        <v>4.6541232902454385E-7</v>
      </c>
      <c r="GI27" s="2">
        <f t="shared" si="43"/>
        <v>4.2110762770629711E-7</v>
      </c>
      <c r="GJ27" s="2">
        <f t="shared" si="43"/>
        <v>3.4489500060674981E-7</v>
      </c>
      <c r="GK27" s="2">
        <f t="shared" si="43"/>
        <v>2.8525528107617895E-7</v>
      </c>
      <c r="GM27" s="95">
        <f xml:space="preserve"> _xlfn.NORM.DIST($B27, C$7, ABS(C$11), TRUE) * _xlfn.NORM.DIST(($B27 - C$7)*C$15, 0, ABS(C$11), TRUE) * 2</f>
        <v>8.3833659454671057E-12</v>
      </c>
      <c r="GN27" s="95">
        <f t="shared" ref="GN27:HA42" si="44" xml:space="preserve"> _xlfn.NORM.DIST($B27, D$7, ABS(D$11), TRUE) * _xlfn.NORM.DIST(($B27 - D$7)*D$15, 0, ABS(D$11), TRUE) * 2</f>
        <v>1.0500705045098039E-12</v>
      </c>
      <c r="GO27" s="95">
        <f t="shared" si="44"/>
        <v>9.3691582212145178E-14</v>
      </c>
      <c r="GP27" s="95">
        <f t="shared" si="44"/>
        <v>5.6301752841352368E-15</v>
      </c>
      <c r="GQ27" s="95">
        <f t="shared" si="44"/>
        <v>1.8834442141487081E-14</v>
      </c>
      <c r="GR27" s="95">
        <f t="shared" si="44"/>
        <v>3.8563477228068694E-14</v>
      </c>
      <c r="GS27" s="95">
        <f t="shared" si="44"/>
        <v>1.1215007123674654E-14</v>
      </c>
      <c r="GT27" s="95">
        <f t="shared" si="44"/>
        <v>3.2315775698850894E-15</v>
      </c>
      <c r="GU27" s="95">
        <f t="shared" si="44"/>
        <v>5.901174623890402E-15</v>
      </c>
      <c r="GV27" s="95">
        <f t="shared" si="44"/>
        <v>6.7657509014425262E-16</v>
      </c>
      <c r="GW27" s="95">
        <f t="shared" si="44"/>
        <v>6.7994233749739551E-16</v>
      </c>
      <c r="GX27" s="95">
        <f t="shared" si="44"/>
        <v>7.701932774550961E-15</v>
      </c>
      <c r="GY27" s="95">
        <f t="shared" si="44"/>
        <v>1.2011283667187269E-14</v>
      </c>
      <c r="GZ27" s="95">
        <f t="shared" si="44"/>
        <v>2.6324813414202462E-14</v>
      </c>
      <c r="HA27" s="95">
        <f t="shared" si="44"/>
        <v>2.8294342313805049E-20</v>
      </c>
      <c r="HC27" s="95">
        <f xml:space="preserve"> _xlfn.NORM.DIST($B27, C$8, ABS(C$12), TRUE) * _xlfn.NORM.DIST(($B27 - C$8)*C$16, 0, ABS(C$12), TRUE) * 2</f>
        <v>1.6716710875327679E-31</v>
      </c>
      <c r="HD27" s="95">
        <f t="shared" ref="HD27:HQ42" si="45" xml:space="preserve"> _xlfn.NORM.DIST($B27, D$8, ABS(D$12), TRUE) * _xlfn.NORM.DIST(($B27 - D$8)*D$16, 0, ABS(D$12), TRUE) * 2</f>
        <v>6.4924680597197247E-33</v>
      </c>
      <c r="HE27" s="95">
        <f t="shared" si="45"/>
        <v>6.3025746771338203E-36</v>
      </c>
      <c r="HF27" s="95">
        <f t="shared" si="45"/>
        <v>3.3050500540525779E-42</v>
      </c>
      <c r="HG27" s="95">
        <f t="shared" si="45"/>
        <v>7.9903695732065362E-41</v>
      </c>
      <c r="HH27" s="95">
        <f t="shared" si="45"/>
        <v>6.8921435459261158E-39</v>
      </c>
      <c r="HI27" s="95">
        <f t="shared" si="45"/>
        <v>1.0604949169660338E-40</v>
      </c>
      <c r="HJ27" s="95">
        <f t="shared" si="45"/>
        <v>2.0255934593208961E-39</v>
      </c>
      <c r="HK27" s="95">
        <f t="shared" si="45"/>
        <v>3.5278416103955599E-40</v>
      </c>
      <c r="HL27" s="95">
        <f t="shared" si="45"/>
        <v>2.4998395035644058E-42</v>
      </c>
      <c r="HM27" s="95">
        <f t="shared" si="45"/>
        <v>3.9800596923765569E-42</v>
      </c>
      <c r="HN27" s="95">
        <f t="shared" si="45"/>
        <v>1.5779536810351826E-38</v>
      </c>
      <c r="HO27" s="95">
        <f t="shared" si="45"/>
        <v>9.6922236040093452E-36</v>
      </c>
      <c r="HP27" s="95">
        <f t="shared" si="45"/>
        <v>2.6300522755627827E-37</v>
      </c>
      <c r="HQ27" s="95">
        <f t="shared" si="45"/>
        <v>1.9440297900464867E-50</v>
      </c>
      <c r="HS27" s="95">
        <f xml:space="preserve"> _xlfn.NORM.DIST($B27, C$9, ABS(C$13), TRUE) * _xlfn.NORM.DIST(($B27 - C$9)*C$17, 0, ABS(C$13), TRUE) * 2</f>
        <v>4.8952914547169204E-43</v>
      </c>
      <c r="HT27" s="95">
        <f t="shared" ref="HT27:IG42" si="46" xml:space="preserve"> _xlfn.NORM.DIST($B27, D$9, ABS(D$13), TRUE) * _xlfn.NORM.DIST(($B27 - D$9)*D$17, 0, ABS(D$13), TRUE) * 2</f>
        <v>1.1010387853154728E-105</v>
      </c>
      <c r="HU27" s="95">
        <f t="shared" si="46"/>
        <v>1.7173105303653835E-71</v>
      </c>
      <c r="HV27" s="95">
        <f t="shared" si="46"/>
        <v>4.8517190187024401E-95</v>
      </c>
      <c r="HW27" s="95">
        <f t="shared" si="46"/>
        <v>1.4092338540613142E-95</v>
      </c>
      <c r="HX27" s="95">
        <f t="shared" si="46"/>
        <v>3.781331790856388E-92</v>
      </c>
      <c r="HY27" s="95">
        <f t="shared" si="46"/>
        <v>2.95063368635626E-86</v>
      </c>
      <c r="HZ27" s="95">
        <f t="shared" si="46"/>
        <v>1.8869769369740052E-114</v>
      </c>
      <c r="IA27" s="95">
        <f t="shared" si="46"/>
        <v>1.54845344054164E-95</v>
      </c>
      <c r="IB27" s="95">
        <f t="shared" si="46"/>
        <v>1.1843936536818113E-86</v>
      </c>
      <c r="IC27" s="95">
        <f t="shared" si="46"/>
        <v>1.0517577382595845E-85</v>
      </c>
      <c r="ID27" s="95">
        <f t="shared" si="46"/>
        <v>4.3956798663726056E-75</v>
      </c>
      <c r="IE27" s="95">
        <f t="shared" si="46"/>
        <v>4.6086594830149408E-72</v>
      </c>
      <c r="IF27" s="95">
        <f t="shared" si="46"/>
        <v>1.7959322261723328E-58</v>
      </c>
      <c r="IG27" s="95">
        <f t="shared" si="46"/>
        <v>2.5979058820402236E-50</v>
      </c>
      <c r="II27" s="95">
        <f xml:space="preserve"> _xlfn.NORM.DIST($B27, C$10, ABS(C$14), TRUE) * _xlfn.NORM.DIST(($B27 - C$10)*C$18, 0, ABS(C$14), TRUE) * 2</f>
        <v>8.5519987710358007E-99</v>
      </c>
      <c r="IJ27" s="95">
        <f t="shared" ref="IJ27:IW42" si="47" xml:space="preserve"> _xlfn.NORM.DIST($B27, D$10, ABS(D$14), TRUE) * _xlfn.NORM.DIST(($B27 - D$10)*D$18, 0, ABS(D$14), TRUE) * 2</f>
        <v>7.3881886363361738E-288</v>
      </c>
      <c r="IK27" s="95">
        <f t="shared" si="47"/>
        <v>0</v>
      </c>
      <c r="IL27" s="95">
        <f t="shared" si="47"/>
        <v>0</v>
      </c>
      <c r="IM27" s="95">
        <f t="shared" si="47"/>
        <v>0</v>
      </c>
      <c r="IN27" s="95">
        <f t="shared" si="47"/>
        <v>0</v>
      </c>
      <c r="IO27" s="95">
        <f t="shared" si="47"/>
        <v>0</v>
      </c>
      <c r="IP27" s="95">
        <f t="shared" si="47"/>
        <v>0</v>
      </c>
      <c r="IQ27" s="95">
        <f t="shared" si="47"/>
        <v>0</v>
      </c>
      <c r="IR27" s="95">
        <f t="shared" si="47"/>
        <v>0</v>
      </c>
      <c r="IS27" s="95">
        <f t="shared" si="47"/>
        <v>1.0495620804382855E-295</v>
      </c>
      <c r="IT27" s="95">
        <f t="shared" si="47"/>
        <v>6.7589370764782444E-239</v>
      </c>
      <c r="IU27" s="95">
        <f t="shared" si="47"/>
        <v>3.2904368784831405E-282</v>
      </c>
      <c r="IV27" s="95">
        <f t="shared" si="47"/>
        <v>1.8759012333050017E-232</v>
      </c>
      <c r="IW27" s="95">
        <f t="shared" si="47"/>
        <v>7.3333892152116905E-137</v>
      </c>
      <c r="IY27" s="95">
        <f>GM27+HC27+HS27+II27</f>
        <v>8.3833659454671057E-12</v>
      </c>
      <c r="IZ27" s="95">
        <f t="shared" ref="IZ27:JM42" si="48">GN27+HD27+HT27+IJ27</f>
        <v>1.0500705045098039E-12</v>
      </c>
      <c r="JA27" s="95">
        <f t="shared" si="48"/>
        <v>9.3691582212145178E-14</v>
      </c>
      <c r="JB27" s="95">
        <f t="shared" si="48"/>
        <v>5.6301752841352368E-15</v>
      </c>
      <c r="JC27" s="95">
        <f t="shared" si="48"/>
        <v>1.8834442141487081E-14</v>
      </c>
      <c r="JD27" s="95">
        <f t="shared" si="48"/>
        <v>3.8563477228068694E-14</v>
      </c>
      <c r="JE27" s="95">
        <f t="shared" si="48"/>
        <v>1.1215007123674654E-14</v>
      </c>
      <c r="JF27" s="95">
        <f t="shared" si="48"/>
        <v>3.2315775698850894E-15</v>
      </c>
      <c r="JG27" s="95">
        <f t="shared" si="48"/>
        <v>5.901174623890402E-15</v>
      </c>
      <c r="JH27" s="95">
        <f t="shared" si="48"/>
        <v>6.7657509014425262E-16</v>
      </c>
      <c r="JI27" s="95">
        <f t="shared" si="48"/>
        <v>6.7994233749739551E-16</v>
      </c>
      <c r="JJ27" s="95">
        <f t="shared" si="48"/>
        <v>7.701932774550961E-15</v>
      </c>
      <c r="JK27" s="95">
        <f t="shared" si="48"/>
        <v>1.2011283667187269E-14</v>
      </c>
      <c r="JL27" s="95">
        <f t="shared" si="48"/>
        <v>2.6324813414202462E-14</v>
      </c>
      <c r="JM27" s="95">
        <f t="shared" si="48"/>
        <v>2.8294342313805049E-20</v>
      </c>
    </row>
    <row r="28" spans="1:273" x14ac:dyDescent="0.25">
      <c r="B28" s="2">
        <v>1</v>
      </c>
      <c r="C28" s="37">
        <v>63.045000000000002</v>
      </c>
      <c r="D28" s="37">
        <v>63.341000000000001</v>
      </c>
      <c r="E28" s="37">
        <v>63.226999999999997</v>
      </c>
      <c r="F28" s="37">
        <v>65.477000000000004</v>
      </c>
      <c r="G28" s="37">
        <v>66.817999999999998</v>
      </c>
      <c r="H28" s="37">
        <v>66</v>
      </c>
      <c r="I28" s="37">
        <v>66.522999999999996</v>
      </c>
      <c r="J28" s="37">
        <v>61.405000000000001</v>
      </c>
      <c r="K28" s="37">
        <v>63.951999999999998</v>
      </c>
      <c r="L28" s="37">
        <v>62.356999999999999</v>
      </c>
      <c r="M28" s="37">
        <v>62.024000000000001</v>
      </c>
      <c r="N28" s="37">
        <v>60.975999999999999</v>
      </c>
      <c r="O28" s="37">
        <v>63.262</v>
      </c>
      <c r="P28" s="37">
        <v>62.524000000000001</v>
      </c>
      <c r="Q28" s="37">
        <v>59.31</v>
      </c>
      <c r="S28" s="4">
        <f t="shared" si="5"/>
        <v>60.044399680433237</v>
      </c>
      <c r="T28" s="4">
        <f t="shared" si="5"/>
        <v>61.066189255827204</v>
      </c>
      <c r="U28" s="4">
        <f t="shared" si="5"/>
        <v>60.497013259988279</v>
      </c>
      <c r="V28" s="4">
        <f t="shared" si="5"/>
        <v>63.230801694528381</v>
      </c>
      <c r="W28" s="4">
        <f t="shared" si="5"/>
        <v>63.574616960421785</v>
      </c>
      <c r="X28" s="4">
        <f t="shared" si="5"/>
        <v>64.167596355309087</v>
      </c>
      <c r="Y28" s="4">
        <f t="shared" si="5"/>
        <v>64.595631984159681</v>
      </c>
      <c r="Z28" s="4">
        <f t="shared" si="5"/>
        <v>61.44782525484959</v>
      </c>
      <c r="AA28" s="4">
        <f t="shared" si="5"/>
        <v>61.966202227903587</v>
      </c>
      <c r="AB28" s="4">
        <f t="shared" si="5"/>
        <v>60.34444111077709</v>
      </c>
      <c r="AC28" s="4">
        <f t="shared" si="5"/>
        <v>59.64358034860026</v>
      </c>
      <c r="AD28" s="4">
        <f t="shared" si="5"/>
        <v>59.520707027076639</v>
      </c>
      <c r="AE28" s="4">
        <f t="shared" si="5"/>
        <v>60.631669012824069</v>
      </c>
      <c r="AF28" s="4">
        <f t="shared" si="5"/>
        <v>60.314355048486071</v>
      </c>
      <c r="AG28" s="4" t="e">
        <f t="shared" si="5"/>
        <v>#N/A</v>
      </c>
      <c r="AI28" s="4">
        <f t="shared" si="6"/>
        <v>3.0006003195667645</v>
      </c>
      <c r="AJ28" s="4">
        <f t="shared" si="6"/>
        <v>2.2748107441727967</v>
      </c>
      <c r="AK28" s="4">
        <f t="shared" si="6"/>
        <v>2.7299867400117179</v>
      </c>
      <c r="AL28" s="4">
        <f t="shared" si="6"/>
        <v>2.2461983054716228</v>
      </c>
      <c r="AM28" s="4">
        <f t="shared" si="6"/>
        <v>3.2433830395782124</v>
      </c>
      <c r="AN28" s="4">
        <f t="shared" si="6"/>
        <v>1.8324036446909133</v>
      </c>
      <c r="AO28" s="4">
        <f t="shared" si="6"/>
        <v>1.9273680158403153</v>
      </c>
      <c r="AP28" s="4">
        <f t="shared" si="6"/>
        <v>-4.2825254849589101E-2</v>
      </c>
      <c r="AQ28" s="4">
        <f t="shared" si="6"/>
        <v>1.9857977720964115</v>
      </c>
      <c r="AR28" s="4">
        <f t="shared" si="6"/>
        <v>2.0125588892229089</v>
      </c>
      <c r="AS28" s="4">
        <f t="shared" si="6"/>
        <v>2.3804196513997411</v>
      </c>
      <c r="AT28" s="4">
        <f t="shared" si="6"/>
        <v>1.4552929729233597</v>
      </c>
      <c r="AU28" s="4">
        <f t="shared" si="6"/>
        <v>2.6303309871759311</v>
      </c>
      <c r="AV28" s="4">
        <f t="shared" si="6"/>
        <v>2.2096449515139298</v>
      </c>
      <c r="AW28" s="4">
        <f t="shared" si="6"/>
        <v>0</v>
      </c>
      <c r="AY28" s="2">
        <f t="shared" ref="AY28:BM58" si="49">IF(OR($B28 &lt; C$230, $B28 &gt; C$233), #N/A, ((1-FG28)*DK28) + (FG28 - FW28)*EA28 + (FW28*EQ28))</f>
        <v>60.044399648299574</v>
      </c>
      <c r="AZ28" s="2">
        <f t="shared" si="7"/>
        <v>61.066189251232956</v>
      </c>
      <c r="BA28" s="2">
        <f t="shared" si="7"/>
        <v>60.497013259524621</v>
      </c>
      <c r="BB28" s="2">
        <f t="shared" si="7"/>
        <v>63.230801694496684</v>
      </c>
      <c r="BC28" s="2">
        <f t="shared" si="7"/>
        <v>63.574616960320462</v>
      </c>
      <c r="BD28" s="2">
        <f t="shared" si="7"/>
        <v>64.167596355113503</v>
      </c>
      <c r="BE28" s="2">
        <f t="shared" si="7"/>
        <v>64.595631984101203</v>
      </c>
      <c r="BF28" s="2">
        <f t="shared" si="7"/>
        <v>61.44782525483177</v>
      </c>
      <c r="BG28" s="2">
        <f t="shared" si="7"/>
        <v>61.966202227872543</v>
      </c>
      <c r="BH28" s="2">
        <f t="shared" si="7"/>
        <v>60.344441110773104</v>
      </c>
      <c r="BI28" s="2">
        <f t="shared" si="7"/>
        <v>59.643580348596153</v>
      </c>
      <c r="BJ28" s="2">
        <f t="shared" si="7"/>
        <v>59.520707027036451</v>
      </c>
      <c r="BK28" s="2">
        <f t="shared" si="7"/>
        <v>60.631669012763503</v>
      </c>
      <c r="BL28" s="2">
        <f t="shared" si="7"/>
        <v>60.314355048367602</v>
      </c>
      <c r="BM28" s="2" t="e">
        <f t="shared" si="7"/>
        <v>#N/A</v>
      </c>
      <c r="BO28" s="2">
        <f t="shared" si="8"/>
        <v>63.045000000000002</v>
      </c>
      <c r="BP28" s="2">
        <f t="shared" si="9"/>
        <v>63.341000000000001</v>
      </c>
      <c r="BQ28" s="2">
        <f t="shared" si="10"/>
        <v>63.226999999999997</v>
      </c>
      <c r="BR28" s="2">
        <f t="shared" si="11"/>
        <v>65.477000000000004</v>
      </c>
      <c r="BS28" s="2">
        <f t="shared" si="12"/>
        <v>66.817999999999998</v>
      </c>
      <c r="BT28" s="2">
        <f t="shared" si="13"/>
        <v>66</v>
      </c>
      <c r="BU28" s="2">
        <f t="shared" si="14"/>
        <v>66.522999999999996</v>
      </c>
      <c r="BV28" s="2">
        <f t="shared" si="15"/>
        <v>61.405000000000001</v>
      </c>
      <c r="BW28" s="2">
        <f t="shared" si="16"/>
        <v>63.951999999999998</v>
      </c>
      <c r="BX28" s="2">
        <f t="shared" si="17"/>
        <v>62.356999999999999</v>
      </c>
      <c r="BY28" s="2">
        <f t="shared" si="18"/>
        <v>62.024000000000001</v>
      </c>
      <c r="BZ28" s="2">
        <f t="shared" si="19"/>
        <v>60.975999999999999</v>
      </c>
      <c r="CA28" s="2">
        <f t="shared" si="20"/>
        <v>63.262</v>
      </c>
      <c r="CB28" s="2">
        <f t="shared" si="21"/>
        <v>62.524000000000001</v>
      </c>
      <c r="CC28" s="2" t="str">
        <f t="shared" si="22"/>
        <v/>
      </c>
      <c r="CE28" s="2" t="str">
        <f t="shared" ref="CE28:CS58" si="50">IF(AND(IY28 &lt; $CS$22, $B28 &gt; C$231, $B28 &lt; C$232), C28, "")</f>
        <v/>
      </c>
      <c r="CF28" s="2" t="str">
        <f t="shared" si="23"/>
        <v/>
      </c>
      <c r="CG28" s="2" t="str">
        <f t="shared" si="23"/>
        <v/>
      </c>
      <c r="CH28" s="2" t="str">
        <f t="shared" si="23"/>
        <v/>
      </c>
      <c r="CI28" s="2" t="str">
        <f t="shared" si="23"/>
        <v/>
      </c>
      <c r="CJ28" s="2" t="str">
        <f t="shared" si="23"/>
        <v/>
      </c>
      <c r="CK28" s="2" t="str">
        <f t="shared" si="23"/>
        <v/>
      </c>
      <c r="CL28" s="2" t="str">
        <f t="shared" si="23"/>
        <v/>
      </c>
      <c r="CM28" s="2" t="str">
        <f t="shared" si="23"/>
        <v/>
      </c>
      <c r="CN28" s="2" t="str">
        <f t="shared" si="23"/>
        <v/>
      </c>
      <c r="CO28" s="2" t="str">
        <f t="shared" si="23"/>
        <v/>
      </c>
      <c r="CP28" s="2" t="str">
        <f t="shared" si="23"/>
        <v/>
      </c>
      <c r="CQ28" s="2" t="str">
        <f t="shared" si="23"/>
        <v/>
      </c>
      <c r="CR28" s="2" t="str">
        <f t="shared" si="23"/>
        <v/>
      </c>
      <c r="CS28" s="2" t="str">
        <f t="shared" si="23"/>
        <v/>
      </c>
      <c r="CU28" s="2" t="str">
        <f t="shared" si="24"/>
        <v/>
      </c>
      <c r="CV28" s="2" t="str">
        <f t="shared" si="25"/>
        <v/>
      </c>
      <c r="CW28" s="2" t="str">
        <f t="shared" si="26"/>
        <v/>
      </c>
      <c r="CX28" s="2" t="str">
        <f t="shared" si="27"/>
        <v/>
      </c>
      <c r="CY28" s="2" t="str">
        <f t="shared" si="28"/>
        <v/>
      </c>
      <c r="CZ28" s="2" t="str">
        <f t="shared" si="29"/>
        <v/>
      </c>
      <c r="DA28" s="2" t="str">
        <f t="shared" si="30"/>
        <v/>
      </c>
      <c r="DB28" s="2" t="str">
        <f t="shared" si="31"/>
        <v/>
      </c>
      <c r="DC28" s="2" t="str">
        <f t="shared" si="32"/>
        <v/>
      </c>
      <c r="DD28" s="2" t="str">
        <f t="shared" si="33"/>
        <v/>
      </c>
      <c r="DE28" s="2" t="str">
        <f t="shared" si="34"/>
        <v/>
      </c>
      <c r="DF28" s="2" t="str">
        <f t="shared" si="35"/>
        <v/>
      </c>
      <c r="DG28" s="2" t="str">
        <f t="shared" si="36"/>
        <v/>
      </c>
      <c r="DH28" s="2" t="str">
        <f t="shared" si="37"/>
        <v/>
      </c>
      <c r="DI28" s="2" t="str">
        <f t="shared" si="38"/>
        <v/>
      </c>
      <c r="DK28" s="2">
        <f t="shared" si="39"/>
        <v>60.0887703564728</v>
      </c>
      <c r="DL28" s="2">
        <f t="shared" si="39"/>
        <v>61.048318292682936</v>
      </c>
      <c r="DM28" s="2">
        <f t="shared" si="39"/>
        <v>60.490003106177234</v>
      </c>
      <c r="DN28" s="2">
        <f t="shared" si="39"/>
        <v>63.189522802778605</v>
      </c>
      <c r="DO28" s="2">
        <f t="shared" si="39"/>
        <v>63.548984766226383</v>
      </c>
      <c r="DP28" s="2">
        <f t="shared" si="39"/>
        <v>64.154144585798036</v>
      </c>
      <c r="DQ28" s="2">
        <f t="shared" si="39"/>
        <v>64.560143461189966</v>
      </c>
      <c r="DR28" s="2">
        <f t="shared" si="39"/>
        <v>61.408676834793106</v>
      </c>
      <c r="DS28" s="2">
        <f t="shared" si="39"/>
        <v>61.914328601630928</v>
      </c>
      <c r="DT28" s="2">
        <f t="shared" si="39"/>
        <v>60.30989957716703</v>
      </c>
      <c r="DU28" s="2">
        <f t="shared" si="39"/>
        <v>59.60467547568711</v>
      </c>
      <c r="DV28" s="2">
        <f t="shared" si="39"/>
        <v>59.454453035336748</v>
      </c>
      <c r="DW28" s="2">
        <f t="shared" si="39"/>
        <v>60.608186348535185</v>
      </c>
      <c r="DX28" s="2">
        <f t="shared" si="39"/>
        <v>60.306013893083673</v>
      </c>
      <c r="DY28" s="2">
        <f t="shared" si="39"/>
        <v>55.27776292081554</v>
      </c>
      <c r="EA28" s="2">
        <f t="shared" si="40"/>
        <v>54.018978021978022</v>
      </c>
      <c r="EB28" s="2">
        <f t="shared" si="40"/>
        <v>63.648850811966746</v>
      </c>
      <c r="EC28" s="2">
        <f t="shared" si="40"/>
        <v>61.507200953980764</v>
      </c>
      <c r="ED28" s="2">
        <f t="shared" si="40"/>
        <v>69.406316263815327</v>
      </c>
      <c r="EE28" s="2">
        <f t="shared" si="40"/>
        <v>67.173300271970817</v>
      </c>
      <c r="EF28" s="2">
        <f t="shared" si="40"/>
        <v>66.152369467551665</v>
      </c>
      <c r="EG28" s="2">
        <f t="shared" si="40"/>
        <v>70.154529788304586</v>
      </c>
      <c r="EH28" s="2">
        <f t="shared" si="40"/>
        <v>67.523247314544989</v>
      </c>
      <c r="EI28" s="2">
        <f t="shared" si="40"/>
        <v>70.062790522287258</v>
      </c>
      <c r="EJ28" s="2">
        <f t="shared" si="40"/>
        <v>65.87276823676757</v>
      </c>
      <c r="EK28" s="2">
        <f t="shared" si="40"/>
        <v>65.707254280113261</v>
      </c>
      <c r="EL28" s="2">
        <f t="shared" si="40"/>
        <v>69.49409380766555</v>
      </c>
      <c r="EM28" s="2">
        <f t="shared" si="40"/>
        <v>64.22232611581461</v>
      </c>
      <c r="EN28" s="2">
        <f t="shared" si="40"/>
        <v>61.691808086943318</v>
      </c>
      <c r="EO28" s="2">
        <f t="shared" si="40"/>
        <v>60.067698755350683</v>
      </c>
      <c r="EQ28" s="2">
        <f t="shared" si="41"/>
        <v>60.067304694078629</v>
      </c>
      <c r="ER28" s="2">
        <f t="shared" si="41"/>
        <v>62.425580048413906</v>
      </c>
      <c r="ES28" s="2">
        <f t="shared" si="41"/>
        <v>61.533092036763058</v>
      </c>
      <c r="ET28" s="2">
        <f t="shared" si="41"/>
        <v>66.268268894694856</v>
      </c>
      <c r="EU28" s="2">
        <f t="shared" si="41"/>
        <v>66.026413236796429</v>
      </c>
      <c r="EV28" s="2">
        <f t="shared" si="41"/>
        <v>64.354581942937386</v>
      </c>
      <c r="EW28" s="2">
        <f t="shared" si="41"/>
        <v>68.197599580136512</v>
      </c>
      <c r="EX28" s="2">
        <f t="shared" si="41"/>
        <v>64.374932402411929</v>
      </c>
      <c r="EY28" s="2">
        <f t="shared" si="41"/>
        <v>65.470075748242294</v>
      </c>
      <c r="EZ28" s="2">
        <f t="shared" si="41"/>
        <v>63.88550497871703</v>
      </c>
      <c r="FA28" s="2">
        <f t="shared" si="41"/>
        <v>62.835524621091686</v>
      </c>
      <c r="FB28" s="2">
        <f t="shared" si="41"/>
        <v>62.33940063562774</v>
      </c>
      <c r="FC28" s="2">
        <f t="shared" si="41"/>
        <v>61.903611542052943</v>
      </c>
      <c r="FD28" s="2">
        <f t="shared" si="41"/>
        <v>61.53288793279399</v>
      </c>
      <c r="FE28" s="2">
        <f t="shared" si="41"/>
        <v>65.270810038013551</v>
      </c>
      <c r="FG28" s="2">
        <f t="shared" si="42"/>
        <v>7.3106654397295766E-3</v>
      </c>
      <c r="FH28" s="2">
        <f t="shared" si="42"/>
        <v>6.8721711357779391E-3</v>
      </c>
      <c r="FI28" s="2">
        <f t="shared" si="42"/>
        <v>6.8916126129401466E-3</v>
      </c>
      <c r="FJ28" s="2">
        <f t="shared" si="42"/>
        <v>6.6402179248038441E-3</v>
      </c>
      <c r="FK28" s="2">
        <f t="shared" si="42"/>
        <v>7.0725020092716594E-3</v>
      </c>
      <c r="FL28" s="2">
        <f t="shared" si="42"/>
        <v>6.7323492566053111E-3</v>
      </c>
      <c r="FM28" s="2">
        <f t="shared" si="42"/>
        <v>6.3437795307036693E-3</v>
      </c>
      <c r="FN28" s="2">
        <f t="shared" si="42"/>
        <v>6.402787014736515E-3</v>
      </c>
      <c r="FO28" s="2">
        <f t="shared" si="42"/>
        <v>6.3664497752854259E-3</v>
      </c>
      <c r="FP28" s="2">
        <f t="shared" si="42"/>
        <v>6.2095380358219354E-3</v>
      </c>
      <c r="FQ28" s="2">
        <f t="shared" si="42"/>
        <v>6.3754437550848893E-3</v>
      </c>
      <c r="FR28" s="2">
        <f t="shared" si="42"/>
        <v>6.5996029485052262E-3</v>
      </c>
      <c r="FS28" s="2">
        <f t="shared" si="42"/>
        <v>6.4977384309609339E-3</v>
      </c>
      <c r="FT28" s="2">
        <f t="shared" si="42"/>
        <v>6.019086686685258E-3</v>
      </c>
      <c r="FU28" s="2">
        <f t="shared" si="42"/>
        <v>5.7733436351407501E-3</v>
      </c>
      <c r="FW28" s="2">
        <f t="shared" ref="FW28:GK58" si="51">POWER(10,($B28-C$232)/C$229)/(1+POWER(10,($B28-C$232)/C$229))</f>
        <v>5.8080078946573113E-7</v>
      </c>
      <c r="FX28" s="2">
        <f t="shared" si="43"/>
        <v>2.828209870912602E-7</v>
      </c>
      <c r="FY28" s="2">
        <f t="shared" si="43"/>
        <v>7.6588550622753061E-7</v>
      </c>
      <c r="FZ28" s="2">
        <f t="shared" si="43"/>
        <v>6.283068621692034E-7</v>
      </c>
      <c r="GA28" s="2">
        <f t="shared" si="43"/>
        <v>6.8411491805288329E-7</v>
      </c>
      <c r="GB28" s="2">
        <f t="shared" si="43"/>
        <v>5.4426995470168864E-7</v>
      </c>
      <c r="GC28" s="2">
        <f t="shared" si="43"/>
        <v>5.2661947952305566E-7</v>
      </c>
      <c r="GD28" s="2">
        <f t="shared" si="43"/>
        <v>5.9474030689945676E-7</v>
      </c>
      <c r="GE28" s="2">
        <f t="shared" si="43"/>
        <v>6.8528576724735561E-7</v>
      </c>
      <c r="GF28" s="2">
        <f t="shared" si="43"/>
        <v>6.5966297918093913E-7</v>
      </c>
      <c r="GG28" s="2">
        <f t="shared" si="43"/>
        <v>6.1810119964255672E-7</v>
      </c>
      <c r="GH28" s="2">
        <f t="shared" si="43"/>
        <v>5.1031444807741829E-7</v>
      </c>
      <c r="GI28" s="2">
        <f t="shared" si="43"/>
        <v>4.6173531325029061E-7</v>
      </c>
      <c r="GJ28" s="2">
        <f t="shared" si="43"/>
        <v>3.7816983554054809E-7</v>
      </c>
      <c r="GK28" s="2">
        <f t="shared" si="43"/>
        <v>3.1277618742683897E-7</v>
      </c>
      <c r="GM28" s="95">
        <f t="shared" ref="GM28:HA58" si="52" xml:space="preserve"> _xlfn.NORM.DIST($B28, C$7, ABS(C$11), TRUE) * _xlfn.NORM.DIST(($B28 - C$7)*C$15, 0, ABS(C$11), TRUE) * 2</f>
        <v>1.762209605728212E-11</v>
      </c>
      <c r="GN28" s="95">
        <f t="shared" si="44"/>
        <v>2.3420822427359541E-12</v>
      </c>
      <c r="GO28" s="95">
        <f t="shared" si="44"/>
        <v>2.2645563246311699E-13</v>
      </c>
      <c r="GP28" s="95">
        <f t="shared" si="44"/>
        <v>1.48348811611295E-14</v>
      </c>
      <c r="GQ28" s="95">
        <f t="shared" si="44"/>
        <v>4.824433051446151E-14</v>
      </c>
      <c r="GR28" s="95">
        <f t="shared" si="44"/>
        <v>9.5592929682859894E-14</v>
      </c>
      <c r="GS28" s="95">
        <f t="shared" si="44"/>
        <v>2.8643991304590346E-14</v>
      </c>
      <c r="GT28" s="95">
        <f t="shared" si="44"/>
        <v>8.6121760619730833E-15</v>
      </c>
      <c r="GU28" s="95">
        <f t="shared" si="44"/>
        <v>1.5402470404061068E-14</v>
      </c>
      <c r="GV28" s="95">
        <f t="shared" si="44"/>
        <v>1.8866401284823269E-15</v>
      </c>
      <c r="GW28" s="95">
        <f t="shared" si="44"/>
        <v>1.9057032581720598E-15</v>
      </c>
      <c r="GX28" s="95">
        <f t="shared" si="44"/>
        <v>2.006162044617391E-14</v>
      </c>
      <c r="GY28" s="95">
        <f t="shared" si="44"/>
        <v>3.0743148405610055E-14</v>
      </c>
      <c r="GZ28" s="95">
        <f t="shared" si="44"/>
        <v>6.4787919363680487E-14</v>
      </c>
      <c r="HA28" s="95">
        <f t="shared" si="44"/>
        <v>1.0789726904460095E-19</v>
      </c>
      <c r="HC28" s="95">
        <f xml:space="preserve"> _xlfn.NORM.DIST($B28, C$8, ABS(C$12), TRUE) * _xlfn.NORM.DIST(($B28 - C$8)*C$16, 0, ABS(C$12), TRUE) * 2</f>
        <v>8.0950536128808288E-31</v>
      </c>
      <c r="HD28" s="95">
        <f t="shared" si="45"/>
        <v>3.4081647352035865E-32</v>
      </c>
      <c r="HE28" s="95">
        <f t="shared" si="45"/>
        <v>3.924229866431257E-35</v>
      </c>
      <c r="HF28" s="95">
        <f t="shared" si="45"/>
        <v>2.8777177306882065E-41</v>
      </c>
      <c r="HG28" s="95">
        <f t="shared" si="45"/>
        <v>6.4996049539921994E-40</v>
      </c>
      <c r="HH28" s="95">
        <f t="shared" si="45"/>
        <v>4.9506865272956927E-38</v>
      </c>
      <c r="HI28" s="95">
        <f t="shared" si="45"/>
        <v>8.2842199443708112E-40</v>
      </c>
      <c r="HJ28" s="95">
        <f t="shared" si="45"/>
        <v>1.5079120840224029E-38</v>
      </c>
      <c r="HK28" s="95">
        <f t="shared" si="45"/>
        <v>2.7322592896882944E-39</v>
      </c>
      <c r="HL28" s="95">
        <f t="shared" si="45"/>
        <v>2.1731357285731273E-41</v>
      </c>
      <c r="HM28" s="95">
        <f t="shared" si="45"/>
        <v>3.4461595588823318E-41</v>
      </c>
      <c r="HN28" s="95">
        <f t="shared" si="45"/>
        <v>1.1109898702460553E-37</v>
      </c>
      <c r="HO28" s="95">
        <f t="shared" si="45"/>
        <v>5.7677640092110514E-35</v>
      </c>
      <c r="HP28" s="95">
        <f t="shared" si="45"/>
        <v>1.6499215780672109E-36</v>
      </c>
      <c r="HQ28" s="95">
        <f t="shared" si="45"/>
        <v>2.4831374970695876E-49</v>
      </c>
      <c r="HS28" s="95">
        <f t="shared" ref="HS28:IG58" si="53" xml:space="preserve"> _xlfn.NORM.DIST($B28, C$9, ABS(C$13), TRUE) * _xlfn.NORM.DIST(($B28 - C$9)*C$17, 0, ABS(C$13), TRUE) * 2</f>
        <v>2.1406483988093429E-42</v>
      </c>
      <c r="HT28" s="95">
        <f t="shared" si="46"/>
        <v>4.1637924807120744E-104</v>
      </c>
      <c r="HU28" s="95">
        <f t="shared" si="46"/>
        <v>2.158561755212579E-70</v>
      </c>
      <c r="HV28" s="95">
        <f t="shared" si="46"/>
        <v>1.4018557571862352E-93</v>
      </c>
      <c r="HW28" s="95">
        <f t="shared" si="46"/>
        <v>4.1851717036523766E-94</v>
      </c>
      <c r="HX28" s="95">
        <f t="shared" si="46"/>
        <v>9.5109371283663952E-91</v>
      </c>
      <c r="HY28" s="95">
        <f t="shared" si="46"/>
        <v>5.957964397904624E-85</v>
      </c>
      <c r="HZ28" s="95">
        <f t="shared" si="46"/>
        <v>1.0819734773718152E-112</v>
      </c>
      <c r="IA28" s="95">
        <f t="shared" si="46"/>
        <v>4.5843787319062432E-94</v>
      </c>
      <c r="IB28" s="95">
        <f t="shared" si="46"/>
        <v>2.5386035744037508E-85</v>
      </c>
      <c r="IC28" s="95">
        <f t="shared" si="46"/>
        <v>2.1699083037537867E-84</v>
      </c>
      <c r="ID28" s="95">
        <f t="shared" si="46"/>
        <v>5.9755350766895476E-74</v>
      </c>
      <c r="IE28" s="95">
        <f t="shared" si="46"/>
        <v>5.4699200130801334E-71</v>
      </c>
      <c r="IF28" s="95">
        <f t="shared" si="46"/>
        <v>1.2845952315287902E-57</v>
      </c>
      <c r="IG28" s="95">
        <f t="shared" si="46"/>
        <v>1.3862615007043109E-49</v>
      </c>
      <c r="II28" s="95">
        <f t="shared" ref="II28:IW58" si="54" xml:space="preserve"> _xlfn.NORM.DIST($B28, C$10, ABS(C$14), TRUE) * _xlfn.NORM.DIST(($B28 - C$10)*C$18, 0, ABS(C$14), TRUE) * 2</f>
        <v>1.4549189060069216E-97</v>
      </c>
      <c r="IJ28" s="95">
        <f t="shared" si="47"/>
        <v>2.1231913552597371E-284</v>
      </c>
      <c r="IK28" s="95">
        <f t="shared" si="47"/>
        <v>0</v>
      </c>
      <c r="IL28" s="95">
        <f t="shared" si="47"/>
        <v>0</v>
      </c>
      <c r="IM28" s="95">
        <f t="shared" si="47"/>
        <v>0</v>
      </c>
      <c r="IN28" s="95">
        <f t="shared" si="47"/>
        <v>0</v>
      </c>
      <c r="IO28" s="95">
        <f t="shared" si="47"/>
        <v>0</v>
      </c>
      <c r="IP28" s="95">
        <f t="shared" si="47"/>
        <v>0</v>
      </c>
      <c r="IQ28" s="95">
        <f t="shared" si="47"/>
        <v>0</v>
      </c>
      <c r="IR28" s="95">
        <f t="shared" si="47"/>
        <v>0</v>
      </c>
      <c r="IS28" s="95">
        <f t="shared" si="47"/>
        <v>5.8458476219160108E-292</v>
      </c>
      <c r="IT28" s="95">
        <f t="shared" si="47"/>
        <v>6.4830250060905924E-236</v>
      </c>
      <c r="IU28" s="95">
        <f t="shared" si="47"/>
        <v>1.0476517690607739E-278</v>
      </c>
      <c r="IV28" s="95">
        <f t="shared" si="47"/>
        <v>1.305555682056248E-229</v>
      </c>
      <c r="IW28" s="95">
        <f t="shared" si="47"/>
        <v>3.2262580257803877E-135</v>
      </c>
      <c r="IY28" s="95">
        <f t="shared" ref="IY28:JM58" si="55">GM28+HC28+HS28+II28</f>
        <v>1.762209605728212E-11</v>
      </c>
      <c r="IZ28" s="95">
        <f t="shared" si="48"/>
        <v>2.3420822427359541E-12</v>
      </c>
      <c r="JA28" s="95">
        <f t="shared" si="48"/>
        <v>2.2645563246311699E-13</v>
      </c>
      <c r="JB28" s="95">
        <f t="shared" si="48"/>
        <v>1.48348811611295E-14</v>
      </c>
      <c r="JC28" s="95">
        <f t="shared" si="48"/>
        <v>4.824433051446151E-14</v>
      </c>
      <c r="JD28" s="95">
        <f t="shared" si="48"/>
        <v>9.5592929682859894E-14</v>
      </c>
      <c r="JE28" s="95">
        <f t="shared" si="48"/>
        <v>2.8643991304590346E-14</v>
      </c>
      <c r="JF28" s="95">
        <f t="shared" si="48"/>
        <v>8.6121760619730833E-15</v>
      </c>
      <c r="JG28" s="95">
        <f t="shared" si="48"/>
        <v>1.5402470404061068E-14</v>
      </c>
      <c r="JH28" s="95">
        <f t="shared" si="48"/>
        <v>1.8866401284823269E-15</v>
      </c>
      <c r="JI28" s="95">
        <f t="shared" si="48"/>
        <v>1.9057032581720598E-15</v>
      </c>
      <c r="JJ28" s="95">
        <f t="shared" si="48"/>
        <v>2.006162044617391E-14</v>
      </c>
      <c r="JK28" s="95">
        <f t="shared" si="48"/>
        <v>3.0743148405610055E-14</v>
      </c>
      <c r="JL28" s="95">
        <f t="shared" si="48"/>
        <v>6.4787919363680487E-14</v>
      </c>
      <c r="JM28" s="95">
        <f t="shared" si="48"/>
        <v>1.0789726904460095E-19</v>
      </c>
    </row>
    <row r="29" spans="1:273" x14ac:dyDescent="0.25">
      <c r="B29" s="2">
        <v>2</v>
      </c>
      <c r="C29" s="37">
        <v>63.386000000000003</v>
      </c>
      <c r="D29" s="37">
        <v>64.909000000000006</v>
      </c>
      <c r="E29" s="37">
        <v>63.317999999999998</v>
      </c>
      <c r="F29" s="37">
        <v>64.454999999999998</v>
      </c>
      <c r="G29" s="37">
        <v>65.317999999999998</v>
      </c>
      <c r="H29" s="37">
        <v>64.817999999999998</v>
      </c>
      <c r="I29" s="37">
        <v>66.432000000000002</v>
      </c>
      <c r="J29" s="37">
        <v>64.356999999999999</v>
      </c>
      <c r="K29" s="37">
        <v>62.570999999999998</v>
      </c>
      <c r="L29" s="37">
        <v>61.881</v>
      </c>
      <c r="M29" s="37">
        <v>61.762</v>
      </c>
      <c r="N29" s="37">
        <v>61.5</v>
      </c>
      <c r="O29" s="37">
        <v>62.381</v>
      </c>
      <c r="P29" s="37">
        <v>63.381</v>
      </c>
      <c r="Q29" s="37">
        <v>59.381</v>
      </c>
      <c r="R29" s="5"/>
      <c r="S29" s="4">
        <f t="shared" si="5"/>
        <v>60.33808164410528</v>
      </c>
      <c r="T29" s="4">
        <f t="shared" si="5"/>
        <v>61.307286986025602</v>
      </c>
      <c r="U29" s="4">
        <f t="shared" si="5"/>
        <v>60.755829786756919</v>
      </c>
      <c r="V29" s="4">
        <f t="shared" si="5"/>
        <v>63.481215889502067</v>
      </c>
      <c r="W29" s="4">
        <f t="shared" si="5"/>
        <v>63.810663523605221</v>
      </c>
      <c r="X29" s="4">
        <f t="shared" si="5"/>
        <v>64.368917423467906</v>
      </c>
      <c r="Y29" s="4">
        <f t="shared" si="5"/>
        <v>64.811862857743435</v>
      </c>
      <c r="Z29" s="4">
        <f t="shared" si="5"/>
        <v>61.642127803874885</v>
      </c>
      <c r="AA29" s="4">
        <f t="shared" si="5"/>
        <v>62.132219970306423</v>
      </c>
      <c r="AB29" s="4">
        <f t="shared" si="5"/>
        <v>60.525313635263274</v>
      </c>
      <c r="AC29" s="4">
        <f t="shared" si="5"/>
        <v>59.835325698583311</v>
      </c>
      <c r="AD29" s="4">
        <f t="shared" si="5"/>
        <v>59.735448884119371</v>
      </c>
      <c r="AE29" s="4">
        <f t="shared" si="5"/>
        <v>60.844162015832197</v>
      </c>
      <c r="AF29" s="4">
        <f t="shared" si="5"/>
        <v>60.516988309746374</v>
      </c>
      <c r="AG29" s="4" t="e">
        <f t="shared" si="5"/>
        <v>#N/A</v>
      </c>
      <c r="AI29" s="4">
        <f t="shared" si="6"/>
        <v>3.0479183558947227</v>
      </c>
      <c r="AJ29" s="4">
        <f t="shared" si="6"/>
        <v>3.601713013974404</v>
      </c>
      <c r="AK29" s="4">
        <f t="shared" si="6"/>
        <v>2.5621702132430784</v>
      </c>
      <c r="AL29" s="4">
        <f t="shared" si="6"/>
        <v>0.97378411049793101</v>
      </c>
      <c r="AM29" s="4">
        <f t="shared" si="6"/>
        <v>1.5073364763947765</v>
      </c>
      <c r="AN29" s="4">
        <f t="shared" si="6"/>
        <v>0.44908257653209205</v>
      </c>
      <c r="AO29" s="4">
        <f t="shared" si="6"/>
        <v>1.6201371422565671</v>
      </c>
      <c r="AP29" s="4">
        <f t="shared" si="6"/>
        <v>2.7148721961251141</v>
      </c>
      <c r="AQ29" s="4">
        <f t="shared" si="6"/>
        <v>0.4387800296935751</v>
      </c>
      <c r="AR29" s="4">
        <f t="shared" si="6"/>
        <v>1.3556863647367265</v>
      </c>
      <c r="AS29" s="4">
        <f t="shared" si="6"/>
        <v>1.9266743014166892</v>
      </c>
      <c r="AT29" s="4">
        <f t="shared" si="6"/>
        <v>1.7645511158806286</v>
      </c>
      <c r="AU29" s="4">
        <f t="shared" si="6"/>
        <v>1.5368379841678035</v>
      </c>
      <c r="AV29" s="4">
        <f t="shared" si="6"/>
        <v>2.8640116902536263</v>
      </c>
      <c r="AW29" s="4">
        <f t="shared" si="6"/>
        <v>0</v>
      </c>
      <c r="AY29" s="2">
        <f t="shared" si="49"/>
        <v>60.33808157834158</v>
      </c>
      <c r="AZ29" s="2">
        <f t="shared" si="7"/>
        <v>61.307286976057284</v>
      </c>
      <c r="BA29" s="2">
        <f t="shared" si="7"/>
        <v>60.755829785668389</v>
      </c>
      <c r="BB29" s="2">
        <f t="shared" si="7"/>
        <v>63.481215889421065</v>
      </c>
      <c r="BC29" s="2">
        <f t="shared" si="7"/>
        <v>63.81066352335344</v>
      </c>
      <c r="BD29" s="2">
        <f t="shared" si="7"/>
        <v>64.368917422997157</v>
      </c>
      <c r="BE29" s="2">
        <f t="shared" si="7"/>
        <v>64.811862857598442</v>
      </c>
      <c r="BF29" s="2">
        <f t="shared" si="7"/>
        <v>61.642127803828821</v>
      </c>
      <c r="BG29" s="2">
        <f t="shared" si="7"/>
        <v>62.132219970227808</v>
      </c>
      <c r="BH29" s="2">
        <f t="shared" si="7"/>
        <v>60.525313635252502</v>
      </c>
      <c r="BI29" s="2">
        <f t="shared" si="7"/>
        <v>59.835325698572156</v>
      </c>
      <c r="BJ29" s="2">
        <f t="shared" si="7"/>
        <v>59.735448884017813</v>
      </c>
      <c r="BK29" s="2">
        <f t="shared" si="7"/>
        <v>60.844162015681725</v>
      </c>
      <c r="BL29" s="2">
        <f t="shared" si="7"/>
        <v>60.516988309463073</v>
      </c>
      <c r="BM29" s="2" t="e">
        <f t="shared" si="7"/>
        <v>#N/A</v>
      </c>
      <c r="BO29" s="2">
        <f t="shared" si="8"/>
        <v>63.386000000000003</v>
      </c>
      <c r="BP29" s="2">
        <f t="shared" si="9"/>
        <v>64.909000000000006</v>
      </c>
      <c r="BQ29" s="2">
        <f t="shared" si="10"/>
        <v>63.317999999999998</v>
      </c>
      <c r="BR29" s="2">
        <f t="shared" si="11"/>
        <v>64.454999999999998</v>
      </c>
      <c r="BS29" s="2">
        <f t="shared" si="12"/>
        <v>65.317999999999998</v>
      </c>
      <c r="BT29" s="2">
        <f t="shared" si="13"/>
        <v>64.817999999999998</v>
      </c>
      <c r="BU29" s="2">
        <f t="shared" si="14"/>
        <v>66.432000000000002</v>
      </c>
      <c r="BV29" s="2">
        <f t="shared" si="15"/>
        <v>64.356999999999999</v>
      </c>
      <c r="BW29" s="2">
        <f t="shared" si="16"/>
        <v>62.570999999999998</v>
      </c>
      <c r="BX29" s="2">
        <f t="shared" si="17"/>
        <v>61.881</v>
      </c>
      <c r="BY29" s="2">
        <f t="shared" si="18"/>
        <v>61.762</v>
      </c>
      <c r="BZ29" s="2">
        <f t="shared" si="19"/>
        <v>61.5</v>
      </c>
      <c r="CA29" s="2">
        <f t="shared" si="20"/>
        <v>62.381</v>
      </c>
      <c r="CB29" s="2">
        <f t="shared" si="21"/>
        <v>63.381</v>
      </c>
      <c r="CC29" s="2" t="str">
        <f t="shared" si="22"/>
        <v/>
      </c>
      <c r="CE29" s="2" t="str">
        <f t="shared" si="50"/>
        <v/>
      </c>
      <c r="CF29" s="2" t="str">
        <f t="shared" si="23"/>
        <v/>
      </c>
      <c r="CG29" s="2" t="str">
        <f t="shared" si="23"/>
        <v/>
      </c>
      <c r="CH29" s="2" t="str">
        <f t="shared" si="23"/>
        <v/>
      </c>
      <c r="CI29" s="2" t="str">
        <f t="shared" si="23"/>
        <v/>
      </c>
      <c r="CJ29" s="2" t="str">
        <f t="shared" si="23"/>
        <v/>
      </c>
      <c r="CK29" s="2" t="str">
        <f t="shared" si="23"/>
        <v/>
      </c>
      <c r="CL29" s="2" t="str">
        <f t="shared" si="23"/>
        <v/>
      </c>
      <c r="CM29" s="2" t="str">
        <f t="shared" si="23"/>
        <v/>
      </c>
      <c r="CN29" s="2" t="str">
        <f t="shared" si="23"/>
        <v/>
      </c>
      <c r="CO29" s="2" t="str">
        <f t="shared" si="23"/>
        <v/>
      </c>
      <c r="CP29" s="2" t="str">
        <f t="shared" si="23"/>
        <v/>
      </c>
      <c r="CQ29" s="2" t="str">
        <f t="shared" si="23"/>
        <v/>
      </c>
      <c r="CR29" s="2" t="str">
        <f t="shared" si="23"/>
        <v/>
      </c>
      <c r="CS29" s="2" t="str">
        <f t="shared" si="23"/>
        <v/>
      </c>
      <c r="CU29" s="2" t="str">
        <f t="shared" si="24"/>
        <v/>
      </c>
      <c r="CV29" s="2" t="str">
        <f t="shared" si="25"/>
        <v/>
      </c>
      <c r="CW29" s="2" t="str">
        <f t="shared" si="26"/>
        <v/>
      </c>
      <c r="CX29" s="2" t="str">
        <f t="shared" si="27"/>
        <v/>
      </c>
      <c r="CY29" s="2" t="str">
        <f t="shared" si="28"/>
        <v/>
      </c>
      <c r="CZ29" s="2" t="str">
        <f t="shared" si="29"/>
        <v/>
      </c>
      <c r="DA29" s="2" t="str">
        <f t="shared" si="30"/>
        <v/>
      </c>
      <c r="DB29" s="2" t="str">
        <f t="shared" si="31"/>
        <v/>
      </c>
      <c r="DC29" s="2" t="str">
        <f t="shared" si="32"/>
        <v/>
      </c>
      <c r="DD29" s="2" t="str">
        <f t="shared" si="33"/>
        <v/>
      </c>
      <c r="DE29" s="2" t="str">
        <f t="shared" si="34"/>
        <v/>
      </c>
      <c r="DF29" s="2" t="str">
        <f t="shared" si="35"/>
        <v/>
      </c>
      <c r="DG29" s="2" t="str">
        <f t="shared" si="36"/>
        <v/>
      </c>
      <c r="DH29" s="2" t="str">
        <f t="shared" si="37"/>
        <v/>
      </c>
      <c r="DI29" s="2" t="str">
        <f t="shared" si="38"/>
        <v/>
      </c>
      <c r="DK29" s="2">
        <f t="shared" si="39"/>
        <v>60.389101688555357</v>
      </c>
      <c r="DL29" s="2">
        <f t="shared" si="39"/>
        <v>61.290173170731713</v>
      </c>
      <c r="DM29" s="2">
        <f t="shared" si="39"/>
        <v>60.750645193528335</v>
      </c>
      <c r="DN29" s="2">
        <f t="shared" si="39"/>
        <v>63.438662941709445</v>
      </c>
      <c r="DO29" s="2">
        <f t="shared" si="39"/>
        <v>63.785099100559094</v>
      </c>
      <c r="DP29" s="2">
        <f t="shared" si="39"/>
        <v>64.356306890311444</v>
      </c>
      <c r="DQ29" s="2">
        <f t="shared" si="39"/>
        <v>64.775316520688605</v>
      </c>
      <c r="DR29" s="2">
        <f t="shared" si="39"/>
        <v>61.601425551192989</v>
      </c>
      <c r="DS29" s="2">
        <f t="shared" si="39"/>
        <v>62.077584264572636</v>
      </c>
      <c r="DT29" s="2">
        <f t="shared" si="39"/>
        <v>60.489520084566607</v>
      </c>
      <c r="DU29" s="2">
        <f t="shared" si="39"/>
        <v>59.794938991241324</v>
      </c>
      <c r="DV29" s="2">
        <f t="shared" si="39"/>
        <v>59.665616430081542</v>
      </c>
      <c r="DW29" s="2">
        <f t="shared" si="39"/>
        <v>60.820852612503778</v>
      </c>
      <c r="DX29" s="2">
        <f t="shared" si="39"/>
        <v>60.50987133796437</v>
      </c>
      <c r="DY29" s="2">
        <f t="shared" si="39"/>
        <v>55.454316737790414</v>
      </c>
      <c r="EA29" s="2">
        <f t="shared" si="40"/>
        <v>54.019340659340664</v>
      </c>
      <c r="EB29" s="2">
        <f t="shared" si="40"/>
        <v>63.562914510106168</v>
      </c>
      <c r="EC29" s="2">
        <f t="shared" si="40"/>
        <v>61.437208510043348</v>
      </c>
      <c r="ED29" s="2">
        <f t="shared" si="40"/>
        <v>69.287200893206233</v>
      </c>
      <c r="EE29" s="2">
        <f t="shared" si="40"/>
        <v>67.084033105412132</v>
      </c>
      <c r="EF29" s="2">
        <f t="shared" si="40"/>
        <v>66.065871018231363</v>
      </c>
      <c r="EG29" s="2">
        <f t="shared" si="40"/>
        <v>70.032762271253404</v>
      </c>
      <c r="EH29" s="2">
        <f t="shared" si="40"/>
        <v>67.402912090550984</v>
      </c>
      <c r="EI29" s="2">
        <f t="shared" si="40"/>
        <v>69.909591645859777</v>
      </c>
      <c r="EJ29" s="2">
        <f t="shared" si="40"/>
        <v>65.74996976693528</v>
      </c>
      <c r="EK29" s="2">
        <f t="shared" si="40"/>
        <v>65.576109954258328</v>
      </c>
      <c r="EL29" s="2">
        <f t="shared" si="40"/>
        <v>69.322580125238218</v>
      </c>
      <c r="EM29" s="2">
        <f t="shared" si="40"/>
        <v>64.09473270597951</v>
      </c>
      <c r="EN29" s="2">
        <f t="shared" si="40"/>
        <v>61.588869593700515</v>
      </c>
      <c r="EO29" s="2">
        <f t="shared" si="40"/>
        <v>60.003765189331581</v>
      </c>
      <c r="EQ29" s="2">
        <f t="shared" si="41"/>
        <v>60.00532144343547</v>
      </c>
      <c r="ER29" s="2">
        <f t="shared" si="41"/>
        <v>62.350389461763022</v>
      </c>
      <c r="ES29" s="2">
        <f t="shared" si="41"/>
        <v>61.462897687020316</v>
      </c>
      <c r="ET29" s="2">
        <f t="shared" si="41"/>
        <v>66.17815181637944</v>
      </c>
      <c r="EU29" s="2">
        <f t="shared" si="41"/>
        <v>65.947781117245469</v>
      </c>
      <c r="EV29" s="2">
        <f t="shared" si="41"/>
        <v>64.284571219761276</v>
      </c>
      <c r="EW29" s="2">
        <f t="shared" si="41"/>
        <v>68.093722246622988</v>
      </c>
      <c r="EX29" s="2">
        <f t="shared" si="41"/>
        <v>64.283436369406544</v>
      </c>
      <c r="EY29" s="2">
        <f t="shared" si="41"/>
        <v>65.359383889171866</v>
      </c>
      <c r="EZ29" s="2">
        <f t="shared" si="41"/>
        <v>63.781069955786272</v>
      </c>
      <c r="FA29" s="2">
        <f t="shared" si="41"/>
        <v>62.730862244516587</v>
      </c>
      <c r="FB29" s="2">
        <f t="shared" si="41"/>
        <v>62.233636236214473</v>
      </c>
      <c r="FC29" s="2">
        <f t="shared" si="41"/>
        <v>61.797352279781421</v>
      </c>
      <c r="FD29" s="2">
        <f t="shared" si="41"/>
        <v>61.431266447795664</v>
      </c>
      <c r="FE29" s="2">
        <f t="shared" si="41"/>
        <v>65.157308075968572</v>
      </c>
      <c r="FG29" s="2">
        <f t="shared" si="42"/>
        <v>8.0103354056807498E-3</v>
      </c>
      <c r="FH29" s="2">
        <f t="shared" si="42"/>
        <v>7.530193181961584E-3</v>
      </c>
      <c r="FI29" s="2">
        <f t="shared" si="42"/>
        <v>7.5514820587793763E-3</v>
      </c>
      <c r="FJ29" s="2">
        <f t="shared" si="42"/>
        <v>7.2761927793491641E-3</v>
      </c>
      <c r="FK29" s="2">
        <f t="shared" si="42"/>
        <v>7.7495563957056136E-3</v>
      </c>
      <c r="FL29" s="2">
        <f t="shared" si="42"/>
        <v>7.3770825697809404E-3</v>
      </c>
      <c r="FM29" s="2">
        <f t="shared" si="42"/>
        <v>6.9515613279457992E-3</v>
      </c>
      <c r="FN29" s="2">
        <f t="shared" si="42"/>
        <v>7.0161822545635509E-3</v>
      </c>
      <c r="FO29" s="2">
        <f t="shared" si="42"/>
        <v>6.9763883031712572E-3</v>
      </c>
      <c r="FP29" s="2">
        <f t="shared" si="42"/>
        <v>6.804546562428712E-3</v>
      </c>
      <c r="FQ29" s="2">
        <f t="shared" si="42"/>
        <v>6.9862378939479783E-3</v>
      </c>
      <c r="FR29" s="2">
        <f t="shared" si="42"/>
        <v>7.2317161739144792E-3</v>
      </c>
      <c r="FS29" s="2">
        <f t="shared" si="42"/>
        <v>7.1201649529931575E-3</v>
      </c>
      <c r="FT29" s="2">
        <f t="shared" si="42"/>
        <v>6.5959669645413192E-3</v>
      </c>
      <c r="FU29" s="2">
        <f t="shared" si="42"/>
        <v>6.3268213640146828E-3</v>
      </c>
      <c r="FW29" s="2">
        <f t="shared" si="51"/>
        <v>6.3683536626710046E-7</v>
      </c>
      <c r="FX29" s="2">
        <f t="shared" si="43"/>
        <v>3.1010703729566105E-7</v>
      </c>
      <c r="FY29" s="2">
        <f t="shared" si="43"/>
        <v>8.3977669626842246E-7</v>
      </c>
      <c r="FZ29" s="2">
        <f t="shared" si="43"/>
        <v>6.8892473309449332E-7</v>
      </c>
      <c r="GA29" s="2">
        <f t="shared" si="43"/>
        <v>7.5011704179191303E-7</v>
      </c>
      <c r="GB29" s="2">
        <f t="shared" si="43"/>
        <v>5.967801068092073E-7</v>
      </c>
      <c r="GC29" s="2">
        <f t="shared" si="43"/>
        <v>5.7742674762381023E-7</v>
      </c>
      <c r="GD29" s="2">
        <f t="shared" si="43"/>
        <v>6.5211974146447402E-7</v>
      </c>
      <c r="GE29" s="2">
        <f t="shared" si="43"/>
        <v>7.5140085223501018E-7</v>
      </c>
      <c r="GF29" s="2">
        <f t="shared" si="43"/>
        <v>7.2330602744132139E-7</v>
      </c>
      <c r="GG29" s="2">
        <f t="shared" si="43"/>
        <v>6.7773444800247504E-7</v>
      </c>
      <c r="GH29" s="2">
        <f t="shared" si="43"/>
        <v>5.5954863794479319E-7</v>
      </c>
      <c r="GI29" s="2">
        <f t="shared" si="43"/>
        <v>5.0628268081471397E-7</v>
      </c>
      <c r="GJ29" s="2">
        <f t="shared" si="43"/>
        <v>4.1465496398051891E-7</v>
      </c>
      <c r="GK29" s="2">
        <f t="shared" si="43"/>
        <v>3.4295225943736792E-7</v>
      </c>
      <c r="GM29" s="95">
        <f t="shared" si="52"/>
        <v>3.6625990104798529E-11</v>
      </c>
      <c r="GN29" s="95">
        <f t="shared" si="44"/>
        <v>5.1605917115006116E-12</v>
      </c>
      <c r="GO29" s="95">
        <f t="shared" si="44"/>
        <v>5.3999163598551473E-13</v>
      </c>
      <c r="GP29" s="95">
        <f t="shared" si="44"/>
        <v>3.8510128563645478E-14</v>
      </c>
      <c r="GQ29" s="95">
        <f t="shared" si="44"/>
        <v>1.2178784040833701E-13</v>
      </c>
      <c r="GR29" s="95">
        <f t="shared" si="44"/>
        <v>2.3368793459334464E-13</v>
      </c>
      <c r="GS29" s="95">
        <f t="shared" si="44"/>
        <v>7.2123237328059549E-14</v>
      </c>
      <c r="GT29" s="95">
        <f t="shared" si="44"/>
        <v>2.2609928461910064E-14</v>
      </c>
      <c r="GU29" s="95">
        <f t="shared" si="44"/>
        <v>3.9617625510967553E-14</v>
      </c>
      <c r="GV29" s="95">
        <f t="shared" si="44"/>
        <v>5.1791319371388684E-15</v>
      </c>
      <c r="GW29" s="95">
        <f t="shared" si="44"/>
        <v>5.2573161185179141E-15</v>
      </c>
      <c r="GX29" s="95">
        <f t="shared" si="44"/>
        <v>5.1493499244584668E-14</v>
      </c>
      <c r="GY29" s="95">
        <f t="shared" si="44"/>
        <v>7.7566273424456606E-14</v>
      </c>
      <c r="GZ29" s="95">
        <f t="shared" si="44"/>
        <v>1.5730918108160091E-13</v>
      </c>
      <c r="HA29" s="95">
        <f t="shared" si="44"/>
        <v>4.0304110292895169E-19</v>
      </c>
      <c r="HC29" s="95">
        <f t="shared" ref="HC29:HQ59" si="56" xml:space="preserve"> _xlfn.NORM.DIST($B29, C$8, ABS(C$12), TRUE) * _xlfn.NORM.DIST(($B29 - C$8)*C$16, 0, ABS(C$12), TRUE) * 2</f>
        <v>3.8498482896848703E-30</v>
      </c>
      <c r="HD29" s="95">
        <f t="shared" si="45"/>
        <v>1.755280329477483E-31</v>
      </c>
      <c r="HE29" s="95">
        <f t="shared" si="45"/>
        <v>2.3921179846191013E-34</v>
      </c>
      <c r="HF29" s="95">
        <f t="shared" si="45"/>
        <v>2.4433878837735583E-40</v>
      </c>
      <c r="HG29" s="95">
        <f t="shared" si="45"/>
        <v>5.1594115159283727E-39</v>
      </c>
      <c r="HH29" s="95">
        <f t="shared" si="45"/>
        <v>3.4762544550408517E-37</v>
      </c>
      <c r="HI29" s="95">
        <f t="shared" si="45"/>
        <v>6.3206782581992044E-39</v>
      </c>
      <c r="HJ29" s="95">
        <f t="shared" si="45"/>
        <v>1.096769855094566E-37</v>
      </c>
      <c r="HK29" s="95">
        <f t="shared" si="45"/>
        <v>2.0665815043253759E-38</v>
      </c>
      <c r="HL29" s="95">
        <f t="shared" si="45"/>
        <v>1.8424018621055936E-40</v>
      </c>
      <c r="HM29" s="95">
        <f t="shared" si="45"/>
        <v>2.9099815595854438E-40</v>
      </c>
      <c r="HN29" s="95">
        <f t="shared" si="45"/>
        <v>7.6483456837748283E-37</v>
      </c>
      <c r="HO29" s="95">
        <f t="shared" si="45"/>
        <v>3.3634740609349133E-34</v>
      </c>
      <c r="HP29" s="95">
        <f t="shared" si="45"/>
        <v>1.0139933260672872E-35</v>
      </c>
      <c r="HQ29" s="95">
        <f t="shared" si="45"/>
        <v>3.0809860189705611E-48</v>
      </c>
      <c r="HS29" s="95">
        <f t="shared" si="53"/>
        <v>9.2545058598402386E-42</v>
      </c>
      <c r="HT29" s="95">
        <f t="shared" si="46"/>
        <v>1.5315711390962027E-102</v>
      </c>
      <c r="HU29" s="95">
        <f t="shared" si="46"/>
        <v>2.6594241183941132E-69</v>
      </c>
      <c r="HV29" s="95">
        <f t="shared" si="46"/>
        <v>3.9447164935398122E-92</v>
      </c>
      <c r="HW29" s="95">
        <f t="shared" si="46"/>
        <v>1.2101136689471615E-92</v>
      </c>
      <c r="HX29" s="95">
        <f t="shared" si="46"/>
        <v>2.3329189340419442E-89</v>
      </c>
      <c r="HY29" s="95">
        <f t="shared" si="46"/>
        <v>1.1753218756920131E-83</v>
      </c>
      <c r="HZ29" s="95">
        <f t="shared" si="46"/>
        <v>6.0099012722375256E-111</v>
      </c>
      <c r="IA29" s="95">
        <f t="shared" si="46"/>
        <v>1.3214835644011972E-92</v>
      </c>
      <c r="IB29" s="95">
        <f t="shared" si="46"/>
        <v>5.3114320593503442E-84</v>
      </c>
      <c r="IC29" s="95">
        <f t="shared" si="46"/>
        <v>4.3714918681280031E-83</v>
      </c>
      <c r="ID29" s="95">
        <f t="shared" si="46"/>
        <v>7.9604761744244217E-73</v>
      </c>
      <c r="IE29" s="95">
        <f t="shared" si="46"/>
        <v>6.3702020494784349E-70</v>
      </c>
      <c r="IF29" s="95">
        <f t="shared" si="46"/>
        <v>9.053148063305386E-57</v>
      </c>
      <c r="IG29" s="95">
        <f t="shared" si="46"/>
        <v>7.3050912952958206E-49</v>
      </c>
      <c r="II29" s="95">
        <f t="shared" si="54"/>
        <v>2.4309489275603662E-96</v>
      </c>
      <c r="IJ29" s="95">
        <f t="shared" si="47"/>
        <v>5.8131515421571792E-281</v>
      </c>
      <c r="IK29" s="95">
        <f t="shared" si="47"/>
        <v>0</v>
      </c>
      <c r="IL29" s="95">
        <f t="shared" si="47"/>
        <v>0</v>
      </c>
      <c r="IM29" s="95">
        <f t="shared" si="47"/>
        <v>0</v>
      </c>
      <c r="IN29" s="95">
        <f t="shared" si="47"/>
        <v>0</v>
      </c>
      <c r="IO29" s="95">
        <f t="shared" si="47"/>
        <v>0</v>
      </c>
      <c r="IP29" s="95">
        <f t="shared" si="47"/>
        <v>0</v>
      </c>
      <c r="IQ29" s="95">
        <f t="shared" si="47"/>
        <v>0</v>
      </c>
      <c r="IR29" s="95">
        <f t="shared" si="47"/>
        <v>0</v>
      </c>
      <c r="IS29" s="95">
        <f t="shared" si="47"/>
        <v>3.0808336701591024E-288</v>
      </c>
      <c r="IT29" s="95">
        <f t="shared" si="47"/>
        <v>5.9540933182527969E-233</v>
      </c>
      <c r="IU29" s="95">
        <f t="shared" si="47"/>
        <v>3.1707959754783219E-275</v>
      </c>
      <c r="IV29" s="95">
        <f t="shared" si="47"/>
        <v>8.7249876460563418E-227</v>
      </c>
      <c r="IW29" s="95">
        <f t="shared" si="47"/>
        <v>1.3869192778146348E-133</v>
      </c>
      <c r="IY29" s="95">
        <f t="shared" si="55"/>
        <v>3.6625990104798529E-11</v>
      </c>
      <c r="IZ29" s="95">
        <f t="shared" si="48"/>
        <v>5.1605917115006116E-12</v>
      </c>
      <c r="JA29" s="95">
        <f t="shared" si="48"/>
        <v>5.3999163598551473E-13</v>
      </c>
      <c r="JB29" s="95">
        <f t="shared" si="48"/>
        <v>3.8510128563645478E-14</v>
      </c>
      <c r="JC29" s="95">
        <f t="shared" si="48"/>
        <v>1.2178784040833701E-13</v>
      </c>
      <c r="JD29" s="95">
        <f t="shared" si="48"/>
        <v>2.3368793459334464E-13</v>
      </c>
      <c r="JE29" s="95">
        <f t="shared" si="48"/>
        <v>7.2123237328059549E-14</v>
      </c>
      <c r="JF29" s="95">
        <f t="shared" si="48"/>
        <v>2.2609928461910064E-14</v>
      </c>
      <c r="JG29" s="95">
        <f t="shared" si="48"/>
        <v>3.9617625510967553E-14</v>
      </c>
      <c r="JH29" s="95">
        <f t="shared" si="48"/>
        <v>5.1791319371388684E-15</v>
      </c>
      <c r="JI29" s="95">
        <f t="shared" si="48"/>
        <v>5.2573161185179141E-15</v>
      </c>
      <c r="JJ29" s="95">
        <f t="shared" si="48"/>
        <v>5.1493499244584668E-14</v>
      </c>
      <c r="JK29" s="95">
        <f t="shared" si="48"/>
        <v>7.7566273424456606E-14</v>
      </c>
      <c r="JL29" s="95">
        <f t="shared" si="48"/>
        <v>1.5730918108160091E-13</v>
      </c>
      <c r="JM29" s="95">
        <f t="shared" si="48"/>
        <v>4.0304110292895169E-19</v>
      </c>
    </row>
    <row r="30" spans="1:273" x14ac:dyDescent="0.25">
      <c r="B30" s="2">
        <v>3</v>
      </c>
      <c r="C30" s="37">
        <v>61.273000000000003</v>
      </c>
      <c r="D30" s="37">
        <v>63.023000000000003</v>
      </c>
      <c r="E30" s="37">
        <v>63.363999999999997</v>
      </c>
      <c r="F30" s="37">
        <v>65.932000000000002</v>
      </c>
      <c r="G30" s="37">
        <v>65.5</v>
      </c>
      <c r="H30" s="37">
        <v>65.590999999999994</v>
      </c>
      <c r="I30" s="37">
        <v>66.317999999999998</v>
      </c>
      <c r="J30" s="37">
        <v>64.262</v>
      </c>
      <c r="K30" s="37">
        <v>63.738</v>
      </c>
      <c r="L30" s="37">
        <v>61.832999999999998</v>
      </c>
      <c r="M30" s="37">
        <v>61.451999999999998</v>
      </c>
      <c r="N30" s="37">
        <v>62.570999999999998</v>
      </c>
      <c r="O30" s="37">
        <v>62.356999999999999</v>
      </c>
      <c r="P30" s="37">
        <v>63.929000000000002</v>
      </c>
      <c r="Q30" s="37">
        <v>58.667000000000002</v>
      </c>
      <c r="S30" s="4">
        <f t="shared" si="5"/>
        <v>60.630901237251607</v>
      </c>
      <c r="T30" s="4">
        <f t="shared" si="5"/>
        <v>61.548074858887311</v>
      </c>
      <c r="U30" s="4">
        <f t="shared" si="5"/>
        <v>61.014232264260819</v>
      </c>
      <c r="V30" s="4">
        <f t="shared" si="5"/>
        <v>63.731492799324542</v>
      </c>
      <c r="W30" s="4">
        <f t="shared" si="5"/>
        <v>64.046460561334257</v>
      </c>
      <c r="X30" s="4">
        <f t="shared" si="5"/>
        <v>64.569953284450918</v>
      </c>
      <c r="Y30" s="4">
        <f t="shared" si="5"/>
        <v>65.027968476100071</v>
      </c>
      <c r="Z30" s="4">
        <f t="shared" si="5"/>
        <v>61.836366276049901</v>
      </c>
      <c r="AA30" s="4">
        <f t="shared" si="5"/>
        <v>62.298287448447304</v>
      </c>
      <c r="AB30" s="4">
        <f t="shared" si="5"/>
        <v>60.706106826295162</v>
      </c>
      <c r="AC30" s="4">
        <f t="shared" si="5"/>
        <v>60.026995433007215</v>
      </c>
      <c r="AD30" s="4">
        <f t="shared" si="5"/>
        <v>59.95026394852141</v>
      </c>
      <c r="AE30" s="4">
        <f t="shared" si="5"/>
        <v>61.056404975560817</v>
      </c>
      <c r="AF30" s="4">
        <f t="shared" si="5"/>
        <v>60.719309985763083</v>
      </c>
      <c r="AG30" s="4" t="e">
        <f t="shared" si="5"/>
        <v>#N/A</v>
      </c>
      <c r="AI30" s="4">
        <f t="shared" si="6"/>
        <v>0.64209876274839672</v>
      </c>
      <c r="AJ30" s="4">
        <f t="shared" si="6"/>
        <v>1.474925141112692</v>
      </c>
      <c r="AK30" s="4">
        <f t="shared" si="6"/>
        <v>2.349767735739178</v>
      </c>
      <c r="AL30" s="4">
        <f t="shared" si="6"/>
        <v>2.2005072006754602</v>
      </c>
      <c r="AM30" s="4">
        <f t="shared" si="6"/>
        <v>1.453539438665743</v>
      </c>
      <c r="AN30" s="4">
        <f t="shared" si="6"/>
        <v>1.0210467155490761</v>
      </c>
      <c r="AO30" s="4">
        <f t="shared" si="6"/>
        <v>1.2900315238999269</v>
      </c>
      <c r="AP30" s="4">
        <f t="shared" si="6"/>
        <v>2.4256337239500994</v>
      </c>
      <c r="AQ30" s="4">
        <f t="shared" si="6"/>
        <v>1.4397125515526952</v>
      </c>
      <c r="AR30" s="4">
        <f t="shared" si="6"/>
        <v>1.1268931737048362</v>
      </c>
      <c r="AS30" s="4">
        <f t="shared" si="6"/>
        <v>1.4250045669927829</v>
      </c>
      <c r="AT30" s="4">
        <f t="shared" si="6"/>
        <v>2.6207360514785876</v>
      </c>
      <c r="AU30" s="4">
        <f t="shared" si="6"/>
        <v>1.3005950244391826</v>
      </c>
      <c r="AV30" s="4">
        <f t="shared" si="6"/>
        <v>3.2096900142369194</v>
      </c>
      <c r="AW30" s="4">
        <f t="shared" si="6"/>
        <v>0</v>
      </c>
      <c r="AY30" s="2">
        <f t="shared" si="49"/>
        <v>60.630901104204128</v>
      </c>
      <c r="AZ30" s="2">
        <f t="shared" si="7"/>
        <v>61.548074837525149</v>
      </c>
      <c r="BA30" s="2">
        <f t="shared" si="7"/>
        <v>61.014232261740233</v>
      </c>
      <c r="BB30" s="2">
        <f t="shared" si="7"/>
        <v>63.731492799120637</v>
      </c>
      <c r="BC30" s="2">
        <f t="shared" si="7"/>
        <v>64.046460560717804</v>
      </c>
      <c r="BD30" s="2">
        <f t="shared" si="7"/>
        <v>64.569953283333774</v>
      </c>
      <c r="BE30" s="2">
        <f t="shared" si="7"/>
        <v>65.027968475745752</v>
      </c>
      <c r="BF30" s="2">
        <f t="shared" si="7"/>
        <v>61.836366275932633</v>
      </c>
      <c r="BG30" s="2">
        <f t="shared" si="7"/>
        <v>62.298287448251131</v>
      </c>
      <c r="BH30" s="2">
        <f t="shared" si="7"/>
        <v>60.706106826266499</v>
      </c>
      <c r="BI30" s="2">
        <f t="shared" si="7"/>
        <v>60.026995432977394</v>
      </c>
      <c r="BJ30" s="2">
        <f t="shared" si="7"/>
        <v>59.950263948268564</v>
      </c>
      <c r="BK30" s="2">
        <f t="shared" si="7"/>
        <v>61.056404975192436</v>
      </c>
      <c r="BL30" s="2">
        <f t="shared" si="7"/>
        <v>60.719309985094846</v>
      </c>
      <c r="BM30" s="2" t="e">
        <f t="shared" si="7"/>
        <v>#N/A</v>
      </c>
      <c r="BO30" s="2">
        <f t="shared" si="8"/>
        <v>61.273000000000003</v>
      </c>
      <c r="BP30" s="2">
        <f t="shared" si="9"/>
        <v>63.023000000000003</v>
      </c>
      <c r="BQ30" s="2">
        <f t="shared" si="10"/>
        <v>63.363999999999997</v>
      </c>
      <c r="BR30" s="2">
        <f t="shared" si="11"/>
        <v>65.932000000000002</v>
      </c>
      <c r="BS30" s="2">
        <f t="shared" si="12"/>
        <v>65.5</v>
      </c>
      <c r="BT30" s="2">
        <f t="shared" si="13"/>
        <v>65.590999999999994</v>
      </c>
      <c r="BU30" s="2">
        <f t="shared" si="14"/>
        <v>66.317999999999998</v>
      </c>
      <c r="BV30" s="2">
        <f t="shared" si="15"/>
        <v>64.262</v>
      </c>
      <c r="BW30" s="2">
        <f t="shared" si="16"/>
        <v>63.738</v>
      </c>
      <c r="BX30" s="2">
        <f t="shared" si="17"/>
        <v>61.832999999999998</v>
      </c>
      <c r="BY30" s="2">
        <f t="shared" si="18"/>
        <v>61.451999999999998</v>
      </c>
      <c r="BZ30" s="2">
        <f t="shared" si="19"/>
        <v>62.570999999999998</v>
      </c>
      <c r="CA30" s="2">
        <f t="shared" si="20"/>
        <v>62.356999999999999</v>
      </c>
      <c r="CB30" s="2">
        <f t="shared" si="21"/>
        <v>63.929000000000002</v>
      </c>
      <c r="CC30" s="2" t="str">
        <f t="shared" si="22"/>
        <v/>
      </c>
      <c r="CE30" s="2" t="str">
        <f t="shared" si="50"/>
        <v/>
      </c>
      <c r="CF30" s="2" t="str">
        <f t="shared" si="23"/>
        <v/>
      </c>
      <c r="CG30" s="2" t="str">
        <f t="shared" si="23"/>
        <v/>
      </c>
      <c r="CH30" s="2" t="str">
        <f t="shared" si="23"/>
        <v/>
      </c>
      <c r="CI30" s="2" t="str">
        <f t="shared" si="23"/>
        <v/>
      </c>
      <c r="CJ30" s="2" t="str">
        <f t="shared" si="23"/>
        <v/>
      </c>
      <c r="CK30" s="2" t="str">
        <f t="shared" si="23"/>
        <v/>
      </c>
      <c r="CL30" s="2" t="str">
        <f t="shared" si="23"/>
        <v/>
      </c>
      <c r="CM30" s="2" t="str">
        <f t="shared" si="23"/>
        <v/>
      </c>
      <c r="CN30" s="2" t="str">
        <f t="shared" si="23"/>
        <v/>
      </c>
      <c r="CO30" s="2" t="str">
        <f t="shared" si="23"/>
        <v/>
      </c>
      <c r="CP30" s="2" t="str">
        <f t="shared" si="23"/>
        <v/>
      </c>
      <c r="CQ30" s="2" t="str">
        <f t="shared" si="23"/>
        <v/>
      </c>
      <c r="CR30" s="2" t="str">
        <f t="shared" si="23"/>
        <v/>
      </c>
      <c r="CS30" s="2" t="str">
        <f t="shared" si="23"/>
        <v/>
      </c>
      <c r="CU30" s="2" t="str">
        <f t="shared" si="24"/>
        <v/>
      </c>
      <c r="CV30" s="2" t="str">
        <f t="shared" si="25"/>
        <v/>
      </c>
      <c r="CW30" s="2" t="str">
        <f t="shared" si="26"/>
        <v/>
      </c>
      <c r="CX30" s="2" t="str">
        <f t="shared" si="27"/>
        <v/>
      </c>
      <c r="CY30" s="2" t="str">
        <f t="shared" si="28"/>
        <v/>
      </c>
      <c r="CZ30" s="2" t="str">
        <f t="shared" si="29"/>
        <v/>
      </c>
      <c r="DA30" s="2" t="str">
        <f t="shared" si="30"/>
        <v/>
      </c>
      <c r="DB30" s="2" t="str">
        <f t="shared" si="31"/>
        <v/>
      </c>
      <c r="DC30" s="2" t="str">
        <f t="shared" si="32"/>
        <v/>
      </c>
      <c r="DD30" s="2" t="str">
        <f t="shared" si="33"/>
        <v/>
      </c>
      <c r="DE30" s="2" t="str">
        <f t="shared" si="34"/>
        <v/>
      </c>
      <c r="DF30" s="2" t="str">
        <f t="shared" si="35"/>
        <v/>
      </c>
      <c r="DG30" s="2" t="str">
        <f t="shared" si="36"/>
        <v/>
      </c>
      <c r="DH30" s="2" t="str">
        <f t="shared" si="37"/>
        <v/>
      </c>
      <c r="DI30" s="2" t="str">
        <f t="shared" si="38"/>
        <v/>
      </c>
      <c r="DK30" s="2">
        <f t="shared" si="39"/>
        <v>60.689433020637907</v>
      </c>
      <c r="DL30" s="2">
        <f t="shared" si="39"/>
        <v>61.532028048780496</v>
      </c>
      <c r="DM30" s="2">
        <f t="shared" si="39"/>
        <v>61.011287280879444</v>
      </c>
      <c r="DN30" s="2">
        <f t="shared" si="39"/>
        <v>63.687803080640279</v>
      </c>
      <c r="DO30" s="2">
        <f t="shared" si="39"/>
        <v>64.021213434891806</v>
      </c>
      <c r="DP30" s="2">
        <f t="shared" si="39"/>
        <v>64.558469194824852</v>
      </c>
      <c r="DQ30" s="2">
        <f t="shared" si="39"/>
        <v>64.990489580187244</v>
      </c>
      <c r="DR30" s="2">
        <f t="shared" si="39"/>
        <v>61.794174267592865</v>
      </c>
      <c r="DS30" s="2">
        <f t="shared" si="39"/>
        <v>62.240839927514351</v>
      </c>
      <c r="DT30" s="2">
        <f t="shared" si="39"/>
        <v>60.669140591966183</v>
      </c>
      <c r="DU30" s="2">
        <f t="shared" si="39"/>
        <v>59.985202506795538</v>
      </c>
      <c r="DV30" s="2">
        <f t="shared" si="39"/>
        <v>59.876779824826329</v>
      </c>
      <c r="DW30" s="2">
        <f t="shared" si="39"/>
        <v>61.033518876472364</v>
      </c>
      <c r="DX30" s="2">
        <f t="shared" si="39"/>
        <v>60.713728782845074</v>
      </c>
      <c r="DY30" s="2">
        <f t="shared" si="39"/>
        <v>55.630870554765281</v>
      </c>
      <c r="EA30" s="2">
        <f t="shared" si="40"/>
        <v>54.019703296703298</v>
      </c>
      <c r="EB30" s="2">
        <f t="shared" si="40"/>
        <v>63.476978208245598</v>
      </c>
      <c r="EC30" s="2">
        <f t="shared" si="40"/>
        <v>61.367216066105925</v>
      </c>
      <c r="ED30" s="2">
        <f t="shared" si="40"/>
        <v>69.168085522597153</v>
      </c>
      <c r="EE30" s="2">
        <f t="shared" si="40"/>
        <v>66.994765938853462</v>
      </c>
      <c r="EF30" s="2">
        <f t="shared" si="40"/>
        <v>65.979372568911046</v>
      </c>
      <c r="EG30" s="2">
        <f t="shared" si="40"/>
        <v>69.910994754202235</v>
      </c>
      <c r="EH30" s="2">
        <f t="shared" si="40"/>
        <v>67.282576866556965</v>
      </c>
      <c r="EI30" s="2">
        <f t="shared" si="40"/>
        <v>69.756392769432281</v>
      </c>
      <c r="EJ30" s="2">
        <f t="shared" si="40"/>
        <v>65.627171297103004</v>
      </c>
      <c r="EK30" s="2">
        <f t="shared" si="40"/>
        <v>65.444965628403395</v>
      </c>
      <c r="EL30" s="2">
        <f t="shared" si="40"/>
        <v>69.151066442810901</v>
      </c>
      <c r="EM30" s="2">
        <f t="shared" si="40"/>
        <v>63.967139296144417</v>
      </c>
      <c r="EN30" s="2">
        <f t="shared" si="40"/>
        <v>61.485931100457712</v>
      </c>
      <c r="EO30" s="2">
        <f t="shared" si="40"/>
        <v>59.939831623312486</v>
      </c>
      <c r="EQ30" s="2">
        <f t="shared" si="41"/>
        <v>59.943338192792304</v>
      </c>
      <c r="ER30" s="2">
        <f t="shared" si="41"/>
        <v>62.275198875112146</v>
      </c>
      <c r="ES30" s="2">
        <f t="shared" si="41"/>
        <v>61.392703337277581</v>
      </c>
      <c r="ET30" s="2">
        <f t="shared" si="41"/>
        <v>66.08803473806401</v>
      </c>
      <c r="EU30" s="2">
        <f t="shared" si="41"/>
        <v>65.869148997694509</v>
      </c>
      <c r="EV30" s="2">
        <f t="shared" si="41"/>
        <v>64.214560496585179</v>
      </c>
      <c r="EW30" s="2">
        <f t="shared" si="41"/>
        <v>67.989844913109465</v>
      </c>
      <c r="EX30" s="2">
        <f t="shared" si="41"/>
        <v>64.191940336401146</v>
      </c>
      <c r="EY30" s="2">
        <f t="shared" si="41"/>
        <v>65.248692030101452</v>
      </c>
      <c r="EZ30" s="2">
        <f t="shared" si="41"/>
        <v>63.676634932855507</v>
      </c>
      <c r="FA30" s="2">
        <f t="shared" si="41"/>
        <v>62.626199867941494</v>
      </c>
      <c r="FB30" s="2">
        <f t="shared" si="41"/>
        <v>62.127871836801205</v>
      </c>
      <c r="FC30" s="2">
        <f t="shared" si="41"/>
        <v>61.6910930175099</v>
      </c>
      <c r="FD30" s="2">
        <f t="shared" si="41"/>
        <v>61.329644962797332</v>
      </c>
      <c r="FE30" s="2">
        <f t="shared" si="41"/>
        <v>65.04380611392358</v>
      </c>
      <c r="FG30" s="2">
        <f t="shared" si="42"/>
        <v>8.7763755337948272E-3</v>
      </c>
      <c r="FH30" s="2">
        <f t="shared" si="42"/>
        <v>8.2506985087985457E-3</v>
      </c>
      <c r="FI30" s="2">
        <f t="shared" si="42"/>
        <v>8.2740073700879966E-3</v>
      </c>
      <c r="FJ30" s="2">
        <f t="shared" si="42"/>
        <v>7.9725900234954988E-3</v>
      </c>
      <c r="FK30" s="2">
        <f t="shared" si="42"/>
        <v>8.4908713054756141E-3</v>
      </c>
      <c r="FL30" s="2">
        <f t="shared" si="42"/>
        <v>8.0830572538181621E-3</v>
      </c>
      <c r="FM30" s="2">
        <f t="shared" si="42"/>
        <v>7.6171268155936778E-3</v>
      </c>
      <c r="FN30" s="2">
        <f t="shared" si="42"/>
        <v>7.6878868655011418E-3</v>
      </c>
      <c r="FO30" s="2">
        <f t="shared" si="42"/>
        <v>7.644312509734073E-3</v>
      </c>
      <c r="FP30" s="2">
        <f t="shared" si="42"/>
        <v>7.4561420548287837E-3</v>
      </c>
      <c r="FQ30" s="2">
        <f t="shared" si="42"/>
        <v>7.6550978375724077E-3</v>
      </c>
      <c r="FR30" s="2">
        <f t="shared" si="42"/>
        <v>7.9238905837042788E-3</v>
      </c>
      <c r="FS30" s="2">
        <f t="shared" si="42"/>
        <v>7.801746287071175E-3</v>
      </c>
      <c r="FT30" s="2">
        <f t="shared" si="42"/>
        <v>7.2277344674397878E-3</v>
      </c>
      <c r="FU30" s="2">
        <f t="shared" si="42"/>
        <v>6.9329897774081583E-3</v>
      </c>
      <c r="FW30" s="2">
        <f t="shared" si="51"/>
        <v>6.9827605074214612E-7</v>
      </c>
      <c r="FX30" s="2">
        <f t="shared" si="43"/>
        <v>3.4002559469217559E-7</v>
      </c>
      <c r="FY30" s="2">
        <f t="shared" si="43"/>
        <v>9.2079676248439945E-7</v>
      </c>
      <c r="FZ30" s="2">
        <f t="shared" si="43"/>
        <v>7.5539089841390203E-7</v>
      </c>
      <c r="GA30" s="2">
        <f t="shared" si="43"/>
        <v>8.2248692135693169E-7</v>
      </c>
      <c r="GB30" s="2">
        <f t="shared" si="43"/>
        <v>6.5435633733290189E-7</v>
      </c>
      <c r="GC30" s="2">
        <f t="shared" si="43"/>
        <v>6.3313580336796137E-7</v>
      </c>
      <c r="GD30" s="2">
        <f t="shared" si="43"/>
        <v>7.1503503280365677E-7</v>
      </c>
      <c r="GE30" s="2">
        <f t="shared" si="43"/>
        <v>8.2389459131184675E-7</v>
      </c>
      <c r="GF30" s="2">
        <f t="shared" si="43"/>
        <v>7.9308923288400158E-7</v>
      </c>
      <c r="GG30" s="2">
        <f t="shared" si="43"/>
        <v>7.4312099641969769E-7</v>
      </c>
      <c r="GH30" s="2">
        <f t="shared" si="43"/>
        <v>6.1353284806697624E-7</v>
      </c>
      <c r="GI30" s="2">
        <f t="shared" si="43"/>
        <v>5.5512789348289915E-7</v>
      </c>
      <c r="GJ30" s="2">
        <f t="shared" si="43"/>
        <v>4.5466010873842569E-7</v>
      </c>
      <c r="GK30" s="2">
        <f t="shared" si="43"/>
        <v>3.760396623489336E-7</v>
      </c>
      <c r="GM30" s="95">
        <f t="shared" si="52"/>
        <v>7.5269097409430859E-11</v>
      </c>
      <c r="GN30" s="95">
        <f t="shared" si="44"/>
        <v>1.1233456158969888E-11</v>
      </c>
      <c r="GO30" s="95">
        <f t="shared" si="44"/>
        <v>1.2703262337429818E-12</v>
      </c>
      <c r="GP30" s="95">
        <f t="shared" si="44"/>
        <v>9.8491245832983967E-14</v>
      </c>
      <c r="GQ30" s="95">
        <f t="shared" si="44"/>
        <v>3.0299034574155769E-13</v>
      </c>
      <c r="GR30" s="95">
        <f t="shared" si="44"/>
        <v>5.6339204918141275E-13</v>
      </c>
      <c r="GS30" s="95">
        <f t="shared" si="44"/>
        <v>1.7903069891129351E-13</v>
      </c>
      <c r="GT30" s="95">
        <f t="shared" si="44"/>
        <v>5.8475834756492074E-14</v>
      </c>
      <c r="GU30" s="95">
        <f t="shared" si="44"/>
        <v>1.004235550643322E-13</v>
      </c>
      <c r="GV30" s="95">
        <f t="shared" si="44"/>
        <v>1.3996604973210636E-14</v>
      </c>
      <c r="GW30" s="95">
        <f t="shared" si="44"/>
        <v>1.4275836214361543E-14</v>
      </c>
      <c r="GX30" s="95">
        <f t="shared" si="44"/>
        <v>1.3024525551722116E-13</v>
      </c>
      <c r="GY30" s="95">
        <f t="shared" si="44"/>
        <v>1.9291506131936396E-13</v>
      </c>
      <c r="GZ30" s="95">
        <f t="shared" si="44"/>
        <v>3.7683237472918193E-13</v>
      </c>
      <c r="HA30" s="95">
        <f t="shared" si="44"/>
        <v>1.4747533480614535E-18</v>
      </c>
      <c r="HC30" s="95">
        <f t="shared" si="56"/>
        <v>1.7981411657150493E-29</v>
      </c>
      <c r="HD30" s="95">
        <f t="shared" si="45"/>
        <v>8.86929007163574E-31</v>
      </c>
      <c r="HE30" s="95">
        <f t="shared" si="45"/>
        <v>1.4275910702557057E-33</v>
      </c>
      <c r="HF30" s="95">
        <f t="shared" si="45"/>
        <v>2.0230754498211613E-39</v>
      </c>
      <c r="HG30" s="95">
        <f t="shared" si="45"/>
        <v>3.9967581281287673E-38</v>
      </c>
      <c r="HH30" s="95">
        <f t="shared" si="45"/>
        <v>2.3861296282374621E-36</v>
      </c>
      <c r="HI30" s="95">
        <f t="shared" si="45"/>
        <v>4.7102731205596549E-38</v>
      </c>
      <c r="HJ30" s="95">
        <f t="shared" si="45"/>
        <v>7.7942096318352084E-37</v>
      </c>
      <c r="HK30" s="95">
        <f t="shared" si="45"/>
        <v>1.5265193187260655E-37</v>
      </c>
      <c r="HL30" s="95">
        <f t="shared" si="45"/>
        <v>1.5233721638876887E-39</v>
      </c>
      <c r="HM30" s="95">
        <f t="shared" si="45"/>
        <v>2.3963790685715914E-39</v>
      </c>
      <c r="HN30" s="95">
        <f t="shared" si="45"/>
        <v>5.1483469229199979E-36</v>
      </c>
      <c r="HO30" s="95">
        <f t="shared" si="45"/>
        <v>1.9220580314978326E-33</v>
      </c>
      <c r="HP30" s="95">
        <f t="shared" si="45"/>
        <v>6.1049340775436674E-35</v>
      </c>
      <c r="HQ30" s="95">
        <f t="shared" si="45"/>
        <v>3.713394500906714E-47</v>
      </c>
      <c r="HS30" s="95">
        <f t="shared" si="53"/>
        <v>3.9555113638599381E-41</v>
      </c>
      <c r="HT30" s="95">
        <f t="shared" si="46"/>
        <v>5.4795803509784837E-101</v>
      </c>
      <c r="HU30" s="95">
        <f t="shared" si="46"/>
        <v>3.2115792224781974E-68</v>
      </c>
      <c r="HV30" s="95">
        <f t="shared" si="46"/>
        <v>1.0810193501917609E-90</v>
      </c>
      <c r="HW30" s="95">
        <f t="shared" si="46"/>
        <v>3.4066079605316203E-91</v>
      </c>
      <c r="HX30" s="95">
        <f t="shared" si="46"/>
        <v>5.5805141099672681E-88</v>
      </c>
      <c r="HY30" s="95">
        <f t="shared" si="46"/>
        <v>2.2651264544887466E-82</v>
      </c>
      <c r="HZ30" s="95">
        <f t="shared" si="46"/>
        <v>3.2338448888175355E-109</v>
      </c>
      <c r="IA30" s="95">
        <f t="shared" si="46"/>
        <v>3.708876842653293E-91</v>
      </c>
      <c r="IB30" s="95">
        <f t="shared" si="46"/>
        <v>1.0847926389835531E-82</v>
      </c>
      <c r="IC30" s="95">
        <f t="shared" si="46"/>
        <v>8.5996548512337663E-82</v>
      </c>
      <c r="ID30" s="95">
        <f t="shared" si="46"/>
        <v>1.0392336562979395E-71</v>
      </c>
      <c r="IE30" s="95">
        <f t="shared" si="46"/>
        <v>7.2793350448079149E-69</v>
      </c>
      <c r="IF30" s="95">
        <f t="shared" si="46"/>
        <v>6.2862300297625295E-56</v>
      </c>
      <c r="IG30" s="95">
        <f t="shared" si="46"/>
        <v>3.8015896169595612E-48</v>
      </c>
      <c r="II30" s="95">
        <f t="shared" si="54"/>
        <v>3.9891374178960202E-95</v>
      </c>
      <c r="IJ30" s="95">
        <f t="shared" si="47"/>
        <v>1.5163717870490261E-277</v>
      </c>
      <c r="IK30" s="95">
        <f t="shared" si="47"/>
        <v>0</v>
      </c>
      <c r="IL30" s="95">
        <f t="shared" si="47"/>
        <v>0</v>
      </c>
      <c r="IM30" s="95">
        <f t="shared" si="47"/>
        <v>0</v>
      </c>
      <c r="IN30" s="95">
        <f t="shared" si="47"/>
        <v>3.9336182473747355E-306</v>
      </c>
      <c r="IO30" s="95">
        <f t="shared" si="47"/>
        <v>0</v>
      </c>
      <c r="IP30" s="95">
        <f t="shared" si="47"/>
        <v>0</v>
      </c>
      <c r="IQ30" s="95">
        <f t="shared" si="47"/>
        <v>0</v>
      </c>
      <c r="IR30" s="95">
        <f t="shared" si="47"/>
        <v>0</v>
      </c>
      <c r="IS30" s="95">
        <f t="shared" si="47"/>
        <v>1.536280958306502E-284</v>
      </c>
      <c r="IT30" s="95">
        <f t="shared" si="47"/>
        <v>5.2359133050700115E-230</v>
      </c>
      <c r="IU30" s="95">
        <f t="shared" si="47"/>
        <v>9.1223729908586264E-272</v>
      </c>
      <c r="IV30" s="95">
        <f t="shared" si="47"/>
        <v>5.5991028188236001E-224</v>
      </c>
      <c r="IW30" s="95">
        <f t="shared" si="47"/>
        <v>5.8258754540756438E-132</v>
      </c>
      <c r="IY30" s="95">
        <f t="shared" si="55"/>
        <v>7.5269097409430859E-11</v>
      </c>
      <c r="IZ30" s="95">
        <f t="shared" si="48"/>
        <v>1.1233456158969888E-11</v>
      </c>
      <c r="JA30" s="95">
        <f t="shared" si="48"/>
        <v>1.2703262337429818E-12</v>
      </c>
      <c r="JB30" s="95">
        <f t="shared" si="48"/>
        <v>9.8491245832983967E-14</v>
      </c>
      <c r="JC30" s="95">
        <f t="shared" si="48"/>
        <v>3.0299034574155769E-13</v>
      </c>
      <c r="JD30" s="95">
        <f t="shared" si="48"/>
        <v>5.6339204918141275E-13</v>
      </c>
      <c r="JE30" s="95">
        <f t="shared" si="48"/>
        <v>1.7903069891129351E-13</v>
      </c>
      <c r="JF30" s="95">
        <f t="shared" si="48"/>
        <v>5.8475834756492074E-14</v>
      </c>
      <c r="JG30" s="95">
        <f t="shared" si="48"/>
        <v>1.004235550643322E-13</v>
      </c>
      <c r="JH30" s="95">
        <f t="shared" si="48"/>
        <v>1.3996604973210636E-14</v>
      </c>
      <c r="JI30" s="95">
        <f t="shared" si="48"/>
        <v>1.4275836214361543E-14</v>
      </c>
      <c r="JJ30" s="95">
        <f t="shared" si="48"/>
        <v>1.3024525551722116E-13</v>
      </c>
      <c r="JK30" s="95">
        <f t="shared" si="48"/>
        <v>1.9291506131936396E-13</v>
      </c>
      <c r="JL30" s="95">
        <f t="shared" si="48"/>
        <v>3.7683237472918193E-13</v>
      </c>
      <c r="JM30" s="95">
        <f t="shared" si="48"/>
        <v>1.4747533480614535E-18</v>
      </c>
    </row>
    <row r="31" spans="1:273" x14ac:dyDescent="0.25">
      <c r="B31" s="2">
        <v>4</v>
      </c>
      <c r="C31" s="37">
        <v>61.841000000000001</v>
      </c>
      <c r="D31" s="37">
        <v>64.114000000000004</v>
      </c>
      <c r="E31" s="37">
        <v>63.317999999999998</v>
      </c>
      <c r="F31" s="37">
        <v>65.590999999999994</v>
      </c>
      <c r="G31" s="37">
        <v>65.909000000000006</v>
      </c>
      <c r="H31" s="37">
        <v>65.727000000000004</v>
      </c>
      <c r="I31" s="37">
        <v>65.954999999999998</v>
      </c>
      <c r="J31" s="37">
        <v>63.094999999999999</v>
      </c>
      <c r="K31" s="37">
        <v>65.238</v>
      </c>
      <c r="L31" s="37">
        <v>61.5</v>
      </c>
      <c r="M31" s="37">
        <v>62.048000000000002</v>
      </c>
      <c r="N31" s="37">
        <v>60.667000000000002</v>
      </c>
      <c r="O31" s="37">
        <v>63.024000000000001</v>
      </c>
      <c r="P31" s="37">
        <v>63.356999999999999</v>
      </c>
      <c r="Q31" s="37">
        <v>58.070999999999998</v>
      </c>
      <c r="S31" s="4">
        <f t="shared" si="5"/>
        <v>60.922755713028295</v>
      </c>
      <c r="T31" s="4">
        <f t="shared" si="5"/>
        <v>61.788500861572167</v>
      </c>
      <c r="U31" s="4">
        <f t="shared" si="5"/>
        <v>61.272158692748107</v>
      </c>
      <c r="V31" s="4">
        <f t="shared" si="5"/>
        <v>63.981594515547243</v>
      </c>
      <c r="W31" s="4">
        <f t="shared" si="5"/>
        <v>64.281961203398438</v>
      </c>
      <c r="X31" s="4">
        <f t="shared" si="5"/>
        <v>64.770657376639221</v>
      </c>
      <c r="Y31" s="4">
        <f t="shared" si="5"/>
        <v>65.243915200253753</v>
      </c>
      <c r="Z31" s="4">
        <f t="shared" si="5"/>
        <v>62.030514117697855</v>
      </c>
      <c r="AA31" s="4">
        <f t="shared" si="5"/>
        <v>62.46438864795558</v>
      </c>
      <c r="AB31" s="4">
        <f t="shared" si="5"/>
        <v>60.886793999444372</v>
      </c>
      <c r="AC31" s="4">
        <f t="shared" si="5"/>
        <v>60.218561462256048</v>
      </c>
      <c r="AD31" s="4">
        <f t="shared" si="5"/>
        <v>60.165133148317324</v>
      </c>
      <c r="AE31" s="4">
        <f t="shared" si="5"/>
        <v>61.268351844120374</v>
      </c>
      <c r="AF31" s="4">
        <f t="shared" si="5"/>
        <v>60.921271952187645</v>
      </c>
      <c r="AG31" s="4" t="e">
        <f t="shared" si="5"/>
        <v>#N/A</v>
      </c>
      <c r="AI31" s="4">
        <f t="shared" si="6"/>
        <v>0.91824428697170646</v>
      </c>
      <c r="AJ31" s="4">
        <f t="shared" si="6"/>
        <v>2.325499138427837</v>
      </c>
      <c r="AK31" s="4">
        <f t="shared" si="6"/>
        <v>2.0458413072518908</v>
      </c>
      <c r="AL31" s="4">
        <f t="shared" si="6"/>
        <v>1.6094054844527506</v>
      </c>
      <c r="AM31" s="4">
        <f t="shared" si="6"/>
        <v>1.6270387966015676</v>
      </c>
      <c r="AN31" s="4">
        <f t="shared" si="6"/>
        <v>0.9563426233607828</v>
      </c>
      <c r="AO31" s="4">
        <f t="shared" si="6"/>
        <v>0.71108479974624572</v>
      </c>
      <c r="AP31" s="4">
        <f t="shared" si="6"/>
        <v>1.0644858823021437</v>
      </c>
      <c r="AQ31" s="4">
        <f t="shared" si="6"/>
        <v>2.7736113520444192</v>
      </c>
      <c r="AR31" s="4">
        <f t="shared" si="6"/>
        <v>0.61320600055562835</v>
      </c>
      <c r="AS31" s="4">
        <f t="shared" si="6"/>
        <v>1.8294385377439539</v>
      </c>
      <c r="AT31" s="4">
        <f t="shared" si="6"/>
        <v>0.50186685168267786</v>
      </c>
      <c r="AU31" s="4">
        <f t="shared" si="6"/>
        <v>1.7556481558796264</v>
      </c>
      <c r="AV31" s="4">
        <f t="shared" si="6"/>
        <v>2.4357280478123542</v>
      </c>
      <c r="AW31" s="4">
        <f t="shared" si="6"/>
        <v>0</v>
      </c>
      <c r="AY31" s="2">
        <f t="shared" si="49"/>
        <v>60.922755446942624</v>
      </c>
      <c r="AZ31" s="2">
        <f t="shared" si="7"/>
        <v>61.788500816357015</v>
      </c>
      <c r="BA31" s="2">
        <f t="shared" si="7"/>
        <v>61.272158686991276</v>
      </c>
      <c r="BB31" s="2">
        <f t="shared" si="7"/>
        <v>63.981594515041657</v>
      </c>
      <c r="BC31" s="2">
        <f t="shared" si="7"/>
        <v>64.281961201911344</v>
      </c>
      <c r="BD31" s="2">
        <f t="shared" si="7"/>
        <v>64.770657374025348</v>
      </c>
      <c r="BE31" s="2">
        <f t="shared" si="7"/>
        <v>65.243915199400362</v>
      </c>
      <c r="BF31" s="2">
        <f t="shared" si="7"/>
        <v>62.030514117403833</v>
      </c>
      <c r="BG31" s="2">
        <f t="shared" si="7"/>
        <v>62.464388647473285</v>
      </c>
      <c r="BH31" s="2">
        <f t="shared" si="7"/>
        <v>60.886793999369324</v>
      </c>
      <c r="BI31" s="2">
        <f t="shared" si="7"/>
        <v>60.218561462177618</v>
      </c>
      <c r="BJ31" s="2">
        <f t="shared" si="7"/>
        <v>60.165133147697155</v>
      </c>
      <c r="BK31" s="2">
        <f t="shared" si="7"/>
        <v>61.268351843231542</v>
      </c>
      <c r="BL31" s="2">
        <f t="shared" si="7"/>
        <v>60.921271950632949</v>
      </c>
      <c r="BM31" s="2" t="e">
        <f t="shared" si="7"/>
        <v>#N/A</v>
      </c>
      <c r="BO31" s="2">
        <f t="shared" si="8"/>
        <v>61.841000000000001</v>
      </c>
      <c r="BP31" s="2">
        <f t="shared" si="9"/>
        <v>64.114000000000004</v>
      </c>
      <c r="BQ31" s="2">
        <f t="shared" si="10"/>
        <v>63.317999999999998</v>
      </c>
      <c r="BR31" s="2">
        <f t="shared" si="11"/>
        <v>65.590999999999994</v>
      </c>
      <c r="BS31" s="2">
        <f t="shared" si="12"/>
        <v>65.909000000000006</v>
      </c>
      <c r="BT31" s="2">
        <f t="shared" si="13"/>
        <v>65.727000000000004</v>
      </c>
      <c r="BU31" s="2">
        <f t="shared" si="14"/>
        <v>65.954999999999998</v>
      </c>
      <c r="BV31" s="2">
        <f t="shared" si="15"/>
        <v>63.094999999999999</v>
      </c>
      <c r="BW31" s="2">
        <f t="shared" si="16"/>
        <v>65.238</v>
      </c>
      <c r="BX31" s="2">
        <f t="shared" si="17"/>
        <v>61.5</v>
      </c>
      <c r="BY31" s="2">
        <f t="shared" si="18"/>
        <v>62.048000000000002</v>
      </c>
      <c r="BZ31" s="2">
        <f t="shared" si="19"/>
        <v>60.667000000000002</v>
      </c>
      <c r="CA31" s="2">
        <f t="shared" si="20"/>
        <v>63.024000000000001</v>
      </c>
      <c r="CB31" s="2">
        <f t="shared" si="21"/>
        <v>63.356999999999999</v>
      </c>
      <c r="CC31" s="2" t="str">
        <f t="shared" si="22"/>
        <v/>
      </c>
      <c r="CE31" s="2" t="str">
        <f t="shared" si="50"/>
        <v/>
      </c>
      <c r="CF31" s="2" t="str">
        <f t="shared" si="23"/>
        <v/>
      </c>
      <c r="CG31" s="2" t="str">
        <f t="shared" si="23"/>
        <v/>
      </c>
      <c r="CH31" s="2" t="str">
        <f t="shared" si="23"/>
        <v/>
      </c>
      <c r="CI31" s="2" t="str">
        <f t="shared" si="23"/>
        <v/>
      </c>
      <c r="CJ31" s="2" t="str">
        <f t="shared" si="23"/>
        <v/>
      </c>
      <c r="CK31" s="2" t="str">
        <f t="shared" si="23"/>
        <v/>
      </c>
      <c r="CL31" s="2" t="str">
        <f t="shared" si="23"/>
        <v/>
      </c>
      <c r="CM31" s="2" t="str">
        <f t="shared" si="23"/>
        <v/>
      </c>
      <c r="CN31" s="2" t="str">
        <f t="shared" si="23"/>
        <v/>
      </c>
      <c r="CO31" s="2" t="str">
        <f t="shared" si="23"/>
        <v/>
      </c>
      <c r="CP31" s="2" t="str">
        <f t="shared" si="23"/>
        <v/>
      </c>
      <c r="CQ31" s="2" t="str">
        <f t="shared" si="23"/>
        <v/>
      </c>
      <c r="CR31" s="2" t="str">
        <f t="shared" si="23"/>
        <v/>
      </c>
      <c r="CS31" s="2" t="str">
        <f t="shared" si="23"/>
        <v/>
      </c>
      <c r="CU31" s="2" t="str">
        <f t="shared" si="24"/>
        <v/>
      </c>
      <c r="CV31" s="2" t="str">
        <f t="shared" si="25"/>
        <v/>
      </c>
      <c r="CW31" s="2" t="str">
        <f t="shared" si="26"/>
        <v/>
      </c>
      <c r="CX31" s="2" t="str">
        <f t="shared" si="27"/>
        <v/>
      </c>
      <c r="CY31" s="2" t="str">
        <f t="shared" si="28"/>
        <v/>
      </c>
      <c r="CZ31" s="2" t="str">
        <f t="shared" si="29"/>
        <v/>
      </c>
      <c r="DA31" s="2" t="str">
        <f t="shared" si="30"/>
        <v/>
      </c>
      <c r="DB31" s="2" t="str">
        <f t="shared" si="31"/>
        <v/>
      </c>
      <c r="DC31" s="2" t="str">
        <f t="shared" si="32"/>
        <v/>
      </c>
      <c r="DD31" s="2" t="str">
        <f t="shared" si="33"/>
        <v/>
      </c>
      <c r="DE31" s="2" t="str">
        <f t="shared" si="34"/>
        <v/>
      </c>
      <c r="DF31" s="2" t="str">
        <f t="shared" si="35"/>
        <v/>
      </c>
      <c r="DG31" s="2" t="str">
        <f t="shared" si="36"/>
        <v/>
      </c>
      <c r="DH31" s="2" t="str">
        <f t="shared" si="37"/>
        <v/>
      </c>
      <c r="DI31" s="2" t="str">
        <f t="shared" si="38"/>
        <v/>
      </c>
      <c r="DK31" s="2">
        <f t="shared" si="39"/>
        <v>60.989764352720456</v>
      </c>
      <c r="DL31" s="2">
        <f t="shared" si="39"/>
        <v>61.773882926829273</v>
      </c>
      <c r="DM31" s="2">
        <f t="shared" si="39"/>
        <v>61.271929368230552</v>
      </c>
      <c r="DN31" s="2">
        <f t="shared" si="39"/>
        <v>63.93694321957112</v>
      </c>
      <c r="DO31" s="2">
        <f t="shared" si="39"/>
        <v>64.257327769224517</v>
      </c>
      <c r="DP31" s="2">
        <f t="shared" si="39"/>
        <v>64.76063149933826</v>
      </c>
      <c r="DQ31" s="2">
        <f t="shared" si="39"/>
        <v>65.205662639685897</v>
      </c>
      <c r="DR31" s="2">
        <f t="shared" si="39"/>
        <v>61.986922983992748</v>
      </c>
      <c r="DS31" s="2">
        <f t="shared" si="39"/>
        <v>62.404095590456059</v>
      </c>
      <c r="DT31" s="2">
        <f t="shared" si="39"/>
        <v>60.84876109936576</v>
      </c>
      <c r="DU31" s="2">
        <f t="shared" si="39"/>
        <v>60.175466022349745</v>
      </c>
      <c r="DV31" s="2">
        <f t="shared" si="39"/>
        <v>60.087943219571123</v>
      </c>
      <c r="DW31" s="2">
        <f t="shared" si="39"/>
        <v>61.246185140440957</v>
      </c>
      <c r="DX31" s="2">
        <f t="shared" si="39"/>
        <v>60.917586227725771</v>
      </c>
      <c r="DY31" s="2">
        <f t="shared" si="39"/>
        <v>55.807424371740154</v>
      </c>
      <c r="EA31" s="2">
        <f t="shared" si="40"/>
        <v>54.02006593406594</v>
      </c>
      <c r="EB31" s="2">
        <f t="shared" si="40"/>
        <v>63.39104190638502</v>
      </c>
      <c r="EC31" s="2">
        <f t="shared" si="40"/>
        <v>61.297223622168509</v>
      </c>
      <c r="ED31" s="2">
        <f t="shared" si="40"/>
        <v>69.048970151988058</v>
      </c>
      <c r="EE31" s="2">
        <f t="shared" si="40"/>
        <v>66.905498772294791</v>
      </c>
      <c r="EF31" s="2">
        <f t="shared" si="40"/>
        <v>65.892874119590743</v>
      </c>
      <c r="EG31" s="2">
        <f t="shared" si="40"/>
        <v>69.789227237151067</v>
      </c>
      <c r="EH31" s="2">
        <f t="shared" si="40"/>
        <v>67.162241642562961</v>
      </c>
      <c r="EI31" s="2">
        <f t="shared" si="40"/>
        <v>69.6031938930048</v>
      </c>
      <c r="EJ31" s="2">
        <f t="shared" si="40"/>
        <v>65.504372827270728</v>
      </c>
      <c r="EK31" s="2">
        <f t="shared" si="40"/>
        <v>65.313821302548462</v>
      </c>
      <c r="EL31" s="2">
        <f t="shared" si="40"/>
        <v>68.979552760383584</v>
      </c>
      <c r="EM31" s="2">
        <f t="shared" si="40"/>
        <v>63.839545886309317</v>
      </c>
      <c r="EN31" s="2">
        <f t="shared" si="40"/>
        <v>61.382992607214909</v>
      </c>
      <c r="EO31" s="2">
        <f t="shared" si="40"/>
        <v>59.875898057293384</v>
      </c>
      <c r="EQ31" s="2">
        <f t="shared" si="41"/>
        <v>59.881354942149144</v>
      </c>
      <c r="ER31" s="2">
        <f t="shared" si="41"/>
        <v>62.200008288461262</v>
      </c>
      <c r="ES31" s="2">
        <f t="shared" si="41"/>
        <v>61.322508987534839</v>
      </c>
      <c r="ET31" s="2">
        <f t="shared" si="41"/>
        <v>65.997917659748595</v>
      </c>
      <c r="EU31" s="2">
        <f t="shared" si="41"/>
        <v>65.790516878143563</v>
      </c>
      <c r="EV31" s="2">
        <f t="shared" si="41"/>
        <v>64.144549773409068</v>
      </c>
      <c r="EW31" s="2">
        <f t="shared" si="41"/>
        <v>67.885967579595942</v>
      </c>
      <c r="EX31" s="2">
        <f t="shared" si="41"/>
        <v>64.100444303395747</v>
      </c>
      <c r="EY31" s="2">
        <f t="shared" si="41"/>
        <v>65.138000171031024</v>
      </c>
      <c r="EZ31" s="2">
        <f t="shared" si="41"/>
        <v>63.572199909924748</v>
      </c>
      <c r="FA31" s="2">
        <f t="shared" si="41"/>
        <v>62.521537491366395</v>
      </c>
      <c r="FB31" s="2">
        <f t="shared" si="41"/>
        <v>62.022107437387938</v>
      </c>
      <c r="FC31" s="2">
        <f t="shared" si="41"/>
        <v>61.584833755238378</v>
      </c>
      <c r="FD31" s="2">
        <f t="shared" si="41"/>
        <v>61.228023477799006</v>
      </c>
      <c r="FE31" s="2">
        <f t="shared" si="41"/>
        <v>64.930304151878602</v>
      </c>
      <c r="FG31" s="2">
        <f t="shared" si="42"/>
        <v>9.614963146992157E-3</v>
      </c>
      <c r="FH31" s="2">
        <f t="shared" si="42"/>
        <v>9.0395154504743624E-3</v>
      </c>
      <c r="FI31" s="2">
        <f t="shared" si="42"/>
        <v>9.0650324114183705E-3</v>
      </c>
      <c r="FJ31" s="2">
        <f t="shared" si="42"/>
        <v>8.7350522903867894E-3</v>
      </c>
      <c r="FK31" s="2">
        <f t="shared" si="42"/>
        <v>9.302434847414616E-3</v>
      </c>
      <c r="FL31" s="2">
        <f t="shared" si="42"/>
        <v>8.8559897926849297E-3</v>
      </c>
      <c r="FM31" s="2">
        <f t="shared" si="42"/>
        <v>8.3458801945771356E-3</v>
      </c>
      <c r="FN31" s="2">
        <f t="shared" si="42"/>
        <v>8.4233526084553628E-3</v>
      </c>
      <c r="FO31" s="2">
        <f t="shared" si="42"/>
        <v>8.3756448739181807E-3</v>
      </c>
      <c r="FP31" s="2">
        <f t="shared" si="42"/>
        <v>8.1696203321238812E-3</v>
      </c>
      <c r="FQ31" s="2">
        <f t="shared" si="42"/>
        <v>8.3874533143384594E-3</v>
      </c>
      <c r="FR31" s="2">
        <f t="shared" si="42"/>
        <v>8.6817362167732181E-3</v>
      </c>
      <c r="FS31" s="2">
        <f t="shared" si="42"/>
        <v>8.5480106216234888E-3</v>
      </c>
      <c r="FT31" s="2">
        <f t="shared" si="42"/>
        <v>7.9195308134666145E-3</v>
      </c>
      <c r="FU31" s="2">
        <f t="shared" si="42"/>
        <v>7.596790765769976E-3</v>
      </c>
      <c r="FW31" s="2">
        <f t="shared" si="51"/>
        <v>7.6564441294748553E-7</v>
      </c>
      <c r="FX31" s="2">
        <f t="shared" si="43"/>
        <v>3.7283063847986023E-7</v>
      </c>
      <c r="FY31" s="2">
        <f t="shared" si="43"/>
        <v>1.0096334834507599E-6</v>
      </c>
      <c r="FZ31" s="2">
        <f t="shared" si="43"/>
        <v>8.2826958931260152E-7</v>
      </c>
      <c r="GA31" s="2">
        <f t="shared" si="43"/>
        <v>9.018389043180401E-7</v>
      </c>
      <c r="GB31" s="2">
        <f t="shared" si="43"/>
        <v>7.1748741109785833E-7</v>
      </c>
      <c r="GC31" s="2">
        <f t="shared" si="43"/>
        <v>6.9421956118500033E-7</v>
      </c>
      <c r="GD31" s="2">
        <f t="shared" si="43"/>
        <v>7.8402026886187209E-7</v>
      </c>
      <c r="GE31" s="2">
        <f t="shared" si="43"/>
        <v>9.0338238348580563E-7</v>
      </c>
      <c r="GF31" s="2">
        <f t="shared" si="43"/>
        <v>8.6960498491469487E-7</v>
      </c>
      <c r="GG31" s="2">
        <f t="shared" si="43"/>
        <v>8.1481591125219117E-7</v>
      </c>
      <c r="GH31" s="2">
        <f t="shared" si="43"/>
        <v>6.7272535070274584E-7</v>
      </c>
      <c r="GI31" s="2">
        <f t="shared" si="43"/>
        <v>6.0868559867507155E-7</v>
      </c>
      <c r="GJ31" s="2">
        <f t="shared" si="43"/>
        <v>4.9852487402008568E-7</v>
      </c>
      <c r="GK31" s="2">
        <f t="shared" si="43"/>
        <v>4.1231927569186085E-7</v>
      </c>
      <c r="GM31" s="95">
        <f t="shared" si="52"/>
        <v>1.5294755716424879E-10</v>
      </c>
      <c r="GN31" s="95">
        <f t="shared" si="44"/>
        <v>2.4157211621398248E-11</v>
      </c>
      <c r="GO31" s="95">
        <f t="shared" si="44"/>
        <v>2.9482949892069124E-12</v>
      </c>
      <c r="GP31" s="95">
        <f t="shared" si="44"/>
        <v>2.4817339217039152E-13</v>
      </c>
      <c r="GQ31" s="95">
        <f t="shared" si="44"/>
        <v>7.4288929171407877E-13</v>
      </c>
      <c r="GR31" s="95">
        <f t="shared" si="44"/>
        <v>1.3395290746340044E-12</v>
      </c>
      <c r="GS31" s="95">
        <f t="shared" si="44"/>
        <v>4.3812038524375277E-13</v>
      </c>
      <c r="GT31" s="95">
        <f t="shared" si="44"/>
        <v>1.4898678066789622E-13</v>
      </c>
      <c r="GU31" s="95">
        <f t="shared" si="44"/>
        <v>2.5086201497823327E-13</v>
      </c>
      <c r="GV31" s="95">
        <f t="shared" si="44"/>
        <v>3.7238259314563371E-14</v>
      </c>
      <c r="GW31" s="95">
        <f t="shared" si="44"/>
        <v>3.8156702256885516E-14</v>
      </c>
      <c r="GX31" s="95">
        <f t="shared" si="44"/>
        <v>3.2463673581732299E-13</v>
      </c>
      <c r="GY31" s="95">
        <f t="shared" si="44"/>
        <v>4.7296723100549318E-13</v>
      </c>
      <c r="GZ31" s="95">
        <f t="shared" si="44"/>
        <v>8.9059316426408368E-13</v>
      </c>
      <c r="HA31" s="95">
        <f t="shared" si="44"/>
        <v>5.2859600928492526E-18</v>
      </c>
      <c r="HC31" s="95">
        <f t="shared" si="56"/>
        <v>8.2482453537199334E-29</v>
      </c>
      <c r="HD31" s="95">
        <f t="shared" si="45"/>
        <v>4.3969249879815748E-30</v>
      </c>
      <c r="HE31" s="95">
        <f t="shared" si="45"/>
        <v>8.3410267750442321E-33</v>
      </c>
      <c r="HF31" s="95">
        <f t="shared" si="45"/>
        <v>1.6334603655207368E-38</v>
      </c>
      <c r="HG31" s="95">
        <f t="shared" si="45"/>
        <v>3.0214226507643655E-37</v>
      </c>
      <c r="HH31" s="95">
        <f t="shared" si="45"/>
        <v>1.6010844028320672E-35</v>
      </c>
      <c r="HI31" s="95">
        <f t="shared" si="45"/>
        <v>3.4284687332396653E-37</v>
      </c>
      <c r="HJ31" s="95">
        <f t="shared" si="45"/>
        <v>5.4118673674174124E-36</v>
      </c>
      <c r="HK31" s="95">
        <f t="shared" si="45"/>
        <v>1.1012162302284723E-36</v>
      </c>
      <c r="HL31" s="95">
        <f t="shared" si="45"/>
        <v>1.2284379028305498E-38</v>
      </c>
      <c r="HM31" s="95">
        <f t="shared" si="45"/>
        <v>1.9245652392105444E-38</v>
      </c>
      <c r="HN31" s="95">
        <f t="shared" si="45"/>
        <v>3.3885379744708498E-35</v>
      </c>
      <c r="HO31" s="95">
        <f t="shared" si="45"/>
        <v>1.0763265076284626E-32</v>
      </c>
      <c r="HP31" s="95">
        <f t="shared" si="45"/>
        <v>3.6008265736392469E-34</v>
      </c>
      <c r="HQ31" s="95">
        <f t="shared" si="45"/>
        <v>4.3475661206046217E-46</v>
      </c>
      <c r="HS31" s="95">
        <f t="shared" si="53"/>
        <v>1.6714521739195101E-40</v>
      </c>
      <c r="HT31" s="95">
        <f t="shared" si="46"/>
        <v>1.9068645843873404E-99</v>
      </c>
      <c r="HU31" s="95">
        <f t="shared" si="46"/>
        <v>3.8015265632851157E-67</v>
      </c>
      <c r="HV31" s="95">
        <f t="shared" si="46"/>
        <v>2.8850728432428565E-89</v>
      </c>
      <c r="HW31" s="95">
        <f t="shared" si="46"/>
        <v>9.3368781745687337E-90</v>
      </c>
      <c r="HX31" s="95">
        <f t="shared" si="46"/>
        <v>1.3018094563764681E-86</v>
      </c>
      <c r="HY31" s="95">
        <f t="shared" si="46"/>
        <v>4.2648643265750868E-81</v>
      </c>
      <c r="HZ31" s="95">
        <f t="shared" si="46"/>
        <v>1.6856701344056056E-107</v>
      </c>
      <c r="IA31" s="95">
        <f t="shared" si="46"/>
        <v>1.0134979347027081E-89</v>
      </c>
      <c r="IB31" s="95">
        <f t="shared" si="46"/>
        <v>2.1627216209450512E-81</v>
      </c>
      <c r="IC31" s="95">
        <f t="shared" si="46"/>
        <v>1.651946037394375E-80</v>
      </c>
      <c r="ID31" s="95">
        <f t="shared" si="46"/>
        <v>1.3295347286467146E-70</v>
      </c>
      <c r="IE31" s="95">
        <f t="shared" si="46"/>
        <v>8.1620054842066695E-68</v>
      </c>
      <c r="IF31" s="95">
        <f t="shared" si="46"/>
        <v>4.3006947955806316E-55</v>
      </c>
      <c r="IG31" s="95">
        <f t="shared" si="46"/>
        <v>1.9537288399863917E-47</v>
      </c>
      <c r="II31" s="95">
        <f t="shared" si="54"/>
        <v>6.4290751788471641E-94</v>
      </c>
      <c r="IJ31" s="95">
        <f t="shared" si="47"/>
        <v>3.7685257880813388E-274</v>
      </c>
      <c r="IK31" s="95">
        <f t="shared" si="47"/>
        <v>0</v>
      </c>
      <c r="IL31" s="95">
        <f t="shared" si="47"/>
        <v>0</v>
      </c>
      <c r="IM31" s="95">
        <f t="shared" si="47"/>
        <v>0</v>
      </c>
      <c r="IN31" s="95">
        <f t="shared" si="47"/>
        <v>3.2664008426223784E-302</v>
      </c>
      <c r="IO31" s="95">
        <f t="shared" si="47"/>
        <v>0</v>
      </c>
      <c r="IP31" s="95">
        <f t="shared" si="47"/>
        <v>0</v>
      </c>
      <c r="IQ31" s="95">
        <f t="shared" si="47"/>
        <v>0</v>
      </c>
      <c r="IR31" s="95">
        <f t="shared" si="47"/>
        <v>0</v>
      </c>
      <c r="IS31" s="95">
        <f t="shared" si="47"/>
        <v>7.2486130186979139E-281</v>
      </c>
      <c r="IT31" s="95">
        <f t="shared" si="47"/>
        <v>4.4086777322632375E-227</v>
      </c>
      <c r="IU31" s="95">
        <f t="shared" si="47"/>
        <v>2.4948001127683966E-268</v>
      </c>
      <c r="IV31" s="95">
        <f t="shared" si="47"/>
        <v>3.4502969848401878E-221</v>
      </c>
      <c r="IW31" s="95">
        <f t="shared" si="47"/>
        <v>2.3912739636926835E-130</v>
      </c>
      <c r="IY31" s="95">
        <f t="shared" si="55"/>
        <v>1.5294755716424879E-10</v>
      </c>
      <c r="IZ31" s="95">
        <f t="shared" si="48"/>
        <v>2.4157211621398248E-11</v>
      </c>
      <c r="JA31" s="95">
        <f t="shared" si="48"/>
        <v>2.9482949892069124E-12</v>
      </c>
      <c r="JB31" s="95">
        <f t="shared" si="48"/>
        <v>2.4817339217039152E-13</v>
      </c>
      <c r="JC31" s="95">
        <f t="shared" si="48"/>
        <v>7.4288929171407877E-13</v>
      </c>
      <c r="JD31" s="95">
        <f t="shared" si="48"/>
        <v>1.3395290746340044E-12</v>
      </c>
      <c r="JE31" s="95">
        <f t="shared" si="48"/>
        <v>4.3812038524375277E-13</v>
      </c>
      <c r="JF31" s="95">
        <f t="shared" si="48"/>
        <v>1.4898678066789622E-13</v>
      </c>
      <c r="JG31" s="95">
        <f t="shared" si="48"/>
        <v>2.5086201497823327E-13</v>
      </c>
      <c r="JH31" s="95">
        <f t="shared" si="48"/>
        <v>3.7238259314563371E-14</v>
      </c>
      <c r="JI31" s="95">
        <f t="shared" si="48"/>
        <v>3.8156702256885516E-14</v>
      </c>
      <c r="JJ31" s="95">
        <f t="shared" si="48"/>
        <v>3.2463673581732299E-13</v>
      </c>
      <c r="JK31" s="95">
        <f t="shared" si="48"/>
        <v>4.7296723100549318E-13</v>
      </c>
      <c r="JL31" s="95">
        <f t="shared" si="48"/>
        <v>8.9059316426408368E-13</v>
      </c>
      <c r="JM31" s="95">
        <f t="shared" si="48"/>
        <v>5.2859600928492526E-18</v>
      </c>
    </row>
    <row r="32" spans="1:273" x14ac:dyDescent="0.25">
      <c r="B32" s="2">
        <v>5</v>
      </c>
      <c r="C32" s="37">
        <v>62.704999999999998</v>
      </c>
      <c r="D32" s="37">
        <v>63.295000000000002</v>
      </c>
      <c r="E32" s="37">
        <v>62.545000000000002</v>
      </c>
      <c r="F32" s="37">
        <v>64</v>
      </c>
      <c r="G32" s="37">
        <v>64.5</v>
      </c>
      <c r="H32" s="37">
        <v>65.295000000000002</v>
      </c>
      <c r="I32" s="37">
        <v>65.659000000000006</v>
      </c>
      <c r="J32" s="37">
        <v>63.024000000000001</v>
      </c>
      <c r="K32" s="37">
        <v>61.975999999999999</v>
      </c>
      <c r="L32" s="37">
        <v>62.570999999999998</v>
      </c>
      <c r="M32" s="37">
        <v>61.31</v>
      </c>
      <c r="N32" s="37">
        <v>62.929000000000002</v>
      </c>
      <c r="O32" s="37">
        <v>61.167000000000002</v>
      </c>
      <c r="P32" s="37">
        <v>62.286000000000001</v>
      </c>
      <c r="Q32" s="37">
        <v>58.738</v>
      </c>
      <c r="S32" s="4">
        <f t="shared" si="5"/>
        <v>61.213530934281742</v>
      </c>
      <c r="T32" s="4">
        <f t="shared" si="5"/>
        <v>62.028506019814799</v>
      </c>
      <c r="U32" s="4">
        <f t="shared" si="5"/>
        <v>61.529539184919088</v>
      </c>
      <c r="V32" s="4">
        <f t="shared" si="5"/>
        <v>64.231477224802831</v>
      </c>
      <c r="W32" s="4">
        <f t="shared" si="5"/>
        <v>64.517112030835534</v>
      </c>
      <c r="X32" s="4">
        <f t="shared" si="5"/>
        <v>64.970976971604728</v>
      </c>
      <c r="Y32" s="4">
        <f t="shared" si="5"/>
        <v>65.459664178123617</v>
      </c>
      <c r="Z32" s="4">
        <f t="shared" si="5"/>
        <v>62.224540337424152</v>
      </c>
      <c r="AA32" s="4">
        <f t="shared" si="5"/>
        <v>62.63050405648211</v>
      </c>
      <c r="AB32" s="4">
        <f t="shared" si="5"/>
        <v>61.067344146817547</v>
      </c>
      <c r="AC32" s="4">
        <f t="shared" si="5"/>
        <v>60.409991074638583</v>
      </c>
      <c r="AD32" s="4">
        <f t="shared" si="5"/>
        <v>60.380033118220545</v>
      </c>
      <c r="AE32" s="4">
        <f t="shared" si="5"/>
        <v>61.479950171424804</v>
      </c>
      <c r="AF32" s="4">
        <f t="shared" si="5"/>
        <v>61.122819849135233</v>
      </c>
      <c r="AG32" s="4" t="e">
        <f t="shared" si="5"/>
        <v>#N/A</v>
      </c>
      <c r="AI32" s="4">
        <f t="shared" si="6"/>
        <v>1.4914690657182561</v>
      </c>
      <c r="AJ32" s="4">
        <f t="shared" si="6"/>
        <v>1.2664939801852029</v>
      </c>
      <c r="AK32" s="4">
        <f t="shared" si="6"/>
        <v>1.0154608150809139</v>
      </c>
      <c r="AL32" s="4">
        <f t="shared" si="6"/>
        <v>-0.23147722480283051</v>
      </c>
      <c r="AM32" s="4">
        <f t="shared" si="6"/>
        <v>-1.7112030835534142E-2</v>
      </c>
      <c r="AN32" s="4">
        <f t="shared" si="6"/>
        <v>0.32402302839527408</v>
      </c>
      <c r="AO32" s="4">
        <f t="shared" si="6"/>
        <v>0.19933582187638876</v>
      </c>
      <c r="AP32" s="4">
        <f t="shared" si="6"/>
        <v>0.79945966257584899</v>
      </c>
      <c r="AQ32" s="4">
        <f t="shared" si="6"/>
        <v>-0.65450405648211074</v>
      </c>
      <c r="AR32" s="4">
        <f t="shared" si="6"/>
        <v>1.5036558531824511</v>
      </c>
      <c r="AS32" s="4">
        <f t="shared" si="6"/>
        <v>0.90000892536141919</v>
      </c>
      <c r="AT32" s="4">
        <f t="shared" si="6"/>
        <v>2.5489668817794566</v>
      </c>
      <c r="AU32" s="4">
        <f t="shared" si="6"/>
        <v>-0.31295017142480219</v>
      </c>
      <c r="AV32" s="4">
        <f t="shared" si="6"/>
        <v>1.1631801508647683</v>
      </c>
      <c r="AW32" s="4">
        <f t="shared" si="6"/>
        <v>0</v>
      </c>
      <c r="AY32" s="2">
        <f t="shared" si="49"/>
        <v>61.2135304082272</v>
      </c>
      <c r="AZ32" s="2">
        <f t="shared" si="7"/>
        <v>62.028505925291576</v>
      </c>
      <c r="BA32" s="2">
        <f t="shared" si="7"/>
        <v>61.529539171950674</v>
      </c>
      <c r="BB32" s="2">
        <f t="shared" si="7"/>
        <v>64.231477223568064</v>
      </c>
      <c r="BC32" s="2">
        <f t="shared" si="7"/>
        <v>64.517112027300939</v>
      </c>
      <c r="BD32" s="2">
        <f t="shared" si="7"/>
        <v>64.970976965574664</v>
      </c>
      <c r="BE32" s="2">
        <f t="shared" si="7"/>
        <v>65.459664176097746</v>
      </c>
      <c r="BF32" s="2">
        <f t="shared" si="7"/>
        <v>62.22454033669807</v>
      </c>
      <c r="BG32" s="2">
        <f t="shared" si="7"/>
        <v>62.630504055313892</v>
      </c>
      <c r="BH32" s="2">
        <f t="shared" si="7"/>
        <v>61.067344146624144</v>
      </c>
      <c r="BI32" s="2">
        <f t="shared" si="7"/>
        <v>60.409991074435588</v>
      </c>
      <c r="BJ32" s="2">
        <f t="shared" si="7"/>
        <v>60.380033116721933</v>
      </c>
      <c r="BK32" s="2">
        <f t="shared" si="7"/>
        <v>61.479950169311273</v>
      </c>
      <c r="BL32" s="2">
        <f t="shared" si="7"/>
        <v>61.12281984556747</v>
      </c>
      <c r="BM32" s="2" t="e">
        <f t="shared" si="7"/>
        <v>#N/A</v>
      </c>
      <c r="BO32" s="2">
        <f t="shared" si="8"/>
        <v>62.704999999999998</v>
      </c>
      <c r="BP32" s="2">
        <f t="shared" si="9"/>
        <v>63.295000000000002</v>
      </c>
      <c r="BQ32" s="2">
        <f t="shared" si="10"/>
        <v>62.545000000000002</v>
      </c>
      <c r="BR32" s="2">
        <f t="shared" si="11"/>
        <v>64</v>
      </c>
      <c r="BS32" s="2">
        <f t="shared" si="12"/>
        <v>64.5</v>
      </c>
      <c r="BT32" s="2">
        <f t="shared" si="13"/>
        <v>65.295000000000002</v>
      </c>
      <c r="BU32" s="2">
        <f t="shared" si="14"/>
        <v>65.659000000000006</v>
      </c>
      <c r="BV32" s="2">
        <f t="shared" si="15"/>
        <v>63.024000000000001</v>
      </c>
      <c r="BW32" s="2">
        <f t="shared" si="16"/>
        <v>61.975999999999999</v>
      </c>
      <c r="BX32" s="2">
        <f t="shared" si="17"/>
        <v>62.570999999999998</v>
      </c>
      <c r="BY32" s="2">
        <f t="shared" si="18"/>
        <v>61.31</v>
      </c>
      <c r="BZ32" s="2">
        <f t="shared" si="19"/>
        <v>62.929000000000002</v>
      </c>
      <c r="CA32" s="2">
        <f t="shared" si="20"/>
        <v>61.167000000000002</v>
      </c>
      <c r="CB32" s="2">
        <f t="shared" si="21"/>
        <v>62.286000000000001</v>
      </c>
      <c r="CC32" s="2" t="str">
        <f t="shared" si="22"/>
        <v/>
      </c>
      <c r="CE32" s="2" t="str">
        <f t="shared" si="50"/>
        <v/>
      </c>
      <c r="CF32" s="2" t="str">
        <f t="shared" si="23"/>
        <v/>
      </c>
      <c r="CG32" s="2" t="str">
        <f t="shared" si="23"/>
        <v/>
      </c>
      <c r="CH32" s="2" t="str">
        <f t="shared" si="23"/>
        <v/>
      </c>
      <c r="CI32" s="2" t="str">
        <f t="shared" si="23"/>
        <v/>
      </c>
      <c r="CJ32" s="2" t="str">
        <f t="shared" si="23"/>
        <v/>
      </c>
      <c r="CK32" s="2" t="str">
        <f t="shared" si="23"/>
        <v/>
      </c>
      <c r="CL32" s="2" t="str">
        <f t="shared" si="23"/>
        <v/>
      </c>
      <c r="CM32" s="2" t="str">
        <f t="shared" si="23"/>
        <v/>
      </c>
      <c r="CN32" s="2" t="str">
        <f t="shared" si="23"/>
        <v/>
      </c>
      <c r="CO32" s="2" t="str">
        <f t="shared" si="23"/>
        <v/>
      </c>
      <c r="CP32" s="2" t="str">
        <f t="shared" si="23"/>
        <v/>
      </c>
      <c r="CQ32" s="2" t="str">
        <f t="shared" si="23"/>
        <v/>
      </c>
      <c r="CR32" s="2" t="str">
        <f t="shared" si="23"/>
        <v/>
      </c>
      <c r="CS32" s="2" t="str">
        <f t="shared" si="23"/>
        <v/>
      </c>
      <c r="CU32" s="2" t="str">
        <f t="shared" si="24"/>
        <v/>
      </c>
      <c r="CV32" s="2" t="str">
        <f t="shared" si="25"/>
        <v/>
      </c>
      <c r="CW32" s="2" t="str">
        <f t="shared" si="26"/>
        <v/>
      </c>
      <c r="CX32" s="2" t="str">
        <f t="shared" si="27"/>
        <v/>
      </c>
      <c r="CY32" s="2" t="str">
        <f t="shared" si="28"/>
        <v/>
      </c>
      <c r="CZ32" s="2" t="str">
        <f t="shared" si="29"/>
        <v/>
      </c>
      <c r="DA32" s="2" t="str">
        <f t="shared" si="30"/>
        <v/>
      </c>
      <c r="DB32" s="2" t="str">
        <f t="shared" si="31"/>
        <v/>
      </c>
      <c r="DC32" s="2" t="str">
        <f t="shared" si="32"/>
        <v/>
      </c>
      <c r="DD32" s="2" t="str">
        <f t="shared" si="33"/>
        <v/>
      </c>
      <c r="DE32" s="2" t="str">
        <f t="shared" si="34"/>
        <v/>
      </c>
      <c r="DF32" s="2" t="str">
        <f t="shared" si="35"/>
        <v/>
      </c>
      <c r="DG32" s="2" t="str">
        <f t="shared" si="36"/>
        <v/>
      </c>
      <c r="DH32" s="2" t="str">
        <f t="shared" si="37"/>
        <v/>
      </c>
      <c r="DI32" s="2" t="str">
        <f t="shared" si="38"/>
        <v/>
      </c>
      <c r="DK32" s="2">
        <f t="shared" si="39"/>
        <v>61.290095684803006</v>
      </c>
      <c r="DL32" s="2">
        <f t="shared" si="39"/>
        <v>62.015737804878057</v>
      </c>
      <c r="DM32" s="2">
        <f t="shared" si="39"/>
        <v>61.532571455581653</v>
      </c>
      <c r="DN32" s="2">
        <f t="shared" si="39"/>
        <v>64.186083358501961</v>
      </c>
      <c r="DO32" s="2">
        <f t="shared" si="39"/>
        <v>64.493442103557229</v>
      </c>
      <c r="DP32" s="2">
        <f t="shared" si="39"/>
        <v>64.962793803851667</v>
      </c>
      <c r="DQ32" s="2">
        <f t="shared" si="39"/>
        <v>65.420835699184536</v>
      </c>
      <c r="DR32" s="2">
        <f t="shared" si="39"/>
        <v>62.179671700392625</v>
      </c>
      <c r="DS32" s="2">
        <f t="shared" si="39"/>
        <v>62.567351253397767</v>
      </c>
      <c r="DT32" s="2">
        <f t="shared" si="39"/>
        <v>61.028381606765336</v>
      </c>
      <c r="DU32" s="2">
        <f t="shared" si="39"/>
        <v>60.36572953790396</v>
      </c>
      <c r="DV32" s="2">
        <f t="shared" si="39"/>
        <v>60.29910661431591</v>
      </c>
      <c r="DW32" s="2">
        <f t="shared" si="39"/>
        <v>61.458851404409543</v>
      </c>
      <c r="DX32" s="2">
        <f t="shared" si="39"/>
        <v>61.121443672606475</v>
      </c>
      <c r="DY32" s="2">
        <f t="shared" si="39"/>
        <v>55.983978188715021</v>
      </c>
      <c r="EA32" s="2">
        <f t="shared" si="40"/>
        <v>54.020428571428575</v>
      </c>
      <c r="EB32" s="2">
        <f t="shared" si="40"/>
        <v>63.305105604524442</v>
      </c>
      <c r="EC32" s="2">
        <f t="shared" si="40"/>
        <v>61.227231178231087</v>
      </c>
      <c r="ED32" s="2">
        <f t="shared" si="40"/>
        <v>68.929854781378964</v>
      </c>
      <c r="EE32" s="2">
        <f t="shared" si="40"/>
        <v>66.816231605736121</v>
      </c>
      <c r="EF32" s="2">
        <f t="shared" si="40"/>
        <v>65.806375670270427</v>
      </c>
      <c r="EG32" s="2">
        <f t="shared" si="40"/>
        <v>69.667459720099899</v>
      </c>
      <c r="EH32" s="2">
        <f t="shared" si="40"/>
        <v>67.041906418568956</v>
      </c>
      <c r="EI32" s="2">
        <f t="shared" si="40"/>
        <v>69.449995016577304</v>
      </c>
      <c r="EJ32" s="2">
        <f t="shared" si="40"/>
        <v>65.381574357438438</v>
      </c>
      <c r="EK32" s="2">
        <f t="shared" si="40"/>
        <v>65.182676976693529</v>
      </c>
      <c r="EL32" s="2">
        <f t="shared" si="40"/>
        <v>68.808039077956252</v>
      </c>
      <c r="EM32" s="2">
        <f t="shared" si="40"/>
        <v>63.711952476474217</v>
      </c>
      <c r="EN32" s="2">
        <f t="shared" si="40"/>
        <v>61.280054113972106</v>
      </c>
      <c r="EO32" s="2">
        <f t="shared" si="40"/>
        <v>59.811964491274288</v>
      </c>
      <c r="EQ32" s="2">
        <f t="shared" si="41"/>
        <v>59.819371691505978</v>
      </c>
      <c r="ER32" s="2">
        <f t="shared" si="41"/>
        <v>62.124817701810386</v>
      </c>
      <c r="ES32" s="2">
        <f t="shared" si="41"/>
        <v>61.252314637792104</v>
      </c>
      <c r="ET32" s="2">
        <f t="shared" si="41"/>
        <v>65.907800581433179</v>
      </c>
      <c r="EU32" s="2">
        <f t="shared" si="41"/>
        <v>65.711884758592603</v>
      </c>
      <c r="EV32" s="2">
        <f t="shared" si="41"/>
        <v>64.074539050232971</v>
      </c>
      <c r="EW32" s="2">
        <f t="shared" si="41"/>
        <v>67.782090246082419</v>
      </c>
      <c r="EX32" s="2">
        <f t="shared" si="41"/>
        <v>64.008948270390349</v>
      </c>
      <c r="EY32" s="2">
        <f t="shared" si="41"/>
        <v>65.02730831196061</v>
      </c>
      <c r="EZ32" s="2">
        <f t="shared" si="41"/>
        <v>63.467764886993983</v>
      </c>
      <c r="FA32" s="2">
        <f t="shared" si="41"/>
        <v>62.416875114791303</v>
      </c>
      <c r="FB32" s="2">
        <f t="shared" si="41"/>
        <v>61.916343037974677</v>
      </c>
      <c r="FC32" s="2">
        <f t="shared" si="41"/>
        <v>61.478574492966857</v>
      </c>
      <c r="FD32" s="2">
        <f t="shared" si="41"/>
        <v>61.126401992800673</v>
      </c>
      <c r="FE32" s="2">
        <f t="shared" si="41"/>
        <v>64.816802189833609</v>
      </c>
      <c r="FG32" s="2">
        <f t="shared" si="42"/>
        <v>1.0532826835943908E-2</v>
      </c>
      <c r="FH32" s="2">
        <f t="shared" si="42"/>
        <v>9.902995033295451E-3</v>
      </c>
      <c r="FI32" s="2">
        <f t="shared" si="42"/>
        <v>9.9309250181589294E-3</v>
      </c>
      <c r="FJ32" s="2">
        <f t="shared" si="42"/>
        <v>9.5697295647029085E-3</v>
      </c>
      <c r="FK32" s="2">
        <f t="shared" si="42"/>
        <v>1.0190770946378481E-2</v>
      </c>
      <c r="FL32" s="2">
        <f t="shared" si="42"/>
        <v>9.7021101337998478E-3</v>
      </c>
      <c r="FM32" s="2">
        <f t="shared" si="42"/>
        <v>9.1437131845747855E-3</v>
      </c>
      <c r="FN32" s="2">
        <f t="shared" si="42"/>
        <v>9.2285227312736504E-3</v>
      </c>
      <c r="FO32" s="2">
        <f t="shared" si="42"/>
        <v>9.1762969191671907E-3</v>
      </c>
      <c r="FP32" s="2">
        <f t="shared" si="42"/>
        <v>8.9507556667490148E-3</v>
      </c>
      <c r="FQ32" s="2">
        <f t="shared" si="42"/>
        <v>9.1892237020227176E-3</v>
      </c>
      <c r="FR32" s="2">
        <f t="shared" si="42"/>
        <v>9.5113677613703762E-3</v>
      </c>
      <c r="FS32" s="2">
        <f t="shared" si="42"/>
        <v>9.3649839961247993E-3</v>
      </c>
      <c r="FT32" s="2">
        <f t="shared" si="42"/>
        <v>8.6769631224435685E-3</v>
      </c>
      <c r="FU32" s="2">
        <f t="shared" si="42"/>
        <v>8.3236148526632508E-3</v>
      </c>
      <c r="FW32" s="2">
        <f t="shared" si="51"/>
        <v>8.3951234278267576E-7</v>
      </c>
      <c r="FX32" s="2">
        <f t="shared" si="43"/>
        <v>4.088006512427384E-7</v>
      </c>
      <c r="FY32" s="2">
        <f t="shared" si="43"/>
        <v>1.107040992865624E-6</v>
      </c>
      <c r="FZ32" s="2">
        <f t="shared" si="43"/>
        <v>9.0817947263715598E-7</v>
      </c>
      <c r="GA32" s="2">
        <f t="shared" si="43"/>
        <v>9.8884660898103191E-7</v>
      </c>
      <c r="GB32" s="2">
        <f t="shared" si="43"/>
        <v>7.8670924781852129E-7</v>
      </c>
      <c r="GC32" s="2">
        <f t="shared" si="43"/>
        <v>7.6119656119274153E-7</v>
      </c>
      <c r="GD32" s="2">
        <f t="shared" si="43"/>
        <v>8.5966106511585665E-7</v>
      </c>
      <c r="GE32" s="2">
        <f t="shared" si="43"/>
        <v>9.9053899993993361E-7</v>
      </c>
      <c r="GF32" s="2">
        <f t="shared" si="43"/>
        <v>9.5350282521948163E-7</v>
      </c>
      <c r="GG32" s="2">
        <f t="shared" si="43"/>
        <v>8.9342781032444969E-7</v>
      </c>
      <c r="GH32" s="2">
        <f t="shared" si="43"/>
        <v>7.3762863116378476E-7</v>
      </c>
      <c r="GI32" s="2">
        <f t="shared" si="43"/>
        <v>6.6741044805997274E-7</v>
      </c>
      <c r="GJ32" s="2">
        <f t="shared" si="43"/>
        <v>5.4662162830731137E-7</v>
      </c>
      <c r="GK32" s="2">
        <f t="shared" si="43"/>
        <v>4.5209907766125604E-7</v>
      </c>
      <c r="GM32" s="95">
        <f t="shared" si="52"/>
        <v>3.0730525696533973E-10</v>
      </c>
      <c r="GN32" s="95">
        <f t="shared" si="44"/>
        <v>5.1321913101968379E-11</v>
      </c>
      <c r="GO32" s="95">
        <f t="shared" si="44"/>
        <v>6.7508316600088535E-12</v>
      </c>
      <c r="GP32" s="95">
        <f t="shared" si="44"/>
        <v>6.1609973996173456E-13</v>
      </c>
      <c r="GQ32" s="95">
        <f t="shared" si="44"/>
        <v>1.7951189358262145E-12</v>
      </c>
      <c r="GR32" s="95">
        <f t="shared" si="44"/>
        <v>3.1409702394707467E-12</v>
      </c>
      <c r="GS32" s="95">
        <f t="shared" si="44"/>
        <v>1.0570030754839352E-12</v>
      </c>
      <c r="GT32" s="95">
        <f t="shared" si="44"/>
        <v>3.7395242546833965E-13</v>
      </c>
      <c r="GU32" s="95">
        <f t="shared" si="44"/>
        <v>6.1757484570435004E-13</v>
      </c>
      <c r="GV32" s="95">
        <f t="shared" si="44"/>
        <v>9.753494057866288E-14</v>
      </c>
      <c r="GW32" s="95">
        <f t="shared" si="44"/>
        <v>1.0038647960529937E-13</v>
      </c>
      <c r="GX32" s="95">
        <f t="shared" si="44"/>
        <v>7.9737557929826003E-13</v>
      </c>
      <c r="GY32" s="95">
        <f t="shared" si="44"/>
        <v>1.1430649263018811E-12</v>
      </c>
      <c r="GZ32" s="95">
        <f t="shared" si="44"/>
        <v>2.0765890552438852E-12</v>
      </c>
      <c r="HA32" s="95">
        <f t="shared" si="44"/>
        <v>1.8559498104209467E-17</v>
      </c>
      <c r="HC32" s="95">
        <f t="shared" si="56"/>
        <v>3.7158516035170917E-28</v>
      </c>
      <c r="HD32" s="95">
        <f t="shared" si="45"/>
        <v>2.1385946987091488E-29</v>
      </c>
      <c r="HE32" s="95">
        <f t="shared" si="45"/>
        <v>4.7712384311371119E-32</v>
      </c>
      <c r="HF32" s="95">
        <f t="shared" si="45"/>
        <v>1.2861257885393103E-37</v>
      </c>
      <c r="HG32" s="95">
        <f t="shared" si="45"/>
        <v>2.2290124067622482E-36</v>
      </c>
      <c r="HH32" s="95">
        <f t="shared" si="45"/>
        <v>1.050203740786332E-34</v>
      </c>
      <c r="HI32" s="95">
        <f t="shared" si="45"/>
        <v>2.4374033006441979E-36</v>
      </c>
      <c r="HJ32" s="95">
        <f t="shared" si="45"/>
        <v>3.6714881634007137E-35</v>
      </c>
      <c r="HK32" s="95">
        <f t="shared" si="45"/>
        <v>7.7582697511849633E-36</v>
      </c>
      <c r="HL32" s="95">
        <f t="shared" si="45"/>
        <v>9.6611180958891027E-38</v>
      </c>
      <c r="HM32" s="95">
        <f t="shared" si="45"/>
        <v>1.5073810820888443E-37</v>
      </c>
      <c r="HN32" s="95">
        <f t="shared" si="45"/>
        <v>2.1807334514870164E-34</v>
      </c>
      <c r="HO32" s="95">
        <f t="shared" si="45"/>
        <v>5.9063892175522736E-32</v>
      </c>
      <c r="HP32" s="95">
        <f t="shared" si="45"/>
        <v>2.080654998372655E-33</v>
      </c>
      <c r="HQ32" s="95">
        <f t="shared" si="45"/>
        <v>4.9444322702656283E-45</v>
      </c>
      <c r="HS32" s="95">
        <f t="shared" si="53"/>
        <v>6.982767896789615E-40</v>
      </c>
      <c r="HT32" s="95">
        <f t="shared" si="46"/>
        <v>6.4543905622887943E-98</v>
      </c>
      <c r="HU32" s="95">
        <f t="shared" si="46"/>
        <v>4.4106868556272307E-66</v>
      </c>
      <c r="HV32" s="95">
        <f t="shared" si="46"/>
        <v>7.4987036215354676E-88</v>
      </c>
      <c r="HW32" s="95">
        <f t="shared" si="46"/>
        <v>2.4915248553225229E-88</v>
      </c>
      <c r="HX32" s="95">
        <f t="shared" si="46"/>
        <v>2.9615544047325065E-85</v>
      </c>
      <c r="HY32" s="95">
        <f t="shared" si="46"/>
        <v>7.8450470178867719E-80</v>
      </c>
      <c r="HZ32" s="95">
        <f t="shared" si="46"/>
        <v>8.5119292389581634E-106</v>
      </c>
      <c r="IA32" s="95">
        <f t="shared" si="46"/>
        <v>2.696519615913509E-88</v>
      </c>
      <c r="IB32" s="95">
        <f t="shared" si="46"/>
        <v>4.2089498989302783E-80</v>
      </c>
      <c r="IC32" s="95">
        <f t="shared" si="46"/>
        <v>3.0986650056501697E-79</v>
      </c>
      <c r="ID32" s="95">
        <f t="shared" si="46"/>
        <v>1.6668592205075663E-69</v>
      </c>
      <c r="IE32" s="95">
        <f t="shared" si="46"/>
        <v>8.9798511585222406E-67</v>
      </c>
      <c r="IF32" s="95">
        <f t="shared" si="46"/>
        <v>2.8989790439822107E-54</v>
      </c>
      <c r="IG32" s="95">
        <f t="shared" si="46"/>
        <v>9.915695702948067E-47</v>
      </c>
      <c r="II32" s="95">
        <f t="shared" si="54"/>
        <v>1.0176175541468746E-92</v>
      </c>
      <c r="IJ32" s="95">
        <f t="shared" si="47"/>
        <v>8.9229659952067134E-271</v>
      </c>
      <c r="IK32" s="95">
        <f t="shared" si="47"/>
        <v>0</v>
      </c>
      <c r="IL32" s="95">
        <f t="shared" si="47"/>
        <v>0</v>
      </c>
      <c r="IM32" s="95">
        <f t="shared" si="47"/>
        <v>0</v>
      </c>
      <c r="IN32" s="95">
        <f t="shared" si="47"/>
        <v>2.5582958395870481E-298</v>
      </c>
      <c r="IO32" s="95">
        <f t="shared" si="47"/>
        <v>0</v>
      </c>
      <c r="IP32" s="95">
        <f t="shared" si="47"/>
        <v>0</v>
      </c>
      <c r="IQ32" s="95">
        <f t="shared" si="47"/>
        <v>0</v>
      </c>
      <c r="IR32" s="95">
        <f t="shared" si="47"/>
        <v>0</v>
      </c>
      <c r="IS32" s="95">
        <f t="shared" si="47"/>
        <v>3.2360952411952277E-277</v>
      </c>
      <c r="IT32" s="95">
        <f t="shared" si="47"/>
        <v>3.5543778077197683E-224</v>
      </c>
      <c r="IU32" s="95">
        <f t="shared" si="47"/>
        <v>6.4856321666789259E-265</v>
      </c>
      <c r="IV32" s="95">
        <f t="shared" si="47"/>
        <v>2.0416399062473427E-218</v>
      </c>
      <c r="IW32" s="95">
        <f t="shared" si="47"/>
        <v>9.590821538205184E-129</v>
      </c>
      <c r="IY32" s="95">
        <f t="shared" si="55"/>
        <v>3.0730525696533973E-10</v>
      </c>
      <c r="IZ32" s="95">
        <f t="shared" si="48"/>
        <v>5.1321913101968379E-11</v>
      </c>
      <c r="JA32" s="95">
        <f t="shared" si="48"/>
        <v>6.7508316600088535E-12</v>
      </c>
      <c r="JB32" s="95">
        <f t="shared" si="48"/>
        <v>6.1609973996173456E-13</v>
      </c>
      <c r="JC32" s="95">
        <f t="shared" si="48"/>
        <v>1.7951189358262145E-12</v>
      </c>
      <c r="JD32" s="95">
        <f t="shared" si="48"/>
        <v>3.1409702394707467E-12</v>
      </c>
      <c r="JE32" s="95">
        <f t="shared" si="48"/>
        <v>1.0570030754839352E-12</v>
      </c>
      <c r="JF32" s="95">
        <f t="shared" si="48"/>
        <v>3.7395242546833965E-13</v>
      </c>
      <c r="JG32" s="95">
        <f t="shared" si="48"/>
        <v>6.1757484570435004E-13</v>
      </c>
      <c r="JH32" s="95">
        <f t="shared" si="48"/>
        <v>9.753494057866288E-14</v>
      </c>
      <c r="JI32" s="95">
        <f t="shared" si="48"/>
        <v>1.0038647960529937E-13</v>
      </c>
      <c r="JJ32" s="95">
        <f t="shared" si="48"/>
        <v>7.9737557929826003E-13</v>
      </c>
      <c r="JK32" s="95">
        <f t="shared" si="48"/>
        <v>1.1430649263018811E-12</v>
      </c>
      <c r="JL32" s="95">
        <f t="shared" si="48"/>
        <v>2.0765890552438852E-12</v>
      </c>
      <c r="JM32" s="95">
        <f t="shared" si="48"/>
        <v>1.8559498104209467E-17</v>
      </c>
    </row>
    <row r="33" spans="2:273" x14ac:dyDescent="0.25">
      <c r="B33" s="2">
        <v>6</v>
      </c>
      <c r="C33" s="37">
        <v>63.317999999999998</v>
      </c>
      <c r="D33" s="37">
        <v>62.726999999999997</v>
      </c>
      <c r="E33" s="37">
        <v>62.067999999999998</v>
      </c>
      <c r="F33" s="37">
        <v>65.135999999999996</v>
      </c>
      <c r="G33" s="37">
        <v>65.295000000000002</v>
      </c>
      <c r="H33" s="37">
        <v>64.477000000000004</v>
      </c>
      <c r="I33" s="37">
        <v>68.159000000000006</v>
      </c>
      <c r="J33" s="37">
        <v>63.19</v>
      </c>
      <c r="K33" s="37">
        <v>64.381</v>
      </c>
      <c r="L33" s="37">
        <v>63</v>
      </c>
      <c r="M33" s="37">
        <v>62.094999999999999</v>
      </c>
      <c r="N33" s="37">
        <v>60.332999999999998</v>
      </c>
      <c r="O33" s="37">
        <v>60.881</v>
      </c>
      <c r="P33" s="37">
        <v>61.356999999999999</v>
      </c>
      <c r="Q33" s="37">
        <v>57.31</v>
      </c>
      <c r="S33" s="4">
        <f t="shared" si="5"/>
        <v>61.50310023515069</v>
      </c>
      <c r="T33" s="4">
        <f t="shared" si="5"/>
        <v>62.268023588617154</v>
      </c>
      <c r="U33" s="4">
        <f t="shared" si="5"/>
        <v>61.786295073834964</v>
      </c>
      <c r="V33" s="4">
        <f t="shared" si="5"/>
        <v>64.481090457223331</v>
      </c>
      <c r="W33" s="4">
        <f t="shared" si="5"/>
        <v>64.751852291560326</v>
      </c>
      <c r="X33" s="4">
        <f t="shared" si="5"/>
        <v>65.170852457066772</v>
      </c>
      <c r="Y33" s="4">
        <f t="shared" si="5"/>
        <v>65.675170681368485</v>
      </c>
      <c r="Z33" s="4">
        <f t="shared" si="5"/>
        <v>62.418408921769746</v>
      </c>
      <c r="AA33" s="4">
        <f t="shared" si="5"/>
        <v>62.796610155916646</v>
      </c>
      <c r="AB33" s="4">
        <f t="shared" si="5"/>
        <v>61.247721374771139</v>
      </c>
      <c r="AC33" s="4">
        <f t="shared" si="5"/>
        <v>60.601246331737521</v>
      </c>
      <c r="AD33" s="4">
        <f t="shared" si="5"/>
        <v>60.594935571592025</v>
      </c>
      <c r="AE33" s="4">
        <f t="shared" si="5"/>
        <v>61.691140337036934</v>
      </c>
      <c r="AF33" s="4">
        <f t="shared" si="5"/>
        <v>61.32389236174847</v>
      </c>
      <c r="AG33" s="4" t="e">
        <f t="shared" si="5"/>
        <v>#N/A</v>
      </c>
      <c r="AI33" s="4">
        <f t="shared" si="6"/>
        <v>1.8148997648493079</v>
      </c>
      <c r="AJ33" s="4">
        <f t="shared" si="6"/>
        <v>0.45897641138284229</v>
      </c>
      <c r="AK33" s="4">
        <f t="shared" si="6"/>
        <v>0.28170492616503395</v>
      </c>
      <c r="AL33" s="4">
        <f t="shared" si="6"/>
        <v>0.65490954277666447</v>
      </c>
      <c r="AM33" s="4">
        <f t="shared" si="6"/>
        <v>0.54314770843967608</v>
      </c>
      <c r="AN33" s="4">
        <f t="shared" si="6"/>
        <v>-0.69385245706676812</v>
      </c>
      <c r="AO33" s="4">
        <f t="shared" si="6"/>
        <v>2.4838293186315212</v>
      </c>
      <c r="AP33" s="4">
        <f t="shared" si="6"/>
        <v>0.77159107823025153</v>
      </c>
      <c r="AQ33" s="4">
        <f t="shared" si="6"/>
        <v>1.5843898440833541</v>
      </c>
      <c r="AR33" s="4">
        <f t="shared" si="6"/>
        <v>1.7522786252288611</v>
      </c>
      <c r="AS33" s="4">
        <f t="shared" si="6"/>
        <v>1.4937536682624781</v>
      </c>
      <c r="AT33" s="4">
        <f t="shared" si="6"/>
        <v>-0.26193557159202641</v>
      </c>
      <c r="AU33" s="4">
        <f t="shared" si="6"/>
        <v>-0.810140337036934</v>
      </c>
      <c r="AV33" s="4">
        <f t="shared" si="6"/>
        <v>3.3107638251529181E-2</v>
      </c>
      <c r="AW33" s="4">
        <f t="shared" si="6"/>
        <v>0</v>
      </c>
      <c r="AY33" s="2">
        <f t="shared" si="49"/>
        <v>61.503099207052735</v>
      </c>
      <c r="AZ33" s="2">
        <f t="shared" si="7"/>
        <v>62.268023393449113</v>
      </c>
      <c r="BA33" s="2">
        <f t="shared" si="7"/>
        <v>61.786295045020452</v>
      </c>
      <c r="BB33" s="2">
        <f t="shared" si="7"/>
        <v>64.481090454252993</v>
      </c>
      <c r="BC33" s="2">
        <f t="shared" si="7"/>
        <v>64.751852283282787</v>
      </c>
      <c r="BD33" s="2">
        <f t="shared" si="7"/>
        <v>65.170852443350981</v>
      </c>
      <c r="BE33" s="2">
        <f t="shared" si="7"/>
        <v>65.67517067662844</v>
      </c>
      <c r="BF33" s="2">
        <f t="shared" si="7"/>
        <v>62.418408920003792</v>
      </c>
      <c r="BG33" s="2">
        <f t="shared" si="7"/>
        <v>62.796610153128704</v>
      </c>
      <c r="BH33" s="2">
        <f t="shared" si="7"/>
        <v>61.247721374280601</v>
      </c>
      <c r="BI33" s="2">
        <f t="shared" si="7"/>
        <v>60.601246331220487</v>
      </c>
      <c r="BJ33" s="2">
        <f t="shared" si="7"/>
        <v>60.594935568024347</v>
      </c>
      <c r="BK33" s="2">
        <f t="shared" si="7"/>
        <v>61.691140332084011</v>
      </c>
      <c r="BL33" s="2">
        <f t="shared" si="7"/>
        <v>61.32389235367274</v>
      </c>
      <c r="BM33" s="2" t="e">
        <f t="shared" si="7"/>
        <v>#N/A</v>
      </c>
      <c r="BO33" s="2">
        <f t="shared" si="8"/>
        <v>63.317999999999998</v>
      </c>
      <c r="BP33" s="2">
        <f t="shared" si="9"/>
        <v>62.726999999999997</v>
      </c>
      <c r="BQ33" s="2">
        <f t="shared" si="10"/>
        <v>62.067999999999998</v>
      </c>
      <c r="BR33" s="2">
        <f t="shared" si="11"/>
        <v>65.135999999999996</v>
      </c>
      <c r="BS33" s="2">
        <f t="shared" si="12"/>
        <v>65.295000000000002</v>
      </c>
      <c r="BT33" s="2">
        <f t="shared" si="13"/>
        <v>64.477000000000004</v>
      </c>
      <c r="BU33" s="2">
        <f t="shared" si="14"/>
        <v>68.159000000000006</v>
      </c>
      <c r="BV33" s="2">
        <f t="shared" si="15"/>
        <v>63.19</v>
      </c>
      <c r="BW33" s="2">
        <f t="shared" si="16"/>
        <v>64.381</v>
      </c>
      <c r="BX33" s="2">
        <f t="shared" si="17"/>
        <v>63</v>
      </c>
      <c r="BY33" s="2">
        <f t="shared" si="18"/>
        <v>62.094999999999999</v>
      </c>
      <c r="BZ33" s="2">
        <f t="shared" si="19"/>
        <v>60.332999999999998</v>
      </c>
      <c r="CA33" s="2">
        <f t="shared" si="20"/>
        <v>60.881</v>
      </c>
      <c r="CB33" s="2">
        <f t="shared" si="21"/>
        <v>61.356999999999999</v>
      </c>
      <c r="CC33" s="2" t="str">
        <f t="shared" si="22"/>
        <v/>
      </c>
      <c r="CE33" s="2" t="str">
        <f t="shared" si="50"/>
        <v/>
      </c>
      <c r="CF33" s="2" t="str">
        <f t="shared" si="23"/>
        <v/>
      </c>
      <c r="CG33" s="2" t="str">
        <f t="shared" si="23"/>
        <v/>
      </c>
      <c r="CH33" s="2" t="str">
        <f t="shared" si="23"/>
        <v/>
      </c>
      <c r="CI33" s="2" t="str">
        <f t="shared" si="23"/>
        <v/>
      </c>
      <c r="CJ33" s="2" t="str">
        <f t="shared" si="23"/>
        <v/>
      </c>
      <c r="CK33" s="2" t="str">
        <f t="shared" si="23"/>
        <v/>
      </c>
      <c r="CL33" s="2" t="str">
        <f t="shared" si="23"/>
        <v/>
      </c>
      <c r="CM33" s="2" t="str">
        <f t="shared" si="23"/>
        <v/>
      </c>
      <c r="CN33" s="2" t="str">
        <f t="shared" si="23"/>
        <v/>
      </c>
      <c r="CO33" s="2" t="str">
        <f t="shared" si="23"/>
        <v/>
      </c>
      <c r="CP33" s="2" t="str">
        <f t="shared" si="23"/>
        <v/>
      </c>
      <c r="CQ33" s="2" t="str">
        <f t="shared" si="23"/>
        <v/>
      </c>
      <c r="CR33" s="2" t="str">
        <f t="shared" si="23"/>
        <v/>
      </c>
      <c r="CS33" s="2" t="str">
        <f t="shared" si="23"/>
        <v/>
      </c>
      <c r="CU33" s="2" t="str">
        <f t="shared" si="24"/>
        <v/>
      </c>
      <c r="CV33" s="2" t="str">
        <f t="shared" si="25"/>
        <v/>
      </c>
      <c r="CW33" s="2" t="str">
        <f t="shared" si="26"/>
        <v/>
      </c>
      <c r="CX33" s="2" t="str">
        <f t="shared" si="27"/>
        <v/>
      </c>
      <c r="CY33" s="2" t="str">
        <f t="shared" si="28"/>
        <v/>
      </c>
      <c r="CZ33" s="2" t="str">
        <f t="shared" si="29"/>
        <v/>
      </c>
      <c r="DA33" s="2" t="str">
        <f t="shared" si="30"/>
        <v/>
      </c>
      <c r="DB33" s="2" t="str">
        <f t="shared" si="31"/>
        <v/>
      </c>
      <c r="DC33" s="2" t="str">
        <f t="shared" si="32"/>
        <v/>
      </c>
      <c r="DD33" s="2" t="str">
        <f t="shared" si="33"/>
        <v/>
      </c>
      <c r="DE33" s="2" t="str">
        <f t="shared" si="34"/>
        <v/>
      </c>
      <c r="DF33" s="2" t="str">
        <f t="shared" si="35"/>
        <v/>
      </c>
      <c r="DG33" s="2" t="str">
        <f t="shared" si="36"/>
        <v/>
      </c>
      <c r="DH33" s="2" t="str">
        <f t="shared" si="37"/>
        <v/>
      </c>
      <c r="DI33" s="2" t="str">
        <f t="shared" si="38"/>
        <v/>
      </c>
      <c r="DK33" s="2">
        <f t="shared" si="39"/>
        <v>61.590427016885556</v>
      </c>
      <c r="DL33" s="2">
        <f t="shared" si="39"/>
        <v>62.257592682926834</v>
      </c>
      <c r="DM33" s="2">
        <f t="shared" si="39"/>
        <v>61.793213542932762</v>
      </c>
      <c r="DN33" s="2">
        <f t="shared" si="39"/>
        <v>64.435223497432787</v>
      </c>
      <c r="DO33" s="2">
        <f t="shared" si="39"/>
        <v>64.72955643788994</v>
      </c>
      <c r="DP33" s="2">
        <f t="shared" si="39"/>
        <v>65.164956108365089</v>
      </c>
      <c r="DQ33" s="2">
        <f t="shared" si="39"/>
        <v>65.636008758683175</v>
      </c>
      <c r="DR33" s="2">
        <f t="shared" si="39"/>
        <v>62.372420416792508</v>
      </c>
      <c r="DS33" s="2">
        <f t="shared" si="39"/>
        <v>62.730606916339475</v>
      </c>
      <c r="DT33" s="2">
        <f t="shared" si="39"/>
        <v>61.20800211416492</v>
      </c>
      <c r="DU33" s="2">
        <f t="shared" si="39"/>
        <v>60.555993053458174</v>
      </c>
      <c r="DV33" s="2">
        <f t="shared" si="39"/>
        <v>60.510270009060704</v>
      </c>
      <c r="DW33" s="2">
        <f t="shared" si="39"/>
        <v>61.671517668378137</v>
      </c>
      <c r="DX33" s="2">
        <f t="shared" si="39"/>
        <v>61.325301117487172</v>
      </c>
      <c r="DY33" s="2">
        <f t="shared" si="39"/>
        <v>56.160532005689895</v>
      </c>
      <c r="EA33" s="2">
        <f t="shared" si="40"/>
        <v>54.020791208791209</v>
      </c>
      <c r="EB33" s="2">
        <f t="shared" si="40"/>
        <v>63.219169302663865</v>
      </c>
      <c r="EC33" s="2">
        <f t="shared" si="40"/>
        <v>61.157238734293671</v>
      </c>
      <c r="ED33" s="2">
        <f t="shared" si="40"/>
        <v>68.81073941076987</v>
      </c>
      <c r="EE33" s="2">
        <f t="shared" si="40"/>
        <v>66.726964439177436</v>
      </c>
      <c r="EF33" s="2">
        <f t="shared" si="40"/>
        <v>65.719877220950124</v>
      </c>
      <c r="EG33" s="2">
        <f t="shared" si="40"/>
        <v>69.545692203048716</v>
      </c>
      <c r="EH33" s="2">
        <f t="shared" si="40"/>
        <v>66.921571194574952</v>
      </c>
      <c r="EI33" s="2">
        <f t="shared" si="40"/>
        <v>69.296796140149823</v>
      </c>
      <c r="EJ33" s="2">
        <f t="shared" si="40"/>
        <v>65.258775887606163</v>
      </c>
      <c r="EK33" s="2">
        <f t="shared" si="40"/>
        <v>65.051532650838595</v>
      </c>
      <c r="EL33" s="2">
        <f t="shared" si="40"/>
        <v>68.636525395528935</v>
      </c>
      <c r="EM33" s="2">
        <f t="shared" si="40"/>
        <v>63.584359066639124</v>
      </c>
      <c r="EN33" s="2">
        <f t="shared" si="40"/>
        <v>61.177115620729303</v>
      </c>
      <c r="EO33" s="2">
        <f t="shared" si="40"/>
        <v>59.748030925255193</v>
      </c>
      <c r="EQ33" s="2">
        <f t="shared" si="41"/>
        <v>59.757388440862812</v>
      </c>
      <c r="ER33" s="2">
        <f t="shared" si="41"/>
        <v>62.049627115159502</v>
      </c>
      <c r="ES33" s="2">
        <f t="shared" si="41"/>
        <v>61.182120288049362</v>
      </c>
      <c r="ET33" s="2">
        <f t="shared" si="41"/>
        <v>65.817683503117763</v>
      </c>
      <c r="EU33" s="2">
        <f t="shared" si="41"/>
        <v>65.633252639041643</v>
      </c>
      <c r="EV33" s="2">
        <f t="shared" si="41"/>
        <v>64.00452832705686</v>
      </c>
      <c r="EW33" s="2">
        <f t="shared" si="41"/>
        <v>67.678212912568895</v>
      </c>
      <c r="EX33" s="2">
        <f t="shared" si="41"/>
        <v>63.917452237384957</v>
      </c>
      <c r="EY33" s="2">
        <f t="shared" si="41"/>
        <v>64.916616452890182</v>
      </c>
      <c r="EZ33" s="2">
        <f t="shared" si="41"/>
        <v>63.363329864063225</v>
      </c>
      <c r="FA33" s="2">
        <f t="shared" si="41"/>
        <v>62.312212738216211</v>
      </c>
      <c r="FB33" s="2">
        <f t="shared" si="41"/>
        <v>61.81057863856141</v>
      </c>
      <c r="FC33" s="2">
        <f t="shared" si="41"/>
        <v>61.372315230695335</v>
      </c>
      <c r="FD33" s="2">
        <f t="shared" si="41"/>
        <v>61.02478050780234</v>
      </c>
      <c r="FE33" s="2">
        <f t="shared" si="41"/>
        <v>64.703300227788631</v>
      </c>
      <c r="FG33" s="2">
        <f t="shared" si="42"/>
        <v>1.1537290911248475E-2</v>
      </c>
      <c r="FH33" s="2">
        <f t="shared" si="42"/>
        <v>1.0848053649506025E-2</v>
      </c>
      <c r="FI33" s="2">
        <f t="shared" si="42"/>
        <v>1.08786197514629E-2</v>
      </c>
      <c r="FJ33" s="2">
        <f t="shared" si="42"/>
        <v>1.0483320872442952E-2</v>
      </c>
      <c r="FK33" s="2">
        <f t="shared" si="42"/>
        <v>1.1162982842768548E-2</v>
      </c>
      <c r="FL33" s="2">
        <f t="shared" si="42"/>
        <v>1.0628203772277975E-2</v>
      </c>
      <c r="FM33" s="2">
        <f t="shared" si="42"/>
        <v>1.0017045412198779E-2</v>
      </c>
      <c r="FN33" s="2">
        <f t="shared" si="42"/>
        <v>1.0109872619969595E-2</v>
      </c>
      <c r="FO33" s="2">
        <f t="shared" si="42"/>
        <v>1.0052709702899596E-2</v>
      </c>
      <c r="FP33" s="2">
        <f t="shared" si="42"/>
        <v>9.805840566901378E-3</v>
      </c>
      <c r="FQ33" s="2">
        <f t="shared" si="42"/>
        <v>1.0066858557378437E-2</v>
      </c>
      <c r="FR33" s="2">
        <f t="shared" si="42"/>
        <v>1.0419446069471832E-2</v>
      </c>
      <c r="FS33" s="2">
        <f t="shared" si="42"/>
        <v>1.0259231371462578E-2</v>
      </c>
      <c r="FT33" s="2">
        <f t="shared" si="42"/>
        <v>9.5061429214009542E-3</v>
      </c>
      <c r="FU33" s="2">
        <f t="shared" si="42"/>
        <v>9.1193389381038752E-3</v>
      </c>
      <c r="FW33" s="2">
        <f t="shared" si="51"/>
        <v>9.2050690469816656E-7</v>
      </c>
      <c r="FX33" s="2">
        <f t="shared" si="43"/>
        <v>4.482409829780158E-7</v>
      </c>
      <c r="FY33" s="2">
        <f t="shared" si="43"/>
        <v>1.2138461812686342E-6</v>
      </c>
      <c r="FZ33" s="2">
        <f t="shared" si="43"/>
        <v>9.9579890268003818E-7</v>
      </c>
      <c r="GA33" s="2">
        <f t="shared" si="43"/>
        <v>1.0842486426381889E-6</v>
      </c>
      <c r="GB33" s="2">
        <f t="shared" si="43"/>
        <v>8.6260947146490553E-7</v>
      </c>
      <c r="GC33" s="2">
        <f t="shared" si="43"/>
        <v>8.3463537103233305E-7</v>
      </c>
      <c r="GD33" s="2">
        <f t="shared" si="43"/>
        <v>9.4259953579492569E-7</v>
      </c>
      <c r="GE33" s="2">
        <f t="shared" si="43"/>
        <v>1.086104312069602E-6</v>
      </c>
      <c r="GF33" s="2">
        <f t="shared" si="43"/>
        <v>1.045494961636674E-6</v>
      </c>
      <c r="GG33" s="2">
        <f t="shared" si="43"/>
        <v>9.7962402940873759E-7</v>
      </c>
      <c r="GH33" s="2">
        <f t="shared" si="43"/>
        <v>8.0879365336416842E-7</v>
      </c>
      <c r="GI33" s="2">
        <f t="shared" si="43"/>
        <v>7.3180095705484285E-7</v>
      </c>
      <c r="GJ33" s="2">
        <f t="shared" si="43"/>
        <v>5.9935866537083295E-7</v>
      </c>
      <c r="GK33" s="2">
        <f t="shared" si="43"/>
        <v>4.9571675952998575E-7</v>
      </c>
      <c r="GM33" s="95">
        <f t="shared" si="52"/>
        <v>6.1052335719845502E-10</v>
      </c>
      <c r="GN33" s="95">
        <f t="shared" si="44"/>
        <v>1.0771712165455513E-10</v>
      </c>
      <c r="GO33" s="95">
        <f t="shared" si="44"/>
        <v>1.5250275440169612E-11</v>
      </c>
      <c r="GP33" s="95">
        <f t="shared" si="44"/>
        <v>1.5069141302296362E-12</v>
      </c>
      <c r="GQ33" s="95">
        <f t="shared" si="44"/>
        <v>4.2750353443732061E-12</v>
      </c>
      <c r="GR33" s="95">
        <f t="shared" si="44"/>
        <v>7.2635533282603489E-12</v>
      </c>
      <c r="GS33" s="95">
        <f t="shared" si="44"/>
        <v>2.5140805987211449E-12</v>
      </c>
      <c r="GT33" s="95">
        <f t="shared" si="44"/>
        <v>9.2466768663770765E-13</v>
      </c>
      <c r="GU33" s="95">
        <f t="shared" si="44"/>
        <v>1.4983146457384476E-12</v>
      </c>
      <c r="GV33" s="95">
        <f t="shared" si="44"/>
        <v>2.5150038750982783E-13</v>
      </c>
      <c r="GW33" s="95">
        <f t="shared" si="44"/>
        <v>2.5996697709151822E-13</v>
      </c>
      <c r="GX33" s="95">
        <f t="shared" si="44"/>
        <v>1.9300170067378326E-12</v>
      </c>
      <c r="GY33" s="95">
        <f t="shared" si="44"/>
        <v>2.7232595946841077E-12</v>
      </c>
      <c r="GZ33" s="95">
        <f t="shared" si="44"/>
        <v>4.7771072385852735E-12</v>
      </c>
      <c r="HA33" s="95">
        <f t="shared" si="44"/>
        <v>6.3833699430899996E-17</v>
      </c>
      <c r="HC33" s="95">
        <f t="shared" si="56"/>
        <v>1.6440521422171013E-27</v>
      </c>
      <c r="HD33" s="95">
        <f t="shared" si="45"/>
        <v>1.0205366428092093E-28</v>
      </c>
      <c r="HE33" s="95">
        <f t="shared" si="45"/>
        <v>2.6720226416317901E-31</v>
      </c>
      <c r="HF33" s="95">
        <f t="shared" si="45"/>
        <v>9.8750234402472321E-37</v>
      </c>
      <c r="HG33" s="95">
        <f t="shared" si="45"/>
        <v>1.6047685727377136E-35</v>
      </c>
      <c r="HH33" s="95">
        <f t="shared" si="45"/>
        <v>6.7340061374965348E-34</v>
      </c>
      <c r="HI33" s="95">
        <f t="shared" si="45"/>
        <v>1.6925018261736458E-35</v>
      </c>
      <c r="HJ33" s="95">
        <f t="shared" si="45"/>
        <v>2.4336523446905899E-34</v>
      </c>
      <c r="HK33" s="95">
        <f t="shared" si="45"/>
        <v>5.3380251264018656E-35</v>
      </c>
      <c r="HL33" s="95">
        <f t="shared" si="45"/>
        <v>7.4102023300301887E-37</v>
      </c>
      <c r="HM33" s="95">
        <f t="shared" si="45"/>
        <v>1.1514055083858973E-36</v>
      </c>
      <c r="HN33" s="95">
        <f t="shared" si="45"/>
        <v>1.3722712304018014E-33</v>
      </c>
      <c r="HO33" s="95">
        <f t="shared" si="45"/>
        <v>3.1761571438726575E-31</v>
      </c>
      <c r="HP33" s="95">
        <f t="shared" si="45"/>
        <v>1.1778118763710518E-32</v>
      </c>
      <c r="HQ33" s="95">
        <f t="shared" si="45"/>
        <v>5.4623966791889141E-44</v>
      </c>
      <c r="HS33" s="95">
        <f t="shared" si="53"/>
        <v>2.8840582054182997E-39</v>
      </c>
      <c r="HT33" s="95">
        <f t="shared" si="46"/>
        <v>2.1249752865986354E-96</v>
      </c>
      <c r="HU33" s="95">
        <f t="shared" si="46"/>
        <v>5.0160711810682704E-65</v>
      </c>
      <c r="HV33" s="95">
        <f t="shared" si="46"/>
        <v>1.8981133554833178E-86</v>
      </c>
      <c r="HW33" s="95">
        <f t="shared" si="46"/>
        <v>6.4731133896592021E-87</v>
      </c>
      <c r="HX33" s="95">
        <f t="shared" si="46"/>
        <v>6.5703958239808971E-84</v>
      </c>
      <c r="HY33" s="95">
        <f t="shared" si="46"/>
        <v>1.4098206998952344E-78</v>
      </c>
      <c r="HZ33" s="95">
        <f t="shared" si="46"/>
        <v>4.1637618158171311E-104</v>
      </c>
      <c r="IA33" s="95">
        <f t="shared" si="46"/>
        <v>6.9852993422515825E-87</v>
      </c>
      <c r="IB33" s="95">
        <f t="shared" si="46"/>
        <v>7.9958859607694503E-79</v>
      </c>
      <c r="IC33" s="95">
        <f t="shared" si="46"/>
        <v>5.675678559744085E-78</v>
      </c>
      <c r="ID33" s="95">
        <f t="shared" si="46"/>
        <v>2.0479122664766942E-68</v>
      </c>
      <c r="IE33" s="95">
        <f t="shared" si="46"/>
        <v>9.6941313073169668E-66</v>
      </c>
      <c r="IF33" s="95">
        <f t="shared" si="46"/>
        <v>1.9253514885870347E-53</v>
      </c>
      <c r="IG33" s="95">
        <f t="shared" si="46"/>
        <v>4.9698391110941487E-46</v>
      </c>
      <c r="II33" s="95">
        <f t="shared" si="54"/>
        <v>1.581930841464373E-91</v>
      </c>
      <c r="IJ33" s="95">
        <f t="shared" si="47"/>
        <v>2.0128858365660429E-267</v>
      </c>
      <c r="IK33" s="95">
        <f t="shared" si="47"/>
        <v>0</v>
      </c>
      <c r="IL33" s="95">
        <f t="shared" si="47"/>
        <v>0</v>
      </c>
      <c r="IM33" s="95">
        <f t="shared" si="47"/>
        <v>0</v>
      </c>
      <c r="IN33" s="95">
        <f t="shared" si="47"/>
        <v>1.8898890411128247E-294</v>
      </c>
      <c r="IO33" s="95">
        <f t="shared" si="47"/>
        <v>0</v>
      </c>
      <c r="IP33" s="95">
        <f t="shared" si="47"/>
        <v>0</v>
      </c>
      <c r="IQ33" s="95">
        <f t="shared" si="47"/>
        <v>0</v>
      </c>
      <c r="IR33" s="95">
        <f t="shared" si="47"/>
        <v>7.3849532597374237E-306</v>
      </c>
      <c r="IS33" s="95">
        <f t="shared" si="47"/>
        <v>1.3670047835883686E-273</v>
      </c>
      <c r="IT33" s="95">
        <f t="shared" si="47"/>
        <v>2.7438375034044076E-221</v>
      </c>
      <c r="IU33" s="95">
        <f t="shared" si="47"/>
        <v>1.6027202857350807E-261</v>
      </c>
      <c r="IV33" s="95">
        <f t="shared" si="47"/>
        <v>1.1600765983959553E-215</v>
      </c>
      <c r="IW33" s="95">
        <f t="shared" si="47"/>
        <v>3.7587274122138779E-127</v>
      </c>
      <c r="IY33" s="95">
        <f t="shared" si="55"/>
        <v>6.1052335719845502E-10</v>
      </c>
      <c r="IZ33" s="95">
        <f t="shared" si="48"/>
        <v>1.0771712165455513E-10</v>
      </c>
      <c r="JA33" s="95">
        <f t="shared" si="48"/>
        <v>1.5250275440169612E-11</v>
      </c>
      <c r="JB33" s="95">
        <f t="shared" si="48"/>
        <v>1.5069141302296362E-12</v>
      </c>
      <c r="JC33" s="95">
        <f t="shared" si="48"/>
        <v>4.2750353443732061E-12</v>
      </c>
      <c r="JD33" s="95">
        <f t="shared" si="48"/>
        <v>7.2635533282603489E-12</v>
      </c>
      <c r="JE33" s="95">
        <f t="shared" si="48"/>
        <v>2.5140805987211449E-12</v>
      </c>
      <c r="JF33" s="95">
        <f t="shared" si="48"/>
        <v>9.2466768663770765E-13</v>
      </c>
      <c r="JG33" s="95">
        <f t="shared" si="48"/>
        <v>1.4983146457384476E-12</v>
      </c>
      <c r="JH33" s="95">
        <f t="shared" si="48"/>
        <v>2.5150038750982783E-13</v>
      </c>
      <c r="JI33" s="95">
        <f t="shared" si="48"/>
        <v>2.5996697709151822E-13</v>
      </c>
      <c r="JJ33" s="95">
        <f t="shared" si="48"/>
        <v>1.9300170067378326E-12</v>
      </c>
      <c r="JK33" s="95">
        <f t="shared" si="48"/>
        <v>2.7232595946841077E-12</v>
      </c>
      <c r="JL33" s="95">
        <f t="shared" si="48"/>
        <v>4.7771072385852735E-12</v>
      </c>
      <c r="JM33" s="95">
        <f t="shared" si="48"/>
        <v>6.3833699430899996E-17</v>
      </c>
    </row>
    <row r="34" spans="2:273" x14ac:dyDescent="0.25">
      <c r="B34" s="2">
        <v>7</v>
      </c>
      <c r="C34" s="37">
        <v>62.567999999999998</v>
      </c>
      <c r="D34" s="37">
        <v>64.75</v>
      </c>
      <c r="E34" s="37">
        <v>61.908999999999999</v>
      </c>
      <c r="F34" s="37">
        <v>65.932000000000002</v>
      </c>
      <c r="G34" s="37">
        <v>64.182000000000002</v>
      </c>
      <c r="H34" s="37">
        <v>66.182000000000002</v>
      </c>
      <c r="I34" s="37">
        <v>64.409000000000006</v>
      </c>
      <c r="J34" s="37">
        <v>62.167000000000002</v>
      </c>
      <c r="K34" s="37">
        <v>62.429000000000002</v>
      </c>
      <c r="L34" s="37">
        <v>60.738</v>
      </c>
      <c r="M34" s="37">
        <v>61.356999999999999</v>
      </c>
      <c r="N34" s="37">
        <v>60.286000000000001</v>
      </c>
      <c r="O34" s="37">
        <v>62.332999999999998</v>
      </c>
      <c r="P34" s="37">
        <v>62.356999999999999</v>
      </c>
      <c r="Q34" s="37">
        <v>56.213999999999999</v>
      </c>
      <c r="R34" s="19"/>
      <c r="S34" s="4">
        <f t="shared" si="5"/>
        <v>61.791323202083376</v>
      </c>
      <c r="T34" s="4">
        <f t="shared" si="5"/>
        <v>62.506978166442686</v>
      </c>
      <c r="U34" s="4">
        <f t="shared" si="5"/>
        <v>62.042337934859262</v>
      </c>
      <c r="V34" s="4">
        <f t="shared" si="5"/>
        <v>64.730376253497553</v>
      </c>
      <c r="W34" s="4">
        <f t="shared" si="5"/>
        <v>64.986113036009371</v>
      </c>
      <c r="X34" s="4">
        <f t="shared" si="5"/>
        <v>65.370216548426512</v>
      </c>
      <c r="Y34" s="4">
        <f t="shared" si="5"/>
        <v>65.890383370239419</v>
      </c>
      <c r="Z34" s="4">
        <f t="shared" si="5"/>
        <v>62.612078185737815</v>
      </c>
      <c r="AA34" s="4">
        <f t="shared" si="5"/>
        <v>62.962678854286395</v>
      </c>
      <c r="AB34" s="4">
        <f t="shared" si="5"/>
        <v>61.427884279265086</v>
      </c>
      <c r="AC34" s="4">
        <f t="shared" si="5"/>
        <v>60.792283396577957</v>
      </c>
      <c r="AD34" s="4">
        <f t="shared" si="5"/>
        <v>60.80980659767954</v>
      </c>
      <c r="AE34" s="4">
        <f t="shared" si="5"/>
        <v>61.901854702620525</v>
      </c>
      <c r="AF34" s="4">
        <f t="shared" si="5"/>
        <v>61.524420428405982</v>
      </c>
      <c r="AG34" s="4" t="e">
        <f t="shared" si="5"/>
        <v>#N/A</v>
      </c>
      <c r="AI34" s="4">
        <f t="shared" si="6"/>
        <v>0.77667679791662181</v>
      </c>
      <c r="AJ34" s="4">
        <f t="shared" si="6"/>
        <v>2.2430218335573144</v>
      </c>
      <c r="AK34" s="4">
        <f t="shared" si="6"/>
        <v>-0.13333793485926293</v>
      </c>
      <c r="AL34" s="4">
        <f t="shared" si="6"/>
        <v>1.2016237465024489</v>
      </c>
      <c r="AM34" s="4">
        <f t="shared" si="6"/>
        <v>-0.8041130360093689</v>
      </c>
      <c r="AN34" s="4">
        <f t="shared" si="6"/>
        <v>0.81178345157348986</v>
      </c>
      <c r="AO34" s="4">
        <f t="shared" si="6"/>
        <v>-1.4813833702394135</v>
      </c>
      <c r="AP34" s="4">
        <f t="shared" si="6"/>
        <v>-0.44507818573781321</v>
      </c>
      <c r="AQ34" s="4">
        <f t="shared" si="6"/>
        <v>-0.53367885428639283</v>
      </c>
      <c r="AR34" s="4">
        <f t="shared" si="6"/>
        <v>-0.68988427926508678</v>
      </c>
      <c r="AS34" s="4">
        <f t="shared" si="6"/>
        <v>0.56471660342204189</v>
      </c>
      <c r="AT34" s="4">
        <f t="shared" si="6"/>
        <v>-0.5238065976795383</v>
      </c>
      <c r="AU34" s="4">
        <f t="shared" si="6"/>
        <v>0.43114529737947294</v>
      </c>
      <c r="AV34" s="4">
        <f t="shared" si="6"/>
        <v>0.83257957159401741</v>
      </c>
      <c r="AW34" s="4">
        <f t="shared" si="6"/>
        <v>0</v>
      </c>
      <c r="AY34" s="2">
        <f t="shared" si="49"/>
        <v>61.791321215839147</v>
      </c>
      <c r="AZ34" s="2">
        <f t="shared" si="7"/>
        <v>62.506977768432186</v>
      </c>
      <c r="BA34" s="2">
        <f t="shared" si="7"/>
        <v>62.042337871711709</v>
      </c>
      <c r="BB34" s="2">
        <f t="shared" si="7"/>
        <v>64.730376246459528</v>
      </c>
      <c r="BC34" s="2">
        <f t="shared" si="7"/>
        <v>64.986113016909769</v>
      </c>
      <c r="BD34" s="2">
        <f t="shared" si="7"/>
        <v>65.370216517666918</v>
      </c>
      <c r="BE34" s="2">
        <f t="shared" si="7"/>
        <v>65.890383359308316</v>
      </c>
      <c r="BF34" s="2">
        <f t="shared" si="7"/>
        <v>62.612078181507627</v>
      </c>
      <c r="BG34" s="2">
        <f t="shared" si="7"/>
        <v>62.962678847731119</v>
      </c>
      <c r="BH34" s="2">
        <f t="shared" si="7"/>
        <v>61.42788427804053</v>
      </c>
      <c r="BI34" s="2">
        <f t="shared" si="7"/>
        <v>60.792283395282048</v>
      </c>
      <c r="BJ34" s="2">
        <f t="shared" si="7"/>
        <v>60.809806589311918</v>
      </c>
      <c r="BK34" s="2">
        <f t="shared" si="7"/>
        <v>61.901854691181718</v>
      </c>
      <c r="BL34" s="2">
        <f t="shared" si="7"/>
        <v>61.524420410375669</v>
      </c>
      <c r="BM34" s="2" t="e">
        <f t="shared" si="7"/>
        <v>#N/A</v>
      </c>
      <c r="BO34" s="2">
        <f t="shared" si="8"/>
        <v>62.567999999999998</v>
      </c>
      <c r="BP34" s="2">
        <f t="shared" si="9"/>
        <v>64.75</v>
      </c>
      <c r="BQ34" s="2">
        <f t="shared" si="10"/>
        <v>61.908999999999999</v>
      </c>
      <c r="BR34" s="2">
        <f t="shared" si="11"/>
        <v>65.932000000000002</v>
      </c>
      <c r="BS34" s="2">
        <f t="shared" si="12"/>
        <v>64.182000000000002</v>
      </c>
      <c r="BT34" s="2">
        <f t="shared" si="13"/>
        <v>66.182000000000002</v>
      </c>
      <c r="BU34" s="2">
        <f t="shared" si="14"/>
        <v>64.409000000000006</v>
      </c>
      <c r="BV34" s="2">
        <f t="shared" si="15"/>
        <v>62.167000000000002</v>
      </c>
      <c r="BW34" s="2">
        <f t="shared" si="16"/>
        <v>62.429000000000002</v>
      </c>
      <c r="BX34" s="2">
        <f t="shared" si="17"/>
        <v>60.738</v>
      </c>
      <c r="BY34" s="2">
        <f t="shared" si="18"/>
        <v>61.356999999999999</v>
      </c>
      <c r="BZ34" s="2">
        <f t="shared" si="19"/>
        <v>60.286000000000001</v>
      </c>
      <c r="CA34" s="2">
        <f t="shared" si="20"/>
        <v>62.332999999999998</v>
      </c>
      <c r="CB34" s="2">
        <f t="shared" si="21"/>
        <v>62.356999999999999</v>
      </c>
      <c r="CC34" s="2" t="str">
        <f t="shared" si="22"/>
        <v/>
      </c>
      <c r="CE34" s="2" t="str">
        <f t="shared" si="50"/>
        <v/>
      </c>
      <c r="CF34" s="2" t="str">
        <f t="shared" si="23"/>
        <v/>
      </c>
      <c r="CG34" s="2" t="str">
        <f t="shared" si="23"/>
        <v/>
      </c>
      <c r="CH34" s="2" t="str">
        <f t="shared" si="23"/>
        <v/>
      </c>
      <c r="CI34" s="2" t="str">
        <f t="shared" si="23"/>
        <v/>
      </c>
      <c r="CJ34" s="2" t="str">
        <f t="shared" si="23"/>
        <v/>
      </c>
      <c r="CK34" s="2" t="str">
        <f t="shared" si="23"/>
        <v/>
      </c>
      <c r="CL34" s="2" t="str">
        <f t="shared" si="23"/>
        <v/>
      </c>
      <c r="CM34" s="2" t="str">
        <f t="shared" si="23"/>
        <v/>
      </c>
      <c r="CN34" s="2" t="str">
        <f t="shared" si="23"/>
        <v/>
      </c>
      <c r="CO34" s="2" t="str">
        <f t="shared" si="23"/>
        <v/>
      </c>
      <c r="CP34" s="2" t="str">
        <f t="shared" si="23"/>
        <v/>
      </c>
      <c r="CQ34" s="2" t="str">
        <f t="shared" si="23"/>
        <v/>
      </c>
      <c r="CR34" s="2" t="str">
        <f t="shared" si="23"/>
        <v/>
      </c>
      <c r="CS34" s="2" t="str">
        <f t="shared" si="23"/>
        <v/>
      </c>
      <c r="CU34" s="2" t="str">
        <f t="shared" si="24"/>
        <v/>
      </c>
      <c r="CV34" s="2" t="str">
        <f t="shared" si="25"/>
        <v/>
      </c>
      <c r="CW34" s="2" t="str">
        <f t="shared" si="26"/>
        <v/>
      </c>
      <c r="CX34" s="2" t="str">
        <f t="shared" si="27"/>
        <v/>
      </c>
      <c r="CY34" s="2" t="str">
        <f t="shared" si="28"/>
        <v/>
      </c>
      <c r="CZ34" s="2" t="str">
        <f t="shared" si="29"/>
        <v/>
      </c>
      <c r="DA34" s="2" t="str">
        <f t="shared" si="30"/>
        <v/>
      </c>
      <c r="DB34" s="2" t="str">
        <f t="shared" si="31"/>
        <v/>
      </c>
      <c r="DC34" s="2" t="str">
        <f t="shared" si="32"/>
        <v/>
      </c>
      <c r="DD34" s="2" t="str">
        <f t="shared" si="33"/>
        <v/>
      </c>
      <c r="DE34" s="2" t="str">
        <f t="shared" si="34"/>
        <v/>
      </c>
      <c r="DF34" s="2" t="str">
        <f t="shared" si="35"/>
        <v/>
      </c>
      <c r="DG34" s="2" t="str">
        <f t="shared" si="36"/>
        <v/>
      </c>
      <c r="DH34" s="2" t="str">
        <f t="shared" si="37"/>
        <v/>
      </c>
      <c r="DI34" s="2" t="str">
        <f t="shared" si="38"/>
        <v/>
      </c>
      <c r="DK34" s="2">
        <f t="shared" si="39"/>
        <v>61.890758348968113</v>
      </c>
      <c r="DL34" s="2">
        <f t="shared" si="39"/>
        <v>62.499447560975618</v>
      </c>
      <c r="DM34" s="2">
        <f t="shared" si="39"/>
        <v>62.05385563028387</v>
      </c>
      <c r="DN34" s="2">
        <f t="shared" si="39"/>
        <v>64.684363636363628</v>
      </c>
      <c r="DO34" s="2">
        <f t="shared" si="39"/>
        <v>64.965670772222651</v>
      </c>
      <c r="DP34" s="2">
        <f t="shared" si="39"/>
        <v>65.367118412878497</v>
      </c>
      <c r="DQ34" s="2">
        <f t="shared" si="39"/>
        <v>65.851181818181814</v>
      </c>
      <c r="DR34" s="2">
        <f t="shared" si="39"/>
        <v>62.565169133192384</v>
      </c>
      <c r="DS34" s="2">
        <f t="shared" si="39"/>
        <v>62.893862579281183</v>
      </c>
      <c r="DT34" s="2">
        <f t="shared" si="39"/>
        <v>61.387622621564496</v>
      </c>
      <c r="DU34" s="2">
        <f t="shared" si="39"/>
        <v>60.746256569012388</v>
      </c>
      <c r="DV34" s="2">
        <f t="shared" si="39"/>
        <v>60.721433403805491</v>
      </c>
      <c r="DW34" s="2">
        <f t="shared" si="39"/>
        <v>61.884183932346723</v>
      </c>
      <c r="DX34" s="2">
        <f t="shared" si="39"/>
        <v>61.529158562367876</v>
      </c>
      <c r="DY34" s="2">
        <f t="shared" si="39"/>
        <v>56.337085822664761</v>
      </c>
      <c r="EA34" s="2">
        <f t="shared" si="40"/>
        <v>54.021153846153851</v>
      </c>
      <c r="EB34" s="2">
        <f t="shared" si="40"/>
        <v>63.133233000803287</v>
      </c>
      <c r="EC34" s="2">
        <f t="shared" si="40"/>
        <v>61.087246290356248</v>
      </c>
      <c r="ED34" s="2">
        <f t="shared" si="40"/>
        <v>68.691624040160775</v>
      </c>
      <c r="EE34" s="2">
        <f t="shared" si="40"/>
        <v>66.637697272618766</v>
      </c>
      <c r="EF34" s="2">
        <f t="shared" si="40"/>
        <v>65.633378771629808</v>
      </c>
      <c r="EG34" s="2">
        <f t="shared" si="40"/>
        <v>69.423924685997548</v>
      </c>
      <c r="EH34" s="2">
        <f t="shared" si="40"/>
        <v>66.801235970580947</v>
      </c>
      <c r="EI34" s="2">
        <f t="shared" si="40"/>
        <v>69.143597263722327</v>
      </c>
      <c r="EJ34" s="2">
        <f t="shared" si="40"/>
        <v>65.135977417773887</v>
      </c>
      <c r="EK34" s="2">
        <f t="shared" si="40"/>
        <v>64.920388324983662</v>
      </c>
      <c r="EL34" s="2">
        <f t="shared" si="40"/>
        <v>68.465011713101603</v>
      </c>
      <c r="EM34" s="2">
        <f t="shared" si="40"/>
        <v>63.456765656804023</v>
      </c>
      <c r="EN34" s="2">
        <f t="shared" si="40"/>
        <v>61.074177127486493</v>
      </c>
      <c r="EO34" s="2">
        <f t="shared" si="40"/>
        <v>59.684097359236091</v>
      </c>
      <c r="EQ34" s="2">
        <f t="shared" si="41"/>
        <v>59.695405190219653</v>
      </c>
      <c r="ER34" s="2">
        <f t="shared" si="41"/>
        <v>61.974436528508626</v>
      </c>
      <c r="ES34" s="2">
        <f t="shared" si="41"/>
        <v>61.111925938306626</v>
      </c>
      <c r="ET34" s="2">
        <f t="shared" si="41"/>
        <v>65.727566424802333</v>
      </c>
      <c r="EU34" s="2">
        <f t="shared" si="41"/>
        <v>65.554620519490683</v>
      </c>
      <c r="EV34" s="2">
        <f t="shared" si="41"/>
        <v>63.934517603880764</v>
      </c>
      <c r="EW34" s="2">
        <f t="shared" si="41"/>
        <v>67.574335579055372</v>
      </c>
      <c r="EX34" s="2">
        <f t="shared" si="41"/>
        <v>63.825956204379565</v>
      </c>
      <c r="EY34" s="2">
        <f t="shared" si="41"/>
        <v>64.805924593819768</v>
      </c>
      <c r="EZ34" s="2">
        <f t="shared" si="41"/>
        <v>63.258894841132459</v>
      </c>
      <c r="FA34" s="2">
        <f t="shared" si="41"/>
        <v>62.207550361641111</v>
      </c>
      <c r="FB34" s="2">
        <f t="shared" si="41"/>
        <v>61.704814239148142</v>
      </c>
      <c r="FC34" s="2">
        <f t="shared" si="41"/>
        <v>61.266055968423814</v>
      </c>
      <c r="FD34" s="2">
        <f t="shared" si="41"/>
        <v>60.923159022804015</v>
      </c>
      <c r="FE34" s="2">
        <f t="shared" si="41"/>
        <v>64.589798265743639</v>
      </c>
      <c r="FG34" s="2">
        <f t="shared" si="42"/>
        <v>1.2636322473912335E-2</v>
      </c>
      <c r="FH34" s="2">
        <f t="shared" si="42"/>
        <v>1.1882218359842515E-2</v>
      </c>
      <c r="FI34" s="2">
        <f t="shared" si="42"/>
        <v>1.191566328185953E-2</v>
      </c>
      <c r="FJ34" s="2">
        <f t="shared" si="42"/>
        <v>1.1483118597153289E-2</v>
      </c>
      <c r="FK34" s="2">
        <f t="shared" si="42"/>
        <v>1.2226799218406116E-2</v>
      </c>
      <c r="FL34" s="2">
        <f t="shared" si="42"/>
        <v>1.1641656463184727E-2</v>
      </c>
      <c r="FM34" s="2">
        <f t="shared" si="42"/>
        <v>1.0972867414708187E-2</v>
      </c>
      <c r="FN34" s="2">
        <f t="shared" si="42"/>
        <v>1.10744530683688E-2</v>
      </c>
      <c r="FO34" s="2">
        <f t="shared" si="42"/>
        <v>1.1011896922666835E-2</v>
      </c>
      <c r="FP34" s="2">
        <f t="shared" si="42"/>
        <v>1.0741728166577327E-2</v>
      </c>
      <c r="FQ34" s="2">
        <f t="shared" si="42"/>
        <v>1.1027380762841236E-2</v>
      </c>
      <c r="FR34" s="2">
        <f t="shared" si="42"/>
        <v>1.1413222296638253E-2</v>
      </c>
      <c r="FS34" s="2">
        <f t="shared" si="42"/>
        <v>1.1237900322626376E-2</v>
      </c>
      <c r="FT34" s="2">
        <f t="shared" si="42"/>
        <v>1.0413727643205915E-2</v>
      </c>
      <c r="FU34" s="2">
        <f t="shared" si="42"/>
        <v>9.9903666107859553E-3</v>
      </c>
      <c r="FW34" s="2">
        <f t="shared" si="51"/>
        <v>1.0093156607646332E-6</v>
      </c>
      <c r="FX34" s="2">
        <f t="shared" si="43"/>
        <v>4.9148644319861581E-7</v>
      </c>
      <c r="FY34" s="2">
        <f t="shared" si="43"/>
        <v>1.3309557153649137E-6</v>
      </c>
      <c r="FZ34" s="2">
        <f t="shared" si="43"/>
        <v>1.0918716796327139E-6</v>
      </c>
      <c r="GA34" s="2">
        <f t="shared" si="43"/>
        <v>1.1888548714888473E-6</v>
      </c>
      <c r="GB34" s="2">
        <f t="shared" si="43"/>
        <v>9.4583239853285181E-7</v>
      </c>
      <c r="GC34" s="2">
        <f t="shared" si="43"/>
        <v>9.1515941237442835E-7</v>
      </c>
      <c r="GD34" s="2">
        <f t="shared" si="43"/>
        <v>1.0335397447034057E-6</v>
      </c>
      <c r="GE34" s="2">
        <f t="shared" si="43"/>
        <v>1.1908895721335898E-6</v>
      </c>
      <c r="GF34" s="2">
        <f t="shared" si="43"/>
        <v>1.1463623139815042E-6</v>
      </c>
      <c r="GG34" s="2">
        <f t="shared" si="43"/>
        <v>1.0741362871454559E-6</v>
      </c>
      <c r="GH34" s="2">
        <f t="shared" si="43"/>
        <v>8.8682453689303603E-7</v>
      </c>
      <c r="GI34" s="2">
        <f t="shared" si="43"/>
        <v>8.0240373667537202E-7</v>
      </c>
      <c r="GJ34" s="2">
        <f t="shared" si="43"/>
        <v>6.5718367024692248E-7</v>
      </c>
      <c r="GK34" s="2">
        <f t="shared" si="43"/>
        <v>5.4354259229199226E-7</v>
      </c>
      <c r="GM34" s="95">
        <f t="shared" si="52"/>
        <v>1.1993413626641239E-9</v>
      </c>
      <c r="GN34" s="95">
        <f t="shared" si="44"/>
        <v>2.2335511514991195E-10</v>
      </c>
      <c r="GO34" s="95">
        <f t="shared" si="44"/>
        <v>3.3988790013757154E-11</v>
      </c>
      <c r="GP34" s="95">
        <f t="shared" si="44"/>
        <v>3.6313763691585557E-12</v>
      </c>
      <c r="GQ34" s="95">
        <f t="shared" si="44"/>
        <v>1.0033841481029383E-11</v>
      </c>
      <c r="GR34" s="95">
        <f t="shared" si="44"/>
        <v>1.6565769211629783E-11</v>
      </c>
      <c r="GS34" s="95">
        <f t="shared" si="44"/>
        <v>5.8952980586335306E-12</v>
      </c>
      <c r="GT34" s="95">
        <f t="shared" si="44"/>
        <v>2.252471302765604E-12</v>
      </c>
      <c r="GU34" s="95">
        <f t="shared" si="44"/>
        <v>3.5824380887851829E-12</v>
      </c>
      <c r="GV34" s="95">
        <f t="shared" si="44"/>
        <v>6.3845196730830386E-13</v>
      </c>
      <c r="GW34" s="95">
        <f t="shared" si="44"/>
        <v>6.6267917857554342E-13</v>
      </c>
      <c r="GX34" s="95">
        <f t="shared" si="44"/>
        <v>4.6035817076803819E-12</v>
      </c>
      <c r="GY34" s="95">
        <f t="shared" si="44"/>
        <v>6.3957135084543376E-12</v>
      </c>
      <c r="GZ34" s="95">
        <f t="shared" si="44"/>
        <v>1.0842413393800857E-11</v>
      </c>
      <c r="HA34" s="95">
        <f t="shared" si="44"/>
        <v>2.1506958165822545E-16</v>
      </c>
      <c r="HC34" s="95">
        <f t="shared" si="56"/>
        <v>7.1438895351465824E-27</v>
      </c>
      <c r="HD34" s="95">
        <f t="shared" si="45"/>
        <v>4.7780524734508379E-28</v>
      </c>
      <c r="HE34" s="95">
        <f t="shared" si="45"/>
        <v>1.4650353638210716E-30</v>
      </c>
      <c r="HF34" s="95">
        <f t="shared" si="45"/>
        <v>7.393911386964491E-36</v>
      </c>
      <c r="HG34" s="95">
        <f t="shared" si="45"/>
        <v>1.1274903647940242E-34</v>
      </c>
      <c r="HH34" s="95">
        <f t="shared" si="45"/>
        <v>4.221002337275586E-33</v>
      </c>
      <c r="HI34" s="95">
        <f t="shared" si="45"/>
        <v>1.1479076460979399E-34</v>
      </c>
      <c r="HJ34" s="95">
        <f t="shared" si="45"/>
        <v>1.5761513066342661E-33</v>
      </c>
      <c r="HK34" s="95">
        <f t="shared" si="45"/>
        <v>3.586917299325678E-34</v>
      </c>
      <c r="HL34" s="95">
        <f t="shared" si="45"/>
        <v>5.5432286093254355E-36</v>
      </c>
      <c r="HM34" s="95">
        <f t="shared" si="45"/>
        <v>8.5772868694913943E-36</v>
      </c>
      <c r="HN34" s="95">
        <f t="shared" si="45"/>
        <v>8.4435678398452063E-33</v>
      </c>
      <c r="HO34" s="95">
        <f t="shared" si="45"/>
        <v>1.6737294141181499E-30</v>
      </c>
      <c r="HP34" s="95">
        <f t="shared" si="45"/>
        <v>6.5317741523033157E-32</v>
      </c>
      <c r="HQ34" s="95">
        <f t="shared" si="45"/>
        <v>5.8620307540567686E-43</v>
      </c>
      <c r="HS34" s="95">
        <f t="shared" si="53"/>
        <v>1.1776700641836701E-38</v>
      </c>
      <c r="HT34" s="95">
        <f t="shared" si="46"/>
        <v>6.8048131832768436E-95</v>
      </c>
      <c r="HU34" s="95">
        <f t="shared" si="46"/>
        <v>5.5915331042425313E-64</v>
      </c>
      <c r="HV34" s="95">
        <f t="shared" si="46"/>
        <v>4.6791301055374255E-85</v>
      </c>
      <c r="HW34" s="95">
        <f t="shared" si="46"/>
        <v>1.6373673942488323E-85</v>
      </c>
      <c r="HX34" s="95">
        <f t="shared" si="46"/>
        <v>1.4215539026642853E-82</v>
      </c>
      <c r="HY34" s="95">
        <f t="shared" si="46"/>
        <v>2.4752021006892157E-77</v>
      </c>
      <c r="HZ34" s="95">
        <f t="shared" si="46"/>
        <v>1.973089021919483E-102</v>
      </c>
      <c r="IA34" s="95">
        <f t="shared" si="46"/>
        <v>1.7618448224011553E-85</v>
      </c>
      <c r="IB34" s="95">
        <f t="shared" si="46"/>
        <v>1.4827898287980149E-77</v>
      </c>
      <c r="IC34" s="95">
        <f t="shared" si="46"/>
        <v>1.0151397090809888E-76</v>
      </c>
      <c r="ID34" s="95">
        <f t="shared" si="46"/>
        <v>2.4656839595398063E-67</v>
      </c>
      <c r="IE34" s="95">
        <f t="shared" si="46"/>
        <v>1.026872662258954E-64</v>
      </c>
      <c r="IF34" s="95">
        <f t="shared" si="46"/>
        <v>1.25989362464817E-52</v>
      </c>
      <c r="IG34" s="95">
        <f t="shared" si="46"/>
        <v>2.4599263285130861E-45</v>
      </c>
      <c r="II34" s="95">
        <f t="shared" si="54"/>
        <v>2.4152242295732358E-90</v>
      </c>
      <c r="IJ34" s="95">
        <f t="shared" si="47"/>
        <v>4.3261484990487793E-264</v>
      </c>
      <c r="IK34" s="95">
        <f t="shared" si="47"/>
        <v>0</v>
      </c>
      <c r="IL34" s="95">
        <f t="shared" si="47"/>
        <v>0</v>
      </c>
      <c r="IM34" s="95">
        <f t="shared" si="47"/>
        <v>0</v>
      </c>
      <c r="IN34" s="95">
        <f t="shared" si="47"/>
        <v>1.3168198058320376E-290</v>
      </c>
      <c r="IO34" s="95">
        <f t="shared" si="47"/>
        <v>0</v>
      </c>
      <c r="IP34" s="95">
        <f t="shared" si="47"/>
        <v>0</v>
      </c>
      <c r="IQ34" s="95">
        <f t="shared" si="47"/>
        <v>0</v>
      </c>
      <c r="IR34" s="95">
        <f t="shared" si="47"/>
        <v>8.2584259516380247E-302</v>
      </c>
      <c r="IS34" s="95">
        <f t="shared" si="47"/>
        <v>5.4638829173576867E-270</v>
      </c>
      <c r="IT34" s="95">
        <f t="shared" si="47"/>
        <v>2.0281169369081234E-218</v>
      </c>
      <c r="IU34" s="95">
        <f t="shared" si="47"/>
        <v>3.7648896431529685E-258</v>
      </c>
      <c r="IV34" s="95">
        <f t="shared" si="47"/>
        <v>6.3296437146311908E-213</v>
      </c>
      <c r="IW34" s="95">
        <f t="shared" si="47"/>
        <v>1.4394103282825028E-125</v>
      </c>
      <c r="IY34" s="95">
        <f t="shared" si="55"/>
        <v>1.1993413626641239E-9</v>
      </c>
      <c r="IZ34" s="95">
        <f t="shared" si="48"/>
        <v>2.2335511514991195E-10</v>
      </c>
      <c r="JA34" s="95">
        <f t="shared" si="48"/>
        <v>3.3988790013757154E-11</v>
      </c>
      <c r="JB34" s="95">
        <f t="shared" si="48"/>
        <v>3.6313763691585557E-12</v>
      </c>
      <c r="JC34" s="95">
        <f t="shared" si="48"/>
        <v>1.0033841481029383E-11</v>
      </c>
      <c r="JD34" s="95">
        <f t="shared" si="48"/>
        <v>1.6565769211629783E-11</v>
      </c>
      <c r="JE34" s="95">
        <f t="shared" si="48"/>
        <v>5.8952980586335306E-12</v>
      </c>
      <c r="JF34" s="95">
        <f t="shared" si="48"/>
        <v>2.252471302765604E-12</v>
      </c>
      <c r="JG34" s="95">
        <f t="shared" si="48"/>
        <v>3.5824380887851829E-12</v>
      </c>
      <c r="JH34" s="95">
        <f t="shared" si="48"/>
        <v>6.3845196730830386E-13</v>
      </c>
      <c r="JI34" s="95">
        <f t="shared" si="48"/>
        <v>6.6267917857554342E-13</v>
      </c>
      <c r="JJ34" s="95">
        <f t="shared" si="48"/>
        <v>4.6035817076803819E-12</v>
      </c>
      <c r="JK34" s="95">
        <f t="shared" si="48"/>
        <v>6.3957135084543376E-12</v>
      </c>
      <c r="JL34" s="95">
        <f t="shared" si="48"/>
        <v>1.0842413393800857E-11</v>
      </c>
      <c r="JM34" s="95">
        <f t="shared" si="48"/>
        <v>2.1506958165822545E-16</v>
      </c>
    </row>
    <row r="35" spans="2:273" x14ac:dyDescent="0.25">
      <c r="B35" s="2">
        <v>8</v>
      </c>
      <c r="C35" s="37">
        <v>62.204999999999998</v>
      </c>
      <c r="D35" s="37">
        <v>62.204999999999998</v>
      </c>
      <c r="E35" s="37">
        <v>62.704999999999998</v>
      </c>
      <c r="F35" s="37">
        <v>64.75</v>
      </c>
      <c r="G35" s="37">
        <v>64.590999999999994</v>
      </c>
      <c r="H35" s="37">
        <v>64.522999999999996</v>
      </c>
      <c r="I35" s="37">
        <v>66.045000000000002</v>
      </c>
      <c r="J35" s="37">
        <v>61.951999999999998</v>
      </c>
      <c r="K35" s="37">
        <v>63.024000000000001</v>
      </c>
      <c r="L35" s="37">
        <v>61.738</v>
      </c>
      <c r="M35" s="37">
        <v>61.905000000000001</v>
      </c>
      <c r="N35" s="37">
        <v>60.213999999999999</v>
      </c>
      <c r="O35" s="37">
        <v>61.167000000000002</v>
      </c>
      <c r="P35" s="37">
        <v>62.405000000000001</v>
      </c>
      <c r="Q35" s="37">
        <v>58.143000000000001</v>
      </c>
      <c r="S35" s="4">
        <f t="shared" si="5"/>
        <v>62.078044384250354</v>
      </c>
      <c r="T35" s="4">
        <f t="shared" si="5"/>
        <v>62.745284731795635</v>
      </c>
      <c r="U35" s="4">
        <f t="shared" si="5"/>
        <v>62.297568516967011</v>
      </c>
      <c r="V35" s="4">
        <f t="shared" si="5"/>
        <v>64.979268244042032</v>
      </c>
      <c r="W35" s="4">
        <f t="shared" si="5"/>
        <v>65.219816167376024</v>
      </c>
      <c r="X35" s="4">
        <f t="shared" si="5"/>
        <v>65.568993424370646</v>
      </c>
      <c r="Y35" s="4">
        <f t="shared" si="5"/>
        <v>66.105243480661073</v>
      </c>
      <c r="Z35" s="4">
        <f t="shared" si="5"/>
        <v>62.805500052664435</v>
      </c>
      <c r="AA35" s="4">
        <f t="shared" si="5"/>
        <v>63.128676851844517</v>
      </c>
      <c r="AB35" s="4">
        <f t="shared" si="5"/>
        <v>61.607785253472649</v>
      </c>
      <c r="AC35" s="4">
        <f t="shared" si="5"/>
        <v>60.983051788838679</v>
      </c>
      <c r="AD35" s="4">
        <f t="shared" si="5"/>
        <v>61.024605877364401</v>
      </c>
      <c r="AE35" s="4">
        <f t="shared" si="5"/>
        <v>62.112016679124736</v>
      </c>
      <c r="AF35" s="4">
        <f t="shared" si="5"/>
        <v>61.724326371440497</v>
      </c>
      <c r="AG35" s="4" t="e">
        <f t="shared" si="5"/>
        <v>#N/A</v>
      </c>
      <c r="AI35" s="4">
        <f t="shared" si="6"/>
        <v>0.12695561574964387</v>
      </c>
      <c r="AJ35" s="4">
        <f t="shared" si="6"/>
        <v>-0.54028473179563719</v>
      </c>
      <c r="AK35" s="4">
        <f t="shared" si="6"/>
        <v>0.40743148303298682</v>
      </c>
      <c r="AL35" s="4">
        <f t="shared" si="6"/>
        <v>-0.22926824404203217</v>
      </c>
      <c r="AM35" s="4">
        <f t="shared" si="6"/>
        <v>-0.62881616737602997</v>
      </c>
      <c r="AN35" s="4">
        <f t="shared" si="6"/>
        <v>-1.0459934243706499</v>
      </c>
      <c r="AO35" s="4">
        <f t="shared" si="6"/>
        <v>-6.0243480661071658E-2</v>
      </c>
      <c r="AP35" s="4">
        <f t="shared" si="6"/>
        <v>-0.85350005266443674</v>
      </c>
      <c r="AQ35" s="4">
        <f t="shared" si="6"/>
        <v>-0.10467685184451625</v>
      </c>
      <c r="AR35" s="4">
        <f t="shared" si="6"/>
        <v>0.13021474652735066</v>
      </c>
      <c r="AS35" s="4">
        <f t="shared" si="6"/>
        <v>0.92194821116132175</v>
      </c>
      <c r="AT35" s="4">
        <f t="shared" si="6"/>
        <v>-0.81060587736440226</v>
      </c>
      <c r="AU35" s="4">
        <f t="shared" si="6"/>
        <v>-0.94501667912473408</v>
      </c>
      <c r="AV35" s="4">
        <f t="shared" si="6"/>
        <v>0.68067362855950364</v>
      </c>
      <c r="AW35" s="4">
        <f t="shared" si="6"/>
        <v>0</v>
      </c>
      <c r="AY35" s="2">
        <f t="shared" si="49"/>
        <v>62.078040590880065</v>
      </c>
      <c r="AZ35" s="2">
        <f t="shared" si="7"/>
        <v>62.745283930124948</v>
      </c>
      <c r="BA35" s="2">
        <f t="shared" si="7"/>
        <v>62.297568380470139</v>
      </c>
      <c r="BB35" s="2">
        <f t="shared" si="7"/>
        <v>64.979268227616302</v>
      </c>
      <c r="BC35" s="2">
        <f t="shared" si="7"/>
        <v>65.219816123954132</v>
      </c>
      <c r="BD35" s="2">
        <f t="shared" si="7"/>
        <v>65.568993356356287</v>
      </c>
      <c r="BE35" s="2">
        <f t="shared" si="7"/>
        <v>66.105243455815199</v>
      </c>
      <c r="BF35" s="2">
        <f t="shared" si="7"/>
        <v>62.805500042684521</v>
      </c>
      <c r="BG35" s="2">
        <f t="shared" si="7"/>
        <v>63.128676836658471</v>
      </c>
      <c r="BH35" s="2">
        <f t="shared" si="7"/>
        <v>61.607785250463969</v>
      </c>
      <c r="BI35" s="2">
        <f t="shared" si="7"/>
        <v>60.98305178564231</v>
      </c>
      <c r="BJ35" s="2">
        <f t="shared" si="7"/>
        <v>61.024605858029673</v>
      </c>
      <c r="BK35" s="2">
        <f t="shared" si="7"/>
        <v>62.112016653089263</v>
      </c>
      <c r="BL35" s="2">
        <f t="shared" si="7"/>
        <v>61.724326331734176</v>
      </c>
      <c r="BM35" s="2" t="e">
        <f t="shared" si="7"/>
        <v>#N/A</v>
      </c>
      <c r="BO35" s="2">
        <f t="shared" si="8"/>
        <v>62.204999999999998</v>
      </c>
      <c r="BP35" s="2">
        <f t="shared" si="9"/>
        <v>62.204999999999998</v>
      </c>
      <c r="BQ35" s="2">
        <f t="shared" si="10"/>
        <v>62.704999999999998</v>
      </c>
      <c r="BR35" s="2">
        <f t="shared" si="11"/>
        <v>64.75</v>
      </c>
      <c r="BS35" s="2">
        <f t="shared" si="12"/>
        <v>64.590999999999994</v>
      </c>
      <c r="BT35" s="2">
        <f t="shared" si="13"/>
        <v>64.522999999999996</v>
      </c>
      <c r="BU35" s="2">
        <f t="shared" si="14"/>
        <v>66.045000000000002</v>
      </c>
      <c r="BV35" s="2">
        <f t="shared" si="15"/>
        <v>61.951999999999998</v>
      </c>
      <c r="BW35" s="2">
        <f t="shared" si="16"/>
        <v>63.024000000000001</v>
      </c>
      <c r="BX35" s="2">
        <f t="shared" si="17"/>
        <v>61.738</v>
      </c>
      <c r="BY35" s="2">
        <f t="shared" si="18"/>
        <v>61.905000000000001</v>
      </c>
      <c r="BZ35" s="2">
        <f t="shared" si="19"/>
        <v>60.213999999999999</v>
      </c>
      <c r="CA35" s="2">
        <f t="shared" si="20"/>
        <v>61.167000000000002</v>
      </c>
      <c r="CB35" s="2">
        <f t="shared" si="21"/>
        <v>62.405000000000001</v>
      </c>
      <c r="CC35" s="2" t="str">
        <f t="shared" si="22"/>
        <v/>
      </c>
      <c r="CE35" s="2" t="str">
        <f t="shared" si="50"/>
        <v/>
      </c>
      <c r="CF35" s="2" t="str">
        <f t="shared" si="23"/>
        <v/>
      </c>
      <c r="CG35" s="2" t="str">
        <f t="shared" si="23"/>
        <v/>
      </c>
      <c r="CH35" s="2" t="str">
        <f t="shared" si="23"/>
        <v/>
      </c>
      <c r="CI35" s="2" t="str">
        <f t="shared" si="23"/>
        <v/>
      </c>
      <c r="CJ35" s="2" t="str">
        <f t="shared" si="23"/>
        <v/>
      </c>
      <c r="CK35" s="2" t="str">
        <f t="shared" si="23"/>
        <v/>
      </c>
      <c r="CL35" s="2" t="str">
        <f t="shared" si="23"/>
        <v/>
      </c>
      <c r="CM35" s="2" t="str">
        <f t="shared" si="23"/>
        <v/>
      </c>
      <c r="CN35" s="2" t="str">
        <f t="shared" si="23"/>
        <v/>
      </c>
      <c r="CO35" s="2" t="str">
        <f t="shared" si="23"/>
        <v/>
      </c>
      <c r="CP35" s="2" t="str">
        <f t="shared" si="23"/>
        <v/>
      </c>
      <c r="CQ35" s="2" t="str">
        <f t="shared" si="23"/>
        <v/>
      </c>
      <c r="CR35" s="2" t="str">
        <f t="shared" si="23"/>
        <v/>
      </c>
      <c r="CS35" s="2" t="str">
        <f t="shared" si="23"/>
        <v/>
      </c>
      <c r="CU35" s="2" t="str">
        <f t="shared" si="24"/>
        <v/>
      </c>
      <c r="CV35" s="2" t="str">
        <f t="shared" si="25"/>
        <v/>
      </c>
      <c r="CW35" s="2" t="str">
        <f t="shared" si="26"/>
        <v/>
      </c>
      <c r="CX35" s="2" t="str">
        <f t="shared" si="27"/>
        <v/>
      </c>
      <c r="CY35" s="2" t="str">
        <f t="shared" si="28"/>
        <v/>
      </c>
      <c r="CZ35" s="2" t="str">
        <f t="shared" si="29"/>
        <v/>
      </c>
      <c r="DA35" s="2" t="str">
        <f t="shared" si="30"/>
        <v/>
      </c>
      <c r="DB35" s="2" t="str">
        <f t="shared" si="31"/>
        <v/>
      </c>
      <c r="DC35" s="2" t="str">
        <f t="shared" si="32"/>
        <v/>
      </c>
      <c r="DD35" s="2" t="str">
        <f t="shared" si="33"/>
        <v/>
      </c>
      <c r="DE35" s="2" t="str">
        <f t="shared" si="34"/>
        <v/>
      </c>
      <c r="DF35" s="2" t="str">
        <f t="shared" si="35"/>
        <v/>
      </c>
      <c r="DG35" s="2" t="str">
        <f t="shared" si="36"/>
        <v/>
      </c>
      <c r="DH35" s="2" t="str">
        <f t="shared" si="37"/>
        <v/>
      </c>
      <c r="DI35" s="2" t="str">
        <f t="shared" si="38"/>
        <v/>
      </c>
      <c r="DK35" s="2">
        <f t="shared" si="39"/>
        <v>62.191089681050663</v>
      </c>
      <c r="DL35" s="2">
        <f t="shared" si="39"/>
        <v>62.741302439024395</v>
      </c>
      <c r="DM35" s="2">
        <f t="shared" si="39"/>
        <v>62.314497717634978</v>
      </c>
      <c r="DN35" s="2">
        <f t="shared" si="39"/>
        <v>64.933503775294469</v>
      </c>
      <c r="DO35" s="2">
        <f t="shared" si="39"/>
        <v>65.201785106555363</v>
      </c>
      <c r="DP35" s="2">
        <f t="shared" si="39"/>
        <v>65.569280717391905</v>
      </c>
      <c r="DQ35" s="2">
        <f t="shared" si="39"/>
        <v>66.066354877680453</v>
      </c>
      <c r="DR35" s="2">
        <f t="shared" si="39"/>
        <v>62.75791784959226</v>
      </c>
      <c r="DS35" s="2">
        <f t="shared" si="39"/>
        <v>63.057118242222899</v>
      </c>
      <c r="DT35" s="2">
        <f t="shared" si="39"/>
        <v>61.567243128964073</v>
      </c>
      <c r="DU35" s="2">
        <f t="shared" si="39"/>
        <v>60.936520084566602</v>
      </c>
      <c r="DV35" s="2">
        <f t="shared" si="39"/>
        <v>60.932596798550279</v>
      </c>
      <c r="DW35" s="2">
        <f t="shared" si="39"/>
        <v>62.096850196315316</v>
      </c>
      <c r="DX35" s="2">
        <f t="shared" si="39"/>
        <v>61.733016007248573</v>
      </c>
      <c r="DY35" s="2">
        <f t="shared" si="39"/>
        <v>56.513639639639628</v>
      </c>
      <c r="EA35" s="2">
        <f t="shared" si="40"/>
        <v>54.021516483516486</v>
      </c>
      <c r="EB35" s="2">
        <f t="shared" si="40"/>
        <v>63.047296698942716</v>
      </c>
      <c r="EC35" s="2">
        <f t="shared" si="40"/>
        <v>61.017253846418825</v>
      </c>
      <c r="ED35" s="2">
        <f t="shared" si="40"/>
        <v>68.572508669551695</v>
      </c>
      <c r="EE35" s="2">
        <f t="shared" si="40"/>
        <v>66.548430106060096</v>
      </c>
      <c r="EF35" s="2">
        <f t="shared" si="40"/>
        <v>65.546880322309505</v>
      </c>
      <c r="EG35" s="2">
        <f t="shared" si="40"/>
        <v>69.30215716894638</v>
      </c>
      <c r="EH35" s="2">
        <f t="shared" si="40"/>
        <v>66.680900746586929</v>
      </c>
      <c r="EI35" s="2">
        <f t="shared" si="40"/>
        <v>68.990398387294832</v>
      </c>
      <c r="EJ35" s="2">
        <f t="shared" si="40"/>
        <v>65.013178947941597</v>
      </c>
      <c r="EK35" s="2">
        <f t="shared" si="40"/>
        <v>64.789243999128729</v>
      </c>
      <c r="EL35" s="2">
        <f t="shared" si="40"/>
        <v>68.293498030674286</v>
      </c>
      <c r="EM35" s="2">
        <f t="shared" si="40"/>
        <v>63.329172246968923</v>
      </c>
      <c r="EN35" s="2">
        <f t="shared" si="40"/>
        <v>60.97123863424369</v>
      </c>
      <c r="EO35" s="2">
        <f t="shared" si="40"/>
        <v>59.620163793216996</v>
      </c>
      <c r="EQ35" s="2">
        <f t="shared" si="41"/>
        <v>59.633421939576486</v>
      </c>
      <c r="ER35" s="2">
        <f t="shared" si="41"/>
        <v>61.899245941857743</v>
      </c>
      <c r="ES35" s="2">
        <f t="shared" si="41"/>
        <v>61.041731588563884</v>
      </c>
      <c r="ET35" s="2">
        <f t="shared" si="41"/>
        <v>65.637449346486918</v>
      </c>
      <c r="EU35" s="2">
        <f t="shared" si="41"/>
        <v>65.475988399939723</v>
      </c>
      <c r="EV35" s="2">
        <f t="shared" si="41"/>
        <v>63.86450688070466</v>
      </c>
      <c r="EW35" s="2">
        <f t="shared" si="41"/>
        <v>67.470458245541849</v>
      </c>
      <c r="EX35" s="2">
        <f t="shared" si="41"/>
        <v>63.734460171374167</v>
      </c>
      <c r="EY35" s="2">
        <f t="shared" si="41"/>
        <v>64.695232734749339</v>
      </c>
      <c r="EZ35" s="2">
        <f t="shared" si="41"/>
        <v>63.154459818201701</v>
      </c>
      <c r="FA35" s="2">
        <f t="shared" si="41"/>
        <v>62.102887985066019</v>
      </c>
      <c r="FB35" s="2">
        <f t="shared" si="41"/>
        <v>61.599049839734874</v>
      </c>
      <c r="FC35" s="2">
        <f t="shared" si="41"/>
        <v>61.159796706152285</v>
      </c>
      <c r="FD35" s="2">
        <f t="shared" si="41"/>
        <v>60.821537537805682</v>
      </c>
      <c r="FE35" s="2">
        <f t="shared" si="41"/>
        <v>64.47629630369866</v>
      </c>
      <c r="FG35" s="2">
        <f t="shared" si="42"/>
        <v>1.3838581048326339E-2</v>
      </c>
      <c r="FH35" s="2">
        <f t="shared" si="42"/>
        <v>1.3013674802012499E-2</v>
      </c>
      <c r="FI35" s="2">
        <f t="shared" si="42"/>
        <v>1.3050262377337835E-2</v>
      </c>
      <c r="FJ35" s="2">
        <f t="shared" si="42"/>
        <v>1.2577055415973022E-2</v>
      </c>
      <c r="FK35" s="2">
        <f t="shared" si="42"/>
        <v>1.339062291125505E-2</v>
      </c>
      <c r="FL35" s="2">
        <f t="shared" si="42"/>
        <v>1.275050154884882E-2</v>
      </c>
      <c r="FM35" s="2">
        <f t="shared" si="42"/>
        <v>1.201878627199619E-2</v>
      </c>
      <c r="FN35" s="2">
        <f t="shared" si="42"/>
        <v>1.212993617518369E-2</v>
      </c>
      <c r="FO35" s="2">
        <f t="shared" si="42"/>
        <v>1.2061490650310053E-2</v>
      </c>
      <c r="FP35" s="2">
        <f t="shared" si="42"/>
        <v>1.1765877244240842E-2</v>
      </c>
      <c r="FQ35" s="2">
        <f t="shared" si="42"/>
        <v>1.2078432301107375E-2</v>
      </c>
      <c r="FR35" s="2">
        <f t="shared" si="42"/>
        <v>1.2500584663468288E-2</v>
      </c>
      <c r="FS35" s="2">
        <f t="shared" si="42"/>
        <v>1.2308767356589739E-2</v>
      </c>
      <c r="FT35" s="2">
        <f t="shared" si="42"/>
        <v>1.1406964750577415E-2</v>
      </c>
      <c r="FU35" s="2">
        <f t="shared" si="42"/>
        <v>1.0943671074938117E-2</v>
      </c>
      <c r="FW35" s="2">
        <f t="shared" si="51"/>
        <v>1.1066925072879257E-6</v>
      </c>
      <c r="FX35" s="2">
        <f t="shared" si="43"/>
        <v>5.3890414311363925E-7</v>
      </c>
      <c r="FY35" s="2">
        <f t="shared" si="43"/>
        <v>1.4593637345355024E-6</v>
      </c>
      <c r="FZ35" s="2">
        <f t="shared" si="43"/>
        <v>1.1972133635868848E-6</v>
      </c>
      <c r="GA35" s="2">
        <f t="shared" si="43"/>
        <v>1.3035532954504256E-6</v>
      </c>
      <c r="GB35" s="2">
        <f t="shared" si="43"/>
        <v>1.0370845075608364E-6</v>
      </c>
      <c r="GC35" s="2">
        <f t="shared" si="43"/>
        <v>1.0034522530660329E-6</v>
      </c>
      <c r="GD35" s="2">
        <f t="shared" si="43"/>
        <v>1.1332536819133654E-6</v>
      </c>
      <c r="GE35" s="2">
        <f t="shared" si="43"/>
        <v>1.3057842998308421E-6</v>
      </c>
      <c r="GF35" s="2">
        <f t="shared" si="43"/>
        <v>1.2569611431423612E-6</v>
      </c>
      <c r="GG35" s="2">
        <f t="shared" si="43"/>
        <v>1.1777668964883426E-6</v>
      </c>
      <c r="GH35" s="2">
        <f t="shared" si="43"/>
        <v>9.7238368531159187E-7</v>
      </c>
      <c r="GI35" s="2">
        <f t="shared" si="43"/>
        <v>8.7981813365771246E-7</v>
      </c>
      <c r="GJ35" s="2">
        <f t="shared" si="43"/>
        <v>7.2058751959904761E-7</v>
      </c>
      <c r="GK35" s="2">
        <f t="shared" si="43"/>
        <v>5.9598256986998296E-7</v>
      </c>
      <c r="GM35" s="95">
        <f t="shared" si="52"/>
        <v>2.3296737718672683E-9</v>
      </c>
      <c r="GN35" s="95">
        <f t="shared" si="44"/>
        <v>4.5755137904101388E-10</v>
      </c>
      <c r="GO35" s="95">
        <f t="shared" si="44"/>
        <v>7.473689194011765E-11</v>
      </c>
      <c r="GP35" s="95">
        <f t="shared" si="44"/>
        <v>8.6219018355936133E-12</v>
      </c>
      <c r="GQ35" s="95">
        <f t="shared" si="44"/>
        <v>2.3210242140913963E-11</v>
      </c>
      <c r="GR35" s="95">
        <f t="shared" si="44"/>
        <v>3.7261038465371839E-11</v>
      </c>
      <c r="GS35" s="95">
        <f t="shared" si="44"/>
        <v>1.3628861932845414E-11</v>
      </c>
      <c r="GT35" s="95">
        <f t="shared" si="44"/>
        <v>5.4055616691234908E-12</v>
      </c>
      <c r="GU35" s="95">
        <f t="shared" si="44"/>
        <v>8.441512665265949E-12</v>
      </c>
      <c r="GV35" s="95">
        <f t="shared" si="44"/>
        <v>1.5956316970846535E-12</v>
      </c>
      <c r="GW35" s="95">
        <f t="shared" si="44"/>
        <v>1.6627786108275956E-12</v>
      </c>
      <c r="GX35" s="95">
        <f t="shared" si="44"/>
        <v>1.0821085616766967E-11</v>
      </c>
      <c r="GY35" s="95">
        <f t="shared" si="44"/>
        <v>1.4807251681295038E-11</v>
      </c>
      <c r="GZ35" s="95">
        <f t="shared" si="44"/>
        <v>2.4279343441099213E-11</v>
      </c>
      <c r="HA35" s="95">
        <f t="shared" si="44"/>
        <v>7.0983447078797523E-16</v>
      </c>
      <c r="HC35" s="95">
        <f t="shared" si="56"/>
        <v>3.0487185001054151E-26</v>
      </c>
      <c r="HD35" s="95">
        <f t="shared" si="45"/>
        <v>2.194810270370827E-27</v>
      </c>
      <c r="HE35" s="95">
        <f t="shared" si="45"/>
        <v>7.8642380253357659E-30</v>
      </c>
      <c r="HF35" s="95">
        <f t="shared" si="45"/>
        <v>5.3987522379184283E-35</v>
      </c>
      <c r="HG35" s="95">
        <f t="shared" si="45"/>
        <v>7.7306393547793518E-34</v>
      </c>
      <c r="HH35" s="95">
        <f t="shared" si="45"/>
        <v>2.586433967183703E-32</v>
      </c>
      <c r="HI35" s="95">
        <f t="shared" si="45"/>
        <v>7.6043545864565618E-34</v>
      </c>
      <c r="HJ35" s="95">
        <f t="shared" si="45"/>
        <v>9.9738271896189723E-33</v>
      </c>
      <c r="HK35" s="95">
        <f t="shared" si="45"/>
        <v>2.353903895987258E-33</v>
      </c>
      <c r="HL35" s="95">
        <f t="shared" si="45"/>
        <v>4.0441492424673365E-35</v>
      </c>
      <c r="HM35" s="95">
        <f t="shared" si="45"/>
        <v>6.2314567733185299E-35</v>
      </c>
      <c r="HN35" s="95">
        <f t="shared" si="45"/>
        <v>5.0799832156494245E-32</v>
      </c>
      <c r="HO35" s="95">
        <f t="shared" si="45"/>
        <v>8.6431762849401184E-30</v>
      </c>
      <c r="HP35" s="95">
        <f t="shared" si="45"/>
        <v>3.5486829852428772E-31</v>
      </c>
      <c r="HQ35" s="95">
        <f t="shared" si="45"/>
        <v>6.1110036693831448E-42</v>
      </c>
      <c r="HS35" s="95">
        <f t="shared" si="53"/>
        <v>4.7543034640786799E-38</v>
      </c>
      <c r="HT35" s="95">
        <f t="shared" si="46"/>
        <v>2.1195450361242386E-93</v>
      </c>
      <c r="HU35" s="95">
        <f t="shared" si="46"/>
        <v>6.1095375858629635E-63</v>
      </c>
      <c r="HV35" s="95">
        <f t="shared" si="46"/>
        <v>1.1233513176799231E-83</v>
      </c>
      <c r="HW35" s="95">
        <f t="shared" si="46"/>
        <v>4.0324081048896964E-84</v>
      </c>
      <c r="HX35" s="95">
        <f t="shared" si="46"/>
        <v>2.9994082037228408E-81</v>
      </c>
      <c r="HY35" s="95">
        <f t="shared" si="46"/>
        <v>4.2455734289735218E-76</v>
      </c>
      <c r="HZ35" s="95">
        <f t="shared" si="46"/>
        <v>9.0575531181774469E-101</v>
      </c>
      <c r="IA35" s="95">
        <f t="shared" si="46"/>
        <v>4.3266520131319293E-84</v>
      </c>
      <c r="IB35" s="95">
        <f t="shared" si="46"/>
        <v>2.6841900288236083E-76</v>
      </c>
      <c r="IC35" s="95">
        <f t="shared" si="46"/>
        <v>1.772960999462448E-75</v>
      </c>
      <c r="ID35" s="95">
        <f t="shared" si="46"/>
        <v>2.9092267180984316E-66</v>
      </c>
      <c r="IE35" s="95">
        <f t="shared" si="46"/>
        <v>1.0673151195621029E-63</v>
      </c>
      <c r="IF35" s="95">
        <f t="shared" si="46"/>
        <v>8.1230112129789382E-52</v>
      </c>
      <c r="IG35" s="95">
        <f t="shared" si="46"/>
        <v>1.2024386009349324E-44</v>
      </c>
      <c r="II35" s="95">
        <f t="shared" si="54"/>
        <v>3.6215520321042994E-89</v>
      </c>
      <c r="IJ35" s="95">
        <f t="shared" si="47"/>
        <v>8.8584204978141662E-261</v>
      </c>
      <c r="IK35" s="95">
        <f t="shared" si="47"/>
        <v>0</v>
      </c>
      <c r="IL35" s="95">
        <f t="shared" si="47"/>
        <v>0</v>
      </c>
      <c r="IM35" s="95">
        <f t="shared" si="47"/>
        <v>0</v>
      </c>
      <c r="IN35" s="95">
        <f t="shared" si="47"/>
        <v>8.6540847509608939E-287</v>
      </c>
      <c r="IO35" s="95">
        <f t="shared" si="47"/>
        <v>0</v>
      </c>
      <c r="IP35" s="95">
        <f t="shared" si="47"/>
        <v>0</v>
      </c>
      <c r="IQ35" s="95">
        <f t="shared" si="47"/>
        <v>0</v>
      </c>
      <c r="IR35" s="95">
        <f t="shared" si="47"/>
        <v>8.6759603151152676E-298</v>
      </c>
      <c r="IS35" s="95">
        <f t="shared" si="47"/>
        <v>2.0664057504664808E-266</v>
      </c>
      <c r="IT35" s="95">
        <f t="shared" si="47"/>
        <v>1.4353824969464655E-215</v>
      </c>
      <c r="IU35" s="95">
        <f t="shared" si="47"/>
        <v>8.406904324878463E-255</v>
      </c>
      <c r="IV35" s="95">
        <f t="shared" si="47"/>
        <v>3.3163256712088402E-210</v>
      </c>
      <c r="IW35" s="95">
        <f t="shared" si="47"/>
        <v>5.386260816439047E-124</v>
      </c>
      <c r="IY35" s="95">
        <f t="shared" si="55"/>
        <v>2.3296737718672683E-9</v>
      </c>
      <c r="IZ35" s="95">
        <f t="shared" si="48"/>
        <v>4.5755137904101388E-10</v>
      </c>
      <c r="JA35" s="95">
        <f t="shared" si="48"/>
        <v>7.473689194011765E-11</v>
      </c>
      <c r="JB35" s="95">
        <f t="shared" si="48"/>
        <v>8.6219018355936133E-12</v>
      </c>
      <c r="JC35" s="95">
        <f t="shared" si="48"/>
        <v>2.3210242140913963E-11</v>
      </c>
      <c r="JD35" s="95">
        <f t="shared" si="48"/>
        <v>3.7261038465371839E-11</v>
      </c>
      <c r="JE35" s="95">
        <f t="shared" si="48"/>
        <v>1.3628861932845414E-11</v>
      </c>
      <c r="JF35" s="95">
        <f t="shared" si="48"/>
        <v>5.4055616691234908E-12</v>
      </c>
      <c r="JG35" s="95">
        <f t="shared" si="48"/>
        <v>8.441512665265949E-12</v>
      </c>
      <c r="JH35" s="95">
        <f t="shared" si="48"/>
        <v>1.5956316970846535E-12</v>
      </c>
      <c r="JI35" s="95">
        <f t="shared" si="48"/>
        <v>1.6627786108275956E-12</v>
      </c>
      <c r="JJ35" s="95">
        <f t="shared" si="48"/>
        <v>1.0821085616766967E-11</v>
      </c>
      <c r="JK35" s="95">
        <f t="shared" si="48"/>
        <v>1.4807251681295038E-11</v>
      </c>
      <c r="JL35" s="95">
        <f t="shared" si="48"/>
        <v>2.4279343441099213E-11</v>
      </c>
      <c r="JM35" s="95">
        <f t="shared" si="48"/>
        <v>7.0983447078797523E-16</v>
      </c>
    </row>
    <row r="36" spans="2:273" x14ac:dyDescent="0.25">
      <c r="B36" s="2">
        <v>9</v>
      </c>
      <c r="C36" s="37">
        <v>63.773000000000003</v>
      </c>
      <c r="D36" s="37">
        <v>61.863999999999997</v>
      </c>
      <c r="E36" s="37">
        <v>61.863999999999997</v>
      </c>
      <c r="F36" s="37">
        <v>64.704999999999998</v>
      </c>
      <c r="G36" s="37">
        <v>64.704999999999998</v>
      </c>
      <c r="H36" s="37">
        <v>65.272999999999996</v>
      </c>
      <c r="I36" s="37">
        <v>66.659000000000006</v>
      </c>
      <c r="J36" s="37">
        <v>62.619</v>
      </c>
      <c r="K36" s="37">
        <v>63.356999999999999</v>
      </c>
      <c r="L36" s="37">
        <v>60.69</v>
      </c>
      <c r="M36" s="37">
        <v>61.167000000000002</v>
      </c>
      <c r="N36" s="37">
        <v>59.381</v>
      </c>
      <c r="O36" s="37">
        <v>60.905000000000001</v>
      </c>
      <c r="P36" s="37">
        <v>60.024000000000001</v>
      </c>
      <c r="Q36" s="37">
        <v>58.429000000000002</v>
      </c>
      <c r="R36" s="120"/>
      <c r="S36" s="4">
        <f t="shared" si="5"/>
        <v>62.363091954367029</v>
      </c>
      <c r="T36" s="4">
        <f t="shared" si="5"/>
        <v>62.98284760503865</v>
      </c>
      <c r="U36" s="4">
        <f t="shared" si="5"/>
        <v>62.551875580196167</v>
      </c>
      <c r="V36" s="4">
        <f t="shared" si="5"/>
        <v>65.227690633919977</v>
      </c>
      <c r="W36" s="4">
        <f t="shared" si="5"/>
        <v>65.452873401678971</v>
      </c>
      <c r="X36" s="4">
        <f t="shared" si="5"/>
        <v>65.767097782867552</v>
      </c>
      <c r="Y36" s="4">
        <f t="shared" si="5"/>
        <v>66.3196839279708</v>
      </c>
      <c r="Z36" s="4">
        <f t="shared" si="5"/>
        <v>62.998619257922741</v>
      </c>
      <c r="AA36" s="4">
        <f t="shared" si="5"/>
        <v>63.294564935852343</v>
      </c>
      <c r="AB36" s="4">
        <f t="shared" si="5"/>
        <v>61.787369722169871</v>
      </c>
      <c r="AC36" s="4">
        <f t="shared" si="5"/>
        <v>61.173493561241237</v>
      </c>
      <c r="AD36" s="4">
        <f t="shared" si="5"/>
        <v>61.239285810664853</v>
      </c>
      <c r="AE36" s="4">
        <f t="shared" si="5"/>
        <v>62.321539703162159</v>
      </c>
      <c r="AF36" s="4">
        <f t="shared" si="5"/>
        <v>61.923522945640258</v>
      </c>
      <c r="AG36" s="4">
        <f t="shared" si="5"/>
        <v>56.724551323846143</v>
      </c>
      <c r="AI36" s="4">
        <f t="shared" si="6"/>
        <v>1.4099080456329744</v>
      </c>
      <c r="AJ36" s="4">
        <f t="shared" si="6"/>
        <v>-1.1188476050386527</v>
      </c>
      <c r="AK36" s="4">
        <f t="shared" si="6"/>
        <v>-0.68787558019617023</v>
      </c>
      <c r="AL36" s="4">
        <f t="shared" si="6"/>
        <v>-0.52269063391997861</v>
      </c>
      <c r="AM36" s="4">
        <f t="shared" si="6"/>
        <v>-0.74787340167897298</v>
      </c>
      <c r="AN36" s="4">
        <f t="shared" si="6"/>
        <v>-0.49409778286755568</v>
      </c>
      <c r="AO36" s="4">
        <f t="shared" si="6"/>
        <v>0.33931607202920588</v>
      </c>
      <c r="AP36" s="4">
        <f t="shared" si="6"/>
        <v>-0.37961925792274087</v>
      </c>
      <c r="AQ36" s="4">
        <f t="shared" si="6"/>
        <v>6.243506414765676E-2</v>
      </c>
      <c r="AR36" s="4">
        <f t="shared" si="6"/>
        <v>-1.0973697221698728</v>
      </c>
      <c r="AS36" s="4">
        <f t="shared" si="6"/>
        <v>-6.4935612412355681E-3</v>
      </c>
      <c r="AT36" s="4">
        <f t="shared" si="6"/>
        <v>-1.858285810664853</v>
      </c>
      <c r="AU36" s="4">
        <f t="shared" si="6"/>
        <v>-1.416539703162158</v>
      </c>
      <c r="AV36" s="4">
        <f t="shared" si="6"/>
        <v>-1.8995229456402569</v>
      </c>
      <c r="AW36" s="4">
        <f t="shared" si="6"/>
        <v>1.7044486761538593</v>
      </c>
      <c r="AY36" s="2">
        <f t="shared" si="49"/>
        <v>62.363084792730696</v>
      </c>
      <c r="AZ36" s="2">
        <f t="shared" si="7"/>
        <v>62.982846010213294</v>
      </c>
      <c r="BA36" s="2">
        <f t="shared" si="7"/>
        <v>62.55187528918492</v>
      </c>
      <c r="BB36" s="2">
        <f t="shared" si="7"/>
        <v>65.227690596160528</v>
      </c>
      <c r="BC36" s="2">
        <f t="shared" si="7"/>
        <v>65.452873304414481</v>
      </c>
      <c r="BD36" s="2">
        <f t="shared" si="7"/>
        <v>65.767097634587969</v>
      </c>
      <c r="BE36" s="2">
        <f t="shared" si="7"/>
        <v>66.319683872309511</v>
      </c>
      <c r="BF36" s="2">
        <f t="shared" si="7"/>
        <v>62.998619234733731</v>
      </c>
      <c r="BG36" s="2">
        <f t="shared" si="7"/>
        <v>63.294564901191031</v>
      </c>
      <c r="BH36" s="2">
        <f t="shared" si="7"/>
        <v>61.787369714894254</v>
      </c>
      <c r="BI36" s="2">
        <f t="shared" si="7"/>
        <v>61.173493553482977</v>
      </c>
      <c r="BJ36" s="2">
        <f t="shared" si="7"/>
        <v>61.239285766650617</v>
      </c>
      <c r="BK36" s="2">
        <f t="shared" si="7"/>
        <v>62.321539644761721</v>
      </c>
      <c r="BL36" s="2">
        <f t="shared" si="7"/>
        <v>61.923522859391831</v>
      </c>
      <c r="BM36" s="2">
        <f t="shared" si="7"/>
        <v>56.72455132384237</v>
      </c>
      <c r="BO36" s="2">
        <f t="shared" si="8"/>
        <v>63.773000000000003</v>
      </c>
      <c r="BP36" s="2">
        <f t="shared" si="9"/>
        <v>61.863999999999997</v>
      </c>
      <c r="BQ36" s="2">
        <f t="shared" si="10"/>
        <v>61.863999999999997</v>
      </c>
      <c r="BR36" s="2">
        <f t="shared" si="11"/>
        <v>64.704999999999998</v>
      </c>
      <c r="BS36" s="2">
        <f t="shared" si="12"/>
        <v>64.704999999999998</v>
      </c>
      <c r="BT36" s="2">
        <f t="shared" si="13"/>
        <v>65.272999999999996</v>
      </c>
      <c r="BU36" s="2">
        <f t="shared" si="14"/>
        <v>66.659000000000006</v>
      </c>
      <c r="BV36" s="2">
        <f t="shared" si="15"/>
        <v>62.619</v>
      </c>
      <c r="BW36" s="2">
        <f t="shared" si="16"/>
        <v>63.356999999999999</v>
      </c>
      <c r="BX36" s="2">
        <f t="shared" si="17"/>
        <v>60.69</v>
      </c>
      <c r="BY36" s="2">
        <f t="shared" si="18"/>
        <v>61.167000000000002</v>
      </c>
      <c r="BZ36" s="2">
        <f t="shared" si="19"/>
        <v>59.381</v>
      </c>
      <c r="CA36" s="2">
        <f t="shared" si="20"/>
        <v>60.905000000000001</v>
      </c>
      <c r="CB36" s="2">
        <f t="shared" si="21"/>
        <v>60.024000000000001</v>
      </c>
      <c r="CC36" s="2">
        <f t="shared" si="22"/>
        <v>58.429000000000002</v>
      </c>
      <c r="CE36" s="2" t="str">
        <f t="shared" si="50"/>
        <v/>
      </c>
      <c r="CF36" s="2" t="str">
        <f t="shared" si="23"/>
        <v/>
      </c>
      <c r="CG36" s="2" t="str">
        <f t="shared" si="23"/>
        <v/>
      </c>
      <c r="CH36" s="2" t="str">
        <f t="shared" si="23"/>
        <v/>
      </c>
      <c r="CI36" s="2" t="str">
        <f t="shared" si="23"/>
        <v/>
      </c>
      <c r="CJ36" s="2" t="str">
        <f t="shared" si="23"/>
        <v/>
      </c>
      <c r="CK36" s="2" t="str">
        <f t="shared" si="23"/>
        <v/>
      </c>
      <c r="CL36" s="2" t="str">
        <f t="shared" si="23"/>
        <v/>
      </c>
      <c r="CM36" s="2" t="str">
        <f t="shared" si="23"/>
        <v/>
      </c>
      <c r="CN36" s="2" t="str">
        <f t="shared" si="23"/>
        <v/>
      </c>
      <c r="CO36" s="2" t="str">
        <f t="shared" si="23"/>
        <v/>
      </c>
      <c r="CP36" s="2" t="str">
        <f t="shared" si="23"/>
        <v/>
      </c>
      <c r="CQ36" s="2" t="str">
        <f t="shared" si="23"/>
        <v/>
      </c>
      <c r="CR36" s="2" t="str">
        <f t="shared" si="23"/>
        <v/>
      </c>
      <c r="CS36" s="2" t="str">
        <f t="shared" si="23"/>
        <v/>
      </c>
      <c r="CU36" s="2" t="str">
        <f t="shared" si="24"/>
        <v/>
      </c>
      <c r="CV36" s="2" t="str">
        <f t="shared" si="25"/>
        <v/>
      </c>
      <c r="CW36" s="2" t="str">
        <f t="shared" si="26"/>
        <v/>
      </c>
      <c r="CX36" s="2" t="str">
        <f t="shared" si="27"/>
        <v/>
      </c>
      <c r="CY36" s="2" t="str">
        <f t="shared" si="28"/>
        <v/>
      </c>
      <c r="CZ36" s="2" t="str">
        <f t="shared" si="29"/>
        <v/>
      </c>
      <c r="DA36" s="2" t="str">
        <f t="shared" si="30"/>
        <v/>
      </c>
      <c r="DB36" s="2" t="str">
        <f t="shared" si="31"/>
        <v/>
      </c>
      <c r="DC36" s="2" t="str">
        <f t="shared" si="32"/>
        <v/>
      </c>
      <c r="DD36" s="2" t="str">
        <f t="shared" si="33"/>
        <v/>
      </c>
      <c r="DE36" s="2" t="str">
        <f t="shared" si="34"/>
        <v/>
      </c>
      <c r="DF36" s="2" t="str">
        <f t="shared" si="35"/>
        <v/>
      </c>
      <c r="DG36" s="2" t="str">
        <f t="shared" si="36"/>
        <v/>
      </c>
      <c r="DH36" s="2" t="str">
        <f t="shared" si="37"/>
        <v/>
      </c>
      <c r="DI36" s="2" t="str">
        <f t="shared" si="38"/>
        <v/>
      </c>
      <c r="DK36" s="2">
        <f t="shared" si="39"/>
        <v>62.491421013133213</v>
      </c>
      <c r="DL36" s="2">
        <f t="shared" si="39"/>
        <v>62.983157317073179</v>
      </c>
      <c r="DM36" s="2">
        <f t="shared" si="39"/>
        <v>62.57513980498608</v>
      </c>
      <c r="DN36" s="2">
        <f t="shared" si="39"/>
        <v>65.182643914225295</v>
      </c>
      <c r="DO36" s="2">
        <f t="shared" si="39"/>
        <v>65.437899440888074</v>
      </c>
      <c r="DP36" s="2">
        <f t="shared" si="39"/>
        <v>65.771443021905313</v>
      </c>
      <c r="DQ36" s="2">
        <f t="shared" si="39"/>
        <v>66.281527937179092</v>
      </c>
      <c r="DR36" s="2">
        <f t="shared" si="39"/>
        <v>62.950666565992144</v>
      </c>
      <c r="DS36" s="2">
        <f t="shared" si="39"/>
        <v>63.220373905164607</v>
      </c>
      <c r="DT36" s="2">
        <f t="shared" si="39"/>
        <v>61.746863636363649</v>
      </c>
      <c r="DU36" s="2">
        <f t="shared" si="39"/>
        <v>61.126783600120817</v>
      </c>
      <c r="DV36" s="2">
        <f t="shared" si="39"/>
        <v>61.143760193295073</v>
      </c>
      <c r="DW36" s="2">
        <f t="shared" si="39"/>
        <v>62.309516460283902</v>
      </c>
      <c r="DX36" s="2">
        <f t="shared" si="39"/>
        <v>61.936873452129277</v>
      </c>
      <c r="DY36" s="2">
        <f t="shared" si="39"/>
        <v>56.690193456614502</v>
      </c>
      <c r="EA36" s="2">
        <f t="shared" si="40"/>
        <v>54.02187912087912</v>
      </c>
      <c r="EB36" s="2">
        <f t="shared" si="40"/>
        <v>62.961360397082139</v>
      </c>
      <c r="EC36" s="2">
        <f t="shared" si="40"/>
        <v>60.947261402481409</v>
      </c>
      <c r="ED36" s="2">
        <f t="shared" si="40"/>
        <v>68.453393298942601</v>
      </c>
      <c r="EE36" s="2">
        <f t="shared" si="40"/>
        <v>66.459162939501425</v>
      </c>
      <c r="EF36" s="2">
        <f t="shared" si="40"/>
        <v>65.460381872989188</v>
      </c>
      <c r="EG36" s="2">
        <f t="shared" si="40"/>
        <v>69.180389651895212</v>
      </c>
      <c r="EH36" s="2">
        <f t="shared" si="40"/>
        <v>66.560565522592924</v>
      </c>
      <c r="EI36" s="2">
        <f t="shared" si="40"/>
        <v>68.83719951086735</v>
      </c>
      <c r="EJ36" s="2">
        <f t="shared" si="40"/>
        <v>64.890380478109321</v>
      </c>
      <c r="EK36" s="2">
        <f t="shared" si="40"/>
        <v>64.658099673273796</v>
      </c>
      <c r="EL36" s="2">
        <f t="shared" si="40"/>
        <v>68.121984348246968</v>
      </c>
      <c r="EM36" s="2">
        <f t="shared" si="40"/>
        <v>63.201578837133823</v>
      </c>
      <c r="EN36" s="2">
        <f t="shared" si="40"/>
        <v>60.868300141000887</v>
      </c>
      <c r="EO36" s="2">
        <f t="shared" si="40"/>
        <v>59.556230227197901</v>
      </c>
      <c r="EQ36" s="2">
        <f t="shared" si="41"/>
        <v>59.57143868893332</v>
      </c>
      <c r="ER36" s="2">
        <f t="shared" si="41"/>
        <v>61.824055355206866</v>
      </c>
      <c r="ES36" s="2">
        <f t="shared" si="41"/>
        <v>60.971537238821149</v>
      </c>
      <c r="ET36" s="2">
        <f t="shared" si="41"/>
        <v>65.547332268171502</v>
      </c>
      <c r="EU36" s="2">
        <f t="shared" si="41"/>
        <v>65.397356280388763</v>
      </c>
      <c r="EV36" s="2">
        <f t="shared" si="41"/>
        <v>63.794496157528556</v>
      </c>
      <c r="EW36" s="2">
        <f t="shared" si="41"/>
        <v>67.366580912028326</v>
      </c>
      <c r="EX36" s="2">
        <f t="shared" si="41"/>
        <v>63.642964138368775</v>
      </c>
      <c r="EY36" s="2">
        <f t="shared" si="41"/>
        <v>64.584540875678925</v>
      </c>
      <c r="EZ36" s="2">
        <f t="shared" si="41"/>
        <v>63.050024795270936</v>
      </c>
      <c r="FA36" s="2">
        <f t="shared" si="41"/>
        <v>61.99822560849092</v>
      </c>
      <c r="FB36" s="2">
        <f t="shared" si="41"/>
        <v>61.493285440321607</v>
      </c>
      <c r="FC36" s="2">
        <f t="shared" si="41"/>
        <v>61.053537443880764</v>
      </c>
      <c r="FD36" s="2">
        <f t="shared" si="41"/>
        <v>60.719916052807356</v>
      </c>
      <c r="FE36" s="2">
        <f t="shared" si="41"/>
        <v>64.362794341653668</v>
      </c>
      <c r="FG36" s="2">
        <f t="shared" si="42"/>
        <v>1.5153470663042493E-2</v>
      </c>
      <c r="FH36" s="2">
        <f t="shared" si="42"/>
        <v>1.4251317631622113E-2</v>
      </c>
      <c r="FI36" s="2">
        <f t="shared" si="42"/>
        <v>1.4291334420673932E-2</v>
      </c>
      <c r="FJ36" s="2">
        <f t="shared" si="42"/>
        <v>1.3773753802393398E-2</v>
      </c>
      <c r="FK36" s="2">
        <f t="shared" si="42"/>
        <v>1.4663582127118439E-2</v>
      </c>
      <c r="FL36" s="2">
        <f t="shared" si="42"/>
        <v>1.396346984015938E-2</v>
      </c>
      <c r="FM36" s="2">
        <f t="shared" si="42"/>
        <v>1.3163073838294468E-2</v>
      </c>
      <c r="FN36" s="2">
        <f t="shared" si="42"/>
        <v>1.3284663835209695E-2</v>
      </c>
      <c r="FO36" s="2">
        <f t="shared" si="42"/>
        <v>1.3209789663741655E-2</v>
      </c>
      <c r="FP36" s="2">
        <f t="shared" si="42"/>
        <v>1.288639985212143E-2</v>
      </c>
      <c r="FQ36" s="2">
        <f t="shared" si="42"/>
        <v>1.3228322626486757E-2</v>
      </c>
      <c r="FR36" s="2">
        <f t="shared" si="42"/>
        <v>1.3690107789007063E-2</v>
      </c>
      <c r="FS36" s="2">
        <f t="shared" si="42"/>
        <v>1.3480286814290478E-2</v>
      </c>
      <c r="FT36" s="2">
        <f t="shared" si="42"/>
        <v>1.2493738481846607E-2</v>
      </c>
      <c r="FU36" s="2">
        <f t="shared" si="42"/>
        <v>1.1986840705619043E-2</v>
      </c>
      <c r="FW36" s="2">
        <f t="shared" si="51"/>
        <v>1.2134640745126271E-6</v>
      </c>
      <c r="FX36" s="2">
        <f t="shared" si="43"/>
        <v>5.9089661201313983E-7</v>
      </c>
      <c r="FY36" s="2">
        <f t="shared" si="43"/>
        <v>1.6001602898628545E-6</v>
      </c>
      <c r="FZ36" s="2">
        <f t="shared" si="43"/>
        <v>1.3127181976787652E-6</v>
      </c>
      <c r="GA36" s="2">
        <f t="shared" si="43"/>
        <v>1.4293175862146168E-6</v>
      </c>
      <c r="GB36" s="2">
        <f t="shared" si="43"/>
        <v>1.137140436320577E-6</v>
      </c>
      <c r="GC36" s="2">
        <f t="shared" si="43"/>
        <v>1.1002634098397673E-6</v>
      </c>
      <c r="GD36" s="2">
        <f t="shared" si="43"/>
        <v>1.2425878170595559E-6</v>
      </c>
      <c r="GE36" s="2">
        <f t="shared" si="43"/>
        <v>1.431763833257415E-6</v>
      </c>
      <c r="GF36" s="2">
        <f t="shared" si="43"/>
        <v>1.3782303197177251E-6</v>
      </c>
      <c r="GG36" s="2">
        <f t="shared" si="43"/>
        <v>1.2913955753989341E-6</v>
      </c>
      <c r="GH36" s="2">
        <f t="shared" si="43"/>
        <v>1.0661974092054604E-6</v>
      </c>
      <c r="GI36" s="2">
        <f t="shared" si="43"/>
        <v>9.6470131824007261E-7</v>
      </c>
      <c r="GJ36" s="2">
        <f t="shared" si="43"/>
        <v>7.9010844872413853E-7</v>
      </c>
      <c r="GK36" s="2">
        <f t="shared" si="43"/>
        <v>6.53481855569054E-7</v>
      </c>
      <c r="GM36" s="95">
        <f t="shared" si="52"/>
        <v>4.4746892009374088E-9</v>
      </c>
      <c r="GN36" s="95">
        <f t="shared" si="44"/>
        <v>9.2601994718646877E-10</v>
      </c>
      <c r="GO36" s="95">
        <f t="shared" si="44"/>
        <v>1.621360364326812E-10</v>
      </c>
      <c r="GP36" s="95">
        <f t="shared" si="44"/>
        <v>2.0169163681779077E-11</v>
      </c>
      <c r="GQ36" s="95">
        <f t="shared" si="44"/>
        <v>5.2915275980259538E-11</v>
      </c>
      <c r="GR36" s="95">
        <f t="shared" si="44"/>
        <v>8.26576487412347E-11</v>
      </c>
      <c r="GS36" s="95">
        <f t="shared" si="44"/>
        <v>3.1063076607709303E-11</v>
      </c>
      <c r="GT36" s="95">
        <f t="shared" si="44"/>
        <v>1.2780099939543057E-11</v>
      </c>
      <c r="GU36" s="95">
        <f t="shared" si="44"/>
        <v>1.96034096337761E-11</v>
      </c>
      <c r="GV36" s="95">
        <f t="shared" si="44"/>
        <v>3.9260500186022926E-12</v>
      </c>
      <c r="GW36" s="95">
        <f t="shared" si="44"/>
        <v>4.1069125691274779E-12</v>
      </c>
      <c r="GX36" s="95">
        <f t="shared" si="44"/>
        <v>2.5066285815360174E-11</v>
      </c>
      <c r="GY36" s="95">
        <f t="shared" si="44"/>
        <v>3.3794752169984605E-11</v>
      </c>
      <c r="GZ36" s="95">
        <f t="shared" si="44"/>
        <v>5.3641577711889905E-11</v>
      </c>
      <c r="HA36" s="95">
        <f t="shared" si="44"/>
        <v>2.2950302884543309E-15</v>
      </c>
      <c r="HC36" s="95">
        <f t="shared" si="56"/>
        <v>1.2778061221217303E-25</v>
      </c>
      <c r="HD36" s="95">
        <f t="shared" si="45"/>
        <v>9.8916428563043394E-27</v>
      </c>
      <c r="HE36" s="95">
        <f t="shared" si="45"/>
        <v>4.1330192213978622E-29</v>
      </c>
      <c r="HF36" s="95">
        <f t="shared" si="45"/>
        <v>3.844123169410405E-34</v>
      </c>
      <c r="HG36" s="95">
        <f t="shared" si="45"/>
        <v>5.1727541251822666E-33</v>
      </c>
      <c r="HH36" s="95">
        <f t="shared" si="45"/>
        <v>1.5492894130843231E-31</v>
      </c>
      <c r="HI36" s="95">
        <f t="shared" si="45"/>
        <v>4.9203612737909476E-33</v>
      </c>
      <c r="HJ36" s="95">
        <f t="shared" si="45"/>
        <v>6.1666882931153501E-32</v>
      </c>
      <c r="HK36" s="95">
        <f t="shared" si="45"/>
        <v>1.5086356535363878E-32</v>
      </c>
      <c r="HL36" s="95">
        <f t="shared" si="45"/>
        <v>2.8775633355215737E-34</v>
      </c>
      <c r="HM36" s="95">
        <f t="shared" si="45"/>
        <v>4.4151854056544035E-34</v>
      </c>
      <c r="HN36" s="95">
        <f t="shared" si="45"/>
        <v>2.9884805455242073E-31</v>
      </c>
      <c r="HO36" s="95">
        <f t="shared" si="45"/>
        <v>4.3738905382976437E-29</v>
      </c>
      <c r="HP36" s="95">
        <f t="shared" si="45"/>
        <v>1.8887981619170583E-30</v>
      </c>
      <c r="HQ36" s="95">
        <f t="shared" si="45"/>
        <v>6.1883973039726349E-41</v>
      </c>
      <c r="HS36" s="95">
        <f t="shared" si="53"/>
        <v>1.8975545526982148E-37</v>
      </c>
      <c r="HT36" s="95">
        <f t="shared" si="46"/>
        <v>6.4214581787443521E-92</v>
      </c>
      <c r="HU36" s="95">
        <f t="shared" si="46"/>
        <v>6.5432951530415769E-62</v>
      </c>
      <c r="HV36" s="95">
        <f t="shared" si="46"/>
        <v>2.6264798443737064E-82</v>
      </c>
      <c r="HW36" s="95">
        <f t="shared" si="46"/>
        <v>9.6687144810874909E-83</v>
      </c>
      <c r="HX36" s="95">
        <f t="shared" si="46"/>
        <v>6.1717558798622463E-80</v>
      </c>
      <c r="HY36" s="95">
        <f t="shared" si="46"/>
        <v>7.1144515904559827E-75</v>
      </c>
      <c r="HZ36" s="95">
        <f t="shared" si="46"/>
        <v>4.0279029421035391E-99</v>
      </c>
      <c r="IA36" s="95">
        <f t="shared" si="46"/>
        <v>1.0345189624510062E-82</v>
      </c>
      <c r="IB36" s="95">
        <f t="shared" si="46"/>
        <v>4.7431631865815962E-75</v>
      </c>
      <c r="IC36" s="95">
        <f t="shared" si="46"/>
        <v>3.0236977802675065E-74</v>
      </c>
      <c r="ID36" s="95">
        <f t="shared" si="46"/>
        <v>3.3638164429130039E-65</v>
      </c>
      <c r="IE36" s="95">
        <f t="shared" si="46"/>
        <v>1.0885228707679651E-62</v>
      </c>
      <c r="IF36" s="95">
        <f t="shared" si="46"/>
        <v>5.1601220653996502E-51</v>
      </c>
      <c r="IG36" s="95">
        <f t="shared" si="46"/>
        <v>5.8045047492767292E-44</v>
      </c>
      <c r="II36" s="95">
        <f t="shared" si="54"/>
        <v>5.3333435910312728E-88</v>
      </c>
      <c r="IJ36" s="95">
        <f t="shared" si="47"/>
        <v>1.728160093004851E-257</v>
      </c>
      <c r="IK36" s="95">
        <f t="shared" si="47"/>
        <v>0</v>
      </c>
      <c r="IL36" s="95">
        <f t="shared" si="47"/>
        <v>0</v>
      </c>
      <c r="IM36" s="95">
        <f t="shared" si="47"/>
        <v>0</v>
      </c>
      <c r="IN36" s="95">
        <f t="shared" si="47"/>
        <v>5.3643973988574741E-283</v>
      </c>
      <c r="IO36" s="95">
        <f t="shared" si="47"/>
        <v>0</v>
      </c>
      <c r="IP36" s="95">
        <f t="shared" si="47"/>
        <v>0</v>
      </c>
      <c r="IQ36" s="95">
        <f t="shared" si="47"/>
        <v>0</v>
      </c>
      <c r="IR36" s="95">
        <f t="shared" si="47"/>
        <v>8.5626629581133517E-294</v>
      </c>
      <c r="IS36" s="95">
        <f t="shared" si="47"/>
        <v>7.3945703914027154E-263</v>
      </c>
      <c r="IT36" s="95">
        <f t="shared" si="47"/>
        <v>9.7270825341994277E-213</v>
      </c>
      <c r="IU36" s="95">
        <f t="shared" si="47"/>
        <v>1.7844711957525562E-251</v>
      </c>
      <c r="IV36" s="95">
        <f t="shared" si="47"/>
        <v>1.6684785358499433E-207</v>
      </c>
      <c r="IW36" s="95">
        <f t="shared" si="47"/>
        <v>1.9694699044833017E-122</v>
      </c>
      <c r="IY36" s="95">
        <f t="shared" si="55"/>
        <v>4.4746892009374088E-9</v>
      </c>
      <c r="IZ36" s="95">
        <f t="shared" si="48"/>
        <v>9.2601994718646877E-10</v>
      </c>
      <c r="JA36" s="95">
        <f t="shared" si="48"/>
        <v>1.621360364326812E-10</v>
      </c>
      <c r="JB36" s="95">
        <f t="shared" si="48"/>
        <v>2.0169163681779077E-11</v>
      </c>
      <c r="JC36" s="95">
        <f t="shared" si="48"/>
        <v>5.2915275980259538E-11</v>
      </c>
      <c r="JD36" s="95">
        <f t="shared" si="48"/>
        <v>8.26576487412347E-11</v>
      </c>
      <c r="JE36" s="95">
        <f t="shared" si="48"/>
        <v>3.1063076607709303E-11</v>
      </c>
      <c r="JF36" s="95">
        <f t="shared" si="48"/>
        <v>1.2780099939543057E-11</v>
      </c>
      <c r="JG36" s="95">
        <f t="shared" si="48"/>
        <v>1.96034096337761E-11</v>
      </c>
      <c r="JH36" s="95">
        <f t="shared" si="48"/>
        <v>3.9260500186022926E-12</v>
      </c>
      <c r="JI36" s="95">
        <f t="shared" si="48"/>
        <v>4.1069125691274779E-12</v>
      </c>
      <c r="JJ36" s="95">
        <f t="shared" si="48"/>
        <v>2.5066285815360174E-11</v>
      </c>
      <c r="JK36" s="95">
        <f t="shared" si="48"/>
        <v>3.3794752169984605E-11</v>
      </c>
      <c r="JL36" s="95">
        <f t="shared" si="48"/>
        <v>5.3641577711889905E-11</v>
      </c>
      <c r="JM36" s="95">
        <f t="shared" si="48"/>
        <v>2.2950302884543309E-15</v>
      </c>
    </row>
    <row r="37" spans="2:273" x14ac:dyDescent="0.25">
      <c r="B37" s="2">
        <v>10</v>
      </c>
      <c r="C37" s="37">
        <v>59.841000000000001</v>
      </c>
      <c r="D37" s="37">
        <v>61.273000000000003</v>
      </c>
      <c r="E37" s="37">
        <v>62.204999999999998</v>
      </c>
      <c r="F37" s="37">
        <v>65.090999999999994</v>
      </c>
      <c r="G37" s="37">
        <v>64.840999999999994</v>
      </c>
      <c r="H37" s="37">
        <v>67.295000000000002</v>
      </c>
      <c r="I37" s="37">
        <v>65.977000000000004</v>
      </c>
      <c r="J37" s="37">
        <v>62.429000000000002</v>
      </c>
      <c r="K37" s="37">
        <v>64.024000000000001</v>
      </c>
      <c r="L37" s="37">
        <v>62.405000000000001</v>
      </c>
      <c r="M37" s="37">
        <v>60.975999999999999</v>
      </c>
      <c r="N37" s="37">
        <v>62.238</v>
      </c>
      <c r="O37" s="37">
        <v>59.951999999999998</v>
      </c>
      <c r="P37" s="37">
        <v>60.405000000000001</v>
      </c>
      <c r="Q37" s="37">
        <v>58.762</v>
      </c>
      <c r="S37" s="4">
        <f t="shared" si="5"/>
        <v>62.646276358800939</v>
      </c>
      <c r="T37" s="4">
        <f t="shared" si="5"/>
        <v>63.219559345279706</v>
      </c>
      <c r="U37" s="4">
        <f t="shared" si="5"/>
        <v>62.805134638751944</v>
      </c>
      <c r="V37" s="4">
        <f t="shared" si="5"/>
        <v>65.475557087727069</v>
      </c>
      <c r="W37" s="4">
        <f t="shared" si="5"/>
        <v>65.685185134334276</v>
      </c>
      <c r="X37" s="4">
        <f t="shared" si="5"/>
        <v>65.964433815557712</v>
      </c>
      <c r="Y37" s="4">
        <f t="shared" si="5"/>
        <v>66.533628322403558</v>
      </c>
      <c r="Z37" s="4">
        <f t="shared" si="5"/>
        <v>63.191372471257189</v>
      </c>
      <c r="AA37" s="4">
        <f t="shared" si="5"/>
        <v>63.460297198875182</v>
      </c>
      <c r="AB37" s="4">
        <f t="shared" si="5"/>
        <v>61.966575297500619</v>
      </c>
      <c r="AC37" s="4">
        <f t="shared" si="5"/>
        <v>61.363542391347707</v>
      </c>
      <c r="AD37" s="4">
        <f t="shared" si="5"/>
        <v>61.453790549661441</v>
      </c>
      <c r="AE37" s="4">
        <f t="shared" si="5"/>
        <v>62.530326117879738</v>
      </c>
      <c r="AF37" s="4">
        <f t="shared" si="5"/>
        <v>62.121912300735652</v>
      </c>
      <c r="AG37" s="4">
        <f t="shared" si="5"/>
        <v>56.901219228468342</v>
      </c>
      <c r="AI37" s="4">
        <f t="shared" si="6"/>
        <v>-2.8052763588009384</v>
      </c>
      <c r="AJ37" s="4">
        <f t="shared" si="6"/>
        <v>-1.9465593452797023</v>
      </c>
      <c r="AK37" s="4">
        <f t="shared" si="6"/>
        <v>-0.60013463875194617</v>
      </c>
      <c r="AL37" s="4">
        <f t="shared" si="6"/>
        <v>-0.38455708772707453</v>
      </c>
      <c r="AM37" s="4">
        <f t="shared" si="6"/>
        <v>-0.84418513433428188</v>
      </c>
      <c r="AN37" s="4">
        <f t="shared" si="6"/>
        <v>1.33056618444229</v>
      </c>
      <c r="AO37" s="4">
        <f t="shared" si="6"/>
        <v>-0.55662832240355442</v>
      </c>
      <c r="AP37" s="4">
        <f t="shared" si="6"/>
        <v>-0.7623724712571871</v>
      </c>
      <c r="AQ37" s="4">
        <f t="shared" si="6"/>
        <v>0.56370280112481908</v>
      </c>
      <c r="AR37" s="4">
        <f t="shared" si="6"/>
        <v>0.43842470249938259</v>
      </c>
      <c r="AS37" s="4">
        <f t="shared" si="6"/>
        <v>-0.38754239134770785</v>
      </c>
      <c r="AT37" s="4">
        <f t="shared" si="6"/>
        <v>0.78420945033855816</v>
      </c>
      <c r="AU37" s="4">
        <f t="shared" si="6"/>
        <v>-2.5783261178797403</v>
      </c>
      <c r="AV37" s="4">
        <f t="shared" si="6"/>
        <v>-1.7169123007356504</v>
      </c>
      <c r="AW37" s="4">
        <f t="shared" si="6"/>
        <v>1.8607807715316582</v>
      </c>
      <c r="AY37" s="2">
        <f t="shared" si="49"/>
        <v>62.64626299303891</v>
      </c>
      <c r="AZ37" s="2">
        <f t="shared" si="7"/>
        <v>63.219556211662727</v>
      </c>
      <c r="BA37" s="2">
        <f t="shared" si="7"/>
        <v>62.805134026799372</v>
      </c>
      <c r="BB37" s="2">
        <f t="shared" si="7"/>
        <v>65.475557002229451</v>
      </c>
      <c r="BC37" s="2">
        <f t="shared" si="7"/>
        <v>65.685184919669311</v>
      </c>
      <c r="BD37" s="2">
        <f t="shared" si="7"/>
        <v>65.964433496827823</v>
      </c>
      <c r="BE37" s="2">
        <f t="shared" si="7"/>
        <v>66.533628199500967</v>
      </c>
      <c r="BF37" s="2">
        <f t="shared" si="7"/>
        <v>63.191372418190113</v>
      </c>
      <c r="BG37" s="2">
        <f t="shared" si="7"/>
        <v>63.460297120929546</v>
      </c>
      <c r="BH37" s="2">
        <f t="shared" si="7"/>
        <v>61.966575280184195</v>
      </c>
      <c r="BI37" s="2">
        <f t="shared" si="7"/>
        <v>61.363542372816823</v>
      </c>
      <c r="BJ37" s="2">
        <f t="shared" si="7"/>
        <v>61.453790450949967</v>
      </c>
      <c r="BK37" s="2">
        <f t="shared" si="7"/>
        <v>62.530325988777818</v>
      </c>
      <c r="BL37" s="2">
        <f t="shared" si="7"/>
        <v>62.121912115945932</v>
      </c>
      <c r="BM37" s="2">
        <f t="shared" si="7"/>
        <v>56.901219228456597</v>
      </c>
      <c r="BO37" s="2">
        <f t="shared" si="8"/>
        <v>59.841000000000001</v>
      </c>
      <c r="BP37" s="2">
        <f t="shared" si="9"/>
        <v>61.273000000000003</v>
      </c>
      <c r="BQ37" s="2">
        <f t="shared" si="10"/>
        <v>62.204999999999998</v>
      </c>
      <c r="BR37" s="2">
        <f t="shared" si="11"/>
        <v>65.090999999999994</v>
      </c>
      <c r="BS37" s="2">
        <f t="shared" si="12"/>
        <v>64.840999999999994</v>
      </c>
      <c r="BT37" s="2">
        <f t="shared" si="13"/>
        <v>67.295000000000002</v>
      </c>
      <c r="BU37" s="2">
        <f t="shared" si="14"/>
        <v>65.977000000000004</v>
      </c>
      <c r="BV37" s="2">
        <f t="shared" si="15"/>
        <v>62.429000000000002</v>
      </c>
      <c r="BW37" s="2">
        <f t="shared" si="16"/>
        <v>64.024000000000001</v>
      </c>
      <c r="BX37" s="2">
        <f t="shared" si="17"/>
        <v>62.405000000000001</v>
      </c>
      <c r="BY37" s="2">
        <f t="shared" si="18"/>
        <v>60.975999999999999</v>
      </c>
      <c r="BZ37" s="2">
        <f t="shared" si="19"/>
        <v>62.238</v>
      </c>
      <c r="CA37" s="2">
        <f t="shared" si="20"/>
        <v>59.951999999999998</v>
      </c>
      <c r="CB37" s="2">
        <f t="shared" si="21"/>
        <v>60.405000000000001</v>
      </c>
      <c r="CC37" s="2">
        <f t="shared" si="22"/>
        <v>58.762</v>
      </c>
      <c r="CE37" s="2" t="str">
        <f t="shared" si="50"/>
        <v/>
      </c>
      <c r="CF37" s="2" t="str">
        <f t="shared" si="23"/>
        <v/>
      </c>
      <c r="CG37" s="2" t="str">
        <f t="shared" si="23"/>
        <v/>
      </c>
      <c r="CH37" s="2" t="str">
        <f t="shared" si="23"/>
        <v/>
      </c>
      <c r="CI37" s="2" t="str">
        <f t="shared" si="23"/>
        <v/>
      </c>
      <c r="CJ37" s="2" t="str">
        <f t="shared" si="23"/>
        <v/>
      </c>
      <c r="CK37" s="2" t="str">
        <f t="shared" si="23"/>
        <v/>
      </c>
      <c r="CL37" s="2" t="str">
        <f t="shared" si="23"/>
        <v/>
      </c>
      <c r="CM37" s="2" t="str">
        <f t="shared" si="23"/>
        <v/>
      </c>
      <c r="CN37" s="2" t="str">
        <f t="shared" si="23"/>
        <v/>
      </c>
      <c r="CO37" s="2" t="str">
        <f t="shared" si="23"/>
        <v/>
      </c>
      <c r="CP37" s="2" t="str">
        <f t="shared" si="23"/>
        <v/>
      </c>
      <c r="CQ37" s="2" t="str">
        <f t="shared" si="23"/>
        <v/>
      </c>
      <c r="CR37" s="2" t="str">
        <f t="shared" si="23"/>
        <v/>
      </c>
      <c r="CS37" s="2" t="str">
        <f t="shared" si="23"/>
        <v/>
      </c>
      <c r="CU37" s="2" t="str">
        <f t="shared" si="24"/>
        <v/>
      </c>
      <c r="CV37" s="2" t="str">
        <f t="shared" si="25"/>
        <v/>
      </c>
      <c r="CW37" s="2" t="str">
        <f t="shared" si="26"/>
        <v/>
      </c>
      <c r="CX37" s="2" t="str">
        <f t="shared" si="27"/>
        <v/>
      </c>
      <c r="CY37" s="2" t="str">
        <f t="shared" si="28"/>
        <v/>
      </c>
      <c r="CZ37" s="2" t="str">
        <f t="shared" si="29"/>
        <v/>
      </c>
      <c r="DA37" s="2" t="str">
        <f t="shared" si="30"/>
        <v/>
      </c>
      <c r="DB37" s="2" t="str">
        <f t="shared" si="31"/>
        <v/>
      </c>
      <c r="DC37" s="2" t="str">
        <f t="shared" si="32"/>
        <v/>
      </c>
      <c r="DD37" s="2" t="str">
        <f t="shared" si="33"/>
        <v/>
      </c>
      <c r="DE37" s="2" t="str">
        <f t="shared" si="34"/>
        <v/>
      </c>
      <c r="DF37" s="2" t="str">
        <f t="shared" si="35"/>
        <v/>
      </c>
      <c r="DG37" s="2" t="str">
        <f t="shared" si="36"/>
        <v/>
      </c>
      <c r="DH37" s="2" t="str">
        <f t="shared" si="37"/>
        <v/>
      </c>
      <c r="DI37" s="2" t="str">
        <f t="shared" si="38"/>
        <v/>
      </c>
      <c r="DK37" s="2">
        <f t="shared" si="39"/>
        <v>62.79175234521577</v>
      </c>
      <c r="DL37" s="2">
        <f t="shared" si="39"/>
        <v>63.225012195121955</v>
      </c>
      <c r="DM37" s="2">
        <f t="shared" si="39"/>
        <v>62.835781892337188</v>
      </c>
      <c r="DN37" s="2">
        <f t="shared" si="39"/>
        <v>65.431784053156136</v>
      </c>
      <c r="DO37" s="2">
        <f t="shared" si="39"/>
        <v>65.674013775220786</v>
      </c>
      <c r="DP37" s="2">
        <f t="shared" si="39"/>
        <v>65.973605326418721</v>
      </c>
      <c r="DQ37" s="2">
        <f t="shared" si="39"/>
        <v>66.496700996677731</v>
      </c>
      <c r="DR37" s="2">
        <f t="shared" si="39"/>
        <v>63.14341528239202</v>
      </c>
      <c r="DS37" s="2">
        <f t="shared" si="39"/>
        <v>63.383629568106315</v>
      </c>
      <c r="DT37" s="2">
        <f t="shared" si="39"/>
        <v>61.926484143763226</v>
      </c>
      <c r="DU37" s="2">
        <f t="shared" si="39"/>
        <v>61.317047115675024</v>
      </c>
      <c r="DV37" s="2">
        <f t="shared" si="39"/>
        <v>61.35492358803986</v>
      </c>
      <c r="DW37" s="2">
        <f t="shared" si="39"/>
        <v>62.522182724252495</v>
      </c>
      <c r="DX37" s="2">
        <f t="shared" si="39"/>
        <v>62.140730897009973</v>
      </c>
      <c r="DY37" s="2">
        <f t="shared" si="39"/>
        <v>56.866747273589368</v>
      </c>
      <c r="EA37" s="2">
        <f t="shared" si="40"/>
        <v>54.022241758241762</v>
      </c>
      <c r="EB37" s="2">
        <f t="shared" si="40"/>
        <v>62.875424095221561</v>
      </c>
      <c r="EC37" s="2">
        <f t="shared" si="40"/>
        <v>60.877268958543986</v>
      </c>
      <c r="ED37" s="2">
        <f t="shared" si="40"/>
        <v>68.334277928333506</v>
      </c>
      <c r="EE37" s="2">
        <f t="shared" si="40"/>
        <v>66.369895772942741</v>
      </c>
      <c r="EF37" s="2">
        <f t="shared" si="40"/>
        <v>65.373883423668886</v>
      </c>
      <c r="EG37" s="2">
        <f t="shared" si="40"/>
        <v>69.058622134844029</v>
      </c>
      <c r="EH37" s="2">
        <f t="shared" si="40"/>
        <v>66.440230298598919</v>
      </c>
      <c r="EI37" s="2">
        <f t="shared" si="40"/>
        <v>68.684000634439855</v>
      </c>
      <c r="EJ37" s="2">
        <f t="shared" si="40"/>
        <v>64.767582008277046</v>
      </c>
      <c r="EK37" s="2">
        <f t="shared" si="40"/>
        <v>64.526955347418863</v>
      </c>
      <c r="EL37" s="2">
        <f t="shared" si="40"/>
        <v>67.950470665819637</v>
      </c>
      <c r="EM37" s="2">
        <f t="shared" si="40"/>
        <v>63.073985427298723</v>
      </c>
      <c r="EN37" s="2">
        <f t="shared" si="40"/>
        <v>60.765361647758084</v>
      </c>
      <c r="EO37" s="2">
        <f t="shared" si="40"/>
        <v>59.492296661178798</v>
      </c>
      <c r="EQ37" s="2">
        <f t="shared" si="41"/>
        <v>59.509455438290161</v>
      </c>
      <c r="ER37" s="2">
        <f t="shared" si="41"/>
        <v>61.748864768555983</v>
      </c>
      <c r="ES37" s="2">
        <f t="shared" si="41"/>
        <v>60.901342889078407</v>
      </c>
      <c r="ET37" s="2">
        <f t="shared" si="41"/>
        <v>65.457215189856086</v>
      </c>
      <c r="EU37" s="2">
        <f t="shared" si="41"/>
        <v>65.318724160837803</v>
      </c>
      <c r="EV37" s="2">
        <f t="shared" si="41"/>
        <v>63.724485434352459</v>
      </c>
      <c r="EW37" s="2">
        <f t="shared" si="41"/>
        <v>67.262703578514802</v>
      </c>
      <c r="EX37" s="2">
        <f t="shared" si="41"/>
        <v>63.551468105363377</v>
      </c>
      <c r="EY37" s="2">
        <f t="shared" si="41"/>
        <v>64.473849016608511</v>
      </c>
      <c r="EZ37" s="2">
        <f t="shared" si="41"/>
        <v>62.945589772340178</v>
      </c>
      <c r="FA37" s="2">
        <f t="shared" si="41"/>
        <v>61.893563231915827</v>
      </c>
      <c r="FB37" s="2">
        <f t="shared" si="41"/>
        <v>61.387521040908339</v>
      </c>
      <c r="FC37" s="2">
        <f t="shared" si="41"/>
        <v>60.947278181609242</v>
      </c>
      <c r="FD37" s="2">
        <f t="shared" si="41"/>
        <v>60.618294567809023</v>
      </c>
      <c r="FE37" s="2">
        <f t="shared" si="41"/>
        <v>64.24929237960869</v>
      </c>
      <c r="FG37" s="2">
        <f t="shared" si="42"/>
        <v>1.6591194191885584E-2</v>
      </c>
      <c r="FH37" s="2">
        <f t="shared" si="42"/>
        <v>1.5604803358930342E-2</v>
      </c>
      <c r="FI37" s="2">
        <f t="shared" si="42"/>
        <v>1.5648560317209036E-2</v>
      </c>
      <c r="FJ37" s="2">
        <f t="shared" si="42"/>
        <v>1.5082577984402155E-2</v>
      </c>
      <c r="FK37" s="2">
        <f t="shared" si="42"/>
        <v>1.6055583988942468E-2</v>
      </c>
      <c r="FL37" s="2">
        <f t="shared" si="42"/>
        <v>1.5290041930608084E-2</v>
      </c>
      <c r="FM37" s="2">
        <f t="shared" si="42"/>
        <v>1.4414717492915632E-2</v>
      </c>
      <c r="FN37" s="2">
        <f t="shared" si="42"/>
        <v>1.4547698738015322E-2</v>
      </c>
      <c r="FO37" s="2">
        <f t="shared" si="42"/>
        <v>1.4465810293396518E-2</v>
      </c>
      <c r="FP37" s="2">
        <f t="shared" si="42"/>
        <v>1.411211148870907E-2</v>
      </c>
      <c r="FQ37" s="2">
        <f t="shared" si="42"/>
        <v>1.4486079549169398E-2</v>
      </c>
      <c r="FR37" s="2">
        <f t="shared" si="42"/>
        <v>1.4991104489092157E-2</v>
      </c>
      <c r="FS37" s="2">
        <f t="shared" si="42"/>
        <v>1.4761642260349365E-2</v>
      </c>
      <c r="FT37" s="2">
        <f t="shared" si="42"/>
        <v>1.3682619169130392E-2</v>
      </c>
      <c r="FU37" s="2">
        <f t="shared" si="42"/>
        <v>1.3128127205248032E-2</v>
      </c>
      <c r="FW37" s="2">
        <f t="shared" si="51"/>
        <v>1.3305367437364689E-6</v>
      </c>
      <c r="FX37" s="2">
        <f t="shared" si="43"/>
        <v>6.4790521431109226E-7</v>
      </c>
      <c r="FY37" s="2">
        <f t="shared" si="43"/>
        <v>1.7545405973017865E-6</v>
      </c>
      <c r="FZ37" s="2">
        <f t="shared" si="43"/>
        <v>1.4393666991412497E-6</v>
      </c>
      <c r="GA37" s="2">
        <f t="shared" si="43"/>
        <v>1.5672153525324989E-6</v>
      </c>
      <c r="GB37" s="2">
        <f t="shared" si="43"/>
        <v>1.2468495575873229E-6</v>
      </c>
      <c r="GC37" s="2">
        <f t="shared" si="43"/>
        <v>1.2064147108408119E-6</v>
      </c>
      <c r="GD37" s="2">
        <f t="shared" si="43"/>
        <v>1.3624702848624372E-6</v>
      </c>
      <c r="GE37" s="2">
        <f t="shared" si="43"/>
        <v>1.5698976083369184E-6</v>
      </c>
      <c r="GF37" s="2">
        <f t="shared" si="43"/>
        <v>1.5111992938910148E-6</v>
      </c>
      <c r="GG37" s="2">
        <f t="shared" si="43"/>
        <v>1.4159869146007573E-6</v>
      </c>
      <c r="GH37" s="2">
        <f t="shared" si="43"/>
        <v>1.1690620917227984E-6</v>
      </c>
      <c r="GI37" s="2">
        <f t="shared" si="43"/>
        <v>1.0577738627910181E-6</v>
      </c>
      <c r="GJ37" s="2">
        <f t="shared" si="43"/>
        <v>8.6633662057521916E-7</v>
      </c>
      <c r="GK37" s="2">
        <f t="shared" si="43"/>
        <v>7.1652856103186103E-7</v>
      </c>
      <c r="GM37" s="95">
        <f t="shared" si="52"/>
        <v>8.4986506048863494E-9</v>
      </c>
      <c r="GN37" s="95">
        <f t="shared" si="44"/>
        <v>1.8515745312394555E-9</v>
      </c>
      <c r="GO37" s="95">
        <f t="shared" si="44"/>
        <v>3.470350358264306E-10</v>
      </c>
      <c r="GP37" s="95">
        <f t="shared" si="44"/>
        <v>4.6486821733436375E-11</v>
      </c>
      <c r="GQ37" s="95">
        <f t="shared" si="44"/>
        <v>1.1889830461276247E-10</v>
      </c>
      <c r="GR37" s="95">
        <f t="shared" si="44"/>
        <v>1.8084226693544276E-10</v>
      </c>
      <c r="GS37" s="95">
        <f t="shared" si="44"/>
        <v>6.9801438214190571E-11</v>
      </c>
      <c r="GT37" s="95">
        <f t="shared" si="44"/>
        <v>2.9767585698092848E-11</v>
      </c>
      <c r="GU37" s="95">
        <f t="shared" si="44"/>
        <v>4.4865936151412777E-11</v>
      </c>
      <c r="GV37" s="95">
        <f t="shared" si="44"/>
        <v>9.510466695497631E-12</v>
      </c>
      <c r="GW37" s="95">
        <f t="shared" si="44"/>
        <v>9.9850572833884595E-12</v>
      </c>
      <c r="GX37" s="95">
        <f t="shared" si="44"/>
        <v>5.722126096828125E-11</v>
      </c>
      <c r="GY37" s="95">
        <f t="shared" si="44"/>
        <v>7.6035684650031321E-11</v>
      </c>
      <c r="GZ37" s="95">
        <f t="shared" si="44"/>
        <v>1.1692935802463474E-10</v>
      </c>
      <c r="HA37" s="95">
        <f t="shared" si="44"/>
        <v>7.2690444203668853E-15</v>
      </c>
      <c r="HC37" s="95">
        <f t="shared" si="56"/>
        <v>5.2599218780432879E-25</v>
      </c>
      <c r="HD37" s="95">
        <f t="shared" si="45"/>
        <v>4.3738806038104772E-26</v>
      </c>
      <c r="HE37" s="95">
        <f t="shared" si="45"/>
        <v>2.1265821395482708E-28</v>
      </c>
      <c r="HF37" s="95">
        <f t="shared" si="45"/>
        <v>2.6692403983724936E-33</v>
      </c>
      <c r="HG37" s="95">
        <f t="shared" si="45"/>
        <v>3.3777995475838271E-32</v>
      </c>
      <c r="HH37" s="95">
        <f t="shared" si="45"/>
        <v>9.0721613374292572E-31</v>
      </c>
      <c r="HI37" s="95">
        <f t="shared" si="45"/>
        <v>3.1096572097753224E-32</v>
      </c>
      <c r="HJ37" s="95">
        <f t="shared" si="45"/>
        <v>3.7253759026657115E-31</v>
      </c>
      <c r="HK37" s="95">
        <f t="shared" si="45"/>
        <v>9.4430003315210423E-32</v>
      </c>
      <c r="HL37" s="95">
        <f t="shared" si="45"/>
        <v>1.9969062476335813E-33</v>
      </c>
      <c r="HM37" s="95">
        <f t="shared" si="45"/>
        <v>3.0509125800681612E-33</v>
      </c>
      <c r="HN37" s="95">
        <f t="shared" si="45"/>
        <v>1.7190644447051094E-30</v>
      </c>
      <c r="HO37" s="95">
        <f t="shared" si="45"/>
        <v>2.1690545995024596E-28</v>
      </c>
      <c r="HP37" s="95">
        <f t="shared" si="45"/>
        <v>9.8489003605013232E-30</v>
      </c>
      <c r="HQ37" s="95">
        <f t="shared" si="45"/>
        <v>6.0876080093550667E-40</v>
      </c>
      <c r="HS37" s="95">
        <f t="shared" si="53"/>
        <v>7.4876617910984434E-37</v>
      </c>
      <c r="HT37" s="95">
        <f t="shared" si="46"/>
        <v>1.8922987161186969E-90</v>
      </c>
      <c r="HU37" s="95">
        <f t="shared" si="46"/>
        <v>6.8690380326934268E-61</v>
      </c>
      <c r="HV37" s="95">
        <f t="shared" si="46"/>
        <v>5.9805489173934598E-81</v>
      </c>
      <c r="HW37" s="95">
        <f t="shared" si="46"/>
        <v>2.2571447841601996E-81</v>
      </c>
      <c r="HX37" s="95">
        <f t="shared" si="46"/>
        <v>1.2384637916663736E-78</v>
      </c>
      <c r="HY37" s="95">
        <f t="shared" si="46"/>
        <v>1.1647329543779566E-73</v>
      </c>
      <c r="HZ37" s="95">
        <f t="shared" si="46"/>
        <v>1.7352078568687704E-97</v>
      </c>
      <c r="IA37" s="95">
        <f t="shared" si="46"/>
        <v>2.4083945167502982E-81</v>
      </c>
      <c r="IB37" s="95">
        <f t="shared" si="46"/>
        <v>8.1817184108218952E-74</v>
      </c>
      <c r="IC37" s="95">
        <f t="shared" si="46"/>
        <v>5.0355152616672303E-73</v>
      </c>
      <c r="ID37" s="95">
        <f t="shared" si="46"/>
        <v>3.811553812504104E-64</v>
      </c>
      <c r="IE37" s="95">
        <f t="shared" si="46"/>
        <v>1.0893106374536408E-61</v>
      </c>
      <c r="IF37" s="95">
        <f t="shared" si="46"/>
        <v>3.2297066870448586E-50</v>
      </c>
      <c r="IG37" s="95">
        <f t="shared" si="46"/>
        <v>2.7671283829884816E-43</v>
      </c>
      <c r="II37" s="95">
        <f t="shared" si="54"/>
        <v>7.7138682473081853E-87</v>
      </c>
      <c r="IJ37" s="95">
        <f t="shared" si="47"/>
        <v>3.2120676932122476E-254</v>
      </c>
      <c r="IK37" s="95">
        <f t="shared" si="47"/>
        <v>0</v>
      </c>
      <c r="IL37" s="95">
        <f t="shared" si="47"/>
        <v>0</v>
      </c>
      <c r="IM37" s="95">
        <f t="shared" si="47"/>
        <v>0</v>
      </c>
      <c r="IN37" s="95">
        <f t="shared" si="47"/>
        <v>3.136360729404335E-279</v>
      </c>
      <c r="IO37" s="95">
        <f t="shared" si="47"/>
        <v>0</v>
      </c>
      <c r="IP37" s="95">
        <f t="shared" si="47"/>
        <v>0</v>
      </c>
      <c r="IQ37" s="95">
        <f t="shared" si="47"/>
        <v>0</v>
      </c>
      <c r="IR37" s="95">
        <f t="shared" si="47"/>
        <v>7.9391028603409264E-290</v>
      </c>
      <c r="IS37" s="95">
        <f t="shared" si="47"/>
        <v>2.5037657173442444E-259</v>
      </c>
      <c r="IT37" s="95">
        <f t="shared" si="47"/>
        <v>6.3115802908303705E-210</v>
      </c>
      <c r="IU37" s="95">
        <f t="shared" si="47"/>
        <v>3.6005828824323324E-248</v>
      </c>
      <c r="IV37" s="95">
        <f t="shared" si="47"/>
        <v>8.0606461761321328E-205</v>
      </c>
      <c r="IW37" s="95">
        <f t="shared" si="47"/>
        <v>7.0367277881834439E-121</v>
      </c>
      <c r="IY37" s="95">
        <f t="shared" si="55"/>
        <v>8.4986506048863494E-9</v>
      </c>
      <c r="IZ37" s="95">
        <f t="shared" si="48"/>
        <v>1.8515745312394555E-9</v>
      </c>
      <c r="JA37" s="95">
        <f t="shared" si="48"/>
        <v>3.470350358264306E-10</v>
      </c>
      <c r="JB37" s="95">
        <f t="shared" si="48"/>
        <v>4.6486821733436375E-11</v>
      </c>
      <c r="JC37" s="95">
        <f t="shared" si="48"/>
        <v>1.1889830461276247E-10</v>
      </c>
      <c r="JD37" s="95">
        <f t="shared" si="48"/>
        <v>1.8084226693544276E-10</v>
      </c>
      <c r="JE37" s="95">
        <f t="shared" si="48"/>
        <v>6.9801438214190571E-11</v>
      </c>
      <c r="JF37" s="95">
        <f t="shared" si="48"/>
        <v>2.9767585698092848E-11</v>
      </c>
      <c r="JG37" s="95">
        <f t="shared" si="48"/>
        <v>4.4865936151412777E-11</v>
      </c>
      <c r="JH37" s="95">
        <f t="shared" si="48"/>
        <v>9.510466695497631E-12</v>
      </c>
      <c r="JI37" s="95">
        <f t="shared" si="48"/>
        <v>9.9850572833884595E-12</v>
      </c>
      <c r="JJ37" s="95">
        <f t="shared" si="48"/>
        <v>5.722126096828125E-11</v>
      </c>
      <c r="JK37" s="95">
        <f t="shared" si="48"/>
        <v>7.6035684650031321E-11</v>
      </c>
      <c r="JL37" s="95">
        <f t="shared" si="48"/>
        <v>1.1692935802463474E-10</v>
      </c>
      <c r="JM37" s="95">
        <f t="shared" si="48"/>
        <v>7.2690444203668853E-15</v>
      </c>
    </row>
    <row r="38" spans="2:273" x14ac:dyDescent="0.25">
      <c r="B38" s="2">
        <v>11</v>
      </c>
      <c r="C38" s="37">
        <v>62.317999999999998</v>
      </c>
      <c r="D38" s="37">
        <v>61.75</v>
      </c>
      <c r="E38" s="37">
        <v>61.817999999999998</v>
      </c>
      <c r="F38" s="37">
        <v>65.182000000000002</v>
      </c>
      <c r="G38" s="37">
        <v>64.704999999999998</v>
      </c>
      <c r="H38" s="37">
        <v>67.227000000000004</v>
      </c>
      <c r="I38" s="37">
        <v>66.659000000000006</v>
      </c>
      <c r="J38" s="37">
        <v>62.786000000000001</v>
      </c>
      <c r="K38" s="37">
        <v>63.81</v>
      </c>
      <c r="L38" s="37">
        <v>62.594999999999999</v>
      </c>
      <c r="M38" s="37">
        <v>61.786000000000001</v>
      </c>
      <c r="N38" s="37">
        <v>61.570999999999998</v>
      </c>
      <c r="O38" s="37">
        <v>62.356999999999999</v>
      </c>
      <c r="P38" s="37">
        <v>62.332999999999998</v>
      </c>
      <c r="Q38" s="37">
        <v>58.286000000000001</v>
      </c>
      <c r="S38" s="4">
        <f t="shared" si="5"/>
        <v>62.92738902424859</v>
      </c>
      <c r="T38" s="4">
        <f t="shared" si="5"/>
        <v>63.455299604072671</v>
      </c>
      <c r="U38" s="4">
        <f t="shared" si="5"/>
        <v>63.057206614235987</v>
      </c>
      <c r="V38" s="4">
        <f t="shared" si="5"/>
        <v>65.722769509987486</v>
      </c>
      <c r="W38" s="4">
        <f t="shared" si="5"/>
        <v>65.91663921266111</v>
      </c>
      <c r="X38" s="4">
        <f t="shared" si="5"/>
        <v>66.160894101705864</v>
      </c>
      <c r="Y38" s="4">
        <f t="shared" si="5"/>
        <v>66.746989892867362</v>
      </c>
      <c r="Z38" s="4">
        <f t="shared" si="5"/>
        <v>63.383687333365771</v>
      </c>
      <c r="AA38" s="4">
        <f t="shared" si="5"/>
        <v>63.625820176318932</v>
      </c>
      <c r="AB38" s="4">
        <f t="shared" si="5"/>
        <v>62.145330851075521</v>
      </c>
      <c r="AC38" s="4">
        <f t="shared" si="5"/>
        <v>61.553122583413909</v>
      </c>
      <c r="AD38" s="4">
        <f t="shared" si="5"/>
        <v>61.66805493165694</v>
      </c>
      <c r="AE38" s="4">
        <f t="shared" si="5"/>
        <v>62.738265955333972</v>
      </c>
      <c r="AF38" s="4">
        <f t="shared" si="5"/>
        <v>62.319384855900601</v>
      </c>
      <c r="AG38" s="4">
        <f t="shared" si="5"/>
        <v>57.077593624069785</v>
      </c>
      <c r="AI38" s="4">
        <f t="shared" si="6"/>
        <v>-0.60938902424859265</v>
      </c>
      <c r="AJ38" s="4">
        <f t="shared" si="6"/>
        <v>-1.7052996040726711</v>
      </c>
      <c r="AK38" s="4">
        <f t="shared" si="6"/>
        <v>-1.2392066142359894</v>
      </c>
      <c r="AL38" s="4">
        <f t="shared" si="6"/>
        <v>-0.5407695099874843</v>
      </c>
      <c r="AM38" s="4">
        <f t="shared" si="6"/>
        <v>-1.2116392126611117</v>
      </c>
      <c r="AN38" s="4">
        <f t="shared" si="6"/>
        <v>1.0661058982941398</v>
      </c>
      <c r="AO38" s="4">
        <f t="shared" si="6"/>
        <v>-8.7989892867355479E-2</v>
      </c>
      <c r="AP38" s="4">
        <f t="shared" si="6"/>
        <v>-0.59768733336576929</v>
      </c>
      <c r="AQ38" s="4">
        <f t="shared" si="6"/>
        <v>0.18417982368107033</v>
      </c>
      <c r="AR38" s="4">
        <f t="shared" si="6"/>
        <v>0.44966914892447818</v>
      </c>
      <c r="AS38" s="4">
        <f t="shared" si="6"/>
        <v>0.23287741658609207</v>
      </c>
      <c r="AT38" s="4">
        <f t="shared" si="6"/>
        <v>-9.705493165694179E-2</v>
      </c>
      <c r="AU38" s="4">
        <f t="shared" si="6"/>
        <v>-0.38126595533397278</v>
      </c>
      <c r="AV38" s="4">
        <f t="shared" si="6"/>
        <v>1.3615144099397014E-2</v>
      </c>
      <c r="AW38" s="4">
        <f t="shared" si="6"/>
        <v>1.2084063759302168</v>
      </c>
      <c r="AY38" s="2">
        <f t="shared" si="49"/>
        <v>62.927364365580218</v>
      </c>
      <c r="AZ38" s="2">
        <f t="shared" si="7"/>
        <v>63.45529352280186</v>
      </c>
      <c r="BA38" s="2">
        <f t="shared" si="7"/>
        <v>63.057205344987452</v>
      </c>
      <c r="BB38" s="2">
        <f t="shared" si="7"/>
        <v>65.722769319305357</v>
      </c>
      <c r="BC38" s="2">
        <f t="shared" si="7"/>
        <v>65.916638745862826</v>
      </c>
      <c r="BD38" s="2">
        <f t="shared" si="7"/>
        <v>66.160893426206556</v>
      </c>
      <c r="BE38" s="2">
        <f t="shared" si="7"/>
        <v>66.746989625395813</v>
      </c>
      <c r="BF38" s="2">
        <f t="shared" si="7"/>
        <v>63.383687213758947</v>
      </c>
      <c r="BG38" s="2">
        <f t="shared" si="7"/>
        <v>63.625820003621747</v>
      </c>
      <c r="BH38" s="2">
        <f t="shared" si="7"/>
        <v>62.145330810511474</v>
      </c>
      <c r="BI38" s="2">
        <f t="shared" si="7"/>
        <v>61.553122539857497</v>
      </c>
      <c r="BJ38" s="2">
        <f t="shared" si="7"/>
        <v>61.668054713554014</v>
      </c>
      <c r="BK38" s="2">
        <f t="shared" si="7"/>
        <v>62.738265674069339</v>
      </c>
      <c r="BL38" s="2">
        <f t="shared" si="7"/>
        <v>62.319384465383997</v>
      </c>
      <c r="BM38" s="2">
        <f t="shared" si="7"/>
        <v>57.077593624033987</v>
      </c>
      <c r="BO38" s="2">
        <f t="shared" si="8"/>
        <v>62.317999999999998</v>
      </c>
      <c r="BP38" s="2">
        <f t="shared" si="9"/>
        <v>61.75</v>
      </c>
      <c r="BQ38" s="2">
        <f t="shared" si="10"/>
        <v>61.817999999999998</v>
      </c>
      <c r="BR38" s="2">
        <f t="shared" si="11"/>
        <v>65.182000000000002</v>
      </c>
      <c r="BS38" s="2">
        <f t="shared" si="12"/>
        <v>64.704999999999998</v>
      </c>
      <c r="BT38" s="2">
        <f t="shared" si="13"/>
        <v>67.227000000000004</v>
      </c>
      <c r="BU38" s="2">
        <f t="shared" si="14"/>
        <v>66.659000000000006</v>
      </c>
      <c r="BV38" s="2">
        <f t="shared" si="15"/>
        <v>62.786000000000001</v>
      </c>
      <c r="BW38" s="2">
        <f t="shared" si="16"/>
        <v>63.81</v>
      </c>
      <c r="BX38" s="2">
        <f t="shared" si="17"/>
        <v>62.594999999999999</v>
      </c>
      <c r="BY38" s="2">
        <f t="shared" si="18"/>
        <v>61.786000000000001</v>
      </c>
      <c r="BZ38" s="2">
        <f t="shared" si="19"/>
        <v>61.570999999999998</v>
      </c>
      <c r="CA38" s="2">
        <f t="shared" si="20"/>
        <v>62.356999999999999</v>
      </c>
      <c r="CB38" s="2">
        <f t="shared" si="21"/>
        <v>62.332999999999998</v>
      </c>
      <c r="CC38" s="2">
        <f t="shared" si="22"/>
        <v>58.286000000000001</v>
      </c>
      <c r="CE38" s="2" t="str">
        <f t="shared" si="50"/>
        <v/>
      </c>
      <c r="CF38" s="2" t="str">
        <f t="shared" si="23"/>
        <v/>
      </c>
      <c r="CG38" s="2" t="str">
        <f t="shared" si="23"/>
        <v/>
      </c>
      <c r="CH38" s="2" t="str">
        <f t="shared" si="23"/>
        <v/>
      </c>
      <c r="CI38" s="2" t="str">
        <f t="shared" si="23"/>
        <v/>
      </c>
      <c r="CJ38" s="2" t="str">
        <f t="shared" si="23"/>
        <v/>
      </c>
      <c r="CK38" s="2" t="str">
        <f t="shared" si="23"/>
        <v/>
      </c>
      <c r="CL38" s="2" t="str">
        <f t="shared" si="23"/>
        <v/>
      </c>
      <c r="CM38" s="2" t="str">
        <f t="shared" si="23"/>
        <v/>
      </c>
      <c r="CN38" s="2" t="str">
        <f t="shared" si="23"/>
        <v/>
      </c>
      <c r="CO38" s="2" t="str">
        <f t="shared" si="23"/>
        <v/>
      </c>
      <c r="CP38" s="2" t="str">
        <f t="shared" si="23"/>
        <v/>
      </c>
      <c r="CQ38" s="2" t="str">
        <f t="shared" si="23"/>
        <v/>
      </c>
      <c r="CR38" s="2" t="str">
        <f t="shared" si="23"/>
        <v/>
      </c>
      <c r="CS38" s="2" t="str">
        <f t="shared" si="23"/>
        <v/>
      </c>
      <c r="CU38" s="2" t="str">
        <f t="shared" si="24"/>
        <v/>
      </c>
      <c r="CV38" s="2" t="str">
        <f t="shared" si="25"/>
        <v/>
      </c>
      <c r="CW38" s="2" t="str">
        <f t="shared" si="26"/>
        <v/>
      </c>
      <c r="CX38" s="2" t="str">
        <f t="shared" si="27"/>
        <v/>
      </c>
      <c r="CY38" s="2" t="str">
        <f t="shared" si="28"/>
        <v/>
      </c>
      <c r="CZ38" s="2" t="str">
        <f t="shared" si="29"/>
        <v/>
      </c>
      <c r="DA38" s="2" t="str">
        <f t="shared" si="30"/>
        <v/>
      </c>
      <c r="DB38" s="2" t="str">
        <f t="shared" si="31"/>
        <v/>
      </c>
      <c r="DC38" s="2" t="str">
        <f t="shared" si="32"/>
        <v/>
      </c>
      <c r="DD38" s="2" t="str">
        <f t="shared" si="33"/>
        <v/>
      </c>
      <c r="DE38" s="2" t="str">
        <f t="shared" si="34"/>
        <v/>
      </c>
      <c r="DF38" s="2" t="str">
        <f t="shared" si="35"/>
        <v/>
      </c>
      <c r="DG38" s="2" t="str">
        <f t="shared" si="36"/>
        <v/>
      </c>
      <c r="DH38" s="2" t="str">
        <f t="shared" si="37"/>
        <v/>
      </c>
      <c r="DI38" s="2" t="str">
        <f t="shared" si="38"/>
        <v/>
      </c>
      <c r="DK38" s="2">
        <f t="shared" si="39"/>
        <v>63.092083677298319</v>
      </c>
      <c r="DL38" s="2">
        <f t="shared" si="39"/>
        <v>63.466867073170739</v>
      </c>
      <c r="DM38" s="2">
        <f t="shared" si="39"/>
        <v>63.096423979688296</v>
      </c>
      <c r="DN38" s="2">
        <f t="shared" si="39"/>
        <v>65.680924192086977</v>
      </c>
      <c r="DO38" s="2">
        <f t="shared" si="39"/>
        <v>65.910128109553497</v>
      </c>
      <c r="DP38" s="2">
        <f t="shared" si="39"/>
        <v>66.175767630932143</v>
      </c>
      <c r="DQ38" s="2">
        <f t="shared" si="39"/>
        <v>66.71187405617637</v>
      </c>
      <c r="DR38" s="2">
        <f t="shared" si="39"/>
        <v>63.336163998791903</v>
      </c>
      <c r="DS38" s="2">
        <f t="shared" si="39"/>
        <v>63.546885231048023</v>
      </c>
      <c r="DT38" s="2">
        <f t="shared" si="39"/>
        <v>62.106104651162802</v>
      </c>
      <c r="DU38" s="2">
        <f t="shared" si="39"/>
        <v>61.507310631229238</v>
      </c>
      <c r="DV38" s="2">
        <f t="shared" si="39"/>
        <v>61.566086982784654</v>
      </c>
      <c r="DW38" s="2">
        <f t="shared" si="39"/>
        <v>62.734848988221081</v>
      </c>
      <c r="DX38" s="2">
        <f t="shared" si="39"/>
        <v>62.344588341890677</v>
      </c>
      <c r="DY38" s="2">
        <f t="shared" si="39"/>
        <v>57.043301090564242</v>
      </c>
      <c r="EA38" s="2">
        <f t="shared" si="40"/>
        <v>54.022604395604397</v>
      </c>
      <c r="EB38" s="2">
        <f t="shared" si="40"/>
        <v>62.789487793360983</v>
      </c>
      <c r="EC38" s="2">
        <f t="shared" si="40"/>
        <v>60.807276514606571</v>
      </c>
      <c r="ED38" s="2">
        <f t="shared" si="40"/>
        <v>68.215162557724412</v>
      </c>
      <c r="EE38" s="2">
        <f t="shared" si="40"/>
        <v>66.28062860638407</v>
      </c>
      <c r="EF38" s="2">
        <f t="shared" si="40"/>
        <v>65.287384974348569</v>
      </c>
      <c r="EG38" s="2">
        <f t="shared" si="40"/>
        <v>68.936854617792861</v>
      </c>
      <c r="EH38" s="2">
        <f t="shared" si="40"/>
        <v>66.319895074604915</v>
      </c>
      <c r="EI38" s="2">
        <f t="shared" si="40"/>
        <v>68.530801758012373</v>
      </c>
      <c r="EJ38" s="2">
        <f t="shared" si="40"/>
        <v>64.644783538444756</v>
      </c>
      <c r="EK38" s="2">
        <f t="shared" si="40"/>
        <v>64.395811021563929</v>
      </c>
      <c r="EL38" s="2">
        <f t="shared" si="40"/>
        <v>67.77895698339232</v>
      </c>
      <c r="EM38" s="2">
        <f t="shared" si="40"/>
        <v>62.94639201746363</v>
      </c>
      <c r="EN38" s="2">
        <f t="shared" si="40"/>
        <v>60.662423154515281</v>
      </c>
      <c r="EO38" s="2">
        <f t="shared" si="40"/>
        <v>59.428363095159703</v>
      </c>
      <c r="EQ38" s="2">
        <f t="shared" si="41"/>
        <v>59.447472187646994</v>
      </c>
      <c r="ER38" s="2">
        <f t="shared" si="41"/>
        <v>61.673674181905106</v>
      </c>
      <c r="ES38" s="2">
        <f t="shared" si="41"/>
        <v>60.831148539335672</v>
      </c>
      <c r="ET38" s="2">
        <f t="shared" si="41"/>
        <v>65.367098111540656</v>
      </c>
      <c r="EU38" s="2">
        <f t="shared" si="41"/>
        <v>65.240092041286843</v>
      </c>
      <c r="EV38" s="2">
        <f t="shared" si="41"/>
        <v>63.654474711176356</v>
      </c>
      <c r="EW38" s="2">
        <f t="shared" si="41"/>
        <v>67.158826245001279</v>
      </c>
      <c r="EX38" s="2">
        <f t="shared" si="41"/>
        <v>63.459972072357985</v>
      </c>
      <c r="EY38" s="2">
        <f t="shared" si="41"/>
        <v>64.363157157538083</v>
      </c>
      <c r="EZ38" s="2">
        <f t="shared" si="41"/>
        <v>62.841154749409412</v>
      </c>
      <c r="FA38" s="2">
        <f t="shared" si="41"/>
        <v>61.788900855340735</v>
      </c>
      <c r="FB38" s="2">
        <f t="shared" si="41"/>
        <v>61.281756641495072</v>
      </c>
      <c r="FC38" s="2">
        <f t="shared" si="41"/>
        <v>60.841018919337721</v>
      </c>
      <c r="FD38" s="2">
        <f t="shared" si="41"/>
        <v>60.516673082810691</v>
      </c>
      <c r="FE38" s="2">
        <f t="shared" si="41"/>
        <v>64.135790417563697</v>
      </c>
      <c r="FG38" s="2">
        <f t="shared" si="42"/>
        <v>1.816280967902623E-2</v>
      </c>
      <c r="FH38" s="2">
        <f t="shared" si="42"/>
        <v>1.7084605367072334E-2</v>
      </c>
      <c r="FI38" s="2">
        <f t="shared" si="42"/>
        <v>1.7132439576062506E-2</v>
      </c>
      <c r="FJ38" s="2">
        <f t="shared" si="42"/>
        <v>1.6513688174684276E-2</v>
      </c>
      <c r="FK38" s="2">
        <f t="shared" si="42"/>
        <v>1.7577370181571159E-2</v>
      </c>
      <c r="FL38" s="2">
        <f t="shared" si="42"/>
        <v>1.6740502747573507E-2</v>
      </c>
      <c r="FM38" s="2">
        <f t="shared" si="42"/>
        <v>1.578347326449726E-2</v>
      </c>
      <c r="FN38" s="2">
        <f t="shared" si="42"/>
        <v>1.5928877721236676E-2</v>
      </c>
      <c r="FO38" s="2">
        <f t="shared" si="42"/>
        <v>1.5839339635001171E-2</v>
      </c>
      <c r="FP38" s="2">
        <f t="shared" si="42"/>
        <v>1.5452583685314974E-2</v>
      </c>
      <c r="FQ38" s="2">
        <f t="shared" si="42"/>
        <v>1.5861502482933502E-2</v>
      </c>
      <c r="FR38" s="2">
        <f t="shared" si="42"/>
        <v>1.6413679861612015E-2</v>
      </c>
      <c r="FS38" s="2">
        <f t="shared" si="42"/>
        <v>1.616280019562872E-2</v>
      </c>
      <c r="FT38" s="2">
        <f t="shared" si="42"/>
        <v>1.4982915022284953E-2</v>
      </c>
      <c r="FU38" s="2">
        <f t="shared" si="42"/>
        <v>1.4376496282387418E-2</v>
      </c>
      <c r="FW38" s="2">
        <f t="shared" si="51"/>
        <v>1.4589043413980711E-6</v>
      </c>
      <c r="FX38" s="2">
        <f t="shared" si="43"/>
        <v>7.104138962525233E-7</v>
      </c>
      <c r="FY38" s="2">
        <f t="shared" si="43"/>
        <v>1.9238151835358024E-6</v>
      </c>
      <c r="FZ38" s="2">
        <f t="shared" si="43"/>
        <v>1.5782339826975554E-6</v>
      </c>
      <c r="GA38" s="2">
        <f t="shared" si="43"/>
        <v>1.718417202884435E-6</v>
      </c>
      <c r="GB38" s="2">
        <f t="shared" si="43"/>
        <v>1.3671431893064308E-6</v>
      </c>
      <c r="GC38" s="2">
        <f t="shared" si="43"/>
        <v>1.3228072719782029E-6</v>
      </c>
      <c r="GD38" s="2">
        <f t="shared" si="43"/>
        <v>1.4939187638710133E-6</v>
      </c>
      <c r="GE38" s="2">
        <f t="shared" si="43"/>
        <v>1.7213582370003115E-6</v>
      </c>
      <c r="GF38" s="2">
        <f t="shared" si="43"/>
        <v>1.6569968341920113E-6</v>
      </c>
      <c r="GG38" s="2">
        <f t="shared" si="43"/>
        <v>1.5525985657804089E-6</v>
      </c>
      <c r="GH38" s="2">
        <f t="shared" si="43"/>
        <v>1.2818509489329031E-6</v>
      </c>
      <c r="GI38" s="2">
        <f t="shared" si="43"/>
        <v>1.159825858637825E-6</v>
      </c>
      <c r="GJ38" s="2">
        <f t="shared" si="43"/>
        <v>9.4991913558439478E-7</v>
      </c>
      <c r="GK38" s="2">
        <f t="shared" si="43"/>
        <v>7.8565788977324153E-7</v>
      </c>
      <c r="GM38" s="95">
        <f t="shared" si="52"/>
        <v>1.5961013099462411E-8</v>
      </c>
      <c r="GN38" s="95">
        <f t="shared" si="44"/>
        <v>3.6576866373185149E-9</v>
      </c>
      <c r="GO38" s="95">
        <f t="shared" si="44"/>
        <v>7.3285929296808237E-10</v>
      </c>
      <c r="GP38" s="95">
        <f t="shared" si="44"/>
        <v>1.0556824695468067E-10</v>
      </c>
      <c r="GQ38" s="95">
        <f t="shared" si="44"/>
        <v>2.6331033839842133E-10</v>
      </c>
      <c r="GR38" s="95">
        <f t="shared" si="44"/>
        <v>3.9022033030388423E-10</v>
      </c>
      <c r="GS38" s="95">
        <f t="shared" si="44"/>
        <v>1.5464057940785272E-10</v>
      </c>
      <c r="GT38" s="95">
        <f t="shared" si="44"/>
        <v>6.8308254204029198E-11</v>
      </c>
      <c r="GU38" s="95">
        <f t="shared" si="44"/>
        <v>1.0119984579410624E-10</v>
      </c>
      <c r="GV38" s="95">
        <f t="shared" si="44"/>
        <v>2.2681665136506215E-11</v>
      </c>
      <c r="GW38" s="95">
        <f t="shared" si="44"/>
        <v>2.3897039032149104E-11</v>
      </c>
      <c r="GX38" s="95">
        <f t="shared" si="44"/>
        <v>1.2872931176849768E-10</v>
      </c>
      <c r="GY38" s="95">
        <f t="shared" si="44"/>
        <v>1.686488067312698E-10</v>
      </c>
      <c r="GZ38" s="95">
        <f t="shared" si="44"/>
        <v>2.5148203936716732E-10</v>
      </c>
      <c r="HA38" s="95">
        <f t="shared" si="44"/>
        <v>2.2554246949689088E-14</v>
      </c>
      <c r="HC38" s="95">
        <f t="shared" si="56"/>
        <v>2.1264835285644912E-24</v>
      </c>
      <c r="HD38" s="95">
        <f t="shared" si="45"/>
        <v>1.8975542982371807E-25</v>
      </c>
      <c r="HE38" s="95">
        <f t="shared" si="45"/>
        <v>1.0712791530272486E-27</v>
      </c>
      <c r="HF38" s="95">
        <f t="shared" si="45"/>
        <v>1.8074504640102997E-32</v>
      </c>
      <c r="HG38" s="95">
        <f t="shared" si="45"/>
        <v>2.1525505518088911E-31</v>
      </c>
      <c r="HH38" s="95">
        <f t="shared" si="45"/>
        <v>5.1932328136856045E-30</v>
      </c>
      <c r="HI38" s="95">
        <f t="shared" si="45"/>
        <v>1.9195996948575338E-31</v>
      </c>
      <c r="HJ38" s="95">
        <f t="shared" si="45"/>
        <v>2.1989630856088775E-30</v>
      </c>
      <c r="HK38" s="95">
        <f t="shared" si="45"/>
        <v>5.7725463510743665E-31</v>
      </c>
      <c r="HL38" s="95">
        <f t="shared" si="45"/>
        <v>1.3515350952051018E-32</v>
      </c>
      <c r="HM38" s="95">
        <f t="shared" si="45"/>
        <v>2.0560508889432186E-32</v>
      </c>
      <c r="HN38" s="95">
        <f t="shared" si="45"/>
        <v>9.6691703013652613E-30</v>
      </c>
      <c r="HO38" s="95">
        <f t="shared" si="45"/>
        <v>1.054102323780232E-27</v>
      </c>
      <c r="HP38" s="95">
        <f t="shared" si="45"/>
        <v>5.0312439954590136E-29</v>
      </c>
      <c r="HQ38" s="95">
        <f t="shared" si="45"/>
        <v>5.8172769032959722E-39</v>
      </c>
      <c r="HS38" s="95">
        <f t="shared" si="53"/>
        <v>2.9210785032465303E-36</v>
      </c>
      <c r="HT38" s="95">
        <f t="shared" si="46"/>
        <v>5.4238944335366997E-89</v>
      </c>
      <c r="HU38" s="95">
        <f t="shared" si="46"/>
        <v>7.0681717762220652E-60</v>
      </c>
      <c r="HV38" s="95">
        <f t="shared" si="46"/>
        <v>1.32622448500643E-79</v>
      </c>
      <c r="HW38" s="95">
        <f t="shared" si="46"/>
        <v>5.1302325058355843E-80</v>
      </c>
      <c r="HX38" s="95">
        <f t="shared" si="46"/>
        <v>2.4235936098275371E-77</v>
      </c>
      <c r="HY38" s="95">
        <f t="shared" si="46"/>
        <v>1.8629090613644511E-72</v>
      </c>
      <c r="HZ38" s="95">
        <f t="shared" si="46"/>
        <v>7.2415065922834882E-96</v>
      </c>
      <c r="IA38" s="95">
        <f t="shared" si="46"/>
        <v>5.4590869483256802E-80</v>
      </c>
      <c r="IB38" s="95">
        <f t="shared" si="46"/>
        <v>1.3776635338107094E-72</v>
      </c>
      <c r="IC38" s="95">
        <f t="shared" si="46"/>
        <v>8.188725355659214E-72</v>
      </c>
      <c r="ID38" s="95">
        <f t="shared" si="46"/>
        <v>4.2324063705908386E-63</v>
      </c>
      <c r="IE38" s="95">
        <f t="shared" si="46"/>
        <v>1.0696352196853099E-60</v>
      </c>
      <c r="IF38" s="95">
        <f t="shared" si="46"/>
        <v>1.9917132960698652E-49</v>
      </c>
      <c r="IG38" s="95">
        <f t="shared" si="46"/>
        <v>1.3027340318588293E-42</v>
      </c>
      <c r="II38" s="95">
        <f t="shared" si="54"/>
        <v>1.0957537190469067E-85</v>
      </c>
      <c r="IJ38" s="95">
        <f t="shared" si="47"/>
        <v>5.6879880249314049E-251</v>
      </c>
      <c r="IK38" s="95">
        <f t="shared" si="47"/>
        <v>0</v>
      </c>
      <c r="IL38" s="95">
        <f t="shared" si="47"/>
        <v>0</v>
      </c>
      <c r="IM38" s="95">
        <f t="shared" si="47"/>
        <v>0</v>
      </c>
      <c r="IN38" s="95">
        <f t="shared" si="47"/>
        <v>1.7295638575332868E-275</v>
      </c>
      <c r="IO38" s="95">
        <f t="shared" si="47"/>
        <v>0</v>
      </c>
      <c r="IP38" s="95">
        <f t="shared" si="47"/>
        <v>0</v>
      </c>
      <c r="IQ38" s="95">
        <f t="shared" si="47"/>
        <v>1.0374961049925231E-304</v>
      </c>
      <c r="IR38" s="95">
        <f t="shared" si="47"/>
        <v>6.9152131403143379E-286</v>
      </c>
      <c r="IS38" s="95">
        <f t="shared" si="47"/>
        <v>8.021546350080632E-256</v>
      </c>
      <c r="IT38" s="95">
        <f t="shared" si="47"/>
        <v>3.9213394440995282E-207</v>
      </c>
      <c r="IU38" s="95">
        <f t="shared" si="47"/>
        <v>6.9059935946959586E-245</v>
      </c>
      <c r="IV38" s="95">
        <f t="shared" si="47"/>
        <v>3.7394275118290091E-202</v>
      </c>
      <c r="IW38" s="95">
        <f t="shared" si="47"/>
        <v>2.4566982587085799E-119</v>
      </c>
      <c r="IY38" s="95">
        <f t="shared" si="55"/>
        <v>1.5961013099462414E-8</v>
      </c>
      <c r="IZ38" s="95">
        <f t="shared" si="48"/>
        <v>3.6576866373185149E-9</v>
      </c>
      <c r="JA38" s="95">
        <f t="shared" si="48"/>
        <v>7.3285929296808237E-10</v>
      </c>
      <c r="JB38" s="95">
        <f t="shared" si="48"/>
        <v>1.0556824695468067E-10</v>
      </c>
      <c r="JC38" s="95">
        <f t="shared" si="48"/>
        <v>2.6331033839842133E-10</v>
      </c>
      <c r="JD38" s="95">
        <f t="shared" si="48"/>
        <v>3.9022033030388423E-10</v>
      </c>
      <c r="JE38" s="95">
        <f t="shared" si="48"/>
        <v>1.5464057940785272E-10</v>
      </c>
      <c r="JF38" s="95">
        <f t="shared" si="48"/>
        <v>6.8308254204029198E-11</v>
      </c>
      <c r="JG38" s="95">
        <f t="shared" si="48"/>
        <v>1.0119984579410624E-10</v>
      </c>
      <c r="JH38" s="95">
        <f t="shared" si="48"/>
        <v>2.2681665136506215E-11</v>
      </c>
      <c r="JI38" s="95">
        <f t="shared" si="48"/>
        <v>2.3897039032149104E-11</v>
      </c>
      <c r="JJ38" s="95">
        <f t="shared" si="48"/>
        <v>1.2872931176849768E-10</v>
      </c>
      <c r="JK38" s="95">
        <f t="shared" si="48"/>
        <v>1.686488067312698E-10</v>
      </c>
      <c r="JL38" s="95">
        <f t="shared" si="48"/>
        <v>2.5148203936716732E-10</v>
      </c>
      <c r="JM38" s="95">
        <f t="shared" si="48"/>
        <v>2.2554246949689088E-14</v>
      </c>
    </row>
    <row r="39" spans="2:273" x14ac:dyDescent="0.25">
      <c r="B39" s="2">
        <v>12</v>
      </c>
      <c r="C39" s="37">
        <v>64.727000000000004</v>
      </c>
      <c r="D39" s="37">
        <v>62.954999999999998</v>
      </c>
      <c r="E39" s="37">
        <v>62.386000000000003</v>
      </c>
      <c r="F39" s="37">
        <v>64.772999999999996</v>
      </c>
      <c r="G39" s="37">
        <v>65.5</v>
      </c>
      <c r="H39" s="37">
        <v>67.614000000000004</v>
      </c>
      <c r="I39" s="37">
        <v>66.135999999999996</v>
      </c>
      <c r="J39" s="37">
        <v>62.548000000000002</v>
      </c>
      <c r="K39" s="37">
        <v>61.119</v>
      </c>
      <c r="L39" s="37">
        <v>62.548000000000002</v>
      </c>
      <c r="M39" s="37">
        <v>61.429000000000002</v>
      </c>
      <c r="N39" s="37">
        <v>61.332999999999998</v>
      </c>
      <c r="O39" s="37">
        <v>62.070999999999998</v>
      </c>
      <c r="P39" s="37">
        <v>61.262</v>
      </c>
      <c r="Q39" s="37">
        <v>60.475999999999999</v>
      </c>
      <c r="S39" s="4">
        <f t="shared" si="5"/>
        <v>63.206201232694212</v>
      </c>
      <c r="T39" s="4">
        <f t="shared" si="5"/>
        <v>63.689933977555363</v>
      </c>
      <c r="U39" s="4">
        <f t="shared" si="5"/>
        <v>63.307936412232564</v>
      </c>
      <c r="V39" s="4">
        <f t="shared" si="5"/>
        <v>65.969216719253623</v>
      </c>
      <c r="W39" s="4">
        <f t="shared" si="5"/>
        <v>66.14710961886972</v>
      </c>
      <c r="X39" s="4">
        <f t="shared" si="5"/>
        <v>66.35635842863195</v>
      </c>
      <c r="Y39" s="4">
        <f t="shared" si="5"/>
        <v>66.959670318425324</v>
      </c>
      <c r="Z39" s="4">
        <f t="shared" si="5"/>
        <v>63.575481404094305</v>
      </c>
      <c r="AA39" s="4">
        <f t="shared" si="5"/>
        <v>63.791071900914133</v>
      </c>
      <c r="AB39" s="4">
        <f t="shared" si="5"/>
        <v>62.323555498237312</v>
      </c>
      <c r="AC39" s="4">
        <f t="shared" si="5"/>
        <v>61.742147975926969</v>
      </c>
      <c r="AD39" s="4">
        <f t="shared" si="5"/>
        <v>61.882003309853644</v>
      </c>
      <c r="AE39" s="4">
        <f t="shared" si="5"/>
        <v>62.945235620623521</v>
      </c>
      <c r="AF39" s="4">
        <f t="shared" si="5"/>
        <v>62.515818087668784</v>
      </c>
      <c r="AG39" s="4">
        <f t="shared" si="5"/>
        <v>57.253618129140207</v>
      </c>
      <c r="AI39" s="4">
        <f t="shared" si="6"/>
        <v>1.5207987673057914</v>
      </c>
      <c r="AJ39" s="4">
        <f t="shared" si="6"/>
        <v>-0.73493397755536449</v>
      </c>
      <c r="AK39" s="4">
        <f t="shared" si="6"/>
        <v>-0.92193641223256151</v>
      </c>
      <c r="AL39" s="4">
        <f t="shared" si="6"/>
        <v>-1.196216719253627</v>
      </c>
      <c r="AM39" s="4">
        <f t="shared" si="6"/>
        <v>-0.64710961886972029</v>
      </c>
      <c r="AN39" s="4">
        <f t="shared" si="6"/>
        <v>1.2576415713680547</v>
      </c>
      <c r="AO39" s="4">
        <f t="shared" si="6"/>
        <v>-0.82367031842532867</v>
      </c>
      <c r="AP39" s="4">
        <f t="shared" si="6"/>
        <v>-1.0274814040943028</v>
      </c>
      <c r="AQ39" s="4">
        <f t="shared" si="6"/>
        <v>-2.6720719009141334</v>
      </c>
      <c r="AR39" s="4">
        <f t="shared" si="6"/>
        <v>0.22444450176269015</v>
      </c>
      <c r="AS39" s="4">
        <f t="shared" si="6"/>
        <v>-0.31314797592696664</v>
      </c>
      <c r="AT39" s="4">
        <f t="shared" si="6"/>
        <v>-0.54900330985364576</v>
      </c>
      <c r="AU39" s="4">
        <f t="shared" si="6"/>
        <v>-0.87423562062352289</v>
      </c>
      <c r="AV39" s="4">
        <f t="shared" si="6"/>
        <v>-1.2538180876687832</v>
      </c>
      <c r="AW39" s="4">
        <f t="shared" si="6"/>
        <v>3.2223818708597918</v>
      </c>
      <c r="AY39" s="2">
        <f t="shared" si="49"/>
        <v>63.206156260927322</v>
      </c>
      <c r="AZ39" s="2">
        <f t="shared" si="7"/>
        <v>63.68992232131675</v>
      </c>
      <c r="BA39" s="2">
        <f t="shared" si="7"/>
        <v>63.307933815683718</v>
      </c>
      <c r="BB39" s="2">
        <f t="shared" si="7"/>
        <v>65.969216300369965</v>
      </c>
      <c r="BC39" s="2">
        <f t="shared" si="7"/>
        <v>66.147108618734833</v>
      </c>
      <c r="BD39" s="2">
        <f t="shared" si="7"/>
        <v>66.356357017109858</v>
      </c>
      <c r="BE39" s="2">
        <f t="shared" si="7"/>
        <v>66.959669744701458</v>
      </c>
      <c r="BF39" s="2">
        <f t="shared" si="7"/>
        <v>63.575481138588195</v>
      </c>
      <c r="BG39" s="2">
        <f t="shared" si="7"/>
        <v>63.791071523928046</v>
      </c>
      <c r="BH39" s="2">
        <f t="shared" si="7"/>
        <v>62.323555404714185</v>
      </c>
      <c r="BI39" s="2">
        <f t="shared" si="7"/>
        <v>61.742147875179853</v>
      </c>
      <c r="BJ39" s="2">
        <f t="shared" si="7"/>
        <v>61.882002835093033</v>
      </c>
      <c r="BK39" s="2">
        <f t="shared" si="7"/>
        <v>62.945235016725739</v>
      </c>
      <c r="BL39" s="2">
        <f t="shared" si="7"/>
        <v>62.515817273646469</v>
      </c>
      <c r="BM39" s="2">
        <f t="shared" si="7"/>
        <v>57.253618129033399</v>
      </c>
      <c r="BO39" s="2">
        <f t="shared" si="8"/>
        <v>64.727000000000004</v>
      </c>
      <c r="BP39" s="2">
        <f t="shared" si="9"/>
        <v>62.954999999999998</v>
      </c>
      <c r="BQ39" s="2">
        <f t="shared" si="10"/>
        <v>62.386000000000003</v>
      </c>
      <c r="BR39" s="2">
        <f t="shared" si="11"/>
        <v>64.772999999999996</v>
      </c>
      <c r="BS39" s="2">
        <f t="shared" si="12"/>
        <v>65.5</v>
      </c>
      <c r="BT39" s="2">
        <f t="shared" si="13"/>
        <v>67.614000000000004</v>
      </c>
      <c r="BU39" s="2">
        <f t="shared" si="14"/>
        <v>66.135999999999996</v>
      </c>
      <c r="BV39" s="2">
        <f t="shared" si="15"/>
        <v>62.548000000000002</v>
      </c>
      <c r="BW39" s="2">
        <f t="shared" si="16"/>
        <v>61.119</v>
      </c>
      <c r="BX39" s="2">
        <f t="shared" si="17"/>
        <v>62.548000000000002</v>
      </c>
      <c r="BY39" s="2">
        <f t="shared" si="18"/>
        <v>61.429000000000002</v>
      </c>
      <c r="BZ39" s="2">
        <f t="shared" si="19"/>
        <v>61.332999999999998</v>
      </c>
      <c r="CA39" s="2">
        <f t="shared" si="20"/>
        <v>62.070999999999998</v>
      </c>
      <c r="CB39" s="2">
        <f t="shared" si="21"/>
        <v>61.262</v>
      </c>
      <c r="CC39" s="2">
        <f t="shared" si="22"/>
        <v>60.475999999999999</v>
      </c>
      <c r="CE39" s="2" t="str">
        <f t="shared" si="50"/>
        <v/>
      </c>
      <c r="CF39" s="2" t="str">
        <f t="shared" si="23"/>
        <v/>
      </c>
      <c r="CG39" s="2" t="str">
        <f t="shared" si="23"/>
        <v/>
      </c>
      <c r="CH39" s="2" t="str">
        <f t="shared" si="23"/>
        <v/>
      </c>
      <c r="CI39" s="2" t="str">
        <f t="shared" si="23"/>
        <v/>
      </c>
      <c r="CJ39" s="2" t="str">
        <f t="shared" si="23"/>
        <v/>
      </c>
      <c r="CK39" s="2" t="str">
        <f t="shared" si="23"/>
        <v/>
      </c>
      <c r="CL39" s="2" t="str">
        <f t="shared" si="23"/>
        <v/>
      </c>
      <c r="CM39" s="2" t="str">
        <f t="shared" si="23"/>
        <v/>
      </c>
      <c r="CN39" s="2" t="str">
        <f t="shared" si="23"/>
        <v/>
      </c>
      <c r="CO39" s="2" t="str">
        <f t="shared" si="23"/>
        <v/>
      </c>
      <c r="CP39" s="2" t="str">
        <f t="shared" si="23"/>
        <v/>
      </c>
      <c r="CQ39" s="2" t="str">
        <f t="shared" si="23"/>
        <v/>
      </c>
      <c r="CR39" s="2" t="str">
        <f t="shared" si="23"/>
        <v/>
      </c>
      <c r="CS39" s="2" t="str">
        <f t="shared" si="23"/>
        <v/>
      </c>
      <c r="CU39" s="2" t="str">
        <f t="shared" si="24"/>
        <v/>
      </c>
      <c r="CV39" s="2" t="str">
        <f t="shared" si="25"/>
        <v/>
      </c>
      <c r="CW39" s="2" t="str">
        <f t="shared" si="26"/>
        <v/>
      </c>
      <c r="CX39" s="2" t="str">
        <f t="shared" si="27"/>
        <v/>
      </c>
      <c r="CY39" s="2" t="str">
        <f t="shared" si="28"/>
        <v/>
      </c>
      <c r="CZ39" s="2" t="str">
        <f t="shared" si="29"/>
        <v/>
      </c>
      <c r="DA39" s="2" t="str">
        <f t="shared" si="30"/>
        <v/>
      </c>
      <c r="DB39" s="2" t="str">
        <f t="shared" si="31"/>
        <v/>
      </c>
      <c r="DC39" s="2" t="str">
        <f t="shared" si="32"/>
        <v/>
      </c>
      <c r="DD39" s="2" t="str">
        <f t="shared" si="33"/>
        <v/>
      </c>
      <c r="DE39" s="2" t="str">
        <f t="shared" si="34"/>
        <v/>
      </c>
      <c r="DF39" s="2" t="str">
        <f t="shared" si="35"/>
        <v/>
      </c>
      <c r="DG39" s="2" t="str">
        <f t="shared" si="36"/>
        <v/>
      </c>
      <c r="DH39" s="2" t="str">
        <f t="shared" si="37"/>
        <v/>
      </c>
      <c r="DI39" s="2" t="str">
        <f t="shared" si="38"/>
        <v/>
      </c>
      <c r="DK39" s="2">
        <f t="shared" si="39"/>
        <v>63.392415009380869</v>
      </c>
      <c r="DL39" s="2">
        <f t="shared" si="39"/>
        <v>63.708721951219516</v>
      </c>
      <c r="DM39" s="2">
        <f t="shared" si="39"/>
        <v>63.357066067039398</v>
      </c>
      <c r="DN39" s="2">
        <f t="shared" si="39"/>
        <v>65.930064331017803</v>
      </c>
      <c r="DO39" s="2">
        <f t="shared" si="39"/>
        <v>66.146242443886223</v>
      </c>
      <c r="DP39" s="2">
        <f t="shared" si="39"/>
        <v>66.37792993544555</v>
      </c>
      <c r="DQ39" s="2">
        <f t="shared" si="39"/>
        <v>66.927047115675023</v>
      </c>
      <c r="DR39" s="2">
        <f t="shared" si="39"/>
        <v>63.52891271519178</v>
      </c>
      <c r="DS39" s="2">
        <f t="shared" si="39"/>
        <v>63.710140893989731</v>
      </c>
      <c r="DT39" s="2">
        <f t="shared" si="39"/>
        <v>62.285725158562379</v>
      </c>
      <c r="DU39" s="2">
        <f t="shared" si="39"/>
        <v>61.697574146783452</v>
      </c>
      <c r="DV39" s="2">
        <f t="shared" si="39"/>
        <v>61.777250377529441</v>
      </c>
      <c r="DW39" s="2">
        <f t="shared" si="39"/>
        <v>62.947515252189675</v>
      </c>
      <c r="DX39" s="2">
        <f t="shared" si="39"/>
        <v>62.548445786771374</v>
      </c>
      <c r="DY39" s="2">
        <f t="shared" si="39"/>
        <v>57.219854907539109</v>
      </c>
      <c r="EA39" s="2">
        <f t="shared" si="40"/>
        <v>54.022967032967038</v>
      </c>
      <c r="EB39" s="2">
        <f t="shared" si="40"/>
        <v>62.703551491500406</v>
      </c>
      <c r="EC39" s="2">
        <f t="shared" si="40"/>
        <v>60.737284070669148</v>
      </c>
      <c r="ED39" s="2">
        <f t="shared" si="40"/>
        <v>68.096047187115317</v>
      </c>
      <c r="EE39" s="2">
        <f t="shared" si="40"/>
        <v>66.1913614398254</v>
      </c>
      <c r="EF39" s="2">
        <f t="shared" si="40"/>
        <v>65.200886525028267</v>
      </c>
      <c r="EG39" s="2">
        <f t="shared" si="40"/>
        <v>68.815087100741692</v>
      </c>
      <c r="EH39" s="2">
        <f t="shared" si="40"/>
        <v>66.19955985061091</v>
      </c>
      <c r="EI39" s="2">
        <f t="shared" si="40"/>
        <v>68.377602881584878</v>
      </c>
      <c r="EJ39" s="2">
        <f t="shared" si="40"/>
        <v>64.52198506861248</v>
      </c>
      <c r="EK39" s="2">
        <f t="shared" si="40"/>
        <v>64.264666695708996</v>
      </c>
      <c r="EL39" s="2">
        <f t="shared" si="40"/>
        <v>67.607443300965002</v>
      </c>
      <c r="EM39" s="2">
        <f t="shared" si="40"/>
        <v>62.81879860762853</v>
      </c>
      <c r="EN39" s="2">
        <f t="shared" si="40"/>
        <v>60.559484661272478</v>
      </c>
      <c r="EO39" s="2">
        <f t="shared" si="40"/>
        <v>59.364429529140608</v>
      </c>
      <c r="EQ39" s="2">
        <f t="shared" si="41"/>
        <v>59.385488937003835</v>
      </c>
      <c r="ER39" s="2">
        <f t="shared" si="41"/>
        <v>61.598483595254223</v>
      </c>
      <c r="ES39" s="2">
        <f t="shared" si="41"/>
        <v>60.76095418959293</v>
      </c>
      <c r="ET39" s="2">
        <f t="shared" si="41"/>
        <v>65.27698103322524</v>
      </c>
      <c r="EU39" s="2">
        <f t="shared" si="41"/>
        <v>65.161459921735897</v>
      </c>
      <c r="EV39" s="2">
        <f t="shared" si="41"/>
        <v>63.584463988000252</v>
      </c>
      <c r="EW39" s="2">
        <f t="shared" si="41"/>
        <v>67.054948911487756</v>
      </c>
      <c r="EX39" s="2">
        <f t="shared" si="41"/>
        <v>63.368476039352586</v>
      </c>
      <c r="EY39" s="2">
        <f t="shared" si="41"/>
        <v>64.252465298467669</v>
      </c>
      <c r="EZ39" s="2">
        <f t="shared" si="41"/>
        <v>62.736719726478654</v>
      </c>
      <c r="FA39" s="2">
        <f t="shared" si="41"/>
        <v>61.684238478765636</v>
      </c>
      <c r="FB39" s="2">
        <f t="shared" si="41"/>
        <v>61.175992242081804</v>
      </c>
      <c r="FC39" s="2">
        <f t="shared" si="41"/>
        <v>60.734759657066199</v>
      </c>
      <c r="FD39" s="2">
        <f t="shared" si="41"/>
        <v>60.415051597812365</v>
      </c>
      <c r="FE39" s="2">
        <f t="shared" si="41"/>
        <v>64.022288455518719</v>
      </c>
      <c r="FG39" s="2">
        <f t="shared" si="42"/>
        <v>1.9880288264140324E-2</v>
      </c>
      <c r="FH39" s="2">
        <f t="shared" si="42"/>
        <v>1.8702070802745496E-2</v>
      </c>
      <c r="FI39" s="2">
        <f t="shared" si="42"/>
        <v>1.8754347252555217E-2</v>
      </c>
      <c r="FJ39" s="2">
        <f t="shared" si="42"/>
        <v>1.8078096801535787E-2</v>
      </c>
      <c r="FK39" s="2">
        <f t="shared" si="42"/>
        <v>1.924057434932417E-2</v>
      </c>
      <c r="FL39" s="2">
        <f t="shared" si="42"/>
        <v>1.8325998054710677E-2</v>
      </c>
      <c r="FM39" s="2">
        <f t="shared" si="42"/>
        <v>1.7279921103482077E-2</v>
      </c>
      <c r="FN39" s="2">
        <f t="shared" si="42"/>
        <v>1.7438867244227569E-2</v>
      </c>
      <c r="FO39" s="2">
        <f t="shared" si="42"/>
        <v>1.7340990899955756E-2</v>
      </c>
      <c r="FP39" s="2">
        <f t="shared" si="42"/>
        <v>1.6918198801516741E-2</v>
      </c>
      <c r="FQ39" s="2">
        <f t="shared" si="42"/>
        <v>1.7365217826221125E-2</v>
      </c>
      <c r="FR39" s="2">
        <f t="shared" si="42"/>
        <v>1.7968787393784064E-2</v>
      </c>
      <c r="FS39" s="2">
        <f t="shared" si="42"/>
        <v>1.7694565843727021E-2</v>
      </c>
      <c r="FT39" s="2">
        <f t="shared" si="42"/>
        <v>1.6404726201086847E-2</v>
      </c>
      <c r="FU39" s="2">
        <f t="shared" si="42"/>
        <v>1.5741680709336917E-2</v>
      </c>
      <c r="FW39" s="2">
        <f t="shared" si="51"/>
        <v>1.5996565754460211E-6</v>
      </c>
      <c r="FX39" s="2">
        <f t="shared" si="43"/>
        <v>7.789532940889868E-7</v>
      </c>
      <c r="FY39" s="2">
        <f t="shared" si="43"/>
        <v>2.1094210106345491E-6</v>
      </c>
      <c r="FZ39" s="2">
        <f t="shared" si="43"/>
        <v>1.7304988869453859E-6</v>
      </c>
      <c r="GA39" s="2">
        <f t="shared" si="43"/>
        <v>1.8842066824579081E-6</v>
      </c>
      <c r="GB39" s="2">
        <f t="shared" si="43"/>
        <v>1.4990425003571866E-6</v>
      </c>
      <c r="GC39" s="2">
        <f t="shared" si="43"/>
        <v>1.4504291463169923E-6</v>
      </c>
      <c r="GD39" s="2">
        <f t="shared" si="43"/>
        <v>1.6380491153007664E-6</v>
      </c>
      <c r="GE39" s="2">
        <f t="shared" si="43"/>
        <v>1.8874314611698972E-6</v>
      </c>
      <c r="GF39" s="2">
        <f t="shared" si="43"/>
        <v>1.8168606093191005E-6</v>
      </c>
      <c r="GG39" s="2">
        <f t="shared" si="43"/>
        <v>1.7023902197371145E-6</v>
      </c>
      <c r="GH39" s="2">
        <f t="shared" si="43"/>
        <v>1.4055214423886071E-6</v>
      </c>
      <c r="GI39" s="2">
        <f t="shared" si="43"/>
        <v>1.2717236230162116E-6</v>
      </c>
      <c r="GJ39" s="2">
        <f t="shared" si="43"/>
        <v>1.0415655248116515E-6</v>
      </c>
      <c r="GK39" s="2">
        <f t="shared" si="43"/>
        <v>8.6145668046679415E-7</v>
      </c>
      <c r="GM39" s="95">
        <f t="shared" si="52"/>
        <v>2.9641388949853488E-8</v>
      </c>
      <c r="GN39" s="95">
        <f t="shared" si="44"/>
        <v>7.1387222334682266E-9</v>
      </c>
      <c r="GO39" s="95">
        <f t="shared" si="44"/>
        <v>1.5269536163923624E-9</v>
      </c>
      <c r="GP39" s="95">
        <f t="shared" si="44"/>
        <v>2.3621246506901589E-10</v>
      </c>
      <c r="GQ39" s="95">
        <f t="shared" si="44"/>
        <v>5.7472816939948058E-10</v>
      </c>
      <c r="GR39" s="95">
        <f t="shared" si="44"/>
        <v>8.3045739250414569E-10</v>
      </c>
      <c r="GS39" s="95">
        <f t="shared" si="44"/>
        <v>3.3777393029064309E-10</v>
      </c>
      <c r="GT39" s="95">
        <f t="shared" si="44"/>
        <v>1.5442849927153472E-10</v>
      </c>
      <c r="GU39" s="95">
        <f t="shared" si="44"/>
        <v>2.2497040405409567E-10</v>
      </c>
      <c r="GV39" s="95">
        <f t="shared" si="44"/>
        <v>5.325735965515153E-11</v>
      </c>
      <c r="GW39" s="95">
        <f t="shared" si="44"/>
        <v>5.6298992473265651E-11</v>
      </c>
      <c r="GX39" s="95">
        <f t="shared" si="44"/>
        <v>2.8540039683153123E-10</v>
      </c>
      <c r="GY39" s="95">
        <f t="shared" si="44"/>
        <v>3.6876622477771485E-10</v>
      </c>
      <c r="GZ39" s="95">
        <f t="shared" si="44"/>
        <v>5.3364927567331446E-10</v>
      </c>
      <c r="HA39" s="95">
        <f t="shared" si="44"/>
        <v>6.8556118339264607E-14</v>
      </c>
      <c r="HC39" s="95">
        <f t="shared" si="56"/>
        <v>8.4433525688599504E-24</v>
      </c>
      <c r="HD39" s="95">
        <f t="shared" si="45"/>
        <v>8.0770374673335902E-25</v>
      </c>
      <c r="HE39" s="95">
        <f t="shared" si="45"/>
        <v>5.2836100910124348E-27</v>
      </c>
      <c r="HF39" s="95">
        <f t="shared" si="45"/>
        <v>1.1935354697007466E-31</v>
      </c>
      <c r="HG39" s="95">
        <f t="shared" si="45"/>
        <v>1.3386967186198039E-30</v>
      </c>
      <c r="HH39" s="95">
        <f t="shared" si="45"/>
        <v>2.9061328547710428E-29</v>
      </c>
      <c r="HI39" s="95">
        <f t="shared" si="45"/>
        <v>1.1574260582844592E-30</v>
      </c>
      <c r="HJ39" s="95">
        <f t="shared" si="45"/>
        <v>1.2682280806936408E-29</v>
      </c>
      <c r="HK39" s="95">
        <f t="shared" si="45"/>
        <v>3.4463429674939752E-30</v>
      </c>
      <c r="HL39" s="95">
        <f t="shared" si="45"/>
        <v>8.9214555346751303E-32</v>
      </c>
      <c r="HM39" s="95">
        <f t="shared" si="45"/>
        <v>1.3513352990075401E-31</v>
      </c>
      <c r="HN39" s="95">
        <f t="shared" si="45"/>
        <v>5.3179397337122307E-29</v>
      </c>
      <c r="HO39" s="95">
        <f t="shared" si="45"/>
        <v>5.0200322767467756E-27</v>
      </c>
      <c r="HP39" s="95">
        <f t="shared" si="45"/>
        <v>2.5179674686089052E-28</v>
      </c>
      <c r="HQ39" s="95">
        <f t="shared" si="45"/>
        <v>5.4000669216968531E-38</v>
      </c>
      <c r="HS39" s="95">
        <f t="shared" si="53"/>
        <v>1.1266416204919432E-35</v>
      </c>
      <c r="HT39" s="95">
        <f t="shared" si="46"/>
        <v>1.51216346485218E-87</v>
      </c>
      <c r="HU39" s="95">
        <f t="shared" si="46"/>
        <v>7.1290321222752982E-59</v>
      </c>
      <c r="HV39" s="95">
        <f t="shared" si="46"/>
        <v>2.864195039640529E-78</v>
      </c>
      <c r="HW39" s="95">
        <f t="shared" si="46"/>
        <v>1.1352778457526939E-78</v>
      </c>
      <c r="HX39" s="95">
        <f t="shared" si="46"/>
        <v>4.6252872268185414E-76</v>
      </c>
      <c r="HY39" s="95">
        <f t="shared" si="46"/>
        <v>2.9109705427763165E-71</v>
      </c>
      <c r="HZ39" s="95">
        <f t="shared" si="46"/>
        <v>2.9276004182915638E-94</v>
      </c>
      <c r="IA39" s="95">
        <f t="shared" si="46"/>
        <v>1.2048032657285693E-78</v>
      </c>
      <c r="IB39" s="95">
        <f t="shared" si="46"/>
        <v>2.2644592130682968E-71</v>
      </c>
      <c r="IC39" s="95">
        <f t="shared" si="46"/>
        <v>1.3003374706332831E-70</v>
      </c>
      <c r="ID39" s="95">
        <f t="shared" si="46"/>
        <v>4.6056263935146776E-62</v>
      </c>
      <c r="IE39" s="95">
        <f t="shared" si="46"/>
        <v>1.0305994184742625E-59</v>
      </c>
      <c r="IF39" s="95">
        <f t="shared" si="46"/>
        <v>1.2101846860990939E-48</v>
      </c>
      <c r="IG39" s="95">
        <f t="shared" si="46"/>
        <v>6.056824141704781E-42</v>
      </c>
      <c r="II39" s="95">
        <f t="shared" si="54"/>
        <v>1.5286992103243971E-84</v>
      </c>
      <c r="IJ39" s="95">
        <f t="shared" si="47"/>
        <v>9.5963517568866195E-248</v>
      </c>
      <c r="IK39" s="95">
        <f t="shared" si="47"/>
        <v>0</v>
      </c>
      <c r="IL39" s="95">
        <f t="shared" si="47"/>
        <v>0</v>
      </c>
      <c r="IM39" s="95">
        <f t="shared" si="47"/>
        <v>0</v>
      </c>
      <c r="IN39" s="95">
        <f t="shared" si="47"/>
        <v>8.9960735057226678E-272</v>
      </c>
      <c r="IO39" s="95">
        <f t="shared" si="47"/>
        <v>0</v>
      </c>
      <c r="IP39" s="95">
        <f t="shared" si="47"/>
        <v>0</v>
      </c>
      <c r="IQ39" s="95">
        <f t="shared" si="47"/>
        <v>1.5857830010727314E-300</v>
      </c>
      <c r="IR39" s="95">
        <f t="shared" si="47"/>
        <v>5.6586333788393074E-282</v>
      </c>
      <c r="IS39" s="95">
        <f t="shared" si="47"/>
        <v>2.4316801602864258E-252</v>
      </c>
      <c r="IT39" s="95">
        <f t="shared" si="47"/>
        <v>2.3327695954784827E-204</v>
      </c>
      <c r="IU39" s="95">
        <f t="shared" si="47"/>
        <v>1.2591279913769899E-241</v>
      </c>
      <c r="IV39" s="95">
        <f t="shared" si="47"/>
        <v>1.6658145658344167E-199</v>
      </c>
      <c r="IW39" s="95">
        <f t="shared" si="47"/>
        <v>8.3809410659097179E-118</v>
      </c>
      <c r="IY39" s="95">
        <f t="shared" si="55"/>
        <v>2.9641388949853498E-8</v>
      </c>
      <c r="IZ39" s="95">
        <f t="shared" si="48"/>
        <v>7.1387222334682274E-9</v>
      </c>
      <c r="JA39" s="95">
        <f t="shared" si="48"/>
        <v>1.5269536163923624E-9</v>
      </c>
      <c r="JB39" s="95">
        <f t="shared" si="48"/>
        <v>2.3621246506901589E-10</v>
      </c>
      <c r="JC39" s="95">
        <f t="shared" si="48"/>
        <v>5.7472816939948058E-10</v>
      </c>
      <c r="JD39" s="95">
        <f t="shared" si="48"/>
        <v>8.3045739250414569E-10</v>
      </c>
      <c r="JE39" s="95">
        <f t="shared" si="48"/>
        <v>3.3777393029064309E-10</v>
      </c>
      <c r="JF39" s="95">
        <f t="shared" si="48"/>
        <v>1.5442849927153472E-10</v>
      </c>
      <c r="JG39" s="95">
        <f t="shared" si="48"/>
        <v>2.2497040405409567E-10</v>
      </c>
      <c r="JH39" s="95">
        <f t="shared" si="48"/>
        <v>5.325735965515153E-11</v>
      </c>
      <c r="JI39" s="95">
        <f t="shared" si="48"/>
        <v>5.6298992473265651E-11</v>
      </c>
      <c r="JJ39" s="95">
        <f t="shared" si="48"/>
        <v>2.8540039683153123E-10</v>
      </c>
      <c r="JK39" s="95">
        <f t="shared" si="48"/>
        <v>3.6876622477771485E-10</v>
      </c>
      <c r="JL39" s="95">
        <f t="shared" si="48"/>
        <v>5.3364927567331446E-10</v>
      </c>
      <c r="JM39" s="95">
        <f t="shared" si="48"/>
        <v>6.8556118339264607E-14</v>
      </c>
    </row>
    <row r="40" spans="2:273" x14ac:dyDescent="0.25">
      <c r="B40" s="2">
        <v>13</v>
      </c>
      <c r="C40" s="37">
        <v>64.75</v>
      </c>
      <c r="D40" s="37">
        <v>64.567999999999998</v>
      </c>
      <c r="E40" s="37">
        <v>63.682000000000002</v>
      </c>
      <c r="F40" s="37">
        <v>63.932000000000002</v>
      </c>
      <c r="G40" s="37">
        <v>67.522999999999996</v>
      </c>
      <c r="H40" s="37">
        <v>68.5</v>
      </c>
      <c r="I40" s="37">
        <v>66.022999999999996</v>
      </c>
      <c r="J40" s="37">
        <v>62.070999999999998</v>
      </c>
      <c r="K40" s="37">
        <v>61.451999999999998</v>
      </c>
      <c r="L40" s="37">
        <v>63.570999999999998</v>
      </c>
      <c r="M40" s="37">
        <v>60.332999999999998</v>
      </c>
      <c r="N40" s="37">
        <v>60.81</v>
      </c>
      <c r="O40" s="37">
        <v>63.570999999999998</v>
      </c>
      <c r="P40" s="37">
        <v>62.762</v>
      </c>
      <c r="Q40" s="37">
        <v>58.143000000000001</v>
      </c>
      <c r="S40" s="4">
        <f t="shared" si="5"/>
        <v>63.482463344666435</v>
      </c>
      <c r="T40" s="4">
        <f t="shared" si="5"/>
        <v>63.923312931162855</v>
      </c>
      <c r="U40" s="4">
        <f t="shared" si="5"/>
        <v>63.557151450646316</v>
      </c>
      <c r="V40" s="4">
        <f t="shared" si="5"/>
        <v>66.214773019099141</v>
      </c>
      <c r="W40" s="4">
        <f t="shared" si="5"/>
        <v>66.376455077328501</v>
      </c>
      <c r="X40" s="4">
        <f t="shared" si="5"/>
        <v>66.550692555739914</v>
      </c>
      <c r="Y40" s="4">
        <f t="shared" si="5"/>
        <v>67.171558472255228</v>
      </c>
      <c r="Z40" s="4">
        <f t="shared" si="5"/>
        <v>63.766661023017704</v>
      </c>
      <c r="AA40" s="4">
        <f t="shared" si="5"/>
        <v>63.955980875768198</v>
      </c>
      <c r="AB40" s="4">
        <f t="shared" si="5"/>
        <v>62.501157492116803</v>
      </c>
      <c r="AC40" s="4">
        <f t="shared" si="5"/>
        <v>61.930520752451862</v>
      </c>
      <c r="AD40" s="4">
        <f t="shared" si="5"/>
        <v>62.095548283665245</v>
      </c>
      <c r="AE40" s="4">
        <f t="shared" si="5"/>
        <v>63.151096483942084</v>
      </c>
      <c r="AF40" s="4">
        <f t="shared" si="5"/>
        <v>62.711075238671832</v>
      </c>
      <c r="AG40" s="4">
        <f t="shared" si="5"/>
        <v>57.429228565622608</v>
      </c>
      <c r="AI40" s="4">
        <f t="shared" si="6"/>
        <v>1.267536655333565</v>
      </c>
      <c r="AJ40" s="4">
        <f t="shared" si="6"/>
        <v>0.64468706883714333</v>
      </c>
      <c r="AK40" s="4">
        <f t="shared" si="6"/>
        <v>0.12484854935368617</v>
      </c>
      <c r="AL40" s="4">
        <f t="shared" si="6"/>
        <v>-2.2827730190991389</v>
      </c>
      <c r="AM40" s="4">
        <f t="shared" si="6"/>
        <v>1.1465449226714952</v>
      </c>
      <c r="AN40" s="4">
        <f t="shared" si="6"/>
        <v>1.9493074442600857</v>
      </c>
      <c r="AO40" s="4">
        <f t="shared" si="6"/>
        <v>-1.1485584722552318</v>
      </c>
      <c r="AP40" s="4">
        <f t="shared" si="6"/>
        <v>-1.6956610230177063</v>
      </c>
      <c r="AQ40" s="4">
        <f t="shared" si="6"/>
        <v>-2.5039808757681996</v>
      </c>
      <c r="AR40" s="4">
        <f t="shared" si="6"/>
        <v>1.0698425078831946</v>
      </c>
      <c r="AS40" s="4">
        <f t="shared" si="6"/>
        <v>-1.5975207524518638</v>
      </c>
      <c r="AT40" s="4">
        <f t="shared" si="6"/>
        <v>-1.2855482836652428</v>
      </c>
      <c r="AU40" s="4">
        <f t="shared" si="6"/>
        <v>0.41990351605791432</v>
      </c>
      <c r="AV40" s="4">
        <f t="shared" si="6"/>
        <v>5.0924761328168699E-2</v>
      </c>
      <c r="AW40" s="4">
        <f t="shared" si="6"/>
        <v>0.71377143437739221</v>
      </c>
      <c r="AY40" s="2">
        <f t="shared" si="49"/>
        <v>63.482382266350967</v>
      </c>
      <c r="AZ40" s="2">
        <f t="shared" si="7"/>
        <v>63.923290864423414</v>
      </c>
      <c r="BA40" s="2">
        <f t="shared" si="7"/>
        <v>63.557146211419017</v>
      </c>
      <c r="BB40" s="2">
        <f t="shared" si="7"/>
        <v>66.214772112731637</v>
      </c>
      <c r="BC40" s="2">
        <f t="shared" si="7"/>
        <v>66.376452966032403</v>
      </c>
      <c r="BD40" s="2">
        <f t="shared" si="7"/>
        <v>66.550689647627934</v>
      </c>
      <c r="BE40" s="2">
        <f t="shared" si="7"/>
        <v>67.171557259321588</v>
      </c>
      <c r="BF40" s="2">
        <f t="shared" si="7"/>
        <v>63.766660442546311</v>
      </c>
      <c r="BG40" s="2">
        <f t="shared" si="7"/>
        <v>63.955980064971477</v>
      </c>
      <c r="BH40" s="2">
        <f t="shared" si="7"/>
        <v>62.501157279894258</v>
      </c>
      <c r="BI40" s="2">
        <f t="shared" si="7"/>
        <v>61.930520523134156</v>
      </c>
      <c r="BJ40" s="2">
        <f t="shared" si="7"/>
        <v>62.095547265525916</v>
      </c>
      <c r="BK40" s="2">
        <f t="shared" si="7"/>
        <v>63.151095206098745</v>
      </c>
      <c r="BL40" s="2">
        <f t="shared" si="7"/>
        <v>62.711073565008071</v>
      </c>
      <c r="BM40" s="2">
        <f t="shared" si="7"/>
        <v>57.429228565310495</v>
      </c>
      <c r="BO40" s="2">
        <f t="shared" si="8"/>
        <v>64.75</v>
      </c>
      <c r="BP40" s="2">
        <f t="shared" si="9"/>
        <v>64.567999999999998</v>
      </c>
      <c r="BQ40" s="2">
        <f t="shared" si="10"/>
        <v>63.682000000000002</v>
      </c>
      <c r="BR40" s="2">
        <f t="shared" si="11"/>
        <v>63.932000000000002</v>
      </c>
      <c r="BS40" s="2">
        <f t="shared" si="12"/>
        <v>67.522999999999996</v>
      </c>
      <c r="BT40" s="2">
        <f t="shared" si="13"/>
        <v>68.5</v>
      </c>
      <c r="BU40" s="2">
        <f t="shared" si="14"/>
        <v>66.022999999999996</v>
      </c>
      <c r="BV40" s="2">
        <f t="shared" si="15"/>
        <v>62.070999999999998</v>
      </c>
      <c r="BW40" s="2">
        <f t="shared" si="16"/>
        <v>61.451999999999998</v>
      </c>
      <c r="BX40" s="2">
        <f t="shared" si="17"/>
        <v>63.570999999999998</v>
      </c>
      <c r="BY40" s="2">
        <f t="shared" si="18"/>
        <v>60.332999999999998</v>
      </c>
      <c r="BZ40" s="2">
        <f t="shared" si="19"/>
        <v>60.81</v>
      </c>
      <c r="CA40" s="2">
        <f t="shared" si="20"/>
        <v>63.570999999999998</v>
      </c>
      <c r="CB40" s="2">
        <f t="shared" si="21"/>
        <v>62.762</v>
      </c>
      <c r="CC40" s="2">
        <f t="shared" si="22"/>
        <v>58.143000000000001</v>
      </c>
      <c r="CE40" s="2" t="str">
        <f t="shared" si="50"/>
        <v/>
      </c>
      <c r="CF40" s="2" t="str">
        <f t="shared" si="23"/>
        <v/>
      </c>
      <c r="CG40" s="2" t="str">
        <f t="shared" si="23"/>
        <v/>
      </c>
      <c r="CH40" s="2" t="str">
        <f t="shared" si="23"/>
        <v/>
      </c>
      <c r="CI40" s="2" t="str">
        <f t="shared" si="23"/>
        <v/>
      </c>
      <c r="CJ40" s="2" t="str">
        <f t="shared" si="23"/>
        <v/>
      </c>
      <c r="CK40" s="2" t="str">
        <f t="shared" si="23"/>
        <v/>
      </c>
      <c r="CL40" s="2" t="str">
        <f t="shared" si="23"/>
        <v/>
      </c>
      <c r="CM40" s="2" t="str">
        <f t="shared" si="23"/>
        <v/>
      </c>
      <c r="CN40" s="2" t="str">
        <f t="shared" si="23"/>
        <v/>
      </c>
      <c r="CO40" s="2" t="str">
        <f t="shared" si="23"/>
        <v/>
      </c>
      <c r="CP40" s="2" t="str">
        <f t="shared" si="23"/>
        <v/>
      </c>
      <c r="CQ40" s="2" t="str">
        <f t="shared" si="23"/>
        <v/>
      </c>
      <c r="CR40" s="2" t="str">
        <f t="shared" si="23"/>
        <v/>
      </c>
      <c r="CS40" s="2" t="str">
        <f t="shared" si="23"/>
        <v/>
      </c>
      <c r="CU40" s="2" t="str">
        <f t="shared" si="24"/>
        <v/>
      </c>
      <c r="CV40" s="2" t="str">
        <f t="shared" si="25"/>
        <v/>
      </c>
      <c r="CW40" s="2" t="str">
        <f t="shared" si="26"/>
        <v/>
      </c>
      <c r="CX40" s="2" t="str">
        <f t="shared" si="27"/>
        <v/>
      </c>
      <c r="CY40" s="2" t="str">
        <f t="shared" si="28"/>
        <v/>
      </c>
      <c r="CZ40" s="2" t="str">
        <f t="shared" si="29"/>
        <v/>
      </c>
      <c r="DA40" s="2" t="str">
        <f t="shared" si="30"/>
        <v/>
      </c>
      <c r="DB40" s="2" t="str">
        <f t="shared" si="31"/>
        <v/>
      </c>
      <c r="DC40" s="2" t="str">
        <f t="shared" si="32"/>
        <v/>
      </c>
      <c r="DD40" s="2" t="str">
        <f t="shared" si="33"/>
        <v/>
      </c>
      <c r="DE40" s="2" t="str">
        <f t="shared" si="34"/>
        <v/>
      </c>
      <c r="DF40" s="2" t="str">
        <f t="shared" si="35"/>
        <v/>
      </c>
      <c r="DG40" s="2" t="str">
        <f t="shared" si="36"/>
        <v/>
      </c>
      <c r="DH40" s="2" t="str">
        <f t="shared" si="37"/>
        <v/>
      </c>
      <c r="DI40" s="2" t="str">
        <f t="shared" si="38"/>
        <v/>
      </c>
      <c r="DK40" s="2">
        <f t="shared" si="39"/>
        <v>63.692746341463419</v>
      </c>
      <c r="DL40" s="2">
        <f t="shared" si="39"/>
        <v>63.9505768292683</v>
      </c>
      <c r="DM40" s="2">
        <f t="shared" si="39"/>
        <v>63.617708154390506</v>
      </c>
      <c r="DN40" s="2">
        <f t="shared" si="39"/>
        <v>66.179204469948644</v>
      </c>
      <c r="DO40" s="2">
        <f t="shared" si="39"/>
        <v>66.382356778218934</v>
      </c>
      <c r="DP40" s="2">
        <f t="shared" si="39"/>
        <v>66.580092239958958</v>
      </c>
      <c r="DQ40" s="2">
        <f t="shared" si="39"/>
        <v>67.142220175173662</v>
      </c>
      <c r="DR40" s="2">
        <f t="shared" si="39"/>
        <v>63.721661431591656</v>
      </c>
      <c r="DS40" s="2">
        <f t="shared" si="39"/>
        <v>63.873396556931439</v>
      </c>
      <c r="DT40" s="2">
        <f t="shared" si="39"/>
        <v>62.465345665961955</v>
      </c>
      <c r="DU40" s="2">
        <f t="shared" si="39"/>
        <v>61.887837662337667</v>
      </c>
      <c r="DV40" s="2">
        <f t="shared" si="39"/>
        <v>61.988413772274235</v>
      </c>
      <c r="DW40" s="2">
        <f t="shared" si="39"/>
        <v>63.160181516158261</v>
      </c>
      <c r="DX40" s="2">
        <f t="shared" si="39"/>
        <v>62.752303231652078</v>
      </c>
      <c r="DY40" s="2">
        <f t="shared" si="39"/>
        <v>57.396408724513982</v>
      </c>
      <c r="EA40" s="2">
        <f t="shared" si="40"/>
        <v>54.023329670329673</v>
      </c>
      <c r="EB40" s="2">
        <f t="shared" si="40"/>
        <v>62.617615189639835</v>
      </c>
      <c r="EC40" s="2">
        <f t="shared" si="40"/>
        <v>60.667291626731732</v>
      </c>
      <c r="ED40" s="2">
        <f t="shared" si="40"/>
        <v>67.976931816506237</v>
      </c>
      <c r="EE40" s="2">
        <f t="shared" si="40"/>
        <v>66.102094273266729</v>
      </c>
      <c r="EF40" s="2">
        <f t="shared" si="40"/>
        <v>65.11438807570795</v>
      </c>
      <c r="EG40" s="2">
        <f t="shared" si="40"/>
        <v>68.69331958369051</v>
      </c>
      <c r="EH40" s="2">
        <f t="shared" si="40"/>
        <v>66.079224626616906</v>
      </c>
      <c r="EI40" s="2">
        <f t="shared" si="40"/>
        <v>68.224404005157382</v>
      </c>
      <c r="EJ40" s="2">
        <f t="shared" si="40"/>
        <v>64.399186598780204</v>
      </c>
      <c r="EK40" s="2">
        <f t="shared" si="40"/>
        <v>64.133522369854063</v>
      </c>
      <c r="EL40" s="2">
        <f t="shared" si="40"/>
        <v>67.435929618537671</v>
      </c>
      <c r="EM40" s="2">
        <f t="shared" si="40"/>
        <v>62.69120519779343</v>
      </c>
      <c r="EN40" s="2">
        <f t="shared" si="40"/>
        <v>60.456546168029675</v>
      </c>
      <c r="EO40" s="2">
        <f t="shared" si="40"/>
        <v>59.300495963121506</v>
      </c>
      <c r="EQ40" s="2">
        <f t="shared" si="41"/>
        <v>59.323505686360669</v>
      </c>
      <c r="ER40" s="2">
        <f t="shared" si="41"/>
        <v>61.523293008603346</v>
      </c>
      <c r="ES40" s="2">
        <f t="shared" si="41"/>
        <v>60.690759839850195</v>
      </c>
      <c r="ET40" s="2">
        <f t="shared" si="41"/>
        <v>65.186863954909825</v>
      </c>
      <c r="EU40" s="2">
        <f t="shared" si="41"/>
        <v>65.082827802184937</v>
      </c>
      <c r="EV40" s="2">
        <f t="shared" si="41"/>
        <v>63.514453264824148</v>
      </c>
      <c r="EW40" s="2">
        <f t="shared" si="41"/>
        <v>66.951071577974233</v>
      </c>
      <c r="EX40" s="2">
        <f t="shared" si="41"/>
        <v>63.276980006347195</v>
      </c>
      <c r="EY40" s="2">
        <f t="shared" si="41"/>
        <v>64.141773439397241</v>
      </c>
      <c r="EZ40" s="2">
        <f t="shared" si="41"/>
        <v>62.632284703547889</v>
      </c>
      <c r="FA40" s="2">
        <f t="shared" si="41"/>
        <v>61.579576102190543</v>
      </c>
      <c r="FB40" s="2">
        <f t="shared" si="41"/>
        <v>61.070227842668544</v>
      </c>
      <c r="FC40" s="2">
        <f t="shared" si="41"/>
        <v>60.628500394794678</v>
      </c>
      <c r="FD40" s="2">
        <f t="shared" si="41"/>
        <v>60.313430112814032</v>
      </c>
      <c r="FE40" s="2">
        <f t="shared" si="41"/>
        <v>63.908786493473727</v>
      </c>
      <c r="FG40" s="2">
        <f t="shared" si="42"/>
        <v>2.1756573195064608E-2</v>
      </c>
      <c r="FH40" s="2">
        <f t="shared" si="42"/>
        <v>2.0469478916280023E-2</v>
      </c>
      <c r="FI40" s="2">
        <f t="shared" si="42"/>
        <v>2.0526592324903316E-2</v>
      </c>
      <c r="FJ40" s="2">
        <f t="shared" si="42"/>
        <v>1.978772636266982E-2</v>
      </c>
      <c r="FK40" s="2">
        <f t="shared" si="42"/>
        <v>2.1057780783049169E-2</v>
      </c>
      <c r="FL40" s="2">
        <f t="shared" si="42"/>
        <v>2.0058592509827756E-2</v>
      </c>
      <c r="FM40" s="2">
        <f t="shared" si="42"/>
        <v>1.891552198062393E-2</v>
      </c>
      <c r="FN40" s="2">
        <f t="shared" si="42"/>
        <v>1.9089220648989706E-2</v>
      </c>
      <c r="FO40" s="2">
        <f t="shared" si="42"/>
        <v>1.8982260576955942E-2</v>
      </c>
      <c r="FP40" s="2">
        <f t="shared" si="42"/>
        <v>1.852020673160408E-2</v>
      </c>
      <c r="FQ40" s="2">
        <f t="shared" si="42"/>
        <v>1.9008736148553192E-2</v>
      </c>
      <c r="FR40" s="2">
        <f t="shared" si="42"/>
        <v>1.9668286721401588E-2</v>
      </c>
      <c r="FS40" s="2">
        <f t="shared" si="42"/>
        <v>1.9368640660636448E-2</v>
      </c>
      <c r="FT40" s="2">
        <f t="shared" si="42"/>
        <v>1.7959000911324401E-2</v>
      </c>
      <c r="FU40" s="2">
        <f t="shared" si="42"/>
        <v>1.7234235535839505E-2</v>
      </c>
      <c r="FW40" s="2">
        <f t="shared" si="51"/>
        <v>1.7539882855971536E-6</v>
      </c>
      <c r="FX40" s="2">
        <f t="shared" si="43"/>
        <v>8.5410523859475948E-7</v>
      </c>
      <c r="FY40" s="2">
        <f t="shared" si="43"/>
        <v>2.3129336739347271E-6</v>
      </c>
      <c r="FZ40" s="2">
        <f t="shared" si="43"/>
        <v>1.8974539811954563E-6</v>
      </c>
      <c r="GA40" s="2">
        <f t="shared" si="43"/>
        <v>2.0659911687764619E-6</v>
      </c>
      <c r="GB40" s="2">
        <f t="shared" si="43"/>
        <v>1.6436671790183888E-6</v>
      </c>
      <c r="GC40" s="2">
        <f t="shared" si="43"/>
        <v>1.5903637114399491E-6</v>
      </c>
      <c r="GD40" s="2">
        <f t="shared" si="43"/>
        <v>1.7960848552928143E-6</v>
      </c>
      <c r="GE40" s="2">
        <f t="shared" si="43"/>
        <v>2.0695270670348989E-6</v>
      </c>
      <c r="GF40" s="2">
        <f t="shared" si="43"/>
        <v>1.9921476943513564E-6</v>
      </c>
      <c r="GG40" s="2">
        <f t="shared" si="43"/>
        <v>1.8666334506866731E-6</v>
      </c>
      <c r="GH40" s="2">
        <f t="shared" si="43"/>
        <v>1.5411234068111435E-6</v>
      </c>
      <c r="GI40" s="2">
        <f t="shared" si="43"/>
        <v>1.3944170530714412E-6</v>
      </c>
      <c r="GJ40" s="2">
        <f t="shared" si="43"/>
        <v>1.1420537730472949E-6</v>
      </c>
      <c r="GK40" s="2">
        <f t="shared" si="43"/>
        <v>9.4456838854895985E-7</v>
      </c>
      <c r="GM40" s="95">
        <f t="shared" si="52"/>
        <v>5.4433806202985848E-8</v>
      </c>
      <c r="GN40" s="95">
        <f t="shared" si="44"/>
        <v>1.3765361390466279E-8</v>
      </c>
      <c r="GO40" s="95">
        <f t="shared" si="44"/>
        <v>3.1390175283781943E-9</v>
      </c>
      <c r="GP40" s="95">
        <f t="shared" si="44"/>
        <v>5.2076662671274633E-10</v>
      </c>
      <c r="GQ40" s="95">
        <f t="shared" si="44"/>
        <v>1.2364150567089361E-9</v>
      </c>
      <c r="GR40" s="95">
        <f t="shared" si="44"/>
        <v>1.7431188965228246E-9</v>
      </c>
      <c r="GS40" s="95">
        <f t="shared" si="44"/>
        <v>7.2740608662351722E-10</v>
      </c>
      <c r="GT40" s="95">
        <f t="shared" si="44"/>
        <v>3.4396251145070309E-10</v>
      </c>
      <c r="GU40" s="95">
        <f t="shared" si="44"/>
        <v>4.9289905795446245E-10</v>
      </c>
      <c r="GV40" s="95">
        <f t="shared" si="44"/>
        <v>1.2311773907972809E-10</v>
      </c>
      <c r="GW40" s="95">
        <f t="shared" si="44"/>
        <v>1.3056445136775031E-10</v>
      </c>
      <c r="GX40" s="95">
        <f t="shared" si="44"/>
        <v>6.2358195518259108E-10</v>
      </c>
      <c r="GY40" s="95">
        <f t="shared" si="44"/>
        <v>7.9492418287072772E-10</v>
      </c>
      <c r="GZ40" s="95">
        <f t="shared" si="44"/>
        <v>1.1173128008809376E-9</v>
      </c>
      <c r="HA40" s="95">
        <f t="shared" si="44"/>
        <v>2.041437121760483E-13</v>
      </c>
      <c r="HC40" s="95">
        <f t="shared" si="56"/>
        <v>3.2926065465880515E-23</v>
      </c>
      <c r="HD40" s="95">
        <f t="shared" si="45"/>
        <v>3.3732028107890324E-24</v>
      </c>
      <c r="HE40" s="95">
        <f t="shared" si="45"/>
        <v>2.5513404616046997E-26</v>
      </c>
      <c r="HF40" s="95">
        <f t="shared" si="45"/>
        <v>7.6859301637445706E-31</v>
      </c>
      <c r="HG40" s="95">
        <f t="shared" si="45"/>
        <v>8.124981292015813E-30</v>
      </c>
      <c r="HH40" s="95">
        <f t="shared" si="45"/>
        <v>1.5898116642590288E-28</v>
      </c>
      <c r="HI40" s="95">
        <f t="shared" si="45"/>
        <v>6.8165109625673234E-30</v>
      </c>
      <c r="HJ40" s="95">
        <f t="shared" si="45"/>
        <v>7.1467782272873491E-29</v>
      </c>
      <c r="HK40" s="95">
        <f t="shared" si="45"/>
        <v>2.0094866715813397E-29</v>
      </c>
      <c r="HL40" s="95">
        <f t="shared" si="45"/>
        <v>5.7436078476742123E-31</v>
      </c>
      <c r="HM40" s="95">
        <f t="shared" si="45"/>
        <v>8.6620265468100573E-31</v>
      </c>
      <c r="HN40" s="95">
        <f t="shared" si="45"/>
        <v>2.859938255916538E-28</v>
      </c>
      <c r="HO40" s="95">
        <f t="shared" si="45"/>
        <v>2.3428447226614719E-26</v>
      </c>
      <c r="HP40" s="95">
        <f t="shared" si="45"/>
        <v>1.2345641685824935E-27</v>
      </c>
      <c r="HQ40" s="95">
        <f t="shared" si="45"/>
        <v>4.8695266405688177E-37</v>
      </c>
      <c r="HS40" s="95">
        <f t="shared" si="53"/>
        <v>4.2961002979239982E-35</v>
      </c>
      <c r="HT40" s="95">
        <f t="shared" si="46"/>
        <v>4.1006502286805877E-86</v>
      </c>
      <c r="HU40" s="95">
        <f t="shared" si="46"/>
        <v>7.0480163055984466E-58</v>
      </c>
      <c r="HV40" s="95">
        <f t="shared" si="46"/>
        <v>6.0241840557917073E-77</v>
      </c>
      <c r="HW40" s="95">
        <f t="shared" si="46"/>
        <v>2.4459935767197443E-77</v>
      </c>
      <c r="HX40" s="95">
        <f t="shared" si="46"/>
        <v>8.608362869563646E-75</v>
      </c>
      <c r="HY40" s="95">
        <f t="shared" si="46"/>
        <v>4.4439109667277754E-70</v>
      </c>
      <c r="HZ40" s="95">
        <f t="shared" si="46"/>
        <v>1.1465702215727268E-92</v>
      </c>
      <c r="IA40" s="95">
        <f t="shared" si="46"/>
        <v>2.5889076126798762E-77</v>
      </c>
      <c r="IB40" s="95">
        <f t="shared" si="46"/>
        <v>3.6333655440250237E-70</v>
      </c>
      <c r="IC40" s="95">
        <f t="shared" si="46"/>
        <v>2.0163400469221733E-69</v>
      </c>
      <c r="ID40" s="95">
        <f t="shared" si="46"/>
        <v>4.9114147555069153E-61</v>
      </c>
      <c r="IE40" s="95">
        <f t="shared" si="46"/>
        <v>9.743496603104804E-59</v>
      </c>
      <c r="IF40" s="95">
        <f t="shared" si="46"/>
        <v>7.2449942161586065E-48</v>
      </c>
      <c r="IG40" s="95">
        <f t="shared" si="46"/>
        <v>2.7809769000868416E-41</v>
      </c>
      <c r="II40" s="95">
        <f t="shared" si="54"/>
        <v>2.0945935146102292E-83</v>
      </c>
      <c r="IJ40" s="95">
        <f t="shared" si="47"/>
        <v>1.5425078555538706E-244</v>
      </c>
      <c r="IK40" s="95">
        <f t="shared" si="47"/>
        <v>0</v>
      </c>
      <c r="IL40" s="95">
        <f t="shared" si="47"/>
        <v>0</v>
      </c>
      <c r="IM40" s="95">
        <f t="shared" si="47"/>
        <v>0</v>
      </c>
      <c r="IN40" s="95">
        <f t="shared" si="47"/>
        <v>4.4134220995803752E-268</v>
      </c>
      <c r="IO40" s="95">
        <f t="shared" si="47"/>
        <v>0</v>
      </c>
      <c r="IP40" s="95">
        <f t="shared" si="47"/>
        <v>0</v>
      </c>
      <c r="IQ40" s="95">
        <f t="shared" si="47"/>
        <v>2.2667600707671088E-296</v>
      </c>
      <c r="IR40" s="95">
        <f t="shared" si="47"/>
        <v>4.3500042039740723E-278</v>
      </c>
      <c r="IS40" s="95">
        <f t="shared" si="47"/>
        <v>6.974916851835692E-249</v>
      </c>
      <c r="IT40" s="95">
        <f t="shared" si="47"/>
        <v>1.3287724264321027E-201</v>
      </c>
      <c r="IU40" s="95">
        <f t="shared" si="47"/>
        <v>2.1822484854002945E-238</v>
      </c>
      <c r="IV40" s="95">
        <f t="shared" si="47"/>
        <v>7.1258179166324683E-197</v>
      </c>
      <c r="IW40" s="95">
        <f t="shared" si="47"/>
        <v>2.7937909004333378E-116</v>
      </c>
      <c r="IY40" s="95">
        <f t="shared" si="55"/>
        <v>5.4433806202985881E-8</v>
      </c>
      <c r="IZ40" s="95">
        <f t="shared" si="48"/>
        <v>1.3765361390466282E-8</v>
      </c>
      <c r="JA40" s="95">
        <f t="shared" si="48"/>
        <v>3.1390175283781943E-9</v>
      </c>
      <c r="JB40" s="95">
        <f t="shared" si="48"/>
        <v>5.2076662671274633E-10</v>
      </c>
      <c r="JC40" s="95">
        <f t="shared" si="48"/>
        <v>1.2364150567089361E-9</v>
      </c>
      <c r="JD40" s="95">
        <f t="shared" si="48"/>
        <v>1.7431188965228246E-9</v>
      </c>
      <c r="JE40" s="95">
        <f t="shared" si="48"/>
        <v>7.2740608662351722E-10</v>
      </c>
      <c r="JF40" s="95">
        <f t="shared" si="48"/>
        <v>3.4396251145070309E-10</v>
      </c>
      <c r="JG40" s="95">
        <f t="shared" si="48"/>
        <v>4.9289905795446245E-10</v>
      </c>
      <c r="JH40" s="95">
        <f t="shared" si="48"/>
        <v>1.2311773907972809E-10</v>
      </c>
      <c r="JI40" s="95">
        <f t="shared" si="48"/>
        <v>1.3056445136775031E-10</v>
      </c>
      <c r="JJ40" s="95">
        <f t="shared" si="48"/>
        <v>6.2358195518259108E-10</v>
      </c>
      <c r="JK40" s="95">
        <f t="shared" si="48"/>
        <v>7.9492418287072772E-10</v>
      </c>
      <c r="JL40" s="95">
        <f t="shared" si="48"/>
        <v>1.1173128008809376E-9</v>
      </c>
      <c r="JM40" s="95">
        <f t="shared" si="48"/>
        <v>2.041437121760483E-13</v>
      </c>
    </row>
    <row r="41" spans="2:273" x14ac:dyDescent="0.25">
      <c r="B41" s="2">
        <v>14</v>
      </c>
      <c r="C41" s="37">
        <v>64.772999999999996</v>
      </c>
      <c r="D41" s="37">
        <v>62.295000000000002</v>
      </c>
      <c r="E41" s="37">
        <v>64.067999999999998</v>
      </c>
      <c r="F41" s="37">
        <v>65.385999999999996</v>
      </c>
      <c r="G41" s="37">
        <v>67.477000000000004</v>
      </c>
      <c r="H41" s="37">
        <v>67.090999999999994</v>
      </c>
      <c r="I41" s="37">
        <v>66.885999999999996</v>
      </c>
      <c r="J41" s="37">
        <v>64.332999999999998</v>
      </c>
      <c r="K41" s="37">
        <v>63.786000000000001</v>
      </c>
      <c r="L41" s="37">
        <v>62.81</v>
      </c>
      <c r="M41" s="37">
        <v>62.31</v>
      </c>
      <c r="N41" s="37">
        <v>62.119</v>
      </c>
      <c r="O41" s="37">
        <v>64.405000000000001</v>
      </c>
      <c r="P41" s="37">
        <v>60.951999999999998</v>
      </c>
      <c r="Q41" s="37">
        <v>59.094999999999999</v>
      </c>
      <c r="S41" s="4">
        <f t="shared" si="5"/>
        <v>63.755904653993603</v>
      </c>
      <c r="T41" s="4">
        <f t="shared" si="5"/>
        <v>64.155270923233488</v>
      </c>
      <c r="U41" s="4">
        <f t="shared" si="5"/>
        <v>63.804660193980482</v>
      </c>
      <c r="V41" s="4">
        <f t="shared" si="5"/>
        <v>66.459296678332407</v>
      </c>
      <c r="W41" s="4">
        <f t="shared" si="5"/>
        <v>66.604517616312833</v>
      </c>
      <c r="X41" s="4">
        <f t="shared" si="5"/>
        <v>66.743746957030154</v>
      </c>
      <c r="Y41" s="4">
        <f t="shared" si="5"/>
        <v>67.382529092537084</v>
      </c>
      <c r="Z41" s="4">
        <f t="shared" si="5"/>
        <v>63.957120089563119</v>
      </c>
      <c r="AA41" s="4">
        <f t="shared" si="5"/>
        <v>64.120464974955695</v>
      </c>
      <c r="AB41" s="4">
        <f t="shared" si="5"/>
        <v>62.678033028553358</v>
      </c>
      <c r="AC41" s="4">
        <f t="shared" si="5"/>
        <v>62.118130157244217</v>
      </c>
      <c r="AD41" s="4">
        <f t="shared" si="5"/>
        <v>62.308589339790984</v>
      </c>
      <c r="AE41" s="4">
        <f t="shared" si="5"/>
        <v>63.355693397243051</v>
      </c>
      <c r="AF41" s="4">
        <f t="shared" si="5"/>
        <v>62.905003965075643</v>
      </c>
      <c r="AG41" s="4">
        <f t="shared" si="5"/>
        <v>57.604352065194554</v>
      </c>
      <c r="AI41" s="4">
        <f t="shared" si="6"/>
        <v>1.0170953460063927</v>
      </c>
      <c r="AJ41" s="4">
        <f t="shared" si="6"/>
        <v>-1.860270923233486</v>
      </c>
      <c r="AK41" s="4">
        <f t="shared" si="6"/>
        <v>0.26333980601951623</v>
      </c>
      <c r="AL41" s="4">
        <f t="shared" si="6"/>
        <v>-1.0732966783324116</v>
      </c>
      <c r="AM41" s="4">
        <f t="shared" si="6"/>
        <v>0.87248238368717068</v>
      </c>
      <c r="AN41" s="4">
        <f t="shared" si="6"/>
        <v>0.3472530429698395</v>
      </c>
      <c r="AO41" s="4">
        <f t="shared" si="6"/>
        <v>-0.49652909253708799</v>
      </c>
      <c r="AP41" s="4">
        <f t="shared" si="6"/>
        <v>0.37587991043687907</v>
      </c>
      <c r="AQ41" s="4">
        <f t="shared" si="6"/>
        <v>-0.33446497495569361</v>
      </c>
      <c r="AR41" s="4">
        <f t="shared" si="6"/>
        <v>0.13196697144664427</v>
      </c>
      <c r="AS41" s="4">
        <f t="shared" si="6"/>
        <v>0.19186984275578567</v>
      </c>
      <c r="AT41" s="4">
        <f t="shared" si="6"/>
        <v>-0.18958933979098447</v>
      </c>
      <c r="AU41" s="4">
        <f t="shared" si="6"/>
        <v>1.0493066027569498</v>
      </c>
      <c r="AV41" s="4">
        <f t="shared" si="6"/>
        <v>-1.953003965075645</v>
      </c>
      <c r="AW41" s="4">
        <f t="shared" si="6"/>
        <v>1.4906479348054447</v>
      </c>
      <c r="AY41" s="2">
        <f t="shared" si="49"/>
        <v>63.755760155300798</v>
      </c>
      <c r="AZ41" s="2">
        <f t="shared" si="7"/>
        <v>64.155229662821768</v>
      </c>
      <c r="BA41" s="2">
        <f t="shared" si="7"/>
        <v>63.804649766991844</v>
      </c>
      <c r="BB41" s="2">
        <f t="shared" si="7"/>
        <v>66.459294746618866</v>
      </c>
      <c r="BC41" s="2">
        <f t="shared" si="7"/>
        <v>66.604513224933598</v>
      </c>
      <c r="BD41" s="2">
        <f t="shared" si="7"/>
        <v>66.743741049645593</v>
      </c>
      <c r="BE41" s="2">
        <f t="shared" si="7"/>
        <v>67.382526565102253</v>
      </c>
      <c r="BF41" s="2">
        <f t="shared" si="7"/>
        <v>63.957118839664197</v>
      </c>
      <c r="BG41" s="2">
        <f t="shared" si="7"/>
        <v>64.120463256868305</v>
      </c>
      <c r="BH41" s="2">
        <f t="shared" si="7"/>
        <v>62.678032554574742</v>
      </c>
      <c r="BI41" s="2">
        <f t="shared" si="7"/>
        <v>62.118129643594514</v>
      </c>
      <c r="BJ41" s="2">
        <f t="shared" si="7"/>
        <v>62.308587188698496</v>
      </c>
      <c r="BK41" s="2">
        <f t="shared" si="7"/>
        <v>63.355690732485748</v>
      </c>
      <c r="BL41" s="2">
        <f t="shared" si="7"/>
        <v>62.90500057089298</v>
      </c>
      <c r="BM41" s="2">
        <f t="shared" si="7"/>
        <v>57.604352064301366</v>
      </c>
      <c r="BO41" s="2">
        <f t="shared" si="8"/>
        <v>64.772999999999996</v>
      </c>
      <c r="BP41" s="2">
        <f t="shared" si="9"/>
        <v>62.295000000000002</v>
      </c>
      <c r="BQ41" s="2">
        <f t="shared" si="10"/>
        <v>64.067999999999998</v>
      </c>
      <c r="BR41" s="2">
        <f t="shared" si="11"/>
        <v>65.385999999999996</v>
      </c>
      <c r="BS41" s="2">
        <f t="shared" si="12"/>
        <v>67.477000000000004</v>
      </c>
      <c r="BT41" s="2">
        <f t="shared" si="13"/>
        <v>67.090999999999994</v>
      </c>
      <c r="BU41" s="2">
        <f t="shared" si="14"/>
        <v>66.885999999999996</v>
      </c>
      <c r="BV41" s="2">
        <f t="shared" si="15"/>
        <v>64.332999999999998</v>
      </c>
      <c r="BW41" s="2">
        <f t="shared" si="16"/>
        <v>63.786000000000001</v>
      </c>
      <c r="BX41" s="2">
        <f t="shared" si="17"/>
        <v>62.81</v>
      </c>
      <c r="BY41" s="2">
        <f t="shared" si="18"/>
        <v>62.31</v>
      </c>
      <c r="BZ41" s="2">
        <f t="shared" si="19"/>
        <v>62.119</v>
      </c>
      <c r="CA41" s="2">
        <f t="shared" si="20"/>
        <v>64.405000000000001</v>
      </c>
      <c r="CB41" s="2">
        <f t="shared" si="21"/>
        <v>60.951999999999998</v>
      </c>
      <c r="CC41" s="2">
        <f t="shared" si="22"/>
        <v>59.094999999999999</v>
      </c>
      <c r="CE41" s="2" t="str">
        <f t="shared" si="50"/>
        <v/>
      </c>
      <c r="CF41" s="2" t="str">
        <f t="shared" si="23"/>
        <v/>
      </c>
      <c r="CG41" s="2" t="str">
        <f t="shared" si="23"/>
        <v/>
      </c>
      <c r="CH41" s="2" t="str">
        <f t="shared" si="23"/>
        <v/>
      </c>
      <c r="CI41" s="2" t="str">
        <f t="shared" si="23"/>
        <v/>
      </c>
      <c r="CJ41" s="2" t="str">
        <f t="shared" si="23"/>
        <v/>
      </c>
      <c r="CK41" s="2" t="str">
        <f t="shared" si="23"/>
        <v/>
      </c>
      <c r="CL41" s="2" t="str">
        <f t="shared" si="23"/>
        <v/>
      </c>
      <c r="CM41" s="2" t="str">
        <f t="shared" si="23"/>
        <v/>
      </c>
      <c r="CN41" s="2" t="str">
        <f t="shared" si="23"/>
        <v/>
      </c>
      <c r="CO41" s="2" t="str">
        <f t="shared" si="23"/>
        <v/>
      </c>
      <c r="CP41" s="2" t="str">
        <f t="shared" si="23"/>
        <v/>
      </c>
      <c r="CQ41" s="2" t="str">
        <f t="shared" si="23"/>
        <v/>
      </c>
      <c r="CR41" s="2" t="str">
        <f t="shared" si="23"/>
        <v/>
      </c>
      <c r="CS41" s="2" t="str">
        <f t="shared" si="23"/>
        <v/>
      </c>
      <c r="CU41" s="2" t="str">
        <f t="shared" si="24"/>
        <v/>
      </c>
      <c r="CV41" s="2" t="str">
        <f t="shared" si="25"/>
        <v/>
      </c>
      <c r="CW41" s="2" t="str">
        <f t="shared" si="26"/>
        <v/>
      </c>
      <c r="CX41" s="2" t="str">
        <f t="shared" si="27"/>
        <v/>
      </c>
      <c r="CY41" s="2" t="str">
        <f t="shared" si="28"/>
        <v/>
      </c>
      <c r="CZ41" s="2" t="str">
        <f t="shared" si="29"/>
        <v/>
      </c>
      <c r="DA41" s="2" t="str">
        <f t="shared" si="30"/>
        <v/>
      </c>
      <c r="DB41" s="2" t="str">
        <f t="shared" si="31"/>
        <v/>
      </c>
      <c r="DC41" s="2" t="str">
        <f t="shared" si="32"/>
        <v/>
      </c>
      <c r="DD41" s="2" t="str">
        <f t="shared" si="33"/>
        <v/>
      </c>
      <c r="DE41" s="2" t="str">
        <f t="shared" si="34"/>
        <v/>
      </c>
      <c r="DF41" s="2" t="str">
        <f t="shared" si="35"/>
        <v/>
      </c>
      <c r="DG41" s="2" t="str">
        <f t="shared" si="36"/>
        <v/>
      </c>
      <c r="DH41" s="2" t="str">
        <f t="shared" si="37"/>
        <v/>
      </c>
      <c r="DI41" s="2" t="str">
        <f t="shared" si="38"/>
        <v/>
      </c>
      <c r="DK41" s="2">
        <f t="shared" si="39"/>
        <v>63.993077673545969</v>
      </c>
      <c r="DL41" s="2">
        <f t="shared" si="39"/>
        <v>64.192431707317084</v>
      </c>
      <c r="DM41" s="2">
        <f t="shared" si="39"/>
        <v>63.878350241741614</v>
      </c>
      <c r="DN41" s="2">
        <f t="shared" si="39"/>
        <v>66.428344608879485</v>
      </c>
      <c r="DO41" s="2">
        <f t="shared" si="39"/>
        <v>66.618471112551646</v>
      </c>
      <c r="DP41" s="2">
        <f t="shared" si="39"/>
        <v>66.782254544472366</v>
      </c>
      <c r="DQ41" s="2">
        <f t="shared" si="39"/>
        <v>67.357393234672301</v>
      </c>
      <c r="DR41" s="2">
        <f t="shared" si="39"/>
        <v>63.914410147991539</v>
      </c>
      <c r="DS41" s="2">
        <f t="shared" si="39"/>
        <v>64.036652219873147</v>
      </c>
      <c r="DT41" s="2">
        <f t="shared" si="39"/>
        <v>62.644966173361532</v>
      </c>
      <c r="DU41" s="2">
        <f t="shared" si="39"/>
        <v>62.078101177891881</v>
      </c>
      <c r="DV41" s="2">
        <f t="shared" si="39"/>
        <v>62.199577167019022</v>
      </c>
      <c r="DW41" s="2">
        <f t="shared" si="39"/>
        <v>63.372847780126854</v>
      </c>
      <c r="DX41" s="2">
        <f t="shared" si="39"/>
        <v>62.956160676532775</v>
      </c>
      <c r="DY41" s="2">
        <f t="shared" si="39"/>
        <v>57.572962541488849</v>
      </c>
      <c r="EA41" s="2">
        <f t="shared" si="40"/>
        <v>54.023692307692308</v>
      </c>
      <c r="EB41" s="2">
        <f t="shared" si="40"/>
        <v>62.531678887779258</v>
      </c>
      <c r="EC41" s="2">
        <f t="shared" si="40"/>
        <v>60.597299182794309</v>
      </c>
      <c r="ED41" s="2">
        <f t="shared" si="40"/>
        <v>67.857816445897143</v>
      </c>
      <c r="EE41" s="2">
        <f t="shared" si="40"/>
        <v>66.012827106708045</v>
      </c>
      <c r="EF41" s="2">
        <f t="shared" si="40"/>
        <v>65.027889626387648</v>
      </c>
      <c r="EG41" s="2">
        <f t="shared" si="40"/>
        <v>68.571552066639342</v>
      </c>
      <c r="EH41" s="2">
        <f t="shared" si="40"/>
        <v>65.958889402622887</v>
      </c>
      <c r="EI41" s="2">
        <f t="shared" si="40"/>
        <v>68.0712051287299</v>
      </c>
      <c r="EJ41" s="2">
        <f t="shared" si="40"/>
        <v>64.276388128947914</v>
      </c>
      <c r="EK41" s="2">
        <f t="shared" si="40"/>
        <v>64.00237804399913</v>
      </c>
      <c r="EL41" s="2">
        <f t="shared" si="40"/>
        <v>67.264415936110353</v>
      </c>
      <c r="EM41" s="2">
        <f t="shared" si="40"/>
        <v>62.563611787958337</v>
      </c>
      <c r="EN41" s="2">
        <f t="shared" si="40"/>
        <v>60.353607674786872</v>
      </c>
      <c r="EO41" s="2">
        <f t="shared" si="40"/>
        <v>59.236562397102411</v>
      </c>
      <c r="EQ41" s="2">
        <f t="shared" si="41"/>
        <v>59.261522435717502</v>
      </c>
      <c r="ER41" s="2">
        <f t="shared" si="41"/>
        <v>61.448102421952463</v>
      </c>
      <c r="ES41" s="2">
        <f t="shared" si="41"/>
        <v>60.620565490107452</v>
      </c>
      <c r="ET41" s="2">
        <f t="shared" si="41"/>
        <v>65.096746876594409</v>
      </c>
      <c r="EU41" s="2">
        <f t="shared" si="41"/>
        <v>65.004195682633977</v>
      </c>
      <c r="EV41" s="2">
        <f t="shared" si="41"/>
        <v>63.444442541648044</v>
      </c>
      <c r="EW41" s="2">
        <f t="shared" si="41"/>
        <v>66.847194244460709</v>
      </c>
      <c r="EX41" s="2">
        <f t="shared" si="41"/>
        <v>63.185483973341796</v>
      </c>
      <c r="EY41" s="2">
        <f t="shared" si="41"/>
        <v>64.031081580326827</v>
      </c>
      <c r="EZ41" s="2">
        <f t="shared" si="41"/>
        <v>62.52784968061713</v>
      </c>
      <c r="FA41" s="2">
        <f t="shared" si="41"/>
        <v>61.474913725615444</v>
      </c>
      <c r="FB41" s="2">
        <f t="shared" si="41"/>
        <v>60.964463443255276</v>
      </c>
      <c r="FC41" s="2">
        <f t="shared" si="41"/>
        <v>60.522241132523156</v>
      </c>
      <c r="FD41" s="2">
        <f t="shared" si="41"/>
        <v>60.211808627815699</v>
      </c>
      <c r="FE41" s="2">
        <f t="shared" si="41"/>
        <v>63.795284531428742</v>
      </c>
      <c r="FG41" s="2">
        <f t="shared" si="42"/>
        <v>2.3805639262692621E-2</v>
      </c>
      <c r="FH41" s="2">
        <f t="shared" si="42"/>
        <v>2.240010029185039E-2</v>
      </c>
      <c r="FI41" s="2">
        <f t="shared" si="42"/>
        <v>2.2462476941353025E-2</v>
      </c>
      <c r="FJ41" s="2">
        <f t="shared" si="42"/>
        <v>2.1655468396541457E-2</v>
      </c>
      <c r="FK41" s="2">
        <f t="shared" si="42"/>
        <v>2.3042583789629284E-2</v>
      </c>
      <c r="FL41" s="2">
        <f t="shared" si="42"/>
        <v>2.195132875167026E-2</v>
      </c>
      <c r="FM41" s="2">
        <f t="shared" si="42"/>
        <v>2.0702676372610258E-2</v>
      </c>
      <c r="FN41" s="2">
        <f t="shared" si="42"/>
        <v>2.089243675646402E-2</v>
      </c>
      <c r="FO41" s="2">
        <f t="shared" si="42"/>
        <v>2.0775586960960792E-2</v>
      </c>
      <c r="FP41" s="2">
        <f t="shared" si="42"/>
        <v>2.0270783112295639E-2</v>
      </c>
      <c r="FQ41" s="2">
        <f t="shared" si="42"/>
        <v>2.0804510736407825E-2</v>
      </c>
      <c r="FR41" s="2">
        <f t="shared" si="42"/>
        <v>2.1525002543943163E-2</v>
      </c>
      <c r="FS41" s="2">
        <f t="shared" si="42"/>
        <v>2.1197681094477616E-2</v>
      </c>
      <c r="FT41" s="2">
        <f t="shared" si="42"/>
        <v>1.9657593155441921E-2</v>
      </c>
      <c r="FU41" s="2">
        <f t="shared" si="42"/>
        <v>1.8865595139790942E-2</v>
      </c>
      <c r="FW41" s="2">
        <f t="shared" si="51"/>
        <v>1.9232095859991906E-6</v>
      </c>
      <c r="FX41" s="2">
        <f t="shared" si="43"/>
        <v>9.3650769416022042E-7</v>
      </c>
      <c r="FY41" s="2">
        <f t="shared" si="43"/>
        <v>2.5360807766742652E-6</v>
      </c>
      <c r="FZ41" s="2">
        <f t="shared" si="43"/>
        <v>2.0805165377004331E-6</v>
      </c>
      <c r="GA41" s="2">
        <f t="shared" si="43"/>
        <v>2.2653138184583851E-6</v>
      </c>
      <c r="GB41" s="2">
        <f t="shared" si="43"/>
        <v>1.8022449377133649E-6</v>
      </c>
      <c r="GC41" s="2">
        <f t="shared" si="43"/>
        <v>1.7437988659707406E-6</v>
      </c>
      <c r="GD41" s="2">
        <f t="shared" si="43"/>
        <v>1.9693675409935888E-6</v>
      </c>
      <c r="GE41" s="2">
        <f t="shared" si="43"/>
        <v>2.2691908522556583E-6</v>
      </c>
      <c r="GF41" s="2">
        <f t="shared" si="43"/>
        <v>2.1843460905244511E-6</v>
      </c>
      <c r="GG41" s="2">
        <f t="shared" si="43"/>
        <v>2.0467225102763648E-6</v>
      </c>
      <c r="GH41" s="2">
        <f t="shared" si="43"/>
        <v>1.6898079618855525E-6</v>
      </c>
      <c r="GI41" s="2">
        <f t="shared" si="43"/>
        <v>1.5289476893324519E-6</v>
      </c>
      <c r="GJ41" s="2">
        <f t="shared" si="43"/>
        <v>1.2522369229938366E-6</v>
      </c>
      <c r="GK41" s="2">
        <f t="shared" si="43"/>
        <v>1.0356985484265678E-6</v>
      </c>
      <c r="GM41" s="95">
        <f t="shared" si="52"/>
        <v>9.8849747909634556E-8</v>
      </c>
      <c r="GN41" s="95">
        <f t="shared" si="44"/>
        <v>2.6224823174576566E-8</v>
      </c>
      <c r="GO41" s="95">
        <f t="shared" si="44"/>
        <v>6.3669172045056612E-9</v>
      </c>
      <c r="GP41" s="95">
        <f t="shared" si="44"/>
        <v>1.1312519328031907E-9</v>
      </c>
      <c r="GQ41" s="95">
        <f t="shared" si="44"/>
        <v>2.6216726869082068E-9</v>
      </c>
      <c r="GR41" s="95">
        <f t="shared" si="44"/>
        <v>3.6086417679304577E-9</v>
      </c>
      <c r="GS41" s="95">
        <f t="shared" si="44"/>
        <v>1.5444743117456628E-9</v>
      </c>
      <c r="GT41" s="95">
        <f t="shared" si="44"/>
        <v>7.547951610127417E-10</v>
      </c>
      <c r="GU41" s="95">
        <f t="shared" si="44"/>
        <v>1.0643452442057769E-9</v>
      </c>
      <c r="GV41" s="95">
        <f t="shared" si="44"/>
        <v>2.80222422681284E-10</v>
      </c>
      <c r="GW41" s="95">
        <f t="shared" si="44"/>
        <v>2.9807263791525402E-10</v>
      </c>
      <c r="GX41" s="95">
        <f t="shared" si="44"/>
        <v>1.3427628772803849E-9</v>
      </c>
      <c r="GY41" s="95">
        <f t="shared" si="44"/>
        <v>1.6893198137943456E-9</v>
      </c>
      <c r="GZ41" s="95">
        <f t="shared" si="44"/>
        <v>2.3081716039691459E-9</v>
      </c>
      <c r="HA41" s="95">
        <f t="shared" si="44"/>
        <v>5.9552908687010375E-13</v>
      </c>
      <c r="HC41" s="95">
        <f t="shared" si="56"/>
        <v>1.2610684807419735E-22</v>
      </c>
      <c r="HD41" s="95">
        <f t="shared" si="45"/>
        <v>1.3821883422796746E-23</v>
      </c>
      <c r="HE41" s="95">
        <f t="shared" si="45"/>
        <v>1.2061952902704437E-25</v>
      </c>
      <c r="HF41" s="95">
        <f t="shared" si="45"/>
        <v>4.8267161431299102E-30</v>
      </c>
      <c r="HG41" s="95">
        <f t="shared" si="45"/>
        <v>4.8125574642207006E-29</v>
      </c>
      <c r="HH41" s="95">
        <f t="shared" si="45"/>
        <v>8.5021822272343325E-28</v>
      </c>
      <c r="HI41" s="95">
        <f t="shared" si="45"/>
        <v>3.9212023878656025E-29</v>
      </c>
      <c r="HJ41" s="95">
        <f t="shared" si="45"/>
        <v>3.9351270833325137E-28</v>
      </c>
      <c r="HK41" s="95">
        <f t="shared" si="45"/>
        <v>1.1443248717673701E-28</v>
      </c>
      <c r="HL41" s="95">
        <f t="shared" si="45"/>
        <v>3.6064219654595467E-30</v>
      </c>
      <c r="HM41" s="95">
        <f t="shared" si="45"/>
        <v>5.4150823453594585E-30</v>
      </c>
      <c r="HN41" s="95">
        <f t="shared" si="45"/>
        <v>1.5039413970804719E-27</v>
      </c>
      <c r="HO41" s="95">
        <f t="shared" si="45"/>
        <v>1.0715085314097928E-25</v>
      </c>
      <c r="HP41" s="95">
        <f t="shared" si="45"/>
        <v>5.930179255225288E-27</v>
      </c>
      <c r="HQ41" s="95">
        <f t="shared" si="45"/>
        <v>4.2656426674761043E-36</v>
      </c>
      <c r="HS41" s="95">
        <f t="shared" si="53"/>
        <v>1.6196068687230306E-34</v>
      </c>
      <c r="HT41" s="95">
        <f t="shared" si="46"/>
        <v>1.0816174691814417E-84</v>
      </c>
      <c r="HU41" s="95">
        <f t="shared" si="46"/>
        <v>6.8299361937229869E-57</v>
      </c>
      <c r="HV41" s="95">
        <f t="shared" si="46"/>
        <v>1.2339698070063851E-75</v>
      </c>
      <c r="HW41" s="95">
        <f t="shared" si="46"/>
        <v>5.1309414649671418E-76</v>
      </c>
      <c r="HX41" s="95">
        <f t="shared" si="46"/>
        <v>1.5624492261261798E-73</v>
      </c>
      <c r="HY41" s="95">
        <f t="shared" si="46"/>
        <v>6.6278825476034833E-69</v>
      </c>
      <c r="HZ41" s="95">
        <f t="shared" si="46"/>
        <v>4.3500681378096549E-91</v>
      </c>
      <c r="IA41" s="95">
        <f t="shared" si="46"/>
        <v>5.4165383738640808E-76</v>
      </c>
      <c r="IB41" s="95">
        <f t="shared" si="46"/>
        <v>5.6908546704519324E-69</v>
      </c>
      <c r="IC41" s="95">
        <f t="shared" si="46"/>
        <v>3.0530924690242299E-68</v>
      </c>
      <c r="ID41" s="95">
        <f t="shared" si="46"/>
        <v>5.1326494774907457E-60</v>
      </c>
      <c r="IE41" s="95">
        <f t="shared" si="46"/>
        <v>9.038805461562459E-58</v>
      </c>
      <c r="IF41" s="95">
        <f t="shared" si="46"/>
        <v>4.2735272107855791E-47</v>
      </c>
      <c r="IG41" s="95">
        <f t="shared" si="46"/>
        <v>1.2609953254303493E-40</v>
      </c>
      <c r="II41" s="95">
        <f t="shared" si="54"/>
        <v>2.818683886691218E-82</v>
      </c>
      <c r="IJ41" s="95">
        <f t="shared" si="47"/>
        <v>2.3622322488631538E-241</v>
      </c>
      <c r="IK41" s="95">
        <f t="shared" si="47"/>
        <v>0</v>
      </c>
      <c r="IL41" s="95">
        <f t="shared" si="47"/>
        <v>0</v>
      </c>
      <c r="IM41" s="95">
        <f t="shared" si="47"/>
        <v>0</v>
      </c>
      <c r="IN41" s="95">
        <f t="shared" si="47"/>
        <v>2.0422283132037762E-264</v>
      </c>
      <c r="IO41" s="95">
        <f t="shared" si="47"/>
        <v>0</v>
      </c>
      <c r="IP41" s="95">
        <f t="shared" si="47"/>
        <v>0</v>
      </c>
      <c r="IQ41" s="95">
        <f t="shared" si="47"/>
        <v>3.0302060383495691E-292</v>
      </c>
      <c r="IR41" s="95">
        <f t="shared" si="47"/>
        <v>3.1415228544620976E-274</v>
      </c>
      <c r="IS41" s="95">
        <f t="shared" si="47"/>
        <v>1.8930240725675658E-245</v>
      </c>
      <c r="IT41" s="95">
        <f t="shared" si="47"/>
        <v>7.2472125401504235E-199</v>
      </c>
      <c r="IU41" s="95">
        <f t="shared" si="47"/>
        <v>3.5952525941630597E-235</v>
      </c>
      <c r="IV41" s="95">
        <f t="shared" si="47"/>
        <v>2.9270461807817209E-194</v>
      </c>
      <c r="IW41" s="95">
        <f t="shared" si="47"/>
        <v>9.1002935017979802E-115</v>
      </c>
      <c r="IY41" s="95">
        <f t="shared" si="55"/>
        <v>9.8849747909634688E-8</v>
      </c>
      <c r="IZ41" s="95">
        <f t="shared" si="48"/>
        <v>2.6224823174576579E-8</v>
      </c>
      <c r="JA41" s="95">
        <f t="shared" si="48"/>
        <v>6.3669172045056612E-9</v>
      </c>
      <c r="JB41" s="95">
        <f t="shared" si="48"/>
        <v>1.1312519328031907E-9</v>
      </c>
      <c r="JC41" s="95">
        <f t="shared" si="48"/>
        <v>2.6216726869082068E-9</v>
      </c>
      <c r="JD41" s="95">
        <f t="shared" si="48"/>
        <v>3.6086417679304577E-9</v>
      </c>
      <c r="JE41" s="95">
        <f t="shared" si="48"/>
        <v>1.5444743117456628E-9</v>
      </c>
      <c r="JF41" s="95">
        <f t="shared" si="48"/>
        <v>7.547951610127417E-10</v>
      </c>
      <c r="JG41" s="95">
        <f t="shared" si="48"/>
        <v>1.0643452442057769E-9</v>
      </c>
      <c r="JH41" s="95">
        <f t="shared" si="48"/>
        <v>2.80222422681284E-10</v>
      </c>
      <c r="JI41" s="95">
        <f t="shared" si="48"/>
        <v>2.9807263791525402E-10</v>
      </c>
      <c r="JJ41" s="95">
        <f t="shared" si="48"/>
        <v>1.3427628772803849E-9</v>
      </c>
      <c r="JK41" s="95">
        <f t="shared" si="48"/>
        <v>1.6893198137943458E-9</v>
      </c>
      <c r="JL41" s="95">
        <f t="shared" si="48"/>
        <v>2.3081716039691459E-9</v>
      </c>
      <c r="JM41" s="95">
        <f t="shared" si="48"/>
        <v>5.9552908687010375E-13</v>
      </c>
    </row>
    <row r="42" spans="2:273" x14ac:dyDescent="0.25">
      <c r="B42" s="2">
        <v>15</v>
      </c>
      <c r="C42" s="37">
        <v>64.159000000000006</v>
      </c>
      <c r="D42" s="37">
        <v>64.817999999999998</v>
      </c>
      <c r="E42" s="37">
        <v>64.454999999999998</v>
      </c>
      <c r="F42" s="37">
        <v>67.909000000000006</v>
      </c>
      <c r="G42" s="37">
        <v>68.954999999999998</v>
      </c>
      <c r="H42" s="37">
        <v>67.5</v>
      </c>
      <c r="I42" s="37">
        <v>67.454999999999998</v>
      </c>
      <c r="J42" s="37">
        <v>63.594999999999999</v>
      </c>
      <c r="K42" s="37">
        <v>64.381</v>
      </c>
      <c r="L42" s="37">
        <v>62.381</v>
      </c>
      <c r="M42" s="37">
        <v>62.738</v>
      </c>
      <c r="N42" s="37">
        <v>62.881</v>
      </c>
      <c r="O42" s="37">
        <v>67.048000000000002</v>
      </c>
      <c r="P42" s="37">
        <v>61.929000000000002</v>
      </c>
      <c r="Q42" s="37">
        <v>58.951999999999998</v>
      </c>
      <c r="S42" s="4">
        <f t="shared" si="5"/>
        <v>64.026234310310102</v>
      </c>
      <c r="T42" s="4">
        <f t="shared" si="5"/>
        <v>64.385625936000963</v>
      </c>
      <c r="U42" s="4">
        <f t="shared" si="5"/>
        <v>64.05025079089684</v>
      </c>
      <c r="V42" s="4">
        <f t="shared" si="5"/>
        <v>66.70262834912856</v>
      </c>
      <c r="W42" s="4">
        <f t="shared" si="5"/>
        <v>66.831121143060685</v>
      </c>
      <c r="X42" s="4">
        <f t="shared" si="5"/>
        <v>66.935355607392054</v>
      </c>
      <c r="Y42" s="4">
        <f t="shared" si="5"/>
        <v>67.592441411818825</v>
      </c>
      <c r="Z42" s="4">
        <f t="shared" si="5"/>
        <v>64.146738781463995</v>
      </c>
      <c r="AA42" s="4">
        <f t="shared" si="5"/>
        <v>64.284430293987711</v>
      </c>
      <c r="AB42" s="4">
        <f t="shared" si="5"/>
        <v>62.854064969398181</v>
      </c>
      <c r="AC42" s="4">
        <f t="shared" si="5"/>
        <v>62.304851124237373</v>
      </c>
      <c r="AD42" s="4">
        <f t="shared" si="5"/>
        <v>62.521011431460892</v>
      </c>
      <c r="AE42" s="4">
        <f t="shared" si="5"/>
        <v>63.558853170631153</v>
      </c>
      <c r="AF42" s="4">
        <f t="shared" si="5"/>
        <v>63.097434958503442</v>
      </c>
      <c r="AG42" s="4">
        <f t="shared" si="5"/>
        <v>57.778906095385338</v>
      </c>
      <c r="AI42" s="4">
        <f t="shared" si="6"/>
        <v>0.13276568968990432</v>
      </c>
      <c r="AJ42" s="4">
        <f t="shared" si="6"/>
        <v>0.43237406399903477</v>
      </c>
      <c r="AK42" s="4">
        <f t="shared" si="6"/>
        <v>0.40474920910315859</v>
      </c>
      <c r="AL42" s="4">
        <f t="shared" si="6"/>
        <v>1.2063716508714464</v>
      </c>
      <c r="AM42" s="4">
        <f t="shared" si="6"/>
        <v>2.1238788569393137</v>
      </c>
      <c r="AN42" s="4">
        <f t="shared" si="6"/>
        <v>0.56464439260794563</v>
      </c>
      <c r="AO42" s="4">
        <f t="shared" si="6"/>
        <v>-0.13744141181882696</v>
      </c>
      <c r="AP42" s="4">
        <f t="shared" si="6"/>
        <v>-0.55173878146399602</v>
      </c>
      <c r="AQ42" s="4">
        <f t="shared" si="6"/>
        <v>9.6569706012289203E-2</v>
      </c>
      <c r="AR42" s="4">
        <f t="shared" si="6"/>
        <v>-0.47306496939818032</v>
      </c>
      <c r="AS42" s="4">
        <f t="shared" si="6"/>
        <v>0.43314887576262606</v>
      </c>
      <c r="AT42" s="4">
        <f t="shared" si="6"/>
        <v>0.35998856853910866</v>
      </c>
      <c r="AU42" s="4">
        <f t="shared" si="6"/>
        <v>3.489146829368849</v>
      </c>
      <c r="AV42" s="4">
        <f t="shared" si="6"/>
        <v>-1.1684349585034397</v>
      </c>
      <c r="AW42" s="4">
        <f t="shared" si="6"/>
        <v>1.1730939046146602</v>
      </c>
      <c r="AY42" s="2">
        <f t="shared" si="49"/>
        <v>64.025979734253539</v>
      </c>
      <c r="AZ42" s="2">
        <f t="shared" si="7"/>
        <v>64.385549737820639</v>
      </c>
      <c r="BA42" s="2">
        <f t="shared" si="7"/>
        <v>64.050230323082104</v>
      </c>
      <c r="BB42" s="2">
        <f t="shared" si="7"/>
        <v>66.702624293962899</v>
      </c>
      <c r="BC42" s="2">
        <f t="shared" si="7"/>
        <v>66.831112143651865</v>
      </c>
      <c r="BD42" s="2">
        <f t="shared" si="7"/>
        <v>66.935343775885954</v>
      </c>
      <c r="BE42" s="2">
        <f t="shared" si="7"/>
        <v>67.592436221050008</v>
      </c>
      <c r="BF42" s="2">
        <f t="shared" si="7"/>
        <v>64.146736130787517</v>
      </c>
      <c r="BG42" s="2">
        <f t="shared" si="7"/>
        <v>64.28442670703933</v>
      </c>
      <c r="BH42" s="2">
        <f t="shared" si="7"/>
        <v>62.854063927510957</v>
      </c>
      <c r="BI42" s="2">
        <f t="shared" si="7"/>
        <v>62.304849992043096</v>
      </c>
      <c r="BJ42" s="2">
        <f t="shared" si="7"/>
        <v>62.521006954015512</v>
      </c>
      <c r="BK42" s="2">
        <f t="shared" si="7"/>
        <v>63.558847694125014</v>
      </c>
      <c r="BL42" s="2">
        <f t="shared" si="7"/>
        <v>63.097428169011025</v>
      </c>
      <c r="BM42" s="2">
        <f t="shared" si="7"/>
        <v>57.778906092882089</v>
      </c>
      <c r="BO42" s="2">
        <f t="shared" si="8"/>
        <v>64.159000000000006</v>
      </c>
      <c r="BP42" s="2">
        <f t="shared" si="9"/>
        <v>64.817999999999998</v>
      </c>
      <c r="BQ42" s="2">
        <f t="shared" si="10"/>
        <v>64.454999999999998</v>
      </c>
      <c r="BR42" s="2">
        <f t="shared" si="11"/>
        <v>67.909000000000006</v>
      </c>
      <c r="BS42" s="2">
        <f t="shared" si="12"/>
        <v>68.954999999999998</v>
      </c>
      <c r="BT42" s="2">
        <f t="shared" si="13"/>
        <v>67.5</v>
      </c>
      <c r="BU42" s="2">
        <f t="shared" si="14"/>
        <v>67.454999999999998</v>
      </c>
      <c r="BV42" s="2">
        <f t="shared" si="15"/>
        <v>63.594999999999999</v>
      </c>
      <c r="BW42" s="2">
        <f t="shared" si="16"/>
        <v>64.381</v>
      </c>
      <c r="BX42" s="2">
        <f t="shared" si="17"/>
        <v>62.381</v>
      </c>
      <c r="BY42" s="2">
        <f t="shared" si="18"/>
        <v>62.738</v>
      </c>
      <c r="BZ42" s="2">
        <f t="shared" si="19"/>
        <v>62.881</v>
      </c>
      <c r="CA42" s="2">
        <f t="shared" si="20"/>
        <v>67.048000000000002</v>
      </c>
      <c r="CB42" s="2">
        <f t="shared" si="21"/>
        <v>61.929000000000002</v>
      </c>
      <c r="CC42" s="2">
        <f t="shared" si="22"/>
        <v>58.951999999999998</v>
      </c>
      <c r="CE42" s="2" t="str">
        <f t="shared" si="50"/>
        <v/>
      </c>
      <c r="CF42" s="2" t="str">
        <f t="shared" si="23"/>
        <v/>
      </c>
      <c r="CG42" s="2" t="str">
        <f t="shared" si="23"/>
        <v/>
      </c>
      <c r="CH42" s="2" t="str">
        <f t="shared" si="23"/>
        <v/>
      </c>
      <c r="CI42" s="2" t="str">
        <f t="shared" si="23"/>
        <v/>
      </c>
      <c r="CJ42" s="2" t="str">
        <f t="shared" si="23"/>
        <v/>
      </c>
      <c r="CK42" s="2" t="str">
        <f t="shared" si="23"/>
        <v/>
      </c>
      <c r="CL42" s="2" t="str">
        <f t="shared" si="23"/>
        <v/>
      </c>
      <c r="CM42" s="2" t="str">
        <f t="shared" si="23"/>
        <v/>
      </c>
      <c r="CN42" s="2" t="str">
        <f t="shared" si="23"/>
        <v/>
      </c>
      <c r="CO42" s="2" t="str">
        <f t="shared" si="23"/>
        <v/>
      </c>
      <c r="CP42" s="2" t="str">
        <f t="shared" si="23"/>
        <v/>
      </c>
      <c r="CQ42" s="2" t="str">
        <f t="shared" si="23"/>
        <v/>
      </c>
      <c r="CR42" s="2" t="str">
        <f t="shared" si="23"/>
        <v/>
      </c>
      <c r="CS42" s="2" t="str">
        <f t="shared" si="23"/>
        <v/>
      </c>
      <c r="CU42" s="2" t="str">
        <f t="shared" si="24"/>
        <v/>
      </c>
      <c r="CV42" s="2" t="str">
        <f t="shared" si="25"/>
        <v/>
      </c>
      <c r="CW42" s="2" t="str">
        <f t="shared" si="26"/>
        <v/>
      </c>
      <c r="CX42" s="2" t="str">
        <f t="shared" si="27"/>
        <v/>
      </c>
      <c r="CY42" s="2" t="str">
        <f t="shared" si="28"/>
        <v/>
      </c>
      <c r="CZ42" s="2" t="str">
        <f t="shared" si="29"/>
        <v/>
      </c>
      <c r="DA42" s="2" t="str">
        <f t="shared" si="30"/>
        <v/>
      </c>
      <c r="DB42" s="2" t="str">
        <f t="shared" si="31"/>
        <v/>
      </c>
      <c r="DC42" s="2" t="str">
        <f t="shared" si="32"/>
        <v/>
      </c>
      <c r="DD42" s="2" t="str">
        <f t="shared" si="33"/>
        <v/>
      </c>
      <c r="DE42" s="2" t="str">
        <f t="shared" si="34"/>
        <v/>
      </c>
      <c r="DF42" s="2" t="str">
        <f t="shared" si="35"/>
        <v/>
      </c>
      <c r="DG42" s="2" t="str">
        <f t="shared" si="36"/>
        <v/>
      </c>
      <c r="DH42" s="2" t="str">
        <f t="shared" si="37"/>
        <v/>
      </c>
      <c r="DI42" s="2" t="str">
        <f t="shared" si="38"/>
        <v/>
      </c>
      <c r="DK42" s="2">
        <f t="shared" si="39"/>
        <v>64.293409005628519</v>
      </c>
      <c r="DL42" s="2">
        <f t="shared" si="39"/>
        <v>64.434286585365854</v>
      </c>
      <c r="DM42" s="2">
        <f t="shared" si="39"/>
        <v>64.138992329092716</v>
      </c>
      <c r="DN42" s="2">
        <f t="shared" si="39"/>
        <v>66.677484747810325</v>
      </c>
      <c r="DO42" s="2">
        <f t="shared" si="39"/>
        <v>66.854585446884357</v>
      </c>
      <c r="DP42" s="2">
        <f t="shared" si="39"/>
        <v>66.984416848985774</v>
      </c>
      <c r="DQ42" s="2">
        <f t="shared" si="39"/>
        <v>67.57256629417094</v>
      </c>
      <c r="DR42" s="2">
        <f t="shared" si="39"/>
        <v>64.107158864391423</v>
      </c>
      <c r="DS42" s="2">
        <f t="shared" si="39"/>
        <v>64.199907882814855</v>
      </c>
      <c r="DT42" s="2">
        <f t="shared" si="39"/>
        <v>62.824586680761108</v>
      </c>
      <c r="DU42" s="2">
        <f t="shared" si="39"/>
        <v>62.268364693446095</v>
      </c>
      <c r="DV42" s="2">
        <f t="shared" si="39"/>
        <v>62.410740561763809</v>
      </c>
      <c r="DW42" s="2">
        <f t="shared" si="39"/>
        <v>63.58551404409544</v>
      </c>
      <c r="DX42" s="2">
        <f t="shared" si="39"/>
        <v>63.160018121413479</v>
      </c>
      <c r="DY42" s="2">
        <f t="shared" si="39"/>
        <v>57.749516358463715</v>
      </c>
      <c r="EA42" s="2">
        <f t="shared" si="40"/>
        <v>54.024054945054949</v>
      </c>
      <c r="EB42" s="2">
        <f t="shared" si="40"/>
        <v>62.44574258591868</v>
      </c>
      <c r="EC42" s="2">
        <f t="shared" si="40"/>
        <v>60.527306738856886</v>
      </c>
      <c r="ED42" s="2">
        <f t="shared" si="40"/>
        <v>67.738701075288049</v>
      </c>
      <c r="EE42" s="2">
        <f t="shared" si="40"/>
        <v>65.923559940149374</v>
      </c>
      <c r="EF42" s="2">
        <f t="shared" si="40"/>
        <v>64.941391177067331</v>
      </c>
      <c r="EG42" s="2">
        <f t="shared" si="40"/>
        <v>68.449784549588173</v>
      </c>
      <c r="EH42" s="2">
        <f t="shared" si="40"/>
        <v>65.838554178628883</v>
      </c>
      <c r="EI42" s="2">
        <f t="shared" si="40"/>
        <v>67.918006252302405</v>
      </c>
      <c r="EJ42" s="2">
        <f t="shared" si="40"/>
        <v>64.153589659115639</v>
      </c>
      <c r="EK42" s="2">
        <f t="shared" si="40"/>
        <v>63.87123371814419</v>
      </c>
      <c r="EL42" s="2">
        <f t="shared" si="40"/>
        <v>67.092902253683036</v>
      </c>
      <c r="EM42" s="2">
        <f t="shared" si="40"/>
        <v>62.436018378123237</v>
      </c>
      <c r="EN42" s="2">
        <f t="shared" si="40"/>
        <v>60.250669181544069</v>
      </c>
      <c r="EO42" s="2">
        <f t="shared" si="40"/>
        <v>59.172628831083308</v>
      </c>
      <c r="EQ42" s="2">
        <f t="shared" si="41"/>
        <v>59.199539185074343</v>
      </c>
      <c r="ER42" s="2">
        <f t="shared" si="41"/>
        <v>61.372911835301586</v>
      </c>
      <c r="ES42" s="2">
        <f t="shared" si="41"/>
        <v>60.550371140364717</v>
      </c>
      <c r="ET42" s="2">
        <f t="shared" si="41"/>
        <v>65.006629798278993</v>
      </c>
      <c r="EU42" s="2">
        <f t="shared" si="41"/>
        <v>64.925563563083017</v>
      </c>
      <c r="EV42" s="2">
        <f t="shared" si="41"/>
        <v>63.37443181847194</v>
      </c>
      <c r="EW42" s="2">
        <f t="shared" si="41"/>
        <v>66.743316910947186</v>
      </c>
      <c r="EX42" s="2">
        <f t="shared" si="41"/>
        <v>63.093987940336405</v>
      </c>
      <c r="EY42" s="2">
        <f t="shared" si="41"/>
        <v>63.920389721256406</v>
      </c>
      <c r="EZ42" s="2">
        <f t="shared" si="41"/>
        <v>62.423414657686365</v>
      </c>
      <c r="FA42" s="2">
        <f t="shared" si="41"/>
        <v>61.370251349040352</v>
      </c>
      <c r="FB42" s="2">
        <f t="shared" si="41"/>
        <v>60.858699043842009</v>
      </c>
      <c r="FC42" s="2">
        <f t="shared" si="41"/>
        <v>60.415981870251635</v>
      </c>
      <c r="FD42" s="2">
        <f t="shared" si="41"/>
        <v>60.110187142817374</v>
      </c>
      <c r="FE42" s="2">
        <f t="shared" si="41"/>
        <v>63.681782569383756</v>
      </c>
      <c r="FG42" s="2">
        <f t="shared" si="42"/>
        <v>2.6042551813486449E-2</v>
      </c>
      <c r="FH42" s="2">
        <f t="shared" si="42"/>
        <v>2.4508256247577492E-2</v>
      </c>
      <c r="FI42" s="2">
        <f t="shared" si="42"/>
        <v>2.457635581210765E-2</v>
      </c>
      <c r="FJ42" s="2">
        <f t="shared" si="42"/>
        <v>2.3695242914459153E-2</v>
      </c>
      <c r="FK42" s="2">
        <f t="shared" si="42"/>
        <v>2.5209646967544387E-2</v>
      </c>
      <c r="FL42" s="2">
        <f t="shared" si="42"/>
        <v>2.4018286833849069E-2</v>
      </c>
      <c r="FM42" s="2">
        <f t="shared" si="42"/>
        <v>2.2654783556760382E-2</v>
      </c>
      <c r="FN42" s="2">
        <f t="shared" si="42"/>
        <v>2.2862019204709472E-2</v>
      </c>
      <c r="FO42" s="2">
        <f t="shared" si="42"/>
        <v>2.2734409465550349E-2</v>
      </c>
      <c r="FP42" s="2">
        <f t="shared" si="42"/>
        <v>2.2183088488352348E-2</v>
      </c>
      <c r="FQ42" s="2">
        <f t="shared" si="42"/>
        <v>2.2765996912253568E-2</v>
      </c>
      <c r="FR42" s="2">
        <f t="shared" si="42"/>
        <v>2.3552784049762285E-2</v>
      </c>
      <c r="FS42" s="2">
        <f t="shared" si="42"/>
        <v>2.3195357976759808E-2</v>
      </c>
      <c r="FT42" s="2">
        <f t="shared" si="42"/>
        <v>2.1513321642457318E-2</v>
      </c>
      <c r="FU42" s="2">
        <f t="shared" si="42"/>
        <v>2.0648131679762545E-2</v>
      </c>
      <c r="FW42" s="2">
        <f t="shared" si="51"/>
        <v>2.108756986386472E-6</v>
      </c>
      <c r="FX42" s="2">
        <f t="shared" si="43"/>
        <v>1.0268601743875544E-6</v>
      </c>
      <c r="FY42" s="2">
        <f t="shared" si="43"/>
        <v>2.780756594895418E-6</v>
      </c>
      <c r="FZ42" s="2">
        <f t="shared" si="43"/>
        <v>2.2812405624030033E-6</v>
      </c>
      <c r="GA42" s="2">
        <f t="shared" si="43"/>
        <v>2.483866666504002E-6</v>
      </c>
      <c r="GB42" s="2">
        <f t="shared" si="43"/>
        <v>1.9761219347093094E-6</v>
      </c>
      <c r="GC42" s="2">
        <f t="shared" si="43"/>
        <v>1.9120371133177406E-6</v>
      </c>
      <c r="GD42" s="2">
        <f t="shared" si="43"/>
        <v>2.1593681586094202E-6</v>
      </c>
      <c r="GE42" s="2">
        <f t="shared" si="43"/>
        <v>2.4881177476686508E-6</v>
      </c>
      <c r="GF42" s="2">
        <f t="shared" si="43"/>
        <v>2.3950873563457174E-6</v>
      </c>
      <c r="GG42" s="2">
        <f t="shared" si="43"/>
        <v>2.2441861629272877E-6</v>
      </c>
      <c r="GH42" s="2">
        <f t="shared" si="43"/>
        <v>1.852837283809299E-6</v>
      </c>
      <c r="GI42" s="2">
        <f t="shared" si="43"/>
        <v>1.6764575571020898E-6</v>
      </c>
      <c r="GJ42" s="2">
        <f t="shared" si="43"/>
        <v>1.3730503165850779E-6</v>
      </c>
      <c r="GK42" s="2">
        <f t="shared" si="43"/>
        <v>1.1356207626530077E-6</v>
      </c>
      <c r="GM42" s="95">
        <f t="shared" si="52"/>
        <v>1.7751048986094873E-7</v>
      </c>
      <c r="GN42" s="95">
        <f t="shared" si="44"/>
        <v>4.9362851493965963E-8</v>
      </c>
      <c r="GO42" s="95">
        <f t="shared" si="44"/>
        <v>1.2741993916096722E-8</v>
      </c>
      <c r="GP42" s="95">
        <f t="shared" si="44"/>
        <v>2.4213449488639284E-9</v>
      </c>
      <c r="GQ42" s="95">
        <f t="shared" si="44"/>
        <v>5.4791155298614495E-9</v>
      </c>
      <c r="GR42" s="95">
        <f t="shared" si="44"/>
        <v>7.3683933010202816E-9</v>
      </c>
      <c r="GS42" s="95">
        <f t="shared" si="44"/>
        <v>3.2332736050840037E-9</v>
      </c>
      <c r="GT42" s="95">
        <f t="shared" si="44"/>
        <v>1.6318740327479282E-9</v>
      </c>
      <c r="GU42" s="95">
        <f t="shared" si="44"/>
        <v>2.2651872959631196E-9</v>
      </c>
      <c r="GV42" s="95">
        <f t="shared" si="44"/>
        <v>6.2795943545298947E-10</v>
      </c>
      <c r="GW42" s="95">
        <f t="shared" si="44"/>
        <v>6.698806201190852E-10</v>
      </c>
      <c r="GX42" s="95">
        <f t="shared" si="44"/>
        <v>2.8495557992573164E-9</v>
      </c>
      <c r="GY42" s="95">
        <f t="shared" si="44"/>
        <v>3.5392787879400378E-9</v>
      </c>
      <c r="GZ42" s="95">
        <f t="shared" si="44"/>
        <v>4.7047947181865953E-9</v>
      </c>
      <c r="HA42" s="95">
        <f t="shared" si="44"/>
        <v>1.7019731147104498E-12</v>
      </c>
      <c r="HC42" s="95">
        <f t="shared" si="56"/>
        <v>4.7436584155161797E-22</v>
      </c>
      <c r="HD42" s="95">
        <f t="shared" si="45"/>
        <v>5.5568469462252249E-23</v>
      </c>
      <c r="HE42" s="95">
        <f t="shared" si="45"/>
        <v>5.58316526562116E-25</v>
      </c>
      <c r="HF42" s="95">
        <f t="shared" si="45"/>
        <v>2.9559931894462536E-29</v>
      </c>
      <c r="HG42" s="95">
        <f t="shared" si="45"/>
        <v>2.7819224087867572E-28</v>
      </c>
      <c r="HH42" s="95">
        <f t="shared" si="45"/>
        <v>4.4449993715018974E-27</v>
      </c>
      <c r="HI42" s="95">
        <f t="shared" si="45"/>
        <v>2.2032644942809905E-28</v>
      </c>
      <c r="HJ42" s="95">
        <f t="shared" si="45"/>
        <v>2.1171167844614431E-27</v>
      </c>
      <c r="HK42" s="95">
        <f t="shared" si="45"/>
        <v>6.3643374491303318E-28</v>
      </c>
      <c r="HL42" s="95">
        <f t="shared" si="45"/>
        <v>2.2085797723798E-29</v>
      </c>
      <c r="HM42" s="95">
        <f t="shared" si="45"/>
        <v>3.3015806108069745E-29</v>
      </c>
      <c r="HN42" s="95">
        <f t="shared" si="45"/>
        <v>7.7333599580023227E-27</v>
      </c>
      <c r="HO42" s="95">
        <f t="shared" si="45"/>
        <v>4.8024719641626999E-25</v>
      </c>
      <c r="HP42" s="95">
        <f t="shared" si="45"/>
        <v>2.7907081727892267E-26</v>
      </c>
      <c r="HQ42" s="95">
        <f t="shared" si="45"/>
        <v>3.6298971248875319E-35</v>
      </c>
      <c r="HS42" s="95">
        <f t="shared" si="53"/>
        <v>6.0365932810608887E-34</v>
      </c>
      <c r="HT42" s="95">
        <f t="shared" si="46"/>
        <v>2.7749946987238559E-83</v>
      </c>
      <c r="HU42" s="95">
        <f t="shared" si="46"/>
        <v>6.4875451071687475E-56</v>
      </c>
      <c r="HV42" s="95">
        <f t="shared" si="46"/>
        <v>2.4616259744814665E-74</v>
      </c>
      <c r="HW42" s="95">
        <f t="shared" si="46"/>
        <v>1.0479196538332192E-74</v>
      </c>
      <c r="HX42" s="95">
        <f t="shared" si="46"/>
        <v>2.7656378087524485E-72</v>
      </c>
      <c r="HY42" s="95">
        <f t="shared" si="46"/>
        <v>9.657544547285835E-68</v>
      </c>
      <c r="HZ42" s="95">
        <f t="shared" si="46"/>
        <v>1.5988163306832273E-89</v>
      </c>
      <c r="IA42" s="95">
        <f t="shared" si="46"/>
        <v>1.1033988558065141E-74</v>
      </c>
      <c r="IB42" s="95">
        <f t="shared" si="46"/>
        <v>8.701022308366372E-68</v>
      </c>
      <c r="IC42" s="95">
        <f t="shared" si="46"/>
        <v>4.5142457275084076E-67</v>
      </c>
      <c r="ID42" s="95">
        <f t="shared" si="46"/>
        <v>5.2564705525146732E-59</v>
      </c>
      <c r="IE42" s="95">
        <f t="shared" si="46"/>
        <v>8.2277108295904239E-57</v>
      </c>
      <c r="IF42" s="95">
        <f t="shared" si="46"/>
        <v>2.4836902755187906E-46</v>
      </c>
      <c r="IG42" s="95">
        <f t="shared" si="46"/>
        <v>5.6466871597421714E-40</v>
      </c>
      <c r="II42" s="95">
        <f t="shared" si="54"/>
        <v>3.7253079692581249E-81</v>
      </c>
      <c r="IJ42" s="95">
        <f t="shared" si="47"/>
        <v>3.446609148066494E-238</v>
      </c>
      <c r="IK42" s="95">
        <f t="shared" si="47"/>
        <v>0</v>
      </c>
      <c r="IL42" s="95">
        <f t="shared" si="47"/>
        <v>5.5218190668810005E-305</v>
      </c>
      <c r="IM42" s="95">
        <f t="shared" si="47"/>
        <v>0</v>
      </c>
      <c r="IN42" s="95">
        <f t="shared" si="47"/>
        <v>8.9133254777371635E-261</v>
      </c>
      <c r="IO42" s="95">
        <f t="shared" si="47"/>
        <v>0</v>
      </c>
      <c r="IP42" s="95">
        <f t="shared" si="47"/>
        <v>0</v>
      </c>
      <c r="IQ42" s="95">
        <f t="shared" si="47"/>
        <v>3.7882957563971658E-288</v>
      </c>
      <c r="IR42" s="95">
        <f t="shared" si="47"/>
        <v>2.131392818108652E-270</v>
      </c>
      <c r="IS42" s="95">
        <f t="shared" si="47"/>
        <v>4.8613630190673835E-242</v>
      </c>
      <c r="IT42" s="95">
        <f t="shared" si="47"/>
        <v>3.7847160395125601E-196</v>
      </c>
      <c r="IU42" s="95">
        <f t="shared" si="47"/>
        <v>5.6304846412577203E-232</v>
      </c>
      <c r="IV42" s="95">
        <f t="shared" si="47"/>
        <v>1.1545466363046191E-191</v>
      </c>
      <c r="IW42" s="95">
        <f t="shared" si="47"/>
        <v>2.8965267282211737E-113</v>
      </c>
      <c r="IY42" s="95">
        <f t="shared" si="55"/>
        <v>1.775104898609492E-7</v>
      </c>
      <c r="IZ42" s="95">
        <f t="shared" si="48"/>
        <v>4.9362851493966016E-8</v>
      </c>
      <c r="JA42" s="95">
        <f t="shared" si="48"/>
        <v>1.2741993916096722E-8</v>
      </c>
      <c r="JB42" s="95">
        <f t="shared" si="48"/>
        <v>2.4213449488639284E-9</v>
      </c>
      <c r="JC42" s="95">
        <f t="shared" si="48"/>
        <v>5.4791155298614495E-9</v>
      </c>
      <c r="JD42" s="95">
        <f t="shared" si="48"/>
        <v>7.3683933010202816E-9</v>
      </c>
      <c r="JE42" s="95">
        <f t="shared" si="48"/>
        <v>3.2332736050840037E-9</v>
      </c>
      <c r="JF42" s="95">
        <f t="shared" si="48"/>
        <v>1.6318740327479282E-9</v>
      </c>
      <c r="JG42" s="95">
        <f t="shared" si="48"/>
        <v>2.2651872959631196E-9</v>
      </c>
      <c r="JH42" s="95">
        <f t="shared" si="48"/>
        <v>6.2795943545298947E-10</v>
      </c>
      <c r="JI42" s="95">
        <f t="shared" si="48"/>
        <v>6.698806201190852E-10</v>
      </c>
      <c r="JJ42" s="95">
        <f t="shared" si="48"/>
        <v>2.8495557992573164E-9</v>
      </c>
      <c r="JK42" s="95">
        <f t="shared" si="48"/>
        <v>3.5392787879400382E-9</v>
      </c>
      <c r="JL42" s="95">
        <f t="shared" si="48"/>
        <v>4.7047947181865953E-9</v>
      </c>
      <c r="JM42" s="95">
        <f t="shared" si="48"/>
        <v>1.7019731147104498E-12</v>
      </c>
    </row>
    <row r="43" spans="2:273" x14ac:dyDescent="0.25">
      <c r="B43" s="2">
        <v>16</v>
      </c>
      <c r="C43" s="37">
        <v>62.341000000000001</v>
      </c>
      <c r="D43" s="37">
        <v>65.114000000000004</v>
      </c>
      <c r="E43" s="37">
        <v>65.614000000000004</v>
      </c>
      <c r="F43" s="37">
        <v>68.977000000000004</v>
      </c>
      <c r="G43" s="37">
        <v>69.885999999999996</v>
      </c>
      <c r="H43" s="37">
        <v>69.385999999999996</v>
      </c>
      <c r="I43" s="37">
        <v>68.977000000000004</v>
      </c>
      <c r="J43" s="37">
        <v>65</v>
      </c>
      <c r="K43" s="37">
        <v>64.143000000000001</v>
      </c>
      <c r="L43" s="37">
        <v>63.451999999999998</v>
      </c>
      <c r="M43" s="37">
        <v>62.381</v>
      </c>
      <c r="N43" s="37">
        <v>64.548000000000002</v>
      </c>
      <c r="O43" s="37">
        <v>66.69</v>
      </c>
      <c r="P43" s="37">
        <v>64.094999999999999</v>
      </c>
      <c r="Q43" s="37">
        <v>60.286000000000001</v>
      </c>
      <c r="S43" s="4">
        <f t="shared" si="5"/>
        <v>64.293143968257155</v>
      </c>
      <c r="T43" s="4">
        <f t="shared" si="5"/>
        <v>64.614179749425986</v>
      </c>
      <c r="U43" s="4">
        <f t="shared" si="5"/>
        <v>64.293689983336662</v>
      </c>
      <c r="V43" s="4">
        <f t="shared" si="5"/>
        <v>66.944589480581598</v>
      </c>
      <c r="W43" s="4">
        <f t="shared" si="5"/>
        <v>67.056070140053379</v>
      </c>
      <c r="X43" s="4">
        <f t="shared" si="5"/>
        <v>67.12533492912975</v>
      </c>
      <c r="Y43" s="4">
        <f t="shared" si="5"/>
        <v>67.80113780603881</v>
      </c>
      <c r="Z43" s="4">
        <f t="shared" si="5"/>
        <v>64.33538225111991</v>
      </c>
      <c r="AA43" s="4">
        <f t="shared" si="5"/>
        <v>64.447769996237653</v>
      </c>
      <c r="AB43" s="4">
        <f t="shared" si="5"/>
        <v>63.029121503529126</v>
      </c>
      <c r="AC43" s="4">
        <f t="shared" si="5"/>
        <v>62.490542841122547</v>
      </c>
      <c r="AD43" s="4">
        <f t="shared" si="5"/>
        <v>62.732683551978766</v>
      </c>
      <c r="AE43" s="4">
        <f t="shared" si="5"/>
        <v>63.760383075316533</v>
      </c>
      <c r="AF43" s="4">
        <f t="shared" si="5"/>
        <v>63.28818060837974</v>
      </c>
      <c r="AG43" s="4">
        <f t="shared" si="5"/>
        <v>57.952797402736344</v>
      </c>
      <c r="AI43" s="4">
        <f t="shared" si="6"/>
        <v>-1.952143968257154</v>
      </c>
      <c r="AJ43" s="4">
        <f t="shared" si="6"/>
        <v>0.49982025057401813</v>
      </c>
      <c r="AK43" s="4">
        <f t="shared" si="6"/>
        <v>1.3203100166633419</v>
      </c>
      <c r="AL43" s="4">
        <f t="shared" si="6"/>
        <v>2.0324105194184057</v>
      </c>
      <c r="AM43" s="4">
        <f t="shared" si="6"/>
        <v>2.8299298599466169</v>
      </c>
      <c r="AN43" s="4">
        <f t="shared" si="6"/>
        <v>2.260665070870246</v>
      </c>
      <c r="AO43" s="4">
        <f t="shared" si="6"/>
        <v>1.1758621939611942</v>
      </c>
      <c r="AP43" s="4">
        <f t="shared" si="6"/>
        <v>0.66461774888009018</v>
      </c>
      <c r="AQ43" s="4">
        <f t="shared" si="6"/>
        <v>-0.30476999623765266</v>
      </c>
      <c r="AR43" s="4">
        <f t="shared" si="6"/>
        <v>0.42287849647087228</v>
      </c>
      <c r="AS43" s="4">
        <f t="shared" si="6"/>
        <v>-0.10954284112254697</v>
      </c>
      <c r="AT43" s="4">
        <f t="shared" si="6"/>
        <v>1.8153164480212354</v>
      </c>
      <c r="AU43" s="4">
        <f t="shared" si="6"/>
        <v>2.9296169246834651</v>
      </c>
      <c r="AV43" s="4">
        <f t="shared" si="6"/>
        <v>0.80681939162025884</v>
      </c>
      <c r="AW43" s="4">
        <f t="shared" si="6"/>
        <v>2.3332025972636572</v>
      </c>
      <c r="AY43" s="2">
        <f t="shared" si="49"/>
        <v>64.292700598948443</v>
      </c>
      <c r="AZ43" s="2">
        <f t="shared" si="49"/>
        <v>64.614040763349365</v>
      </c>
      <c r="BA43" s="2">
        <f t="shared" si="49"/>
        <v>64.29365035507962</v>
      </c>
      <c r="BB43" s="2">
        <f t="shared" si="49"/>
        <v>66.944581095602942</v>
      </c>
      <c r="BC43" s="2">
        <f t="shared" si="49"/>
        <v>67.05605196865902</v>
      </c>
      <c r="BD43" s="2">
        <f t="shared" si="49"/>
        <v>67.125311565221594</v>
      </c>
      <c r="BE43" s="2">
        <f t="shared" si="49"/>
        <v>67.801127298712856</v>
      </c>
      <c r="BF43" s="2">
        <f t="shared" si="49"/>
        <v>64.335376714734508</v>
      </c>
      <c r="BG43" s="2">
        <f t="shared" si="49"/>
        <v>64.447762618017549</v>
      </c>
      <c r="BH43" s="2">
        <f t="shared" si="49"/>
        <v>63.029119249407131</v>
      </c>
      <c r="BI43" s="2">
        <f t="shared" si="49"/>
        <v>62.490540385286678</v>
      </c>
      <c r="BJ43" s="2">
        <f t="shared" si="49"/>
        <v>62.732674370326293</v>
      </c>
      <c r="BK43" s="2">
        <f t="shared" si="49"/>
        <v>63.760371983175894</v>
      </c>
      <c r="BL43" s="2">
        <f t="shared" si="49"/>
        <v>63.288167212399401</v>
      </c>
      <c r="BM43" s="2">
        <f t="shared" si="49"/>
        <v>57.952797395865829</v>
      </c>
      <c r="BO43" s="2">
        <f t="shared" si="8"/>
        <v>62.341000000000001</v>
      </c>
      <c r="BP43" s="2">
        <f t="shared" si="9"/>
        <v>65.114000000000004</v>
      </c>
      <c r="BQ43" s="2">
        <f t="shared" si="10"/>
        <v>65.614000000000004</v>
      </c>
      <c r="BR43" s="2">
        <f t="shared" si="11"/>
        <v>68.977000000000004</v>
      </c>
      <c r="BS43" s="2">
        <f t="shared" si="12"/>
        <v>69.885999999999996</v>
      </c>
      <c r="BT43" s="2">
        <f t="shared" si="13"/>
        <v>69.385999999999996</v>
      </c>
      <c r="BU43" s="2">
        <f t="shared" si="14"/>
        <v>68.977000000000004</v>
      </c>
      <c r="BV43" s="2">
        <f t="shared" si="15"/>
        <v>65</v>
      </c>
      <c r="BW43" s="2">
        <f t="shared" si="16"/>
        <v>64.143000000000001</v>
      </c>
      <c r="BX43" s="2">
        <f t="shared" si="17"/>
        <v>63.451999999999998</v>
      </c>
      <c r="BY43" s="2">
        <f t="shared" si="18"/>
        <v>62.381</v>
      </c>
      <c r="BZ43" s="2">
        <f t="shared" si="19"/>
        <v>64.548000000000002</v>
      </c>
      <c r="CA43" s="2">
        <f t="shared" si="20"/>
        <v>66.69</v>
      </c>
      <c r="CB43" s="2">
        <f t="shared" si="21"/>
        <v>64.094999999999999</v>
      </c>
      <c r="CC43" s="2">
        <f t="shared" si="22"/>
        <v>60.286000000000001</v>
      </c>
      <c r="CE43" s="2" t="str">
        <f t="shared" si="50"/>
        <v/>
      </c>
      <c r="CF43" s="2" t="str">
        <f t="shared" si="50"/>
        <v/>
      </c>
      <c r="CG43" s="2" t="str">
        <f t="shared" si="50"/>
        <v/>
      </c>
      <c r="CH43" s="2" t="str">
        <f t="shared" si="50"/>
        <v/>
      </c>
      <c r="CI43" s="2" t="str">
        <f t="shared" si="50"/>
        <v/>
      </c>
      <c r="CJ43" s="2" t="str">
        <f t="shared" si="50"/>
        <v/>
      </c>
      <c r="CK43" s="2" t="str">
        <f t="shared" si="50"/>
        <v/>
      </c>
      <c r="CL43" s="2" t="str">
        <f t="shared" si="50"/>
        <v/>
      </c>
      <c r="CM43" s="2" t="str">
        <f t="shared" si="50"/>
        <v/>
      </c>
      <c r="CN43" s="2" t="str">
        <f t="shared" si="50"/>
        <v/>
      </c>
      <c r="CO43" s="2" t="str">
        <f t="shared" si="50"/>
        <v/>
      </c>
      <c r="CP43" s="2" t="str">
        <f t="shared" si="50"/>
        <v/>
      </c>
      <c r="CQ43" s="2" t="str">
        <f t="shared" si="50"/>
        <v/>
      </c>
      <c r="CR43" s="2" t="str">
        <f t="shared" si="50"/>
        <v/>
      </c>
      <c r="CS43" s="2" t="str">
        <f t="shared" si="50"/>
        <v/>
      </c>
      <c r="CU43" s="2" t="str">
        <f t="shared" si="24"/>
        <v/>
      </c>
      <c r="CV43" s="2" t="str">
        <f t="shared" si="25"/>
        <v/>
      </c>
      <c r="CW43" s="2" t="str">
        <f t="shared" si="26"/>
        <v/>
      </c>
      <c r="CX43" s="2" t="str">
        <f t="shared" si="27"/>
        <v/>
      </c>
      <c r="CY43" s="2" t="str">
        <f t="shared" si="28"/>
        <v/>
      </c>
      <c r="CZ43" s="2" t="str">
        <f t="shared" si="29"/>
        <v/>
      </c>
      <c r="DA43" s="2" t="str">
        <f t="shared" si="30"/>
        <v/>
      </c>
      <c r="DB43" s="2" t="str">
        <f t="shared" si="31"/>
        <v/>
      </c>
      <c r="DC43" s="2" t="str">
        <f t="shared" si="32"/>
        <v/>
      </c>
      <c r="DD43" s="2" t="str">
        <f t="shared" si="33"/>
        <v/>
      </c>
      <c r="DE43" s="2" t="str">
        <f t="shared" si="34"/>
        <v/>
      </c>
      <c r="DF43" s="2" t="str">
        <f t="shared" si="35"/>
        <v/>
      </c>
      <c r="DG43" s="2" t="str">
        <f t="shared" si="36"/>
        <v/>
      </c>
      <c r="DH43" s="2" t="str">
        <f t="shared" si="37"/>
        <v/>
      </c>
      <c r="DI43" s="2" t="str">
        <f t="shared" si="38"/>
        <v/>
      </c>
      <c r="DK43" s="2">
        <f t="shared" si="39"/>
        <v>64.593740337711068</v>
      </c>
      <c r="DL43" s="2">
        <f t="shared" si="39"/>
        <v>64.676141463414638</v>
      </c>
      <c r="DM43" s="2">
        <f t="shared" si="39"/>
        <v>64.399634416443831</v>
      </c>
      <c r="DN43" s="2">
        <f t="shared" si="39"/>
        <v>66.926624886741152</v>
      </c>
      <c r="DO43" s="2">
        <f t="shared" si="39"/>
        <v>67.090699781217069</v>
      </c>
      <c r="DP43" s="2">
        <f t="shared" si="39"/>
        <v>67.186579153499196</v>
      </c>
      <c r="DQ43" s="2">
        <f t="shared" si="39"/>
        <v>67.787739353669579</v>
      </c>
      <c r="DR43" s="2">
        <f t="shared" si="39"/>
        <v>64.299907580791299</v>
      </c>
      <c r="DS43" s="2">
        <f t="shared" si="39"/>
        <v>64.363163545756578</v>
      </c>
      <c r="DT43" s="2">
        <f t="shared" si="39"/>
        <v>63.004207188160684</v>
      </c>
      <c r="DU43" s="2">
        <f t="shared" si="39"/>
        <v>62.45862820900031</v>
      </c>
      <c r="DV43" s="2">
        <f t="shared" si="39"/>
        <v>62.621903956508604</v>
      </c>
      <c r="DW43" s="2">
        <f t="shared" si="39"/>
        <v>63.798180308064033</v>
      </c>
      <c r="DX43" s="2">
        <f t="shared" si="39"/>
        <v>63.363875566294176</v>
      </c>
      <c r="DY43" s="2">
        <f t="shared" si="39"/>
        <v>57.926070175438589</v>
      </c>
      <c r="EA43" s="2">
        <f t="shared" si="40"/>
        <v>54.024417582417584</v>
      </c>
      <c r="EB43" s="2">
        <f t="shared" si="40"/>
        <v>62.359806284058102</v>
      </c>
      <c r="EC43" s="2">
        <f t="shared" si="40"/>
        <v>60.45731429491947</v>
      </c>
      <c r="ED43" s="2">
        <f t="shared" si="40"/>
        <v>67.619585704678954</v>
      </c>
      <c r="EE43" s="2">
        <f t="shared" si="40"/>
        <v>65.834292773590704</v>
      </c>
      <c r="EF43" s="2">
        <f t="shared" si="40"/>
        <v>64.854892727747028</v>
      </c>
      <c r="EG43" s="2">
        <f t="shared" si="40"/>
        <v>68.328017032537005</v>
      </c>
      <c r="EH43" s="2">
        <f t="shared" si="40"/>
        <v>65.718218954634878</v>
      </c>
      <c r="EI43" s="2">
        <f t="shared" si="40"/>
        <v>67.764807375874923</v>
      </c>
      <c r="EJ43" s="2">
        <f t="shared" si="40"/>
        <v>64.030791189283363</v>
      </c>
      <c r="EK43" s="2">
        <f t="shared" si="40"/>
        <v>63.740089392289256</v>
      </c>
      <c r="EL43" s="2">
        <f t="shared" si="40"/>
        <v>66.921388571255704</v>
      </c>
      <c r="EM43" s="2">
        <f t="shared" si="40"/>
        <v>62.308424968288136</v>
      </c>
      <c r="EN43" s="2">
        <f t="shared" si="40"/>
        <v>60.147730688301266</v>
      </c>
      <c r="EO43" s="2">
        <f t="shared" si="40"/>
        <v>59.108695265064213</v>
      </c>
      <c r="EQ43" s="2">
        <f t="shared" si="41"/>
        <v>59.137555934431177</v>
      </c>
      <c r="ER43" s="2">
        <f t="shared" si="41"/>
        <v>61.297721248650703</v>
      </c>
      <c r="ES43" s="2">
        <f t="shared" si="41"/>
        <v>60.480176790621975</v>
      </c>
      <c r="ET43" s="2">
        <f t="shared" si="41"/>
        <v>64.916512719963563</v>
      </c>
      <c r="EU43" s="2">
        <f t="shared" si="41"/>
        <v>64.846931443532057</v>
      </c>
      <c r="EV43" s="2">
        <f t="shared" si="41"/>
        <v>63.304421095295844</v>
      </c>
      <c r="EW43" s="2">
        <f t="shared" si="41"/>
        <v>66.639439577433663</v>
      </c>
      <c r="EX43" s="2">
        <f t="shared" si="41"/>
        <v>63.002491907331006</v>
      </c>
      <c r="EY43" s="2">
        <f t="shared" si="41"/>
        <v>63.809697862185985</v>
      </c>
      <c r="EZ43" s="2">
        <f t="shared" si="41"/>
        <v>62.318979634755607</v>
      </c>
      <c r="FA43" s="2">
        <f t="shared" si="41"/>
        <v>61.265588972465252</v>
      </c>
      <c r="FB43" s="2">
        <f t="shared" si="41"/>
        <v>60.752934644428741</v>
      </c>
      <c r="FC43" s="2">
        <f t="shared" si="41"/>
        <v>60.309722607980113</v>
      </c>
      <c r="FD43" s="2">
        <f t="shared" si="41"/>
        <v>60.008565657819041</v>
      </c>
      <c r="FE43" s="2">
        <f t="shared" si="41"/>
        <v>63.568280607338771</v>
      </c>
      <c r="FG43" s="2">
        <f t="shared" si="42"/>
        <v>2.8483524286255849E-2</v>
      </c>
      <c r="FH43" s="2">
        <f t="shared" si="42"/>
        <v>2.6809377496681351E-2</v>
      </c>
      <c r="FI43" s="2">
        <f t="shared" si="42"/>
        <v>2.6883694830915041E-2</v>
      </c>
      <c r="FJ43" s="2">
        <f t="shared" si="42"/>
        <v>2.5922057458827901E-2</v>
      </c>
      <c r="FK43" s="2">
        <f t="shared" si="42"/>
        <v>2.757476141428546E-2</v>
      </c>
      <c r="FL43" s="2">
        <f t="shared" si="42"/>
        <v>2.6274643141990031E-2</v>
      </c>
      <c r="FM43" s="2">
        <f t="shared" si="42"/>
        <v>2.4786300972435855E-2</v>
      </c>
      <c r="FN43" s="2">
        <f t="shared" si="42"/>
        <v>2.5012535768470477E-2</v>
      </c>
      <c r="FO43" s="2">
        <f t="shared" si="42"/>
        <v>2.4873227969356114E-2</v>
      </c>
      <c r="FP43" s="2">
        <f t="shared" si="42"/>
        <v>2.4271327734524985E-2</v>
      </c>
      <c r="FQ43" s="2">
        <f t="shared" si="42"/>
        <v>2.4907711374657901E-2</v>
      </c>
      <c r="FR43" s="2">
        <f t="shared" si="42"/>
        <v>2.5766564029518928E-2</v>
      </c>
      <c r="FS43" s="2">
        <f t="shared" si="42"/>
        <v>2.53764157552369E-2</v>
      </c>
      <c r="FT43" s="2">
        <f t="shared" si="42"/>
        <v>2.3540029212348827E-2</v>
      </c>
      <c r="FU43" s="2">
        <f t="shared" si="42"/>
        <v>2.2595214375709709E-2</v>
      </c>
      <c r="FW43" s="2">
        <f t="shared" si="51"/>
        <v>2.3122055861213E-6</v>
      </c>
      <c r="FX43" s="2">
        <f t="shared" si="51"/>
        <v>1.1259296801583193E-6</v>
      </c>
      <c r="FY43" s="2">
        <f t="shared" si="51"/>
        <v>3.0490381570809782E-6</v>
      </c>
      <c r="FZ43" s="2">
        <f t="shared" si="51"/>
        <v>2.501329986314656E-6</v>
      </c>
      <c r="GA43" s="2">
        <f t="shared" si="51"/>
        <v>2.7235049892905484E-6</v>
      </c>
      <c r="GB43" s="2">
        <f t="shared" si="51"/>
        <v>2.1667742012277367E-6</v>
      </c>
      <c r="GC43" s="2">
        <f t="shared" si="51"/>
        <v>2.0965066182271131E-6</v>
      </c>
      <c r="GD43" s="2">
        <f t="shared" si="51"/>
        <v>2.3676996100936266E-6</v>
      </c>
      <c r="GE43" s="2">
        <f t="shared" si="51"/>
        <v>2.7281662048616953E-6</v>
      </c>
      <c r="GF43" s="2">
        <f t="shared" si="51"/>
        <v>2.6261604572546668E-6</v>
      </c>
      <c r="GG43" s="2">
        <f t="shared" si="51"/>
        <v>2.4607006629573231E-6</v>
      </c>
      <c r="GH43" s="2">
        <f t="shared" si="51"/>
        <v>2.0315953195333316E-6</v>
      </c>
      <c r="GI43" s="2">
        <f t="shared" si="51"/>
        <v>1.8381988608086826E-6</v>
      </c>
      <c r="GJ43" s="2">
        <f t="shared" si="51"/>
        <v>1.5055195349077387E-6</v>
      </c>
      <c r="GK43" s="2">
        <f t="shared" si="51"/>
        <v>1.245183268910948E-6</v>
      </c>
      <c r="GM43" s="95">
        <f t="shared" si="52"/>
        <v>3.1522394278446892E-7</v>
      </c>
      <c r="GN43" s="95">
        <f t="shared" si="52"/>
        <v>9.1802768346202678E-8</v>
      </c>
      <c r="GO43" s="95">
        <f t="shared" si="52"/>
        <v>2.5160759295402458E-8</v>
      </c>
      <c r="GP43" s="95">
        <f t="shared" si="52"/>
        <v>5.1067040939762266E-9</v>
      </c>
      <c r="GQ43" s="95">
        <f t="shared" si="52"/>
        <v>1.1286673312772488E-8</v>
      </c>
      <c r="GR43" s="95">
        <f t="shared" si="52"/>
        <v>1.4839508637364049E-8</v>
      </c>
      <c r="GS43" s="95">
        <f t="shared" si="52"/>
        <v>6.6737133062551012E-9</v>
      </c>
      <c r="GT43" s="95">
        <f t="shared" si="52"/>
        <v>3.4760750699417069E-9</v>
      </c>
      <c r="GU43" s="95">
        <f t="shared" si="52"/>
        <v>4.7514717717490074E-9</v>
      </c>
      <c r="GV43" s="95">
        <f t="shared" si="52"/>
        <v>1.3855181715687446E-9</v>
      </c>
      <c r="GW43" s="95">
        <f t="shared" si="52"/>
        <v>1.4820280927869469E-9</v>
      </c>
      <c r="GX43" s="95">
        <f t="shared" si="52"/>
        <v>5.9598120337320272E-9</v>
      </c>
      <c r="GY43" s="95">
        <f t="shared" si="52"/>
        <v>7.3103774560201437E-9</v>
      </c>
      <c r="GZ43" s="95">
        <f t="shared" si="52"/>
        <v>9.4623185951319358E-9</v>
      </c>
      <c r="HA43" s="95">
        <f t="shared" si="52"/>
        <v>4.7653085418373143E-12</v>
      </c>
      <c r="HC43" s="95">
        <f t="shared" si="56"/>
        <v>1.7525326197919657E-21</v>
      </c>
      <c r="HD43" s="95">
        <f t="shared" si="56"/>
        <v>2.191937578519077E-22</v>
      </c>
      <c r="HE43" s="95">
        <f t="shared" si="56"/>
        <v>2.5302250560505986E-24</v>
      </c>
      <c r="HF43" s="95">
        <f t="shared" si="56"/>
        <v>1.7654428153603432E-28</v>
      </c>
      <c r="HG43" s="95">
        <f t="shared" si="56"/>
        <v>1.5693934948871894E-27</v>
      </c>
      <c r="HH43" s="95">
        <f t="shared" si="56"/>
        <v>2.2718083690872114E-26</v>
      </c>
      <c r="HI43" s="95">
        <f t="shared" si="56"/>
        <v>1.209222909951273E-27</v>
      </c>
      <c r="HJ43" s="95">
        <f t="shared" si="56"/>
        <v>1.1129371208564202E-26</v>
      </c>
      <c r="HK43" s="95">
        <f t="shared" si="56"/>
        <v>3.4569960156346875E-27</v>
      </c>
      <c r="HL43" s="95">
        <f t="shared" si="56"/>
        <v>1.3191573876973019E-28</v>
      </c>
      <c r="HM43" s="95">
        <f t="shared" si="56"/>
        <v>1.9632347658152626E-28</v>
      </c>
      <c r="HN43" s="95">
        <f t="shared" si="56"/>
        <v>3.8883980548502954E-26</v>
      </c>
      <c r="HO43" s="95">
        <f t="shared" si="56"/>
        <v>2.1093718327184672E-24</v>
      </c>
      <c r="HP43" s="95">
        <f t="shared" si="56"/>
        <v>1.2866351082407866E-25</v>
      </c>
      <c r="HQ43" s="95">
        <f t="shared" si="56"/>
        <v>3.0006708432114036E-34</v>
      </c>
      <c r="HS43" s="95">
        <f t="shared" si="53"/>
        <v>2.2244460375002268E-33</v>
      </c>
      <c r="HT43" s="95">
        <f t="shared" si="53"/>
        <v>6.9249820820333955E-82</v>
      </c>
      <c r="HU43" s="95">
        <f t="shared" si="53"/>
        <v>6.040303037173781E-55</v>
      </c>
      <c r="HV43" s="95">
        <f t="shared" si="53"/>
        <v>4.7824607984409332E-73</v>
      </c>
      <c r="HW43" s="95">
        <f t="shared" si="53"/>
        <v>2.0837647308223423E-73</v>
      </c>
      <c r="HX43" s="95">
        <f t="shared" si="53"/>
        <v>4.774075741997308E-71</v>
      </c>
      <c r="HY43" s="95">
        <f t="shared" si="53"/>
        <v>1.3748067596895066E-66</v>
      </c>
      <c r="HZ43" s="95">
        <f t="shared" si="53"/>
        <v>5.6925754022111825E-88</v>
      </c>
      <c r="IA43" s="95">
        <f t="shared" si="53"/>
        <v>2.1885136553480263E-73</v>
      </c>
      <c r="IB43" s="95">
        <f t="shared" si="53"/>
        <v>1.298637813414668E-66</v>
      </c>
      <c r="IC43" s="95">
        <f t="shared" si="53"/>
        <v>6.5177856794586284E-66</v>
      </c>
      <c r="ID43" s="95">
        <f t="shared" si="53"/>
        <v>5.2755173746562099E-58</v>
      </c>
      <c r="IE43" s="95">
        <f t="shared" si="53"/>
        <v>7.3488488480443104E-56</v>
      </c>
      <c r="IF43" s="95">
        <f t="shared" si="53"/>
        <v>1.4222352478863568E-45</v>
      </c>
      <c r="IG43" s="95">
        <f t="shared" si="53"/>
        <v>2.4971154588422326E-39</v>
      </c>
      <c r="II43" s="95">
        <f t="shared" si="54"/>
        <v>4.8355677428493239E-80</v>
      </c>
      <c r="IJ43" s="95">
        <f t="shared" si="54"/>
        <v>4.7911080438861972E-235</v>
      </c>
      <c r="IK43" s="95">
        <f t="shared" si="54"/>
        <v>0</v>
      </c>
      <c r="IL43" s="95">
        <f t="shared" si="54"/>
        <v>1.0485481577117664E-300</v>
      </c>
      <c r="IM43" s="95">
        <f t="shared" si="54"/>
        <v>0</v>
      </c>
      <c r="IN43" s="95">
        <f t="shared" si="54"/>
        <v>3.6692911756576198E-257</v>
      </c>
      <c r="IO43" s="95">
        <f t="shared" si="54"/>
        <v>0</v>
      </c>
      <c r="IP43" s="95">
        <f t="shared" si="54"/>
        <v>0</v>
      </c>
      <c r="IQ43" s="95">
        <f t="shared" si="54"/>
        <v>4.4291564215028533E-284</v>
      </c>
      <c r="IR43" s="95">
        <f t="shared" si="54"/>
        <v>1.3585005138421694E-266</v>
      </c>
      <c r="IS43" s="95">
        <f t="shared" si="54"/>
        <v>1.181258877535187E-238</v>
      </c>
      <c r="IT43" s="95">
        <f t="shared" si="54"/>
        <v>1.8925083461107983E-193</v>
      </c>
      <c r="IU43" s="95">
        <f t="shared" si="54"/>
        <v>8.3821145696423935E-229</v>
      </c>
      <c r="IV43" s="95">
        <f t="shared" si="54"/>
        <v>4.3730123900600543E-189</v>
      </c>
      <c r="IW43" s="95">
        <f t="shared" si="54"/>
        <v>9.0086679076108578E-112</v>
      </c>
      <c r="IY43" s="95">
        <f t="shared" si="55"/>
        <v>3.1522394278447066E-7</v>
      </c>
      <c r="IZ43" s="95">
        <f t="shared" si="55"/>
        <v>9.1802768346202903E-8</v>
      </c>
      <c r="JA43" s="95">
        <f t="shared" si="55"/>
        <v>2.5160759295402461E-8</v>
      </c>
      <c r="JB43" s="95">
        <f t="shared" si="55"/>
        <v>5.1067040939762266E-9</v>
      </c>
      <c r="JC43" s="95">
        <f t="shared" si="55"/>
        <v>1.1286673312772488E-8</v>
      </c>
      <c r="JD43" s="95">
        <f t="shared" si="55"/>
        <v>1.4839508637364049E-8</v>
      </c>
      <c r="JE43" s="95">
        <f t="shared" si="55"/>
        <v>6.6737133062551012E-9</v>
      </c>
      <c r="JF43" s="95">
        <f t="shared" si="55"/>
        <v>3.4760750699417069E-9</v>
      </c>
      <c r="JG43" s="95">
        <f t="shared" si="55"/>
        <v>4.7514717717490074E-9</v>
      </c>
      <c r="JH43" s="95">
        <f t="shared" si="55"/>
        <v>1.3855181715687446E-9</v>
      </c>
      <c r="JI43" s="95">
        <f t="shared" si="55"/>
        <v>1.4820280927869469E-9</v>
      </c>
      <c r="JJ43" s="95">
        <f t="shared" si="55"/>
        <v>5.9598120337320272E-9</v>
      </c>
      <c r="JK43" s="95">
        <f t="shared" si="55"/>
        <v>7.3103774560201462E-9</v>
      </c>
      <c r="JL43" s="95">
        <f t="shared" si="55"/>
        <v>9.4623185951319358E-9</v>
      </c>
      <c r="JM43" s="95">
        <f t="shared" si="55"/>
        <v>4.7653085418373143E-12</v>
      </c>
    </row>
    <row r="44" spans="2:273" x14ac:dyDescent="0.25">
      <c r="B44" s="2">
        <v>17</v>
      </c>
      <c r="C44" s="37">
        <v>63.386000000000003</v>
      </c>
      <c r="D44" s="37">
        <v>64.909000000000006</v>
      </c>
      <c r="E44" s="37">
        <v>65.909000000000006</v>
      </c>
      <c r="F44" s="37">
        <v>69.545000000000002</v>
      </c>
      <c r="G44" s="37">
        <v>68.614000000000004</v>
      </c>
      <c r="H44" s="37">
        <v>69.522999999999996</v>
      </c>
      <c r="I44" s="37">
        <v>70.114000000000004</v>
      </c>
      <c r="J44" s="37">
        <v>64.667000000000002</v>
      </c>
      <c r="K44" s="37">
        <v>64.619</v>
      </c>
      <c r="L44" s="37">
        <v>62.762</v>
      </c>
      <c r="M44" s="37">
        <v>63.332999999999998</v>
      </c>
      <c r="N44" s="37">
        <v>65.548000000000002</v>
      </c>
      <c r="O44" s="37">
        <v>66.832999999999998</v>
      </c>
      <c r="P44" s="37">
        <v>62.070999999999998</v>
      </c>
      <c r="Q44" s="37">
        <v>58.286000000000001</v>
      </c>
      <c r="S44" s="4">
        <f t="shared" ref="S44:AG60" si="57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64.556313139794227</v>
      </c>
      <c r="T44" s="4">
        <f t="shared" si="57"/>
        <v>64.840719485608929</v>
      </c>
      <c r="U44" s="4">
        <f t="shared" si="57"/>
        <v>64.534722569970924</v>
      </c>
      <c r="V44" s="4">
        <f t="shared" si="57"/>
        <v>67.184980834981047</v>
      </c>
      <c r="W44" s="4">
        <f t="shared" si="57"/>
        <v>67.279148673149507</v>
      </c>
      <c r="X44" s="4">
        <f t="shared" si="57"/>
        <v>67.313483099663003</v>
      </c>
      <c r="Y44" s="4">
        <f t="shared" si="57"/>
        <v>68.008442574766832</v>
      </c>
      <c r="Z44" s="4">
        <f t="shared" si="57"/>
        <v>64.522899375893417</v>
      </c>
      <c r="AA44" s="4">
        <f t="shared" si="57"/>
        <v>64.610363242642421</v>
      </c>
      <c r="AB44" s="4">
        <f t="shared" si="57"/>
        <v>63.203054786216846</v>
      </c>
      <c r="AC44" s="4">
        <f t="shared" si="57"/>
        <v>62.675047293912591</v>
      </c>
      <c r="AD44" s="4">
        <f t="shared" si="57"/>
        <v>62.943457408274298</v>
      </c>
      <c r="AE44" s="4">
        <f t="shared" si="57"/>
        <v>63.960069493657954</v>
      </c>
      <c r="AF44" s="4">
        <f t="shared" si="57"/>
        <v>63.477033820502179</v>
      </c>
      <c r="AG44" s="4">
        <f t="shared" si="57"/>
        <v>58.1259208715162</v>
      </c>
      <c r="AI44" s="4">
        <f t="shared" ref="AI44:AW60" si="58">IF(OR($B44 &lt; C$230, $B44 &gt; C$233), 0, C44-S44)</f>
        <v>-1.1703131397942244</v>
      </c>
      <c r="AJ44" s="4">
        <f t="shared" si="58"/>
        <v>6.8280514391076963E-2</v>
      </c>
      <c r="AK44" s="4">
        <f t="shared" si="58"/>
        <v>1.3742774300290819</v>
      </c>
      <c r="AL44" s="4">
        <f t="shared" si="58"/>
        <v>2.3600191650189544</v>
      </c>
      <c r="AM44" s="4">
        <f t="shared" si="58"/>
        <v>1.3348513268504973</v>
      </c>
      <c r="AN44" s="4">
        <f t="shared" si="58"/>
        <v>2.2095169003369932</v>
      </c>
      <c r="AO44" s="4">
        <f t="shared" si="58"/>
        <v>2.1055574252331724</v>
      </c>
      <c r="AP44" s="4">
        <f t="shared" si="58"/>
        <v>0.14410062410658497</v>
      </c>
      <c r="AQ44" s="4">
        <f t="shared" si="58"/>
        <v>8.6367573575785173E-3</v>
      </c>
      <c r="AR44" s="4">
        <f t="shared" si="58"/>
        <v>-0.44105478621684568</v>
      </c>
      <c r="AS44" s="4">
        <f t="shared" si="58"/>
        <v>0.65795270608740708</v>
      </c>
      <c r="AT44" s="4">
        <f t="shared" si="58"/>
        <v>2.6045425917257035</v>
      </c>
      <c r="AU44" s="4">
        <f t="shared" si="58"/>
        <v>2.8729305063420441</v>
      </c>
      <c r="AV44" s="4">
        <f t="shared" si="58"/>
        <v>-1.4060338205021807</v>
      </c>
      <c r="AW44" s="4">
        <f t="shared" si="58"/>
        <v>0.16007912848380101</v>
      </c>
      <c r="AY44" s="2">
        <f t="shared" si="49"/>
        <v>64.555549817171581</v>
      </c>
      <c r="AZ44" s="2">
        <f t="shared" si="49"/>
        <v>64.840469097532605</v>
      </c>
      <c r="BA44" s="2">
        <f t="shared" si="49"/>
        <v>64.534646893759401</v>
      </c>
      <c r="BB44" s="2">
        <f t="shared" si="49"/>
        <v>67.184963757539649</v>
      </c>
      <c r="BC44" s="2">
        <f t="shared" si="49"/>
        <v>67.279112521862601</v>
      </c>
      <c r="BD44" s="2">
        <f t="shared" si="49"/>
        <v>67.313437610115201</v>
      </c>
      <c r="BE44" s="2">
        <f t="shared" si="49"/>
        <v>68.008421611376576</v>
      </c>
      <c r="BF44" s="2">
        <f t="shared" si="49"/>
        <v>64.522887986943957</v>
      </c>
      <c r="BG44" s="2">
        <f t="shared" si="49"/>
        <v>64.610348289767771</v>
      </c>
      <c r="BH44" s="2">
        <f t="shared" si="49"/>
        <v>63.203049986353662</v>
      </c>
      <c r="BI44" s="2">
        <f t="shared" si="49"/>
        <v>62.675042051850163</v>
      </c>
      <c r="BJ44" s="2">
        <f t="shared" si="49"/>
        <v>62.943438858836721</v>
      </c>
      <c r="BK44" s="2">
        <f t="shared" si="49"/>
        <v>63.960047352872337</v>
      </c>
      <c r="BL44" s="2">
        <f t="shared" si="49"/>
        <v>63.477007750156289</v>
      </c>
      <c r="BM44" s="2">
        <f t="shared" si="49"/>
        <v>58.125920853049045</v>
      </c>
      <c r="BO44" s="2">
        <f t="shared" si="8"/>
        <v>63.386000000000003</v>
      </c>
      <c r="BP44" s="2">
        <f t="shared" si="9"/>
        <v>64.909000000000006</v>
      </c>
      <c r="BQ44" s="2">
        <f t="shared" si="10"/>
        <v>65.909000000000006</v>
      </c>
      <c r="BR44" s="2">
        <f t="shared" si="11"/>
        <v>69.545000000000002</v>
      </c>
      <c r="BS44" s="2">
        <f t="shared" si="12"/>
        <v>68.614000000000004</v>
      </c>
      <c r="BT44" s="2">
        <f t="shared" si="13"/>
        <v>69.522999999999996</v>
      </c>
      <c r="BU44" s="2">
        <f t="shared" si="14"/>
        <v>70.114000000000004</v>
      </c>
      <c r="BV44" s="2">
        <f t="shared" si="15"/>
        <v>64.667000000000002</v>
      </c>
      <c r="BW44" s="2">
        <f t="shared" si="16"/>
        <v>64.619</v>
      </c>
      <c r="BX44" s="2">
        <f t="shared" si="17"/>
        <v>62.762</v>
      </c>
      <c r="BY44" s="2">
        <f t="shared" si="18"/>
        <v>63.332999999999998</v>
      </c>
      <c r="BZ44" s="2">
        <f t="shared" si="19"/>
        <v>65.548000000000002</v>
      </c>
      <c r="CA44" s="2">
        <f t="shared" si="20"/>
        <v>66.832999999999998</v>
      </c>
      <c r="CB44" s="2">
        <f t="shared" si="21"/>
        <v>62.070999999999998</v>
      </c>
      <c r="CC44" s="2">
        <f t="shared" si="22"/>
        <v>58.286000000000001</v>
      </c>
      <c r="CE44" s="2" t="str">
        <f t="shared" si="50"/>
        <v/>
      </c>
      <c r="CF44" s="2" t="str">
        <f t="shared" si="50"/>
        <v/>
      </c>
      <c r="CG44" s="2" t="str">
        <f t="shared" si="50"/>
        <v/>
      </c>
      <c r="CH44" s="2" t="str">
        <f t="shared" si="50"/>
        <v/>
      </c>
      <c r="CI44" s="2" t="str">
        <f t="shared" si="50"/>
        <v/>
      </c>
      <c r="CJ44" s="2" t="str">
        <f t="shared" si="50"/>
        <v/>
      </c>
      <c r="CK44" s="2" t="str">
        <f t="shared" si="50"/>
        <v/>
      </c>
      <c r="CL44" s="2" t="str">
        <f t="shared" si="50"/>
        <v/>
      </c>
      <c r="CM44" s="2" t="str">
        <f t="shared" si="50"/>
        <v/>
      </c>
      <c r="CN44" s="2" t="str">
        <f t="shared" si="50"/>
        <v/>
      </c>
      <c r="CO44" s="2" t="str">
        <f t="shared" si="50"/>
        <v/>
      </c>
      <c r="CP44" s="2" t="str">
        <f t="shared" si="50"/>
        <v/>
      </c>
      <c r="CQ44" s="2" t="str">
        <f t="shared" si="50"/>
        <v/>
      </c>
      <c r="CR44" s="2" t="str">
        <f t="shared" si="50"/>
        <v/>
      </c>
      <c r="CS44" s="2" t="str">
        <f t="shared" si="50"/>
        <v/>
      </c>
      <c r="CU44" s="2" t="str">
        <f t="shared" si="24"/>
        <v/>
      </c>
      <c r="CV44" s="2" t="str">
        <f t="shared" si="25"/>
        <v/>
      </c>
      <c r="CW44" s="2" t="str">
        <f t="shared" si="26"/>
        <v/>
      </c>
      <c r="CX44" s="2" t="str">
        <f t="shared" si="27"/>
        <v/>
      </c>
      <c r="CY44" s="2" t="str">
        <f t="shared" si="28"/>
        <v/>
      </c>
      <c r="CZ44" s="2" t="str">
        <f t="shared" si="29"/>
        <v/>
      </c>
      <c r="DA44" s="2" t="str">
        <f t="shared" si="30"/>
        <v/>
      </c>
      <c r="DB44" s="2" t="str">
        <f t="shared" si="31"/>
        <v/>
      </c>
      <c r="DC44" s="2" t="str">
        <f t="shared" si="32"/>
        <v/>
      </c>
      <c r="DD44" s="2" t="str">
        <f t="shared" si="33"/>
        <v/>
      </c>
      <c r="DE44" s="2" t="str">
        <f t="shared" si="34"/>
        <v/>
      </c>
      <c r="DF44" s="2" t="str">
        <f t="shared" si="35"/>
        <v/>
      </c>
      <c r="DG44" s="2" t="str">
        <f t="shared" si="36"/>
        <v/>
      </c>
      <c r="DH44" s="2" t="str">
        <f t="shared" si="37"/>
        <v/>
      </c>
      <c r="DI44" s="2" t="str">
        <f t="shared" si="38"/>
        <v/>
      </c>
      <c r="DK44" s="2">
        <f t="shared" ref="DK44:DY60" si="59">BO$228*$B44+BO$229</f>
        <v>64.894071669793632</v>
      </c>
      <c r="DL44" s="2">
        <f t="shared" si="59"/>
        <v>64.917996341463422</v>
      </c>
      <c r="DM44" s="2">
        <f t="shared" si="59"/>
        <v>64.660276503794933</v>
      </c>
      <c r="DN44" s="2">
        <f t="shared" si="59"/>
        <v>67.175765025671993</v>
      </c>
      <c r="DO44" s="2">
        <f t="shared" si="59"/>
        <v>67.32681411554978</v>
      </c>
      <c r="DP44" s="2">
        <f t="shared" si="59"/>
        <v>67.388741458012603</v>
      </c>
      <c r="DQ44" s="2">
        <f t="shared" si="59"/>
        <v>68.002912413168218</v>
      </c>
      <c r="DR44" s="2">
        <f t="shared" si="59"/>
        <v>64.492656297191175</v>
      </c>
      <c r="DS44" s="2">
        <f t="shared" si="59"/>
        <v>64.526419208698286</v>
      </c>
      <c r="DT44" s="2">
        <f t="shared" si="59"/>
        <v>63.183827695560268</v>
      </c>
      <c r="DU44" s="2">
        <f t="shared" si="59"/>
        <v>62.648891724554517</v>
      </c>
      <c r="DV44" s="2">
        <f t="shared" si="59"/>
        <v>62.833067351253391</v>
      </c>
      <c r="DW44" s="2">
        <f t="shared" si="59"/>
        <v>64.010846572032619</v>
      </c>
      <c r="DX44" s="2">
        <f t="shared" si="59"/>
        <v>63.56773301117488</v>
      </c>
      <c r="DY44" s="2">
        <f t="shared" si="59"/>
        <v>58.102623992413456</v>
      </c>
      <c r="EA44" s="2">
        <f t="shared" ref="EA44:EO60" si="60">CE$228*$B44+CE$229</f>
        <v>54.024780219780219</v>
      </c>
      <c r="EB44" s="2">
        <f t="shared" si="60"/>
        <v>62.273869982197532</v>
      </c>
      <c r="EC44" s="2">
        <f t="shared" si="60"/>
        <v>60.387321850982048</v>
      </c>
      <c r="ED44" s="2">
        <f t="shared" si="60"/>
        <v>67.50047033406986</v>
      </c>
      <c r="EE44" s="2">
        <f t="shared" si="60"/>
        <v>65.745025607032034</v>
      </c>
      <c r="EF44" s="2">
        <f t="shared" si="60"/>
        <v>64.768394278426712</v>
      </c>
      <c r="EG44" s="2">
        <f t="shared" si="60"/>
        <v>68.206249515485823</v>
      </c>
      <c r="EH44" s="2">
        <f t="shared" si="60"/>
        <v>65.597883730640874</v>
      </c>
      <c r="EI44" s="2">
        <f t="shared" si="60"/>
        <v>67.611608499447428</v>
      </c>
      <c r="EJ44" s="2">
        <f t="shared" si="60"/>
        <v>63.907992719451073</v>
      </c>
      <c r="EK44" s="2">
        <f t="shared" si="60"/>
        <v>63.608945066434323</v>
      </c>
      <c r="EL44" s="2">
        <f t="shared" si="60"/>
        <v>66.749874888828387</v>
      </c>
      <c r="EM44" s="2">
        <f t="shared" si="60"/>
        <v>62.180831558453036</v>
      </c>
      <c r="EN44" s="2">
        <f t="shared" si="60"/>
        <v>60.044792195058463</v>
      </c>
      <c r="EO44" s="2">
        <f t="shared" si="60"/>
        <v>59.044761699045118</v>
      </c>
      <c r="EQ44" s="2">
        <f t="shared" ref="EQ44:FE60" si="61">CU$228*$B44+CU$229</f>
        <v>59.07557268378801</v>
      </c>
      <c r="ER44" s="2">
        <f t="shared" si="61"/>
        <v>61.222530661999826</v>
      </c>
      <c r="ES44" s="2">
        <f t="shared" si="61"/>
        <v>60.40998244087924</v>
      </c>
      <c r="ET44" s="2">
        <f t="shared" si="61"/>
        <v>64.826395641648148</v>
      </c>
      <c r="EU44" s="2">
        <f t="shared" si="61"/>
        <v>64.768299323981097</v>
      </c>
      <c r="EV44" s="2">
        <f t="shared" si="61"/>
        <v>63.23441037211974</v>
      </c>
      <c r="EW44" s="2">
        <f t="shared" si="61"/>
        <v>66.53556224392014</v>
      </c>
      <c r="EX44" s="2">
        <f t="shared" si="61"/>
        <v>62.910995874325614</v>
      </c>
      <c r="EY44" s="2">
        <f t="shared" si="61"/>
        <v>63.699006003115564</v>
      </c>
      <c r="EZ44" s="2">
        <f t="shared" si="61"/>
        <v>62.214544611824842</v>
      </c>
      <c r="FA44" s="2">
        <f t="shared" si="61"/>
        <v>61.16092659589016</v>
      </c>
      <c r="FB44" s="2">
        <f t="shared" si="61"/>
        <v>60.647170245015474</v>
      </c>
      <c r="FC44" s="2">
        <f t="shared" si="61"/>
        <v>60.203463345708592</v>
      </c>
      <c r="FD44" s="2">
        <f t="shared" si="61"/>
        <v>59.906944172820715</v>
      </c>
      <c r="FE44" s="2">
        <f t="shared" si="61"/>
        <v>63.454778645293786</v>
      </c>
      <c r="FG44" s="2">
        <f t="shared" ref="FG44:FU60" si="62">POWER(10,($B44-C$231)/C$229)/(1+POWER(10,($B44-C$231)/C$229))</f>
        <v>3.114597297941667E-2</v>
      </c>
      <c r="FH44" s="2">
        <f t="shared" si="62"/>
        <v>2.9320060942095653E-2</v>
      </c>
      <c r="FI44" s="2">
        <f t="shared" si="62"/>
        <v>2.9401127791464966E-2</v>
      </c>
      <c r="FJ44" s="2">
        <f t="shared" si="62"/>
        <v>2.8352064745724565E-2</v>
      </c>
      <c r="FK44" s="2">
        <f t="shared" si="62"/>
        <v>3.0154901662715197E-2</v>
      </c>
      <c r="FL44" s="2">
        <f t="shared" si="62"/>
        <v>2.8736727718421159E-2</v>
      </c>
      <c r="FM44" s="2">
        <f t="shared" si="62"/>
        <v>2.7112802714559223E-2</v>
      </c>
      <c r="FN44" s="2">
        <f t="shared" si="62"/>
        <v>2.735967670442372E-2</v>
      </c>
      <c r="FO44" s="2">
        <f t="shared" si="62"/>
        <v>2.7207661253866387E-2</v>
      </c>
      <c r="FP44" s="2">
        <f t="shared" si="62"/>
        <v>2.6550808846794439E-2</v>
      </c>
      <c r="FQ44" s="2">
        <f t="shared" si="62"/>
        <v>2.7245290613556201E-2</v>
      </c>
      <c r="FR44" s="2">
        <f t="shared" si="62"/>
        <v>2.8182416650908381E-2</v>
      </c>
      <c r="FS44" s="2">
        <f t="shared" si="62"/>
        <v>2.7756730578440976E-2</v>
      </c>
      <c r="FT44" s="2">
        <f t="shared" si="62"/>
        <v>2.5752641954217267E-2</v>
      </c>
      <c r="FU44" s="2">
        <f t="shared" si="62"/>
        <v>2.4721268880691875E-2</v>
      </c>
      <c r="FW44" s="2">
        <f t="shared" si="51"/>
        <v>2.5352824446182052E-6</v>
      </c>
      <c r="FX44" s="2">
        <f t="shared" si="51"/>
        <v>1.2345572105769999E-6</v>
      </c>
      <c r="FY44" s="2">
        <f t="shared" si="51"/>
        <v>3.3432028749922784E-6</v>
      </c>
      <c r="FZ44" s="2">
        <f t="shared" si="51"/>
        <v>2.7426531294856621E-6</v>
      </c>
      <c r="GA44" s="2">
        <f t="shared" si="51"/>
        <v>2.9862630531772215E-6</v>
      </c>
      <c r="GB44" s="2">
        <f t="shared" si="51"/>
        <v>2.3758201709549668E-6</v>
      </c>
      <c r="GC44" s="2">
        <f t="shared" si="51"/>
        <v>2.2987733299895221E-6</v>
      </c>
      <c r="GD44" s="2">
        <f t="shared" si="51"/>
        <v>2.596130404446711E-6</v>
      </c>
      <c r="GE44" s="2">
        <f t="shared" si="51"/>
        <v>2.9913739717303313E-6</v>
      </c>
      <c r="GF44" s="2">
        <f t="shared" si="51"/>
        <v>2.8795269513754086E-6</v>
      </c>
      <c r="GG44" s="2">
        <f t="shared" si="51"/>
        <v>2.698103983627215E-6</v>
      </c>
      <c r="GH44" s="2">
        <f t="shared" si="51"/>
        <v>2.227599534634973E-6</v>
      </c>
      <c r="GI44" s="2">
        <f t="shared" si="51"/>
        <v>2.0155446136029638E-6</v>
      </c>
      <c r="GJ44" s="2">
        <f t="shared" si="51"/>
        <v>1.6507691041200662E-6</v>
      </c>
      <c r="GK44" s="2">
        <f t="shared" si="51"/>
        <v>1.3653161405435802E-6</v>
      </c>
      <c r="GM44" s="95">
        <f t="shared" si="52"/>
        <v>5.5356225787534489E-7</v>
      </c>
      <c r="GN44" s="95">
        <f t="shared" si="52"/>
        <v>1.6868815710672453E-7</v>
      </c>
      <c r="GO44" s="95">
        <f t="shared" si="52"/>
        <v>4.9022331545363966E-8</v>
      </c>
      <c r="GP44" s="95">
        <f t="shared" si="52"/>
        <v>1.0612489540137124E-8</v>
      </c>
      <c r="GQ44" s="95">
        <f t="shared" si="52"/>
        <v>2.2916641362788513E-8</v>
      </c>
      <c r="GR44" s="95">
        <f t="shared" si="52"/>
        <v>2.9477432105111771E-8</v>
      </c>
      <c r="GS44" s="95">
        <f t="shared" si="52"/>
        <v>1.3581931802450865E-8</v>
      </c>
      <c r="GT44" s="95">
        <f t="shared" si="52"/>
        <v>7.2952873452402918E-9</v>
      </c>
      <c r="GU44" s="95">
        <f t="shared" si="52"/>
        <v>9.8233654178924514E-9</v>
      </c>
      <c r="GV44" s="95">
        <f t="shared" si="52"/>
        <v>3.0098895128230677E-9</v>
      </c>
      <c r="GW44" s="95">
        <f t="shared" si="52"/>
        <v>3.2277883880673435E-9</v>
      </c>
      <c r="GX44" s="95">
        <f t="shared" si="52"/>
        <v>1.2284891118839663E-8</v>
      </c>
      <c r="GY44" s="95">
        <f t="shared" si="52"/>
        <v>1.4886501406902906E-8</v>
      </c>
      <c r="GZ44" s="95">
        <f t="shared" si="52"/>
        <v>1.8777771546341519E-8</v>
      </c>
      <c r="HA44" s="95">
        <f t="shared" si="52"/>
        <v>1.3071461749911445E-11</v>
      </c>
      <c r="HC44" s="95">
        <f t="shared" si="56"/>
        <v>6.3591477840901304E-21</v>
      </c>
      <c r="HD44" s="95">
        <f t="shared" si="56"/>
        <v>8.4833747381690317E-22</v>
      </c>
      <c r="HE44" s="95">
        <f t="shared" si="56"/>
        <v>1.1226797579112251E-23</v>
      </c>
      <c r="HF44" s="95">
        <f t="shared" si="56"/>
        <v>1.02826424960797E-27</v>
      </c>
      <c r="HG44" s="95">
        <f t="shared" si="56"/>
        <v>8.640497519541835E-27</v>
      </c>
      <c r="HH44" s="95">
        <f t="shared" si="56"/>
        <v>1.1350960167146509E-25</v>
      </c>
      <c r="HI44" s="95">
        <f t="shared" si="56"/>
        <v>6.482471741694309E-27</v>
      </c>
      <c r="HJ44" s="95">
        <f t="shared" si="56"/>
        <v>5.7166085165157249E-26</v>
      </c>
      <c r="HK44" s="95">
        <f t="shared" si="56"/>
        <v>1.8339548140919508E-26</v>
      </c>
      <c r="HL44" s="95">
        <f t="shared" si="56"/>
        <v>7.6847435794954863E-28</v>
      </c>
      <c r="HM44" s="95">
        <f t="shared" si="56"/>
        <v>1.1385663717224202E-27</v>
      </c>
      <c r="HN44" s="95">
        <f t="shared" si="56"/>
        <v>1.9117918240553178E-25</v>
      </c>
      <c r="HO44" s="95">
        <f t="shared" si="56"/>
        <v>9.0795149366083827E-24</v>
      </c>
      <c r="HP44" s="95">
        <f t="shared" si="56"/>
        <v>5.811560149451896E-25</v>
      </c>
      <c r="HQ44" s="95">
        <f t="shared" si="56"/>
        <v>2.4096765818324506E-33</v>
      </c>
      <c r="HS44" s="95">
        <f t="shared" si="53"/>
        <v>8.1040114238346139E-33</v>
      </c>
      <c r="HT44" s="95">
        <f t="shared" si="53"/>
        <v>1.6809071622433409E-80</v>
      </c>
      <c r="HU44" s="95">
        <f t="shared" si="53"/>
        <v>5.5125465286015836E-54</v>
      </c>
      <c r="HV44" s="95">
        <f t="shared" si="53"/>
        <v>9.0488460044839254E-72</v>
      </c>
      <c r="HW44" s="95">
        <f t="shared" si="53"/>
        <v>4.0342217103004028E-72</v>
      </c>
      <c r="HX44" s="95">
        <f t="shared" si="53"/>
        <v>8.0368987936449212E-70</v>
      </c>
      <c r="HY44" s="95">
        <f t="shared" si="53"/>
        <v>1.9120541824532788E-65</v>
      </c>
      <c r="HZ44" s="95">
        <f t="shared" si="53"/>
        <v>1.9634837426994678E-86</v>
      </c>
      <c r="IA44" s="95">
        <f t="shared" si="53"/>
        <v>4.2264197562107673E-72</v>
      </c>
      <c r="IB44" s="95">
        <f t="shared" si="53"/>
        <v>1.8920446763071887E-65</v>
      </c>
      <c r="IC44" s="95">
        <f t="shared" si="53"/>
        <v>9.1893586184870227E-65</v>
      </c>
      <c r="ID44" s="95">
        <f t="shared" si="53"/>
        <v>5.1886532031138704E-57</v>
      </c>
      <c r="IE44" s="95">
        <f t="shared" si="53"/>
        <v>6.4406911620386313E-55</v>
      </c>
      <c r="IF44" s="95">
        <f t="shared" si="53"/>
        <v>8.0243339297497369E-45</v>
      </c>
      <c r="IG44" s="95">
        <f t="shared" si="53"/>
        <v>1.0905577427322276E-38</v>
      </c>
      <c r="II44" s="95">
        <f t="shared" si="54"/>
        <v>6.1645664913926568E-79</v>
      </c>
      <c r="IJ44" s="95">
        <f t="shared" si="54"/>
        <v>6.3453362011317648E-232</v>
      </c>
      <c r="IK44" s="95">
        <f t="shared" si="54"/>
        <v>0</v>
      </c>
      <c r="IL44" s="95">
        <f t="shared" si="54"/>
        <v>1.8565065822749299E-296</v>
      </c>
      <c r="IM44" s="95">
        <f t="shared" si="54"/>
        <v>0</v>
      </c>
      <c r="IN44" s="95">
        <f t="shared" si="54"/>
        <v>1.4247275605750291E-253</v>
      </c>
      <c r="IO44" s="95">
        <f t="shared" si="54"/>
        <v>0</v>
      </c>
      <c r="IP44" s="95">
        <f t="shared" si="54"/>
        <v>0</v>
      </c>
      <c r="IQ44" s="95">
        <f t="shared" si="54"/>
        <v>4.8428821177788358E-280</v>
      </c>
      <c r="IR44" s="95">
        <f t="shared" si="54"/>
        <v>8.1344737837357646E-263</v>
      </c>
      <c r="IS44" s="95">
        <f t="shared" si="54"/>
        <v>2.7159235591658753E-235</v>
      </c>
      <c r="IT44" s="95">
        <f t="shared" si="54"/>
        <v>9.0611808947294288E-191</v>
      </c>
      <c r="IU44" s="95">
        <f t="shared" si="54"/>
        <v>1.1861869452513946E-225</v>
      </c>
      <c r="IV44" s="95">
        <f t="shared" si="54"/>
        <v>1.5905141309556948E-186</v>
      </c>
      <c r="IW44" s="95">
        <f t="shared" si="54"/>
        <v>2.7378192450251996E-110</v>
      </c>
      <c r="IY44" s="95">
        <f t="shared" si="55"/>
        <v>5.5356225787535124E-7</v>
      </c>
      <c r="IZ44" s="95">
        <f t="shared" si="55"/>
        <v>1.6868815710672538E-7</v>
      </c>
      <c r="JA44" s="95">
        <f t="shared" si="55"/>
        <v>4.902233154536398E-8</v>
      </c>
      <c r="JB44" s="95">
        <f t="shared" si="55"/>
        <v>1.0612489540137124E-8</v>
      </c>
      <c r="JC44" s="95">
        <f t="shared" si="55"/>
        <v>2.2916641362788513E-8</v>
      </c>
      <c r="JD44" s="95">
        <f t="shared" si="55"/>
        <v>2.9477432105111771E-8</v>
      </c>
      <c r="JE44" s="95">
        <f t="shared" si="55"/>
        <v>1.3581931802450865E-8</v>
      </c>
      <c r="JF44" s="95">
        <f t="shared" si="55"/>
        <v>7.2952873452402918E-9</v>
      </c>
      <c r="JG44" s="95">
        <f t="shared" si="55"/>
        <v>9.8233654178924514E-9</v>
      </c>
      <c r="JH44" s="95">
        <f t="shared" si="55"/>
        <v>3.0098895128230677E-9</v>
      </c>
      <c r="JI44" s="95">
        <f t="shared" si="55"/>
        <v>3.2277883880673435E-9</v>
      </c>
      <c r="JJ44" s="95">
        <f t="shared" si="55"/>
        <v>1.2284891118839663E-8</v>
      </c>
      <c r="JK44" s="95">
        <f t="shared" si="55"/>
        <v>1.4886501406902914E-8</v>
      </c>
      <c r="JL44" s="95">
        <f t="shared" si="55"/>
        <v>1.8777771546341519E-8</v>
      </c>
      <c r="JM44" s="95">
        <f t="shared" si="55"/>
        <v>1.3071461749911445E-11</v>
      </c>
    </row>
    <row r="45" spans="2:273" x14ac:dyDescent="0.25">
      <c r="B45" s="2">
        <v>18</v>
      </c>
      <c r="C45" s="37">
        <v>63.136000000000003</v>
      </c>
      <c r="D45" s="37">
        <v>63.954999999999998</v>
      </c>
      <c r="E45" s="37">
        <v>64.204999999999998</v>
      </c>
      <c r="F45" s="37">
        <v>67.022999999999996</v>
      </c>
      <c r="G45" s="37">
        <v>66.75</v>
      </c>
      <c r="H45" s="37">
        <v>67.727000000000004</v>
      </c>
      <c r="I45" s="37">
        <v>68.659000000000006</v>
      </c>
      <c r="J45" s="37">
        <v>66.643000000000001</v>
      </c>
      <c r="K45" s="37">
        <v>66.119</v>
      </c>
      <c r="L45" s="37">
        <v>63.929000000000002</v>
      </c>
      <c r="M45" s="37">
        <v>62.548000000000002</v>
      </c>
      <c r="N45" s="37">
        <v>63.643000000000001</v>
      </c>
      <c r="O45" s="37">
        <v>65.762</v>
      </c>
      <c r="P45" s="37">
        <v>64.094999999999999</v>
      </c>
      <c r="Q45" s="37">
        <v>57.881</v>
      </c>
      <c r="S45" s="4">
        <f t="shared" si="57"/>
        <v>64.815418668873264</v>
      </c>
      <c r="T45" s="4">
        <f t="shared" si="57"/>
        <v>65.065021236763329</v>
      </c>
      <c r="U45" s="4">
        <f t="shared" si="57"/>
        <v>64.773071887927856</v>
      </c>
      <c r="V45" s="4">
        <f t="shared" si="57"/>
        <v>67.423581298660963</v>
      </c>
      <c r="W45" s="4">
        <f t="shared" si="57"/>
        <v>67.500120038861525</v>
      </c>
      <c r="X45" s="4">
        <f t="shared" si="57"/>
        <v>67.49958005821091</v>
      </c>
      <c r="Y45" s="4">
        <f t="shared" si="57"/>
        <v>68.214161048281042</v>
      </c>
      <c r="Z45" s="4">
        <f t="shared" si="57"/>
        <v>64.709121701125156</v>
      </c>
      <c r="AA45" s="4">
        <f t="shared" si="57"/>
        <v>64.772074362178842</v>
      </c>
      <c r="AB45" s="4">
        <f t="shared" si="57"/>
        <v>63.375699635323642</v>
      </c>
      <c r="AC45" s="4">
        <f t="shared" si="57"/>
        <v>62.858187879449758</v>
      </c>
      <c r="AD45" s="4">
        <f t="shared" si="57"/>
        <v>63.153166384022889</v>
      </c>
      <c r="AE45" s="4">
        <f t="shared" si="57"/>
        <v>64.157676926088428</v>
      </c>
      <c r="AF45" s="4">
        <f t="shared" si="57"/>
        <v>63.663767188701186</v>
      </c>
      <c r="AG45" s="4">
        <f t="shared" si="57"/>
        <v>58.298158298613224</v>
      </c>
      <c r="AI45" s="4">
        <f t="shared" si="58"/>
        <v>-1.6794186688732609</v>
      </c>
      <c r="AJ45" s="4">
        <f t="shared" si="58"/>
        <v>-1.1100212367633304</v>
      </c>
      <c r="AK45" s="4">
        <f t="shared" si="58"/>
        <v>-0.56807188792785723</v>
      </c>
      <c r="AL45" s="4">
        <f t="shared" si="58"/>
        <v>-0.40058129866096692</v>
      </c>
      <c r="AM45" s="4">
        <f t="shared" si="58"/>
        <v>-0.75012003886152456</v>
      </c>
      <c r="AN45" s="4">
        <f t="shared" si="58"/>
        <v>0.22741994178909408</v>
      </c>
      <c r="AO45" s="4">
        <f t="shared" si="58"/>
        <v>0.44483895171896393</v>
      </c>
      <c r="AP45" s="4">
        <f t="shared" si="58"/>
        <v>1.9338782988748449</v>
      </c>
      <c r="AQ45" s="4">
        <f t="shared" si="58"/>
        <v>1.3469256378211583</v>
      </c>
      <c r="AR45" s="4">
        <f t="shared" si="58"/>
        <v>0.55330036467636035</v>
      </c>
      <c r="AS45" s="4">
        <f t="shared" si="58"/>
        <v>-0.31018787944975657</v>
      </c>
      <c r="AT45" s="4">
        <f t="shared" si="58"/>
        <v>0.48983361597711195</v>
      </c>
      <c r="AU45" s="4">
        <f t="shared" si="58"/>
        <v>1.6043230739115728</v>
      </c>
      <c r="AV45" s="4">
        <f t="shared" si="58"/>
        <v>0.43123281129881263</v>
      </c>
      <c r="AW45" s="4">
        <f t="shared" si="58"/>
        <v>-0.41715829861322362</v>
      </c>
      <c r="AY45" s="2">
        <f t="shared" si="49"/>
        <v>64.814119561414984</v>
      </c>
      <c r="AZ45" s="2">
        <f t="shared" si="49"/>
        <v>65.064575712209304</v>
      </c>
      <c r="BA45" s="2">
        <f t="shared" si="49"/>
        <v>64.77292934859868</v>
      </c>
      <c r="BB45" s="2">
        <f t="shared" si="49"/>
        <v>67.423547039941297</v>
      </c>
      <c r="BC45" s="2">
        <f t="shared" si="49"/>
        <v>67.500049175702969</v>
      </c>
      <c r="BD45" s="2">
        <f t="shared" si="49"/>
        <v>67.499492733246043</v>
      </c>
      <c r="BE45" s="2">
        <f t="shared" si="49"/>
        <v>68.214119825277649</v>
      </c>
      <c r="BF45" s="2">
        <f t="shared" si="49"/>
        <v>64.709098626812306</v>
      </c>
      <c r="BG45" s="2">
        <f t="shared" si="49"/>
        <v>64.77204450530148</v>
      </c>
      <c r="BH45" s="2">
        <f t="shared" si="49"/>
        <v>63.375689575855091</v>
      </c>
      <c r="BI45" s="2">
        <f t="shared" si="49"/>
        <v>62.858176868380156</v>
      </c>
      <c r="BJ45" s="2">
        <f t="shared" si="49"/>
        <v>63.153129464168181</v>
      </c>
      <c r="BK45" s="2">
        <f t="shared" si="49"/>
        <v>64.157633371234979</v>
      </c>
      <c r="BL45" s="2">
        <f t="shared" si="49"/>
        <v>63.663717144451461</v>
      </c>
      <c r="BM45" s="2">
        <f t="shared" si="49"/>
        <v>58.298158250002039</v>
      </c>
      <c r="BO45" s="2">
        <f t="shared" si="8"/>
        <v>63.136000000000003</v>
      </c>
      <c r="BP45" s="2">
        <f t="shared" si="9"/>
        <v>63.954999999999998</v>
      </c>
      <c r="BQ45" s="2">
        <f t="shared" si="10"/>
        <v>64.204999999999998</v>
      </c>
      <c r="BR45" s="2">
        <f t="shared" si="11"/>
        <v>67.022999999999996</v>
      </c>
      <c r="BS45" s="2">
        <f t="shared" si="12"/>
        <v>66.75</v>
      </c>
      <c r="BT45" s="2">
        <f t="shared" si="13"/>
        <v>67.727000000000004</v>
      </c>
      <c r="BU45" s="2">
        <f t="shared" si="14"/>
        <v>68.659000000000006</v>
      </c>
      <c r="BV45" s="2">
        <f t="shared" si="15"/>
        <v>66.643000000000001</v>
      </c>
      <c r="BW45" s="2">
        <f t="shared" si="16"/>
        <v>66.119</v>
      </c>
      <c r="BX45" s="2">
        <f t="shared" si="17"/>
        <v>63.929000000000002</v>
      </c>
      <c r="BY45" s="2">
        <f t="shared" si="18"/>
        <v>62.548000000000002</v>
      </c>
      <c r="BZ45" s="2">
        <f t="shared" si="19"/>
        <v>63.643000000000001</v>
      </c>
      <c r="CA45" s="2">
        <f t="shared" si="20"/>
        <v>65.762</v>
      </c>
      <c r="CB45" s="2">
        <f t="shared" si="21"/>
        <v>64.094999999999999</v>
      </c>
      <c r="CC45" s="2">
        <f t="shared" si="22"/>
        <v>57.881</v>
      </c>
      <c r="CE45" s="2" t="str">
        <f t="shared" si="50"/>
        <v/>
      </c>
      <c r="CF45" s="2" t="str">
        <f t="shared" si="50"/>
        <v/>
      </c>
      <c r="CG45" s="2" t="str">
        <f t="shared" si="50"/>
        <v/>
      </c>
      <c r="CH45" s="2" t="str">
        <f t="shared" si="50"/>
        <v/>
      </c>
      <c r="CI45" s="2" t="str">
        <f t="shared" si="50"/>
        <v/>
      </c>
      <c r="CJ45" s="2" t="str">
        <f t="shared" si="50"/>
        <v/>
      </c>
      <c r="CK45" s="2" t="str">
        <f t="shared" si="50"/>
        <v/>
      </c>
      <c r="CL45" s="2" t="str">
        <f t="shared" si="50"/>
        <v/>
      </c>
      <c r="CM45" s="2" t="str">
        <f t="shared" si="50"/>
        <v/>
      </c>
      <c r="CN45" s="2" t="str">
        <f t="shared" si="50"/>
        <v/>
      </c>
      <c r="CO45" s="2" t="str">
        <f t="shared" si="50"/>
        <v/>
      </c>
      <c r="CP45" s="2" t="str">
        <f t="shared" si="50"/>
        <v/>
      </c>
      <c r="CQ45" s="2" t="str">
        <f t="shared" si="50"/>
        <v/>
      </c>
      <c r="CR45" s="2" t="str">
        <f t="shared" si="50"/>
        <v/>
      </c>
      <c r="CS45" s="2" t="str">
        <f t="shared" si="50"/>
        <v/>
      </c>
      <c r="CU45" s="2" t="str">
        <f t="shared" si="24"/>
        <v/>
      </c>
      <c r="CV45" s="2" t="str">
        <f t="shared" si="25"/>
        <v/>
      </c>
      <c r="CW45" s="2" t="str">
        <f t="shared" si="26"/>
        <v/>
      </c>
      <c r="CX45" s="2" t="str">
        <f t="shared" si="27"/>
        <v/>
      </c>
      <c r="CY45" s="2" t="str">
        <f t="shared" si="28"/>
        <v/>
      </c>
      <c r="CZ45" s="2" t="str">
        <f t="shared" si="29"/>
        <v/>
      </c>
      <c r="DA45" s="2" t="str">
        <f t="shared" si="30"/>
        <v/>
      </c>
      <c r="DB45" s="2" t="str">
        <f t="shared" si="31"/>
        <v/>
      </c>
      <c r="DC45" s="2" t="str">
        <f t="shared" si="32"/>
        <v/>
      </c>
      <c r="DD45" s="2" t="str">
        <f t="shared" si="33"/>
        <v/>
      </c>
      <c r="DE45" s="2" t="str">
        <f t="shared" si="34"/>
        <v/>
      </c>
      <c r="DF45" s="2" t="str">
        <f t="shared" si="35"/>
        <v/>
      </c>
      <c r="DG45" s="2" t="str">
        <f t="shared" si="36"/>
        <v/>
      </c>
      <c r="DH45" s="2" t="str">
        <f t="shared" si="37"/>
        <v/>
      </c>
      <c r="DI45" s="2" t="str">
        <f t="shared" si="38"/>
        <v/>
      </c>
      <c r="DK45" s="2">
        <f t="shared" si="59"/>
        <v>65.194403001876182</v>
      </c>
      <c r="DL45" s="2">
        <f t="shared" si="59"/>
        <v>65.159851219512205</v>
      </c>
      <c r="DM45" s="2">
        <f t="shared" si="59"/>
        <v>64.920918591146034</v>
      </c>
      <c r="DN45" s="2">
        <f t="shared" si="59"/>
        <v>67.424905164602833</v>
      </c>
      <c r="DO45" s="2">
        <f t="shared" si="59"/>
        <v>67.562928449882492</v>
      </c>
      <c r="DP45" s="2">
        <f t="shared" si="59"/>
        <v>67.590903762526011</v>
      </c>
      <c r="DQ45" s="2">
        <f t="shared" si="59"/>
        <v>68.218085472666857</v>
      </c>
      <c r="DR45" s="2">
        <f t="shared" si="59"/>
        <v>64.685405013591051</v>
      </c>
      <c r="DS45" s="2">
        <f t="shared" si="59"/>
        <v>64.689674871639994</v>
      </c>
      <c r="DT45" s="2">
        <f t="shared" si="59"/>
        <v>63.363448202959844</v>
      </c>
      <c r="DU45" s="2">
        <f t="shared" si="59"/>
        <v>62.839155240108731</v>
      </c>
      <c r="DV45" s="2">
        <f t="shared" si="59"/>
        <v>63.044230745998185</v>
      </c>
      <c r="DW45" s="2">
        <f t="shared" si="59"/>
        <v>64.223512836001206</v>
      </c>
      <c r="DX45" s="2">
        <f t="shared" si="59"/>
        <v>63.771590456055577</v>
      </c>
      <c r="DY45" s="2">
        <f t="shared" si="59"/>
        <v>58.279177809388329</v>
      </c>
      <c r="EA45" s="2">
        <f t="shared" si="60"/>
        <v>54.02514285714286</v>
      </c>
      <c r="EB45" s="2">
        <f t="shared" si="60"/>
        <v>62.187933680336954</v>
      </c>
      <c r="EC45" s="2">
        <f t="shared" si="60"/>
        <v>60.317329407044632</v>
      </c>
      <c r="ED45" s="2">
        <f t="shared" si="60"/>
        <v>67.38135496346078</v>
      </c>
      <c r="EE45" s="2">
        <f t="shared" si="60"/>
        <v>65.655758440473349</v>
      </c>
      <c r="EF45" s="2">
        <f t="shared" si="60"/>
        <v>64.681895829106409</v>
      </c>
      <c r="EG45" s="2">
        <f t="shared" si="60"/>
        <v>68.084481998434654</v>
      </c>
      <c r="EH45" s="2">
        <f t="shared" si="60"/>
        <v>65.477548506646869</v>
      </c>
      <c r="EI45" s="2">
        <f t="shared" si="60"/>
        <v>67.458409623019946</v>
      </c>
      <c r="EJ45" s="2">
        <f t="shared" si="60"/>
        <v>63.785194249618797</v>
      </c>
      <c r="EK45" s="2">
        <f t="shared" si="60"/>
        <v>63.47780074057939</v>
      </c>
      <c r="EL45" s="2">
        <f t="shared" si="60"/>
        <v>66.578361206401055</v>
      </c>
      <c r="EM45" s="2">
        <f t="shared" si="60"/>
        <v>62.053238148617936</v>
      </c>
      <c r="EN45" s="2">
        <f t="shared" si="60"/>
        <v>59.94185370181566</v>
      </c>
      <c r="EO45" s="2">
        <f t="shared" si="60"/>
        <v>58.980828133026016</v>
      </c>
      <c r="EQ45" s="2">
        <f t="shared" si="61"/>
        <v>59.013589433144851</v>
      </c>
      <c r="ER45" s="2">
        <f t="shared" si="61"/>
        <v>61.147340075348943</v>
      </c>
      <c r="ES45" s="2">
        <f t="shared" si="61"/>
        <v>60.339788091136498</v>
      </c>
      <c r="ET45" s="2">
        <f t="shared" si="61"/>
        <v>64.736278563332732</v>
      </c>
      <c r="EU45" s="2">
        <f t="shared" si="61"/>
        <v>64.689667204430137</v>
      </c>
      <c r="EV45" s="2">
        <f t="shared" si="61"/>
        <v>63.164399648943636</v>
      </c>
      <c r="EW45" s="2">
        <f t="shared" si="61"/>
        <v>66.431684910406616</v>
      </c>
      <c r="EX45" s="2">
        <f t="shared" si="61"/>
        <v>62.819499841320216</v>
      </c>
      <c r="EY45" s="2">
        <f t="shared" si="61"/>
        <v>63.588314144045142</v>
      </c>
      <c r="EZ45" s="2">
        <f t="shared" si="61"/>
        <v>62.110109588894083</v>
      </c>
      <c r="FA45" s="2">
        <f t="shared" si="61"/>
        <v>61.056264219315068</v>
      </c>
      <c r="FB45" s="2">
        <f t="shared" si="61"/>
        <v>60.541405845602206</v>
      </c>
      <c r="FC45" s="2">
        <f t="shared" si="61"/>
        <v>60.09720408343707</v>
      </c>
      <c r="FD45" s="2">
        <f t="shared" si="61"/>
        <v>59.805322687822382</v>
      </c>
      <c r="FE45" s="2">
        <f t="shared" si="61"/>
        <v>63.3412766832488</v>
      </c>
      <c r="FG45" s="2">
        <f t="shared" si="62"/>
        <v>3.404856748095151E-2</v>
      </c>
      <c r="FH45" s="2">
        <f t="shared" si="62"/>
        <v>3.2058123225824367E-2</v>
      </c>
      <c r="FI45" s="2">
        <f t="shared" si="62"/>
        <v>3.214650981158601E-2</v>
      </c>
      <c r="FJ45" s="2">
        <f t="shared" si="62"/>
        <v>3.1002617611256368E-2</v>
      </c>
      <c r="FK45" s="2">
        <f t="shared" si="62"/>
        <v>3.2968277881796071E-2</v>
      </c>
      <c r="FL45" s="2">
        <f t="shared" si="62"/>
        <v>3.1422078675025347E-2</v>
      </c>
      <c r="FM45" s="2">
        <f t="shared" si="62"/>
        <v>2.9651036001933782E-2</v>
      </c>
      <c r="FN45" s="2">
        <f t="shared" si="62"/>
        <v>2.9920310940480276E-2</v>
      </c>
      <c r="FO45" s="2">
        <f t="shared" si="62"/>
        <v>2.9754503365969718E-2</v>
      </c>
      <c r="FP45" s="2">
        <f t="shared" si="62"/>
        <v>2.9038000000490199E-2</v>
      </c>
      <c r="FQ45" s="2">
        <f t="shared" si="62"/>
        <v>2.9795547230339187E-2</v>
      </c>
      <c r="FR45" s="2">
        <f t="shared" si="62"/>
        <v>3.0817612631177951E-2</v>
      </c>
      <c r="FS45" s="2">
        <f t="shared" si="62"/>
        <v>3.0353366010910609E-2</v>
      </c>
      <c r="FT45" s="2">
        <f t="shared" si="62"/>
        <v>2.8167226992606438E-2</v>
      </c>
      <c r="FU45" s="2">
        <f t="shared" si="62"/>
        <v>2.7041835815043779E-2</v>
      </c>
      <c r="FW45" s="2">
        <f t="shared" si="51"/>
        <v>2.779881241630956E-6</v>
      </c>
      <c r="FX45" s="2">
        <f t="shared" si="51"/>
        <v>1.3536649020569134E-6</v>
      </c>
      <c r="FY45" s="2">
        <f t="shared" si="51"/>
        <v>3.6657478753392579E-6</v>
      </c>
      <c r="FZ45" s="2">
        <f t="shared" si="51"/>
        <v>3.0072585603255631E-6</v>
      </c>
      <c r="GA45" s="2">
        <f t="shared" si="51"/>
        <v>3.2743713823800422E-6</v>
      </c>
      <c r="GB45" s="2">
        <f t="shared" si="51"/>
        <v>2.60503441829674E-6</v>
      </c>
      <c r="GC45" s="2">
        <f t="shared" si="51"/>
        <v>2.5205542751966543E-6</v>
      </c>
      <c r="GD45" s="2">
        <f t="shared" si="51"/>
        <v>2.8465996698324483E-6</v>
      </c>
      <c r="GE45" s="2">
        <f t="shared" si="51"/>
        <v>3.2799753899038933E-6</v>
      </c>
      <c r="GF45" s="2">
        <f t="shared" si="51"/>
        <v>3.1573376402448827E-6</v>
      </c>
      <c r="GG45" s="2">
        <f t="shared" si="51"/>
        <v>2.958411418875542E-6</v>
      </c>
      <c r="GH45" s="2">
        <f t="shared" si="51"/>
        <v>2.4425137945336263E-6</v>
      </c>
      <c r="GI45" s="2">
        <f t="shared" si="51"/>
        <v>2.2100002924214368E-6</v>
      </c>
      <c r="GJ45" s="2">
        <f t="shared" si="51"/>
        <v>1.8100320412629335E-6</v>
      </c>
      <c r="GK45" s="2">
        <f t="shared" si="51"/>
        <v>1.4970391817535503E-6</v>
      </c>
      <c r="GM45" s="95">
        <f t="shared" si="52"/>
        <v>9.6132780919886151E-7</v>
      </c>
      <c r="GN45" s="95">
        <f t="shared" si="52"/>
        <v>3.0626147871891493E-7</v>
      </c>
      <c r="GO45" s="95">
        <f t="shared" si="52"/>
        <v>9.4244077152801522E-8</v>
      </c>
      <c r="GP45" s="95">
        <f t="shared" si="52"/>
        <v>2.1731643694766716E-8</v>
      </c>
      <c r="GQ45" s="95">
        <f t="shared" si="52"/>
        <v>4.5863989590218122E-8</v>
      </c>
      <c r="GR45" s="95">
        <f t="shared" si="52"/>
        <v>5.7754947367007071E-8</v>
      </c>
      <c r="GS45" s="95">
        <f t="shared" si="52"/>
        <v>2.7254005467355645E-8</v>
      </c>
      <c r="GT45" s="95">
        <f t="shared" si="52"/>
        <v>1.5085248014102406E-8</v>
      </c>
      <c r="GU45" s="95">
        <f t="shared" si="52"/>
        <v>2.0017347258171683E-8</v>
      </c>
      <c r="GV45" s="95">
        <f t="shared" si="52"/>
        <v>6.4380248045874849E-9</v>
      </c>
      <c r="GW45" s="95">
        <f t="shared" si="52"/>
        <v>6.920691082057318E-9</v>
      </c>
      <c r="GX45" s="95">
        <f t="shared" si="52"/>
        <v>2.4957410145039339E-8</v>
      </c>
      <c r="GY45" s="95">
        <f t="shared" si="52"/>
        <v>2.9886790617068843E-8</v>
      </c>
      <c r="GZ45" s="95">
        <f t="shared" si="52"/>
        <v>3.6769328585834306E-8</v>
      </c>
      <c r="HA45" s="95">
        <f t="shared" si="52"/>
        <v>3.5128420515821783E-11</v>
      </c>
      <c r="HC45" s="95">
        <f t="shared" si="56"/>
        <v>2.266282572840608E-20</v>
      </c>
      <c r="HD45" s="95">
        <f t="shared" si="56"/>
        <v>3.2214553446867056E-21</v>
      </c>
      <c r="HE45" s="95">
        <f t="shared" si="56"/>
        <v>4.8772279562106494E-23</v>
      </c>
      <c r="HF45" s="95">
        <f t="shared" si="56"/>
        <v>5.8406216000949268E-27</v>
      </c>
      <c r="HG45" s="95">
        <f t="shared" si="56"/>
        <v>4.642673361686853E-26</v>
      </c>
      <c r="HH45" s="95">
        <f t="shared" si="56"/>
        <v>5.544427705302646E-25</v>
      </c>
      <c r="HI45" s="95">
        <f t="shared" si="56"/>
        <v>3.3944678692701911E-26</v>
      </c>
      <c r="HJ45" s="95">
        <f t="shared" si="56"/>
        <v>2.8691326677794706E-25</v>
      </c>
      <c r="HK45" s="95">
        <f t="shared" si="56"/>
        <v>9.502213853328284E-26</v>
      </c>
      <c r="HL45" s="95">
        <f t="shared" si="56"/>
        <v>4.3663018338607655E-27</v>
      </c>
      <c r="HM45" s="95">
        <f t="shared" si="56"/>
        <v>6.4399522105873311E-27</v>
      </c>
      <c r="HN45" s="95">
        <f t="shared" si="56"/>
        <v>9.1913684211421575E-25</v>
      </c>
      <c r="HO45" s="95">
        <f t="shared" si="56"/>
        <v>3.8299714693026766E-23</v>
      </c>
      <c r="HP45" s="95">
        <f t="shared" si="56"/>
        <v>2.5717486228213117E-24</v>
      </c>
      <c r="HQ45" s="95">
        <f t="shared" si="56"/>
        <v>1.8798264736727664E-32</v>
      </c>
      <c r="HS45" s="95">
        <f t="shared" si="53"/>
        <v>2.9189523015053147E-32</v>
      </c>
      <c r="HT45" s="95">
        <f t="shared" si="53"/>
        <v>3.9686055827259084E-79</v>
      </c>
      <c r="HU45" s="95">
        <f t="shared" si="53"/>
        <v>4.931302453476467E-53</v>
      </c>
      <c r="HV45" s="95">
        <f t="shared" si="53"/>
        <v>1.6674315800947159E-70</v>
      </c>
      <c r="HW45" s="95">
        <f t="shared" si="53"/>
        <v>7.6043456586962575E-71</v>
      </c>
      <c r="HX45" s="95">
        <f t="shared" si="53"/>
        <v>1.3194516644749149E-68</v>
      </c>
      <c r="HY45" s="95">
        <f t="shared" si="53"/>
        <v>2.5980225614641453E-64</v>
      </c>
      <c r="HZ45" s="95">
        <f t="shared" si="53"/>
        <v>6.5607689966404097E-85</v>
      </c>
      <c r="IA45" s="95">
        <f t="shared" si="53"/>
        <v>7.9470007802128361E-71</v>
      </c>
      <c r="IB45" s="95">
        <f t="shared" si="53"/>
        <v>2.6909208983757601E-64</v>
      </c>
      <c r="IC45" s="95">
        <f t="shared" si="53"/>
        <v>1.265147576925735E-63</v>
      </c>
      <c r="ID45" s="95">
        <f t="shared" si="53"/>
        <v>5.0010774882218381E-56</v>
      </c>
      <c r="IE45" s="95">
        <f t="shared" si="53"/>
        <v>5.5388431037919676E-54</v>
      </c>
      <c r="IF45" s="95">
        <f t="shared" si="53"/>
        <v>4.4607782460491552E-44</v>
      </c>
      <c r="IG45" s="95">
        <f t="shared" si="53"/>
        <v>4.7035348706656944E-38</v>
      </c>
      <c r="II45" s="95">
        <f t="shared" si="54"/>
        <v>7.7184073164078529E-78</v>
      </c>
      <c r="IJ45" s="95">
        <f t="shared" si="54"/>
        <v>8.006603446376031E-229</v>
      </c>
      <c r="IK45" s="95">
        <f t="shared" si="54"/>
        <v>0</v>
      </c>
      <c r="IL45" s="95">
        <f t="shared" si="54"/>
        <v>3.0648330650874612E-292</v>
      </c>
      <c r="IM45" s="95">
        <f t="shared" si="54"/>
        <v>0</v>
      </c>
      <c r="IN45" s="95">
        <f t="shared" si="54"/>
        <v>5.2178191080152433E-250</v>
      </c>
      <c r="IO45" s="95">
        <f t="shared" si="54"/>
        <v>0</v>
      </c>
      <c r="IP45" s="95">
        <f t="shared" si="54"/>
        <v>0</v>
      </c>
      <c r="IQ45" s="95">
        <f t="shared" si="54"/>
        <v>4.9521391522828258E-276</v>
      </c>
      <c r="IR45" s="95">
        <f t="shared" si="54"/>
        <v>4.5758606322644828E-259</v>
      </c>
      <c r="IS45" s="95">
        <f t="shared" si="54"/>
        <v>5.9084795789566174E-232</v>
      </c>
      <c r="IT45" s="95">
        <f t="shared" si="54"/>
        <v>4.1540774818628485E-188</v>
      </c>
      <c r="IU45" s="95">
        <f t="shared" si="54"/>
        <v>1.5956760062004426E-222</v>
      </c>
      <c r="IV45" s="95">
        <f t="shared" si="54"/>
        <v>5.554976593781979E-184</v>
      </c>
      <c r="IW45" s="95">
        <f t="shared" si="54"/>
        <v>8.1303714979780648E-109</v>
      </c>
      <c r="IY45" s="95">
        <f t="shared" si="55"/>
        <v>9.6132780919888417E-7</v>
      </c>
      <c r="IZ45" s="95">
        <f t="shared" si="55"/>
        <v>3.0626147871891816E-7</v>
      </c>
      <c r="JA45" s="95">
        <f t="shared" si="55"/>
        <v>9.4244077152801575E-8</v>
      </c>
      <c r="JB45" s="95">
        <f t="shared" si="55"/>
        <v>2.1731643694766716E-8</v>
      </c>
      <c r="JC45" s="95">
        <f t="shared" si="55"/>
        <v>4.5863989590218122E-8</v>
      </c>
      <c r="JD45" s="95">
        <f t="shared" si="55"/>
        <v>5.7754947367007071E-8</v>
      </c>
      <c r="JE45" s="95">
        <f t="shared" si="55"/>
        <v>2.7254005467355645E-8</v>
      </c>
      <c r="JF45" s="95">
        <f t="shared" si="55"/>
        <v>1.5085248014102406E-8</v>
      </c>
      <c r="JG45" s="95">
        <f t="shared" si="55"/>
        <v>2.0017347258171683E-8</v>
      </c>
      <c r="JH45" s="95">
        <f t="shared" si="55"/>
        <v>6.4380248045874849E-9</v>
      </c>
      <c r="JI45" s="95">
        <f t="shared" si="55"/>
        <v>6.920691082057318E-9</v>
      </c>
      <c r="JJ45" s="95">
        <f t="shared" si="55"/>
        <v>2.4957410145039339E-8</v>
      </c>
      <c r="JK45" s="95">
        <f t="shared" si="55"/>
        <v>2.9886790617068883E-8</v>
      </c>
      <c r="JL45" s="95">
        <f t="shared" si="55"/>
        <v>3.6769328585834306E-8</v>
      </c>
      <c r="JM45" s="95">
        <f t="shared" si="55"/>
        <v>3.5128420515821783E-11</v>
      </c>
    </row>
    <row r="46" spans="2:273" x14ac:dyDescent="0.25">
      <c r="B46" s="2">
        <v>19</v>
      </c>
      <c r="C46" s="37">
        <v>62.432000000000002</v>
      </c>
      <c r="D46" s="37">
        <v>64.067999999999998</v>
      </c>
      <c r="E46" s="37">
        <v>62.976999999999997</v>
      </c>
      <c r="F46" s="37">
        <v>66.25</v>
      </c>
      <c r="G46" s="37">
        <v>66.864000000000004</v>
      </c>
      <c r="H46" s="37">
        <v>67.045000000000002</v>
      </c>
      <c r="I46" s="37">
        <v>69.067999999999998</v>
      </c>
      <c r="J46" s="37">
        <v>65.81</v>
      </c>
      <c r="K46" s="37">
        <v>65.238</v>
      </c>
      <c r="L46" s="37">
        <v>62.356999999999999</v>
      </c>
      <c r="M46" s="37">
        <v>62.643000000000001</v>
      </c>
      <c r="N46" s="37">
        <v>63.524000000000001</v>
      </c>
      <c r="O46" s="37">
        <v>65.332999999999998</v>
      </c>
      <c r="P46" s="37">
        <v>61.094999999999999</v>
      </c>
      <c r="Q46" s="37">
        <v>58.5</v>
      </c>
      <c r="S46" s="4">
        <f t="shared" si="57"/>
        <v>65.07015035108455</v>
      </c>
      <c r="T46" s="4">
        <f t="shared" si="57"/>
        <v>65.286857003647356</v>
      </c>
      <c r="U46" s="4">
        <f t="shared" si="57"/>
        <v>65.00844205752216</v>
      </c>
      <c r="V46" s="4">
        <f t="shared" si="57"/>
        <v>67.660147319987644</v>
      </c>
      <c r="W46" s="4">
        <f t="shared" si="57"/>
        <v>67.718727599224437</v>
      </c>
      <c r="X46" s="4">
        <f t="shared" si="57"/>
        <v>67.683388766437488</v>
      </c>
      <c r="Y46" s="4">
        <f t="shared" si="57"/>
        <v>68.418079354550926</v>
      </c>
      <c r="Z46" s="4">
        <f t="shared" si="57"/>
        <v>64.893862820546701</v>
      </c>
      <c r="AA46" s="4">
        <f t="shared" si="57"/>
        <v>64.932752537546861</v>
      </c>
      <c r="AB46" s="4">
        <f t="shared" si="57"/>
        <v>63.546872428854087</v>
      </c>
      <c r="AC46" s="4">
        <f t="shared" si="57"/>
        <v>63.039768246793145</v>
      </c>
      <c r="AD46" s="4">
        <f t="shared" si="57"/>
        <v>63.361625120699344</v>
      </c>
      <c r="AE46" s="4">
        <f t="shared" si="57"/>
        <v>64.352947710272545</v>
      </c>
      <c r="AF46" s="4">
        <f t="shared" si="57"/>
        <v>63.848132845702409</v>
      </c>
      <c r="AG46" s="4">
        <f t="shared" si="57"/>
        <v>58.469377088796584</v>
      </c>
      <c r="AI46" s="4">
        <f t="shared" si="58"/>
        <v>-2.6381503510845477</v>
      </c>
      <c r="AJ46" s="4">
        <f t="shared" si="58"/>
        <v>-1.2188570036473578</v>
      </c>
      <c r="AK46" s="4">
        <f t="shared" si="58"/>
        <v>-2.0314420575221632</v>
      </c>
      <c r="AL46" s="4">
        <f t="shared" si="58"/>
        <v>-1.4101473199876438</v>
      </c>
      <c r="AM46" s="4">
        <f t="shared" si="58"/>
        <v>-0.85472759922443231</v>
      </c>
      <c r="AN46" s="4">
        <f t="shared" si="58"/>
        <v>-0.63838876643748677</v>
      </c>
      <c r="AO46" s="4">
        <f t="shared" si="58"/>
        <v>0.6499206454490718</v>
      </c>
      <c r="AP46" s="4">
        <f t="shared" si="58"/>
        <v>0.91613717945330109</v>
      </c>
      <c r="AQ46" s="4">
        <f t="shared" si="58"/>
        <v>0.3052474624531385</v>
      </c>
      <c r="AR46" s="4">
        <f t="shared" si="58"/>
        <v>-1.1898724288540876</v>
      </c>
      <c r="AS46" s="4">
        <f t="shared" si="58"/>
        <v>-0.39676824679314393</v>
      </c>
      <c r="AT46" s="4">
        <f t="shared" si="58"/>
        <v>0.16237487930065697</v>
      </c>
      <c r="AU46" s="4">
        <f t="shared" si="58"/>
        <v>0.98005228972745329</v>
      </c>
      <c r="AV46" s="4">
        <f t="shared" si="58"/>
        <v>-2.7531328457024102</v>
      </c>
      <c r="AW46" s="4">
        <f t="shared" si="58"/>
        <v>3.0622911203415981E-2</v>
      </c>
      <c r="AY46" s="2">
        <f t="shared" si="49"/>
        <v>65.067964722038354</v>
      </c>
      <c r="AZ46" s="2">
        <f t="shared" si="49"/>
        <v>65.286074033331573</v>
      </c>
      <c r="BA46" s="2">
        <f t="shared" si="49"/>
        <v>65.008177249610853</v>
      </c>
      <c r="BB46" s="2">
        <f t="shared" si="49"/>
        <v>67.660079626492958</v>
      </c>
      <c r="BC46" s="2">
        <f t="shared" si="49"/>
        <v>67.718590738609805</v>
      </c>
      <c r="BD46" s="2">
        <f t="shared" si="49"/>
        <v>67.683223484311569</v>
      </c>
      <c r="BE46" s="2">
        <f t="shared" si="49"/>
        <v>68.417999458274849</v>
      </c>
      <c r="BF46" s="2">
        <f t="shared" si="49"/>
        <v>64.893816777755063</v>
      </c>
      <c r="BG46" s="2">
        <f t="shared" si="49"/>
        <v>64.932693800692903</v>
      </c>
      <c r="BH46" s="2">
        <f t="shared" si="49"/>
        <v>63.54685167895672</v>
      </c>
      <c r="BI46" s="2">
        <f t="shared" si="49"/>
        <v>63.039745486319525</v>
      </c>
      <c r="BJ46" s="2">
        <f t="shared" si="49"/>
        <v>63.361552725701117</v>
      </c>
      <c r="BK46" s="2">
        <f t="shared" si="49"/>
        <v>64.352863270713399</v>
      </c>
      <c r="BL46" s="2">
        <f t="shared" si="49"/>
        <v>63.848038091895056</v>
      </c>
      <c r="BM46" s="2">
        <f t="shared" si="49"/>
        <v>58.469376963483171</v>
      </c>
      <c r="BO46" s="2">
        <f t="shared" si="8"/>
        <v>62.432000000000002</v>
      </c>
      <c r="BP46" s="2">
        <f t="shared" si="9"/>
        <v>64.067999999999998</v>
      </c>
      <c r="BQ46" s="2">
        <f t="shared" si="10"/>
        <v>62.976999999999997</v>
      </c>
      <c r="BR46" s="2">
        <f t="shared" si="11"/>
        <v>66.25</v>
      </c>
      <c r="BS46" s="2">
        <f t="shared" si="12"/>
        <v>66.864000000000004</v>
      </c>
      <c r="BT46" s="2">
        <f t="shared" si="13"/>
        <v>67.045000000000002</v>
      </c>
      <c r="BU46" s="2">
        <f t="shared" si="14"/>
        <v>69.067999999999998</v>
      </c>
      <c r="BV46" s="2">
        <f t="shared" si="15"/>
        <v>65.81</v>
      </c>
      <c r="BW46" s="2">
        <f t="shared" si="16"/>
        <v>65.238</v>
      </c>
      <c r="BX46" s="2">
        <f t="shared" si="17"/>
        <v>62.356999999999999</v>
      </c>
      <c r="BY46" s="2">
        <f t="shared" si="18"/>
        <v>62.643000000000001</v>
      </c>
      <c r="BZ46" s="2">
        <f t="shared" si="19"/>
        <v>63.524000000000001</v>
      </c>
      <c r="CA46" s="2">
        <f t="shared" si="20"/>
        <v>65.332999999999998</v>
      </c>
      <c r="CB46" s="2">
        <f t="shared" si="21"/>
        <v>61.094999999999999</v>
      </c>
      <c r="CC46" s="2">
        <f t="shared" si="22"/>
        <v>58.5</v>
      </c>
      <c r="CE46" s="2" t="str">
        <f t="shared" si="50"/>
        <v/>
      </c>
      <c r="CF46" s="2" t="str">
        <f t="shared" si="50"/>
        <v/>
      </c>
      <c r="CG46" s="2" t="str">
        <f t="shared" si="50"/>
        <v/>
      </c>
      <c r="CH46" s="2" t="str">
        <f t="shared" si="50"/>
        <v/>
      </c>
      <c r="CI46" s="2" t="str">
        <f t="shared" si="50"/>
        <v/>
      </c>
      <c r="CJ46" s="2" t="str">
        <f t="shared" si="50"/>
        <v/>
      </c>
      <c r="CK46" s="2" t="str">
        <f t="shared" si="50"/>
        <v/>
      </c>
      <c r="CL46" s="2" t="str">
        <f t="shared" si="50"/>
        <v/>
      </c>
      <c r="CM46" s="2" t="str">
        <f t="shared" si="50"/>
        <v/>
      </c>
      <c r="CN46" s="2" t="str">
        <f t="shared" si="50"/>
        <v/>
      </c>
      <c r="CO46" s="2" t="str">
        <f t="shared" si="50"/>
        <v/>
      </c>
      <c r="CP46" s="2" t="str">
        <f t="shared" si="50"/>
        <v/>
      </c>
      <c r="CQ46" s="2" t="str">
        <f t="shared" si="50"/>
        <v/>
      </c>
      <c r="CR46" s="2" t="str">
        <f t="shared" si="50"/>
        <v/>
      </c>
      <c r="CS46" s="2" t="str">
        <f t="shared" si="50"/>
        <v/>
      </c>
      <c r="CU46" s="2" t="str">
        <f t="shared" si="24"/>
        <v/>
      </c>
      <c r="CV46" s="2" t="str">
        <f t="shared" si="25"/>
        <v/>
      </c>
      <c r="CW46" s="2" t="str">
        <f t="shared" si="26"/>
        <v/>
      </c>
      <c r="CX46" s="2" t="str">
        <f t="shared" si="27"/>
        <v/>
      </c>
      <c r="CY46" s="2" t="str">
        <f t="shared" si="28"/>
        <v/>
      </c>
      <c r="CZ46" s="2" t="str">
        <f t="shared" si="29"/>
        <v/>
      </c>
      <c r="DA46" s="2" t="str">
        <f t="shared" si="30"/>
        <v/>
      </c>
      <c r="DB46" s="2" t="str">
        <f t="shared" si="31"/>
        <v/>
      </c>
      <c r="DC46" s="2" t="str">
        <f t="shared" si="32"/>
        <v/>
      </c>
      <c r="DD46" s="2" t="str">
        <f t="shared" si="33"/>
        <v/>
      </c>
      <c r="DE46" s="2" t="str">
        <f t="shared" si="34"/>
        <v/>
      </c>
      <c r="DF46" s="2" t="str">
        <f t="shared" si="35"/>
        <v/>
      </c>
      <c r="DG46" s="2" t="str">
        <f t="shared" si="36"/>
        <v/>
      </c>
      <c r="DH46" s="2" t="str">
        <f t="shared" si="37"/>
        <v/>
      </c>
      <c r="DI46" s="2" t="str">
        <f t="shared" si="38"/>
        <v/>
      </c>
      <c r="DK46" s="2">
        <f t="shared" si="59"/>
        <v>65.494734333958732</v>
      </c>
      <c r="DL46" s="2">
        <f t="shared" si="59"/>
        <v>65.401706097560975</v>
      </c>
      <c r="DM46" s="2">
        <f t="shared" si="59"/>
        <v>65.181560678497149</v>
      </c>
      <c r="DN46" s="2">
        <f t="shared" si="59"/>
        <v>67.67404530353366</v>
      </c>
      <c r="DO46" s="2">
        <f t="shared" si="59"/>
        <v>67.799042784215203</v>
      </c>
      <c r="DP46" s="2">
        <f t="shared" si="59"/>
        <v>67.793066067039419</v>
      </c>
      <c r="DQ46" s="2">
        <f t="shared" si="59"/>
        <v>68.433258532165496</v>
      </c>
      <c r="DR46" s="2">
        <f t="shared" si="59"/>
        <v>64.878153729990942</v>
      </c>
      <c r="DS46" s="2">
        <f t="shared" si="59"/>
        <v>64.852930534581702</v>
      </c>
      <c r="DT46" s="2">
        <f t="shared" si="59"/>
        <v>63.543068710359421</v>
      </c>
      <c r="DU46" s="2">
        <f t="shared" si="59"/>
        <v>63.029418755662945</v>
      </c>
      <c r="DV46" s="2">
        <f t="shared" si="59"/>
        <v>63.255394140742972</v>
      </c>
      <c r="DW46" s="2">
        <f t="shared" si="59"/>
        <v>64.436179099969806</v>
      </c>
      <c r="DX46" s="2">
        <f t="shared" si="59"/>
        <v>63.975447900936281</v>
      </c>
      <c r="DY46" s="2">
        <f t="shared" si="59"/>
        <v>58.455731626363196</v>
      </c>
      <c r="EA46" s="2">
        <f t="shared" si="60"/>
        <v>54.025505494505495</v>
      </c>
      <c r="EB46" s="2">
        <f t="shared" si="60"/>
        <v>62.101997378476376</v>
      </c>
      <c r="EC46" s="2">
        <f t="shared" si="60"/>
        <v>60.247336963107209</v>
      </c>
      <c r="ED46" s="2">
        <f t="shared" si="60"/>
        <v>67.262239592851685</v>
      </c>
      <c r="EE46" s="2">
        <f t="shared" si="60"/>
        <v>65.566491273914679</v>
      </c>
      <c r="EF46" s="2">
        <f t="shared" si="60"/>
        <v>64.595397379786093</v>
      </c>
      <c r="EG46" s="2">
        <f t="shared" si="60"/>
        <v>67.962714481383486</v>
      </c>
      <c r="EH46" s="2">
        <f t="shared" si="60"/>
        <v>65.35721328265285</v>
      </c>
      <c r="EI46" s="2">
        <f t="shared" si="60"/>
        <v>67.305210746592451</v>
      </c>
      <c r="EJ46" s="2">
        <f t="shared" si="60"/>
        <v>63.662395779786515</v>
      </c>
      <c r="EK46" s="2">
        <f t="shared" si="60"/>
        <v>63.346656414724457</v>
      </c>
      <c r="EL46" s="2">
        <f t="shared" si="60"/>
        <v>66.406847523973738</v>
      </c>
      <c r="EM46" s="2">
        <f t="shared" si="60"/>
        <v>61.925644738782843</v>
      </c>
      <c r="EN46" s="2">
        <f t="shared" si="60"/>
        <v>59.838915208572857</v>
      </c>
      <c r="EO46" s="2">
        <f t="shared" si="60"/>
        <v>58.916894567006921</v>
      </c>
      <c r="EQ46" s="2">
        <f t="shared" si="61"/>
        <v>58.951606182501685</v>
      </c>
      <c r="ER46" s="2">
        <f t="shared" si="61"/>
        <v>61.072149488698066</v>
      </c>
      <c r="ES46" s="2">
        <f t="shared" si="61"/>
        <v>60.269593741393763</v>
      </c>
      <c r="ET46" s="2">
        <f t="shared" si="61"/>
        <v>64.646161485017316</v>
      </c>
      <c r="EU46" s="2">
        <f t="shared" si="61"/>
        <v>64.611035084879177</v>
      </c>
      <c r="EV46" s="2">
        <f t="shared" si="61"/>
        <v>63.094388925767532</v>
      </c>
      <c r="EW46" s="2">
        <f t="shared" si="61"/>
        <v>66.327807576893093</v>
      </c>
      <c r="EX46" s="2">
        <f t="shared" si="61"/>
        <v>62.728003808314824</v>
      </c>
      <c r="EY46" s="2">
        <f t="shared" si="61"/>
        <v>63.477622284974721</v>
      </c>
      <c r="EZ46" s="2">
        <f t="shared" si="61"/>
        <v>62.005674565963318</v>
      </c>
      <c r="FA46" s="2">
        <f t="shared" si="61"/>
        <v>60.951601842739969</v>
      </c>
      <c r="FB46" s="2">
        <f t="shared" si="61"/>
        <v>60.435641446188939</v>
      </c>
      <c r="FC46" s="2">
        <f t="shared" si="61"/>
        <v>59.990944821165549</v>
      </c>
      <c r="FD46" s="2">
        <f t="shared" si="61"/>
        <v>59.70370120282405</v>
      </c>
      <c r="FE46" s="2">
        <f t="shared" si="61"/>
        <v>63.227774721203815</v>
      </c>
      <c r="FG46" s="2">
        <f t="shared" si="62"/>
        <v>3.7211274884772182E-2</v>
      </c>
      <c r="FH46" s="2">
        <f t="shared" si="62"/>
        <v>3.5042649369211844E-2</v>
      </c>
      <c r="FI46" s="2">
        <f t="shared" si="62"/>
        <v>3.5138965792056817E-2</v>
      </c>
      <c r="FJ46" s="2">
        <f t="shared" si="62"/>
        <v>3.3892319708931751E-2</v>
      </c>
      <c r="FK46" s="2">
        <f t="shared" si="62"/>
        <v>3.6034382581136851E-2</v>
      </c>
      <c r="FL46" s="2">
        <f t="shared" si="62"/>
        <v>3.4349492097508545E-2</v>
      </c>
      <c r="FM46" s="2">
        <f t="shared" si="62"/>
        <v>3.2418974207730829E-2</v>
      </c>
      <c r="FN46" s="2">
        <f t="shared" si="62"/>
        <v>3.2712538668795206E-2</v>
      </c>
      <c r="FO46" s="2">
        <f t="shared" si="62"/>
        <v>3.2531776481967013E-2</v>
      </c>
      <c r="FP46" s="2">
        <f t="shared" si="62"/>
        <v>3.1750583525333338E-2</v>
      </c>
      <c r="FQ46" s="2">
        <f t="shared" si="62"/>
        <v>3.257652273526522E-2</v>
      </c>
      <c r="FR46" s="2">
        <f t="shared" si="62"/>
        <v>3.3690670273988602E-2</v>
      </c>
      <c r="FS46" s="2">
        <f t="shared" si="62"/>
        <v>3.3184624893974925E-2</v>
      </c>
      <c r="FT46" s="2">
        <f t="shared" si="62"/>
        <v>3.0801047679995436E-2</v>
      </c>
      <c r="FU46" s="2">
        <f t="shared" si="62"/>
        <v>2.9573627312657995E-2</v>
      </c>
      <c r="FW46" s="2">
        <f t="shared" si="51"/>
        <v>3.0480783518274834E-6</v>
      </c>
      <c r="FX46" s="2">
        <f t="shared" si="51"/>
        <v>1.4842638561461103E-6</v>
      </c>
      <c r="FY46" s="2">
        <f t="shared" si="51"/>
        <v>4.0194111963436755E-6</v>
      </c>
      <c r="FZ46" s="2">
        <f t="shared" si="51"/>
        <v>3.2973924848733416E-6</v>
      </c>
      <c r="GA46" s="2">
        <f t="shared" si="51"/>
        <v>3.590275692667302E-6</v>
      </c>
      <c r="GB46" s="2">
        <f t="shared" si="51"/>
        <v>2.8563627219780716E-6</v>
      </c>
      <c r="GC46" s="2">
        <f t="shared" si="51"/>
        <v>2.7637321328683028E-6</v>
      </c>
      <c r="GD46" s="2">
        <f t="shared" si="51"/>
        <v>3.1212336139203006E-6</v>
      </c>
      <c r="GE46" s="2">
        <f t="shared" si="51"/>
        <v>3.5964203608426298E-6</v>
      </c>
      <c r="GF46" s="2">
        <f t="shared" si="51"/>
        <v>3.4619508258311687E-6</v>
      </c>
      <c r="GG46" s="2">
        <f t="shared" si="51"/>
        <v>3.2438326901561996E-6</v>
      </c>
      <c r="GH46" s="2">
        <f t="shared" si="51"/>
        <v>2.6781624883778884E-6</v>
      </c>
      <c r="GI46" s="2">
        <f t="shared" si="51"/>
        <v>2.4232166174395741E-6</v>
      </c>
      <c r="GJ46" s="2">
        <f t="shared" si="51"/>
        <v>1.984660320986842E-6</v>
      </c>
      <c r="GK46" s="2">
        <f t="shared" si="51"/>
        <v>1.641470584484514E-6</v>
      </c>
      <c r="GM46" s="95">
        <f t="shared" si="52"/>
        <v>1.6509740533844254E-6</v>
      </c>
      <c r="GN46" s="95">
        <f t="shared" si="52"/>
        <v>5.4939551155300452E-7</v>
      </c>
      <c r="GO46" s="95">
        <f t="shared" si="52"/>
        <v>1.7877648259806594E-7</v>
      </c>
      <c r="GP46" s="95">
        <f t="shared" si="52"/>
        <v>4.3850353423015416E-8</v>
      </c>
      <c r="GQ46" s="95">
        <f t="shared" si="52"/>
        <v>9.0476380685845222E-8</v>
      </c>
      <c r="GR46" s="95">
        <f t="shared" si="52"/>
        <v>1.1161549530104257E-7</v>
      </c>
      <c r="GS46" s="95">
        <f t="shared" si="52"/>
        <v>5.392375465172783E-8</v>
      </c>
      <c r="GT46" s="95">
        <f t="shared" si="52"/>
        <v>3.0734467183287774E-8</v>
      </c>
      <c r="GU46" s="95">
        <f t="shared" si="52"/>
        <v>4.0204356350096758E-8</v>
      </c>
      <c r="GV46" s="95">
        <f t="shared" si="52"/>
        <v>1.3558913943076754E-8</v>
      </c>
      <c r="GW46" s="95">
        <f t="shared" si="52"/>
        <v>1.4608182879085904E-8</v>
      </c>
      <c r="GX46" s="95">
        <f t="shared" si="52"/>
        <v>4.9971640964951438E-8</v>
      </c>
      <c r="GY46" s="95">
        <f t="shared" si="52"/>
        <v>5.9156983617213291E-8</v>
      </c>
      <c r="GZ46" s="95">
        <f t="shared" si="52"/>
        <v>7.1044158038068865E-8</v>
      </c>
      <c r="HA46" s="95">
        <f t="shared" si="52"/>
        <v>9.2491395250326133E-11</v>
      </c>
      <c r="HC46" s="95">
        <f t="shared" si="56"/>
        <v>7.9325688765625235E-20</v>
      </c>
      <c r="HD46" s="95">
        <f t="shared" si="56"/>
        <v>1.2002754946728397E-20</v>
      </c>
      <c r="HE46" s="95">
        <f t="shared" si="56"/>
        <v>2.0744983153484856E-22</v>
      </c>
      <c r="HF46" s="95">
        <f t="shared" si="56"/>
        <v>3.235334224588018E-26</v>
      </c>
      <c r="HG46" s="95">
        <f t="shared" si="56"/>
        <v>2.4345713138393217E-25</v>
      </c>
      <c r="HH46" s="95">
        <f t="shared" si="56"/>
        <v>2.6475640413667871E-24</v>
      </c>
      <c r="HI46" s="95">
        <f t="shared" si="56"/>
        <v>1.7362087454099604E-25</v>
      </c>
      <c r="HJ46" s="95">
        <f t="shared" si="56"/>
        <v>1.4070502380907614E-24</v>
      </c>
      <c r="HK46" s="95">
        <f t="shared" si="56"/>
        <v>4.8085023126570979E-25</v>
      </c>
      <c r="HL46" s="95">
        <f t="shared" si="56"/>
        <v>2.4196480324364248E-26</v>
      </c>
      <c r="HM46" s="95">
        <f t="shared" si="56"/>
        <v>3.5526105611037646E-26</v>
      </c>
      <c r="HN46" s="95">
        <f t="shared" si="56"/>
        <v>4.32107531764334E-24</v>
      </c>
      <c r="HO46" s="95">
        <f t="shared" si="56"/>
        <v>1.5832667465944384E-22</v>
      </c>
      <c r="HP46" s="95">
        <f t="shared" si="56"/>
        <v>1.1149743857640391E-23</v>
      </c>
      <c r="HQ46" s="95">
        <f t="shared" si="56"/>
        <v>1.4246156572254971E-31</v>
      </c>
      <c r="HS46" s="95">
        <f t="shared" si="53"/>
        <v>1.0394493294518416E-31</v>
      </c>
      <c r="HT46" s="95">
        <f t="shared" si="53"/>
        <v>9.1138497103574406E-78</v>
      </c>
      <c r="HU46" s="95">
        <f t="shared" si="53"/>
        <v>4.3240179430271493E-52</v>
      </c>
      <c r="HV46" s="95">
        <f t="shared" si="53"/>
        <v>2.9923785444873815E-69</v>
      </c>
      <c r="HW46" s="95">
        <f t="shared" si="53"/>
        <v>1.3955827370832731E-69</v>
      </c>
      <c r="HX46" s="95">
        <f t="shared" si="53"/>
        <v>2.1125396875322814E-67</v>
      </c>
      <c r="HY46" s="95">
        <f t="shared" si="53"/>
        <v>3.4488192551400642E-63</v>
      </c>
      <c r="HZ46" s="95">
        <f t="shared" si="53"/>
        <v>2.1236930046567237E-83</v>
      </c>
      <c r="IA46" s="95">
        <f t="shared" si="53"/>
        <v>1.4549289538851046E-69</v>
      </c>
      <c r="IB46" s="95">
        <f t="shared" si="53"/>
        <v>3.7359178343415505E-63</v>
      </c>
      <c r="IC46" s="95">
        <f t="shared" si="53"/>
        <v>1.7008604150936978E-62</v>
      </c>
      <c r="ID46" s="95">
        <f t="shared" si="53"/>
        <v>4.7238106221659463E-55</v>
      </c>
      <c r="IE46" s="95">
        <f t="shared" si="53"/>
        <v>4.6739026112120591E-53</v>
      </c>
      <c r="IF46" s="95">
        <f t="shared" si="53"/>
        <v>2.443300612185348E-43</v>
      </c>
      <c r="IG46" s="95">
        <f t="shared" si="53"/>
        <v>2.0033934882758776E-37</v>
      </c>
      <c r="II46" s="95">
        <f t="shared" si="54"/>
        <v>9.4912461888995488E-77</v>
      </c>
      <c r="IJ46" s="95">
        <f t="shared" si="54"/>
        <v>9.625366576238796E-226</v>
      </c>
      <c r="IK46" s="95">
        <f t="shared" si="54"/>
        <v>0</v>
      </c>
      <c r="IL46" s="95">
        <f t="shared" si="54"/>
        <v>4.7175846145796618E-288</v>
      </c>
      <c r="IM46" s="95">
        <f t="shared" si="54"/>
        <v>0</v>
      </c>
      <c r="IN46" s="95">
        <f t="shared" si="54"/>
        <v>1.8024119947431587E-246</v>
      </c>
      <c r="IO46" s="95">
        <f t="shared" si="54"/>
        <v>0</v>
      </c>
      <c r="IP46" s="95">
        <f t="shared" si="54"/>
        <v>0</v>
      </c>
      <c r="IQ46" s="95">
        <f t="shared" si="54"/>
        <v>4.7357435206580955E-272</v>
      </c>
      <c r="IR46" s="95">
        <f t="shared" si="54"/>
        <v>2.4181882605434707E-255</v>
      </c>
      <c r="IS46" s="95">
        <f t="shared" si="54"/>
        <v>1.216241999753725E-228</v>
      </c>
      <c r="IT46" s="95">
        <f t="shared" si="54"/>
        <v>1.8235072179282504E-185</v>
      </c>
      <c r="IU46" s="95">
        <f t="shared" si="54"/>
        <v>2.0404624979166764E-219</v>
      </c>
      <c r="IV46" s="95">
        <f t="shared" si="54"/>
        <v>1.8630096244704029E-181</v>
      </c>
      <c r="IW46" s="95">
        <f t="shared" si="54"/>
        <v>2.3592703175090069E-107</v>
      </c>
      <c r="IY46" s="95">
        <f t="shared" si="55"/>
        <v>1.6509740533845048E-6</v>
      </c>
      <c r="IZ46" s="95">
        <f t="shared" si="55"/>
        <v>5.4939551155301649E-7</v>
      </c>
      <c r="JA46" s="95">
        <f t="shared" si="55"/>
        <v>1.7877648259806615E-7</v>
      </c>
      <c r="JB46" s="95">
        <f t="shared" si="55"/>
        <v>4.3850353423015416E-8</v>
      </c>
      <c r="JC46" s="95">
        <f t="shared" si="55"/>
        <v>9.0476380685845222E-8</v>
      </c>
      <c r="JD46" s="95">
        <f t="shared" si="55"/>
        <v>1.1161549530104257E-7</v>
      </c>
      <c r="JE46" s="95">
        <f t="shared" si="55"/>
        <v>5.392375465172783E-8</v>
      </c>
      <c r="JF46" s="95">
        <f t="shared" si="55"/>
        <v>3.0734467183287774E-8</v>
      </c>
      <c r="JG46" s="95">
        <f t="shared" si="55"/>
        <v>4.0204356350096758E-8</v>
      </c>
      <c r="JH46" s="95">
        <f t="shared" si="55"/>
        <v>1.3558913943076754E-8</v>
      </c>
      <c r="JI46" s="95">
        <f t="shared" si="55"/>
        <v>1.4608182879085904E-8</v>
      </c>
      <c r="JJ46" s="95">
        <f t="shared" si="55"/>
        <v>4.9971640964951445E-8</v>
      </c>
      <c r="JK46" s="95">
        <f t="shared" si="55"/>
        <v>5.915698361721345E-8</v>
      </c>
      <c r="JL46" s="95">
        <f t="shared" si="55"/>
        <v>7.1044158038068878E-8</v>
      </c>
      <c r="JM46" s="95">
        <f t="shared" si="55"/>
        <v>9.2491395250326133E-11</v>
      </c>
    </row>
    <row r="47" spans="2:273" x14ac:dyDescent="0.25">
      <c r="B47" s="2">
        <v>20</v>
      </c>
      <c r="C47" s="37">
        <v>63.113999999999997</v>
      </c>
      <c r="D47" s="37">
        <v>63.408999999999999</v>
      </c>
      <c r="E47" s="37">
        <v>62.476999999999997</v>
      </c>
      <c r="F47" s="37">
        <v>66.454999999999998</v>
      </c>
      <c r="G47" s="37">
        <v>65.227000000000004</v>
      </c>
      <c r="H47" s="37">
        <v>65.864000000000004</v>
      </c>
      <c r="I47" s="37">
        <v>67.545000000000002</v>
      </c>
      <c r="J47" s="37">
        <v>66.238</v>
      </c>
      <c r="K47" s="37">
        <v>64.262</v>
      </c>
      <c r="L47" s="37">
        <v>62.475999999999999</v>
      </c>
      <c r="M47" s="37">
        <v>62.213999999999999</v>
      </c>
      <c r="N47" s="37">
        <v>62.286000000000001</v>
      </c>
      <c r="O47" s="37">
        <v>63.81</v>
      </c>
      <c r="P47" s="37">
        <v>63.048000000000002</v>
      </c>
      <c r="Q47" s="37">
        <v>56.238</v>
      </c>
      <c r="S47" s="4">
        <f t="shared" si="57"/>
        <v>65.320235522111858</v>
      </c>
      <c r="T47" s="4">
        <f t="shared" si="57"/>
        <v>65.506006758100028</v>
      </c>
      <c r="U47" s="4">
        <f t="shared" si="57"/>
        <v>65.240523160216213</v>
      </c>
      <c r="V47" s="4">
        <f t="shared" si="57"/>
        <v>67.894413536370706</v>
      </c>
      <c r="W47" s="4">
        <f t="shared" si="57"/>
        <v>67.934697702697221</v>
      </c>
      <c r="X47" s="4">
        <f t="shared" si="57"/>
        <v>67.864658615138737</v>
      </c>
      <c r="Y47" s="4">
        <f t="shared" si="57"/>
        <v>68.61996539925407</v>
      </c>
      <c r="Z47" s="4">
        <f t="shared" si="57"/>
        <v>65.07691861377117</v>
      </c>
      <c r="AA47" s="4">
        <f t="shared" si="57"/>
        <v>65.092232471108161</v>
      </c>
      <c r="AB47" s="4">
        <f t="shared" si="57"/>
        <v>63.716370461429122</v>
      </c>
      <c r="AC47" s="4">
        <f t="shared" si="57"/>
        <v>63.219571654286803</v>
      </c>
      <c r="AD47" s="4">
        <f t="shared" si="57"/>
        <v>63.568630269705054</v>
      </c>
      <c r="AE47" s="4">
        <f t="shared" si="57"/>
        <v>64.545603040287659</v>
      </c>
      <c r="AF47" s="4">
        <f t="shared" si="57"/>
        <v>64.029863521291574</v>
      </c>
      <c r="AG47" s="4">
        <f t="shared" si="57"/>
        <v>58.639428880875506</v>
      </c>
      <c r="AI47" s="4">
        <f t="shared" si="58"/>
        <v>-2.2062355221118608</v>
      </c>
      <c r="AJ47" s="4">
        <f t="shared" si="58"/>
        <v>-2.0970067581000293</v>
      </c>
      <c r="AK47" s="4">
        <f t="shared" si="58"/>
        <v>-2.7635231602162165</v>
      </c>
      <c r="AL47" s="4">
        <f t="shared" si="58"/>
        <v>-1.4394135363707079</v>
      </c>
      <c r="AM47" s="4">
        <f t="shared" si="58"/>
        <v>-2.7076977026972173</v>
      </c>
      <c r="AN47" s="4">
        <f t="shared" si="58"/>
        <v>-2.0006586151387324</v>
      </c>
      <c r="AO47" s="4">
        <f t="shared" si="58"/>
        <v>-1.0749653992540686</v>
      </c>
      <c r="AP47" s="4">
        <f t="shared" si="58"/>
        <v>1.1610813862288296</v>
      </c>
      <c r="AQ47" s="4">
        <f t="shared" si="58"/>
        <v>-0.83023247110816101</v>
      </c>
      <c r="AR47" s="4">
        <f t="shared" si="58"/>
        <v>-1.2403704614291229</v>
      </c>
      <c r="AS47" s="4">
        <f t="shared" si="58"/>
        <v>-1.0055716542868041</v>
      </c>
      <c r="AT47" s="4">
        <f t="shared" si="58"/>
        <v>-1.2826302697050522</v>
      </c>
      <c r="AU47" s="4">
        <f t="shared" si="58"/>
        <v>-0.735603040287657</v>
      </c>
      <c r="AV47" s="4">
        <f t="shared" si="58"/>
        <v>-0.98186352129157228</v>
      </c>
      <c r="AW47" s="4">
        <f t="shared" si="58"/>
        <v>-2.4014288808755069</v>
      </c>
      <c r="AY47" s="2">
        <f t="shared" si="49"/>
        <v>65.316600540096672</v>
      </c>
      <c r="AZ47" s="2">
        <f t="shared" si="49"/>
        <v>65.50464771070348</v>
      </c>
      <c r="BA47" s="2">
        <f t="shared" si="49"/>
        <v>65.240037929686437</v>
      </c>
      <c r="BB47" s="2">
        <f t="shared" si="49"/>
        <v>67.894281786491945</v>
      </c>
      <c r="BC47" s="2">
        <f t="shared" si="49"/>
        <v>67.934437268684874</v>
      </c>
      <c r="BD47" s="2">
        <f t="shared" si="49"/>
        <v>67.864350172768638</v>
      </c>
      <c r="BE47" s="2">
        <f t="shared" si="49"/>
        <v>68.619812775461341</v>
      </c>
      <c r="BF47" s="2">
        <f t="shared" si="49"/>
        <v>65.07682812758604</v>
      </c>
      <c r="BG47" s="2">
        <f t="shared" si="49"/>
        <v>65.092118623585705</v>
      </c>
      <c r="BH47" s="2">
        <f t="shared" si="49"/>
        <v>63.716328335295017</v>
      </c>
      <c r="BI47" s="2">
        <f t="shared" si="49"/>
        <v>63.219525356785745</v>
      </c>
      <c r="BJ47" s="2">
        <f t="shared" si="49"/>
        <v>63.568490415193175</v>
      </c>
      <c r="BK47" s="2">
        <f t="shared" si="49"/>
        <v>64.545441708023688</v>
      </c>
      <c r="BL47" s="2">
        <f t="shared" si="49"/>
        <v>64.029686561640091</v>
      </c>
      <c r="BM47" s="2">
        <f t="shared" si="49"/>
        <v>58.639428564513594</v>
      </c>
      <c r="BO47" s="2">
        <f t="shared" si="8"/>
        <v>63.113999999999997</v>
      </c>
      <c r="BP47" s="2">
        <f t="shared" si="9"/>
        <v>63.408999999999999</v>
      </c>
      <c r="BQ47" s="2">
        <f t="shared" si="10"/>
        <v>62.476999999999997</v>
      </c>
      <c r="BR47" s="2">
        <f t="shared" si="11"/>
        <v>66.454999999999998</v>
      </c>
      <c r="BS47" s="2">
        <f t="shared" si="12"/>
        <v>65.227000000000004</v>
      </c>
      <c r="BT47" s="2">
        <f t="shared" si="13"/>
        <v>65.864000000000004</v>
      </c>
      <c r="BU47" s="2">
        <f t="shared" si="14"/>
        <v>67.545000000000002</v>
      </c>
      <c r="BV47" s="2">
        <f t="shared" si="15"/>
        <v>66.238</v>
      </c>
      <c r="BW47" s="2">
        <f t="shared" si="16"/>
        <v>64.262</v>
      </c>
      <c r="BX47" s="2">
        <f t="shared" si="17"/>
        <v>62.475999999999999</v>
      </c>
      <c r="BY47" s="2">
        <f t="shared" si="18"/>
        <v>62.213999999999999</v>
      </c>
      <c r="BZ47" s="2">
        <f t="shared" si="19"/>
        <v>62.286000000000001</v>
      </c>
      <c r="CA47" s="2">
        <f t="shared" si="20"/>
        <v>63.81</v>
      </c>
      <c r="CB47" s="2">
        <f t="shared" si="21"/>
        <v>63.048000000000002</v>
      </c>
      <c r="CC47" s="2">
        <f t="shared" si="22"/>
        <v>56.238</v>
      </c>
      <c r="CE47" s="2" t="str">
        <f t="shared" si="50"/>
        <v/>
      </c>
      <c r="CF47" s="2" t="str">
        <f t="shared" si="50"/>
        <v/>
      </c>
      <c r="CG47" s="2" t="str">
        <f t="shared" si="50"/>
        <v/>
      </c>
      <c r="CH47" s="2" t="str">
        <f t="shared" si="50"/>
        <v/>
      </c>
      <c r="CI47" s="2" t="str">
        <f t="shared" si="50"/>
        <v/>
      </c>
      <c r="CJ47" s="2" t="str">
        <f t="shared" si="50"/>
        <v/>
      </c>
      <c r="CK47" s="2" t="str">
        <f t="shared" si="50"/>
        <v/>
      </c>
      <c r="CL47" s="2" t="str">
        <f t="shared" si="50"/>
        <v/>
      </c>
      <c r="CM47" s="2" t="str">
        <f t="shared" si="50"/>
        <v/>
      </c>
      <c r="CN47" s="2" t="str">
        <f t="shared" si="50"/>
        <v/>
      </c>
      <c r="CO47" s="2" t="str">
        <f t="shared" si="50"/>
        <v/>
      </c>
      <c r="CP47" s="2" t="str">
        <f t="shared" si="50"/>
        <v/>
      </c>
      <c r="CQ47" s="2" t="str">
        <f t="shared" si="50"/>
        <v/>
      </c>
      <c r="CR47" s="2" t="str">
        <f t="shared" si="50"/>
        <v/>
      </c>
      <c r="CS47" s="2" t="str">
        <f t="shared" si="50"/>
        <v/>
      </c>
      <c r="CU47" s="2" t="str">
        <f t="shared" si="24"/>
        <v/>
      </c>
      <c r="CV47" s="2" t="str">
        <f t="shared" si="25"/>
        <v/>
      </c>
      <c r="CW47" s="2" t="str">
        <f t="shared" si="26"/>
        <v/>
      </c>
      <c r="CX47" s="2" t="str">
        <f t="shared" si="27"/>
        <v/>
      </c>
      <c r="CY47" s="2" t="str">
        <f t="shared" si="28"/>
        <v/>
      </c>
      <c r="CZ47" s="2" t="str">
        <f t="shared" si="29"/>
        <v/>
      </c>
      <c r="DA47" s="2" t="str">
        <f t="shared" si="30"/>
        <v/>
      </c>
      <c r="DB47" s="2" t="str">
        <f t="shared" si="31"/>
        <v/>
      </c>
      <c r="DC47" s="2" t="str">
        <f t="shared" si="32"/>
        <v/>
      </c>
      <c r="DD47" s="2" t="str">
        <f t="shared" si="33"/>
        <v/>
      </c>
      <c r="DE47" s="2" t="str">
        <f t="shared" si="34"/>
        <v/>
      </c>
      <c r="DF47" s="2" t="str">
        <f t="shared" si="35"/>
        <v/>
      </c>
      <c r="DG47" s="2" t="str">
        <f t="shared" si="36"/>
        <v/>
      </c>
      <c r="DH47" s="2" t="str">
        <f t="shared" si="37"/>
        <v/>
      </c>
      <c r="DI47" s="2" t="str">
        <f t="shared" si="38"/>
        <v/>
      </c>
      <c r="DK47" s="2">
        <f t="shared" si="59"/>
        <v>65.795065666041282</v>
      </c>
      <c r="DL47" s="2">
        <f t="shared" si="59"/>
        <v>65.643560975609759</v>
      </c>
      <c r="DM47" s="2">
        <f t="shared" si="59"/>
        <v>65.442202765848251</v>
      </c>
      <c r="DN47" s="2">
        <f t="shared" si="59"/>
        <v>67.923185442464501</v>
      </c>
      <c r="DO47" s="2">
        <f t="shared" si="59"/>
        <v>68.035157118547914</v>
      </c>
      <c r="DP47" s="2">
        <f t="shared" si="59"/>
        <v>67.995228371552827</v>
      </c>
      <c r="DQ47" s="2">
        <f t="shared" si="59"/>
        <v>68.648431591664149</v>
      </c>
      <c r="DR47" s="2">
        <f t="shared" si="59"/>
        <v>65.070902446390818</v>
      </c>
      <c r="DS47" s="2">
        <f t="shared" si="59"/>
        <v>65.01618619752341</v>
      </c>
      <c r="DT47" s="2">
        <f t="shared" si="59"/>
        <v>63.722689217758997</v>
      </c>
      <c r="DU47" s="2">
        <f t="shared" si="59"/>
        <v>63.21968227121716</v>
      </c>
      <c r="DV47" s="2">
        <f t="shared" si="59"/>
        <v>63.466557535487766</v>
      </c>
      <c r="DW47" s="2">
        <f t="shared" si="59"/>
        <v>64.648845363938392</v>
      </c>
      <c r="DX47" s="2">
        <f t="shared" si="59"/>
        <v>64.179305345816985</v>
      </c>
      <c r="DY47" s="2">
        <f t="shared" si="59"/>
        <v>58.63228544333807</v>
      </c>
      <c r="EA47" s="2">
        <f t="shared" si="60"/>
        <v>54.025868131868137</v>
      </c>
      <c r="EB47" s="2">
        <f t="shared" si="60"/>
        <v>62.016061076615799</v>
      </c>
      <c r="EC47" s="2">
        <f t="shared" si="60"/>
        <v>60.177344519169793</v>
      </c>
      <c r="ED47" s="2">
        <f t="shared" si="60"/>
        <v>67.143124222242591</v>
      </c>
      <c r="EE47" s="2">
        <f t="shared" si="60"/>
        <v>65.477224107356008</v>
      </c>
      <c r="EF47" s="2">
        <f t="shared" si="60"/>
        <v>64.50889893046579</v>
      </c>
      <c r="EG47" s="2">
        <f t="shared" si="60"/>
        <v>67.840946964332318</v>
      </c>
      <c r="EH47" s="2">
        <f t="shared" si="60"/>
        <v>65.236878058658846</v>
      </c>
      <c r="EI47" s="2">
        <f t="shared" si="60"/>
        <v>67.152011870164955</v>
      </c>
      <c r="EJ47" s="2">
        <f t="shared" si="60"/>
        <v>63.539597309954232</v>
      </c>
      <c r="EK47" s="2">
        <f t="shared" si="60"/>
        <v>63.215512088869524</v>
      </c>
      <c r="EL47" s="2">
        <f t="shared" si="60"/>
        <v>66.235333841546421</v>
      </c>
      <c r="EM47" s="2">
        <f t="shared" si="60"/>
        <v>61.798051328947743</v>
      </c>
      <c r="EN47" s="2">
        <f t="shared" si="60"/>
        <v>59.735976715330054</v>
      </c>
      <c r="EO47" s="2">
        <f t="shared" si="60"/>
        <v>58.852961000987818</v>
      </c>
      <c r="EQ47" s="2">
        <f t="shared" si="61"/>
        <v>58.889622931858526</v>
      </c>
      <c r="ER47" s="2">
        <f t="shared" si="61"/>
        <v>60.996958902047183</v>
      </c>
      <c r="ES47" s="2">
        <f t="shared" si="61"/>
        <v>60.199399391651021</v>
      </c>
      <c r="ET47" s="2">
        <f t="shared" si="61"/>
        <v>64.556044406701886</v>
      </c>
      <c r="EU47" s="2">
        <f t="shared" si="61"/>
        <v>64.532402965328231</v>
      </c>
      <c r="EV47" s="2">
        <f t="shared" si="61"/>
        <v>63.024378202591429</v>
      </c>
      <c r="EW47" s="2">
        <f t="shared" si="61"/>
        <v>66.22393024337957</v>
      </c>
      <c r="EX47" s="2">
        <f t="shared" si="61"/>
        <v>62.636507775309425</v>
      </c>
      <c r="EY47" s="2">
        <f t="shared" si="61"/>
        <v>63.3669304259043</v>
      </c>
      <c r="EZ47" s="2">
        <f t="shared" si="61"/>
        <v>61.90123954303256</v>
      </c>
      <c r="FA47" s="2">
        <f t="shared" si="61"/>
        <v>60.846939466164876</v>
      </c>
      <c r="FB47" s="2">
        <f t="shared" si="61"/>
        <v>60.329877046775671</v>
      </c>
      <c r="FC47" s="2">
        <f t="shared" si="61"/>
        <v>59.884685558894027</v>
      </c>
      <c r="FD47" s="2">
        <f t="shared" si="61"/>
        <v>59.602079717825724</v>
      </c>
      <c r="FE47" s="2">
        <f t="shared" si="61"/>
        <v>63.11427275915883</v>
      </c>
      <c r="FG47" s="2">
        <f t="shared" si="62"/>
        <v>4.065539557439448E-2</v>
      </c>
      <c r="FH47" s="2">
        <f t="shared" si="62"/>
        <v>3.829403452058202E-2</v>
      </c>
      <c r="FI47" s="2">
        <f t="shared" si="62"/>
        <v>3.8398931916066054E-2</v>
      </c>
      <c r="FJ47" s="2">
        <f t="shared" si="62"/>
        <v>3.704107009854074E-2</v>
      </c>
      <c r="FK47" s="2">
        <f t="shared" si="62"/>
        <v>3.9374029728300841E-2</v>
      </c>
      <c r="FL47" s="2">
        <f t="shared" si="62"/>
        <v>3.753906553238346E-2</v>
      </c>
      <c r="FM47" s="2">
        <f t="shared" si="62"/>
        <v>3.5435864750066083E-2</v>
      </c>
      <c r="FN47" s="2">
        <f t="shared" si="62"/>
        <v>3.5755738609193469E-2</v>
      </c>
      <c r="FO47" s="2">
        <f t="shared" si="62"/>
        <v>3.5558778558990055E-2</v>
      </c>
      <c r="FP47" s="2">
        <f t="shared" si="62"/>
        <v>3.4707505166065335E-2</v>
      </c>
      <c r="FQ47" s="2">
        <f t="shared" si="62"/>
        <v>3.5607535103378565E-2</v>
      </c>
      <c r="FR47" s="2">
        <f t="shared" si="62"/>
        <v>3.6821400532771165E-2</v>
      </c>
      <c r="FS47" s="2">
        <f t="shared" si="62"/>
        <v>3.6270095568439756E-2</v>
      </c>
      <c r="FT47" s="2">
        <f t="shared" si="62"/>
        <v>3.3672614663748546E-2</v>
      </c>
      <c r="FU47" s="2">
        <f t="shared" si="62"/>
        <v>3.2334580174692241E-2</v>
      </c>
      <c r="FW47" s="2">
        <f t="shared" si="51"/>
        <v>3.3421504700783375E-6</v>
      </c>
      <c r="FX47" s="2">
        <f t="shared" si="51"/>
        <v>1.6274627225364181E-6</v>
      </c>
      <c r="FY47" s="2">
        <f t="shared" si="51"/>
        <v>4.4071950290781206E-6</v>
      </c>
      <c r="FZ47" s="2">
        <f t="shared" si="51"/>
        <v>3.6155178135980634E-6</v>
      </c>
      <c r="GA47" s="2">
        <f t="shared" si="51"/>
        <v>3.9366576515600096E-6</v>
      </c>
      <c r="GB47" s="2">
        <f t="shared" si="51"/>
        <v>3.1319385818357756E-6</v>
      </c>
      <c r="GC47" s="2">
        <f t="shared" si="51"/>
        <v>3.0303712156525484E-6</v>
      </c>
      <c r="GD47" s="2">
        <f t="shared" si="51"/>
        <v>3.422363572153078E-6</v>
      </c>
      <c r="GE47" s="2">
        <f t="shared" si="51"/>
        <v>3.9433951415652948E-6</v>
      </c>
      <c r="GF47" s="2">
        <f t="shared" si="51"/>
        <v>3.795952328785172E-6</v>
      </c>
      <c r="GG47" s="2">
        <f t="shared" si="51"/>
        <v>3.5567907035626529E-6</v>
      </c>
      <c r="GH47" s="2">
        <f t="shared" si="51"/>
        <v>2.9365460154775893E-6</v>
      </c>
      <c r="GI47" s="2">
        <f t="shared" si="51"/>
        <v>2.6570035643799315E-6</v>
      </c>
      <c r="GJ47" s="2">
        <f t="shared" si="51"/>
        <v>2.1761363520337474E-6</v>
      </c>
      <c r="GK47" s="2">
        <f t="shared" si="51"/>
        <v>1.7998364204645659E-6</v>
      </c>
      <c r="GM47" s="95">
        <f t="shared" si="52"/>
        <v>2.8040061438773403E-6</v>
      </c>
      <c r="GN47" s="95">
        <f t="shared" si="52"/>
        <v>9.7379847743745925E-7</v>
      </c>
      <c r="GO47" s="95">
        <f t="shared" si="52"/>
        <v>3.3463364906107894E-7</v>
      </c>
      <c r="GP47" s="95">
        <f t="shared" si="52"/>
        <v>8.718980443101423E-8</v>
      </c>
      <c r="GQ47" s="95">
        <f t="shared" si="52"/>
        <v>1.7593335520490662E-7</v>
      </c>
      <c r="GR47" s="95">
        <f t="shared" si="52"/>
        <v>2.1276599765111635E-7</v>
      </c>
      <c r="GS47" s="95">
        <f t="shared" si="52"/>
        <v>1.0520041093223179E-7</v>
      </c>
      <c r="GT47" s="95">
        <f t="shared" si="52"/>
        <v>6.1697680876786758E-8</v>
      </c>
      <c r="GU47" s="95">
        <f t="shared" si="52"/>
        <v>7.9591502544788598E-8</v>
      </c>
      <c r="GV47" s="95">
        <f t="shared" si="52"/>
        <v>2.8117330551988044E-8</v>
      </c>
      <c r="GW47" s="95">
        <f t="shared" si="52"/>
        <v>3.0356531688909212E-8</v>
      </c>
      <c r="GX47" s="95">
        <f t="shared" si="52"/>
        <v>9.8616681668737101E-8</v>
      </c>
      <c r="GY47" s="95">
        <f t="shared" si="52"/>
        <v>1.1544616587423578E-7</v>
      </c>
      <c r="GZ47" s="95">
        <f t="shared" si="52"/>
        <v>1.3544975943663835E-7</v>
      </c>
      <c r="HA47" s="95">
        <f t="shared" si="52"/>
        <v>2.3859403666901916E-10</v>
      </c>
      <c r="HC47" s="95">
        <f t="shared" si="56"/>
        <v>2.7270977693932986E-19</v>
      </c>
      <c r="HD47" s="95">
        <f t="shared" si="56"/>
        <v>4.3879087374843814E-20</v>
      </c>
      <c r="HE47" s="95">
        <f t="shared" si="56"/>
        <v>8.6392996754472445E-22</v>
      </c>
      <c r="HF47" s="95">
        <f t="shared" si="56"/>
        <v>1.7477832940501173E-25</v>
      </c>
      <c r="HG47" s="95">
        <f t="shared" si="56"/>
        <v>1.2459610962216686E-24</v>
      </c>
      <c r="HH47" s="95">
        <f t="shared" si="56"/>
        <v>1.2359598125227145E-23</v>
      </c>
      <c r="HI47" s="95">
        <f t="shared" si="56"/>
        <v>8.6742873684117957E-25</v>
      </c>
      <c r="HJ47" s="95">
        <f t="shared" si="56"/>
        <v>6.7424528238381058E-24</v>
      </c>
      <c r="HK47" s="95">
        <f t="shared" si="56"/>
        <v>2.3765462127667403E-24</v>
      </c>
      <c r="HL47" s="95">
        <f t="shared" si="56"/>
        <v>1.3078178952342749E-25</v>
      </c>
      <c r="HM47" s="95">
        <f t="shared" si="56"/>
        <v>1.9114186637242707E-25</v>
      </c>
      <c r="HN47" s="95">
        <f t="shared" si="56"/>
        <v>1.9864520265796134E-23</v>
      </c>
      <c r="HO47" s="95">
        <f t="shared" si="56"/>
        <v>6.414172997260281E-22</v>
      </c>
      <c r="HP47" s="95">
        <f t="shared" si="56"/>
        <v>4.7359172317458063E-23</v>
      </c>
      <c r="HQ47" s="95">
        <f t="shared" si="56"/>
        <v>1.0488202195276981E-30</v>
      </c>
      <c r="HS47" s="95">
        <f t="shared" si="53"/>
        <v>3.6595663280480316E-31</v>
      </c>
      <c r="HT47" s="95">
        <f t="shared" si="53"/>
        <v>2.0358045877564814E-76</v>
      </c>
      <c r="HU47" s="95">
        <f t="shared" si="53"/>
        <v>3.7164686348318343E-51</v>
      </c>
      <c r="HV47" s="95">
        <f t="shared" si="53"/>
        <v>5.2299722145687563E-68</v>
      </c>
      <c r="HW47" s="95">
        <f t="shared" si="53"/>
        <v>2.4936852718343702E-68</v>
      </c>
      <c r="HX47" s="95">
        <f t="shared" si="53"/>
        <v>3.2985517641547379E-66</v>
      </c>
      <c r="HY47" s="95">
        <f t="shared" si="53"/>
        <v>4.4728400275460357E-62</v>
      </c>
      <c r="HZ47" s="95">
        <f t="shared" si="53"/>
        <v>6.6594587130100943E-82</v>
      </c>
      <c r="IA47" s="95">
        <f t="shared" si="53"/>
        <v>2.5935156953285843E-68</v>
      </c>
      <c r="IB47" s="95">
        <f t="shared" si="53"/>
        <v>5.0631546886484351E-62</v>
      </c>
      <c r="IC47" s="95">
        <f t="shared" si="53"/>
        <v>2.2328950434426957E-61</v>
      </c>
      <c r="ID47" s="95">
        <f t="shared" si="53"/>
        <v>4.3726221231013562E-54</v>
      </c>
      <c r="IE47" s="95">
        <f t="shared" si="53"/>
        <v>3.8700346669219254E-52</v>
      </c>
      <c r="IF47" s="95">
        <f t="shared" si="53"/>
        <v>1.3185856954775604E-42</v>
      </c>
      <c r="IG47" s="95">
        <f t="shared" si="53"/>
        <v>8.4270364952691722E-37</v>
      </c>
      <c r="II47" s="95">
        <f t="shared" si="54"/>
        <v>1.1462767748619531E-75</v>
      </c>
      <c r="IJ47" s="95">
        <f t="shared" si="54"/>
        <v>1.1024573315056729E-222</v>
      </c>
      <c r="IK47" s="95">
        <f t="shared" si="54"/>
        <v>0</v>
      </c>
      <c r="IL47" s="95">
        <f t="shared" si="54"/>
        <v>6.7707292306275039E-284</v>
      </c>
      <c r="IM47" s="95">
        <f t="shared" si="54"/>
        <v>0</v>
      </c>
      <c r="IN47" s="95">
        <f t="shared" si="54"/>
        <v>5.8725577327780641E-243</v>
      </c>
      <c r="IO47" s="95">
        <f t="shared" si="54"/>
        <v>0</v>
      </c>
      <c r="IP47" s="95">
        <f t="shared" si="54"/>
        <v>0</v>
      </c>
      <c r="IQ47" s="95">
        <f t="shared" si="54"/>
        <v>4.2353590941573829E-268</v>
      </c>
      <c r="IR47" s="95">
        <f t="shared" si="54"/>
        <v>1.2005541622212256E-251</v>
      </c>
      <c r="IS47" s="95">
        <f t="shared" si="54"/>
        <v>2.3689213622542271E-225</v>
      </c>
      <c r="IT47" s="95">
        <f t="shared" si="54"/>
        <v>7.6644994255033546E-183</v>
      </c>
      <c r="IU47" s="95">
        <f t="shared" si="54"/>
        <v>2.480305375128804E-216</v>
      </c>
      <c r="IV47" s="95">
        <f t="shared" si="54"/>
        <v>5.9997951125424786E-179</v>
      </c>
      <c r="IW47" s="95">
        <f t="shared" si="54"/>
        <v>6.6897053632950766E-106</v>
      </c>
      <c r="IY47" s="95">
        <f t="shared" si="55"/>
        <v>2.8040061438776131E-6</v>
      </c>
      <c r="IZ47" s="95">
        <f t="shared" si="55"/>
        <v>9.7379847743750308E-7</v>
      </c>
      <c r="JA47" s="95">
        <f t="shared" si="55"/>
        <v>3.3463364906107979E-7</v>
      </c>
      <c r="JB47" s="95">
        <f t="shared" si="55"/>
        <v>8.718980443101423E-8</v>
      </c>
      <c r="JC47" s="95">
        <f t="shared" si="55"/>
        <v>1.7593335520490662E-7</v>
      </c>
      <c r="JD47" s="95">
        <f t="shared" si="55"/>
        <v>2.1276599765111635E-7</v>
      </c>
      <c r="JE47" s="95">
        <f t="shared" si="55"/>
        <v>1.0520041093223179E-7</v>
      </c>
      <c r="JF47" s="95">
        <f t="shared" si="55"/>
        <v>6.1697680876786771E-8</v>
      </c>
      <c r="JG47" s="95">
        <f t="shared" si="55"/>
        <v>7.9591502544788598E-8</v>
      </c>
      <c r="JH47" s="95">
        <f t="shared" si="55"/>
        <v>2.8117330551988044E-8</v>
      </c>
      <c r="JI47" s="95">
        <f t="shared" si="55"/>
        <v>3.0356531688909212E-8</v>
      </c>
      <c r="JJ47" s="95">
        <f t="shared" si="55"/>
        <v>9.8616681668737127E-8</v>
      </c>
      <c r="JK47" s="95">
        <f t="shared" si="55"/>
        <v>1.1544616587423642E-7</v>
      </c>
      <c r="JL47" s="95">
        <f t="shared" si="55"/>
        <v>1.354497594366384E-7</v>
      </c>
      <c r="JM47" s="95">
        <f t="shared" si="55"/>
        <v>2.3859403666901916E-10</v>
      </c>
    </row>
    <row r="48" spans="2:273" x14ac:dyDescent="0.25">
      <c r="B48" s="2">
        <v>21</v>
      </c>
      <c r="C48" s="37">
        <v>62.476999999999997</v>
      </c>
      <c r="D48" s="37">
        <v>64.385999999999996</v>
      </c>
      <c r="E48" s="37">
        <v>62.476999999999997</v>
      </c>
      <c r="F48" s="37">
        <v>66.204999999999998</v>
      </c>
      <c r="G48" s="37">
        <v>65.364000000000004</v>
      </c>
      <c r="H48" s="37">
        <v>64.432000000000002</v>
      </c>
      <c r="I48" s="37">
        <v>67.135999999999996</v>
      </c>
      <c r="J48" s="37">
        <v>64.524000000000001</v>
      </c>
      <c r="K48" s="37">
        <v>64.429000000000002</v>
      </c>
      <c r="L48" s="37">
        <v>61.167000000000002</v>
      </c>
      <c r="M48" s="37">
        <v>60.570999999999998</v>
      </c>
      <c r="N48" s="37">
        <v>61.356999999999999</v>
      </c>
      <c r="O48" s="37">
        <v>61.094999999999999</v>
      </c>
      <c r="P48" s="37">
        <v>63.31</v>
      </c>
      <c r="Q48" s="37">
        <v>56.594999999999999</v>
      </c>
      <c r="S48" s="4">
        <f t="shared" si="57"/>
        <v>65.565476472952568</v>
      </c>
      <c r="T48" s="4">
        <f t="shared" si="57"/>
        <v>65.722278254349291</v>
      </c>
      <c r="U48" s="4">
        <f t="shared" si="57"/>
        <v>65.469001149638373</v>
      </c>
      <c r="V48" s="4">
        <f t="shared" si="57"/>
        <v>68.126095517515182</v>
      </c>
      <c r="W48" s="4">
        <f t="shared" si="57"/>
        <v>68.147746130333758</v>
      </c>
      <c r="X48" s="4">
        <f t="shared" si="57"/>
        <v>68.043132380178946</v>
      </c>
      <c r="Y48" s="4">
        <f t="shared" si="57"/>
        <v>68.81957195644226</v>
      </c>
      <c r="Z48" s="4">
        <f t="shared" si="57"/>
        <v>65.258069043345529</v>
      </c>
      <c r="AA48" s="4">
        <f t="shared" si="57"/>
        <v>65.25033679981631</v>
      </c>
      <c r="AB48" s="4">
        <f t="shared" si="57"/>
        <v>63.883972206778417</v>
      </c>
      <c r="AC48" s="4">
        <f t="shared" si="57"/>
        <v>63.39736134018893</v>
      </c>
      <c r="AD48" s="4">
        <f t="shared" si="57"/>
        <v>63.773963324322224</v>
      </c>
      <c r="AE48" s="4">
        <f t="shared" si="57"/>
        <v>64.73534623659809</v>
      </c>
      <c r="AF48" s="4">
        <f t="shared" si="57"/>
        <v>64.208675644783398</v>
      </c>
      <c r="AG48" s="4">
        <f t="shared" si="57"/>
        <v>58.808148127017745</v>
      </c>
      <c r="AI48" s="4">
        <f t="shared" si="58"/>
        <v>-3.0884764729525713</v>
      </c>
      <c r="AJ48" s="4">
        <f t="shared" si="58"/>
        <v>-1.3362782543492955</v>
      </c>
      <c r="AK48" s="4">
        <f t="shared" si="58"/>
        <v>-2.9920011496383765</v>
      </c>
      <c r="AL48" s="4">
        <f t="shared" si="58"/>
        <v>-1.9210955175151838</v>
      </c>
      <c r="AM48" s="4">
        <f t="shared" si="58"/>
        <v>-2.7837461303337534</v>
      </c>
      <c r="AN48" s="4">
        <f t="shared" si="58"/>
        <v>-3.6111323801789439</v>
      </c>
      <c r="AO48" s="4">
        <f t="shared" si="58"/>
        <v>-1.6835719564422646</v>
      </c>
      <c r="AP48" s="4">
        <f t="shared" si="58"/>
        <v>-0.73406904334552792</v>
      </c>
      <c r="AQ48" s="4">
        <f t="shared" si="58"/>
        <v>-0.82133679981630792</v>
      </c>
      <c r="AR48" s="4">
        <f t="shared" si="58"/>
        <v>-2.716972206778415</v>
      </c>
      <c r="AS48" s="4">
        <f t="shared" si="58"/>
        <v>-2.8263613401889316</v>
      </c>
      <c r="AT48" s="4">
        <f t="shared" si="58"/>
        <v>-2.416963324322225</v>
      </c>
      <c r="AU48" s="4">
        <f t="shared" si="58"/>
        <v>-3.6403462365980914</v>
      </c>
      <c r="AV48" s="4">
        <f t="shared" si="58"/>
        <v>-0.89867564478339546</v>
      </c>
      <c r="AW48" s="4">
        <f t="shared" si="58"/>
        <v>-2.213148127017746</v>
      </c>
      <c r="AY48" s="2">
        <f t="shared" si="49"/>
        <v>65.559500308850232</v>
      </c>
      <c r="AZ48" s="2">
        <f t="shared" si="49"/>
        <v>65.719948342118542</v>
      </c>
      <c r="BA48" s="2">
        <f t="shared" si="49"/>
        <v>65.468124176689457</v>
      </c>
      <c r="BB48" s="2">
        <f t="shared" si="49"/>
        <v>68.125842947962241</v>
      </c>
      <c r="BC48" s="2">
        <f t="shared" si="49"/>
        <v>68.147257839970138</v>
      </c>
      <c r="BD48" s="2">
        <f t="shared" si="49"/>
        <v>68.042564857993312</v>
      </c>
      <c r="BE48" s="2">
        <f t="shared" si="49"/>
        <v>68.81928459615952</v>
      </c>
      <c r="BF48" s="2">
        <f t="shared" si="49"/>
        <v>65.257893901198102</v>
      </c>
      <c r="BG48" s="2">
        <f t="shared" si="49"/>
        <v>65.250119388026036</v>
      </c>
      <c r="BH48" s="2">
        <f t="shared" si="49"/>
        <v>63.883888031997238</v>
      </c>
      <c r="BI48" s="2">
        <f t="shared" si="49"/>
        <v>63.397268666110989</v>
      </c>
      <c r="BJ48" s="2">
        <f t="shared" si="49"/>
        <v>63.773697151479261</v>
      </c>
      <c r="BK48" s="2">
        <f t="shared" si="49"/>
        <v>64.7350424543652</v>
      </c>
      <c r="BL48" s="2">
        <f t="shared" si="49"/>
        <v>64.208349667799851</v>
      </c>
      <c r="BM48" s="2">
        <f t="shared" si="49"/>
        <v>58.808147344856856</v>
      </c>
      <c r="BO48" s="2">
        <f t="shared" si="8"/>
        <v>62.476999999999997</v>
      </c>
      <c r="BP48" s="2">
        <f t="shared" si="9"/>
        <v>64.385999999999996</v>
      </c>
      <c r="BQ48" s="2">
        <f t="shared" si="10"/>
        <v>62.476999999999997</v>
      </c>
      <c r="BR48" s="2">
        <f t="shared" si="11"/>
        <v>66.204999999999998</v>
      </c>
      <c r="BS48" s="2">
        <f t="shared" si="12"/>
        <v>65.364000000000004</v>
      </c>
      <c r="BT48" s="2">
        <f t="shared" si="13"/>
        <v>64.432000000000002</v>
      </c>
      <c r="BU48" s="2">
        <f t="shared" si="14"/>
        <v>67.135999999999996</v>
      </c>
      <c r="BV48" s="2">
        <f t="shared" si="15"/>
        <v>64.524000000000001</v>
      </c>
      <c r="BW48" s="2">
        <f t="shared" si="16"/>
        <v>64.429000000000002</v>
      </c>
      <c r="BX48" s="2">
        <f t="shared" si="17"/>
        <v>61.167000000000002</v>
      </c>
      <c r="BY48" s="2">
        <f t="shared" si="18"/>
        <v>60.570999999999998</v>
      </c>
      <c r="BZ48" s="2">
        <f t="shared" si="19"/>
        <v>61.356999999999999</v>
      </c>
      <c r="CA48" s="2">
        <f t="shared" si="20"/>
        <v>61.094999999999999</v>
      </c>
      <c r="CB48" s="2">
        <f t="shared" si="21"/>
        <v>63.31</v>
      </c>
      <c r="CC48" s="2">
        <f t="shared" si="22"/>
        <v>56.594999999999999</v>
      </c>
      <c r="CE48" s="2" t="str">
        <f t="shared" si="50"/>
        <v/>
      </c>
      <c r="CF48" s="2" t="str">
        <f t="shared" si="50"/>
        <v/>
      </c>
      <c r="CG48" s="2" t="str">
        <f t="shared" si="50"/>
        <v/>
      </c>
      <c r="CH48" s="2" t="str">
        <f t="shared" si="50"/>
        <v/>
      </c>
      <c r="CI48" s="2" t="str">
        <f t="shared" si="50"/>
        <v/>
      </c>
      <c r="CJ48" s="2" t="str">
        <f t="shared" si="50"/>
        <v/>
      </c>
      <c r="CK48" s="2" t="str">
        <f t="shared" si="50"/>
        <v/>
      </c>
      <c r="CL48" s="2" t="str">
        <f t="shared" si="50"/>
        <v/>
      </c>
      <c r="CM48" s="2" t="str">
        <f t="shared" si="50"/>
        <v/>
      </c>
      <c r="CN48" s="2" t="str">
        <f t="shared" si="50"/>
        <v/>
      </c>
      <c r="CO48" s="2" t="str">
        <f t="shared" si="50"/>
        <v/>
      </c>
      <c r="CP48" s="2" t="str">
        <f t="shared" si="50"/>
        <v/>
      </c>
      <c r="CQ48" s="2" t="str">
        <f t="shared" si="50"/>
        <v/>
      </c>
      <c r="CR48" s="2" t="str">
        <f t="shared" si="50"/>
        <v/>
      </c>
      <c r="CS48" s="2" t="str">
        <f t="shared" si="50"/>
        <v/>
      </c>
      <c r="CU48" s="2" t="str">
        <f t="shared" si="24"/>
        <v/>
      </c>
      <c r="CV48" s="2" t="str">
        <f t="shared" si="25"/>
        <v/>
      </c>
      <c r="CW48" s="2" t="str">
        <f t="shared" si="26"/>
        <v/>
      </c>
      <c r="CX48" s="2" t="str">
        <f t="shared" si="27"/>
        <v/>
      </c>
      <c r="CY48" s="2" t="str">
        <f t="shared" si="28"/>
        <v/>
      </c>
      <c r="CZ48" s="2" t="str">
        <f t="shared" si="29"/>
        <v/>
      </c>
      <c r="DA48" s="2" t="str">
        <f t="shared" si="30"/>
        <v/>
      </c>
      <c r="DB48" s="2" t="str">
        <f t="shared" si="31"/>
        <v/>
      </c>
      <c r="DC48" s="2" t="str">
        <f t="shared" si="32"/>
        <v/>
      </c>
      <c r="DD48" s="2" t="str">
        <f t="shared" si="33"/>
        <v/>
      </c>
      <c r="DE48" s="2" t="str">
        <f t="shared" si="34"/>
        <v/>
      </c>
      <c r="DF48" s="2" t="str">
        <f t="shared" si="35"/>
        <v/>
      </c>
      <c r="DG48" s="2" t="str">
        <f t="shared" si="36"/>
        <v/>
      </c>
      <c r="DH48" s="2" t="str">
        <f t="shared" si="37"/>
        <v/>
      </c>
      <c r="DI48" s="2" t="str">
        <f t="shared" si="38"/>
        <v/>
      </c>
      <c r="DK48" s="2">
        <f t="shared" si="59"/>
        <v>66.095396998123832</v>
      </c>
      <c r="DL48" s="2">
        <f t="shared" si="59"/>
        <v>65.885415853658543</v>
      </c>
      <c r="DM48" s="2">
        <f t="shared" si="59"/>
        <v>65.702844853199352</v>
      </c>
      <c r="DN48" s="2">
        <f t="shared" si="59"/>
        <v>68.172325581395341</v>
      </c>
      <c r="DO48" s="2">
        <f t="shared" si="59"/>
        <v>68.271271452880626</v>
      </c>
      <c r="DP48" s="2">
        <f t="shared" si="59"/>
        <v>68.197390676066249</v>
      </c>
      <c r="DQ48" s="2">
        <f t="shared" si="59"/>
        <v>68.863604651162788</v>
      </c>
      <c r="DR48" s="2">
        <f t="shared" si="59"/>
        <v>65.263651162790694</v>
      </c>
      <c r="DS48" s="2">
        <f t="shared" si="59"/>
        <v>65.179441860465118</v>
      </c>
      <c r="DT48" s="2">
        <f t="shared" si="59"/>
        <v>63.902309725158574</v>
      </c>
      <c r="DU48" s="2">
        <f t="shared" si="59"/>
        <v>63.409945786771374</v>
      </c>
      <c r="DV48" s="2">
        <f t="shared" si="59"/>
        <v>63.677720930232553</v>
      </c>
      <c r="DW48" s="2">
        <f t="shared" si="59"/>
        <v>64.861511627906978</v>
      </c>
      <c r="DX48" s="2">
        <f t="shared" si="59"/>
        <v>64.383162790697682</v>
      </c>
      <c r="DY48" s="2">
        <f t="shared" si="59"/>
        <v>58.808839260312936</v>
      </c>
      <c r="EA48" s="2">
        <f t="shared" si="60"/>
        <v>54.026230769230772</v>
      </c>
      <c r="EB48" s="2">
        <f t="shared" si="60"/>
        <v>61.930124774755221</v>
      </c>
      <c r="EC48" s="2">
        <f t="shared" si="60"/>
        <v>60.10735207523237</v>
      </c>
      <c r="ED48" s="2">
        <f t="shared" si="60"/>
        <v>67.024008851633496</v>
      </c>
      <c r="EE48" s="2">
        <f t="shared" si="60"/>
        <v>65.387956940797338</v>
      </c>
      <c r="EF48" s="2">
        <f t="shared" si="60"/>
        <v>64.422400481145473</v>
      </c>
      <c r="EG48" s="2">
        <f t="shared" si="60"/>
        <v>67.719179447281135</v>
      </c>
      <c r="EH48" s="2">
        <f t="shared" si="60"/>
        <v>65.116542834664841</v>
      </c>
      <c r="EI48" s="2">
        <f t="shared" si="60"/>
        <v>66.998812993737474</v>
      </c>
      <c r="EJ48" s="2">
        <f t="shared" si="60"/>
        <v>63.416798840121956</v>
      </c>
      <c r="EK48" s="2">
        <f t="shared" si="60"/>
        <v>63.08436776301459</v>
      </c>
      <c r="EL48" s="2">
        <f t="shared" si="60"/>
        <v>66.063820159119089</v>
      </c>
      <c r="EM48" s="2">
        <f t="shared" si="60"/>
        <v>61.670457919112643</v>
      </c>
      <c r="EN48" s="2">
        <f t="shared" si="60"/>
        <v>59.633038222087251</v>
      </c>
      <c r="EO48" s="2">
        <f t="shared" si="60"/>
        <v>58.789027434968723</v>
      </c>
      <c r="EQ48" s="2">
        <f t="shared" si="61"/>
        <v>58.827639681215359</v>
      </c>
      <c r="ER48" s="2">
        <f t="shared" si="61"/>
        <v>60.921768315396307</v>
      </c>
      <c r="ES48" s="2">
        <f t="shared" si="61"/>
        <v>60.129205041908286</v>
      </c>
      <c r="ET48" s="2">
        <f t="shared" si="61"/>
        <v>64.465927328386471</v>
      </c>
      <c r="EU48" s="2">
        <f t="shared" si="61"/>
        <v>64.453770845777271</v>
      </c>
      <c r="EV48" s="2">
        <f t="shared" si="61"/>
        <v>62.954367479415325</v>
      </c>
      <c r="EW48" s="2">
        <f t="shared" si="61"/>
        <v>66.120052909866047</v>
      </c>
      <c r="EX48" s="2">
        <f t="shared" si="61"/>
        <v>62.545011742304034</v>
      </c>
      <c r="EY48" s="2">
        <f t="shared" si="61"/>
        <v>63.256238566833879</v>
      </c>
      <c r="EZ48" s="2">
        <f t="shared" si="61"/>
        <v>61.796804520101794</v>
      </c>
      <c r="FA48" s="2">
        <f t="shared" si="61"/>
        <v>60.742277089589777</v>
      </c>
      <c r="FB48" s="2">
        <f t="shared" si="61"/>
        <v>60.224112647362411</v>
      </c>
      <c r="FC48" s="2">
        <f t="shared" si="61"/>
        <v>59.778426296622506</v>
      </c>
      <c r="FD48" s="2">
        <f t="shared" si="61"/>
        <v>59.500458232827391</v>
      </c>
      <c r="FE48" s="2">
        <f t="shared" si="61"/>
        <v>63.000770797113844</v>
      </c>
      <c r="FG48" s="2">
        <f t="shared" si="62"/>
        <v>4.440358797980834E-2</v>
      </c>
      <c r="FH48" s="2">
        <f t="shared" si="62"/>
        <v>4.1834016473157126E-2</v>
      </c>
      <c r="FI48" s="2">
        <f t="shared" si="62"/>
        <v>4.1948187840796812E-2</v>
      </c>
      <c r="FJ48" s="2">
        <f t="shared" si="62"/>
        <v>4.0470099525992412E-2</v>
      </c>
      <c r="FK48" s="2">
        <f t="shared" si="62"/>
        <v>4.300938382409876E-2</v>
      </c>
      <c r="FL48" s="2">
        <f t="shared" si="62"/>
        <v>4.1012232801867797E-2</v>
      </c>
      <c r="FM48" s="2">
        <f t="shared" si="62"/>
        <v>3.8722269816546272E-2</v>
      </c>
      <c r="FN48" s="2">
        <f t="shared" si="62"/>
        <v>3.9070607882205448E-2</v>
      </c>
      <c r="FO48" s="2">
        <f t="shared" si="62"/>
        <v>3.8856123734383775E-2</v>
      </c>
      <c r="FP48" s="2">
        <f t="shared" si="62"/>
        <v>3.7929016681341708E-2</v>
      </c>
      <c r="FQ48" s="2">
        <f t="shared" si="62"/>
        <v>3.8909219044203497E-2</v>
      </c>
      <c r="FR48" s="2">
        <f t="shared" si="62"/>
        <v>4.0230943923940068E-2</v>
      </c>
      <c r="FS48" s="2">
        <f t="shared" si="62"/>
        <v>3.9630690342507144E-2</v>
      </c>
      <c r="FT48" s="2">
        <f t="shared" si="62"/>
        <v>3.6801730991609313E-2</v>
      </c>
      <c r="FU48" s="2">
        <f t="shared" si="62"/>
        <v>3.5343903937580683E-2</v>
      </c>
      <c r="FW48" s="2">
        <f t="shared" si="51"/>
        <v>3.6645939370418938E-6</v>
      </c>
      <c r="FX48" s="2">
        <f t="shared" si="51"/>
        <v>1.7844771101079272E-6</v>
      </c>
      <c r="FY48" s="2">
        <f t="shared" si="51"/>
        <v>4.8323912008106274E-6</v>
      </c>
      <c r="FZ48" s="2">
        <f t="shared" si="51"/>
        <v>3.9643350675436009E-6</v>
      </c>
      <c r="GA48" s="2">
        <f t="shared" si="51"/>
        <v>4.3164576412181407E-6</v>
      </c>
      <c r="GB48" s="2">
        <f t="shared" si="51"/>
        <v>3.43410132898148E-6</v>
      </c>
      <c r="GC48" s="2">
        <f t="shared" si="51"/>
        <v>3.3227349927323543E-6</v>
      </c>
      <c r="GD48" s="2">
        <f t="shared" si="51"/>
        <v>3.7525457971119753E-6</v>
      </c>
      <c r="GE48" s="2">
        <f t="shared" si="51"/>
        <v>4.3238451464892921E-6</v>
      </c>
      <c r="GF48" s="2">
        <f t="shared" si="51"/>
        <v>4.1621774378116642E-6</v>
      </c>
      <c r="GG48" s="2">
        <f t="shared" si="51"/>
        <v>3.899942116425366E-6</v>
      </c>
      <c r="GH48" s="2">
        <f t="shared" si="51"/>
        <v>3.2198577657158473E-6</v>
      </c>
      <c r="GI48" s="2">
        <f t="shared" si="51"/>
        <v>2.9133457286017936E-6</v>
      </c>
      <c r="GJ48" s="2">
        <f t="shared" si="51"/>
        <v>2.3860855608816025E-6</v>
      </c>
      <c r="GK48" s="2">
        <f t="shared" si="51"/>
        <v>1.9734810489787369E-6</v>
      </c>
      <c r="GM48" s="95">
        <f t="shared" si="52"/>
        <v>4.7097107918323851E-6</v>
      </c>
      <c r="GN48" s="95">
        <f t="shared" si="52"/>
        <v>1.7054970308869128E-6</v>
      </c>
      <c r="GO48" s="95">
        <f t="shared" si="52"/>
        <v>6.1807158392468279E-7</v>
      </c>
      <c r="GP48" s="95">
        <f t="shared" si="52"/>
        <v>1.7083530966829572E-7</v>
      </c>
      <c r="GQ48" s="95">
        <f t="shared" si="52"/>
        <v>3.3722376699369533E-7</v>
      </c>
      <c r="GR48" s="95">
        <f t="shared" si="52"/>
        <v>4.0006397259917264E-7</v>
      </c>
      <c r="GS48" s="95">
        <f t="shared" si="52"/>
        <v>2.0237141594660413E-7</v>
      </c>
      <c r="GT48" s="95">
        <f t="shared" si="52"/>
        <v>1.2203629692049808E-7</v>
      </c>
      <c r="GU48" s="95">
        <f t="shared" si="52"/>
        <v>1.553081667821066E-7</v>
      </c>
      <c r="GV48" s="95">
        <f t="shared" si="52"/>
        <v>5.7412614982999803E-8</v>
      </c>
      <c r="GW48" s="95">
        <f t="shared" si="52"/>
        <v>6.2104720525692711E-8</v>
      </c>
      <c r="GX48" s="95">
        <f t="shared" si="52"/>
        <v>1.9181696101059251E-7</v>
      </c>
      <c r="GY48" s="95">
        <f t="shared" si="52"/>
        <v>2.2212977506464449E-7</v>
      </c>
      <c r="GZ48" s="95">
        <f t="shared" si="52"/>
        <v>2.5482486482989495E-7</v>
      </c>
      <c r="HA48" s="95">
        <f t="shared" si="52"/>
        <v>6.0303305525292753E-10</v>
      </c>
      <c r="HC48" s="95">
        <f t="shared" si="56"/>
        <v>9.2082508462187608E-19</v>
      </c>
      <c r="HD48" s="95">
        <f t="shared" si="56"/>
        <v>1.573927133245803E-19</v>
      </c>
      <c r="HE48" s="95">
        <f t="shared" si="56"/>
        <v>3.5226708908329483E-21</v>
      </c>
      <c r="HF48" s="95">
        <f t="shared" si="56"/>
        <v>9.2080375274066959E-25</v>
      </c>
      <c r="HG48" s="95">
        <f t="shared" si="56"/>
        <v>6.2232436908357536E-24</v>
      </c>
      <c r="HH48" s="95">
        <f t="shared" si="56"/>
        <v>5.6406994744399646E-23</v>
      </c>
      <c r="HI48" s="95">
        <f t="shared" si="56"/>
        <v>4.2332105156232835E-24</v>
      </c>
      <c r="HJ48" s="95">
        <f t="shared" si="56"/>
        <v>3.1570264434418894E-23</v>
      </c>
      <c r="HK48" s="95">
        <f t="shared" si="56"/>
        <v>1.1471937121858678E-23</v>
      </c>
      <c r="HL48" s="95">
        <f t="shared" si="56"/>
        <v>6.8944823883571428E-25</v>
      </c>
      <c r="HM48" s="95">
        <f t="shared" si="56"/>
        <v>1.0030209668551322E-24</v>
      </c>
      <c r="HN48" s="95">
        <f t="shared" si="56"/>
        <v>8.9297954445381972E-23</v>
      </c>
      <c r="HO48" s="95">
        <f t="shared" si="56"/>
        <v>2.546582441262281E-21</v>
      </c>
      <c r="HP48" s="95">
        <f t="shared" si="56"/>
        <v>1.9708269403000763E-22</v>
      </c>
      <c r="HQ48" s="95">
        <f t="shared" si="56"/>
        <v>7.501192632244197E-30</v>
      </c>
      <c r="HS48" s="95">
        <f t="shared" si="53"/>
        <v>1.2738154605068565E-30</v>
      </c>
      <c r="HT48" s="95">
        <f t="shared" si="53"/>
        <v>4.4232473164211437E-75</v>
      </c>
      <c r="HU48" s="95">
        <f t="shared" si="53"/>
        <v>3.131059159617431E-50</v>
      </c>
      <c r="HV48" s="95">
        <f t="shared" si="53"/>
        <v>8.9021978868545604E-67</v>
      </c>
      <c r="HW48" s="95">
        <f t="shared" si="53"/>
        <v>4.3383110141273505E-67</v>
      </c>
      <c r="HX48" s="95">
        <f t="shared" si="53"/>
        <v>5.0228408141696093E-65</v>
      </c>
      <c r="HY48" s="95">
        <f t="shared" si="53"/>
        <v>5.6673802247323042E-61</v>
      </c>
      <c r="HZ48" s="95">
        <f t="shared" si="53"/>
        <v>2.0230051973114425E-80</v>
      </c>
      <c r="IA48" s="95">
        <f t="shared" si="53"/>
        <v>4.5013752152228259E-67</v>
      </c>
      <c r="IB48" s="95">
        <f t="shared" si="53"/>
        <v>6.6984334230973571E-61</v>
      </c>
      <c r="IC48" s="95">
        <f t="shared" si="53"/>
        <v>2.8624688281778399E-60</v>
      </c>
      <c r="ID48" s="95">
        <f t="shared" si="53"/>
        <v>3.966547208538528E-53</v>
      </c>
      <c r="IE48" s="95">
        <f t="shared" si="53"/>
        <v>3.1443093137281535E-51</v>
      </c>
      <c r="IF48" s="95">
        <f t="shared" si="53"/>
        <v>7.0114134103503023E-42</v>
      </c>
      <c r="IG48" s="95">
        <f t="shared" si="53"/>
        <v>3.5006667747667666E-36</v>
      </c>
      <c r="II48" s="95">
        <f t="shared" si="54"/>
        <v>1.3596489159949723E-74</v>
      </c>
      <c r="IJ48" s="95">
        <f t="shared" si="54"/>
        <v>1.2030457254185711E-219</v>
      </c>
      <c r="IK48" s="95">
        <f t="shared" si="54"/>
        <v>0</v>
      </c>
      <c r="IL48" s="95">
        <f t="shared" si="54"/>
        <v>9.0605467567441994E-280</v>
      </c>
      <c r="IM48" s="95">
        <f t="shared" si="54"/>
        <v>0</v>
      </c>
      <c r="IN48" s="95">
        <f t="shared" si="54"/>
        <v>1.8047166433038132E-239</v>
      </c>
      <c r="IO48" s="95">
        <f t="shared" si="54"/>
        <v>0</v>
      </c>
      <c r="IP48" s="95">
        <f t="shared" si="54"/>
        <v>0</v>
      </c>
      <c r="IQ48" s="95">
        <f t="shared" si="54"/>
        <v>3.5424144994310497E-264</v>
      </c>
      <c r="IR48" s="95">
        <f t="shared" si="54"/>
        <v>5.5994849026693288E-248</v>
      </c>
      <c r="IS48" s="95">
        <f t="shared" si="54"/>
        <v>4.3658420352514681E-222</v>
      </c>
      <c r="IT48" s="95">
        <f t="shared" si="54"/>
        <v>3.0846354178264362E-180</v>
      </c>
      <c r="IU48" s="95">
        <f t="shared" si="54"/>
        <v>2.8659897970690951E-213</v>
      </c>
      <c r="IV48" s="95">
        <f t="shared" si="54"/>
        <v>1.8554382104888402E-176</v>
      </c>
      <c r="IW48" s="95">
        <f t="shared" si="54"/>
        <v>1.8535253630813084E-104</v>
      </c>
      <c r="IY48" s="95">
        <f t="shared" si="55"/>
        <v>4.7097107918333058E-6</v>
      </c>
      <c r="IZ48" s="95">
        <f t="shared" si="55"/>
        <v>1.7054970308870701E-6</v>
      </c>
      <c r="JA48" s="95">
        <f t="shared" si="55"/>
        <v>6.1807158392468628E-7</v>
      </c>
      <c r="JB48" s="95">
        <f t="shared" si="55"/>
        <v>1.7083530966829572E-7</v>
      </c>
      <c r="JC48" s="95">
        <f t="shared" si="55"/>
        <v>3.3722376699369533E-7</v>
      </c>
      <c r="JD48" s="95">
        <f t="shared" si="55"/>
        <v>4.0006397259917269E-7</v>
      </c>
      <c r="JE48" s="95">
        <f t="shared" si="55"/>
        <v>2.0237141594660413E-7</v>
      </c>
      <c r="JF48" s="95">
        <f t="shared" si="55"/>
        <v>1.2203629692049811E-7</v>
      </c>
      <c r="JG48" s="95">
        <f t="shared" si="55"/>
        <v>1.553081667821066E-7</v>
      </c>
      <c r="JH48" s="95">
        <f t="shared" si="55"/>
        <v>5.7412614982999803E-8</v>
      </c>
      <c r="JI48" s="95">
        <f t="shared" si="55"/>
        <v>6.2104720525692711E-8</v>
      </c>
      <c r="JJ48" s="95">
        <f t="shared" si="55"/>
        <v>1.9181696101059259E-7</v>
      </c>
      <c r="JK48" s="95">
        <f t="shared" si="55"/>
        <v>2.2212977506464703E-7</v>
      </c>
      <c r="JL48" s="95">
        <f t="shared" si="55"/>
        <v>2.5482486482989516E-7</v>
      </c>
      <c r="JM48" s="95">
        <f t="shared" si="55"/>
        <v>6.0303305525292753E-10</v>
      </c>
    </row>
    <row r="49" spans="2:273" x14ac:dyDescent="0.25">
      <c r="B49" s="2">
        <v>22</v>
      </c>
      <c r="C49" s="37">
        <v>64.067999999999998</v>
      </c>
      <c r="D49" s="37">
        <v>64.817999999999998</v>
      </c>
      <c r="E49" s="37">
        <v>62.976999999999997</v>
      </c>
      <c r="F49" s="37">
        <v>67.977000000000004</v>
      </c>
      <c r="G49" s="37">
        <v>65.75</v>
      </c>
      <c r="H49" s="37">
        <v>66.682000000000002</v>
      </c>
      <c r="I49" s="37">
        <v>67.590999999999994</v>
      </c>
      <c r="J49" s="37">
        <v>61.667000000000002</v>
      </c>
      <c r="K49" s="37">
        <v>63.713999999999999</v>
      </c>
      <c r="L49" s="37">
        <v>63.332999999999998</v>
      </c>
      <c r="M49" s="37">
        <v>62.262</v>
      </c>
      <c r="N49" s="37">
        <v>61.024000000000001</v>
      </c>
      <c r="O49" s="37">
        <v>62.19</v>
      </c>
      <c r="P49" s="37">
        <v>60.951999999999998</v>
      </c>
      <c r="Q49" s="37">
        <v>57.856999999999999</v>
      </c>
      <c r="S49" s="4">
        <f t="shared" si="57"/>
        <v>65.805805842075458</v>
      </c>
      <c r="T49" s="4">
        <f t="shared" si="57"/>
        <v>65.935538304315401</v>
      </c>
      <c r="U49" s="4">
        <f t="shared" si="57"/>
        <v>65.693575203369832</v>
      </c>
      <c r="V49" s="4">
        <f t="shared" si="57"/>
        <v>68.354896120208096</v>
      </c>
      <c r="W49" s="4">
        <f t="shared" si="57"/>
        <v>68.357590320944155</v>
      </c>
      <c r="X49" s="4">
        <f t="shared" si="57"/>
        <v>68.218558886657704</v>
      </c>
      <c r="Y49" s="4">
        <f t="shared" si="57"/>
        <v>69.01664329399766</v>
      </c>
      <c r="Z49" s="4">
        <f t="shared" si="57"/>
        <v>65.437082660101538</v>
      </c>
      <c r="AA49" s="4">
        <f t="shared" si="57"/>
        <v>65.406881500147193</v>
      </c>
      <c r="AB49" s="4">
        <f t="shared" si="57"/>
        <v>64.049439243933506</v>
      </c>
      <c r="AC49" s="4">
        <f t="shared" si="57"/>
        <v>63.572882750676925</v>
      </c>
      <c r="AD49" s="4">
        <f t="shared" si="57"/>
        <v>63.977396989187568</v>
      </c>
      <c r="AE49" s="4">
        <f t="shared" si="57"/>
        <v>64.921869770962502</v>
      </c>
      <c r="AF49" s="4">
        <f t="shared" si="57"/>
        <v>64.384275790410797</v>
      </c>
      <c r="AG49" s="4">
        <f t="shared" si="57"/>
        <v>58.975350669786032</v>
      </c>
      <c r="AI49" s="4">
        <f t="shared" si="58"/>
        <v>-1.7378058420754599</v>
      </c>
      <c r="AJ49" s="4">
        <f t="shared" si="58"/>
        <v>-1.1175383043154028</v>
      </c>
      <c r="AK49" s="4">
        <f t="shared" si="58"/>
        <v>-2.7165752033698354</v>
      </c>
      <c r="AL49" s="4">
        <f t="shared" si="58"/>
        <v>-0.37789612020809216</v>
      </c>
      <c r="AM49" s="4">
        <f t="shared" si="58"/>
        <v>-2.6075903209441549</v>
      </c>
      <c r="AN49" s="4">
        <f t="shared" si="58"/>
        <v>-1.5365588866577014</v>
      </c>
      <c r="AO49" s="4">
        <f t="shared" si="58"/>
        <v>-1.4256432939976662</v>
      </c>
      <c r="AP49" s="4">
        <f t="shared" si="58"/>
        <v>-3.7700826601015365</v>
      </c>
      <c r="AQ49" s="4">
        <f t="shared" si="58"/>
        <v>-1.6928815001471946</v>
      </c>
      <c r="AR49" s="4">
        <f t="shared" si="58"/>
        <v>-0.71643924393350744</v>
      </c>
      <c r="AS49" s="4">
        <f t="shared" si="58"/>
        <v>-1.3108827506769245</v>
      </c>
      <c r="AT49" s="4">
        <f t="shared" si="58"/>
        <v>-2.9533969891875671</v>
      </c>
      <c r="AU49" s="4">
        <f t="shared" si="58"/>
        <v>-2.7318697709625042</v>
      </c>
      <c r="AV49" s="4">
        <f t="shared" si="58"/>
        <v>-3.4322757904107988</v>
      </c>
      <c r="AW49" s="4">
        <f t="shared" si="58"/>
        <v>-1.1183506697860324</v>
      </c>
      <c r="AY49" s="2">
        <f t="shared" si="49"/>
        <v>65.796093204180451</v>
      </c>
      <c r="AZ49" s="2">
        <f t="shared" si="49"/>
        <v>65.931593184731639</v>
      </c>
      <c r="BA49" s="2">
        <f t="shared" si="49"/>
        <v>65.692011893053945</v>
      </c>
      <c r="BB49" s="2">
        <f t="shared" si="49"/>
        <v>68.354419207111263</v>
      </c>
      <c r="BC49" s="2">
        <f t="shared" si="49"/>
        <v>68.35668829331307</v>
      </c>
      <c r="BD49" s="2">
        <f t="shared" si="49"/>
        <v>68.217529325080719</v>
      </c>
      <c r="BE49" s="2">
        <f t="shared" si="49"/>
        <v>69.016110032731419</v>
      </c>
      <c r="BF49" s="2">
        <f t="shared" si="49"/>
        <v>65.436748782856014</v>
      </c>
      <c r="BG49" s="2">
        <f t="shared" si="49"/>
        <v>65.406472438082432</v>
      </c>
      <c r="BH49" s="2">
        <f t="shared" si="49"/>
        <v>64.049273702343058</v>
      </c>
      <c r="BI49" s="2">
        <f t="shared" si="49"/>
        <v>63.572700199992589</v>
      </c>
      <c r="BJ49" s="2">
        <f t="shared" si="49"/>
        <v>63.976897908980959</v>
      </c>
      <c r="BK49" s="2">
        <f t="shared" si="49"/>
        <v>64.921306043253537</v>
      </c>
      <c r="BL49" s="2">
        <f t="shared" si="49"/>
        <v>64.38368349997927</v>
      </c>
      <c r="BM49" s="2">
        <f t="shared" si="49"/>
        <v>58.975348775989765</v>
      </c>
      <c r="BO49" s="2">
        <f t="shared" si="8"/>
        <v>64.067999999999998</v>
      </c>
      <c r="BP49" s="2">
        <f t="shared" si="9"/>
        <v>64.817999999999998</v>
      </c>
      <c r="BQ49" s="2">
        <f t="shared" si="10"/>
        <v>62.976999999999997</v>
      </c>
      <c r="BR49" s="2">
        <f t="shared" si="11"/>
        <v>67.977000000000004</v>
      </c>
      <c r="BS49" s="2">
        <f t="shared" si="12"/>
        <v>65.75</v>
      </c>
      <c r="BT49" s="2">
        <f t="shared" si="13"/>
        <v>66.682000000000002</v>
      </c>
      <c r="BU49" s="2">
        <f t="shared" si="14"/>
        <v>67.590999999999994</v>
      </c>
      <c r="BV49" s="2">
        <f t="shared" si="15"/>
        <v>61.667000000000002</v>
      </c>
      <c r="BW49" s="2">
        <f t="shared" si="16"/>
        <v>63.713999999999999</v>
      </c>
      <c r="BX49" s="2">
        <f t="shared" si="17"/>
        <v>63.332999999999998</v>
      </c>
      <c r="BY49" s="2">
        <f t="shared" si="18"/>
        <v>62.262</v>
      </c>
      <c r="BZ49" s="2">
        <f t="shared" si="19"/>
        <v>61.024000000000001</v>
      </c>
      <c r="CA49" s="2">
        <f t="shared" si="20"/>
        <v>62.19</v>
      </c>
      <c r="CB49" s="2">
        <f t="shared" si="21"/>
        <v>60.951999999999998</v>
      </c>
      <c r="CC49" s="2">
        <f t="shared" si="22"/>
        <v>57.856999999999999</v>
      </c>
      <c r="CE49" s="2" t="str">
        <f t="shared" si="50"/>
        <v/>
      </c>
      <c r="CF49" s="2" t="str">
        <f t="shared" si="50"/>
        <v/>
      </c>
      <c r="CG49" s="2" t="str">
        <f t="shared" si="50"/>
        <v/>
      </c>
      <c r="CH49" s="2" t="str">
        <f t="shared" si="50"/>
        <v/>
      </c>
      <c r="CI49" s="2" t="str">
        <f t="shared" si="50"/>
        <v/>
      </c>
      <c r="CJ49" s="2" t="str">
        <f t="shared" si="50"/>
        <v/>
      </c>
      <c r="CK49" s="2" t="str">
        <f t="shared" si="50"/>
        <v/>
      </c>
      <c r="CL49" s="2" t="str">
        <f t="shared" si="50"/>
        <v/>
      </c>
      <c r="CM49" s="2" t="str">
        <f t="shared" si="50"/>
        <v/>
      </c>
      <c r="CN49" s="2" t="str">
        <f t="shared" si="50"/>
        <v/>
      </c>
      <c r="CO49" s="2" t="str">
        <f t="shared" si="50"/>
        <v/>
      </c>
      <c r="CP49" s="2" t="str">
        <f t="shared" si="50"/>
        <v/>
      </c>
      <c r="CQ49" s="2" t="str">
        <f t="shared" si="50"/>
        <v/>
      </c>
      <c r="CR49" s="2" t="str">
        <f t="shared" si="50"/>
        <v/>
      </c>
      <c r="CS49" s="2" t="str">
        <f t="shared" si="50"/>
        <v/>
      </c>
      <c r="CU49" s="2" t="str">
        <f t="shared" si="24"/>
        <v/>
      </c>
      <c r="CV49" s="2" t="str">
        <f t="shared" si="25"/>
        <v/>
      </c>
      <c r="CW49" s="2" t="str">
        <f t="shared" si="26"/>
        <v/>
      </c>
      <c r="CX49" s="2" t="str">
        <f t="shared" si="27"/>
        <v/>
      </c>
      <c r="CY49" s="2" t="str">
        <f t="shared" si="28"/>
        <v/>
      </c>
      <c r="CZ49" s="2" t="str">
        <f t="shared" si="29"/>
        <v/>
      </c>
      <c r="DA49" s="2" t="str">
        <f t="shared" si="30"/>
        <v/>
      </c>
      <c r="DB49" s="2" t="str">
        <f t="shared" si="31"/>
        <v/>
      </c>
      <c r="DC49" s="2" t="str">
        <f t="shared" si="32"/>
        <v/>
      </c>
      <c r="DD49" s="2" t="str">
        <f t="shared" si="33"/>
        <v/>
      </c>
      <c r="DE49" s="2" t="str">
        <f t="shared" si="34"/>
        <v/>
      </c>
      <c r="DF49" s="2" t="str">
        <f t="shared" si="35"/>
        <v/>
      </c>
      <c r="DG49" s="2" t="str">
        <f t="shared" si="36"/>
        <v/>
      </c>
      <c r="DH49" s="2" t="str">
        <f t="shared" si="37"/>
        <v/>
      </c>
      <c r="DI49" s="2" t="str">
        <f t="shared" si="38"/>
        <v/>
      </c>
      <c r="DK49" s="2">
        <f t="shared" si="59"/>
        <v>66.395728330206381</v>
      </c>
      <c r="DL49" s="2">
        <f t="shared" si="59"/>
        <v>66.127270731707327</v>
      </c>
      <c r="DM49" s="2">
        <f t="shared" si="59"/>
        <v>65.963486940550467</v>
      </c>
      <c r="DN49" s="2">
        <f t="shared" si="59"/>
        <v>68.421465720326182</v>
      </c>
      <c r="DO49" s="2">
        <f t="shared" si="59"/>
        <v>68.507385787213337</v>
      </c>
      <c r="DP49" s="2">
        <f t="shared" si="59"/>
        <v>68.399552980579656</v>
      </c>
      <c r="DQ49" s="2">
        <f t="shared" si="59"/>
        <v>69.078777710661427</v>
      </c>
      <c r="DR49" s="2">
        <f t="shared" si="59"/>
        <v>65.45639987919057</v>
      </c>
      <c r="DS49" s="2">
        <f t="shared" si="59"/>
        <v>65.342697523406827</v>
      </c>
      <c r="DT49" s="2">
        <f t="shared" si="59"/>
        <v>64.08193023255815</v>
      </c>
      <c r="DU49" s="2">
        <f t="shared" si="59"/>
        <v>63.600209302325588</v>
      </c>
      <c r="DV49" s="2">
        <f t="shared" si="59"/>
        <v>63.88888432497734</v>
      </c>
      <c r="DW49" s="2">
        <f t="shared" si="59"/>
        <v>65.074177891875564</v>
      </c>
      <c r="DX49" s="2">
        <f t="shared" si="59"/>
        <v>64.587020235578379</v>
      </c>
      <c r="DY49" s="2">
        <f t="shared" si="59"/>
        <v>58.985393077287803</v>
      </c>
      <c r="EA49" s="2">
        <f t="shared" si="60"/>
        <v>54.026593406593406</v>
      </c>
      <c r="EB49" s="2">
        <f t="shared" si="60"/>
        <v>61.84418847289465</v>
      </c>
      <c r="EC49" s="2">
        <f t="shared" si="60"/>
        <v>60.037359631294947</v>
      </c>
      <c r="ED49" s="2">
        <f t="shared" si="60"/>
        <v>66.904893481024402</v>
      </c>
      <c r="EE49" s="2">
        <f t="shared" si="60"/>
        <v>65.298689774238653</v>
      </c>
      <c r="EF49" s="2">
        <f t="shared" si="60"/>
        <v>64.335902031825171</v>
      </c>
      <c r="EG49" s="2">
        <f t="shared" si="60"/>
        <v>67.597411930229967</v>
      </c>
      <c r="EH49" s="2">
        <f t="shared" si="60"/>
        <v>64.996207610670837</v>
      </c>
      <c r="EI49" s="2">
        <f t="shared" si="60"/>
        <v>66.845614117309978</v>
      </c>
      <c r="EJ49" s="2">
        <f t="shared" si="60"/>
        <v>63.294000370289673</v>
      </c>
      <c r="EK49" s="2">
        <f t="shared" si="60"/>
        <v>62.953223437159657</v>
      </c>
      <c r="EL49" s="2">
        <f t="shared" si="60"/>
        <v>65.892306476691772</v>
      </c>
      <c r="EM49" s="2">
        <f t="shared" si="60"/>
        <v>61.54286450927755</v>
      </c>
      <c r="EN49" s="2">
        <f t="shared" si="60"/>
        <v>59.530099728844441</v>
      </c>
      <c r="EO49" s="2">
        <f t="shared" si="60"/>
        <v>58.725093868949628</v>
      </c>
      <c r="EQ49" s="2">
        <f t="shared" si="61"/>
        <v>58.765656430572193</v>
      </c>
      <c r="ER49" s="2">
        <f t="shared" si="61"/>
        <v>60.846577728745423</v>
      </c>
      <c r="ES49" s="2">
        <f t="shared" si="61"/>
        <v>60.059010692165543</v>
      </c>
      <c r="ET49" s="2">
        <f t="shared" si="61"/>
        <v>64.375810250071055</v>
      </c>
      <c r="EU49" s="2">
        <f t="shared" si="61"/>
        <v>64.375138726226311</v>
      </c>
      <c r="EV49" s="2">
        <f t="shared" si="61"/>
        <v>62.884356756239228</v>
      </c>
      <c r="EW49" s="2">
        <f t="shared" si="61"/>
        <v>66.016175576352524</v>
      </c>
      <c r="EX49" s="2">
        <f t="shared" si="61"/>
        <v>62.453515709298635</v>
      </c>
      <c r="EY49" s="2">
        <f t="shared" si="61"/>
        <v>63.145546707763458</v>
      </c>
      <c r="EZ49" s="2">
        <f t="shared" si="61"/>
        <v>61.692369497171036</v>
      </c>
      <c r="FA49" s="2">
        <f t="shared" si="61"/>
        <v>60.637614713014685</v>
      </c>
      <c r="FB49" s="2">
        <f t="shared" si="61"/>
        <v>60.118348247949143</v>
      </c>
      <c r="FC49" s="2">
        <f t="shared" si="61"/>
        <v>59.672167034350977</v>
      </c>
      <c r="FD49" s="2">
        <f t="shared" si="61"/>
        <v>59.398836747829066</v>
      </c>
      <c r="FE49" s="2">
        <f t="shared" si="61"/>
        <v>62.887268835068859</v>
      </c>
      <c r="FG49" s="2">
        <f t="shared" si="62"/>
        <v>4.8479879310554828E-2</v>
      </c>
      <c r="FH49" s="2">
        <f t="shared" si="62"/>
        <v>4.5685696231512196E-2</v>
      </c>
      <c r="FI49" s="2">
        <f t="shared" si="62"/>
        <v>4.5809876847066389E-2</v>
      </c>
      <c r="FJ49" s="2">
        <f t="shared" si="62"/>
        <v>4.4201995820111056E-2</v>
      </c>
      <c r="FK49" s="2">
        <f t="shared" si="62"/>
        <v>4.6963976087617834E-2</v>
      </c>
      <c r="FL49" s="2">
        <f t="shared" si="62"/>
        <v>4.4791787513872798E-2</v>
      </c>
      <c r="FM49" s="2">
        <f t="shared" si="62"/>
        <v>4.2300097539018276E-2</v>
      </c>
      <c r="FN49" s="2">
        <f t="shared" si="62"/>
        <v>4.2679192069986466E-2</v>
      </c>
      <c r="FO49" s="2">
        <f t="shared" si="62"/>
        <v>4.2445773074697345E-2</v>
      </c>
      <c r="FP49" s="2">
        <f t="shared" si="62"/>
        <v>4.1436709483589379E-2</v>
      </c>
      <c r="FQ49" s="2">
        <f t="shared" si="62"/>
        <v>4.2503556581073881E-2</v>
      </c>
      <c r="FR49" s="2">
        <f t="shared" si="62"/>
        <v>4.3941796741950728E-2</v>
      </c>
      <c r="FS49" s="2">
        <f t="shared" si="62"/>
        <v>4.3288673722206912E-2</v>
      </c>
      <c r="FT49" s="2">
        <f t="shared" si="62"/>
        <v>4.0209529081242909E-2</v>
      </c>
      <c r="FU49" s="2">
        <f t="shared" si="62"/>
        <v>3.8622121839193876E-2</v>
      </c>
      <c r="FW49" s="2">
        <f t="shared" si="51"/>
        <v>4.0181459290557413E-6</v>
      </c>
      <c r="FX49" s="2">
        <f t="shared" si="51"/>
        <v>1.9566399058886907E-6</v>
      </c>
      <c r="FY49" s="2">
        <f t="shared" si="51"/>
        <v>5.2986091166034466E-6</v>
      </c>
      <c r="FZ49" s="2">
        <f t="shared" si="51"/>
        <v>4.3468053012365197E-6</v>
      </c>
      <c r="GA49" s="2">
        <f t="shared" si="51"/>
        <v>4.7328997171834197E-6</v>
      </c>
      <c r="GB49" s="2">
        <f t="shared" si="51"/>
        <v>3.7654159830323415E-6</v>
      </c>
      <c r="GC49" s="2">
        <f t="shared" si="51"/>
        <v>3.6433053031532429E-6</v>
      </c>
      <c r="GD49" s="2">
        <f t="shared" si="51"/>
        <v>4.1145831569230743E-6</v>
      </c>
      <c r="GE49" s="2">
        <f t="shared" si="51"/>
        <v>4.740999948884771E-6</v>
      </c>
      <c r="GF49" s="2">
        <f t="shared" si="51"/>
        <v>4.5637349764290474E-6</v>
      </c>
      <c r="GG49" s="2">
        <f t="shared" si="51"/>
        <v>4.2761998879205985E-6</v>
      </c>
      <c r="GH49" s="2">
        <f t="shared" si="51"/>
        <v>3.530502738052939E-6</v>
      </c>
      <c r="GI49" s="2">
        <f t="shared" si="51"/>
        <v>3.1944191713694906E-6</v>
      </c>
      <c r="GJ49" s="2">
        <f t="shared" si="51"/>
        <v>2.6162901893550768E-6</v>
      </c>
      <c r="GK49" s="2">
        <f t="shared" si="51"/>
        <v>2.1638785287090566E-6</v>
      </c>
      <c r="GM49" s="95">
        <f t="shared" si="52"/>
        <v>7.8233549242755922E-6</v>
      </c>
      <c r="GN49" s="95">
        <f t="shared" si="52"/>
        <v>2.9514656833868515E-6</v>
      </c>
      <c r="GO49" s="95">
        <f t="shared" si="52"/>
        <v>1.1264847971722992E-6</v>
      </c>
      <c r="GP49" s="95">
        <f t="shared" si="52"/>
        <v>3.2985005804859608E-7</v>
      </c>
      <c r="GQ49" s="95">
        <f t="shared" si="52"/>
        <v>6.3716669081000087E-7</v>
      </c>
      <c r="GR49" s="95">
        <f t="shared" si="52"/>
        <v>7.420165543112742E-7</v>
      </c>
      <c r="GS49" s="95">
        <f t="shared" si="52"/>
        <v>3.8386861607616337E-7</v>
      </c>
      <c r="GT49" s="95">
        <f t="shared" si="52"/>
        <v>2.3784484724670758E-7</v>
      </c>
      <c r="GU49" s="95">
        <f t="shared" si="52"/>
        <v>2.9871929700930869E-7</v>
      </c>
      <c r="GV49" s="95">
        <f t="shared" si="52"/>
        <v>1.1543358186613578E-7</v>
      </c>
      <c r="GW49" s="95">
        <f t="shared" si="52"/>
        <v>1.250896233554195E-7</v>
      </c>
      <c r="GX49" s="95">
        <f t="shared" si="52"/>
        <v>3.6774015013327015E-7</v>
      </c>
      <c r="GY49" s="95">
        <f t="shared" si="52"/>
        <v>4.2140067124352965E-7</v>
      </c>
      <c r="GZ49" s="95">
        <f t="shared" si="52"/>
        <v>4.7307056318776695E-7</v>
      </c>
      <c r="HA49" s="95">
        <f t="shared" si="52"/>
        <v>1.4933242854329496E-9</v>
      </c>
      <c r="HC49" s="95">
        <f t="shared" si="56"/>
        <v>3.0538364236567046E-18</v>
      </c>
      <c r="HD49" s="95">
        <f t="shared" si="56"/>
        <v>5.5394254611866054E-19</v>
      </c>
      <c r="HE49" s="95">
        <f t="shared" si="56"/>
        <v>1.4063598382376497E-20</v>
      </c>
      <c r="HF49" s="95">
        <f t="shared" si="56"/>
        <v>4.7310819946149696E-24</v>
      </c>
      <c r="HG49" s="95">
        <f t="shared" si="56"/>
        <v>3.0336280319074943E-23</v>
      </c>
      <c r="HH49" s="95">
        <f t="shared" si="56"/>
        <v>2.5167207623059995E-22</v>
      </c>
      <c r="HI49" s="95">
        <f t="shared" si="56"/>
        <v>2.0179611290881355E-23</v>
      </c>
      <c r="HJ49" s="95">
        <f t="shared" si="56"/>
        <v>1.4444192909401531E-22</v>
      </c>
      <c r="HK49" s="95">
        <f t="shared" si="56"/>
        <v>5.4085902512936412E-23</v>
      </c>
      <c r="HL49" s="95">
        <f t="shared" si="56"/>
        <v>3.5450156986255032E-24</v>
      </c>
      <c r="HM49" s="95">
        <f t="shared" si="56"/>
        <v>5.1334932559553912E-24</v>
      </c>
      <c r="HN49" s="95">
        <f t="shared" si="56"/>
        <v>3.9254083096864834E-22</v>
      </c>
      <c r="HO49" s="95">
        <f t="shared" si="56"/>
        <v>9.9084990588898662E-21</v>
      </c>
      <c r="HP49" s="95">
        <f t="shared" si="56"/>
        <v>8.0352701205223846E-22</v>
      </c>
      <c r="HQ49" s="95">
        <f t="shared" si="56"/>
        <v>5.2118050971970482E-29</v>
      </c>
      <c r="HS49" s="95">
        <f t="shared" si="53"/>
        <v>4.3836375334812885E-30</v>
      </c>
      <c r="HT49" s="95">
        <f t="shared" si="53"/>
        <v>9.3479824071387666E-74</v>
      </c>
      <c r="HU49" s="95">
        <f t="shared" si="53"/>
        <v>2.5856550808737901E-49</v>
      </c>
      <c r="HV49" s="95">
        <f t="shared" si="53"/>
        <v>1.4757432697026784E-65</v>
      </c>
      <c r="HW49" s="95">
        <f t="shared" si="53"/>
        <v>7.3484106207291303E-66</v>
      </c>
      <c r="HX49" s="95">
        <f t="shared" si="53"/>
        <v>7.4590561083810219E-64</v>
      </c>
      <c r="HY49" s="95">
        <f t="shared" si="53"/>
        <v>7.0156520990068912E-60</v>
      </c>
      <c r="HZ49" s="95">
        <f t="shared" si="53"/>
        <v>5.9534214457608835E-79</v>
      </c>
      <c r="IA49" s="95">
        <f t="shared" si="53"/>
        <v>7.6069662214108961E-66</v>
      </c>
      <c r="IB49" s="95">
        <f t="shared" si="53"/>
        <v>8.6507578508555791E-60</v>
      </c>
      <c r="IC49" s="95">
        <f t="shared" si="53"/>
        <v>3.5833293872421205E-59</v>
      </c>
      <c r="ID49" s="95">
        <f t="shared" si="53"/>
        <v>3.5261856246656616E-52</v>
      </c>
      <c r="IE49" s="95">
        <f t="shared" si="53"/>
        <v>2.5067527780417037E-50</v>
      </c>
      <c r="IF49" s="95">
        <f t="shared" si="53"/>
        <v>3.6734077296303841E-41</v>
      </c>
      <c r="IG49" s="95">
        <f t="shared" si="53"/>
        <v>1.4361325299807961E-35</v>
      </c>
      <c r="II49" s="95">
        <f t="shared" si="54"/>
        <v>1.5839279851078911E-73</v>
      </c>
      <c r="IJ49" s="95">
        <f t="shared" si="54"/>
        <v>1.2507732882066591E-216</v>
      </c>
      <c r="IK49" s="95">
        <f t="shared" si="54"/>
        <v>0</v>
      </c>
      <c r="IL49" s="95">
        <f t="shared" si="54"/>
        <v>1.1305165461386891E-275</v>
      </c>
      <c r="IM49" s="95">
        <f t="shared" si="54"/>
        <v>0</v>
      </c>
      <c r="IN49" s="95">
        <f t="shared" si="54"/>
        <v>5.2311790816351213E-236</v>
      </c>
      <c r="IO49" s="95">
        <f t="shared" si="54"/>
        <v>0</v>
      </c>
      <c r="IP49" s="95">
        <f t="shared" si="54"/>
        <v>0</v>
      </c>
      <c r="IQ49" s="95">
        <f t="shared" si="54"/>
        <v>2.7708686783700659E-260</v>
      </c>
      <c r="IR49" s="95">
        <f t="shared" si="54"/>
        <v>2.4535189611019659E-244</v>
      </c>
      <c r="IS49" s="95">
        <f t="shared" si="54"/>
        <v>7.6132915464080947E-219</v>
      </c>
      <c r="IT49" s="95">
        <f t="shared" si="54"/>
        <v>1.1886881915909416E-177</v>
      </c>
      <c r="IU49" s="95">
        <f t="shared" si="54"/>
        <v>3.1480193564980039E-210</v>
      </c>
      <c r="IV49" s="95">
        <f t="shared" si="54"/>
        <v>5.5099242999772365E-174</v>
      </c>
      <c r="IW49" s="95">
        <f t="shared" si="54"/>
        <v>5.0182537868527746E-103</v>
      </c>
      <c r="IY49" s="95">
        <f t="shared" si="55"/>
        <v>7.8233549242786466E-6</v>
      </c>
      <c r="IZ49" s="95">
        <f t="shared" si="55"/>
        <v>2.9514656833874055E-6</v>
      </c>
      <c r="JA49" s="95">
        <f t="shared" si="55"/>
        <v>1.1264847971723131E-6</v>
      </c>
      <c r="JB49" s="95">
        <f t="shared" si="55"/>
        <v>3.2985005804859608E-7</v>
      </c>
      <c r="JC49" s="95">
        <f t="shared" si="55"/>
        <v>6.3716669081000087E-7</v>
      </c>
      <c r="JD49" s="95">
        <f t="shared" si="55"/>
        <v>7.4201655431127441E-7</v>
      </c>
      <c r="JE49" s="95">
        <f t="shared" si="55"/>
        <v>3.8386861607616337E-7</v>
      </c>
      <c r="JF49" s="95">
        <f t="shared" si="55"/>
        <v>2.3784484724670771E-7</v>
      </c>
      <c r="JG49" s="95">
        <f t="shared" si="55"/>
        <v>2.9871929700930874E-7</v>
      </c>
      <c r="JH49" s="95">
        <f t="shared" si="55"/>
        <v>1.1543358186613578E-7</v>
      </c>
      <c r="JI49" s="95">
        <f t="shared" si="55"/>
        <v>1.250896233554195E-7</v>
      </c>
      <c r="JJ49" s="95">
        <f t="shared" si="55"/>
        <v>3.6774015013327052E-7</v>
      </c>
      <c r="JK49" s="95">
        <f t="shared" si="55"/>
        <v>4.2140067124353955E-7</v>
      </c>
      <c r="JL49" s="95">
        <f t="shared" si="55"/>
        <v>4.7307056318776774E-7</v>
      </c>
      <c r="JM49" s="95">
        <f t="shared" si="55"/>
        <v>1.4933242854329496E-9</v>
      </c>
    </row>
    <row r="50" spans="2:273" x14ac:dyDescent="0.25">
      <c r="B50" s="2">
        <v>23</v>
      </c>
      <c r="C50" s="37">
        <v>64.022999999999996</v>
      </c>
      <c r="D50" s="37">
        <v>61.636000000000003</v>
      </c>
      <c r="E50" s="37">
        <v>62.432000000000002</v>
      </c>
      <c r="F50" s="37">
        <v>66.295000000000002</v>
      </c>
      <c r="G50" s="37">
        <v>66.272999999999996</v>
      </c>
      <c r="H50" s="37">
        <v>65.954999999999998</v>
      </c>
      <c r="I50" s="37">
        <v>66.885999999999996</v>
      </c>
      <c r="J50" s="37">
        <v>62.81</v>
      </c>
      <c r="K50" s="37">
        <v>64.429000000000002</v>
      </c>
      <c r="L50" s="37">
        <v>62.619</v>
      </c>
      <c r="M50" s="37">
        <v>61.713999999999999</v>
      </c>
      <c r="N50" s="37">
        <v>60.356999999999999</v>
      </c>
      <c r="O50" s="37">
        <v>61.738</v>
      </c>
      <c r="P50" s="37">
        <v>62.619</v>
      </c>
      <c r="Q50" s="37">
        <v>56.548000000000002</v>
      </c>
      <c r="S50" s="4">
        <f t="shared" si="57"/>
        <v>66.041366689449447</v>
      </c>
      <c r="T50" s="4">
        <f t="shared" si="57"/>
        <v>66.1457606543418</v>
      </c>
      <c r="U50" s="4">
        <f t="shared" si="57"/>
        <v>65.91398649628205</v>
      </c>
      <c r="V50" s="4">
        <f t="shared" si="57"/>
        <v>68.580517810578925</v>
      </c>
      <c r="W50" s="4">
        <f t="shared" si="57"/>
        <v>68.563970822228825</v>
      </c>
      <c r="X50" s="4">
        <f t="shared" si="57"/>
        <v>68.390714627962296</v>
      </c>
      <c r="Y50" s="4">
        <f t="shared" si="57"/>
        <v>69.210927542463381</v>
      </c>
      <c r="Z50" s="4">
        <f t="shared" si="57"/>
        <v>65.613725652034361</v>
      </c>
      <c r="AA50" s="4">
        <f t="shared" si="57"/>
        <v>65.561686239840114</v>
      </c>
      <c r="AB50" s="4">
        <f t="shared" si="57"/>
        <v>64.212521101513275</v>
      </c>
      <c r="AC50" s="4">
        <f t="shared" si="57"/>
        <v>63.745869022107122</v>
      </c>
      <c r="AD50" s="4">
        <f t="shared" si="57"/>
        <v>64.178707370387826</v>
      </c>
      <c r="AE50" s="4">
        <f t="shared" si="57"/>
        <v>65.104868372564297</v>
      </c>
      <c r="AF50" s="4">
        <f t="shared" si="57"/>
        <v>64.556372437170211</v>
      </c>
      <c r="AG50" s="4">
        <f t="shared" si="57"/>
        <v>59.140832404218223</v>
      </c>
      <c r="AI50" s="4">
        <f t="shared" si="58"/>
        <v>-2.0183666894494507</v>
      </c>
      <c r="AJ50" s="4">
        <f t="shared" si="58"/>
        <v>-4.5097606543417967</v>
      </c>
      <c r="AK50" s="4">
        <f t="shared" si="58"/>
        <v>-3.4819864962820475</v>
      </c>
      <c r="AL50" s="4">
        <f t="shared" si="58"/>
        <v>-2.2855178105789236</v>
      </c>
      <c r="AM50" s="4">
        <f t="shared" si="58"/>
        <v>-2.2909708222288288</v>
      </c>
      <c r="AN50" s="4">
        <f t="shared" si="58"/>
        <v>-2.4357146279622981</v>
      </c>
      <c r="AO50" s="4">
        <f t="shared" si="58"/>
        <v>-2.3249275424633851</v>
      </c>
      <c r="AP50" s="4">
        <f t="shared" si="58"/>
        <v>-2.803725652034359</v>
      </c>
      <c r="AQ50" s="4">
        <f t="shared" si="58"/>
        <v>-1.1326862398401119</v>
      </c>
      <c r="AR50" s="4">
        <f t="shared" si="58"/>
        <v>-1.5935211015132751</v>
      </c>
      <c r="AS50" s="4">
        <f t="shared" si="58"/>
        <v>-2.0318690221071236</v>
      </c>
      <c r="AT50" s="4">
        <f t="shared" si="58"/>
        <v>-3.821707370387827</v>
      </c>
      <c r="AU50" s="4">
        <f t="shared" si="58"/>
        <v>-3.3668683725642978</v>
      </c>
      <c r="AV50" s="4">
        <f t="shared" si="58"/>
        <v>-1.937372437170211</v>
      </c>
      <c r="AW50" s="4">
        <f t="shared" si="58"/>
        <v>-2.5928324042182211</v>
      </c>
      <c r="AY50" s="2">
        <f t="shared" si="49"/>
        <v>66.025762316689963</v>
      </c>
      <c r="AZ50" s="2">
        <f t="shared" si="49"/>
        <v>66.139162895530291</v>
      </c>
      <c r="BA50" s="2">
        <f t="shared" si="49"/>
        <v>65.911237810429725</v>
      </c>
      <c r="BB50" s="2">
        <f t="shared" si="49"/>
        <v>68.579630807791148</v>
      </c>
      <c r="BC50" s="2">
        <f t="shared" si="49"/>
        <v>68.562329012727957</v>
      </c>
      <c r="BD50" s="2">
        <f t="shared" si="49"/>
        <v>68.388873082351196</v>
      </c>
      <c r="BE50" s="2">
        <f t="shared" si="49"/>
        <v>69.209952188768597</v>
      </c>
      <c r="BF50" s="2">
        <f t="shared" si="49"/>
        <v>65.613098791781184</v>
      </c>
      <c r="BG50" s="2">
        <f t="shared" si="49"/>
        <v>65.560927938321683</v>
      </c>
      <c r="BH50" s="2">
        <f t="shared" si="49"/>
        <v>64.212200676074346</v>
      </c>
      <c r="BI50" s="2">
        <f t="shared" si="49"/>
        <v>63.745515160761109</v>
      </c>
      <c r="BJ50" s="2">
        <f t="shared" si="49"/>
        <v>64.17778544390481</v>
      </c>
      <c r="BK50" s="2">
        <f t="shared" si="49"/>
        <v>65.103837411496869</v>
      </c>
      <c r="BL50" s="2">
        <f t="shared" si="49"/>
        <v>64.555310943046521</v>
      </c>
      <c r="BM50" s="2">
        <f t="shared" si="49"/>
        <v>59.140827913708108</v>
      </c>
      <c r="BO50" s="2">
        <f t="shared" si="8"/>
        <v>64.022999999999996</v>
      </c>
      <c r="BP50" s="2">
        <f t="shared" si="9"/>
        <v>61.636000000000003</v>
      </c>
      <c r="BQ50" s="2">
        <f t="shared" si="10"/>
        <v>62.432000000000002</v>
      </c>
      <c r="BR50" s="2">
        <f t="shared" si="11"/>
        <v>66.295000000000002</v>
      </c>
      <c r="BS50" s="2">
        <f t="shared" si="12"/>
        <v>66.272999999999996</v>
      </c>
      <c r="BT50" s="2">
        <f t="shared" si="13"/>
        <v>65.954999999999998</v>
      </c>
      <c r="BU50" s="2">
        <f t="shared" si="14"/>
        <v>66.885999999999996</v>
      </c>
      <c r="BV50" s="2">
        <f t="shared" si="15"/>
        <v>62.81</v>
      </c>
      <c r="BW50" s="2">
        <f t="shared" si="16"/>
        <v>64.429000000000002</v>
      </c>
      <c r="BX50" s="2">
        <f t="shared" si="17"/>
        <v>62.619</v>
      </c>
      <c r="BY50" s="2">
        <f t="shared" si="18"/>
        <v>61.713999999999999</v>
      </c>
      <c r="BZ50" s="2">
        <f t="shared" si="19"/>
        <v>60.356999999999999</v>
      </c>
      <c r="CA50" s="2">
        <f t="shared" si="20"/>
        <v>61.738</v>
      </c>
      <c r="CB50" s="2">
        <f t="shared" si="21"/>
        <v>62.619</v>
      </c>
      <c r="CC50" s="2">
        <f t="shared" si="22"/>
        <v>56.548000000000002</v>
      </c>
      <c r="CE50" s="2" t="str">
        <f t="shared" si="50"/>
        <v/>
      </c>
      <c r="CF50" s="2" t="str">
        <f t="shared" si="50"/>
        <v/>
      </c>
      <c r="CG50" s="2" t="str">
        <f t="shared" si="50"/>
        <v/>
      </c>
      <c r="CH50" s="2" t="str">
        <f t="shared" si="50"/>
        <v/>
      </c>
      <c r="CI50" s="2" t="str">
        <f t="shared" si="50"/>
        <v/>
      </c>
      <c r="CJ50" s="2" t="str">
        <f t="shared" si="50"/>
        <v/>
      </c>
      <c r="CK50" s="2" t="str">
        <f t="shared" si="50"/>
        <v/>
      </c>
      <c r="CL50" s="2" t="str">
        <f t="shared" si="50"/>
        <v/>
      </c>
      <c r="CM50" s="2" t="str">
        <f t="shared" si="50"/>
        <v/>
      </c>
      <c r="CN50" s="2" t="str">
        <f t="shared" si="50"/>
        <v/>
      </c>
      <c r="CO50" s="2" t="str">
        <f t="shared" si="50"/>
        <v/>
      </c>
      <c r="CP50" s="2" t="str">
        <f t="shared" si="50"/>
        <v/>
      </c>
      <c r="CQ50" s="2" t="str">
        <f t="shared" si="50"/>
        <v/>
      </c>
      <c r="CR50" s="2" t="str">
        <f t="shared" si="50"/>
        <v/>
      </c>
      <c r="CS50" s="2" t="str">
        <f t="shared" si="50"/>
        <v/>
      </c>
      <c r="CU50" s="2" t="str">
        <f t="shared" si="24"/>
        <v/>
      </c>
      <c r="CV50" s="2" t="str">
        <f t="shared" si="25"/>
        <v/>
      </c>
      <c r="CW50" s="2" t="str">
        <f t="shared" si="26"/>
        <v/>
      </c>
      <c r="CX50" s="2" t="str">
        <f t="shared" si="27"/>
        <v/>
      </c>
      <c r="CY50" s="2" t="str">
        <f t="shared" si="28"/>
        <v/>
      </c>
      <c r="CZ50" s="2" t="str">
        <f t="shared" si="29"/>
        <v/>
      </c>
      <c r="DA50" s="2" t="str">
        <f t="shared" si="30"/>
        <v/>
      </c>
      <c r="DB50" s="2" t="str">
        <f t="shared" si="31"/>
        <v/>
      </c>
      <c r="DC50" s="2" t="str">
        <f t="shared" si="32"/>
        <v/>
      </c>
      <c r="DD50" s="2" t="str">
        <f t="shared" si="33"/>
        <v/>
      </c>
      <c r="DE50" s="2" t="str">
        <f t="shared" si="34"/>
        <v/>
      </c>
      <c r="DF50" s="2" t="str">
        <f t="shared" si="35"/>
        <v/>
      </c>
      <c r="DG50" s="2" t="str">
        <f t="shared" si="36"/>
        <v/>
      </c>
      <c r="DH50" s="2" t="str">
        <f t="shared" si="37"/>
        <v/>
      </c>
      <c r="DI50" s="2" t="str">
        <f t="shared" si="38"/>
        <v/>
      </c>
      <c r="DK50" s="2">
        <f t="shared" si="59"/>
        <v>66.696059662288931</v>
      </c>
      <c r="DL50" s="2">
        <f t="shared" si="59"/>
        <v>66.369125609756097</v>
      </c>
      <c r="DM50" s="2">
        <f t="shared" si="59"/>
        <v>66.224129027901569</v>
      </c>
      <c r="DN50" s="2">
        <f t="shared" si="59"/>
        <v>68.670605859257009</v>
      </c>
      <c r="DO50" s="2">
        <f t="shared" si="59"/>
        <v>68.743500121546049</v>
      </c>
      <c r="DP50" s="2">
        <f t="shared" si="59"/>
        <v>68.601715285093064</v>
      </c>
      <c r="DQ50" s="2">
        <f t="shared" si="59"/>
        <v>69.293950770160066</v>
      </c>
      <c r="DR50" s="2">
        <f t="shared" si="59"/>
        <v>65.649148595590447</v>
      </c>
      <c r="DS50" s="2">
        <f t="shared" si="59"/>
        <v>65.505953186348535</v>
      </c>
      <c r="DT50" s="2">
        <f t="shared" si="59"/>
        <v>64.261550739957727</v>
      </c>
      <c r="DU50" s="2">
        <f t="shared" si="59"/>
        <v>63.790472817879802</v>
      </c>
      <c r="DV50" s="2">
        <f t="shared" si="59"/>
        <v>64.100047719722127</v>
      </c>
      <c r="DW50" s="2">
        <f t="shared" si="59"/>
        <v>65.286844155844165</v>
      </c>
      <c r="DX50" s="2">
        <f t="shared" si="59"/>
        <v>64.79087768045909</v>
      </c>
      <c r="DY50" s="2">
        <f t="shared" si="59"/>
        <v>59.161946894262677</v>
      </c>
      <c r="EA50" s="2">
        <f t="shared" si="60"/>
        <v>54.026956043956048</v>
      </c>
      <c r="EB50" s="2">
        <f t="shared" si="60"/>
        <v>61.758252171034073</v>
      </c>
      <c r="EC50" s="2">
        <f t="shared" si="60"/>
        <v>59.967367187357532</v>
      </c>
      <c r="ED50" s="2">
        <f t="shared" si="60"/>
        <v>66.785778110415322</v>
      </c>
      <c r="EE50" s="2">
        <f t="shared" si="60"/>
        <v>65.209422607679983</v>
      </c>
      <c r="EF50" s="2">
        <f t="shared" si="60"/>
        <v>64.249403582504854</v>
      </c>
      <c r="EG50" s="2">
        <f t="shared" si="60"/>
        <v>67.475644413178799</v>
      </c>
      <c r="EH50" s="2">
        <f t="shared" si="60"/>
        <v>64.875872386676832</v>
      </c>
      <c r="EI50" s="2">
        <f t="shared" si="60"/>
        <v>66.692415240882497</v>
      </c>
      <c r="EJ50" s="2">
        <f t="shared" si="60"/>
        <v>63.17120190045739</v>
      </c>
      <c r="EK50" s="2">
        <f t="shared" si="60"/>
        <v>62.822079111304724</v>
      </c>
      <c r="EL50" s="2">
        <f t="shared" si="60"/>
        <v>65.720792794264455</v>
      </c>
      <c r="EM50" s="2">
        <f t="shared" si="60"/>
        <v>61.41527109944245</v>
      </c>
      <c r="EN50" s="2">
        <f t="shared" si="60"/>
        <v>59.427161235601638</v>
      </c>
      <c r="EO50" s="2">
        <f t="shared" si="60"/>
        <v>58.661160302930526</v>
      </c>
      <c r="EQ50" s="2">
        <f t="shared" si="61"/>
        <v>58.703673179929034</v>
      </c>
      <c r="ER50" s="2">
        <f t="shared" si="61"/>
        <v>60.771387142094547</v>
      </c>
      <c r="ES50" s="2">
        <f t="shared" si="61"/>
        <v>59.988816342422808</v>
      </c>
      <c r="ET50" s="2">
        <f t="shared" si="61"/>
        <v>64.285693171755639</v>
      </c>
      <c r="EU50" s="2">
        <f t="shared" si="61"/>
        <v>64.296506606675351</v>
      </c>
      <c r="EV50" s="2">
        <f t="shared" si="61"/>
        <v>62.814346033063124</v>
      </c>
      <c r="EW50" s="2">
        <f t="shared" si="61"/>
        <v>65.912298242839</v>
      </c>
      <c r="EX50" s="2">
        <f t="shared" si="61"/>
        <v>62.362019676293244</v>
      </c>
      <c r="EY50" s="2">
        <f t="shared" si="61"/>
        <v>63.034854848693037</v>
      </c>
      <c r="EZ50" s="2">
        <f t="shared" si="61"/>
        <v>61.587934474240271</v>
      </c>
      <c r="FA50" s="2">
        <f t="shared" si="61"/>
        <v>60.532952336439593</v>
      </c>
      <c r="FB50" s="2">
        <f t="shared" si="61"/>
        <v>60.012583848535876</v>
      </c>
      <c r="FC50" s="2">
        <f t="shared" si="61"/>
        <v>59.565907772079456</v>
      </c>
      <c r="FD50" s="2">
        <f t="shared" si="61"/>
        <v>59.297215262830733</v>
      </c>
      <c r="FE50" s="2">
        <f t="shared" si="61"/>
        <v>62.773766873023874</v>
      </c>
      <c r="FG50" s="2">
        <f t="shared" si="62"/>
        <v>5.2909658844791138E-2</v>
      </c>
      <c r="FH50" s="2">
        <f t="shared" si="62"/>
        <v>4.9873543494372494E-2</v>
      </c>
      <c r="FI50" s="2">
        <f t="shared" si="62"/>
        <v>5.0008510801823766E-2</v>
      </c>
      <c r="FJ50" s="2">
        <f t="shared" si="62"/>
        <v>4.8260715430807476E-2</v>
      </c>
      <c r="FK50" s="2">
        <f t="shared" si="62"/>
        <v>5.1262704485788568E-2</v>
      </c>
      <c r="FL50" s="2">
        <f t="shared" si="62"/>
        <v>4.8901892228982509E-2</v>
      </c>
      <c r="FM50" s="2">
        <f t="shared" si="62"/>
        <v>4.6192620846508027E-2</v>
      </c>
      <c r="FN50" s="2">
        <f t="shared" si="62"/>
        <v>4.6604902652318626E-2</v>
      </c>
      <c r="FO50" s="2">
        <f t="shared" si="62"/>
        <v>4.6351052886586142E-2</v>
      </c>
      <c r="FP50" s="2">
        <f t="shared" si="62"/>
        <v>4.5253536641032426E-2</v>
      </c>
      <c r="FQ50" s="2">
        <f t="shared" si="62"/>
        <v>4.641389514618207E-2</v>
      </c>
      <c r="FR50" s="2">
        <f t="shared" si="62"/>
        <v>4.797782362829775E-2</v>
      </c>
      <c r="FS50" s="2">
        <f t="shared" si="62"/>
        <v>4.7267677526169921E-2</v>
      </c>
      <c r="FT50" s="2">
        <f t="shared" si="62"/>
        <v>4.3918497008140461E-2</v>
      </c>
      <c r="FU50" s="2">
        <f t="shared" si="62"/>
        <v>4.2191102310295069E-2</v>
      </c>
      <c r="FW50" s="2">
        <f t="shared" si="51"/>
        <v>4.4058076921604168E-6</v>
      </c>
      <c r="FX50" s="2">
        <f t="shared" si="51"/>
        <v>2.1454125895144371E-6</v>
      </c>
      <c r="FY50" s="2">
        <f t="shared" si="51"/>
        <v>5.8098063962666999E-6</v>
      </c>
      <c r="FZ50" s="2">
        <f t="shared" si="51"/>
        <v>4.766175236885322E-6</v>
      </c>
      <c r="GA50" s="2">
        <f t="shared" si="51"/>
        <v>5.1895189747772752E-6</v>
      </c>
      <c r="GB50" s="2">
        <f t="shared" si="51"/>
        <v>4.1286950249294523E-6</v>
      </c>
      <c r="GC50" s="2">
        <f t="shared" si="51"/>
        <v>3.9948034226288654E-6</v>
      </c>
      <c r="GD50" s="2">
        <f t="shared" si="51"/>
        <v>4.5115489268455699E-6</v>
      </c>
      <c r="GE50" s="2">
        <f t="shared" si="51"/>
        <v>5.1984006941033908E-6</v>
      </c>
      <c r="GF50" s="2">
        <f t="shared" si="51"/>
        <v>5.0040336913498519E-6</v>
      </c>
      <c r="GG50" s="2">
        <f t="shared" si="51"/>
        <v>4.6887580050606212E-6</v>
      </c>
      <c r="GH50" s="2">
        <f t="shared" si="51"/>
        <v>3.8711179551320813E-6</v>
      </c>
      <c r="GI50" s="2">
        <f t="shared" si="51"/>
        <v>3.5026098912727803E-6</v>
      </c>
      <c r="GJ50" s="2">
        <f t="shared" si="51"/>
        <v>2.8687044233072585E-6</v>
      </c>
      <c r="GK50" s="2">
        <f t="shared" si="51"/>
        <v>2.3726451305016379E-6</v>
      </c>
      <c r="GM50" s="95">
        <f t="shared" si="52"/>
        <v>1.2852353821143887E-5</v>
      </c>
      <c r="GN50" s="95">
        <f t="shared" si="52"/>
        <v>5.0470405084388741E-6</v>
      </c>
      <c r="GO50" s="95">
        <f t="shared" si="52"/>
        <v>2.025989303740544E-6</v>
      </c>
      <c r="GP50" s="95">
        <f t="shared" si="52"/>
        <v>6.2761105257145639E-7</v>
      </c>
      <c r="GQ50" s="95">
        <f t="shared" si="52"/>
        <v>1.1867553089764118E-6</v>
      </c>
      <c r="GR50" s="95">
        <f t="shared" si="52"/>
        <v>1.3575709902100391E-6</v>
      </c>
      <c r="GS50" s="95">
        <f t="shared" si="52"/>
        <v>7.1800164660190647E-7</v>
      </c>
      <c r="GT50" s="95">
        <f t="shared" si="52"/>
        <v>4.5676305273314823E-7</v>
      </c>
      <c r="GU50" s="95">
        <f t="shared" si="52"/>
        <v>5.6634552953325432E-7</v>
      </c>
      <c r="GV50" s="95">
        <f t="shared" si="52"/>
        <v>2.2853703933777777E-7</v>
      </c>
      <c r="GW50" s="95">
        <f t="shared" si="52"/>
        <v>2.4805633572973117E-7</v>
      </c>
      <c r="GX50" s="95">
        <f t="shared" si="52"/>
        <v>6.9489714047404179E-7</v>
      </c>
      <c r="GY50" s="95">
        <f t="shared" si="52"/>
        <v>7.8822950811659369E-7</v>
      </c>
      <c r="GZ50" s="95">
        <f t="shared" si="52"/>
        <v>8.666382359788446E-7</v>
      </c>
      <c r="HA50" s="95">
        <f t="shared" si="52"/>
        <v>3.623325132820363E-9</v>
      </c>
      <c r="HC50" s="95">
        <f t="shared" si="56"/>
        <v>9.9473941314480989E-18</v>
      </c>
      <c r="HD50" s="95">
        <f t="shared" si="56"/>
        <v>1.9129370472355297E-18</v>
      </c>
      <c r="HE50" s="95">
        <f t="shared" si="56"/>
        <v>5.4973651970365902E-20</v>
      </c>
      <c r="HF50" s="95">
        <f t="shared" si="56"/>
        <v>2.3706679318572777E-23</v>
      </c>
      <c r="HG50" s="95">
        <f t="shared" si="56"/>
        <v>1.4432581694676193E-22</v>
      </c>
      <c r="HH50" s="95">
        <f t="shared" si="56"/>
        <v>1.097775160529771E-21</v>
      </c>
      <c r="HI50" s="95">
        <f t="shared" si="56"/>
        <v>9.3964841862646326E-23</v>
      </c>
      <c r="HJ50" s="95">
        <f t="shared" si="56"/>
        <v>6.4575233529204511E-22</v>
      </c>
      <c r="HK50" s="95">
        <f t="shared" si="56"/>
        <v>2.490526249611772E-22</v>
      </c>
      <c r="HL50" s="95">
        <f t="shared" si="56"/>
        <v>1.7778686837565657E-23</v>
      </c>
      <c r="HM50" s="95">
        <f t="shared" si="56"/>
        <v>2.5625227275706913E-23</v>
      </c>
      <c r="HN50" s="95">
        <f t="shared" si="56"/>
        <v>1.6873722122036662E-21</v>
      </c>
      <c r="HO50" s="95">
        <f t="shared" si="56"/>
        <v>3.7782765577638027E-20</v>
      </c>
      <c r="HP50" s="95">
        <f t="shared" si="56"/>
        <v>3.2096864479791875E-21</v>
      </c>
      <c r="HQ50" s="95">
        <f t="shared" si="56"/>
        <v>3.5178503626248229E-28</v>
      </c>
      <c r="HS50" s="95">
        <f t="shared" si="53"/>
        <v>1.4914703991665509E-29</v>
      </c>
      <c r="HT50" s="95">
        <f t="shared" si="53"/>
        <v>1.9216164965152774E-72</v>
      </c>
      <c r="HU50" s="95">
        <f t="shared" si="53"/>
        <v>2.0929995842210611E-48</v>
      </c>
      <c r="HV50" s="95">
        <f t="shared" si="53"/>
        <v>2.3825432584914247E-64</v>
      </c>
      <c r="HW50" s="95">
        <f t="shared" si="53"/>
        <v>1.2118826170931482E-64</v>
      </c>
      <c r="HX50" s="95">
        <f t="shared" si="53"/>
        <v>1.0802576881769965E-62</v>
      </c>
      <c r="HY50" s="95">
        <f t="shared" si="53"/>
        <v>8.4847904711282765E-59</v>
      </c>
      <c r="HZ50" s="95">
        <f t="shared" si="53"/>
        <v>1.6972605812054339E-77</v>
      </c>
      <c r="IA50" s="95">
        <f t="shared" si="53"/>
        <v>1.2516658814121868E-64</v>
      </c>
      <c r="IB50" s="95">
        <f t="shared" si="53"/>
        <v>1.0905978537159536E-58</v>
      </c>
      <c r="IC50" s="95">
        <f t="shared" si="53"/>
        <v>4.3803308400213214E-58</v>
      </c>
      <c r="ID50" s="95">
        <f t="shared" si="53"/>
        <v>3.0719931850258794E-51</v>
      </c>
      <c r="IE50" s="95">
        <f t="shared" si="53"/>
        <v>1.9609847949461724E-49</v>
      </c>
      <c r="IF50" s="95">
        <f t="shared" si="53"/>
        <v>1.8962676848111413E-40</v>
      </c>
      <c r="IG50" s="95">
        <f t="shared" si="53"/>
        <v>5.8184418487669867E-35</v>
      </c>
      <c r="II50" s="95">
        <f t="shared" si="54"/>
        <v>1.8122403034301702E-72</v>
      </c>
      <c r="IJ50" s="95">
        <f t="shared" si="54"/>
        <v>1.2389434170713859E-213</v>
      </c>
      <c r="IK50" s="95">
        <f t="shared" si="54"/>
        <v>0</v>
      </c>
      <c r="IL50" s="95">
        <f t="shared" si="54"/>
        <v>1.3152349803126579E-271</v>
      </c>
      <c r="IM50" s="95">
        <f t="shared" si="54"/>
        <v>0</v>
      </c>
      <c r="IN50" s="95">
        <f t="shared" si="54"/>
        <v>1.4302084133039331E-232</v>
      </c>
      <c r="IO50" s="95">
        <f t="shared" si="54"/>
        <v>0</v>
      </c>
      <c r="IP50" s="95">
        <f t="shared" si="54"/>
        <v>0</v>
      </c>
      <c r="IQ50" s="95">
        <f t="shared" si="54"/>
        <v>2.026937223868664E-256</v>
      </c>
      <c r="IR50" s="95">
        <f t="shared" si="54"/>
        <v>1.009964564723523E-240</v>
      </c>
      <c r="IS50" s="95">
        <f t="shared" si="54"/>
        <v>1.2562160120450676E-215</v>
      </c>
      <c r="IT50" s="95">
        <f t="shared" si="54"/>
        <v>4.3860790345742782E-175</v>
      </c>
      <c r="IU50" s="95">
        <f t="shared" si="54"/>
        <v>3.2869548909038846E-207</v>
      </c>
      <c r="IV50" s="95">
        <f t="shared" si="54"/>
        <v>1.5712096564374592E-171</v>
      </c>
      <c r="IW50" s="95">
        <f t="shared" si="54"/>
        <v>1.3276070469634246E-101</v>
      </c>
      <c r="IY50" s="95">
        <f t="shared" si="55"/>
        <v>1.2852353821153835E-5</v>
      </c>
      <c r="IZ50" s="95">
        <f t="shared" si="55"/>
        <v>5.0470405084407867E-6</v>
      </c>
      <c r="JA50" s="95">
        <f t="shared" si="55"/>
        <v>2.025989303740599E-6</v>
      </c>
      <c r="JB50" s="95">
        <f t="shared" si="55"/>
        <v>6.2761105257145639E-7</v>
      </c>
      <c r="JC50" s="95">
        <f t="shared" si="55"/>
        <v>1.186755308976412E-6</v>
      </c>
      <c r="JD50" s="95">
        <f t="shared" si="55"/>
        <v>1.3575709902100402E-6</v>
      </c>
      <c r="JE50" s="95">
        <f t="shared" si="55"/>
        <v>7.1800164660190657E-7</v>
      </c>
      <c r="JF50" s="95">
        <f t="shared" si="55"/>
        <v>4.5676305273314887E-7</v>
      </c>
      <c r="JG50" s="95">
        <f t="shared" si="55"/>
        <v>5.6634552953325454E-7</v>
      </c>
      <c r="JH50" s="95">
        <f t="shared" si="55"/>
        <v>2.285370393377778E-7</v>
      </c>
      <c r="JI50" s="95">
        <f t="shared" si="55"/>
        <v>2.4805633572973117E-7</v>
      </c>
      <c r="JJ50" s="95">
        <f t="shared" si="55"/>
        <v>6.9489714047404348E-7</v>
      </c>
      <c r="JK50" s="95">
        <f t="shared" si="55"/>
        <v>7.8822950811663149E-7</v>
      </c>
      <c r="JL50" s="95">
        <f t="shared" si="55"/>
        <v>8.6663823597884778E-7</v>
      </c>
      <c r="JM50" s="95">
        <f t="shared" si="55"/>
        <v>3.623325132820363E-9</v>
      </c>
    </row>
    <row r="51" spans="2:273" x14ac:dyDescent="0.25">
      <c r="B51" s="2">
        <v>24</v>
      </c>
      <c r="C51" s="37">
        <v>63.908999999999999</v>
      </c>
      <c r="D51" s="37">
        <v>65.567999999999998</v>
      </c>
      <c r="E51" s="37">
        <v>62.341000000000001</v>
      </c>
      <c r="F51" s="37">
        <v>65.954999999999998</v>
      </c>
      <c r="G51" s="37">
        <v>66.522999999999996</v>
      </c>
      <c r="H51" s="37">
        <v>65.659000000000006</v>
      </c>
      <c r="I51" s="37">
        <v>66.204999999999998</v>
      </c>
      <c r="J51" s="37">
        <v>62.929000000000002</v>
      </c>
      <c r="K51" s="37">
        <v>62.881</v>
      </c>
      <c r="L51" s="37">
        <v>62.19</v>
      </c>
      <c r="M51" s="37">
        <v>61.094999999999999</v>
      </c>
      <c r="N51" s="37">
        <v>61.119</v>
      </c>
      <c r="O51" s="37">
        <v>61.238</v>
      </c>
      <c r="P51" s="37">
        <v>62.643000000000001</v>
      </c>
      <c r="Q51" s="37">
        <v>56.881</v>
      </c>
      <c r="S51" s="4">
        <f t="shared" si="57"/>
        <v>66.272625743426374</v>
      </c>
      <c r="T51" s="4">
        <f t="shared" si="57"/>
        <v>66.353097391934853</v>
      </c>
      <c r="U51" s="4">
        <f t="shared" si="57"/>
        <v>66.130064107164884</v>
      </c>
      <c r="V51" s="4">
        <f t="shared" si="57"/>
        <v>68.802684577611942</v>
      </c>
      <c r="W51" s="4">
        <f t="shared" si="57"/>
        <v>68.766687111294999</v>
      </c>
      <c r="X51" s="4">
        <f t="shared" si="57"/>
        <v>68.559439106161818</v>
      </c>
      <c r="Y51" s="4">
        <f t="shared" si="57"/>
        <v>69.402198152782745</v>
      </c>
      <c r="Z51" s="4">
        <f t="shared" si="57"/>
        <v>65.787778299585923</v>
      </c>
      <c r="AA51" s="4">
        <f t="shared" si="57"/>
        <v>65.714592688728928</v>
      </c>
      <c r="AB51" s="4">
        <f t="shared" si="57"/>
        <v>64.372965048329505</v>
      </c>
      <c r="AC51" s="4">
        <f t="shared" si="57"/>
        <v>63.916051975401054</v>
      </c>
      <c r="AD51" s="4">
        <f t="shared" si="57"/>
        <v>64.377695475868222</v>
      </c>
      <c r="AE51" s="4">
        <f t="shared" si="57"/>
        <v>65.284061729504259</v>
      </c>
      <c r="AF51" s="4">
        <f t="shared" si="57"/>
        <v>64.724695969621081</v>
      </c>
      <c r="AG51" s="4">
        <f t="shared" si="57"/>
        <v>59.304368193939169</v>
      </c>
      <c r="AI51" s="4">
        <f t="shared" si="58"/>
        <v>-2.3636257434263754</v>
      </c>
      <c r="AJ51" s="4">
        <f t="shared" si="58"/>
        <v>-0.78509739193485473</v>
      </c>
      <c r="AK51" s="4">
        <f t="shared" si="58"/>
        <v>-3.789064107164883</v>
      </c>
      <c r="AL51" s="4">
        <f t="shared" si="58"/>
        <v>-2.8476845776119433</v>
      </c>
      <c r="AM51" s="4">
        <f t="shared" si="58"/>
        <v>-2.243687111295003</v>
      </c>
      <c r="AN51" s="4">
        <f t="shared" si="58"/>
        <v>-2.9004391061618122</v>
      </c>
      <c r="AO51" s="4">
        <f t="shared" si="58"/>
        <v>-3.1971981527827467</v>
      </c>
      <c r="AP51" s="4">
        <f t="shared" si="58"/>
        <v>-2.8587782995859214</v>
      </c>
      <c r="AQ51" s="4">
        <f t="shared" si="58"/>
        <v>-2.8335926887289276</v>
      </c>
      <c r="AR51" s="4">
        <f t="shared" si="58"/>
        <v>-2.1829650483295069</v>
      </c>
      <c r="AS51" s="4">
        <f t="shared" si="58"/>
        <v>-2.8210519754010548</v>
      </c>
      <c r="AT51" s="4">
        <f t="shared" si="58"/>
        <v>-3.2586954758682225</v>
      </c>
      <c r="AU51" s="4">
        <f t="shared" si="58"/>
        <v>-4.0460617295042596</v>
      </c>
      <c r="AV51" s="4">
        <f t="shared" si="58"/>
        <v>-2.0816959696210802</v>
      </c>
      <c r="AW51" s="4">
        <f t="shared" si="58"/>
        <v>-2.4233681939391687</v>
      </c>
      <c r="AY51" s="2">
        <f t="shared" si="49"/>
        <v>66.247842972077663</v>
      </c>
      <c r="AZ51" s="2">
        <f t="shared" si="49"/>
        <v>66.342199353096248</v>
      </c>
      <c r="BA51" s="2">
        <f t="shared" si="49"/>
        <v>66.125297318065165</v>
      </c>
      <c r="BB51" s="2">
        <f t="shared" si="49"/>
        <v>68.801059634344767</v>
      </c>
      <c r="BC51" s="2">
        <f t="shared" si="49"/>
        <v>68.763742778313883</v>
      </c>
      <c r="BD51" s="2">
        <f t="shared" si="49"/>
        <v>68.556191425614713</v>
      </c>
      <c r="BE51" s="2">
        <f t="shared" si="49"/>
        <v>69.40043985258886</v>
      </c>
      <c r="BF51" s="2">
        <f t="shared" si="49"/>
        <v>65.786619142202753</v>
      </c>
      <c r="BG51" s="2">
        <f t="shared" si="49"/>
        <v>65.713207715908226</v>
      </c>
      <c r="BH51" s="2">
        <f t="shared" si="49"/>
        <v>64.372354610289037</v>
      </c>
      <c r="BI51" s="2">
        <f t="shared" si="49"/>
        <v>63.915376969991826</v>
      </c>
      <c r="BJ51" s="2">
        <f t="shared" si="49"/>
        <v>64.376017670512255</v>
      </c>
      <c r="BK51" s="2">
        <f t="shared" si="49"/>
        <v>65.282203578438995</v>
      </c>
      <c r="BL51" s="2">
        <f t="shared" si="49"/>
        <v>64.722819525786903</v>
      </c>
      <c r="BM51" s="2">
        <f t="shared" si="49"/>
        <v>59.304357766363211</v>
      </c>
      <c r="BO51" s="2">
        <f t="shared" si="8"/>
        <v>63.908999999999999</v>
      </c>
      <c r="BP51" s="2">
        <f t="shared" si="9"/>
        <v>65.567999999999998</v>
      </c>
      <c r="BQ51" s="2">
        <f t="shared" si="10"/>
        <v>62.341000000000001</v>
      </c>
      <c r="BR51" s="2">
        <f t="shared" si="11"/>
        <v>65.954999999999998</v>
      </c>
      <c r="BS51" s="2">
        <f t="shared" si="12"/>
        <v>66.522999999999996</v>
      </c>
      <c r="BT51" s="2">
        <f t="shared" si="13"/>
        <v>65.659000000000006</v>
      </c>
      <c r="BU51" s="2">
        <f t="shared" si="14"/>
        <v>66.204999999999998</v>
      </c>
      <c r="BV51" s="2">
        <f t="shared" si="15"/>
        <v>62.929000000000002</v>
      </c>
      <c r="BW51" s="2">
        <f t="shared" si="16"/>
        <v>62.881</v>
      </c>
      <c r="BX51" s="2">
        <f t="shared" si="17"/>
        <v>62.19</v>
      </c>
      <c r="BY51" s="2">
        <f t="shared" si="18"/>
        <v>61.094999999999999</v>
      </c>
      <c r="BZ51" s="2">
        <f t="shared" si="19"/>
        <v>61.119</v>
      </c>
      <c r="CA51" s="2">
        <f t="shared" si="20"/>
        <v>61.238</v>
      </c>
      <c r="CB51" s="2">
        <f t="shared" si="21"/>
        <v>62.643000000000001</v>
      </c>
      <c r="CC51" s="2">
        <f t="shared" si="22"/>
        <v>56.881</v>
      </c>
      <c r="CE51" s="2" t="str">
        <f t="shared" si="50"/>
        <v/>
      </c>
      <c r="CF51" s="2" t="str">
        <f t="shared" si="50"/>
        <v/>
      </c>
      <c r="CG51" s="2" t="str">
        <f t="shared" si="50"/>
        <v/>
      </c>
      <c r="CH51" s="2" t="str">
        <f t="shared" si="50"/>
        <v/>
      </c>
      <c r="CI51" s="2" t="str">
        <f t="shared" si="50"/>
        <v/>
      </c>
      <c r="CJ51" s="2" t="str">
        <f t="shared" si="50"/>
        <v/>
      </c>
      <c r="CK51" s="2" t="str">
        <f t="shared" si="50"/>
        <v/>
      </c>
      <c r="CL51" s="2" t="str">
        <f t="shared" si="50"/>
        <v/>
      </c>
      <c r="CM51" s="2" t="str">
        <f t="shared" si="50"/>
        <v/>
      </c>
      <c r="CN51" s="2" t="str">
        <f t="shared" si="50"/>
        <v/>
      </c>
      <c r="CO51" s="2" t="str">
        <f t="shared" si="50"/>
        <v/>
      </c>
      <c r="CP51" s="2" t="str">
        <f t="shared" si="50"/>
        <v/>
      </c>
      <c r="CQ51" s="2" t="str">
        <f t="shared" si="50"/>
        <v/>
      </c>
      <c r="CR51" s="2" t="str">
        <f t="shared" si="50"/>
        <v/>
      </c>
      <c r="CS51" s="2" t="str">
        <f t="shared" si="50"/>
        <v/>
      </c>
      <c r="CU51" s="2" t="str">
        <f t="shared" si="24"/>
        <v/>
      </c>
      <c r="CV51" s="2" t="str">
        <f t="shared" si="25"/>
        <v/>
      </c>
      <c r="CW51" s="2" t="str">
        <f t="shared" si="26"/>
        <v/>
      </c>
      <c r="CX51" s="2" t="str">
        <f t="shared" si="27"/>
        <v/>
      </c>
      <c r="CY51" s="2" t="str">
        <f t="shared" si="28"/>
        <v/>
      </c>
      <c r="CZ51" s="2" t="str">
        <f t="shared" si="29"/>
        <v/>
      </c>
      <c r="DA51" s="2" t="str">
        <f t="shared" si="30"/>
        <v/>
      </c>
      <c r="DB51" s="2" t="str">
        <f t="shared" si="31"/>
        <v/>
      </c>
      <c r="DC51" s="2" t="str">
        <f t="shared" si="32"/>
        <v/>
      </c>
      <c r="DD51" s="2" t="str">
        <f t="shared" si="33"/>
        <v/>
      </c>
      <c r="DE51" s="2" t="str">
        <f t="shared" si="34"/>
        <v/>
      </c>
      <c r="DF51" s="2" t="str">
        <f t="shared" si="35"/>
        <v/>
      </c>
      <c r="DG51" s="2" t="str">
        <f t="shared" si="36"/>
        <v/>
      </c>
      <c r="DH51" s="2" t="str">
        <f t="shared" si="37"/>
        <v/>
      </c>
      <c r="DI51" s="2" t="str">
        <f t="shared" si="38"/>
        <v/>
      </c>
      <c r="DK51" s="2">
        <f t="shared" si="59"/>
        <v>66.996390994371495</v>
      </c>
      <c r="DL51" s="2">
        <f t="shared" si="59"/>
        <v>66.610980487804881</v>
      </c>
      <c r="DM51" s="2">
        <f t="shared" si="59"/>
        <v>66.48477111525267</v>
      </c>
      <c r="DN51" s="2">
        <f t="shared" si="59"/>
        <v>68.91974599818785</v>
      </c>
      <c r="DO51" s="2">
        <f t="shared" si="59"/>
        <v>68.97961445587876</v>
      </c>
      <c r="DP51" s="2">
        <f t="shared" si="59"/>
        <v>68.803877589606472</v>
      </c>
      <c r="DQ51" s="2">
        <f t="shared" si="59"/>
        <v>69.509123829658705</v>
      </c>
      <c r="DR51" s="2">
        <f t="shared" si="59"/>
        <v>65.841897311990337</v>
      </c>
      <c r="DS51" s="2">
        <f t="shared" si="59"/>
        <v>65.669208849290243</v>
      </c>
      <c r="DT51" s="2">
        <f t="shared" si="59"/>
        <v>64.441171247357303</v>
      </c>
      <c r="DU51" s="2">
        <f t="shared" si="59"/>
        <v>63.98073633343401</v>
      </c>
      <c r="DV51" s="2">
        <f t="shared" si="59"/>
        <v>64.311211114466929</v>
      </c>
      <c r="DW51" s="2">
        <f t="shared" si="59"/>
        <v>65.499510419812751</v>
      </c>
      <c r="DX51" s="2">
        <f t="shared" si="59"/>
        <v>64.994735125339787</v>
      </c>
      <c r="DY51" s="2">
        <f t="shared" si="59"/>
        <v>59.338500711237543</v>
      </c>
      <c r="EA51" s="2">
        <f t="shared" si="60"/>
        <v>54.027318681318683</v>
      </c>
      <c r="EB51" s="2">
        <f t="shared" si="60"/>
        <v>61.672315869173495</v>
      </c>
      <c r="EC51" s="2">
        <f t="shared" si="60"/>
        <v>59.897374743420109</v>
      </c>
      <c r="ED51" s="2">
        <f t="shared" si="60"/>
        <v>66.666662739806227</v>
      </c>
      <c r="EE51" s="2">
        <f t="shared" si="60"/>
        <v>65.120155441121312</v>
      </c>
      <c r="EF51" s="2">
        <f t="shared" si="60"/>
        <v>64.162905133184552</v>
      </c>
      <c r="EG51" s="2">
        <f t="shared" si="60"/>
        <v>67.353876896127616</v>
      </c>
      <c r="EH51" s="2">
        <f t="shared" si="60"/>
        <v>64.755537162682828</v>
      </c>
      <c r="EI51" s="2">
        <f t="shared" si="60"/>
        <v>66.539216364455001</v>
      </c>
      <c r="EJ51" s="2">
        <f t="shared" si="60"/>
        <v>63.048403430625115</v>
      </c>
      <c r="EK51" s="2">
        <f t="shared" si="60"/>
        <v>62.690934785449791</v>
      </c>
      <c r="EL51" s="2">
        <f t="shared" si="60"/>
        <v>65.549279111837123</v>
      </c>
      <c r="EM51" s="2">
        <f t="shared" si="60"/>
        <v>61.287677689607349</v>
      </c>
      <c r="EN51" s="2">
        <f t="shared" si="60"/>
        <v>59.324222742358835</v>
      </c>
      <c r="EO51" s="2">
        <f t="shared" si="60"/>
        <v>58.597226736911431</v>
      </c>
      <c r="EQ51" s="2">
        <f t="shared" si="61"/>
        <v>58.641689929285867</v>
      </c>
      <c r="ER51" s="2">
        <f t="shared" si="61"/>
        <v>60.696196555443663</v>
      </c>
      <c r="ES51" s="2">
        <f t="shared" si="61"/>
        <v>59.918621992680073</v>
      </c>
      <c r="ET51" s="2">
        <f t="shared" si="61"/>
        <v>64.195576093440224</v>
      </c>
      <c r="EU51" s="2">
        <f t="shared" si="61"/>
        <v>64.217874487124391</v>
      </c>
      <c r="EV51" s="2">
        <f t="shared" si="61"/>
        <v>62.74433530988702</v>
      </c>
      <c r="EW51" s="2">
        <f t="shared" si="61"/>
        <v>65.808420909325477</v>
      </c>
      <c r="EX51" s="2">
        <f t="shared" si="61"/>
        <v>62.270523643287845</v>
      </c>
      <c r="EY51" s="2">
        <f t="shared" si="61"/>
        <v>62.924162989622616</v>
      </c>
      <c r="EZ51" s="2">
        <f t="shared" si="61"/>
        <v>61.483499451309513</v>
      </c>
      <c r="FA51" s="2">
        <f t="shared" si="61"/>
        <v>60.428289959864493</v>
      </c>
      <c r="FB51" s="2">
        <f t="shared" si="61"/>
        <v>59.906819449122608</v>
      </c>
      <c r="FC51" s="2">
        <f t="shared" si="61"/>
        <v>59.459648509807934</v>
      </c>
      <c r="FD51" s="2">
        <f t="shared" si="61"/>
        <v>59.1955937778324</v>
      </c>
      <c r="FE51" s="2">
        <f t="shared" si="61"/>
        <v>62.660264910978889</v>
      </c>
      <c r="FG51" s="2">
        <f t="shared" si="62"/>
        <v>5.7719649921924659E-2</v>
      </c>
      <c r="FH51" s="2">
        <f t="shared" si="62"/>
        <v>5.4423383493966561E-2</v>
      </c>
      <c r="FI51" s="2">
        <f t="shared" si="62"/>
        <v>5.4569956360365018E-2</v>
      </c>
      <c r="FJ51" s="2">
        <f t="shared" si="62"/>
        <v>5.2671577710620907E-2</v>
      </c>
      <c r="FK51" s="2">
        <f t="shared" si="62"/>
        <v>5.5931813911743289E-2</v>
      </c>
      <c r="FL51" s="2">
        <f t="shared" si="62"/>
        <v>5.3368069821627437E-2</v>
      </c>
      <c r="FM51" s="2">
        <f t="shared" si="62"/>
        <v>5.0424480811180096E-2</v>
      </c>
      <c r="FN51" s="2">
        <f t="shared" si="62"/>
        <v>5.0872518589661526E-2</v>
      </c>
      <c r="FO51" s="2">
        <f t="shared" si="62"/>
        <v>5.0596657387959501E-2</v>
      </c>
      <c r="FP51" s="2">
        <f t="shared" si="62"/>
        <v>4.9403820155078854E-2</v>
      </c>
      <c r="FQ51" s="2">
        <f t="shared" si="62"/>
        <v>5.0664949983147446E-2</v>
      </c>
      <c r="FR51" s="2">
        <f t="shared" si="62"/>
        <v>5.2364253125226662E-2</v>
      </c>
      <c r="FS51" s="2">
        <f t="shared" si="62"/>
        <v>5.1592699588240337E-2</v>
      </c>
      <c r="FT51" s="2">
        <f t="shared" si="62"/>
        <v>4.7952491166464051E-2</v>
      </c>
      <c r="FU51" s="2">
        <f t="shared" si="62"/>
        <v>4.6074078231024211E-2</v>
      </c>
      <c r="FW51" s="2">
        <f t="shared" si="51"/>
        <v>4.8308700174230588E-6</v>
      </c>
      <c r="FX51" s="2">
        <f t="shared" si="51"/>
        <v>2.3523976392213811E-6</v>
      </c>
      <c r="FY51" s="2">
        <f t="shared" si="51"/>
        <v>6.3703224666287735E-6</v>
      </c>
      <c r="FZ51" s="2">
        <f t="shared" si="51"/>
        <v>5.2260048231581392E-6</v>
      </c>
      <c r="GA51" s="2">
        <f t="shared" si="51"/>
        <v>5.6901915553755144E-6</v>
      </c>
      <c r="GB51" s="2">
        <f t="shared" si="51"/>
        <v>4.5270222701155138E-6</v>
      </c>
      <c r="GC51" s="2">
        <f t="shared" si="51"/>
        <v>4.3802131626065147E-6</v>
      </c>
      <c r="GD51" s="2">
        <f t="shared" si="51"/>
        <v>4.9468128759394002E-6</v>
      </c>
      <c r="GE51" s="2">
        <f t="shared" si="51"/>
        <v>5.6999301572007691E-6</v>
      </c>
      <c r="GF51" s="2">
        <f t="shared" si="51"/>
        <v>5.4868111864075019E-6</v>
      </c>
      <c r="GG51" s="2">
        <f t="shared" si="51"/>
        <v>5.1411185938894056E-6</v>
      </c>
      <c r="GH51" s="2">
        <f t="shared" si="51"/>
        <v>4.2445948472358974E-6</v>
      </c>
      <c r="GI51" s="2">
        <f t="shared" si="51"/>
        <v>3.8405340775617164E-6</v>
      </c>
      <c r="GJ51" s="2">
        <f t="shared" si="51"/>
        <v>3.145470980772004E-6</v>
      </c>
      <c r="GK51" s="2">
        <f t="shared" si="51"/>
        <v>2.6015530572626807E-6</v>
      </c>
      <c r="GM51" s="95">
        <f t="shared" si="52"/>
        <v>2.0881942412102344E-5</v>
      </c>
      <c r="GN51" s="95">
        <f t="shared" si="52"/>
        <v>8.5281715297442932E-6</v>
      </c>
      <c r="GO51" s="95">
        <f t="shared" si="52"/>
        <v>3.5956924324918363E-6</v>
      </c>
      <c r="GP51" s="95">
        <f t="shared" si="52"/>
        <v>1.1768152102047618E-6</v>
      </c>
      <c r="GQ51" s="95">
        <f t="shared" si="52"/>
        <v>2.1789705318868555E-6</v>
      </c>
      <c r="GR51" s="95">
        <f t="shared" si="52"/>
        <v>2.4501046419338181E-6</v>
      </c>
      <c r="GS51" s="95">
        <f t="shared" si="52"/>
        <v>1.3242982577968982E-6</v>
      </c>
      <c r="GT51" s="95">
        <f t="shared" si="52"/>
        <v>8.6434891878364738E-7</v>
      </c>
      <c r="GU51" s="95">
        <f t="shared" si="52"/>
        <v>1.0584178603432132E-6</v>
      </c>
      <c r="GV51" s="95">
        <f t="shared" si="52"/>
        <v>4.4554241203282387E-7</v>
      </c>
      <c r="GW51" s="95">
        <f t="shared" si="52"/>
        <v>4.8430657620758024E-7</v>
      </c>
      <c r="GX51" s="95">
        <f t="shared" si="52"/>
        <v>1.2942969025763359E-6</v>
      </c>
      <c r="GY51" s="95">
        <f t="shared" si="52"/>
        <v>1.4537424277835519E-6</v>
      </c>
      <c r="GZ51" s="95">
        <f t="shared" si="52"/>
        <v>1.5666977339897676E-6</v>
      </c>
      <c r="HA51" s="95">
        <f t="shared" si="52"/>
        <v>8.6140995253690922E-9</v>
      </c>
      <c r="HC51" s="95">
        <f t="shared" si="56"/>
        <v>3.1825164326364025E-17</v>
      </c>
      <c r="HD51" s="95">
        <f t="shared" si="56"/>
        <v>6.4817966173511746E-18</v>
      </c>
      <c r="HE51" s="95">
        <f t="shared" si="56"/>
        <v>2.1040182026222622E-19</v>
      </c>
      <c r="HF51" s="95">
        <f t="shared" si="56"/>
        <v>1.1585130279076235E-22</v>
      </c>
      <c r="HG51" s="95">
        <f t="shared" si="56"/>
        <v>6.701391757496624E-22</v>
      </c>
      <c r="HH51" s="95">
        <f t="shared" si="56"/>
        <v>4.6813491199851638E-21</v>
      </c>
      <c r="HI51" s="95">
        <f t="shared" si="56"/>
        <v>4.2739609763979901E-22</v>
      </c>
      <c r="HJ51" s="95">
        <f t="shared" si="56"/>
        <v>2.8209757429111075E-21</v>
      </c>
      <c r="HK51" s="95">
        <f t="shared" si="56"/>
        <v>1.1201105924739333E-21</v>
      </c>
      <c r="HL51" s="95">
        <f t="shared" si="56"/>
        <v>8.6965953884341183E-23</v>
      </c>
      <c r="HM51" s="95">
        <f t="shared" si="56"/>
        <v>1.2476055118378958E-22</v>
      </c>
      <c r="HN51" s="95">
        <f t="shared" si="56"/>
        <v>7.0928803253655018E-21</v>
      </c>
      <c r="HO51" s="95">
        <f t="shared" si="56"/>
        <v>1.4119461955069448E-19</v>
      </c>
      <c r="HP51" s="95">
        <f t="shared" si="56"/>
        <v>1.2561384605377086E-20</v>
      </c>
      <c r="HQ51" s="95">
        <f t="shared" si="56"/>
        <v>2.3067514116770476E-27</v>
      </c>
      <c r="HS51" s="95">
        <f t="shared" si="53"/>
        <v>5.0170356897840292E-29</v>
      </c>
      <c r="HT51" s="95">
        <f t="shared" si="53"/>
        <v>3.8422743771186924E-71</v>
      </c>
      <c r="HU51" s="95">
        <f t="shared" si="53"/>
        <v>1.6606865408477324E-47</v>
      </c>
      <c r="HV51" s="95">
        <f t="shared" si="53"/>
        <v>3.7461738279791817E-63</v>
      </c>
      <c r="HW51" s="95">
        <f t="shared" si="53"/>
        <v>1.9459104086138633E-63</v>
      </c>
      <c r="HX51" s="95">
        <f t="shared" si="53"/>
        <v>1.5257402128483722E-61</v>
      </c>
      <c r="HY51" s="95">
        <f t="shared" si="53"/>
        <v>1.0025413068613071E-57</v>
      </c>
      <c r="HZ51" s="95">
        <f t="shared" si="53"/>
        <v>4.6875230613677475E-76</v>
      </c>
      <c r="IA51" s="95">
        <f t="shared" si="53"/>
        <v>2.0052878898346732E-63</v>
      </c>
      <c r="IB51" s="95">
        <f t="shared" si="53"/>
        <v>1.3421635062568675E-57</v>
      </c>
      <c r="IC51" s="95">
        <f t="shared" si="53"/>
        <v>5.2288001143956351E-57</v>
      </c>
      <c r="ID51" s="95">
        <f t="shared" si="53"/>
        <v>2.6227599829630908E-50</v>
      </c>
      <c r="IE51" s="95">
        <f t="shared" si="53"/>
        <v>1.5052688906173242E-48</v>
      </c>
      <c r="IF51" s="95">
        <f t="shared" si="53"/>
        <v>9.6448997750886415E-40</v>
      </c>
      <c r="IG51" s="95">
        <f t="shared" si="53"/>
        <v>2.3280264298288141E-34</v>
      </c>
      <c r="II51" s="95">
        <f t="shared" si="54"/>
        <v>2.0364238926428402E-71</v>
      </c>
      <c r="IJ51" s="95">
        <f t="shared" si="54"/>
        <v>1.1692329799121119E-210</v>
      </c>
      <c r="IK51" s="95">
        <f t="shared" si="54"/>
        <v>0</v>
      </c>
      <c r="IL51" s="95">
        <f t="shared" si="54"/>
        <v>1.4267045652167316E-267</v>
      </c>
      <c r="IM51" s="95">
        <f t="shared" si="54"/>
        <v>0</v>
      </c>
      <c r="IN51" s="95">
        <f t="shared" si="54"/>
        <v>3.6881501551654426E-229</v>
      </c>
      <c r="IO51" s="95">
        <f t="shared" si="54"/>
        <v>0</v>
      </c>
      <c r="IP51" s="95">
        <f t="shared" si="54"/>
        <v>0</v>
      </c>
      <c r="IQ51" s="95">
        <f t="shared" si="54"/>
        <v>1.3866690119018639E-252</v>
      </c>
      <c r="IR51" s="95">
        <f t="shared" si="54"/>
        <v>3.9056974390174969E-237</v>
      </c>
      <c r="IS51" s="95">
        <f t="shared" si="54"/>
        <v>1.9612997260216704E-212</v>
      </c>
      <c r="IT51" s="95">
        <f t="shared" si="54"/>
        <v>1.5496359985848174E-172</v>
      </c>
      <c r="IU51" s="95">
        <f t="shared" si="54"/>
        <v>3.2624511999142644E-204</v>
      </c>
      <c r="IV51" s="95">
        <f t="shared" si="54"/>
        <v>4.3024153707755284E-169</v>
      </c>
      <c r="IW51" s="95">
        <f t="shared" si="54"/>
        <v>3.4320184856249511E-100</v>
      </c>
      <c r="IY51" s="95">
        <f t="shared" si="55"/>
        <v>2.0881942412134169E-5</v>
      </c>
      <c r="IZ51" s="95">
        <f t="shared" si="55"/>
        <v>8.5281715297507747E-6</v>
      </c>
      <c r="JA51" s="95">
        <f t="shared" si="55"/>
        <v>3.5956924324920467E-6</v>
      </c>
      <c r="JB51" s="95">
        <f t="shared" si="55"/>
        <v>1.176815210204762E-6</v>
      </c>
      <c r="JC51" s="95">
        <f t="shared" si="55"/>
        <v>2.1789705318868564E-6</v>
      </c>
      <c r="JD51" s="95">
        <f t="shared" si="55"/>
        <v>2.4501046419338228E-6</v>
      </c>
      <c r="JE51" s="95">
        <f t="shared" si="55"/>
        <v>1.3242982577968987E-6</v>
      </c>
      <c r="JF51" s="95">
        <f t="shared" si="55"/>
        <v>8.6434891878365024E-7</v>
      </c>
      <c r="JG51" s="95">
        <f t="shared" si="55"/>
        <v>1.0584178603432142E-6</v>
      </c>
      <c r="JH51" s="95">
        <f t="shared" si="55"/>
        <v>4.4554241203282398E-7</v>
      </c>
      <c r="JI51" s="95">
        <f t="shared" si="55"/>
        <v>4.8430657620758035E-7</v>
      </c>
      <c r="JJ51" s="95">
        <f t="shared" si="55"/>
        <v>1.2942969025763428E-6</v>
      </c>
      <c r="JK51" s="95">
        <f t="shared" si="55"/>
        <v>1.4537424277836931E-6</v>
      </c>
      <c r="JL51" s="95">
        <f t="shared" si="55"/>
        <v>1.5666977339897801E-6</v>
      </c>
      <c r="JM51" s="95">
        <f t="shared" si="55"/>
        <v>8.6140995253690922E-9</v>
      </c>
    </row>
    <row r="52" spans="2:273" x14ac:dyDescent="0.25">
      <c r="B52" s="2">
        <v>25</v>
      </c>
      <c r="C52" s="37">
        <v>65.317999999999998</v>
      </c>
      <c r="D52" s="37">
        <v>63.863999999999997</v>
      </c>
      <c r="E52" s="37">
        <v>64.659000000000006</v>
      </c>
      <c r="F52" s="37">
        <v>65.659000000000006</v>
      </c>
      <c r="G52" s="37">
        <v>65.114000000000004</v>
      </c>
      <c r="H52" s="37">
        <v>67.045000000000002</v>
      </c>
      <c r="I52" s="37">
        <v>67.409000000000006</v>
      </c>
      <c r="J52" s="37">
        <v>63.5</v>
      </c>
      <c r="K52" s="37">
        <v>63.167000000000002</v>
      </c>
      <c r="L52" s="37">
        <v>63.643000000000001</v>
      </c>
      <c r="M52" s="37">
        <v>62.951999999999998</v>
      </c>
      <c r="N52" s="37">
        <v>61.856999999999999</v>
      </c>
      <c r="O52" s="37">
        <v>61.619</v>
      </c>
      <c r="P52" s="37">
        <v>63.286000000000001</v>
      </c>
      <c r="Q52" s="37">
        <v>60.429000000000002</v>
      </c>
      <c r="S52" s="4">
        <f t="shared" si="57"/>
        <v>66.500530243253976</v>
      </c>
      <c r="T52" s="4">
        <f t="shared" si="57"/>
        <v>66.557982976110296</v>
      </c>
      <c r="U52" s="4">
        <f t="shared" si="57"/>
        <v>66.341796043818647</v>
      </c>
      <c r="V52" s="4">
        <f t="shared" si="57"/>
        <v>69.021178873204633</v>
      </c>
      <c r="W52" s="4">
        <f t="shared" si="57"/>
        <v>68.965655260963359</v>
      </c>
      <c r="X52" s="4">
        <f t="shared" si="57"/>
        <v>68.724690715537804</v>
      </c>
      <c r="Y52" s="4">
        <f t="shared" si="57"/>
        <v>69.590289387617446</v>
      </c>
      <c r="Z52" s="4">
        <f t="shared" si="57"/>
        <v>65.959063193868019</v>
      </c>
      <c r="AA52" s="4">
        <f t="shared" si="57"/>
        <v>65.865495311578243</v>
      </c>
      <c r="AB52" s="4">
        <f t="shared" si="57"/>
        <v>64.530534030630974</v>
      </c>
      <c r="AC52" s="4">
        <f t="shared" si="57"/>
        <v>64.083182182916715</v>
      </c>
      <c r="AD52" s="4">
        <f t="shared" si="57"/>
        <v>64.574223226303857</v>
      </c>
      <c r="AE52" s="4">
        <f t="shared" si="57"/>
        <v>65.459231964409582</v>
      </c>
      <c r="AF52" s="4">
        <f t="shared" si="57"/>
        <v>64.889031162100224</v>
      </c>
      <c r="AG52" s="4">
        <f t="shared" si="57"/>
        <v>59.46571136397624</v>
      </c>
      <c r="AI52" s="4">
        <f t="shared" si="58"/>
        <v>-1.1825302432539786</v>
      </c>
      <c r="AJ52" s="4">
        <f t="shared" si="58"/>
        <v>-2.6939829761102985</v>
      </c>
      <c r="AK52" s="4">
        <f t="shared" si="58"/>
        <v>-1.6827960438186409</v>
      </c>
      <c r="AL52" s="4">
        <f t="shared" si="58"/>
        <v>-3.3621788732046269</v>
      </c>
      <c r="AM52" s="4">
        <f t="shared" si="58"/>
        <v>-3.851655260963355</v>
      </c>
      <c r="AN52" s="4">
        <f t="shared" si="58"/>
        <v>-1.6796907155378022</v>
      </c>
      <c r="AO52" s="4">
        <f t="shared" si="58"/>
        <v>-2.18128938761744</v>
      </c>
      <c r="AP52" s="4">
        <f t="shared" si="58"/>
        <v>-2.459063193868019</v>
      </c>
      <c r="AQ52" s="4">
        <f t="shared" si="58"/>
        <v>-2.6984953115782417</v>
      </c>
      <c r="AR52" s="4">
        <f t="shared" si="58"/>
        <v>-0.8875340306309738</v>
      </c>
      <c r="AS52" s="4">
        <f t="shared" si="58"/>
        <v>-1.1311821829167172</v>
      </c>
      <c r="AT52" s="4">
        <f t="shared" si="58"/>
        <v>-2.717223226303858</v>
      </c>
      <c r="AU52" s="4">
        <f t="shared" si="58"/>
        <v>-3.8402319644095826</v>
      </c>
      <c r="AV52" s="4">
        <f t="shared" si="58"/>
        <v>-1.6030311621002227</v>
      </c>
      <c r="AW52" s="4">
        <f t="shared" si="58"/>
        <v>0.96328863602376202</v>
      </c>
      <c r="AY52" s="2">
        <f t="shared" si="49"/>
        <v>66.461621441263674</v>
      </c>
      <c r="AZ52" s="2">
        <f t="shared" si="49"/>
        <v>66.54020362445705</v>
      </c>
      <c r="BA52" s="2">
        <f t="shared" si="49"/>
        <v>66.333642476052304</v>
      </c>
      <c r="BB52" s="2">
        <f t="shared" si="49"/>
        <v>69.018246772360911</v>
      </c>
      <c r="BC52" s="2">
        <f t="shared" si="49"/>
        <v>68.960452758208532</v>
      </c>
      <c r="BD52" s="2">
        <f t="shared" si="49"/>
        <v>68.719043624374208</v>
      </c>
      <c r="BE52" s="2">
        <f t="shared" si="49"/>
        <v>69.58716523162083</v>
      </c>
      <c r="BF52" s="2">
        <f t="shared" si="49"/>
        <v>65.956952127738006</v>
      </c>
      <c r="BG52" s="2">
        <f t="shared" si="49"/>
        <v>65.863003086961669</v>
      </c>
      <c r="BH52" s="2">
        <f t="shared" si="49"/>
        <v>64.529389438045072</v>
      </c>
      <c r="BI52" s="2">
        <f t="shared" si="49"/>
        <v>64.081915097626251</v>
      </c>
      <c r="BJ52" s="2">
        <f t="shared" si="49"/>
        <v>64.571215029789116</v>
      </c>
      <c r="BK52" s="2">
        <f t="shared" si="49"/>
        <v>65.455931419527943</v>
      </c>
      <c r="BL52" s="2">
        <f t="shared" si="49"/>
        <v>64.885759347827687</v>
      </c>
      <c r="BM52" s="2">
        <f t="shared" si="49"/>
        <v>59.465687650440842</v>
      </c>
      <c r="BO52" s="2">
        <f t="shared" si="8"/>
        <v>65.317999999999998</v>
      </c>
      <c r="BP52" s="2">
        <f t="shared" si="9"/>
        <v>63.863999999999997</v>
      </c>
      <c r="BQ52" s="2">
        <f t="shared" si="10"/>
        <v>64.659000000000006</v>
      </c>
      <c r="BR52" s="2">
        <f t="shared" si="11"/>
        <v>65.659000000000006</v>
      </c>
      <c r="BS52" s="2">
        <f t="shared" si="12"/>
        <v>65.114000000000004</v>
      </c>
      <c r="BT52" s="2">
        <f t="shared" si="13"/>
        <v>67.045000000000002</v>
      </c>
      <c r="BU52" s="2">
        <f t="shared" si="14"/>
        <v>67.409000000000006</v>
      </c>
      <c r="BV52" s="2">
        <f t="shared" si="15"/>
        <v>63.5</v>
      </c>
      <c r="BW52" s="2">
        <f t="shared" si="16"/>
        <v>63.167000000000002</v>
      </c>
      <c r="BX52" s="2">
        <f t="shared" si="17"/>
        <v>63.643000000000001</v>
      </c>
      <c r="BY52" s="2">
        <f t="shared" si="18"/>
        <v>62.951999999999998</v>
      </c>
      <c r="BZ52" s="2">
        <f t="shared" si="19"/>
        <v>61.856999999999999</v>
      </c>
      <c r="CA52" s="2">
        <f t="shared" si="20"/>
        <v>61.619</v>
      </c>
      <c r="CB52" s="2">
        <f t="shared" si="21"/>
        <v>63.286000000000001</v>
      </c>
      <c r="CC52" s="2">
        <f t="shared" si="22"/>
        <v>60.429000000000002</v>
      </c>
      <c r="CE52" s="2" t="str">
        <f t="shared" si="50"/>
        <v/>
      </c>
      <c r="CF52" s="2" t="str">
        <f t="shared" si="50"/>
        <v/>
      </c>
      <c r="CG52" s="2" t="str">
        <f t="shared" si="50"/>
        <v/>
      </c>
      <c r="CH52" s="2" t="str">
        <f t="shared" si="50"/>
        <v/>
      </c>
      <c r="CI52" s="2" t="str">
        <f t="shared" si="50"/>
        <v/>
      </c>
      <c r="CJ52" s="2" t="str">
        <f t="shared" si="50"/>
        <v/>
      </c>
      <c r="CK52" s="2" t="str">
        <f t="shared" si="50"/>
        <v/>
      </c>
      <c r="CL52" s="2" t="str">
        <f t="shared" si="50"/>
        <v/>
      </c>
      <c r="CM52" s="2" t="str">
        <f t="shared" si="50"/>
        <v/>
      </c>
      <c r="CN52" s="2" t="str">
        <f t="shared" si="50"/>
        <v/>
      </c>
      <c r="CO52" s="2" t="str">
        <f t="shared" si="50"/>
        <v/>
      </c>
      <c r="CP52" s="2" t="str">
        <f t="shared" si="50"/>
        <v/>
      </c>
      <c r="CQ52" s="2" t="str">
        <f t="shared" si="50"/>
        <v/>
      </c>
      <c r="CR52" s="2" t="str">
        <f t="shared" si="50"/>
        <v/>
      </c>
      <c r="CS52" s="2" t="str">
        <f t="shared" si="50"/>
        <v/>
      </c>
      <c r="CU52" s="2" t="str">
        <f t="shared" si="24"/>
        <v/>
      </c>
      <c r="CV52" s="2" t="str">
        <f t="shared" si="25"/>
        <v/>
      </c>
      <c r="CW52" s="2" t="str">
        <f t="shared" si="26"/>
        <v/>
      </c>
      <c r="CX52" s="2" t="str">
        <f t="shared" si="27"/>
        <v/>
      </c>
      <c r="CY52" s="2" t="str">
        <f t="shared" si="28"/>
        <v/>
      </c>
      <c r="CZ52" s="2" t="str">
        <f t="shared" si="29"/>
        <v/>
      </c>
      <c r="DA52" s="2" t="str">
        <f t="shared" si="30"/>
        <v/>
      </c>
      <c r="DB52" s="2" t="str">
        <f t="shared" si="31"/>
        <v/>
      </c>
      <c r="DC52" s="2" t="str">
        <f t="shared" si="32"/>
        <v/>
      </c>
      <c r="DD52" s="2" t="str">
        <f t="shared" si="33"/>
        <v/>
      </c>
      <c r="DE52" s="2" t="str">
        <f t="shared" si="34"/>
        <v/>
      </c>
      <c r="DF52" s="2" t="str">
        <f t="shared" si="35"/>
        <v/>
      </c>
      <c r="DG52" s="2" t="str">
        <f t="shared" si="36"/>
        <v/>
      </c>
      <c r="DH52" s="2" t="str">
        <f t="shared" si="37"/>
        <v/>
      </c>
      <c r="DI52" s="2" t="str">
        <f t="shared" si="38"/>
        <v/>
      </c>
      <c r="DK52" s="2">
        <f t="shared" si="59"/>
        <v>67.296722326454045</v>
      </c>
      <c r="DL52" s="2">
        <f t="shared" si="59"/>
        <v>66.852835365853664</v>
      </c>
      <c r="DM52" s="2">
        <f t="shared" si="59"/>
        <v>66.745413202603785</v>
      </c>
      <c r="DN52" s="2">
        <f t="shared" si="59"/>
        <v>69.16888613711869</v>
      </c>
      <c r="DO52" s="2">
        <f t="shared" si="59"/>
        <v>69.215728790211472</v>
      </c>
      <c r="DP52" s="2">
        <f t="shared" si="59"/>
        <v>69.00603989411988</v>
      </c>
      <c r="DQ52" s="2">
        <f t="shared" si="59"/>
        <v>69.724296889157344</v>
      </c>
      <c r="DR52" s="2">
        <f t="shared" si="59"/>
        <v>66.034646028390213</v>
      </c>
      <c r="DS52" s="2">
        <f t="shared" si="59"/>
        <v>65.832464512231951</v>
      </c>
      <c r="DT52" s="2">
        <f t="shared" si="59"/>
        <v>64.62079175475688</v>
      </c>
      <c r="DU52" s="2">
        <f t="shared" si="59"/>
        <v>64.170999848988231</v>
      </c>
      <c r="DV52" s="2">
        <f t="shared" si="59"/>
        <v>64.522374509211716</v>
      </c>
      <c r="DW52" s="2">
        <f t="shared" si="59"/>
        <v>65.712176683781337</v>
      </c>
      <c r="DX52" s="2">
        <f t="shared" si="59"/>
        <v>65.198592570220484</v>
      </c>
      <c r="DY52" s="2">
        <f t="shared" si="59"/>
        <v>59.515054528212417</v>
      </c>
      <c r="EA52" s="2">
        <f t="shared" si="60"/>
        <v>54.027681318681317</v>
      </c>
      <c r="EB52" s="2">
        <f t="shared" si="60"/>
        <v>61.586379567312918</v>
      </c>
      <c r="EC52" s="2">
        <f t="shared" si="60"/>
        <v>59.827382299482693</v>
      </c>
      <c r="ED52" s="2">
        <f t="shared" si="60"/>
        <v>66.547547369197133</v>
      </c>
      <c r="EE52" s="2">
        <f t="shared" si="60"/>
        <v>65.030888274562642</v>
      </c>
      <c r="EF52" s="2">
        <f t="shared" si="60"/>
        <v>64.076406683864235</v>
      </c>
      <c r="EG52" s="2">
        <f t="shared" si="60"/>
        <v>67.232109379076448</v>
      </c>
      <c r="EH52" s="2">
        <f t="shared" si="60"/>
        <v>64.635201938688809</v>
      </c>
      <c r="EI52" s="2">
        <f t="shared" si="60"/>
        <v>66.38601748802752</v>
      </c>
      <c r="EJ52" s="2">
        <f t="shared" si="60"/>
        <v>62.925604960792832</v>
      </c>
      <c r="EK52" s="2">
        <f t="shared" si="60"/>
        <v>62.559790459594858</v>
      </c>
      <c r="EL52" s="2">
        <f t="shared" si="60"/>
        <v>65.377765429409806</v>
      </c>
      <c r="EM52" s="2">
        <f t="shared" si="60"/>
        <v>61.160084279772249</v>
      </c>
      <c r="EN52" s="2">
        <f t="shared" si="60"/>
        <v>59.221284249116032</v>
      </c>
      <c r="EO52" s="2">
        <f t="shared" si="60"/>
        <v>58.533293170892335</v>
      </c>
      <c r="EQ52" s="2">
        <f t="shared" si="61"/>
        <v>58.579706678642701</v>
      </c>
      <c r="ER52" s="2">
        <f t="shared" si="61"/>
        <v>60.621005968792787</v>
      </c>
      <c r="ES52" s="2">
        <f t="shared" si="61"/>
        <v>59.848427642937331</v>
      </c>
      <c r="ET52" s="2">
        <f t="shared" si="61"/>
        <v>64.105459015124794</v>
      </c>
      <c r="EU52" s="2">
        <f t="shared" si="61"/>
        <v>64.139242367573431</v>
      </c>
      <c r="EV52" s="2">
        <f t="shared" si="61"/>
        <v>62.674324586710917</v>
      </c>
      <c r="EW52" s="2">
        <f t="shared" si="61"/>
        <v>65.704543575811954</v>
      </c>
      <c r="EX52" s="2">
        <f t="shared" si="61"/>
        <v>62.179027610282454</v>
      </c>
      <c r="EY52" s="2">
        <f t="shared" si="61"/>
        <v>62.813471130552202</v>
      </c>
      <c r="EZ52" s="2">
        <f t="shared" si="61"/>
        <v>61.379064428378747</v>
      </c>
      <c r="FA52" s="2">
        <f t="shared" si="61"/>
        <v>60.323627583289401</v>
      </c>
      <c r="FB52" s="2">
        <f t="shared" si="61"/>
        <v>59.80105504970934</v>
      </c>
      <c r="FC52" s="2">
        <f t="shared" si="61"/>
        <v>59.353389247536413</v>
      </c>
      <c r="FD52" s="2">
        <f t="shared" si="61"/>
        <v>59.093972292834074</v>
      </c>
      <c r="FE52" s="2">
        <f t="shared" si="61"/>
        <v>62.546762948933903</v>
      </c>
      <c r="FG52" s="2">
        <f t="shared" si="62"/>
        <v>6.2937856361415842E-2</v>
      </c>
      <c r="FH52" s="2">
        <f t="shared" si="62"/>
        <v>5.9362361200255037E-2</v>
      </c>
      <c r="FI52" s="2">
        <f t="shared" si="62"/>
        <v>5.9521398403357989E-2</v>
      </c>
      <c r="FJ52" s="2">
        <f t="shared" si="62"/>
        <v>5.7461238109540846E-2</v>
      </c>
      <c r="FK52" s="2">
        <f t="shared" si="62"/>
        <v>6.0998852386411111E-2</v>
      </c>
      <c r="FL52" s="2">
        <f t="shared" si="62"/>
        <v>5.8217173140362517E-2</v>
      </c>
      <c r="FM52" s="2">
        <f t="shared" si="62"/>
        <v>5.5021670873214655E-2</v>
      </c>
      <c r="FN52" s="2">
        <f t="shared" si="62"/>
        <v>5.5508168395355856E-2</v>
      </c>
      <c r="FO52" s="2">
        <f t="shared" si="62"/>
        <v>5.5208632108401136E-2</v>
      </c>
      <c r="FP52" s="2">
        <f t="shared" si="62"/>
        <v>5.3913239999983799E-2</v>
      </c>
      <c r="FQ52" s="2">
        <f t="shared" si="62"/>
        <v>5.528278721945374E-2</v>
      </c>
      <c r="FR52" s="2">
        <f t="shared" si="62"/>
        <v>5.7127652413051719E-2</v>
      </c>
      <c r="FS52" s="2">
        <f t="shared" si="62"/>
        <v>5.6290082320380172E-2</v>
      </c>
      <c r="FT52" s="2">
        <f t="shared" si="62"/>
        <v>5.2336731936187736E-2</v>
      </c>
      <c r="FU52" s="2">
        <f t="shared" si="62"/>
        <v>5.029565077960272E-2</v>
      </c>
      <c r="FW52" s="2">
        <f t="shared" si="51"/>
        <v>5.2969411737416657E-6</v>
      </c>
      <c r="FX52" s="2">
        <f t="shared" si="51"/>
        <v>2.5793521346678741E-6</v>
      </c>
      <c r="FY52" s="2">
        <f t="shared" si="51"/>
        <v>6.9849153941499464E-6</v>
      </c>
      <c r="FZ52" s="2">
        <f t="shared" si="51"/>
        <v>5.7301974523921435E-6</v>
      </c>
      <c r="GA52" s="2">
        <f t="shared" si="51"/>
        <v>6.2391675471727638E-6</v>
      </c>
      <c r="GB52" s="2">
        <f t="shared" si="51"/>
        <v>4.9637790446613968E-6</v>
      </c>
      <c r="GC52" s="2">
        <f t="shared" si="51"/>
        <v>4.80280619761523E-6</v>
      </c>
      <c r="GD52" s="2">
        <f t="shared" si="51"/>
        <v>5.4240698701785889E-6</v>
      </c>
      <c r="GE52" s="2">
        <f t="shared" si="51"/>
        <v>6.2498457000008683E-6</v>
      </c>
      <c r="GF52" s="2">
        <f t="shared" si="51"/>
        <v>6.0161656475470601E-6</v>
      </c>
      <c r="GG52" s="2">
        <f t="shared" si="51"/>
        <v>5.6371216459407379E-6</v>
      </c>
      <c r="GH52" s="2">
        <f t="shared" si="51"/>
        <v>4.654103795549851E-6</v>
      </c>
      <c r="GI52" s="2">
        <f t="shared" si="51"/>
        <v>4.2110603172763853E-6</v>
      </c>
      <c r="GJ52" s="2">
        <f t="shared" si="51"/>
        <v>3.4489393003701974E-6</v>
      </c>
      <c r="GK52" s="2">
        <f t="shared" si="51"/>
        <v>2.8525454874288097E-6</v>
      </c>
      <c r="GM52" s="95">
        <f t="shared" si="52"/>
        <v>3.3555666202855807E-5</v>
      </c>
      <c r="GN52" s="95">
        <f t="shared" si="52"/>
        <v>1.4239783698115108E-5</v>
      </c>
      <c r="GO52" s="95">
        <f t="shared" si="52"/>
        <v>6.2975308664834866E-6</v>
      </c>
      <c r="GP52" s="95">
        <f t="shared" si="52"/>
        <v>2.1745967018671598E-6</v>
      </c>
      <c r="GQ52" s="95">
        <f t="shared" si="52"/>
        <v>3.9439639690514157E-6</v>
      </c>
      <c r="GR52" s="95">
        <f t="shared" si="52"/>
        <v>4.3620301396221441E-6</v>
      </c>
      <c r="GS52" s="95">
        <f t="shared" si="52"/>
        <v>2.4086423796475878E-6</v>
      </c>
      <c r="GT52" s="95">
        <f t="shared" si="52"/>
        <v>1.6117476234591558E-6</v>
      </c>
      <c r="GU52" s="95">
        <f t="shared" si="52"/>
        <v>1.9498405013887019E-6</v>
      </c>
      <c r="GV52" s="95">
        <f t="shared" si="52"/>
        <v>8.5533942337581545E-7</v>
      </c>
      <c r="GW52" s="95">
        <f t="shared" si="52"/>
        <v>9.3098046439345382E-7</v>
      </c>
      <c r="GX52" s="95">
        <f t="shared" si="52"/>
        <v>2.376239406362485E-6</v>
      </c>
      <c r="GY52" s="95">
        <f t="shared" si="52"/>
        <v>2.6436766278475681E-6</v>
      </c>
      <c r="GZ52" s="95">
        <f t="shared" si="52"/>
        <v>2.7949633606842497E-6</v>
      </c>
      <c r="HA52" s="95">
        <f t="shared" si="52"/>
        <v>2.0066502141118416E-8</v>
      </c>
      <c r="HC52" s="95">
        <f t="shared" si="56"/>
        <v>1.0000753678066743E-16</v>
      </c>
      <c r="HD52" s="95">
        <f t="shared" si="56"/>
        <v>2.1550230935499604E-17</v>
      </c>
      <c r="HE52" s="95">
        <f t="shared" si="56"/>
        <v>7.8846846191568642E-19</v>
      </c>
      <c r="HF52" s="95">
        <f t="shared" si="56"/>
        <v>5.5214646666175286E-22</v>
      </c>
      <c r="HG52" s="95">
        <f t="shared" si="56"/>
        <v>3.0368862901804707E-21</v>
      </c>
      <c r="HH52" s="95">
        <f t="shared" si="56"/>
        <v>1.9516908344563616E-20</v>
      </c>
      <c r="HI52" s="95">
        <f t="shared" si="56"/>
        <v>1.898940407369937E-21</v>
      </c>
      <c r="HJ52" s="95">
        <f t="shared" si="56"/>
        <v>1.204194198798956E-20</v>
      </c>
      <c r="HK52" s="95">
        <f t="shared" si="56"/>
        <v>4.9203565902760128E-21</v>
      </c>
      <c r="HL52" s="95">
        <f t="shared" si="56"/>
        <v>4.1492547616758584E-22</v>
      </c>
      <c r="HM52" s="95">
        <f t="shared" si="56"/>
        <v>5.9244071228825336E-22</v>
      </c>
      <c r="HN52" s="95">
        <f t="shared" si="56"/>
        <v>2.9155677891611783E-20</v>
      </c>
      <c r="HO52" s="95">
        <f t="shared" si="56"/>
        <v>5.1711126589690687E-19</v>
      </c>
      <c r="HP52" s="95">
        <f t="shared" si="56"/>
        <v>4.8164598899634119E-20</v>
      </c>
      <c r="HQ52" s="95">
        <f t="shared" si="56"/>
        <v>1.4694725698519101E-26</v>
      </c>
      <c r="HS52" s="95">
        <f t="shared" si="53"/>
        <v>1.6685260093079869E-28</v>
      </c>
      <c r="HT52" s="95">
        <f t="shared" si="53"/>
        <v>7.4728029275418624E-70</v>
      </c>
      <c r="HU52" s="95">
        <f t="shared" si="53"/>
        <v>1.2915966852759465E-46</v>
      </c>
      <c r="HV52" s="95">
        <f t="shared" si="53"/>
        <v>5.7365786961827217E-62</v>
      </c>
      <c r="HW52" s="95">
        <f t="shared" si="53"/>
        <v>3.0421528438899747E-62</v>
      </c>
      <c r="HX52" s="95">
        <f t="shared" si="53"/>
        <v>2.1015720173371124E-60</v>
      </c>
      <c r="HY52" s="95">
        <f t="shared" si="53"/>
        <v>1.1573166919130954E-56</v>
      </c>
      <c r="HZ52" s="95">
        <f t="shared" si="53"/>
        <v>1.2541574221377242E-74</v>
      </c>
      <c r="IA52" s="95">
        <f t="shared" si="53"/>
        <v>3.1280752793350613E-62</v>
      </c>
      <c r="IB52" s="95">
        <f t="shared" si="53"/>
        <v>1.612416635400005E-56</v>
      </c>
      <c r="IC52" s="95">
        <f t="shared" si="53"/>
        <v>6.0949880659047393E-56</v>
      </c>
      <c r="ID52" s="95">
        <f t="shared" si="53"/>
        <v>2.1944251984901142E-49</v>
      </c>
      <c r="IE52" s="95">
        <f t="shared" si="53"/>
        <v>1.1337877561689432E-47</v>
      </c>
      <c r="IF52" s="95">
        <f t="shared" si="53"/>
        <v>4.833525288908901E-39</v>
      </c>
      <c r="IG52" s="95">
        <f t="shared" si="53"/>
        <v>9.1989605860894869E-34</v>
      </c>
      <c r="II52" s="95">
        <f t="shared" si="54"/>
        <v>2.2474652332409603E-70</v>
      </c>
      <c r="IJ52" s="95">
        <f t="shared" si="54"/>
        <v>1.051302398828245E-207</v>
      </c>
      <c r="IK52" s="95">
        <f t="shared" si="54"/>
        <v>0</v>
      </c>
      <c r="IL52" s="95">
        <f t="shared" si="54"/>
        <v>1.4430101714495267E-263</v>
      </c>
      <c r="IM52" s="95">
        <f t="shared" si="54"/>
        <v>3.679900114759179E-305</v>
      </c>
      <c r="IN52" s="95">
        <f t="shared" si="54"/>
        <v>8.9707290746719946E-226</v>
      </c>
      <c r="IO52" s="95">
        <f t="shared" si="54"/>
        <v>1.4922958254368711E-305</v>
      </c>
      <c r="IP52" s="95">
        <f t="shared" si="54"/>
        <v>0</v>
      </c>
      <c r="IQ52" s="95">
        <f t="shared" si="54"/>
        <v>8.8718431837321365E-249</v>
      </c>
      <c r="IR52" s="95">
        <f t="shared" si="54"/>
        <v>1.4189502643904454E-233</v>
      </c>
      <c r="IS52" s="95">
        <f t="shared" si="54"/>
        <v>2.8974220241219127E-209</v>
      </c>
      <c r="IT52" s="95">
        <f t="shared" si="54"/>
        <v>5.2423743284304013E-170</v>
      </c>
      <c r="IU52" s="95">
        <f t="shared" si="54"/>
        <v>3.0781414730699191E-201</v>
      </c>
      <c r="IV52" s="95">
        <f t="shared" si="54"/>
        <v>1.1313071915659564E-166</v>
      </c>
      <c r="IW52" s="95">
        <f t="shared" si="54"/>
        <v>8.6694817529598967E-99</v>
      </c>
      <c r="IY52" s="95">
        <f t="shared" si="55"/>
        <v>3.3555666202955818E-5</v>
      </c>
      <c r="IZ52" s="95">
        <f t="shared" si="55"/>
        <v>1.4239783698136658E-5</v>
      </c>
      <c r="JA52" s="95">
        <f t="shared" si="55"/>
        <v>6.2975308664842752E-6</v>
      </c>
      <c r="JB52" s="95">
        <f t="shared" si="55"/>
        <v>2.1745967018671603E-6</v>
      </c>
      <c r="JC52" s="95">
        <f t="shared" si="55"/>
        <v>3.943963969051419E-6</v>
      </c>
      <c r="JD52" s="95">
        <f t="shared" si="55"/>
        <v>4.3620301396221636E-6</v>
      </c>
      <c r="JE52" s="95">
        <f t="shared" si="55"/>
        <v>2.4086423796475895E-6</v>
      </c>
      <c r="JF52" s="95">
        <f t="shared" si="55"/>
        <v>1.6117476234591679E-6</v>
      </c>
      <c r="JG52" s="95">
        <f t="shared" si="55"/>
        <v>1.949840501388707E-6</v>
      </c>
      <c r="JH52" s="95">
        <f t="shared" si="55"/>
        <v>8.5533942337581587E-7</v>
      </c>
      <c r="JI52" s="95">
        <f t="shared" si="55"/>
        <v>9.3098046439345446E-7</v>
      </c>
      <c r="JJ52" s="95">
        <f t="shared" si="55"/>
        <v>2.3762394063625142E-6</v>
      </c>
      <c r="JK52" s="95">
        <f t="shared" si="55"/>
        <v>2.6436766278480852E-6</v>
      </c>
      <c r="JL52" s="95">
        <f t="shared" si="55"/>
        <v>2.794963360684298E-6</v>
      </c>
      <c r="JM52" s="95">
        <f t="shared" si="55"/>
        <v>2.0066502141118416E-8</v>
      </c>
    </row>
    <row r="53" spans="2:273" x14ac:dyDescent="0.25">
      <c r="B53" s="2">
        <v>26</v>
      </c>
      <c r="C53" s="37">
        <v>66.454999999999998</v>
      </c>
      <c r="D53" s="37">
        <v>64.317999999999998</v>
      </c>
      <c r="E53" s="37">
        <v>65.522999999999996</v>
      </c>
      <c r="F53" s="37">
        <v>66.885999999999996</v>
      </c>
      <c r="G53" s="37">
        <v>67.022999999999996</v>
      </c>
      <c r="H53" s="37">
        <v>67.635999999999996</v>
      </c>
      <c r="I53" s="37">
        <v>67.340999999999994</v>
      </c>
      <c r="J53" s="37">
        <v>64.832999999999998</v>
      </c>
      <c r="K53" s="37">
        <v>62.905000000000001</v>
      </c>
      <c r="L53" s="37">
        <v>63.262</v>
      </c>
      <c r="M53" s="37">
        <v>61.69</v>
      </c>
      <c r="N53" s="37">
        <v>61.594999999999999</v>
      </c>
      <c r="O53" s="37">
        <v>63.594999999999999</v>
      </c>
      <c r="P53" s="37">
        <v>64.238</v>
      </c>
      <c r="Q53" s="37">
        <v>59.213999999999999</v>
      </c>
      <c r="S53" s="4">
        <f t="shared" si="57"/>
        <v>66.726720716412032</v>
      </c>
      <c r="T53" s="4">
        <f t="shared" si="57"/>
        <v>66.761282472435724</v>
      </c>
      <c r="U53" s="4">
        <f t="shared" si="57"/>
        <v>66.54943624061147</v>
      </c>
      <c r="V53" s="4">
        <f t="shared" si="57"/>
        <v>69.235901516541645</v>
      </c>
      <c r="W53" s="4">
        <f t="shared" si="57"/>
        <v>69.160998018748799</v>
      </c>
      <c r="X53" s="4">
        <f t="shared" si="57"/>
        <v>68.886632669608488</v>
      </c>
      <c r="Y53" s="4">
        <f t="shared" si="57"/>
        <v>69.775152966635247</v>
      </c>
      <c r="Z53" s="4">
        <f t="shared" si="57"/>
        <v>66.127491676373637</v>
      </c>
      <c r="AA53" s="4">
        <f t="shared" si="57"/>
        <v>66.014391258326086</v>
      </c>
      <c r="AB53" s="4">
        <f t="shared" si="57"/>
        <v>64.685037678272252</v>
      </c>
      <c r="AC53" s="4">
        <f t="shared" si="57"/>
        <v>64.247063578188133</v>
      </c>
      <c r="AD53" s="4">
        <f t="shared" si="57"/>
        <v>64.768271520358027</v>
      </c>
      <c r="AE53" s="4">
        <f t="shared" si="57"/>
        <v>65.630283317808633</v>
      </c>
      <c r="AF53" s="4">
        <f t="shared" si="57"/>
        <v>65.049268143878066</v>
      </c>
      <c r="AG53" s="4">
        <f t="shared" si="57"/>
        <v>59.624594376052883</v>
      </c>
      <c r="AI53" s="4">
        <f t="shared" si="58"/>
        <v>-0.27172071641203388</v>
      </c>
      <c r="AJ53" s="4">
        <f t="shared" si="58"/>
        <v>-2.443282472435726</v>
      </c>
      <c r="AK53" s="4">
        <f t="shared" si="58"/>
        <v>-1.0264362406114742</v>
      </c>
      <c r="AL53" s="4">
        <f t="shared" si="58"/>
        <v>-2.3499015165416495</v>
      </c>
      <c r="AM53" s="4">
        <f t="shared" si="58"/>
        <v>-2.137998018748803</v>
      </c>
      <c r="AN53" s="4">
        <f t="shared" si="58"/>
        <v>-1.2506326696084926</v>
      </c>
      <c r="AO53" s="4">
        <f t="shared" si="58"/>
        <v>-2.4341529666352528</v>
      </c>
      <c r="AP53" s="4">
        <f t="shared" si="58"/>
        <v>-1.2944916763736387</v>
      </c>
      <c r="AQ53" s="4">
        <f t="shared" si="58"/>
        <v>-3.1093912583260845</v>
      </c>
      <c r="AR53" s="4">
        <f t="shared" si="58"/>
        <v>-1.4230376782722516</v>
      </c>
      <c r="AS53" s="4">
        <f t="shared" si="58"/>
        <v>-2.557063578188135</v>
      </c>
      <c r="AT53" s="4">
        <f t="shared" si="58"/>
        <v>-3.1732715203580284</v>
      </c>
      <c r="AU53" s="4">
        <f t="shared" si="58"/>
        <v>-2.0352833178086343</v>
      </c>
      <c r="AV53" s="4">
        <f t="shared" si="58"/>
        <v>-0.81126814387806689</v>
      </c>
      <c r="AW53" s="4">
        <f t="shared" si="58"/>
        <v>-0.41059437605288451</v>
      </c>
      <c r="AY53" s="2">
        <f t="shared" si="49"/>
        <v>66.666334157374862</v>
      </c>
      <c r="AZ53" s="2">
        <f t="shared" si="49"/>
        <v>66.732634153635331</v>
      </c>
      <c r="BA53" s="2">
        <f t="shared" si="49"/>
        <v>66.535680298179543</v>
      </c>
      <c r="BB53" s="2">
        <f t="shared" si="49"/>
        <v>69.230690204418678</v>
      </c>
      <c r="BC53" s="2">
        <f t="shared" si="49"/>
        <v>69.151940714642279</v>
      </c>
      <c r="BD53" s="2">
        <f t="shared" si="49"/>
        <v>68.876951296350882</v>
      </c>
      <c r="BE53" s="2">
        <f t="shared" si="49"/>
        <v>69.76968178422031</v>
      </c>
      <c r="BF53" s="2">
        <f t="shared" si="49"/>
        <v>66.123705079862802</v>
      </c>
      <c r="BG53" s="2">
        <f t="shared" si="49"/>
        <v>66.009972708897308</v>
      </c>
      <c r="BH53" s="2">
        <f t="shared" si="49"/>
        <v>64.68292538116404</v>
      </c>
      <c r="BI53" s="2">
        <f t="shared" si="49"/>
        <v>64.244722968956836</v>
      </c>
      <c r="BJ53" s="2">
        <f t="shared" si="49"/>
        <v>64.762957904277783</v>
      </c>
      <c r="BK53" s="2">
        <f t="shared" si="49"/>
        <v>65.624505602514787</v>
      </c>
      <c r="BL53" s="2">
        <f t="shared" si="49"/>
        <v>65.043641145198933</v>
      </c>
      <c r="BM53" s="2">
        <f t="shared" si="49"/>
        <v>59.624541563822078</v>
      </c>
      <c r="BO53" s="2">
        <f t="shared" si="8"/>
        <v>66.454999999999998</v>
      </c>
      <c r="BP53" s="2">
        <f t="shared" si="9"/>
        <v>64.317999999999998</v>
      </c>
      <c r="BQ53" s="2">
        <f t="shared" si="10"/>
        <v>65.522999999999996</v>
      </c>
      <c r="BR53" s="2">
        <f t="shared" si="11"/>
        <v>66.885999999999996</v>
      </c>
      <c r="BS53" s="2">
        <f t="shared" si="12"/>
        <v>67.022999999999996</v>
      </c>
      <c r="BT53" s="2">
        <f t="shared" si="13"/>
        <v>67.635999999999996</v>
      </c>
      <c r="BU53" s="2">
        <f t="shared" si="14"/>
        <v>67.340999999999994</v>
      </c>
      <c r="BV53" s="2">
        <f t="shared" si="15"/>
        <v>64.832999999999998</v>
      </c>
      <c r="BW53" s="2">
        <f t="shared" si="16"/>
        <v>62.905000000000001</v>
      </c>
      <c r="BX53" s="2">
        <f t="shared" si="17"/>
        <v>63.262</v>
      </c>
      <c r="BY53" s="2">
        <f t="shared" si="18"/>
        <v>61.69</v>
      </c>
      <c r="BZ53" s="2">
        <f t="shared" si="19"/>
        <v>61.594999999999999</v>
      </c>
      <c r="CA53" s="2">
        <f t="shared" si="20"/>
        <v>63.594999999999999</v>
      </c>
      <c r="CB53" s="2">
        <f t="shared" si="21"/>
        <v>64.238</v>
      </c>
      <c r="CC53" s="2">
        <f t="shared" si="22"/>
        <v>59.213999999999999</v>
      </c>
      <c r="CE53" s="2" t="str">
        <f t="shared" si="50"/>
        <v/>
      </c>
      <c r="CF53" s="2" t="str">
        <f t="shared" si="50"/>
        <v/>
      </c>
      <c r="CG53" s="2" t="str">
        <f t="shared" si="50"/>
        <v/>
      </c>
      <c r="CH53" s="2" t="str">
        <f t="shared" si="50"/>
        <v/>
      </c>
      <c r="CI53" s="2" t="str">
        <f t="shared" si="50"/>
        <v/>
      </c>
      <c r="CJ53" s="2" t="str">
        <f t="shared" si="50"/>
        <v/>
      </c>
      <c r="CK53" s="2" t="str">
        <f t="shared" si="50"/>
        <v/>
      </c>
      <c r="CL53" s="2" t="str">
        <f t="shared" si="50"/>
        <v/>
      </c>
      <c r="CM53" s="2" t="str">
        <f t="shared" si="50"/>
        <v/>
      </c>
      <c r="CN53" s="2" t="str">
        <f t="shared" si="50"/>
        <v/>
      </c>
      <c r="CO53" s="2" t="str">
        <f t="shared" si="50"/>
        <v/>
      </c>
      <c r="CP53" s="2" t="str">
        <f t="shared" si="50"/>
        <v/>
      </c>
      <c r="CQ53" s="2" t="str">
        <f t="shared" si="50"/>
        <v/>
      </c>
      <c r="CR53" s="2" t="str">
        <f t="shared" si="50"/>
        <v/>
      </c>
      <c r="CS53" s="2" t="str">
        <f t="shared" si="50"/>
        <v/>
      </c>
      <c r="CU53" s="2" t="str">
        <f t="shared" si="24"/>
        <v/>
      </c>
      <c r="CV53" s="2" t="str">
        <f t="shared" si="25"/>
        <v/>
      </c>
      <c r="CW53" s="2" t="str">
        <f t="shared" si="26"/>
        <v/>
      </c>
      <c r="CX53" s="2" t="str">
        <f t="shared" si="27"/>
        <v/>
      </c>
      <c r="CY53" s="2" t="str">
        <f t="shared" si="28"/>
        <v/>
      </c>
      <c r="CZ53" s="2" t="str">
        <f t="shared" si="29"/>
        <v/>
      </c>
      <c r="DA53" s="2" t="str">
        <f t="shared" si="30"/>
        <v/>
      </c>
      <c r="DB53" s="2" t="str">
        <f t="shared" si="31"/>
        <v/>
      </c>
      <c r="DC53" s="2" t="str">
        <f t="shared" si="32"/>
        <v/>
      </c>
      <c r="DD53" s="2" t="str">
        <f t="shared" si="33"/>
        <v/>
      </c>
      <c r="DE53" s="2" t="str">
        <f t="shared" si="34"/>
        <v/>
      </c>
      <c r="DF53" s="2" t="str">
        <f t="shared" si="35"/>
        <v/>
      </c>
      <c r="DG53" s="2" t="str">
        <f t="shared" si="36"/>
        <v/>
      </c>
      <c r="DH53" s="2" t="str">
        <f t="shared" si="37"/>
        <v/>
      </c>
      <c r="DI53" s="2" t="str">
        <f t="shared" si="38"/>
        <v/>
      </c>
      <c r="DK53" s="2">
        <f t="shared" si="59"/>
        <v>67.597053658536595</v>
      </c>
      <c r="DL53" s="2">
        <f t="shared" si="59"/>
        <v>67.094690243902448</v>
      </c>
      <c r="DM53" s="2">
        <f t="shared" si="59"/>
        <v>67.006055289954887</v>
      </c>
      <c r="DN53" s="2">
        <f t="shared" si="59"/>
        <v>69.418026276049517</v>
      </c>
      <c r="DO53" s="2">
        <f t="shared" si="59"/>
        <v>69.451843124544183</v>
      </c>
      <c r="DP53" s="2">
        <f t="shared" si="59"/>
        <v>69.208202198633302</v>
      </c>
      <c r="DQ53" s="2">
        <f t="shared" si="59"/>
        <v>69.939469948655983</v>
      </c>
      <c r="DR53" s="2">
        <f t="shared" si="59"/>
        <v>66.227394744790089</v>
      </c>
      <c r="DS53" s="2">
        <f t="shared" si="59"/>
        <v>65.995720175173659</v>
      </c>
      <c r="DT53" s="2">
        <f t="shared" si="59"/>
        <v>64.800412262156456</v>
      </c>
      <c r="DU53" s="2">
        <f t="shared" si="59"/>
        <v>64.361263364542438</v>
      </c>
      <c r="DV53" s="2">
        <f t="shared" si="59"/>
        <v>64.733537903956503</v>
      </c>
      <c r="DW53" s="2">
        <f t="shared" si="59"/>
        <v>65.924842947749923</v>
      </c>
      <c r="DX53" s="2">
        <f t="shared" si="59"/>
        <v>65.402450015101181</v>
      </c>
      <c r="DY53" s="2">
        <f t="shared" si="59"/>
        <v>59.691608345187284</v>
      </c>
      <c r="EA53" s="2">
        <f t="shared" si="60"/>
        <v>54.028043956043959</v>
      </c>
      <c r="EB53" s="2">
        <f t="shared" si="60"/>
        <v>61.50044326545234</v>
      </c>
      <c r="EC53" s="2">
        <f t="shared" si="60"/>
        <v>59.75738985554527</v>
      </c>
      <c r="ED53" s="2">
        <f t="shared" si="60"/>
        <v>66.428431998588039</v>
      </c>
      <c r="EE53" s="2">
        <f t="shared" si="60"/>
        <v>64.941621108003957</v>
      </c>
      <c r="EF53" s="2">
        <f t="shared" si="60"/>
        <v>63.989908234543933</v>
      </c>
      <c r="EG53" s="2">
        <f t="shared" si="60"/>
        <v>67.11034186202528</v>
      </c>
      <c r="EH53" s="2">
        <f t="shared" si="60"/>
        <v>64.514866714694804</v>
      </c>
      <c r="EI53" s="2">
        <f t="shared" si="60"/>
        <v>66.232818611600024</v>
      </c>
      <c r="EJ53" s="2">
        <f t="shared" si="60"/>
        <v>62.802806490960549</v>
      </c>
      <c r="EK53" s="2">
        <f t="shared" si="60"/>
        <v>62.428646133739925</v>
      </c>
      <c r="EL53" s="2">
        <f t="shared" si="60"/>
        <v>65.206251746982488</v>
      </c>
      <c r="EM53" s="2">
        <f t="shared" si="60"/>
        <v>61.032490869937149</v>
      </c>
      <c r="EN53" s="2">
        <f t="shared" si="60"/>
        <v>59.118345755873229</v>
      </c>
      <c r="EO53" s="2">
        <f t="shared" si="60"/>
        <v>58.469359604873233</v>
      </c>
      <c r="EQ53" s="2">
        <f t="shared" si="61"/>
        <v>58.517723427999542</v>
      </c>
      <c r="ER53" s="2">
        <f t="shared" si="61"/>
        <v>60.545815382141903</v>
      </c>
      <c r="ES53" s="2">
        <f t="shared" si="61"/>
        <v>59.778233293194596</v>
      </c>
      <c r="ET53" s="2">
        <f t="shared" si="61"/>
        <v>64.015341936809378</v>
      </c>
      <c r="EU53" s="2">
        <f t="shared" si="61"/>
        <v>64.060610248022471</v>
      </c>
      <c r="EV53" s="2">
        <f t="shared" si="61"/>
        <v>62.604313863534813</v>
      </c>
      <c r="EW53" s="2">
        <f t="shared" si="61"/>
        <v>65.600666242298431</v>
      </c>
      <c r="EX53" s="2">
        <f t="shared" si="61"/>
        <v>62.087531577277055</v>
      </c>
      <c r="EY53" s="2">
        <f t="shared" si="61"/>
        <v>62.702779271481781</v>
      </c>
      <c r="EZ53" s="2">
        <f t="shared" si="61"/>
        <v>61.274629405447989</v>
      </c>
      <c r="FA53" s="2">
        <f t="shared" si="61"/>
        <v>60.218965206714302</v>
      </c>
      <c r="FB53" s="2">
        <f t="shared" si="61"/>
        <v>59.695290650296073</v>
      </c>
      <c r="FC53" s="2">
        <f t="shared" si="61"/>
        <v>59.247129985264891</v>
      </c>
      <c r="FD53" s="2">
        <f t="shared" si="61"/>
        <v>58.992350807835741</v>
      </c>
      <c r="FE53" s="2">
        <f t="shared" si="61"/>
        <v>62.433260986888918</v>
      </c>
      <c r="FG53" s="2">
        <f t="shared" si="62"/>
        <v>6.8593478634499216E-2</v>
      </c>
      <c r="FH53" s="2">
        <f t="shared" si="62"/>
        <v>6.4718878480101549E-2</v>
      </c>
      <c r="FI53" s="2">
        <f t="shared" si="62"/>
        <v>6.4891276286282523E-2</v>
      </c>
      <c r="FJ53" s="2">
        <f t="shared" si="62"/>
        <v>6.2657636027177013E-2</v>
      </c>
      <c r="FK53" s="2">
        <f t="shared" si="62"/>
        <v>6.6492598748464735E-2</v>
      </c>
      <c r="FL53" s="2">
        <f t="shared" si="62"/>
        <v>6.3477328648981729E-2</v>
      </c>
      <c r="FM53" s="2">
        <f t="shared" si="62"/>
        <v>6.0011497899217413E-2</v>
      </c>
      <c r="FN53" s="2">
        <f t="shared" si="62"/>
        <v>6.05392886085096E-2</v>
      </c>
      <c r="FO53" s="2">
        <f t="shared" si="62"/>
        <v>6.0214333956856964E-2</v>
      </c>
      <c r="FP53" s="2">
        <f t="shared" si="62"/>
        <v>5.8808800979509267E-2</v>
      </c>
      <c r="FQ53" s="2">
        <f t="shared" si="62"/>
        <v>6.0294783540180023E-2</v>
      </c>
      <c r="FR53" s="2">
        <f t="shared" si="62"/>
        <v>6.2295877003107389E-2</v>
      </c>
      <c r="FS53" s="2">
        <f t="shared" si="62"/>
        <v>6.138746697927417E-2</v>
      </c>
      <c r="FT53" s="2">
        <f t="shared" si="62"/>
        <v>5.7097778558031088E-2</v>
      </c>
      <c r="FU53" s="2">
        <f t="shared" si="62"/>
        <v>5.4881774271810943E-2</v>
      </c>
      <c r="FW53" s="2">
        <f t="shared" si="51"/>
        <v>5.8079775351558783E-6</v>
      </c>
      <c r="FX53" s="2">
        <f t="shared" si="51"/>
        <v>2.8282026720369622E-6</v>
      </c>
      <c r="FY53" s="2">
        <f t="shared" si="51"/>
        <v>7.658802270384427E-6</v>
      </c>
      <c r="FZ53" s="2">
        <f t="shared" si="51"/>
        <v>6.2830330926367748E-6</v>
      </c>
      <c r="GA53" s="2">
        <f t="shared" si="51"/>
        <v>6.8411070595982686E-6</v>
      </c>
      <c r="GB53" s="2">
        <f t="shared" si="51"/>
        <v>5.442672886466963E-6</v>
      </c>
      <c r="GC53" s="2">
        <f t="shared" si="51"/>
        <v>5.2661698358219909E-6</v>
      </c>
      <c r="GD53" s="2">
        <f t="shared" si="51"/>
        <v>5.9473712347220241E-6</v>
      </c>
      <c r="GE53" s="2">
        <f t="shared" si="51"/>
        <v>6.8528154072417732E-6</v>
      </c>
      <c r="GF53" s="2">
        <f t="shared" si="51"/>
        <v>6.5965906280697624E-6</v>
      </c>
      <c r="GG53" s="2">
        <f t="shared" si="51"/>
        <v>6.1809776121984703E-6</v>
      </c>
      <c r="GH53" s="2">
        <f t="shared" si="51"/>
        <v>5.103121043006593E-6</v>
      </c>
      <c r="GI53" s="2">
        <f t="shared" si="51"/>
        <v>4.6173339446276931E-6</v>
      </c>
      <c r="GJ53" s="2">
        <f t="shared" si="51"/>
        <v>3.7816854843310853E-6</v>
      </c>
      <c r="GK53" s="2">
        <f t="shared" si="51"/>
        <v>3.1277530696882696E-6</v>
      </c>
      <c r="GM53" s="95">
        <f t="shared" si="52"/>
        <v>5.3330569777074127E-5</v>
      </c>
      <c r="GN53" s="95">
        <f t="shared" si="52"/>
        <v>2.3495673986055908E-5</v>
      </c>
      <c r="GO53" s="95">
        <f t="shared" si="52"/>
        <v>1.088453258293193E-5</v>
      </c>
      <c r="GP53" s="95">
        <f t="shared" si="52"/>
        <v>3.9601494969000102E-6</v>
      </c>
      <c r="GQ53" s="95">
        <f t="shared" si="52"/>
        <v>7.0374585794862576E-6</v>
      </c>
      <c r="GR53" s="95">
        <f t="shared" si="52"/>
        <v>7.6609737923427026E-6</v>
      </c>
      <c r="GS53" s="95">
        <f t="shared" si="52"/>
        <v>4.3201031183168056E-6</v>
      </c>
      <c r="GT53" s="95">
        <f t="shared" si="52"/>
        <v>2.961585353331573E-6</v>
      </c>
      <c r="GU53" s="95">
        <f t="shared" si="52"/>
        <v>3.540923490152306E-6</v>
      </c>
      <c r="GV53" s="95">
        <f t="shared" si="52"/>
        <v>1.6170163349124704E-6</v>
      </c>
      <c r="GW53" s="95">
        <f t="shared" si="52"/>
        <v>1.7620598091139325E-6</v>
      </c>
      <c r="GX53" s="95">
        <f t="shared" si="52"/>
        <v>4.3003013922531241E-6</v>
      </c>
      <c r="GY53" s="95">
        <f t="shared" si="52"/>
        <v>4.7405047996213045E-6</v>
      </c>
      <c r="GZ53" s="95">
        <f t="shared" si="52"/>
        <v>4.9206119150158735E-6</v>
      </c>
      <c r="HA53" s="95">
        <f t="shared" si="52"/>
        <v>4.5803969594314676E-8</v>
      </c>
      <c r="HC53" s="95">
        <f t="shared" si="56"/>
        <v>3.0867301050677188E-16</v>
      </c>
      <c r="HD53" s="95">
        <f t="shared" si="56"/>
        <v>7.0302932449055898E-17</v>
      </c>
      <c r="HE53" s="95">
        <f t="shared" si="56"/>
        <v>2.893092988112113E-18</v>
      </c>
      <c r="HF53" s="95">
        <f t="shared" si="56"/>
        <v>2.5664584167923258E-21</v>
      </c>
      <c r="HG53" s="95">
        <f t="shared" si="56"/>
        <v>1.3431917031773523E-20</v>
      </c>
      <c r="HH53" s="95">
        <f t="shared" si="56"/>
        <v>7.9549346110194611E-20</v>
      </c>
      <c r="HI53" s="95">
        <f t="shared" si="56"/>
        <v>8.2415883476792275E-21</v>
      </c>
      <c r="HJ53" s="95">
        <f t="shared" si="56"/>
        <v>5.0229726996783821E-20</v>
      </c>
      <c r="HK53" s="95">
        <f t="shared" si="56"/>
        <v>2.11106421922459E-20</v>
      </c>
      <c r="HL53" s="95">
        <f t="shared" si="56"/>
        <v>1.930925504980843E-21</v>
      </c>
      <c r="HM53" s="95">
        <f t="shared" si="56"/>
        <v>2.7439356965401908E-21</v>
      </c>
      <c r="HN53" s="95">
        <f t="shared" si="56"/>
        <v>1.1719677316951608E-19</v>
      </c>
      <c r="HO53" s="95">
        <f t="shared" si="56"/>
        <v>1.8560699706393113E-18</v>
      </c>
      <c r="HP53" s="95">
        <f t="shared" si="56"/>
        <v>1.8094091680694633E-19</v>
      </c>
      <c r="HQ53" s="95">
        <f t="shared" si="56"/>
        <v>9.0941598445944539E-26</v>
      </c>
      <c r="HS53" s="95">
        <f t="shared" si="53"/>
        <v>5.4862136533478449E-28</v>
      </c>
      <c r="HT53" s="95">
        <f t="shared" si="53"/>
        <v>1.4136857320466875E-68</v>
      </c>
      <c r="HU53" s="95">
        <f t="shared" si="53"/>
        <v>9.8466316315201653E-46</v>
      </c>
      <c r="HV53" s="95">
        <f t="shared" si="53"/>
        <v>8.5553278999778001E-61</v>
      </c>
      <c r="HW53" s="95">
        <f t="shared" si="53"/>
        <v>4.6305854620331269E-61</v>
      </c>
      <c r="HX53" s="95">
        <f t="shared" si="53"/>
        <v>2.8230538460836818E-59</v>
      </c>
      <c r="HY53" s="95">
        <f t="shared" si="53"/>
        <v>1.3052439184955596E-55</v>
      </c>
      <c r="HZ53" s="95">
        <f t="shared" si="53"/>
        <v>3.2506873404559361E-73</v>
      </c>
      <c r="IA53" s="95">
        <f t="shared" si="53"/>
        <v>4.7510608061981658E-61</v>
      </c>
      <c r="IB53" s="95">
        <f t="shared" si="53"/>
        <v>1.8909539158997738E-55</v>
      </c>
      <c r="IC53" s="95">
        <f t="shared" si="53"/>
        <v>6.9377738960085215E-55</v>
      </c>
      <c r="ID53" s="95">
        <f t="shared" si="53"/>
        <v>1.7993169654917255E-48</v>
      </c>
      <c r="IE53" s="95">
        <f t="shared" si="53"/>
        <v>8.3796900034167799E-47</v>
      </c>
      <c r="IF53" s="95">
        <f t="shared" si="53"/>
        <v>2.3867070962205085E-38</v>
      </c>
      <c r="IG53" s="95">
        <f t="shared" si="53"/>
        <v>3.5897142814364867E-33</v>
      </c>
      <c r="II53" s="95">
        <f t="shared" si="54"/>
        <v>2.4360743585152715E-69</v>
      </c>
      <c r="IJ53" s="95">
        <f t="shared" si="54"/>
        <v>9.0059924699806383E-205</v>
      </c>
      <c r="IK53" s="95">
        <f t="shared" si="54"/>
        <v>0</v>
      </c>
      <c r="IL53" s="95">
        <f t="shared" si="54"/>
        <v>1.3608484191281866E-259</v>
      </c>
      <c r="IM53" s="95">
        <f t="shared" si="54"/>
        <v>1.6026667543061047E-300</v>
      </c>
      <c r="IN53" s="95">
        <f t="shared" si="54"/>
        <v>2.0580557377932446E-222</v>
      </c>
      <c r="IO53" s="95">
        <f t="shared" si="54"/>
        <v>5.2479658617361717E-301</v>
      </c>
      <c r="IP53" s="95">
        <f t="shared" si="54"/>
        <v>0</v>
      </c>
      <c r="IQ53" s="95">
        <f t="shared" si="54"/>
        <v>5.3084022336875801E-245</v>
      </c>
      <c r="IR53" s="95">
        <f t="shared" si="54"/>
        <v>4.8429752265262865E-230</v>
      </c>
      <c r="IS53" s="95">
        <f t="shared" si="54"/>
        <v>4.0501216513749921E-206</v>
      </c>
      <c r="IT53" s="95">
        <f t="shared" si="54"/>
        <v>1.6981334039223997E-167</v>
      </c>
      <c r="IU53" s="95">
        <f t="shared" si="54"/>
        <v>2.7607542535891763E-198</v>
      </c>
      <c r="IV53" s="95">
        <f t="shared" si="54"/>
        <v>2.8565320822905838E-164</v>
      </c>
      <c r="IW53" s="95">
        <f t="shared" si="54"/>
        <v>2.1399341950634922E-97</v>
      </c>
      <c r="IY53" s="95">
        <f t="shared" si="55"/>
        <v>5.3330569777382799E-5</v>
      </c>
      <c r="IZ53" s="95">
        <f t="shared" si="55"/>
        <v>2.3495673986126212E-5</v>
      </c>
      <c r="JA53" s="95">
        <f t="shared" si="55"/>
        <v>1.0884532582934823E-5</v>
      </c>
      <c r="JB53" s="95">
        <f t="shared" si="55"/>
        <v>3.9601494969000127E-6</v>
      </c>
      <c r="JC53" s="95">
        <f t="shared" si="55"/>
        <v>7.0374585794862712E-6</v>
      </c>
      <c r="JD53" s="95">
        <f t="shared" si="55"/>
        <v>7.6609737923427822E-6</v>
      </c>
      <c r="JE53" s="95">
        <f t="shared" si="55"/>
        <v>4.3201031183168141E-6</v>
      </c>
      <c r="JF53" s="95">
        <f t="shared" si="55"/>
        <v>2.9615853533316234E-6</v>
      </c>
      <c r="JG53" s="95">
        <f t="shared" si="55"/>
        <v>3.5409234901523272E-6</v>
      </c>
      <c r="JH53" s="95">
        <f t="shared" si="55"/>
        <v>1.6170163349124723E-6</v>
      </c>
      <c r="JI53" s="95">
        <f t="shared" si="55"/>
        <v>1.7620598091139353E-6</v>
      </c>
      <c r="JJ53" s="95">
        <f t="shared" si="55"/>
        <v>4.3003013922532409E-6</v>
      </c>
      <c r="JK53" s="95">
        <f t="shared" si="55"/>
        <v>4.7405047996231604E-6</v>
      </c>
      <c r="JL53" s="95">
        <f t="shared" si="55"/>
        <v>4.9206119150160547E-6</v>
      </c>
      <c r="JM53" s="95">
        <f t="shared" si="55"/>
        <v>4.5803969594314676E-8</v>
      </c>
    </row>
    <row r="54" spans="2:273" x14ac:dyDescent="0.25">
      <c r="B54" s="2">
        <v>27</v>
      </c>
      <c r="C54" s="37">
        <v>65.022999999999996</v>
      </c>
      <c r="D54" s="37">
        <v>65.75</v>
      </c>
      <c r="E54" s="37">
        <v>65.682000000000002</v>
      </c>
      <c r="F54" s="37">
        <v>67.159000000000006</v>
      </c>
      <c r="G54" s="37">
        <v>68.204999999999998</v>
      </c>
      <c r="H54" s="37">
        <v>66.5</v>
      </c>
      <c r="I54" s="37">
        <v>68.317999999999998</v>
      </c>
      <c r="J54" s="37">
        <v>64.975999999999999</v>
      </c>
      <c r="K54" s="37">
        <v>64.643000000000001</v>
      </c>
      <c r="L54" s="37">
        <v>62.405000000000001</v>
      </c>
      <c r="M54" s="37">
        <v>62.832999999999998</v>
      </c>
      <c r="N54" s="37">
        <v>61.667000000000002</v>
      </c>
      <c r="O54" s="37">
        <v>64.429000000000002</v>
      </c>
      <c r="P54" s="37">
        <v>63.738</v>
      </c>
      <c r="Q54" s="37">
        <v>57.570999999999998</v>
      </c>
      <c r="S54" s="4">
        <f t="shared" si="57"/>
        <v>66.95381367273221</v>
      </c>
      <c r="T54" s="4">
        <f t="shared" si="57"/>
        <v>66.96449824604808</v>
      </c>
      <c r="U54" s="4">
        <f t="shared" si="57"/>
        <v>66.753661832665827</v>
      </c>
      <c r="V54" s="4">
        <f t="shared" si="57"/>
        <v>69.446965828385927</v>
      </c>
      <c r="W54" s="4">
        <f t="shared" si="57"/>
        <v>69.353181784736279</v>
      </c>
      <c r="X54" s="4">
        <f t="shared" si="57"/>
        <v>69.045761814874083</v>
      </c>
      <c r="Y54" s="4">
        <f t="shared" si="57"/>
        <v>69.956945837069682</v>
      </c>
      <c r="Z54" s="4">
        <f t="shared" si="57"/>
        <v>66.293137812283092</v>
      </c>
      <c r="AA54" s="4">
        <f t="shared" si="57"/>
        <v>66.161458761109984</v>
      </c>
      <c r="AB54" s="4">
        <f t="shared" si="57"/>
        <v>64.836383748683232</v>
      </c>
      <c r="AC54" s="4">
        <f t="shared" si="57"/>
        <v>64.407610785724202</v>
      </c>
      <c r="AD54" s="4">
        <f t="shared" si="57"/>
        <v>64.960030988717932</v>
      </c>
      <c r="AE54" s="4">
        <f t="shared" si="57"/>
        <v>65.797334411669823</v>
      </c>
      <c r="AF54" s="4">
        <f t="shared" si="57"/>
        <v>65.205480097793199</v>
      </c>
      <c r="AG54" s="4">
        <f t="shared" si="57"/>
        <v>59.780731800169981</v>
      </c>
      <c r="AI54" s="4">
        <f t="shared" si="58"/>
        <v>-1.9308136727322136</v>
      </c>
      <c r="AJ54" s="4">
        <f t="shared" si="58"/>
        <v>-1.2144982460480804</v>
      </c>
      <c r="AK54" s="4">
        <f t="shared" si="58"/>
        <v>-1.0716618326658249</v>
      </c>
      <c r="AL54" s="4">
        <f t="shared" si="58"/>
        <v>-2.2879658283859214</v>
      </c>
      <c r="AM54" s="4">
        <f t="shared" si="58"/>
        <v>-1.1481817847362805</v>
      </c>
      <c r="AN54" s="4">
        <f t="shared" si="58"/>
        <v>-2.5457618148740835</v>
      </c>
      <c r="AO54" s="4">
        <f t="shared" si="58"/>
        <v>-1.6389458370696843</v>
      </c>
      <c r="AP54" s="4">
        <f t="shared" si="58"/>
        <v>-1.317137812283093</v>
      </c>
      <c r="AQ54" s="4">
        <f t="shared" si="58"/>
        <v>-1.5184587611099829</v>
      </c>
      <c r="AR54" s="4">
        <f t="shared" si="58"/>
        <v>-2.4313837486832313</v>
      </c>
      <c r="AS54" s="4">
        <f t="shared" si="58"/>
        <v>-1.5746107857242038</v>
      </c>
      <c r="AT54" s="4">
        <f t="shared" si="58"/>
        <v>-3.2930309887179305</v>
      </c>
      <c r="AU54" s="4">
        <f t="shared" si="58"/>
        <v>-1.3683344116698208</v>
      </c>
      <c r="AV54" s="4">
        <f t="shared" si="58"/>
        <v>-1.4674800977931994</v>
      </c>
      <c r="AW54" s="4">
        <f t="shared" si="58"/>
        <v>-2.2097318001699833</v>
      </c>
      <c r="AY54" s="2">
        <f t="shared" si="49"/>
        <v>66.861167572607286</v>
      </c>
      <c r="AZ54" s="2">
        <f t="shared" si="49"/>
        <v>66.918905262321516</v>
      </c>
      <c r="BA54" s="2">
        <f t="shared" si="49"/>
        <v>66.730771403707706</v>
      </c>
      <c r="BB54" s="2">
        <f t="shared" si="49"/>
        <v>69.437842721776562</v>
      </c>
      <c r="BC54" s="2">
        <f t="shared" si="49"/>
        <v>69.33764551271608</v>
      </c>
      <c r="BD54" s="2">
        <f t="shared" si="49"/>
        <v>69.029397048843137</v>
      </c>
      <c r="BE54" s="2">
        <f t="shared" si="49"/>
        <v>69.947502217679997</v>
      </c>
      <c r="BF54" s="2">
        <f t="shared" si="49"/>
        <v>66.286448461308353</v>
      </c>
      <c r="BG54" s="2">
        <f t="shared" si="49"/>
        <v>66.153740510791209</v>
      </c>
      <c r="BH54" s="2">
        <f t="shared" si="49"/>
        <v>64.832547084235813</v>
      </c>
      <c r="BI54" s="2">
        <f t="shared" si="49"/>
        <v>64.403356012220769</v>
      </c>
      <c r="BJ54" s="2">
        <f t="shared" si="49"/>
        <v>64.950784145741991</v>
      </c>
      <c r="BK54" s="2">
        <f t="shared" si="49"/>
        <v>65.787366768030779</v>
      </c>
      <c r="BL54" s="2">
        <f t="shared" si="49"/>
        <v>65.195934567032765</v>
      </c>
      <c r="BM54" s="2">
        <f t="shared" si="49"/>
        <v>59.780616614625451</v>
      </c>
      <c r="BO54" s="2">
        <f t="shared" si="8"/>
        <v>65.022999999999996</v>
      </c>
      <c r="BP54" s="2">
        <f t="shared" si="9"/>
        <v>65.75</v>
      </c>
      <c r="BQ54" s="2">
        <f t="shared" si="10"/>
        <v>65.682000000000002</v>
      </c>
      <c r="BR54" s="2">
        <f t="shared" si="11"/>
        <v>67.159000000000006</v>
      </c>
      <c r="BS54" s="2">
        <f t="shared" si="12"/>
        <v>68.204999999999998</v>
      </c>
      <c r="BT54" s="2">
        <f t="shared" si="13"/>
        <v>66.5</v>
      </c>
      <c r="BU54" s="2">
        <f t="shared" si="14"/>
        <v>68.317999999999998</v>
      </c>
      <c r="BV54" s="2">
        <f t="shared" si="15"/>
        <v>64.975999999999999</v>
      </c>
      <c r="BW54" s="2">
        <f t="shared" si="16"/>
        <v>64.643000000000001</v>
      </c>
      <c r="BX54" s="2">
        <f t="shared" si="17"/>
        <v>62.405000000000001</v>
      </c>
      <c r="BY54" s="2">
        <f t="shared" si="18"/>
        <v>62.832999999999998</v>
      </c>
      <c r="BZ54" s="2">
        <f t="shared" si="19"/>
        <v>61.667000000000002</v>
      </c>
      <c r="CA54" s="2">
        <f t="shared" si="20"/>
        <v>64.429000000000002</v>
      </c>
      <c r="CB54" s="2">
        <f t="shared" si="21"/>
        <v>63.738</v>
      </c>
      <c r="CC54" s="2">
        <f t="shared" si="22"/>
        <v>57.570999999999998</v>
      </c>
      <c r="CE54" s="2" t="str">
        <f t="shared" si="50"/>
        <v/>
      </c>
      <c r="CF54" s="2" t="str">
        <f t="shared" si="50"/>
        <v/>
      </c>
      <c r="CG54" s="2" t="str">
        <f t="shared" si="50"/>
        <v/>
      </c>
      <c r="CH54" s="2" t="str">
        <f t="shared" si="50"/>
        <v/>
      </c>
      <c r="CI54" s="2" t="str">
        <f t="shared" si="50"/>
        <v/>
      </c>
      <c r="CJ54" s="2" t="str">
        <f t="shared" si="50"/>
        <v/>
      </c>
      <c r="CK54" s="2" t="str">
        <f t="shared" si="50"/>
        <v/>
      </c>
      <c r="CL54" s="2" t="str">
        <f t="shared" si="50"/>
        <v/>
      </c>
      <c r="CM54" s="2" t="str">
        <f t="shared" si="50"/>
        <v/>
      </c>
      <c r="CN54" s="2" t="str">
        <f t="shared" si="50"/>
        <v/>
      </c>
      <c r="CO54" s="2" t="str">
        <f t="shared" si="50"/>
        <v/>
      </c>
      <c r="CP54" s="2" t="str">
        <f t="shared" si="50"/>
        <v/>
      </c>
      <c r="CQ54" s="2" t="str">
        <f t="shared" si="50"/>
        <v/>
      </c>
      <c r="CR54" s="2" t="str">
        <f t="shared" si="50"/>
        <v/>
      </c>
      <c r="CS54" s="2" t="str">
        <f t="shared" si="50"/>
        <v/>
      </c>
      <c r="CU54" s="2" t="str">
        <f t="shared" si="24"/>
        <v/>
      </c>
      <c r="CV54" s="2" t="str">
        <f t="shared" si="25"/>
        <v/>
      </c>
      <c r="CW54" s="2" t="str">
        <f t="shared" si="26"/>
        <v/>
      </c>
      <c r="CX54" s="2" t="str">
        <f t="shared" si="27"/>
        <v/>
      </c>
      <c r="CY54" s="2" t="str">
        <f t="shared" si="28"/>
        <v/>
      </c>
      <c r="CZ54" s="2" t="str">
        <f t="shared" si="29"/>
        <v/>
      </c>
      <c r="DA54" s="2" t="str">
        <f t="shared" si="30"/>
        <v/>
      </c>
      <c r="DB54" s="2" t="str">
        <f t="shared" si="31"/>
        <v/>
      </c>
      <c r="DC54" s="2" t="str">
        <f t="shared" si="32"/>
        <v/>
      </c>
      <c r="DD54" s="2" t="str">
        <f t="shared" si="33"/>
        <v/>
      </c>
      <c r="DE54" s="2" t="str">
        <f t="shared" si="34"/>
        <v/>
      </c>
      <c r="DF54" s="2" t="str">
        <f t="shared" si="35"/>
        <v/>
      </c>
      <c r="DG54" s="2" t="str">
        <f t="shared" si="36"/>
        <v/>
      </c>
      <c r="DH54" s="2" t="str">
        <f t="shared" si="37"/>
        <v/>
      </c>
      <c r="DI54" s="2" t="str">
        <f t="shared" si="38"/>
        <v/>
      </c>
      <c r="DK54" s="2">
        <f t="shared" si="59"/>
        <v>67.897384990619145</v>
      </c>
      <c r="DL54" s="2">
        <f t="shared" si="59"/>
        <v>67.336545121951218</v>
      </c>
      <c r="DM54" s="2">
        <f t="shared" si="59"/>
        <v>67.266697377305988</v>
      </c>
      <c r="DN54" s="2">
        <f t="shared" si="59"/>
        <v>69.667166414980358</v>
      </c>
      <c r="DO54" s="2">
        <f t="shared" si="59"/>
        <v>69.687957458876895</v>
      </c>
      <c r="DP54" s="2">
        <f t="shared" si="59"/>
        <v>69.41036450314671</v>
      </c>
      <c r="DQ54" s="2">
        <f t="shared" si="59"/>
        <v>70.154643008154636</v>
      </c>
      <c r="DR54" s="2">
        <f t="shared" si="59"/>
        <v>66.420143461189966</v>
      </c>
      <c r="DS54" s="2">
        <f t="shared" si="59"/>
        <v>66.158975838115367</v>
      </c>
      <c r="DT54" s="2">
        <f t="shared" si="59"/>
        <v>64.980032769556033</v>
      </c>
      <c r="DU54" s="2">
        <f t="shared" si="59"/>
        <v>64.551526880096645</v>
      </c>
      <c r="DV54" s="2">
        <f t="shared" si="59"/>
        <v>64.94470129870129</v>
      </c>
      <c r="DW54" s="2">
        <f t="shared" si="59"/>
        <v>66.137509211718523</v>
      </c>
      <c r="DX54" s="2">
        <f t="shared" si="59"/>
        <v>65.606307459981892</v>
      </c>
      <c r="DY54" s="2">
        <f t="shared" si="59"/>
        <v>59.868162162162157</v>
      </c>
      <c r="EA54" s="2">
        <f t="shared" si="60"/>
        <v>54.028406593406594</v>
      </c>
      <c r="EB54" s="2">
        <f t="shared" si="60"/>
        <v>61.414506963591769</v>
      </c>
      <c r="EC54" s="2">
        <f t="shared" si="60"/>
        <v>59.687397411607854</v>
      </c>
      <c r="ED54" s="2">
        <f t="shared" si="60"/>
        <v>66.309316627978944</v>
      </c>
      <c r="EE54" s="2">
        <f t="shared" si="60"/>
        <v>64.852353941445287</v>
      </c>
      <c r="EF54" s="2">
        <f t="shared" si="60"/>
        <v>63.903409785223623</v>
      </c>
      <c r="EG54" s="2">
        <f t="shared" si="60"/>
        <v>66.988574344974111</v>
      </c>
      <c r="EH54" s="2">
        <f t="shared" si="60"/>
        <v>64.3945314907008</v>
      </c>
      <c r="EI54" s="2">
        <f t="shared" si="60"/>
        <v>66.079619735172528</v>
      </c>
      <c r="EJ54" s="2">
        <f t="shared" si="60"/>
        <v>62.680008021128273</v>
      </c>
      <c r="EK54" s="2">
        <f t="shared" si="60"/>
        <v>62.297501807884991</v>
      </c>
      <c r="EL54" s="2">
        <f t="shared" si="60"/>
        <v>65.034738064555157</v>
      </c>
      <c r="EM54" s="2">
        <f t="shared" si="60"/>
        <v>60.904897460102056</v>
      </c>
      <c r="EN54" s="2">
        <f t="shared" si="60"/>
        <v>59.015407262630426</v>
      </c>
      <c r="EO54" s="2">
        <f t="shared" si="60"/>
        <v>58.405426038854138</v>
      </c>
      <c r="EQ54" s="2">
        <f t="shared" si="61"/>
        <v>58.455740177356375</v>
      </c>
      <c r="ER54" s="2">
        <f t="shared" si="61"/>
        <v>60.470624795491027</v>
      </c>
      <c r="ES54" s="2">
        <f t="shared" si="61"/>
        <v>59.708038943451854</v>
      </c>
      <c r="ET54" s="2">
        <f t="shared" si="61"/>
        <v>63.925224858493962</v>
      </c>
      <c r="EU54" s="2">
        <f t="shared" si="61"/>
        <v>63.981978128471518</v>
      </c>
      <c r="EV54" s="2">
        <f t="shared" si="61"/>
        <v>62.534303140358709</v>
      </c>
      <c r="EW54" s="2">
        <f t="shared" si="61"/>
        <v>65.496788908784907</v>
      </c>
      <c r="EX54" s="2">
        <f t="shared" si="61"/>
        <v>61.996035544271663</v>
      </c>
      <c r="EY54" s="2">
        <f t="shared" si="61"/>
        <v>62.59208741241136</v>
      </c>
      <c r="EZ54" s="2">
        <f t="shared" si="61"/>
        <v>61.170194382517224</v>
      </c>
      <c r="FA54" s="2">
        <f t="shared" si="61"/>
        <v>60.114302830139209</v>
      </c>
      <c r="FB54" s="2">
        <f t="shared" si="61"/>
        <v>59.589526250882805</v>
      </c>
      <c r="FC54" s="2">
        <f t="shared" si="61"/>
        <v>59.14087072299337</v>
      </c>
      <c r="FD54" s="2">
        <f t="shared" si="61"/>
        <v>58.890729322837416</v>
      </c>
      <c r="FE54" s="2">
        <f t="shared" si="61"/>
        <v>62.319759024843933</v>
      </c>
      <c r="FG54" s="2">
        <f t="shared" si="62"/>
        <v>7.4716794777370116E-2</v>
      </c>
      <c r="FH54" s="2">
        <f t="shared" si="62"/>
        <v>7.0522499420795554E-2</v>
      </c>
      <c r="FI54" s="2">
        <f t="shared" si="62"/>
        <v>7.0709188099851744E-2</v>
      </c>
      <c r="FJ54" s="2">
        <f t="shared" si="62"/>
        <v>6.828991266835302E-2</v>
      </c>
      <c r="FK54" s="2">
        <f t="shared" si="62"/>
        <v>7.2442956934907529E-2</v>
      </c>
      <c r="FL54" s="2">
        <f t="shared" si="62"/>
        <v>6.9177849338668357E-2</v>
      </c>
      <c r="FM54" s="2">
        <f t="shared" si="62"/>
        <v>6.5422515613797777E-2</v>
      </c>
      <c r="FN54" s="2">
        <f t="shared" si="62"/>
        <v>6.5994554167034342E-2</v>
      </c>
      <c r="FO54" s="2">
        <f t="shared" si="62"/>
        <v>6.5642363480699212E-2</v>
      </c>
      <c r="FP54" s="2">
        <f t="shared" si="62"/>
        <v>6.411877303453363E-2</v>
      </c>
      <c r="FQ54" s="2">
        <f t="shared" si="62"/>
        <v>6.5729557981005646E-2</v>
      </c>
      <c r="FR54" s="2">
        <f t="shared" si="62"/>
        <v>6.7897990757696286E-2</v>
      </c>
      <c r="FS54" s="2">
        <f t="shared" si="62"/>
        <v>6.6913719073159308E-2</v>
      </c>
      <c r="FT54" s="2">
        <f t="shared" si="62"/>
        <v>6.2263478990730751E-2</v>
      </c>
      <c r="FU54" s="2">
        <f t="shared" si="62"/>
        <v>5.9859717958342273E-2</v>
      </c>
      <c r="FW54" s="2">
        <f t="shared" si="51"/>
        <v>6.3683171625446649E-6</v>
      </c>
      <c r="FX54" s="2">
        <f t="shared" si="51"/>
        <v>3.1010617180070571E-6</v>
      </c>
      <c r="FY54" s="2">
        <f t="shared" si="51"/>
        <v>8.3977034929229589E-6</v>
      </c>
      <c r="FZ54" s="2">
        <f t="shared" si="51"/>
        <v>6.889204615653881E-6</v>
      </c>
      <c r="GA54" s="2">
        <f t="shared" si="51"/>
        <v>7.5011197774591411E-6</v>
      </c>
      <c r="GB54" s="2">
        <f t="shared" si="51"/>
        <v>5.9677690150796082E-6</v>
      </c>
      <c r="GC54" s="2">
        <f t="shared" si="51"/>
        <v>5.7742374684456457E-6</v>
      </c>
      <c r="GD54" s="2">
        <f t="shared" si="51"/>
        <v>6.5211591414552263E-6</v>
      </c>
      <c r="GE54" s="2">
        <f t="shared" si="51"/>
        <v>7.5139577084020779E-6</v>
      </c>
      <c r="GF54" s="2">
        <f t="shared" si="51"/>
        <v>7.2330131892748956E-6</v>
      </c>
      <c r="GG54" s="2">
        <f t="shared" si="51"/>
        <v>6.7773031411185166E-6</v>
      </c>
      <c r="GH54" s="2">
        <f t="shared" si="51"/>
        <v>5.5954582010688023E-6</v>
      </c>
      <c r="GI54" s="2">
        <f t="shared" si="51"/>
        <v>5.0628037392585002E-6</v>
      </c>
      <c r="GJ54" s="2">
        <f t="shared" si="51"/>
        <v>4.1465341653764191E-6</v>
      </c>
      <c r="GK54" s="2">
        <f t="shared" si="51"/>
        <v>3.4295120089436471E-6</v>
      </c>
      <c r="GM54" s="95">
        <f t="shared" si="52"/>
        <v>8.3832245958008673E-5</v>
      </c>
      <c r="GN54" s="95">
        <f t="shared" si="52"/>
        <v>3.8310577818210973E-5</v>
      </c>
      <c r="GO54" s="95">
        <f t="shared" si="52"/>
        <v>1.8565680188980893E-5</v>
      </c>
      <c r="GP54" s="95">
        <f t="shared" si="52"/>
        <v>7.1075034009484353E-6</v>
      </c>
      <c r="GQ54" s="95">
        <f t="shared" si="52"/>
        <v>1.2379714620436265E-5</v>
      </c>
      <c r="GR54" s="95">
        <f t="shared" si="52"/>
        <v>1.3273348078102872E-5</v>
      </c>
      <c r="GS54" s="95">
        <f t="shared" si="52"/>
        <v>7.6411874558809301E-6</v>
      </c>
      <c r="GT54" s="95">
        <f t="shared" si="52"/>
        <v>5.3626662345830547E-6</v>
      </c>
      <c r="GU54" s="95">
        <f t="shared" si="52"/>
        <v>6.3389799151175689E-6</v>
      </c>
      <c r="GV54" s="95">
        <f t="shared" si="52"/>
        <v>3.0104185877545439E-6</v>
      </c>
      <c r="GW54" s="95">
        <f t="shared" si="52"/>
        <v>3.2837562998969941E-6</v>
      </c>
      <c r="GX54" s="95">
        <f t="shared" si="52"/>
        <v>7.671320419925576E-6</v>
      </c>
      <c r="GY54" s="95">
        <f t="shared" si="52"/>
        <v>8.3819701792020308E-6</v>
      </c>
      <c r="GZ54" s="95">
        <f t="shared" si="52"/>
        <v>8.549156367435585E-6</v>
      </c>
      <c r="HA54" s="95">
        <f t="shared" si="52"/>
        <v>1.0245079448832003E-7</v>
      </c>
      <c r="HC54" s="95">
        <f t="shared" si="56"/>
        <v>9.3577552036019508E-16</v>
      </c>
      <c r="HD54" s="95">
        <f t="shared" si="56"/>
        <v>2.2504183298114606E-16</v>
      </c>
      <c r="HE54" s="95">
        <f t="shared" si="56"/>
        <v>1.0394106107693732E-17</v>
      </c>
      <c r="HF54" s="95">
        <f t="shared" si="56"/>
        <v>1.1634407335526931E-20</v>
      </c>
      <c r="HG54" s="95">
        <f t="shared" si="56"/>
        <v>5.7982505778619942E-20</v>
      </c>
      <c r="HH54" s="95">
        <f t="shared" si="56"/>
        <v>3.169941099599885E-19</v>
      </c>
      <c r="HI54" s="95">
        <f t="shared" si="56"/>
        <v>3.494078252876078E-20</v>
      </c>
      <c r="HJ54" s="95">
        <f t="shared" si="56"/>
        <v>2.0473668216248204E-19</v>
      </c>
      <c r="HK54" s="95">
        <f t="shared" si="56"/>
        <v>8.8466522503185003E-20</v>
      </c>
      <c r="HL54" s="95">
        <f t="shared" si="56"/>
        <v>8.7647393289407894E-21</v>
      </c>
      <c r="HM54" s="95">
        <f t="shared" si="56"/>
        <v>1.2395610370134903E-20</v>
      </c>
      <c r="HN54" s="95">
        <f t="shared" si="56"/>
        <v>4.6068443605208054E-19</v>
      </c>
      <c r="HO54" s="95">
        <f t="shared" si="56"/>
        <v>6.5290856147885173E-18</v>
      </c>
      <c r="HP54" s="95">
        <f t="shared" si="56"/>
        <v>6.6598895808858291E-19</v>
      </c>
      <c r="HQ54" s="95">
        <f t="shared" si="56"/>
        <v>5.4677342079385545E-25</v>
      </c>
      <c r="HS54" s="95">
        <f t="shared" si="53"/>
        <v>1.7834754030220435E-27</v>
      </c>
      <c r="HT54" s="95">
        <f t="shared" si="53"/>
        <v>2.6013400270085099E-67</v>
      </c>
      <c r="HU54" s="95">
        <f t="shared" si="53"/>
        <v>7.3581862678127268E-45</v>
      </c>
      <c r="HV54" s="95">
        <f t="shared" si="53"/>
        <v>1.2426242725462429E-59</v>
      </c>
      <c r="HW54" s="95">
        <f t="shared" si="53"/>
        <v>6.8625933680256446E-60</v>
      </c>
      <c r="HX54" s="95">
        <f t="shared" si="53"/>
        <v>3.6983329852330045E-58</v>
      </c>
      <c r="HY54" s="95">
        <f t="shared" si="53"/>
        <v>1.438207047652941E-54</v>
      </c>
      <c r="HZ54" s="95">
        <f t="shared" si="53"/>
        <v>8.1623206305302997E-72</v>
      </c>
      <c r="IA54" s="95">
        <f t="shared" si="53"/>
        <v>7.0261547540695419E-60</v>
      </c>
      <c r="IB54" s="95">
        <f t="shared" si="53"/>
        <v>2.164797344981148E-54</v>
      </c>
      <c r="IC54" s="95">
        <f t="shared" si="53"/>
        <v>7.7116032767911807E-54</v>
      </c>
      <c r="ID54" s="95">
        <f t="shared" si="53"/>
        <v>1.4458391409848624E-47</v>
      </c>
      <c r="IE54" s="95">
        <f t="shared" si="53"/>
        <v>6.0771978069984102E-46</v>
      </c>
      <c r="IF54" s="95">
        <f t="shared" si="53"/>
        <v>1.1611913079921455E-37</v>
      </c>
      <c r="IG54" s="95">
        <f t="shared" si="53"/>
        <v>1.3834132393806328E-32</v>
      </c>
      <c r="II54" s="95">
        <f t="shared" si="54"/>
        <v>2.5933505620945718E-68</v>
      </c>
      <c r="IJ54" s="95">
        <f t="shared" si="54"/>
        <v>7.3504367874362321E-202</v>
      </c>
      <c r="IK54" s="95">
        <f t="shared" si="54"/>
        <v>0</v>
      </c>
      <c r="IL54" s="95">
        <f t="shared" si="54"/>
        <v>1.1966179680939897E-255</v>
      </c>
      <c r="IM54" s="95">
        <f t="shared" si="54"/>
        <v>6.4285551609235523E-296</v>
      </c>
      <c r="IN54" s="95">
        <f t="shared" si="54"/>
        <v>4.4534557528243463E-219</v>
      </c>
      <c r="IO54" s="95">
        <f t="shared" si="54"/>
        <v>1.7055186400516427E-296</v>
      </c>
      <c r="IP54" s="95">
        <f t="shared" si="54"/>
        <v>0</v>
      </c>
      <c r="IQ54" s="95">
        <f t="shared" si="54"/>
        <v>2.9704558700867501E-241</v>
      </c>
      <c r="IR54" s="95">
        <f t="shared" si="54"/>
        <v>1.5528668195592981E-226</v>
      </c>
      <c r="IS54" s="95">
        <f t="shared" si="54"/>
        <v>5.3568968631136744E-203</v>
      </c>
      <c r="IT54" s="95">
        <f t="shared" si="54"/>
        <v>5.2669766405943651E-165</v>
      </c>
      <c r="IU54" s="95">
        <f t="shared" si="54"/>
        <v>2.3537585044247649E-195</v>
      </c>
      <c r="IV54" s="95">
        <f t="shared" si="54"/>
        <v>6.9260935061988393E-162</v>
      </c>
      <c r="IW54" s="95">
        <f t="shared" si="54"/>
        <v>5.1614507129281346E-96</v>
      </c>
      <c r="IY54" s="95">
        <f t="shared" si="55"/>
        <v>8.3832245958944448E-5</v>
      </c>
      <c r="IZ54" s="95">
        <f t="shared" si="55"/>
        <v>3.8310577818436013E-5</v>
      </c>
      <c r="JA54" s="95">
        <f t="shared" si="55"/>
        <v>1.8565680188991288E-5</v>
      </c>
      <c r="JB54" s="95">
        <f t="shared" si="55"/>
        <v>7.1075034009484471E-6</v>
      </c>
      <c r="JC54" s="95">
        <f t="shared" si="55"/>
        <v>1.2379714620436322E-5</v>
      </c>
      <c r="JD54" s="95">
        <f t="shared" si="55"/>
        <v>1.3273348078103189E-5</v>
      </c>
      <c r="JE54" s="95">
        <f t="shared" si="55"/>
        <v>7.6411874558809656E-6</v>
      </c>
      <c r="JF54" s="95">
        <f t="shared" si="55"/>
        <v>5.3626662345832597E-6</v>
      </c>
      <c r="JG54" s="95">
        <f t="shared" si="55"/>
        <v>6.338979915117657E-6</v>
      </c>
      <c r="JH54" s="95">
        <f t="shared" si="55"/>
        <v>3.0104185877545528E-6</v>
      </c>
      <c r="JI54" s="95">
        <f t="shared" si="55"/>
        <v>3.2837562998970064E-6</v>
      </c>
      <c r="JJ54" s="95">
        <f t="shared" si="55"/>
        <v>7.6713204199260368E-6</v>
      </c>
      <c r="JK54" s="95">
        <f t="shared" si="55"/>
        <v>8.3819701792085597E-6</v>
      </c>
      <c r="JL54" s="95">
        <f t="shared" si="55"/>
        <v>8.5491563674362508E-6</v>
      </c>
      <c r="JM54" s="95">
        <f t="shared" si="55"/>
        <v>1.0245079448832003E-7</v>
      </c>
    </row>
    <row r="55" spans="2:273" x14ac:dyDescent="0.25">
      <c r="B55" s="2">
        <v>28</v>
      </c>
      <c r="C55" s="37">
        <v>66.340999999999994</v>
      </c>
      <c r="D55" s="37">
        <v>65.385999999999996</v>
      </c>
      <c r="E55" s="37">
        <v>65.659000000000006</v>
      </c>
      <c r="F55" s="37">
        <v>68.704999999999998</v>
      </c>
      <c r="G55" s="37">
        <v>66.772999999999996</v>
      </c>
      <c r="H55" s="37">
        <v>67.432000000000002</v>
      </c>
      <c r="I55" s="37">
        <v>68.385999999999996</v>
      </c>
      <c r="J55" s="37">
        <v>64.524000000000001</v>
      </c>
      <c r="K55" s="37">
        <v>64.856999999999999</v>
      </c>
      <c r="L55" s="37">
        <v>63.286000000000001</v>
      </c>
      <c r="M55" s="37">
        <v>64.594999999999999</v>
      </c>
      <c r="N55" s="37">
        <v>62.286000000000001</v>
      </c>
      <c r="O55" s="37">
        <v>64.094999999999999</v>
      </c>
      <c r="P55" s="37">
        <v>66.356999999999999</v>
      </c>
      <c r="Q55" s="37">
        <v>60.213999999999999</v>
      </c>
      <c r="S55" s="4">
        <f t="shared" si="57"/>
        <v>67.185769192897666</v>
      </c>
      <c r="T55" s="4">
        <f t="shared" si="57"/>
        <v>67.170051964556052</v>
      </c>
      <c r="U55" s="4">
        <f t="shared" si="57"/>
        <v>66.955798913328579</v>
      </c>
      <c r="V55" s="4">
        <f t="shared" si="57"/>
        <v>69.654841494436852</v>
      </c>
      <c r="W55" s="4">
        <f t="shared" si="57"/>
        <v>69.543219688611558</v>
      </c>
      <c r="X55" s="4">
        <f t="shared" si="57"/>
        <v>69.203097131017017</v>
      </c>
      <c r="Y55" s="4">
        <f t="shared" si="57"/>
        <v>70.136162615761776</v>
      </c>
      <c r="Z55" s="4">
        <f t="shared" si="57"/>
        <v>66.456352926897424</v>
      </c>
      <c r="AA55" s="4">
        <f t="shared" si="57"/>
        <v>66.30717702325849</v>
      </c>
      <c r="AB55" s="4">
        <f t="shared" si="57"/>
        <v>64.984660726216759</v>
      </c>
      <c r="AC55" s="4">
        <f t="shared" si="57"/>
        <v>64.564941039880168</v>
      </c>
      <c r="AD55" s="4">
        <f t="shared" si="57"/>
        <v>65.150039967253818</v>
      </c>
      <c r="AE55" s="4">
        <f t="shared" si="57"/>
        <v>65.960857125212129</v>
      </c>
      <c r="AF55" s="4">
        <f t="shared" si="57"/>
        <v>65.358038717628503</v>
      </c>
      <c r="AG55" s="4">
        <f t="shared" si="57"/>
        <v>59.933827581227334</v>
      </c>
      <c r="AI55" s="4">
        <f t="shared" si="58"/>
        <v>-0.84476919289767238</v>
      </c>
      <c r="AJ55" s="4">
        <f t="shared" si="58"/>
        <v>-1.7840519645560562</v>
      </c>
      <c r="AK55" s="4">
        <f t="shared" si="58"/>
        <v>-1.2967989133285727</v>
      </c>
      <c r="AL55" s="4">
        <f t="shared" si="58"/>
        <v>-0.9498414944368534</v>
      </c>
      <c r="AM55" s="4">
        <f t="shared" si="58"/>
        <v>-2.7702196886115615</v>
      </c>
      <c r="AN55" s="4">
        <f t="shared" si="58"/>
        <v>-1.7710971310170152</v>
      </c>
      <c r="AO55" s="4">
        <f t="shared" si="58"/>
        <v>-1.7501626157617807</v>
      </c>
      <c r="AP55" s="4">
        <f t="shared" si="58"/>
        <v>-1.9323529268974227</v>
      </c>
      <c r="AQ55" s="4">
        <f t="shared" si="58"/>
        <v>-1.4501770232584903</v>
      </c>
      <c r="AR55" s="4">
        <f t="shared" si="58"/>
        <v>-1.6986607262167581</v>
      </c>
      <c r="AS55" s="4">
        <f t="shared" si="58"/>
        <v>3.0058960119831113E-2</v>
      </c>
      <c r="AT55" s="4">
        <f t="shared" si="58"/>
        <v>-2.8640399672538166</v>
      </c>
      <c r="AU55" s="4">
        <f t="shared" si="58"/>
        <v>-1.8658571252121305</v>
      </c>
      <c r="AV55" s="4">
        <f t="shared" si="58"/>
        <v>0.9989612823714964</v>
      </c>
      <c r="AW55" s="4">
        <f t="shared" si="58"/>
        <v>0.28017241877266486</v>
      </c>
      <c r="AY55" s="2">
        <f t="shared" si="49"/>
        <v>67.045258803474169</v>
      </c>
      <c r="AZ55" s="2">
        <f t="shared" si="49"/>
        <v>67.098386067610221</v>
      </c>
      <c r="BA55" s="2">
        <f t="shared" si="49"/>
        <v>66.91822915253347</v>
      </c>
      <c r="BB55" s="2">
        <f t="shared" si="49"/>
        <v>69.639110147945786</v>
      </c>
      <c r="BC55" s="2">
        <f t="shared" si="49"/>
        <v>69.516962034737361</v>
      </c>
      <c r="BD55" s="2">
        <f t="shared" si="49"/>
        <v>69.175823478223634</v>
      </c>
      <c r="BE55" s="2">
        <f t="shared" si="49"/>
        <v>70.120096734527166</v>
      </c>
      <c r="BF55" s="2">
        <f t="shared" si="49"/>
        <v>66.444714167353894</v>
      </c>
      <c r="BG55" s="2">
        <f t="shared" si="49"/>
        <v>66.29389376528934</v>
      </c>
      <c r="BH55" s="2">
        <f t="shared" si="49"/>
        <v>64.977801938394364</v>
      </c>
      <c r="BI55" s="2">
        <f t="shared" si="49"/>
        <v>64.55732992202887</v>
      </c>
      <c r="BJ55" s="2">
        <f t="shared" si="49"/>
        <v>65.134186796607054</v>
      </c>
      <c r="BK55" s="2">
        <f t="shared" si="49"/>
        <v>65.943910050709221</v>
      </c>
      <c r="BL55" s="2">
        <f t="shared" si="49"/>
        <v>65.342066749039418</v>
      </c>
      <c r="BM55" s="2">
        <f t="shared" si="49"/>
        <v>59.933581551996923</v>
      </c>
      <c r="BO55" s="2">
        <f t="shared" si="8"/>
        <v>66.340999999999994</v>
      </c>
      <c r="BP55" s="2">
        <f t="shared" si="9"/>
        <v>65.385999999999996</v>
      </c>
      <c r="BQ55" s="2">
        <f t="shared" si="10"/>
        <v>65.659000000000006</v>
      </c>
      <c r="BR55" s="2">
        <f t="shared" si="11"/>
        <v>68.704999999999998</v>
      </c>
      <c r="BS55" s="2">
        <f t="shared" si="12"/>
        <v>66.772999999999996</v>
      </c>
      <c r="BT55" s="2">
        <f t="shared" si="13"/>
        <v>67.432000000000002</v>
      </c>
      <c r="BU55" s="2">
        <f t="shared" si="14"/>
        <v>68.385999999999996</v>
      </c>
      <c r="BV55" s="2">
        <f t="shared" si="15"/>
        <v>64.524000000000001</v>
      </c>
      <c r="BW55" s="2">
        <f t="shared" si="16"/>
        <v>64.856999999999999</v>
      </c>
      <c r="BX55" s="2">
        <f t="shared" si="17"/>
        <v>63.286000000000001</v>
      </c>
      <c r="BY55" s="2">
        <f t="shared" si="18"/>
        <v>64.594999999999999</v>
      </c>
      <c r="BZ55" s="2">
        <f t="shared" si="19"/>
        <v>62.286000000000001</v>
      </c>
      <c r="CA55" s="2">
        <f t="shared" si="20"/>
        <v>64.094999999999999</v>
      </c>
      <c r="CB55" s="2">
        <f t="shared" si="21"/>
        <v>66.356999999999999</v>
      </c>
      <c r="CC55" s="2">
        <f t="shared" si="22"/>
        <v>60.213999999999999</v>
      </c>
      <c r="CE55" s="2" t="str">
        <f t="shared" si="50"/>
        <v/>
      </c>
      <c r="CF55" s="2" t="str">
        <f t="shared" si="50"/>
        <v/>
      </c>
      <c r="CG55" s="2" t="str">
        <f t="shared" si="50"/>
        <v/>
      </c>
      <c r="CH55" s="2" t="str">
        <f t="shared" si="50"/>
        <v/>
      </c>
      <c r="CI55" s="2" t="str">
        <f t="shared" si="50"/>
        <v/>
      </c>
      <c r="CJ55" s="2" t="str">
        <f t="shared" si="50"/>
        <v/>
      </c>
      <c r="CK55" s="2" t="str">
        <f t="shared" si="50"/>
        <v/>
      </c>
      <c r="CL55" s="2" t="str">
        <f t="shared" si="50"/>
        <v/>
      </c>
      <c r="CM55" s="2" t="str">
        <f t="shared" si="50"/>
        <v/>
      </c>
      <c r="CN55" s="2" t="str">
        <f t="shared" si="50"/>
        <v/>
      </c>
      <c r="CO55" s="2" t="str">
        <f t="shared" si="50"/>
        <v/>
      </c>
      <c r="CP55" s="2" t="str">
        <f t="shared" si="50"/>
        <v/>
      </c>
      <c r="CQ55" s="2" t="str">
        <f t="shared" si="50"/>
        <v/>
      </c>
      <c r="CR55" s="2" t="str">
        <f t="shared" si="50"/>
        <v/>
      </c>
      <c r="CS55" s="2" t="str">
        <f t="shared" si="50"/>
        <v/>
      </c>
      <c r="CU55" s="2" t="str">
        <f t="shared" si="24"/>
        <v/>
      </c>
      <c r="CV55" s="2" t="str">
        <f t="shared" si="25"/>
        <v/>
      </c>
      <c r="CW55" s="2" t="str">
        <f t="shared" si="26"/>
        <v/>
      </c>
      <c r="CX55" s="2" t="str">
        <f t="shared" si="27"/>
        <v/>
      </c>
      <c r="CY55" s="2" t="str">
        <f t="shared" si="28"/>
        <v/>
      </c>
      <c r="CZ55" s="2" t="str">
        <f t="shared" si="29"/>
        <v/>
      </c>
      <c r="DA55" s="2" t="str">
        <f t="shared" si="30"/>
        <v/>
      </c>
      <c r="DB55" s="2" t="str">
        <f t="shared" si="31"/>
        <v/>
      </c>
      <c r="DC55" s="2" t="str">
        <f t="shared" si="32"/>
        <v/>
      </c>
      <c r="DD55" s="2" t="str">
        <f t="shared" si="33"/>
        <v/>
      </c>
      <c r="DE55" s="2" t="str">
        <f t="shared" si="34"/>
        <v/>
      </c>
      <c r="DF55" s="2" t="str">
        <f t="shared" si="35"/>
        <v/>
      </c>
      <c r="DG55" s="2" t="str">
        <f t="shared" si="36"/>
        <v/>
      </c>
      <c r="DH55" s="2" t="str">
        <f t="shared" si="37"/>
        <v/>
      </c>
      <c r="DI55" s="2" t="str">
        <f t="shared" si="38"/>
        <v/>
      </c>
      <c r="DK55" s="2">
        <f t="shared" si="59"/>
        <v>68.197716322701694</v>
      </c>
      <c r="DL55" s="2">
        <f t="shared" si="59"/>
        <v>67.578400000000002</v>
      </c>
      <c r="DM55" s="2">
        <f t="shared" si="59"/>
        <v>67.527339464657103</v>
      </c>
      <c r="DN55" s="2">
        <f t="shared" si="59"/>
        <v>69.916306553911198</v>
      </c>
      <c r="DO55" s="2">
        <f t="shared" si="59"/>
        <v>69.924071793209606</v>
      </c>
      <c r="DP55" s="2">
        <f t="shared" si="59"/>
        <v>69.612526807660117</v>
      </c>
      <c r="DQ55" s="2">
        <f t="shared" si="59"/>
        <v>70.369816067653275</v>
      </c>
      <c r="DR55" s="2">
        <f t="shared" si="59"/>
        <v>66.612892177589842</v>
      </c>
      <c r="DS55" s="2">
        <f t="shared" si="59"/>
        <v>66.32223150105709</v>
      </c>
      <c r="DT55" s="2">
        <f t="shared" si="59"/>
        <v>65.159653276955609</v>
      </c>
      <c r="DU55" s="2">
        <f t="shared" si="59"/>
        <v>64.741790395650867</v>
      </c>
      <c r="DV55" s="2">
        <f t="shared" si="59"/>
        <v>65.155864693446077</v>
      </c>
      <c r="DW55" s="2">
        <f t="shared" si="59"/>
        <v>66.350175475687109</v>
      </c>
      <c r="DX55" s="2">
        <f t="shared" si="59"/>
        <v>65.810164904862589</v>
      </c>
      <c r="DY55" s="2">
        <f t="shared" si="59"/>
        <v>60.044715979137024</v>
      </c>
      <c r="EA55" s="2">
        <f t="shared" si="60"/>
        <v>54.028769230769235</v>
      </c>
      <c r="EB55" s="2">
        <f t="shared" si="60"/>
        <v>61.328570661731192</v>
      </c>
      <c r="EC55" s="2">
        <f t="shared" si="60"/>
        <v>59.617404967670431</v>
      </c>
      <c r="ED55" s="2">
        <f t="shared" si="60"/>
        <v>66.190201257369864</v>
      </c>
      <c r="EE55" s="2">
        <f t="shared" si="60"/>
        <v>64.763086774886617</v>
      </c>
      <c r="EF55" s="2">
        <f t="shared" si="60"/>
        <v>63.816911335903313</v>
      </c>
      <c r="EG55" s="2">
        <f t="shared" si="60"/>
        <v>66.866806827922929</v>
      </c>
      <c r="EH55" s="2">
        <f t="shared" si="60"/>
        <v>64.274196266706795</v>
      </c>
      <c r="EI55" s="2">
        <f t="shared" si="60"/>
        <v>65.926420858745047</v>
      </c>
      <c r="EJ55" s="2">
        <f t="shared" si="60"/>
        <v>62.55720955129599</v>
      </c>
      <c r="EK55" s="2">
        <f t="shared" si="60"/>
        <v>62.166357482030058</v>
      </c>
      <c r="EL55" s="2">
        <f t="shared" si="60"/>
        <v>64.863224382127839</v>
      </c>
      <c r="EM55" s="2">
        <f t="shared" si="60"/>
        <v>60.777304050266956</v>
      </c>
      <c r="EN55" s="2">
        <f t="shared" si="60"/>
        <v>58.912468769387623</v>
      </c>
      <c r="EO55" s="2">
        <f t="shared" si="60"/>
        <v>58.341492472835043</v>
      </c>
      <c r="EQ55" s="2">
        <f t="shared" si="61"/>
        <v>58.393756926713216</v>
      </c>
      <c r="ER55" s="2">
        <f t="shared" si="61"/>
        <v>60.395434208840143</v>
      </c>
      <c r="ES55" s="2">
        <f t="shared" si="61"/>
        <v>59.637844593709119</v>
      </c>
      <c r="ET55" s="2">
        <f t="shared" si="61"/>
        <v>63.835107780178539</v>
      </c>
      <c r="EU55" s="2">
        <f t="shared" si="61"/>
        <v>63.903346008920558</v>
      </c>
      <c r="EV55" s="2">
        <f t="shared" si="61"/>
        <v>62.464292417182605</v>
      </c>
      <c r="EW55" s="2">
        <f t="shared" si="61"/>
        <v>65.39291157527137</v>
      </c>
      <c r="EX55" s="2">
        <f t="shared" si="61"/>
        <v>61.904539511266265</v>
      </c>
      <c r="EY55" s="2">
        <f t="shared" si="61"/>
        <v>62.481395553340938</v>
      </c>
      <c r="EZ55" s="2">
        <f t="shared" si="61"/>
        <v>61.065759359586465</v>
      </c>
      <c r="FA55" s="2">
        <f t="shared" si="61"/>
        <v>60.009640453564117</v>
      </c>
      <c r="FB55" s="2">
        <f t="shared" si="61"/>
        <v>59.483761851469538</v>
      </c>
      <c r="FC55" s="2">
        <f t="shared" si="61"/>
        <v>59.034611460721848</v>
      </c>
      <c r="FD55" s="2">
        <f t="shared" si="61"/>
        <v>58.789107837839083</v>
      </c>
      <c r="FE55" s="2">
        <f t="shared" si="61"/>
        <v>62.206257062798947</v>
      </c>
      <c r="FG55" s="2">
        <f t="shared" si="62"/>
        <v>8.1339000789683244E-2</v>
      </c>
      <c r="FH55" s="2">
        <f t="shared" si="62"/>
        <v>7.6803818715100974E-2</v>
      </c>
      <c r="FI55" s="2">
        <f t="shared" si="62"/>
        <v>7.7005757830426513E-2</v>
      </c>
      <c r="FJ55" s="2">
        <f t="shared" si="62"/>
        <v>7.4388293906202066E-2</v>
      </c>
      <c r="FK55" s="2">
        <f t="shared" si="62"/>
        <v>7.8880811671396572E-2</v>
      </c>
      <c r="FL55" s="2">
        <f t="shared" si="62"/>
        <v>7.5349111870704394E-2</v>
      </c>
      <c r="FM55" s="2">
        <f t="shared" si="62"/>
        <v>7.1284425570042914E-2</v>
      </c>
      <c r="FN55" s="2">
        <f t="shared" si="62"/>
        <v>7.1903775812192969E-2</v>
      </c>
      <c r="FO55" s="2">
        <f t="shared" si="62"/>
        <v>7.1522464468564209E-2</v>
      </c>
      <c r="FP55" s="2">
        <f t="shared" si="62"/>
        <v>6.9872600249484093E-2</v>
      </c>
      <c r="FQ55" s="2">
        <f t="shared" si="62"/>
        <v>7.1616870987643244E-2</v>
      </c>
      <c r="FR55" s="2">
        <f t="shared" si="62"/>
        <v>7.3964151261620134E-2</v>
      </c>
      <c r="FS55" s="2">
        <f t="shared" si="62"/>
        <v>7.2898819987208124E-2</v>
      </c>
      <c r="FT55" s="2">
        <f t="shared" si="62"/>
        <v>6.7862890124294903E-2</v>
      </c>
      <c r="FU55" s="2">
        <f t="shared" si="62"/>
        <v>6.5258000331358909E-2</v>
      </c>
      <c r="FW55" s="2">
        <f t="shared" si="51"/>
        <v>6.9827166246473647E-6</v>
      </c>
      <c r="FX55" s="2">
        <f t="shared" si="51"/>
        <v>3.4002455413871428E-6</v>
      </c>
      <c r="FY55" s="2">
        <f t="shared" si="51"/>
        <v>9.2078913174753576E-6</v>
      </c>
      <c r="FZ55" s="2">
        <f t="shared" si="51"/>
        <v>7.553857629101307E-6</v>
      </c>
      <c r="GA55" s="2">
        <f t="shared" si="51"/>
        <v>8.2248083303937695E-6</v>
      </c>
      <c r="GB55" s="2">
        <f t="shared" si="51"/>
        <v>6.5435248371565041E-6</v>
      </c>
      <c r="GC55" s="2">
        <f t="shared" si="51"/>
        <v>6.3313219564001005E-6</v>
      </c>
      <c r="GD55" s="2">
        <f t="shared" si="51"/>
        <v>7.1503043135738596E-6</v>
      </c>
      <c r="GE55" s="2">
        <f t="shared" si="51"/>
        <v>8.2388848213646925E-6</v>
      </c>
      <c r="GF55" s="2">
        <f t="shared" si="51"/>
        <v>7.9308357200962538E-6</v>
      </c>
      <c r="GG55" s="2">
        <f t="shared" si="51"/>
        <v>7.4311602639360066E-6</v>
      </c>
      <c r="GH55" s="2">
        <f t="shared" si="51"/>
        <v>6.1352946028268262E-6</v>
      </c>
      <c r="GI55" s="2">
        <f t="shared" si="51"/>
        <v>5.5512511999395249E-6</v>
      </c>
      <c r="GJ55" s="2">
        <f t="shared" si="51"/>
        <v>4.5465824830370788E-6</v>
      </c>
      <c r="GK55" s="2">
        <f t="shared" si="51"/>
        <v>3.7603838970079138E-6</v>
      </c>
      <c r="GM55" s="95">
        <f t="shared" si="52"/>
        <v>1.30340735504068E-4</v>
      </c>
      <c r="GN55" s="95">
        <f t="shared" si="52"/>
        <v>6.173131868031633E-5</v>
      </c>
      <c r="GO55" s="95">
        <f t="shared" si="52"/>
        <v>3.1252448383860828E-5</v>
      </c>
      <c r="GP55" s="95">
        <f t="shared" si="52"/>
        <v>1.2572049608219677E-5</v>
      </c>
      <c r="GQ55" s="95">
        <f t="shared" si="52"/>
        <v>2.1469823947026652E-5</v>
      </c>
      <c r="GR55" s="95">
        <f t="shared" si="52"/>
        <v>2.2687607371793252E-5</v>
      </c>
      <c r="GS55" s="95">
        <f t="shared" si="52"/>
        <v>1.3328547239703524E-5</v>
      </c>
      <c r="GT55" s="95">
        <f t="shared" si="52"/>
        <v>9.5692353375386727E-6</v>
      </c>
      <c r="GU55" s="95">
        <f t="shared" si="52"/>
        <v>1.1187113457167155E-5</v>
      </c>
      <c r="GV55" s="95">
        <f t="shared" si="52"/>
        <v>5.5193335811956379E-6</v>
      </c>
      <c r="GW55" s="95">
        <f t="shared" si="52"/>
        <v>6.0256286062436043E-6</v>
      </c>
      <c r="GX55" s="95">
        <f t="shared" si="52"/>
        <v>1.3490082806754842E-5</v>
      </c>
      <c r="GY55" s="95">
        <f t="shared" si="52"/>
        <v>1.4614480124747788E-5</v>
      </c>
      <c r="GZ55" s="95">
        <f t="shared" si="52"/>
        <v>1.4658791311801032E-5</v>
      </c>
      <c r="HA55" s="95">
        <f t="shared" si="52"/>
        <v>2.2455367735775885E-7</v>
      </c>
      <c r="HC55" s="95">
        <f t="shared" si="56"/>
        <v>2.786475245713912E-15</v>
      </c>
      <c r="HD55" s="95">
        <f t="shared" si="56"/>
        <v>7.0684607348786029E-16</v>
      </c>
      <c r="HE55" s="95">
        <f t="shared" si="56"/>
        <v>3.6564715866438754E-17</v>
      </c>
      <c r="HF55" s="95">
        <f t="shared" si="56"/>
        <v>5.1438477240531482E-20</v>
      </c>
      <c r="HG55" s="95">
        <f t="shared" si="56"/>
        <v>2.4429197628091007E-19</v>
      </c>
      <c r="HH55" s="95">
        <f t="shared" si="56"/>
        <v>1.234975391639165E-18</v>
      </c>
      <c r="HI55" s="95">
        <f t="shared" si="56"/>
        <v>1.4470380238148946E-19</v>
      </c>
      <c r="HJ55" s="95">
        <f t="shared" si="56"/>
        <v>8.1546377030348761E-19</v>
      </c>
      <c r="HK55" s="95">
        <f t="shared" si="56"/>
        <v>3.6210350310816128E-19</v>
      </c>
      <c r="HL55" s="95">
        <f t="shared" si="56"/>
        <v>3.8805582524484169E-20</v>
      </c>
      <c r="HM55" s="95">
        <f t="shared" si="56"/>
        <v>5.4617341067894868E-20</v>
      </c>
      <c r="HN55" s="95">
        <f t="shared" si="56"/>
        <v>1.7708848980425833E-18</v>
      </c>
      <c r="HO55" s="95">
        <f t="shared" si="56"/>
        <v>2.2509268576895063E-17</v>
      </c>
      <c r="HP55" s="95">
        <f t="shared" si="56"/>
        <v>2.4017168714312519E-18</v>
      </c>
      <c r="HQ55" s="95">
        <f t="shared" si="56"/>
        <v>3.1937386435195866E-24</v>
      </c>
      <c r="HS55" s="95">
        <f t="shared" si="53"/>
        <v>5.7321421273372632E-27</v>
      </c>
      <c r="HT55" s="95">
        <f t="shared" si="53"/>
        <v>4.6560432687207892E-66</v>
      </c>
      <c r="HU55" s="95">
        <f t="shared" si="53"/>
        <v>5.3898540944609741E-44</v>
      </c>
      <c r="HV55" s="95">
        <f t="shared" si="53"/>
        <v>1.7577750459836329E-58</v>
      </c>
      <c r="HW55" s="95">
        <f t="shared" si="53"/>
        <v>9.902365314692298E-59</v>
      </c>
      <c r="HX55" s="95">
        <f t="shared" si="53"/>
        <v>4.7250413203350745E-57</v>
      </c>
      <c r="HY55" s="95">
        <f t="shared" si="53"/>
        <v>1.5482539406164257E-53</v>
      </c>
      <c r="HZ55" s="95">
        <f t="shared" si="53"/>
        <v>1.9854923560994538E-70</v>
      </c>
      <c r="IA55" s="95">
        <f t="shared" si="53"/>
        <v>1.0117177949280276E-58</v>
      </c>
      <c r="IB55" s="95">
        <f t="shared" si="53"/>
        <v>2.4192847903084002E-53</v>
      </c>
      <c r="IC55" s="95">
        <f t="shared" si="53"/>
        <v>8.3704207047177513E-53</v>
      </c>
      <c r="ID55" s="95">
        <f t="shared" si="53"/>
        <v>1.1385666537861016E-46</v>
      </c>
      <c r="IE55" s="95">
        <f t="shared" si="53"/>
        <v>4.3247276037291091E-45</v>
      </c>
      <c r="IF55" s="95">
        <f t="shared" si="53"/>
        <v>5.56645418439718E-37</v>
      </c>
      <c r="IG55" s="95">
        <f t="shared" si="53"/>
        <v>5.2652082910989977E-32</v>
      </c>
      <c r="II55" s="95">
        <f t="shared" si="54"/>
        <v>2.7114738486997776E-67</v>
      </c>
      <c r="IJ55" s="95">
        <f t="shared" si="54"/>
        <v>5.7157428648897247E-199</v>
      </c>
      <c r="IK55" s="95">
        <f t="shared" si="54"/>
        <v>0</v>
      </c>
      <c r="IL55" s="95">
        <f t="shared" si="54"/>
        <v>9.8108602146253386E-252</v>
      </c>
      <c r="IM55" s="95">
        <f t="shared" si="54"/>
        <v>2.3749084650384702E-291</v>
      </c>
      <c r="IN55" s="95">
        <f t="shared" si="54"/>
        <v>9.089670691525203E-216</v>
      </c>
      <c r="IO55" s="95">
        <f t="shared" si="54"/>
        <v>5.122143132099251E-292</v>
      </c>
      <c r="IP55" s="95">
        <f t="shared" si="54"/>
        <v>0</v>
      </c>
      <c r="IQ55" s="95">
        <f t="shared" si="54"/>
        <v>1.5545049357781021E-237</v>
      </c>
      <c r="IR55" s="95">
        <f t="shared" si="54"/>
        <v>4.6777118110427658E-223</v>
      </c>
      <c r="IS55" s="95">
        <f t="shared" si="54"/>
        <v>6.7042129469958173E-200</v>
      </c>
      <c r="IT55" s="95">
        <f t="shared" si="54"/>
        <v>1.5642175824366407E-162</v>
      </c>
      <c r="IU55" s="95">
        <f t="shared" si="54"/>
        <v>1.9076179409297282E-192</v>
      </c>
      <c r="IV55" s="95">
        <f t="shared" si="54"/>
        <v>1.612607324630714E-159</v>
      </c>
      <c r="IW55" s="95">
        <f t="shared" si="54"/>
        <v>1.2164872535743094E-94</v>
      </c>
      <c r="IY55" s="95">
        <f t="shared" si="55"/>
        <v>1.3034073550685448E-4</v>
      </c>
      <c r="IZ55" s="95">
        <f t="shared" si="55"/>
        <v>6.1731318681023176E-5</v>
      </c>
      <c r="JA55" s="95">
        <f t="shared" si="55"/>
        <v>3.1252448383897392E-5</v>
      </c>
      <c r="JB55" s="95">
        <f t="shared" si="55"/>
        <v>1.2572049608219728E-5</v>
      </c>
      <c r="JC55" s="95">
        <f t="shared" si="55"/>
        <v>2.1469823947026896E-5</v>
      </c>
      <c r="JD55" s="95">
        <f t="shared" si="55"/>
        <v>2.2687607371794489E-5</v>
      </c>
      <c r="JE55" s="95">
        <f t="shared" si="55"/>
        <v>1.3328547239703668E-5</v>
      </c>
      <c r="JF55" s="95">
        <f t="shared" si="55"/>
        <v>9.5692353375394875E-6</v>
      </c>
      <c r="JG55" s="95">
        <f t="shared" si="55"/>
        <v>1.1187113457167518E-5</v>
      </c>
      <c r="JH55" s="95">
        <f t="shared" si="55"/>
        <v>5.5193335811956769E-6</v>
      </c>
      <c r="JI55" s="95">
        <f t="shared" si="55"/>
        <v>6.0256286062436585E-6</v>
      </c>
      <c r="JJ55" s="95">
        <f t="shared" si="55"/>
        <v>1.3490082806756613E-5</v>
      </c>
      <c r="JK55" s="95">
        <f t="shared" si="55"/>
        <v>1.4614480124770297E-5</v>
      </c>
      <c r="JL55" s="95">
        <f t="shared" si="55"/>
        <v>1.4658791311803434E-5</v>
      </c>
      <c r="JM55" s="95">
        <f t="shared" si="55"/>
        <v>2.2455367735775885E-7</v>
      </c>
    </row>
    <row r="56" spans="2:273" x14ac:dyDescent="0.25">
      <c r="B56" s="2">
        <v>29</v>
      </c>
      <c r="C56" s="37">
        <v>66.477000000000004</v>
      </c>
      <c r="D56" s="37">
        <v>66.454999999999998</v>
      </c>
      <c r="E56" s="37">
        <v>66.75</v>
      </c>
      <c r="F56" s="37">
        <v>69.090999999999994</v>
      </c>
      <c r="G56" s="37">
        <v>68.545000000000002</v>
      </c>
      <c r="H56" s="37">
        <v>66.682000000000002</v>
      </c>
      <c r="I56" s="37">
        <v>69.954999999999998</v>
      </c>
      <c r="J56" s="37">
        <v>63.905000000000001</v>
      </c>
      <c r="K56" s="37">
        <v>65.070999999999998</v>
      </c>
      <c r="L56" s="37">
        <v>64.738</v>
      </c>
      <c r="M56" s="37">
        <v>61.048000000000002</v>
      </c>
      <c r="N56" s="37">
        <v>63.213999999999999</v>
      </c>
      <c r="O56" s="37">
        <v>65.786000000000001</v>
      </c>
      <c r="P56" s="37">
        <v>63.262</v>
      </c>
      <c r="Q56" s="37">
        <v>58.81</v>
      </c>
      <c r="S56" s="4">
        <f t="shared" si="57"/>
        <v>67.428358239710974</v>
      </c>
      <c r="T56" s="4">
        <f t="shared" si="57"/>
        <v>67.381660875110782</v>
      </c>
      <c r="U56" s="4">
        <f t="shared" si="57"/>
        <v>67.15813903345385</v>
      </c>
      <c r="V56" s="4">
        <f t="shared" si="57"/>
        <v>69.860568759786631</v>
      </c>
      <c r="W56" s="4">
        <f t="shared" si="57"/>
        <v>69.732965258858371</v>
      </c>
      <c r="X56" s="4">
        <f t="shared" si="57"/>
        <v>69.360449085319928</v>
      </c>
      <c r="Y56" s="4">
        <f t="shared" si="57"/>
        <v>70.31383049657002</v>
      </c>
      <c r="Z56" s="4">
        <f t="shared" si="57"/>
        <v>66.617938346125115</v>
      </c>
      <c r="AA56" s="4">
        <f t="shared" si="57"/>
        <v>66.452504934190657</v>
      </c>
      <c r="AB56" s="4">
        <f t="shared" si="57"/>
        <v>65.130266685706331</v>
      </c>
      <c r="AC56" s="4">
        <f t="shared" si="57"/>
        <v>64.71951737965243</v>
      </c>
      <c r="AD56" s="4">
        <f t="shared" si="57"/>
        <v>65.339388867788841</v>
      </c>
      <c r="AE56" s="4">
        <f t="shared" si="57"/>
        <v>66.121880423283343</v>
      </c>
      <c r="AF56" s="4">
        <f t="shared" si="57"/>
        <v>65.507781678092414</v>
      </c>
      <c r="AG56" s="4">
        <f t="shared" si="57"/>
        <v>60.083590091136969</v>
      </c>
      <c r="AI56" s="4">
        <f t="shared" si="58"/>
        <v>-0.95135823971097011</v>
      </c>
      <c r="AJ56" s="4">
        <f t="shared" si="58"/>
        <v>-0.92666087511078388</v>
      </c>
      <c r="AK56" s="4">
        <f t="shared" si="58"/>
        <v>-0.40813903345384972</v>
      </c>
      <c r="AL56" s="4">
        <f t="shared" si="58"/>
        <v>-0.76956875978663675</v>
      </c>
      <c r="AM56" s="4">
        <f t="shared" si="58"/>
        <v>-1.1879652588583696</v>
      </c>
      <c r="AN56" s="4">
        <f t="shared" si="58"/>
        <v>-2.6784490853199259</v>
      </c>
      <c r="AO56" s="4">
        <f t="shared" si="58"/>
        <v>-0.35883049657002175</v>
      </c>
      <c r="AP56" s="4">
        <f t="shared" si="58"/>
        <v>-2.7129383461251138</v>
      </c>
      <c r="AQ56" s="4">
        <f t="shared" si="58"/>
        <v>-1.3815049341906587</v>
      </c>
      <c r="AR56" s="4">
        <f t="shared" si="58"/>
        <v>-0.39226668570633194</v>
      </c>
      <c r="AS56" s="4">
        <f t="shared" si="58"/>
        <v>-3.6715173796524283</v>
      </c>
      <c r="AT56" s="4">
        <f t="shared" si="58"/>
        <v>-2.1253888677888426</v>
      </c>
      <c r="AU56" s="4">
        <f t="shared" si="58"/>
        <v>-0.33588042328334211</v>
      </c>
      <c r="AV56" s="4">
        <f t="shared" si="58"/>
        <v>-2.2457816780924134</v>
      </c>
      <c r="AW56" s="4">
        <f t="shared" si="58"/>
        <v>-1.2735900911369669</v>
      </c>
      <c r="AY56" s="2">
        <f t="shared" si="49"/>
        <v>67.217697227119444</v>
      </c>
      <c r="AZ56" s="2">
        <f t="shared" si="49"/>
        <v>67.270399936472387</v>
      </c>
      <c r="BA56" s="2">
        <f t="shared" si="49"/>
        <v>67.097319393384026</v>
      </c>
      <c r="BB56" s="2">
        <f t="shared" si="49"/>
        <v>69.833849985832714</v>
      </c>
      <c r="BC56" s="2">
        <f t="shared" si="49"/>
        <v>69.689240617326789</v>
      </c>
      <c r="BD56" s="2">
        <f t="shared" si="49"/>
        <v>69.315632631937376</v>
      </c>
      <c r="BE56" s="2">
        <f t="shared" si="49"/>
        <v>70.286891623391568</v>
      </c>
      <c r="BF56" s="2">
        <f t="shared" si="49"/>
        <v>66.597994120952549</v>
      </c>
      <c r="BG56" s="2">
        <f t="shared" si="49"/>
        <v>66.429981378065037</v>
      </c>
      <c r="BH56" s="2">
        <f t="shared" si="49"/>
        <v>65.118198675864463</v>
      </c>
      <c r="BI56" s="2">
        <f t="shared" si="49"/>
        <v>64.706119227190527</v>
      </c>
      <c r="BJ56" s="2">
        <f t="shared" si="49"/>
        <v>65.312612101522959</v>
      </c>
      <c r="BK56" s="2">
        <f t="shared" si="49"/>
        <v>66.09348405204716</v>
      </c>
      <c r="BL56" s="2">
        <f t="shared" si="49"/>
        <v>65.481421283255003</v>
      </c>
      <c r="BM56" s="2">
        <f t="shared" si="49"/>
        <v>60.083075454503117</v>
      </c>
      <c r="BO56" s="2">
        <f t="shared" si="8"/>
        <v>66.477000000000004</v>
      </c>
      <c r="BP56" s="2">
        <f t="shared" si="9"/>
        <v>66.454999999999998</v>
      </c>
      <c r="BQ56" s="2">
        <f t="shared" si="10"/>
        <v>66.75</v>
      </c>
      <c r="BR56" s="2">
        <f t="shared" si="11"/>
        <v>69.090999999999994</v>
      </c>
      <c r="BS56" s="2">
        <f t="shared" si="12"/>
        <v>68.545000000000002</v>
      </c>
      <c r="BT56" s="2">
        <f t="shared" si="13"/>
        <v>66.682000000000002</v>
      </c>
      <c r="BU56" s="2">
        <f t="shared" si="14"/>
        <v>69.954999999999998</v>
      </c>
      <c r="BV56" s="2">
        <f t="shared" si="15"/>
        <v>63.905000000000001</v>
      </c>
      <c r="BW56" s="2">
        <f t="shared" si="16"/>
        <v>65.070999999999998</v>
      </c>
      <c r="BX56" s="2">
        <f t="shared" si="17"/>
        <v>64.738</v>
      </c>
      <c r="BY56" s="2">
        <f t="shared" si="18"/>
        <v>61.048000000000002</v>
      </c>
      <c r="BZ56" s="2">
        <f t="shared" si="19"/>
        <v>63.213999999999999</v>
      </c>
      <c r="CA56" s="2">
        <f t="shared" si="20"/>
        <v>65.786000000000001</v>
      </c>
      <c r="CB56" s="2">
        <f t="shared" si="21"/>
        <v>63.262</v>
      </c>
      <c r="CC56" s="2">
        <f t="shared" si="22"/>
        <v>58.81</v>
      </c>
      <c r="CE56" s="2" t="str">
        <f t="shared" si="50"/>
        <v/>
      </c>
      <c r="CF56" s="2" t="str">
        <f t="shared" si="50"/>
        <v/>
      </c>
      <c r="CG56" s="2" t="str">
        <f t="shared" si="50"/>
        <v/>
      </c>
      <c r="CH56" s="2" t="str">
        <f t="shared" si="50"/>
        <v/>
      </c>
      <c r="CI56" s="2" t="str">
        <f t="shared" si="50"/>
        <v/>
      </c>
      <c r="CJ56" s="2" t="str">
        <f t="shared" si="50"/>
        <v/>
      </c>
      <c r="CK56" s="2" t="str">
        <f t="shared" si="50"/>
        <v/>
      </c>
      <c r="CL56" s="2" t="str">
        <f t="shared" si="50"/>
        <v/>
      </c>
      <c r="CM56" s="2" t="str">
        <f t="shared" si="50"/>
        <v/>
      </c>
      <c r="CN56" s="2" t="str">
        <f t="shared" si="50"/>
        <v/>
      </c>
      <c r="CO56" s="2" t="str">
        <f t="shared" si="50"/>
        <v/>
      </c>
      <c r="CP56" s="2" t="str">
        <f t="shared" si="50"/>
        <v/>
      </c>
      <c r="CQ56" s="2" t="str">
        <f t="shared" si="50"/>
        <v/>
      </c>
      <c r="CR56" s="2" t="str">
        <f t="shared" si="50"/>
        <v/>
      </c>
      <c r="CS56" s="2" t="str">
        <f t="shared" si="50"/>
        <v/>
      </c>
      <c r="CU56" s="2" t="str">
        <f t="shared" si="24"/>
        <v/>
      </c>
      <c r="CV56" s="2" t="str">
        <f t="shared" si="25"/>
        <v/>
      </c>
      <c r="CW56" s="2" t="str">
        <f t="shared" si="26"/>
        <v/>
      </c>
      <c r="CX56" s="2" t="str">
        <f t="shared" si="27"/>
        <v/>
      </c>
      <c r="CY56" s="2" t="str">
        <f t="shared" si="28"/>
        <v/>
      </c>
      <c r="CZ56" s="2" t="str">
        <f t="shared" si="29"/>
        <v/>
      </c>
      <c r="DA56" s="2" t="str">
        <f t="shared" si="30"/>
        <v/>
      </c>
      <c r="DB56" s="2" t="str">
        <f t="shared" si="31"/>
        <v/>
      </c>
      <c r="DC56" s="2" t="str">
        <f t="shared" si="32"/>
        <v/>
      </c>
      <c r="DD56" s="2" t="str">
        <f t="shared" si="33"/>
        <v/>
      </c>
      <c r="DE56" s="2" t="str">
        <f t="shared" si="34"/>
        <v/>
      </c>
      <c r="DF56" s="2" t="str">
        <f t="shared" si="35"/>
        <v/>
      </c>
      <c r="DG56" s="2" t="str">
        <f t="shared" si="36"/>
        <v/>
      </c>
      <c r="DH56" s="2" t="str">
        <f t="shared" si="37"/>
        <v/>
      </c>
      <c r="DI56" s="2" t="str">
        <f t="shared" si="38"/>
        <v/>
      </c>
      <c r="DK56" s="2">
        <f t="shared" si="59"/>
        <v>68.498047654784244</v>
      </c>
      <c r="DL56" s="2">
        <f t="shared" si="59"/>
        <v>67.820254878048786</v>
      </c>
      <c r="DM56" s="2">
        <f t="shared" si="59"/>
        <v>67.787981552008205</v>
      </c>
      <c r="DN56" s="2">
        <f t="shared" si="59"/>
        <v>70.165446692842039</v>
      </c>
      <c r="DO56" s="2">
        <f t="shared" si="59"/>
        <v>70.160186127542318</v>
      </c>
      <c r="DP56" s="2">
        <f t="shared" si="59"/>
        <v>69.814689112173525</v>
      </c>
      <c r="DQ56" s="2">
        <f t="shared" si="59"/>
        <v>70.584989127151914</v>
      </c>
      <c r="DR56" s="2">
        <f t="shared" si="59"/>
        <v>66.805640893989732</v>
      </c>
      <c r="DS56" s="2">
        <f t="shared" si="59"/>
        <v>66.485487163998798</v>
      </c>
      <c r="DT56" s="2">
        <f t="shared" si="59"/>
        <v>65.339273784355186</v>
      </c>
      <c r="DU56" s="2">
        <f t="shared" si="59"/>
        <v>64.932053911205074</v>
      </c>
      <c r="DV56" s="2">
        <f t="shared" si="59"/>
        <v>65.367028088190878</v>
      </c>
      <c r="DW56" s="2">
        <f t="shared" si="59"/>
        <v>66.562841739655696</v>
      </c>
      <c r="DX56" s="2">
        <f t="shared" si="59"/>
        <v>66.014022349743286</v>
      </c>
      <c r="DY56" s="2">
        <f t="shared" si="59"/>
        <v>60.221269796111898</v>
      </c>
      <c r="EA56" s="2">
        <f t="shared" si="60"/>
        <v>54.02913186813187</v>
      </c>
      <c r="EB56" s="2">
        <f t="shared" si="60"/>
        <v>61.242634359870614</v>
      </c>
      <c r="EC56" s="2">
        <f t="shared" si="60"/>
        <v>59.547412523733009</v>
      </c>
      <c r="ED56" s="2">
        <f t="shared" si="60"/>
        <v>66.07108588676077</v>
      </c>
      <c r="EE56" s="2">
        <f t="shared" si="60"/>
        <v>64.673819608327932</v>
      </c>
      <c r="EF56" s="2">
        <f t="shared" si="60"/>
        <v>63.730412886583004</v>
      </c>
      <c r="EG56" s="2">
        <f t="shared" si="60"/>
        <v>66.745039310871761</v>
      </c>
      <c r="EH56" s="2">
        <f t="shared" si="60"/>
        <v>64.153861042712791</v>
      </c>
      <c r="EI56" s="2">
        <f t="shared" si="60"/>
        <v>65.773221982317551</v>
      </c>
      <c r="EJ56" s="2">
        <f t="shared" si="60"/>
        <v>62.434411081463708</v>
      </c>
      <c r="EK56" s="2">
        <f t="shared" si="60"/>
        <v>62.035213156175125</v>
      </c>
      <c r="EL56" s="2">
        <f t="shared" si="60"/>
        <v>64.691710699700508</v>
      </c>
      <c r="EM56" s="2">
        <f t="shared" si="60"/>
        <v>60.649710640431856</v>
      </c>
      <c r="EN56" s="2">
        <f t="shared" si="60"/>
        <v>58.80953027614482</v>
      </c>
      <c r="EO56" s="2">
        <f t="shared" si="60"/>
        <v>58.277558906815941</v>
      </c>
      <c r="EQ56" s="2">
        <f t="shared" si="61"/>
        <v>58.33177367607005</v>
      </c>
      <c r="ER56" s="2">
        <f t="shared" si="61"/>
        <v>60.320243622189267</v>
      </c>
      <c r="ES56" s="2">
        <f t="shared" si="61"/>
        <v>59.567650243966376</v>
      </c>
      <c r="ET56" s="2">
        <f t="shared" si="61"/>
        <v>63.744990701863124</v>
      </c>
      <c r="EU56" s="2">
        <f t="shared" si="61"/>
        <v>63.824713889369605</v>
      </c>
      <c r="EV56" s="2">
        <f t="shared" si="61"/>
        <v>62.394281694006509</v>
      </c>
      <c r="EW56" s="2">
        <f t="shared" si="61"/>
        <v>65.289034241757847</v>
      </c>
      <c r="EX56" s="2">
        <f t="shared" si="61"/>
        <v>61.813043478260873</v>
      </c>
      <c r="EY56" s="2">
        <f t="shared" si="61"/>
        <v>62.370703694270517</v>
      </c>
      <c r="EZ56" s="2">
        <f t="shared" si="61"/>
        <v>60.9613243366557</v>
      </c>
      <c r="FA56" s="2">
        <f t="shared" si="61"/>
        <v>59.904978076989018</v>
      </c>
      <c r="FB56" s="2">
        <f t="shared" si="61"/>
        <v>59.377997452056277</v>
      </c>
      <c r="FC56" s="2">
        <f t="shared" si="61"/>
        <v>58.928352198450327</v>
      </c>
      <c r="FD56" s="2">
        <f t="shared" si="61"/>
        <v>58.68748635284075</v>
      </c>
      <c r="FE56" s="2">
        <f t="shared" si="61"/>
        <v>62.092755100753962</v>
      </c>
      <c r="FG56" s="2">
        <f t="shared" si="62"/>
        <v>8.8492005154634304E-2</v>
      </c>
      <c r="FH56" s="2">
        <f t="shared" si="62"/>
        <v>8.359428779952667E-2</v>
      </c>
      <c r="FI56" s="2">
        <f t="shared" si="62"/>
        <v>8.381246010795014E-2</v>
      </c>
      <c r="FJ56" s="2">
        <f t="shared" si="62"/>
        <v>8.0983932906307954E-2</v>
      </c>
      <c r="FK56" s="2">
        <f t="shared" si="62"/>
        <v>8.5837840228620468E-2</v>
      </c>
      <c r="FL56" s="2">
        <f t="shared" si="62"/>
        <v>8.2022392676052852E-2</v>
      </c>
      <c r="FM56" s="2">
        <f t="shared" si="62"/>
        <v>7.7627940523521677E-2</v>
      </c>
      <c r="FN56" s="2">
        <f t="shared" si="62"/>
        <v>7.8297759364352307E-2</v>
      </c>
      <c r="FO56" s="2">
        <f t="shared" si="62"/>
        <v>7.7885385751851138E-2</v>
      </c>
      <c r="FP56" s="2">
        <f t="shared" si="62"/>
        <v>7.6100773484122697E-2</v>
      </c>
      <c r="FQ56" s="2">
        <f t="shared" si="62"/>
        <v>7.7987485592776129E-2</v>
      </c>
      <c r="FR56" s="2">
        <f t="shared" si="62"/>
        <v>8.0525455311947255E-2</v>
      </c>
      <c r="FS56" s="2">
        <f t="shared" si="62"/>
        <v>7.9373719629962675E-2</v>
      </c>
      <c r="FT56" s="2">
        <f t="shared" si="62"/>
        <v>7.3926163375689885E-2</v>
      </c>
      <c r="FU56" s="2">
        <f t="shared" si="62"/>
        <v>7.1106291116052586E-2</v>
      </c>
      <c r="FW56" s="2">
        <f t="shared" si="51"/>
        <v>7.6563913708153767E-6</v>
      </c>
      <c r="FX56" s="2">
        <f t="shared" si="51"/>
        <v>3.7282938745989293E-6</v>
      </c>
      <c r="FY56" s="2">
        <f t="shared" si="51"/>
        <v>1.0096243092961858E-5</v>
      </c>
      <c r="FZ56" s="2">
        <f t="shared" si="51"/>
        <v>8.2826341508401293E-6</v>
      </c>
      <c r="GA56" s="2">
        <f t="shared" si="51"/>
        <v>9.0183158455676657E-6</v>
      </c>
      <c r="GB56" s="2">
        <f t="shared" si="51"/>
        <v>7.1748277803410967E-6</v>
      </c>
      <c r="GC56" s="2">
        <f t="shared" si="51"/>
        <v>6.9421522374490813E-6</v>
      </c>
      <c r="GD56" s="2">
        <f t="shared" si="51"/>
        <v>7.8401473671086956E-6</v>
      </c>
      <c r="GE56" s="2">
        <f t="shared" si="51"/>
        <v>9.0337503864794478E-6</v>
      </c>
      <c r="GF56" s="2">
        <f t="shared" si="51"/>
        <v>8.6959817905249187E-6</v>
      </c>
      <c r="GG56" s="2">
        <f t="shared" si="51"/>
        <v>8.148099359712878E-6</v>
      </c>
      <c r="GH56" s="2">
        <f t="shared" si="51"/>
        <v>6.7272127769282824E-6</v>
      </c>
      <c r="GI56" s="2">
        <f t="shared" si="51"/>
        <v>6.0868226420991559E-6</v>
      </c>
      <c r="GJ56" s="2">
        <f t="shared" si="51"/>
        <v>4.9852263728667075E-6</v>
      </c>
      <c r="GK56" s="2">
        <f t="shared" si="51"/>
        <v>4.1231774563287311E-6</v>
      </c>
      <c r="GM56" s="95">
        <f t="shared" si="52"/>
        <v>2.0044427793114233E-4</v>
      </c>
      <c r="GN56" s="95">
        <f t="shared" si="52"/>
        <v>9.8301202266698188E-5</v>
      </c>
      <c r="GO56" s="95">
        <f t="shared" si="52"/>
        <v>5.1920692809878684E-5</v>
      </c>
      <c r="GP56" s="95">
        <f t="shared" si="52"/>
        <v>2.1917457703627386E-5</v>
      </c>
      <c r="GQ56" s="95">
        <f t="shared" si="52"/>
        <v>3.6709740635645475E-5</v>
      </c>
      <c r="GR56" s="95">
        <f t="shared" si="52"/>
        <v>3.8257782295053182E-5</v>
      </c>
      <c r="GS56" s="95">
        <f t="shared" si="52"/>
        <v>2.2928249923402345E-5</v>
      </c>
      <c r="GT56" s="95">
        <f t="shared" si="52"/>
        <v>1.6827708643927094E-5</v>
      </c>
      <c r="GU56" s="95">
        <f t="shared" si="52"/>
        <v>1.9463621785398451E-5</v>
      </c>
      <c r="GV56" s="95">
        <f t="shared" si="52"/>
        <v>9.9656371958004811E-6</v>
      </c>
      <c r="GW56" s="95">
        <f t="shared" si="52"/>
        <v>1.0887461809975526E-5</v>
      </c>
      <c r="GX56" s="95">
        <f t="shared" si="52"/>
        <v>2.3385345372309742E-5</v>
      </c>
      <c r="GY56" s="95">
        <f t="shared" si="52"/>
        <v>2.5127397069223762E-5</v>
      </c>
      <c r="GZ56" s="95">
        <f t="shared" si="52"/>
        <v>2.4805843815875294E-5</v>
      </c>
      <c r="HA56" s="95">
        <f t="shared" si="52"/>
        <v>4.8231447753687312E-7</v>
      </c>
      <c r="HC56" s="95">
        <f t="shared" si="56"/>
        <v>8.1499085178920274E-15</v>
      </c>
      <c r="HD56" s="95">
        <f t="shared" si="56"/>
        <v>2.1785215273489011E-15</v>
      </c>
      <c r="HE56" s="95">
        <f t="shared" si="56"/>
        <v>1.2594802221520247E-16</v>
      </c>
      <c r="HF56" s="95">
        <f t="shared" si="56"/>
        <v>2.2180413257977314E-19</v>
      </c>
      <c r="HG56" s="95">
        <f t="shared" si="56"/>
        <v>1.0045662499256964E-18</v>
      </c>
      <c r="HH56" s="95">
        <f t="shared" si="56"/>
        <v>4.7039387797008796E-18</v>
      </c>
      <c r="HI56" s="95">
        <f t="shared" si="56"/>
        <v>5.8540511424844339E-19</v>
      </c>
      <c r="HJ56" s="95">
        <f t="shared" si="56"/>
        <v>3.1738882315308854E-18</v>
      </c>
      <c r="HK56" s="95">
        <f t="shared" si="56"/>
        <v>1.4476598927750705E-18</v>
      </c>
      <c r="HL56" s="95">
        <f t="shared" si="56"/>
        <v>1.6758492638659658E-19</v>
      </c>
      <c r="HM56" s="95">
        <f t="shared" si="56"/>
        <v>2.3472844157191628E-19</v>
      </c>
      <c r="HN56" s="95">
        <f t="shared" si="56"/>
        <v>6.6570180867918994E-18</v>
      </c>
      <c r="HO56" s="95">
        <f t="shared" si="56"/>
        <v>7.6054494321870886E-17</v>
      </c>
      <c r="HP56" s="95">
        <f t="shared" si="56"/>
        <v>8.4860268824137971E-18</v>
      </c>
      <c r="HQ56" s="95">
        <f t="shared" si="56"/>
        <v>1.8123502698452441E-23</v>
      </c>
      <c r="HS56" s="95">
        <f t="shared" si="53"/>
        <v>1.8214739413015072E-26</v>
      </c>
      <c r="HT56" s="95">
        <f t="shared" si="53"/>
        <v>8.1061246937325715E-65</v>
      </c>
      <c r="HU56" s="95">
        <f t="shared" si="53"/>
        <v>3.8699667779028482E-43</v>
      </c>
      <c r="HV56" s="95">
        <f t="shared" si="53"/>
        <v>2.4216305667207667E-57</v>
      </c>
      <c r="HW56" s="95">
        <f t="shared" si="53"/>
        <v>1.3911975026648734E-57</v>
      </c>
      <c r="HX56" s="95">
        <f t="shared" si="53"/>
        <v>5.8873352931348612E-56</v>
      </c>
      <c r="HY56" s="95">
        <f t="shared" si="53"/>
        <v>1.628376475275261E-52</v>
      </c>
      <c r="HZ56" s="95">
        <f t="shared" si="53"/>
        <v>4.6788567092815877E-69</v>
      </c>
      <c r="IA56" s="95">
        <f t="shared" si="53"/>
        <v>1.4184579706004014E-57</v>
      </c>
      <c r="IB56" s="95">
        <f t="shared" si="53"/>
        <v>2.6393138346125295E-52</v>
      </c>
      <c r="IC56" s="95">
        <f t="shared" si="53"/>
        <v>8.8721485200916737E-52</v>
      </c>
      <c r="ID56" s="95">
        <f t="shared" si="53"/>
        <v>8.786661890534373E-46</v>
      </c>
      <c r="IE56" s="95">
        <f t="shared" si="53"/>
        <v>3.0199160312529002E-44</v>
      </c>
      <c r="IF56" s="95">
        <f t="shared" si="53"/>
        <v>2.6292048159884484E-36</v>
      </c>
      <c r="IG56" s="95">
        <f t="shared" si="53"/>
        <v>1.979025781086939E-31</v>
      </c>
      <c r="II56" s="95">
        <f t="shared" si="54"/>
        <v>2.7843479348788011E-66</v>
      </c>
      <c r="IJ56" s="95">
        <f t="shared" si="54"/>
        <v>4.2345817239181517E-196</v>
      </c>
      <c r="IK56" s="95">
        <f t="shared" si="54"/>
        <v>0</v>
      </c>
      <c r="IL56" s="95">
        <f t="shared" si="54"/>
        <v>7.5000621500029633E-248</v>
      </c>
      <c r="IM56" s="95">
        <f t="shared" si="54"/>
        <v>8.0806099579474122E-287</v>
      </c>
      <c r="IN56" s="95">
        <f t="shared" si="54"/>
        <v>1.7498891785808413E-212</v>
      </c>
      <c r="IO56" s="95">
        <f t="shared" si="54"/>
        <v>1.4215989975753335E-287</v>
      </c>
      <c r="IP56" s="95">
        <f t="shared" si="54"/>
        <v>0</v>
      </c>
      <c r="IQ56" s="95">
        <f t="shared" si="54"/>
        <v>7.6080128681340976E-234</v>
      </c>
      <c r="IR56" s="95">
        <f t="shared" si="54"/>
        <v>1.3237635274754741E-219</v>
      </c>
      <c r="IS56" s="95">
        <f t="shared" si="54"/>
        <v>7.9391136043640834E-197</v>
      </c>
      <c r="IT56" s="95">
        <f t="shared" si="54"/>
        <v>4.4481507779281404E-160</v>
      </c>
      <c r="IU56" s="95">
        <f t="shared" si="54"/>
        <v>1.4696591123947284E-189</v>
      </c>
      <c r="IV56" s="95">
        <f t="shared" si="54"/>
        <v>3.6054567778135792E-157</v>
      </c>
      <c r="IW56" s="95">
        <f t="shared" si="54"/>
        <v>2.801612639621689E-93</v>
      </c>
      <c r="IY56" s="95">
        <f t="shared" si="55"/>
        <v>2.0044427793929225E-4</v>
      </c>
      <c r="IZ56" s="95">
        <f t="shared" si="55"/>
        <v>9.8301202268876717E-5</v>
      </c>
      <c r="JA56" s="95">
        <f t="shared" si="55"/>
        <v>5.1920692810004635E-5</v>
      </c>
      <c r="JB56" s="95">
        <f t="shared" si="55"/>
        <v>2.1917457703627607E-5</v>
      </c>
      <c r="JC56" s="95">
        <f t="shared" si="55"/>
        <v>3.6709740635646478E-5</v>
      </c>
      <c r="JD56" s="95">
        <f t="shared" si="55"/>
        <v>3.8257782295057885E-5</v>
      </c>
      <c r="JE56" s="95">
        <f t="shared" si="55"/>
        <v>2.2928249923402931E-5</v>
      </c>
      <c r="JF56" s="95">
        <f t="shared" si="55"/>
        <v>1.6827708643930269E-5</v>
      </c>
      <c r="JG56" s="95">
        <f t="shared" si="55"/>
        <v>1.9463621785399898E-5</v>
      </c>
      <c r="JH56" s="95">
        <f t="shared" si="55"/>
        <v>9.9656371958006489E-6</v>
      </c>
      <c r="JI56" s="95">
        <f t="shared" si="55"/>
        <v>1.0887461809975761E-5</v>
      </c>
      <c r="JJ56" s="95">
        <f t="shared" si="55"/>
        <v>2.3385345372316399E-5</v>
      </c>
      <c r="JK56" s="95">
        <f t="shared" si="55"/>
        <v>2.5127397069299815E-5</v>
      </c>
      <c r="JL56" s="95">
        <f t="shared" si="55"/>
        <v>2.4805843815883781E-5</v>
      </c>
      <c r="JM56" s="95">
        <f t="shared" si="55"/>
        <v>4.8231447753687312E-7</v>
      </c>
    </row>
    <row r="57" spans="2:273" x14ac:dyDescent="0.25">
      <c r="B57" s="2">
        <v>30</v>
      </c>
      <c r="C57" s="37">
        <v>66.545000000000002</v>
      </c>
      <c r="D57" s="37">
        <v>64.840999999999994</v>
      </c>
      <c r="E57" s="37">
        <v>66.909000000000006</v>
      </c>
      <c r="F57" s="37">
        <v>67.75</v>
      </c>
      <c r="G57" s="37">
        <v>68.295000000000002</v>
      </c>
      <c r="H57" s="37">
        <v>69.364000000000004</v>
      </c>
      <c r="I57" s="37">
        <v>69.114000000000004</v>
      </c>
      <c r="J57" s="37">
        <v>64.548000000000002</v>
      </c>
      <c r="K57" s="37">
        <v>64.713999999999999</v>
      </c>
      <c r="L57" s="37">
        <v>64.619</v>
      </c>
      <c r="M57" s="37">
        <v>63</v>
      </c>
      <c r="N57" s="37">
        <v>64.594999999999999</v>
      </c>
      <c r="O57" s="37">
        <v>64.929000000000002</v>
      </c>
      <c r="P57" s="37">
        <v>64.024000000000001</v>
      </c>
      <c r="Q57" s="37">
        <v>58.405000000000001</v>
      </c>
      <c r="S57" s="4">
        <f t="shared" si="57"/>
        <v>67.689742611546151</v>
      </c>
      <c r="T57" s="4">
        <f t="shared" si="57"/>
        <v>67.604828352186402</v>
      </c>
      <c r="U57" s="4">
        <f t="shared" si="57"/>
        <v>67.364372360934368</v>
      </c>
      <c r="V57" s="4">
        <f t="shared" si="57"/>
        <v>70.066069289816056</v>
      </c>
      <c r="W57" s="4">
        <f t="shared" si="57"/>
        <v>69.925526557567736</v>
      </c>
      <c r="X57" s="4">
        <f t="shared" si="57"/>
        <v>69.520795364066672</v>
      </c>
      <c r="Y57" s="4">
        <f t="shared" si="57"/>
        <v>70.491789119328672</v>
      </c>
      <c r="Z57" s="4">
        <f t="shared" si="57"/>
        <v>66.779399361076514</v>
      </c>
      <c r="AA57" s="4">
        <f t="shared" si="57"/>
        <v>66.599140898484492</v>
      </c>
      <c r="AB57" s="4">
        <f t="shared" si="57"/>
        <v>65.274105000803559</v>
      </c>
      <c r="AC57" s="4">
        <f t="shared" si="57"/>
        <v>64.872365768945883</v>
      </c>
      <c r="AD57" s="4">
        <f t="shared" si="57"/>
        <v>65.530015282690684</v>
      </c>
      <c r="AE57" s="4">
        <f t="shared" si="57"/>
        <v>66.282282182485901</v>
      </c>
      <c r="AF57" s="4">
        <f t="shared" si="57"/>
        <v>65.656249867269722</v>
      </c>
      <c r="AG57" s="4">
        <f t="shared" si="57"/>
        <v>60.229760882840189</v>
      </c>
      <c r="AI57" s="4">
        <f t="shared" si="58"/>
        <v>-1.1447426115461496</v>
      </c>
      <c r="AJ57" s="4">
        <f t="shared" si="58"/>
        <v>-2.7638283521864082</v>
      </c>
      <c r="AK57" s="4">
        <f t="shared" si="58"/>
        <v>-0.45537236093436206</v>
      </c>
      <c r="AL57" s="4">
        <f t="shared" si="58"/>
        <v>-2.3160692898160562</v>
      </c>
      <c r="AM57" s="4">
        <f t="shared" si="58"/>
        <v>-1.6305265575677339</v>
      </c>
      <c r="AN57" s="4">
        <f t="shared" si="58"/>
        <v>-0.15679536406666728</v>
      </c>
      <c r="AO57" s="4">
        <f t="shared" si="58"/>
        <v>-1.3777891193286678</v>
      </c>
      <c r="AP57" s="4">
        <f t="shared" si="58"/>
        <v>-2.2313993610765124</v>
      </c>
      <c r="AQ57" s="4">
        <f t="shared" si="58"/>
        <v>-1.8851408984844937</v>
      </c>
      <c r="AR57" s="4">
        <f t="shared" si="58"/>
        <v>-0.65510500080355882</v>
      </c>
      <c r="AS57" s="4">
        <f t="shared" si="58"/>
        <v>-1.8723657689458832</v>
      </c>
      <c r="AT57" s="4">
        <f t="shared" si="58"/>
        <v>-0.93501528269068501</v>
      </c>
      <c r="AU57" s="4">
        <f t="shared" si="58"/>
        <v>-1.3532821824858985</v>
      </c>
      <c r="AV57" s="4">
        <f t="shared" si="58"/>
        <v>-1.6322498672697208</v>
      </c>
      <c r="AW57" s="4">
        <f t="shared" si="58"/>
        <v>-1.824760882840188</v>
      </c>
      <c r="AY57" s="2">
        <f t="shared" si="49"/>
        <v>67.377527203052438</v>
      </c>
      <c r="AZ57" s="2">
        <f t="shared" si="49"/>
        <v>67.434224610919784</v>
      </c>
      <c r="BA57" s="2">
        <f t="shared" si="49"/>
        <v>67.267260969141375</v>
      </c>
      <c r="BB57" s="2">
        <f t="shared" si="49"/>
        <v>70.02137061610695</v>
      </c>
      <c r="BC57" s="2">
        <f t="shared" si="49"/>
        <v>69.853787142383339</v>
      </c>
      <c r="BD57" s="2">
        <f t="shared" si="49"/>
        <v>69.44818605012469</v>
      </c>
      <c r="BE57" s="2">
        <f t="shared" si="49"/>
        <v>70.447268305356275</v>
      </c>
      <c r="BF57" s="2">
        <f t="shared" si="49"/>
        <v>66.745739261071535</v>
      </c>
      <c r="BG57" s="2">
        <f t="shared" si="49"/>
        <v>66.561512484043178</v>
      </c>
      <c r="BH57" s="2">
        <f t="shared" si="49"/>
        <v>65.253206329257111</v>
      </c>
      <c r="BI57" s="2">
        <f t="shared" si="49"/>
        <v>64.849156265320147</v>
      </c>
      <c r="BJ57" s="2">
        <f t="shared" si="49"/>
        <v>65.485457921553973</v>
      </c>
      <c r="BK57" s="2">
        <f t="shared" si="49"/>
        <v>66.235390391300442</v>
      </c>
      <c r="BL57" s="2">
        <f t="shared" si="49"/>
        <v>65.613337697703997</v>
      </c>
      <c r="BM57" s="2">
        <f t="shared" si="49"/>
        <v>60.2287066417273</v>
      </c>
      <c r="BO57" s="2">
        <f t="shared" si="8"/>
        <v>66.545000000000002</v>
      </c>
      <c r="BP57" s="2">
        <f t="shared" si="9"/>
        <v>64.840999999999994</v>
      </c>
      <c r="BQ57" s="2">
        <f t="shared" si="10"/>
        <v>66.909000000000006</v>
      </c>
      <c r="BR57" s="2">
        <f t="shared" si="11"/>
        <v>67.75</v>
      </c>
      <c r="BS57" s="2">
        <f t="shared" si="12"/>
        <v>68.295000000000002</v>
      </c>
      <c r="BT57" s="2">
        <f t="shared" si="13"/>
        <v>69.364000000000004</v>
      </c>
      <c r="BU57" s="2">
        <f t="shared" si="14"/>
        <v>69.114000000000004</v>
      </c>
      <c r="BV57" s="2">
        <f t="shared" si="15"/>
        <v>64.548000000000002</v>
      </c>
      <c r="BW57" s="2">
        <f t="shared" si="16"/>
        <v>64.713999999999999</v>
      </c>
      <c r="BX57" s="2">
        <f t="shared" si="17"/>
        <v>64.619</v>
      </c>
      <c r="BY57" s="2">
        <f t="shared" si="18"/>
        <v>63</v>
      </c>
      <c r="BZ57" s="2">
        <f t="shared" si="19"/>
        <v>64.594999999999999</v>
      </c>
      <c r="CA57" s="2">
        <f t="shared" si="20"/>
        <v>64.929000000000002</v>
      </c>
      <c r="CB57" s="2">
        <f t="shared" si="21"/>
        <v>64.024000000000001</v>
      </c>
      <c r="CC57" s="2">
        <f t="shared" si="22"/>
        <v>58.405000000000001</v>
      </c>
      <c r="CE57" s="2" t="str">
        <f t="shared" si="50"/>
        <v/>
      </c>
      <c r="CF57" s="2" t="str">
        <f t="shared" si="50"/>
        <v/>
      </c>
      <c r="CG57" s="2" t="str">
        <f t="shared" si="50"/>
        <v/>
      </c>
      <c r="CH57" s="2" t="str">
        <f t="shared" si="50"/>
        <v/>
      </c>
      <c r="CI57" s="2" t="str">
        <f t="shared" si="50"/>
        <v/>
      </c>
      <c r="CJ57" s="2" t="str">
        <f t="shared" si="50"/>
        <v/>
      </c>
      <c r="CK57" s="2" t="str">
        <f t="shared" si="50"/>
        <v/>
      </c>
      <c r="CL57" s="2" t="str">
        <f t="shared" si="50"/>
        <v/>
      </c>
      <c r="CM57" s="2" t="str">
        <f t="shared" si="50"/>
        <v/>
      </c>
      <c r="CN57" s="2" t="str">
        <f t="shared" si="50"/>
        <v/>
      </c>
      <c r="CO57" s="2" t="str">
        <f t="shared" si="50"/>
        <v/>
      </c>
      <c r="CP57" s="2" t="str">
        <f t="shared" si="50"/>
        <v/>
      </c>
      <c r="CQ57" s="2" t="str">
        <f t="shared" si="50"/>
        <v/>
      </c>
      <c r="CR57" s="2" t="str">
        <f t="shared" si="50"/>
        <v/>
      </c>
      <c r="CS57" s="2" t="str">
        <f t="shared" si="50"/>
        <v/>
      </c>
      <c r="CU57" s="2" t="str">
        <f t="shared" si="24"/>
        <v/>
      </c>
      <c r="CV57" s="2" t="str">
        <f t="shared" si="25"/>
        <v/>
      </c>
      <c r="CW57" s="2" t="str">
        <f t="shared" si="26"/>
        <v/>
      </c>
      <c r="CX57" s="2" t="str">
        <f t="shared" si="27"/>
        <v/>
      </c>
      <c r="CY57" s="2" t="str">
        <f t="shared" si="28"/>
        <v/>
      </c>
      <c r="CZ57" s="2" t="str">
        <f t="shared" si="29"/>
        <v/>
      </c>
      <c r="DA57" s="2" t="str">
        <f t="shared" si="30"/>
        <v/>
      </c>
      <c r="DB57" s="2" t="str">
        <f t="shared" si="31"/>
        <v/>
      </c>
      <c r="DC57" s="2" t="str">
        <f t="shared" si="32"/>
        <v/>
      </c>
      <c r="DD57" s="2" t="str">
        <f t="shared" si="33"/>
        <v/>
      </c>
      <c r="DE57" s="2" t="str">
        <f t="shared" si="34"/>
        <v/>
      </c>
      <c r="DF57" s="2" t="str">
        <f t="shared" si="35"/>
        <v/>
      </c>
      <c r="DG57" s="2" t="str">
        <f t="shared" si="36"/>
        <v/>
      </c>
      <c r="DH57" s="2" t="str">
        <f t="shared" si="37"/>
        <v/>
      </c>
      <c r="DI57" s="2" t="str">
        <f t="shared" si="38"/>
        <v/>
      </c>
      <c r="DK57" s="2">
        <f t="shared" si="59"/>
        <v>68.798378986866794</v>
      </c>
      <c r="DL57" s="2">
        <f t="shared" si="59"/>
        <v>68.06210975609757</v>
      </c>
      <c r="DM57" s="2">
        <f t="shared" si="59"/>
        <v>68.048623639359306</v>
      </c>
      <c r="DN57" s="2">
        <f t="shared" si="59"/>
        <v>70.414586831772866</v>
      </c>
      <c r="DO57" s="2">
        <f t="shared" si="59"/>
        <v>70.396300461875029</v>
      </c>
      <c r="DP57" s="2">
        <f t="shared" si="59"/>
        <v>70.016851416686933</v>
      </c>
      <c r="DQ57" s="2">
        <f t="shared" si="59"/>
        <v>70.800162186650553</v>
      </c>
      <c r="DR57" s="2">
        <f t="shared" si="59"/>
        <v>66.998389610389609</v>
      </c>
      <c r="DS57" s="2">
        <f t="shared" si="59"/>
        <v>66.648742826940506</v>
      </c>
      <c r="DT57" s="2">
        <f t="shared" si="59"/>
        <v>65.518894291754762</v>
      </c>
      <c r="DU57" s="2">
        <f t="shared" si="59"/>
        <v>65.122317426759295</v>
      </c>
      <c r="DV57" s="2">
        <f t="shared" si="59"/>
        <v>65.578191482935665</v>
      </c>
      <c r="DW57" s="2">
        <f t="shared" si="59"/>
        <v>66.775508003624282</v>
      </c>
      <c r="DX57" s="2">
        <f t="shared" si="59"/>
        <v>66.217879794623983</v>
      </c>
      <c r="DY57" s="2">
        <f t="shared" si="59"/>
        <v>60.397823613086764</v>
      </c>
      <c r="EA57" s="2">
        <f t="shared" si="60"/>
        <v>54.029494505494505</v>
      </c>
      <c r="EB57" s="2">
        <f t="shared" si="60"/>
        <v>61.156698058010036</v>
      </c>
      <c r="EC57" s="2">
        <f t="shared" si="60"/>
        <v>59.477420079795593</v>
      </c>
      <c r="ED57" s="2">
        <f t="shared" si="60"/>
        <v>65.951970516151675</v>
      </c>
      <c r="EE57" s="2">
        <f t="shared" si="60"/>
        <v>64.584552441769262</v>
      </c>
      <c r="EF57" s="2">
        <f t="shared" si="60"/>
        <v>63.643914437262694</v>
      </c>
      <c r="EG57" s="2">
        <f t="shared" si="60"/>
        <v>66.623271793820592</v>
      </c>
      <c r="EH57" s="2">
        <f t="shared" si="60"/>
        <v>64.033525818718772</v>
      </c>
      <c r="EI57" s="2">
        <f t="shared" si="60"/>
        <v>65.62002310589007</v>
      </c>
      <c r="EJ57" s="2">
        <f t="shared" si="60"/>
        <v>62.311612611631432</v>
      </c>
      <c r="EK57" s="2">
        <f t="shared" si="60"/>
        <v>61.904068830320192</v>
      </c>
      <c r="EL57" s="2">
        <f t="shared" si="60"/>
        <v>64.52019701727319</v>
      </c>
      <c r="EM57" s="2">
        <f t="shared" si="60"/>
        <v>60.522117230596763</v>
      </c>
      <c r="EN57" s="2">
        <f t="shared" si="60"/>
        <v>58.706591782902017</v>
      </c>
      <c r="EO57" s="2">
        <f t="shared" si="60"/>
        <v>58.213625340796845</v>
      </c>
      <c r="EQ57" s="2">
        <f t="shared" si="61"/>
        <v>58.269790425426883</v>
      </c>
      <c r="ER57" s="2">
        <f t="shared" si="61"/>
        <v>60.245053035538383</v>
      </c>
      <c r="ES57" s="2">
        <f t="shared" si="61"/>
        <v>59.497455894223641</v>
      </c>
      <c r="ET57" s="2">
        <f t="shared" si="61"/>
        <v>63.654873623547701</v>
      </c>
      <c r="EU57" s="2">
        <f t="shared" si="61"/>
        <v>63.746081769818645</v>
      </c>
      <c r="EV57" s="2">
        <f t="shared" si="61"/>
        <v>62.324270970830405</v>
      </c>
      <c r="EW57" s="2">
        <f t="shared" si="61"/>
        <v>65.185156908244323</v>
      </c>
      <c r="EX57" s="2">
        <f t="shared" si="61"/>
        <v>61.721547445255474</v>
      </c>
      <c r="EY57" s="2">
        <f t="shared" si="61"/>
        <v>62.260011835200096</v>
      </c>
      <c r="EZ57" s="2">
        <f t="shared" si="61"/>
        <v>60.856889313724942</v>
      </c>
      <c r="FA57" s="2">
        <f t="shared" si="61"/>
        <v>59.800315700413925</v>
      </c>
      <c r="FB57" s="2">
        <f t="shared" si="61"/>
        <v>59.27223305264301</v>
      </c>
      <c r="FC57" s="2">
        <f t="shared" si="61"/>
        <v>58.822092936178805</v>
      </c>
      <c r="FD57" s="2">
        <f t="shared" si="61"/>
        <v>58.585864867842425</v>
      </c>
      <c r="FE57" s="2">
        <f t="shared" si="61"/>
        <v>61.979253138708977</v>
      </c>
      <c r="FG57" s="2">
        <f t="shared" si="62"/>
        <v>9.6208172197781938E-2</v>
      </c>
      <c r="FH57" s="2">
        <f t="shared" si="62"/>
        <v>9.0925993384956466E-2</v>
      </c>
      <c r="FI57" s="2">
        <f t="shared" si="62"/>
        <v>9.1161397181911741E-2</v>
      </c>
      <c r="FJ57" s="2">
        <f t="shared" si="62"/>
        <v>8.8108707149575693E-2</v>
      </c>
      <c r="FK57" s="2">
        <f t="shared" si="62"/>
        <v>9.3346274907284504E-2</v>
      </c>
      <c r="FL57" s="2">
        <f t="shared" si="62"/>
        <v>8.922965764678524E-2</v>
      </c>
      <c r="FM57" s="2">
        <f t="shared" si="62"/>
        <v>8.4484604885483039E-2</v>
      </c>
      <c r="FN57" s="2">
        <f t="shared" si="62"/>
        <v>8.5208121534503814E-2</v>
      </c>
      <c r="FO57" s="2">
        <f t="shared" si="62"/>
        <v>8.4762699876073849E-2</v>
      </c>
      <c r="FP57" s="2">
        <f t="shared" si="62"/>
        <v>8.2834661338112056E-2</v>
      </c>
      <c r="FQ57" s="2">
        <f t="shared" si="62"/>
        <v>8.4872985379990079E-2</v>
      </c>
      <c r="FR57" s="2">
        <f t="shared" si="62"/>
        <v>8.761373916627109E-2</v>
      </c>
      <c r="FS57" s="2">
        <f t="shared" si="62"/>
        <v>8.6370144751205746E-2</v>
      </c>
      <c r="FT57" s="2">
        <f t="shared" si="62"/>
        <v>8.0484390434818337E-2</v>
      </c>
      <c r="FU57" s="2">
        <f t="shared" si="62"/>
        <v>7.7435275819268443E-2</v>
      </c>
      <c r="FW57" s="2">
        <f t="shared" si="51"/>
        <v>8.3950599980183843E-6</v>
      </c>
      <c r="FX57" s="2">
        <f t="shared" si="51"/>
        <v>4.0879914718652041E-6</v>
      </c>
      <c r="FY57" s="2">
        <f t="shared" si="51"/>
        <v>1.1070299631176796E-5</v>
      </c>
      <c r="FZ57" s="2">
        <f t="shared" si="51"/>
        <v>9.0817204958823925E-6</v>
      </c>
      <c r="GA57" s="2">
        <f t="shared" si="51"/>
        <v>9.8883780870080712E-6</v>
      </c>
      <c r="GB57" s="2">
        <f t="shared" si="51"/>
        <v>7.8670367765499563E-6</v>
      </c>
      <c r="GC57" s="2">
        <f t="shared" si="51"/>
        <v>7.6119134644662311E-6</v>
      </c>
      <c r="GD57" s="2">
        <f t="shared" si="51"/>
        <v>8.5965441401299342E-6</v>
      </c>
      <c r="GE57" s="2">
        <f t="shared" si="51"/>
        <v>9.9053016951106129E-6</v>
      </c>
      <c r="GF57" s="2">
        <f t="shared" si="51"/>
        <v>9.5349464278096127E-6</v>
      </c>
      <c r="GG57" s="2">
        <f t="shared" si="51"/>
        <v>8.93420626462943E-6</v>
      </c>
      <c r="GH57" s="2">
        <f t="shared" si="51"/>
        <v>7.3762373433231509E-6</v>
      </c>
      <c r="GI57" s="2">
        <f t="shared" si="51"/>
        <v>6.6740643915369794E-6</v>
      </c>
      <c r="GJ57" s="2">
        <f t="shared" si="51"/>
        <v>5.4661893916370065E-6</v>
      </c>
      <c r="GK57" s="2">
        <f t="shared" si="51"/>
        <v>4.520972381265572E-6</v>
      </c>
      <c r="GM57" s="95">
        <f t="shared" si="52"/>
        <v>3.0490352588412876E-4</v>
      </c>
      <c r="GN57" s="95">
        <f t="shared" si="52"/>
        <v>1.5469971956070809E-4</v>
      </c>
      <c r="GO57" s="95">
        <f t="shared" si="52"/>
        <v>8.5131839275781924E-5</v>
      </c>
      <c r="GP57" s="95">
        <f t="shared" si="52"/>
        <v>3.7660116809843538E-5</v>
      </c>
      <c r="GQ57" s="95">
        <f t="shared" si="52"/>
        <v>6.1884490487546092E-5</v>
      </c>
      <c r="GR57" s="95">
        <f t="shared" si="52"/>
        <v>6.3648129453581492E-5</v>
      </c>
      <c r="GS57" s="95">
        <f t="shared" si="52"/>
        <v>3.8898846876406112E-5</v>
      </c>
      <c r="GT57" s="95">
        <f t="shared" si="52"/>
        <v>2.9163259997192329E-5</v>
      </c>
      <c r="GU57" s="95">
        <f t="shared" si="52"/>
        <v>3.3384743210990158E-5</v>
      </c>
      <c r="GV57" s="95">
        <f t="shared" si="52"/>
        <v>1.7721248250022954E-5</v>
      </c>
      <c r="GW57" s="95">
        <f t="shared" si="52"/>
        <v>1.9371185943837257E-5</v>
      </c>
      <c r="GX57" s="95">
        <f t="shared" si="52"/>
        <v>3.9964077292813052E-5</v>
      </c>
      <c r="GY57" s="95">
        <f t="shared" si="52"/>
        <v>4.2603997239490623E-5</v>
      </c>
      <c r="GZ57" s="95">
        <f t="shared" si="52"/>
        <v>4.1428728438592368E-5</v>
      </c>
      <c r="HA57" s="95">
        <f t="shared" si="52"/>
        <v>1.0152178347263434E-6</v>
      </c>
      <c r="HC57" s="95">
        <f t="shared" si="56"/>
        <v>2.3413591032636313E-14</v>
      </c>
      <c r="HD57" s="95">
        <f t="shared" si="56"/>
        <v>6.5883715299907E-15</v>
      </c>
      <c r="HE57" s="95">
        <f t="shared" si="56"/>
        <v>4.2479418594965012E-16</v>
      </c>
      <c r="HF57" s="95">
        <f t="shared" si="56"/>
        <v>9.328094372530425E-19</v>
      </c>
      <c r="HG57" s="95">
        <f t="shared" si="56"/>
        <v>4.0318951201715915E-18</v>
      </c>
      <c r="HH57" s="95">
        <f t="shared" si="56"/>
        <v>1.7517218838546611E-17</v>
      </c>
      <c r="HI57" s="95">
        <f t="shared" si="56"/>
        <v>2.3134821553138782E-18</v>
      </c>
      <c r="HJ57" s="95">
        <f t="shared" si="56"/>
        <v>1.2071479483687812E-17</v>
      </c>
      <c r="HK57" s="95">
        <f t="shared" si="56"/>
        <v>5.6530701498728326E-18</v>
      </c>
      <c r="HL57" s="95">
        <f t="shared" si="56"/>
        <v>7.0593587556746933E-19</v>
      </c>
      <c r="HM57" s="95">
        <f t="shared" si="56"/>
        <v>9.8396005116016307E-19</v>
      </c>
      <c r="HN57" s="95">
        <f t="shared" si="56"/>
        <v>2.4472347187939753E-17</v>
      </c>
      <c r="HO57" s="95">
        <f t="shared" si="56"/>
        <v>2.5185263909114389E-16</v>
      </c>
      <c r="HP57" s="95">
        <f t="shared" si="56"/>
        <v>2.9377730240321302E-17</v>
      </c>
      <c r="HQ57" s="95">
        <f t="shared" si="56"/>
        <v>9.9917021288622567E-23</v>
      </c>
      <c r="HS57" s="95">
        <f t="shared" si="53"/>
        <v>5.7225019684064694E-26</v>
      </c>
      <c r="HT57" s="95">
        <f t="shared" si="53"/>
        <v>1.3727350281968691E-63</v>
      </c>
      <c r="HU57" s="95">
        <f t="shared" si="53"/>
        <v>2.7237192407584492E-42</v>
      </c>
      <c r="HV57" s="95">
        <f t="shared" si="53"/>
        <v>3.2491853515825111E-56</v>
      </c>
      <c r="HW57" s="95">
        <f t="shared" si="53"/>
        <v>1.9029995222291114E-56</v>
      </c>
      <c r="HX57" s="95">
        <f t="shared" si="53"/>
        <v>7.1539569512249894E-55</v>
      </c>
      <c r="HY57" s="95">
        <f t="shared" si="53"/>
        <v>1.6732472097946439E-51</v>
      </c>
      <c r="HZ57" s="95">
        <f t="shared" si="53"/>
        <v>1.0681422440670693E-67</v>
      </c>
      <c r="IA57" s="95">
        <f t="shared" si="53"/>
        <v>1.9363766472419833E-56</v>
      </c>
      <c r="IB57" s="95">
        <f t="shared" si="53"/>
        <v>2.8108018652646236E-51</v>
      </c>
      <c r="IC57" s="95">
        <f t="shared" si="53"/>
        <v>9.1831164939098618E-51</v>
      </c>
      <c r="ID57" s="95">
        <f t="shared" si="53"/>
        <v>6.6453392727955402E-45</v>
      </c>
      <c r="IE57" s="95">
        <f t="shared" si="53"/>
        <v>2.069247691181237E-43</v>
      </c>
      <c r="IF57" s="95">
        <f t="shared" si="53"/>
        <v>1.2236066924251889E-35</v>
      </c>
      <c r="IG57" s="95">
        <f t="shared" si="53"/>
        <v>7.3461588430175101E-31</v>
      </c>
      <c r="II57" s="95">
        <f t="shared" si="54"/>
        <v>2.8081213672170658E-65</v>
      </c>
      <c r="IJ57" s="95">
        <f t="shared" si="54"/>
        <v>2.9890074262617862E-193</v>
      </c>
      <c r="IK57" s="95">
        <f t="shared" si="54"/>
        <v>0</v>
      </c>
      <c r="IL57" s="95">
        <f t="shared" si="54"/>
        <v>5.3460037250532653E-244</v>
      </c>
      <c r="IM57" s="95">
        <f t="shared" si="54"/>
        <v>2.5322443187896421E-282</v>
      </c>
      <c r="IN57" s="95">
        <f t="shared" si="54"/>
        <v>3.1774939209762416E-209</v>
      </c>
      <c r="IO57" s="95">
        <f t="shared" si="54"/>
        <v>3.6461376672617715E-283</v>
      </c>
      <c r="IP57" s="95">
        <f t="shared" si="54"/>
        <v>0</v>
      </c>
      <c r="IQ57" s="95">
        <f t="shared" si="54"/>
        <v>3.4822578621819977E-230</v>
      </c>
      <c r="IR57" s="95">
        <f t="shared" si="54"/>
        <v>3.5193744533884032E-216</v>
      </c>
      <c r="IS57" s="95">
        <f t="shared" si="54"/>
        <v>8.8958273321997547E-194</v>
      </c>
      <c r="IT57" s="95">
        <f t="shared" si="54"/>
        <v>1.2111802860306813E-157</v>
      </c>
      <c r="IU57" s="95">
        <f t="shared" si="54"/>
        <v>1.0763113617413128E-186</v>
      </c>
      <c r="IV57" s="95">
        <f t="shared" si="54"/>
        <v>7.7407619119970768E-155</v>
      </c>
      <c r="IW57" s="95">
        <f t="shared" si="54"/>
        <v>6.3048346759738616E-92</v>
      </c>
      <c r="IY57" s="95">
        <f t="shared" si="55"/>
        <v>3.0490352590754237E-4</v>
      </c>
      <c r="IZ57" s="95">
        <f t="shared" si="55"/>
        <v>1.5469971956729646E-4</v>
      </c>
      <c r="JA57" s="95">
        <f t="shared" si="55"/>
        <v>8.5131839276206714E-5</v>
      </c>
      <c r="JB57" s="95">
        <f t="shared" si="55"/>
        <v>3.7660116809844473E-5</v>
      </c>
      <c r="JC57" s="95">
        <f t="shared" si="55"/>
        <v>6.1884490487550131E-5</v>
      </c>
      <c r="JD57" s="95">
        <f t="shared" si="55"/>
        <v>6.3648129453599015E-5</v>
      </c>
      <c r="JE57" s="95">
        <f t="shared" si="55"/>
        <v>3.8898846876408423E-5</v>
      </c>
      <c r="JF57" s="95">
        <f t="shared" si="55"/>
        <v>2.9163259997204401E-5</v>
      </c>
      <c r="JG57" s="95">
        <f t="shared" si="55"/>
        <v>3.3384743210995809E-5</v>
      </c>
      <c r="JH57" s="95">
        <f t="shared" si="55"/>
        <v>1.7721248250023659E-5</v>
      </c>
      <c r="JI57" s="95">
        <f t="shared" si="55"/>
        <v>1.937118594383824E-5</v>
      </c>
      <c r="JJ57" s="95">
        <f t="shared" si="55"/>
        <v>3.9964077292837521E-5</v>
      </c>
      <c r="JK57" s="95">
        <f t="shared" si="55"/>
        <v>4.2603997239742477E-5</v>
      </c>
      <c r="JL57" s="95">
        <f t="shared" si="55"/>
        <v>4.1428728438621743E-5</v>
      </c>
      <c r="JM57" s="95">
        <f t="shared" si="55"/>
        <v>1.0152178347263434E-6</v>
      </c>
    </row>
    <row r="58" spans="2:273" x14ac:dyDescent="0.25">
      <c r="B58" s="2">
        <v>31</v>
      </c>
      <c r="C58" s="37">
        <v>67.659000000000006</v>
      </c>
      <c r="D58" s="37">
        <v>67.045000000000002</v>
      </c>
      <c r="E58" s="37">
        <v>66.864000000000004</v>
      </c>
      <c r="F58" s="37">
        <v>68.704999999999998</v>
      </c>
      <c r="G58" s="37">
        <v>69.022999999999996</v>
      </c>
      <c r="H58" s="37">
        <v>68.659000000000006</v>
      </c>
      <c r="I58" s="37">
        <v>68.317999999999998</v>
      </c>
      <c r="J58" s="37">
        <v>66.356999999999999</v>
      </c>
      <c r="K58" s="37">
        <v>65.143000000000001</v>
      </c>
      <c r="L58" s="37">
        <v>64.929000000000002</v>
      </c>
      <c r="M58" s="37">
        <v>61.713999999999999</v>
      </c>
      <c r="N58" s="37">
        <v>63.619</v>
      </c>
      <c r="O58" s="37">
        <v>66.69</v>
      </c>
      <c r="P58" s="37">
        <v>64.832999999999998</v>
      </c>
      <c r="Q58" s="37">
        <v>56.119</v>
      </c>
      <c r="S58" s="4">
        <f t="shared" si="57"/>
        <v>67.981176087420053</v>
      </c>
      <c r="T58" s="4">
        <f t="shared" si="57"/>
        <v>67.847467880130566</v>
      </c>
      <c r="U58" s="4">
        <f t="shared" si="57"/>
        <v>67.580165848096456</v>
      </c>
      <c r="V58" s="4">
        <f t="shared" si="57"/>
        <v>70.27458585015053</v>
      </c>
      <c r="W58" s="4">
        <f t="shared" si="57"/>
        <v>70.125835256632371</v>
      </c>
      <c r="X58" s="4">
        <f t="shared" si="57"/>
        <v>69.688792124895485</v>
      </c>
      <c r="Y58" s="4">
        <f t="shared" si="57"/>
        <v>70.673082588369411</v>
      </c>
      <c r="Z58" s="4">
        <f t="shared" si="57"/>
        <v>66.943309205079743</v>
      </c>
      <c r="AA58" s="4">
        <f t="shared" si="57"/>
        <v>66.74989121482534</v>
      </c>
      <c r="AB58" s="4">
        <f t="shared" si="57"/>
        <v>65.417873869928201</v>
      </c>
      <c r="AC58" s="4">
        <f t="shared" si="57"/>
        <v>65.025395688358117</v>
      </c>
      <c r="AD58" s="4">
        <f t="shared" si="57"/>
        <v>65.725119302054793</v>
      </c>
      <c r="AE58" s="4">
        <f t="shared" si="57"/>
        <v>66.445196648878976</v>
      </c>
      <c r="AF58" s="4">
        <f t="shared" si="57"/>
        <v>65.806015525380673</v>
      </c>
      <c r="AG58" s="4">
        <f t="shared" si="57"/>
        <v>60.37216685621609</v>
      </c>
      <c r="AI58" s="4">
        <f t="shared" si="58"/>
        <v>-0.322176087420047</v>
      </c>
      <c r="AJ58" s="4">
        <f t="shared" si="58"/>
        <v>-0.80246788013056403</v>
      </c>
      <c r="AK58" s="4">
        <f t="shared" si="58"/>
        <v>-0.7161658480964519</v>
      </c>
      <c r="AL58" s="4">
        <f t="shared" si="58"/>
        <v>-1.5695858501505313</v>
      </c>
      <c r="AM58" s="4">
        <f t="shared" si="58"/>
        <v>-1.1028352566323747</v>
      </c>
      <c r="AN58" s="4">
        <f t="shared" si="58"/>
        <v>-1.0297921248954793</v>
      </c>
      <c r="AO58" s="4">
        <f t="shared" si="58"/>
        <v>-2.3550825883694131</v>
      </c>
      <c r="AP58" s="4">
        <f t="shared" si="58"/>
        <v>-0.58630920507974338</v>
      </c>
      <c r="AQ58" s="4">
        <f t="shared" si="58"/>
        <v>-1.6068912148253389</v>
      </c>
      <c r="AR58" s="4">
        <f t="shared" si="58"/>
        <v>-0.4888738699281987</v>
      </c>
      <c r="AS58" s="4">
        <f t="shared" si="58"/>
        <v>-3.3113956883581182</v>
      </c>
      <c r="AT58" s="4">
        <f t="shared" si="58"/>
        <v>-2.1061193020547933</v>
      </c>
      <c r="AU58" s="4">
        <f t="shared" si="58"/>
        <v>0.24480335112102125</v>
      </c>
      <c r="AV58" s="4">
        <f t="shared" si="58"/>
        <v>-0.97301552538067426</v>
      </c>
      <c r="AW58" s="4">
        <f t="shared" si="58"/>
        <v>-4.2531668562160903</v>
      </c>
      <c r="AY58" s="2">
        <f t="shared" si="49"/>
        <v>67.523752102401176</v>
      </c>
      <c r="AZ58" s="2">
        <f t="shared" si="49"/>
        <v>67.589093150760547</v>
      </c>
      <c r="BA58" s="2">
        <f t="shared" si="49"/>
        <v>67.427227136134462</v>
      </c>
      <c r="BB58" s="2">
        <f t="shared" si="49"/>
        <v>70.200931189913717</v>
      </c>
      <c r="BC58" s="2">
        <f t="shared" si="49"/>
        <v>70.00986392546946</v>
      </c>
      <c r="BD58" s="2">
        <f t="shared" si="49"/>
        <v>69.572805515698903</v>
      </c>
      <c r="BE58" s="2">
        <f t="shared" si="49"/>
        <v>70.600562961191883</v>
      </c>
      <c r="BF58" s="2">
        <f t="shared" si="49"/>
        <v>66.887359037026854</v>
      </c>
      <c r="BG58" s="2">
        <f t="shared" si="49"/>
        <v>66.68795545313057</v>
      </c>
      <c r="BH58" s="2">
        <f t="shared" si="49"/>
        <v>65.382253662646491</v>
      </c>
      <c r="BI58" s="2">
        <f t="shared" si="49"/>
        <v>64.985830680384893</v>
      </c>
      <c r="BJ58" s="2">
        <f t="shared" si="49"/>
        <v>65.652072679826475</v>
      </c>
      <c r="BK58" s="2">
        <f t="shared" si="49"/>
        <v>66.368883975131467</v>
      </c>
      <c r="BL58" s="2">
        <f t="shared" si="49"/>
        <v>65.737111573458336</v>
      </c>
      <c r="BM58" s="2">
        <f t="shared" si="49"/>
        <v>60.370051885001736</v>
      </c>
      <c r="BO58" s="2">
        <f t="shared" si="8"/>
        <v>67.659000000000006</v>
      </c>
      <c r="BP58" s="2">
        <f t="shared" si="9"/>
        <v>67.045000000000002</v>
      </c>
      <c r="BQ58" s="2">
        <f t="shared" si="10"/>
        <v>66.864000000000004</v>
      </c>
      <c r="BR58" s="2">
        <f t="shared" si="11"/>
        <v>68.704999999999998</v>
      </c>
      <c r="BS58" s="2">
        <f t="shared" si="12"/>
        <v>69.022999999999996</v>
      </c>
      <c r="BT58" s="2">
        <f t="shared" si="13"/>
        <v>68.659000000000006</v>
      </c>
      <c r="BU58" s="2">
        <f t="shared" si="14"/>
        <v>68.317999999999998</v>
      </c>
      <c r="BV58" s="2">
        <f t="shared" si="15"/>
        <v>66.356999999999999</v>
      </c>
      <c r="BW58" s="2">
        <f t="shared" si="16"/>
        <v>65.143000000000001</v>
      </c>
      <c r="BX58" s="2">
        <f t="shared" si="17"/>
        <v>64.929000000000002</v>
      </c>
      <c r="BY58" s="2">
        <f t="shared" si="18"/>
        <v>61.713999999999999</v>
      </c>
      <c r="BZ58" s="2">
        <f t="shared" si="19"/>
        <v>63.619</v>
      </c>
      <c r="CA58" s="2">
        <f t="shared" si="20"/>
        <v>66.69</v>
      </c>
      <c r="CB58" s="2">
        <f t="shared" si="21"/>
        <v>64.832999999999998</v>
      </c>
      <c r="CC58" s="2">
        <f t="shared" si="22"/>
        <v>56.119</v>
      </c>
      <c r="CE58" s="2" t="str">
        <f t="shared" si="50"/>
        <v/>
      </c>
      <c r="CF58" s="2" t="str">
        <f t="shared" si="50"/>
        <v/>
      </c>
      <c r="CG58" s="2" t="str">
        <f t="shared" si="50"/>
        <v/>
      </c>
      <c r="CH58" s="2" t="str">
        <f t="shared" si="50"/>
        <v/>
      </c>
      <c r="CI58" s="2" t="str">
        <f t="shared" si="50"/>
        <v/>
      </c>
      <c r="CJ58" s="2" t="str">
        <f t="shared" si="50"/>
        <v/>
      </c>
      <c r="CK58" s="2" t="str">
        <f t="shared" si="50"/>
        <v/>
      </c>
      <c r="CL58" s="2" t="str">
        <f t="shared" si="50"/>
        <v/>
      </c>
      <c r="CM58" s="2" t="str">
        <f t="shared" si="50"/>
        <v/>
      </c>
      <c r="CN58" s="2" t="str">
        <f t="shared" si="50"/>
        <v/>
      </c>
      <c r="CO58" s="2" t="str">
        <f t="shared" si="50"/>
        <v/>
      </c>
      <c r="CP58" s="2" t="str">
        <f t="shared" si="50"/>
        <v/>
      </c>
      <c r="CQ58" s="2" t="str">
        <f t="shared" si="50"/>
        <v/>
      </c>
      <c r="CR58" s="2" t="str">
        <f t="shared" si="50"/>
        <v/>
      </c>
      <c r="CS58" s="2" t="str">
        <f t="shared" si="50"/>
        <v/>
      </c>
      <c r="CU58" s="2" t="str">
        <f t="shared" si="24"/>
        <v/>
      </c>
      <c r="CV58" s="2" t="str">
        <f t="shared" si="25"/>
        <v/>
      </c>
      <c r="CW58" s="2" t="str">
        <f t="shared" si="26"/>
        <v/>
      </c>
      <c r="CX58" s="2" t="str">
        <f t="shared" si="27"/>
        <v/>
      </c>
      <c r="CY58" s="2" t="str">
        <f t="shared" si="28"/>
        <v/>
      </c>
      <c r="CZ58" s="2" t="str">
        <f t="shared" si="29"/>
        <v/>
      </c>
      <c r="DA58" s="2" t="str">
        <f t="shared" si="30"/>
        <v/>
      </c>
      <c r="DB58" s="2" t="str">
        <f t="shared" si="31"/>
        <v/>
      </c>
      <c r="DC58" s="2" t="str">
        <f t="shared" si="32"/>
        <v/>
      </c>
      <c r="DD58" s="2" t="str">
        <f t="shared" si="33"/>
        <v/>
      </c>
      <c r="DE58" s="2" t="str">
        <f t="shared" si="34"/>
        <v/>
      </c>
      <c r="DF58" s="2" t="str">
        <f t="shared" si="35"/>
        <v/>
      </c>
      <c r="DG58" s="2" t="str">
        <f t="shared" si="36"/>
        <v/>
      </c>
      <c r="DH58" s="2" t="str">
        <f t="shared" si="37"/>
        <v/>
      </c>
      <c r="DI58" s="2" t="str">
        <f t="shared" si="38"/>
        <v/>
      </c>
      <c r="DK58" s="2">
        <f t="shared" si="59"/>
        <v>69.098710318949344</v>
      </c>
      <c r="DL58" s="2">
        <f t="shared" si="59"/>
        <v>68.30396463414634</v>
      </c>
      <c r="DM58" s="2">
        <f t="shared" si="59"/>
        <v>68.309265726710422</v>
      </c>
      <c r="DN58" s="2">
        <f t="shared" si="59"/>
        <v>70.663726970703706</v>
      </c>
      <c r="DO58" s="2">
        <f t="shared" si="59"/>
        <v>70.63241479620774</v>
      </c>
      <c r="DP58" s="2">
        <f t="shared" si="59"/>
        <v>70.219013721200355</v>
      </c>
      <c r="DQ58" s="2">
        <f t="shared" si="59"/>
        <v>71.015335246149192</v>
      </c>
      <c r="DR58" s="2">
        <f t="shared" si="59"/>
        <v>67.191138326789485</v>
      </c>
      <c r="DS58" s="2">
        <f t="shared" si="59"/>
        <v>66.811998489882214</v>
      </c>
      <c r="DT58" s="2">
        <f t="shared" si="59"/>
        <v>65.698514799154339</v>
      </c>
      <c r="DU58" s="2">
        <f t="shared" si="59"/>
        <v>65.312580942313502</v>
      </c>
      <c r="DV58" s="2">
        <f t="shared" si="59"/>
        <v>65.789354877680452</v>
      </c>
      <c r="DW58" s="2">
        <f t="shared" si="59"/>
        <v>66.988174267592882</v>
      </c>
      <c r="DX58" s="2">
        <f t="shared" si="59"/>
        <v>66.421737239504694</v>
      </c>
      <c r="DY58" s="2">
        <f t="shared" si="59"/>
        <v>60.574377430061631</v>
      </c>
      <c r="EA58" s="2">
        <f t="shared" si="60"/>
        <v>54.029857142857146</v>
      </c>
      <c r="EB58" s="2">
        <f t="shared" si="60"/>
        <v>61.070761756149466</v>
      </c>
      <c r="EC58" s="2">
        <f t="shared" si="60"/>
        <v>59.40742763585817</v>
      </c>
      <c r="ED58" s="2">
        <f t="shared" si="60"/>
        <v>65.832855145542581</v>
      </c>
      <c r="EE58" s="2">
        <f t="shared" si="60"/>
        <v>64.495285275210591</v>
      </c>
      <c r="EF58" s="2">
        <f t="shared" si="60"/>
        <v>63.557415987942385</v>
      </c>
      <c r="EG58" s="2">
        <f t="shared" si="60"/>
        <v>66.501504276769424</v>
      </c>
      <c r="EH58" s="2">
        <f t="shared" si="60"/>
        <v>63.913190594724767</v>
      </c>
      <c r="EI58" s="2">
        <f t="shared" si="60"/>
        <v>65.466824229462574</v>
      </c>
      <c r="EJ58" s="2">
        <f t="shared" si="60"/>
        <v>62.188814141799149</v>
      </c>
      <c r="EK58" s="2">
        <f t="shared" si="60"/>
        <v>61.772924504465252</v>
      </c>
      <c r="EL58" s="2">
        <f t="shared" si="60"/>
        <v>64.348683334845873</v>
      </c>
      <c r="EM58" s="2">
        <f t="shared" si="60"/>
        <v>60.394523820761663</v>
      </c>
      <c r="EN58" s="2">
        <f t="shared" si="60"/>
        <v>58.603653289659213</v>
      </c>
      <c r="EO58" s="2">
        <f t="shared" si="60"/>
        <v>58.149691774777743</v>
      </c>
      <c r="EQ58" s="2">
        <f t="shared" si="61"/>
        <v>58.207807174783724</v>
      </c>
      <c r="ER58" s="2">
        <f t="shared" si="61"/>
        <v>60.169862448887507</v>
      </c>
      <c r="ES58" s="2">
        <f t="shared" si="61"/>
        <v>59.427261544480899</v>
      </c>
      <c r="ET58" s="2">
        <f t="shared" si="61"/>
        <v>63.564756545232285</v>
      </c>
      <c r="EU58" s="2">
        <f t="shared" si="61"/>
        <v>63.667449650267685</v>
      </c>
      <c r="EV58" s="2">
        <f t="shared" si="61"/>
        <v>62.254260247654301</v>
      </c>
      <c r="EW58" s="2">
        <f t="shared" si="61"/>
        <v>65.0812795747308</v>
      </c>
      <c r="EX58" s="2">
        <f t="shared" si="61"/>
        <v>61.630051412250083</v>
      </c>
      <c r="EY58" s="2">
        <f t="shared" si="61"/>
        <v>62.149319976129675</v>
      </c>
      <c r="EZ58" s="2">
        <f t="shared" si="61"/>
        <v>60.752454290794176</v>
      </c>
      <c r="FA58" s="2">
        <f t="shared" si="61"/>
        <v>59.695653323838826</v>
      </c>
      <c r="FB58" s="2">
        <f t="shared" si="61"/>
        <v>59.166468653229742</v>
      </c>
      <c r="FC58" s="2">
        <f t="shared" si="61"/>
        <v>58.715833673907284</v>
      </c>
      <c r="FD58" s="2">
        <f t="shared" si="61"/>
        <v>58.484243382844092</v>
      </c>
      <c r="FE58" s="2">
        <f t="shared" si="61"/>
        <v>61.865751176663991</v>
      </c>
      <c r="FG58" s="2">
        <f t="shared" si="62"/>
        <v>0.10452000932937064</v>
      </c>
      <c r="FH58" s="2">
        <f t="shared" si="62"/>
        <v>9.8831383172835907E-2</v>
      </c>
      <c r="FI58" s="2">
        <f t="shared" si="62"/>
        <v>9.9085022927217381E-2</v>
      </c>
      <c r="FJ58" s="2">
        <f t="shared" si="62"/>
        <v>9.579496456128711E-2</v>
      </c>
      <c r="FK58" s="2">
        <f t="shared" si="62"/>
        <v>0.1014386111453929</v>
      </c>
      <c r="FL58" s="2">
        <f t="shared" si="62"/>
        <v>9.7003300156919145E-2</v>
      </c>
      <c r="FM58" s="2">
        <f t="shared" si="62"/>
        <v>9.1886566901204225E-2</v>
      </c>
      <c r="FN58" s="2">
        <f t="shared" si="62"/>
        <v>9.2667056925442692E-2</v>
      </c>
      <c r="FO58" s="2">
        <f t="shared" si="62"/>
        <v>9.2186573290817031E-2</v>
      </c>
      <c r="FP58" s="2">
        <f t="shared" si="62"/>
        <v>9.0106294084234803E-2</v>
      </c>
      <c r="FQ58" s="2">
        <f t="shared" si="62"/>
        <v>9.2305543884646721E-2</v>
      </c>
      <c r="FR58" s="2">
        <f t="shared" si="62"/>
        <v>9.5261328245295346E-2</v>
      </c>
      <c r="FS58" s="2">
        <f t="shared" si="62"/>
        <v>9.3920357602422025E-2</v>
      </c>
      <c r="FT58" s="2">
        <f t="shared" si="62"/>
        <v>8.7569403801315004E-2</v>
      </c>
      <c r="FU58" s="2">
        <f t="shared" si="62"/>
        <v>8.4276477514371395E-2</v>
      </c>
      <c r="FW58" s="2">
        <f t="shared" si="51"/>
        <v>9.2049927876468919E-6</v>
      </c>
      <c r="FX58" s="2">
        <f t="shared" si="51"/>
        <v>4.4823917470550185E-6</v>
      </c>
      <c r="FY58" s="2">
        <f t="shared" si="51"/>
        <v>1.2138329206105347E-5</v>
      </c>
      <c r="FZ58" s="2">
        <f t="shared" si="51"/>
        <v>9.957899782209308E-6</v>
      </c>
      <c r="GA58" s="2">
        <f t="shared" si="51"/>
        <v>1.0842380623853632E-5</v>
      </c>
      <c r="GB58" s="2">
        <f t="shared" si="51"/>
        <v>8.6260277466099448E-6</v>
      </c>
      <c r="GC58" s="2">
        <f t="shared" si="51"/>
        <v>8.346291015336052E-6</v>
      </c>
      <c r="GD58" s="2">
        <f t="shared" si="51"/>
        <v>9.4259153941779917E-6</v>
      </c>
      <c r="GE58" s="2">
        <f t="shared" si="51"/>
        <v>1.0860936955701885E-5</v>
      </c>
      <c r="GF58" s="2">
        <f t="shared" si="51"/>
        <v>1.0454851241918047E-5</v>
      </c>
      <c r="GG58" s="2">
        <f t="shared" si="51"/>
        <v>9.7961539251573397E-6</v>
      </c>
      <c r="GH58" s="2">
        <f t="shared" si="51"/>
        <v>8.0878776608246018E-6</v>
      </c>
      <c r="GI58" s="2">
        <f t="shared" si="51"/>
        <v>7.3179613729282093E-6</v>
      </c>
      <c r="GJ58" s="2">
        <f t="shared" si="51"/>
        <v>5.9935543231098467E-6</v>
      </c>
      <c r="GK58" s="2">
        <f t="shared" si="51"/>
        <v>4.9571454792390122E-6</v>
      </c>
      <c r="GM58" s="95">
        <f t="shared" si="52"/>
        <v>4.5877319853523702E-4</v>
      </c>
      <c r="GN58" s="95">
        <f t="shared" si="52"/>
        <v>2.406075909200165E-4</v>
      </c>
      <c r="GO58" s="95">
        <f t="shared" si="52"/>
        <v>1.3776892618289099E-4</v>
      </c>
      <c r="GP58" s="95">
        <f t="shared" si="52"/>
        <v>6.3781343618782413E-5</v>
      </c>
      <c r="GQ58" s="95">
        <f t="shared" si="52"/>
        <v>1.0285928887786641E-4</v>
      </c>
      <c r="GR58" s="95">
        <f t="shared" si="52"/>
        <v>1.0447175788694486E-4</v>
      </c>
      <c r="GS58" s="95">
        <f t="shared" si="52"/>
        <v>6.5086755049015884E-5</v>
      </c>
      <c r="GT58" s="95">
        <f t="shared" si="52"/>
        <v>4.9810779216406371E-5</v>
      </c>
      <c r="GU58" s="95">
        <f t="shared" si="52"/>
        <v>5.6455177797309713E-5</v>
      </c>
      <c r="GV58" s="95">
        <f t="shared" si="52"/>
        <v>3.1036110340247131E-5</v>
      </c>
      <c r="GW58" s="95">
        <f t="shared" si="52"/>
        <v>3.3939412326856172E-5</v>
      </c>
      <c r="GX58" s="95">
        <f t="shared" si="52"/>
        <v>6.732952694425439E-5</v>
      </c>
      <c r="GY58" s="95">
        <f t="shared" si="52"/>
        <v>7.1236818182843315E-5</v>
      </c>
      <c r="GZ58" s="95">
        <f t="shared" si="52"/>
        <v>6.828926692663662E-5</v>
      </c>
      <c r="HA58" s="95">
        <f t="shared" si="52"/>
        <v>2.0942159737828897E-6</v>
      </c>
      <c r="HC58" s="95">
        <f t="shared" si="56"/>
        <v>6.6070099864798641E-14</v>
      </c>
      <c r="HD58" s="95">
        <f t="shared" si="56"/>
        <v>1.9551384553446014E-14</v>
      </c>
      <c r="HE58" s="95">
        <f t="shared" si="56"/>
        <v>1.4029041623821389E-15</v>
      </c>
      <c r="HF58" s="95">
        <f t="shared" si="56"/>
        <v>3.8261524938475195E-18</v>
      </c>
      <c r="HG58" s="95">
        <f t="shared" si="56"/>
        <v>1.5794484005359131E-17</v>
      </c>
      <c r="HH58" s="95">
        <f t="shared" si="56"/>
        <v>6.3778289738652759E-17</v>
      </c>
      <c r="HI58" s="95">
        <f t="shared" si="56"/>
        <v>8.931262906729369E-18</v>
      </c>
      <c r="HJ58" s="95">
        <f t="shared" si="56"/>
        <v>4.4865803005930339E-17</v>
      </c>
      <c r="HK58" s="95">
        <f t="shared" si="56"/>
        <v>2.1562066855760641E-17</v>
      </c>
      <c r="HL58" s="95">
        <f t="shared" si="56"/>
        <v>2.9006098530944179E-18</v>
      </c>
      <c r="HM58" s="95">
        <f t="shared" si="56"/>
        <v>4.0231856428838216E-18</v>
      </c>
      <c r="HN58" s="95">
        <f t="shared" si="56"/>
        <v>8.7979616736265211E-17</v>
      </c>
      <c r="HO58" s="95">
        <f t="shared" si="56"/>
        <v>8.1739140675444006E-16</v>
      </c>
      <c r="HP58" s="95">
        <f t="shared" si="56"/>
        <v>9.9647613435205574E-17</v>
      </c>
      <c r="HQ58" s="95">
        <f t="shared" si="56"/>
        <v>5.351744555995778E-22</v>
      </c>
      <c r="HS58" s="95">
        <f t="shared" si="53"/>
        <v>1.7774882038741538E-25</v>
      </c>
      <c r="HT58" s="95">
        <f t="shared" si="53"/>
        <v>2.2611954969758887E-62</v>
      </c>
      <c r="HU58" s="95">
        <f t="shared" si="53"/>
        <v>1.8790711225742295E-41</v>
      </c>
      <c r="HV58" s="95">
        <f t="shared" si="53"/>
        <v>4.2458434820175598E-55</v>
      </c>
      <c r="HW58" s="95">
        <f t="shared" si="53"/>
        <v>2.5344837875113342E-55</v>
      </c>
      <c r="HX58" s="95">
        <f t="shared" si="53"/>
        <v>8.4779163072218387E-54</v>
      </c>
      <c r="HY58" s="95">
        <f t="shared" si="53"/>
        <v>1.6798051485136734E-50</v>
      </c>
      <c r="HZ58" s="95">
        <f t="shared" si="53"/>
        <v>2.3623114132733921E-66</v>
      </c>
      <c r="IA58" s="95">
        <f t="shared" si="53"/>
        <v>2.5738331135360916E-55</v>
      </c>
      <c r="IB58" s="95">
        <f t="shared" si="53"/>
        <v>2.9221700607072113E-50</v>
      </c>
      <c r="IC58" s="95">
        <f t="shared" si="53"/>
        <v>9.281796615382115E-50</v>
      </c>
      <c r="ID58" s="95">
        <f t="shared" si="53"/>
        <v>4.9253719151678073E-44</v>
      </c>
      <c r="IE58" s="95">
        <f t="shared" si="53"/>
        <v>1.3912731218022498E-42</v>
      </c>
      <c r="IF58" s="95">
        <f t="shared" si="53"/>
        <v>5.6108887735133272E-35</v>
      </c>
      <c r="IG58" s="95">
        <f t="shared" si="53"/>
        <v>2.6930403800510014E-30</v>
      </c>
      <c r="II58" s="95">
        <f t="shared" si="54"/>
        <v>2.7815247810446548E-64</v>
      </c>
      <c r="IJ58" s="95">
        <f t="shared" si="54"/>
        <v>2.0101221784130603E-190</v>
      </c>
      <c r="IK58" s="95">
        <f t="shared" si="54"/>
        <v>0</v>
      </c>
      <c r="IL58" s="95">
        <f t="shared" si="54"/>
        <v>3.5530449059496768E-240</v>
      </c>
      <c r="IM58" s="95">
        <f t="shared" si="54"/>
        <v>7.3085579173012543E-278</v>
      </c>
      <c r="IN58" s="95">
        <f t="shared" si="54"/>
        <v>5.4421574986326155E-206</v>
      </c>
      <c r="IO58" s="95">
        <f t="shared" si="54"/>
        <v>8.6421137305719808E-279</v>
      </c>
      <c r="IP58" s="95">
        <f t="shared" si="54"/>
        <v>0</v>
      </c>
      <c r="IQ58" s="95">
        <f t="shared" si="54"/>
        <v>1.4906016791486558E-226</v>
      </c>
      <c r="IR58" s="95">
        <f t="shared" si="54"/>
        <v>8.7902067283010399E-213</v>
      </c>
      <c r="IS58" s="95">
        <f t="shared" si="54"/>
        <v>9.4317266614583131E-191</v>
      </c>
      <c r="IT58" s="95">
        <f t="shared" si="54"/>
        <v>3.1578059821009207E-155</v>
      </c>
      <c r="IU58" s="95">
        <f t="shared" si="54"/>
        <v>7.4929999248660887E-184</v>
      </c>
      <c r="IV58" s="95">
        <f t="shared" si="54"/>
        <v>1.5958763818826692E-152</v>
      </c>
      <c r="IW58" s="95">
        <f t="shared" si="54"/>
        <v>1.3864517418258062E-90</v>
      </c>
      <c r="IY58" s="95">
        <f t="shared" si="55"/>
        <v>4.5877319860130711E-4</v>
      </c>
      <c r="IZ58" s="95">
        <f t="shared" si="55"/>
        <v>2.4060759093956789E-4</v>
      </c>
      <c r="JA58" s="95">
        <f t="shared" si="55"/>
        <v>1.3776892618429389E-4</v>
      </c>
      <c r="JB58" s="95">
        <f t="shared" si="55"/>
        <v>6.3781343618786235E-5</v>
      </c>
      <c r="JC58" s="95">
        <f t="shared" si="55"/>
        <v>1.028592888778822E-4</v>
      </c>
      <c r="JD58" s="95">
        <f t="shared" si="55"/>
        <v>1.0447175788700864E-4</v>
      </c>
      <c r="JE58" s="95">
        <f t="shared" si="55"/>
        <v>6.5086755049024815E-5</v>
      </c>
      <c r="JF58" s="95">
        <f t="shared" si="55"/>
        <v>4.9810779216451237E-5</v>
      </c>
      <c r="JG58" s="95">
        <f t="shared" si="55"/>
        <v>5.6455177797331275E-5</v>
      </c>
      <c r="JH58" s="95">
        <f t="shared" si="55"/>
        <v>3.1036110340250031E-5</v>
      </c>
      <c r="JI58" s="95">
        <f t="shared" si="55"/>
        <v>3.3939412326860197E-5</v>
      </c>
      <c r="JJ58" s="95">
        <f t="shared" si="55"/>
        <v>6.7329526944342373E-5</v>
      </c>
      <c r="JK58" s="95">
        <f t="shared" si="55"/>
        <v>7.1236818183660709E-5</v>
      </c>
      <c r="JL58" s="95">
        <f t="shared" si="55"/>
        <v>6.8289266926736271E-5</v>
      </c>
      <c r="JM58" s="95">
        <f t="shared" si="55"/>
        <v>2.0942159737828901E-6</v>
      </c>
    </row>
    <row r="59" spans="2:273" x14ac:dyDescent="0.25">
      <c r="B59" s="2">
        <v>32</v>
      </c>
      <c r="C59" s="37">
        <v>69.067999999999998</v>
      </c>
      <c r="D59" s="37">
        <v>67.840999999999994</v>
      </c>
      <c r="E59" s="37">
        <v>67.522999999999996</v>
      </c>
      <c r="F59" s="37">
        <v>69.590999999999994</v>
      </c>
      <c r="G59" s="37">
        <v>69.340999999999994</v>
      </c>
      <c r="H59" s="37">
        <v>68.409000000000006</v>
      </c>
      <c r="I59" s="37">
        <v>70.090999999999994</v>
      </c>
      <c r="J59" s="37">
        <v>64.881</v>
      </c>
      <c r="K59" s="37">
        <v>65.570999999999998</v>
      </c>
      <c r="L59" s="37">
        <v>63.929000000000002</v>
      </c>
      <c r="M59" s="37">
        <v>63.619</v>
      </c>
      <c r="N59" s="37">
        <v>64.094999999999999</v>
      </c>
      <c r="O59" s="37">
        <v>66.238</v>
      </c>
      <c r="P59" s="37">
        <v>64.213999999999999</v>
      </c>
      <c r="Q59" s="37">
        <v>57.143000000000001</v>
      </c>
      <c r="S59" s="4">
        <f t="shared" si="57"/>
        <v>68.317827756844324</v>
      </c>
      <c r="T59" s="4">
        <f t="shared" si="57"/>
        <v>68.120675981924563</v>
      </c>
      <c r="U59" s="4">
        <f t="shared" si="57"/>
        <v>67.813914780507432</v>
      </c>
      <c r="V59" s="4">
        <f t="shared" si="57"/>
        <v>70.491287893209105</v>
      </c>
      <c r="W59" s="4">
        <f t="shared" si="57"/>
        <v>70.341407628615428</v>
      </c>
      <c r="X59" s="4">
        <f t="shared" si="57"/>
        <v>69.871451723361986</v>
      </c>
      <c r="Y59" s="4">
        <f t="shared" si="57"/>
        <v>70.862494714592131</v>
      </c>
      <c r="Z59" s="4">
        <f t="shared" si="57"/>
        <v>67.113817247495987</v>
      </c>
      <c r="AA59" s="4">
        <f t="shared" si="57"/>
        <v>66.909179028488779</v>
      </c>
      <c r="AB59" s="4">
        <f t="shared" si="57"/>
        <v>65.564483463451154</v>
      </c>
      <c r="AC59" s="4">
        <f t="shared" si="57"/>
        <v>65.18186099563934</v>
      </c>
      <c r="AD59" s="4">
        <f t="shared" si="57"/>
        <v>65.929732745836304</v>
      </c>
      <c r="AE59" s="4">
        <f t="shared" si="57"/>
        <v>66.615568776443467</v>
      </c>
      <c r="AF59" s="4">
        <f t="shared" si="57"/>
        <v>65.961125120797874</v>
      </c>
      <c r="AG59" s="4">
        <f t="shared" si="57"/>
        <v>60.510811225564289</v>
      </c>
      <c r="AI59" s="4">
        <f t="shared" si="58"/>
        <v>0.75017224315567432</v>
      </c>
      <c r="AJ59" s="4">
        <f t="shared" si="58"/>
        <v>-0.27967598192456933</v>
      </c>
      <c r="AK59" s="4">
        <f t="shared" si="58"/>
        <v>-0.29091478050743547</v>
      </c>
      <c r="AL59" s="4">
        <f t="shared" si="58"/>
        <v>-0.90028789320911073</v>
      </c>
      <c r="AM59" s="4">
        <f t="shared" si="58"/>
        <v>-1.0004076286154344</v>
      </c>
      <c r="AN59" s="4">
        <f t="shared" si="58"/>
        <v>-1.4624517233619798</v>
      </c>
      <c r="AO59" s="4">
        <f t="shared" si="58"/>
        <v>-0.77149471459213714</v>
      </c>
      <c r="AP59" s="4">
        <f t="shared" si="58"/>
        <v>-2.2328172474959871</v>
      </c>
      <c r="AQ59" s="4">
        <f t="shared" si="58"/>
        <v>-1.3381790284887813</v>
      </c>
      <c r="AR59" s="4">
        <f t="shared" si="58"/>
        <v>-1.6354834634511519</v>
      </c>
      <c r="AS59" s="4">
        <f t="shared" si="58"/>
        <v>-1.5628609956393404</v>
      </c>
      <c r="AT59" s="4">
        <f t="shared" si="58"/>
        <v>-1.8347327458363054</v>
      </c>
      <c r="AU59" s="4">
        <f t="shared" si="58"/>
        <v>-0.37756877644346787</v>
      </c>
      <c r="AV59" s="4">
        <f t="shared" si="58"/>
        <v>-1.7471251207978753</v>
      </c>
      <c r="AW59" s="4">
        <f t="shared" si="58"/>
        <v>-3.3678112255642887</v>
      </c>
      <c r="AY59" s="2">
        <f t="shared" ref="AY59:BM75" si="63">IF(OR($B59 &lt; C$230, $B59 &gt; C$233), #N/A, ((1-FG59)*DK59) + (FG59 - FW59)*EA59 + (FW59*EQ59))</f>
        <v>67.655339828871803</v>
      </c>
      <c r="AZ59" s="2">
        <f t="shared" si="63"/>
        <v>67.734195851317565</v>
      </c>
      <c r="BA59" s="2">
        <f t="shared" si="63"/>
        <v>67.576348064016059</v>
      </c>
      <c r="BB59" s="2">
        <f t="shared" si="63"/>
        <v>70.371742373011131</v>
      </c>
      <c r="BC59" s="2">
        <f t="shared" si="63"/>
        <v>70.156691555123558</v>
      </c>
      <c r="BD59" s="2">
        <f t="shared" si="63"/>
        <v>69.688774651390446</v>
      </c>
      <c r="BE59" s="2">
        <f t="shared" si="63"/>
        <v>70.74606687841154</v>
      </c>
      <c r="BF59" s="2">
        <f t="shared" si="63"/>
        <v>67.022221534231491</v>
      </c>
      <c r="BG59" s="2">
        <f t="shared" si="63"/>
        <v>66.808737421417561</v>
      </c>
      <c r="BH59" s="2">
        <f t="shared" si="63"/>
        <v>65.504729193948023</v>
      </c>
      <c r="BI59" s="2">
        <f t="shared" si="63"/>
        <v>65.115489572348253</v>
      </c>
      <c r="BJ59" s="2">
        <f t="shared" si="63"/>
        <v>65.811754983166551</v>
      </c>
      <c r="BK59" s="2">
        <f t="shared" si="63"/>
        <v>66.493174139500383</v>
      </c>
      <c r="BL59" s="2">
        <f t="shared" si="63"/>
        <v>65.851995439285915</v>
      </c>
      <c r="BM59" s="2">
        <f t="shared" si="63"/>
        <v>60.506656003539746</v>
      </c>
      <c r="BO59" s="2">
        <f t="shared" si="8"/>
        <v>69.067999999999998</v>
      </c>
      <c r="BP59" s="2">
        <f t="shared" si="9"/>
        <v>67.840999999999994</v>
      </c>
      <c r="BQ59" s="2">
        <f t="shared" si="10"/>
        <v>67.522999999999996</v>
      </c>
      <c r="BR59" s="2">
        <f t="shared" si="11"/>
        <v>69.590999999999994</v>
      </c>
      <c r="BS59" s="2">
        <f t="shared" si="12"/>
        <v>69.340999999999994</v>
      </c>
      <c r="BT59" s="2">
        <f t="shared" si="13"/>
        <v>68.409000000000006</v>
      </c>
      <c r="BU59" s="2">
        <f t="shared" si="14"/>
        <v>70.090999999999994</v>
      </c>
      <c r="BV59" s="2">
        <f t="shared" si="15"/>
        <v>64.881</v>
      </c>
      <c r="BW59" s="2">
        <f t="shared" si="16"/>
        <v>65.570999999999998</v>
      </c>
      <c r="BX59" s="2">
        <f t="shared" si="17"/>
        <v>63.929000000000002</v>
      </c>
      <c r="BY59" s="2">
        <f t="shared" si="18"/>
        <v>63.619</v>
      </c>
      <c r="BZ59" s="2">
        <f t="shared" si="19"/>
        <v>64.094999999999999</v>
      </c>
      <c r="CA59" s="2">
        <f t="shared" si="20"/>
        <v>66.238</v>
      </c>
      <c r="CB59" s="2">
        <f t="shared" si="21"/>
        <v>64.213999999999999</v>
      </c>
      <c r="CC59" s="2">
        <f t="shared" si="22"/>
        <v>57.143000000000001</v>
      </c>
      <c r="CE59" s="2" t="str">
        <f t="shared" ref="CE59:CS75" si="64">IF(AND(IY59 &lt; $CS$22, $B59 &gt; C$231, $B59 &lt; C$232), C59, "")</f>
        <v/>
      </c>
      <c r="CF59" s="2" t="str">
        <f t="shared" si="64"/>
        <v/>
      </c>
      <c r="CG59" s="2" t="str">
        <f t="shared" si="64"/>
        <v/>
      </c>
      <c r="CH59" s="2" t="str">
        <f t="shared" si="64"/>
        <v/>
      </c>
      <c r="CI59" s="2" t="str">
        <f t="shared" si="64"/>
        <v/>
      </c>
      <c r="CJ59" s="2" t="str">
        <f t="shared" si="64"/>
        <v/>
      </c>
      <c r="CK59" s="2" t="str">
        <f t="shared" si="64"/>
        <v/>
      </c>
      <c r="CL59" s="2" t="str">
        <f t="shared" si="64"/>
        <v/>
      </c>
      <c r="CM59" s="2" t="str">
        <f t="shared" si="64"/>
        <v/>
      </c>
      <c r="CN59" s="2" t="str">
        <f t="shared" si="64"/>
        <v/>
      </c>
      <c r="CO59" s="2" t="str">
        <f t="shared" si="64"/>
        <v/>
      </c>
      <c r="CP59" s="2" t="str">
        <f t="shared" si="64"/>
        <v/>
      </c>
      <c r="CQ59" s="2" t="str">
        <f t="shared" si="64"/>
        <v/>
      </c>
      <c r="CR59" s="2" t="str">
        <f t="shared" si="64"/>
        <v/>
      </c>
      <c r="CS59" s="2" t="str">
        <f t="shared" si="64"/>
        <v/>
      </c>
      <c r="CU59" s="2" t="str">
        <f t="shared" si="24"/>
        <v/>
      </c>
      <c r="CV59" s="2" t="str">
        <f t="shared" si="25"/>
        <v/>
      </c>
      <c r="CW59" s="2" t="str">
        <f t="shared" si="26"/>
        <v/>
      </c>
      <c r="CX59" s="2" t="str">
        <f t="shared" si="27"/>
        <v/>
      </c>
      <c r="CY59" s="2" t="str">
        <f t="shared" si="28"/>
        <v/>
      </c>
      <c r="CZ59" s="2" t="str">
        <f t="shared" si="29"/>
        <v/>
      </c>
      <c r="DA59" s="2" t="str">
        <f t="shared" si="30"/>
        <v/>
      </c>
      <c r="DB59" s="2" t="str">
        <f t="shared" si="31"/>
        <v/>
      </c>
      <c r="DC59" s="2" t="str">
        <f t="shared" si="32"/>
        <v/>
      </c>
      <c r="DD59" s="2" t="str">
        <f t="shared" si="33"/>
        <v/>
      </c>
      <c r="DE59" s="2" t="str">
        <f t="shared" si="34"/>
        <v/>
      </c>
      <c r="DF59" s="2" t="str">
        <f t="shared" si="35"/>
        <v/>
      </c>
      <c r="DG59" s="2" t="str">
        <f t="shared" si="36"/>
        <v/>
      </c>
      <c r="DH59" s="2" t="str">
        <f t="shared" si="37"/>
        <v/>
      </c>
      <c r="DI59" s="2" t="str">
        <f t="shared" si="38"/>
        <v/>
      </c>
      <c r="DK59" s="2">
        <f t="shared" si="59"/>
        <v>69.399041651031894</v>
      </c>
      <c r="DL59" s="2">
        <f t="shared" si="59"/>
        <v>68.545819512195123</v>
      </c>
      <c r="DM59" s="2">
        <f t="shared" si="59"/>
        <v>68.569907814061523</v>
      </c>
      <c r="DN59" s="2">
        <f t="shared" si="59"/>
        <v>70.912867109634547</v>
      </c>
      <c r="DO59" s="2">
        <f t="shared" si="59"/>
        <v>70.868529130540452</v>
      </c>
      <c r="DP59" s="2">
        <f t="shared" si="59"/>
        <v>70.421176025713763</v>
      </c>
      <c r="DQ59" s="2">
        <f t="shared" si="59"/>
        <v>71.230508305647831</v>
      </c>
      <c r="DR59" s="2">
        <f t="shared" si="59"/>
        <v>67.383887043189361</v>
      </c>
      <c r="DS59" s="2">
        <f t="shared" si="59"/>
        <v>66.975254152823922</v>
      </c>
      <c r="DT59" s="2">
        <f t="shared" si="59"/>
        <v>65.878135306553915</v>
      </c>
      <c r="DU59" s="2">
        <f t="shared" si="59"/>
        <v>65.502844457867724</v>
      </c>
      <c r="DV59" s="2">
        <f t="shared" si="59"/>
        <v>66.000518272425239</v>
      </c>
      <c r="DW59" s="2">
        <f t="shared" si="59"/>
        <v>67.200840531561468</v>
      </c>
      <c r="DX59" s="2">
        <f t="shared" si="59"/>
        <v>66.625594684385391</v>
      </c>
      <c r="DY59" s="2">
        <f t="shared" si="59"/>
        <v>60.750931247036505</v>
      </c>
      <c r="EA59" s="2">
        <f t="shared" si="60"/>
        <v>54.030219780219781</v>
      </c>
      <c r="EB59" s="2">
        <f t="shared" si="60"/>
        <v>60.984825454288888</v>
      </c>
      <c r="EC59" s="2">
        <f t="shared" si="60"/>
        <v>59.337435191920754</v>
      </c>
      <c r="ED59" s="2">
        <f t="shared" si="60"/>
        <v>65.713739774933487</v>
      </c>
      <c r="EE59" s="2">
        <f t="shared" si="60"/>
        <v>64.406018108651921</v>
      </c>
      <c r="EF59" s="2">
        <f t="shared" si="60"/>
        <v>63.470917538622075</v>
      </c>
      <c r="EG59" s="2">
        <f t="shared" si="60"/>
        <v>66.379736759718242</v>
      </c>
      <c r="EH59" s="2">
        <f t="shared" si="60"/>
        <v>63.792855370730763</v>
      </c>
      <c r="EI59" s="2">
        <f t="shared" si="60"/>
        <v>65.313625353035093</v>
      </c>
      <c r="EJ59" s="2">
        <f t="shared" si="60"/>
        <v>62.066015671966866</v>
      </c>
      <c r="EK59" s="2">
        <f t="shared" si="60"/>
        <v>61.641780178610318</v>
      </c>
      <c r="EL59" s="2">
        <f t="shared" si="60"/>
        <v>64.177169652418542</v>
      </c>
      <c r="EM59" s="2">
        <f t="shared" si="60"/>
        <v>60.266930410926562</v>
      </c>
      <c r="EN59" s="2">
        <f t="shared" si="60"/>
        <v>58.50071479641641</v>
      </c>
      <c r="EO59" s="2">
        <f t="shared" si="60"/>
        <v>58.085758208758648</v>
      </c>
      <c r="EQ59" s="2">
        <f t="shared" si="61"/>
        <v>58.145823924140558</v>
      </c>
      <c r="ER59" s="2">
        <f t="shared" si="61"/>
        <v>60.094671862236623</v>
      </c>
      <c r="ES59" s="2">
        <f t="shared" si="61"/>
        <v>59.357067194738164</v>
      </c>
      <c r="ET59" s="2">
        <f t="shared" si="61"/>
        <v>63.474639466916862</v>
      </c>
      <c r="EU59" s="2">
        <f t="shared" si="61"/>
        <v>63.588817530716724</v>
      </c>
      <c r="EV59" s="2">
        <f t="shared" si="61"/>
        <v>62.184249524478197</v>
      </c>
      <c r="EW59" s="2">
        <f t="shared" si="61"/>
        <v>64.977402241217277</v>
      </c>
      <c r="EX59" s="2">
        <f t="shared" si="61"/>
        <v>61.538555379244684</v>
      </c>
      <c r="EY59" s="2">
        <f t="shared" si="61"/>
        <v>62.038628117059254</v>
      </c>
      <c r="EZ59" s="2">
        <f t="shared" si="61"/>
        <v>60.648019267863418</v>
      </c>
      <c r="FA59" s="2">
        <f t="shared" si="61"/>
        <v>59.590990947263734</v>
      </c>
      <c r="FB59" s="2">
        <f t="shared" si="61"/>
        <v>59.060704253816475</v>
      </c>
      <c r="FC59" s="2">
        <f t="shared" si="61"/>
        <v>58.609574411635762</v>
      </c>
      <c r="FD59" s="2">
        <f t="shared" si="61"/>
        <v>58.382621897845766</v>
      </c>
      <c r="FE59" s="2">
        <f t="shared" si="61"/>
        <v>61.752249214618999</v>
      </c>
      <c r="FG59" s="2">
        <f t="shared" si="62"/>
        <v>0.11345979385261588</v>
      </c>
      <c r="FH59" s="2">
        <f t="shared" si="62"/>
        <v>0.10734293397096291</v>
      </c>
      <c r="FI59" s="2">
        <f t="shared" si="62"/>
        <v>0.10761580911194953</v>
      </c>
      <c r="FJ59" s="2">
        <f t="shared" si="62"/>
        <v>0.10407521376712511</v>
      </c>
      <c r="FK59" s="2">
        <f t="shared" si="62"/>
        <v>0.11014725665936988</v>
      </c>
      <c r="FL59" s="2">
        <f t="shared" si="62"/>
        <v>0.10537582250562331</v>
      </c>
      <c r="FM59" s="2">
        <f t="shared" si="62"/>
        <v>9.986629738359025E-2</v>
      </c>
      <c r="FN59" s="2">
        <f t="shared" si="62"/>
        <v>0.10070705108557855</v>
      </c>
      <c r="FO59" s="2">
        <f t="shared" si="62"/>
        <v>0.10018948290072567</v>
      </c>
      <c r="FP59" s="2">
        <f t="shared" si="62"/>
        <v>9.7948095335064017E-2</v>
      </c>
      <c r="FQ59" s="2">
        <f t="shared" si="62"/>
        <v>0.10031764027912374</v>
      </c>
      <c r="FR59" s="2">
        <f t="shared" si="62"/>
        <v>0.10350073128064678</v>
      </c>
      <c r="FS59" s="2">
        <f t="shared" si="62"/>
        <v>0.10205685986103652</v>
      </c>
      <c r="FT59" s="2">
        <f t="shared" si="62"/>
        <v>9.5213526807004137E-2</v>
      </c>
      <c r="FU59" s="2">
        <f t="shared" si="62"/>
        <v>9.1662030506425421E-2</v>
      </c>
      <c r="FW59" s="2">
        <f t="shared" ref="FW59:GK75" si="65">POWER(10,($B59-C$232)/C$229)/(1+POWER(10,($B59-C$232)/C$229))</f>
        <v>1.0093064923849909E-5</v>
      </c>
      <c r="FX59" s="2">
        <f t="shared" si="65"/>
        <v>4.9148426917791736E-6</v>
      </c>
      <c r="FY59" s="2">
        <f t="shared" si="65"/>
        <v>1.330939772567839E-5</v>
      </c>
      <c r="FZ59" s="2">
        <f t="shared" si="65"/>
        <v>1.0918609500842676E-5</v>
      </c>
      <c r="GA59" s="2">
        <f t="shared" si="65"/>
        <v>1.1888421512418003E-5</v>
      </c>
      <c r="GB59" s="2">
        <f t="shared" si="65"/>
        <v>9.4582434721105332E-6</v>
      </c>
      <c r="GC59" s="2">
        <f t="shared" si="65"/>
        <v>9.1515187478576165E-6</v>
      </c>
      <c r="GD59" s="2">
        <f t="shared" si="65"/>
        <v>1.0335301309531977E-5</v>
      </c>
      <c r="GE59" s="2">
        <f t="shared" si="65"/>
        <v>1.1908768083086364E-5</v>
      </c>
      <c r="GF59" s="2">
        <f t="shared" si="65"/>
        <v>1.1463504867845333E-5</v>
      </c>
      <c r="GG59" s="2">
        <f t="shared" si="65"/>
        <v>1.0741259033269695E-5</v>
      </c>
      <c r="GH59" s="2">
        <f t="shared" si="65"/>
        <v>8.8681745882969687E-6</v>
      </c>
      <c r="GI59" s="2">
        <f t="shared" si="65"/>
        <v>8.0239794205140847E-6</v>
      </c>
      <c r="GJ59" s="2">
        <f t="shared" si="65"/>
        <v>6.571797832565243E-6</v>
      </c>
      <c r="GK59" s="2">
        <f t="shared" si="65"/>
        <v>5.4353993335805256E-6</v>
      </c>
      <c r="GM59" s="95">
        <f t="shared" ref="GM59:HA75" si="66" xml:space="preserve"> _xlfn.NORM.DIST($B59, C$7, ABS(C$11), TRUE) * _xlfn.NORM.DIST(($B59 - C$7)*C$15, 0, ABS(C$11), TRUE) * 2</f>
        <v>6.8283012344473679E-4</v>
      </c>
      <c r="GN59" s="95">
        <f t="shared" si="66"/>
        <v>3.6985427069081023E-4</v>
      </c>
      <c r="GO59" s="95">
        <f t="shared" si="66"/>
        <v>2.2005522487103608E-4</v>
      </c>
      <c r="GP59" s="95">
        <f t="shared" si="66"/>
        <v>1.0647316795195876E-4</v>
      </c>
      <c r="GQ59" s="95">
        <f t="shared" si="66"/>
        <v>1.6857021421618219E-4</v>
      </c>
      <c r="GR59" s="95">
        <f t="shared" si="66"/>
        <v>1.6918935544737296E-4</v>
      </c>
      <c r="GS59" s="95">
        <f t="shared" si="66"/>
        <v>1.0741173560456431E-4</v>
      </c>
      <c r="GT59" s="95">
        <f t="shared" si="66"/>
        <v>8.3849500026549398E-5</v>
      </c>
      <c r="GU59" s="95">
        <f t="shared" si="66"/>
        <v>9.4124848542715173E-5</v>
      </c>
      <c r="GV59" s="95">
        <f t="shared" si="66"/>
        <v>5.3534999567380113E-5</v>
      </c>
      <c r="GW59" s="95">
        <f t="shared" si="66"/>
        <v>5.8557850297869355E-5</v>
      </c>
      <c r="GX59" s="95">
        <f t="shared" si="66"/>
        <v>1.1183169475473738E-4</v>
      </c>
      <c r="GY59" s="95">
        <f t="shared" si="66"/>
        <v>1.1746904363491508E-4</v>
      </c>
      <c r="GZ59" s="95">
        <f t="shared" si="66"/>
        <v>1.1110120468233042E-4</v>
      </c>
      <c r="HA59" s="95">
        <f t="shared" si="66"/>
        <v>4.2338210124823315E-6</v>
      </c>
      <c r="HC59" s="95">
        <f t="shared" si="56"/>
        <v>1.8313342474771598E-13</v>
      </c>
      <c r="HD59" s="95">
        <f t="shared" ref="HD59:HQ77" si="67" xml:space="preserve"> _xlfn.NORM.DIST($B59, D$8, ABS(D$12), TRUE) * _xlfn.NORM.DIST(($B59 - D$8)*D$16, 0, ABS(D$12), TRUE) * 2</f>
        <v>5.6933036621486418E-14</v>
      </c>
      <c r="HE59" s="95">
        <f t="shared" si="67"/>
        <v>4.5367415896956805E-15</v>
      </c>
      <c r="HF59" s="95">
        <f t="shared" si="67"/>
        <v>1.5306720769475109E-17</v>
      </c>
      <c r="HG59" s="95">
        <f t="shared" si="67"/>
        <v>6.0390935639629226E-17</v>
      </c>
      <c r="HH59" s="95">
        <f t="shared" si="67"/>
        <v>2.2703305070784746E-16</v>
      </c>
      <c r="HI59" s="95">
        <f t="shared" si="67"/>
        <v>3.3682232861274726E-17</v>
      </c>
      <c r="HJ59" s="95">
        <f t="shared" si="67"/>
        <v>1.6295242554927374E-16</v>
      </c>
      <c r="HK59" s="95">
        <f t="shared" si="67"/>
        <v>8.0332069663064615E-17</v>
      </c>
      <c r="HL59" s="95">
        <f t="shared" si="67"/>
        <v>1.1625498058511761E-17</v>
      </c>
      <c r="HM59" s="95">
        <f t="shared" si="67"/>
        <v>1.6045306430969118E-17</v>
      </c>
      <c r="HN59" s="95">
        <f t="shared" si="67"/>
        <v>3.0931666928317647E-16</v>
      </c>
      <c r="HO59" s="95">
        <f t="shared" si="67"/>
        <v>2.6000372338197359E-15</v>
      </c>
      <c r="HP59" s="95">
        <f t="shared" si="67"/>
        <v>3.3117241035234504E-16</v>
      </c>
      <c r="HQ59" s="95">
        <f t="shared" si="67"/>
        <v>2.7849282103707281E-21</v>
      </c>
      <c r="HS59" s="95">
        <f t="shared" ref="HS59:IG75" si="68" xml:space="preserve"> _xlfn.NORM.DIST($B59, C$9, ABS(C$13), TRUE) * _xlfn.NORM.DIST(($B59 - C$9)*C$17, 0, ABS(C$13), TRUE) * 2</f>
        <v>5.4586610465552572E-25</v>
      </c>
      <c r="HT59" s="95">
        <f t="shared" si="68"/>
        <v>3.6229996260719144E-61</v>
      </c>
      <c r="HU59" s="95">
        <f t="shared" si="68"/>
        <v>1.2707227548301409E-40</v>
      </c>
      <c r="HV59" s="95">
        <f t="shared" si="68"/>
        <v>5.4035265971151029E-54</v>
      </c>
      <c r="HW59" s="95">
        <f t="shared" si="68"/>
        <v>3.2865650722179132E-54</v>
      </c>
      <c r="HX59" s="95">
        <f t="shared" si="68"/>
        <v>9.7982397339586861E-53</v>
      </c>
      <c r="HY59" s="95">
        <f t="shared" si="68"/>
        <v>1.647601143883826E-49</v>
      </c>
      <c r="HZ59" s="95">
        <f t="shared" si="68"/>
        <v>5.0613320773217123E-65</v>
      </c>
      <c r="IA59" s="95">
        <f t="shared" si="68"/>
        <v>3.331110538170913E-54</v>
      </c>
      <c r="IB59" s="95">
        <f t="shared" si="68"/>
        <v>2.9656351330978983E-49</v>
      </c>
      <c r="IC59" s="95">
        <f t="shared" si="68"/>
        <v>9.161267895269609E-49</v>
      </c>
      <c r="ID59" s="95">
        <f t="shared" si="68"/>
        <v>3.5775885633253063E-43</v>
      </c>
      <c r="IE59" s="95">
        <f t="shared" si="68"/>
        <v>9.1790014756285075E-42</v>
      </c>
      <c r="IF59" s="95">
        <f t="shared" si="68"/>
        <v>2.5350973152665691E-34</v>
      </c>
      <c r="IG59" s="95">
        <f t="shared" si="68"/>
        <v>9.7498928851087263E-30</v>
      </c>
      <c r="II59" s="95">
        <f t="shared" ref="II59:IW75" si="69" xml:space="preserve"> _xlfn.NORM.DIST($B59, C$10, ABS(C$14), TRUE) * _xlfn.NORM.DIST(($B59 - C$10)*C$18, 0, ABS(C$14), TRUE) * 2</f>
        <v>2.7059831963452442E-63</v>
      </c>
      <c r="IJ59" s="95">
        <f t="shared" si="69"/>
        <v>1.2879448209627681E-187</v>
      </c>
      <c r="IK59" s="95">
        <f t="shared" si="69"/>
        <v>0</v>
      </c>
      <c r="IL59" s="95">
        <f t="shared" si="69"/>
        <v>2.2018088588599311E-236</v>
      </c>
      <c r="IM59" s="95">
        <f t="shared" si="69"/>
        <v>1.9427765440861482E-273</v>
      </c>
      <c r="IN59" s="95">
        <f t="shared" si="69"/>
        <v>8.7916440642406657E-203</v>
      </c>
      <c r="IO59" s="95">
        <f t="shared" si="69"/>
        <v>1.8929461929916845E-274</v>
      </c>
      <c r="IP59" s="95">
        <f t="shared" si="69"/>
        <v>6.2709468652042829E-307</v>
      </c>
      <c r="IQ59" s="95">
        <f t="shared" si="69"/>
        <v>5.9672429214014305E-223</v>
      </c>
      <c r="IR59" s="95">
        <f t="shared" si="69"/>
        <v>2.0625841947080886E-209</v>
      </c>
      <c r="IS59" s="95">
        <f t="shared" si="69"/>
        <v>9.4620890713230493E-188</v>
      </c>
      <c r="IT59" s="95">
        <f t="shared" si="69"/>
        <v>7.8833327556553945E-153</v>
      </c>
      <c r="IU59" s="95">
        <f t="shared" si="69"/>
        <v>4.9587295463822726E-181</v>
      </c>
      <c r="IV59" s="95">
        <f t="shared" si="69"/>
        <v>3.1594194398938562E-150</v>
      </c>
      <c r="IW59" s="95">
        <f t="shared" si="69"/>
        <v>2.9792133798046929E-89</v>
      </c>
      <c r="IY59" s="95">
        <f t="shared" ref="IY59:JM75" si="70">GM59+HC59+HS59+II59</f>
        <v>6.8283012362787025E-4</v>
      </c>
      <c r="IZ59" s="95">
        <f t="shared" si="70"/>
        <v>3.6985427074774326E-4</v>
      </c>
      <c r="JA59" s="95">
        <f t="shared" si="70"/>
        <v>2.2005522487557281E-4</v>
      </c>
      <c r="JB59" s="95">
        <f t="shared" si="70"/>
        <v>1.0647316795197406E-4</v>
      </c>
      <c r="JC59" s="95">
        <f t="shared" si="70"/>
        <v>1.6857021421624258E-4</v>
      </c>
      <c r="JD59" s="95">
        <f t="shared" si="70"/>
        <v>1.6918935544759999E-4</v>
      </c>
      <c r="JE59" s="95">
        <f t="shared" si="70"/>
        <v>1.0741173560459799E-4</v>
      </c>
      <c r="JF59" s="95">
        <f t="shared" si="70"/>
        <v>8.3849500026712354E-5</v>
      </c>
      <c r="JG59" s="95">
        <f t="shared" si="70"/>
        <v>9.4124848542795499E-5</v>
      </c>
      <c r="JH59" s="95">
        <f t="shared" si="70"/>
        <v>5.3534999567391741E-5</v>
      </c>
      <c r="JI59" s="95">
        <f t="shared" si="70"/>
        <v>5.8557850297885401E-5</v>
      </c>
      <c r="JJ59" s="95">
        <f t="shared" si="70"/>
        <v>1.118316947550467E-4</v>
      </c>
      <c r="JK59" s="95">
        <f t="shared" si="70"/>
        <v>1.1746904363751512E-4</v>
      </c>
      <c r="JL59" s="95">
        <f t="shared" si="70"/>
        <v>1.1110120468266159E-4</v>
      </c>
      <c r="JM59" s="95">
        <f t="shared" si="70"/>
        <v>4.233821012482334E-6</v>
      </c>
    </row>
    <row r="60" spans="2:273" x14ac:dyDescent="0.25">
      <c r="B60" s="2">
        <v>33</v>
      </c>
      <c r="C60" s="37">
        <v>69.364000000000004</v>
      </c>
      <c r="D60" s="37">
        <v>67.614000000000004</v>
      </c>
      <c r="E60" s="37">
        <v>68.385999999999996</v>
      </c>
      <c r="F60" s="37">
        <v>69.340999999999994</v>
      </c>
      <c r="G60" s="37">
        <v>71.682000000000002</v>
      </c>
      <c r="H60" s="37">
        <v>70.817999999999998</v>
      </c>
      <c r="I60" s="37">
        <v>70.25</v>
      </c>
      <c r="J60" s="37">
        <v>66</v>
      </c>
      <c r="K60" s="37">
        <v>65.570999999999998</v>
      </c>
      <c r="L60" s="37">
        <v>65.238</v>
      </c>
      <c r="M60" s="37">
        <v>65.286000000000001</v>
      </c>
      <c r="N60" s="37">
        <v>65.594999999999999</v>
      </c>
      <c r="O60" s="37">
        <v>67.356999999999999</v>
      </c>
      <c r="P60" s="37">
        <v>65.929000000000002</v>
      </c>
      <c r="Q60" s="37">
        <v>59.286000000000001</v>
      </c>
      <c r="S60" s="4">
        <f t="shared" si="57"/>
        <v>68.719717134843648</v>
      </c>
      <c r="T60" s="4">
        <f t="shared" si="57"/>
        <v>68.439662069630856</v>
      </c>
      <c r="U60" s="4">
        <f t="shared" si="57"/>
        <v>68.077692206671841</v>
      </c>
      <c r="V60" s="4">
        <f t="shared" si="57"/>
        <v>70.72408270887567</v>
      </c>
      <c r="W60" s="4">
        <f t="shared" si="57"/>
        <v>70.583332988996446</v>
      </c>
      <c r="X60" s="4">
        <f t="shared" si="57"/>
        <v>70.079016403410918</v>
      </c>
      <c r="Y60" s="4">
        <f t="shared" si="57"/>
        <v>71.067260440447669</v>
      </c>
      <c r="Z60" s="4">
        <f t="shared" si="57"/>
        <v>67.297339461357467</v>
      </c>
      <c r="AA60" s="4">
        <f t="shared" si="57"/>
        <v>67.083728730122857</v>
      </c>
      <c r="AB60" s="4">
        <f t="shared" si="57"/>
        <v>65.718640818472494</v>
      </c>
      <c r="AC60" s="4">
        <f t="shared" si="57"/>
        <v>65.347004354939983</v>
      </c>
      <c r="AD60" s="4">
        <f t="shared" si="57"/>
        <v>66.151477955278153</v>
      </c>
      <c r="AE60" s="4">
        <f t="shared" si="57"/>
        <v>66.800888071760269</v>
      </c>
      <c r="AF60" s="4">
        <f t="shared" si="57"/>
        <v>66.127681892096817</v>
      </c>
      <c r="AG60" s="4">
        <f t="shared" si="57"/>
        <v>60.646026772673785</v>
      </c>
      <c r="AI60" s="4">
        <f t="shared" si="58"/>
        <v>0.64428286515635591</v>
      </c>
      <c r="AJ60" s="4">
        <f t="shared" si="58"/>
        <v>-0.82566206963085165</v>
      </c>
      <c r="AK60" s="4">
        <f t="shared" si="58"/>
        <v>0.30830779332815439</v>
      </c>
      <c r="AL60" s="4">
        <f t="shared" si="58"/>
        <v>-1.3830827088756763</v>
      </c>
      <c r="AM60" s="4">
        <f t="shared" si="58"/>
        <v>1.0986670110035561</v>
      </c>
      <c r="AN60" s="4">
        <f t="shared" si="58"/>
        <v>0.73898359658907964</v>
      </c>
      <c r="AO60" s="4">
        <f t="shared" si="58"/>
        <v>-0.81726044044766866</v>
      </c>
      <c r="AP60" s="4">
        <f t="shared" si="58"/>
        <v>-1.2973394613574669</v>
      </c>
      <c r="AQ60" s="4">
        <f t="shared" si="58"/>
        <v>-1.5127287301228591</v>
      </c>
      <c r="AR60" s="4">
        <f t="shared" si="58"/>
        <v>-0.4806408184724944</v>
      </c>
      <c r="AS60" s="4">
        <f t="shared" si="58"/>
        <v>-6.1004354939981909E-2</v>
      </c>
      <c r="AT60" s="4">
        <f t="shared" si="58"/>
        <v>-0.55647795527815447</v>
      </c>
      <c r="AU60" s="4">
        <f t="shared" si="58"/>
        <v>0.55611192823972999</v>
      </c>
      <c r="AV60" s="4">
        <f t="shared" si="58"/>
        <v>-0.19868189209681475</v>
      </c>
      <c r="AW60" s="4">
        <f t="shared" si="58"/>
        <v>-1.360026772673784</v>
      </c>
      <c r="AY60" s="2">
        <f t="shared" si="63"/>
        <v>67.77123001008701</v>
      </c>
      <c r="AZ60" s="2">
        <f t="shared" si="63"/>
        <v>67.868683300097942</v>
      </c>
      <c r="BA60" s="2">
        <f t="shared" si="63"/>
        <v>67.713714588152911</v>
      </c>
      <c r="BB60" s="2">
        <f t="shared" si="63"/>
        <v>70.53296810963046</v>
      </c>
      <c r="BC60" s="2">
        <f t="shared" si="63"/>
        <v>70.293451842648437</v>
      </c>
      <c r="BD60" s="2">
        <f t="shared" si="63"/>
        <v>69.795341508737565</v>
      </c>
      <c r="BE60" s="2">
        <f t="shared" si="63"/>
        <v>70.883027668640906</v>
      </c>
      <c r="BF60" s="2">
        <f t="shared" si="63"/>
        <v>67.149654367729326</v>
      </c>
      <c r="BG60" s="2">
        <f t="shared" si="63"/>
        <v>66.923244475941402</v>
      </c>
      <c r="BH60" s="2">
        <f t="shared" si="63"/>
        <v>65.619981939182296</v>
      </c>
      <c r="BI60" s="2">
        <f t="shared" si="63"/>
        <v>65.237438439322673</v>
      </c>
      <c r="BJ60" s="2">
        <f t="shared" si="63"/>
        <v>65.963754078276693</v>
      </c>
      <c r="BK60" s="2">
        <f t="shared" si="63"/>
        <v>66.607426827176909</v>
      </c>
      <c r="BL60" s="2">
        <f t="shared" si="63"/>
        <v>65.957200594629597</v>
      </c>
      <c r="BM60" s="2">
        <f t="shared" si="63"/>
        <v>60.638031942020611</v>
      </c>
      <c r="BO60" s="2">
        <f t="shared" si="8"/>
        <v>69.364000000000004</v>
      </c>
      <c r="BP60" s="2">
        <f t="shared" si="9"/>
        <v>67.614000000000004</v>
      </c>
      <c r="BQ60" s="2">
        <f t="shared" si="10"/>
        <v>68.385999999999996</v>
      </c>
      <c r="BR60" s="2">
        <f t="shared" si="11"/>
        <v>69.340999999999994</v>
      </c>
      <c r="BS60" s="2">
        <f t="shared" si="12"/>
        <v>71.682000000000002</v>
      </c>
      <c r="BT60" s="2">
        <f t="shared" si="13"/>
        <v>70.817999999999998</v>
      </c>
      <c r="BU60" s="2">
        <f t="shared" si="14"/>
        <v>70.25</v>
      </c>
      <c r="BV60" s="2">
        <f t="shared" si="15"/>
        <v>66</v>
      </c>
      <c r="BW60" s="2">
        <f t="shared" si="16"/>
        <v>65.570999999999998</v>
      </c>
      <c r="BX60" s="2">
        <f t="shared" si="17"/>
        <v>65.238</v>
      </c>
      <c r="BY60" s="2">
        <f t="shared" si="18"/>
        <v>65.286000000000001</v>
      </c>
      <c r="BZ60" s="2">
        <f t="shared" si="19"/>
        <v>65.594999999999999</v>
      </c>
      <c r="CA60" s="2">
        <f t="shared" si="20"/>
        <v>67.356999999999999</v>
      </c>
      <c r="CB60" s="2">
        <f t="shared" si="21"/>
        <v>65.929000000000002</v>
      </c>
      <c r="CC60" s="2">
        <f t="shared" si="22"/>
        <v>59.286000000000001</v>
      </c>
      <c r="CE60" s="2" t="str">
        <f t="shared" si="64"/>
        <v/>
      </c>
      <c r="CF60" s="2" t="str">
        <f t="shared" si="64"/>
        <v/>
      </c>
      <c r="CG60" s="2" t="str">
        <f t="shared" si="64"/>
        <v/>
      </c>
      <c r="CH60" s="2" t="str">
        <f t="shared" si="64"/>
        <v/>
      </c>
      <c r="CI60" s="2" t="str">
        <f t="shared" si="64"/>
        <v/>
      </c>
      <c r="CJ60" s="2" t="str">
        <f t="shared" si="64"/>
        <v/>
      </c>
      <c r="CK60" s="2" t="str">
        <f t="shared" si="64"/>
        <v/>
      </c>
      <c r="CL60" s="2" t="str">
        <f t="shared" si="64"/>
        <v/>
      </c>
      <c r="CM60" s="2" t="str">
        <f t="shared" si="64"/>
        <v/>
      </c>
      <c r="CN60" s="2" t="str">
        <f t="shared" si="64"/>
        <v/>
      </c>
      <c r="CO60" s="2" t="str">
        <f t="shared" si="64"/>
        <v/>
      </c>
      <c r="CP60" s="2" t="str">
        <f t="shared" si="64"/>
        <v/>
      </c>
      <c r="CQ60" s="2" t="str">
        <f t="shared" si="64"/>
        <v/>
      </c>
      <c r="CR60" s="2" t="str">
        <f t="shared" si="64"/>
        <v/>
      </c>
      <c r="CS60" s="2" t="str">
        <f t="shared" si="64"/>
        <v/>
      </c>
      <c r="CU60" s="2" t="str">
        <f t="shared" si="24"/>
        <v/>
      </c>
      <c r="CV60" s="2" t="str">
        <f t="shared" si="25"/>
        <v/>
      </c>
      <c r="CW60" s="2" t="str">
        <f t="shared" si="26"/>
        <v/>
      </c>
      <c r="CX60" s="2" t="str">
        <f t="shared" si="27"/>
        <v/>
      </c>
      <c r="CY60" s="2" t="str">
        <f t="shared" si="28"/>
        <v/>
      </c>
      <c r="CZ60" s="2" t="str">
        <f t="shared" si="29"/>
        <v/>
      </c>
      <c r="DA60" s="2" t="str">
        <f t="shared" si="30"/>
        <v/>
      </c>
      <c r="DB60" s="2" t="str">
        <f t="shared" si="31"/>
        <v/>
      </c>
      <c r="DC60" s="2" t="str">
        <f t="shared" si="32"/>
        <v/>
      </c>
      <c r="DD60" s="2" t="str">
        <f t="shared" si="33"/>
        <v/>
      </c>
      <c r="DE60" s="2" t="str">
        <f t="shared" si="34"/>
        <v/>
      </c>
      <c r="DF60" s="2" t="str">
        <f t="shared" si="35"/>
        <v/>
      </c>
      <c r="DG60" s="2" t="str">
        <f t="shared" si="36"/>
        <v/>
      </c>
      <c r="DH60" s="2" t="str">
        <f t="shared" si="37"/>
        <v/>
      </c>
      <c r="DI60" s="2" t="str">
        <f t="shared" si="38"/>
        <v/>
      </c>
      <c r="DK60" s="2">
        <f t="shared" si="59"/>
        <v>69.699372983114458</v>
      </c>
      <c r="DL60" s="2">
        <f t="shared" si="59"/>
        <v>68.787674390243907</v>
      </c>
      <c r="DM60" s="2">
        <f t="shared" si="59"/>
        <v>68.830549901412638</v>
      </c>
      <c r="DN60" s="2">
        <f t="shared" si="59"/>
        <v>71.162007248565374</v>
      </c>
      <c r="DO60" s="2">
        <f t="shared" si="59"/>
        <v>71.104643464873163</v>
      </c>
      <c r="DP60" s="2">
        <f t="shared" si="59"/>
        <v>70.62333833022717</v>
      </c>
      <c r="DQ60" s="2">
        <f t="shared" si="59"/>
        <v>71.44568136514647</v>
      </c>
      <c r="DR60" s="2">
        <f t="shared" si="59"/>
        <v>67.576635759589237</v>
      </c>
      <c r="DS60" s="2">
        <f t="shared" si="59"/>
        <v>67.13850981576563</v>
      </c>
      <c r="DT60" s="2">
        <f t="shared" si="59"/>
        <v>66.057755813953491</v>
      </c>
      <c r="DU60" s="2">
        <f t="shared" si="59"/>
        <v>65.693107973421931</v>
      </c>
      <c r="DV60" s="2">
        <f t="shared" si="59"/>
        <v>66.211681667170041</v>
      </c>
      <c r="DW60" s="2">
        <f t="shared" si="59"/>
        <v>67.413506795530054</v>
      </c>
      <c r="DX60" s="2">
        <f t="shared" si="59"/>
        <v>66.829452129266087</v>
      </c>
      <c r="DY60" s="2">
        <f t="shared" si="59"/>
        <v>60.927485064011371</v>
      </c>
      <c r="EA60" s="2">
        <f t="shared" si="60"/>
        <v>54.030582417582423</v>
      </c>
      <c r="EB60" s="2">
        <f t="shared" si="60"/>
        <v>60.89888915242831</v>
      </c>
      <c r="EC60" s="2">
        <f t="shared" si="60"/>
        <v>59.267442747983331</v>
      </c>
      <c r="ED60" s="2">
        <f t="shared" si="60"/>
        <v>65.594624404324406</v>
      </c>
      <c r="EE60" s="2">
        <f t="shared" si="60"/>
        <v>64.316750942093236</v>
      </c>
      <c r="EF60" s="2">
        <f t="shared" si="60"/>
        <v>63.384419089301765</v>
      </c>
      <c r="EG60" s="2">
        <f t="shared" si="60"/>
        <v>66.257969242667073</v>
      </c>
      <c r="EH60" s="2">
        <f t="shared" si="60"/>
        <v>63.672520146736758</v>
      </c>
      <c r="EI60" s="2">
        <f t="shared" si="60"/>
        <v>65.160426476607597</v>
      </c>
      <c r="EJ60" s="2">
        <f t="shared" si="60"/>
        <v>61.943217202134591</v>
      </c>
      <c r="EK60" s="2">
        <f t="shared" si="60"/>
        <v>61.510635852755385</v>
      </c>
      <c r="EL60" s="2">
        <f t="shared" si="60"/>
        <v>64.005655969991224</v>
      </c>
      <c r="EM60" s="2">
        <f t="shared" si="60"/>
        <v>60.139337001091462</v>
      </c>
      <c r="EN60" s="2">
        <f t="shared" si="60"/>
        <v>58.397776303173607</v>
      </c>
      <c r="EO60" s="2">
        <f t="shared" si="60"/>
        <v>58.021824642739553</v>
      </c>
      <c r="EQ60" s="2">
        <f t="shared" si="61"/>
        <v>58.083840673497392</v>
      </c>
      <c r="ER60" s="2">
        <f t="shared" si="61"/>
        <v>60.019481275585747</v>
      </c>
      <c r="ES60" s="2">
        <f t="shared" si="61"/>
        <v>59.286872844995422</v>
      </c>
      <c r="ET60" s="2">
        <f t="shared" si="61"/>
        <v>63.384522388601447</v>
      </c>
      <c r="EU60" s="2">
        <f t="shared" si="61"/>
        <v>63.510185411165764</v>
      </c>
      <c r="EV60" s="2">
        <f t="shared" si="61"/>
        <v>62.114238801302093</v>
      </c>
      <c r="EW60" s="2">
        <f t="shared" si="61"/>
        <v>64.873524907703754</v>
      </c>
      <c r="EX60" s="2">
        <f t="shared" si="61"/>
        <v>61.447059346239293</v>
      </c>
      <c r="EY60" s="2">
        <f t="shared" si="61"/>
        <v>61.927936257988833</v>
      </c>
      <c r="EZ60" s="2">
        <f t="shared" si="61"/>
        <v>60.543584244932653</v>
      </c>
      <c r="FA60" s="2">
        <f t="shared" si="61"/>
        <v>59.486328570688642</v>
      </c>
      <c r="FB60" s="2">
        <f t="shared" si="61"/>
        <v>58.954939854403207</v>
      </c>
      <c r="FC60" s="2">
        <f t="shared" si="61"/>
        <v>58.503315149364241</v>
      </c>
      <c r="FD60" s="2">
        <f t="shared" si="61"/>
        <v>58.281000412847433</v>
      </c>
      <c r="FE60" s="2">
        <f t="shared" si="61"/>
        <v>61.638747252574014</v>
      </c>
      <c r="FG60" s="2">
        <f t="shared" si="62"/>
        <v>0.12305913603361912</v>
      </c>
      <c r="FH60" s="2">
        <f t="shared" si="62"/>
        <v>0.11649275817501312</v>
      </c>
      <c r="FI60" s="2">
        <f t="shared" si="62"/>
        <v>0.11678584992235427</v>
      </c>
      <c r="FJ60" s="2">
        <f t="shared" si="62"/>
        <v>0.11298175411701798</v>
      </c>
      <c r="FK60" s="2">
        <f t="shared" si="62"/>
        <v>0.11950411790025074</v>
      </c>
      <c r="FL60" s="2">
        <f t="shared" si="62"/>
        <v>0.11437945654767913</v>
      </c>
      <c r="FM60" s="2">
        <f t="shared" si="62"/>
        <v>0.10845625029097744</v>
      </c>
      <c r="FN60" s="2">
        <f t="shared" si="62"/>
        <v>0.10936053496856334</v>
      </c>
      <c r="FO60" s="2">
        <f t="shared" si="62"/>
        <v>0.10880387429081494</v>
      </c>
      <c r="FP60" s="2">
        <f t="shared" si="62"/>
        <v>0.10639255659683472</v>
      </c>
      <c r="FQ60" s="2">
        <f t="shared" si="62"/>
        <v>0.10894171666547994</v>
      </c>
      <c r="FR60" s="2">
        <f t="shared" si="62"/>
        <v>0.11236427449627416</v>
      </c>
      <c r="FS60" s="2">
        <f t="shared" si="62"/>
        <v>0.11081203728107492</v>
      </c>
      <c r="FT60" s="2">
        <f t="shared" si="62"/>
        <v>0.10344926811230352</v>
      </c>
      <c r="FU60" s="2">
        <f t="shared" si="62"/>
        <v>9.9624400698810678E-2</v>
      </c>
      <c r="FW60" s="2">
        <f t="shared" si="65"/>
        <v>1.1066814844829654E-5</v>
      </c>
      <c r="FX60" s="2">
        <f t="shared" si="65"/>
        <v>5.3890152936723679E-6</v>
      </c>
      <c r="FY60" s="2">
        <f t="shared" si="65"/>
        <v>1.4593445671046673E-5</v>
      </c>
      <c r="FZ60" s="2">
        <f t="shared" si="65"/>
        <v>1.197200463847336E-5</v>
      </c>
      <c r="GA60" s="2">
        <f t="shared" si="65"/>
        <v>1.3035380023690958E-5</v>
      </c>
      <c r="GB60" s="2">
        <f t="shared" si="65"/>
        <v>1.0370748277527025E-5</v>
      </c>
      <c r="GC60" s="2">
        <f t="shared" si="65"/>
        <v>1.0034431909000558E-5</v>
      </c>
      <c r="GD60" s="2">
        <f t="shared" si="65"/>
        <v>1.1332421236560824E-5</v>
      </c>
      <c r="GE60" s="2">
        <f t="shared" si="65"/>
        <v>1.3057689543574429E-5</v>
      </c>
      <c r="GF60" s="2">
        <f t="shared" si="65"/>
        <v>1.2569469237413832E-5</v>
      </c>
      <c r="GG60" s="2">
        <f t="shared" si="65"/>
        <v>1.1777544124069116E-5</v>
      </c>
      <c r="GH60" s="2">
        <f t="shared" si="65"/>
        <v>9.7237517561578021E-6</v>
      </c>
      <c r="GI60" s="2">
        <f t="shared" si="65"/>
        <v>8.7981116699334163E-6</v>
      </c>
      <c r="GJ60" s="2">
        <f t="shared" si="65"/>
        <v>7.2058284641199352E-6</v>
      </c>
      <c r="GK60" s="2">
        <f t="shared" si="65"/>
        <v>5.9597937313011824E-6</v>
      </c>
      <c r="GM60" s="95">
        <f t="shared" si="66"/>
        <v>1.0053547795484186E-3</v>
      </c>
      <c r="GN60" s="95">
        <f t="shared" si="66"/>
        <v>5.6190988213128488E-4</v>
      </c>
      <c r="GO60" s="95">
        <f t="shared" si="66"/>
        <v>3.4693456669974846E-4</v>
      </c>
      <c r="GP60" s="95">
        <f t="shared" si="66"/>
        <v>1.7520082329067674E-4</v>
      </c>
      <c r="GQ60" s="95">
        <f t="shared" si="66"/>
        <v>2.7240131112749689E-4</v>
      </c>
      <c r="GR60" s="95">
        <f t="shared" si="66"/>
        <v>2.7034753317027561E-4</v>
      </c>
      <c r="GS60" s="95">
        <f t="shared" si="66"/>
        <v>1.7483488397836676E-4</v>
      </c>
      <c r="GT60" s="95">
        <f t="shared" si="66"/>
        <v>1.3911761176922495E-4</v>
      </c>
      <c r="GU60" s="95">
        <f t="shared" si="66"/>
        <v>1.5472620892011504E-4</v>
      </c>
      <c r="GV60" s="95">
        <f t="shared" si="66"/>
        <v>9.0953746783676559E-5</v>
      </c>
      <c r="GW60" s="95">
        <f t="shared" si="66"/>
        <v>9.9497863853120966E-5</v>
      </c>
      <c r="GX60" s="95">
        <f t="shared" si="66"/>
        <v>1.831312876556376E-4</v>
      </c>
      <c r="GY60" s="95">
        <f t="shared" si="66"/>
        <v>1.9103873626208148E-4</v>
      </c>
      <c r="GZ60" s="95">
        <f t="shared" si="66"/>
        <v>1.7840768895066179E-4</v>
      </c>
      <c r="HA60" s="95">
        <f t="shared" si="66"/>
        <v>8.3889759934267667E-6</v>
      </c>
      <c r="HC60" s="95">
        <f t="shared" ref="HC60:HH122" si="71" xml:space="preserve"> _xlfn.NORM.DIST($B60, C$8, ABS(C$12), TRUE) * _xlfn.NORM.DIST(($B60 - C$8)*C$16, 0, ABS(C$12), TRUE) * 2</f>
        <v>4.9860917690742393E-13</v>
      </c>
      <c r="HD60" s="95">
        <f t="shared" si="67"/>
        <v>1.6268329647670285E-13</v>
      </c>
      <c r="HE60" s="95">
        <f t="shared" si="67"/>
        <v>1.4365848191461422E-14</v>
      </c>
      <c r="HF60" s="95">
        <f t="shared" si="67"/>
        <v>5.9725158316226892E-17</v>
      </c>
      <c r="HG60" s="95">
        <f t="shared" si="67"/>
        <v>2.2537873313928327E-16</v>
      </c>
      <c r="HH60" s="95">
        <f t="shared" si="67"/>
        <v>7.9016593216348833E-16</v>
      </c>
      <c r="HI60" s="95">
        <f t="shared" si="67"/>
        <v>1.2408936652011115E-16</v>
      </c>
      <c r="HJ60" s="95">
        <f t="shared" si="67"/>
        <v>5.7836398411823156E-16</v>
      </c>
      <c r="HK60" s="95">
        <f t="shared" si="67"/>
        <v>2.9233759713216365E-16</v>
      </c>
      <c r="HL60" s="95">
        <f t="shared" si="67"/>
        <v>4.545028907422677E-17</v>
      </c>
      <c r="HM60" s="95">
        <f t="shared" si="67"/>
        <v>6.2418884810719361E-17</v>
      </c>
      <c r="HN60" s="95">
        <f t="shared" si="67"/>
        <v>1.0635156476674004E-15</v>
      </c>
      <c r="HO60" s="95">
        <f t="shared" si="67"/>
        <v>8.1058618931701432E-15</v>
      </c>
      <c r="HP60" s="95">
        <f t="shared" si="67"/>
        <v>1.0784100254548267E-15</v>
      </c>
      <c r="HQ60" s="95">
        <f t="shared" si="67"/>
        <v>1.4079905800428164E-20</v>
      </c>
      <c r="HS60" s="95">
        <f t="shared" si="68"/>
        <v>1.6573911386527318E-24</v>
      </c>
      <c r="HT60" s="95">
        <f t="shared" si="68"/>
        <v>5.6464838793717015E-60</v>
      </c>
      <c r="HU60" s="95">
        <f t="shared" si="68"/>
        <v>8.4233736141964365E-40</v>
      </c>
      <c r="HV60" s="95">
        <f t="shared" si="68"/>
        <v>6.6975409358723903E-53</v>
      </c>
      <c r="HW60" s="95">
        <f t="shared" si="68"/>
        <v>4.1495193430937251E-53</v>
      </c>
      <c r="HX60" s="95">
        <f t="shared" si="68"/>
        <v>1.1043940067612169E-51</v>
      </c>
      <c r="HY60" s="95">
        <f t="shared" si="68"/>
        <v>1.5788487789195383E-48</v>
      </c>
      <c r="HZ60" s="95">
        <f t="shared" si="68"/>
        <v>1.0505412012560925E-63</v>
      </c>
      <c r="IA60" s="95">
        <f t="shared" si="68"/>
        <v>4.1977519870468463E-53</v>
      </c>
      <c r="IB60" s="95">
        <f t="shared" si="68"/>
        <v>2.9381088231558217E-48</v>
      </c>
      <c r="IC60" s="95">
        <f t="shared" si="68"/>
        <v>8.8300191321067077E-48</v>
      </c>
      <c r="ID60" s="95">
        <f t="shared" si="68"/>
        <v>2.5466668818611997E-42</v>
      </c>
      <c r="IE60" s="95">
        <f t="shared" si="68"/>
        <v>5.9424079424517184E-41</v>
      </c>
      <c r="IF60" s="95">
        <f t="shared" si="68"/>
        <v>1.1285779507058248E-33</v>
      </c>
      <c r="IG60" s="95">
        <f t="shared" si="68"/>
        <v>3.4860371687607883E-29</v>
      </c>
      <c r="II60" s="95">
        <f t="shared" si="69"/>
        <v>2.5854895243631468E-62</v>
      </c>
      <c r="IJ60" s="95">
        <f t="shared" si="69"/>
        <v>7.8623389341046451E-185</v>
      </c>
      <c r="IK60" s="95">
        <f t="shared" si="69"/>
        <v>0</v>
      </c>
      <c r="IL60" s="95">
        <f t="shared" si="69"/>
        <v>1.2722324149087206E-232</v>
      </c>
      <c r="IM60" s="95">
        <f t="shared" si="69"/>
        <v>4.7564127699191337E-269</v>
      </c>
      <c r="IN60" s="95">
        <f t="shared" si="69"/>
        <v>1.3396215592343639E-199</v>
      </c>
      <c r="IO60" s="95">
        <f t="shared" si="69"/>
        <v>3.8316723377319531E-270</v>
      </c>
      <c r="IP60" s="95">
        <f t="shared" si="69"/>
        <v>4.6528652906788677E-302</v>
      </c>
      <c r="IQ60" s="95">
        <f t="shared" si="69"/>
        <v>2.2340748411054904E-219</v>
      </c>
      <c r="IR60" s="95">
        <f t="shared" si="69"/>
        <v>4.5467776516610607E-206</v>
      </c>
      <c r="IS60" s="95">
        <f t="shared" si="69"/>
        <v>8.9820250899124688E-185</v>
      </c>
      <c r="IT60" s="95">
        <f t="shared" si="69"/>
        <v>1.8844406258186367E-150</v>
      </c>
      <c r="IU60" s="95">
        <f t="shared" si="69"/>
        <v>3.1194815099609977E-178</v>
      </c>
      <c r="IV60" s="95">
        <f t="shared" si="69"/>
        <v>6.0063165025527715E-148</v>
      </c>
      <c r="IW60" s="95">
        <f t="shared" si="69"/>
        <v>6.2555374009342608E-88</v>
      </c>
      <c r="IY60" s="95">
        <f t="shared" si="70"/>
        <v>1.0053547800470278E-3</v>
      </c>
      <c r="IZ60" s="95">
        <f t="shared" si="70"/>
        <v>5.6190988229396822E-4</v>
      </c>
      <c r="JA60" s="95">
        <f t="shared" si="70"/>
        <v>3.469345667141143E-4</v>
      </c>
      <c r="JB60" s="95">
        <f t="shared" si="70"/>
        <v>1.7520082329073645E-4</v>
      </c>
      <c r="JC60" s="95">
        <f t="shared" si="70"/>
        <v>2.724013111277223E-4</v>
      </c>
      <c r="JD60" s="95">
        <f t="shared" si="70"/>
        <v>2.7034753317106577E-4</v>
      </c>
      <c r="JE60" s="95">
        <f t="shared" si="70"/>
        <v>1.7483488397849084E-4</v>
      </c>
      <c r="JF60" s="95">
        <f t="shared" si="70"/>
        <v>1.3911761176980332E-4</v>
      </c>
      <c r="JG60" s="95">
        <f t="shared" si="70"/>
        <v>1.5472620892040736E-4</v>
      </c>
      <c r="JH60" s="95">
        <f t="shared" si="70"/>
        <v>9.0953746783722014E-5</v>
      </c>
      <c r="JI60" s="95">
        <f t="shared" si="70"/>
        <v>9.9497863853183389E-5</v>
      </c>
      <c r="JJ60" s="95">
        <f t="shared" si="70"/>
        <v>1.8313128765670112E-4</v>
      </c>
      <c r="JK60" s="95">
        <f t="shared" si="70"/>
        <v>1.9103873627018735E-4</v>
      </c>
      <c r="JL60" s="95">
        <f t="shared" si="70"/>
        <v>1.784076889517402E-4</v>
      </c>
      <c r="JM60" s="95">
        <f t="shared" si="70"/>
        <v>8.3889759934267802E-6</v>
      </c>
    </row>
    <row r="61" spans="2:273" x14ac:dyDescent="0.25">
      <c r="B61" s="2">
        <v>34</v>
      </c>
      <c r="C61" s="37">
        <v>71.317999999999998</v>
      </c>
      <c r="D61" s="37">
        <v>69.204999999999998</v>
      </c>
      <c r="E61" s="37">
        <v>71.045000000000002</v>
      </c>
      <c r="F61" s="37">
        <v>71.635999999999996</v>
      </c>
      <c r="G61" s="37">
        <v>71.840999999999994</v>
      </c>
      <c r="H61" s="37">
        <v>70.977000000000004</v>
      </c>
      <c r="I61" s="37">
        <v>72.227000000000004</v>
      </c>
      <c r="J61" s="37">
        <v>67.356999999999999</v>
      </c>
      <c r="K61" s="37">
        <v>67.548000000000002</v>
      </c>
      <c r="L61" s="37">
        <v>64.905000000000001</v>
      </c>
      <c r="M61" s="37">
        <v>65.405000000000001</v>
      </c>
      <c r="N61" s="37">
        <v>67.143000000000001</v>
      </c>
      <c r="O61" s="37">
        <v>67.451999999999998</v>
      </c>
      <c r="P61" s="37">
        <v>66.213999999999999</v>
      </c>
      <c r="Q61" s="37">
        <v>60.31</v>
      </c>
      <c r="S61" s="4">
        <f t="shared" ref="S61:AG77" si="72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69.212734995152616</v>
      </c>
      <c r="T61" s="4">
        <f t="shared" si="72"/>
        <v>68.824830719906387</v>
      </c>
      <c r="U61" s="4">
        <f t="shared" si="72"/>
        <v>68.388411235673587</v>
      </c>
      <c r="V61" s="4">
        <f t="shared" si="72"/>
        <v>70.984669958576703</v>
      </c>
      <c r="W61" s="4">
        <f t="shared" si="72"/>
        <v>70.867517467586367</v>
      </c>
      <c r="X61" s="4">
        <f t="shared" si="72"/>
        <v>70.326050901127047</v>
      </c>
      <c r="Y61" s="4">
        <f t="shared" si="72"/>
        <v>71.29798466991204</v>
      </c>
      <c r="Z61" s="4">
        <f t="shared" si="72"/>
        <v>67.503469755640552</v>
      </c>
      <c r="AA61" s="4">
        <f t="shared" si="72"/>
        <v>67.283460127757152</v>
      </c>
      <c r="AB61" s="4">
        <f t="shared" si="72"/>
        <v>65.887646874384629</v>
      </c>
      <c r="AC61" s="4">
        <f t="shared" si="72"/>
        <v>65.528932519580877</v>
      </c>
      <c r="AD61" s="4">
        <f t="shared" si="72"/>
        <v>66.401549596386175</v>
      </c>
      <c r="AE61" s="4">
        <f t="shared" si="72"/>
        <v>67.012132015084418</v>
      </c>
      <c r="AF61" s="4">
        <f t="shared" si="72"/>
        <v>66.314591321233877</v>
      </c>
      <c r="AG61" s="4">
        <f t="shared" si="72"/>
        <v>60.778725755352724</v>
      </c>
      <c r="AI61" s="4">
        <f t="shared" ref="AI61:AW77" si="73">IF(OR($B61 &lt; C$230, $B61 &gt; C$233), 0, C61-S61)</f>
        <v>2.1052650048473822</v>
      </c>
      <c r="AJ61" s="4">
        <f t="shared" si="73"/>
        <v>0.38016928009361095</v>
      </c>
      <c r="AK61" s="4">
        <f t="shared" si="73"/>
        <v>2.6565887643264148</v>
      </c>
      <c r="AL61" s="4">
        <f t="shared" si="73"/>
        <v>0.65133004142329298</v>
      </c>
      <c r="AM61" s="4">
        <f t="shared" si="73"/>
        <v>0.9734825324136267</v>
      </c>
      <c r="AN61" s="4">
        <f t="shared" si="73"/>
        <v>0.65094909887295671</v>
      </c>
      <c r="AO61" s="4">
        <f t="shared" si="73"/>
        <v>0.92901533008796378</v>
      </c>
      <c r="AP61" s="4">
        <f t="shared" si="73"/>
        <v>-0.14646975564055253</v>
      </c>
      <c r="AQ61" s="4">
        <f t="shared" si="73"/>
        <v>0.26453987224284958</v>
      </c>
      <c r="AR61" s="4">
        <f t="shared" si="73"/>
        <v>-0.98264687438462772</v>
      </c>
      <c r="AS61" s="4">
        <f t="shared" si="73"/>
        <v>-0.12393251958087603</v>
      </c>
      <c r="AT61" s="4">
        <f t="shared" si="73"/>
        <v>0.74145040361382542</v>
      </c>
      <c r="AU61" s="4">
        <f t="shared" si="73"/>
        <v>0.43986798491557977</v>
      </c>
      <c r="AV61" s="4">
        <f t="shared" si="73"/>
        <v>-0.10059132123387826</v>
      </c>
      <c r="AW61" s="4">
        <f t="shared" si="73"/>
        <v>-0.46872575535272176</v>
      </c>
      <c r="AY61" s="2">
        <f t="shared" si="63"/>
        <v>67.870343022727496</v>
      </c>
      <c r="AZ61" s="2">
        <f t="shared" si="63"/>
        <v>67.991670737544055</v>
      </c>
      <c r="BA61" s="2">
        <f t="shared" si="63"/>
        <v>67.83838338555644</v>
      </c>
      <c r="BB61" s="2">
        <f t="shared" si="63"/>
        <v>70.68372858130995</v>
      </c>
      <c r="BC61" s="2">
        <f t="shared" si="63"/>
        <v>70.419292042456334</v>
      </c>
      <c r="BD61" s="2">
        <f t="shared" si="63"/>
        <v>69.891722295850244</v>
      </c>
      <c r="BE61" s="2">
        <f t="shared" si="63"/>
        <v>71.010651514084358</v>
      </c>
      <c r="BF61" s="2">
        <f t="shared" si="63"/>
        <v>67.268946487998605</v>
      </c>
      <c r="BG61" s="2">
        <f t="shared" si="63"/>
        <v>67.030822631102026</v>
      </c>
      <c r="BH61" s="2">
        <f t="shared" si="63"/>
        <v>65.72732301778457</v>
      </c>
      <c r="BI61" s="2">
        <f t="shared" si="63"/>
        <v>65.350943060983624</v>
      </c>
      <c r="BJ61" s="2">
        <f t="shared" si="63"/>
        <v>66.107271312007143</v>
      </c>
      <c r="BK61" s="2">
        <f t="shared" si="63"/>
        <v>66.710767969762585</v>
      </c>
      <c r="BL61" s="2">
        <f t="shared" si="63"/>
        <v>66.051900018753713</v>
      </c>
      <c r="BM61" s="2">
        <f t="shared" si="63"/>
        <v>60.763661434229178</v>
      </c>
      <c r="BO61" s="2">
        <f t="shared" si="8"/>
        <v>71.317999999999998</v>
      </c>
      <c r="BP61" s="2">
        <f t="shared" si="9"/>
        <v>69.204999999999998</v>
      </c>
      <c r="BQ61" s="2">
        <f t="shared" si="10"/>
        <v>71.045000000000002</v>
      </c>
      <c r="BR61" s="2">
        <f t="shared" si="11"/>
        <v>71.635999999999996</v>
      </c>
      <c r="BS61" s="2">
        <f t="shared" si="12"/>
        <v>71.840999999999994</v>
      </c>
      <c r="BT61" s="2">
        <f t="shared" si="13"/>
        <v>70.977000000000004</v>
      </c>
      <c r="BU61" s="2">
        <f t="shared" si="14"/>
        <v>72.227000000000004</v>
      </c>
      <c r="BV61" s="2">
        <f t="shared" si="15"/>
        <v>67.356999999999999</v>
      </c>
      <c r="BW61" s="2">
        <f t="shared" si="16"/>
        <v>67.548000000000002</v>
      </c>
      <c r="BX61" s="2">
        <f t="shared" si="17"/>
        <v>64.905000000000001</v>
      </c>
      <c r="BY61" s="2">
        <f t="shared" si="18"/>
        <v>65.405000000000001</v>
      </c>
      <c r="BZ61" s="2">
        <f t="shared" si="19"/>
        <v>67.143000000000001</v>
      </c>
      <c r="CA61" s="2">
        <f t="shared" si="20"/>
        <v>67.451999999999998</v>
      </c>
      <c r="CB61" s="2">
        <f t="shared" si="21"/>
        <v>66.213999999999999</v>
      </c>
      <c r="CC61" s="2">
        <f t="shared" si="22"/>
        <v>60.31</v>
      </c>
      <c r="CE61" s="2" t="str">
        <f t="shared" si="64"/>
        <v/>
      </c>
      <c r="CF61" s="2" t="str">
        <f t="shared" si="64"/>
        <v/>
      </c>
      <c r="CG61" s="2" t="str">
        <f t="shared" si="64"/>
        <v/>
      </c>
      <c r="CH61" s="2" t="str">
        <f t="shared" si="64"/>
        <v/>
      </c>
      <c r="CI61" s="2" t="str">
        <f t="shared" si="64"/>
        <v/>
      </c>
      <c r="CJ61" s="2" t="str">
        <f t="shared" si="64"/>
        <v/>
      </c>
      <c r="CK61" s="2" t="str">
        <f t="shared" si="64"/>
        <v/>
      </c>
      <c r="CL61" s="2" t="str">
        <f t="shared" si="64"/>
        <v/>
      </c>
      <c r="CM61" s="2" t="str">
        <f t="shared" si="64"/>
        <v/>
      </c>
      <c r="CN61" s="2" t="str">
        <f t="shared" si="64"/>
        <v/>
      </c>
      <c r="CO61" s="2" t="str">
        <f t="shared" si="64"/>
        <v/>
      </c>
      <c r="CP61" s="2" t="str">
        <f t="shared" si="64"/>
        <v/>
      </c>
      <c r="CQ61" s="2" t="str">
        <f t="shared" si="64"/>
        <v/>
      </c>
      <c r="CR61" s="2" t="str">
        <f t="shared" si="64"/>
        <v/>
      </c>
      <c r="CS61" s="2" t="str">
        <f t="shared" si="64"/>
        <v/>
      </c>
      <c r="CU61" s="2" t="str">
        <f t="shared" si="24"/>
        <v/>
      </c>
      <c r="CV61" s="2" t="str">
        <f t="shared" si="25"/>
        <v/>
      </c>
      <c r="CW61" s="2" t="str">
        <f t="shared" si="26"/>
        <v/>
      </c>
      <c r="CX61" s="2" t="str">
        <f t="shared" si="27"/>
        <v/>
      </c>
      <c r="CY61" s="2" t="str">
        <f t="shared" si="28"/>
        <v/>
      </c>
      <c r="CZ61" s="2" t="str">
        <f t="shared" si="29"/>
        <v/>
      </c>
      <c r="DA61" s="2" t="str">
        <f t="shared" si="30"/>
        <v/>
      </c>
      <c r="DB61" s="2" t="str">
        <f t="shared" si="31"/>
        <v/>
      </c>
      <c r="DC61" s="2" t="str">
        <f t="shared" si="32"/>
        <v/>
      </c>
      <c r="DD61" s="2" t="str">
        <f t="shared" si="33"/>
        <v/>
      </c>
      <c r="DE61" s="2" t="str">
        <f t="shared" si="34"/>
        <v/>
      </c>
      <c r="DF61" s="2" t="str">
        <f t="shared" si="35"/>
        <v/>
      </c>
      <c r="DG61" s="2" t="str">
        <f t="shared" si="36"/>
        <v/>
      </c>
      <c r="DH61" s="2" t="str">
        <f t="shared" si="37"/>
        <v/>
      </c>
      <c r="DI61" s="2" t="str">
        <f t="shared" si="38"/>
        <v/>
      </c>
      <c r="DK61" s="2">
        <f t="shared" ref="DK61:DY77" si="74">BO$228*$B61+BO$229</f>
        <v>69.999704315197008</v>
      </c>
      <c r="DL61" s="2">
        <f t="shared" si="74"/>
        <v>69.029529268292691</v>
      </c>
      <c r="DM61" s="2">
        <f t="shared" si="74"/>
        <v>69.09119198876374</v>
      </c>
      <c r="DN61" s="2">
        <f t="shared" si="74"/>
        <v>71.411147387496214</v>
      </c>
      <c r="DO61" s="2">
        <f t="shared" si="74"/>
        <v>71.340757799205875</v>
      </c>
      <c r="DP61" s="2">
        <f t="shared" si="74"/>
        <v>70.825500634740578</v>
      </c>
      <c r="DQ61" s="2">
        <f t="shared" si="74"/>
        <v>71.660854424645123</v>
      </c>
      <c r="DR61" s="2">
        <f t="shared" si="74"/>
        <v>67.769384475989128</v>
      </c>
      <c r="DS61" s="2">
        <f t="shared" si="74"/>
        <v>67.301765478707338</v>
      </c>
      <c r="DT61" s="2">
        <f t="shared" si="74"/>
        <v>66.237376321353082</v>
      </c>
      <c r="DU61" s="2">
        <f t="shared" si="74"/>
        <v>65.883371488976138</v>
      </c>
      <c r="DV61" s="2">
        <f t="shared" si="74"/>
        <v>66.422845061914828</v>
      </c>
      <c r="DW61" s="2">
        <f t="shared" si="74"/>
        <v>67.62617305949864</v>
      </c>
      <c r="DX61" s="2">
        <f t="shared" si="74"/>
        <v>67.033309574146784</v>
      </c>
      <c r="DY61" s="2">
        <f t="shared" si="74"/>
        <v>61.104038880986245</v>
      </c>
      <c r="EA61" s="2">
        <f t="shared" ref="EA61:EO77" si="75">CE$228*$B61+CE$229</f>
        <v>54.030945054945057</v>
      </c>
      <c r="EB61" s="2">
        <f t="shared" si="75"/>
        <v>60.812952850567733</v>
      </c>
      <c r="EC61" s="2">
        <f t="shared" si="75"/>
        <v>59.197450304045915</v>
      </c>
      <c r="ED61" s="2">
        <f t="shared" si="75"/>
        <v>65.475509033715312</v>
      </c>
      <c r="EE61" s="2">
        <f t="shared" si="75"/>
        <v>64.227483775534566</v>
      </c>
      <c r="EF61" s="2">
        <f t="shared" si="75"/>
        <v>63.297920639981456</v>
      </c>
      <c r="EG61" s="2">
        <f t="shared" si="75"/>
        <v>66.136201725615905</v>
      </c>
      <c r="EH61" s="2">
        <f t="shared" si="75"/>
        <v>63.552184922742747</v>
      </c>
      <c r="EI61" s="2">
        <f t="shared" si="75"/>
        <v>65.007227600180101</v>
      </c>
      <c r="EJ61" s="2">
        <f t="shared" si="75"/>
        <v>61.820418732302308</v>
      </c>
      <c r="EK61" s="2">
        <f t="shared" si="75"/>
        <v>61.379491526900452</v>
      </c>
      <c r="EL61" s="2">
        <f t="shared" si="75"/>
        <v>63.8341422875639</v>
      </c>
      <c r="EM61" s="2">
        <f t="shared" si="75"/>
        <v>60.011743591256362</v>
      </c>
      <c r="EN61" s="2">
        <f t="shared" si="75"/>
        <v>58.294837809930804</v>
      </c>
      <c r="EO61" s="2">
        <f t="shared" si="75"/>
        <v>57.95789107672045</v>
      </c>
      <c r="EQ61" s="2">
        <f t="shared" ref="EQ61:FE77" si="76">CU$228*$B61+CU$229</f>
        <v>58.021857422854232</v>
      </c>
      <c r="ER61" s="2">
        <f t="shared" si="76"/>
        <v>59.944290688934863</v>
      </c>
      <c r="ES61" s="2">
        <f t="shared" si="76"/>
        <v>59.216678495252687</v>
      </c>
      <c r="ET61" s="2">
        <f t="shared" si="76"/>
        <v>63.294405310286024</v>
      </c>
      <c r="EU61" s="2">
        <f t="shared" si="76"/>
        <v>63.431553291614811</v>
      </c>
      <c r="EV61" s="2">
        <f t="shared" si="76"/>
        <v>62.04422807812599</v>
      </c>
      <c r="EW61" s="2">
        <f t="shared" si="76"/>
        <v>64.76964757419023</v>
      </c>
      <c r="EX61" s="2">
        <f t="shared" si="76"/>
        <v>61.355563313233894</v>
      </c>
      <c r="EY61" s="2">
        <f t="shared" si="76"/>
        <v>61.817244398918419</v>
      </c>
      <c r="EZ61" s="2">
        <f t="shared" si="76"/>
        <v>60.439149222001895</v>
      </c>
      <c r="FA61" s="2">
        <f t="shared" si="76"/>
        <v>59.381666194113542</v>
      </c>
      <c r="FB61" s="2">
        <f t="shared" si="76"/>
        <v>58.84917545498994</v>
      </c>
      <c r="FC61" s="2">
        <f t="shared" si="76"/>
        <v>58.397055887092719</v>
      </c>
      <c r="FD61" s="2">
        <f t="shared" si="76"/>
        <v>58.1793789278491</v>
      </c>
      <c r="FE61" s="2">
        <f t="shared" si="76"/>
        <v>61.525245290529028</v>
      </c>
      <c r="FG61" s="2">
        <f t="shared" ref="FG61:FU77" si="77">POWER(10,($B61-C$231)/C$229)/(1+POWER(10,($B61-C$231)/C$229))</f>
        <v>0.13334847658006774</v>
      </c>
      <c r="FH61" s="2">
        <f t="shared" si="77"/>
        <v>0.12631214573040009</v>
      </c>
      <c r="FI61" s="2">
        <f t="shared" si="77"/>
        <v>0.12662640190211175</v>
      </c>
      <c r="FJ61" s="2">
        <f t="shared" si="77"/>
        <v>0.12254624210986599</v>
      </c>
      <c r="FK61" s="2">
        <f t="shared" si="77"/>
        <v>0.12954012139207788</v>
      </c>
      <c r="FL61" s="2">
        <f t="shared" si="77"/>
        <v>0.12404572032994197</v>
      </c>
      <c r="FM61" s="2">
        <f t="shared" si="77"/>
        <v>0.1176884612364132</v>
      </c>
      <c r="FN61" s="2">
        <f t="shared" si="77"/>
        <v>0.11865947698824167</v>
      </c>
      <c r="FO61" s="2">
        <f t="shared" si="77"/>
        <v>0.11806175775226516</v>
      </c>
      <c r="FP61" s="2">
        <f t="shared" si="77"/>
        <v>0.11547185057737422</v>
      </c>
      <c r="FQ61" s="2">
        <f t="shared" si="77"/>
        <v>0.1182097731172755</v>
      </c>
      <c r="FR61" s="2">
        <f t="shared" si="77"/>
        <v>0.12188367237701805</v>
      </c>
      <c r="FS61" s="2">
        <f t="shared" si="77"/>
        <v>0.12021774143099995</v>
      </c>
      <c r="FT61" s="2">
        <f t="shared" si="77"/>
        <v>0.11230895626029826</v>
      </c>
      <c r="FU61" s="2">
        <f t="shared" si="77"/>
        <v>0.10819604793231122</v>
      </c>
      <c r="FW61" s="2">
        <f t="shared" si="65"/>
        <v>1.2134508222018158E-5</v>
      </c>
      <c r="FX61" s="2">
        <f t="shared" si="65"/>
        <v>5.9089346960059741E-6</v>
      </c>
      <c r="FY61" s="2">
        <f t="shared" si="65"/>
        <v>1.6001372455781455E-5</v>
      </c>
      <c r="FZ61" s="2">
        <f t="shared" si="65"/>
        <v>1.3127026888003969E-5</v>
      </c>
      <c r="GA61" s="2">
        <f t="shared" si="65"/>
        <v>1.429299199912277E-5</v>
      </c>
      <c r="GB61" s="2">
        <f t="shared" si="65"/>
        <v>1.1371287986443344E-5</v>
      </c>
      <c r="GC61" s="2">
        <f t="shared" si="65"/>
        <v>1.100252514731515E-5</v>
      </c>
      <c r="GD61" s="2">
        <f t="shared" si="65"/>
        <v>1.242573920994611E-5</v>
      </c>
      <c r="GE61" s="2">
        <f t="shared" si="65"/>
        <v>1.4317453839660814E-5</v>
      </c>
      <c r="GF61" s="2">
        <f t="shared" si="65"/>
        <v>1.3782132242604519E-5</v>
      </c>
      <c r="GG61" s="2">
        <f t="shared" si="65"/>
        <v>1.2913805662505888E-5</v>
      </c>
      <c r="GH61" s="2">
        <f t="shared" si="65"/>
        <v>1.0661871783113943E-5</v>
      </c>
      <c r="GI61" s="2">
        <f t="shared" si="65"/>
        <v>9.6469294247509429E-6</v>
      </c>
      <c r="GJ61" s="2">
        <f t="shared" si="65"/>
        <v>7.9010283032184499E-6</v>
      </c>
      <c r="GK61" s="2">
        <f t="shared" si="65"/>
        <v>6.5347801224483856E-6</v>
      </c>
      <c r="GM61" s="95">
        <f t="shared" si="66"/>
        <v>1.4643061604010961E-3</v>
      </c>
      <c r="GN61" s="95">
        <f t="shared" si="66"/>
        <v>8.4378437471788951E-4</v>
      </c>
      <c r="GO61" s="95">
        <f t="shared" si="66"/>
        <v>5.3990111041025718E-4</v>
      </c>
      <c r="GP61" s="95">
        <f t="shared" si="66"/>
        <v>2.8418263393685994E-4</v>
      </c>
      <c r="GQ61" s="95">
        <f t="shared" si="66"/>
        <v>4.3405529354056461E-4</v>
      </c>
      <c r="GR61" s="95">
        <f t="shared" si="66"/>
        <v>4.2624800791346427E-4</v>
      </c>
      <c r="GS61" s="95">
        <f t="shared" si="66"/>
        <v>2.806962753416878E-4</v>
      </c>
      <c r="GT61" s="95">
        <f t="shared" si="66"/>
        <v>2.275012904825931E-4</v>
      </c>
      <c r="GU61" s="95">
        <f t="shared" si="66"/>
        <v>2.5078285712327027E-4</v>
      </c>
      <c r="GV61" s="95">
        <f t="shared" si="66"/>
        <v>1.5220587415389772E-4</v>
      </c>
      <c r="GW61" s="95">
        <f t="shared" si="66"/>
        <v>1.6649699247196469E-4</v>
      </c>
      <c r="GX61" s="95">
        <f t="shared" si="66"/>
        <v>2.9567474264576482E-4</v>
      </c>
      <c r="GY61" s="95">
        <f t="shared" si="66"/>
        <v>3.0641768279575301E-4</v>
      </c>
      <c r="GZ61" s="95">
        <f t="shared" si="66"/>
        <v>2.8278131724091194E-4</v>
      </c>
      <c r="HA61" s="95">
        <f t="shared" si="66"/>
        <v>1.6291786375687468E-5</v>
      </c>
      <c r="HC61" s="95">
        <f t="shared" si="71"/>
        <v>1.3334827549709432E-12</v>
      </c>
      <c r="HD61" s="95">
        <f t="shared" si="67"/>
        <v>4.5616081526346322E-13</v>
      </c>
      <c r="HE61" s="95">
        <f t="shared" si="67"/>
        <v>4.4544544279428317E-14</v>
      </c>
      <c r="HF61" s="95">
        <f t="shared" si="67"/>
        <v>2.272964722647715E-16</v>
      </c>
      <c r="HG61" s="95">
        <f t="shared" si="67"/>
        <v>8.2098264243010327E-16</v>
      </c>
      <c r="HH61" s="95">
        <f t="shared" si="67"/>
        <v>2.6888417679336122E-15</v>
      </c>
      <c r="HI61" s="95">
        <f t="shared" si="67"/>
        <v>4.4659986851523521E-16</v>
      </c>
      <c r="HJ61" s="95">
        <f t="shared" si="67"/>
        <v>2.006048841092298E-15</v>
      </c>
      <c r="HK61" s="95">
        <f t="shared" si="67"/>
        <v>1.0391598757829227E-15</v>
      </c>
      <c r="HL61" s="95">
        <f t="shared" si="67"/>
        <v>1.7332828907629423E-16</v>
      </c>
      <c r="HM61" s="95">
        <f t="shared" si="67"/>
        <v>2.3685305828038009E-16</v>
      </c>
      <c r="HN61" s="95">
        <f t="shared" si="67"/>
        <v>3.576090095801706E-15</v>
      </c>
      <c r="HO61" s="95">
        <f t="shared" si="67"/>
        <v>2.4768138566597085E-14</v>
      </c>
      <c r="HP61" s="95">
        <f t="shared" si="67"/>
        <v>3.4408071564606565E-15</v>
      </c>
      <c r="HQ61" s="95">
        <f t="shared" si="67"/>
        <v>6.9160355962285019E-20</v>
      </c>
      <c r="HS61" s="95">
        <f t="shared" si="68"/>
        <v>4.9753572129676988E-24</v>
      </c>
      <c r="HT61" s="95">
        <f t="shared" si="68"/>
        <v>8.5598941086795958E-59</v>
      </c>
      <c r="HU61" s="95">
        <f t="shared" si="68"/>
        <v>5.4733091507022484E-39</v>
      </c>
      <c r="HV61" s="95">
        <f t="shared" si="68"/>
        <v>8.0849848495457649E-52</v>
      </c>
      <c r="HW61" s="95">
        <f t="shared" si="68"/>
        <v>5.1010218198803599E-52</v>
      </c>
      <c r="HX61" s="95">
        <f t="shared" si="68"/>
        <v>1.2139980887650132E-50</v>
      </c>
      <c r="HY61" s="95">
        <f t="shared" si="68"/>
        <v>1.4781727208008752E-47</v>
      </c>
      <c r="HZ61" s="95">
        <f t="shared" si="68"/>
        <v>2.1124327607194905E-62</v>
      </c>
      <c r="IA61" s="95">
        <f t="shared" si="68"/>
        <v>5.1506799715648823E-52</v>
      </c>
      <c r="IB61" s="95">
        <f t="shared" si="68"/>
        <v>2.8415607489404566E-47</v>
      </c>
      <c r="IC61" s="95">
        <f t="shared" si="68"/>
        <v>8.3109602853268436E-47</v>
      </c>
      <c r="ID61" s="95">
        <f t="shared" si="68"/>
        <v>1.7765817161225642E-41</v>
      </c>
      <c r="IE61" s="95">
        <f t="shared" si="68"/>
        <v>3.7749772447645308E-40</v>
      </c>
      <c r="IF61" s="95">
        <f t="shared" si="68"/>
        <v>4.9504337183335259E-33</v>
      </c>
      <c r="IG61" s="95">
        <f t="shared" si="68"/>
        <v>1.2309492697621783E-28</v>
      </c>
      <c r="II61" s="95">
        <f t="shared" si="69"/>
        <v>2.4262549111774489E-61</v>
      </c>
      <c r="IJ61" s="95">
        <f t="shared" si="69"/>
        <v>4.5728435146155305E-182</v>
      </c>
      <c r="IK61" s="95">
        <f t="shared" si="69"/>
        <v>0</v>
      </c>
      <c r="IL61" s="95">
        <f t="shared" si="69"/>
        <v>6.8542774146312889E-229</v>
      </c>
      <c r="IM61" s="95">
        <f t="shared" si="69"/>
        <v>1.0725121345459207E-264</v>
      </c>
      <c r="IN61" s="95">
        <f t="shared" si="69"/>
        <v>1.9253409051619226E-196</v>
      </c>
      <c r="IO61" s="95">
        <f t="shared" si="69"/>
        <v>7.1675494194940174E-266</v>
      </c>
      <c r="IP61" s="95">
        <f t="shared" si="69"/>
        <v>3.1545093147196303E-297</v>
      </c>
      <c r="IQ61" s="95">
        <f t="shared" si="69"/>
        <v>7.8222928589018431E-216</v>
      </c>
      <c r="IR61" s="95">
        <f t="shared" si="69"/>
        <v>9.4161993268676227E-203</v>
      </c>
      <c r="IS61" s="95">
        <f t="shared" si="69"/>
        <v>8.0677671285946982E-182</v>
      </c>
      <c r="IT61" s="95">
        <f t="shared" si="69"/>
        <v>4.3132404720271973E-148</v>
      </c>
      <c r="IU61" s="95">
        <f t="shared" si="69"/>
        <v>1.8654865762445477E-175</v>
      </c>
      <c r="IV61" s="95">
        <f t="shared" si="69"/>
        <v>1.0964843241980388E-145</v>
      </c>
      <c r="IW61" s="95">
        <f t="shared" si="69"/>
        <v>1.2834949894892167E-86</v>
      </c>
      <c r="IY61" s="95">
        <f t="shared" si="70"/>
        <v>1.4643061617345789E-3</v>
      </c>
      <c r="IZ61" s="95">
        <f t="shared" si="70"/>
        <v>8.4378437517405034E-4</v>
      </c>
      <c r="JA61" s="95">
        <f t="shared" si="70"/>
        <v>5.3990111045480174E-4</v>
      </c>
      <c r="JB61" s="95">
        <f t="shared" si="70"/>
        <v>2.8418263393708724E-4</v>
      </c>
      <c r="JC61" s="95">
        <f t="shared" si="70"/>
        <v>4.3405529354138557E-4</v>
      </c>
      <c r="JD61" s="95">
        <f t="shared" si="70"/>
        <v>4.2624800791615309E-4</v>
      </c>
      <c r="JE61" s="95">
        <f t="shared" si="70"/>
        <v>2.8069627534213438E-4</v>
      </c>
      <c r="JF61" s="95">
        <f t="shared" si="70"/>
        <v>2.2750129048459915E-4</v>
      </c>
      <c r="JG61" s="95">
        <f t="shared" si="70"/>
        <v>2.5078285712430942E-4</v>
      </c>
      <c r="JH61" s="95">
        <f t="shared" si="70"/>
        <v>1.5220587415407105E-4</v>
      </c>
      <c r="JI61" s="95">
        <f t="shared" si="70"/>
        <v>1.6649699247220154E-4</v>
      </c>
      <c r="JJ61" s="95">
        <f t="shared" si="70"/>
        <v>2.956747426493409E-4</v>
      </c>
      <c r="JK61" s="95">
        <f t="shared" si="70"/>
        <v>3.0641768282052117E-4</v>
      </c>
      <c r="JL61" s="95">
        <f t="shared" si="70"/>
        <v>2.8278131724435276E-4</v>
      </c>
      <c r="JM61" s="95">
        <f t="shared" si="70"/>
        <v>1.6291786375687536E-5</v>
      </c>
    </row>
    <row r="62" spans="2:273" x14ac:dyDescent="0.25">
      <c r="B62" s="2">
        <v>35</v>
      </c>
      <c r="C62" s="37">
        <v>72.022999999999996</v>
      </c>
      <c r="D62" s="37">
        <v>70.409000000000006</v>
      </c>
      <c r="E62" s="37">
        <v>70.182000000000002</v>
      </c>
      <c r="F62" s="37">
        <v>71.5</v>
      </c>
      <c r="G62" s="37">
        <v>71.772999999999996</v>
      </c>
      <c r="H62" s="37">
        <v>73.364000000000004</v>
      </c>
      <c r="I62" s="37">
        <v>73.590999999999994</v>
      </c>
      <c r="J62" s="37">
        <v>68.262</v>
      </c>
      <c r="K62" s="37">
        <v>67.286000000000001</v>
      </c>
      <c r="L62" s="37">
        <v>65.881</v>
      </c>
      <c r="M62" s="37">
        <v>67.048000000000002</v>
      </c>
      <c r="N62" s="37">
        <v>67.856999999999999</v>
      </c>
      <c r="O62" s="37">
        <v>69.594999999999999</v>
      </c>
      <c r="P62" s="37">
        <v>66.143000000000001</v>
      </c>
      <c r="Q62" s="37">
        <v>60.762</v>
      </c>
      <c r="S62" s="4">
        <f t="shared" si="72"/>
        <v>69.829703855924151</v>
      </c>
      <c r="T62" s="4">
        <f t="shared" si="72"/>
        <v>69.302993607874001</v>
      </c>
      <c r="U62" s="4">
        <f t="shared" si="72"/>
        <v>68.769198241684407</v>
      </c>
      <c r="V62" s="4">
        <f t="shared" si="72"/>
        <v>71.289868615983067</v>
      </c>
      <c r="W62" s="4">
        <f t="shared" si="72"/>
        <v>71.216194533540914</v>
      </c>
      <c r="X62" s="4">
        <f t="shared" si="72"/>
        <v>70.632763285025575</v>
      </c>
      <c r="Y62" s="4">
        <f t="shared" si="72"/>
        <v>71.569792363624401</v>
      </c>
      <c r="Z62" s="4">
        <f t="shared" si="72"/>
        <v>67.746145679072796</v>
      </c>
      <c r="AA62" s="4">
        <f t="shared" si="72"/>
        <v>67.522620669129168</v>
      </c>
      <c r="AB62" s="4">
        <f t="shared" si="72"/>
        <v>66.082450014195842</v>
      </c>
      <c r="AC62" s="4">
        <f t="shared" si="72"/>
        <v>65.739768697408209</v>
      </c>
      <c r="AD62" s="4">
        <f t="shared" si="72"/>
        <v>66.6959443216914</v>
      </c>
      <c r="AE62" s="4">
        <f t="shared" si="72"/>
        <v>67.264940586830122</v>
      </c>
      <c r="AF62" s="4">
        <f t="shared" si="72"/>
        <v>66.534486955803374</v>
      </c>
      <c r="AG62" s="4">
        <f t="shared" si="72"/>
        <v>60.91079446437098</v>
      </c>
      <c r="AI62" s="4">
        <f t="shared" si="73"/>
        <v>2.1932961440758447</v>
      </c>
      <c r="AJ62" s="4">
        <f t="shared" si="73"/>
        <v>1.1060063921260053</v>
      </c>
      <c r="AK62" s="4">
        <f t="shared" si="73"/>
        <v>1.4128017583155952</v>
      </c>
      <c r="AL62" s="4">
        <f t="shared" si="73"/>
        <v>0.21013138401693254</v>
      </c>
      <c r="AM62" s="4">
        <f t="shared" si="73"/>
        <v>0.5568054664590818</v>
      </c>
      <c r="AN62" s="4">
        <f t="shared" si="73"/>
        <v>2.731236714974429</v>
      </c>
      <c r="AO62" s="4">
        <f t="shared" si="73"/>
        <v>2.0212076363755926</v>
      </c>
      <c r="AP62" s="4">
        <f t="shared" si="73"/>
        <v>0.51585432092720396</v>
      </c>
      <c r="AQ62" s="4">
        <f t="shared" si="73"/>
        <v>-0.23662066912916657</v>
      </c>
      <c r="AR62" s="4">
        <f t="shared" si="73"/>
        <v>-0.20145001419584219</v>
      </c>
      <c r="AS62" s="4">
        <f t="shared" si="73"/>
        <v>1.3082313025917927</v>
      </c>
      <c r="AT62" s="4">
        <f t="shared" si="73"/>
        <v>1.1610556783085997</v>
      </c>
      <c r="AU62" s="4">
        <f t="shared" si="73"/>
        <v>2.3300594131698773</v>
      </c>
      <c r="AV62" s="4">
        <f t="shared" si="73"/>
        <v>-0.39148695580337289</v>
      </c>
      <c r="AW62" s="4">
        <f t="shared" si="73"/>
        <v>-0.14879446437097954</v>
      </c>
      <c r="AY62" s="2">
        <f t="shared" si="63"/>
        <v>67.951590987729077</v>
      </c>
      <c r="AZ62" s="2">
        <f t="shared" si="63"/>
        <v>68.102243880845094</v>
      </c>
      <c r="BA62" s="2">
        <f t="shared" si="63"/>
        <v>67.949383736333061</v>
      </c>
      <c r="BB62" s="2">
        <f t="shared" si="63"/>
        <v>70.823104536873984</v>
      </c>
      <c r="BC62" s="2">
        <f t="shared" si="63"/>
        <v>70.533330496293331</v>
      </c>
      <c r="BD62" s="2">
        <f t="shared" si="63"/>
        <v>69.977106386412459</v>
      </c>
      <c r="BE62" s="2">
        <f t="shared" si="63"/>
        <v>71.128106605366597</v>
      </c>
      <c r="BF62" s="2">
        <f t="shared" si="63"/>
        <v>67.379351047403063</v>
      </c>
      <c r="BG62" s="2">
        <f t="shared" si="63"/>
        <v>67.130779741443504</v>
      </c>
      <c r="BH62" s="2">
        <f t="shared" si="63"/>
        <v>65.826028262916154</v>
      </c>
      <c r="BI62" s="2">
        <f t="shared" si="63"/>
        <v>65.455232475999154</v>
      </c>
      <c r="BJ62" s="2">
        <f t="shared" si="63"/>
        <v>66.241462771680119</v>
      </c>
      <c r="BK62" s="2">
        <f t="shared" si="63"/>
        <v>66.80228824252778</v>
      </c>
      <c r="BL62" s="2">
        <f t="shared" si="63"/>
        <v>66.135232526026513</v>
      </c>
      <c r="BM62" s="2">
        <f t="shared" si="63"/>
        <v>60.882996363782354</v>
      </c>
      <c r="BO62" s="2">
        <f t="shared" si="8"/>
        <v>72.022999999999996</v>
      </c>
      <c r="BP62" s="2">
        <f t="shared" si="9"/>
        <v>70.409000000000006</v>
      </c>
      <c r="BQ62" s="2">
        <f t="shared" si="10"/>
        <v>70.182000000000002</v>
      </c>
      <c r="BR62" s="2">
        <f t="shared" si="11"/>
        <v>71.5</v>
      </c>
      <c r="BS62" s="2">
        <f t="shared" si="12"/>
        <v>71.772999999999996</v>
      </c>
      <c r="BT62" s="2">
        <f t="shared" si="13"/>
        <v>73.364000000000004</v>
      </c>
      <c r="BU62" s="2">
        <f t="shared" si="14"/>
        <v>73.590999999999994</v>
      </c>
      <c r="BV62" s="2">
        <f t="shared" si="15"/>
        <v>68.262</v>
      </c>
      <c r="BW62" s="2">
        <f t="shared" si="16"/>
        <v>67.286000000000001</v>
      </c>
      <c r="BX62" s="2">
        <f t="shared" si="17"/>
        <v>65.881</v>
      </c>
      <c r="BY62" s="2">
        <f t="shared" si="18"/>
        <v>67.048000000000002</v>
      </c>
      <c r="BZ62" s="2">
        <f t="shared" si="19"/>
        <v>67.856999999999999</v>
      </c>
      <c r="CA62" s="2">
        <f t="shared" si="20"/>
        <v>69.594999999999999</v>
      </c>
      <c r="CB62" s="2">
        <f t="shared" si="21"/>
        <v>66.143000000000001</v>
      </c>
      <c r="CC62" s="2">
        <f t="shared" si="22"/>
        <v>60.762</v>
      </c>
      <c r="CE62" s="2" t="str">
        <f t="shared" si="64"/>
        <v/>
      </c>
      <c r="CF62" s="2" t="str">
        <f t="shared" si="64"/>
        <v/>
      </c>
      <c r="CG62" s="2" t="str">
        <f t="shared" si="64"/>
        <v/>
      </c>
      <c r="CH62" s="2" t="str">
        <f t="shared" si="64"/>
        <v/>
      </c>
      <c r="CI62" s="2" t="str">
        <f t="shared" si="64"/>
        <v/>
      </c>
      <c r="CJ62" s="2" t="str">
        <f t="shared" si="64"/>
        <v/>
      </c>
      <c r="CK62" s="2" t="str">
        <f t="shared" si="64"/>
        <v/>
      </c>
      <c r="CL62" s="2" t="str">
        <f t="shared" si="64"/>
        <v/>
      </c>
      <c r="CM62" s="2" t="str">
        <f t="shared" si="64"/>
        <v/>
      </c>
      <c r="CN62" s="2" t="str">
        <f t="shared" si="64"/>
        <v/>
      </c>
      <c r="CO62" s="2" t="str">
        <f t="shared" si="64"/>
        <v/>
      </c>
      <c r="CP62" s="2" t="str">
        <f t="shared" si="64"/>
        <v/>
      </c>
      <c r="CQ62" s="2" t="str">
        <f t="shared" si="64"/>
        <v/>
      </c>
      <c r="CR62" s="2" t="str">
        <f t="shared" si="64"/>
        <v/>
      </c>
      <c r="CS62" s="2" t="str">
        <f t="shared" si="64"/>
        <v/>
      </c>
      <c r="CU62" s="2" t="str">
        <f t="shared" si="24"/>
        <v/>
      </c>
      <c r="CV62" s="2" t="str">
        <f t="shared" si="25"/>
        <v/>
      </c>
      <c r="CW62" s="2" t="str">
        <f t="shared" si="26"/>
        <v/>
      </c>
      <c r="CX62" s="2" t="str">
        <f t="shared" si="27"/>
        <v/>
      </c>
      <c r="CY62" s="2" t="str">
        <f t="shared" si="28"/>
        <v/>
      </c>
      <c r="CZ62" s="2" t="str">
        <f t="shared" si="29"/>
        <v/>
      </c>
      <c r="DA62" s="2" t="str">
        <f t="shared" si="30"/>
        <v/>
      </c>
      <c r="DB62" s="2" t="str">
        <f t="shared" si="31"/>
        <v/>
      </c>
      <c r="DC62" s="2" t="str">
        <f t="shared" si="32"/>
        <v/>
      </c>
      <c r="DD62" s="2" t="str">
        <f t="shared" si="33"/>
        <v/>
      </c>
      <c r="DE62" s="2" t="str">
        <f t="shared" si="34"/>
        <v/>
      </c>
      <c r="DF62" s="2" t="str">
        <f t="shared" si="35"/>
        <v/>
      </c>
      <c r="DG62" s="2" t="str">
        <f t="shared" si="36"/>
        <v/>
      </c>
      <c r="DH62" s="2" t="str">
        <f t="shared" si="37"/>
        <v/>
      </c>
      <c r="DI62" s="2" t="str">
        <f t="shared" si="38"/>
        <v/>
      </c>
      <c r="DK62" s="2">
        <f t="shared" si="74"/>
        <v>70.300035647279557</v>
      </c>
      <c r="DL62" s="2">
        <f t="shared" si="74"/>
        <v>69.271384146341461</v>
      </c>
      <c r="DM62" s="2">
        <f t="shared" si="74"/>
        <v>69.351834076114841</v>
      </c>
      <c r="DN62" s="2">
        <f t="shared" si="74"/>
        <v>71.660287526427055</v>
      </c>
      <c r="DO62" s="2">
        <f t="shared" si="74"/>
        <v>71.576872133538586</v>
      </c>
      <c r="DP62" s="2">
        <f t="shared" si="74"/>
        <v>71.027662939253986</v>
      </c>
      <c r="DQ62" s="2">
        <f t="shared" si="74"/>
        <v>71.876027484143762</v>
      </c>
      <c r="DR62" s="2">
        <f t="shared" si="74"/>
        <v>67.962133192389004</v>
      </c>
      <c r="DS62" s="2">
        <f t="shared" si="74"/>
        <v>67.465021141649046</v>
      </c>
      <c r="DT62" s="2">
        <f t="shared" si="74"/>
        <v>66.416996828752659</v>
      </c>
      <c r="DU62" s="2">
        <f t="shared" si="74"/>
        <v>66.07363500453036</v>
      </c>
      <c r="DV62" s="2">
        <f t="shared" si="74"/>
        <v>66.634008456659615</v>
      </c>
      <c r="DW62" s="2">
        <f t="shared" si="74"/>
        <v>67.838839323467241</v>
      </c>
      <c r="DX62" s="2">
        <f t="shared" si="74"/>
        <v>67.237167019027495</v>
      </c>
      <c r="DY62" s="2">
        <f t="shared" si="74"/>
        <v>61.280592697961112</v>
      </c>
      <c r="EA62" s="2">
        <f t="shared" si="75"/>
        <v>54.031307692307692</v>
      </c>
      <c r="EB62" s="2">
        <f t="shared" si="75"/>
        <v>60.727016548707155</v>
      </c>
      <c r="EC62" s="2">
        <f t="shared" si="75"/>
        <v>59.127457860108493</v>
      </c>
      <c r="ED62" s="2">
        <f t="shared" si="75"/>
        <v>65.356393663106218</v>
      </c>
      <c r="EE62" s="2">
        <f t="shared" si="75"/>
        <v>64.138216608975895</v>
      </c>
      <c r="EF62" s="2">
        <f t="shared" si="75"/>
        <v>63.211422190661146</v>
      </c>
      <c r="EG62" s="2">
        <f t="shared" si="75"/>
        <v>66.014434208564722</v>
      </c>
      <c r="EH62" s="2">
        <f t="shared" si="75"/>
        <v>63.431849698748742</v>
      </c>
      <c r="EI62" s="2">
        <f t="shared" si="75"/>
        <v>64.85402872375262</v>
      </c>
      <c r="EJ62" s="2">
        <f t="shared" si="75"/>
        <v>61.697620262470025</v>
      </c>
      <c r="EK62" s="2">
        <f t="shared" si="75"/>
        <v>61.248347201045519</v>
      </c>
      <c r="EL62" s="2">
        <f t="shared" si="75"/>
        <v>63.662628605136582</v>
      </c>
      <c r="EM62" s="2">
        <f t="shared" si="75"/>
        <v>59.884150181421269</v>
      </c>
      <c r="EN62" s="2">
        <f t="shared" si="75"/>
        <v>58.191899316687994</v>
      </c>
      <c r="EO62" s="2">
        <f t="shared" si="75"/>
        <v>57.893957510701355</v>
      </c>
      <c r="EQ62" s="2">
        <f t="shared" si="76"/>
        <v>57.959874172211066</v>
      </c>
      <c r="ER62" s="2">
        <f t="shared" si="76"/>
        <v>59.869100102283987</v>
      </c>
      <c r="ES62" s="2">
        <f t="shared" si="76"/>
        <v>59.146484145509945</v>
      </c>
      <c r="ET62" s="2">
        <f t="shared" si="76"/>
        <v>63.204288231970608</v>
      </c>
      <c r="EU62" s="2">
        <f t="shared" si="76"/>
        <v>63.352921172063851</v>
      </c>
      <c r="EV62" s="2">
        <f t="shared" si="76"/>
        <v>61.974217354949893</v>
      </c>
      <c r="EW62" s="2">
        <f t="shared" si="76"/>
        <v>64.665770240676707</v>
      </c>
      <c r="EX62" s="2">
        <f t="shared" si="76"/>
        <v>61.264067280228502</v>
      </c>
      <c r="EY62" s="2">
        <f t="shared" si="76"/>
        <v>61.706552539847998</v>
      </c>
      <c r="EZ62" s="2">
        <f t="shared" si="76"/>
        <v>60.334714199071129</v>
      </c>
      <c r="FA62" s="2">
        <f t="shared" si="76"/>
        <v>59.27700381753845</v>
      </c>
      <c r="FB62" s="2">
        <f t="shared" si="76"/>
        <v>58.743411055576672</v>
      </c>
      <c r="FC62" s="2">
        <f t="shared" si="76"/>
        <v>58.290796624821198</v>
      </c>
      <c r="FD62" s="2">
        <f t="shared" si="76"/>
        <v>58.077757442850775</v>
      </c>
      <c r="FE62" s="2">
        <f t="shared" si="76"/>
        <v>61.411743328484043</v>
      </c>
      <c r="FG62" s="2">
        <f t="shared" si="77"/>
        <v>0.14435651861935192</v>
      </c>
      <c r="FH62" s="2">
        <f t="shared" si="77"/>
        <v>0.13683104029455401</v>
      </c>
      <c r="FI62" s="2">
        <f t="shared" si="77"/>
        <v>0.13716735808340674</v>
      </c>
      <c r="FJ62" s="2">
        <f t="shared" si="77"/>
        <v>0.13279919227961534</v>
      </c>
      <c r="FK62" s="2">
        <f t="shared" si="77"/>
        <v>0.14028466927960698</v>
      </c>
      <c r="FL62" s="2">
        <f t="shared" si="77"/>
        <v>0.13440490905052235</v>
      </c>
      <c r="FM62" s="2">
        <f t="shared" si="77"/>
        <v>0.12759408121837695</v>
      </c>
      <c r="FN62" s="2">
        <f t="shared" si="77"/>
        <v>0.12863491010549535</v>
      </c>
      <c r="FO62" s="2">
        <f t="shared" si="77"/>
        <v>0.1279942394545866</v>
      </c>
      <c r="FP62" s="2">
        <f t="shared" si="77"/>
        <v>0.12521738021750867</v>
      </c>
      <c r="FQ62" s="2">
        <f t="shared" si="77"/>
        <v>0.12815289783875494</v>
      </c>
      <c r="FR62" s="2">
        <f t="shared" si="77"/>
        <v>0.1320895329743208</v>
      </c>
      <c r="FS62" s="2">
        <f t="shared" si="77"/>
        <v>0.13030480619835522</v>
      </c>
      <c r="FT62" s="2">
        <f t="shared" si="77"/>
        <v>0.12182431083502693</v>
      </c>
      <c r="FU62" s="2">
        <f t="shared" si="77"/>
        <v>0.1174090263551659</v>
      </c>
      <c r="FW62" s="2">
        <f t="shared" si="65"/>
        <v>1.3305208109750218E-5</v>
      </c>
      <c r="FX62" s="2">
        <f t="shared" si="65"/>
        <v>6.4790143630262248E-6</v>
      </c>
      <c r="FY62" s="2">
        <f t="shared" si="65"/>
        <v>1.7545128920249072E-5</v>
      </c>
      <c r="FZ62" s="2">
        <f t="shared" si="65"/>
        <v>1.4393480533943397E-5</v>
      </c>
      <c r="GA62" s="2">
        <f t="shared" si="65"/>
        <v>1.5671932473686414E-5</v>
      </c>
      <c r="GB62" s="2">
        <f t="shared" si="65"/>
        <v>1.2468355660399567E-5</v>
      </c>
      <c r="GC62" s="2">
        <f t="shared" si="65"/>
        <v>1.2064016120549458E-5</v>
      </c>
      <c r="GD62" s="2">
        <f t="shared" si="65"/>
        <v>1.3624535781398057E-5</v>
      </c>
      <c r="GE62" s="2">
        <f t="shared" si="65"/>
        <v>1.5698754274438099E-5</v>
      </c>
      <c r="GF62" s="2">
        <f t="shared" si="65"/>
        <v>1.5111787406608013E-5</v>
      </c>
      <c r="GG62" s="2">
        <f t="shared" si="65"/>
        <v>1.4159688696602383E-5</v>
      </c>
      <c r="GH62" s="2">
        <f t="shared" si="65"/>
        <v>1.1690497914966485E-5</v>
      </c>
      <c r="GI62" s="2">
        <f t="shared" si="65"/>
        <v>1.057763792916981E-5</v>
      </c>
      <c r="GJ62" s="2">
        <f t="shared" si="65"/>
        <v>8.6632986577562626E-6</v>
      </c>
      <c r="GK62" s="2">
        <f t="shared" si="65"/>
        <v>7.165239403430493E-6</v>
      </c>
      <c r="GM62" s="95">
        <f t="shared" si="66"/>
        <v>2.109915275195942E-3</v>
      </c>
      <c r="GN62" s="95">
        <f t="shared" si="66"/>
        <v>1.2523913044696373E-3</v>
      </c>
      <c r="GO62" s="95">
        <f t="shared" si="66"/>
        <v>8.2936929316381077E-4</v>
      </c>
      <c r="GP62" s="95">
        <f t="shared" si="66"/>
        <v>4.5440326348690361E-4</v>
      </c>
      <c r="GQ62" s="95">
        <f t="shared" si="66"/>
        <v>6.8203405474989687E-4</v>
      </c>
      <c r="GR62" s="95">
        <f t="shared" si="66"/>
        <v>6.6314618157273264E-4</v>
      </c>
      <c r="GS62" s="95">
        <f t="shared" si="66"/>
        <v>4.4452214432675366E-4</v>
      </c>
      <c r="GT62" s="95">
        <f t="shared" si="66"/>
        <v>3.6670973385095174E-4</v>
      </c>
      <c r="GU62" s="95">
        <f t="shared" si="66"/>
        <v>4.0079520026451251E-4</v>
      </c>
      <c r="GV62" s="95">
        <f t="shared" si="66"/>
        <v>2.5089217854021127E-4</v>
      </c>
      <c r="GW62" s="95">
        <f t="shared" si="66"/>
        <v>2.7439763172534533E-4</v>
      </c>
      <c r="GX62" s="95">
        <f t="shared" si="66"/>
        <v>4.7069195107407005E-4</v>
      </c>
      <c r="GY62" s="95">
        <f t="shared" si="66"/>
        <v>4.8474902879118594E-4</v>
      </c>
      <c r="GZ62" s="95">
        <f t="shared" si="66"/>
        <v>4.4243043183885E-4</v>
      </c>
      <c r="HA62" s="95">
        <f t="shared" si="66"/>
        <v>3.101208555686508E-5</v>
      </c>
      <c r="HC62" s="95">
        <f t="shared" si="71"/>
        <v>3.503109729015658E-12</v>
      </c>
      <c r="HD62" s="95">
        <f t="shared" si="67"/>
        <v>1.2551459539351084E-12</v>
      </c>
      <c r="HE62" s="95">
        <f t="shared" si="67"/>
        <v>1.3525049458314338E-13</v>
      </c>
      <c r="HF62" s="95">
        <f t="shared" si="67"/>
        <v>8.4371068686899246E-16</v>
      </c>
      <c r="HG62" s="95">
        <f t="shared" si="67"/>
        <v>2.9190407364551412E-15</v>
      </c>
      <c r="HH62" s="95">
        <f t="shared" si="67"/>
        <v>8.9461235355535221E-15</v>
      </c>
      <c r="HI62" s="95">
        <f t="shared" si="67"/>
        <v>1.5702102933582995E-15</v>
      </c>
      <c r="HJ62" s="95">
        <f t="shared" si="67"/>
        <v>6.7996520467980006E-15</v>
      </c>
      <c r="HK62" s="95">
        <f t="shared" si="67"/>
        <v>3.6081711398975059E-15</v>
      </c>
      <c r="HL62" s="95">
        <f t="shared" si="67"/>
        <v>6.4478527763387397E-16</v>
      </c>
      <c r="HM62" s="95">
        <f t="shared" si="67"/>
        <v>8.7668223708104709E-16</v>
      </c>
      <c r="HN62" s="95">
        <f t="shared" si="67"/>
        <v>1.1759855368957936E-14</v>
      </c>
      <c r="HO62" s="95">
        <f t="shared" si="67"/>
        <v>7.417656160069823E-14</v>
      </c>
      <c r="HP62" s="95">
        <f t="shared" si="67"/>
        <v>1.0756914816928766E-14</v>
      </c>
      <c r="HQ62" s="95">
        <f t="shared" si="67"/>
        <v>3.3005876134378384E-19</v>
      </c>
      <c r="HS62" s="95">
        <f t="shared" si="68"/>
        <v>1.476674594411497E-23</v>
      </c>
      <c r="HT62" s="95">
        <f t="shared" si="68"/>
        <v>1.2622346111701808E-57</v>
      </c>
      <c r="HU62" s="95">
        <f t="shared" si="68"/>
        <v>3.4861299584436588E-38</v>
      </c>
      <c r="HV62" s="95">
        <f t="shared" si="68"/>
        <v>9.5053870502436242E-51</v>
      </c>
      <c r="HW62" s="95">
        <f t="shared" si="68"/>
        <v>6.1055025963078776E-51</v>
      </c>
      <c r="HX62" s="95">
        <f t="shared" si="68"/>
        <v>1.3014602663701416E-49</v>
      </c>
      <c r="HY62" s="95">
        <f t="shared" si="68"/>
        <v>1.3520942912637972E-46</v>
      </c>
      <c r="HZ62" s="95">
        <f t="shared" si="68"/>
        <v>4.1150512751823266E-61</v>
      </c>
      <c r="IA62" s="95">
        <f t="shared" si="68"/>
        <v>6.1536591308709383E-51</v>
      </c>
      <c r="IB62" s="95">
        <f t="shared" si="68"/>
        <v>2.6827853882621876E-46</v>
      </c>
      <c r="IC62" s="95">
        <f t="shared" si="68"/>
        <v>7.6388023907557148E-46</v>
      </c>
      <c r="ID62" s="95">
        <f t="shared" si="68"/>
        <v>1.2145921838382455E-40</v>
      </c>
      <c r="IE62" s="95">
        <f t="shared" si="68"/>
        <v>2.3531627615782941E-39</v>
      </c>
      <c r="IF62" s="95">
        <f t="shared" si="68"/>
        <v>2.1395899002333526E-32</v>
      </c>
      <c r="IG62" s="95">
        <f t="shared" si="68"/>
        <v>4.292645999075767E-28</v>
      </c>
      <c r="II62" s="95">
        <f t="shared" si="69"/>
        <v>2.2361785300554606E-60</v>
      </c>
      <c r="IJ62" s="95">
        <f t="shared" si="69"/>
        <v>2.533969425994975E-179</v>
      </c>
      <c r="IK62" s="95">
        <f t="shared" si="69"/>
        <v>0</v>
      </c>
      <c r="IL62" s="95">
        <f t="shared" si="69"/>
        <v>3.4432277095966581E-225</v>
      </c>
      <c r="IM62" s="95">
        <f t="shared" si="69"/>
        <v>2.2273648610981989E-260</v>
      </c>
      <c r="IN62" s="95">
        <f t="shared" si="69"/>
        <v>2.6100394654793427E-193</v>
      </c>
      <c r="IO62" s="95">
        <f t="shared" si="69"/>
        <v>1.2390411003156944E-261</v>
      </c>
      <c r="IP62" s="95">
        <f t="shared" si="69"/>
        <v>1.9541936031555211E-292</v>
      </c>
      <c r="IQ62" s="95">
        <f t="shared" si="69"/>
        <v>2.5614345089924893E-212</v>
      </c>
      <c r="IR62" s="95">
        <f t="shared" si="69"/>
        <v>1.8320104113323815E-199</v>
      </c>
      <c r="IS62" s="95">
        <f t="shared" si="69"/>
        <v>6.8568518456425547E-179</v>
      </c>
      <c r="IT62" s="95">
        <f t="shared" si="69"/>
        <v>9.4530931456830955E-146</v>
      </c>
      <c r="IU62" s="95">
        <f t="shared" si="69"/>
        <v>1.0604739104354486E-172</v>
      </c>
      <c r="IV62" s="95">
        <f t="shared" si="69"/>
        <v>1.9221635310873651E-143</v>
      </c>
      <c r="IW62" s="95">
        <f t="shared" si="69"/>
        <v>2.5733013635499073E-85</v>
      </c>
      <c r="IY62" s="95">
        <f t="shared" si="70"/>
        <v>2.1099152786990517E-3</v>
      </c>
      <c r="IZ62" s="95">
        <f t="shared" si="70"/>
        <v>1.2523913057247832E-3</v>
      </c>
      <c r="JA62" s="95">
        <f t="shared" si="70"/>
        <v>8.293692932990613E-4</v>
      </c>
      <c r="JB62" s="95">
        <f t="shared" si="70"/>
        <v>4.5440326348774733E-4</v>
      </c>
      <c r="JC62" s="95">
        <f t="shared" si="70"/>
        <v>6.8203405475281587E-4</v>
      </c>
      <c r="JD62" s="95">
        <f t="shared" si="70"/>
        <v>6.6314618158167871E-4</v>
      </c>
      <c r="JE62" s="95">
        <f t="shared" si="70"/>
        <v>4.4452214432832385E-4</v>
      </c>
      <c r="JF62" s="95">
        <f t="shared" si="70"/>
        <v>3.6670973385775137E-4</v>
      </c>
      <c r="JG62" s="95">
        <f t="shared" si="70"/>
        <v>4.0079520026812068E-4</v>
      </c>
      <c r="JH62" s="95">
        <f t="shared" si="70"/>
        <v>2.5089217854085605E-4</v>
      </c>
      <c r="JI62" s="95">
        <f t="shared" si="70"/>
        <v>2.7439763172622202E-4</v>
      </c>
      <c r="JJ62" s="95">
        <f t="shared" si="70"/>
        <v>4.7069195108582991E-4</v>
      </c>
      <c r="JK62" s="95">
        <f t="shared" si="70"/>
        <v>4.847490288653625E-4</v>
      </c>
      <c r="JL62" s="95">
        <f t="shared" si="70"/>
        <v>4.4243043184960691E-4</v>
      </c>
      <c r="JM62" s="95">
        <f t="shared" si="70"/>
        <v>3.1012085556865412E-5</v>
      </c>
    </row>
    <row r="63" spans="2:273" x14ac:dyDescent="0.25">
      <c r="B63" s="2">
        <v>36</v>
      </c>
      <c r="C63" s="37">
        <v>73.340999999999994</v>
      </c>
      <c r="D63" s="37">
        <v>71.545000000000002</v>
      </c>
      <c r="E63" s="37">
        <v>72.432000000000002</v>
      </c>
      <c r="F63" s="37">
        <v>73.932000000000002</v>
      </c>
      <c r="G63" s="37">
        <v>72.75</v>
      </c>
      <c r="H63" s="37">
        <v>73.022999999999996</v>
      </c>
      <c r="I63" s="37">
        <v>72.795000000000002</v>
      </c>
      <c r="J63" s="37">
        <v>69.619</v>
      </c>
      <c r="K63" s="37">
        <v>68.762</v>
      </c>
      <c r="L63" s="37">
        <v>67.286000000000001</v>
      </c>
      <c r="M63" s="37">
        <v>66.81</v>
      </c>
      <c r="N63" s="37">
        <v>68.356999999999999</v>
      </c>
      <c r="O63" s="37">
        <v>67.070999999999998</v>
      </c>
      <c r="P63" s="37">
        <v>68.5</v>
      </c>
      <c r="Q63" s="37">
        <v>60.119</v>
      </c>
      <c r="S63" s="4">
        <f t="shared" si="72"/>
        <v>70.611408233752513</v>
      </c>
      <c r="T63" s="4">
        <f t="shared" si="72"/>
        <v>69.908663834644585</v>
      </c>
      <c r="U63" s="4">
        <f t="shared" si="72"/>
        <v>69.25094907567339</v>
      </c>
      <c r="V63" s="4">
        <f t="shared" si="72"/>
        <v>71.6632267343211</v>
      </c>
      <c r="W63" s="4">
        <f t="shared" si="72"/>
        <v>71.659685942744687</v>
      </c>
      <c r="X63" s="4">
        <f t="shared" si="72"/>
        <v>71.026540695294372</v>
      </c>
      <c r="Y63" s="4">
        <f t="shared" si="72"/>
        <v>71.903718551667453</v>
      </c>
      <c r="Z63" s="4">
        <f t="shared" si="72"/>
        <v>68.045088585675643</v>
      </c>
      <c r="AA63" s="4">
        <f t="shared" si="72"/>
        <v>67.8211700170705</v>
      </c>
      <c r="AB63" s="4">
        <f t="shared" si="72"/>
        <v>66.318993237776496</v>
      </c>
      <c r="AC63" s="4">
        <f t="shared" si="72"/>
        <v>65.997118899093152</v>
      </c>
      <c r="AD63" s="4">
        <f t="shared" si="72"/>
        <v>67.056945600364273</v>
      </c>
      <c r="AE63" s="4">
        <f t="shared" si="72"/>
        <v>67.581026670667214</v>
      </c>
      <c r="AF63" s="4">
        <f t="shared" si="72"/>
        <v>66.804842412126632</v>
      </c>
      <c r="AG63" s="4">
        <f t="shared" si="72"/>
        <v>61.045695882338272</v>
      </c>
      <c r="AI63" s="4">
        <f t="shared" si="73"/>
        <v>2.7295917662474807</v>
      </c>
      <c r="AJ63" s="4">
        <f t="shared" si="73"/>
        <v>1.6363361653554165</v>
      </c>
      <c r="AK63" s="4">
        <f t="shared" si="73"/>
        <v>3.1810509243266125</v>
      </c>
      <c r="AL63" s="4">
        <f t="shared" si="73"/>
        <v>2.2687732656789024</v>
      </c>
      <c r="AM63" s="4">
        <f t="shared" si="73"/>
        <v>1.0903140572553127</v>
      </c>
      <c r="AN63" s="4">
        <f t="shared" si="73"/>
        <v>1.996459304705624</v>
      </c>
      <c r="AO63" s="4">
        <f t="shared" si="73"/>
        <v>0.89128144833254908</v>
      </c>
      <c r="AP63" s="4">
        <f t="shared" si="73"/>
        <v>1.5739114143243569</v>
      </c>
      <c r="AQ63" s="4">
        <f t="shared" si="73"/>
        <v>0.94082998292950037</v>
      </c>
      <c r="AR63" s="4">
        <f t="shared" si="73"/>
        <v>0.96700676222350523</v>
      </c>
      <c r="AS63" s="4">
        <f t="shared" si="73"/>
        <v>0.81288110090684995</v>
      </c>
      <c r="AT63" s="4">
        <f t="shared" si="73"/>
        <v>1.3000543996357266</v>
      </c>
      <c r="AU63" s="4">
        <f t="shared" si="73"/>
        <v>-0.51002667066721585</v>
      </c>
      <c r="AV63" s="4">
        <f t="shared" si="73"/>
        <v>1.6951575878733678</v>
      </c>
      <c r="AW63" s="4">
        <f t="shared" si="73"/>
        <v>-0.92669588233827227</v>
      </c>
      <c r="AY63" s="2">
        <f t="shared" si="63"/>
        <v>68.013890830614471</v>
      </c>
      <c r="AZ63" s="2">
        <f t="shared" si="63"/>
        <v>68.199466354409822</v>
      </c>
      <c r="BA63" s="2">
        <f t="shared" si="63"/>
        <v>68.045726013407744</v>
      </c>
      <c r="BB63" s="2">
        <f t="shared" si="63"/>
        <v>70.950143162652864</v>
      </c>
      <c r="BC63" s="2">
        <f t="shared" si="63"/>
        <v>70.634663838732024</v>
      </c>
      <c r="BD63" s="2">
        <f t="shared" si="63"/>
        <v>70.050662740109132</v>
      </c>
      <c r="BE63" s="2">
        <f t="shared" si="63"/>
        <v>71.234527930002471</v>
      </c>
      <c r="BF63" s="2">
        <f t="shared" si="63"/>
        <v>67.480089473776289</v>
      </c>
      <c r="BG63" s="2">
        <f t="shared" si="63"/>
        <v>67.222388497297999</v>
      </c>
      <c r="BH63" s="2">
        <f t="shared" si="63"/>
        <v>65.9153419802645</v>
      </c>
      <c r="BI63" s="2">
        <f t="shared" si="63"/>
        <v>65.549503204281066</v>
      </c>
      <c r="BJ63" s="2">
        <f t="shared" si="63"/>
        <v>66.365443281385751</v>
      </c>
      <c r="BK63" s="2">
        <f t="shared" si="63"/>
        <v>66.881049351780774</v>
      </c>
      <c r="BL63" s="2">
        <f t="shared" si="63"/>
        <v>66.206308322748939</v>
      </c>
      <c r="BM63" s="2">
        <f t="shared" si="63"/>
        <v>60.995460936242353</v>
      </c>
      <c r="BO63" s="2">
        <f t="shared" si="8"/>
        <v>73.340999999999994</v>
      </c>
      <c r="BP63" s="2">
        <f t="shared" si="9"/>
        <v>71.545000000000002</v>
      </c>
      <c r="BQ63" s="2">
        <f t="shared" si="10"/>
        <v>72.432000000000002</v>
      </c>
      <c r="BR63" s="2">
        <f t="shared" si="11"/>
        <v>73.932000000000002</v>
      </c>
      <c r="BS63" s="2">
        <f t="shared" si="12"/>
        <v>72.75</v>
      </c>
      <c r="BT63" s="2">
        <f t="shared" si="13"/>
        <v>73.022999999999996</v>
      </c>
      <c r="BU63" s="2">
        <f t="shared" si="14"/>
        <v>72.795000000000002</v>
      </c>
      <c r="BV63" s="2">
        <f t="shared" si="15"/>
        <v>69.619</v>
      </c>
      <c r="BW63" s="2">
        <f t="shared" si="16"/>
        <v>68.762</v>
      </c>
      <c r="BX63" s="2">
        <f t="shared" si="17"/>
        <v>67.286000000000001</v>
      </c>
      <c r="BY63" s="2">
        <f t="shared" si="18"/>
        <v>66.81</v>
      </c>
      <c r="BZ63" s="2">
        <f t="shared" si="19"/>
        <v>68.356999999999999</v>
      </c>
      <c r="CA63" s="2">
        <f t="shared" si="20"/>
        <v>67.070999999999998</v>
      </c>
      <c r="CB63" s="2">
        <f t="shared" si="21"/>
        <v>68.5</v>
      </c>
      <c r="CC63" s="2">
        <f t="shared" si="22"/>
        <v>60.119</v>
      </c>
      <c r="CE63" s="2" t="str">
        <f t="shared" si="64"/>
        <v/>
      </c>
      <c r="CF63" s="2" t="str">
        <f t="shared" si="64"/>
        <v/>
      </c>
      <c r="CG63" s="2" t="str">
        <f t="shared" si="64"/>
        <v/>
      </c>
      <c r="CH63" s="2" t="str">
        <f t="shared" si="64"/>
        <v/>
      </c>
      <c r="CI63" s="2" t="str">
        <f t="shared" si="64"/>
        <v/>
      </c>
      <c r="CJ63" s="2" t="str">
        <f t="shared" si="64"/>
        <v/>
      </c>
      <c r="CK63" s="2" t="str">
        <f t="shared" si="64"/>
        <v/>
      </c>
      <c r="CL63" s="2" t="str">
        <f t="shared" si="64"/>
        <v/>
      </c>
      <c r="CM63" s="2" t="str">
        <f t="shared" si="64"/>
        <v/>
      </c>
      <c r="CN63" s="2" t="str">
        <f t="shared" si="64"/>
        <v/>
      </c>
      <c r="CO63" s="2" t="str">
        <f t="shared" si="64"/>
        <v/>
      </c>
      <c r="CP63" s="2" t="str">
        <f t="shared" si="64"/>
        <v/>
      </c>
      <c r="CQ63" s="2" t="str">
        <f t="shared" si="64"/>
        <v/>
      </c>
      <c r="CR63" s="2" t="str">
        <f t="shared" si="64"/>
        <v/>
      </c>
      <c r="CS63" s="2" t="str">
        <f t="shared" si="64"/>
        <v/>
      </c>
      <c r="CU63" s="2" t="str">
        <f t="shared" si="24"/>
        <v/>
      </c>
      <c r="CV63" s="2" t="str">
        <f t="shared" si="25"/>
        <v/>
      </c>
      <c r="CW63" s="2" t="str">
        <f t="shared" si="26"/>
        <v/>
      </c>
      <c r="CX63" s="2" t="str">
        <f t="shared" si="27"/>
        <v/>
      </c>
      <c r="CY63" s="2" t="str">
        <f t="shared" si="28"/>
        <v/>
      </c>
      <c r="CZ63" s="2" t="str">
        <f t="shared" si="29"/>
        <v/>
      </c>
      <c r="DA63" s="2" t="str">
        <f t="shared" si="30"/>
        <v/>
      </c>
      <c r="DB63" s="2" t="str">
        <f t="shared" si="31"/>
        <v/>
      </c>
      <c r="DC63" s="2" t="str">
        <f t="shared" si="32"/>
        <v/>
      </c>
      <c r="DD63" s="2" t="str">
        <f t="shared" si="33"/>
        <v/>
      </c>
      <c r="DE63" s="2" t="str">
        <f t="shared" si="34"/>
        <v/>
      </c>
      <c r="DF63" s="2" t="str">
        <f t="shared" si="35"/>
        <v/>
      </c>
      <c r="DG63" s="2" t="str">
        <f t="shared" si="36"/>
        <v/>
      </c>
      <c r="DH63" s="2" t="str">
        <f t="shared" si="37"/>
        <v/>
      </c>
      <c r="DI63" s="2" t="str">
        <f t="shared" si="38"/>
        <v/>
      </c>
      <c r="DK63" s="2">
        <f t="shared" si="74"/>
        <v>70.600366979362107</v>
      </c>
      <c r="DL63" s="2">
        <f t="shared" si="74"/>
        <v>69.513239024390245</v>
      </c>
      <c r="DM63" s="2">
        <f t="shared" si="74"/>
        <v>69.612476163465942</v>
      </c>
      <c r="DN63" s="2">
        <f t="shared" si="74"/>
        <v>71.909427665357896</v>
      </c>
      <c r="DO63" s="2">
        <f t="shared" si="74"/>
        <v>71.812986467871298</v>
      </c>
      <c r="DP63" s="2">
        <f t="shared" si="74"/>
        <v>71.229825243767408</v>
      </c>
      <c r="DQ63" s="2">
        <f t="shared" si="74"/>
        <v>72.091200543642401</v>
      </c>
      <c r="DR63" s="2">
        <f t="shared" si="74"/>
        <v>68.15488190878888</v>
      </c>
      <c r="DS63" s="2">
        <f t="shared" si="74"/>
        <v>67.628276804590755</v>
      </c>
      <c r="DT63" s="2">
        <f t="shared" si="74"/>
        <v>66.596617336152235</v>
      </c>
      <c r="DU63" s="2">
        <f t="shared" si="74"/>
        <v>66.263898520084567</v>
      </c>
      <c r="DV63" s="2">
        <f t="shared" si="74"/>
        <v>66.845171851404402</v>
      </c>
      <c r="DW63" s="2">
        <f t="shared" si="74"/>
        <v>68.051505587435827</v>
      </c>
      <c r="DX63" s="2">
        <f t="shared" si="74"/>
        <v>67.441024463908192</v>
      </c>
      <c r="DY63" s="2">
        <f t="shared" si="74"/>
        <v>61.457146514935985</v>
      </c>
      <c r="EA63" s="2">
        <f t="shared" si="75"/>
        <v>54.031670329670334</v>
      </c>
      <c r="EB63" s="2">
        <f t="shared" si="75"/>
        <v>60.641080246846585</v>
      </c>
      <c r="EC63" s="2">
        <f t="shared" si="75"/>
        <v>59.05746541617107</v>
      </c>
      <c r="ED63" s="2">
        <f t="shared" si="75"/>
        <v>65.237278292497123</v>
      </c>
      <c r="EE63" s="2">
        <f t="shared" si="75"/>
        <v>64.048949442417225</v>
      </c>
      <c r="EF63" s="2">
        <f t="shared" si="75"/>
        <v>63.124923741340837</v>
      </c>
      <c r="EG63" s="2">
        <f t="shared" si="75"/>
        <v>65.892666691513554</v>
      </c>
      <c r="EH63" s="2">
        <f t="shared" si="75"/>
        <v>63.31151447475473</v>
      </c>
      <c r="EI63" s="2">
        <f t="shared" si="75"/>
        <v>64.700829847325124</v>
      </c>
      <c r="EJ63" s="2">
        <f t="shared" si="75"/>
        <v>61.574821792637749</v>
      </c>
      <c r="EK63" s="2">
        <f t="shared" si="75"/>
        <v>61.117202875190586</v>
      </c>
      <c r="EL63" s="2">
        <f t="shared" si="75"/>
        <v>63.491114922709258</v>
      </c>
      <c r="EM63" s="2">
        <f t="shared" si="75"/>
        <v>59.756556771586169</v>
      </c>
      <c r="EN63" s="2">
        <f t="shared" si="75"/>
        <v>58.088960823445191</v>
      </c>
      <c r="EO63" s="2">
        <f t="shared" si="75"/>
        <v>57.830023944682253</v>
      </c>
      <c r="EQ63" s="2">
        <f t="shared" si="76"/>
        <v>57.897890921567907</v>
      </c>
      <c r="ER63" s="2">
        <f t="shared" si="76"/>
        <v>59.793909515633104</v>
      </c>
      <c r="ES63" s="2">
        <f t="shared" si="76"/>
        <v>59.07628979576721</v>
      </c>
      <c r="ET63" s="2">
        <f t="shared" si="76"/>
        <v>63.114171153655192</v>
      </c>
      <c r="EU63" s="2">
        <f t="shared" si="76"/>
        <v>63.274289052512891</v>
      </c>
      <c r="EV63" s="2">
        <f t="shared" si="76"/>
        <v>61.904206631773789</v>
      </c>
      <c r="EW63" s="2">
        <f t="shared" si="76"/>
        <v>64.561892907163184</v>
      </c>
      <c r="EX63" s="2">
        <f t="shared" si="76"/>
        <v>61.172571247223104</v>
      </c>
      <c r="EY63" s="2">
        <f t="shared" si="76"/>
        <v>61.595860680777577</v>
      </c>
      <c r="EZ63" s="2">
        <f t="shared" si="76"/>
        <v>60.230279176140371</v>
      </c>
      <c r="FA63" s="2">
        <f t="shared" si="76"/>
        <v>59.172341440963351</v>
      </c>
      <c r="FB63" s="2">
        <f t="shared" si="76"/>
        <v>58.637646656163405</v>
      </c>
      <c r="FC63" s="2">
        <f t="shared" si="76"/>
        <v>58.184537362549676</v>
      </c>
      <c r="FD63" s="2">
        <f t="shared" si="76"/>
        <v>57.976135957852442</v>
      </c>
      <c r="FE63" s="2">
        <f t="shared" si="76"/>
        <v>61.298241366439058</v>
      </c>
      <c r="FG63" s="2">
        <f t="shared" si="77"/>
        <v>0.15610959673857228</v>
      </c>
      <c r="FH63" s="2">
        <f t="shared" si="77"/>
        <v>0.14807745043129528</v>
      </c>
      <c r="FI63" s="2">
        <f t="shared" si="77"/>
        <v>0.1484366572151273</v>
      </c>
      <c r="FJ63" s="2">
        <f t="shared" si="77"/>
        <v>0.1437694125201108</v>
      </c>
      <c r="FK63" s="2">
        <f t="shared" si="77"/>
        <v>0.15176503069018202</v>
      </c>
      <c r="FL63" s="2">
        <f t="shared" si="77"/>
        <v>0.14548552065188908</v>
      </c>
      <c r="FM63" s="2">
        <f t="shared" si="77"/>
        <v>0.13820284452958145</v>
      </c>
      <c r="FN63" s="2">
        <f t="shared" si="77"/>
        <v>0.13931639310007352</v>
      </c>
      <c r="FO63" s="2">
        <f t="shared" si="77"/>
        <v>0.13863098679585725</v>
      </c>
      <c r="FP63" s="2">
        <f t="shared" si="77"/>
        <v>0.13565926196880113</v>
      </c>
      <c r="FQ63" s="2">
        <f t="shared" si="77"/>
        <v>0.13880073150302158</v>
      </c>
      <c r="FR63" s="2">
        <f t="shared" si="77"/>
        <v>0.14301079758177129</v>
      </c>
      <c r="FS63" s="2">
        <f t="shared" si="77"/>
        <v>0.14110249853758453</v>
      </c>
      <c r="FT63" s="2">
        <f t="shared" si="77"/>
        <v>0.13202594816413152</v>
      </c>
      <c r="FU63" s="2">
        <f t="shared" si="77"/>
        <v>0.12729452007255215</v>
      </c>
      <c r="FW63" s="2">
        <f t="shared" si="65"/>
        <v>1.458885186032689E-5</v>
      </c>
      <c r="FX63" s="2">
        <f t="shared" si="65"/>
        <v>7.1040935409042815E-6</v>
      </c>
      <c r="FY63" s="2">
        <f t="shared" si="65"/>
        <v>1.9237818745287844E-5</v>
      </c>
      <c r="FZ63" s="2">
        <f t="shared" si="65"/>
        <v>1.5782115656134317E-5</v>
      </c>
      <c r="GA63" s="2">
        <f t="shared" si="65"/>
        <v>1.7183906266763069E-5</v>
      </c>
      <c r="GB63" s="2">
        <f t="shared" si="65"/>
        <v>1.3671263677889065E-5</v>
      </c>
      <c r="GC63" s="2">
        <f t="shared" si="65"/>
        <v>1.3227915237939815E-5</v>
      </c>
      <c r="GD63" s="2">
        <f t="shared" si="65"/>
        <v>1.4938986780016174E-5</v>
      </c>
      <c r="GE63" s="2">
        <f t="shared" si="65"/>
        <v>1.7213315697458277E-5</v>
      </c>
      <c r="GF63" s="2">
        <f t="shared" si="65"/>
        <v>1.6569721238139385E-5</v>
      </c>
      <c r="GG63" s="2">
        <f t="shared" si="65"/>
        <v>1.5525768710228021E-5</v>
      </c>
      <c r="GH63" s="2">
        <f t="shared" si="65"/>
        <v>1.2818361608268128E-5</v>
      </c>
      <c r="GI63" s="2">
        <f t="shared" si="65"/>
        <v>1.1598137519999973E-5</v>
      </c>
      <c r="GJ63" s="2">
        <f t="shared" si="65"/>
        <v>9.4991101453654592E-6</v>
      </c>
      <c r="GK63" s="2">
        <f t="shared" si="65"/>
        <v>7.856523344876442E-6</v>
      </c>
      <c r="GM63" s="95">
        <f t="shared" si="66"/>
        <v>3.0076992305137383E-3</v>
      </c>
      <c r="GN63" s="95">
        <f t="shared" si="66"/>
        <v>1.8374195765672697E-3</v>
      </c>
      <c r="GO63" s="95">
        <f t="shared" si="66"/>
        <v>1.2576685990779621E-3</v>
      </c>
      <c r="GP63" s="95">
        <f t="shared" si="66"/>
        <v>7.1628550742717286E-4</v>
      </c>
      <c r="GQ63" s="95">
        <f t="shared" si="66"/>
        <v>1.0568444963752941E-3</v>
      </c>
      <c r="GR63" s="95">
        <f t="shared" si="66"/>
        <v>1.0180770945626913E-3</v>
      </c>
      <c r="GS63" s="95">
        <f t="shared" si="66"/>
        <v>6.9440915440173803E-4</v>
      </c>
      <c r="GT63" s="95">
        <f t="shared" si="66"/>
        <v>5.8266069571903114E-4</v>
      </c>
      <c r="GU63" s="95">
        <f t="shared" si="66"/>
        <v>6.3161926125491813E-4</v>
      </c>
      <c r="GV63" s="95">
        <f t="shared" si="66"/>
        <v>4.0738570476964641E-4</v>
      </c>
      <c r="GW63" s="95">
        <f t="shared" si="66"/>
        <v>4.4540411623173088E-4</v>
      </c>
      <c r="GX63" s="95">
        <f t="shared" si="66"/>
        <v>7.3883625893128102E-4</v>
      </c>
      <c r="GY63" s="95">
        <f t="shared" si="66"/>
        <v>7.5639439490676665E-4</v>
      </c>
      <c r="GZ63" s="95">
        <f t="shared" si="66"/>
        <v>6.8330120690863604E-4</v>
      </c>
      <c r="HA63" s="95">
        <f t="shared" si="66"/>
        <v>5.7865064559872594E-5</v>
      </c>
      <c r="HC63" s="95">
        <f t="shared" si="71"/>
        <v>9.0399126879010391E-12</v>
      </c>
      <c r="HD63" s="95">
        <f t="shared" si="67"/>
        <v>3.3890409999106544E-12</v>
      </c>
      <c r="HE63" s="95">
        <f t="shared" si="67"/>
        <v>4.0213293411588345E-13</v>
      </c>
      <c r="HF63" s="95">
        <f t="shared" si="67"/>
        <v>3.0546776573030023E-15</v>
      </c>
      <c r="HG63" s="95">
        <f t="shared" si="67"/>
        <v>1.0130643457626082E-14</v>
      </c>
      <c r="HH63" s="95">
        <f t="shared" si="67"/>
        <v>2.9102645614676183E-14</v>
      </c>
      <c r="HI63" s="95">
        <f t="shared" si="67"/>
        <v>5.3933348672071069E-15</v>
      </c>
      <c r="HJ63" s="95">
        <f t="shared" si="67"/>
        <v>2.2523825038592704E-14</v>
      </c>
      <c r="HK63" s="95">
        <f t="shared" si="67"/>
        <v>1.2237826823591114E-14</v>
      </c>
      <c r="HL63" s="95">
        <f t="shared" si="67"/>
        <v>2.3398017201469076E-15</v>
      </c>
      <c r="HM63" s="95">
        <f t="shared" si="67"/>
        <v>3.1652727082805339E-15</v>
      </c>
      <c r="HN63" s="95">
        <f t="shared" si="67"/>
        <v>3.7820710423225846E-14</v>
      </c>
      <c r="HO63" s="95">
        <f t="shared" si="67"/>
        <v>2.1773289605695586E-13</v>
      </c>
      <c r="HP63" s="95">
        <f t="shared" si="67"/>
        <v>3.2951156042033874E-14</v>
      </c>
      <c r="HQ63" s="95">
        <f t="shared" si="67"/>
        <v>1.5304071682538291E-18</v>
      </c>
      <c r="HS63" s="95">
        <f t="shared" si="68"/>
        <v>4.3331882818905845E-23</v>
      </c>
      <c r="HT63" s="95">
        <f t="shared" si="68"/>
        <v>1.8104815087144043E-56</v>
      </c>
      <c r="HU63" s="95">
        <f t="shared" si="68"/>
        <v>2.1765462403408067E-37</v>
      </c>
      <c r="HV63" s="95">
        <f t="shared" si="68"/>
        <v>1.0883991787910679E-49</v>
      </c>
      <c r="HW63" s="95">
        <f t="shared" si="68"/>
        <v>7.1152729391801698E-50</v>
      </c>
      <c r="HX63" s="95">
        <f t="shared" si="68"/>
        <v>1.3607043404279225E-48</v>
      </c>
      <c r="HY63" s="95">
        <f t="shared" si="68"/>
        <v>1.2083337445686719E-45</v>
      </c>
      <c r="HZ63" s="95">
        <f t="shared" si="68"/>
        <v>7.7658893360321876E-60</v>
      </c>
      <c r="IA63" s="95">
        <f t="shared" si="68"/>
        <v>7.1585396519090423E-50</v>
      </c>
      <c r="IB63" s="95">
        <f t="shared" si="68"/>
        <v>2.4726114828831809E-45</v>
      </c>
      <c r="IC63" s="95">
        <f t="shared" si="68"/>
        <v>6.8562222376138374E-45</v>
      </c>
      <c r="ID63" s="95">
        <f t="shared" si="68"/>
        <v>8.1378371860670978E-40</v>
      </c>
      <c r="IE63" s="95">
        <f t="shared" si="68"/>
        <v>1.4393826972811686E-38</v>
      </c>
      <c r="IF63" s="95">
        <f t="shared" si="68"/>
        <v>9.1115925298543349E-32</v>
      </c>
      <c r="IG63" s="95">
        <f t="shared" si="68"/>
        <v>1.4783851865037676E-27</v>
      </c>
      <c r="II63" s="95">
        <f t="shared" si="69"/>
        <v>2.0241997828175699E-59</v>
      </c>
      <c r="IJ63" s="95">
        <f t="shared" si="69"/>
        <v>1.3378186365370107E-176</v>
      </c>
      <c r="IK63" s="95">
        <f t="shared" si="69"/>
        <v>0</v>
      </c>
      <c r="IL63" s="95">
        <f t="shared" si="69"/>
        <v>1.6127948786886364E-221</v>
      </c>
      <c r="IM63" s="95">
        <f t="shared" si="69"/>
        <v>4.2603715383303486E-256</v>
      </c>
      <c r="IN63" s="95">
        <f t="shared" si="69"/>
        <v>3.3373434049098727E-190</v>
      </c>
      <c r="IO63" s="95">
        <f t="shared" si="69"/>
        <v>1.9794013878913491E-257</v>
      </c>
      <c r="IP63" s="95">
        <f t="shared" si="69"/>
        <v>1.1061862889974312E-287</v>
      </c>
      <c r="IQ63" s="95">
        <f t="shared" si="69"/>
        <v>7.8441476789454795E-209</v>
      </c>
      <c r="IR63" s="95">
        <f t="shared" si="69"/>
        <v>3.3485831142245018E-196</v>
      </c>
      <c r="IS63" s="95">
        <f t="shared" si="69"/>
        <v>5.5142820236595094E-176</v>
      </c>
      <c r="IT63" s="95">
        <f t="shared" si="69"/>
        <v>1.9837809015833285E-143</v>
      </c>
      <c r="IU63" s="95">
        <f t="shared" si="69"/>
        <v>5.7306836644513803E-170</v>
      </c>
      <c r="IV63" s="95">
        <f t="shared" si="69"/>
        <v>3.2357305361667779E-141</v>
      </c>
      <c r="IW63" s="95">
        <f t="shared" si="69"/>
        <v>5.0414380393126142E-84</v>
      </c>
      <c r="IY63" s="95">
        <f t="shared" si="70"/>
        <v>3.0076992395536508E-3</v>
      </c>
      <c r="IZ63" s="95">
        <f t="shared" si="70"/>
        <v>1.8374195799563107E-3</v>
      </c>
      <c r="JA63" s="95">
        <f t="shared" si="70"/>
        <v>1.2576685994800951E-3</v>
      </c>
      <c r="JB63" s="95">
        <f t="shared" si="70"/>
        <v>7.1628550743022749E-4</v>
      </c>
      <c r="JC63" s="95">
        <f t="shared" si="70"/>
        <v>1.0568444963854247E-3</v>
      </c>
      <c r="JD63" s="95">
        <f t="shared" si="70"/>
        <v>1.0180770945917939E-3</v>
      </c>
      <c r="JE63" s="95">
        <f t="shared" si="70"/>
        <v>6.9440915440713139E-4</v>
      </c>
      <c r="JF63" s="95">
        <f t="shared" si="70"/>
        <v>5.8266069574155501E-4</v>
      </c>
      <c r="JG63" s="95">
        <f t="shared" si="70"/>
        <v>6.3161926126715595E-4</v>
      </c>
      <c r="JH63" s="95">
        <f t="shared" si="70"/>
        <v>4.0738570477198623E-4</v>
      </c>
      <c r="JI63" s="95">
        <f t="shared" si="70"/>
        <v>4.4540411623489616E-4</v>
      </c>
      <c r="JJ63" s="95">
        <f t="shared" si="70"/>
        <v>7.3883625896910168E-4</v>
      </c>
      <c r="JK63" s="95">
        <f t="shared" si="70"/>
        <v>7.563943951244996E-4</v>
      </c>
      <c r="JL63" s="95">
        <f t="shared" si="70"/>
        <v>6.8330120694158722E-4</v>
      </c>
      <c r="JM63" s="95">
        <f t="shared" si="70"/>
        <v>5.7865064559874125E-5</v>
      </c>
    </row>
    <row r="64" spans="2:273" x14ac:dyDescent="0.25">
      <c r="B64" s="2">
        <v>37</v>
      </c>
      <c r="C64" s="37">
        <v>74.772999999999996</v>
      </c>
      <c r="D64" s="37">
        <v>72.977000000000004</v>
      </c>
      <c r="E64" s="37">
        <v>70.704999999999998</v>
      </c>
      <c r="F64" s="37">
        <v>73.364000000000004</v>
      </c>
      <c r="G64" s="37">
        <v>72.727000000000004</v>
      </c>
      <c r="H64" s="37">
        <v>72.454999999999998</v>
      </c>
      <c r="I64" s="37">
        <v>73.022999999999996</v>
      </c>
      <c r="J64" s="37">
        <v>71.713999999999999</v>
      </c>
      <c r="K64" s="37">
        <v>69.381</v>
      </c>
      <c r="L64" s="37">
        <v>67.238</v>
      </c>
      <c r="M64" s="37">
        <v>66.856999999999999</v>
      </c>
      <c r="N64" s="37">
        <v>67.475999999999999</v>
      </c>
      <c r="O64" s="37">
        <v>70.167000000000002</v>
      </c>
      <c r="P64" s="37">
        <v>68.19</v>
      </c>
      <c r="Q64" s="37">
        <v>62.786000000000001</v>
      </c>
      <c r="S64" s="4">
        <f t="shared" si="72"/>
        <v>71.607498402316082</v>
      </c>
      <c r="T64" s="4">
        <f t="shared" si="72"/>
        <v>70.685354945504614</v>
      </c>
      <c r="U64" s="4">
        <f t="shared" si="72"/>
        <v>69.874004566497831</v>
      </c>
      <c r="V64" s="4">
        <f t="shared" si="72"/>
        <v>72.136893306686744</v>
      </c>
      <c r="W64" s="4">
        <f t="shared" si="72"/>
        <v>72.238355819562983</v>
      </c>
      <c r="X64" s="4">
        <f t="shared" si="72"/>
        <v>71.543653468106257</v>
      </c>
      <c r="Y64" s="4">
        <f t="shared" si="72"/>
        <v>72.328321730086543</v>
      </c>
      <c r="Z64" s="4">
        <f t="shared" si="72"/>
        <v>68.427513776881497</v>
      </c>
      <c r="AA64" s="4">
        <f t="shared" si="72"/>
        <v>68.206406950545471</v>
      </c>
      <c r="AB64" s="4">
        <f t="shared" si="72"/>
        <v>66.61987424110076</v>
      </c>
      <c r="AC64" s="4">
        <f t="shared" si="72"/>
        <v>66.325867868081005</v>
      </c>
      <c r="AD64" s="4">
        <f t="shared" si="72"/>
        <v>67.514842183786939</v>
      </c>
      <c r="AE64" s="4">
        <f t="shared" si="72"/>
        <v>67.989800061113115</v>
      </c>
      <c r="AF64" s="4">
        <f t="shared" si="72"/>
        <v>67.149256588962373</v>
      </c>
      <c r="AG64" s="4">
        <f t="shared" si="72"/>
        <v>61.189358923001073</v>
      </c>
      <c r="AI64" s="4">
        <f t="shared" si="73"/>
        <v>3.1655015976839138</v>
      </c>
      <c r="AJ64" s="4">
        <f t="shared" si="73"/>
        <v>2.2916450544953904</v>
      </c>
      <c r="AK64" s="4">
        <f t="shared" si="73"/>
        <v>0.8309954335021672</v>
      </c>
      <c r="AL64" s="4">
        <f t="shared" si="73"/>
        <v>1.2271066933132602</v>
      </c>
      <c r="AM64" s="4">
        <f t="shared" si="73"/>
        <v>0.48864418043702074</v>
      </c>
      <c r="AN64" s="4">
        <f t="shared" si="73"/>
        <v>0.91134653189374148</v>
      </c>
      <c r="AO64" s="4">
        <f t="shared" si="73"/>
        <v>0.69467826991345305</v>
      </c>
      <c r="AP64" s="4">
        <f t="shared" si="73"/>
        <v>3.2864862231185015</v>
      </c>
      <c r="AQ64" s="4">
        <f t="shared" si="73"/>
        <v>1.1745930494545291</v>
      </c>
      <c r="AR64" s="4">
        <f t="shared" si="73"/>
        <v>0.61812575889923949</v>
      </c>
      <c r="AS64" s="4">
        <f t="shared" si="73"/>
        <v>0.53113213191899433</v>
      </c>
      <c r="AT64" s="4">
        <f t="shared" si="73"/>
        <v>-3.8842183786940154E-2</v>
      </c>
      <c r="AU64" s="4">
        <f t="shared" si="73"/>
        <v>2.1771999388868863</v>
      </c>
      <c r="AV64" s="4">
        <f t="shared" si="73"/>
        <v>1.0407434110376244</v>
      </c>
      <c r="AW64" s="4">
        <f t="shared" si="73"/>
        <v>1.5966410769989281</v>
      </c>
      <c r="AY64" s="2">
        <f t="shared" si="63"/>
        <v>68.056179445126915</v>
      </c>
      <c r="AZ64" s="2">
        <f t="shared" si="63"/>
        <v>68.282388844073623</v>
      </c>
      <c r="BA64" s="2">
        <f t="shared" si="63"/>
        <v>68.126412011889997</v>
      </c>
      <c r="BB64" s="2">
        <f t="shared" si="63"/>
        <v>71.063865644898115</v>
      </c>
      <c r="BC64" s="2">
        <f t="shared" si="63"/>
        <v>70.722375874366733</v>
      </c>
      <c r="BD64" s="2">
        <f t="shared" si="63"/>
        <v>70.111547842751634</v>
      </c>
      <c r="BE64" s="2">
        <f t="shared" si="63"/>
        <v>71.32902355932832</v>
      </c>
      <c r="BF64" s="2">
        <f t="shared" si="63"/>
        <v>67.570356888239914</v>
      </c>
      <c r="BG64" s="2">
        <f t="shared" si="63"/>
        <v>67.304890645110035</v>
      </c>
      <c r="BH64" s="2">
        <f t="shared" si="63"/>
        <v>65.994481991450925</v>
      </c>
      <c r="BI64" s="2">
        <f t="shared" si="63"/>
        <v>65.632924855211684</v>
      </c>
      <c r="BJ64" s="2">
        <f t="shared" si="63"/>
        <v>66.478291921683009</v>
      </c>
      <c r="BK64" s="2">
        <f t="shared" si="63"/>
        <v>66.946091995904254</v>
      </c>
      <c r="BL64" s="2">
        <f t="shared" si="63"/>
        <v>66.264216107841108</v>
      </c>
      <c r="BM64" s="2">
        <f t="shared" si="63"/>
        <v>61.100454775818889</v>
      </c>
      <c r="BO64" s="2">
        <f t="shared" si="8"/>
        <v>74.772999999999996</v>
      </c>
      <c r="BP64" s="2">
        <f t="shared" si="9"/>
        <v>72.977000000000004</v>
      </c>
      <c r="BQ64" s="2">
        <f t="shared" si="10"/>
        <v>70.704999999999998</v>
      </c>
      <c r="BR64" s="2">
        <f t="shared" si="11"/>
        <v>73.364000000000004</v>
      </c>
      <c r="BS64" s="2">
        <f t="shared" si="12"/>
        <v>72.727000000000004</v>
      </c>
      <c r="BT64" s="2">
        <f t="shared" si="13"/>
        <v>72.454999999999998</v>
      </c>
      <c r="BU64" s="2">
        <f t="shared" si="14"/>
        <v>73.022999999999996</v>
      </c>
      <c r="BV64" s="2">
        <f t="shared" si="15"/>
        <v>71.713999999999999</v>
      </c>
      <c r="BW64" s="2">
        <f t="shared" si="16"/>
        <v>69.381</v>
      </c>
      <c r="BX64" s="2">
        <f t="shared" si="17"/>
        <v>67.238</v>
      </c>
      <c r="BY64" s="2">
        <f t="shared" si="18"/>
        <v>66.856999999999999</v>
      </c>
      <c r="BZ64" s="2">
        <f t="shared" si="19"/>
        <v>67.475999999999999</v>
      </c>
      <c r="CA64" s="2">
        <f t="shared" si="20"/>
        <v>70.167000000000002</v>
      </c>
      <c r="CB64" s="2">
        <f t="shared" si="21"/>
        <v>68.19</v>
      </c>
      <c r="CC64" s="2">
        <f t="shared" si="22"/>
        <v>62.786000000000001</v>
      </c>
      <c r="CE64" s="2" t="str">
        <f t="shared" si="64"/>
        <v/>
      </c>
      <c r="CF64" s="2" t="str">
        <f t="shared" si="64"/>
        <v/>
      </c>
      <c r="CG64" s="2" t="str">
        <f t="shared" si="64"/>
        <v/>
      </c>
      <c r="CH64" s="2" t="str">
        <f t="shared" si="64"/>
        <v/>
      </c>
      <c r="CI64" s="2" t="str">
        <f t="shared" si="64"/>
        <v/>
      </c>
      <c r="CJ64" s="2" t="str">
        <f t="shared" si="64"/>
        <v/>
      </c>
      <c r="CK64" s="2" t="str">
        <f t="shared" si="64"/>
        <v/>
      </c>
      <c r="CL64" s="2" t="str">
        <f t="shared" si="64"/>
        <v/>
      </c>
      <c r="CM64" s="2" t="str">
        <f t="shared" si="64"/>
        <v/>
      </c>
      <c r="CN64" s="2" t="str">
        <f t="shared" si="64"/>
        <v/>
      </c>
      <c r="CO64" s="2" t="str">
        <f t="shared" si="64"/>
        <v/>
      </c>
      <c r="CP64" s="2" t="str">
        <f t="shared" si="64"/>
        <v/>
      </c>
      <c r="CQ64" s="2" t="str">
        <f t="shared" si="64"/>
        <v/>
      </c>
      <c r="CR64" s="2" t="str">
        <f t="shared" si="64"/>
        <v/>
      </c>
      <c r="CS64" s="2" t="str">
        <f t="shared" si="64"/>
        <v/>
      </c>
      <c r="CU64" s="2" t="str">
        <f t="shared" si="24"/>
        <v/>
      </c>
      <c r="CV64" s="2" t="str">
        <f t="shared" si="25"/>
        <v/>
      </c>
      <c r="CW64" s="2" t="str">
        <f t="shared" si="26"/>
        <v/>
      </c>
      <c r="CX64" s="2" t="str">
        <f t="shared" si="27"/>
        <v/>
      </c>
      <c r="CY64" s="2" t="str">
        <f t="shared" si="28"/>
        <v/>
      </c>
      <c r="CZ64" s="2" t="str">
        <f t="shared" si="29"/>
        <v/>
      </c>
      <c r="DA64" s="2" t="str">
        <f t="shared" si="30"/>
        <v/>
      </c>
      <c r="DB64" s="2" t="str">
        <f t="shared" si="31"/>
        <v/>
      </c>
      <c r="DC64" s="2" t="str">
        <f t="shared" si="32"/>
        <v/>
      </c>
      <c r="DD64" s="2" t="str">
        <f t="shared" si="33"/>
        <v/>
      </c>
      <c r="DE64" s="2" t="str">
        <f t="shared" si="34"/>
        <v/>
      </c>
      <c r="DF64" s="2" t="str">
        <f t="shared" si="35"/>
        <v/>
      </c>
      <c r="DG64" s="2" t="str">
        <f t="shared" si="36"/>
        <v/>
      </c>
      <c r="DH64" s="2" t="str">
        <f t="shared" si="37"/>
        <v/>
      </c>
      <c r="DI64" s="2" t="str">
        <f t="shared" si="38"/>
        <v/>
      </c>
      <c r="DK64" s="2">
        <f t="shared" si="74"/>
        <v>70.900698311444657</v>
      </c>
      <c r="DL64" s="2">
        <f t="shared" si="74"/>
        <v>69.755093902439029</v>
      </c>
      <c r="DM64" s="2">
        <f t="shared" si="74"/>
        <v>69.873118250817058</v>
      </c>
      <c r="DN64" s="2">
        <f t="shared" si="74"/>
        <v>72.158567804288722</v>
      </c>
      <c r="DO64" s="2">
        <f t="shared" si="74"/>
        <v>72.049100802204023</v>
      </c>
      <c r="DP64" s="2">
        <f t="shared" si="74"/>
        <v>71.431987548280816</v>
      </c>
      <c r="DQ64" s="2">
        <f t="shared" si="74"/>
        <v>72.30637360314104</v>
      </c>
      <c r="DR64" s="2">
        <f t="shared" si="74"/>
        <v>68.347630625188756</v>
      </c>
      <c r="DS64" s="2">
        <f t="shared" si="74"/>
        <v>67.791532467532477</v>
      </c>
      <c r="DT64" s="2">
        <f t="shared" si="74"/>
        <v>66.776237843551812</v>
      </c>
      <c r="DU64" s="2">
        <f t="shared" si="74"/>
        <v>66.454162035638788</v>
      </c>
      <c r="DV64" s="2">
        <f t="shared" si="74"/>
        <v>67.056335246149189</v>
      </c>
      <c r="DW64" s="2">
        <f t="shared" si="74"/>
        <v>68.264171851404413</v>
      </c>
      <c r="DX64" s="2">
        <f t="shared" si="74"/>
        <v>67.644881908788889</v>
      </c>
      <c r="DY64" s="2">
        <f t="shared" si="74"/>
        <v>61.633700331910852</v>
      </c>
      <c r="EA64" s="2">
        <f t="shared" si="75"/>
        <v>54.032032967032968</v>
      </c>
      <c r="EB64" s="2">
        <f t="shared" si="75"/>
        <v>60.555143944986007</v>
      </c>
      <c r="EC64" s="2">
        <f t="shared" si="75"/>
        <v>58.987472972233654</v>
      </c>
      <c r="ED64" s="2">
        <f t="shared" si="75"/>
        <v>65.118162921888029</v>
      </c>
      <c r="EE64" s="2">
        <f t="shared" si="75"/>
        <v>63.959682275858547</v>
      </c>
      <c r="EF64" s="2">
        <f t="shared" si="75"/>
        <v>63.038425292020527</v>
      </c>
      <c r="EG64" s="2">
        <f t="shared" si="75"/>
        <v>65.770899174462386</v>
      </c>
      <c r="EH64" s="2">
        <f t="shared" si="75"/>
        <v>63.191179250760726</v>
      </c>
      <c r="EI64" s="2">
        <f t="shared" si="75"/>
        <v>64.547630970897643</v>
      </c>
      <c r="EJ64" s="2">
        <f t="shared" si="75"/>
        <v>61.452023322805466</v>
      </c>
      <c r="EK64" s="2">
        <f t="shared" si="75"/>
        <v>60.986058549335652</v>
      </c>
      <c r="EL64" s="2">
        <f t="shared" si="75"/>
        <v>63.319601240281933</v>
      </c>
      <c r="EM64" s="2">
        <f t="shared" si="75"/>
        <v>59.628963361751069</v>
      </c>
      <c r="EN64" s="2">
        <f t="shared" si="75"/>
        <v>57.986022330202388</v>
      </c>
      <c r="EO64" s="2">
        <f t="shared" si="75"/>
        <v>57.766090378663158</v>
      </c>
      <c r="EQ64" s="2">
        <f t="shared" si="76"/>
        <v>57.83590767092474</v>
      </c>
      <c r="ER64" s="2">
        <f t="shared" si="76"/>
        <v>59.718718928982227</v>
      </c>
      <c r="ES64" s="2">
        <f t="shared" si="76"/>
        <v>59.006095446024467</v>
      </c>
      <c r="ET64" s="2">
        <f t="shared" si="76"/>
        <v>63.02405407533977</v>
      </c>
      <c r="EU64" s="2">
        <f t="shared" si="76"/>
        <v>63.195656932961938</v>
      </c>
      <c r="EV64" s="2">
        <f t="shared" si="76"/>
        <v>61.834195908597685</v>
      </c>
      <c r="EW64" s="2">
        <f t="shared" si="76"/>
        <v>64.458015573649661</v>
      </c>
      <c r="EX64" s="2">
        <f t="shared" si="76"/>
        <v>61.081075214217712</v>
      </c>
      <c r="EY64" s="2">
        <f t="shared" si="76"/>
        <v>61.485168821707155</v>
      </c>
      <c r="EZ64" s="2">
        <f t="shared" si="76"/>
        <v>60.125844153209606</v>
      </c>
      <c r="FA64" s="2">
        <f t="shared" si="76"/>
        <v>59.067679064388258</v>
      </c>
      <c r="FB64" s="2">
        <f t="shared" si="76"/>
        <v>58.531882256750137</v>
      </c>
      <c r="FC64" s="2">
        <f t="shared" si="76"/>
        <v>58.078278100278155</v>
      </c>
      <c r="FD64" s="2">
        <f t="shared" si="76"/>
        <v>57.874514472854116</v>
      </c>
      <c r="FE64" s="2">
        <f t="shared" si="76"/>
        <v>61.184739404394072</v>
      </c>
      <c r="FG64" s="2">
        <f t="shared" si="77"/>
        <v>0.1686309886582639</v>
      </c>
      <c r="FH64" s="2">
        <f t="shared" si="77"/>
        <v>0.16007679931539448</v>
      </c>
      <c r="FI64" s="2">
        <f t="shared" si="77"/>
        <v>0.16045963165660629</v>
      </c>
      <c r="FJ64" s="2">
        <f t="shared" si="77"/>
        <v>0.15548337627018047</v>
      </c>
      <c r="FK64" s="2">
        <f t="shared" si="77"/>
        <v>0.16400567333041785</v>
      </c>
      <c r="FL64" s="2">
        <f t="shared" si="77"/>
        <v>0.15731361888423845</v>
      </c>
      <c r="FM64" s="2">
        <f t="shared" si="77"/>
        <v>0.14954247197819481</v>
      </c>
      <c r="FN64" s="2">
        <f t="shared" si="77"/>
        <v>0.15073140741177074</v>
      </c>
      <c r="FO64" s="2">
        <f t="shared" si="77"/>
        <v>0.14999962916105097</v>
      </c>
      <c r="FP64" s="2">
        <f t="shared" si="77"/>
        <v>0.14682574389552211</v>
      </c>
      <c r="FQ64" s="2">
        <f t="shared" si="77"/>
        <v>0.15018086703730862</v>
      </c>
      <c r="FR64" s="2">
        <f t="shared" si="77"/>
        <v>0.15467411702116879</v>
      </c>
      <c r="FS64" s="2">
        <f t="shared" si="77"/>
        <v>0.15263790525432863</v>
      </c>
      <c r="FT64" s="2">
        <f t="shared" si="77"/>
        <v>0.14294282138568162</v>
      </c>
      <c r="FU64" s="2">
        <f t="shared" si="77"/>
        <v>0.13788231297632561</v>
      </c>
      <c r="FW64" s="2">
        <f t="shared" si="65"/>
        <v>1.5996335456671461E-5</v>
      </c>
      <c r="FX64" s="2">
        <f t="shared" si="65"/>
        <v>7.7894783321316089E-6</v>
      </c>
      <c r="FY64" s="2">
        <f t="shared" si="65"/>
        <v>2.1093809644818179E-5</v>
      </c>
      <c r="FZ64" s="2">
        <f t="shared" si="65"/>
        <v>1.7304719357275603E-5</v>
      </c>
      <c r="GA64" s="2">
        <f t="shared" si="65"/>
        <v>1.8841747308863373E-5</v>
      </c>
      <c r="GB64" s="2">
        <f t="shared" si="65"/>
        <v>1.4990222764742754E-5</v>
      </c>
      <c r="GC64" s="2">
        <f t="shared" si="65"/>
        <v>1.4504102128617724E-5</v>
      </c>
      <c r="GD64" s="2">
        <f t="shared" si="65"/>
        <v>1.6380249668126352E-5</v>
      </c>
      <c r="GE64" s="2">
        <f t="shared" si="65"/>
        <v>1.8873994001368273E-5</v>
      </c>
      <c r="GF64" s="2">
        <f t="shared" si="65"/>
        <v>1.8168309009626226E-5</v>
      </c>
      <c r="GG64" s="2">
        <f t="shared" si="65"/>
        <v>1.7023641369446023E-5</v>
      </c>
      <c r="GH64" s="2">
        <f t="shared" si="65"/>
        <v>1.4055036631987821E-5</v>
      </c>
      <c r="GI64" s="2">
        <f t="shared" si="65"/>
        <v>1.2717090676540463E-5</v>
      </c>
      <c r="GJ64" s="2">
        <f t="shared" si="65"/>
        <v>1.0415557611744938E-5</v>
      </c>
      <c r="GK64" s="2">
        <f t="shared" si="65"/>
        <v>8.6145000155006659E-6</v>
      </c>
      <c r="GM64" s="95">
        <f t="shared" si="66"/>
        <v>4.2418642764136729E-3</v>
      </c>
      <c r="GN64" s="95">
        <f t="shared" si="66"/>
        <v>2.6647312638493881E-3</v>
      </c>
      <c r="GO64" s="95">
        <f t="shared" si="66"/>
        <v>1.8827284866753996E-3</v>
      </c>
      <c r="GP64" s="95">
        <f t="shared" si="66"/>
        <v>1.1131439354603362E-3</v>
      </c>
      <c r="GQ64" s="95">
        <f t="shared" si="66"/>
        <v>1.6150292860353543E-3</v>
      </c>
      <c r="GR64" s="95">
        <f t="shared" si="66"/>
        <v>1.5423939056534149E-3</v>
      </c>
      <c r="GS64" s="95">
        <f t="shared" si="66"/>
        <v>1.0700918605565878E-3</v>
      </c>
      <c r="GT64" s="95">
        <f t="shared" si="66"/>
        <v>9.1260510667018867E-4</v>
      </c>
      <c r="GU64" s="95">
        <f t="shared" si="66"/>
        <v>9.8155611429214364E-4</v>
      </c>
      <c r="GV64" s="95">
        <f t="shared" si="66"/>
        <v>6.5163856368611879E-4</v>
      </c>
      <c r="GW64" s="95">
        <f t="shared" si="66"/>
        <v>7.1211138082472589E-4</v>
      </c>
      <c r="GX64" s="95">
        <f t="shared" si="66"/>
        <v>1.1435833516501906E-3</v>
      </c>
      <c r="GY64" s="95">
        <f t="shared" si="66"/>
        <v>1.1641973930669855E-3</v>
      </c>
      <c r="GZ64" s="95">
        <f t="shared" si="66"/>
        <v>1.0417635770958561E-3</v>
      </c>
      <c r="HA64" s="95">
        <f t="shared" si="66"/>
        <v>1.058394132317403E-4</v>
      </c>
      <c r="HC64" s="95">
        <f t="shared" si="71"/>
        <v>2.2915223682014743E-11</v>
      </c>
      <c r="HD64" s="95">
        <f t="shared" si="67"/>
        <v>8.9798920661400596E-12</v>
      </c>
      <c r="HE64" s="95">
        <f t="shared" si="67"/>
        <v>1.1708263647194172E-12</v>
      </c>
      <c r="HF64" s="95">
        <f t="shared" si="67"/>
        <v>1.0787331512651472E-14</v>
      </c>
      <c r="HG64" s="95">
        <f t="shared" si="67"/>
        <v>3.4318670862117797E-14</v>
      </c>
      <c r="HH64" s="95">
        <f t="shared" si="67"/>
        <v>9.2568558140764717E-14</v>
      </c>
      <c r="HI64" s="95">
        <f t="shared" si="67"/>
        <v>1.8097671184374766E-14</v>
      </c>
      <c r="HJ64" s="95">
        <f t="shared" si="67"/>
        <v>7.2914432655711596E-14</v>
      </c>
      <c r="HK64" s="95">
        <f t="shared" si="67"/>
        <v>4.0545208229924573E-14</v>
      </c>
      <c r="HL64" s="95">
        <f t="shared" si="67"/>
        <v>8.2826058059257479E-15</v>
      </c>
      <c r="HM64" s="95">
        <f t="shared" si="67"/>
        <v>1.1147861677166571E-14</v>
      </c>
      <c r="HN64" s="95">
        <f t="shared" si="67"/>
        <v>1.1895892957079859E-13</v>
      </c>
      <c r="HO64" s="95">
        <f t="shared" si="67"/>
        <v>6.2642709662112202E-13</v>
      </c>
      <c r="HP64" s="95">
        <f t="shared" si="67"/>
        <v>9.8904008205615078E-14</v>
      </c>
      <c r="HQ64" s="95">
        <f t="shared" si="67"/>
        <v>6.8946111298197903E-18</v>
      </c>
      <c r="HS64" s="95">
        <f t="shared" si="68"/>
        <v>1.2571685430656307E-22</v>
      </c>
      <c r="HT64" s="95">
        <f t="shared" si="68"/>
        <v>2.5259885128709227E-55</v>
      </c>
      <c r="HU64" s="95">
        <f t="shared" si="68"/>
        <v>1.3320607779520073E-36</v>
      </c>
      <c r="HV64" s="95">
        <f t="shared" si="68"/>
        <v>1.2137674490709601E-48</v>
      </c>
      <c r="HW64" s="95">
        <f t="shared" si="68"/>
        <v>8.0736273559294963E-49</v>
      </c>
      <c r="HX64" s="95">
        <f t="shared" si="68"/>
        <v>1.3874508300058927E-47</v>
      </c>
      <c r="HY64" s="95">
        <f t="shared" si="68"/>
        <v>1.0550328184926451E-44</v>
      </c>
      <c r="HZ64" s="95">
        <f t="shared" si="68"/>
        <v>1.4198151432995574E-58</v>
      </c>
      <c r="IA64" s="95">
        <f t="shared" si="68"/>
        <v>8.1084650565545909E-49</v>
      </c>
      <c r="IB64" s="95">
        <f t="shared" si="68"/>
        <v>2.2246816361626472E-44</v>
      </c>
      <c r="IC64" s="95">
        <f t="shared" si="68"/>
        <v>6.0093999615279364E-44</v>
      </c>
      <c r="ID64" s="95">
        <f t="shared" si="68"/>
        <v>5.3434498431493591E-39</v>
      </c>
      <c r="IE64" s="95">
        <f t="shared" si="68"/>
        <v>8.6394923912221613E-38</v>
      </c>
      <c r="IF64" s="95">
        <f t="shared" si="68"/>
        <v>3.8232736994842415E-31</v>
      </c>
      <c r="IG64" s="95">
        <f t="shared" si="68"/>
        <v>5.0283857803833204E-27</v>
      </c>
      <c r="II64" s="95">
        <f t="shared" si="69"/>
        <v>1.7996066678603202E-58</v>
      </c>
      <c r="IJ64" s="95">
        <f t="shared" si="69"/>
        <v>6.729369103585068E-174</v>
      </c>
      <c r="IK64" s="95">
        <f t="shared" si="69"/>
        <v>0</v>
      </c>
      <c r="IL64" s="95">
        <f t="shared" si="69"/>
        <v>7.0437241723424864E-218</v>
      </c>
      <c r="IM64" s="95">
        <f t="shared" si="69"/>
        <v>7.505351719055366E-252</v>
      </c>
      <c r="IN64" s="95">
        <f t="shared" si="69"/>
        <v>4.025034214818771E-187</v>
      </c>
      <c r="IO64" s="95">
        <f t="shared" si="69"/>
        <v>2.9222383621965971E-253</v>
      </c>
      <c r="IP64" s="95">
        <f t="shared" si="69"/>
        <v>5.721558593656088E-283</v>
      </c>
      <c r="IQ64" s="95">
        <f t="shared" si="69"/>
        <v>2.246581034398627E-205</v>
      </c>
      <c r="IR64" s="95">
        <f t="shared" si="69"/>
        <v>5.7501023569396334E-193</v>
      </c>
      <c r="IS64" s="95">
        <f t="shared" si="69"/>
        <v>4.196106138347804E-173</v>
      </c>
      <c r="IT64" s="95">
        <f t="shared" si="69"/>
        <v>3.9862399306420685E-141</v>
      </c>
      <c r="IU64" s="95">
        <f t="shared" si="69"/>
        <v>2.9438245330049359E-167</v>
      </c>
      <c r="IV64" s="95">
        <f t="shared" si="69"/>
        <v>5.2305685203570909E-139</v>
      </c>
      <c r="IW64" s="95">
        <f t="shared" si="69"/>
        <v>9.6513025363478634E-83</v>
      </c>
      <c r="IY64" s="95">
        <f t="shared" si="70"/>
        <v>4.2418642993288964E-3</v>
      </c>
      <c r="IZ64" s="95">
        <f t="shared" si="70"/>
        <v>2.66473127282928E-3</v>
      </c>
      <c r="JA64" s="95">
        <f t="shared" si="70"/>
        <v>1.8827284878462261E-3</v>
      </c>
      <c r="JB64" s="95">
        <f t="shared" si="70"/>
        <v>1.1131439354711236E-3</v>
      </c>
      <c r="JC64" s="95">
        <f t="shared" si="70"/>
        <v>1.615029286069673E-3</v>
      </c>
      <c r="JD64" s="95">
        <f t="shared" si="70"/>
        <v>1.5423939057459834E-3</v>
      </c>
      <c r="JE64" s="95">
        <f t="shared" si="70"/>
        <v>1.0700918605746855E-3</v>
      </c>
      <c r="JF64" s="95">
        <f t="shared" si="70"/>
        <v>9.1260510674310311E-4</v>
      </c>
      <c r="JG64" s="95">
        <f t="shared" si="70"/>
        <v>9.815561143326889E-4</v>
      </c>
      <c r="JH64" s="95">
        <f t="shared" si="70"/>
        <v>6.5163856369440144E-4</v>
      </c>
      <c r="JI64" s="95">
        <f t="shared" si="70"/>
        <v>7.1211138083587377E-4</v>
      </c>
      <c r="JJ64" s="95">
        <f t="shared" si="70"/>
        <v>1.1435833517691495E-3</v>
      </c>
      <c r="JK64" s="95">
        <f t="shared" si="70"/>
        <v>1.1641973936934126E-3</v>
      </c>
      <c r="JL64" s="95">
        <f t="shared" si="70"/>
        <v>1.0417635771947601E-3</v>
      </c>
      <c r="JM64" s="95">
        <f t="shared" si="70"/>
        <v>1.058394132317472E-4</v>
      </c>
    </row>
    <row r="65" spans="2:273" x14ac:dyDescent="0.25">
      <c r="B65" s="2">
        <v>38</v>
      </c>
      <c r="C65" s="37">
        <v>77.204999999999998</v>
      </c>
      <c r="D65" s="37">
        <v>73.840999999999994</v>
      </c>
      <c r="E65" s="37">
        <v>71.932000000000002</v>
      </c>
      <c r="F65" s="37">
        <v>73.385999999999996</v>
      </c>
      <c r="G65" s="37">
        <v>73.864000000000004</v>
      </c>
      <c r="H65" s="37">
        <v>72.090999999999994</v>
      </c>
      <c r="I65" s="37">
        <v>73</v>
      </c>
      <c r="J65" s="37">
        <v>70.31</v>
      </c>
      <c r="K65" s="37">
        <v>70</v>
      </c>
      <c r="L65" s="37">
        <v>68.451999999999998</v>
      </c>
      <c r="M65" s="37">
        <v>66.951999999999998</v>
      </c>
      <c r="N65" s="37">
        <v>69.31</v>
      </c>
      <c r="O65" s="37">
        <v>68.786000000000001</v>
      </c>
      <c r="P65" s="37">
        <v>70.451999999999998</v>
      </c>
      <c r="Q65" s="37">
        <v>62.381</v>
      </c>
      <c r="S65" s="4">
        <f t="shared" si="72"/>
        <v>72.877144594411078</v>
      </c>
      <c r="T65" s="4">
        <f t="shared" si="72"/>
        <v>71.686771859782326</v>
      </c>
      <c r="U65" s="4">
        <f t="shared" si="72"/>
        <v>70.689836191556381</v>
      </c>
      <c r="V65" s="4">
        <f t="shared" si="72"/>
        <v>72.753685774796992</v>
      </c>
      <c r="W65" s="4">
        <f t="shared" si="72"/>
        <v>73.004645865605497</v>
      </c>
      <c r="X65" s="4">
        <f t="shared" si="72"/>
        <v>72.231036968399565</v>
      </c>
      <c r="Y65" s="4">
        <f t="shared" si="72"/>
        <v>72.881467368753917</v>
      </c>
      <c r="Z65" s="4">
        <f t="shared" si="72"/>
        <v>68.930067985897026</v>
      </c>
      <c r="AA65" s="4">
        <f t="shared" si="72"/>
        <v>68.714791922441748</v>
      </c>
      <c r="AB65" s="4">
        <f t="shared" si="72"/>
        <v>67.016305752652471</v>
      </c>
      <c r="AC65" s="4">
        <f t="shared" si="72"/>
        <v>66.760283268062906</v>
      </c>
      <c r="AD65" s="4">
        <f t="shared" si="72"/>
        <v>68.109816848928631</v>
      </c>
      <c r="AE65" s="4">
        <f t="shared" si="72"/>
        <v>68.530144071550183</v>
      </c>
      <c r="AF65" s="4">
        <f t="shared" si="72"/>
        <v>67.598872024516837</v>
      </c>
      <c r="AG65" s="4">
        <f t="shared" si="72"/>
        <v>61.351443116991987</v>
      </c>
      <c r="AI65" s="4">
        <f t="shared" si="73"/>
        <v>4.3278554055889202</v>
      </c>
      <c r="AJ65" s="4">
        <f t="shared" si="73"/>
        <v>2.1542281402176684</v>
      </c>
      <c r="AK65" s="4">
        <f t="shared" si="73"/>
        <v>1.2421638084436211</v>
      </c>
      <c r="AL65" s="4">
        <f t="shared" si="73"/>
        <v>0.63231422520300384</v>
      </c>
      <c r="AM65" s="4">
        <f t="shared" si="73"/>
        <v>0.8593541343945077</v>
      </c>
      <c r="AN65" s="4">
        <f t="shared" si="73"/>
        <v>-0.14003696839957058</v>
      </c>
      <c r="AO65" s="4">
        <f t="shared" si="73"/>
        <v>0.11853263124608304</v>
      </c>
      <c r="AP65" s="4">
        <f t="shared" si="73"/>
        <v>1.3799320141029767</v>
      </c>
      <c r="AQ65" s="4">
        <f t="shared" si="73"/>
        <v>1.2852080775582522</v>
      </c>
      <c r="AR65" s="4">
        <f t="shared" si="73"/>
        <v>1.4356942473475272</v>
      </c>
      <c r="AS65" s="4">
        <f t="shared" si="73"/>
        <v>0.19171673193709182</v>
      </c>
      <c r="AT65" s="4">
        <f t="shared" si="73"/>
        <v>1.2001831510713714</v>
      </c>
      <c r="AU65" s="4">
        <f t="shared" si="73"/>
        <v>0.25585592844981875</v>
      </c>
      <c r="AV65" s="4">
        <f t="shared" si="73"/>
        <v>2.8531279754831615</v>
      </c>
      <c r="AW65" s="4">
        <f t="shared" si="73"/>
        <v>1.0295568830080128</v>
      </c>
      <c r="AY65" s="2">
        <f t="shared" si="63"/>
        <v>68.077430924566229</v>
      </c>
      <c r="AZ65" s="2">
        <f t="shared" si="63"/>
        <v>68.350060052701423</v>
      </c>
      <c r="BA65" s="2">
        <f t="shared" si="63"/>
        <v>68.190447184174403</v>
      </c>
      <c r="BB65" s="2">
        <f t="shared" si="63"/>
        <v>71.163276547122948</v>
      </c>
      <c r="BC65" s="2">
        <f t="shared" si="63"/>
        <v>70.795548197533265</v>
      </c>
      <c r="BD65" s="2">
        <f t="shared" si="63"/>
        <v>70.15891524124315</v>
      </c>
      <c r="BE65" s="2">
        <f t="shared" si="63"/>
        <v>71.410682560016895</v>
      </c>
      <c r="BF65" s="2">
        <f t="shared" si="63"/>
        <v>67.649328985745683</v>
      </c>
      <c r="BG65" s="2">
        <f t="shared" si="63"/>
        <v>67.377502561406217</v>
      </c>
      <c r="BH65" s="2">
        <f t="shared" si="63"/>
        <v>66.062646082205731</v>
      </c>
      <c r="BI65" s="2">
        <f t="shared" si="63"/>
        <v>65.704647243854879</v>
      </c>
      <c r="BJ65" s="2">
        <f t="shared" si="63"/>
        <v>66.579059221142771</v>
      </c>
      <c r="BK65" s="2">
        <f t="shared" si="63"/>
        <v>66.996445610685427</v>
      </c>
      <c r="BL65" s="2">
        <f t="shared" si="63"/>
        <v>66.308031836174735</v>
      </c>
      <c r="BM65" s="2">
        <f t="shared" si="63"/>
        <v>61.197357053094898</v>
      </c>
      <c r="BO65" s="2">
        <f t="shared" si="8"/>
        <v>77.204999999999998</v>
      </c>
      <c r="BP65" s="2">
        <f t="shared" si="9"/>
        <v>73.840999999999994</v>
      </c>
      <c r="BQ65" s="2">
        <f t="shared" si="10"/>
        <v>71.932000000000002</v>
      </c>
      <c r="BR65" s="2">
        <f t="shared" si="11"/>
        <v>73.385999999999996</v>
      </c>
      <c r="BS65" s="2">
        <f t="shared" si="12"/>
        <v>73.864000000000004</v>
      </c>
      <c r="BT65" s="2">
        <f t="shared" si="13"/>
        <v>72.090999999999994</v>
      </c>
      <c r="BU65" s="2">
        <f t="shared" si="14"/>
        <v>73</v>
      </c>
      <c r="BV65" s="2">
        <f t="shared" si="15"/>
        <v>70.31</v>
      </c>
      <c r="BW65" s="2">
        <f t="shared" si="16"/>
        <v>70</v>
      </c>
      <c r="BX65" s="2">
        <f t="shared" si="17"/>
        <v>68.451999999999998</v>
      </c>
      <c r="BY65" s="2">
        <f t="shared" si="18"/>
        <v>66.951999999999998</v>
      </c>
      <c r="BZ65" s="2">
        <f t="shared" si="19"/>
        <v>69.31</v>
      </c>
      <c r="CA65" s="2">
        <f t="shared" si="20"/>
        <v>68.786000000000001</v>
      </c>
      <c r="CB65" s="2">
        <f t="shared" si="21"/>
        <v>70.451999999999998</v>
      </c>
      <c r="CC65" s="2">
        <f t="shared" si="22"/>
        <v>62.381</v>
      </c>
      <c r="CE65" s="2" t="str">
        <f t="shared" si="64"/>
        <v/>
      </c>
      <c r="CF65" s="2" t="str">
        <f t="shared" si="64"/>
        <v/>
      </c>
      <c r="CG65" s="2" t="str">
        <f t="shared" si="64"/>
        <v/>
      </c>
      <c r="CH65" s="2" t="str">
        <f t="shared" si="64"/>
        <v/>
      </c>
      <c r="CI65" s="2" t="str">
        <f t="shared" si="64"/>
        <v/>
      </c>
      <c r="CJ65" s="2" t="str">
        <f t="shared" si="64"/>
        <v/>
      </c>
      <c r="CK65" s="2" t="str">
        <f t="shared" si="64"/>
        <v/>
      </c>
      <c r="CL65" s="2" t="str">
        <f t="shared" si="64"/>
        <v/>
      </c>
      <c r="CM65" s="2" t="str">
        <f t="shared" si="64"/>
        <v/>
      </c>
      <c r="CN65" s="2" t="str">
        <f t="shared" si="64"/>
        <v/>
      </c>
      <c r="CO65" s="2" t="str">
        <f t="shared" si="64"/>
        <v/>
      </c>
      <c r="CP65" s="2" t="str">
        <f t="shared" si="64"/>
        <v/>
      </c>
      <c r="CQ65" s="2" t="str">
        <f t="shared" si="64"/>
        <v/>
      </c>
      <c r="CR65" s="2" t="str">
        <f t="shared" si="64"/>
        <v/>
      </c>
      <c r="CS65" s="2" t="str">
        <f t="shared" si="64"/>
        <v/>
      </c>
      <c r="CU65" s="2" t="str">
        <f t="shared" si="24"/>
        <v/>
      </c>
      <c r="CV65" s="2" t="str">
        <f t="shared" si="25"/>
        <v/>
      </c>
      <c r="CW65" s="2" t="str">
        <f t="shared" si="26"/>
        <v/>
      </c>
      <c r="CX65" s="2" t="str">
        <f t="shared" si="27"/>
        <v/>
      </c>
      <c r="CY65" s="2" t="str">
        <f t="shared" si="28"/>
        <v/>
      </c>
      <c r="CZ65" s="2" t="str">
        <f t="shared" si="29"/>
        <v/>
      </c>
      <c r="DA65" s="2" t="str">
        <f t="shared" si="30"/>
        <v/>
      </c>
      <c r="DB65" s="2" t="str">
        <f t="shared" si="31"/>
        <v/>
      </c>
      <c r="DC65" s="2" t="str">
        <f t="shared" si="32"/>
        <v/>
      </c>
      <c r="DD65" s="2" t="str">
        <f t="shared" si="33"/>
        <v/>
      </c>
      <c r="DE65" s="2" t="str">
        <f t="shared" si="34"/>
        <v/>
      </c>
      <c r="DF65" s="2" t="str">
        <f t="shared" si="35"/>
        <v/>
      </c>
      <c r="DG65" s="2" t="str">
        <f t="shared" si="36"/>
        <v/>
      </c>
      <c r="DH65" s="2" t="str">
        <f t="shared" si="37"/>
        <v/>
      </c>
      <c r="DI65" s="2" t="str">
        <f t="shared" si="38"/>
        <v/>
      </c>
      <c r="DK65" s="2">
        <f t="shared" si="74"/>
        <v>71.201029643527207</v>
      </c>
      <c r="DL65" s="2">
        <f t="shared" si="74"/>
        <v>69.996948780487813</v>
      </c>
      <c r="DM65" s="2">
        <f t="shared" si="74"/>
        <v>70.133760338168159</v>
      </c>
      <c r="DN65" s="2">
        <f t="shared" si="74"/>
        <v>72.407707943219563</v>
      </c>
      <c r="DO65" s="2">
        <f t="shared" si="74"/>
        <v>72.285215136536735</v>
      </c>
      <c r="DP65" s="2">
        <f t="shared" si="74"/>
        <v>71.634149852794224</v>
      </c>
      <c r="DQ65" s="2">
        <f t="shared" si="74"/>
        <v>72.521546662639679</v>
      </c>
      <c r="DR65" s="2">
        <f t="shared" si="74"/>
        <v>68.540379341588647</v>
      </c>
      <c r="DS65" s="2">
        <f t="shared" si="74"/>
        <v>67.954788130474185</v>
      </c>
      <c r="DT65" s="2">
        <f t="shared" si="74"/>
        <v>66.955858350951388</v>
      </c>
      <c r="DU65" s="2">
        <f t="shared" si="74"/>
        <v>66.644425551192995</v>
      </c>
      <c r="DV65" s="2">
        <f t="shared" si="74"/>
        <v>67.26749864089399</v>
      </c>
      <c r="DW65" s="2">
        <f t="shared" si="74"/>
        <v>68.476838115372999</v>
      </c>
      <c r="DX65" s="2">
        <f t="shared" si="74"/>
        <v>67.8487393536696</v>
      </c>
      <c r="DY65" s="2">
        <f t="shared" si="74"/>
        <v>61.810254148885718</v>
      </c>
      <c r="EA65" s="2">
        <f t="shared" si="75"/>
        <v>54.032395604395603</v>
      </c>
      <c r="EB65" s="2">
        <f t="shared" si="75"/>
        <v>60.469207643125429</v>
      </c>
      <c r="EC65" s="2">
        <f t="shared" si="75"/>
        <v>58.917480528296231</v>
      </c>
      <c r="ED65" s="2">
        <f t="shared" si="75"/>
        <v>64.999047551278949</v>
      </c>
      <c r="EE65" s="2">
        <f t="shared" si="75"/>
        <v>63.87041510929987</v>
      </c>
      <c r="EF65" s="2">
        <f t="shared" si="75"/>
        <v>62.951926842700217</v>
      </c>
      <c r="EG65" s="2">
        <f t="shared" si="75"/>
        <v>65.649131657411218</v>
      </c>
      <c r="EH65" s="2">
        <f t="shared" si="75"/>
        <v>63.070844026766721</v>
      </c>
      <c r="EI65" s="2">
        <f t="shared" si="75"/>
        <v>64.394432094470147</v>
      </c>
      <c r="EJ65" s="2">
        <f t="shared" si="75"/>
        <v>61.329224852973184</v>
      </c>
      <c r="EK65" s="2">
        <f t="shared" si="75"/>
        <v>60.854914223480719</v>
      </c>
      <c r="EL65" s="2">
        <f t="shared" si="75"/>
        <v>63.148087557854609</v>
      </c>
      <c r="EM65" s="2">
        <f t="shared" si="75"/>
        <v>59.501369951915976</v>
      </c>
      <c r="EN65" s="2">
        <f t="shared" si="75"/>
        <v>57.883083836959585</v>
      </c>
      <c r="EO65" s="2">
        <f t="shared" si="75"/>
        <v>57.702156812644063</v>
      </c>
      <c r="EQ65" s="2">
        <f t="shared" si="76"/>
        <v>57.773924420281574</v>
      </c>
      <c r="ER65" s="2">
        <f t="shared" si="76"/>
        <v>59.643528342331351</v>
      </c>
      <c r="ES65" s="2">
        <f t="shared" si="76"/>
        <v>58.935901096281732</v>
      </c>
      <c r="ET65" s="2">
        <f t="shared" si="76"/>
        <v>62.933936997024354</v>
      </c>
      <c r="EU65" s="2">
        <f t="shared" si="76"/>
        <v>63.117024813410978</v>
      </c>
      <c r="EV65" s="2">
        <f t="shared" si="76"/>
        <v>61.764185185421582</v>
      </c>
      <c r="EW65" s="2">
        <f t="shared" si="76"/>
        <v>64.354138240136137</v>
      </c>
      <c r="EX65" s="2">
        <f t="shared" si="76"/>
        <v>60.989579181212314</v>
      </c>
      <c r="EY65" s="2">
        <f t="shared" si="76"/>
        <v>61.374476962636734</v>
      </c>
      <c r="EZ65" s="2">
        <f t="shared" si="76"/>
        <v>60.021409130278847</v>
      </c>
      <c r="FA65" s="2">
        <f t="shared" si="76"/>
        <v>58.963016687813166</v>
      </c>
      <c r="FB65" s="2">
        <f t="shared" si="76"/>
        <v>58.426117857336877</v>
      </c>
      <c r="FC65" s="2">
        <f t="shared" si="76"/>
        <v>57.972018838006626</v>
      </c>
      <c r="FD65" s="2">
        <f t="shared" si="76"/>
        <v>57.772892987855784</v>
      </c>
      <c r="FE65" s="2">
        <f t="shared" si="76"/>
        <v>61.071237442349087</v>
      </c>
      <c r="FG65" s="2">
        <f t="shared" si="77"/>
        <v>0.1819401786293858</v>
      </c>
      <c r="FH65" s="2">
        <f t="shared" si="77"/>
        <v>0.17285121960464508</v>
      </c>
      <c r="FI65" s="2">
        <f t="shared" si="77"/>
        <v>0.17325830070055992</v>
      </c>
      <c r="FJ65" s="2">
        <f t="shared" si="77"/>
        <v>0.16796453696231312</v>
      </c>
      <c r="FK65" s="2">
        <f t="shared" si="77"/>
        <v>0.17702754307817389</v>
      </c>
      <c r="FL65" s="2">
        <f t="shared" si="77"/>
        <v>0.16991213973713645</v>
      </c>
      <c r="FM65" s="2">
        <f t="shared" si="77"/>
        <v>0.16163801327001859</v>
      </c>
      <c r="FN65" s="2">
        <f t="shared" si="77"/>
        <v>0.16290469370404392</v>
      </c>
      <c r="FO65" s="2">
        <f t="shared" si="77"/>
        <v>0.16212509805368353</v>
      </c>
      <c r="FP65" s="2">
        <f t="shared" si="77"/>
        <v>0.1587425617668092</v>
      </c>
      <c r="FQ65" s="2">
        <f t="shared" si="77"/>
        <v>0.16231818886698085</v>
      </c>
      <c r="FR65" s="2">
        <f t="shared" si="77"/>
        <v>0.16710316972598463</v>
      </c>
      <c r="FS65" s="2">
        <f t="shared" si="77"/>
        <v>0.16493526047473248</v>
      </c>
      <c r="FT65" s="2">
        <f t="shared" si="77"/>
        <v>0.15460159710373958</v>
      </c>
      <c r="FU65" s="2">
        <f t="shared" si="77"/>
        <v>0.14920019381810756</v>
      </c>
      <c r="FW65" s="2">
        <f t="shared" si="65"/>
        <v>1.7539605977600756E-5</v>
      </c>
      <c r="FX65" s="2">
        <f t="shared" si="65"/>
        <v>8.5409867318340118E-6</v>
      </c>
      <c r="FY65" s="2">
        <f t="shared" si="65"/>
        <v>2.3128855279773307E-5</v>
      </c>
      <c r="FZ65" s="2">
        <f t="shared" si="65"/>
        <v>1.8974215787643008E-5</v>
      </c>
      <c r="GA65" s="2">
        <f t="shared" si="65"/>
        <v>2.0659527546151491E-5</v>
      </c>
      <c r="GB65" s="2">
        <f t="shared" si="65"/>
        <v>1.6436428646019155E-5</v>
      </c>
      <c r="GC65" s="2">
        <f t="shared" si="65"/>
        <v>1.5903409484551491E-5</v>
      </c>
      <c r="GD65" s="2">
        <f t="shared" si="65"/>
        <v>1.7960558224748552E-5</v>
      </c>
      <c r="GE65" s="2">
        <f t="shared" si="65"/>
        <v>2.0694885212723105E-5</v>
      </c>
      <c r="GF65" s="2">
        <f t="shared" si="65"/>
        <v>1.9921119771198196E-5</v>
      </c>
      <c r="GG65" s="2">
        <f t="shared" si="65"/>
        <v>1.86660209232953E-5</v>
      </c>
      <c r="GH65" s="2">
        <f t="shared" si="65"/>
        <v>1.5411020315554244E-5</v>
      </c>
      <c r="GI65" s="2">
        <f t="shared" si="65"/>
        <v>1.3943995537007945E-5</v>
      </c>
      <c r="GJ65" s="2">
        <f t="shared" si="65"/>
        <v>1.1420420345865651E-5</v>
      </c>
      <c r="GK65" s="2">
        <f t="shared" si="65"/>
        <v>9.4456035873225724E-6</v>
      </c>
      <c r="GM65" s="95">
        <f t="shared" si="66"/>
        <v>5.9190218292963391E-3</v>
      </c>
      <c r="GN65" s="95">
        <f t="shared" si="66"/>
        <v>3.8202650439473247E-3</v>
      </c>
      <c r="GO65" s="95">
        <f t="shared" si="66"/>
        <v>2.7824821322294841E-3</v>
      </c>
      <c r="GP65" s="95">
        <f t="shared" si="66"/>
        <v>1.7055245805866919E-3</v>
      </c>
      <c r="GQ65" s="95">
        <f t="shared" si="66"/>
        <v>2.4340849938553435E-3</v>
      </c>
      <c r="GR65" s="95">
        <f t="shared" si="66"/>
        <v>2.3060742025129109E-3</v>
      </c>
      <c r="GS65" s="95">
        <f t="shared" si="66"/>
        <v>1.6267839542724778E-3</v>
      </c>
      <c r="GT65" s="95">
        <f t="shared" si="66"/>
        <v>1.4091087989092374E-3</v>
      </c>
      <c r="GU65" s="95">
        <f t="shared" si="66"/>
        <v>1.5042564906260821E-3</v>
      </c>
      <c r="GV65" s="95">
        <f t="shared" si="66"/>
        <v>1.0268592122610685E-3</v>
      </c>
      <c r="GW65" s="95">
        <f t="shared" si="66"/>
        <v>1.1214576370554474E-3</v>
      </c>
      <c r="GX65" s="95">
        <f t="shared" si="66"/>
        <v>1.7454859586646186E-3</v>
      </c>
      <c r="GY65" s="95">
        <f t="shared" si="66"/>
        <v>1.7675511651153281E-3</v>
      </c>
      <c r="GZ65" s="95">
        <f t="shared" si="66"/>
        <v>1.5679563802673624E-3</v>
      </c>
      <c r="HA65" s="95">
        <f t="shared" si="66"/>
        <v>1.8977893689252291E-4</v>
      </c>
      <c r="HC65" s="95">
        <f t="shared" si="71"/>
        <v>5.7060927056022041E-11</v>
      </c>
      <c r="HD65" s="95">
        <f t="shared" si="67"/>
        <v>2.3349778265505234E-11</v>
      </c>
      <c r="HE65" s="95">
        <f t="shared" si="67"/>
        <v>3.3382076743494108E-12</v>
      </c>
      <c r="HF65" s="95">
        <f t="shared" si="67"/>
        <v>3.7157424140812908E-14</v>
      </c>
      <c r="HG65" s="95">
        <f t="shared" si="67"/>
        <v>1.1348190733329547E-13</v>
      </c>
      <c r="HH65" s="95">
        <f t="shared" si="67"/>
        <v>2.8789477883944447E-13</v>
      </c>
      <c r="HI65" s="95">
        <f t="shared" si="67"/>
        <v>5.9327963101261056E-14</v>
      </c>
      <c r="HJ65" s="95">
        <f t="shared" si="67"/>
        <v>2.3067827555451337E-13</v>
      </c>
      <c r="HK65" s="95">
        <f t="shared" si="67"/>
        <v>1.3121961977487999E-13</v>
      </c>
      <c r="HL65" s="95">
        <f t="shared" si="67"/>
        <v>2.8601245792267531E-14</v>
      </c>
      <c r="HM65" s="95">
        <f t="shared" si="67"/>
        <v>3.8299194452325754E-14</v>
      </c>
      <c r="HN65" s="95">
        <f t="shared" si="67"/>
        <v>3.6593998333846766E-13</v>
      </c>
      <c r="HO65" s="95">
        <f t="shared" si="67"/>
        <v>1.7664914470627363E-12</v>
      </c>
      <c r="HP65" s="95">
        <f t="shared" si="67"/>
        <v>2.9088576354150078E-13</v>
      </c>
      <c r="HQ65" s="95">
        <f t="shared" si="67"/>
        <v>3.0179031109473662E-17</v>
      </c>
      <c r="HS65" s="95">
        <f t="shared" si="68"/>
        <v>3.6061487498477004E-22</v>
      </c>
      <c r="HT65" s="95">
        <f t="shared" si="68"/>
        <v>3.428095401865755E-54</v>
      </c>
      <c r="HU65" s="95">
        <f t="shared" si="68"/>
        <v>7.9912206552622429E-36</v>
      </c>
      <c r="HV65" s="95">
        <f t="shared" si="68"/>
        <v>1.3182954700476546E-47</v>
      </c>
      <c r="HW65" s="95">
        <f t="shared" si="68"/>
        <v>8.9197760756036399E-48</v>
      </c>
      <c r="HX65" s="95">
        <f t="shared" si="68"/>
        <v>1.3797279678468587E-46</v>
      </c>
      <c r="HY65" s="95">
        <f t="shared" si="68"/>
        <v>9.0000561394395441E-44</v>
      </c>
      <c r="HZ65" s="95">
        <f t="shared" si="68"/>
        <v>2.5147694459215041E-57</v>
      </c>
      <c r="IA65" s="95">
        <f t="shared" si="68"/>
        <v>8.9428758149646597E-48</v>
      </c>
      <c r="IB65" s="95">
        <f t="shared" si="68"/>
        <v>1.9539930185114804E-43</v>
      </c>
      <c r="IC65" s="95">
        <f t="shared" si="68"/>
        <v>5.1435746845353509E-43</v>
      </c>
      <c r="ID65" s="95">
        <f t="shared" si="68"/>
        <v>3.4385056341795314E-38</v>
      </c>
      <c r="IE65" s="95">
        <f t="shared" si="68"/>
        <v>5.0884885241200143E-37</v>
      </c>
      <c r="IF65" s="95">
        <f t="shared" si="68"/>
        <v>1.5807192827338249E-30</v>
      </c>
      <c r="IG65" s="95">
        <f t="shared" si="68"/>
        <v>1.6890749272659594E-26</v>
      </c>
      <c r="II65" s="95">
        <f t="shared" si="69"/>
        <v>1.5713741645906408E-57</v>
      </c>
      <c r="IJ65" s="95">
        <f t="shared" si="69"/>
        <v>3.2250251167716151E-171</v>
      </c>
      <c r="IK65" s="95">
        <f t="shared" si="69"/>
        <v>0</v>
      </c>
      <c r="IL65" s="95">
        <f t="shared" si="69"/>
        <v>2.868374565353589E-214</v>
      </c>
      <c r="IM65" s="95">
        <f t="shared" si="69"/>
        <v>1.2177625175381816E-247</v>
      </c>
      <c r="IN65" s="95">
        <f t="shared" si="69"/>
        <v>4.578820254983795E-184</v>
      </c>
      <c r="IO65" s="95">
        <f t="shared" si="69"/>
        <v>3.9868646707914367E-249</v>
      </c>
      <c r="IP65" s="95">
        <f t="shared" si="69"/>
        <v>2.7041222384035462E-278</v>
      </c>
      <c r="IQ65" s="95">
        <f t="shared" si="69"/>
        <v>6.0174536122878249E-202</v>
      </c>
      <c r="IR65" s="95">
        <f t="shared" si="69"/>
        <v>9.2762388775190507E-190</v>
      </c>
      <c r="IS65" s="95">
        <f t="shared" si="69"/>
        <v>3.0213270385468654E-170</v>
      </c>
      <c r="IT65" s="95">
        <f t="shared" si="69"/>
        <v>7.6697922446548239E-139</v>
      </c>
      <c r="IU65" s="95">
        <f t="shared" si="69"/>
        <v>1.4375299523977463E-164</v>
      </c>
      <c r="IV65" s="95">
        <f t="shared" si="69"/>
        <v>8.1193341277908509E-137</v>
      </c>
      <c r="IW65" s="95">
        <f t="shared" si="69"/>
        <v>1.8054503366982628E-81</v>
      </c>
      <c r="IY65" s="95">
        <f t="shared" si="70"/>
        <v>5.9190218863572662E-3</v>
      </c>
      <c r="IZ65" s="95">
        <f t="shared" si="70"/>
        <v>3.820265067297103E-3</v>
      </c>
      <c r="JA65" s="95">
        <f t="shared" si="70"/>
        <v>2.7824821355676918E-3</v>
      </c>
      <c r="JB65" s="95">
        <f t="shared" si="70"/>
        <v>1.7055245806238493E-3</v>
      </c>
      <c r="JC65" s="95">
        <f t="shared" si="70"/>
        <v>2.4340849939688252E-3</v>
      </c>
      <c r="JD65" s="95">
        <f t="shared" si="70"/>
        <v>2.3060742028008056E-3</v>
      </c>
      <c r="JE65" s="95">
        <f t="shared" si="70"/>
        <v>1.6267839543318058E-3</v>
      </c>
      <c r="JF65" s="95">
        <f t="shared" si="70"/>
        <v>1.4091087991399158E-3</v>
      </c>
      <c r="JG65" s="95">
        <f t="shared" si="70"/>
        <v>1.5042564907573018E-3</v>
      </c>
      <c r="JH65" s="95">
        <f t="shared" si="70"/>
        <v>1.0268592122896698E-3</v>
      </c>
      <c r="JI65" s="95">
        <f t="shared" si="70"/>
        <v>1.1214576370937466E-3</v>
      </c>
      <c r="JJ65" s="95">
        <f t="shared" si="70"/>
        <v>1.7454859590305585E-3</v>
      </c>
      <c r="JK65" s="95">
        <f t="shared" si="70"/>
        <v>1.7675511668818196E-3</v>
      </c>
      <c r="JL65" s="95">
        <f t="shared" si="70"/>
        <v>1.5679563805582482E-3</v>
      </c>
      <c r="JM65" s="95">
        <f t="shared" si="70"/>
        <v>1.8977893689255308E-4</v>
      </c>
    </row>
    <row r="66" spans="2:273" x14ac:dyDescent="0.25">
      <c r="B66" s="2">
        <v>39</v>
      </c>
      <c r="C66" s="37">
        <v>77.932000000000002</v>
      </c>
      <c r="D66" s="37">
        <v>74.477000000000004</v>
      </c>
      <c r="E66" s="37">
        <v>71.477000000000004</v>
      </c>
      <c r="F66" s="37">
        <v>75.295000000000002</v>
      </c>
      <c r="G66" s="37">
        <v>75.590999999999994</v>
      </c>
      <c r="H66" s="37">
        <v>73.295000000000002</v>
      </c>
      <c r="I66" s="37">
        <v>75.317999999999998</v>
      </c>
      <c r="J66" s="37">
        <v>69.143000000000001</v>
      </c>
      <c r="K66" s="37">
        <v>69.429000000000002</v>
      </c>
      <c r="L66" s="37">
        <v>68.119</v>
      </c>
      <c r="M66" s="37">
        <v>67.69</v>
      </c>
      <c r="N66" s="37">
        <v>69.832999999999998</v>
      </c>
      <c r="O66" s="37">
        <v>71.570999999999998</v>
      </c>
      <c r="P66" s="37">
        <v>71.619</v>
      </c>
      <c r="Q66" s="37">
        <v>62.594999999999999</v>
      </c>
      <c r="S66" s="4">
        <f t="shared" si="72"/>
        <v>74.489294449187284</v>
      </c>
      <c r="T66" s="4">
        <f t="shared" si="72"/>
        <v>72.977743794878378</v>
      </c>
      <c r="U66" s="4">
        <f t="shared" si="72"/>
        <v>71.762579846244691</v>
      </c>
      <c r="V66" s="4">
        <f t="shared" si="72"/>
        <v>73.569226037919833</v>
      </c>
      <c r="W66" s="4">
        <f t="shared" si="72"/>
        <v>74.025012827124158</v>
      </c>
      <c r="X66" s="4">
        <f t="shared" si="72"/>
        <v>73.148006471506406</v>
      </c>
      <c r="Y66" s="4">
        <f t="shared" si="72"/>
        <v>73.612179575078727</v>
      </c>
      <c r="Z66" s="4">
        <f t="shared" si="72"/>
        <v>69.600898584619699</v>
      </c>
      <c r="AA66" s="4">
        <f t="shared" si="72"/>
        <v>69.393868840037328</v>
      </c>
      <c r="AB66" s="4">
        <f t="shared" si="72"/>
        <v>67.550314693203248</v>
      </c>
      <c r="AC66" s="4">
        <f t="shared" si="72"/>
        <v>67.346351500576674</v>
      </c>
      <c r="AD66" s="4">
        <f t="shared" si="72"/>
        <v>68.89388701981207</v>
      </c>
      <c r="AE66" s="4">
        <f t="shared" si="72"/>
        <v>69.252233228806261</v>
      </c>
      <c r="AF66" s="4">
        <f t="shared" si="72"/>
        <v>68.193850669634244</v>
      </c>
      <c r="AG66" s="4">
        <f t="shared" si="72"/>
        <v>61.547066824900597</v>
      </c>
      <c r="AI66" s="4">
        <f t="shared" si="73"/>
        <v>3.4427055508127182</v>
      </c>
      <c r="AJ66" s="4">
        <f t="shared" si="73"/>
        <v>1.4992562051216254</v>
      </c>
      <c r="AK66" s="4">
        <f t="shared" si="73"/>
        <v>-0.28557984624468702</v>
      </c>
      <c r="AL66" s="4">
        <f t="shared" si="73"/>
        <v>1.7257739620801686</v>
      </c>
      <c r="AM66" s="4">
        <f t="shared" si="73"/>
        <v>1.5659871728758361</v>
      </c>
      <c r="AN66" s="4">
        <f t="shared" si="73"/>
        <v>0.1469935284935957</v>
      </c>
      <c r="AO66" s="4">
        <f t="shared" si="73"/>
        <v>1.7058204249212707</v>
      </c>
      <c r="AP66" s="4">
        <f t="shared" si="73"/>
        <v>-0.45789858461969857</v>
      </c>
      <c r="AQ66" s="4">
        <f t="shared" si="73"/>
        <v>3.5131159962674019E-2</v>
      </c>
      <c r="AR66" s="4">
        <f t="shared" si="73"/>
        <v>0.56868530679675189</v>
      </c>
      <c r="AS66" s="4">
        <f t="shared" si="73"/>
        <v>0.34364849942332398</v>
      </c>
      <c r="AT66" s="4">
        <f t="shared" si="73"/>
        <v>0.93911298018792877</v>
      </c>
      <c r="AU66" s="4">
        <f t="shared" si="73"/>
        <v>2.3187667711937365</v>
      </c>
      <c r="AV66" s="4">
        <f t="shared" si="73"/>
        <v>3.4251493303657554</v>
      </c>
      <c r="AW66" s="4">
        <f t="shared" si="73"/>
        <v>1.0479331750994021</v>
      </c>
      <c r="AY66" s="2">
        <f t="shared" si="63"/>
        <v>68.076675734459812</v>
      </c>
      <c r="AZ66" s="2">
        <f t="shared" si="63"/>
        <v>68.401539481239226</v>
      </c>
      <c r="BA66" s="2">
        <f t="shared" si="63"/>
        <v>68.236854786462388</v>
      </c>
      <c r="BB66" s="2">
        <f t="shared" si="63"/>
        <v>71.247375082014344</v>
      </c>
      <c r="BC66" s="2">
        <f t="shared" si="63"/>
        <v>70.853272571923924</v>
      </c>
      <c r="BD66" s="2">
        <f t="shared" si="63"/>
        <v>70.19192670292658</v>
      </c>
      <c r="BE66" s="2">
        <f t="shared" si="63"/>
        <v>71.478584622537284</v>
      </c>
      <c r="BF66" s="2">
        <f t="shared" si="63"/>
        <v>67.716170467371725</v>
      </c>
      <c r="BG66" s="2">
        <f t="shared" si="63"/>
        <v>67.439422286683268</v>
      </c>
      <c r="BH66" s="2">
        <f t="shared" si="63"/>
        <v>66.11901994929363</v>
      </c>
      <c r="BI66" s="2">
        <f t="shared" si="63"/>
        <v>65.763809106852122</v>
      </c>
      <c r="BJ66" s="2">
        <f t="shared" si="63"/>
        <v>66.666776136711846</v>
      </c>
      <c r="BK66" s="2">
        <f t="shared" si="63"/>
        <v>67.031139965457839</v>
      </c>
      <c r="BL66" s="2">
        <f t="shared" si="63"/>
        <v>66.336829227648238</v>
      </c>
      <c r="BM66" s="2">
        <f t="shared" si="63"/>
        <v>61.28553173643045</v>
      </c>
      <c r="BO66" s="2">
        <f t="shared" si="8"/>
        <v>77.932000000000002</v>
      </c>
      <c r="BP66" s="2">
        <f t="shared" si="9"/>
        <v>74.477000000000004</v>
      </c>
      <c r="BQ66" s="2">
        <f t="shared" si="10"/>
        <v>71.477000000000004</v>
      </c>
      <c r="BR66" s="2">
        <f t="shared" si="11"/>
        <v>75.295000000000002</v>
      </c>
      <c r="BS66" s="2">
        <f t="shared" si="12"/>
        <v>75.590999999999994</v>
      </c>
      <c r="BT66" s="2">
        <f t="shared" si="13"/>
        <v>73.295000000000002</v>
      </c>
      <c r="BU66" s="2">
        <f t="shared" si="14"/>
        <v>75.317999999999998</v>
      </c>
      <c r="BV66" s="2">
        <f t="shared" si="15"/>
        <v>69.143000000000001</v>
      </c>
      <c r="BW66" s="2">
        <f t="shared" si="16"/>
        <v>69.429000000000002</v>
      </c>
      <c r="BX66" s="2">
        <f t="shared" si="17"/>
        <v>68.119</v>
      </c>
      <c r="BY66" s="2">
        <f t="shared" si="18"/>
        <v>67.69</v>
      </c>
      <c r="BZ66" s="2">
        <f t="shared" si="19"/>
        <v>69.832999999999998</v>
      </c>
      <c r="CA66" s="2">
        <f t="shared" si="20"/>
        <v>71.570999999999998</v>
      </c>
      <c r="CB66" s="2">
        <f t="shared" si="21"/>
        <v>71.619</v>
      </c>
      <c r="CC66" s="2">
        <f t="shared" si="22"/>
        <v>62.594999999999999</v>
      </c>
      <c r="CE66" s="2" t="str">
        <f t="shared" si="64"/>
        <v/>
      </c>
      <c r="CF66" s="2" t="str">
        <f t="shared" si="64"/>
        <v/>
      </c>
      <c r="CG66" s="2" t="str">
        <f t="shared" si="64"/>
        <v/>
      </c>
      <c r="CH66" s="2" t="str">
        <f t="shared" si="64"/>
        <v/>
      </c>
      <c r="CI66" s="2" t="str">
        <f t="shared" si="64"/>
        <v/>
      </c>
      <c r="CJ66" s="2" t="str">
        <f t="shared" si="64"/>
        <v/>
      </c>
      <c r="CK66" s="2" t="str">
        <f t="shared" si="64"/>
        <v/>
      </c>
      <c r="CL66" s="2" t="str">
        <f t="shared" si="64"/>
        <v/>
      </c>
      <c r="CM66" s="2" t="str">
        <f t="shared" si="64"/>
        <v/>
      </c>
      <c r="CN66" s="2" t="str">
        <f t="shared" si="64"/>
        <v/>
      </c>
      <c r="CO66" s="2" t="str">
        <f t="shared" si="64"/>
        <v/>
      </c>
      <c r="CP66" s="2" t="str">
        <f t="shared" si="64"/>
        <v/>
      </c>
      <c r="CQ66" s="2" t="str">
        <f t="shared" si="64"/>
        <v/>
      </c>
      <c r="CR66" s="2" t="str">
        <f t="shared" si="64"/>
        <v/>
      </c>
      <c r="CS66" s="2" t="str">
        <f t="shared" si="64"/>
        <v/>
      </c>
      <c r="CU66" s="2" t="str">
        <f t="shared" si="24"/>
        <v/>
      </c>
      <c r="CV66" s="2" t="str">
        <f t="shared" si="25"/>
        <v/>
      </c>
      <c r="CW66" s="2" t="str">
        <f t="shared" si="26"/>
        <v/>
      </c>
      <c r="CX66" s="2" t="str">
        <f t="shared" si="27"/>
        <v/>
      </c>
      <c r="CY66" s="2" t="str">
        <f t="shared" si="28"/>
        <v/>
      </c>
      <c r="CZ66" s="2" t="str">
        <f t="shared" si="29"/>
        <v/>
      </c>
      <c r="DA66" s="2" t="str">
        <f t="shared" si="30"/>
        <v/>
      </c>
      <c r="DB66" s="2" t="str">
        <f t="shared" si="31"/>
        <v/>
      </c>
      <c r="DC66" s="2" t="str">
        <f t="shared" si="32"/>
        <v/>
      </c>
      <c r="DD66" s="2" t="str">
        <f t="shared" si="33"/>
        <v/>
      </c>
      <c r="DE66" s="2" t="str">
        <f t="shared" si="34"/>
        <v/>
      </c>
      <c r="DF66" s="2" t="str">
        <f t="shared" si="35"/>
        <v/>
      </c>
      <c r="DG66" s="2" t="str">
        <f t="shared" si="36"/>
        <v/>
      </c>
      <c r="DH66" s="2" t="str">
        <f t="shared" si="37"/>
        <v/>
      </c>
      <c r="DI66" s="2" t="str">
        <f t="shared" si="38"/>
        <v/>
      </c>
      <c r="DK66" s="2">
        <f t="shared" si="74"/>
        <v>71.501360975609757</v>
      </c>
      <c r="DL66" s="2">
        <f t="shared" si="74"/>
        <v>70.238803658536597</v>
      </c>
      <c r="DM66" s="2">
        <f t="shared" si="74"/>
        <v>70.394402425519274</v>
      </c>
      <c r="DN66" s="2">
        <f t="shared" si="74"/>
        <v>72.656848082150404</v>
      </c>
      <c r="DO66" s="2">
        <f t="shared" si="74"/>
        <v>72.521329470869446</v>
      </c>
      <c r="DP66" s="2">
        <f t="shared" si="74"/>
        <v>71.836312157307631</v>
      </c>
      <c r="DQ66" s="2">
        <f t="shared" si="74"/>
        <v>72.736719722138318</v>
      </c>
      <c r="DR66" s="2">
        <f t="shared" si="74"/>
        <v>68.733128057988523</v>
      </c>
      <c r="DS66" s="2">
        <f t="shared" si="74"/>
        <v>68.118043793415893</v>
      </c>
      <c r="DT66" s="2">
        <f t="shared" si="74"/>
        <v>67.135478858350965</v>
      </c>
      <c r="DU66" s="2">
        <f t="shared" si="74"/>
        <v>66.834689066747217</v>
      </c>
      <c r="DV66" s="2">
        <f t="shared" si="74"/>
        <v>67.478662035638777</v>
      </c>
      <c r="DW66" s="2">
        <f t="shared" si="74"/>
        <v>68.689504379341599</v>
      </c>
      <c r="DX66" s="2">
        <f t="shared" si="74"/>
        <v>68.052596798550297</v>
      </c>
      <c r="DY66" s="2">
        <f t="shared" si="74"/>
        <v>61.986807965860592</v>
      </c>
      <c r="EA66" s="2">
        <f t="shared" si="75"/>
        <v>54.032758241758245</v>
      </c>
      <c r="EB66" s="2">
        <f t="shared" si="75"/>
        <v>60.383271341264852</v>
      </c>
      <c r="EC66" s="2">
        <f t="shared" si="75"/>
        <v>58.847488084358815</v>
      </c>
      <c r="ED66" s="2">
        <f t="shared" si="75"/>
        <v>64.879932180669854</v>
      </c>
      <c r="EE66" s="2">
        <f t="shared" si="75"/>
        <v>63.7811479427412</v>
      </c>
      <c r="EF66" s="2">
        <f t="shared" si="75"/>
        <v>62.865428393379908</v>
      </c>
      <c r="EG66" s="2">
        <f t="shared" si="75"/>
        <v>65.527364140360035</v>
      </c>
      <c r="EH66" s="2">
        <f t="shared" si="75"/>
        <v>62.95050880277271</v>
      </c>
      <c r="EI66" s="2">
        <f t="shared" si="75"/>
        <v>64.241233218042652</v>
      </c>
      <c r="EJ66" s="2">
        <f t="shared" si="75"/>
        <v>61.206426383140908</v>
      </c>
      <c r="EK66" s="2">
        <f t="shared" si="75"/>
        <v>60.723769897625786</v>
      </c>
      <c r="EL66" s="2">
        <f t="shared" si="75"/>
        <v>62.976573875427292</v>
      </c>
      <c r="EM66" s="2">
        <f t="shared" si="75"/>
        <v>59.373776542080876</v>
      </c>
      <c r="EN66" s="2">
        <f t="shared" si="75"/>
        <v>57.780145343716782</v>
      </c>
      <c r="EO66" s="2">
        <f t="shared" si="75"/>
        <v>57.63822324662496</v>
      </c>
      <c r="EQ66" s="2">
        <f t="shared" si="76"/>
        <v>57.711941169638415</v>
      </c>
      <c r="ER66" s="2">
        <f t="shared" si="76"/>
        <v>59.568337755680467</v>
      </c>
      <c r="ES66" s="2">
        <f t="shared" si="76"/>
        <v>58.86570674653899</v>
      </c>
      <c r="ET66" s="2">
        <f t="shared" si="76"/>
        <v>62.843819918708931</v>
      </c>
      <c r="EU66" s="2">
        <f t="shared" si="76"/>
        <v>63.038392693860018</v>
      </c>
      <c r="EV66" s="2">
        <f t="shared" si="76"/>
        <v>61.694174462245478</v>
      </c>
      <c r="EW66" s="2">
        <f t="shared" si="76"/>
        <v>64.250260906622614</v>
      </c>
      <c r="EX66" s="2">
        <f t="shared" si="76"/>
        <v>60.898083148206922</v>
      </c>
      <c r="EY66" s="2">
        <f t="shared" si="76"/>
        <v>61.263785103566313</v>
      </c>
      <c r="EZ66" s="2">
        <f t="shared" si="76"/>
        <v>59.916974107348082</v>
      </c>
      <c r="FA66" s="2">
        <f t="shared" si="76"/>
        <v>58.858354311238067</v>
      </c>
      <c r="FB66" s="2">
        <f t="shared" si="76"/>
        <v>58.320353457923609</v>
      </c>
      <c r="FC66" s="2">
        <f t="shared" si="76"/>
        <v>57.865759575735105</v>
      </c>
      <c r="FD66" s="2">
        <f t="shared" si="76"/>
        <v>57.671271502857451</v>
      </c>
      <c r="FE66" s="2">
        <f t="shared" si="76"/>
        <v>60.957735480304102</v>
      </c>
      <c r="FG66" s="2">
        <f t="shared" si="77"/>
        <v>0.19605208559052675</v>
      </c>
      <c r="FH66" s="2">
        <f t="shared" si="77"/>
        <v>0.18641880380486264</v>
      </c>
      <c r="FI66" s="2">
        <f t="shared" si="77"/>
        <v>0.18685061977081513</v>
      </c>
      <c r="FJ66" s="2">
        <f t="shared" si="77"/>
        <v>0.18123259363118438</v>
      </c>
      <c r="FK66" s="2">
        <f t="shared" si="77"/>
        <v>0.1908473031347315</v>
      </c>
      <c r="FL66" s="2">
        <f t="shared" si="77"/>
        <v>0.18330015070207503</v>
      </c>
      <c r="FM66" s="2">
        <f t="shared" si="77"/>
        <v>0.17451113564417942</v>
      </c>
      <c r="FN66" s="2">
        <f t="shared" si="77"/>
        <v>0.17585753559882553</v>
      </c>
      <c r="FO66" s="2">
        <f t="shared" si="77"/>
        <v>0.17502891382999064</v>
      </c>
      <c r="FP66" s="2">
        <f t="shared" si="77"/>
        <v>0.17143223942787764</v>
      </c>
      <c r="FQ66" s="2">
        <f t="shared" si="77"/>
        <v>0.17523415890176403</v>
      </c>
      <c r="FR66" s="2">
        <f t="shared" si="77"/>
        <v>0.18031793026950477</v>
      </c>
      <c r="FS66" s="2">
        <f t="shared" si="77"/>
        <v>0.17801522182491172</v>
      </c>
      <c r="FT66" s="2">
        <f t="shared" si="77"/>
        <v>0.16702597380021422</v>
      </c>
      <c r="FU66" s="2">
        <f t="shared" si="77"/>
        <v>0.1612733002872199</v>
      </c>
      <c r="FW66" s="2">
        <f t="shared" si="65"/>
        <v>1.9231762979593634E-5</v>
      </c>
      <c r="FX66" s="2">
        <f t="shared" si="65"/>
        <v>9.3649980080680012E-6</v>
      </c>
      <c r="FY66" s="2">
        <f t="shared" si="65"/>
        <v>2.536022892644099E-5</v>
      </c>
      <c r="FZ66" s="2">
        <f t="shared" si="65"/>
        <v>2.0804775814883005E-5</v>
      </c>
      <c r="GA66" s="2">
        <f t="shared" si="65"/>
        <v>2.265267634579712E-5</v>
      </c>
      <c r="GB66" s="2">
        <f t="shared" si="65"/>
        <v>1.802215705406178E-5</v>
      </c>
      <c r="GC66" s="2">
        <f t="shared" si="65"/>
        <v>1.7437714988898822E-5</v>
      </c>
      <c r="GD66" s="2">
        <f t="shared" si="65"/>
        <v>1.9693326359356558E-5</v>
      </c>
      <c r="GE66" s="2">
        <f t="shared" si="65"/>
        <v>2.269144510157977E-5</v>
      </c>
      <c r="GF66" s="2">
        <f t="shared" si="65"/>
        <v>2.1843031490580523E-5</v>
      </c>
      <c r="GG66" s="2">
        <f t="shared" si="65"/>
        <v>2.0466848093135274E-5</v>
      </c>
      <c r="GH66" s="2">
        <f t="shared" si="65"/>
        <v>1.6897822632178537E-5</v>
      </c>
      <c r="GI66" s="2">
        <f t="shared" si="65"/>
        <v>1.528926650492626E-5</v>
      </c>
      <c r="GJ66" s="2">
        <f t="shared" si="65"/>
        <v>1.2522228102770862E-5</v>
      </c>
      <c r="GK66" s="2">
        <f t="shared" si="65"/>
        <v>1.0356888944732056E-5</v>
      </c>
      <c r="GM66" s="95">
        <f t="shared" si="66"/>
        <v>8.1720867297394792E-3</v>
      </c>
      <c r="GN66" s="95">
        <f t="shared" si="66"/>
        <v>5.414371481128416E-3</v>
      </c>
      <c r="GO66" s="95">
        <f t="shared" si="66"/>
        <v>4.059959840035903E-3</v>
      </c>
      <c r="GP66" s="95">
        <f t="shared" si="66"/>
        <v>2.5764918128324409E-3</v>
      </c>
      <c r="GQ66" s="95">
        <f t="shared" si="66"/>
        <v>3.6182657939351735E-3</v>
      </c>
      <c r="GR66" s="95">
        <f t="shared" si="66"/>
        <v>3.4027979302487946E-3</v>
      </c>
      <c r="GS66" s="95">
        <f t="shared" si="66"/>
        <v>2.4398488942777349E-3</v>
      </c>
      <c r="GT66" s="95">
        <f t="shared" si="66"/>
        <v>2.1449773910715885E-3</v>
      </c>
      <c r="GU66" s="95">
        <f t="shared" si="66"/>
        <v>2.2735117510687733E-3</v>
      </c>
      <c r="GV66" s="95">
        <f t="shared" si="66"/>
        <v>1.5941916362075415E-3</v>
      </c>
      <c r="GW66" s="95">
        <f t="shared" si="66"/>
        <v>1.7397309743011856E-3</v>
      </c>
      <c r="GX66" s="95">
        <f t="shared" si="66"/>
        <v>2.6273386533892627E-3</v>
      </c>
      <c r="GY66" s="95">
        <f t="shared" si="66"/>
        <v>2.6473171344291832E-3</v>
      </c>
      <c r="GZ66" s="95">
        <f t="shared" si="66"/>
        <v>2.3298390748131372E-3</v>
      </c>
      <c r="HA66" s="95">
        <f t="shared" si="66"/>
        <v>3.3361398724158337E-4</v>
      </c>
      <c r="HC66" s="95">
        <f t="shared" si="71"/>
        <v>1.3957710403319257E-10</v>
      </c>
      <c r="HD66" s="95">
        <f t="shared" si="67"/>
        <v>5.9582361137452126E-11</v>
      </c>
      <c r="HE66" s="95">
        <f t="shared" si="67"/>
        <v>9.3204843572012244E-12</v>
      </c>
      <c r="HF66" s="95">
        <f t="shared" si="67"/>
        <v>1.2484368980124699E-13</v>
      </c>
      <c r="HG66" s="95">
        <f t="shared" si="67"/>
        <v>3.6629590674960848E-13</v>
      </c>
      <c r="HH66" s="95">
        <f t="shared" si="67"/>
        <v>8.7548653965414821E-13</v>
      </c>
      <c r="HI66" s="95">
        <f t="shared" si="67"/>
        <v>1.9000876260988013E-13</v>
      </c>
      <c r="HJ66" s="95">
        <f t="shared" si="67"/>
        <v>7.1322736964539381E-13</v>
      </c>
      <c r="HK66" s="95">
        <f t="shared" si="67"/>
        <v>4.1484733534586585E-13</v>
      </c>
      <c r="HL66" s="95">
        <f t="shared" si="67"/>
        <v>9.6347243783677596E-14</v>
      </c>
      <c r="HM66" s="95">
        <f t="shared" si="67"/>
        <v>1.2835470725256089E-13</v>
      </c>
      <c r="HN66" s="95">
        <f t="shared" si="67"/>
        <v>1.1009668378317116E-12</v>
      </c>
      <c r="HO66" s="95">
        <f t="shared" si="67"/>
        <v>4.8826178149558423E-12</v>
      </c>
      <c r="HP66" s="95">
        <f t="shared" si="67"/>
        <v>8.3830425460107594E-13</v>
      </c>
      <c r="HQ66" s="95">
        <f t="shared" si="67"/>
        <v>1.2835108029913813E-16</v>
      </c>
      <c r="HS66" s="95">
        <f t="shared" si="68"/>
        <v>1.022725259421357E-21</v>
      </c>
      <c r="HT66" s="95">
        <f t="shared" si="68"/>
        <v>4.5254283295136809E-53</v>
      </c>
      <c r="HU66" s="95">
        <f t="shared" si="68"/>
        <v>4.6993338745272846E-35</v>
      </c>
      <c r="HV66" s="95">
        <f t="shared" si="68"/>
        <v>1.3945085240274583E-46</v>
      </c>
      <c r="HW66" s="95">
        <f t="shared" si="68"/>
        <v>9.5950773106247649E-47</v>
      </c>
      <c r="HX66" s="95">
        <f t="shared" si="68"/>
        <v>1.3381120008574238E-45</v>
      </c>
      <c r="HY66" s="95">
        <f t="shared" si="68"/>
        <v>7.5011133517576092E-43</v>
      </c>
      <c r="HZ66" s="95">
        <f t="shared" si="68"/>
        <v>4.3151058377924787E-56</v>
      </c>
      <c r="IA66" s="95">
        <f t="shared" si="68"/>
        <v>9.6037587919526426E-47</v>
      </c>
      <c r="IB66" s="95">
        <f t="shared" si="68"/>
        <v>1.6754151661481945E-42</v>
      </c>
      <c r="IC66" s="95">
        <f t="shared" si="68"/>
        <v>4.29920196387839E-42</v>
      </c>
      <c r="ID66" s="95">
        <f t="shared" si="68"/>
        <v>2.1684732823285766E-37</v>
      </c>
      <c r="IE66" s="95">
        <f t="shared" si="68"/>
        <v>2.9408915763677959E-36</v>
      </c>
      <c r="IF66" s="95">
        <f t="shared" si="68"/>
        <v>6.4395173383575365E-30</v>
      </c>
      <c r="IG66" s="95">
        <f t="shared" si="68"/>
        <v>5.6033723609109712E-26</v>
      </c>
      <c r="II66" s="95">
        <f t="shared" si="69"/>
        <v>1.3475965988571441E-56</v>
      </c>
      <c r="IJ66" s="95">
        <f t="shared" si="69"/>
        <v>1.4725630931685285E-168</v>
      </c>
      <c r="IK66" s="95">
        <f t="shared" si="69"/>
        <v>0</v>
      </c>
      <c r="IL66" s="95">
        <f t="shared" si="69"/>
        <v>1.0891312432510514E-210</v>
      </c>
      <c r="IM66" s="95">
        <f t="shared" si="69"/>
        <v>1.819795818593051E-243</v>
      </c>
      <c r="IN66" s="95">
        <f t="shared" si="69"/>
        <v>4.9130756104286509E-181</v>
      </c>
      <c r="IO66" s="95">
        <f t="shared" si="69"/>
        <v>5.0266880234868787E-245</v>
      </c>
      <c r="IP66" s="95">
        <f t="shared" si="69"/>
        <v>1.1677898327688829E-273</v>
      </c>
      <c r="IQ66" s="95">
        <f t="shared" si="69"/>
        <v>1.5073644792753436E-198</v>
      </c>
      <c r="IR66" s="95">
        <f t="shared" si="69"/>
        <v>1.4058877572955571E-186</v>
      </c>
      <c r="IS66" s="95">
        <f t="shared" si="69"/>
        <v>2.0584641245296575E-167</v>
      </c>
      <c r="IT66" s="95">
        <f t="shared" si="69"/>
        <v>1.4130407398693765E-136</v>
      </c>
      <c r="IU66" s="95">
        <f t="shared" si="69"/>
        <v>6.6730112121973009E-162</v>
      </c>
      <c r="IV66" s="95">
        <f t="shared" si="69"/>
        <v>1.2102841574284938E-134</v>
      </c>
      <c r="IW66" s="95">
        <f t="shared" si="69"/>
        <v>3.3003021669687474E-80</v>
      </c>
      <c r="IY66" s="95">
        <f t="shared" si="70"/>
        <v>8.1720868693165825E-3</v>
      </c>
      <c r="IZ66" s="95">
        <f t="shared" si="70"/>
        <v>5.4143715407107768E-3</v>
      </c>
      <c r="JA66" s="95">
        <f t="shared" si="70"/>
        <v>4.0599598493563874E-3</v>
      </c>
      <c r="JB66" s="95">
        <f t="shared" si="70"/>
        <v>2.5764918129572846E-3</v>
      </c>
      <c r="JC66" s="95">
        <f t="shared" si="70"/>
        <v>3.6182657943014695E-3</v>
      </c>
      <c r="JD66" s="95">
        <f t="shared" si="70"/>
        <v>3.4027979311242814E-3</v>
      </c>
      <c r="JE66" s="95">
        <f t="shared" si="70"/>
        <v>2.4398488944677435E-3</v>
      </c>
      <c r="JF66" s="95">
        <f t="shared" si="70"/>
        <v>2.1449773917848157E-3</v>
      </c>
      <c r="JG66" s="95">
        <f t="shared" si="70"/>
        <v>2.2735117514836208E-3</v>
      </c>
      <c r="JH66" s="95">
        <f t="shared" si="70"/>
        <v>1.5941916363038887E-3</v>
      </c>
      <c r="JI66" s="95">
        <f t="shared" si="70"/>
        <v>1.7397309744295404E-3</v>
      </c>
      <c r="JJ66" s="95">
        <f t="shared" si="70"/>
        <v>2.6273386544902297E-3</v>
      </c>
      <c r="JK66" s="95">
        <f t="shared" si="70"/>
        <v>2.647317139311801E-3</v>
      </c>
      <c r="JL66" s="95">
        <f t="shared" si="70"/>
        <v>2.3298390756514415E-3</v>
      </c>
      <c r="JM66" s="95">
        <f t="shared" si="70"/>
        <v>3.3361398724171174E-4</v>
      </c>
    </row>
    <row r="67" spans="2:273" x14ac:dyDescent="0.25">
      <c r="B67" s="2">
        <v>40</v>
      </c>
      <c r="C67" s="37">
        <v>78.477000000000004</v>
      </c>
      <c r="D67" s="37">
        <v>76.567999999999998</v>
      </c>
      <c r="E67" s="37">
        <v>74.682000000000002</v>
      </c>
      <c r="F67" s="37">
        <v>75.135999999999996</v>
      </c>
      <c r="G67" s="37">
        <v>77.795000000000002</v>
      </c>
      <c r="H67" s="37">
        <v>76.295000000000002</v>
      </c>
      <c r="I67" s="37">
        <v>75.727000000000004</v>
      </c>
      <c r="J67" s="37">
        <v>71.429000000000002</v>
      </c>
      <c r="K67" s="37">
        <v>69.929000000000002</v>
      </c>
      <c r="L67" s="37">
        <v>69.405000000000001</v>
      </c>
      <c r="M67" s="37">
        <v>69.19</v>
      </c>
      <c r="N67" s="37">
        <v>69.332999999999998</v>
      </c>
      <c r="O67" s="37">
        <v>71.356999999999999</v>
      </c>
      <c r="P67" s="37">
        <v>71.429000000000002</v>
      </c>
      <c r="Q67" s="37">
        <v>62.643000000000001</v>
      </c>
      <c r="S67" s="4">
        <f t="shared" si="72"/>
        <v>76.52236896638496</v>
      </c>
      <c r="T67" s="4">
        <f t="shared" si="72"/>
        <v>74.634714064374407</v>
      </c>
      <c r="U67" s="4">
        <f t="shared" si="72"/>
        <v>73.170199403984483</v>
      </c>
      <c r="V67" s="4">
        <f t="shared" si="72"/>
        <v>74.653944211321104</v>
      </c>
      <c r="W67" s="4">
        <f t="shared" si="72"/>
        <v>75.381514981099357</v>
      </c>
      <c r="X67" s="4">
        <f t="shared" si="72"/>
        <v>74.367700053572989</v>
      </c>
      <c r="Y67" s="4">
        <f t="shared" si="72"/>
        <v>74.58239983170381</v>
      </c>
      <c r="Z67" s="4">
        <f t="shared" si="72"/>
        <v>70.501691873779265</v>
      </c>
      <c r="AA67" s="4">
        <f t="shared" si="72"/>
        <v>70.304127870491371</v>
      </c>
      <c r="AB67" s="4">
        <f t="shared" si="72"/>
        <v>68.277051958484165</v>
      </c>
      <c r="AC67" s="4">
        <f t="shared" si="72"/>
        <v>68.144194108575604</v>
      </c>
      <c r="AD67" s="4">
        <f t="shared" si="72"/>
        <v>69.932712645871945</v>
      </c>
      <c r="AE67" s="4">
        <f t="shared" si="72"/>
        <v>70.219220201030666</v>
      </c>
      <c r="AF67" s="4">
        <f t="shared" si="72"/>
        <v>68.984788144601836</v>
      </c>
      <c r="AG67" s="4">
        <f t="shared" si="72"/>
        <v>61.799066255824123</v>
      </c>
      <c r="AI67" s="4">
        <f t="shared" si="73"/>
        <v>1.9546310336150441</v>
      </c>
      <c r="AJ67" s="4">
        <f t="shared" si="73"/>
        <v>1.9332859356255909</v>
      </c>
      <c r="AK67" s="4">
        <f t="shared" si="73"/>
        <v>1.5118005960155187</v>
      </c>
      <c r="AL67" s="4">
        <f t="shared" si="73"/>
        <v>0.48205578867889187</v>
      </c>
      <c r="AM67" s="4">
        <f t="shared" si="73"/>
        <v>2.4134850189006443</v>
      </c>
      <c r="AN67" s="4">
        <f t="shared" si="73"/>
        <v>1.9272999464270129</v>
      </c>
      <c r="AO67" s="4">
        <f t="shared" si="73"/>
        <v>1.1446001682961935</v>
      </c>
      <c r="AP67" s="4">
        <f t="shared" si="73"/>
        <v>0.92730812622073699</v>
      </c>
      <c r="AQ67" s="4">
        <f t="shared" si="73"/>
        <v>-0.37512787049136875</v>
      </c>
      <c r="AR67" s="4">
        <f t="shared" si="73"/>
        <v>1.1279480415158361</v>
      </c>
      <c r="AS67" s="4">
        <f t="shared" si="73"/>
        <v>1.0458058914243935</v>
      </c>
      <c r="AT67" s="4">
        <f t="shared" si="73"/>
        <v>-0.59971264587194639</v>
      </c>
      <c r="AU67" s="4">
        <f t="shared" si="73"/>
        <v>1.1377797989693335</v>
      </c>
      <c r="AV67" s="4">
        <f t="shared" si="73"/>
        <v>2.4442118553981658</v>
      </c>
      <c r="AW67" s="4">
        <f t="shared" si="73"/>
        <v>0.84393374417587808</v>
      </c>
      <c r="AY67" s="2">
        <f t="shared" si="63"/>
        <v>68.053021593598643</v>
      </c>
      <c r="AZ67" s="2">
        <f t="shared" si="63"/>
        <v>68.435911990846293</v>
      </c>
      <c r="BA67" s="2">
        <f t="shared" si="63"/>
        <v>68.26469186642214</v>
      </c>
      <c r="BB67" s="2">
        <f t="shared" si="63"/>
        <v>71.315168299360636</v>
      </c>
      <c r="BC67" s="2">
        <f t="shared" si="63"/>
        <v>70.894665019711084</v>
      </c>
      <c r="BD67" s="2">
        <f t="shared" si="63"/>
        <v>70.209764970122336</v>
      </c>
      <c r="BE67" s="2">
        <f t="shared" si="63"/>
        <v>71.531811451701898</v>
      </c>
      <c r="BF67" s="2">
        <f t="shared" si="63"/>
        <v>67.770045071780672</v>
      </c>
      <c r="BG67" s="2">
        <f t="shared" si="63"/>
        <v>67.489838091499678</v>
      </c>
      <c r="BH67" s="2">
        <f t="shared" si="63"/>
        <v>66.162786702407786</v>
      </c>
      <c r="BI67" s="2">
        <f t="shared" si="63"/>
        <v>65.809548466870737</v>
      </c>
      <c r="BJ67" s="2">
        <f t="shared" si="63"/>
        <v>66.740464894341727</v>
      </c>
      <c r="BK67" s="2">
        <f t="shared" si="63"/>
        <v>67.049218617698358</v>
      </c>
      <c r="BL67" s="2">
        <f t="shared" si="63"/>
        <v>66.349692055841189</v>
      </c>
      <c r="BM67" s="2">
        <f t="shared" si="63"/>
        <v>61.364334037644717</v>
      </c>
      <c r="BO67" s="2" t="str">
        <f t="shared" si="8"/>
        <v/>
      </c>
      <c r="BP67" s="2">
        <f t="shared" si="9"/>
        <v>76.567999999999998</v>
      </c>
      <c r="BQ67" s="2">
        <f t="shared" si="10"/>
        <v>74.682000000000002</v>
      </c>
      <c r="BR67" s="2">
        <f t="shared" si="11"/>
        <v>75.135999999999996</v>
      </c>
      <c r="BS67" s="2">
        <f t="shared" si="12"/>
        <v>77.795000000000002</v>
      </c>
      <c r="BT67" s="2">
        <f t="shared" si="13"/>
        <v>76.295000000000002</v>
      </c>
      <c r="BU67" s="2">
        <f t="shared" si="14"/>
        <v>75.727000000000004</v>
      </c>
      <c r="BV67" s="2">
        <f t="shared" si="15"/>
        <v>71.429000000000002</v>
      </c>
      <c r="BW67" s="2">
        <f t="shared" si="16"/>
        <v>69.929000000000002</v>
      </c>
      <c r="BX67" s="2">
        <f t="shared" si="17"/>
        <v>69.405000000000001</v>
      </c>
      <c r="BY67" s="2">
        <f t="shared" si="18"/>
        <v>69.19</v>
      </c>
      <c r="BZ67" s="2">
        <f t="shared" si="19"/>
        <v>69.332999999999998</v>
      </c>
      <c r="CA67" s="2">
        <f t="shared" si="20"/>
        <v>71.356999999999999</v>
      </c>
      <c r="CB67" s="2">
        <f t="shared" si="21"/>
        <v>71.429000000000002</v>
      </c>
      <c r="CC67" s="2">
        <f t="shared" si="22"/>
        <v>62.643000000000001</v>
      </c>
      <c r="CE67" s="2" t="str">
        <f t="shared" si="64"/>
        <v/>
      </c>
      <c r="CF67" s="2" t="str">
        <f t="shared" si="64"/>
        <v/>
      </c>
      <c r="CG67" s="2" t="str">
        <f t="shared" si="64"/>
        <v/>
      </c>
      <c r="CH67" s="2" t="str">
        <f t="shared" si="64"/>
        <v/>
      </c>
      <c r="CI67" s="2" t="str">
        <f t="shared" si="64"/>
        <v/>
      </c>
      <c r="CJ67" s="2" t="str">
        <f t="shared" si="64"/>
        <v/>
      </c>
      <c r="CK67" s="2" t="str">
        <f t="shared" si="64"/>
        <v/>
      </c>
      <c r="CL67" s="2" t="str">
        <f t="shared" si="64"/>
        <v/>
      </c>
      <c r="CM67" s="2" t="str">
        <f t="shared" si="64"/>
        <v/>
      </c>
      <c r="CN67" s="2" t="str">
        <f t="shared" si="64"/>
        <v/>
      </c>
      <c r="CO67" s="2" t="str">
        <f t="shared" si="64"/>
        <v/>
      </c>
      <c r="CP67" s="2" t="str">
        <f t="shared" si="64"/>
        <v/>
      </c>
      <c r="CQ67" s="2" t="str">
        <f t="shared" si="64"/>
        <v/>
      </c>
      <c r="CR67" s="2" t="str">
        <f t="shared" si="64"/>
        <v/>
      </c>
      <c r="CS67" s="2" t="str">
        <f t="shared" si="64"/>
        <v/>
      </c>
      <c r="CU67" s="2" t="str">
        <f t="shared" si="24"/>
        <v/>
      </c>
      <c r="CV67" s="2" t="str">
        <f t="shared" si="25"/>
        <v/>
      </c>
      <c r="CW67" s="2" t="str">
        <f t="shared" si="26"/>
        <v/>
      </c>
      <c r="CX67" s="2" t="str">
        <f t="shared" si="27"/>
        <v/>
      </c>
      <c r="CY67" s="2" t="str">
        <f t="shared" si="28"/>
        <v/>
      </c>
      <c r="CZ67" s="2" t="str">
        <f t="shared" si="29"/>
        <v/>
      </c>
      <c r="DA67" s="2" t="str">
        <f t="shared" si="30"/>
        <v/>
      </c>
      <c r="DB67" s="2" t="str">
        <f t="shared" si="31"/>
        <v/>
      </c>
      <c r="DC67" s="2" t="str">
        <f t="shared" si="32"/>
        <v/>
      </c>
      <c r="DD67" s="2" t="str">
        <f t="shared" si="33"/>
        <v/>
      </c>
      <c r="DE67" s="2" t="str">
        <f t="shared" si="34"/>
        <v/>
      </c>
      <c r="DF67" s="2" t="str">
        <f t="shared" si="35"/>
        <v/>
      </c>
      <c r="DG67" s="2" t="str">
        <f t="shared" si="36"/>
        <v/>
      </c>
      <c r="DH67" s="2" t="str">
        <f t="shared" si="37"/>
        <v/>
      </c>
      <c r="DI67" s="2" t="str">
        <f t="shared" si="38"/>
        <v/>
      </c>
      <c r="DK67" s="2">
        <f t="shared" si="74"/>
        <v>71.801692307692321</v>
      </c>
      <c r="DL67" s="2">
        <f t="shared" si="74"/>
        <v>70.480658536585366</v>
      </c>
      <c r="DM67" s="2">
        <f t="shared" si="74"/>
        <v>70.655044512870376</v>
      </c>
      <c r="DN67" s="2">
        <f t="shared" si="74"/>
        <v>72.90598822108123</v>
      </c>
      <c r="DO67" s="2">
        <f t="shared" si="74"/>
        <v>72.757443805202158</v>
      </c>
      <c r="DP67" s="2">
        <f t="shared" si="74"/>
        <v>72.038474461821039</v>
      </c>
      <c r="DQ67" s="2">
        <f t="shared" si="74"/>
        <v>72.951892781636957</v>
      </c>
      <c r="DR67" s="2">
        <f t="shared" si="74"/>
        <v>68.925876774388399</v>
      </c>
      <c r="DS67" s="2">
        <f t="shared" si="74"/>
        <v>68.281299456357601</v>
      </c>
      <c r="DT67" s="2">
        <f t="shared" si="74"/>
        <v>67.315099365750541</v>
      </c>
      <c r="DU67" s="2">
        <f t="shared" si="74"/>
        <v>67.024952582301424</v>
      </c>
      <c r="DV67" s="2">
        <f t="shared" si="74"/>
        <v>67.689825430383564</v>
      </c>
      <c r="DW67" s="2">
        <f t="shared" si="74"/>
        <v>68.902170643310185</v>
      </c>
      <c r="DX67" s="2">
        <f t="shared" si="74"/>
        <v>68.256454243430994</v>
      </c>
      <c r="DY67" s="2">
        <f t="shared" si="74"/>
        <v>62.163361782835459</v>
      </c>
      <c r="EA67" s="2">
        <f t="shared" si="75"/>
        <v>54.033120879120879</v>
      </c>
      <c r="EB67" s="2">
        <f t="shared" si="75"/>
        <v>60.297335039404274</v>
      </c>
      <c r="EC67" s="2">
        <f t="shared" si="75"/>
        <v>58.777495640421392</v>
      </c>
      <c r="ED67" s="2">
        <f t="shared" si="75"/>
        <v>64.76081681006076</v>
      </c>
      <c r="EE67" s="2">
        <f t="shared" si="75"/>
        <v>63.691880776182522</v>
      </c>
      <c r="EF67" s="2">
        <f t="shared" si="75"/>
        <v>62.778929944059598</v>
      </c>
      <c r="EG67" s="2">
        <f t="shared" si="75"/>
        <v>65.405596623308867</v>
      </c>
      <c r="EH67" s="2">
        <f t="shared" si="75"/>
        <v>62.830173578778705</v>
      </c>
      <c r="EI67" s="2">
        <f t="shared" si="75"/>
        <v>64.08803434161517</v>
      </c>
      <c r="EJ67" s="2">
        <f t="shared" si="75"/>
        <v>61.083627913308625</v>
      </c>
      <c r="EK67" s="2">
        <f t="shared" si="75"/>
        <v>60.592625571770853</v>
      </c>
      <c r="EL67" s="2">
        <f t="shared" si="75"/>
        <v>62.805060192999967</v>
      </c>
      <c r="EM67" s="2">
        <f t="shared" si="75"/>
        <v>59.246183132245775</v>
      </c>
      <c r="EN67" s="2">
        <f t="shared" si="75"/>
        <v>57.677206850473979</v>
      </c>
      <c r="EO67" s="2">
        <f t="shared" si="75"/>
        <v>57.574289680605865</v>
      </c>
      <c r="EQ67" s="2">
        <f t="shared" si="76"/>
        <v>57.649957918995248</v>
      </c>
      <c r="ER67" s="2">
        <f t="shared" si="76"/>
        <v>59.493147169029591</v>
      </c>
      <c r="ES67" s="2">
        <f t="shared" si="76"/>
        <v>58.795512396796255</v>
      </c>
      <c r="ET67" s="2">
        <f t="shared" si="76"/>
        <v>62.753702840393515</v>
      </c>
      <c r="EU67" s="2">
        <f t="shared" si="76"/>
        <v>62.959760574309058</v>
      </c>
      <c r="EV67" s="2">
        <f t="shared" si="76"/>
        <v>61.624163739069374</v>
      </c>
      <c r="EW67" s="2">
        <f t="shared" si="76"/>
        <v>64.146383573109091</v>
      </c>
      <c r="EX67" s="2">
        <f t="shared" si="76"/>
        <v>60.806587115201523</v>
      </c>
      <c r="EY67" s="2">
        <f t="shared" si="76"/>
        <v>61.153093244495892</v>
      </c>
      <c r="EZ67" s="2">
        <f t="shared" si="76"/>
        <v>59.812539084417324</v>
      </c>
      <c r="FA67" s="2">
        <f t="shared" si="76"/>
        <v>58.753691934662974</v>
      </c>
      <c r="FB67" s="2">
        <f t="shared" si="76"/>
        <v>58.214589058510342</v>
      </c>
      <c r="FC67" s="2">
        <f t="shared" si="76"/>
        <v>57.759500313463583</v>
      </c>
      <c r="FD67" s="2">
        <f t="shared" si="76"/>
        <v>57.569650017859125</v>
      </c>
      <c r="FE67" s="2">
        <f t="shared" si="76"/>
        <v>60.844233518259117</v>
      </c>
      <c r="FG67" s="2">
        <f t="shared" si="77"/>
        <v>0.21097627336106758</v>
      </c>
      <c r="FH67" s="2">
        <f t="shared" si="77"/>
        <v>0.20079282451318009</v>
      </c>
      <c r="FI67" s="2">
        <f t="shared" si="77"/>
        <v>0.20124970001028286</v>
      </c>
      <c r="FJ67" s="2">
        <f t="shared" si="77"/>
        <v>0.19530272050632316</v>
      </c>
      <c r="FK67" s="2">
        <f t="shared" si="77"/>
        <v>0.20547654845541019</v>
      </c>
      <c r="FL67" s="2">
        <f t="shared" si="77"/>
        <v>0.19749207631202009</v>
      </c>
      <c r="FM67" s="2">
        <f t="shared" si="77"/>
        <v>0.18817936957872181</v>
      </c>
      <c r="FN67" s="2">
        <f t="shared" si="77"/>
        <v>0.18960700179884216</v>
      </c>
      <c r="FO67" s="2">
        <f t="shared" si="77"/>
        <v>0.18872843000565273</v>
      </c>
      <c r="FP67" s="2">
        <f t="shared" si="77"/>
        <v>0.18491334335802931</v>
      </c>
      <c r="FQ67" s="2">
        <f t="shared" si="77"/>
        <v>0.18894606029517408</v>
      </c>
      <c r="FR67" s="2">
        <f t="shared" si="77"/>
        <v>0.19433390088730373</v>
      </c>
      <c r="FS67" s="2">
        <f t="shared" si="77"/>
        <v>0.19189410718046385</v>
      </c>
      <c r="FT67" s="2">
        <f t="shared" si="77"/>
        <v>0.18023595062802117</v>
      </c>
      <c r="FU67" s="2">
        <f t="shared" si="77"/>
        <v>0.17412340908397062</v>
      </c>
      <c r="FW67" s="2">
        <f t="shared" si="65"/>
        <v>2.1087169654417756E-5</v>
      </c>
      <c r="FX67" s="2">
        <f t="shared" si="65"/>
        <v>1.0268506844988974E-5</v>
      </c>
      <c r="FY67" s="2">
        <f t="shared" si="65"/>
        <v>2.7806870031719196E-5</v>
      </c>
      <c r="FZ67" s="2">
        <f t="shared" si="65"/>
        <v>2.2811937268380589E-5</v>
      </c>
      <c r="GA67" s="2">
        <f t="shared" si="65"/>
        <v>2.4838111414027E-5</v>
      </c>
      <c r="GB67" s="2">
        <f t="shared" si="65"/>
        <v>1.9760867898132563E-5</v>
      </c>
      <c r="GC67" s="2">
        <f t="shared" si="65"/>
        <v>1.9120042109106343E-5</v>
      </c>
      <c r="GD67" s="2">
        <f t="shared" si="65"/>
        <v>2.1593261935873841E-5</v>
      </c>
      <c r="GE67" s="2">
        <f t="shared" si="65"/>
        <v>2.4880620323469541E-5</v>
      </c>
      <c r="GF67" s="2">
        <f t="shared" si="65"/>
        <v>2.3950357294675728E-5</v>
      </c>
      <c r="GG67" s="2">
        <f t="shared" si="65"/>
        <v>2.2441408364989736E-5</v>
      </c>
      <c r="GH67" s="2">
        <f t="shared" si="65"/>
        <v>1.8528063872705115E-5</v>
      </c>
      <c r="GI67" s="2">
        <f t="shared" si="65"/>
        <v>1.6764322628942639E-5</v>
      </c>
      <c r="GJ67" s="2">
        <f t="shared" si="65"/>
        <v>1.3730333493902016E-5</v>
      </c>
      <c r="GK67" s="2">
        <f t="shared" si="65"/>
        <v>1.1356091560609842E-5</v>
      </c>
      <c r="GM67" s="95">
        <f t="shared" si="66"/>
        <v>1.1164163707883527E-2</v>
      </c>
      <c r="GN67" s="95">
        <f t="shared" si="66"/>
        <v>7.586438247261019E-3</v>
      </c>
      <c r="GO67" s="95">
        <f t="shared" si="66"/>
        <v>5.8489616459729025E-3</v>
      </c>
      <c r="GP67" s="95">
        <f t="shared" si="66"/>
        <v>3.8378501439769144E-3</v>
      </c>
      <c r="GQ67" s="95">
        <f t="shared" si="66"/>
        <v>5.3051750632399234E-3</v>
      </c>
      <c r="GR67" s="95">
        <f t="shared" si="66"/>
        <v>4.9557238812584581E-3</v>
      </c>
      <c r="GS67" s="95">
        <f t="shared" si="66"/>
        <v>3.6102958882941755E-3</v>
      </c>
      <c r="GT67" s="95">
        <f t="shared" si="66"/>
        <v>3.219150150974849E-3</v>
      </c>
      <c r="GU67" s="95">
        <f t="shared" si="66"/>
        <v>3.3889426541529378E-3</v>
      </c>
      <c r="GV67" s="95">
        <f t="shared" si="66"/>
        <v>2.4384828833654139E-3</v>
      </c>
      <c r="GW67" s="95">
        <f t="shared" si="66"/>
        <v>2.6587064830691457E-3</v>
      </c>
      <c r="GX67" s="95">
        <f t="shared" si="66"/>
        <v>3.9002354933785335E-3</v>
      </c>
      <c r="GY67" s="95">
        <f t="shared" si="66"/>
        <v>3.9115753902984208E-3</v>
      </c>
      <c r="GZ67" s="95">
        <f t="shared" si="66"/>
        <v>3.4179500508479555E-3</v>
      </c>
      <c r="HA67" s="95">
        <f t="shared" si="66"/>
        <v>5.7499538212728903E-4</v>
      </c>
      <c r="HC67" s="95">
        <f t="shared" si="71"/>
        <v>3.3539476119795757E-10</v>
      </c>
      <c r="HD67" s="95">
        <f t="shared" si="67"/>
        <v>1.4920461090167686E-10</v>
      </c>
      <c r="HE67" s="95">
        <f t="shared" si="67"/>
        <v>2.54844052783671E-11</v>
      </c>
      <c r="HF67" s="95">
        <f t="shared" si="67"/>
        <v>4.0915123898301426E-13</v>
      </c>
      <c r="HG67" s="95">
        <f t="shared" si="67"/>
        <v>1.1541272248434575E-12</v>
      </c>
      <c r="HH67" s="95">
        <f t="shared" si="67"/>
        <v>2.6032569146028706E-12</v>
      </c>
      <c r="HI67" s="95">
        <f t="shared" si="67"/>
        <v>5.9452704227215379E-13</v>
      </c>
      <c r="HJ67" s="95">
        <f t="shared" si="67"/>
        <v>2.1551824326615079E-12</v>
      </c>
      <c r="HK67" s="95">
        <f t="shared" si="67"/>
        <v>1.2811936065668441E-12</v>
      </c>
      <c r="HL67" s="95">
        <f t="shared" si="67"/>
        <v>3.1661884251729602E-13</v>
      </c>
      <c r="HM67" s="95">
        <f t="shared" si="67"/>
        <v>4.1962841391135848E-13</v>
      </c>
      <c r="HN67" s="95">
        <f t="shared" si="67"/>
        <v>3.2396389907532706E-12</v>
      </c>
      <c r="HO67" s="95">
        <f t="shared" si="67"/>
        <v>1.322817986563588E-11</v>
      </c>
      <c r="HP67" s="95">
        <f t="shared" si="67"/>
        <v>2.3673205971458553E-12</v>
      </c>
      <c r="HQ67" s="95">
        <f t="shared" si="67"/>
        <v>5.3039425098595351E-16</v>
      </c>
      <c r="HS67" s="95">
        <f t="shared" si="68"/>
        <v>2.8677454668083545E-21</v>
      </c>
      <c r="HT67" s="95">
        <f t="shared" si="68"/>
        <v>5.811025631573873E-52</v>
      </c>
      <c r="HU67" s="95">
        <f t="shared" si="68"/>
        <v>2.7089112297804261E-34</v>
      </c>
      <c r="HV67" s="95">
        <f t="shared" si="68"/>
        <v>1.4366861745341933E-45</v>
      </c>
      <c r="HW67" s="95">
        <f t="shared" si="68"/>
        <v>1.0049708801868618E-45</v>
      </c>
      <c r="HX67" s="95">
        <f t="shared" si="68"/>
        <v>1.2656561270093989E-44</v>
      </c>
      <c r="HY67" s="95">
        <f t="shared" si="68"/>
        <v>6.1081347640134607E-42</v>
      </c>
      <c r="HZ67" s="95">
        <f t="shared" si="68"/>
        <v>7.1731979257474047E-55</v>
      </c>
      <c r="IA67" s="95">
        <f t="shared" si="68"/>
        <v>1.0042271913634383E-45</v>
      </c>
      <c r="IB67" s="95">
        <f t="shared" si="68"/>
        <v>1.4023853275492702E-41</v>
      </c>
      <c r="IC67" s="95">
        <f t="shared" si="68"/>
        <v>3.5091398747539977E-41</v>
      </c>
      <c r="ID67" s="95">
        <f t="shared" si="68"/>
        <v>1.340219236178101E-36</v>
      </c>
      <c r="IE67" s="95">
        <f t="shared" si="68"/>
        <v>1.667861245245595E-35</v>
      </c>
      <c r="IF67" s="95">
        <f t="shared" si="68"/>
        <v>2.5848304230270757E-29</v>
      </c>
      <c r="IG67" s="95">
        <f t="shared" si="68"/>
        <v>1.8358247729807053E-25</v>
      </c>
      <c r="II67" s="95">
        <f t="shared" si="69"/>
        <v>1.1350604371887258E-55</v>
      </c>
      <c r="IJ67" s="95">
        <f t="shared" si="69"/>
        <v>6.4061515137323629E-166</v>
      </c>
      <c r="IK67" s="95">
        <f t="shared" si="69"/>
        <v>0</v>
      </c>
      <c r="IL67" s="95">
        <f t="shared" si="69"/>
        <v>3.8559902794742624E-207</v>
      </c>
      <c r="IM67" s="95">
        <f t="shared" si="69"/>
        <v>2.504677255949898E-239</v>
      </c>
      <c r="IN67" s="95">
        <f t="shared" si="69"/>
        <v>4.9724410232967424E-178</v>
      </c>
      <c r="IO67" s="95">
        <f t="shared" si="69"/>
        <v>5.8568952249027533E-241</v>
      </c>
      <c r="IP67" s="95">
        <f t="shared" si="69"/>
        <v>4.6081858047652393E-269</v>
      </c>
      <c r="IQ67" s="95">
        <f t="shared" si="69"/>
        <v>3.531337342505486E-195</v>
      </c>
      <c r="IR67" s="95">
        <f t="shared" si="69"/>
        <v>2.0017612860271131E-183</v>
      </c>
      <c r="IS67" s="95">
        <f t="shared" si="69"/>
        <v>1.3270389939435402E-164</v>
      </c>
      <c r="IT67" s="95">
        <f t="shared" si="69"/>
        <v>2.4927411344470221E-134</v>
      </c>
      <c r="IU67" s="95">
        <f t="shared" si="69"/>
        <v>2.9446064601694949E-159</v>
      </c>
      <c r="IV67" s="95">
        <f t="shared" si="69"/>
        <v>1.7324079040136342E-132</v>
      </c>
      <c r="IW67" s="95">
        <f t="shared" si="69"/>
        <v>5.8950953326737284E-79</v>
      </c>
      <c r="IY67" s="95">
        <f t="shared" si="70"/>
        <v>1.1164164043278288E-2</v>
      </c>
      <c r="IZ67" s="95">
        <f t="shared" si="70"/>
        <v>7.5864383964656295E-3</v>
      </c>
      <c r="JA67" s="95">
        <f t="shared" si="70"/>
        <v>5.8489616714573079E-3</v>
      </c>
      <c r="JB67" s="95">
        <f t="shared" si="70"/>
        <v>3.8378501443860659E-3</v>
      </c>
      <c r="JC67" s="95">
        <f t="shared" si="70"/>
        <v>5.3051750643940505E-3</v>
      </c>
      <c r="JD67" s="95">
        <f t="shared" si="70"/>
        <v>4.9557238838617151E-3</v>
      </c>
      <c r="JE67" s="95">
        <f t="shared" si="70"/>
        <v>3.6102958888887026E-3</v>
      </c>
      <c r="JF67" s="95">
        <f t="shared" si="70"/>
        <v>3.2191501531300313E-3</v>
      </c>
      <c r="JG67" s="95">
        <f t="shared" si="70"/>
        <v>3.3889426554341313E-3</v>
      </c>
      <c r="JH67" s="95">
        <f t="shared" si="70"/>
        <v>2.4384828836820326E-3</v>
      </c>
      <c r="JI67" s="95">
        <f t="shared" si="70"/>
        <v>2.658706483488774E-3</v>
      </c>
      <c r="JJ67" s="95">
        <f t="shared" si="70"/>
        <v>3.9002354966181725E-3</v>
      </c>
      <c r="JK67" s="95">
        <f t="shared" si="70"/>
        <v>3.9115754035266006E-3</v>
      </c>
      <c r="JL67" s="95">
        <f t="shared" si="70"/>
        <v>3.4179500532152763E-3</v>
      </c>
      <c r="JM67" s="95">
        <f t="shared" si="70"/>
        <v>5.7499538212781942E-4</v>
      </c>
    </row>
    <row r="68" spans="2:273" x14ac:dyDescent="0.25">
      <c r="B68" s="2">
        <v>41</v>
      </c>
      <c r="C68" s="37">
        <v>81.159000000000006</v>
      </c>
      <c r="D68" s="37">
        <v>78.682000000000002</v>
      </c>
      <c r="E68" s="37">
        <v>76.659000000000006</v>
      </c>
      <c r="F68" s="37">
        <v>77.25</v>
      </c>
      <c r="G68" s="37">
        <v>79</v>
      </c>
      <c r="H68" s="37">
        <v>76.432000000000002</v>
      </c>
      <c r="I68" s="37">
        <v>75.932000000000002</v>
      </c>
      <c r="J68" s="37">
        <v>72.81</v>
      </c>
      <c r="K68" s="37">
        <v>71.5</v>
      </c>
      <c r="L68" s="37">
        <v>68.5</v>
      </c>
      <c r="M68" s="37">
        <v>70.332999999999998</v>
      </c>
      <c r="N68" s="37">
        <v>73.070999999999998</v>
      </c>
      <c r="O68" s="37">
        <v>71.31</v>
      </c>
      <c r="P68" s="37">
        <v>72.119</v>
      </c>
      <c r="Q68" s="37">
        <v>63.786000000000001</v>
      </c>
      <c r="S68" s="4">
        <f t="shared" si="72"/>
        <v>79.063225834750781</v>
      </c>
      <c r="T68" s="4">
        <f t="shared" si="72"/>
        <v>76.745573753073742</v>
      </c>
      <c r="U68" s="4">
        <f t="shared" si="72"/>
        <v>75.005009010177275</v>
      </c>
      <c r="V68" s="4">
        <f t="shared" si="72"/>
        <v>76.094668424609267</v>
      </c>
      <c r="W68" s="4">
        <f t="shared" si="72"/>
        <v>77.172720769070068</v>
      </c>
      <c r="X68" s="4">
        <f t="shared" si="72"/>
        <v>75.977983823892799</v>
      </c>
      <c r="Y68" s="4">
        <f t="shared" si="72"/>
        <v>75.868426243301457</v>
      </c>
      <c r="Z68" s="4">
        <f t="shared" si="72"/>
        <v>71.709440586200969</v>
      </c>
      <c r="AA68" s="4">
        <f t="shared" si="72"/>
        <v>71.520581179629019</v>
      </c>
      <c r="AB68" s="4">
        <f t="shared" si="72"/>
        <v>69.267001631329308</v>
      </c>
      <c r="AC68" s="4">
        <f t="shared" si="72"/>
        <v>69.230322808983288</v>
      </c>
      <c r="AD68" s="4">
        <f t="shared" si="72"/>
        <v>71.30701441311929</v>
      </c>
      <c r="AE68" s="4">
        <f t="shared" si="72"/>
        <v>71.508554595522412</v>
      </c>
      <c r="AF68" s="4">
        <f t="shared" si="72"/>
        <v>70.03389955716608</v>
      </c>
      <c r="AG68" s="4">
        <f t="shared" si="72"/>
        <v>62.140801398904856</v>
      </c>
      <c r="AI68" s="4">
        <f t="shared" si="73"/>
        <v>2.0957741652492246</v>
      </c>
      <c r="AJ68" s="4">
        <f t="shared" si="73"/>
        <v>1.9364262469262599</v>
      </c>
      <c r="AK68" s="4">
        <f t="shared" si="73"/>
        <v>1.6539909898227307</v>
      </c>
      <c r="AL68" s="4">
        <f t="shared" si="73"/>
        <v>1.1553315753907327</v>
      </c>
      <c r="AM68" s="4">
        <f t="shared" si="73"/>
        <v>1.8272792309299319</v>
      </c>
      <c r="AN68" s="4">
        <f t="shared" si="73"/>
        <v>0.4540161761072028</v>
      </c>
      <c r="AO68" s="4">
        <f t="shared" si="73"/>
        <v>6.3573756698545481E-2</v>
      </c>
      <c r="AP68" s="4">
        <f t="shared" si="73"/>
        <v>1.1005594137990329</v>
      </c>
      <c r="AQ68" s="4">
        <f t="shared" si="73"/>
        <v>-2.0581179629019175E-2</v>
      </c>
      <c r="AR68" s="4">
        <f t="shared" si="73"/>
        <v>-0.76700163132930754</v>
      </c>
      <c r="AS68" s="4">
        <f t="shared" si="73"/>
        <v>1.1026771910167099</v>
      </c>
      <c r="AT68" s="4">
        <f t="shared" si="73"/>
        <v>1.7639855868807075</v>
      </c>
      <c r="AU68" s="4">
        <f t="shared" si="73"/>
        <v>-0.19855459552240973</v>
      </c>
      <c r="AV68" s="4">
        <f t="shared" si="73"/>
        <v>2.0851004428339195</v>
      </c>
      <c r="AW68" s="4">
        <f t="shared" si="73"/>
        <v>1.6451986010951458</v>
      </c>
      <c r="AY68" s="2">
        <f t="shared" si="63"/>
        <v>68.005675710858966</v>
      </c>
      <c r="AZ68" s="2">
        <f t="shared" si="63"/>
        <v>68.452304018898246</v>
      </c>
      <c r="BA68" s="2">
        <f t="shared" si="63"/>
        <v>68.273066930857993</v>
      </c>
      <c r="BB68" s="2">
        <f t="shared" si="63"/>
        <v>71.365686137661314</v>
      </c>
      <c r="BC68" s="2">
        <f t="shared" si="63"/>
        <v>70.918881488291277</v>
      </c>
      <c r="BD68" s="2">
        <f t="shared" si="63"/>
        <v>70.211648008958562</v>
      </c>
      <c r="BE68" s="2">
        <f t="shared" si="63"/>
        <v>71.569459902970891</v>
      </c>
      <c r="BF68" s="2">
        <f t="shared" si="63"/>
        <v>67.810127198692314</v>
      </c>
      <c r="BG68" s="2">
        <f t="shared" si="63"/>
        <v>67.527938600744477</v>
      </c>
      <c r="BH68" s="2">
        <f t="shared" si="63"/>
        <v>66.193137926986466</v>
      </c>
      <c r="BI68" s="2">
        <f t="shared" si="63"/>
        <v>65.841014638313752</v>
      </c>
      <c r="BJ68" s="2">
        <f t="shared" si="63"/>
        <v>66.799151700711633</v>
      </c>
      <c r="BK68" s="2">
        <f t="shared" si="63"/>
        <v>67.049754159729844</v>
      </c>
      <c r="BL68" s="2">
        <f t="shared" si="63"/>
        <v>66.345728186459098</v>
      </c>
      <c r="BM68" s="2">
        <f t="shared" si="63"/>
        <v>61.433118091204534</v>
      </c>
      <c r="BO68" s="2" t="str">
        <f t="shared" si="8"/>
        <v/>
      </c>
      <c r="BP68" s="2" t="str">
        <f t="shared" si="9"/>
        <v/>
      </c>
      <c r="BQ68" s="2">
        <f t="shared" si="10"/>
        <v>76.659000000000006</v>
      </c>
      <c r="BR68" s="2">
        <f t="shared" si="11"/>
        <v>77.25</v>
      </c>
      <c r="BS68" s="2">
        <f t="shared" si="12"/>
        <v>79</v>
      </c>
      <c r="BT68" s="2">
        <f t="shared" si="13"/>
        <v>76.432000000000002</v>
      </c>
      <c r="BU68" s="2">
        <f t="shared" si="14"/>
        <v>75.932000000000002</v>
      </c>
      <c r="BV68" s="2">
        <f t="shared" si="15"/>
        <v>72.81</v>
      </c>
      <c r="BW68" s="2">
        <f t="shared" si="16"/>
        <v>71.5</v>
      </c>
      <c r="BX68" s="2">
        <f t="shared" si="17"/>
        <v>68.5</v>
      </c>
      <c r="BY68" s="2">
        <f t="shared" si="18"/>
        <v>70.332999999999998</v>
      </c>
      <c r="BZ68" s="2">
        <f t="shared" si="19"/>
        <v>73.070999999999998</v>
      </c>
      <c r="CA68" s="2">
        <f t="shared" si="20"/>
        <v>71.31</v>
      </c>
      <c r="CB68" s="2">
        <f t="shared" si="21"/>
        <v>72.119</v>
      </c>
      <c r="CC68" s="2">
        <f t="shared" si="22"/>
        <v>63.786000000000001</v>
      </c>
      <c r="CE68" s="2" t="str">
        <f t="shared" si="64"/>
        <v/>
      </c>
      <c r="CF68" s="2" t="str">
        <f t="shared" si="64"/>
        <v/>
      </c>
      <c r="CG68" s="2" t="str">
        <f t="shared" si="64"/>
        <v/>
      </c>
      <c r="CH68" s="2" t="str">
        <f t="shared" si="64"/>
        <v/>
      </c>
      <c r="CI68" s="2" t="str">
        <f t="shared" si="64"/>
        <v/>
      </c>
      <c r="CJ68" s="2" t="str">
        <f t="shared" si="64"/>
        <v/>
      </c>
      <c r="CK68" s="2" t="str">
        <f t="shared" si="64"/>
        <v/>
      </c>
      <c r="CL68" s="2" t="str">
        <f t="shared" si="64"/>
        <v/>
      </c>
      <c r="CM68" s="2" t="str">
        <f t="shared" si="64"/>
        <v/>
      </c>
      <c r="CN68" s="2" t="str">
        <f t="shared" si="64"/>
        <v/>
      </c>
      <c r="CO68" s="2" t="str">
        <f t="shared" si="64"/>
        <v/>
      </c>
      <c r="CP68" s="2" t="str">
        <f t="shared" si="64"/>
        <v/>
      </c>
      <c r="CQ68" s="2" t="str">
        <f t="shared" si="64"/>
        <v/>
      </c>
      <c r="CR68" s="2" t="str">
        <f t="shared" si="64"/>
        <v/>
      </c>
      <c r="CS68" s="2" t="str">
        <f t="shared" si="64"/>
        <v/>
      </c>
      <c r="CU68" s="2" t="str">
        <f t="shared" si="24"/>
        <v/>
      </c>
      <c r="CV68" s="2" t="str">
        <f t="shared" si="25"/>
        <v/>
      </c>
      <c r="CW68" s="2" t="str">
        <f t="shared" si="26"/>
        <v/>
      </c>
      <c r="CX68" s="2" t="str">
        <f t="shared" si="27"/>
        <v/>
      </c>
      <c r="CY68" s="2" t="str">
        <f t="shared" si="28"/>
        <v/>
      </c>
      <c r="CZ68" s="2" t="str">
        <f t="shared" si="29"/>
        <v/>
      </c>
      <c r="DA68" s="2" t="str">
        <f t="shared" si="30"/>
        <v/>
      </c>
      <c r="DB68" s="2" t="str">
        <f t="shared" si="31"/>
        <v/>
      </c>
      <c r="DC68" s="2" t="str">
        <f t="shared" si="32"/>
        <v/>
      </c>
      <c r="DD68" s="2" t="str">
        <f t="shared" si="33"/>
        <v/>
      </c>
      <c r="DE68" s="2" t="str">
        <f t="shared" si="34"/>
        <v/>
      </c>
      <c r="DF68" s="2" t="str">
        <f t="shared" si="35"/>
        <v/>
      </c>
      <c r="DG68" s="2" t="str">
        <f t="shared" si="36"/>
        <v/>
      </c>
      <c r="DH68" s="2" t="str">
        <f t="shared" si="37"/>
        <v/>
      </c>
      <c r="DI68" s="2" t="str">
        <f t="shared" si="38"/>
        <v/>
      </c>
      <c r="DK68" s="2">
        <f t="shared" si="74"/>
        <v>72.10202363977487</v>
      </c>
      <c r="DL68" s="2">
        <f t="shared" si="74"/>
        <v>70.72251341463415</v>
      </c>
      <c r="DM68" s="2">
        <f t="shared" si="74"/>
        <v>70.915686600221477</v>
      </c>
      <c r="DN68" s="2">
        <f t="shared" si="74"/>
        <v>73.155128360012071</v>
      </c>
      <c r="DO68" s="2">
        <f t="shared" si="74"/>
        <v>72.993558139534869</v>
      </c>
      <c r="DP68" s="2">
        <f t="shared" si="74"/>
        <v>72.240636766334461</v>
      </c>
      <c r="DQ68" s="2">
        <f t="shared" si="74"/>
        <v>73.16706584113561</v>
      </c>
      <c r="DR68" s="2">
        <f t="shared" si="74"/>
        <v>69.118625490788276</v>
      </c>
      <c r="DS68" s="2">
        <f t="shared" si="74"/>
        <v>68.444555119299309</v>
      </c>
      <c r="DT68" s="2">
        <f t="shared" si="74"/>
        <v>67.494719873150117</v>
      </c>
      <c r="DU68" s="2">
        <f t="shared" si="74"/>
        <v>67.215216097855631</v>
      </c>
      <c r="DV68" s="2">
        <f t="shared" si="74"/>
        <v>67.900988825128351</v>
      </c>
      <c r="DW68" s="2">
        <f t="shared" si="74"/>
        <v>69.114836907278772</v>
      </c>
      <c r="DX68" s="2">
        <f t="shared" si="74"/>
        <v>68.460311688311691</v>
      </c>
      <c r="DY68" s="2">
        <f t="shared" si="74"/>
        <v>62.339915599810332</v>
      </c>
      <c r="EA68" s="2">
        <f t="shared" si="75"/>
        <v>54.033483516483521</v>
      </c>
      <c r="EB68" s="2">
        <f t="shared" si="75"/>
        <v>60.211398737543703</v>
      </c>
      <c r="EC68" s="2">
        <f t="shared" si="75"/>
        <v>58.707503196483977</v>
      </c>
      <c r="ED68" s="2">
        <f t="shared" si="75"/>
        <v>64.641701439451666</v>
      </c>
      <c r="EE68" s="2">
        <f t="shared" si="75"/>
        <v>63.602613609623852</v>
      </c>
      <c r="EF68" s="2">
        <f t="shared" si="75"/>
        <v>62.692431494739289</v>
      </c>
      <c r="EG68" s="2">
        <f t="shared" si="75"/>
        <v>65.283829106257699</v>
      </c>
      <c r="EH68" s="2">
        <f t="shared" si="75"/>
        <v>62.709838354784701</v>
      </c>
      <c r="EI68" s="2">
        <f t="shared" si="75"/>
        <v>63.934835465187682</v>
      </c>
      <c r="EJ68" s="2">
        <f t="shared" si="75"/>
        <v>60.960829443476342</v>
      </c>
      <c r="EK68" s="2">
        <f t="shared" si="75"/>
        <v>60.46148124591592</v>
      </c>
      <c r="EL68" s="2">
        <f t="shared" si="75"/>
        <v>62.633546510572643</v>
      </c>
      <c r="EM68" s="2">
        <f t="shared" si="75"/>
        <v>59.118589722410675</v>
      </c>
      <c r="EN68" s="2">
        <f t="shared" si="75"/>
        <v>57.574268357231176</v>
      </c>
      <c r="EO68" s="2">
        <f t="shared" si="75"/>
        <v>57.51035611458677</v>
      </c>
      <c r="EQ68" s="2">
        <f t="shared" si="76"/>
        <v>57.587974668352089</v>
      </c>
      <c r="ER68" s="2">
        <f t="shared" si="76"/>
        <v>59.417956582378707</v>
      </c>
      <c r="ES68" s="2">
        <f t="shared" si="76"/>
        <v>58.725318047053513</v>
      </c>
      <c r="ET68" s="2">
        <f t="shared" si="76"/>
        <v>62.663585762078093</v>
      </c>
      <c r="EU68" s="2">
        <f t="shared" si="76"/>
        <v>62.881128454758105</v>
      </c>
      <c r="EV68" s="2">
        <f t="shared" si="76"/>
        <v>61.554153015893277</v>
      </c>
      <c r="EW68" s="2">
        <f t="shared" si="76"/>
        <v>64.042506239595568</v>
      </c>
      <c r="EX68" s="2">
        <f t="shared" si="76"/>
        <v>60.715091082196132</v>
      </c>
      <c r="EY68" s="2">
        <f t="shared" si="76"/>
        <v>61.042401385425471</v>
      </c>
      <c r="EZ68" s="2">
        <f t="shared" si="76"/>
        <v>59.708104061486559</v>
      </c>
      <c r="FA68" s="2">
        <f t="shared" si="76"/>
        <v>58.649029558087875</v>
      </c>
      <c r="FB68" s="2">
        <f t="shared" si="76"/>
        <v>58.108824659097074</v>
      </c>
      <c r="FC68" s="2">
        <f t="shared" si="76"/>
        <v>57.653241051192062</v>
      </c>
      <c r="FD68" s="2">
        <f t="shared" si="76"/>
        <v>57.468028532860792</v>
      </c>
      <c r="FE68" s="2">
        <f t="shared" si="76"/>
        <v>60.730731556214131</v>
      </c>
      <c r="FG68" s="2">
        <f t="shared" si="77"/>
        <v>0.22671616447131043</v>
      </c>
      <c r="FH68" s="2">
        <f t="shared" si="77"/>
        <v>0.21598094321753883</v>
      </c>
      <c r="FI68" s="2">
        <f t="shared" si="77"/>
        <v>0.21646301707108631</v>
      </c>
      <c r="FJ68" s="2">
        <f t="shared" si="77"/>
        <v>0.21018477764136523</v>
      </c>
      <c r="FK68" s="2">
        <f t="shared" si="77"/>
        <v>0.22092101549882007</v>
      </c>
      <c r="FL68" s="2">
        <f t="shared" si="77"/>
        <v>0.21249690766162899</v>
      </c>
      <c r="FM68" s="2">
        <f t="shared" si="77"/>
        <v>0.20265532648176096</v>
      </c>
      <c r="FN68" s="2">
        <f t="shared" si="77"/>
        <v>0.2041651619427805</v>
      </c>
      <c r="FO68" s="2">
        <f t="shared" si="77"/>
        <v>0.20323605021602814</v>
      </c>
      <c r="FP68" s="2">
        <f t="shared" si="77"/>
        <v>0.19919970534730302</v>
      </c>
      <c r="FQ68" s="2">
        <f t="shared" si="77"/>
        <v>0.20346621412361163</v>
      </c>
      <c r="FR68" s="2">
        <f t="shared" si="77"/>
        <v>0.20916132275727212</v>
      </c>
      <c r="FS68" s="2">
        <f t="shared" si="77"/>
        <v>0.20658310801857385</v>
      </c>
      <c r="FT68" s="2">
        <f t="shared" si="77"/>
        <v>0.19424705911060081</v>
      </c>
      <c r="FU68" s="2">
        <f t="shared" si="77"/>
        <v>0.18776818268978002</v>
      </c>
      <c r="FW68" s="2">
        <f t="shared" si="65"/>
        <v>2.3121574704705298E-5</v>
      </c>
      <c r="FX68" s="2">
        <f t="shared" si="65"/>
        <v>1.1259182708151316E-5</v>
      </c>
      <c r="FY68" s="2">
        <f t="shared" si="65"/>
        <v>3.0489544896737776E-5</v>
      </c>
      <c r="FZ68" s="2">
        <f t="shared" si="65"/>
        <v>2.5012736777169728E-5</v>
      </c>
      <c r="GA68" s="2">
        <f t="shared" si="65"/>
        <v>2.7234382336119904E-5</v>
      </c>
      <c r="GB68" s="2">
        <f t="shared" si="65"/>
        <v>2.1667319478577685E-5</v>
      </c>
      <c r="GC68" s="2">
        <f t="shared" si="65"/>
        <v>2.0964670609134993E-5</v>
      </c>
      <c r="GD68" s="2">
        <f t="shared" si="65"/>
        <v>2.3676491571557492E-5</v>
      </c>
      <c r="GE68" s="2">
        <f t="shared" si="65"/>
        <v>2.728099220488822E-5</v>
      </c>
      <c r="GF68" s="2">
        <f t="shared" si="65"/>
        <v>2.6260983882529731E-5</v>
      </c>
      <c r="GG68" s="2">
        <f t="shared" si="65"/>
        <v>2.4606461687343973E-5</v>
      </c>
      <c r="GH68" s="2">
        <f t="shared" si="65"/>
        <v>2.0315581737966349E-5</v>
      </c>
      <c r="GI68" s="2">
        <f t="shared" si="65"/>
        <v>1.838168450536319E-5</v>
      </c>
      <c r="GJ68" s="2">
        <f t="shared" si="65"/>
        <v>1.5054991358825106E-5</v>
      </c>
      <c r="GK68" s="2">
        <f t="shared" si="65"/>
        <v>1.2451693147349706E-5</v>
      </c>
      <c r="GM68" s="95">
        <f t="shared" si="66"/>
        <v>1.5092159788853008E-2</v>
      </c>
      <c r="GN68" s="95">
        <f t="shared" si="66"/>
        <v>1.0509582270269539E-2</v>
      </c>
      <c r="GO68" s="95">
        <f t="shared" si="66"/>
        <v>8.3200937557950695E-3</v>
      </c>
      <c r="GP68" s="95">
        <f t="shared" si="66"/>
        <v>5.637180291161112E-3</v>
      </c>
      <c r="GQ68" s="95">
        <f t="shared" si="66"/>
        <v>7.6729181282817645E-3</v>
      </c>
      <c r="GR68" s="95">
        <f t="shared" si="66"/>
        <v>7.1237879563032704E-3</v>
      </c>
      <c r="GS68" s="95">
        <f t="shared" si="66"/>
        <v>5.2710089677835111E-3</v>
      </c>
      <c r="GT68" s="95">
        <f t="shared" si="66"/>
        <v>4.7634943126078962E-3</v>
      </c>
      <c r="GU68" s="95">
        <f t="shared" si="66"/>
        <v>4.9825062876194441E-3</v>
      </c>
      <c r="GV68" s="95">
        <f t="shared" si="66"/>
        <v>3.6751442158323789E-3</v>
      </c>
      <c r="GW68" s="95">
        <f t="shared" si="66"/>
        <v>4.0028978017729736E-3</v>
      </c>
      <c r="GX68" s="95">
        <f t="shared" si="66"/>
        <v>5.7103986230974107E-3</v>
      </c>
      <c r="GY68" s="95">
        <f t="shared" si="66"/>
        <v>5.7020903541454638E-3</v>
      </c>
      <c r="GZ68" s="95">
        <f t="shared" si="66"/>
        <v>4.9508017985240901E-3</v>
      </c>
      <c r="HA68" s="95">
        <f t="shared" si="66"/>
        <v>9.7171502643420839E-4</v>
      </c>
      <c r="HC68" s="95">
        <f t="shared" si="71"/>
        <v>7.9171983811885361E-10</v>
      </c>
      <c r="HD68" s="95">
        <f t="shared" si="67"/>
        <v>3.6667643289898188E-10</v>
      </c>
      <c r="HE68" s="95">
        <f t="shared" si="67"/>
        <v>6.8238333233463484E-11</v>
      </c>
      <c r="HF68" s="95">
        <f t="shared" si="67"/>
        <v>1.3079907754124416E-12</v>
      </c>
      <c r="HG68" s="95">
        <f t="shared" si="67"/>
        <v>3.5497584343372538E-12</v>
      </c>
      <c r="HH68" s="95">
        <f t="shared" si="67"/>
        <v>7.5690836979071915E-12</v>
      </c>
      <c r="HI68" s="95">
        <f t="shared" si="67"/>
        <v>1.8174400519293554E-12</v>
      </c>
      <c r="HJ68" s="95">
        <f t="shared" si="67"/>
        <v>6.3647568102582204E-12</v>
      </c>
      <c r="HK68" s="95">
        <f t="shared" si="67"/>
        <v>3.8653174645666523E-12</v>
      </c>
      <c r="HL68" s="95">
        <f t="shared" si="67"/>
        <v>1.0150430336698387E-12</v>
      </c>
      <c r="HM68" s="95">
        <f t="shared" si="67"/>
        <v>1.338308179003462E-12</v>
      </c>
      <c r="HN68" s="95">
        <f t="shared" si="67"/>
        <v>9.3236039559834475E-12</v>
      </c>
      <c r="HO68" s="95">
        <f t="shared" si="67"/>
        <v>3.5128526131073064E-11</v>
      </c>
      <c r="HP68" s="95">
        <f t="shared" si="67"/>
        <v>6.5508033295521286E-12</v>
      </c>
      <c r="HQ68" s="95">
        <f t="shared" si="67"/>
        <v>2.1296577735586024E-15</v>
      </c>
      <c r="HS68" s="95">
        <f t="shared" si="68"/>
        <v>7.9504111634525664E-21</v>
      </c>
      <c r="HT68" s="95">
        <f t="shared" si="68"/>
        <v>7.2582726385077791E-51</v>
      </c>
      <c r="HU68" s="95">
        <f t="shared" si="68"/>
        <v>1.5306989162755319E-33</v>
      </c>
      <c r="HV68" s="95">
        <f t="shared" si="68"/>
        <v>1.4415715496195283E-44</v>
      </c>
      <c r="HW68" s="95">
        <f t="shared" si="68"/>
        <v>1.0248733233581367E-44</v>
      </c>
      <c r="HX68" s="95">
        <f t="shared" si="68"/>
        <v>1.1675202356627236E-43</v>
      </c>
      <c r="HY68" s="95">
        <f t="shared" si="68"/>
        <v>4.8595383349642735E-41</v>
      </c>
      <c r="HZ68" s="95">
        <f t="shared" si="68"/>
        <v>1.1552167554512144E-53</v>
      </c>
      <c r="IA68" s="95">
        <f t="shared" si="68"/>
        <v>1.0224701404199084E-44</v>
      </c>
      <c r="IB68" s="95">
        <f t="shared" si="68"/>
        <v>1.1459323581467804E-40</v>
      </c>
      <c r="IC68" s="95">
        <f t="shared" si="68"/>
        <v>2.7970791983500354E-40</v>
      </c>
      <c r="ID68" s="95">
        <f t="shared" si="68"/>
        <v>8.1177597609603995E-36</v>
      </c>
      <c r="IE68" s="95">
        <f t="shared" si="68"/>
        <v>9.2818082863367367E-35</v>
      </c>
      <c r="IF68" s="95">
        <f t="shared" si="68"/>
        <v>1.0223320368726118E-28</v>
      </c>
      <c r="IG68" s="95">
        <f t="shared" si="68"/>
        <v>5.9401184094167206E-25</v>
      </c>
      <c r="II68" s="95">
        <f t="shared" si="69"/>
        <v>9.3898220441535808E-55</v>
      </c>
      <c r="IJ68" s="95">
        <f t="shared" si="69"/>
        <v>2.6552377902534267E-163</v>
      </c>
      <c r="IK68" s="95">
        <f t="shared" si="69"/>
        <v>0</v>
      </c>
      <c r="IL68" s="95">
        <f t="shared" si="69"/>
        <v>1.2729271405351E-203</v>
      </c>
      <c r="IM68" s="95">
        <f t="shared" si="69"/>
        <v>3.1750493968113956E-235</v>
      </c>
      <c r="IN68" s="95">
        <f t="shared" si="69"/>
        <v>4.7468192386169712E-175</v>
      </c>
      <c r="IO68" s="95">
        <f t="shared" si="69"/>
        <v>6.3065026133060511E-237</v>
      </c>
      <c r="IP68" s="95">
        <f t="shared" si="69"/>
        <v>1.661585642752787E-264</v>
      </c>
      <c r="IQ68" s="95">
        <f t="shared" si="69"/>
        <v>7.7370623328536551E-192</v>
      </c>
      <c r="IR68" s="95">
        <f t="shared" si="69"/>
        <v>2.677672032255662E-180</v>
      </c>
      <c r="IS68" s="95">
        <f t="shared" si="69"/>
        <v>8.0950478666268972E-162</v>
      </c>
      <c r="IT68" s="95">
        <f t="shared" si="69"/>
        <v>4.2106738126647519E-132</v>
      </c>
      <c r="IU68" s="95">
        <f t="shared" si="69"/>
        <v>1.2351895714328686E-156</v>
      </c>
      <c r="IV68" s="95">
        <f t="shared" si="69"/>
        <v>2.3812736514236608E-130</v>
      </c>
      <c r="IW68" s="95">
        <f t="shared" si="69"/>
        <v>1.028957342393267E-77</v>
      </c>
      <c r="IY68" s="95">
        <f t="shared" si="70"/>
        <v>1.5092160580572845E-2</v>
      </c>
      <c r="IZ68" s="95">
        <f t="shared" si="70"/>
        <v>1.0509582636945972E-2</v>
      </c>
      <c r="JA68" s="95">
        <f t="shared" si="70"/>
        <v>8.3200938240334029E-3</v>
      </c>
      <c r="JB68" s="95">
        <f t="shared" si="70"/>
        <v>5.6371802924691031E-3</v>
      </c>
      <c r="JC68" s="95">
        <f t="shared" si="70"/>
        <v>7.6729181318315231E-3</v>
      </c>
      <c r="JD68" s="95">
        <f t="shared" si="70"/>
        <v>7.1237879638723538E-3</v>
      </c>
      <c r="JE68" s="95">
        <f t="shared" si="70"/>
        <v>5.2710089696009514E-3</v>
      </c>
      <c r="JF68" s="95">
        <f t="shared" si="70"/>
        <v>4.763494318972653E-3</v>
      </c>
      <c r="JG68" s="95">
        <f t="shared" si="70"/>
        <v>4.9825062914847619E-3</v>
      </c>
      <c r="JH68" s="95">
        <f t="shared" si="70"/>
        <v>3.6751442168474219E-3</v>
      </c>
      <c r="JI68" s="95">
        <f t="shared" si="70"/>
        <v>4.0028978031112815E-3</v>
      </c>
      <c r="JJ68" s="95">
        <f t="shared" si="70"/>
        <v>5.7103986324210151E-3</v>
      </c>
      <c r="JK68" s="95">
        <f t="shared" si="70"/>
        <v>5.7020903892739897E-3</v>
      </c>
      <c r="JL68" s="95">
        <f t="shared" si="70"/>
        <v>4.9508018050748934E-3</v>
      </c>
      <c r="JM68" s="95">
        <f t="shared" si="70"/>
        <v>9.7171502643633809E-4</v>
      </c>
    </row>
    <row r="69" spans="2:273" x14ac:dyDescent="0.25">
      <c r="B69" s="2">
        <v>42</v>
      </c>
      <c r="C69" s="37">
        <v>83.635999999999996</v>
      </c>
      <c r="D69" s="37">
        <v>79.817999999999998</v>
      </c>
      <c r="E69" s="37">
        <v>77.954999999999998</v>
      </c>
      <c r="F69" s="37">
        <v>78.272999999999996</v>
      </c>
      <c r="G69" s="37">
        <v>81.090999999999994</v>
      </c>
      <c r="H69" s="37">
        <v>78.590999999999994</v>
      </c>
      <c r="I69" s="37">
        <v>77</v>
      </c>
      <c r="J69" s="37">
        <v>73.643000000000001</v>
      </c>
      <c r="K69" s="37">
        <v>73.667000000000002</v>
      </c>
      <c r="L69" s="37">
        <v>70.451999999999998</v>
      </c>
      <c r="M69" s="37">
        <v>71.286000000000001</v>
      </c>
      <c r="N69" s="37">
        <v>72.429000000000002</v>
      </c>
      <c r="O69" s="37">
        <v>73.332999999999998</v>
      </c>
      <c r="P69" s="37">
        <v>74.713999999999999</v>
      </c>
      <c r="Q69" s="37">
        <v>63.881</v>
      </c>
      <c r="S69" s="4">
        <f t="shared" si="72"/>
        <v>82.205228477457879</v>
      </c>
      <c r="T69" s="4">
        <f t="shared" si="72"/>
        <v>79.408612214149571</v>
      </c>
      <c r="U69" s="4">
        <f t="shared" si="72"/>
        <v>77.373243009776346</v>
      </c>
      <c r="V69" s="4">
        <f t="shared" si="72"/>
        <v>77.995440266623518</v>
      </c>
      <c r="W69" s="4">
        <f t="shared" si="72"/>
        <v>79.513551830227499</v>
      </c>
      <c r="X69" s="4">
        <f t="shared" si="72"/>
        <v>78.081501985691801</v>
      </c>
      <c r="Y69" s="4">
        <f t="shared" si="72"/>
        <v>77.56174206190785</v>
      </c>
      <c r="Z69" s="4">
        <f t="shared" si="72"/>
        <v>73.317620933170218</v>
      </c>
      <c r="AA69" s="4">
        <f t="shared" si="72"/>
        <v>73.133752732019644</v>
      </c>
      <c r="AB69" s="4">
        <f t="shared" si="72"/>
        <v>70.607785053228653</v>
      </c>
      <c r="AC69" s="4">
        <f t="shared" si="72"/>
        <v>70.699391037460799</v>
      </c>
      <c r="AD69" s="4">
        <f t="shared" si="72"/>
        <v>73.113275669615845</v>
      </c>
      <c r="AE69" s="4">
        <f t="shared" si="72"/>
        <v>73.212633396255953</v>
      </c>
      <c r="AF69" s="4">
        <f t="shared" si="72"/>
        <v>71.415762032423899</v>
      </c>
      <c r="AG69" s="4">
        <f t="shared" si="72"/>
        <v>62.619433506184812</v>
      </c>
      <c r="AI69" s="4">
        <f t="shared" si="73"/>
        <v>1.4307715225421163</v>
      </c>
      <c r="AJ69" s="4">
        <f t="shared" si="73"/>
        <v>0.40938778585042712</v>
      </c>
      <c r="AK69" s="4">
        <f t="shared" si="73"/>
        <v>0.58175699022365279</v>
      </c>
      <c r="AL69" s="4">
        <f t="shared" si="73"/>
        <v>0.27755973337647788</v>
      </c>
      <c r="AM69" s="4">
        <f t="shared" si="73"/>
        <v>1.5774481697724951</v>
      </c>
      <c r="AN69" s="4">
        <f t="shared" si="73"/>
        <v>0.50949801430819264</v>
      </c>
      <c r="AO69" s="4">
        <f t="shared" si="73"/>
        <v>-0.56174206190785014</v>
      </c>
      <c r="AP69" s="4">
        <f t="shared" si="73"/>
        <v>0.32537906682978246</v>
      </c>
      <c r="AQ69" s="4">
        <f t="shared" si="73"/>
        <v>0.53324726798035726</v>
      </c>
      <c r="AR69" s="4">
        <f t="shared" si="73"/>
        <v>-0.1557850532286551</v>
      </c>
      <c r="AS69" s="4">
        <f t="shared" si="73"/>
        <v>0.58660896253920214</v>
      </c>
      <c r="AT69" s="4">
        <f t="shared" si="73"/>
        <v>-0.68427566961584319</v>
      </c>
      <c r="AU69" s="4">
        <f t="shared" si="73"/>
        <v>0.12036660374404562</v>
      </c>
      <c r="AV69" s="4">
        <f t="shared" si="73"/>
        <v>3.2982379675760995</v>
      </c>
      <c r="AW69" s="4">
        <f t="shared" si="73"/>
        <v>1.261566493815188</v>
      </c>
      <c r="AY69" s="2">
        <f t="shared" si="63"/>
        <v>67.933967897375354</v>
      </c>
      <c r="AZ69" s="2">
        <f t="shared" si="63"/>
        <v>68.449901226085927</v>
      </c>
      <c r="BA69" s="2">
        <f t="shared" si="63"/>
        <v>68.261159028661623</v>
      </c>
      <c r="BB69" s="2">
        <f t="shared" si="63"/>
        <v>71.397998198417781</v>
      </c>
      <c r="BC69" s="2">
        <f t="shared" si="63"/>
        <v>70.925134869379235</v>
      </c>
      <c r="BD69" s="2">
        <f t="shared" si="63"/>
        <v>70.196844568219007</v>
      </c>
      <c r="BE69" s="2">
        <f t="shared" si="63"/>
        <v>71.590656772574135</v>
      </c>
      <c r="BF69" s="2">
        <f t="shared" si="63"/>
        <v>67.835615049775285</v>
      </c>
      <c r="BG69" s="2">
        <f t="shared" si="63"/>
        <v>67.552924443072754</v>
      </c>
      <c r="BH69" s="2">
        <f t="shared" si="63"/>
        <v>66.209286250961441</v>
      </c>
      <c r="BI69" s="2">
        <f t="shared" si="63"/>
        <v>65.857381797544662</v>
      </c>
      <c r="BJ69" s="2">
        <f t="shared" si="63"/>
        <v>66.8418812611025</v>
      </c>
      <c r="BK69" s="2">
        <f t="shared" si="63"/>
        <v>67.031865102827297</v>
      </c>
      <c r="BL69" s="2">
        <f t="shared" si="63"/>
        <v>66.324085257892506</v>
      </c>
      <c r="BM69" s="2">
        <f t="shared" si="63"/>
        <v>61.491245864820776</v>
      </c>
      <c r="BO69" s="2" t="str">
        <f t="shared" si="8"/>
        <v/>
      </c>
      <c r="BP69" s="2" t="str">
        <f t="shared" si="9"/>
        <v/>
      </c>
      <c r="BQ69" s="2" t="str">
        <f t="shared" si="10"/>
        <v/>
      </c>
      <c r="BR69" s="2">
        <f t="shared" si="11"/>
        <v>78.272999999999996</v>
      </c>
      <c r="BS69" s="2" t="str">
        <f t="shared" si="12"/>
        <v/>
      </c>
      <c r="BT69" s="2" t="str">
        <f t="shared" si="13"/>
        <v/>
      </c>
      <c r="BU69" s="2">
        <f t="shared" si="14"/>
        <v>77</v>
      </c>
      <c r="BV69" s="2">
        <f t="shared" si="15"/>
        <v>73.643000000000001</v>
      </c>
      <c r="BW69" s="2">
        <f t="shared" si="16"/>
        <v>73.667000000000002</v>
      </c>
      <c r="BX69" s="2">
        <f t="shared" si="17"/>
        <v>70.451999999999998</v>
      </c>
      <c r="BY69" s="2">
        <f t="shared" si="18"/>
        <v>71.286000000000001</v>
      </c>
      <c r="BZ69" s="2">
        <f t="shared" si="19"/>
        <v>72.429000000000002</v>
      </c>
      <c r="CA69" s="2">
        <f t="shared" si="20"/>
        <v>73.332999999999998</v>
      </c>
      <c r="CB69" s="2">
        <f t="shared" si="21"/>
        <v>74.713999999999999</v>
      </c>
      <c r="CC69" s="2">
        <f t="shared" si="22"/>
        <v>63.881</v>
      </c>
      <c r="CE69" s="2" t="str">
        <f t="shared" si="64"/>
        <v/>
      </c>
      <c r="CF69" s="2" t="str">
        <f t="shared" si="64"/>
        <v/>
      </c>
      <c r="CG69" s="2" t="str">
        <f t="shared" si="64"/>
        <v/>
      </c>
      <c r="CH69" s="2" t="str">
        <f t="shared" si="64"/>
        <v/>
      </c>
      <c r="CI69" s="2" t="str">
        <f t="shared" si="64"/>
        <v/>
      </c>
      <c r="CJ69" s="2" t="str">
        <f t="shared" si="64"/>
        <v/>
      </c>
      <c r="CK69" s="2" t="str">
        <f t="shared" si="64"/>
        <v/>
      </c>
      <c r="CL69" s="2" t="str">
        <f t="shared" si="64"/>
        <v/>
      </c>
      <c r="CM69" s="2" t="str">
        <f t="shared" si="64"/>
        <v/>
      </c>
      <c r="CN69" s="2" t="str">
        <f t="shared" si="64"/>
        <v/>
      </c>
      <c r="CO69" s="2" t="str">
        <f t="shared" si="64"/>
        <v/>
      </c>
      <c r="CP69" s="2" t="str">
        <f t="shared" si="64"/>
        <v/>
      </c>
      <c r="CQ69" s="2" t="str">
        <f t="shared" si="64"/>
        <v/>
      </c>
      <c r="CR69" s="2" t="str">
        <f t="shared" si="64"/>
        <v/>
      </c>
      <c r="CS69" s="2" t="str">
        <f t="shared" si="64"/>
        <v/>
      </c>
      <c r="CU69" s="2" t="str">
        <f t="shared" si="24"/>
        <v/>
      </c>
      <c r="CV69" s="2" t="str">
        <f t="shared" si="25"/>
        <v/>
      </c>
      <c r="CW69" s="2" t="str">
        <f t="shared" si="26"/>
        <v/>
      </c>
      <c r="CX69" s="2" t="str">
        <f t="shared" si="27"/>
        <v/>
      </c>
      <c r="CY69" s="2" t="str">
        <f t="shared" si="28"/>
        <v/>
      </c>
      <c r="CZ69" s="2" t="str">
        <f t="shared" si="29"/>
        <v/>
      </c>
      <c r="DA69" s="2" t="str">
        <f t="shared" si="30"/>
        <v/>
      </c>
      <c r="DB69" s="2" t="str">
        <f t="shared" si="31"/>
        <v/>
      </c>
      <c r="DC69" s="2" t="str">
        <f t="shared" si="32"/>
        <v/>
      </c>
      <c r="DD69" s="2" t="str">
        <f t="shared" si="33"/>
        <v/>
      </c>
      <c r="DE69" s="2" t="str">
        <f t="shared" si="34"/>
        <v/>
      </c>
      <c r="DF69" s="2" t="str">
        <f t="shared" si="35"/>
        <v/>
      </c>
      <c r="DG69" s="2" t="str">
        <f t="shared" si="36"/>
        <v/>
      </c>
      <c r="DH69" s="2" t="str">
        <f t="shared" si="37"/>
        <v/>
      </c>
      <c r="DI69" s="2" t="str">
        <f t="shared" si="38"/>
        <v/>
      </c>
      <c r="DK69" s="2">
        <f t="shared" si="74"/>
        <v>72.40235497185742</v>
      </c>
      <c r="DL69" s="2">
        <f t="shared" si="74"/>
        <v>70.964368292682934</v>
      </c>
      <c r="DM69" s="2">
        <f t="shared" si="74"/>
        <v>71.176328687572592</v>
      </c>
      <c r="DN69" s="2">
        <f t="shared" si="74"/>
        <v>73.404268498942912</v>
      </c>
      <c r="DO69" s="2">
        <f t="shared" si="74"/>
        <v>73.229672473867581</v>
      </c>
      <c r="DP69" s="2">
        <f t="shared" si="74"/>
        <v>72.442799070847869</v>
      </c>
      <c r="DQ69" s="2">
        <f t="shared" si="74"/>
        <v>73.382238900634249</v>
      </c>
      <c r="DR69" s="2">
        <f t="shared" si="74"/>
        <v>69.311374207188152</v>
      </c>
      <c r="DS69" s="2">
        <f t="shared" si="74"/>
        <v>68.607810782241017</v>
      </c>
      <c r="DT69" s="2">
        <f t="shared" si="74"/>
        <v>67.674340380549694</v>
      </c>
      <c r="DU69" s="2">
        <f t="shared" si="74"/>
        <v>67.405479613409852</v>
      </c>
      <c r="DV69" s="2">
        <f t="shared" si="74"/>
        <v>68.112152219873138</v>
      </c>
      <c r="DW69" s="2">
        <f t="shared" si="74"/>
        <v>69.327503171247358</v>
      </c>
      <c r="DX69" s="2">
        <f t="shared" si="74"/>
        <v>68.664169133192402</v>
      </c>
      <c r="DY69" s="2">
        <f t="shared" si="74"/>
        <v>62.516469416785199</v>
      </c>
      <c r="EA69" s="2">
        <f t="shared" si="75"/>
        <v>54.033846153846156</v>
      </c>
      <c r="EB69" s="2">
        <f t="shared" si="75"/>
        <v>60.125462435683126</v>
      </c>
      <c r="EC69" s="2">
        <f t="shared" si="75"/>
        <v>58.637510752546554</v>
      </c>
      <c r="ED69" s="2">
        <f t="shared" si="75"/>
        <v>64.522586068842571</v>
      </c>
      <c r="EE69" s="2">
        <f t="shared" si="75"/>
        <v>63.513346443065174</v>
      </c>
      <c r="EF69" s="2">
        <f t="shared" si="75"/>
        <v>62.605933045418979</v>
      </c>
      <c r="EG69" s="2">
        <f t="shared" si="75"/>
        <v>65.16206158920653</v>
      </c>
      <c r="EH69" s="2">
        <f t="shared" si="75"/>
        <v>62.589503130790689</v>
      </c>
      <c r="EI69" s="2">
        <f t="shared" si="75"/>
        <v>63.781636588760193</v>
      </c>
      <c r="EJ69" s="2">
        <f t="shared" si="75"/>
        <v>60.838030973644067</v>
      </c>
      <c r="EK69" s="2">
        <f t="shared" si="75"/>
        <v>60.330336920060986</v>
      </c>
      <c r="EL69" s="2">
        <f t="shared" si="75"/>
        <v>62.462032828145325</v>
      </c>
      <c r="EM69" s="2">
        <f t="shared" si="75"/>
        <v>58.990996312575575</v>
      </c>
      <c r="EN69" s="2">
        <f t="shared" si="75"/>
        <v>57.471329863988373</v>
      </c>
      <c r="EO69" s="2">
        <f t="shared" si="75"/>
        <v>57.446422548567668</v>
      </c>
      <c r="EQ69" s="2">
        <f t="shared" si="76"/>
        <v>57.525991417708923</v>
      </c>
      <c r="ER69" s="2">
        <f t="shared" si="76"/>
        <v>59.342765995727831</v>
      </c>
      <c r="ES69" s="2">
        <f t="shared" si="76"/>
        <v>58.655123697310778</v>
      </c>
      <c r="ET69" s="2">
        <f t="shared" si="76"/>
        <v>62.573468683762677</v>
      </c>
      <c r="EU69" s="2">
        <f t="shared" si="76"/>
        <v>62.802496335207145</v>
      </c>
      <c r="EV69" s="2">
        <f t="shared" si="76"/>
        <v>61.484142292717173</v>
      </c>
      <c r="EW69" s="2">
        <f t="shared" si="76"/>
        <v>63.938628906082045</v>
      </c>
      <c r="EX69" s="2">
        <f t="shared" si="76"/>
        <v>60.623595049190733</v>
      </c>
      <c r="EY69" s="2">
        <f t="shared" si="76"/>
        <v>60.93170952635505</v>
      </c>
      <c r="EZ69" s="2">
        <f t="shared" si="76"/>
        <v>59.6036690385558</v>
      </c>
      <c r="FA69" s="2">
        <f t="shared" si="76"/>
        <v>58.544367181512783</v>
      </c>
      <c r="FB69" s="2">
        <f t="shared" si="76"/>
        <v>58.003060259683807</v>
      </c>
      <c r="FC69" s="2">
        <f t="shared" si="76"/>
        <v>57.54698178892054</v>
      </c>
      <c r="FD69" s="2">
        <f t="shared" si="76"/>
        <v>57.366407047862467</v>
      </c>
      <c r="FE69" s="2">
        <f t="shared" si="76"/>
        <v>60.617229594169146</v>
      </c>
      <c r="FG69" s="2">
        <f t="shared" si="77"/>
        <v>0.24326828336909928</v>
      </c>
      <c r="FH69" s="2">
        <f t="shared" si="77"/>
        <v>0.23198443062822449</v>
      </c>
      <c r="FI69" s="2">
        <f t="shared" si="77"/>
        <v>0.23249163221251254</v>
      </c>
      <c r="FJ69" s="2">
        <f t="shared" si="77"/>
        <v>0.22588252395926015</v>
      </c>
      <c r="FK69" s="2">
        <f t="shared" si="77"/>
        <v>0.23717981157682716</v>
      </c>
      <c r="FL69" s="2">
        <f t="shared" si="77"/>
        <v>0.22831741793187912</v>
      </c>
      <c r="FM69" s="2">
        <f t="shared" si="77"/>
        <v>0.21794590759095911</v>
      </c>
      <c r="FN69" s="2">
        <f t="shared" si="77"/>
        <v>0.21953829585479212</v>
      </c>
      <c r="FO69" s="2">
        <f t="shared" si="77"/>
        <v>0.21855843722173363</v>
      </c>
      <c r="FP69" s="2">
        <f t="shared" si="77"/>
        <v>0.21429963150071801</v>
      </c>
      <c r="FQ69" s="2">
        <f t="shared" si="77"/>
        <v>0.21880118844386165</v>
      </c>
      <c r="FR69" s="2">
        <f t="shared" si="77"/>
        <v>0.22480438812840003</v>
      </c>
      <c r="FS69" s="2">
        <f t="shared" si="77"/>
        <v>0.2220874997306426</v>
      </c>
      <c r="FT69" s="2">
        <f t="shared" si="77"/>
        <v>0.20906957448506322</v>
      </c>
      <c r="FU69" s="2">
        <f t="shared" si="77"/>
        <v>0.20222038762598202</v>
      </c>
      <c r="FW69" s="2">
        <f t="shared" si="65"/>
        <v>2.535224597024478E-5</v>
      </c>
      <c r="FX69" s="2">
        <f t="shared" si="65"/>
        <v>1.2345434935458561E-5</v>
      </c>
      <c r="FY69" s="2">
        <f t="shared" si="65"/>
        <v>3.3431022849697414E-5</v>
      </c>
      <c r="FZ69" s="2">
        <f t="shared" si="65"/>
        <v>2.7425854318410068E-5</v>
      </c>
      <c r="GA69" s="2">
        <f t="shared" si="65"/>
        <v>2.9861827954310571E-5</v>
      </c>
      <c r="GB69" s="2">
        <f t="shared" si="65"/>
        <v>2.3757693713478232E-5</v>
      </c>
      <c r="GC69" s="2">
        <f t="shared" si="65"/>
        <v>2.2987257717440472E-5</v>
      </c>
      <c r="GD69" s="2">
        <f t="shared" si="65"/>
        <v>2.5960697468262936E-5</v>
      </c>
      <c r="GE69" s="2">
        <f t="shared" si="65"/>
        <v>2.9912934390343115E-5</v>
      </c>
      <c r="GF69" s="2">
        <f t="shared" si="65"/>
        <v>2.8794523282301529E-5</v>
      </c>
      <c r="GG69" s="2">
        <f t="shared" si="65"/>
        <v>2.6980384673321834E-5</v>
      </c>
      <c r="GH69" s="2">
        <f t="shared" si="65"/>
        <v>2.2275548757331347E-5</v>
      </c>
      <c r="GI69" s="2">
        <f t="shared" si="65"/>
        <v>2.0155080524853766E-5</v>
      </c>
      <c r="GJ69" s="2">
        <f t="shared" si="65"/>
        <v>1.6507445791367176E-5</v>
      </c>
      <c r="GK69" s="2">
        <f t="shared" si="65"/>
        <v>1.3652993639562547E-5</v>
      </c>
      <c r="GM69" s="95">
        <f t="shared" si="66"/>
        <v>2.0189792642992036E-2</v>
      </c>
      <c r="GN69" s="95">
        <f t="shared" si="66"/>
        <v>1.4395095983404384E-2</v>
      </c>
      <c r="GO69" s="95">
        <f t="shared" si="66"/>
        <v>1.1686828402750019E-2</v>
      </c>
      <c r="GP69" s="95">
        <f t="shared" si="66"/>
        <v>8.1654240857833814E-3</v>
      </c>
      <c r="GQ69" s="95">
        <f t="shared" si="66"/>
        <v>1.0947429969147096E-2</v>
      </c>
      <c r="GR69" s="95">
        <f t="shared" si="66"/>
        <v>1.0108217565057439E-2</v>
      </c>
      <c r="GS69" s="95">
        <f t="shared" si="66"/>
        <v>7.5934987108736141E-3</v>
      </c>
      <c r="GT69" s="95">
        <f t="shared" si="66"/>
        <v>6.9502997187923122E-3</v>
      </c>
      <c r="GU69" s="95">
        <f t="shared" si="66"/>
        <v>7.2256169108982351E-3</v>
      </c>
      <c r="GV69" s="95">
        <f t="shared" si="66"/>
        <v>5.457987192269584E-3</v>
      </c>
      <c r="GW69" s="95">
        <f t="shared" si="66"/>
        <v>5.9377686015232908E-3</v>
      </c>
      <c r="GX69" s="95">
        <f t="shared" si="66"/>
        <v>8.2465172845074403E-3</v>
      </c>
      <c r="GY69" s="95">
        <f t="shared" si="66"/>
        <v>8.2012478858969878E-3</v>
      </c>
      <c r="GZ69" s="95">
        <f t="shared" si="66"/>
        <v>7.0807497891999509E-3</v>
      </c>
      <c r="HA69" s="95">
        <f t="shared" si="66"/>
        <v>1.6102791068029875E-3</v>
      </c>
      <c r="HC69" s="95">
        <f t="shared" si="71"/>
        <v>1.8359748600397964E-9</v>
      </c>
      <c r="HD69" s="95">
        <f t="shared" si="67"/>
        <v>8.8435569719743527E-10</v>
      </c>
      <c r="HE69" s="95">
        <f t="shared" si="67"/>
        <v>1.7894007120981635E-10</v>
      </c>
      <c r="HF69" s="95">
        <f t="shared" si="67"/>
        <v>4.0788404323384781E-12</v>
      </c>
      <c r="HG69" s="95">
        <f t="shared" si="67"/>
        <v>1.0657986228536944E-11</v>
      </c>
      <c r="HH69" s="95">
        <f t="shared" si="67"/>
        <v>2.151966708666281E-11</v>
      </c>
      <c r="HI69" s="95">
        <f t="shared" si="67"/>
        <v>5.4280790769090742E-12</v>
      </c>
      <c r="HJ69" s="95">
        <f t="shared" si="67"/>
        <v>1.8370828518831917E-11</v>
      </c>
      <c r="HK69" s="95">
        <f t="shared" si="67"/>
        <v>1.1392183062654538E-11</v>
      </c>
      <c r="HL69" s="95">
        <f t="shared" si="67"/>
        <v>3.1746067083736762E-12</v>
      </c>
      <c r="HM69" s="95">
        <f t="shared" si="67"/>
        <v>4.1638319675245898E-12</v>
      </c>
      <c r="HN69" s="95">
        <f t="shared" si="67"/>
        <v>2.6244786714423321E-11</v>
      </c>
      <c r="HO69" s="95">
        <f t="shared" si="67"/>
        <v>9.14405662607679E-11</v>
      </c>
      <c r="HP69" s="95">
        <f t="shared" si="67"/>
        <v>1.7763163843772643E-11</v>
      </c>
      <c r="HQ69" s="95">
        <f t="shared" si="67"/>
        <v>8.3088255852635195E-15</v>
      </c>
      <c r="HS69" s="95">
        <f t="shared" si="68"/>
        <v>2.1792500896208434E-20</v>
      </c>
      <c r="HT69" s="95">
        <f t="shared" si="68"/>
        <v>8.8186531870795369E-50</v>
      </c>
      <c r="HU69" s="95">
        <f t="shared" si="68"/>
        <v>8.4785694618473771E-33</v>
      </c>
      <c r="HV69" s="95">
        <f t="shared" si="68"/>
        <v>1.4087869182739077E-43</v>
      </c>
      <c r="HW69" s="95">
        <f t="shared" si="68"/>
        <v>1.0176534087743745E-43</v>
      </c>
      <c r="HX69" s="95">
        <f t="shared" si="68"/>
        <v>1.0503637977296692E-42</v>
      </c>
      <c r="HY69" s="95">
        <f t="shared" si="68"/>
        <v>3.7773403706439526E-40</v>
      </c>
      <c r="HZ69" s="95">
        <f t="shared" si="68"/>
        <v>1.8023731417647133E-52</v>
      </c>
      <c r="IA69" s="95">
        <f t="shared" si="68"/>
        <v>1.0136744350652392E-43</v>
      </c>
      <c r="IB69" s="95">
        <f t="shared" si="68"/>
        <v>9.1411025106955556E-40</v>
      </c>
      <c r="IC69" s="95">
        <f t="shared" si="68"/>
        <v>2.1772151961897012E-39</v>
      </c>
      <c r="ID69" s="95">
        <f t="shared" si="68"/>
        <v>4.8187710793332509E-35</v>
      </c>
      <c r="IE69" s="95">
        <f t="shared" si="68"/>
        <v>5.0687183535875857E-34</v>
      </c>
      <c r="IF69" s="95">
        <f t="shared" si="68"/>
        <v>3.9841354044465486E-28</v>
      </c>
      <c r="IG69" s="95">
        <f t="shared" si="68"/>
        <v>1.8982005780094253E-24</v>
      </c>
      <c r="II69" s="95">
        <f t="shared" si="69"/>
        <v>7.6291395095263732E-54</v>
      </c>
      <c r="IJ69" s="95">
        <f t="shared" si="69"/>
        <v>1.0485593105843797E-160</v>
      </c>
      <c r="IK69" s="95">
        <f t="shared" si="69"/>
        <v>0</v>
      </c>
      <c r="IL69" s="95">
        <f t="shared" si="69"/>
        <v>3.9181731145339948E-200</v>
      </c>
      <c r="IM69" s="95">
        <f t="shared" si="69"/>
        <v>3.7069726003785395E-231</v>
      </c>
      <c r="IN69" s="95">
        <f t="shared" si="69"/>
        <v>4.2741832697327626E-172</v>
      </c>
      <c r="IO69" s="95">
        <f t="shared" si="69"/>
        <v>6.2754639270950967E-233</v>
      </c>
      <c r="IP69" s="95">
        <f t="shared" si="69"/>
        <v>5.4744877255297033E-260</v>
      </c>
      <c r="IQ69" s="95">
        <f t="shared" si="69"/>
        <v>1.5853659003527214E-188</v>
      </c>
      <c r="IR69" s="95">
        <f t="shared" si="69"/>
        <v>3.3650111066514088E-177</v>
      </c>
      <c r="IS69" s="95">
        <f t="shared" si="69"/>
        <v>4.6725188708092779E-159</v>
      </c>
      <c r="IT69" s="95">
        <f t="shared" si="69"/>
        <v>6.8104915947643765E-130</v>
      </c>
      <c r="IU69" s="95">
        <f t="shared" si="69"/>
        <v>4.9253991403711644E-154</v>
      </c>
      <c r="IV69" s="95">
        <f t="shared" si="69"/>
        <v>3.1431512397907568E-128</v>
      </c>
      <c r="IW69" s="95">
        <f t="shared" si="69"/>
        <v>1.7549864520110169E-76</v>
      </c>
      <c r="IY69" s="95">
        <f t="shared" si="70"/>
        <v>2.0189794478966898E-2</v>
      </c>
      <c r="IZ69" s="95">
        <f t="shared" si="70"/>
        <v>1.4395096867760082E-2</v>
      </c>
      <c r="JA69" s="95">
        <f t="shared" si="70"/>
        <v>1.168682858169009E-2</v>
      </c>
      <c r="JB69" s="95">
        <f t="shared" si="70"/>
        <v>8.1654240898622211E-3</v>
      </c>
      <c r="JC69" s="95">
        <f t="shared" si="70"/>
        <v>1.0947429979805082E-2</v>
      </c>
      <c r="JD69" s="95">
        <f t="shared" si="70"/>
        <v>1.0108217586577106E-2</v>
      </c>
      <c r="JE69" s="95">
        <f t="shared" si="70"/>
        <v>7.593498716301693E-3</v>
      </c>
      <c r="JF69" s="95">
        <f t="shared" si="70"/>
        <v>6.9502997371631405E-3</v>
      </c>
      <c r="JG69" s="95">
        <f t="shared" si="70"/>
        <v>7.2256169222904183E-3</v>
      </c>
      <c r="JH69" s="95">
        <f t="shared" si="70"/>
        <v>5.4579871954441904E-3</v>
      </c>
      <c r="JI69" s="95">
        <f t="shared" si="70"/>
        <v>5.9377686056871224E-3</v>
      </c>
      <c r="JJ69" s="95">
        <f t="shared" si="70"/>
        <v>8.2465173107522261E-3</v>
      </c>
      <c r="JK69" s="95">
        <f t="shared" si="70"/>
        <v>8.2012479773375547E-3</v>
      </c>
      <c r="JL69" s="95">
        <f t="shared" si="70"/>
        <v>7.0807498069631152E-3</v>
      </c>
      <c r="JM69" s="95">
        <f t="shared" si="70"/>
        <v>1.6102791068112964E-3</v>
      </c>
    </row>
    <row r="70" spans="2:273" x14ac:dyDescent="0.25">
      <c r="B70" s="2">
        <v>43</v>
      </c>
      <c r="C70" s="37">
        <v>86.409000000000006</v>
      </c>
      <c r="D70" s="37">
        <v>83</v>
      </c>
      <c r="E70" s="37">
        <v>83.159000000000006</v>
      </c>
      <c r="F70" s="37">
        <v>81.364000000000004</v>
      </c>
      <c r="G70" s="37">
        <v>83.090999999999994</v>
      </c>
      <c r="H70" s="37">
        <v>80.659000000000006</v>
      </c>
      <c r="I70" s="37">
        <v>79.885999999999996</v>
      </c>
      <c r="J70" s="37">
        <v>75.594999999999999</v>
      </c>
      <c r="K70" s="37">
        <v>75.570999999999998</v>
      </c>
      <c r="L70" s="37">
        <v>72.332999999999998</v>
      </c>
      <c r="M70" s="37">
        <v>73.048000000000002</v>
      </c>
      <c r="N70" s="37">
        <v>74.213999999999999</v>
      </c>
      <c r="O70" s="37">
        <v>75.31</v>
      </c>
      <c r="P70" s="37">
        <v>75.143000000000001</v>
      </c>
      <c r="Q70" s="37">
        <v>63.81</v>
      </c>
      <c r="S70" s="4">
        <f t="shared" si="72"/>
        <v>86.045288783788436</v>
      </c>
      <c r="T70" s="4">
        <f t="shared" si="72"/>
        <v>82.730364102155619</v>
      </c>
      <c r="U70" s="4">
        <f t="shared" si="72"/>
        <v>80.393346146848415</v>
      </c>
      <c r="V70" s="4">
        <f t="shared" si="72"/>
        <v>80.477132869516893</v>
      </c>
      <c r="W70" s="4">
        <f t="shared" si="72"/>
        <v>82.53363975255337</v>
      </c>
      <c r="X70" s="4">
        <f t="shared" si="72"/>
        <v>80.794522687303598</v>
      </c>
      <c r="Y70" s="4">
        <f t="shared" si="72"/>
        <v>79.768888780251316</v>
      </c>
      <c r="Z70" s="4">
        <f t="shared" si="72"/>
        <v>75.436388982288946</v>
      </c>
      <c r="AA70" s="4">
        <f t="shared" si="72"/>
        <v>75.24972246399615</v>
      </c>
      <c r="AB70" s="4">
        <f t="shared" si="72"/>
        <v>72.405162275964869</v>
      </c>
      <c r="AC70" s="4">
        <f t="shared" si="72"/>
        <v>72.665003253072896</v>
      </c>
      <c r="AD70" s="4">
        <f t="shared" si="72"/>
        <v>75.463346668547445</v>
      </c>
      <c r="AE70" s="4">
        <f t="shared" si="72"/>
        <v>75.438433557894655</v>
      </c>
      <c r="AF70" s="4">
        <f t="shared" si="72"/>
        <v>73.217358269573296</v>
      </c>
      <c r="AG70" s="4">
        <f t="shared" si="72"/>
        <v>63.299460719241878</v>
      </c>
      <c r="AI70" s="4">
        <f t="shared" si="73"/>
        <v>0.36371121621156988</v>
      </c>
      <c r="AJ70" s="4">
        <f t="shared" si="73"/>
        <v>0.26963589784438113</v>
      </c>
      <c r="AK70" s="4">
        <f t="shared" si="73"/>
        <v>2.7656538531515906</v>
      </c>
      <c r="AL70" s="4">
        <f t="shared" si="73"/>
        <v>0.88686713048311105</v>
      </c>
      <c r="AM70" s="4">
        <f t="shared" si="73"/>
        <v>0.55736024744662416</v>
      </c>
      <c r="AN70" s="4">
        <f t="shared" si="73"/>
        <v>-0.13552268730359174</v>
      </c>
      <c r="AO70" s="4">
        <f t="shared" si="73"/>
        <v>0.11711121974867922</v>
      </c>
      <c r="AP70" s="4">
        <f t="shared" si="73"/>
        <v>0.15861101771105268</v>
      </c>
      <c r="AQ70" s="4">
        <f t="shared" si="73"/>
        <v>0.32127753600384779</v>
      </c>
      <c r="AR70" s="4">
        <f t="shared" si="73"/>
        <v>-7.2162275964871014E-2</v>
      </c>
      <c r="AS70" s="4">
        <f t="shared" si="73"/>
        <v>0.38299674692710539</v>
      </c>
      <c r="AT70" s="4">
        <f t="shared" si="73"/>
        <v>-1.2493466685474459</v>
      </c>
      <c r="AU70" s="4">
        <f t="shared" si="73"/>
        <v>-0.12843355789465249</v>
      </c>
      <c r="AV70" s="4">
        <f t="shared" si="73"/>
        <v>1.9256417304267046</v>
      </c>
      <c r="AW70" s="4">
        <f t="shared" si="73"/>
        <v>0.51053928075812394</v>
      </c>
      <c r="AY70" s="2">
        <f t="shared" si="63"/>
        <v>67.83737394435299</v>
      </c>
      <c r="AZ70" s="2">
        <f t="shared" si="63"/>
        <v>68.427967246819279</v>
      </c>
      <c r="BA70" s="2">
        <f t="shared" si="63"/>
        <v>68.228237871794903</v>
      </c>
      <c r="BB70" s="2">
        <f t="shared" si="63"/>
        <v>71.411232000678197</v>
      </c>
      <c r="BC70" s="2">
        <f t="shared" si="63"/>
        <v>70.912713043339082</v>
      </c>
      <c r="BD70" s="2">
        <f t="shared" si="63"/>
        <v>70.164690771531014</v>
      </c>
      <c r="BE70" s="2">
        <f t="shared" si="63"/>
        <v>71.594575061078203</v>
      </c>
      <c r="BF70" s="2">
        <f t="shared" si="63"/>
        <v>67.845745133144945</v>
      </c>
      <c r="BG70" s="2">
        <f t="shared" si="63"/>
        <v>67.564021321432975</v>
      </c>
      <c r="BH70" s="2">
        <f t="shared" si="63"/>
        <v>66.210479283621964</v>
      </c>
      <c r="BI70" s="2">
        <f t="shared" si="63"/>
        <v>65.85786395926759</v>
      </c>
      <c r="BJ70" s="2">
        <f t="shared" si="63"/>
        <v>66.8677329487099</v>
      </c>
      <c r="BK70" s="2">
        <f t="shared" si="63"/>
        <v>66.994734143508296</v>
      </c>
      <c r="BL70" s="2">
        <f t="shared" si="63"/>
        <v>66.283967805364043</v>
      </c>
      <c r="BM70" s="2">
        <f t="shared" si="63"/>
        <v>61.538097248039655</v>
      </c>
      <c r="BO70" s="2" t="str">
        <f t="shared" si="8"/>
        <v/>
      </c>
      <c r="BP70" s="2" t="str">
        <f t="shared" si="9"/>
        <v/>
      </c>
      <c r="BQ70" s="2" t="str">
        <f t="shared" si="10"/>
        <v/>
      </c>
      <c r="BR70" s="2" t="str">
        <f t="shared" si="11"/>
        <v/>
      </c>
      <c r="BS70" s="2" t="str">
        <f t="shared" si="12"/>
        <v/>
      </c>
      <c r="BT70" s="2" t="str">
        <f t="shared" si="13"/>
        <v/>
      </c>
      <c r="BU70" s="2" t="str">
        <f t="shared" si="14"/>
        <v/>
      </c>
      <c r="BV70" s="2" t="str">
        <f t="shared" si="15"/>
        <v/>
      </c>
      <c r="BW70" s="2" t="str">
        <f t="shared" si="16"/>
        <v/>
      </c>
      <c r="BX70" s="2">
        <f t="shared" si="17"/>
        <v>72.332999999999998</v>
      </c>
      <c r="BY70" s="2">
        <f t="shared" si="18"/>
        <v>73.048000000000002</v>
      </c>
      <c r="BZ70" s="2" t="str">
        <f t="shared" si="19"/>
        <v/>
      </c>
      <c r="CA70" s="2" t="str">
        <f t="shared" si="20"/>
        <v/>
      </c>
      <c r="CB70" s="2" t="str">
        <f t="shared" si="21"/>
        <v/>
      </c>
      <c r="CC70" s="2">
        <f t="shared" si="22"/>
        <v>63.81</v>
      </c>
      <c r="CE70" s="2" t="str">
        <f t="shared" si="64"/>
        <v/>
      </c>
      <c r="CF70" s="2" t="str">
        <f t="shared" si="64"/>
        <v/>
      </c>
      <c r="CG70" s="2" t="str">
        <f t="shared" si="64"/>
        <v/>
      </c>
      <c r="CH70" s="2" t="str">
        <f t="shared" si="64"/>
        <v/>
      </c>
      <c r="CI70" s="2" t="str">
        <f t="shared" si="64"/>
        <v/>
      </c>
      <c r="CJ70" s="2" t="str">
        <f t="shared" si="64"/>
        <v/>
      </c>
      <c r="CK70" s="2" t="str">
        <f t="shared" si="64"/>
        <v/>
      </c>
      <c r="CL70" s="2" t="str">
        <f t="shared" si="64"/>
        <v/>
      </c>
      <c r="CM70" s="2" t="str">
        <f t="shared" si="64"/>
        <v/>
      </c>
      <c r="CN70" s="2" t="str">
        <f t="shared" si="64"/>
        <v/>
      </c>
      <c r="CO70" s="2" t="str">
        <f t="shared" si="64"/>
        <v/>
      </c>
      <c r="CP70" s="2" t="str">
        <f t="shared" si="64"/>
        <v/>
      </c>
      <c r="CQ70" s="2" t="str">
        <f t="shared" si="64"/>
        <v/>
      </c>
      <c r="CR70" s="2" t="str">
        <f t="shared" si="64"/>
        <v/>
      </c>
      <c r="CS70" s="2" t="str">
        <f t="shared" si="64"/>
        <v/>
      </c>
      <c r="CU70" s="2" t="str">
        <f t="shared" si="24"/>
        <v/>
      </c>
      <c r="CV70" s="2" t="str">
        <f t="shared" si="25"/>
        <v/>
      </c>
      <c r="CW70" s="2" t="str">
        <f t="shared" si="26"/>
        <v/>
      </c>
      <c r="CX70" s="2" t="str">
        <f t="shared" si="27"/>
        <v/>
      </c>
      <c r="CY70" s="2" t="str">
        <f t="shared" si="28"/>
        <v/>
      </c>
      <c r="CZ70" s="2" t="str">
        <f t="shared" si="29"/>
        <v/>
      </c>
      <c r="DA70" s="2" t="str">
        <f t="shared" si="30"/>
        <v/>
      </c>
      <c r="DB70" s="2" t="str">
        <f t="shared" si="31"/>
        <v/>
      </c>
      <c r="DC70" s="2" t="str">
        <f t="shared" si="32"/>
        <v/>
      </c>
      <c r="DD70" s="2" t="str">
        <f t="shared" si="33"/>
        <v/>
      </c>
      <c r="DE70" s="2" t="str">
        <f t="shared" si="34"/>
        <v/>
      </c>
      <c r="DF70" s="2" t="str">
        <f t="shared" si="35"/>
        <v/>
      </c>
      <c r="DG70" s="2" t="str">
        <f t="shared" si="36"/>
        <v/>
      </c>
      <c r="DH70" s="2" t="str">
        <f t="shared" si="37"/>
        <v/>
      </c>
      <c r="DI70" s="2" t="str">
        <f t="shared" si="38"/>
        <v/>
      </c>
      <c r="DK70" s="2">
        <f t="shared" si="74"/>
        <v>72.70268630393997</v>
      </c>
      <c r="DL70" s="2">
        <f t="shared" si="74"/>
        <v>71.206223170731704</v>
      </c>
      <c r="DM70" s="2">
        <f t="shared" si="74"/>
        <v>71.436970774923694</v>
      </c>
      <c r="DN70" s="2">
        <f t="shared" si="74"/>
        <v>73.653408637873753</v>
      </c>
      <c r="DO70" s="2">
        <f t="shared" si="74"/>
        <v>73.465786808200292</v>
      </c>
      <c r="DP70" s="2">
        <f t="shared" si="74"/>
        <v>72.644961375361277</v>
      </c>
      <c r="DQ70" s="2">
        <f t="shared" si="74"/>
        <v>73.597411960132888</v>
      </c>
      <c r="DR70" s="2">
        <f t="shared" si="74"/>
        <v>69.504122923588042</v>
      </c>
      <c r="DS70" s="2">
        <f t="shared" si="74"/>
        <v>68.771066445182726</v>
      </c>
      <c r="DT70" s="2">
        <f t="shared" si="74"/>
        <v>67.85396088794927</v>
      </c>
      <c r="DU70" s="2">
        <f t="shared" si="74"/>
        <v>67.59574312896406</v>
      </c>
      <c r="DV70" s="2">
        <f t="shared" si="74"/>
        <v>68.32331561461794</v>
      </c>
      <c r="DW70" s="2">
        <f t="shared" si="74"/>
        <v>69.540169435215944</v>
      </c>
      <c r="DX70" s="2">
        <f t="shared" si="74"/>
        <v>68.868026578073099</v>
      </c>
      <c r="DY70" s="2">
        <f t="shared" si="74"/>
        <v>62.693023233760073</v>
      </c>
      <c r="EA70" s="2">
        <f t="shared" si="75"/>
        <v>54.034208791208791</v>
      </c>
      <c r="EB70" s="2">
        <f t="shared" si="75"/>
        <v>60.039526133822548</v>
      </c>
      <c r="EC70" s="2">
        <f t="shared" si="75"/>
        <v>58.567518308609138</v>
      </c>
      <c r="ED70" s="2">
        <f t="shared" si="75"/>
        <v>64.403470698233491</v>
      </c>
      <c r="EE70" s="2">
        <f t="shared" si="75"/>
        <v>63.424079276506504</v>
      </c>
      <c r="EF70" s="2">
        <f t="shared" si="75"/>
        <v>62.519434596098669</v>
      </c>
      <c r="EG70" s="2">
        <f t="shared" si="75"/>
        <v>65.040294072155348</v>
      </c>
      <c r="EH70" s="2">
        <f t="shared" si="75"/>
        <v>62.469167906796685</v>
      </c>
      <c r="EI70" s="2">
        <f t="shared" si="75"/>
        <v>63.628437712332698</v>
      </c>
      <c r="EJ70" s="2">
        <f t="shared" si="75"/>
        <v>60.715232503811784</v>
      </c>
      <c r="EK70" s="2">
        <f t="shared" si="75"/>
        <v>60.199192594206053</v>
      </c>
      <c r="EL70" s="2">
        <f t="shared" si="75"/>
        <v>62.290519145718001</v>
      </c>
      <c r="EM70" s="2">
        <f t="shared" si="75"/>
        <v>58.863402902740482</v>
      </c>
      <c r="EN70" s="2">
        <f t="shared" si="75"/>
        <v>57.36839137074557</v>
      </c>
      <c r="EO70" s="2">
        <f t="shared" si="75"/>
        <v>57.382488982548573</v>
      </c>
      <c r="EQ70" s="2">
        <f t="shared" si="76"/>
        <v>57.464008167065757</v>
      </c>
      <c r="ER70" s="2">
        <f t="shared" si="76"/>
        <v>59.267575409076947</v>
      </c>
      <c r="ES70" s="2">
        <f t="shared" si="76"/>
        <v>58.584929347568035</v>
      </c>
      <c r="ET70" s="2">
        <f t="shared" si="76"/>
        <v>62.483351605447254</v>
      </c>
      <c r="EU70" s="2">
        <f t="shared" si="76"/>
        <v>62.723864215656185</v>
      </c>
      <c r="EV70" s="2">
        <f t="shared" si="76"/>
        <v>61.41413156954107</v>
      </c>
      <c r="EW70" s="2">
        <f t="shared" si="76"/>
        <v>63.834751572568521</v>
      </c>
      <c r="EX70" s="2">
        <f t="shared" si="76"/>
        <v>60.532099016185342</v>
      </c>
      <c r="EY70" s="2">
        <f t="shared" si="76"/>
        <v>60.821017667284636</v>
      </c>
      <c r="EZ70" s="2">
        <f t="shared" si="76"/>
        <v>59.499234015625035</v>
      </c>
      <c r="FA70" s="2">
        <f t="shared" si="76"/>
        <v>58.439704804937691</v>
      </c>
      <c r="FB70" s="2">
        <f t="shared" si="76"/>
        <v>57.897295860270539</v>
      </c>
      <c r="FC70" s="2">
        <f t="shared" si="76"/>
        <v>57.440722526649019</v>
      </c>
      <c r="FD70" s="2">
        <f t="shared" si="76"/>
        <v>57.264785562864134</v>
      </c>
      <c r="FE70" s="2">
        <f t="shared" si="76"/>
        <v>60.503727632124161</v>
      </c>
      <c r="FG70" s="2">
        <f t="shared" si="77"/>
        <v>0.26062155835863327</v>
      </c>
      <c r="FH70" s="2">
        <f t="shared" si="77"/>
        <v>0.24879742552617104</v>
      </c>
      <c r="FI70" s="2">
        <f t="shared" si="77"/>
        <v>0.24932945280704788</v>
      </c>
      <c r="FJ70" s="2">
        <f t="shared" si="77"/>
        <v>0.24239285824870666</v>
      </c>
      <c r="FK70" s="2">
        <f t="shared" si="77"/>
        <v>0.2542446919348445</v>
      </c>
      <c r="FL70" s="2">
        <f t="shared" si="77"/>
        <v>0.24494941004557555</v>
      </c>
      <c r="FM70" s="2">
        <f t="shared" si="77"/>
        <v>0.234051527583235</v>
      </c>
      <c r="FN70" s="2">
        <f t="shared" si="77"/>
        <v>0.23572612011035063</v>
      </c>
      <c r="FO70" s="2">
        <f t="shared" si="77"/>
        <v>0.23469573762375448</v>
      </c>
      <c r="FP70" s="2">
        <f t="shared" si="77"/>
        <v>0.23021512008946543</v>
      </c>
      <c r="FQ70" s="2">
        <f t="shared" si="77"/>
        <v>0.23495102345725677</v>
      </c>
      <c r="FR70" s="2">
        <f t="shared" si="77"/>
        <v>0.24126047856666005</v>
      </c>
      <c r="FS70" s="2">
        <f t="shared" si="77"/>
        <v>0.23840587347772418</v>
      </c>
      <c r="FT70" s="2">
        <f t="shared" si="77"/>
        <v>0.22470772775424483</v>
      </c>
      <c r="FU70" s="2">
        <f t="shared" si="77"/>
        <v>0.21748710329717325</v>
      </c>
      <c r="FW70" s="2">
        <f t="shared" si="65"/>
        <v>2.7798116937135102E-5</v>
      </c>
      <c r="FX70" s="2">
        <f t="shared" si="65"/>
        <v>1.3536484105798245E-5</v>
      </c>
      <c r="FY70" s="2">
        <f t="shared" si="65"/>
        <v>3.6656269399617526E-5</v>
      </c>
      <c r="FZ70" s="2">
        <f t="shared" si="65"/>
        <v>3.007177170091977E-5</v>
      </c>
      <c r="GA70" s="2">
        <f t="shared" si="65"/>
        <v>3.2742748916520161E-5</v>
      </c>
      <c r="GB70" s="2">
        <f t="shared" si="65"/>
        <v>2.6049733438897619E-5</v>
      </c>
      <c r="GC70" s="2">
        <f t="shared" si="65"/>
        <v>2.5204970977490385E-5</v>
      </c>
      <c r="GD70" s="2">
        <f t="shared" si="65"/>
        <v>2.8465267435336571E-5</v>
      </c>
      <c r="GE70" s="2">
        <f t="shared" si="65"/>
        <v>3.2798785686150146E-5</v>
      </c>
      <c r="GF70" s="2">
        <f t="shared" si="65"/>
        <v>3.1572479237654981E-5</v>
      </c>
      <c r="GG70" s="2">
        <f t="shared" si="65"/>
        <v>2.9583326511896752E-5</v>
      </c>
      <c r="GH70" s="2">
        <f t="shared" si="65"/>
        <v>2.4424601028511847E-5</v>
      </c>
      <c r="GI70" s="2">
        <f t="shared" si="65"/>
        <v>2.2099563363840888E-5</v>
      </c>
      <c r="GJ70" s="2">
        <f t="shared" si="65"/>
        <v>1.8100025557993452E-5</v>
      </c>
      <c r="GK70" s="2">
        <f t="shared" si="65"/>
        <v>1.4970190118884996E-5</v>
      </c>
      <c r="GM70" s="95">
        <f t="shared" si="66"/>
        <v>2.6729604977014258E-2</v>
      </c>
      <c r="GN70" s="95">
        <f t="shared" si="66"/>
        <v>1.9496243352454222E-2</v>
      </c>
      <c r="GO70" s="95">
        <f t="shared" si="66"/>
        <v>1.6211109237694993E-2</v>
      </c>
      <c r="GP70" s="95">
        <f t="shared" si="66"/>
        <v>1.1664575735074578E-2</v>
      </c>
      <c r="GQ70" s="95">
        <f t="shared" si="66"/>
        <v>1.540941084163458E-2</v>
      </c>
      <c r="GR70" s="95">
        <f t="shared" si="66"/>
        <v>1.4158808917083654E-2</v>
      </c>
      <c r="GS70" s="95">
        <f t="shared" si="66"/>
        <v>1.0794820642991561E-2</v>
      </c>
      <c r="GT70" s="95">
        <f t="shared" si="66"/>
        <v>1.000010620771407E-2</v>
      </c>
      <c r="GU70" s="95">
        <f t="shared" si="66"/>
        <v>1.0336520288101701E-2</v>
      </c>
      <c r="GV70" s="95">
        <f t="shared" si="66"/>
        <v>7.9877466643555398E-3</v>
      </c>
      <c r="GW70" s="95">
        <f t="shared" si="66"/>
        <v>8.6785638673615838E-3</v>
      </c>
      <c r="GX70" s="95">
        <f t="shared" si="66"/>
        <v>1.1747167975705106E-2</v>
      </c>
      <c r="GY70" s="95">
        <f t="shared" si="66"/>
        <v>1.1639065514465087E-2</v>
      </c>
      <c r="GZ70" s="95">
        <f t="shared" si="66"/>
        <v>1.0000056535173702E-2</v>
      </c>
      <c r="HA70" s="95">
        <f t="shared" si="66"/>
        <v>2.6169004792353455E-3</v>
      </c>
      <c r="HC70" s="95">
        <f t="shared" si="71"/>
        <v>4.1826262532516165E-9</v>
      </c>
      <c r="HD70" s="95">
        <f t="shared" si="67"/>
        <v>2.0932523980657419E-9</v>
      </c>
      <c r="HE70" s="95">
        <f t="shared" si="67"/>
        <v>4.5953641162173095E-10</v>
      </c>
      <c r="HF70" s="95">
        <f t="shared" si="67"/>
        <v>1.2407609803649602E-11</v>
      </c>
      <c r="HG70" s="95">
        <f t="shared" si="67"/>
        <v>3.1238557148915168E-11</v>
      </c>
      <c r="HH70" s="95">
        <f t="shared" si="67"/>
        <v>5.9827578353337333E-11</v>
      </c>
      <c r="HI70" s="95">
        <f t="shared" si="67"/>
        <v>1.5839349311378315E-11</v>
      </c>
      <c r="HJ70" s="95">
        <f t="shared" si="67"/>
        <v>5.1824208799076538E-11</v>
      </c>
      <c r="HK70" s="95">
        <f t="shared" si="67"/>
        <v>3.2801068823442592E-11</v>
      </c>
      <c r="HL70" s="95">
        <f t="shared" si="67"/>
        <v>9.6863726753377999E-12</v>
      </c>
      <c r="HM70" s="95">
        <f t="shared" si="67"/>
        <v>1.2638170196613556E-11</v>
      </c>
      <c r="HN70" s="95">
        <f t="shared" si="67"/>
        <v>7.2257335286355631E-11</v>
      </c>
      <c r="HO70" s="95">
        <f t="shared" si="67"/>
        <v>2.3331575690737777E-10</v>
      </c>
      <c r="HP70" s="95">
        <f t="shared" si="67"/>
        <v>4.7199880949867761E-11</v>
      </c>
      <c r="HQ70" s="95">
        <f t="shared" si="67"/>
        <v>3.1498928138096421E-14</v>
      </c>
      <c r="HS70" s="95">
        <f t="shared" si="68"/>
        <v>5.9060105222777456E-20</v>
      </c>
      <c r="HT70" s="95">
        <f t="shared" si="68"/>
        <v>1.0422235898057703E-48</v>
      </c>
      <c r="HU70" s="95">
        <f t="shared" si="68"/>
        <v>4.6035675275136123E-32</v>
      </c>
      <c r="HV70" s="95">
        <f t="shared" si="68"/>
        <v>1.3408819510420205E-42</v>
      </c>
      <c r="HW70" s="95">
        <f t="shared" si="68"/>
        <v>9.8388402752712944E-43</v>
      </c>
      <c r="HX70" s="95">
        <f t="shared" si="68"/>
        <v>9.2160104385446699E-42</v>
      </c>
      <c r="HY70" s="95">
        <f t="shared" si="68"/>
        <v>2.8686869570969077E-39</v>
      </c>
      <c r="HZ70" s="95">
        <f t="shared" si="68"/>
        <v>2.7243180005934457E-51</v>
      </c>
      <c r="IA70" s="95">
        <f t="shared" si="68"/>
        <v>9.7853615570585314E-43</v>
      </c>
      <c r="IB70" s="95">
        <f t="shared" si="68"/>
        <v>7.1184830829447692E-39</v>
      </c>
      <c r="IC70" s="95">
        <f t="shared" si="68"/>
        <v>1.6549762298672411E-38</v>
      </c>
      <c r="ID70" s="95">
        <f t="shared" si="68"/>
        <v>2.8033502715797728E-34</v>
      </c>
      <c r="IE70" s="95">
        <f t="shared" si="68"/>
        <v>2.7161751364724563E-33</v>
      </c>
      <c r="IF70" s="95">
        <f t="shared" si="68"/>
        <v>1.5298874376549787E-27</v>
      </c>
      <c r="IG70" s="95">
        <f t="shared" si="68"/>
        <v>5.9906402881933946E-24</v>
      </c>
      <c r="II70" s="95">
        <f t="shared" si="69"/>
        <v>6.0879925195119148E-53</v>
      </c>
      <c r="IJ70" s="95">
        <f t="shared" si="69"/>
        <v>3.945176197679987E-158</v>
      </c>
      <c r="IK70" s="95">
        <f t="shared" si="69"/>
        <v>0</v>
      </c>
      <c r="IL70" s="95">
        <f t="shared" si="69"/>
        <v>1.1245446993644703E-196</v>
      </c>
      <c r="IM70" s="95">
        <f t="shared" si="69"/>
        <v>3.986199466660334E-227</v>
      </c>
      <c r="IN70" s="95">
        <f t="shared" si="69"/>
        <v>3.6301245501396332E-169</v>
      </c>
      <c r="IO70" s="95">
        <f t="shared" si="69"/>
        <v>5.7708498027936966E-229</v>
      </c>
      <c r="IP70" s="95">
        <f t="shared" si="69"/>
        <v>1.6481351110469743E-255</v>
      </c>
      <c r="IQ70" s="95">
        <f t="shared" si="69"/>
        <v>3.0380858525515495E-185</v>
      </c>
      <c r="IR70" s="95">
        <f t="shared" si="69"/>
        <v>3.9728321967662783E-174</v>
      </c>
      <c r="IS70" s="95">
        <f t="shared" si="69"/>
        <v>2.5519912394143424E-156</v>
      </c>
      <c r="IT70" s="95">
        <f t="shared" si="69"/>
        <v>1.0547712908695971E-127</v>
      </c>
      <c r="IU70" s="95">
        <f t="shared" si="69"/>
        <v>1.8670296875573711E-151</v>
      </c>
      <c r="IV70" s="95">
        <f t="shared" si="69"/>
        <v>3.9839929794126696E-126</v>
      </c>
      <c r="IW70" s="95">
        <f t="shared" si="69"/>
        <v>2.924963740068234E-75</v>
      </c>
      <c r="IY70" s="95">
        <f t="shared" si="70"/>
        <v>2.6729609159640511E-2</v>
      </c>
      <c r="IZ70" s="95">
        <f t="shared" si="70"/>
        <v>1.949624544570662E-2</v>
      </c>
      <c r="JA70" s="95">
        <f t="shared" si="70"/>
        <v>1.6211109697231406E-2</v>
      </c>
      <c r="JB70" s="95">
        <f t="shared" si="70"/>
        <v>1.1664575747482187E-2</v>
      </c>
      <c r="JC70" s="95">
        <f t="shared" si="70"/>
        <v>1.5409410872873137E-2</v>
      </c>
      <c r="JD70" s="95">
        <f t="shared" si="70"/>
        <v>1.4158808976911233E-2</v>
      </c>
      <c r="JE70" s="95">
        <f t="shared" si="70"/>
        <v>1.079482065883091E-2</v>
      </c>
      <c r="JF70" s="95">
        <f t="shared" si="70"/>
        <v>1.0000106259538278E-2</v>
      </c>
      <c r="JG70" s="95">
        <f t="shared" si="70"/>
        <v>1.033652032090277E-2</v>
      </c>
      <c r="JH70" s="95">
        <f t="shared" si="70"/>
        <v>7.987746674041913E-3</v>
      </c>
      <c r="JI70" s="95">
        <f t="shared" si="70"/>
        <v>8.6785638799997539E-3</v>
      </c>
      <c r="JJ70" s="95">
        <f t="shared" si="70"/>
        <v>1.1747168047962442E-2</v>
      </c>
      <c r="JK70" s="95">
        <f t="shared" si="70"/>
        <v>1.1639065747780845E-2</v>
      </c>
      <c r="JL70" s="95">
        <f t="shared" si="70"/>
        <v>1.0000056582373584E-2</v>
      </c>
      <c r="JM70" s="95">
        <f t="shared" si="70"/>
        <v>2.6169004792668447E-3</v>
      </c>
    </row>
    <row r="71" spans="2:273" x14ac:dyDescent="0.25">
      <c r="B71" s="2">
        <v>44</v>
      </c>
      <c r="C71" s="37">
        <v>89.295000000000002</v>
      </c>
      <c r="D71" s="37">
        <v>86.477000000000004</v>
      </c>
      <c r="E71" s="37">
        <v>84.614000000000004</v>
      </c>
      <c r="F71" s="37">
        <v>82.659000000000006</v>
      </c>
      <c r="G71" s="37">
        <v>86.614000000000004</v>
      </c>
      <c r="H71" s="37">
        <v>82.067999999999998</v>
      </c>
      <c r="I71" s="37">
        <v>82.432000000000002</v>
      </c>
      <c r="J71" s="37">
        <v>75.619</v>
      </c>
      <c r="K71" s="37">
        <v>77.31</v>
      </c>
      <c r="L71" s="37">
        <v>74.094999999999999</v>
      </c>
      <c r="M71" s="37">
        <v>75.951999999999998</v>
      </c>
      <c r="N71" s="37">
        <v>76.119</v>
      </c>
      <c r="O71" s="37">
        <v>75.951999999999998</v>
      </c>
      <c r="P71" s="37">
        <v>77.832999999999998</v>
      </c>
      <c r="Q71" s="37">
        <v>66.475999999999999</v>
      </c>
      <c r="S71" s="4">
        <f t="shared" si="72"/>
        <v>90.679804344434089</v>
      </c>
      <c r="T71" s="4">
        <f t="shared" si="72"/>
        <v>86.822166865568931</v>
      </c>
      <c r="U71" s="4">
        <f t="shared" si="72"/>
        <v>84.192675953994524</v>
      </c>
      <c r="V71" s="4">
        <f t="shared" si="72"/>
        <v>83.675419250602417</v>
      </c>
      <c r="W71" s="4">
        <f t="shared" si="72"/>
        <v>86.373787733458443</v>
      </c>
      <c r="X71" s="4">
        <f t="shared" si="72"/>
        <v>84.244232461382069</v>
      </c>
      <c r="Y71" s="4">
        <f t="shared" si="72"/>
        <v>82.610009851493729</v>
      </c>
      <c r="Z71" s="4">
        <f t="shared" si="72"/>
        <v>78.191360520543299</v>
      </c>
      <c r="AA71" s="4">
        <f t="shared" si="72"/>
        <v>77.988828321225853</v>
      </c>
      <c r="AB71" s="4">
        <f t="shared" si="72"/>
        <v>74.782757081196763</v>
      </c>
      <c r="AC71" s="4">
        <f t="shared" si="72"/>
        <v>75.259068504531186</v>
      </c>
      <c r="AD71" s="4">
        <f t="shared" si="72"/>
        <v>78.482545068187051</v>
      </c>
      <c r="AE71" s="4">
        <f t="shared" si="72"/>
        <v>78.305755113130175</v>
      </c>
      <c r="AF71" s="4">
        <f t="shared" si="72"/>
        <v>75.537140620122159</v>
      </c>
      <c r="AG71" s="4">
        <f t="shared" si="72"/>
        <v>64.266115560853663</v>
      </c>
      <c r="AI71" s="4">
        <f t="shared" si="73"/>
        <v>-1.3848043444340874</v>
      </c>
      <c r="AJ71" s="4">
        <f t="shared" si="73"/>
        <v>-0.34516686556892751</v>
      </c>
      <c r="AK71" s="4">
        <f t="shared" si="73"/>
        <v>0.42132404600548057</v>
      </c>
      <c r="AL71" s="4">
        <f t="shared" si="73"/>
        <v>-1.0164192506024108</v>
      </c>
      <c r="AM71" s="4">
        <f t="shared" si="73"/>
        <v>0.2402122665415618</v>
      </c>
      <c r="AN71" s="4">
        <f t="shared" si="73"/>
        <v>-2.1762324613820709</v>
      </c>
      <c r="AO71" s="4">
        <f t="shared" si="73"/>
        <v>-0.1780098514937265</v>
      </c>
      <c r="AP71" s="4">
        <f t="shared" si="73"/>
        <v>-2.5723605205432989</v>
      </c>
      <c r="AQ71" s="4">
        <f t="shared" si="73"/>
        <v>-0.67882832122585057</v>
      </c>
      <c r="AR71" s="4">
        <f t="shared" si="73"/>
        <v>-0.68775708119676437</v>
      </c>
      <c r="AS71" s="4">
        <f t="shared" si="73"/>
        <v>0.69293149546881239</v>
      </c>
      <c r="AT71" s="4">
        <f t="shared" si="73"/>
        <v>-2.3635450681870509</v>
      </c>
      <c r="AU71" s="4">
        <f t="shared" si="73"/>
        <v>-2.3537551131301768</v>
      </c>
      <c r="AV71" s="4">
        <f t="shared" si="73"/>
        <v>2.2958593798778395</v>
      </c>
      <c r="AW71" s="4">
        <f t="shared" si="73"/>
        <v>2.2098844391463359</v>
      </c>
      <c r="AY71" s="2">
        <f t="shared" si="63"/>
        <v>67.71553853492928</v>
      </c>
      <c r="AZ71" s="2">
        <f t="shared" si="63"/>
        <v>68.38586310568212</v>
      </c>
      <c r="BA71" s="2">
        <f t="shared" si="63"/>
        <v>68.173684501269776</v>
      </c>
      <c r="BB71" s="2">
        <f t="shared" si="63"/>
        <v>71.40459236305297</v>
      </c>
      <c r="BC71" s="2">
        <f t="shared" si="63"/>
        <v>70.880997516431179</v>
      </c>
      <c r="BD71" s="2">
        <f t="shared" si="63"/>
        <v>70.114607368973125</v>
      </c>
      <c r="BE71" s="2">
        <f t="shared" si="63"/>
        <v>71.580451431555957</v>
      </c>
      <c r="BF71" s="2">
        <f t="shared" si="63"/>
        <v>67.839807889109181</v>
      </c>
      <c r="BG71" s="2">
        <f t="shared" si="63"/>
        <v>67.560494319254929</v>
      </c>
      <c r="BH71" s="2">
        <f t="shared" si="63"/>
        <v>66.196014710113559</v>
      </c>
      <c r="BI71" s="2">
        <f t="shared" si="63"/>
        <v>65.841731109431194</v>
      </c>
      <c r="BJ71" s="2">
        <f t="shared" si="63"/>
        <v>66.875838369605958</v>
      </c>
      <c r="BK71" s="2">
        <f t="shared" si="63"/>
        <v>66.937627447957254</v>
      </c>
      <c r="BL71" s="2">
        <f t="shared" si="63"/>
        <v>66.224655529096239</v>
      </c>
      <c r="BM71" s="2">
        <f t="shared" si="63"/>
        <v>61.573081204896333</v>
      </c>
      <c r="BO71" s="2" t="str">
        <f t="shared" si="8"/>
        <v/>
      </c>
      <c r="BP71" s="2" t="str">
        <f t="shared" si="9"/>
        <v/>
      </c>
      <c r="BQ71" s="2" t="str">
        <f t="shared" si="10"/>
        <v/>
      </c>
      <c r="BR71" s="2" t="str">
        <f t="shared" si="11"/>
        <v/>
      </c>
      <c r="BS71" s="2" t="str">
        <f t="shared" si="12"/>
        <v/>
      </c>
      <c r="BT71" s="2" t="str">
        <f t="shared" si="13"/>
        <v/>
      </c>
      <c r="BU71" s="2" t="str">
        <f t="shared" si="14"/>
        <v/>
      </c>
      <c r="BV71" s="2" t="str">
        <f t="shared" si="15"/>
        <v/>
      </c>
      <c r="BW71" s="2" t="str">
        <f t="shared" si="16"/>
        <v/>
      </c>
      <c r="BX71" s="2" t="str">
        <f t="shared" si="17"/>
        <v/>
      </c>
      <c r="BY71" s="2" t="str">
        <f t="shared" si="18"/>
        <v/>
      </c>
      <c r="BZ71" s="2" t="str">
        <f t="shared" si="19"/>
        <v/>
      </c>
      <c r="CA71" s="2" t="str">
        <f t="shared" si="20"/>
        <v/>
      </c>
      <c r="CB71" s="2" t="str">
        <f t="shared" si="21"/>
        <v/>
      </c>
      <c r="CC71" s="2">
        <f t="shared" si="22"/>
        <v>66.475999999999999</v>
      </c>
      <c r="CE71" s="2" t="str">
        <f t="shared" si="64"/>
        <v/>
      </c>
      <c r="CF71" s="2" t="str">
        <f t="shared" si="64"/>
        <v/>
      </c>
      <c r="CG71" s="2" t="str">
        <f t="shared" si="64"/>
        <v/>
      </c>
      <c r="CH71" s="2" t="str">
        <f t="shared" si="64"/>
        <v/>
      </c>
      <c r="CI71" s="2" t="str">
        <f t="shared" si="64"/>
        <v/>
      </c>
      <c r="CJ71" s="2" t="str">
        <f t="shared" si="64"/>
        <v/>
      </c>
      <c r="CK71" s="2" t="str">
        <f t="shared" si="64"/>
        <v/>
      </c>
      <c r="CL71" s="2" t="str">
        <f t="shared" si="64"/>
        <v/>
      </c>
      <c r="CM71" s="2" t="str">
        <f t="shared" si="64"/>
        <v/>
      </c>
      <c r="CN71" s="2" t="str">
        <f t="shared" si="64"/>
        <v/>
      </c>
      <c r="CO71" s="2" t="str">
        <f t="shared" si="64"/>
        <v/>
      </c>
      <c r="CP71" s="2" t="str">
        <f t="shared" si="64"/>
        <v/>
      </c>
      <c r="CQ71" s="2" t="str">
        <f t="shared" si="64"/>
        <v/>
      </c>
      <c r="CR71" s="2" t="str">
        <f t="shared" si="64"/>
        <v/>
      </c>
      <c r="CS71" s="2" t="str">
        <f t="shared" si="64"/>
        <v/>
      </c>
      <c r="CU71" s="2" t="str">
        <f t="shared" si="24"/>
        <v/>
      </c>
      <c r="CV71" s="2" t="str">
        <f t="shared" si="25"/>
        <v/>
      </c>
      <c r="CW71" s="2" t="str">
        <f t="shared" si="26"/>
        <v/>
      </c>
      <c r="CX71" s="2" t="str">
        <f t="shared" si="27"/>
        <v/>
      </c>
      <c r="CY71" s="2" t="str">
        <f t="shared" si="28"/>
        <v/>
      </c>
      <c r="CZ71" s="2" t="str">
        <f t="shared" si="29"/>
        <v/>
      </c>
      <c r="DA71" s="2" t="str">
        <f t="shared" si="30"/>
        <v/>
      </c>
      <c r="DB71" s="2" t="str">
        <f t="shared" si="31"/>
        <v/>
      </c>
      <c r="DC71" s="2" t="str">
        <f t="shared" si="32"/>
        <v/>
      </c>
      <c r="DD71" s="2" t="str">
        <f t="shared" si="33"/>
        <v/>
      </c>
      <c r="DE71" s="2" t="str">
        <f t="shared" si="34"/>
        <v/>
      </c>
      <c r="DF71" s="2" t="str">
        <f t="shared" si="35"/>
        <v/>
      </c>
      <c r="DG71" s="2" t="str">
        <f t="shared" si="36"/>
        <v/>
      </c>
      <c r="DH71" s="2" t="str">
        <f t="shared" si="37"/>
        <v/>
      </c>
      <c r="DI71" s="2" t="str">
        <f t="shared" si="38"/>
        <v/>
      </c>
      <c r="DK71" s="2">
        <f t="shared" si="74"/>
        <v>73.00301763602252</v>
      </c>
      <c r="DL71" s="2">
        <f t="shared" si="74"/>
        <v>71.448078048780488</v>
      </c>
      <c r="DM71" s="2">
        <f t="shared" si="74"/>
        <v>71.697612862274795</v>
      </c>
      <c r="DN71" s="2">
        <f t="shared" si="74"/>
        <v>73.902548776804579</v>
      </c>
      <c r="DO71" s="2">
        <f t="shared" si="74"/>
        <v>73.701901142533004</v>
      </c>
      <c r="DP71" s="2">
        <f t="shared" si="74"/>
        <v>72.847123679874684</v>
      </c>
      <c r="DQ71" s="2">
        <f t="shared" si="74"/>
        <v>73.812585019631527</v>
      </c>
      <c r="DR71" s="2">
        <f t="shared" si="74"/>
        <v>69.696871639987918</v>
      </c>
      <c r="DS71" s="2">
        <f t="shared" si="74"/>
        <v>68.934322108124434</v>
      </c>
      <c r="DT71" s="2">
        <f t="shared" si="74"/>
        <v>68.033581395348847</v>
      </c>
      <c r="DU71" s="2">
        <f t="shared" si="74"/>
        <v>67.786006644518281</v>
      </c>
      <c r="DV71" s="2">
        <f t="shared" si="74"/>
        <v>68.534479009362727</v>
      </c>
      <c r="DW71" s="2">
        <f t="shared" si="74"/>
        <v>69.752835699184544</v>
      </c>
      <c r="DX71" s="2">
        <f t="shared" si="74"/>
        <v>69.071884022953796</v>
      </c>
      <c r="DY71" s="2">
        <f t="shared" si="74"/>
        <v>62.869577050734939</v>
      </c>
      <c r="EA71" s="2">
        <f t="shared" si="75"/>
        <v>54.034571428571432</v>
      </c>
      <c r="EB71" s="2">
        <f t="shared" si="75"/>
        <v>59.95358983196197</v>
      </c>
      <c r="EC71" s="2">
        <f t="shared" si="75"/>
        <v>58.497525864671715</v>
      </c>
      <c r="ED71" s="2">
        <f t="shared" si="75"/>
        <v>64.284355327624397</v>
      </c>
      <c r="EE71" s="2">
        <f t="shared" si="75"/>
        <v>63.334812109947826</v>
      </c>
      <c r="EF71" s="2">
        <f t="shared" si="75"/>
        <v>62.43293614677836</v>
      </c>
      <c r="EG71" s="2">
        <f t="shared" si="75"/>
        <v>64.918526555104179</v>
      </c>
      <c r="EH71" s="2">
        <f t="shared" si="75"/>
        <v>62.34883268280268</v>
      </c>
      <c r="EI71" s="2">
        <f t="shared" si="75"/>
        <v>63.475238835905209</v>
      </c>
      <c r="EJ71" s="2">
        <f t="shared" si="75"/>
        <v>60.592434033979501</v>
      </c>
      <c r="EK71" s="2">
        <f t="shared" si="75"/>
        <v>60.06804826835112</v>
      </c>
      <c r="EL71" s="2">
        <f t="shared" si="75"/>
        <v>62.119005463290677</v>
      </c>
      <c r="EM71" s="2">
        <f t="shared" si="75"/>
        <v>58.735809492905382</v>
      </c>
      <c r="EN71" s="2">
        <f t="shared" si="75"/>
        <v>57.265452877502767</v>
      </c>
      <c r="EO71" s="2">
        <f t="shared" si="75"/>
        <v>57.318555416529477</v>
      </c>
      <c r="EQ71" s="2">
        <f t="shared" si="76"/>
        <v>57.402024916422597</v>
      </c>
      <c r="ER71" s="2">
        <f t="shared" si="76"/>
        <v>59.192384822426071</v>
      </c>
      <c r="ES71" s="2">
        <f t="shared" si="76"/>
        <v>58.5147349978253</v>
      </c>
      <c r="ET71" s="2">
        <f t="shared" si="76"/>
        <v>62.393234527131838</v>
      </c>
      <c r="EU71" s="2">
        <f t="shared" si="76"/>
        <v>62.645232096105225</v>
      </c>
      <c r="EV71" s="2">
        <f t="shared" si="76"/>
        <v>61.344120846364966</v>
      </c>
      <c r="EW71" s="2">
        <f t="shared" si="76"/>
        <v>63.730874239054998</v>
      </c>
      <c r="EX71" s="2">
        <f t="shared" si="76"/>
        <v>60.440602983179943</v>
      </c>
      <c r="EY71" s="2">
        <f t="shared" si="76"/>
        <v>60.710325808214215</v>
      </c>
      <c r="EZ71" s="2">
        <f t="shared" si="76"/>
        <v>59.394798992694277</v>
      </c>
      <c r="FA71" s="2">
        <f t="shared" si="76"/>
        <v>58.335042428362591</v>
      </c>
      <c r="FB71" s="2">
        <f t="shared" si="76"/>
        <v>57.791531460857271</v>
      </c>
      <c r="FC71" s="2">
        <f t="shared" si="76"/>
        <v>57.334463264377497</v>
      </c>
      <c r="FD71" s="2">
        <f t="shared" si="76"/>
        <v>57.163164077865801</v>
      </c>
      <c r="FE71" s="2">
        <f t="shared" si="76"/>
        <v>60.390225670079175</v>
      </c>
      <c r="FG71" s="2">
        <f t="shared" si="77"/>
        <v>0.27875671433864185</v>
      </c>
      <c r="FH71" s="2">
        <f t="shared" si="77"/>
        <v>0.26640626247960375</v>
      </c>
      <c r="FI71" s="2">
        <f t="shared" si="77"/>
        <v>0.26696256269566343</v>
      </c>
      <c r="FJ71" s="2">
        <f t="shared" si="77"/>
        <v>0.2597051172993276</v>
      </c>
      <c r="FK71" s="2">
        <f t="shared" si="77"/>
        <v>0.2720994157773462</v>
      </c>
      <c r="FL71" s="2">
        <f t="shared" si="77"/>
        <v>0.26238102612449105</v>
      </c>
      <c r="FM71" s="2">
        <f t="shared" si="77"/>
        <v>0.25096538034528421</v>
      </c>
      <c r="FN71" s="2">
        <f t="shared" si="77"/>
        <v>0.25272105973650755</v>
      </c>
      <c r="FO71" s="2">
        <f t="shared" si="77"/>
        <v>0.25164084988109436</v>
      </c>
      <c r="FP71" s="2">
        <f t="shared" si="77"/>
        <v>0.24694111482462877</v>
      </c>
      <c r="FQ71" s="2">
        <f t="shared" si="77"/>
        <v>0.25190850042959179</v>
      </c>
      <c r="FR71" s="2">
        <f t="shared" si="77"/>
        <v>0.25851945828383011</v>
      </c>
      <c r="FS71" s="2">
        <f t="shared" si="77"/>
        <v>0.25552941797566547</v>
      </c>
      <c r="FT71" s="2">
        <f t="shared" si="77"/>
        <v>0.24115894369193958</v>
      </c>
      <c r="FU71" s="2">
        <f t="shared" si="77"/>
        <v>0.23356894479893078</v>
      </c>
      <c r="FW71" s="2">
        <f t="shared" si="65"/>
        <v>3.0479947370865158E-5</v>
      </c>
      <c r="FX71" s="2">
        <f t="shared" si="65"/>
        <v>1.484244029058215E-5</v>
      </c>
      <c r="FY71" s="2">
        <f t="shared" si="65"/>
        <v>4.0192658006060396E-5</v>
      </c>
      <c r="FZ71" s="2">
        <f t="shared" si="65"/>
        <v>3.2972946326024611E-5</v>
      </c>
      <c r="GA71" s="2">
        <f t="shared" si="65"/>
        <v>3.5901596856998288E-5</v>
      </c>
      <c r="GB71" s="2">
        <f t="shared" si="65"/>
        <v>2.8562892945936911E-5</v>
      </c>
      <c r="GC71" s="2">
        <f t="shared" si="65"/>
        <v>2.7636633906404511E-5</v>
      </c>
      <c r="GD71" s="2">
        <f t="shared" si="65"/>
        <v>3.1211459374897723E-5</v>
      </c>
      <c r="GE71" s="2">
        <f t="shared" si="65"/>
        <v>3.5963039564556791E-5</v>
      </c>
      <c r="GF71" s="2">
        <f t="shared" si="65"/>
        <v>3.4618429632602165E-5</v>
      </c>
      <c r="GG71" s="2">
        <f t="shared" si="65"/>
        <v>3.243737990866206E-5</v>
      </c>
      <c r="GH71" s="2">
        <f t="shared" si="65"/>
        <v>2.678097936944977E-5</v>
      </c>
      <c r="GI71" s="2">
        <f t="shared" si="65"/>
        <v>2.423163770783127E-5</v>
      </c>
      <c r="GJ71" s="2">
        <f t="shared" si="65"/>
        <v>1.9846248717307257E-5</v>
      </c>
      <c r="GK71" s="2">
        <f t="shared" si="65"/>
        <v>1.6414463350116412E-5</v>
      </c>
      <c r="GM71" s="95">
        <f t="shared" si="66"/>
        <v>3.5023551785883768E-2</v>
      </c>
      <c r="GN71" s="95">
        <f t="shared" si="66"/>
        <v>2.6110918003731848E-2</v>
      </c>
      <c r="GO71" s="95">
        <f t="shared" si="66"/>
        <v>2.2207887169988411E-2</v>
      </c>
      <c r="GP71" s="95">
        <f t="shared" si="66"/>
        <v>1.6434838526604944E-2</v>
      </c>
      <c r="GQ71" s="95">
        <f t="shared" si="66"/>
        <v>2.1400116666219209E-2</v>
      </c>
      <c r="GR71" s="95">
        <f t="shared" si="66"/>
        <v>1.9579359353781123E-2</v>
      </c>
      <c r="GS71" s="95">
        <f t="shared" si="66"/>
        <v>1.514413947674368E-2</v>
      </c>
      <c r="GT71" s="95">
        <f t="shared" si="66"/>
        <v>1.4189300763988357E-2</v>
      </c>
      <c r="GU71" s="95">
        <f t="shared" si="66"/>
        <v>1.4587381294219798E-2</v>
      </c>
      <c r="GV71" s="95">
        <f t="shared" si="66"/>
        <v>1.1520791878772436E-2</v>
      </c>
      <c r="GW71" s="95">
        <f t="shared" si="66"/>
        <v>1.2499193734425595E-2</v>
      </c>
      <c r="GX71" s="95">
        <f t="shared" si="66"/>
        <v>1.6507698359350037E-2</v>
      </c>
      <c r="GY71" s="95">
        <f t="shared" si="66"/>
        <v>1.629970558032915E-2</v>
      </c>
      <c r="GZ71" s="95">
        <f t="shared" si="66"/>
        <v>1.3946740508587888E-2</v>
      </c>
      <c r="HA71" s="95">
        <f t="shared" si="66"/>
        <v>4.170963781540111E-3</v>
      </c>
      <c r="HC71" s="95">
        <f t="shared" si="71"/>
        <v>9.3610831801409704E-9</v>
      </c>
      <c r="HD71" s="95">
        <f t="shared" si="67"/>
        <v>4.8626689394978947E-9</v>
      </c>
      <c r="HE71" s="95">
        <f t="shared" si="67"/>
        <v>1.1557760449140749E-9</v>
      </c>
      <c r="HF71" s="95">
        <f t="shared" si="67"/>
        <v>3.6818625415482698E-11</v>
      </c>
      <c r="HG71" s="95">
        <f t="shared" si="67"/>
        <v>8.9383005995188661E-11</v>
      </c>
      <c r="HH71" s="95">
        <f t="shared" si="67"/>
        <v>1.62648126988293E-10</v>
      </c>
      <c r="HI71" s="95">
        <f t="shared" si="67"/>
        <v>4.5158713881481765E-11</v>
      </c>
      <c r="HJ71" s="95">
        <f t="shared" si="67"/>
        <v>1.428900396283939E-10</v>
      </c>
      <c r="HK71" s="95">
        <f t="shared" si="67"/>
        <v>9.2264926887234222E-11</v>
      </c>
      <c r="HL71" s="95">
        <f t="shared" si="67"/>
        <v>2.8834117936619487E-11</v>
      </c>
      <c r="HM71" s="95">
        <f t="shared" si="67"/>
        <v>3.7422928346503828E-11</v>
      </c>
      <c r="HN71" s="95">
        <f t="shared" si="67"/>
        <v>1.9458465538357471E-10</v>
      </c>
      <c r="HO71" s="95">
        <f t="shared" si="67"/>
        <v>5.8355644492765725E-10</v>
      </c>
      <c r="HP71" s="95">
        <f t="shared" si="67"/>
        <v>1.2290320898015792E-10</v>
      </c>
      <c r="HQ71" s="95">
        <f t="shared" si="67"/>
        <v>1.1603424276656347E-13</v>
      </c>
      <c r="HS71" s="95">
        <f t="shared" si="68"/>
        <v>1.5825309889486576E-19</v>
      </c>
      <c r="HT71" s="95">
        <f t="shared" si="68"/>
        <v>1.1981477360142594E-47</v>
      </c>
      <c r="HU71" s="95">
        <f t="shared" si="68"/>
        <v>2.4502305333666086E-31</v>
      </c>
      <c r="HV71" s="95">
        <f t="shared" si="68"/>
        <v>1.2430061057865582E-41</v>
      </c>
      <c r="HW71" s="95">
        <f t="shared" si="68"/>
        <v>9.2619752188258488E-42</v>
      </c>
      <c r="HX71" s="95">
        <f t="shared" si="68"/>
        <v>7.8863372649837006E-41</v>
      </c>
      <c r="HY71" s="95">
        <f t="shared" si="68"/>
        <v>2.128567342146524E-38</v>
      </c>
      <c r="HZ71" s="95">
        <f t="shared" si="68"/>
        <v>3.9893680528505943E-50</v>
      </c>
      <c r="IA71" s="95">
        <f t="shared" si="68"/>
        <v>9.1978675358548519E-42</v>
      </c>
      <c r="IB71" s="95">
        <f t="shared" si="68"/>
        <v>5.4116159867799908E-38</v>
      </c>
      <c r="IC71" s="95">
        <f t="shared" si="68"/>
        <v>1.2285061062023538E-37</v>
      </c>
      <c r="ID71" s="95">
        <f t="shared" si="68"/>
        <v>1.5983086923257723E-33</v>
      </c>
      <c r="IE71" s="95">
        <f t="shared" si="68"/>
        <v>1.4282775617493215E-32</v>
      </c>
      <c r="IF71" s="95">
        <f t="shared" si="68"/>
        <v>5.7885426034550658E-27</v>
      </c>
      <c r="IG71" s="95">
        <f t="shared" si="68"/>
        <v>1.8671945815557177E-23</v>
      </c>
      <c r="II71" s="95">
        <f t="shared" si="69"/>
        <v>4.7714851254139146E-52</v>
      </c>
      <c r="IJ71" s="95">
        <f t="shared" si="69"/>
        <v>1.4142431982957948E-155</v>
      </c>
      <c r="IK71" s="95">
        <f t="shared" si="69"/>
        <v>0</v>
      </c>
      <c r="IL71" s="95">
        <f t="shared" si="69"/>
        <v>3.0094244120204552E-193</v>
      </c>
      <c r="IM71" s="95">
        <f t="shared" si="69"/>
        <v>3.9479354178225818E-223</v>
      </c>
      <c r="IN71" s="95">
        <f t="shared" si="69"/>
        <v>2.9080938147910733E-166</v>
      </c>
      <c r="IO71" s="95">
        <f t="shared" si="69"/>
        <v>4.9042312338966184E-225</v>
      </c>
      <c r="IP71" s="95">
        <f t="shared" si="69"/>
        <v>4.5338931876584441E-251</v>
      </c>
      <c r="IQ71" s="95">
        <f t="shared" si="69"/>
        <v>5.4448796459934059E-182</v>
      </c>
      <c r="IR71" s="95">
        <f t="shared" si="69"/>
        <v>4.406554389120358E-171</v>
      </c>
      <c r="IS71" s="95">
        <f t="shared" si="69"/>
        <v>1.3188771604888994E-153</v>
      </c>
      <c r="IT71" s="95">
        <f t="shared" si="69"/>
        <v>1.5641977796861427E-125</v>
      </c>
      <c r="IU71" s="95">
        <f t="shared" si="69"/>
        <v>6.7276521953831338E-149</v>
      </c>
      <c r="IV71" s="95">
        <f t="shared" si="69"/>
        <v>4.8491952199255058E-124</v>
      </c>
      <c r="IW71" s="95">
        <f t="shared" si="69"/>
        <v>4.763629741603303E-74</v>
      </c>
      <c r="IY71" s="95">
        <f t="shared" si="70"/>
        <v>3.5023561146966947E-2</v>
      </c>
      <c r="IZ71" s="95">
        <f t="shared" si="70"/>
        <v>2.611092286640079E-2</v>
      </c>
      <c r="JA71" s="95">
        <f t="shared" si="70"/>
        <v>2.2207888325764456E-2</v>
      </c>
      <c r="JB71" s="95">
        <f t="shared" si="70"/>
        <v>1.6434838563423568E-2</v>
      </c>
      <c r="JC71" s="95">
        <f t="shared" si="70"/>
        <v>2.1400116755602213E-2</v>
      </c>
      <c r="JD71" s="95">
        <f t="shared" si="70"/>
        <v>1.9579359516429251E-2</v>
      </c>
      <c r="JE71" s="95">
        <f t="shared" si="70"/>
        <v>1.5144139521902394E-2</v>
      </c>
      <c r="JF71" s="95">
        <f t="shared" si="70"/>
        <v>1.4189300906878397E-2</v>
      </c>
      <c r="JG71" s="95">
        <f t="shared" si="70"/>
        <v>1.4587381386484724E-2</v>
      </c>
      <c r="JH71" s="95">
        <f t="shared" si="70"/>
        <v>1.1520791907606553E-2</v>
      </c>
      <c r="JI71" s="95">
        <f t="shared" si="70"/>
        <v>1.2499193771848523E-2</v>
      </c>
      <c r="JJ71" s="95">
        <f t="shared" si="70"/>
        <v>1.6507698553934691E-2</v>
      </c>
      <c r="JK71" s="95">
        <f t="shared" si="70"/>
        <v>1.6299706163885597E-2</v>
      </c>
      <c r="JL71" s="95">
        <f t="shared" si="70"/>
        <v>1.3946740631491096E-2</v>
      </c>
      <c r="JM71" s="95">
        <f t="shared" si="70"/>
        <v>4.1709637816561449E-3</v>
      </c>
    </row>
    <row r="72" spans="2:273" x14ac:dyDescent="0.25">
      <c r="B72" s="2">
        <v>45</v>
      </c>
      <c r="C72" s="37">
        <v>92.909000000000006</v>
      </c>
      <c r="D72" s="37">
        <v>89.704999999999998</v>
      </c>
      <c r="E72" s="37">
        <v>88.317999999999998</v>
      </c>
      <c r="F72" s="37">
        <v>84.954999999999998</v>
      </c>
      <c r="G72" s="37">
        <v>90.864000000000004</v>
      </c>
      <c r="H72" s="37">
        <v>86.227000000000004</v>
      </c>
      <c r="I72" s="37">
        <v>83.567999999999998</v>
      </c>
      <c r="J72" s="37">
        <v>80.356999999999999</v>
      </c>
      <c r="K72" s="37">
        <v>78.094999999999999</v>
      </c>
      <c r="L72" s="37">
        <v>76.619</v>
      </c>
      <c r="M72" s="37">
        <v>77.69</v>
      </c>
      <c r="N72" s="37">
        <v>80.451999999999998</v>
      </c>
      <c r="O72" s="37">
        <v>79.856999999999999</v>
      </c>
      <c r="P72" s="37">
        <v>80.548000000000002</v>
      </c>
      <c r="Q72" s="37">
        <v>67.167000000000002</v>
      </c>
      <c r="S72" s="4">
        <f t="shared" si="72"/>
        <v>96.199488110167707</v>
      </c>
      <c r="T72" s="4">
        <f t="shared" si="72"/>
        <v>91.795309328963526</v>
      </c>
      <c r="U72" s="4">
        <f t="shared" si="72"/>
        <v>88.902374722067492</v>
      </c>
      <c r="V72" s="4">
        <f t="shared" si="72"/>
        <v>87.736661079841923</v>
      </c>
      <c r="W72" s="4">
        <f t="shared" si="72"/>
        <v>91.180201048517091</v>
      </c>
      <c r="X72" s="4">
        <f t="shared" si="72"/>
        <v>88.564180040061132</v>
      </c>
      <c r="Y72" s="4">
        <f t="shared" si="72"/>
        <v>86.215700600342146</v>
      </c>
      <c r="Z72" s="4">
        <f t="shared" si="72"/>
        <v>81.720535942352711</v>
      </c>
      <c r="AA72" s="4">
        <f t="shared" si="72"/>
        <v>81.482632760866196</v>
      </c>
      <c r="AB72" s="4">
        <f t="shared" si="72"/>
        <v>77.879992545263548</v>
      </c>
      <c r="AC72" s="4">
        <f t="shared" si="72"/>
        <v>78.629154688448622</v>
      </c>
      <c r="AD72" s="4">
        <f t="shared" si="72"/>
        <v>82.305868507300772</v>
      </c>
      <c r="AE72" s="4">
        <f t="shared" si="72"/>
        <v>81.943722622565787</v>
      </c>
      <c r="AF72" s="4">
        <f t="shared" si="72"/>
        <v>78.482836423224001</v>
      </c>
      <c r="AG72" s="4">
        <f t="shared" si="72"/>
        <v>65.628014918747084</v>
      </c>
      <c r="AI72" s="4">
        <f t="shared" si="73"/>
        <v>-3.2904881101677006</v>
      </c>
      <c r="AJ72" s="4">
        <f t="shared" si="73"/>
        <v>-2.0903093289635279</v>
      </c>
      <c r="AK72" s="4">
        <f t="shared" si="73"/>
        <v>-0.58437472206749419</v>
      </c>
      <c r="AL72" s="4">
        <f t="shared" si="73"/>
        <v>-2.7816610798419248</v>
      </c>
      <c r="AM72" s="4">
        <f t="shared" si="73"/>
        <v>-0.31620104851708675</v>
      </c>
      <c r="AN72" s="4">
        <f t="shared" si="73"/>
        <v>-2.3371800400611278</v>
      </c>
      <c r="AO72" s="4">
        <f t="shared" si="73"/>
        <v>-2.6477006003421479</v>
      </c>
      <c r="AP72" s="4">
        <f t="shared" si="73"/>
        <v>-1.363535942352712</v>
      </c>
      <c r="AQ72" s="4">
        <f t="shared" si="73"/>
        <v>-3.3876327608661967</v>
      </c>
      <c r="AR72" s="4">
        <f t="shared" si="73"/>
        <v>-1.260992545263548</v>
      </c>
      <c r="AS72" s="4">
        <f t="shared" si="73"/>
        <v>-0.9391546884486246</v>
      </c>
      <c r="AT72" s="4">
        <f t="shared" si="73"/>
        <v>-1.8538685073007741</v>
      </c>
      <c r="AU72" s="4">
        <f t="shared" si="73"/>
        <v>-2.0867226225657873</v>
      </c>
      <c r="AV72" s="4">
        <f t="shared" si="73"/>
        <v>2.0651635767760013</v>
      </c>
      <c r="AW72" s="4">
        <f t="shared" si="73"/>
        <v>1.5389850812529176</v>
      </c>
      <c r="AY72" s="2">
        <f t="shared" si="63"/>
        <v>67.568296854480948</v>
      </c>
      <c r="AZ72" s="2">
        <f t="shared" si="63"/>
        <v>68.323066755516834</v>
      </c>
      <c r="BA72" s="2">
        <f t="shared" si="63"/>
        <v>68.097011893531544</v>
      </c>
      <c r="BB72" s="2">
        <f t="shared" si="63"/>
        <v>71.37738144678687</v>
      </c>
      <c r="BC72" s="2">
        <f t="shared" si="63"/>
        <v>70.829482116825858</v>
      </c>
      <c r="BD72" s="2">
        <f t="shared" si="63"/>
        <v>70.046117177833494</v>
      </c>
      <c r="BE72" s="2">
        <f t="shared" si="63"/>
        <v>71.547604479438888</v>
      </c>
      <c r="BF72" s="2">
        <f t="shared" si="63"/>
        <v>67.817164100861476</v>
      </c>
      <c r="BG72" s="2">
        <f t="shared" si="63"/>
        <v>67.541663168388808</v>
      </c>
      <c r="BH72" s="2">
        <f t="shared" si="63"/>
        <v>66.165256234043355</v>
      </c>
      <c r="BI72" s="2">
        <f t="shared" si="63"/>
        <v>65.808326148121751</v>
      </c>
      <c r="BJ72" s="2">
        <f t="shared" si="63"/>
        <v>66.865399959577942</v>
      </c>
      <c r="BK72" s="2">
        <f t="shared" si="63"/>
        <v>66.859914479034572</v>
      </c>
      <c r="BL72" s="2">
        <f t="shared" si="63"/>
        <v>66.145522300137628</v>
      </c>
      <c r="BM72" s="2">
        <f t="shared" si="63"/>
        <v>61.595647808765797</v>
      </c>
      <c r="BO72" s="2" t="str">
        <f t="shared" si="8"/>
        <v/>
      </c>
      <c r="BP72" s="2" t="str">
        <f t="shared" si="9"/>
        <v/>
      </c>
      <c r="BQ72" s="2" t="str">
        <f t="shared" si="10"/>
        <v/>
      </c>
      <c r="BR72" s="2" t="str">
        <f t="shared" si="11"/>
        <v/>
      </c>
      <c r="BS72" s="2" t="str">
        <f t="shared" si="12"/>
        <v/>
      </c>
      <c r="BT72" s="2" t="str">
        <f t="shared" si="13"/>
        <v/>
      </c>
      <c r="BU72" s="2" t="str">
        <f t="shared" si="14"/>
        <v/>
      </c>
      <c r="BV72" s="2" t="str">
        <f t="shared" si="15"/>
        <v/>
      </c>
      <c r="BW72" s="2" t="str">
        <f t="shared" si="16"/>
        <v/>
      </c>
      <c r="BX72" s="2" t="str">
        <f t="shared" si="17"/>
        <v/>
      </c>
      <c r="BY72" s="2" t="str">
        <f t="shared" si="18"/>
        <v/>
      </c>
      <c r="BZ72" s="2" t="str">
        <f t="shared" si="19"/>
        <v/>
      </c>
      <c r="CA72" s="2" t="str">
        <f t="shared" si="20"/>
        <v/>
      </c>
      <c r="CB72" s="2" t="str">
        <f t="shared" si="21"/>
        <v/>
      </c>
      <c r="CC72" s="2">
        <f t="shared" si="22"/>
        <v>67.167000000000002</v>
      </c>
      <c r="CE72" s="2" t="str">
        <f t="shared" si="64"/>
        <v/>
      </c>
      <c r="CF72" s="2" t="str">
        <f t="shared" si="64"/>
        <v/>
      </c>
      <c r="CG72" s="2" t="str">
        <f t="shared" si="64"/>
        <v/>
      </c>
      <c r="CH72" s="2" t="str">
        <f t="shared" si="64"/>
        <v/>
      </c>
      <c r="CI72" s="2" t="str">
        <f t="shared" si="64"/>
        <v/>
      </c>
      <c r="CJ72" s="2" t="str">
        <f t="shared" si="64"/>
        <v/>
      </c>
      <c r="CK72" s="2" t="str">
        <f t="shared" si="64"/>
        <v/>
      </c>
      <c r="CL72" s="2" t="str">
        <f t="shared" si="64"/>
        <v/>
      </c>
      <c r="CM72" s="2" t="str">
        <f t="shared" si="64"/>
        <v/>
      </c>
      <c r="CN72" s="2" t="str">
        <f t="shared" si="64"/>
        <v/>
      </c>
      <c r="CO72" s="2" t="str">
        <f t="shared" si="64"/>
        <v/>
      </c>
      <c r="CP72" s="2" t="str">
        <f t="shared" si="64"/>
        <v/>
      </c>
      <c r="CQ72" s="2" t="str">
        <f t="shared" si="64"/>
        <v/>
      </c>
      <c r="CR72" s="2" t="str">
        <f t="shared" si="64"/>
        <v/>
      </c>
      <c r="CS72" s="2" t="str">
        <f t="shared" si="64"/>
        <v/>
      </c>
      <c r="CU72" s="2" t="str">
        <f t="shared" si="24"/>
        <v/>
      </c>
      <c r="CV72" s="2" t="str">
        <f t="shared" si="25"/>
        <v/>
      </c>
      <c r="CW72" s="2" t="str">
        <f t="shared" si="26"/>
        <v/>
      </c>
      <c r="CX72" s="2" t="str">
        <f t="shared" si="27"/>
        <v/>
      </c>
      <c r="CY72" s="2" t="str">
        <f t="shared" si="28"/>
        <v/>
      </c>
      <c r="CZ72" s="2" t="str">
        <f t="shared" si="29"/>
        <v/>
      </c>
      <c r="DA72" s="2" t="str">
        <f t="shared" si="30"/>
        <v/>
      </c>
      <c r="DB72" s="2" t="str">
        <f t="shared" si="31"/>
        <v/>
      </c>
      <c r="DC72" s="2" t="str">
        <f t="shared" si="32"/>
        <v/>
      </c>
      <c r="DD72" s="2" t="str">
        <f t="shared" si="33"/>
        <v/>
      </c>
      <c r="DE72" s="2" t="str">
        <f t="shared" si="34"/>
        <v/>
      </c>
      <c r="DF72" s="2" t="str">
        <f t="shared" si="35"/>
        <v/>
      </c>
      <c r="DG72" s="2" t="str">
        <f t="shared" si="36"/>
        <v/>
      </c>
      <c r="DH72" s="2" t="str">
        <f t="shared" si="37"/>
        <v/>
      </c>
      <c r="DI72" s="2" t="str">
        <f t="shared" si="38"/>
        <v/>
      </c>
      <c r="DK72" s="2">
        <f t="shared" si="74"/>
        <v>73.30334896810507</v>
      </c>
      <c r="DL72" s="2">
        <f t="shared" si="74"/>
        <v>71.689932926829272</v>
      </c>
      <c r="DM72" s="2">
        <f t="shared" si="74"/>
        <v>71.958254949625911</v>
      </c>
      <c r="DN72" s="2">
        <f t="shared" si="74"/>
        <v>74.15168891573542</v>
      </c>
      <c r="DO72" s="2">
        <f t="shared" si="74"/>
        <v>73.938015476865715</v>
      </c>
      <c r="DP72" s="2">
        <f t="shared" si="74"/>
        <v>73.049285984388092</v>
      </c>
      <c r="DQ72" s="2">
        <f t="shared" si="74"/>
        <v>74.027758079130166</v>
      </c>
      <c r="DR72" s="2">
        <f t="shared" si="74"/>
        <v>69.889620356387795</v>
      </c>
      <c r="DS72" s="2">
        <f t="shared" si="74"/>
        <v>69.097577771066142</v>
      </c>
      <c r="DT72" s="2">
        <f t="shared" si="74"/>
        <v>68.213201902748423</v>
      </c>
      <c r="DU72" s="2">
        <f t="shared" si="74"/>
        <v>67.976270160072488</v>
      </c>
      <c r="DV72" s="2">
        <f t="shared" si="74"/>
        <v>68.745642404107514</v>
      </c>
      <c r="DW72" s="2">
        <f t="shared" si="74"/>
        <v>69.96550196315313</v>
      </c>
      <c r="DX72" s="2">
        <f t="shared" si="74"/>
        <v>69.275741467834493</v>
      </c>
      <c r="DY72" s="2">
        <f t="shared" si="74"/>
        <v>63.046130867709806</v>
      </c>
      <c r="EA72" s="2">
        <f t="shared" si="75"/>
        <v>54.034934065934067</v>
      </c>
      <c r="EB72" s="2">
        <f t="shared" si="75"/>
        <v>59.867653530101393</v>
      </c>
      <c r="EC72" s="2">
        <f t="shared" si="75"/>
        <v>58.427533420734292</v>
      </c>
      <c r="ED72" s="2">
        <f t="shared" si="75"/>
        <v>64.165239957015302</v>
      </c>
      <c r="EE72" s="2">
        <f t="shared" si="75"/>
        <v>63.245544943389156</v>
      </c>
      <c r="EF72" s="2">
        <f t="shared" si="75"/>
        <v>62.34643769745805</v>
      </c>
      <c r="EG72" s="2">
        <f t="shared" si="75"/>
        <v>64.796759038053011</v>
      </c>
      <c r="EH72" s="2">
        <f t="shared" si="75"/>
        <v>62.228497458808668</v>
      </c>
      <c r="EI72" s="2">
        <f t="shared" si="75"/>
        <v>63.322039959477721</v>
      </c>
      <c r="EJ72" s="2">
        <f t="shared" si="75"/>
        <v>60.469635564147225</v>
      </c>
      <c r="EK72" s="2">
        <f t="shared" si="75"/>
        <v>59.936903942496187</v>
      </c>
      <c r="EL72" s="2">
        <f t="shared" si="75"/>
        <v>61.947491780863352</v>
      </c>
      <c r="EM72" s="2">
        <f t="shared" si="75"/>
        <v>58.608216083070282</v>
      </c>
      <c r="EN72" s="2">
        <f t="shared" si="75"/>
        <v>57.162514384259964</v>
      </c>
      <c r="EO72" s="2">
        <f t="shared" si="75"/>
        <v>57.254621850510375</v>
      </c>
      <c r="EQ72" s="2">
        <f t="shared" si="76"/>
        <v>57.340041665779431</v>
      </c>
      <c r="ER72" s="2">
        <f t="shared" si="76"/>
        <v>59.117194235775187</v>
      </c>
      <c r="ES72" s="2">
        <f t="shared" si="76"/>
        <v>58.444540648082565</v>
      </c>
      <c r="ET72" s="2">
        <f t="shared" si="76"/>
        <v>62.303117448816415</v>
      </c>
      <c r="EU72" s="2">
        <f t="shared" si="76"/>
        <v>62.566599976554272</v>
      </c>
      <c r="EV72" s="2">
        <f t="shared" si="76"/>
        <v>61.274110123188862</v>
      </c>
      <c r="EW72" s="2">
        <f t="shared" si="76"/>
        <v>63.626996905541475</v>
      </c>
      <c r="EX72" s="2">
        <f t="shared" si="76"/>
        <v>60.349106950174551</v>
      </c>
      <c r="EY72" s="2">
        <f t="shared" si="76"/>
        <v>60.599633949143794</v>
      </c>
      <c r="EZ72" s="2">
        <f t="shared" si="76"/>
        <v>59.290363969763511</v>
      </c>
      <c r="FA72" s="2">
        <f t="shared" si="76"/>
        <v>58.230380051787499</v>
      </c>
      <c r="FB72" s="2">
        <f t="shared" si="76"/>
        <v>57.685767061444011</v>
      </c>
      <c r="FC72" s="2">
        <f t="shared" si="76"/>
        <v>57.228204002105976</v>
      </c>
      <c r="FD72" s="2">
        <f t="shared" si="76"/>
        <v>57.061542592867475</v>
      </c>
      <c r="FE72" s="2">
        <f t="shared" si="76"/>
        <v>60.27672370803419</v>
      </c>
      <c r="FG72" s="2">
        <f t="shared" si="77"/>
        <v>0.29764578981141832</v>
      </c>
      <c r="FH72" s="2">
        <f t="shared" si="77"/>
        <v>0.28478890111309058</v>
      </c>
      <c r="FI72" s="2">
        <f t="shared" si="77"/>
        <v>0.28536865512763282</v>
      </c>
      <c r="FJ72" s="2">
        <f t="shared" si="77"/>
        <v>0.27780046313116896</v>
      </c>
      <c r="FK72" s="2">
        <f t="shared" si="77"/>
        <v>0.29071921437758624</v>
      </c>
      <c r="FL72" s="2">
        <f t="shared" si="77"/>
        <v>0.28059215101904683</v>
      </c>
      <c r="FM72" s="2">
        <f t="shared" si="77"/>
        <v>0.26867277761450969</v>
      </c>
      <c r="FN72" s="2">
        <f t="shared" si="77"/>
        <v>0.27050759603218255</v>
      </c>
      <c r="FO72" s="2">
        <f t="shared" si="77"/>
        <v>0.26937876644825426</v>
      </c>
      <c r="FP72" s="2">
        <f t="shared" si="77"/>
        <v>0.26446482358369172</v>
      </c>
      <c r="FQ72" s="2">
        <f t="shared" si="77"/>
        <v>0.26965848522623287</v>
      </c>
      <c r="FR72" s="2">
        <f t="shared" si="77"/>
        <v>0.27656305435497258</v>
      </c>
      <c r="FS72" s="2">
        <f t="shared" si="77"/>
        <v>0.27344128261060657</v>
      </c>
      <c r="FT72" s="2">
        <f t="shared" si="77"/>
        <v>0.25841313374704261</v>
      </c>
      <c r="FU72" s="2">
        <f t="shared" si="77"/>
        <v>0.25045932703291512</v>
      </c>
      <c r="FW72" s="2">
        <f t="shared" si="65"/>
        <v>3.3420499433742384E-5</v>
      </c>
      <c r="FX72" s="2">
        <f t="shared" si="65"/>
        <v>1.6274388851713504E-5</v>
      </c>
      <c r="FY72" s="2">
        <f t="shared" si="65"/>
        <v>4.4070202256994386E-5</v>
      </c>
      <c r="FZ72" s="2">
        <f t="shared" si="65"/>
        <v>3.6154001697046156E-5</v>
      </c>
      <c r="GA72" s="2">
        <f t="shared" si="65"/>
        <v>3.9365181810402454E-5</v>
      </c>
      <c r="GB72" s="2">
        <f t="shared" si="65"/>
        <v>3.1318503029706113E-5</v>
      </c>
      <c r="GC72" s="2">
        <f t="shared" si="65"/>
        <v>3.0302885695592391E-5</v>
      </c>
      <c r="GD72" s="2">
        <f t="shared" si="65"/>
        <v>3.4222581622480543E-5</v>
      </c>
      <c r="GE72" s="2">
        <f t="shared" si="65"/>
        <v>3.9432551932449537E-5</v>
      </c>
      <c r="GF72" s="2">
        <f t="shared" si="65"/>
        <v>3.7958226499287267E-5</v>
      </c>
      <c r="GG72" s="2">
        <f t="shared" si="65"/>
        <v>3.5566768503662439E-5</v>
      </c>
      <c r="GH72" s="2">
        <f t="shared" si="65"/>
        <v>2.9364684078061648E-5</v>
      </c>
      <c r="GI72" s="2">
        <f t="shared" si="65"/>
        <v>2.6569400288877903E-5</v>
      </c>
      <c r="GJ72" s="2">
        <f t="shared" si="65"/>
        <v>2.1760937327436549E-5</v>
      </c>
      <c r="GK72" s="2">
        <f t="shared" si="65"/>
        <v>1.7998072662365595E-5</v>
      </c>
      <c r="GM72" s="95">
        <f t="shared" si="66"/>
        <v>4.542171030170547E-2</v>
      </c>
      <c r="GN72" s="95">
        <f t="shared" si="66"/>
        <v>3.4582612789791162E-2</v>
      </c>
      <c r="GO72" s="95">
        <f t="shared" si="66"/>
        <v>3.0047852210866366E-2</v>
      </c>
      <c r="GP72" s="95">
        <f t="shared" si="66"/>
        <v>2.284040546566388E-2</v>
      </c>
      <c r="GQ72" s="95">
        <f t="shared" si="66"/>
        <v>2.9325083216617538E-2</v>
      </c>
      <c r="GR72" s="95">
        <f t="shared" si="66"/>
        <v>2.6731502841560714E-2</v>
      </c>
      <c r="GS72" s="95">
        <f t="shared" si="66"/>
        <v>2.096824847979439E-2</v>
      </c>
      <c r="GT72" s="95">
        <f t="shared" si="66"/>
        <v>1.9856714025715701E-2</v>
      </c>
      <c r="GU72" s="95">
        <f t="shared" si="66"/>
        <v>2.0310356216043091E-2</v>
      </c>
      <c r="GV72" s="95">
        <f t="shared" si="66"/>
        <v>1.6377287408782644E-2</v>
      </c>
      <c r="GW72" s="95">
        <f t="shared" si="66"/>
        <v>1.7740349755230353E-2</v>
      </c>
      <c r="GX72" s="95">
        <f t="shared" si="66"/>
        <v>2.2885768126573208E-2</v>
      </c>
      <c r="GY72" s="95">
        <f t="shared" si="66"/>
        <v>2.2526748024326887E-2</v>
      </c>
      <c r="GZ72" s="95">
        <f t="shared" si="66"/>
        <v>1.9209661684182901E-2</v>
      </c>
      <c r="HA72" s="95">
        <f t="shared" si="66"/>
        <v>6.5206624671235291E-3</v>
      </c>
      <c r="HC72" s="95">
        <f t="shared" si="71"/>
        <v>2.0582868609150005E-8</v>
      </c>
      <c r="HD72" s="95">
        <f t="shared" si="67"/>
        <v>1.1086503762932947E-8</v>
      </c>
      <c r="HE72" s="95">
        <f t="shared" si="67"/>
        <v>2.8469360009868923E-9</v>
      </c>
      <c r="HF72" s="95">
        <f t="shared" si="67"/>
        <v>1.0658209249560925E-10</v>
      </c>
      <c r="HG72" s="95">
        <f t="shared" si="67"/>
        <v>2.4967576639019475E-10</v>
      </c>
      <c r="HH72" s="95">
        <f t="shared" si="67"/>
        <v>4.324014113613615E-10</v>
      </c>
      <c r="HI72" s="95">
        <f t="shared" si="67"/>
        <v>1.2579613338511224E-10</v>
      </c>
      <c r="HJ72" s="95">
        <f t="shared" si="67"/>
        <v>3.8507508136511155E-10</v>
      </c>
      <c r="HK72" s="95">
        <f t="shared" si="67"/>
        <v>2.5354891819777121E-10</v>
      </c>
      <c r="HL72" s="95">
        <f t="shared" si="67"/>
        <v>8.3740476636489622E-11</v>
      </c>
      <c r="HM72" s="95">
        <f t="shared" si="67"/>
        <v>1.0810930169199939E-10</v>
      </c>
      <c r="HN72" s="95">
        <f t="shared" si="67"/>
        <v>5.1254449679996697E-10</v>
      </c>
      <c r="HO72" s="95">
        <f t="shared" si="67"/>
        <v>1.4307481705157456E-9</v>
      </c>
      <c r="HP72" s="95">
        <f t="shared" si="67"/>
        <v>3.1361338865537518E-10</v>
      </c>
      <c r="HQ72" s="95">
        <f t="shared" si="67"/>
        <v>4.1535484074088623E-13</v>
      </c>
      <c r="HS72" s="95">
        <f t="shared" si="68"/>
        <v>4.1925894221864067E-19</v>
      </c>
      <c r="HT72" s="95">
        <f t="shared" si="68"/>
        <v>1.3398368209803251E-46</v>
      </c>
      <c r="HU72" s="95">
        <f t="shared" si="68"/>
        <v>1.2783838777613326E-30</v>
      </c>
      <c r="HV72" s="95">
        <f t="shared" si="68"/>
        <v>1.1222635645377219E-40</v>
      </c>
      <c r="HW72" s="95">
        <f t="shared" si="68"/>
        <v>8.4894669691210046E-41</v>
      </c>
      <c r="HX72" s="95">
        <f t="shared" si="68"/>
        <v>6.5817024276081496E-40</v>
      </c>
      <c r="HY72" s="95">
        <f t="shared" si="68"/>
        <v>1.5431215529631325E-37</v>
      </c>
      <c r="HZ72" s="95">
        <f t="shared" si="68"/>
        <v>5.6595906223316214E-49</v>
      </c>
      <c r="IA72" s="95">
        <f t="shared" si="68"/>
        <v>8.418422729604242E-41</v>
      </c>
      <c r="IB72" s="95">
        <f t="shared" si="68"/>
        <v>4.0162295012000897E-37</v>
      </c>
      <c r="IC72" s="95">
        <f t="shared" si="68"/>
        <v>8.905522922058762E-37</v>
      </c>
      <c r="ID72" s="95">
        <f t="shared" si="68"/>
        <v>8.9307407657312914E-33</v>
      </c>
      <c r="IE72" s="95">
        <f t="shared" si="68"/>
        <v>7.3699395089441214E-32</v>
      </c>
      <c r="IF72" s="95">
        <f t="shared" si="68"/>
        <v>2.1580648407647836E-26</v>
      </c>
      <c r="IG72" s="95">
        <f t="shared" si="68"/>
        <v>5.7476748587957659E-23</v>
      </c>
      <c r="II72" s="95">
        <f t="shared" si="69"/>
        <v>3.6729457658577931E-51</v>
      </c>
      <c r="IJ72" s="95">
        <f t="shared" si="69"/>
        <v>4.8302161310822817E-153</v>
      </c>
      <c r="IK72" s="95">
        <f t="shared" si="69"/>
        <v>0</v>
      </c>
      <c r="IL72" s="95">
        <f t="shared" si="69"/>
        <v>7.5093850170298962E-190</v>
      </c>
      <c r="IM72" s="95">
        <f t="shared" si="69"/>
        <v>3.6012480182199918E-219</v>
      </c>
      <c r="IN72" s="95">
        <f t="shared" si="69"/>
        <v>2.1974265920899641E-163</v>
      </c>
      <c r="IO72" s="95">
        <f t="shared" si="69"/>
        <v>3.8515887853586266E-221</v>
      </c>
      <c r="IP72" s="95">
        <f t="shared" si="69"/>
        <v>1.1396710046146044E-246</v>
      </c>
      <c r="IQ72" s="95">
        <f t="shared" si="69"/>
        <v>9.1263024077719935E-179</v>
      </c>
      <c r="IR72" s="95">
        <f t="shared" si="69"/>
        <v>4.5918093692771552E-168</v>
      </c>
      <c r="IS72" s="95">
        <f t="shared" si="69"/>
        <v>6.4495166047118703E-151</v>
      </c>
      <c r="IT72" s="95">
        <f t="shared" si="69"/>
        <v>2.2211562845784289E-123</v>
      </c>
      <c r="IU72" s="95">
        <f t="shared" si="69"/>
        <v>2.3045116159991528E-146</v>
      </c>
      <c r="IV72" s="95">
        <f t="shared" si="69"/>
        <v>5.6678599093552387E-122</v>
      </c>
      <c r="IW72" s="95">
        <f t="shared" si="69"/>
        <v>7.5810050592614436E-73</v>
      </c>
      <c r="IY72" s="95">
        <f t="shared" si="70"/>
        <v>4.5421730884574081E-2</v>
      </c>
      <c r="IZ72" s="95">
        <f t="shared" si="70"/>
        <v>3.4582623876294925E-2</v>
      </c>
      <c r="JA72" s="95">
        <f t="shared" si="70"/>
        <v>3.0047855057802365E-2</v>
      </c>
      <c r="JB72" s="95">
        <f t="shared" si="70"/>
        <v>2.2840405572245974E-2</v>
      </c>
      <c r="JC72" s="95">
        <f t="shared" si="70"/>
        <v>2.9325083466293304E-2</v>
      </c>
      <c r="JD72" s="95">
        <f t="shared" si="70"/>
        <v>2.6731503273962124E-2</v>
      </c>
      <c r="JE72" s="95">
        <f t="shared" si="70"/>
        <v>2.0968248605590524E-2</v>
      </c>
      <c r="JF72" s="95">
        <f t="shared" si="70"/>
        <v>1.9856714410790784E-2</v>
      </c>
      <c r="JG72" s="95">
        <f t="shared" si="70"/>
        <v>2.0310356469592009E-2</v>
      </c>
      <c r="JH72" s="95">
        <f t="shared" si="70"/>
        <v>1.637728749252312E-2</v>
      </c>
      <c r="JI72" s="95">
        <f t="shared" si="70"/>
        <v>1.7740349863339656E-2</v>
      </c>
      <c r="JJ72" s="95">
        <f t="shared" si="70"/>
        <v>2.2885768639117704E-2</v>
      </c>
      <c r="JK72" s="95">
        <f t="shared" si="70"/>
        <v>2.2526749455075056E-2</v>
      </c>
      <c r="JL72" s="95">
        <f t="shared" si="70"/>
        <v>1.9209661997796289E-2</v>
      </c>
      <c r="JM72" s="95">
        <f t="shared" si="70"/>
        <v>6.5206624675388843E-3</v>
      </c>
    </row>
    <row r="73" spans="2:273" x14ac:dyDescent="0.25">
      <c r="B73" s="2">
        <v>46</v>
      </c>
      <c r="C73" s="37">
        <v>98.159000000000006</v>
      </c>
      <c r="D73" s="37">
        <v>93.022999999999996</v>
      </c>
      <c r="E73" s="37">
        <v>91.885999999999996</v>
      </c>
      <c r="F73" s="37">
        <v>90.159000000000006</v>
      </c>
      <c r="G73" s="37">
        <v>95.204999999999998</v>
      </c>
      <c r="H73" s="37">
        <v>90.545000000000002</v>
      </c>
      <c r="I73" s="37">
        <v>88.067999999999998</v>
      </c>
      <c r="J73" s="37">
        <v>83.667000000000002</v>
      </c>
      <c r="K73" s="37">
        <v>82.119</v>
      </c>
      <c r="L73" s="37">
        <v>79.475999999999999</v>
      </c>
      <c r="M73" s="37">
        <v>81.238</v>
      </c>
      <c r="N73" s="37">
        <v>83.594999999999999</v>
      </c>
      <c r="O73" s="37">
        <v>83.070999999999998</v>
      </c>
      <c r="P73" s="37">
        <v>81.786000000000001</v>
      </c>
      <c r="Q73" s="37">
        <v>67.81</v>
      </c>
      <c r="S73" s="4">
        <f t="shared" si="72"/>
        <v>102.68318797264926</v>
      </c>
      <c r="T73" s="4">
        <f t="shared" si="72"/>
        <v>97.754753382518246</v>
      </c>
      <c r="U73" s="4">
        <f t="shared" si="72"/>
        <v>94.650287388630062</v>
      </c>
      <c r="V73" s="4">
        <f t="shared" si="72"/>
        <v>92.811379727247271</v>
      </c>
      <c r="W73" s="4">
        <f t="shared" si="72"/>
        <v>97.0962956180974</v>
      </c>
      <c r="X73" s="4">
        <f t="shared" si="72"/>
        <v>93.887674640920267</v>
      </c>
      <c r="Y73" s="4">
        <f t="shared" si="72"/>
        <v>90.72186195484511</v>
      </c>
      <c r="Z73" s="4">
        <f t="shared" si="72"/>
        <v>86.168990207754575</v>
      </c>
      <c r="AA73" s="4">
        <f t="shared" si="72"/>
        <v>85.868818955629067</v>
      </c>
      <c r="AB73" s="4">
        <f t="shared" si="72"/>
        <v>81.847744816533293</v>
      </c>
      <c r="AC73" s="4">
        <f t="shared" si="72"/>
        <v>82.933339013814447</v>
      </c>
      <c r="AD73" s="4">
        <f t="shared" si="72"/>
        <v>87.072018535627848</v>
      </c>
      <c r="AE73" s="4">
        <f t="shared" si="72"/>
        <v>86.485267229897104</v>
      </c>
      <c r="AF73" s="4">
        <f t="shared" si="72"/>
        <v>82.167752497837313</v>
      </c>
      <c r="AG73" s="4">
        <f t="shared" si="72"/>
        <v>67.518241215450772</v>
      </c>
      <c r="AI73" s="4">
        <f t="shared" si="73"/>
        <v>-4.5241879726492584</v>
      </c>
      <c r="AJ73" s="4">
        <f t="shared" si="73"/>
        <v>-4.7317533825182494</v>
      </c>
      <c r="AK73" s="4">
        <f t="shared" si="73"/>
        <v>-2.7642873886300663</v>
      </c>
      <c r="AL73" s="4">
        <f t="shared" si="73"/>
        <v>-2.6523797272472649</v>
      </c>
      <c r="AM73" s="4">
        <f t="shared" si="73"/>
        <v>-1.8912956180974021</v>
      </c>
      <c r="AN73" s="4">
        <f t="shared" si="73"/>
        <v>-3.342674640920265</v>
      </c>
      <c r="AO73" s="4">
        <f t="shared" si="73"/>
        <v>-2.6538619548451123</v>
      </c>
      <c r="AP73" s="4">
        <f t="shared" si="73"/>
        <v>-2.5019902077545737</v>
      </c>
      <c r="AQ73" s="4">
        <f t="shared" si="73"/>
        <v>-3.7498189556290669</v>
      </c>
      <c r="AR73" s="4">
        <f t="shared" si="73"/>
        <v>-2.3717448165332939</v>
      </c>
      <c r="AS73" s="4">
        <f t="shared" si="73"/>
        <v>-1.6953390138144471</v>
      </c>
      <c r="AT73" s="4">
        <f t="shared" si="73"/>
        <v>-3.4770185356278489</v>
      </c>
      <c r="AU73" s="4">
        <f t="shared" si="73"/>
        <v>-3.4142672298971064</v>
      </c>
      <c r="AV73" s="4">
        <f t="shared" si="73"/>
        <v>-0.38175249783731147</v>
      </c>
      <c r="AW73" s="4">
        <f t="shared" si="73"/>
        <v>0.29175878454923065</v>
      </c>
      <c r="AY73" s="2">
        <f t="shared" si="63"/>
        <v>67.395693989085174</v>
      </c>
      <c r="AZ73" s="2">
        <f t="shared" si="63"/>
        <v>68.239192096113655</v>
      </c>
      <c r="BA73" s="2">
        <f t="shared" si="63"/>
        <v>67.997884804334561</v>
      </c>
      <c r="BB73" s="2">
        <f t="shared" si="63"/>
        <v>71.329018883989121</v>
      </c>
      <c r="BC73" s="2">
        <f t="shared" si="63"/>
        <v>70.757791124934428</v>
      </c>
      <c r="BD73" s="2">
        <f t="shared" si="63"/>
        <v>69.958862153951117</v>
      </c>
      <c r="BE73" s="2">
        <f t="shared" si="63"/>
        <v>71.495453327552966</v>
      </c>
      <c r="BF73" s="2">
        <f t="shared" si="63"/>
        <v>67.777261659931384</v>
      </c>
      <c r="BG73" s="2">
        <f t="shared" si="63"/>
        <v>67.506918113933011</v>
      </c>
      <c r="BH73" s="2">
        <f t="shared" si="63"/>
        <v>66.117649968186186</v>
      </c>
      <c r="BI73" s="2">
        <f t="shared" si="63"/>
        <v>65.757082198978026</v>
      </c>
      <c r="BJ73" s="2">
        <f t="shared" si="63"/>
        <v>66.835710140351992</v>
      </c>
      <c r="BK73" s="2">
        <f t="shared" si="63"/>
        <v>66.761087783521987</v>
      </c>
      <c r="BL73" s="2">
        <f t="shared" si="63"/>
        <v>66.046055391090448</v>
      </c>
      <c r="BM73" s="2">
        <f t="shared" si="63"/>
        <v>61.605300905126519</v>
      </c>
      <c r="BO73" s="2" t="str">
        <f t="shared" si="8"/>
        <v/>
      </c>
      <c r="BP73" s="2" t="str">
        <f t="shared" si="9"/>
        <v/>
      </c>
      <c r="BQ73" s="2" t="str">
        <f t="shared" si="10"/>
        <v/>
      </c>
      <c r="BR73" s="2" t="str">
        <f t="shared" si="11"/>
        <v/>
      </c>
      <c r="BS73" s="2" t="str">
        <f t="shared" si="12"/>
        <v/>
      </c>
      <c r="BT73" s="2" t="str">
        <f t="shared" si="13"/>
        <v/>
      </c>
      <c r="BU73" s="2" t="str">
        <f t="shared" si="14"/>
        <v/>
      </c>
      <c r="BV73" s="2" t="str">
        <f t="shared" si="15"/>
        <v/>
      </c>
      <c r="BW73" s="2" t="str">
        <f t="shared" si="16"/>
        <v/>
      </c>
      <c r="BX73" s="2" t="str">
        <f t="shared" si="17"/>
        <v/>
      </c>
      <c r="BY73" s="2" t="str">
        <f t="shared" si="18"/>
        <v/>
      </c>
      <c r="BZ73" s="2" t="str">
        <f t="shared" si="19"/>
        <v/>
      </c>
      <c r="CA73" s="2" t="str">
        <f t="shared" si="20"/>
        <v/>
      </c>
      <c r="CB73" s="2" t="str">
        <f t="shared" si="21"/>
        <v/>
      </c>
      <c r="CC73" s="2" t="str">
        <f t="shared" si="22"/>
        <v/>
      </c>
      <c r="CE73" s="2" t="str">
        <f t="shared" si="64"/>
        <v/>
      </c>
      <c r="CF73" s="2" t="str">
        <f t="shared" si="64"/>
        <v/>
      </c>
      <c r="CG73" s="2" t="str">
        <f t="shared" si="64"/>
        <v/>
      </c>
      <c r="CH73" s="2" t="str">
        <f t="shared" si="64"/>
        <v/>
      </c>
      <c r="CI73" s="2" t="str">
        <f t="shared" si="64"/>
        <v/>
      </c>
      <c r="CJ73" s="2" t="str">
        <f t="shared" si="64"/>
        <v/>
      </c>
      <c r="CK73" s="2" t="str">
        <f t="shared" si="64"/>
        <v/>
      </c>
      <c r="CL73" s="2" t="str">
        <f t="shared" si="64"/>
        <v/>
      </c>
      <c r="CM73" s="2" t="str">
        <f t="shared" si="64"/>
        <v/>
      </c>
      <c r="CN73" s="2" t="str">
        <f t="shared" si="64"/>
        <v/>
      </c>
      <c r="CO73" s="2" t="str">
        <f t="shared" si="64"/>
        <v/>
      </c>
      <c r="CP73" s="2" t="str">
        <f t="shared" si="64"/>
        <v/>
      </c>
      <c r="CQ73" s="2" t="str">
        <f t="shared" si="64"/>
        <v/>
      </c>
      <c r="CR73" s="2" t="str">
        <f t="shared" si="64"/>
        <v/>
      </c>
      <c r="CS73" s="2" t="str">
        <f t="shared" si="64"/>
        <v/>
      </c>
      <c r="CU73" s="2" t="str">
        <f t="shared" si="24"/>
        <v/>
      </c>
      <c r="CV73" s="2" t="str">
        <f t="shared" si="25"/>
        <v/>
      </c>
      <c r="CW73" s="2" t="str">
        <f t="shared" si="26"/>
        <v/>
      </c>
      <c r="CX73" s="2" t="str">
        <f t="shared" si="27"/>
        <v/>
      </c>
      <c r="CY73" s="2" t="str">
        <f t="shared" si="28"/>
        <v/>
      </c>
      <c r="CZ73" s="2" t="str">
        <f t="shared" si="29"/>
        <v/>
      </c>
      <c r="DA73" s="2" t="str">
        <f t="shared" si="30"/>
        <v/>
      </c>
      <c r="DB73" s="2" t="str">
        <f t="shared" si="31"/>
        <v/>
      </c>
      <c r="DC73" s="2" t="str">
        <f t="shared" si="32"/>
        <v/>
      </c>
      <c r="DD73" s="2" t="str">
        <f t="shared" si="33"/>
        <v/>
      </c>
      <c r="DE73" s="2" t="str">
        <f t="shared" si="34"/>
        <v/>
      </c>
      <c r="DF73" s="2" t="str">
        <f t="shared" si="35"/>
        <v/>
      </c>
      <c r="DG73" s="2" t="str">
        <f t="shared" si="36"/>
        <v/>
      </c>
      <c r="DH73" s="2" t="str">
        <f t="shared" si="37"/>
        <v/>
      </c>
      <c r="DI73" s="2" t="str">
        <f t="shared" si="38"/>
        <v/>
      </c>
      <c r="DK73" s="2">
        <f t="shared" si="74"/>
        <v>73.603680300187619</v>
      </c>
      <c r="DL73" s="2">
        <f t="shared" si="74"/>
        <v>71.931787804878056</v>
      </c>
      <c r="DM73" s="2">
        <f t="shared" si="74"/>
        <v>72.218897036977012</v>
      </c>
      <c r="DN73" s="2">
        <f t="shared" si="74"/>
        <v>74.400829054666261</v>
      </c>
      <c r="DO73" s="2">
        <f t="shared" si="74"/>
        <v>74.174129811198426</v>
      </c>
      <c r="DP73" s="2">
        <f t="shared" si="74"/>
        <v>73.251448288901514</v>
      </c>
      <c r="DQ73" s="2">
        <f t="shared" si="74"/>
        <v>74.242931138628805</v>
      </c>
      <c r="DR73" s="2">
        <f t="shared" si="74"/>
        <v>70.082369072787671</v>
      </c>
      <c r="DS73" s="2">
        <f t="shared" si="74"/>
        <v>69.26083343400785</v>
      </c>
      <c r="DT73" s="2">
        <f t="shared" si="74"/>
        <v>68.392822410148</v>
      </c>
      <c r="DU73" s="2">
        <f t="shared" si="74"/>
        <v>68.16653367562671</v>
      </c>
      <c r="DV73" s="2">
        <f t="shared" si="74"/>
        <v>68.956805798852301</v>
      </c>
      <c r="DW73" s="2">
        <f t="shared" si="74"/>
        <v>70.178168227121716</v>
      </c>
      <c r="DX73" s="2">
        <f t="shared" si="74"/>
        <v>69.479598912715204</v>
      </c>
      <c r="DY73" s="2">
        <f t="shared" si="74"/>
        <v>63.22268468468468</v>
      </c>
      <c r="EA73" s="2">
        <f t="shared" si="75"/>
        <v>54.035296703296702</v>
      </c>
      <c r="EB73" s="2">
        <f t="shared" si="75"/>
        <v>59.781717228240822</v>
      </c>
      <c r="EC73" s="2">
        <f t="shared" si="75"/>
        <v>58.357540976796876</v>
      </c>
      <c r="ED73" s="2">
        <f t="shared" si="75"/>
        <v>64.046124586406208</v>
      </c>
      <c r="EE73" s="2">
        <f t="shared" si="75"/>
        <v>63.156277776830478</v>
      </c>
      <c r="EF73" s="2">
        <f t="shared" si="75"/>
        <v>62.259939248137741</v>
      </c>
      <c r="EG73" s="2">
        <f t="shared" si="75"/>
        <v>64.674991521001829</v>
      </c>
      <c r="EH73" s="2">
        <f t="shared" si="75"/>
        <v>62.108162234814664</v>
      </c>
      <c r="EI73" s="2">
        <f t="shared" si="75"/>
        <v>63.168841083050232</v>
      </c>
      <c r="EJ73" s="2">
        <f t="shared" si="75"/>
        <v>60.346837094314942</v>
      </c>
      <c r="EK73" s="2">
        <f t="shared" si="75"/>
        <v>59.805759616641254</v>
      </c>
      <c r="EL73" s="2">
        <f t="shared" si="75"/>
        <v>61.775978098436035</v>
      </c>
      <c r="EM73" s="2">
        <f t="shared" si="75"/>
        <v>58.480622673235189</v>
      </c>
      <c r="EN73" s="2">
        <f t="shared" si="75"/>
        <v>57.059575891017161</v>
      </c>
      <c r="EO73" s="2">
        <f t="shared" si="75"/>
        <v>57.19068828449128</v>
      </c>
      <c r="EQ73" s="2">
        <f t="shared" si="76"/>
        <v>57.278058415136265</v>
      </c>
      <c r="ER73" s="2">
        <f t="shared" si="76"/>
        <v>59.042003649124311</v>
      </c>
      <c r="ES73" s="2">
        <f t="shared" si="76"/>
        <v>58.374346298339823</v>
      </c>
      <c r="ET73" s="2">
        <f t="shared" si="76"/>
        <v>62.213000370501</v>
      </c>
      <c r="EU73" s="2">
        <f t="shared" si="76"/>
        <v>62.487967857003312</v>
      </c>
      <c r="EV73" s="2">
        <f t="shared" si="76"/>
        <v>61.204099400012758</v>
      </c>
      <c r="EW73" s="2">
        <f t="shared" si="76"/>
        <v>63.523119572027952</v>
      </c>
      <c r="EX73" s="2">
        <f t="shared" si="76"/>
        <v>60.257610917169153</v>
      </c>
      <c r="EY73" s="2">
        <f t="shared" si="76"/>
        <v>60.488942090073373</v>
      </c>
      <c r="EZ73" s="2">
        <f t="shared" si="76"/>
        <v>59.185928946832753</v>
      </c>
      <c r="FA73" s="2">
        <f t="shared" si="76"/>
        <v>58.1257176752124</v>
      </c>
      <c r="FB73" s="2">
        <f t="shared" si="76"/>
        <v>57.580002662030743</v>
      </c>
      <c r="FC73" s="2">
        <f t="shared" si="76"/>
        <v>57.121944739834454</v>
      </c>
      <c r="FD73" s="2">
        <f t="shared" si="76"/>
        <v>56.959921107869143</v>
      </c>
      <c r="FE73" s="2">
        <f t="shared" si="76"/>
        <v>60.163221745989205</v>
      </c>
      <c r="FG73" s="2">
        <f t="shared" si="77"/>
        <v>0.31725181134627334</v>
      </c>
      <c r="FH73" s="2">
        <f t="shared" si="77"/>
        <v>0.30391449050980596</v>
      </c>
      <c r="FI73" s="2">
        <f t="shared" si="77"/>
        <v>0.30451660186637985</v>
      </c>
      <c r="FJ73" s="2">
        <f t="shared" si="77"/>
        <v>0.29665139275577113</v>
      </c>
      <c r="FK73" s="2">
        <f t="shared" si="77"/>
        <v>0.3100704047770424</v>
      </c>
      <c r="FL73" s="2">
        <f t="shared" si="77"/>
        <v>0.2995539434348643</v>
      </c>
      <c r="FM73" s="2">
        <f t="shared" si="77"/>
        <v>0.28715059337398391</v>
      </c>
      <c r="FN73" s="2">
        <f t="shared" si="77"/>
        <v>0.2890617235358437</v>
      </c>
      <c r="FO73" s="2">
        <f t="shared" si="77"/>
        <v>0.28788602297336374</v>
      </c>
      <c r="FP73" s="2">
        <f t="shared" si="77"/>
        <v>0.28276513508391898</v>
      </c>
      <c r="FQ73" s="2">
        <f t="shared" si="77"/>
        <v>0.2881773794252579</v>
      </c>
      <c r="FR73" s="2">
        <f t="shared" si="77"/>
        <v>0.29536435721072363</v>
      </c>
      <c r="FS73" s="2">
        <f t="shared" si="77"/>
        <v>0.29211605510839239</v>
      </c>
      <c r="FT73" s="2">
        <f t="shared" si="77"/>
        <v>0.27645207563858437</v>
      </c>
      <c r="FU73" s="2">
        <f t="shared" si="77"/>
        <v>0.26814380075706695</v>
      </c>
      <c r="FW73" s="2">
        <f t="shared" si="65"/>
        <v>3.6644730777894818E-5</v>
      </c>
      <c r="FX73" s="2">
        <f t="shared" si="65"/>
        <v>1.7844484513411888E-5</v>
      </c>
      <c r="FY73" s="2">
        <f t="shared" si="65"/>
        <v>4.832181041908295E-5</v>
      </c>
      <c r="FZ73" s="2">
        <f t="shared" si="65"/>
        <v>3.964193629017243E-5</v>
      </c>
      <c r="GA73" s="2">
        <f t="shared" si="65"/>
        <v>4.3162899614730723E-5</v>
      </c>
      <c r="GB73" s="2">
        <f t="shared" si="65"/>
        <v>3.4339951947943248E-5</v>
      </c>
      <c r="GC73" s="2">
        <f t="shared" si="65"/>
        <v>3.3226356305932516E-5</v>
      </c>
      <c r="GD73" s="2">
        <f t="shared" si="65"/>
        <v>3.7524190669923828E-5</v>
      </c>
      <c r="GE73" s="2">
        <f t="shared" si="65"/>
        <v>4.3236768923051774E-5</v>
      </c>
      <c r="GF73" s="2">
        <f t="shared" si="65"/>
        <v>4.1620215301626833E-5</v>
      </c>
      <c r="GG73" s="2">
        <f t="shared" si="65"/>
        <v>3.8998052352932158E-5</v>
      </c>
      <c r="GH73" s="2">
        <f t="shared" si="65"/>
        <v>3.2197644610634114E-5</v>
      </c>
      <c r="GI73" s="2">
        <f t="shared" si="65"/>
        <v>2.9132693423546439E-5</v>
      </c>
      <c r="GJ73" s="2">
        <f t="shared" si="65"/>
        <v>2.3860343213432282E-5</v>
      </c>
      <c r="GK73" s="2">
        <f t="shared" si="65"/>
        <v>1.9734459979542328E-5</v>
      </c>
      <c r="GM73" s="95">
        <f t="shared" si="66"/>
        <v>5.8308681303031247E-2</v>
      </c>
      <c r="GN73" s="95">
        <f t="shared" si="66"/>
        <v>4.5299121240758973E-2</v>
      </c>
      <c r="GO73" s="95">
        <f t="shared" si="66"/>
        <v>4.0157546797599128E-2</v>
      </c>
      <c r="GP73" s="95">
        <f t="shared" si="66"/>
        <v>3.1312846911012888E-2</v>
      </c>
      <c r="GQ73" s="95">
        <f t="shared" si="66"/>
        <v>3.9654743505666702E-2</v>
      </c>
      <c r="GR73" s="95">
        <f t="shared" si="66"/>
        <v>3.6036085985870124E-2</v>
      </c>
      <c r="GS73" s="95">
        <f t="shared" si="66"/>
        <v>2.8655199262266028E-2</v>
      </c>
      <c r="GT73" s="95">
        <f t="shared" si="66"/>
        <v>2.7408250817763782E-2</v>
      </c>
      <c r="GU73" s="95">
        <f t="shared" si="66"/>
        <v>2.790174685905332E-2</v>
      </c>
      <c r="GV73" s="95">
        <f t="shared" si="66"/>
        <v>2.2947820836929315E-2</v>
      </c>
      <c r="GW73" s="95">
        <f t="shared" si="66"/>
        <v>2.4815781820924952E-2</v>
      </c>
      <c r="GX73" s="95">
        <f t="shared" si="66"/>
        <v>3.1304575122666663E-2</v>
      </c>
      <c r="GY73" s="95">
        <f t="shared" si="66"/>
        <v>3.0726328303443334E-2</v>
      </c>
      <c r="GZ73" s="95">
        <f t="shared" si="66"/>
        <v>2.6132166614098153E-2</v>
      </c>
      <c r="HA73" s="95">
        <f t="shared" si="66"/>
        <v>1.0000000039673268E-2</v>
      </c>
      <c r="HC73" s="95">
        <f t="shared" si="71"/>
        <v>4.446281624385927E-8</v>
      </c>
      <c r="HD73" s="95">
        <f t="shared" si="67"/>
        <v>2.4807907438176787E-8</v>
      </c>
      <c r="HE73" s="95">
        <f t="shared" si="67"/>
        <v>6.8681748228135563E-9</v>
      </c>
      <c r="HF73" s="95">
        <f t="shared" si="67"/>
        <v>3.0098713027910376E-10</v>
      </c>
      <c r="HG73" s="95">
        <f t="shared" si="67"/>
        <v>6.8087146275871356E-10</v>
      </c>
      <c r="HH73" s="95">
        <f t="shared" si="67"/>
        <v>1.1241511189758587E-9</v>
      </c>
      <c r="HI73" s="95">
        <f t="shared" si="67"/>
        <v>3.4239190144763233E-10</v>
      </c>
      <c r="HJ73" s="95">
        <f t="shared" si="67"/>
        <v>1.0143140847660732E-9</v>
      </c>
      <c r="HK73" s="95">
        <f t="shared" si="67"/>
        <v>6.8072669147260816E-10</v>
      </c>
      <c r="HL73" s="95">
        <f t="shared" si="67"/>
        <v>2.3727775752731704E-10</v>
      </c>
      <c r="HM73" s="95">
        <f t="shared" si="67"/>
        <v>3.0469815694434608E-10</v>
      </c>
      <c r="HN73" s="95">
        <f t="shared" si="67"/>
        <v>1.3205656991630496E-9</v>
      </c>
      <c r="HO73" s="95">
        <f t="shared" si="67"/>
        <v>3.43869314752252E-9</v>
      </c>
      <c r="HP73" s="95">
        <f t="shared" si="67"/>
        <v>7.8422876353181187E-10</v>
      </c>
      <c r="HQ73" s="95">
        <f t="shared" si="67"/>
        <v>1.4447877830025533E-12</v>
      </c>
      <c r="HS73" s="95">
        <f t="shared" si="68"/>
        <v>1.0982111095133751E-18</v>
      </c>
      <c r="HT73" s="95">
        <f t="shared" si="68"/>
        <v>1.4574268952461559E-45</v>
      </c>
      <c r="HU73" s="95">
        <f t="shared" si="68"/>
        <v>6.5382119328278505E-30</v>
      </c>
      <c r="HV73" s="95">
        <f t="shared" si="68"/>
        <v>9.868628508012098E-40</v>
      </c>
      <c r="HW73" s="95">
        <f t="shared" si="68"/>
        <v>7.5766251835471163E-40</v>
      </c>
      <c r="HX73" s="95">
        <f t="shared" si="68"/>
        <v>5.3571404095961896E-39</v>
      </c>
      <c r="HY73" s="95">
        <f t="shared" si="68"/>
        <v>1.0930064905505876E-36</v>
      </c>
      <c r="HZ73" s="95">
        <f t="shared" si="68"/>
        <v>7.7786097265800009E-48</v>
      </c>
      <c r="IA73" s="95">
        <f t="shared" si="68"/>
        <v>7.5025531299614796E-40</v>
      </c>
      <c r="IB73" s="95">
        <f t="shared" si="68"/>
        <v>2.9098028196457798E-36</v>
      </c>
      <c r="IC73" s="95">
        <f t="shared" si="68"/>
        <v>6.3043384515803666E-36</v>
      </c>
      <c r="ID73" s="95">
        <f t="shared" si="68"/>
        <v>4.890566566861128E-32</v>
      </c>
      <c r="IE73" s="95">
        <f t="shared" si="68"/>
        <v>3.7317536917848264E-31</v>
      </c>
      <c r="IF73" s="95">
        <f t="shared" si="68"/>
        <v>7.9276855177161463E-26</v>
      </c>
      <c r="IG73" s="95">
        <f t="shared" si="68"/>
        <v>1.7473592532314274E-22</v>
      </c>
      <c r="II73" s="95">
        <f t="shared" si="69"/>
        <v>2.7768825763799346E-50</v>
      </c>
      <c r="IJ73" s="95">
        <f t="shared" si="69"/>
        <v>1.5717891685393619E-150</v>
      </c>
      <c r="IK73" s="95">
        <f t="shared" si="69"/>
        <v>0</v>
      </c>
      <c r="IL73" s="95">
        <f t="shared" si="69"/>
        <v>1.7471900061658292E-186</v>
      </c>
      <c r="IM73" s="95">
        <f t="shared" si="69"/>
        <v>3.025579986598983E-215</v>
      </c>
      <c r="IN73" s="95">
        <f t="shared" si="69"/>
        <v>1.5661739864746002E-160</v>
      </c>
      <c r="IO73" s="95">
        <f t="shared" si="69"/>
        <v>2.7954213813905856E-217</v>
      </c>
      <c r="IP73" s="95">
        <f t="shared" si="69"/>
        <v>2.6176891015021093E-242</v>
      </c>
      <c r="IQ73" s="95">
        <f t="shared" si="69"/>
        <v>1.4306071383303887E-175</v>
      </c>
      <c r="IR73" s="95">
        <f t="shared" si="69"/>
        <v>4.495261822730258E-165</v>
      </c>
      <c r="IS73" s="95">
        <f t="shared" si="69"/>
        <v>2.984339620369438E-148</v>
      </c>
      <c r="IT73" s="95">
        <f t="shared" si="69"/>
        <v>3.0200993817670716E-121</v>
      </c>
      <c r="IU73" s="95">
        <f t="shared" si="69"/>
        <v>7.5040876335566214E-144</v>
      </c>
      <c r="IV73" s="95">
        <f t="shared" si="69"/>
        <v>6.361615427828095E-120</v>
      </c>
      <c r="IW73" s="95">
        <f t="shared" si="69"/>
        <v>1.1789281767340249E-71</v>
      </c>
      <c r="IY73" s="95">
        <f t="shared" si="70"/>
        <v>5.8308725765847488E-2</v>
      </c>
      <c r="IZ73" s="95">
        <f t="shared" si="70"/>
        <v>4.529914604866641E-2</v>
      </c>
      <c r="JA73" s="95">
        <f t="shared" si="70"/>
        <v>4.0157553665773948E-2</v>
      </c>
      <c r="JB73" s="95">
        <f t="shared" si="70"/>
        <v>3.131284721200002E-2</v>
      </c>
      <c r="JC73" s="95">
        <f t="shared" si="70"/>
        <v>3.9654744186538166E-2</v>
      </c>
      <c r="JD73" s="95">
        <f t="shared" si="70"/>
        <v>3.6036087110021243E-2</v>
      </c>
      <c r="JE73" s="95">
        <f t="shared" si="70"/>
        <v>2.8655199604657931E-2</v>
      </c>
      <c r="JF73" s="95">
        <f t="shared" si="70"/>
        <v>2.7408251832077866E-2</v>
      </c>
      <c r="JG73" s="95">
        <f t="shared" si="70"/>
        <v>2.790174753978001E-2</v>
      </c>
      <c r="JH73" s="95">
        <f t="shared" si="70"/>
        <v>2.2947821074207071E-2</v>
      </c>
      <c r="JI73" s="95">
        <f t="shared" si="70"/>
        <v>2.4815782125623107E-2</v>
      </c>
      <c r="JJ73" s="95">
        <f t="shared" si="70"/>
        <v>3.1304576443232361E-2</v>
      </c>
      <c r="JK73" s="95">
        <f t="shared" si="70"/>
        <v>3.072633174213648E-2</v>
      </c>
      <c r="JL73" s="95">
        <f t="shared" si="70"/>
        <v>2.6132167398326918E-2</v>
      </c>
      <c r="JM73" s="95">
        <f t="shared" si="70"/>
        <v>1.0000000041118055E-2</v>
      </c>
    </row>
    <row r="74" spans="2:273" x14ac:dyDescent="0.25">
      <c r="B74" s="2">
        <v>47</v>
      </c>
      <c r="C74" s="37">
        <v>103.227</v>
      </c>
      <c r="D74" s="37">
        <v>99.067999999999998</v>
      </c>
      <c r="E74" s="37">
        <v>97.204999999999998</v>
      </c>
      <c r="F74" s="37">
        <v>95.067999999999998</v>
      </c>
      <c r="G74" s="37">
        <v>100.705</v>
      </c>
      <c r="H74" s="37">
        <v>95.204999999999998</v>
      </c>
      <c r="I74" s="37">
        <v>93</v>
      </c>
      <c r="J74" s="37">
        <v>87.786000000000001</v>
      </c>
      <c r="K74" s="37">
        <v>86.713999999999999</v>
      </c>
      <c r="L74" s="37">
        <v>82.356999999999999</v>
      </c>
      <c r="M74" s="37">
        <v>85.856999999999999</v>
      </c>
      <c r="N74" s="37">
        <v>88.119</v>
      </c>
      <c r="O74" s="37">
        <v>86.713999999999999</v>
      </c>
      <c r="P74" s="37">
        <v>84.286000000000001</v>
      </c>
      <c r="Q74" s="37">
        <v>70.356999999999999</v>
      </c>
      <c r="S74" s="4">
        <f t="shared" si="72"/>
        <v>110.19091066499266</v>
      </c>
      <c r="T74" s="4">
        <f t="shared" si="72"/>
        <v>104.79154491737749</v>
      </c>
      <c r="U74" s="4">
        <f t="shared" si="72"/>
        <v>101.5519755644752</v>
      </c>
      <c r="V74" s="4">
        <f t="shared" si="72"/>
        <v>99.04514411834964</v>
      </c>
      <c r="W74" s="4">
        <f t="shared" si="72"/>
        <v>104.25211591818929</v>
      </c>
      <c r="X74" s="4">
        <f t="shared" si="72"/>
        <v>100.33910918877514</v>
      </c>
      <c r="Y74" s="4">
        <f t="shared" si="72"/>
        <v>96.262380601190088</v>
      </c>
      <c r="Z74" s="4">
        <f t="shared" si="72"/>
        <v>91.681082106930589</v>
      </c>
      <c r="AA74" s="4">
        <f t="shared" si="72"/>
        <v>91.283808291958465</v>
      </c>
      <c r="AB74" s="4">
        <f t="shared" si="72"/>
        <v>86.841324691173782</v>
      </c>
      <c r="AC74" s="4">
        <f t="shared" si="72"/>
        <v>88.332180287600792</v>
      </c>
      <c r="AD74" s="4">
        <f t="shared" si="72"/>
        <v>92.91509047595838</v>
      </c>
      <c r="AE74" s="4">
        <f t="shared" si="72"/>
        <v>92.059450165712562</v>
      </c>
      <c r="AF74" s="4">
        <f t="shared" si="72"/>
        <v>86.705417670299738</v>
      </c>
      <c r="AG74" s="4">
        <f t="shared" si="72"/>
        <v>70.092872020258071</v>
      </c>
      <c r="AI74" s="4">
        <f t="shared" si="73"/>
        <v>-6.9639106649926532</v>
      </c>
      <c r="AJ74" s="4">
        <f t="shared" si="73"/>
        <v>-5.7235449173774953</v>
      </c>
      <c r="AK74" s="4">
        <f t="shared" si="73"/>
        <v>-4.3469755644752013</v>
      </c>
      <c r="AL74" s="4">
        <f t="shared" si="73"/>
        <v>-3.9771441183496421</v>
      </c>
      <c r="AM74" s="4">
        <f t="shared" si="73"/>
        <v>-3.5471159181892915</v>
      </c>
      <c r="AN74" s="4">
        <f t="shared" si="73"/>
        <v>-5.1341091887751418</v>
      </c>
      <c r="AO74" s="4">
        <f t="shared" si="73"/>
        <v>-3.2623806011900882</v>
      </c>
      <c r="AP74" s="4">
        <f t="shared" si="73"/>
        <v>-3.8950821069305874</v>
      </c>
      <c r="AQ74" s="4">
        <f t="shared" si="73"/>
        <v>-4.5698082919584664</v>
      </c>
      <c r="AR74" s="4">
        <f t="shared" si="73"/>
        <v>-4.4843246911737822</v>
      </c>
      <c r="AS74" s="4">
        <f t="shared" si="73"/>
        <v>-2.4751802876007929</v>
      </c>
      <c r="AT74" s="4">
        <f t="shared" si="73"/>
        <v>-4.7960904759583798</v>
      </c>
      <c r="AU74" s="4">
        <f t="shared" si="73"/>
        <v>-5.3454501657125633</v>
      </c>
      <c r="AV74" s="4">
        <f t="shared" si="73"/>
        <v>-2.4194176702997368</v>
      </c>
      <c r="AW74" s="4">
        <f t="shared" si="73"/>
        <v>0.2641279797419287</v>
      </c>
      <c r="AY74" s="2">
        <f t="shared" si="63"/>
        <v>67.198001167937804</v>
      </c>
      <c r="AZ74" s="2">
        <f t="shared" si="63"/>
        <v>68.134006755761391</v>
      </c>
      <c r="BA74" s="2">
        <f t="shared" si="63"/>
        <v>67.876138072137621</v>
      </c>
      <c r="BB74" s="2">
        <f t="shared" si="63"/>
        <v>71.259061318672025</v>
      </c>
      <c r="BC74" s="2">
        <f t="shared" si="63"/>
        <v>70.665696143874072</v>
      </c>
      <c r="BD74" s="2">
        <f t="shared" si="63"/>
        <v>69.852619463004231</v>
      </c>
      <c r="BE74" s="2">
        <f t="shared" si="63"/>
        <v>71.423535964374281</v>
      </c>
      <c r="BF74" s="2">
        <f t="shared" si="63"/>
        <v>67.719652169188947</v>
      </c>
      <c r="BG74" s="2">
        <f t="shared" si="63"/>
        <v>67.455735923696238</v>
      </c>
      <c r="BH74" s="2">
        <f t="shared" si="63"/>
        <v>66.052740785732155</v>
      </c>
      <c r="BI74" s="2">
        <f t="shared" si="63"/>
        <v>65.687539751717111</v>
      </c>
      <c r="BJ74" s="2">
        <f t="shared" si="63"/>
        <v>66.786170461019537</v>
      </c>
      <c r="BK74" s="2">
        <f t="shared" si="63"/>
        <v>66.640782063961481</v>
      </c>
      <c r="BL74" s="2">
        <f t="shared" si="63"/>
        <v>65.925874320729008</v>
      </c>
      <c r="BM74" s="2">
        <f t="shared" si="63"/>
        <v>61.601611075156612</v>
      </c>
      <c r="BO74" s="2" t="str">
        <f t="shared" si="8"/>
        <v/>
      </c>
      <c r="BP74" s="2" t="str">
        <f t="shared" si="9"/>
        <v/>
      </c>
      <c r="BQ74" s="2" t="str">
        <f t="shared" si="10"/>
        <v/>
      </c>
      <c r="BR74" s="2" t="str">
        <f t="shared" si="11"/>
        <v/>
      </c>
      <c r="BS74" s="2" t="str">
        <f t="shared" si="12"/>
        <v/>
      </c>
      <c r="BT74" s="2" t="str">
        <f t="shared" si="13"/>
        <v/>
      </c>
      <c r="BU74" s="2" t="str">
        <f t="shared" si="14"/>
        <v/>
      </c>
      <c r="BV74" s="2" t="str">
        <f t="shared" si="15"/>
        <v/>
      </c>
      <c r="BW74" s="2" t="str">
        <f t="shared" si="16"/>
        <v/>
      </c>
      <c r="BX74" s="2" t="str">
        <f t="shared" si="17"/>
        <v/>
      </c>
      <c r="BY74" s="2" t="str">
        <f t="shared" si="18"/>
        <v/>
      </c>
      <c r="BZ74" s="2" t="str">
        <f t="shared" si="19"/>
        <v/>
      </c>
      <c r="CA74" s="2" t="str">
        <f t="shared" si="20"/>
        <v/>
      </c>
      <c r="CB74" s="2" t="str">
        <f t="shared" si="21"/>
        <v/>
      </c>
      <c r="CC74" s="2" t="str">
        <f t="shared" si="22"/>
        <v/>
      </c>
      <c r="CE74" s="2" t="str">
        <f t="shared" si="64"/>
        <v/>
      </c>
      <c r="CF74" s="2" t="str">
        <f t="shared" si="64"/>
        <v/>
      </c>
      <c r="CG74" s="2" t="str">
        <f t="shared" si="64"/>
        <v/>
      </c>
      <c r="CH74" s="2" t="str">
        <f t="shared" si="64"/>
        <v/>
      </c>
      <c r="CI74" s="2" t="str">
        <f t="shared" si="64"/>
        <v/>
      </c>
      <c r="CJ74" s="2" t="str">
        <f t="shared" si="64"/>
        <v/>
      </c>
      <c r="CK74" s="2" t="str">
        <f t="shared" si="64"/>
        <v/>
      </c>
      <c r="CL74" s="2" t="str">
        <f t="shared" si="64"/>
        <v/>
      </c>
      <c r="CM74" s="2" t="str">
        <f t="shared" si="64"/>
        <v/>
      </c>
      <c r="CN74" s="2" t="str">
        <f t="shared" si="64"/>
        <v/>
      </c>
      <c r="CO74" s="2" t="str">
        <f t="shared" si="64"/>
        <v/>
      </c>
      <c r="CP74" s="2" t="str">
        <f t="shared" si="64"/>
        <v/>
      </c>
      <c r="CQ74" s="2" t="str">
        <f t="shared" si="64"/>
        <v/>
      </c>
      <c r="CR74" s="2" t="str">
        <f t="shared" si="64"/>
        <v/>
      </c>
      <c r="CS74" s="2" t="str">
        <f t="shared" si="64"/>
        <v/>
      </c>
      <c r="CU74" s="2" t="str">
        <f t="shared" si="24"/>
        <v/>
      </c>
      <c r="CV74" s="2" t="str">
        <f t="shared" si="25"/>
        <v/>
      </c>
      <c r="CW74" s="2" t="str">
        <f t="shared" si="26"/>
        <v/>
      </c>
      <c r="CX74" s="2" t="str">
        <f t="shared" si="27"/>
        <v/>
      </c>
      <c r="CY74" s="2" t="str">
        <f t="shared" si="28"/>
        <v/>
      </c>
      <c r="CZ74" s="2" t="str">
        <f t="shared" si="29"/>
        <v/>
      </c>
      <c r="DA74" s="2" t="str">
        <f t="shared" si="30"/>
        <v/>
      </c>
      <c r="DB74" s="2" t="str">
        <f t="shared" si="31"/>
        <v/>
      </c>
      <c r="DC74" s="2" t="str">
        <f t="shared" si="32"/>
        <v/>
      </c>
      <c r="DD74" s="2" t="str">
        <f t="shared" si="33"/>
        <v/>
      </c>
      <c r="DE74" s="2" t="str">
        <f t="shared" si="34"/>
        <v/>
      </c>
      <c r="DF74" s="2" t="str">
        <f t="shared" si="35"/>
        <v/>
      </c>
      <c r="DG74" s="2" t="str">
        <f t="shared" si="36"/>
        <v/>
      </c>
      <c r="DH74" s="2" t="str">
        <f t="shared" si="37"/>
        <v/>
      </c>
      <c r="DI74" s="2" t="str">
        <f t="shared" si="38"/>
        <v/>
      </c>
      <c r="DK74" s="2">
        <f t="shared" si="74"/>
        <v>73.904011632270169</v>
      </c>
      <c r="DL74" s="2">
        <f t="shared" si="74"/>
        <v>72.17364268292684</v>
      </c>
      <c r="DM74" s="2">
        <f t="shared" si="74"/>
        <v>72.479539124328113</v>
      </c>
      <c r="DN74" s="2">
        <f t="shared" si="74"/>
        <v>74.649969193597087</v>
      </c>
      <c r="DO74" s="2">
        <f t="shared" si="74"/>
        <v>74.410244145531138</v>
      </c>
      <c r="DP74" s="2">
        <f t="shared" si="74"/>
        <v>73.453610593414922</v>
      </c>
      <c r="DQ74" s="2">
        <f t="shared" si="74"/>
        <v>74.458104198127444</v>
      </c>
      <c r="DR74" s="2">
        <f t="shared" si="74"/>
        <v>70.275117789187547</v>
      </c>
      <c r="DS74" s="2">
        <f t="shared" si="74"/>
        <v>69.424089096949558</v>
      </c>
      <c r="DT74" s="2">
        <f t="shared" si="74"/>
        <v>68.572442917547576</v>
      </c>
      <c r="DU74" s="2">
        <f t="shared" si="74"/>
        <v>68.356797191180917</v>
      </c>
      <c r="DV74" s="2">
        <f t="shared" si="74"/>
        <v>69.167969193597088</v>
      </c>
      <c r="DW74" s="2">
        <f t="shared" si="74"/>
        <v>70.390834491090317</v>
      </c>
      <c r="DX74" s="2">
        <f t="shared" si="74"/>
        <v>69.683456357595901</v>
      </c>
      <c r="DY74" s="2">
        <f t="shared" si="74"/>
        <v>63.399238501659546</v>
      </c>
      <c r="EA74" s="2">
        <f t="shared" si="75"/>
        <v>54.035659340659343</v>
      </c>
      <c r="EB74" s="2">
        <f t="shared" si="75"/>
        <v>59.695780926380245</v>
      </c>
      <c r="EC74" s="2">
        <f t="shared" si="75"/>
        <v>58.287548532859454</v>
      </c>
      <c r="ED74" s="2">
        <f t="shared" si="75"/>
        <v>63.927009215797113</v>
      </c>
      <c r="EE74" s="2">
        <f t="shared" si="75"/>
        <v>63.067010610271808</v>
      </c>
      <c r="EF74" s="2">
        <f t="shared" si="75"/>
        <v>62.173440798817431</v>
      </c>
      <c r="EG74" s="2">
        <f t="shared" si="75"/>
        <v>64.55322400395066</v>
      </c>
      <c r="EH74" s="2">
        <f t="shared" si="75"/>
        <v>61.987827010820652</v>
      </c>
      <c r="EI74" s="2">
        <f t="shared" si="75"/>
        <v>63.015642206622744</v>
      </c>
      <c r="EJ74" s="2">
        <f t="shared" si="75"/>
        <v>60.22403862448266</v>
      </c>
      <c r="EK74" s="2">
        <f t="shared" si="75"/>
        <v>59.674615290786321</v>
      </c>
      <c r="EL74" s="2">
        <f t="shared" si="75"/>
        <v>61.60446441600871</v>
      </c>
      <c r="EM74" s="2">
        <f t="shared" si="75"/>
        <v>58.353029263400089</v>
      </c>
      <c r="EN74" s="2">
        <f t="shared" si="75"/>
        <v>56.956637397774358</v>
      </c>
      <c r="EO74" s="2">
        <f t="shared" si="75"/>
        <v>57.126754718472178</v>
      </c>
      <c r="EQ74" s="2">
        <f t="shared" si="76"/>
        <v>57.216075164493105</v>
      </c>
      <c r="ER74" s="2">
        <f t="shared" si="76"/>
        <v>58.966813062473427</v>
      </c>
      <c r="ES74" s="2">
        <f t="shared" si="76"/>
        <v>58.304151948597088</v>
      </c>
      <c r="ET74" s="2">
        <f t="shared" si="76"/>
        <v>62.122883292185577</v>
      </c>
      <c r="EU74" s="2">
        <f t="shared" si="76"/>
        <v>62.409335737452352</v>
      </c>
      <c r="EV74" s="2">
        <f t="shared" si="76"/>
        <v>61.134088676836654</v>
      </c>
      <c r="EW74" s="2">
        <f t="shared" si="76"/>
        <v>63.419242238514428</v>
      </c>
      <c r="EX74" s="2">
        <f t="shared" si="76"/>
        <v>60.166114884163761</v>
      </c>
      <c r="EY74" s="2">
        <f t="shared" si="76"/>
        <v>60.378250231002951</v>
      </c>
      <c r="EZ74" s="2">
        <f t="shared" si="76"/>
        <v>59.081493923901988</v>
      </c>
      <c r="FA74" s="2">
        <f t="shared" si="76"/>
        <v>58.021055298637307</v>
      </c>
      <c r="FB74" s="2">
        <f t="shared" si="76"/>
        <v>57.474238262617476</v>
      </c>
      <c r="FC74" s="2">
        <f t="shared" si="76"/>
        <v>57.015685477562933</v>
      </c>
      <c r="FD74" s="2">
        <f t="shared" si="76"/>
        <v>56.858299622870817</v>
      </c>
      <c r="FE74" s="2">
        <f t="shared" si="76"/>
        <v>60.049719783944219</v>
      </c>
      <c r="FG74" s="2">
        <f t="shared" si="77"/>
        <v>0.33752865637940344</v>
      </c>
      <c r="FH74" s="2">
        <f t="shared" si="77"/>
        <v>0.32374310141888474</v>
      </c>
      <c r="FI74" s="2">
        <f t="shared" si="77"/>
        <v>0.32436619107300624</v>
      </c>
      <c r="FJ74" s="2">
        <f t="shared" si="77"/>
        <v>0.31622140371424884</v>
      </c>
      <c r="FK74" s="2">
        <f t="shared" si="77"/>
        <v>0.33011018103887718</v>
      </c>
      <c r="FL74" s="2">
        <f t="shared" si="77"/>
        <v>0.31922852770626048</v>
      </c>
      <c r="FM74" s="2">
        <f t="shared" si="77"/>
        <v>0.30636684757419341</v>
      </c>
      <c r="FN74" s="2">
        <f t="shared" si="77"/>
        <v>0.30835054968560444</v>
      </c>
      <c r="FO74" s="2">
        <f t="shared" si="77"/>
        <v>0.30713028812130388</v>
      </c>
      <c r="FP74" s="2">
        <f t="shared" si="77"/>
        <v>0.30181216706742497</v>
      </c>
      <c r="FQ74" s="2">
        <f t="shared" si="77"/>
        <v>0.30743271256885041</v>
      </c>
      <c r="FR74" s="2">
        <f t="shared" si="77"/>
        <v>0.3148874747220895</v>
      </c>
      <c r="FS74" s="2">
        <f t="shared" si="77"/>
        <v>0.31151938721891581</v>
      </c>
      <c r="FT74" s="2">
        <f t="shared" si="77"/>
        <v>0.29524891302285028</v>
      </c>
      <c r="FU74" s="2">
        <f t="shared" si="77"/>
        <v>0.28659949341011015</v>
      </c>
      <c r="FW74" s="2">
        <f t="shared" si="65"/>
        <v>4.0180006248400558E-5</v>
      </c>
      <c r="FX74" s="2">
        <f t="shared" si="65"/>
        <v>1.9566054505379477E-5</v>
      </c>
      <c r="FY74" s="2">
        <f t="shared" si="65"/>
        <v>5.2983564513252791E-5</v>
      </c>
      <c r="FZ74" s="2">
        <f t="shared" si="65"/>
        <v>4.3466352554419781E-5</v>
      </c>
      <c r="GA74" s="2">
        <f t="shared" si="65"/>
        <v>4.7326981227129673E-5</v>
      </c>
      <c r="GB74" s="2">
        <f t="shared" si="65"/>
        <v>3.7652883821388449E-5</v>
      </c>
      <c r="GC74" s="2">
        <f t="shared" si="65"/>
        <v>3.6431858440084944E-5</v>
      </c>
      <c r="GD74" s="2">
        <f t="shared" si="65"/>
        <v>4.1144307944142568E-5</v>
      </c>
      <c r="GE74" s="2">
        <f t="shared" si="65"/>
        <v>4.7407976637914402E-5</v>
      </c>
      <c r="GF74" s="2">
        <f t="shared" si="65"/>
        <v>4.5635475350355235E-5</v>
      </c>
      <c r="GG74" s="2">
        <f t="shared" si="65"/>
        <v>4.2760353212847477E-5</v>
      </c>
      <c r="GH74" s="2">
        <f t="shared" si="65"/>
        <v>3.5303905615710472E-5</v>
      </c>
      <c r="GI74" s="2">
        <f t="shared" si="65"/>
        <v>3.194327335185177E-5</v>
      </c>
      <c r="GJ74" s="2">
        <f t="shared" si="65"/>
        <v>2.6162285860364295E-5</v>
      </c>
      <c r="GK74" s="2">
        <f t="shared" si="65"/>
        <v>2.1638363881971543E-5</v>
      </c>
      <c r="GM74" s="95">
        <f t="shared" si="66"/>
        <v>7.4097313192777028E-2</v>
      </c>
      <c r="GN74" s="95">
        <f t="shared" si="66"/>
        <v>5.8688410353605898E-2</v>
      </c>
      <c r="GO74" s="95">
        <f t="shared" si="66"/>
        <v>5.3016028702401623E-2</v>
      </c>
      <c r="GP74" s="95">
        <f t="shared" si="66"/>
        <v>4.2350972076390263E-2</v>
      </c>
      <c r="GQ74" s="95">
        <f t="shared" si="66"/>
        <v>5.2920859826309744E-2</v>
      </c>
      <c r="GR74" s="95">
        <f t="shared" si="66"/>
        <v>4.7971170514167466E-2</v>
      </c>
      <c r="GS74" s="95">
        <f t="shared" si="66"/>
        <v>3.8655085654226547E-2</v>
      </c>
      <c r="GT74" s="95">
        <f t="shared" si="66"/>
        <v>3.7318439333969396E-2</v>
      </c>
      <c r="GU74" s="95">
        <f t="shared" si="66"/>
        <v>3.7823202620275526E-2</v>
      </c>
      <c r="GV74" s="95">
        <f t="shared" si="66"/>
        <v>3.1697298105462346E-2</v>
      </c>
      <c r="GW74" s="95">
        <f t="shared" si="66"/>
        <v>3.4215451734336988E-2</v>
      </c>
      <c r="GX74" s="95">
        <f t="shared" si="66"/>
        <v>4.2252686527109513E-2</v>
      </c>
      <c r="GY74" s="95">
        <f t="shared" si="66"/>
        <v>4.1367144864778459E-2</v>
      </c>
      <c r="GZ74" s="95">
        <f t="shared" si="66"/>
        <v>3.5113515750701457E-2</v>
      </c>
      <c r="HA74" s="95">
        <f t="shared" si="66"/>
        <v>1.5045705518257634E-2</v>
      </c>
      <c r="HC74" s="95">
        <f t="shared" si="71"/>
        <v>9.4364432634473234E-8</v>
      </c>
      <c r="HD74" s="95">
        <f t="shared" si="67"/>
        <v>5.4484207253555663E-8</v>
      </c>
      <c r="HE74" s="95">
        <f t="shared" si="67"/>
        <v>1.6228357191615713E-8</v>
      </c>
      <c r="HF74" s="95">
        <f t="shared" si="67"/>
        <v>8.2921861218131371E-10</v>
      </c>
      <c r="HG74" s="95">
        <f t="shared" si="67"/>
        <v>1.8127239678673065E-9</v>
      </c>
      <c r="HH74" s="95">
        <f t="shared" si="67"/>
        <v>2.8580616492080747E-9</v>
      </c>
      <c r="HI74" s="95">
        <f t="shared" si="67"/>
        <v>9.105832732149437E-10</v>
      </c>
      <c r="HJ74" s="95">
        <f t="shared" si="67"/>
        <v>2.61151831171461E-9</v>
      </c>
      <c r="HK74" s="95">
        <f t="shared" si="67"/>
        <v>1.7855816848281862E-9</v>
      </c>
      <c r="HL74" s="95">
        <f t="shared" si="67"/>
        <v>6.5596651751606241E-10</v>
      </c>
      <c r="HM74" s="95">
        <f t="shared" si="67"/>
        <v>8.3785418114616479E-10</v>
      </c>
      <c r="HN74" s="95">
        <f t="shared" si="67"/>
        <v>3.3281553720506933E-9</v>
      </c>
      <c r="HO74" s="95">
        <f t="shared" si="67"/>
        <v>8.1018167755068014E-9</v>
      </c>
      <c r="HP74" s="95">
        <f t="shared" si="67"/>
        <v>1.921834327162133E-9</v>
      </c>
      <c r="HQ74" s="95">
        <f t="shared" si="67"/>
        <v>4.8837123087174538E-12</v>
      </c>
      <c r="HS74" s="95">
        <f t="shared" si="68"/>
        <v>2.8442256192621642E-18</v>
      </c>
      <c r="HT74" s="95">
        <f t="shared" si="68"/>
        <v>1.5421133491368142E-44</v>
      </c>
      <c r="HU74" s="95">
        <f t="shared" si="68"/>
        <v>3.277944454030211E-29</v>
      </c>
      <c r="HV74" s="95">
        <f t="shared" si="68"/>
        <v>8.4520212047745751E-39</v>
      </c>
      <c r="HW74" s="95">
        <f t="shared" si="68"/>
        <v>6.5840220443981551E-39</v>
      </c>
      <c r="HX74" s="95">
        <f t="shared" si="68"/>
        <v>4.2526646144835566E-38</v>
      </c>
      <c r="HY74" s="95">
        <f t="shared" si="68"/>
        <v>7.564088607101508E-36</v>
      </c>
      <c r="HZ74" s="95">
        <f t="shared" si="68"/>
        <v>1.0357536992765479E-46</v>
      </c>
      <c r="IA74" s="95">
        <f t="shared" si="68"/>
        <v>6.5106405233402812E-39</v>
      </c>
      <c r="IB74" s="95">
        <f t="shared" si="68"/>
        <v>2.0580863329018489E-35</v>
      </c>
      <c r="IC74" s="95">
        <f t="shared" si="68"/>
        <v>4.3583198103683736E-35</v>
      </c>
      <c r="ID74" s="95">
        <f t="shared" si="68"/>
        <v>2.6246846166959026E-31</v>
      </c>
      <c r="IE74" s="95">
        <f t="shared" si="68"/>
        <v>1.8542191948638868E-30</v>
      </c>
      <c r="IF74" s="95">
        <f t="shared" si="68"/>
        <v>2.8695659853010047E-25</v>
      </c>
      <c r="IG74" s="95">
        <f t="shared" si="68"/>
        <v>5.2463923794475855E-22</v>
      </c>
      <c r="II74" s="95">
        <f t="shared" si="69"/>
        <v>2.061973931122985E-49</v>
      </c>
      <c r="IJ74" s="95">
        <f t="shared" si="69"/>
        <v>4.8731276274523865E-148</v>
      </c>
      <c r="IK74" s="95">
        <f t="shared" si="69"/>
        <v>0</v>
      </c>
      <c r="IL74" s="95">
        <f t="shared" si="69"/>
        <v>3.7904552086474117E-183</v>
      </c>
      <c r="IM74" s="95">
        <f t="shared" si="69"/>
        <v>2.3411945832581261E-211</v>
      </c>
      <c r="IN74" s="95">
        <f t="shared" si="69"/>
        <v>1.052897054305841E-157</v>
      </c>
      <c r="IO74" s="95">
        <f t="shared" si="69"/>
        <v>1.8749670923594827E-213</v>
      </c>
      <c r="IP74" s="95">
        <f t="shared" si="69"/>
        <v>5.4939867500742998E-238</v>
      </c>
      <c r="IQ74" s="95">
        <f t="shared" si="69"/>
        <v>2.0973240243220372E-172</v>
      </c>
      <c r="IR74" s="95">
        <f t="shared" si="69"/>
        <v>4.1344067711788354E-162</v>
      </c>
      <c r="IS74" s="95">
        <f t="shared" si="69"/>
        <v>1.3066769036904007E-145</v>
      </c>
      <c r="IT74" s="95">
        <f t="shared" si="69"/>
        <v>3.9320461695158857E-119</v>
      </c>
      <c r="IU74" s="95">
        <f t="shared" si="69"/>
        <v>2.322849624671551E-141</v>
      </c>
      <c r="IV74" s="95">
        <f t="shared" si="69"/>
        <v>6.856699629586502E-118</v>
      </c>
      <c r="IW74" s="95">
        <f t="shared" si="69"/>
        <v>1.791513931350087E-70</v>
      </c>
      <c r="IY74" s="95">
        <f t="shared" si="70"/>
        <v>7.4097407557209657E-2</v>
      </c>
      <c r="IZ74" s="95">
        <f t="shared" si="70"/>
        <v>5.8688464837813155E-2</v>
      </c>
      <c r="JA74" s="95">
        <f t="shared" si="70"/>
        <v>5.3016044930758816E-2</v>
      </c>
      <c r="JB74" s="95">
        <f t="shared" si="70"/>
        <v>4.2350972905608873E-2</v>
      </c>
      <c r="JC74" s="95">
        <f t="shared" si="70"/>
        <v>5.2920861639033714E-2</v>
      </c>
      <c r="JD74" s="95">
        <f t="shared" si="70"/>
        <v>4.7971173372229114E-2</v>
      </c>
      <c r="JE74" s="95">
        <f t="shared" si="70"/>
        <v>3.8655086564809822E-2</v>
      </c>
      <c r="JF74" s="95">
        <f t="shared" si="70"/>
        <v>3.731844194548771E-2</v>
      </c>
      <c r="JG74" s="95">
        <f t="shared" si="70"/>
        <v>3.7823204405857208E-2</v>
      </c>
      <c r="JH74" s="95">
        <f t="shared" si="70"/>
        <v>3.1697298761428863E-2</v>
      </c>
      <c r="JI74" s="95">
        <f t="shared" si="70"/>
        <v>3.421545257219117E-2</v>
      </c>
      <c r="JJ74" s="95">
        <f t="shared" si="70"/>
        <v>4.2252689855264883E-2</v>
      </c>
      <c r="JK74" s="95">
        <f t="shared" si="70"/>
        <v>4.1367152966595232E-2</v>
      </c>
      <c r="JL74" s="95">
        <f t="shared" si="70"/>
        <v>3.5113517672535788E-2</v>
      </c>
      <c r="JM74" s="95">
        <f t="shared" si="70"/>
        <v>1.5045705523141346E-2</v>
      </c>
    </row>
    <row r="75" spans="2:273" x14ac:dyDescent="0.25">
      <c r="B75" s="2">
        <v>48</v>
      </c>
      <c r="C75" s="37">
        <v>112.273</v>
      </c>
      <c r="D75" s="37">
        <v>107.045</v>
      </c>
      <c r="E75" s="37">
        <v>104.727</v>
      </c>
      <c r="F75" s="37">
        <v>101.545</v>
      </c>
      <c r="G75" s="37">
        <v>109.25</v>
      </c>
      <c r="H75" s="37">
        <v>102.864</v>
      </c>
      <c r="I75" s="37">
        <v>98.885999999999996</v>
      </c>
      <c r="J75" s="37">
        <v>93.81</v>
      </c>
      <c r="K75" s="37">
        <v>93.167000000000002</v>
      </c>
      <c r="L75" s="37">
        <v>87.524000000000001</v>
      </c>
      <c r="M75" s="37">
        <v>91.524000000000001</v>
      </c>
      <c r="N75" s="37">
        <v>93.856999999999999</v>
      </c>
      <c r="O75" s="37">
        <v>92.643000000000001</v>
      </c>
      <c r="P75" s="37">
        <v>88.213999999999999</v>
      </c>
      <c r="Q75" s="37">
        <v>73.167000000000002</v>
      </c>
      <c r="S75" s="4">
        <f t="shared" si="72"/>
        <v>118.75638984631826</v>
      </c>
      <c r="T75" s="4">
        <f t="shared" si="72"/>
        <v>112.97418994975673</v>
      </c>
      <c r="U75" s="4">
        <f t="shared" si="72"/>
        <v>109.70010014845533</v>
      </c>
      <c r="V75" s="4">
        <f t="shared" si="72"/>
        <v>106.56696578905111</v>
      </c>
      <c r="W75" s="4">
        <f t="shared" si="72"/>
        <v>112.75168435387775</v>
      </c>
      <c r="X75" s="4">
        <f t="shared" si="72"/>
        <v>108.02340196084735</v>
      </c>
      <c r="Y75" s="4">
        <f t="shared" si="72"/>
        <v>102.95964974733972</v>
      </c>
      <c r="Z75" s="4">
        <f t="shared" si="72"/>
        <v>98.390153804335938</v>
      </c>
      <c r="AA75" s="4">
        <f t="shared" si="72"/>
        <v>97.85309002130883</v>
      </c>
      <c r="AB75" s="4">
        <f t="shared" si="72"/>
        <v>93.01059467957586</v>
      </c>
      <c r="AC75" s="4">
        <f t="shared" si="72"/>
        <v>94.977673457176152</v>
      </c>
      <c r="AD75" s="4">
        <f t="shared" si="72"/>
        <v>99.954012681821482</v>
      </c>
      <c r="AE75" s="4">
        <f t="shared" si="72"/>
        <v>98.781693100180789</v>
      </c>
      <c r="AF75" s="4">
        <f t="shared" si="72"/>
        <v>92.202530851188683</v>
      </c>
      <c r="AG75" s="4">
        <f t="shared" si="72"/>
        <v>73.525928074295848</v>
      </c>
      <c r="AI75" s="4">
        <f t="shared" si="73"/>
        <v>-6.4833898463182607</v>
      </c>
      <c r="AJ75" s="4">
        <f t="shared" si="73"/>
        <v>-5.9291899497567329</v>
      </c>
      <c r="AK75" s="4">
        <f t="shared" si="73"/>
        <v>-4.9731001484553303</v>
      </c>
      <c r="AL75" s="4">
        <f t="shared" si="73"/>
        <v>-5.0219657890511087</v>
      </c>
      <c r="AM75" s="4">
        <f t="shared" si="73"/>
        <v>-3.5016843538777493</v>
      </c>
      <c r="AN75" s="4">
        <f t="shared" si="73"/>
        <v>-5.1594019608473474</v>
      </c>
      <c r="AO75" s="4">
        <f t="shared" si="73"/>
        <v>-4.0736497473397293</v>
      </c>
      <c r="AP75" s="4">
        <f t="shared" si="73"/>
        <v>-4.5801538043359358</v>
      </c>
      <c r="AQ75" s="4">
        <f t="shared" si="73"/>
        <v>-4.6860900213088286</v>
      </c>
      <c r="AR75" s="4">
        <f t="shared" si="73"/>
        <v>-5.4865946795758589</v>
      </c>
      <c r="AS75" s="4">
        <f t="shared" si="73"/>
        <v>-3.4536734571761514</v>
      </c>
      <c r="AT75" s="4">
        <f t="shared" si="73"/>
        <v>-6.0970126818214823</v>
      </c>
      <c r="AU75" s="4">
        <f t="shared" si="73"/>
        <v>-6.1386931001807881</v>
      </c>
      <c r="AV75" s="4">
        <f t="shared" si="73"/>
        <v>-3.9885308511886848</v>
      </c>
      <c r="AW75" s="4">
        <f t="shared" si="73"/>
        <v>-0.3589280742958465</v>
      </c>
      <c r="AY75" s="2">
        <f t="shared" si="63"/>
        <v>66.975727922624586</v>
      </c>
      <c r="AZ75" s="2">
        <f t="shared" si="63"/>
        <v>68.007447870714174</v>
      </c>
      <c r="BA75" s="2">
        <f t="shared" si="63"/>
        <v>67.731792561408071</v>
      </c>
      <c r="BB75" s="2">
        <f t="shared" si="63"/>
        <v>71.167220614609377</v>
      </c>
      <c r="BC75" s="2">
        <f t="shared" si="63"/>
        <v>70.553130975889573</v>
      </c>
      <c r="BD75" s="2">
        <f t="shared" si="63"/>
        <v>69.727315873875938</v>
      </c>
      <c r="BE75" s="2">
        <f t="shared" si="63"/>
        <v>71.331526664908637</v>
      </c>
      <c r="BF75" s="2">
        <f t="shared" si="63"/>
        <v>67.644006793899607</v>
      </c>
      <c r="BG75" s="2">
        <f t="shared" si="63"/>
        <v>67.387695513386049</v>
      </c>
      <c r="BH75" s="2">
        <f t="shared" si="63"/>
        <v>65.97018806934868</v>
      </c>
      <c r="BI75" s="2">
        <f t="shared" si="63"/>
        <v>65.599363029484095</v>
      </c>
      <c r="BJ75" s="2">
        <f t="shared" si="63"/>
        <v>66.71631006476558</v>
      </c>
      <c r="BK75" s="2">
        <f t="shared" si="63"/>
        <v>66.498791789314538</v>
      </c>
      <c r="BL75" s="2">
        <f t="shared" si="63"/>
        <v>65.784748620316009</v>
      </c>
      <c r="BM75" s="2">
        <f t="shared" si="63"/>
        <v>61.584228505096405</v>
      </c>
      <c r="BO75" s="2" t="str">
        <f t="shared" si="8"/>
        <v/>
      </c>
      <c r="BP75" s="2" t="str">
        <f t="shared" si="9"/>
        <v/>
      </c>
      <c r="BQ75" s="2" t="str">
        <f t="shared" si="10"/>
        <v/>
      </c>
      <c r="BR75" s="2" t="str">
        <f t="shared" si="11"/>
        <v/>
      </c>
      <c r="BS75" s="2" t="str">
        <f t="shared" si="12"/>
        <v/>
      </c>
      <c r="BT75" s="2" t="str">
        <f t="shared" si="13"/>
        <v/>
      </c>
      <c r="BU75" s="2" t="str">
        <f t="shared" si="14"/>
        <v/>
      </c>
      <c r="BV75" s="2" t="str">
        <f t="shared" si="15"/>
        <v/>
      </c>
      <c r="BW75" s="2" t="str">
        <f t="shared" si="16"/>
        <v/>
      </c>
      <c r="BX75" s="2" t="str">
        <f t="shared" si="17"/>
        <v/>
      </c>
      <c r="BY75" s="2" t="str">
        <f t="shared" si="18"/>
        <v/>
      </c>
      <c r="BZ75" s="2" t="str">
        <f t="shared" si="19"/>
        <v/>
      </c>
      <c r="CA75" s="2" t="str">
        <f t="shared" si="20"/>
        <v/>
      </c>
      <c r="CB75" s="2" t="str">
        <f t="shared" si="21"/>
        <v/>
      </c>
      <c r="CC75" s="2" t="str">
        <f t="shared" si="22"/>
        <v/>
      </c>
      <c r="CE75" s="2" t="str">
        <f t="shared" si="64"/>
        <v/>
      </c>
      <c r="CF75" s="2" t="str">
        <f t="shared" si="64"/>
        <v/>
      </c>
      <c r="CG75" s="2" t="str">
        <f t="shared" si="64"/>
        <v/>
      </c>
      <c r="CH75" s="2" t="str">
        <f t="shared" si="64"/>
        <v/>
      </c>
      <c r="CI75" s="2" t="str">
        <f t="shared" si="64"/>
        <v/>
      </c>
      <c r="CJ75" s="2" t="str">
        <f t="shared" si="64"/>
        <v/>
      </c>
      <c r="CK75" s="2" t="str">
        <f t="shared" si="64"/>
        <v/>
      </c>
      <c r="CL75" s="2" t="str">
        <f t="shared" si="64"/>
        <v/>
      </c>
      <c r="CM75" s="2" t="str">
        <f t="shared" si="64"/>
        <v/>
      </c>
      <c r="CN75" s="2" t="str">
        <f t="shared" si="64"/>
        <v/>
      </c>
      <c r="CO75" s="2" t="str">
        <f t="shared" si="64"/>
        <v/>
      </c>
      <c r="CP75" s="2" t="str">
        <f t="shared" si="64"/>
        <v/>
      </c>
      <c r="CQ75" s="2" t="str">
        <f t="shared" si="64"/>
        <v/>
      </c>
      <c r="CR75" s="2" t="str">
        <f t="shared" si="64"/>
        <v/>
      </c>
      <c r="CS75" s="2" t="str">
        <f t="shared" si="64"/>
        <v/>
      </c>
      <c r="CU75" s="2" t="str">
        <f t="shared" si="24"/>
        <v/>
      </c>
      <c r="CV75" s="2" t="str">
        <f t="shared" si="25"/>
        <v/>
      </c>
      <c r="CW75" s="2" t="str">
        <f t="shared" si="26"/>
        <v/>
      </c>
      <c r="CX75" s="2" t="str">
        <f t="shared" si="27"/>
        <v/>
      </c>
      <c r="CY75" s="2" t="str">
        <f t="shared" si="28"/>
        <v/>
      </c>
      <c r="CZ75" s="2" t="str">
        <f t="shared" si="29"/>
        <v/>
      </c>
      <c r="DA75" s="2" t="str">
        <f t="shared" si="30"/>
        <v/>
      </c>
      <c r="DB75" s="2" t="str">
        <f t="shared" si="31"/>
        <v/>
      </c>
      <c r="DC75" s="2" t="str">
        <f t="shared" si="32"/>
        <v/>
      </c>
      <c r="DD75" s="2" t="str">
        <f t="shared" si="33"/>
        <v/>
      </c>
      <c r="DE75" s="2" t="str">
        <f t="shared" si="34"/>
        <v/>
      </c>
      <c r="DF75" s="2" t="str">
        <f t="shared" si="35"/>
        <v/>
      </c>
      <c r="DG75" s="2" t="str">
        <f t="shared" si="36"/>
        <v/>
      </c>
      <c r="DH75" s="2" t="str">
        <f t="shared" si="37"/>
        <v/>
      </c>
      <c r="DI75" s="2" t="str">
        <f t="shared" si="38"/>
        <v/>
      </c>
      <c r="DK75" s="2">
        <f t="shared" si="74"/>
        <v>74.204342964352719</v>
      </c>
      <c r="DL75" s="2">
        <f t="shared" si="74"/>
        <v>72.415497560975609</v>
      </c>
      <c r="DM75" s="2">
        <f t="shared" si="74"/>
        <v>72.740181211679229</v>
      </c>
      <c r="DN75" s="2">
        <f t="shared" si="74"/>
        <v>74.899109332527928</v>
      </c>
      <c r="DO75" s="2">
        <f t="shared" si="74"/>
        <v>74.646358479863849</v>
      </c>
      <c r="DP75" s="2">
        <f t="shared" si="74"/>
        <v>73.65577289792833</v>
      </c>
      <c r="DQ75" s="2">
        <f t="shared" si="74"/>
        <v>74.673277257626083</v>
      </c>
      <c r="DR75" s="2">
        <f t="shared" si="74"/>
        <v>70.467866505587438</v>
      </c>
      <c r="DS75" s="2">
        <f t="shared" si="74"/>
        <v>69.587344759891266</v>
      </c>
      <c r="DT75" s="2">
        <f t="shared" si="74"/>
        <v>68.752063424947153</v>
      </c>
      <c r="DU75" s="2">
        <f t="shared" si="74"/>
        <v>68.547060706735124</v>
      </c>
      <c r="DV75" s="2">
        <f t="shared" si="74"/>
        <v>69.379132588341889</v>
      </c>
      <c r="DW75" s="2">
        <f t="shared" si="74"/>
        <v>70.603500755058903</v>
      </c>
      <c r="DX75" s="2">
        <f t="shared" si="74"/>
        <v>69.887313802476598</v>
      </c>
      <c r="DY75" s="2">
        <f t="shared" si="74"/>
        <v>63.575792318634413</v>
      </c>
      <c r="EA75" s="2">
        <f t="shared" si="75"/>
        <v>54.036021978021978</v>
      </c>
      <c r="EB75" s="2">
        <f t="shared" si="75"/>
        <v>59.609844624519667</v>
      </c>
      <c r="EC75" s="2">
        <f t="shared" si="75"/>
        <v>58.217556088922038</v>
      </c>
      <c r="ED75" s="2">
        <f t="shared" si="75"/>
        <v>63.807893845188026</v>
      </c>
      <c r="EE75" s="2">
        <f t="shared" si="75"/>
        <v>62.97774344371313</v>
      </c>
      <c r="EF75" s="2">
        <f t="shared" si="75"/>
        <v>62.086942349497122</v>
      </c>
      <c r="EG75" s="2">
        <f t="shared" si="75"/>
        <v>64.431456486899492</v>
      </c>
      <c r="EH75" s="2">
        <f t="shared" si="75"/>
        <v>61.867491786826648</v>
      </c>
      <c r="EI75" s="2">
        <f t="shared" si="75"/>
        <v>62.862443330195248</v>
      </c>
      <c r="EJ75" s="2">
        <f t="shared" si="75"/>
        <v>60.101240154650384</v>
      </c>
      <c r="EK75" s="2">
        <f t="shared" si="75"/>
        <v>59.543470964931387</v>
      </c>
      <c r="EL75" s="2">
        <f t="shared" si="75"/>
        <v>61.432950733581386</v>
      </c>
      <c r="EM75" s="2">
        <f t="shared" si="75"/>
        <v>58.225435853564989</v>
      </c>
      <c r="EN75" s="2">
        <f t="shared" si="75"/>
        <v>56.853698904531555</v>
      </c>
      <c r="EO75" s="2">
        <f t="shared" si="75"/>
        <v>57.062821152453083</v>
      </c>
      <c r="EQ75" s="2">
        <f t="shared" si="76"/>
        <v>57.154091913849939</v>
      </c>
      <c r="ER75" s="2">
        <f t="shared" si="76"/>
        <v>58.891622475822551</v>
      </c>
      <c r="ES75" s="2">
        <f t="shared" si="76"/>
        <v>58.233957598854346</v>
      </c>
      <c r="ET75" s="2">
        <f t="shared" si="76"/>
        <v>62.032766213870161</v>
      </c>
      <c r="EU75" s="2">
        <f t="shared" si="76"/>
        <v>62.330703617901392</v>
      </c>
      <c r="EV75" s="2">
        <f t="shared" si="76"/>
        <v>61.064077953660558</v>
      </c>
      <c r="EW75" s="2">
        <f t="shared" si="76"/>
        <v>63.315364905000905</v>
      </c>
      <c r="EX75" s="2">
        <f t="shared" si="76"/>
        <v>60.074618851158363</v>
      </c>
      <c r="EY75" s="2">
        <f t="shared" si="76"/>
        <v>60.26755837193253</v>
      </c>
      <c r="EZ75" s="2">
        <f t="shared" si="76"/>
        <v>58.97705890097123</v>
      </c>
      <c r="FA75" s="2">
        <f t="shared" si="76"/>
        <v>57.916392922062215</v>
      </c>
      <c r="FB75" s="2">
        <f t="shared" si="76"/>
        <v>57.368473863204208</v>
      </c>
      <c r="FC75" s="2">
        <f t="shared" si="76"/>
        <v>56.909426215291411</v>
      </c>
      <c r="FD75" s="2">
        <f t="shared" si="76"/>
        <v>56.756678137872484</v>
      </c>
      <c r="FE75" s="2">
        <f t="shared" si="76"/>
        <v>59.936217821899234</v>
      </c>
      <c r="FG75" s="2">
        <f t="shared" si="77"/>
        <v>0.35842113071016118</v>
      </c>
      <c r="FH75" s="2">
        <f t="shared" si="77"/>
        <v>0.34422565593523952</v>
      </c>
      <c r="FI75" s="2">
        <f t="shared" si="77"/>
        <v>0.34486806350658145</v>
      </c>
      <c r="FJ75" s="2">
        <f t="shared" si="77"/>
        <v>0.33646484644660524</v>
      </c>
      <c r="FK75" s="2">
        <f t="shared" si="77"/>
        <v>0.35078661131649003</v>
      </c>
      <c r="FL75" s="2">
        <f t="shared" si="77"/>
        <v>0.3395688767524434</v>
      </c>
      <c r="FM75" s="2">
        <f t="shared" si="77"/>
        <v>0.32628046159595159</v>
      </c>
      <c r="FN75" s="2">
        <f t="shared" si="77"/>
        <v>0.32833206935420356</v>
      </c>
      <c r="FO75" s="2">
        <f t="shared" si="77"/>
        <v>0.3270701263494496</v>
      </c>
      <c r="FP75" s="2">
        <f t="shared" si="77"/>
        <v>0.32156697886486052</v>
      </c>
      <c r="FQ75" s="2">
        <f t="shared" si="77"/>
        <v>0.32738290784534607</v>
      </c>
      <c r="FR75" s="2">
        <f t="shared" si="77"/>
        <v>0.33508737114653286</v>
      </c>
      <c r="FS75" s="2">
        <f t="shared" si="77"/>
        <v>0.33160780018355113</v>
      </c>
      <c r="FT75" s="2">
        <f t="shared" si="77"/>
        <v>0.31476780855633973</v>
      </c>
      <c r="FU75" s="2">
        <f t="shared" si="77"/>
        <v>0.30579468828757711</v>
      </c>
      <c r="FW75" s="2">
        <f t="shared" si="65"/>
        <v>4.4056329988146271E-5</v>
      </c>
      <c r="FX75" s="2">
        <f t="shared" si="65"/>
        <v>2.1453711651576735E-5</v>
      </c>
      <c r="FY75" s="2">
        <f t="shared" si="65"/>
        <v>5.8095026274969869E-5</v>
      </c>
      <c r="FZ75" s="2">
        <f t="shared" si="65"/>
        <v>4.7659707978173522E-5</v>
      </c>
      <c r="GA75" s="2">
        <f t="shared" si="65"/>
        <v>5.1892766061325557E-5</v>
      </c>
      <c r="GB75" s="2">
        <f t="shared" si="65"/>
        <v>4.1285416155263965E-5</v>
      </c>
      <c r="GC75" s="2">
        <f t="shared" si="65"/>
        <v>3.9946598017030379E-5</v>
      </c>
      <c r="GD75" s="2">
        <f t="shared" si="65"/>
        <v>4.5113657476198993E-5</v>
      </c>
      <c r="GE75" s="2">
        <f t="shared" si="65"/>
        <v>5.1981574951536185E-5</v>
      </c>
      <c r="GF75" s="2">
        <f t="shared" si="65"/>
        <v>5.003808338320267E-5</v>
      </c>
      <c r="GG75" s="2">
        <f t="shared" si="65"/>
        <v>4.6885601533450644E-5</v>
      </c>
      <c r="GH75" s="2">
        <f t="shared" si="65"/>
        <v>3.8709830898427907E-5</v>
      </c>
      <c r="GI75" s="2">
        <f t="shared" si="65"/>
        <v>3.5024994802688632E-5</v>
      </c>
      <c r="GJ75" s="2">
        <f t="shared" si="65"/>
        <v>2.8686303600338323E-5</v>
      </c>
      <c r="GK75" s="2">
        <f t="shared" si="65"/>
        <v>2.3725944665792704E-5</v>
      </c>
      <c r="GM75" s="95">
        <f t="shared" si="66"/>
        <v>9.3219492165531367E-2</v>
      </c>
      <c r="GN75" s="95">
        <f t="shared" si="66"/>
        <v>7.5211183035324813E-2</v>
      </c>
      <c r="GO75" s="95">
        <f t="shared" si="66"/>
        <v>6.9147319310059685E-2</v>
      </c>
      <c r="GP75" s="95">
        <f t="shared" si="66"/>
        <v>5.6516011655878433E-2</v>
      </c>
      <c r="GQ75" s="95">
        <f t="shared" si="66"/>
        <v>6.9707768444062318E-2</v>
      </c>
      <c r="GR75" s="95">
        <f t="shared" si="66"/>
        <v>6.3065782569305839E-2</v>
      </c>
      <c r="GS75" s="95">
        <f t="shared" si="66"/>
        <v>5.1476985917259639E-2</v>
      </c>
      <c r="GT75" s="95">
        <f t="shared" si="66"/>
        <v>5.0127715977360481E-2</v>
      </c>
      <c r="GU75" s="95">
        <f t="shared" si="66"/>
        <v>5.0598882644226621E-2</v>
      </c>
      <c r="GV75" s="95">
        <f t="shared" si="66"/>
        <v>4.3164763323731939E-2</v>
      </c>
      <c r="GW75" s="95">
        <f t="shared" si="66"/>
        <v>4.6504153499060827E-2</v>
      </c>
      <c r="GX75" s="95">
        <f t="shared" si="66"/>
        <v>5.6279377622284951E-2</v>
      </c>
      <c r="GY75" s="95">
        <f t="shared" si="66"/>
        <v>5.4976320884930728E-2</v>
      </c>
      <c r="GZ75" s="95">
        <f t="shared" si="66"/>
        <v>4.6607266757621807E-2</v>
      </c>
      <c r="HA75" s="95">
        <f t="shared" si="66"/>
        <v>2.2211893145656133E-2</v>
      </c>
      <c r="HC75" s="95">
        <f t="shared" si="71"/>
        <v>1.9676578810044072E-7</v>
      </c>
      <c r="HD75" s="95">
        <f t="shared" si="67"/>
        <v>1.1744811931013042E-7</v>
      </c>
      <c r="HE75" s="95">
        <f t="shared" si="67"/>
        <v>3.7556745840265463E-8</v>
      </c>
      <c r="HF75" s="95">
        <f t="shared" si="67"/>
        <v>2.2287363529457762E-9</v>
      </c>
      <c r="HG75" s="95">
        <f t="shared" si="67"/>
        <v>4.7118040507748166E-9</v>
      </c>
      <c r="HH75" s="95">
        <f t="shared" si="67"/>
        <v>7.1062119896829326E-9</v>
      </c>
      <c r="HI75" s="95">
        <f t="shared" si="67"/>
        <v>2.366279201010258E-9</v>
      </c>
      <c r="HJ75" s="95">
        <f t="shared" si="67"/>
        <v>6.5723082040676374E-9</v>
      </c>
      <c r="HK75" s="95">
        <f t="shared" si="67"/>
        <v>4.5760764444964757E-9</v>
      </c>
      <c r="HL75" s="95">
        <f t="shared" si="67"/>
        <v>1.7693763891803715E-9</v>
      </c>
      <c r="HM75" s="95">
        <f t="shared" si="67"/>
        <v>2.2478636676197623E-9</v>
      </c>
      <c r="HN75" s="95">
        <f t="shared" si="67"/>
        <v>8.2048874436537258E-9</v>
      </c>
      <c r="HO75" s="95">
        <f t="shared" si="67"/>
        <v>1.8712835846610665E-8</v>
      </c>
      <c r="HP75" s="95">
        <f t="shared" si="67"/>
        <v>4.6155434054677067E-9</v>
      </c>
      <c r="HQ75" s="95">
        <f t="shared" si="67"/>
        <v>1.6042331298616646E-11</v>
      </c>
      <c r="HS75" s="95">
        <f t="shared" si="68"/>
        <v>7.2831346370348339E-18</v>
      </c>
      <c r="HT75" s="95">
        <f t="shared" si="68"/>
        <v>1.5872371404356522E-43</v>
      </c>
      <c r="HU75" s="95">
        <f t="shared" si="68"/>
        <v>1.6109818345499138E-28</v>
      </c>
      <c r="HV75" s="95">
        <f t="shared" si="68"/>
        <v>7.0503025215344196E-38</v>
      </c>
      <c r="HW75" s="95">
        <f t="shared" si="68"/>
        <v>5.570939193286106E-38</v>
      </c>
      <c r="HX75" s="95">
        <f t="shared" si="68"/>
        <v>3.2924867440603359E-37</v>
      </c>
      <c r="HY75" s="95">
        <f t="shared" si="68"/>
        <v>5.114500062319032E-35</v>
      </c>
      <c r="HZ75" s="95">
        <f t="shared" si="68"/>
        <v>1.3361342608044025E-45</v>
      </c>
      <c r="IA75" s="95">
        <f t="shared" si="68"/>
        <v>5.5014378934897216E-38</v>
      </c>
      <c r="IB75" s="95">
        <f t="shared" si="68"/>
        <v>1.4210853524682575E-34</v>
      </c>
      <c r="IC75" s="95">
        <f t="shared" si="68"/>
        <v>2.9423863424885178E-34</v>
      </c>
      <c r="ID75" s="95">
        <f t="shared" si="68"/>
        <v>1.3805202326877297E-30</v>
      </c>
      <c r="IE75" s="95">
        <f t="shared" si="68"/>
        <v>9.0408567538960601E-30</v>
      </c>
      <c r="IF75" s="95">
        <f t="shared" si="68"/>
        <v>1.0234700607513232E-24</v>
      </c>
      <c r="IG75" s="95">
        <f t="shared" si="68"/>
        <v>1.5557115571873244E-21</v>
      </c>
      <c r="II75" s="95">
        <f t="shared" si="69"/>
        <v>1.503806966792897E-48</v>
      </c>
      <c r="IJ75" s="95">
        <f t="shared" si="69"/>
        <v>1.4394863893836332E-145</v>
      </c>
      <c r="IK75" s="95">
        <f t="shared" si="69"/>
        <v>0</v>
      </c>
      <c r="IL75" s="95">
        <f t="shared" si="69"/>
        <v>7.6675871283005344E-180</v>
      </c>
      <c r="IM75" s="95">
        <f t="shared" si="69"/>
        <v>1.668554195933814E-207</v>
      </c>
      <c r="IN75" s="95">
        <f t="shared" si="69"/>
        <v>6.6765593224256993E-155</v>
      </c>
      <c r="IO75" s="95">
        <f t="shared" si="69"/>
        <v>1.1621966913913477E-209</v>
      </c>
      <c r="IP75" s="95">
        <f t="shared" si="69"/>
        <v>1.0536315598459247E-233</v>
      </c>
      <c r="IQ75" s="95">
        <f t="shared" si="69"/>
        <v>2.8756164219791943E-169</v>
      </c>
      <c r="IR75" s="95">
        <f t="shared" si="69"/>
        <v>3.5723922923624061E-159</v>
      </c>
      <c r="IS75" s="95">
        <f t="shared" si="69"/>
        <v>5.4136194195942292E-143</v>
      </c>
      <c r="IT75" s="95">
        <f t="shared" si="69"/>
        <v>4.9019835337216686E-117</v>
      </c>
      <c r="IU75" s="95">
        <f t="shared" si="69"/>
        <v>6.8351663675544358E-139</v>
      </c>
      <c r="IV75" s="95">
        <f t="shared" si="69"/>
        <v>7.0968038993569071E-116</v>
      </c>
      <c r="IW75" s="95">
        <f t="shared" si="69"/>
        <v>2.6602707167535689E-69</v>
      </c>
      <c r="IY75" s="95">
        <f t="shared" si="70"/>
        <v>9.3219688931319475E-2</v>
      </c>
      <c r="IZ75" s="95">
        <f t="shared" si="70"/>
        <v>7.5211300483444127E-2</v>
      </c>
      <c r="JA75" s="95">
        <f t="shared" si="70"/>
        <v>6.9147356866805523E-2</v>
      </c>
      <c r="JB75" s="95">
        <f t="shared" si="70"/>
        <v>5.6516013884614788E-2</v>
      </c>
      <c r="JC75" s="95">
        <f t="shared" si="70"/>
        <v>6.9707773155866362E-2</v>
      </c>
      <c r="JD75" s="95">
        <f t="shared" si="70"/>
        <v>6.3065789675517833E-2</v>
      </c>
      <c r="JE75" s="95">
        <f t="shared" si="70"/>
        <v>5.147698828353884E-2</v>
      </c>
      <c r="JF75" s="95">
        <f t="shared" si="70"/>
        <v>5.0127722549668685E-2</v>
      </c>
      <c r="JG75" s="95">
        <f t="shared" si="70"/>
        <v>5.0598887220303063E-2</v>
      </c>
      <c r="JH75" s="95">
        <f t="shared" si="70"/>
        <v>4.3164765093108327E-2</v>
      </c>
      <c r="JI75" s="95">
        <f t="shared" si="70"/>
        <v>4.6504155746924493E-2</v>
      </c>
      <c r="JJ75" s="95">
        <f t="shared" si="70"/>
        <v>5.6279385827172394E-2</v>
      </c>
      <c r="JK75" s="95">
        <f t="shared" si="70"/>
        <v>5.4976339597766571E-2</v>
      </c>
      <c r="JL75" s="95">
        <f t="shared" si="70"/>
        <v>4.6607271373165213E-2</v>
      </c>
      <c r="JM75" s="95">
        <f t="shared" si="70"/>
        <v>2.2211893161698464E-2</v>
      </c>
    </row>
    <row r="76" spans="2:273" x14ac:dyDescent="0.25">
      <c r="B76" s="2">
        <v>49</v>
      </c>
      <c r="C76" s="37">
        <v>124.136</v>
      </c>
      <c r="D76" s="37">
        <v>118.523</v>
      </c>
      <c r="E76" s="37">
        <v>113.114</v>
      </c>
      <c r="F76" s="37">
        <v>111.068</v>
      </c>
      <c r="G76" s="37">
        <v>119.386</v>
      </c>
      <c r="H76" s="37">
        <v>111.568</v>
      </c>
      <c r="I76" s="37">
        <v>105.932</v>
      </c>
      <c r="J76" s="37">
        <v>99.524000000000001</v>
      </c>
      <c r="K76" s="37">
        <v>100.19</v>
      </c>
      <c r="L76" s="37">
        <v>93.929000000000002</v>
      </c>
      <c r="M76" s="37">
        <v>98.070999999999998</v>
      </c>
      <c r="N76" s="37">
        <v>103.214</v>
      </c>
      <c r="O76" s="37">
        <v>101.071</v>
      </c>
      <c r="P76" s="37">
        <v>92.213999999999999</v>
      </c>
      <c r="Q76" s="37">
        <v>73.524000000000001</v>
      </c>
      <c r="S76" s="4">
        <f t="shared" si="72"/>
        <v>128.37966012440327</v>
      </c>
      <c r="T76" s="4">
        <f t="shared" si="72"/>
        <v>122.33944479376052</v>
      </c>
      <c r="U76" s="4">
        <f t="shared" si="72"/>
        <v>119.15269948786296</v>
      </c>
      <c r="V76" s="4">
        <f t="shared" si="72"/>
        <v>115.47561927340546</v>
      </c>
      <c r="W76" s="4">
        <f t="shared" si="72"/>
        <v>122.65894233817944</v>
      </c>
      <c r="X76" s="4">
        <f t="shared" si="72"/>
        <v>117.01401713365139</v>
      </c>
      <c r="Y76" s="4">
        <f t="shared" si="72"/>
        <v>110.91319691235621</v>
      </c>
      <c r="Z76" s="4">
        <f t="shared" si="72"/>
        <v>106.40598593455731</v>
      </c>
      <c r="AA76" s="4">
        <f t="shared" si="72"/>
        <v>105.6795208166039</v>
      </c>
      <c r="AB76" s="4">
        <f t="shared" si="72"/>
        <v>100.48732665259858</v>
      </c>
      <c r="AC76" s="4">
        <f t="shared" si="72"/>
        <v>102.99938599408702</v>
      </c>
      <c r="AD76" s="4">
        <f t="shared" si="72"/>
        <v>108.28011105475984</v>
      </c>
      <c r="AE76" s="4">
        <f t="shared" si="72"/>
        <v>106.74224284629798</v>
      </c>
      <c r="AF76" s="4">
        <f t="shared" si="72"/>
        <v>98.7503561967862</v>
      </c>
      <c r="AG76" s="4">
        <f t="shared" si="72"/>
        <v>77.999844576241628</v>
      </c>
      <c r="AI76" s="4">
        <f t="shared" si="73"/>
        <v>-4.2436601244032772</v>
      </c>
      <c r="AJ76" s="4">
        <f t="shared" si="73"/>
        <v>-3.8164447937605246</v>
      </c>
      <c r="AK76" s="4">
        <f t="shared" si="73"/>
        <v>-6.0386994878629565</v>
      </c>
      <c r="AL76" s="4">
        <f t="shared" si="73"/>
        <v>-4.4076192734054587</v>
      </c>
      <c r="AM76" s="4">
        <f t="shared" si="73"/>
        <v>-3.2729423381794476</v>
      </c>
      <c r="AN76" s="4">
        <f t="shared" si="73"/>
        <v>-5.4460171336513952</v>
      </c>
      <c r="AO76" s="4">
        <f t="shared" si="73"/>
        <v>-4.9811969123562108</v>
      </c>
      <c r="AP76" s="4">
        <f t="shared" si="73"/>
        <v>-6.8819859345573065</v>
      </c>
      <c r="AQ76" s="4">
        <f t="shared" si="73"/>
        <v>-5.4895208166038998</v>
      </c>
      <c r="AR76" s="4">
        <f t="shared" si="73"/>
        <v>-6.5583266525985806</v>
      </c>
      <c r="AS76" s="4">
        <f t="shared" si="73"/>
        <v>-4.9283859940870229</v>
      </c>
      <c r="AT76" s="4">
        <f t="shared" si="73"/>
        <v>-5.066111054759844</v>
      </c>
      <c r="AU76" s="4">
        <f t="shared" si="73"/>
        <v>-5.6712428462979858</v>
      </c>
      <c r="AV76" s="4">
        <f t="shared" si="73"/>
        <v>-6.5363561967862012</v>
      </c>
      <c r="AW76" s="4">
        <f t="shared" si="73"/>
        <v>-4.4758445762416272</v>
      </c>
      <c r="AY76" s="2">
        <f t="shared" ref="AY76:BM92" si="78">IF(OR($B76 &lt; C$230, $B76 &gt; C$233), #N/A, ((1-FG76)*DK76) + (FG76 - FW76)*EA76 + (FW76*EQ76))</f>
        <v>66.729629311772911</v>
      </c>
      <c r="AZ76" s="2">
        <f t="shared" si="78"/>
        <v>67.859635088900092</v>
      </c>
      <c r="BA76" s="2">
        <f t="shared" si="78"/>
        <v>67.56506792724818</v>
      </c>
      <c r="BB76" s="2">
        <f t="shared" si="78"/>
        <v>71.053379943013155</v>
      </c>
      <c r="BC76" s="2">
        <f t="shared" si="78"/>
        <v>70.420203768628483</v>
      </c>
      <c r="BD76" s="2">
        <f t="shared" si="78"/>
        <v>69.583039781999219</v>
      </c>
      <c r="BE76" s="2">
        <f t="shared" si="78"/>
        <v>71.219251780946436</v>
      </c>
      <c r="BF76" s="2">
        <f t="shared" si="78"/>
        <v>67.550130721983379</v>
      </c>
      <c r="BG76" s="2">
        <f t="shared" si="78"/>
        <v>67.302492600493323</v>
      </c>
      <c r="BH76" s="2">
        <f t="shared" si="78"/>
        <v>65.869780240592164</v>
      </c>
      <c r="BI76" s="2">
        <f t="shared" si="78"/>
        <v>65.492354921439912</v>
      </c>
      <c r="BJ76" s="2">
        <f t="shared" si="78"/>
        <v>66.62580276069005</v>
      </c>
      <c r="BK76" s="2">
        <f t="shared" si="78"/>
        <v>66.335086561392885</v>
      </c>
      <c r="BL76" s="2">
        <f t="shared" si="78"/>
        <v>65.622613774799461</v>
      </c>
      <c r="BM76" s="2">
        <f t="shared" si="78"/>
        <v>61.552895309138897</v>
      </c>
      <c r="BO76" s="2" t="str">
        <f t="shared" si="8"/>
        <v/>
      </c>
      <c r="BP76" s="2" t="str">
        <f t="shared" si="9"/>
        <v/>
      </c>
      <c r="BQ76" s="2" t="str">
        <f t="shared" si="10"/>
        <v/>
      </c>
      <c r="BR76" s="2" t="str">
        <f t="shared" si="11"/>
        <v/>
      </c>
      <c r="BS76" s="2" t="str">
        <f t="shared" si="12"/>
        <v/>
      </c>
      <c r="BT76" s="2" t="str">
        <f t="shared" si="13"/>
        <v/>
      </c>
      <c r="BU76" s="2" t="str">
        <f t="shared" si="14"/>
        <v/>
      </c>
      <c r="BV76" s="2" t="str">
        <f t="shared" si="15"/>
        <v/>
      </c>
      <c r="BW76" s="2" t="str">
        <f t="shared" si="16"/>
        <v/>
      </c>
      <c r="BX76" s="2" t="str">
        <f t="shared" si="17"/>
        <v/>
      </c>
      <c r="BY76" s="2" t="str">
        <f t="shared" si="18"/>
        <v/>
      </c>
      <c r="BZ76" s="2" t="str">
        <f t="shared" si="19"/>
        <v/>
      </c>
      <c r="CA76" s="2" t="str">
        <f t="shared" si="20"/>
        <v/>
      </c>
      <c r="CB76" s="2" t="str">
        <f t="shared" si="21"/>
        <v/>
      </c>
      <c r="CC76" s="2" t="str">
        <f t="shared" si="22"/>
        <v/>
      </c>
      <c r="CE76" s="2" t="str">
        <f t="shared" ref="CE76:CS92" si="79">IF(AND(IY76 &lt; $CS$22, $B76 &gt; C$231, $B76 &lt; C$232), C76, "")</f>
        <v/>
      </c>
      <c r="CF76" s="2" t="str">
        <f t="shared" si="79"/>
        <v/>
      </c>
      <c r="CG76" s="2" t="str">
        <f t="shared" si="79"/>
        <v/>
      </c>
      <c r="CH76" s="2" t="str">
        <f t="shared" si="79"/>
        <v/>
      </c>
      <c r="CI76" s="2" t="str">
        <f t="shared" si="79"/>
        <v/>
      </c>
      <c r="CJ76" s="2" t="str">
        <f t="shared" si="79"/>
        <v/>
      </c>
      <c r="CK76" s="2" t="str">
        <f t="shared" si="79"/>
        <v/>
      </c>
      <c r="CL76" s="2" t="str">
        <f t="shared" si="79"/>
        <v/>
      </c>
      <c r="CM76" s="2" t="str">
        <f t="shared" si="79"/>
        <v/>
      </c>
      <c r="CN76" s="2" t="str">
        <f t="shared" si="79"/>
        <v/>
      </c>
      <c r="CO76" s="2" t="str">
        <f t="shared" si="79"/>
        <v/>
      </c>
      <c r="CP76" s="2" t="str">
        <f t="shared" si="79"/>
        <v/>
      </c>
      <c r="CQ76" s="2" t="str">
        <f t="shared" si="79"/>
        <v/>
      </c>
      <c r="CR76" s="2" t="str">
        <f t="shared" si="79"/>
        <v/>
      </c>
      <c r="CS76" s="2" t="str">
        <f t="shared" si="79"/>
        <v/>
      </c>
      <c r="CU76" s="2" t="str">
        <f t="shared" si="24"/>
        <v/>
      </c>
      <c r="CV76" s="2" t="str">
        <f t="shared" si="25"/>
        <v/>
      </c>
      <c r="CW76" s="2" t="str">
        <f t="shared" si="26"/>
        <v/>
      </c>
      <c r="CX76" s="2" t="str">
        <f t="shared" si="27"/>
        <v/>
      </c>
      <c r="CY76" s="2" t="str">
        <f t="shared" si="28"/>
        <v/>
      </c>
      <c r="CZ76" s="2" t="str">
        <f t="shared" si="29"/>
        <v/>
      </c>
      <c r="DA76" s="2" t="str">
        <f t="shared" si="30"/>
        <v/>
      </c>
      <c r="DB76" s="2" t="str">
        <f t="shared" si="31"/>
        <v/>
      </c>
      <c r="DC76" s="2" t="str">
        <f t="shared" si="32"/>
        <v/>
      </c>
      <c r="DD76" s="2" t="str">
        <f t="shared" si="33"/>
        <v/>
      </c>
      <c r="DE76" s="2" t="str">
        <f t="shared" si="34"/>
        <v/>
      </c>
      <c r="DF76" s="2" t="str">
        <f t="shared" si="35"/>
        <v/>
      </c>
      <c r="DG76" s="2" t="str">
        <f t="shared" si="36"/>
        <v/>
      </c>
      <c r="DH76" s="2" t="str">
        <f t="shared" si="37"/>
        <v/>
      </c>
      <c r="DI76" s="2" t="str">
        <f t="shared" si="38"/>
        <v/>
      </c>
      <c r="DK76" s="2">
        <f t="shared" si="74"/>
        <v>74.504674296435283</v>
      </c>
      <c r="DL76" s="2">
        <f t="shared" si="74"/>
        <v>72.657352439024393</v>
      </c>
      <c r="DM76" s="2">
        <f t="shared" si="74"/>
        <v>73.00082329903033</v>
      </c>
      <c r="DN76" s="2">
        <f t="shared" si="74"/>
        <v>75.148249471458769</v>
      </c>
      <c r="DO76" s="2">
        <f t="shared" si="74"/>
        <v>74.882472814196561</v>
      </c>
      <c r="DP76" s="2">
        <f t="shared" si="74"/>
        <v>73.857935202441737</v>
      </c>
      <c r="DQ76" s="2">
        <f t="shared" si="74"/>
        <v>74.888450317124722</v>
      </c>
      <c r="DR76" s="2">
        <f t="shared" si="74"/>
        <v>70.660615221987314</v>
      </c>
      <c r="DS76" s="2">
        <f t="shared" si="74"/>
        <v>69.750600422832989</v>
      </c>
      <c r="DT76" s="2">
        <f t="shared" si="74"/>
        <v>68.931683932346729</v>
      </c>
      <c r="DU76" s="2">
        <f t="shared" si="74"/>
        <v>68.737324222289345</v>
      </c>
      <c r="DV76" s="2">
        <f t="shared" si="74"/>
        <v>69.590295983086676</v>
      </c>
      <c r="DW76" s="2">
        <f t="shared" si="74"/>
        <v>70.816167019027489</v>
      </c>
      <c r="DX76" s="2">
        <f t="shared" si="74"/>
        <v>70.091171247357295</v>
      </c>
      <c r="DY76" s="2">
        <f t="shared" si="74"/>
        <v>63.752346135609287</v>
      </c>
      <c r="EA76" s="2">
        <f t="shared" si="75"/>
        <v>54.03638461538462</v>
      </c>
      <c r="EB76" s="2">
        <f t="shared" si="75"/>
        <v>59.523908322659089</v>
      </c>
      <c r="EC76" s="2">
        <f t="shared" si="75"/>
        <v>58.147563644984615</v>
      </c>
      <c r="ED76" s="2">
        <f t="shared" si="75"/>
        <v>63.688778474578932</v>
      </c>
      <c r="EE76" s="2">
        <f t="shared" si="75"/>
        <v>62.88847627715446</v>
      </c>
      <c r="EF76" s="2">
        <f t="shared" si="75"/>
        <v>62.000443900176812</v>
      </c>
      <c r="EG76" s="2">
        <f t="shared" si="75"/>
        <v>64.309688969848324</v>
      </c>
      <c r="EH76" s="2">
        <f t="shared" si="75"/>
        <v>61.747156562832643</v>
      </c>
      <c r="EI76" s="2">
        <f t="shared" si="75"/>
        <v>62.709244453767759</v>
      </c>
      <c r="EJ76" s="2">
        <f t="shared" si="75"/>
        <v>59.978441684818101</v>
      </c>
      <c r="EK76" s="2">
        <f t="shared" si="75"/>
        <v>59.412326639076454</v>
      </c>
      <c r="EL76" s="2">
        <f t="shared" si="75"/>
        <v>61.261437051154061</v>
      </c>
      <c r="EM76" s="2">
        <f t="shared" si="75"/>
        <v>58.097842443729888</v>
      </c>
      <c r="EN76" s="2">
        <f t="shared" si="75"/>
        <v>56.750760411288752</v>
      </c>
      <c r="EO76" s="2">
        <f t="shared" si="75"/>
        <v>56.998887586433987</v>
      </c>
      <c r="EQ76" s="2">
        <f t="shared" si="76"/>
        <v>57.092108663206773</v>
      </c>
      <c r="ER76" s="2">
        <f t="shared" si="76"/>
        <v>58.816431889171668</v>
      </c>
      <c r="ES76" s="2">
        <f t="shared" si="76"/>
        <v>58.163763249111611</v>
      </c>
      <c r="ET76" s="2">
        <f t="shared" si="76"/>
        <v>61.942649135554745</v>
      </c>
      <c r="EU76" s="2">
        <f t="shared" si="76"/>
        <v>62.252071498350439</v>
      </c>
      <c r="EV76" s="2">
        <f t="shared" si="76"/>
        <v>60.994067230484454</v>
      </c>
      <c r="EW76" s="2">
        <f t="shared" si="76"/>
        <v>63.211487571487382</v>
      </c>
      <c r="EX76" s="2">
        <f t="shared" si="76"/>
        <v>59.983122818152971</v>
      </c>
      <c r="EY76" s="2">
        <f t="shared" si="76"/>
        <v>60.156866512862109</v>
      </c>
      <c r="EZ76" s="2">
        <f t="shared" si="76"/>
        <v>58.872623878040464</v>
      </c>
      <c r="FA76" s="2">
        <f t="shared" si="76"/>
        <v>57.811730545487116</v>
      </c>
      <c r="FB76" s="2">
        <f t="shared" si="76"/>
        <v>57.262709463790941</v>
      </c>
      <c r="FC76" s="2">
        <f t="shared" si="76"/>
        <v>56.80316695301989</v>
      </c>
      <c r="FD76" s="2">
        <f t="shared" si="76"/>
        <v>56.655056652874151</v>
      </c>
      <c r="FE76" s="2">
        <f t="shared" si="76"/>
        <v>59.822715859854249</v>
      </c>
      <c r="FG76" s="2">
        <f t="shared" si="77"/>
        <v>0.37986528026811978</v>
      </c>
      <c r="FH76" s="2">
        <f t="shared" si="77"/>
        <v>0.36530407906022272</v>
      </c>
      <c r="FI76" s="2">
        <f t="shared" si="77"/>
        <v>0.3659638712509426</v>
      </c>
      <c r="FJ76" s="2">
        <f t="shared" si="77"/>
        <v>0.35732699014193864</v>
      </c>
      <c r="FK76" s="2">
        <f t="shared" si="77"/>
        <v>0.37203886302538264</v>
      </c>
      <c r="FL76" s="2">
        <f t="shared" si="77"/>
        <v>0.36051891200511788</v>
      </c>
      <c r="FM76" s="2">
        <f t="shared" si="77"/>
        <v>0.3468412145867138</v>
      </c>
      <c r="FN76" s="2">
        <f t="shared" si="77"/>
        <v>0.34895514293386576</v>
      </c>
      <c r="FO76" s="2">
        <f t="shared" si="77"/>
        <v>0.34765496259486761</v>
      </c>
      <c r="FP76" s="2">
        <f t="shared" si="77"/>
        <v>0.34198147843711291</v>
      </c>
      <c r="FQ76" s="2">
        <f t="shared" si="77"/>
        <v>0.34797725009118619</v>
      </c>
      <c r="FR76" s="2">
        <f t="shared" si="77"/>
        <v>0.35590991795166843</v>
      </c>
      <c r="FS76" s="2">
        <f t="shared" si="77"/>
        <v>0.3523286978855007</v>
      </c>
      <c r="FT76" s="2">
        <f t="shared" si="77"/>
        <v>0.33496378164212565</v>
      </c>
      <c r="FU76" s="2">
        <f t="shared" si="77"/>
        <v>0.32568857454670253</v>
      </c>
      <c r="FW76" s="2">
        <f t="shared" ref="FW76:GK92" si="80">POWER(10,($B76-C$232)/C$229)/(1+POWER(10,($B76-C$232)/C$229))</f>
        <v>4.8306599908084385E-5</v>
      </c>
      <c r="FX76" s="2">
        <f t="shared" si="80"/>
        <v>2.3523478363039089E-5</v>
      </c>
      <c r="FY76" s="2">
        <f t="shared" si="80"/>
        <v>6.3699572584922646E-5</v>
      </c>
      <c r="FZ76" s="2">
        <f t="shared" si="80"/>
        <v>5.2257590345808707E-5</v>
      </c>
      <c r="GA76" s="2">
        <f t="shared" si="80"/>
        <v>5.6899001657786415E-5</v>
      </c>
      <c r="GB76" s="2">
        <f t="shared" si="80"/>
        <v>4.5268378322544002E-5</v>
      </c>
      <c r="GC76" s="2">
        <f t="shared" si="80"/>
        <v>4.3800404930073312E-5</v>
      </c>
      <c r="GD76" s="2">
        <f t="shared" si="80"/>
        <v>4.9465926471256079E-5</v>
      </c>
      <c r="GE76" s="2">
        <f t="shared" si="80"/>
        <v>5.6996377693659051E-5</v>
      </c>
      <c r="GF76" s="2">
        <f t="shared" si="80"/>
        <v>5.4865402539135499E-5</v>
      </c>
      <c r="GG76" s="2">
        <f t="shared" si="80"/>
        <v>5.140880724992044E-5</v>
      </c>
      <c r="GH76" s="2">
        <f t="shared" si="80"/>
        <v>4.2444327041612245E-5</v>
      </c>
      <c r="GI76" s="2">
        <f t="shared" si="80"/>
        <v>3.8404013348319398E-5</v>
      </c>
      <c r="GJ76" s="2">
        <f t="shared" si="80"/>
        <v>3.1453819374035403E-5</v>
      </c>
      <c r="GK76" s="2">
        <f t="shared" si="80"/>
        <v>2.6014921459840704E-5</v>
      </c>
      <c r="GM76" s="95">
        <f t="shared" ref="GM76:HA92" si="81" xml:space="preserve"> _xlfn.NORM.DIST($B76, C$7, ABS(C$11), TRUE) * _xlfn.NORM.DIST(($B76 - C$7)*C$15, 0, ABS(C$11), TRUE) * 2</f>
        <v>0.11611390367230566</v>
      </c>
      <c r="GN76" s="95">
        <f t="shared" si="81"/>
        <v>9.5349795163796283E-2</v>
      </c>
      <c r="GO76" s="95">
        <f t="shared" si="81"/>
        <v>8.9108043278552609E-2</v>
      </c>
      <c r="GP76" s="95">
        <f t="shared" si="81"/>
        <v>7.4421081234289754E-2</v>
      </c>
      <c r="GQ76" s="95">
        <f t="shared" si="81"/>
        <v>9.0637652255901827E-2</v>
      </c>
      <c r="GR76" s="95">
        <f t="shared" si="81"/>
        <v>8.1888672083082273E-2</v>
      </c>
      <c r="GS76" s="95">
        <f t="shared" si="81"/>
        <v>6.7681129696451667E-2</v>
      </c>
      <c r="GT76" s="95">
        <f t="shared" si="81"/>
        <v>6.643431582137127E-2</v>
      </c>
      <c r="GU76" s="95">
        <f t="shared" si="81"/>
        <v>6.6807546682807029E-2</v>
      </c>
      <c r="GV76" s="95">
        <f t="shared" si="81"/>
        <v>5.7957775209875752E-2</v>
      </c>
      <c r="GW76" s="95">
        <f t="shared" si="81"/>
        <v>6.2314200982805032E-2</v>
      </c>
      <c r="GX76" s="95">
        <f t="shared" si="81"/>
        <v>7.3984487672612384E-2</v>
      </c>
      <c r="GY76" s="95">
        <f t="shared" si="81"/>
        <v>7.2130196220403536E-2</v>
      </c>
      <c r="GZ76" s="95">
        <f t="shared" si="81"/>
        <v>6.1115812793059734E-2</v>
      </c>
      <c r="HA76" s="95">
        <f t="shared" si="81"/>
        <v>3.2179603353611586E-2</v>
      </c>
      <c r="HC76" s="95">
        <f t="shared" si="71"/>
        <v>4.0311682771105351E-7</v>
      </c>
      <c r="HD76" s="95">
        <f t="shared" si="67"/>
        <v>2.4850035085603398E-7</v>
      </c>
      <c r="HE76" s="95">
        <f t="shared" si="67"/>
        <v>8.5131998204608025E-8</v>
      </c>
      <c r="HF76" s="95">
        <f t="shared" si="67"/>
        <v>5.8442495337985239E-9</v>
      </c>
      <c r="HG76" s="95">
        <f t="shared" si="67"/>
        <v>1.1957591536225333E-8</v>
      </c>
      <c r="HH76" s="95">
        <f t="shared" si="67"/>
        <v>1.7279670113317858E-8</v>
      </c>
      <c r="HI76" s="95">
        <f t="shared" si="67"/>
        <v>6.0085992717390053E-9</v>
      </c>
      <c r="HJ76" s="95">
        <f t="shared" si="67"/>
        <v>1.6168076136015671E-8</v>
      </c>
      <c r="HK76" s="95">
        <f t="shared" si="67"/>
        <v>1.1458422015968983E-8</v>
      </c>
      <c r="HL76" s="95">
        <f t="shared" si="67"/>
        <v>4.6567646985605165E-9</v>
      </c>
      <c r="HM76" s="95">
        <f t="shared" si="67"/>
        <v>5.8841836095732191E-9</v>
      </c>
      <c r="HN76" s="95">
        <f t="shared" si="67"/>
        <v>1.9786915716558636E-8</v>
      </c>
      <c r="HO76" s="95">
        <f t="shared" si="67"/>
        <v>4.237161489557043E-8</v>
      </c>
      <c r="HP76" s="95">
        <f t="shared" si="67"/>
        <v>1.0863573102121057E-8</v>
      </c>
      <c r="HQ76" s="95">
        <f t="shared" si="67"/>
        <v>5.1211456827989709E-11</v>
      </c>
      <c r="HS76" s="95">
        <f t="shared" ref="HS76:IG92" si="82" xml:space="preserve"> _xlfn.NORM.DIST($B76, C$9, ABS(C$13), TRUE) * _xlfn.NORM.DIST(($B76 - C$9)*C$17, 0, ABS(C$13), TRUE) * 2</f>
        <v>1.843954214090141E-17</v>
      </c>
      <c r="HT76" s="95">
        <f t="shared" si="82"/>
        <v>1.5891494668641171E-42</v>
      </c>
      <c r="HU76" s="95">
        <f t="shared" si="82"/>
        <v>7.7611804495209935E-28</v>
      </c>
      <c r="HV76" s="95">
        <f t="shared" si="82"/>
        <v>5.7279595085973929E-37</v>
      </c>
      <c r="HW76" s="95">
        <f t="shared" si="82"/>
        <v>4.5897482245058875E-37</v>
      </c>
      <c r="HX76" s="95">
        <f t="shared" si="82"/>
        <v>2.4861267503793999E-36</v>
      </c>
      <c r="HY76" s="95">
        <f t="shared" si="82"/>
        <v>3.3788116692490789E-34</v>
      </c>
      <c r="HZ76" s="95">
        <f t="shared" si="82"/>
        <v>1.669876719254493E-44</v>
      </c>
      <c r="IA76" s="95">
        <f t="shared" si="82"/>
        <v>4.5265591738326039E-37</v>
      </c>
      <c r="IB76" s="95">
        <f t="shared" si="82"/>
        <v>9.5793247513698549E-34</v>
      </c>
      <c r="IC76" s="95">
        <f t="shared" si="82"/>
        <v>1.9399159976734522E-33</v>
      </c>
      <c r="ID76" s="95">
        <f t="shared" si="82"/>
        <v>7.116355164135264E-30</v>
      </c>
      <c r="IE76" s="95">
        <f t="shared" si="82"/>
        <v>4.3257351522467873E-29</v>
      </c>
      <c r="IF76" s="95">
        <f t="shared" si="82"/>
        <v>3.5968678752281275E-24</v>
      </c>
      <c r="IG76" s="95">
        <f t="shared" si="82"/>
        <v>4.5560487711147627E-21</v>
      </c>
      <c r="II76" s="95">
        <f t="shared" ref="II76:IW92" si="83" xml:space="preserve"> _xlfn.NORM.DIST($B76, C$10, ABS(C$14), TRUE) * _xlfn.NORM.DIST(($B76 - C$10)*C$18, 0, ABS(C$14), TRUE) * 2</f>
        <v>1.0771716397995276E-47</v>
      </c>
      <c r="IJ76" s="95">
        <f t="shared" si="83"/>
        <v>4.0512976590371937E-143</v>
      </c>
      <c r="IK76" s="95">
        <f t="shared" si="83"/>
        <v>0</v>
      </c>
      <c r="IL76" s="95">
        <f t="shared" si="83"/>
        <v>1.4462482897216936E-176</v>
      </c>
      <c r="IM76" s="95">
        <f t="shared" si="83"/>
        <v>1.0952613123035419E-203</v>
      </c>
      <c r="IN76" s="95">
        <f t="shared" si="83"/>
        <v>3.9933837895165255E-152</v>
      </c>
      <c r="IO76" s="95">
        <f t="shared" si="83"/>
        <v>6.6574187370867171E-206</v>
      </c>
      <c r="IP76" s="95">
        <f t="shared" si="83"/>
        <v>1.8463847939640992E-229</v>
      </c>
      <c r="IQ76" s="95">
        <f t="shared" si="83"/>
        <v>3.68737532223267E-166</v>
      </c>
      <c r="IR76" s="95">
        <f t="shared" si="83"/>
        <v>2.8999699076014616E-156</v>
      </c>
      <c r="IS76" s="95">
        <f t="shared" si="83"/>
        <v>2.1223031971208647E-140</v>
      </c>
      <c r="IT76" s="95">
        <f t="shared" si="83"/>
        <v>5.851693591298556E-115</v>
      </c>
      <c r="IU76" s="95">
        <f t="shared" si="83"/>
        <v>1.9119762275325784E-136</v>
      </c>
      <c r="IV76" s="95">
        <f t="shared" si="83"/>
        <v>7.0536031904359943E-114</v>
      </c>
      <c r="IW76" s="95">
        <f t="shared" si="83"/>
        <v>3.860155630372198E-68</v>
      </c>
      <c r="IY76" s="95">
        <f t="shared" ref="IY76:JM92" si="84">GM76+HC76+HS76+II76</f>
        <v>0.11611430678913338</v>
      </c>
      <c r="IZ76" s="95">
        <f t="shared" si="84"/>
        <v>9.5350043664147136E-2</v>
      </c>
      <c r="JA76" s="95">
        <f t="shared" si="84"/>
        <v>8.910812841055081E-2</v>
      </c>
      <c r="JB76" s="95">
        <f t="shared" si="84"/>
        <v>7.4421087078539283E-2</v>
      </c>
      <c r="JC76" s="95">
        <f t="shared" si="84"/>
        <v>9.0637664213493369E-2</v>
      </c>
      <c r="JD76" s="95">
        <f t="shared" si="84"/>
        <v>8.1888689362752384E-2</v>
      </c>
      <c r="JE76" s="95">
        <f t="shared" si="84"/>
        <v>6.7681135705050938E-2</v>
      </c>
      <c r="JF76" s="95">
        <f t="shared" si="84"/>
        <v>6.6434331989447412E-2</v>
      </c>
      <c r="JG76" s="95">
        <f t="shared" si="84"/>
        <v>6.6807558141229045E-2</v>
      </c>
      <c r="JH76" s="95">
        <f t="shared" si="84"/>
        <v>5.7957779866640448E-2</v>
      </c>
      <c r="JI76" s="95">
        <f t="shared" si="84"/>
        <v>6.2314206866988645E-2</v>
      </c>
      <c r="JJ76" s="95">
        <f t="shared" si="84"/>
        <v>7.3984507459528101E-2</v>
      </c>
      <c r="JK76" s="95">
        <f t="shared" si="84"/>
        <v>7.2130238592018434E-2</v>
      </c>
      <c r="JL76" s="95">
        <f t="shared" si="84"/>
        <v>6.1115823656632838E-2</v>
      </c>
      <c r="JM76" s="95">
        <f t="shared" si="84"/>
        <v>3.2179603404823044E-2</v>
      </c>
    </row>
    <row r="77" spans="2:273" x14ac:dyDescent="0.25">
      <c r="B77" s="2">
        <v>50</v>
      </c>
      <c r="C77" s="37">
        <v>136.273</v>
      </c>
      <c r="D77" s="37">
        <v>131.31800000000001</v>
      </c>
      <c r="E77" s="37">
        <v>126.545</v>
      </c>
      <c r="F77" s="37">
        <v>123.273</v>
      </c>
      <c r="G77" s="37">
        <v>133.15899999999999</v>
      </c>
      <c r="H77" s="37">
        <v>124.977</v>
      </c>
      <c r="I77" s="37">
        <v>115.568</v>
      </c>
      <c r="J77" s="37">
        <v>110</v>
      </c>
      <c r="K77" s="37">
        <v>109.69</v>
      </c>
      <c r="L77" s="37">
        <v>104.143</v>
      </c>
      <c r="M77" s="37">
        <v>110.333</v>
      </c>
      <c r="N77" s="37">
        <v>113</v>
      </c>
      <c r="O77" s="37">
        <v>111.548</v>
      </c>
      <c r="P77" s="37">
        <v>96.524000000000001</v>
      </c>
      <c r="Q77" s="37">
        <v>78.929000000000002</v>
      </c>
      <c r="S77" s="4">
        <f t="shared" si="72"/>
        <v>139.02020164597013</v>
      </c>
      <c r="T77" s="4">
        <f t="shared" si="72"/>
        <v>132.88313733840349</v>
      </c>
      <c r="U77" s="4">
        <f t="shared" si="72"/>
        <v>129.92115103847857</v>
      </c>
      <c r="V77" s="4">
        <f t="shared" si="72"/>
        <v>125.82467831499444</v>
      </c>
      <c r="W77" s="4">
        <f t="shared" si="72"/>
        <v>133.98329241422815</v>
      </c>
      <c r="X77" s="4">
        <f t="shared" si="72"/>
        <v>127.34031083736572</v>
      </c>
      <c r="Y77" s="4">
        <f t="shared" si="72"/>
        <v>120.18698025373313</v>
      </c>
      <c r="Z77" s="4">
        <f t="shared" si="72"/>
        <v>115.80062539174664</v>
      </c>
      <c r="AA77" s="4">
        <f t="shared" si="72"/>
        <v>114.83016814807188</v>
      </c>
      <c r="AB77" s="4">
        <f t="shared" si="72"/>
        <v>109.37028810857109</v>
      </c>
      <c r="AC77" s="4">
        <f t="shared" si="72"/>
        <v>112.48839962365594</v>
      </c>
      <c r="AD77" s="4">
        <f t="shared" si="72"/>
        <v>117.94350658978459</v>
      </c>
      <c r="AE77" s="4">
        <f t="shared" si="72"/>
        <v>115.9934969949942</v>
      </c>
      <c r="AF77" s="4">
        <f t="shared" si="72"/>
        <v>106.41491629648942</v>
      </c>
      <c r="AG77" s="4">
        <f t="shared" si="72"/>
        <v>83.690943102979617</v>
      </c>
      <c r="AI77" s="4">
        <f t="shared" si="73"/>
        <v>-2.7472016459701365</v>
      </c>
      <c r="AJ77" s="4">
        <f t="shared" si="73"/>
        <v>-1.5651373384034741</v>
      </c>
      <c r="AK77" s="4">
        <f t="shared" si="73"/>
        <v>-3.376151038478568</v>
      </c>
      <c r="AL77" s="4">
        <f t="shared" si="73"/>
        <v>-2.5516783149944473</v>
      </c>
      <c r="AM77" s="4">
        <f t="shared" si="73"/>
        <v>-0.8242924142281538</v>
      </c>
      <c r="AN77" s="4">
        <f t="shared" si="73"/>
        <v>-2.3633108373657166</v>
      </c>
      <c r="AO77" s="4">
        <f t="shared" si="73"/>
        <v>-4.6189802537331275</v>
      </c>
      <c r="AP77" s="4">
        <f t="shared" si="73"/>
        <v>-5.8006253917466353</v>
      </c>
      <c r="AQ77" s="4">
        <f t="shared" si="73"/>
        <v>-5.1401681480718793</v>
      </c>
      <c r="AR77" s="4">
        <f t="shared" si="73"/>
        <v>-5.2272881085710878</v>
      </c>
      <c r="AS77" s="4">
        <f t="shared" si="73"/>
        <v>-2.1553996236559385</v>
      </c>
      <c r="AT77" s="4">
        <f t="shared" si="73"/>
        <v>-4.9435065897845902</v>
      </c>
      <c r="AU77" s="4">
        <f t="shared" si="73"/>
        <v>-4.4454969949942011</v>
      </c>
      <c r="AV77" s="4">
        <f t="shared" si="73"/>
        <v>-9.8909162964894222</v>
      </c>
      <c r="AW77" s="4">
        <f t="shared" si="73"/>
        <v>-4.7619431029796147</v>
      </c>
      <c r="AY77" s="2">
        <f t="shared" si="78"/>
        <v>66.460707497257857</v>
      </c>
      <c r="AZ77" s="2">
        <f t="shared" si="78"/>
        <v>67.690880061076982</v>
      </c>
      <c r="BA77" s="2">
        <f t="shared" si="78"/>
        <v>67.376391433527957</v>
      </c>
      <c r="BB77" s="2">
        <f t="shared" si="78"/>
        <v>70.9176069634143</v>
      </c>
      <c r="BC77" s="2">
        <f t="shared" si="78"/>
        <v>70.267205737672967</v>
      </c>
      <c r="BD77" s="2">
        <f t="shared" si="78"/>
        <v>69.42005019610697</v>
      </c>
      <c r="BE77" s="2">
        <f t="shared" si="78"/>
        <v>71.086703169443979</v>
      </c>
      <c r="BF77" s="2">
        <f t="shared" si="78"/>
        <v>67.437975576091262</v>
      </c>
      <c r="BG77" s="2">
        <f t="shared" si="78"/>
        <v>67.199952767980591</v>
      </c>
      <c r="BH77" s="2">
        <f t="shared" si="78"/>
        <v>65.751447425778167</v>
      </c>
      <c r="BI77" s="2">
        <f t="shared" si="78"/>
        <v>65.36646980140128</v>
      </c>
      <c r="BJ77" s="2">
        <f t="shared" si="78"/>
        <v>66.514481954612407</v>
      </c>
      <c r="BK77" s="2">
        <f t="shared" si="78"/>
        <v>66.149823458230628</v>
      </c>
      <c r="BL77" s="2">
        <f t="shared" si="78"/>
        <v>65.439584573129522</v>
      </c>
      <c r="BM77" s="2">
        <f t="shared" si="78"/>
        <v>61.507456813629183</v>
      </c>
      <c r="BO77" s="2" t="str">
        <f t="shared" si="8"/>
        <v/>
      </c>
      <c r="BP77" s="2" t="str">
        <f t="shared" si="9"/>
        <v/>
      </c>
      <c r="BQ77" s="2" t="str">
        <f t="shared" si="10"/>
        <v/>
      </c>
      <c r="BR77" s="2" t="str">
        <f t="shared" si="11"/>
        <v/>
      </c>
      <c r="BS77" s="2" t="str">
        <f t="shared" si="12"/>
        <v/>
      </c>
      <c r="BT77" s="2" t="str">
        <f t="shared" si="13"/>
        <v/>
      </c>
      <c r="BU77" s="2" t="str">
        <f t="shared" si="14"/>
        <v/>
      </c>
      <c r="BV77" s="2" t="str">
        <f t="shared" si="15"/>
        <v/>
      </c>
      <c r="BW77" s="2" t="str">
        <f t="shared" si="16"/>
        <v/>
      </c>
      <c r="BX77" s="2" t="str">
        <f t="shared" si="17"/>
        <v/>
      </c>
      <c r="BY77" s="2" t="str">
        <f t="shared" si="18"/>
        <v/>
      </c>
      <c r="BZ77" s="2" t="str">
        <f t="shared" si="19"/>
        <v/>
      </c>
      <c r="CA77" s="2" t="str">
        <f t="shared" si="20"/>
        <v/>
      </c>
      <c r="CB77" s="2" t="str">
        <f t="shared" si="21"/>
        <v/>
      </c>
      <c r="CC77" s="2" t="str">
        <f t="shared" si="22"/>
        <v/>
      </c>
      <c r="CE77" s="2" t="str">
        <f t="shared" si="79"/>
        <v/>
      </c>
      <c r="CF77" s="2" t="str">
        <f t="shared" si="79"/>
        <v/>
      </c>
      <c r="CG77" s="2" t="str">
        <f t="shared" si="79"/>
        <v/>
      </c>
      <c r="CH77" s="2" t="str">
        <f t="shared" si="79"/>
        <v/>
      </c>
      <c r="CI77" s="2" t="str">
        <f t="shared" si="79"/>
        <v/>
      </c>
      <c r="CJ77" s="2" t="str">
        <f t="shared" si="79"/>
        <v/>
      </c>
      <c r="CK77" s="2" t="str">
        <f t="shared" si="79"/>
        <v/>
      </c>
      <c r="CL77" s="2" t="str">
        <f t="shared" si="79"/>
        <v/>
      </c>
      <c r="CM77" s="2" t="str">
        <f t="shared" si="79"/>
        <v/>
      </c>
      <c r="CN77" s="2" t="str">
        <f t="shared" si="79"/>
        <v/>
      </c>
      <c r="CO77" s="2" t="str">
        <f t="shared" si="79"/>
        <v/>
      </c>
      <c r="CP77" s="2" t="str">
        <f t="shared" si="79"/>
        <v/>
      </c>
      <c r="CQ77" s="2" t="str">
        <f t="shared" si="79"/>
        <v/>
      </c>
      <c r="CR77" s="2" t="str">
        <f t="shared" si="79"/>
        <v/>
      </c>
      <c r="CS77" s="2" t="str">
        <f t="shared" si="79"/>
        <v/>
      </c>
      <c r="CU77" s="2" t="str">
        <f t="shared" si="24"/>
        <v/>
      </c>
      <c r="CV77" s="2" t="str">
        <f t="shared" si="25"/>
        <v/>
      </c>
      <c r="CW77" s="2" t="str">
        <f t="shared" si="26"/>
        <v/>
      </c>
      <c r="CX77" s="2" t="str">
        <f t="shared" si="27"/>
        <v/>
      </c>
      <c r="CY77" s="2" t="str">
        <f t="shared" si="28"/>
        <v/>
      </c>
      <c r="CZ77" s="2" t="str">
        <f t="shared" si="29"/>
        <v/>
      </c>
      <c r="DA77" s="2" t="str">
        <f t="shared" si="30"/>
        <v/>
      </c>
      <c r="DB77" s="2" t="str">
        <f t="shared" si="31"/>
        <v/>
      </c>
      <c r="DC77" s="2" t="str">
        <f t="shared" si="32"/>
        <v/>
      </c>
      <c r="DD77" s="2" t="str">
        <f t="shared" si="33"/>
        <v/>
      </c>
      <c r="DE77" s="2" t="str">
        <f t="shared" si="34"/>
        <v/>
      </c>
      <c r="DF77" s="2" t="str">
        <f t="shared" si="35"/>
        <v/>
      </c>
      <c r="DG77" s="2" t="str">
        <f t="shared" si="36"/>
        <v/>
      </c>
      <c r="DH77" s="2" t="str">
        <f t="shared" si="37"/>
        <v/>
      </c>
      <c r="DI77" s="2" t="str">
        <f t="shared" si="38"/>
        <v/>
      </c>
      <c r="DK77" s="2">
        <f t="shared" si="74"/>
        <v>74.805005628517833</v>
      </c>
      <c r="DL77" s="2">
        <f t="shared" si="74"/>
        <v>72.899207317073177</v>
      </c>
      <c r="DM77" s="2">
        <f t="shared" si="74"/>
        <v>73.261465386381431</v>
      </c>
      <c r="DN77" s="2">
        <f t="shared" si="74"/>
        <v>75.39738961038961</v>
      </c>
      <c r="DO77" s="2">
        <f t="shared" si="74"/>
        <v>75.118587148529272</v>
      </c>
      <c r="DP77" s="2">
        <f t="shared" si="74"/>
        <v>74.060097506955145</v>
      </c>
      <c r="DQ77" s="2">
        <f t="shared" si="74"/>
        <v>75.103623376623375</v>
      </c>
      <c r="DR77" s="2">
        <f t="shared" si="74"/>
        <v>70.85336393838719</v>
      </c>
      <c r="DS77" s="2">
        <f t="shared" si="74"/>
        <v>69.913856085774697</v>
      </c>
      <c r="DT77" s="2">
        <f t="shared" si="74"/>
        <v>69.111304439746306</v>
      </c>
      <c r="DU77" s="2">
        <f t="shared" si="74"/>
        <v>68.927587737843552</v>
      </c>
      <c r="DV77" s="2">
        <f t="shared" si="74"/>
        <v>69.801459377831463</v>
      </c>
      <c r="DW77" s="2">
        <f t="shared" si="74"/>
        <v>71.028833282996075</v>
      </c>
      <c r="DX77" s="2">
        <f t="shared" si="74"/>
        <v>70.295028692238006</v>
      </c>
      <c r="DY77" s="2">
        <f t="shared" si="74"/>
        <v>63.92889995258416</v>
      </c>
      <c r="EA77" s="2">
        <f t="shared" si="75"/>
        <v>54.036747252747254</v>
      </c>
      <c r="EB77" s="2">
        <f t="shared" si="75"/>
        <v>59.437972020798512</v>
      </c>
      <c r="EC77" s="2">
        <f t="shared" si="75"/>
        <v>58.077571201047192</v>
      </c>
      <c r="ED77" s="2">
        <f t="shared" si="75"/>
        <v>63.569663103969845</v>
      </c>
      <c r="EE77" s="2">
        <f t="shared" si="75"/>
        <v>62.799209110595783</v>
      </c>
      <c r="EF77" s="2">
        <f t="shared" si="75"/>
        <v>61.913945450856502</v>
      </c>
      <c r="EG77" s="2">
        <f t="shared" si="75"/>
        <v>64.187921452797141</v>
      </c>
      <c r="EH77" s="2">
        <f t="shared" si="75"/>
        <v>61.626821338838631</v>
      </c>
      <c r="EI77" s="2">
        <f t="shared" si="75"/>
        <v>62.556045577340271</v>
      </c>
      <c r="EJ77" s="2">
        <f t="shared" si="75"/>
        <v>59.855643214985818</v>
      </c>
      <c r="EK77" s="2">
        <f t="shared" si="75"/>
        <v>59.281182313221521</v>
      </c>
      <c r="EL77" s="2">
        <f t="shared" si="75"/>
        <v>61.089923368726744</v>
      </c>
      <c r="EM77" s="2">
        <f t="shared" si="75"/>
        <v>57.970249033894788</v>
      </c>
      <c r="EN77" s="2">
        <f t="shared" si="75"/>
        <v>56.647821918045942</v>
      </c>
      <c r="EO77" s="2">
        <f t="shared" si="75"/>
        <v>56.934954020414885</v>
      </c>
      <c r="EQ77" s="2">
        <f t="shared" si="76"/>
        <v>57.030125412563613</v>
      </c>
      <c r="ER77" s="2">
        <f t="shared" si="76"/>
        <v>58.741241302520791</v>
      </c>
      <c r="ES77" s="2">
        <f t="shared" si="76"/>
        <v>58.093568899368869</v>
      </c>
      <c r="ET77" s="2">
        <f t="shared" si="76"/>
        <v>61.852532057239323</v>
      </c>
      <c r="EU77" s="2">
        <f t="shared" si="76"/>
        <v>62.173439378799479</v>
      </c>
      <c r="EV77" s="2">
        <f t="shared" si="76"/>
        <v>60.92405650730835</v>
      </c>
      <c r="EW77" s="2">
        <f t="shared" si="76"/>
        <v>63.107610237973859</v>
      </c>
      <c r="EX77" s="2">
        <f t="shared" si="76"/>
        <v>59.891626785147572</v>
      </c>
      <c r="EY77" s="2">
        <f t="shared" si="76"/>
        <v>60.046174653791688</v>
      </c>
      <c r="EZ77" s="2">
        <f t="shared" si="76"/>
        <v>58.768188855109706</v>
      </c>
      <c r="FA77" s="2">
        <f t="shared" si="76"/>
        <v>57.707068168912024</v>
      </c>
      <c r="FB77" s="2">
        <f t="shared" si="76"/>
        <v>57.156945064377673</v>
      </c>
      <c r="FC77" s="2">
        <f t="shared" si="76"/>
        <v>56.696907690748368</v>
      </c>
      <c r="FD77" s="2">
        <f t="shared" si="76"/>
        <v>56.553435167875826</v>
      </c>
      <c r="FE77" s="2">
        <f t="shared" si="76"/>
        <v>59.709213897809263</v>
      </c>
      <c r="FG77" s="2">
        <f t="shared" si="77"/>
        <v>0.40178894783574431</v>
      </c>
      <c r="FH77" s="2">
        <f t="shared" si="77"/>
        <v>0.38691168905695361</v>
      </c>
      <c r="FI77" s="2">
        <f t="shared" si="77"/>
        <v>0.38758667561666604</v>
      </c>
      <c r="FJ77" s="2">
        <f t="shared" si="77"/>
        <v>0.3787443220485785</v>
      </c>
      <c r="FK77" s="2">
        <f t="shared" si="77"/>
        <v>0.3937976702466946</v>
      </c>
      <c r="FL77" s="2">
        <f t="shared" si="77"/>
        <v>0.38201383909181852</v>
      </c>
      <c r="FM77" s="2">
        <f t="shared" si="77"/>
        <v>0.36798992425766613</v>
      </c>
      <c r="FN77" s="2">
        <f t="shared" si="77"/>
        <v>0.37015970087130701</v>
      </c>
      <c r="FO77" s="2">
        <f t="shared" si="77"/>
        <v>0.36882527219831313</v>
      </c>
      <c r="FP77" s="2">
        <f t="shared" si="77"/>
        <v>0.36299854898174827</v>
      </c>
      <c r="FQ77" s="2">
        <f t="shared" si="77"/>
        <v>0.36915607933348837</v>
      </c>
      <c r="FR77" s="2">
        <f t="shared" si="77"/>
        <v>0.37729217701198103</v>
      </c>
      <c r="FS77" s="2">
        <f t="shared" si="77"/>
        <v>0.3736206094440408</v>
      </c>
      <c r="FT77" s="2">
        <f t="shared" si="77"/>
        <v>0.35578275790836716</v>
      </c>
      <c r="FU77" s="2">
        <f t="shared" si="77"/>
        <v>0.34623119730026619</v>
      </c>
      <c r="FW77" s="2">
        <f t="shared" si="80"/>
        <v>5.2966886675070735E-5</v>
      </c>
      <c r="FX77" s="2">
        <f t="shared" si="80"/>
        <v>2.5792922585409398E-5</v>
      </c>
      <c r="FY77" s="2">
        <f t="shared" si="80"/>
        <v>6.9844763203644086E-5</v>
      </c>
      <c r="FZ77" s="2">
        <f t="shared" si="80"/>
        <v>5.729901951166083E-5</v>
      </c>
      <c r="GA77" s="2">
        <f t="shared" si="80"/>
        <v>6.2388172219392758E-5</v>
      </c>
      <c r="GB77" s="2">
        <f t="shared" si="80"/>
        <v>4.9635573026458689E-5</v>
      </c>
      <c r="GC77" s="2">
        <f t="shared" si="80"/>
        <v>4.8025986040621653E-5</v>
      </c>
      <c r="GD77" s="2">
        <f t="shared" si="80"/>
        <v>5.4238050982982469E-5</v>
      </c>
      <c r="GE77" s="2">
        <f t="shared" si="80"/>
        <v>6.249494174632223E-5</v>
      </c>
      <c r="GF77" s="2">
        <f t="shared" si="80"/>
        <v>6.0158399169420217E-5</v>
      </c>
      <c r="GG77" s="2">
        <f t="shared" si="80"/>
        <v>5.636835666185598E-5</v>
      </c>
      <c r="GH77" s="2">
        <f t="shared" si="80"/>
        <v>4.6539088575759536E-5</v>
      </c>
      <c r="GI77" s="2">
        <f t="shared" si="80"/>
        <v>4.2109007260638623E-5</v>
      </c>
      <c r="GJ77" s="2">
        <f t="shared" si="80"/>
        <v>3.4488322470525061E-5</v>
      </c>
      <c r="GK77" s="2">
        <f t="shared" si="80"/>
        <v>2.8524722561670466E-5</v>
      </c>
      <c r="GM77" s="95">
        <f t="shared" si="81"/>
        <v>0.14321087581178135</v>
      </c>
      <c r="GN77" s="95">
        <f t="shared" si="81"/>
        <v>0.11959340809059053</v>
      </c>
      <c r="GO77" s="95">
        <f t="shared" si="81"/>
        <v>0.11346994669544008</v>
      </c>
      <c r="GP77" s="95">
        <f t="shared" si="81"/>
        <v>9.6714156307108348E-2</v>
      </c>
      <c r="GQ77" s="95">
        <f t="shared" si="81"/>
        <v>0.11634942798948027</v>
      </c>
      <c r="GR77" s="95">
        <f t="shared" si="81"/>
        <v>0.10503161112418652</v>
      </c>
      <c r="GS77" s="95">
        <f t="shared" si="81"/>
        <v>8.7865543883487662E-2</v>
      </c>
      <c r="GT77" s="95">
        <f t="shared" si="81"/>
        <v>8.6879844493938041E-2</v>
      </c>
      <c r="GU77" s="95">
        <f t="shared" si="81"/>
        <v>8.7068738424522646E-2</v>
      </c>
      <c r="GV77" s="95">
        <f t="shared" si="81"/>
        <v>7.6740112477553371E-2</v>
      </c>
      <c r="GW77" s="95">
        <f t="shared" si="81"/>
        <v>8.233097637693311E-2</v>
      </c>
      <c r="GX77" s="95">
        <f t="shared" si="81"/>
        <v>9.600205856951019E-2</v>
      </c>
      <c r="GY77" s="95">
        <f t="shared" si="81"/>
        <v>9.343935048304805E-2</v>
      </c>
      <c r="GZ77" s="95">
        <f t="shared" si="81"/>
        <v>7.9180394248935027E-2</v>
      </c>
      <c r="HA77" s="95">
        <f t="shared" si="81"/>
        <v>4.5757844534965064E-2</v>
      </c>
      <c r="HC77" s="95">
        <f t="shared" si="71"/>
        <v>8.1145266360876957E-7</v>
      </c>
      <c r="HD77" s="95">
        <f t="shared" si="67"/>
        <v>5.1608914257015685E-7</v>
      </c>
      <c r="HE77" s="95">
        <f t="shared" si="67"/>
        <v>1.8901715546012207E-7</v>
      </c>
      <c r="HF77" s="95">
        <f t="shared" si="67"/>
        <v>1.4951744836795649E-8</v>
      </c>
      <c r="HG77" s="95">
        <f t="shared" ref="HG77:HQ100" si="85" xml:space="preserve"> _xlfn.NORM.DIST($B77, G$8, ABS(G$12), TRUE) * _xlfn.NORM.DIST(($B77 - G$8)*G$16, 0, ABS(G$12), TRUE) * 2</f>
        <v>2.9628790730616113E-8</v>
      </c>
      <c r="HH77" s="95">
        <f t="shared" si="85"/>
        <v>4.109369983421954E-8</v>
      </c>
      <c r="HI77" s="95">
        <f t="shared" si="85"/>
        <v>1.4909152370282157E-8</v>
      </c>
      <c r="HJ77" s="95">
        <f t="shared" si="85"/>
        <v>3.8880018786394706E-8</v>
      </c>
      <c r="HK77" s="95">
        <f t="shared" si="85"/>
        <v>2.8034092945082114E-8</v>
      </c>
      <c r="HL77" s="95">
        <f t="shared" si="85"/>
        <v>1.1958763074837062E-8</v>
      </c>
      <c r="HM77" s="95">
        <f t="shared" si="85"/>
        <v>1.5028990336144342E-8</v>
      </c>
      <c r="HN77" s="95">
        <f t="shared" si="85"/>
        <v>4.6680095872975944E-8</v>
      </c>
      <c r="HO77" s="95">
        <f t="shared" si="85"/>
        <v>9.4058772838494884E-8</v>
      </c>
      <c r="HP77" s="95">
        <f t="shared" si="85"/>
        <v>2.5059668796138272E-8</v>
      </c>
      <c r="HQ77" s="95">
        <f t="shared" si="85"/>
        <v>1.5887684244047879E-10</v>
      </c>
      <c r="HS77" s="95">
        <f t="shared" si="82"/>
        <v>4.615947855754745E-17</v>
      </c>
      <c r="HT77" s="95">
        <f t="shared" si="82"/>
        <v>1.5476991336756018E-41</v>
      </c>
      <c r="HU77" s="95">
        <f t="shared" si="82"/>
        <v>3.6653435757060672E-27</v>
      </c>
      <c r="HV77" s="95">
        <f t="shared" si="82"/>
        <v>4.5325104329525976E-36</v>
      </c>
      <c r="HW77" s="95">
        <f t="shared" si="82"/>
        <v>3.6819196237708664E-36</v>
      </c>
      <c r="HX77" s="95">
        <f t="shared" si="82"/>
        <v>1.8308822564243692E-35</v>
      </c>
      <c r="HY77" s="95">
        <f t="shared" si="82"/>
        <v>2.1809241211438184E-33</v>
      </c>
      <c r="HZ77" s="95">
        <f t="shared" si="82"/>
        <v>2.0219065923666665E-43</v>
      </c>
      <c r="IA77" s="95">
        <f t="shared" si="82"/>
        <v>3.6266143037591378E-36</v>
      </c>
      <c r="IB77" s="95">
        <f t="shared" si="82"/>
        <v>6.3039021279664064E-33</v>
      </c>
      <c r="IC77" s="95">
        <f t="shared" si="82"/>
        <v>1.2490230160165913E-32</v>
      </c>
      <c r="ID77" s="95">
        <f t="shared" si="82"/>
        <v>3.5952010789041712E-29</v>
      </c>
      <c r="IE77" s="95">
        <f t="shared" si="82"/>
        <v>2.0310169244014711E-28</v>
      </c>
      <c r="IF77" s="95">
        <f t="shared" si="82"/>
        <v>1.2455626462660531E-23</v>
      </c>
      <c r="IG77" s="95">
        <f t="shared" si="82"/>
        <v>1.3177708610376786E-20</v>
      </c>
      <c r="II77" s="95">
        <f t="shared" si="83"/>
        <v>7.5781338244863622E-47</v>
      </c>
      <c r="IJ77" s="95">
        <f t="shared" si="83"/>
        <v>1.0863458252908915E-140</v>
      </c>
      <c r="IK77" s="95">
        <f t="shared" si="83"/>
        <v>0</v>
      </c>
      <c r="IL77" s="95">
        <f t="shared" si="83"/>
        <v>2.5435745640969673E-173</v>
      </c>
      <c r="IM77" s="95">
        <f t="shared" si="83"/>
        <v>6.621715359369971E-200</v>
      </c>
      <c r="IN77" s="95">
        <f t="shared" si="83"/>
        <v>2.2529501570427522E-149</v>
      </c>
      <c r="IO77" s="95">
        <f t="shared" si="83"/>
        <v>3.5243012311820094E-202</v>
      </c>
      <c r="IP77" s="95">
        <f t="shared" si="83"/>
        <v>2.9565730857138305E-225</v>
      </c>
      <c r="IQ77" s="95">
        <f t="shared" si="83"/>
        <v>4.4220678998520436E-163</v>
      </c>
      <c r="IR77" s="95">
        <f t="shared" si="83"/>
        <v>2.2116527683408405E-153</v>
      </c>
      <c r="IS77" s="95">
        <f t="shared" si="83"/>
        <v>7.8727782277379506E-138</v>
      </c>
      <c r="IT77" s="95">
        <f t="shared" si="83"/>
        <v>6.6888035036885136E-113</v>
      </c>
      <c r="IU77" s="95">
        <f t="shared" si="83"/>
        <v>5.0841916849689353E-134</v>
      </c>
      <c r="IV77" s="95">
        <f t="shared" si="83"/>
        <v>6.7322520995426691E-112</v>
      </c>
      <c r="IW77" s="95">
        <f t="shared" si="83"/>
        <v>5.473406196569218E-67</v>
      </c>
      <c r="IY77" s="95">
        <f t="shared" si="84"/>
        <v>0.14321168726444503</v>
      </c>
      <c r="IZ77" s="95">
        <f t="shared" si="84"/>
        <v>0.11959392417973311</v>
      </c>
      <c r="JA77" s="95">
        <f t="shared" si="84"/>
        <v>0.11347013571259554</v>
      </c>
      <c r="JB77" s="95">
        <f t="shared" si="84"/>
        <v>9.671417125885319E-2</v>
      </c>
      <c r="JC77" s="95">
        <f t="shared" si="84"/>
        <v>0.11634945761827099</v>
      </c>
      <c r="JD77" s="95">
        <f t="shared" si="84"/>
        <v>0.10503165221788635</v>
      </c>
      <c r="JE77" s="95">
        <f t="shared" si="84"/>
        <v>8.7865558792640033E-2</v>
      </c>
      <c r="JF77" s="95">
        <f t="shared" si="84"/>
        <v>8.6879883373956829E-2</v>
      </c>
      <c r="JG77" s="95">
        <f t="shared" si="84"/>
        <v>8.7068766458615596E-2</v>
      </c>
      <c r="JH77" s="95">
        <f t="shared" si="84"/>
        <v>7.6740124436316448E-2</v>
      </c>
      <c r="JI77" s="95">
        <f t="shared" si="84"/>
        <v>8.233099140592344E-2</v>
      </c>
      <c r="JJ77" s="95">
        <f t="shared" si="84"/>
        <v>9.6002105249606062E-2</v>
      </c>
      <c r="JK77" s="95">
        <f t="shared" si="84"/>
        <v>9.343944454182089E-2</v>
      </c>
      <c r="JL77" s="95">
        <f t="shared" si="84"/>
        <v>7.9180419308603825E-2</v>
      </c>
      <c r="JM77" s="95">
        <f t="shared" si="84"/>
        <v>4.5757844693841906E-2</v>
      </c>
    </row>
    <row r="78" spans="2:273" x14ac:dyDescent="0.25">
      <c r="B78" s="2">
        <v>51</v>
      </c>
      <c r="C78" s="37">
        <v>152.95500000000001</v>
      </c>
      <c r="D78" s="37">
        <v>146.79499999999999</v>
      </c>
      <c r="E78" s="37">
        <v>142.364</v>
      </c>
      <c r="F78" s="37">
        <v>138.614</v>
      </c>
      <c r="G78" s="37">
        <v>150.09100000000001</v>
      </c>
      <c r="H78" s="37">
        <v>139.477</v>
      </c>
      <c r="I78" s="37">
        <v>128.727</v>
      </c>
      <c r="J78" s="37">
        <v>122.429</v>
      </c>
      <c r="K78" s="37">
        <v>121.81</v>
      </c>
      <c r="L78" s="37">
        <v>115.714</v>
      </c>
      <c r="M78" s="37">
        <v>123.333</v>
      </c>
      <c r="N78" s="37">
        <v>127.619</v>
      </c>
      <c r="O78" s="37">
        <v>126.095</v>
      </c>
      <c r="P78" s="37">
        <v>109.238</v>
      </c>
      <c r="Q78" s="37">
        <v>83.881</v>
      </c>
      <c r="S78" s="4">
        <f t="shared" ref="S78:AG94" si="86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150.59128071628481</v>
      </c>
      <c r="T78" s="4">
        <f t="shared" si="86"/>
        <v>144.55177690789813</v>
      </c>
      <c r="U78" s="4">
        <f t="shared" si="86"/>
        <v>141.95883705741505</v>
      </c>
      <c r="V78" s="4">
        <f t="shared" si="86"/>
        <v>137.60743193237116</v>
      </c>
      <c r="W78" s="4">
        <f t="shared" si="86"/>
        <v>146.66606061578207</v>
      </c>
      <c r="X78" s="4">
        <f t="shared" si="86"/>
        <v>138.9752191385225</v>
      </c>
      <c r="Y78" s="4">
        <f t="shared" si="86"/>
        <v>130.79622268438067</v>
      </c>
      <c r="Z78" s="4">
        <f t="shared" si="86"/>
        <v>126.5935761889227</v>
      </c>
      <c r="AA78" s="4">
        <f t="shared" si="86"/>
        <v>125.32260450178504</v>
      </c>
      <c r="AB78" s="4">
        <f t="shared" si="86"/>
        <v>119.70897989415577</v>
      </c>
      <c r="AC78" s="4">
        <f t="shared" si="86"/>
        <v>123.4801481419271</v>
      </c>
      <c r="AD78" s="4">
        <f t="shared" si="86"/>
        <v>128.93938702016982</v>
      </c>
      <c r="AE78" s="4">
        <f t="shared" si="86"/>
        <v>126.53712019199044</v>
      </c>
      <c r="AF78" s="4">
        <f t="shared" si="86"/>
        <v>115.22656065990358</v>
      </c>
      <c r="AG78" s="4">
        <f t="shared" si="86"/>
        <v>90.750010017633045</v>
      </c>
      <c r="AI78" s="4">
        <f t="shared" ref="AI78:AW94" si="87">IF(OR($B78 &lt; C$230, $B78 &gt; C$233), 0, C78-S78)</f>
        <v>2.3637192837151986</v>
      </c>
      <c r="AJ78" s="4">
        <f t="shared" si="87"/>
        <v>2.2432230921018572</v>
      </c>
      <c r="AK78" s="4">
        <f t="shared" si="87"/>
        <v>0.40516294258495122</v>
      </c>
      <c r="AL78" s="4">
        <f t="shared" si="87"/>
        <v>1.006568067628848</v>
      </c>
      <c r="AM78" s="4">
        <f t="shared" si="87"/>
        <v>3.4249393842179359</v>
      </c>
      <c r="AN78" s="4">
        <f t="shared" si="87"/>
        <v>0.50178086147749923</v>
      </c>
      <c r="AO78" s="4">
        <f t="shared" si="87"/>
        <v>-2.0692226843806623</v>
      </c>
      <c r="AP78" s="4">
        <f t="shared" si="87"/>
        <v>-4.1645761889226947</v>
      </c>
      <c r="AQ78" s="4">
        <f t="shared" si="87"/>
        <v>-3.5126045017850345</v>
      </c>
      <c r="AR78" s="4">
        <f t="shared" si="87"/>
        <v>-3.9949798941557759</v>
      </c>
      <c r="AS78" s="4">
        <f t="shared" si="87"/>
        <v>-0.14714814192710435</v>
      </c>
      <c r="AT78" s="4">
        <f t="shared" si="87"/>
        <v>-1.320387020169818</v>
      </c>
      <c r="AU78" s="4">
        <f t="shared" si="87"/>
        <v>-0.4421201919904405</v>
      </c>
      <c r="AV78" s="4">
        <f t="shared" si="87"/>
        <v>-5.9885606599035839</v>
      </c>
      <c r="AW78" s="4">
        <f t="shared" si="87"/>
        <v>-6.8690100176330446</v>
      </c>
      <c r="AY78" s="2">
        <f t="shared" si="78"/>
        <v>66.170207156042039</v>
      </c>
      <c r="AZ78" s="2">
        <f t="shared" si="78"/>
        <v>67.501691769273805</v>
      </c>
      <c r="BA78" s="2">
        <f t="shared" si="78"/>
        <v>67.166402160915368</v>
      </c>
      <c r="BB78" s="2">
        <f t="shared" si="78"/>
        <v>70.760163359455319</v>
      </c>
      <c r="BC78" s="2">
        <f t="shared" si="78"/>
        <v>70.094615861980941</v>
      </c>
      <c r="BD78" s="2">
        <f t="shared" si="78"/>
        <v>69.238782091349336</v>
      </c>
      <c r="BE78" s="2">
        <f t="shared" si="78"/>
        <v>70.934048551562441</v>
      </c>
      <c r="BF78" s="2">
        <f t="shared" si="78"/>
        <v>67.307649138856021</v>
      </c>
      <c r="BG78" s="2">
        <f t="shared" si="78"/>
        <v>67.080042320045024</v>
      </c>
      <c r="BH78" s="2">
        <f t="shared" si="78"/>
        <v>65.61527162311836</v>
      </c>
      <c r="BI78" s="2">
        <f t="shared" si="78"/>
        <v>65.221823572176575</v>
      </c>
      <c r="BJ78" s="2">
        <f t="shared" si="78"/>
        <v>66.382352708718116</v>
      </c>
      <c r="BK78" s="2">
        <f t="shared" si="78"/>
        <v>65.943355627695453</v>
      </c>
      <c r="BL78" s="2">
        <f t="shared" si="78"/>
        <v>65.235965126351616</v>
      </c>
      <c r="BM78" s="2">
        <f t="shared" si="78"/>
        <v>61.447871293691669</v>
      </c>
      <c r="BO78" s="2" t="str">
        <f t="shared" si="8"/>
        <v/>
      </c>
      <c r="BP78" s="2" t="str">
        <f t="shared" si="9"/>
        <v/>
      </c>
      <c r="BQ78" s="2" t="str">
        <f t="shared" si="10"/>
        <v/>
      </c>
      <c r="BR78" s="2" t="str">
        <f t="shared" si="11"/>
        <v/>
      </c>
      <c r="BS78" s="2" t="str">
        <f t="shared" si="12"/>
        <v/>
      </c>
      <c r="BT78" s="2" t="str">
        <f t="shared" si="13"/>
        <v/>
      </c>
      <c r="BU78" s="2" t="str">
        <f t="shared" si="14"/>
        <v/>
      </c>
      <c r="BV78" s="2" t="str">
        <f t="shared" si="15"/>
        <v/>
      </c>
      <c r="BW78" s="2" t="str">
        <f t="shared" si="16"/>
        <v/>
      </c>
      <c r="BX78" s="2" t="str">
        <f t="shared" si="17"/>
        <v/>
      </c>
      <c r="BY78" s="2" t="str">
        <f t="shared" si="18"/>
        <v/>
      </c>
      <c r="BZ78" s="2" t="str">
        <f t="shared" si="19"/>
        <v/>
      </c>
      <c r="CA78" s="2" t="str">
        <f t="shared" si="20"/>
        <v/>
      </c>
      <c r="CB78" s="2" t="str">
        <f t="shared" si="21"/>
        <v/>
      </c>
      <c r="CC78" s="2" t="str">
        <f t="shared" si="22"/>
        <v/>
      </c>
      <c r="CE78" s="2" t="str">
        <f t="shared" si="79"/>
        <v/>
      </c>
      <c r="CF78" s="2" t="str">
        <f t="shared" si="79"/>
        <v/>
      </c>
      <c r="CG78" s="2" t="str">
        <f t="shared" si="79"/>
        <v/>
      </c>
      <c r="CH78" s="2" t="str">
        <f t="shared" si="79"/>
        <v/>
      </c>
      <c r="CI78" s="2" t="str">
        <f t="shared" si="79"/>
        <v/>
      </c>
      <c r="CJ78" s="2" t="str">
        <f t="shared" si="79"/>
        <v/>
      </c>
      <c r="CK78" s="2" t="str">
        <f t="shared" si="79"/>
        <v/>
      </c>
      <c r="CL78" s="2" t="str">
        <f t="shared" si="79"/>
        <v/>
      </c>
      <c r="CM78" s="2" t="str">
        <f t="shared" si="79"/>
        <v/>
      </c>
      <c r="CN78" s="2" t="str">
        <f t="shared" si="79"/>
        <v/>
      </c>
      <c r="CO78" s="2" t="str">
        <f t="shared" si="79"/>
        <v/>
      </c>
      <c r="CP78" s="2" t="str">
        <f t="shared" si="79"/>
        <v/>
      </c>
      <c r="CQ78" s="2" t="str">
        <f t="shared" si="79"/>
        <v/>
      </c>
      <c r="CR78" s="2" t="str">
        <f t="shared" si="79"/>
        <v/>
      </c>
      <c r="CS78" s="2" t="str">
        <f t="shared" si="79"/>
        <v/>
      </c>
      <c r="CU78" s="2" t="str">
        <f t="shared" si="24"/>
        <v/>
      </c>
      <c r="CV78" s="2" t="str">
        <f t="shared" si="25"/>
        <v/>
      </c>
      <c r="CW78" s="2" t="str">
        <f t="shared" si="26"/>
        <v/>
      </c>
      <c r="CX78" s="2" t="str">
        <f t="shared" si="27"/>
        <v/>
      </c>
      <c r="CY78" s="2" t="str">
        <f t="shared" si="28"/>
        <v/>
      </c>
      <c r="CZ78" s="2" t="str">
        <f t="shared" si="29"/>
        <v/>
      </c>
      <c r="DA78" s="2" t="str">
        <f t="shared" si="30"/>
        <v/>
      </c>
      <c r="DB78" s="2" t="str">
        <f t="shared" si="31"/>
        <v/>
      </c>
      <c r="DC78" s="2" t="str">
        <f t="shared" si="32"/>
        <v/>
      </c>
      <c r="DD78" s="2" t="str">
        <f t="shared" si="33"/>
        <v/>
      </c>
      <c r="DE78" s="2" t="str">
        <f t="shared" si="34"/>
        <v/>
      </c>
      <c r="DF78" s="2" t="str">
        <f t="shared" si="35"/>
        <v/>
      </c>
      <c r="DG78" s="2" t="str">
        <f t="shared" si="36"/>
        <v/>
      </c>
      <c r="DH78" s="2" t="str">
        <f t="shared" si="37"/>
        <v/>
      </c>
      <c r="DI78" s="2" t="str">
        <f t="shared" si="38"/>
        <v/>
      </c>
      <c r="DK78" s="2">
        <f t="shared" ref="DK78:DY94" si="88">BO$228*$B78+BO$229</f>
        <v>75.105336960600383</v>
      </c>
      <c r="DL78" s="2">
        <f t="shared" si="88"/>
        <v>73.141062195121947</v>
      </c>
      <c r="DM78" s="2">
        <f t="shared" si="88"/>
        <v>73.522107473732547</v>
      </c>
      <c r="DN78" s="2">
        <f t="shared" si="88"/>
        <v>75.646529749320436</v>
      </c>
      <c r="DO78" s="2">
        <f t="shared" si="88"/>
        <v>75.354701482861984</v>
      </c>
      <c r="DP78" s="2">
        <f t="shared" si="88"/>
        <v>74.262259811468567</v>
      </c>
      <c r="DQ78" s="2">
        <f t="shared" si="88"/>
        <v>75.318796436122014</v>
      </c>
      <c r="DR78" s="2">
        <f t="shared" si="88"/>
        <v>71.046112654787066</v>
      </c>
      <c r="DS78" s="2">
        <f t="shared" si="88"/>
        <v>70.077111748716405</v>
      </c>
      <c r="DT78" s="2">
        <f t="shared" si="88"/>
        <v>69.290924947145882</v>
      </c>
      <c r="DU78" s="2">
        <f t="shared" si="88"/>
        <v>69.117851253397774</v>
      </c>
      <c r="DV78" s="2">
        <f t="shared" si="88"/>
        <v>70.01262277257625</v>
      </c>
      <c r="DW78" s="2">
        <f t="shared" si="88"/>
        <v>71.241499546964661</v>
      </c>
      <c r="DX78" s="2">
        <f t="shared" si="88"/>
        <v>70.498886137118703</v>
      </c>
      <c r="DY78" s="2">
        <f t="shared" si="88"/>
        <v>64.105453769559034</v>
      </c>
      <c r="EA78" s="2">
        <f t="shared" ref="EA78:EO95" si="89">CE$228*$B78+CE$229</f>
        <v>54.037109890109889</v>
      </c>
      <c r="EB78" s="2">
        <f t="shared" si="89"/>
        <v>59.352035718937941</v>
      </c>
      <c r="EC78" s="2">
        <f t="shared" si="89"/>
        <v>58.007578757109776</v>
      </c>
      <c r="ED78" s="2">
        <f t="shared" si="89"/>
        <v>63.45054773336075</v>
      </c>
      <c r="EE78" s="2">
        <f t="shared" si="89"/>
        <v>62.709941944037112</v>
      </c>
      <c r="EF78" s="2">
        <f t="shared" si="89"/>
        <v>61.827447001536193</v>
      </c>
      <c r="EG78" s="2">
        <f t="shared" si="89"/>
        <v>64.066153935745973</v>
      </c>
      <c r="EH78" s="2">
        <f t="shared" si="89"/>
        <v>61.506486114844627</v>
      </c>
      <c r="EI78" s="2">
        <f t="shared" si="89"/>
        <v>62.402846700912782</v>
      </c>
      <c r="EJ78" s="2">
        <f t="shared" si="89"/>
        <v>59.732844745153542</v>
      </c>
      <c r="EK78" s="2">
        <f t="shared" si="89"/>
        <v>59.150037987366588</v>
      </c>
      <c r="EL78" s="2">
        <f t="shared" si="89"/>
        <v>60.91840968629942</v>
      </c>
      <c r="EM78" s="2">
        <f t="shared" si="89"/>
        <v>57.842655624059695</v>
      </c>
      <c r="EN78" s="2">
        <f t="shared" si="89"/>
        <v>56.544883424803139</v>
      </c>
      <c r="EO78" s="2">
        <f t="shared" si="89"/>
        <v>56.87102045439579</v>
      </c>
      <c r="EQ78" s="2">
        <f t="shared" ref="EQ78:FE94" si="90">CU$228*$B78+CU$229</f>
        <v>56.968142161920447</v>
      </c>
      <c r="ER78" s="2">
        <f t="shared" si="90"/>
        <v>58.666050715869908</v>
      </c>
      <c r="ES78" s="2">
        <f t="shared" si="90"/>
        <v>58.023374549626134</v>
      </c>
      <c r="ET78" s="2">
        <f t="shared" si="90"/>
        <v>61.762414978923907</v>
      </c>
      <c r="EU78" s="2">
        <f t="shared" si="90"/>
        <v>62.094807259248519</v>
      </c>
      <c r="EV78" s="2">
        <f t="shared" si="90"/>
        <v>60.854045784132246</v>
      </c>
      <c r="EW78" s="2">
        <f t="shared" si="90"/>
        <v>63.003732904460335</v>
      </c>
      <c r="EX78" s="2">
        <f t="shared" si="90"/>
        <v>59.800130752142181</v>
      </c>
      <c r="EY78" s="2">
        <f t="shared" si="90"/>
        <v>59.935482794721267</v>
      </c>
      <c r="EZ78" s="2">
        <f t="shared" si="90"/>
        <v>58.663753832178941</v>
      </c>
      <c r="FA78" s="2">
        <f t="shared" si="90"/>
        <v>57.602405792336924</v>
      </c>
      <c r="FB78" s="2">
        <f t="shared" si="90"/>
        <v>57.051180664964406</v>
      </c>
      <c r="FC78" s="2">
        <f t="shared" si="90"/>
        <v>56.59064842847684</v>
      </c>
      <c r="FD78" s="2">
        <f t="shared" si="90"/>
        <v>56.451813682877493</v>
      </c>
      <c r="FE78" s="2">
        <f t="shared" si="90"/>
        <v>59.595711935764271</v>
      </c>
      <c r="FG78" s="2">
        <f t="shared" ref="FG78:FU94" si="91">POWER(10,($B78-C$231)/C$229)/(1+POWER(10,($B78-C$231)/C$229))</f>
        <v>0.42411257480092501</v>
      </c>
      <c r="FH78" s="2">
        <f t="shared" si="91"/>
        <v>0.40897383401474302</v>
      </c>
      <c r="FI78" s="2">
        <f t="shared" si="91"/>
        <v>0.40966159131167107</v>
      </c>
      <c r="FJ78" s="2">
        <f t="shared" si="91"/>
        <v>0.40064509143492749</v>
      </c>
      <c r="FK78" s="2">
        <f t="shared" si="91"/>
        <v>0.41598604744510354</v>
      </c>
      <c r="FL78" s="2">
        <f t="shared" si="91"/>
        <v>0.40398072897869497</v>
      </c>
      <c r="FM78" s="2">
        <f t="shared" si="91"/>
        <v>0.3896588679653486</v>
      </c>
      <c r="FN78" s="2">
        <f t="shared" si="91"/>
        <v>0.39187718957573991</v>
      </c>
      <c r="FO78" s="2">
        <f t="shared" si="91"/>
        <v>0.39051301154406126</v>
      </c>
      <c r="FP78" s="2">
        <f t="shared" si="91"/>
        <v>0.38455241293090153</v>
      </c>
      <c r="FQ78" s="2">
        <f t="shared" si="91"/>
        <v>0.39085122521501758</v>
      </c>
      <c r="FR78" s="2">
        <f t="shared" si="91"/>
        <v>0.39916292801863318</v>
      </c>
      <c r="FS78" s="2">
        <f t="shared" si="91"/>
        <v>0.39541367470228306</v>
      </c>
      <c r="FT78" s="2">
        <f t="shared" si="91"/>
        <v>0.37716185096029731</v>
      </c>
      <c r="FU78" s="2">
        <f t="shared" si="91"/>
        <v>0.36736363158113333</v>
      </c>
      <c r="FW78" s="2">
        <f t="shared" si="80"/>
        <v>5.8076739575969793E-5</v>
      </c>
      <c r="FX78" s="2">
        <f t="shared" si="80"/>
        <v>2.828130685296111E-5</v>
      </c>
      <c r="FY78" s="2">
        <f t="shared" si="80"/>
        <v>7.6582743915007509E-5</v>
      </c>
      <c r="FZ78" s="2">
        <f t="shared" si="80"/>
        <v>6.282677824182653E-5</v>
      </c>
      <c r="GA78" s="2">
        <f t="shared" si="80"/>
        <v>6.8406858788181541E-5</v>
      </c>
      <c r="GB78" s="2">
        <f t="shared" si="80"/>
        <v>5.442406295332334E-5</v>
      </c>
      <c r="GC78" s="2">
        <f t="shared" si="80"/>
        <v>5.265920254748366E-5</v>
      </c>
      <c r="GD78" s="2">
        <f t="shared" si="80"/>
        <v>5.9470529107393165E-5</v>
      </c>
      <c r="GE78" s="2">
        <f t="shared" si="80"/>
        <v>6.8523927835961864E-5</v>
      </c>
      <c r="GF78" s="2">
        <f t="shared" si="80"/>
        <v>6.5961990162482538E-5</v>
      </c>
      <c r="GG78" s="2">
        <f t="shared" si="80"/>
        <v>6.1806337909666567E-5</v>
      </c>
      <c r="GH78" s="2">
        <f t="shared" si="80"/>
        <v>5.1028866771711568E-5</v>
      </c>
      <c r="GI78" s="2">
        <f t="shared" si="80"/>
        <v>4.6171420746462352E-5</v>
      </c>
      <c r="GJ78" s="2">
        <f t="shared" si="80"/>
        <v>3.7815567784056895E-5</v>
      </c>
      <c r="GK78" s="2">
        <f t="shared" si="80"/>
        <v>3.1276650266132759E-5</v>
      </c>
      <c r="GM78" s="95">
        <f t="shared" si="81"/>
        <v>0.17491463686253922</v>
      </c>
      <c r="GN78" s="95">
        <f t="shared" si="81"/>
        <v>0.14841953291123408</v>
      </c>
      <c r="GO78" s="95">
        <f t="shared" si="81"/>
        <v>0.14279736605819926</v>
      </c>
      <c r="GP78" s="95">
        <f t="shared" si="81"/>
        <v>0.12405422996420137</v>
      </c>
      <c r="GQ78" s="95">
        <f t="shared" si="81"/>
        <v>0.14747135050650675</v>
      </c>
      <c r="GR78" s="95">
        <f t="shared" si="81"/>
        <v>0.13308714830057669</v>
      </c>
      <c r="GS78" s="95">
        <f t="shared" si="81"/>
        <v>0.11264675781275778</v>
      </c>
      <c r="GT78" s="95">
        <f t="shared" si="81"/>
        <v>0.11212798492221894</v>
      </c>
      <c r="GU78" s="95">
        <f t="shared" si="81"/>
        <v>0.11202257477701526</v>
      </c>
      <c r="GV78" s="95">
        <f t="shared" si="81"/>
        <v>0.10021191915828906</v>
      </c>
      <c r="GW78" s="95">
        <f t="shared" si="81"/>
        <v>0.10727053889081183</v>
      </c>
      <c r="GX78" s="95">
        <f t="shared" si="81"/>
        <v>0.12297743685553449</v>
      </c>
      <c r="GY78" s="95">
        <f t="shared" si="81"/>
        <v>0.11952752659191974</v>
      </c>
      <c r="GZ78" s="95">
        <f t="shared" si="81"/>
        <v>0.10136612920393447</v>
      </c>
      <c r="HA78" s="95">
        <f t="shared" si="81"/>
        <v>6.3872580462404557E-2</v>
      </c>
      <c r="HC78" s="95">
        <f t="shared" si="71"/>
        <v>1.6049367531086147E-6</v>
      </c>
      <c r="HD78" s="95">
        <f t="shared" si="71"/>
        <v>1.0520859653882209E-6</v>
      </c>
      <c r="HE78" s="95">
        <f t="shared" si="71"/>
        <v>4.1107968089274171E-7</v>
      </c>
      <c r="HF78" s="95">
        <f t="shared" si="71"/>
        <v>3.7321718820778768E-8</v>
      </c>
      <c r="HG78" s="95">
        <f t="shared" si="85"/>
        <v>7.1682232694226351E-8</v>
      </c>
      <c r="HH78" s="95">
        <f t="shared" si="85"/>
        <v>9.5580685333595902E-8</v>
      </c>
      <c r="HI78" s="95">
        <f t="shared" si="85"/>
        <v>3.6150759530511349E-8</v>
      </c>
      <c r="HJ78" s="95">
        <f t="shared" si="85"/>
        <v>9.1397692707789191E-8</v>
      </c>
      <c r="HK78" s="95">
        <f t="shared" si="85"/>
        <v>6.7017983083803338E-8</v>
      </c>
      <c r="HL78" s="95">
        <f t="shared" si="85"/>
        <v>2.9966731996038023E-8</v>
      </c>
      <c r="HM78" s="95">
        <f t="shared" si="85"/>
        <v>3.7455382648936316E-8</v>
      </c>
      <c r="HN78" s="95">
        <f t="shared" si="85"/>
        <v>1.0773232854106505E-7</v>
      </c>
      <c r="HO78" s="95">
        <f t="shared" si="85"/>
        <v>2.0470282972818088E-7</v>
      </c>
      <c r="HP78" s="95">
        <f t="shared" si="85"/>
        <v>5.665538572702307E-8</v>
      </c>
      <c r="HQ78" s="95">
        <f t="shared" si="85"/>
        <v>4.7902730304055134E-10</v>
      </c>
      <c r="HS78" s="95">
        <f t="shared" si="82"/>
        <v>1.1424892919619127E-16</v>
      </c>
      <c r="HT78" s="95">
        <f t="shared" si="82"/>
        <v>1.4662522881371665E-40</v>
      </c>
      <c r="HU78" s="95">
        <f t="shared" si="82"/>
        <v>1.6968877721893632E-26</v>
      </c>
      <c r="HV78" s="95">
        <f t="shared" si="82"/>
        <v>3.4932213757349888E-35</v>
      </c>
      <c r="HW78" s="95">
        <f t="shared" si="82"/>
        <v>2.875984224266327E-35</v>
      </c>
      <c r="HX78" s="95">
        <f t="shared" si="82"/>
        <v>1.3150344473839439E-34</v>
      </c>
      <c r="HY78" s="95">
        <f t="shared" si="82"/>
        <v>1.3754173958516361E-32</v>
      </c>
      <c r="HZ78" s="95">
        <f t="shared" si="82"/>
        <v>2.3718207448379488E-42</v>
      </c>
      <c r="IA78" s="95">
        <f t="shared" si="82"/>
        <v>2.8292900507834845E-35</v>
      </c>
      <c r="IB78" s="95">
        <f t="shared" si="82"/>
        <v>4.049912064257283E-32</v>
      </c>
      <c r="IC78" s="95">
        <f t="shared" si="82"/>
        <v>7.8535130340901102E-32</v>
      </c>
      <c r="ID78" s="95">
        <f t="shared" si="82"/>
        <v>1.780086418755027E-28</v>
      </c>
      <c r="IE78" s="95">
        <f t="shared" si="82"/>
        <v>9.3577609518211884E-28</v>
      </c>
      <c r="IF78" s="95">
        <f t="shared" si="82"/>
        <v>4.2501063075908366E-23</v>
      </c>
      <c r="IG78" s="95">
        <f t="shared" si="82"/>
        <v>3.7643066936329435E-20</v>
      </c>
      <c r="II78" s="95">
        <f t="shared" si="83"/>
        <v>5.2363037914940458E-46</v>
      </c>
      <c r="IJ78" s="95">
        <f t="shared" si="83"/>
        <v>2.7754279694553636E-138</v>
      </c>
      <c r="IK78" s="95">
        <f t="shared" si="83"/>
        <v>0</v>
      </c>
      <c r="IL78" s="95">
        <f t="shared" si="83"/>
        <v>4.1712312949235535E-170</v>
      </c>
      <c r="IM78" s="95">
        <f t="shared" si="83"/>
        <v>3.6872223504603769E-196</v>
      </c>
      <c r="IN78" s="95">
        <f t="shared" si="83"/>
        <v>1.1989055956424954E-146</v>
      </c>
      <c r="IO78" s="95">
        <f t="shared" si="83"/>
        <v>1.7241766120749413E-198</v>
      </c>
      <c r="IP78" s="95">
        <f t="shared" si="83"/>
        <v>4.3260215827886784E-221</v>
      </c>
      <c r="IQ78" s="95">
        <f t="shared" si="83"/>
        <v>4.9597052423195732E-160</v>
      </c>
      <c r="IR78" s="95">
        <f t="shared" si="83"/>
        <v>1.5846385481776077E-150</v>
      </c>
      <c r="IS78" s="95">
        <f t="shared" si="83"/>
        <v>2.7634409635195635E-135</v>
      </c>
      <c r="IT78" s="95">
        <f t="shared" si="83"/>
        <v>7.32104521104825E-111</v>
      </c>
      <c r="IU78" s="95">
        <f t="shared" si="83"/>
        <v>1.2851920052577175E-131</v>
      </c>
      <c r="IV78" s="95">
        <f t="shared" si="83"/>
        <v>6.1703734074649414E-110</v>
      </c>
      <c r="IW78" s="95">
        <f t="shared" si="83"/>
        <v>7.5837671679639783E-66</v>
      </c>
      <c r="IY78" s="95">
        <f t="shared" si="84"/>
        <v>0.17491624179929244</v>
      </c>
      <c r="IZ78" s="95">
        <f t="shared" si="84"/>
        <v>0.14842058499719946</v>
      </c>
      <c r="JA78" s="95">
        <f t="shared" si="84"/>
        <v>0.14279777713788017</v>
      </c>
      <c r="JB78" s="95">
        <f t="shared" si="84"/>
        <v>0.1240542672859202</v>
      </c>
      <c r="JC78" s="95">
        <f t="shared" si="84"/>
        <v>0.14747142218873946</v>
      </c>
      <c r="JD78" s="95">
        <f t="shared" si="84"/>
        <v>0.13308724388126203</v>
      </c>
      <c r="JE78" s="95">
        <f t="shared" si="84"/>
        <v>0.1126467939635173</v>
      </c>
      <c r="JF78" s="95">
        <f t="shared" si="84"/>
        <v>0.11212807631991165</v>
      </c>
      <c r="JG78" s="95">
        <f t="shared" si="84"/>
        <v>0.11202264179499834</v>
      </c>
      <c r="JH78" s="95">
        <f t="shared" si="84"/>
        <v>0.10021194912502106</v>
      </c>
      <c r="JI78" s="95">
        <f t="shared" si="84"/>
        <v>0.10727057634619447</v>
      </c>
      <c r="JJ78" s="95">
        <f t="shared" si="84"/>
        <v>0.12297754458786303</v>
      </c>
      <c r="JK78" s="95">
        <f t="shared" si="84"/>
        <v>0.11952773129474947</v>
      </c>
      <c r="JL78" s="95">
        <f t="shared" si="84"/>
        <v>0.1013661858593202</v>
      </c>
      <c r="JM78" s="95">
        <f t="shared" si="84"/>
        <v>6.3872580941431861E-2</v>
      </c>
    </row>
    <row r="79" spans="2:273" x14ac:dyDescent="0.25">
      <c r="B79" s="2">
        <v>52</v>
      </c>
      <c r="C79" s="37">
        <v>169</v>
      </c>
      <c r="D79" s="37">
        <v>163.75</v>
      </c>
      <c r="E79" s="37">
        <v>158.43199999999999</v>
      </c>
      <c r="F79" s="37">
        <v>154.68199999999999</v>
      </c>
      <c r="G79" s="37">
        <v>167.81800000000001</v>
      </c>
      <c r="H79" s="37">
        <v>156.34100000000001</v>
      </c>
      <c r="I79" s="37">
        <v>144.43199999999999</v>
      </c>
      <c r="J79" s="37">
        <v>137.69</v>
      </c>
      <c r="K79" s="37">
        <v>138.738</v>
      </c>
      <c r="L79" s="37">
        <v>130.167</v>
      </c>
      <c r="M79" s="37">
        <v>139.286</v>
      </c>
      <c r="N79" s="37">
        <v>144.595</v>
      </c>
      <c r="O79" s="37">
        <v>140.762</v>
      </c>
      <c r="P79" s="37">
        <v>119.929</v>
      </c>
      <c r="Q79" s="37">
        <v>94.667000000000002</v>
      </c>
      <c r="S79" s="4">
        <f t="shared" si="86"/>
        <v>162.95606784866504</v>
      </c>
      <c r="T79" s="4">
        <f t="shared" si="86"/>
        <v>157.23578669214717</v>
      </c>
      <c r="U79" s="4">
        <f t="shared" si="86"/>
        <v>155.15168902512383</v>
      </c>
      <c r="V79" s="4">
        <f t="shared" si="86"/>
        <v>150.7431596590541</v>
      </c>
      <c r="W79" s="4">
        <f t="shared" si="86"/>
        <v>160.56939441950189</v>
      </c>
      <c r="X79" s="4">
        <f t="shared" si="86"/>
        <v>151.8245099108544</v>
      </c>
      <c r="Y79" s="4">
        <f t="shared" si="86"/>
        <v>142.69493142892375</v>
      </c>
      <c r="Z79" s="4">
        <f t="shared" si="86"/>
        <v>138.73768665437763</v>
      </c>
      <c r="AA79" s="4">
        <f t="shared" si="86"/>
        <v>137.11186392374037</v>
      </c>
      <c r="AB79" s="4">
        <f t="shared" si="86"/>
        <v>131.48738088725986</v>
      </c>
      <c r="AC79" s="4">
        <f t="shared" si="86"/>
        <v>135.93768961132224</v>
      </c>
      <c r="AD79" s="4">
        <f t="shared" si="86"/>
        <v>141.1954763636906</v>
      </c>
      <c r="AE79" s="4">
        <f t="shared" si="86"/>
        <v>138.31214310324867</v>
      </c>
      <c r="AF79" s="4">
        <f t="shared" si="86"/>
        <v>125.16970347914541</v>
      </c>
      <c r="AG79" s="4">
        <f t="shared" si="86"/>
        <v>99.278908995298735</v>
      </c>
      <c r="AI79" s="4">
        <f t="shared" si="87"/>
        <v>6.0439321513349569</v>
      </c>
      <c r="AJ79" s="4">
        <f t="shared" si="87"/>
        <v>6.5142133078528275</v>
      </c>
      <c r="AK79" s="4">
        <f t="shared" si="87"/>
        <v>3.2803109748761585</v>
      </c>
      <c r="AL79" s="4">
        <f t="shared" si="87"/>
        <v>3.9388403409458874</v>
      </c>
      <c r="AM79" s="4">
        <f t="shared" si="87"/>
        <v>7.248605580498122</v>
      </c>
      <c r="AN79" s="4">
        <f t="shared" si="87"/>
        <v>4.5164900891456057</v>
      </c>
      <c r="AO79" s="4">
        <f t="shared" si="87"/>
        <v>1.7370685710762359</v>
      </c>
      <c r="AP79" s="4">
        <f t="shared" si="87"/>
        <v>-1.0476866543776282</v>
      </c>
      <c r="AQ79" s="4">
        <f t="shared" si="87"/>
        <v>1.6261360762596269</v>
      </c>
      <c r="AR79" s="4">
        <f t="shared" si="87"/>
        <v>-1.3203808872598586</v>
      </c>
      <c r="AS79" s="4">
        <f t="shared" si="87"/>
        <v>3.3483103886777599</v>
      </c>
      <c r="AT79" s="4">
        <f t="shared" si="87"/>
        <v>3.3995236363093966</v>
      </c>
      <c r="AU79" s="4">
        <f t="shared" si="87"/>
        <v>2.4498568967513279</v>
      </c>
      <c r="AV79" s="4">
        <f t="shared" si="87"/>
        <v>-5.2407034791454095</v>
      </c>
      <c r="AW79" s="4">
        <f t="shared" si="87"/>
        <v>-4.6119089952987338</v>
      </c>
      <c r="AY79" s="2">
        <f t="shared" si="78"/>
        <v>65.859604462200622</v>
      </c>
      <c r="AZ79" s="2">
        <f t="shared" si="78"/>
        <v>67.292777178884123</v>
      </c>
      <c r="BA79" s="2">
        <f t="shared" si="78"/>
        <v>66.935950098104726</v>
      </c>
      <c r="BB79" s="2">
        <f t="shared" si="78"/>
        <v>70.581510090693968</v>
      </c>
      <c r="BC79" s="2">
        <f t="shared" si="78"/>
        <v>69.903101086207158</v>
      </c>
      <c r="BD79" s="2">
        <f t="shared" si="78"/>
        <v>69.039847646128351</v>
      </c>
      <c r="BE79" s="2">
        <f t="shared" si="78"/>
        <v>70.761638164935633</v>
      </c>
      <c r="BF79" s="2">
        <f t="shared" si="78"/>
        <v>67.159421812825954</v>
      </c>
      <c r="BG79" s="2">
        <f t="shared" si="78"/>
        <v>66.942876351282038</v>
      </c>
      <c r="BH79" s="2">
        <f t="shared" si="78"/>
        <v>65.461493784512015</v>
      </c>
      <c r="BI79" s="2">
        <f t="shared" si="78"/>
        <v>65.05870033681515</v>
      </c>
      <c r="BJ79" s="2">
        <f t="shared" si="78"/>
        <v>66.229600262537474</v>
      </c>
      <c r="BK79" s="2">
        <f t="shared" si="78"/>
        <v>65.716236507699364</v>
      </c>
      <c r="BL79" s="2">
        <f t="shared" si="78"/>
        <v>65.012254884976969</v>
      </c>
      <c r="BM79" s="2">
        <f t="shared" si="78"/>
        <v>61.374217665217216</v>
      </c>
      <c r="BO79" s="2" t="str">
        <f t="shared" si="8"/>
        <v/>
      </c>
      <c r="BP79" s="2" t="str">
        <f t="shared" si="9"/>
        <v/>
      </c>
      <c r="BQ79" s="2" t="str">
        <f t="shared" si="10"/>
        <v/>
      </c>
      <c r="BR79" s="2" t="str">
        <f t="shared" si="11"/>
        <v/>
      </c>
      <c r="BS79" s="2" t="str">
        <f t="shared" si="12"/>
        <v/>
      </c>
      <c r="BT79" s="2" t="str">
        <f t="shared" si="13"/>
        <v/>
      </c>
      <c r="BU79" s="2" t="str">
        <f t="shared" si="14"/>
        <v/>
      </c>
      <c r="BV79" s="2" t="str">
        <f t="shared" si="15"/>
        <v/>
      </c>
      <c r="BW79" s="2" t="str">
        <f t="shared" si="16"/>
        <v/>
      </c>
      <c r="BX79" s="2" t="str">
        <f t="shared" si="17"/>
        <v/>
      </c>
      <c r="BY79" s="2" t="str">
        <f t="shared" si="18"/>
        <v/>
      </c>
      <c r="BZ79" s="2" t="str">
        <f t="shared" si="19"/>
        <v/>
      </c>
      <c r="CA79" s="2" t="str">
        <f t="shared" si="20"/>
        <v/>
      </c>
      <c r="CB79" s="2" t="str">
        <f t="shared" si="21"/>
        <v/>
      </c>
      <c r="CC79" s="2" t="str">
        <f t="shared" si="22"/>
        <v/>
      </c>
      <c r="CE79" s="2" t="str">
        <f t="shared" si="79"/>
        <v/>
      </c>
      <c r="CF79" s="2" t="str">
        <f t="shared" si="79"/>
        <v/>
      </c>
      <c r="CG79" s="2" t="str">
        <f t="shared" si="79"/>
        <v/>
      </c>
      <c r="CH79" s="2" t="str">
        <f t="shared" si="79"/>
        <v/>
      </c>
      <c r="CI79" s="2" t="str">
        <f t="shared" si="79"/>
        <v/>
      </c>
      <c r="CJ79" s="2" t="str">
        <f t="shared" si="79"/>
        <v/>
      </c>
      <c r="CK79" s="2" t="str">
        <f t="shared" si="79"/>
        <v/>
      </c>
      <c r="CL79" s="2" t="str">
        <f t="shared" si="79"/>
        <v/>
      </c>
      <c r="CM79" s="2" t="str">
        <f t="shared" si="79"/>
        <v/>
      </c>
      <c r="CN79" s="2" t="str">
        <f t="shared" si="79"/>
        <v/>
      </c>
      <c r="CO79" s="2" t="str">
        <f t="shared" si="79"/>
        <v/>
      </c>
      <c r="CP79" s="2" t="str">
        <f t="shared" si="79"/>
        <v/>
      </c>
      <c r="CQ79" s="2" t="str">
        <f t="shared" si="79"/>
        <v/>
      </c>
      <c r="CR79" s="2" t="str">
        <f t="shared" si="79"/>
        <v/>
      </c>
      <c r="CS79" s="2" t="str">
        <f t="shared" si="79"/>
        <v/>
      </c>
      <c r="CU79" s="2" t="str">
        <f t="shared" si="24"/>
        <v/>
      </c>
      <c r="CV79" s="2" t="str">
        <f t="shared" si="25"/>
        <v/>
      </c>
      <c r="CW79" s="2" t="str">
        <f t="shared" si="26"/>
        <v/>
      </c>
      <c r="CX79" s="2" t="str">
        <f t="shared" si="27"/>
        <v/>
      </c>
      <c r="CY79" s="2" t="str">
        <f t="shared" si="28"/>
        <v/>
      </c>
      <c r="CZ79" s="2" t="str">
        <f t="shared" si="29"/>
        <v/>
      </c>
      <c r="DA79" s="2" t="str">
        <f t="shared" si="30"/>
        <v/>
      </c>
      <c r="DB79" s="2" t="str">
        <f t="shared" si="31"/>
        <v/>
      </c>
      <c r="DC79" s="2" t="str">
        <f t="shared" si="32"/>
        <v/>
      </c>
      <c r="DD79" s="2" t="str">
        <f t="shared" si="33"/>
        <v/>
      </c>
      <c r="DE79" s="2" t="str">
        <f t="shared" si="34"/>
        <v/>
      </c>
      <c r="DF79" s="2" t="str">
        <f t="shared" si="35"/>
        <v/>
      </c>
      <c r="DG79" s="2" t="str">
        <f t="shared" si="36"/>
        <v/>
      </c>
      <c r="DH79" s="2" t="str">
        <f t="shared" si="37"/>
        <v/>
      </c>
      <c r="DI79" s="2" t="str">
        <f t="shared" si="38"/>
        <v/>
      </c>
      <c r="DK79" s="2">
        <f t="shared" si="88"/>
        <v>75.405668292682932</v>
      </c>
      <c r="DL79" s="2">
        <f t="shared" si="88"/>
        <v>73.382917073170731</v>
      </c>
      <c r="DM79" s="2">
        <f t="shared" si="88"/>
        <v>73.782749561083648</v>
      </c>
      <c r="DN79" s="2">
        <f t="shared" si="88"/>
        <v>75.895669888251277</v>
      </c>
      <c r="DO79" s="2">
        <f t="shared" si="88"/>
        <v>75.590815817194695</v>
      </c>
      <c r="DP79" s="2">
        <f t="shared" si="88"/>
        <v>74.464422115981975</v>
      </c>
      <c r="DQ79" s="2">
        <f t="shared" si="88"/>
        <v>75.533969495620653</v>
      </c>
      <c r="DR79" s="2">
        <f t="shared" si="88"/>
        <v>71.238861371186943</v>
      </c>
      <c r="DS79" s="2">
        <f t="shared" si="88"/>
        <v>70.240367411658113</v>
      </c>
      <c r="DT79" s="2">
        <f t="shared" si="88"/>
        <v>69.470545454545459</v>
      </c>
      <c r="DU79" s="2">
        <f t="shared" si="88"/>
        <v>69.308114768951981</v>
      </c>
      <c r="DV79" s="2">
        <f t="shared" si="88"/>
        <v>70.223786167321052</v>
      </c>
      <c r="DW79" s="2">
        <f t="shared" si="88"/>
        <v>71.454165810933262</v>
      </c>
      <c r="DX79" s="2">
        <f t="shared" si="88"/>
        <v>70.7027435819994</v>
      </c>
      <c r="DY79" s="2">
        <f t="shared" si="88"/>
        <v>64.282007586533894</v>
      </c>
      <c r="EA79" s="2">
        <f t="shared" si="89"/>
        <v>54.037472527472531</v>
      </c>
      <c r="EB79" s="2">
        <f t="shared" si="89"/>
        <v>59.266099417077363</v>
      </c>
      <c r="EC79" s="2">
        <f t="shared" si="89"/>
        <v>57.937586313172353</v>
      </c>
      <c r="ED79" s="2">
        <f t="shared" si="89"/>
        <v>63.331432362751656</v>
      </c>
      <c r="EE79" s="2">
        <f t="shared" si="89"/>
        <v>62.620674777478435</v>
      </c>
      <c r="EF79" s="2">
        <f t="shared" si="89"/>
        <v>61.740948552215883</v>
      </c>
      <c r="EG79" s="2">
        <f t="shared" si="89"/>
        <v>63.944386418694805</v>
      </c>
      <c r="EH79" s="2">
        <f t="shared" si="89"/>
        <v>61.386150890850615</v>
      </c>
      <c r="EI79" s="2">
        <f t="shared" si="89"/>
        <v>62.249647824485294</v>
      </c>
      <c r="EJ79" s="2">
        <f t="shared" si="89"/>
        <v>59.61004627532126</v>
      </c>
      <c r="EK79" s="2">
        <f t="shared" si="89"/>
        <v>59.018893661511655</v>
      </c>
      <c r="EL79" s="2">
        <f t="shared" si="89"/>
        <v>60.746896003872095</v>
      </c>
      <c r="EM79" s="2">
        <f t="shared" si="89"/>
        <v>57.715062214224595</v>
      </c>
      <c r="EN79" s="2">
        <f t="shared" si="89"/>
        <v>56.441944931560336</v>
      </c>
      <c r="EO79" s="2">
        <f t="shared" si="89"/>
        <v>56.807086888376688</v>
      </c>
      <c r="EQ79" s="2">
        <f t="shared" si="90"/>
        <v>56.906158911277288</v>
      </c>
      <c r="ER79" s="2">
        <f t="shared" si="90"/>
        <v>58.590860129219031</v>
      </c>
      <c r="ES79" s="2">
        <f t="shared" si="90"/>
        <v>57.953180199883391</v>
      </c>
      <c r="ET79" s="2">
        <f t="shared" si="90"/>
        <v>61.672297900608484</v>
      </c>
      <c r="EU79" s="2">
        <f t="shared" si="90"/>
        <v>62.016175139697559</v>
      </c>
      <c r="EV79" s="2">
        <f t="shared" si="90"/>
        <v>60.784035060956143</v>
      </c>
      <c r="EW79" s="2">
        <f t="shared" si="90"/>
        <v>62.899855570946812</v>
      </c>
      <c r="EX79" s="2">
        <f t="shared" si="90"/>
        <v>59.708634719136782</v>
      </c>
      <c r="EY79" s="2">
        <f t="shared" si="90"/>
        <v>59.824790935650853</v>
      </c>
      <c r="EZ79" s="2">
        <f t="shared" si="90"/>
        <v>58.559318809248182</v>
      </c>
      <c r="FA79" s="2">
        <f t="shared" si="90"/>
        <v>57.497743415761832</v>
      </c>
      <c r="FB79" s="2">
        <f t="shared" si="90"/>
        <v>56.945416265551138</v>
      </c>
      <c r="FC79" s="2">
        <f t="shared" si="90"/>
        <v>56.484389166205318</v>
      </c>
      <c r="FD79" s="2">
        <f t="shared" si="90"/>
        <v>56.35019219787916</v>
      </c>
      <c r="FE79" s="2">
        <f t="shared" si="90"/>
        <v>59.482209973719293</v>
      </c>
      <c r="FG79" s="2">
        <f t="shared" si="91"/>
        <v>0.44675023628348709</v>
      </c>
      <c r="FH79" s="2">
        <f t="shared" si="91"/>
        <v>0.43140877098849523</v>
      </c>
      <c r="FI79" s="2">
        <f t="shared" si="91"/>
        <v>0.43210667288712573</v>
      </c>
      <c r="FJ79" s="2">
        <f t="shared" si="91"/>
        <v>0.42295009885724022</v>
      </c>
      <c r="FK79" s="2">
        <f t="shared" si="91"/>
        <v>0.43852024217703195</v>
      </c>
      <c r="FL79" s="2">
        <f t="shared" si="91"/>
        <v>0.42633934352500658</v>
      </c>
      <c r="FM79" s="2">
        <f t="shared" si="91"/>
        <v>0.41177245017803787</v>
      </c>
      <c r="FN79" s="2">
        <f t="shared" si="91"/>
        <v>0.41403126372414467</v>
      </c>
      <c r="FO79" s="2">
        <f t="shared" si="91"/>
        <v>0.41264229510302664</v>
      </c>
      <c r="FP79" s="2">
        <f t="shared" si="91"/>
        <v>0.40656924186668486</v>
      </c>
      <c r="FQ79" s="2">
        <f t="shared" si="91"/>
        <v>0.41298668782504089</v>
      </c>
      <c r="FR79" s="2">
        <f t="shared" si="91"/>
        <v>0.42144344150883534</v>
      </c>
      <c r="FS79" s="2">
        <f t="shared" si="91"/>
        <v>0.41763037589193525</v>
      </c>
      <c r="FT79" s="2">
        <f t="shared" si="91"/>
        <v>0.39902988830367953</v>
      </c>
      <c r="FU79" s="2">
        <f t="shared" si="91"/>
        <v>0.38901839625795337</v>
      </c>
      <c r="FW79" s="2">
        <f t="shared" si="80"/>
        <v>6.3679521842920043E-5</v>
      </c>
      <c r="FX79" s="2">
        <f t="shared" si="80"/>
        <v>3.100975171168529E-5</v>
      </c>
      <c r="FY79" s="2">
        <f t="shared" si="80"/>
        <v>8.3970688480734064E-5</v>
      </c>
      <c r="FZ79" s="2">
        <f t="shared" si="80"/>
        <v>6.8887774918746365E-5</v>
      </c>
      <c r="GA79" s="2">
        <f t="shared" si="80"/>
        <v>7.5006134104627691E-5</v>
      </c>
      <c r="GB79" s="2">
        <f t="shared" si="80"/>
        <v>5.9674485038910794E-5</v>
      </c>
      <c r="GC79" s="2">
        <f t="shared" si="80"/>
        <v>5.7739374076741734E-5</v>
      </c>
      <c r="GD79" s="2">
        <f t="shared" si="80"/>
        <v>6.5207764342675389E-5</v>
      </c>
      <c r="GE79" s="2">
        <f t="shared" si="80"/>
        <v>7.513449606718771E-5</v>
      </c>
      <c r="GF79" s="2">
        <f t="shared" si="80"/>
        <v>7.2325423716055972E-5</v>
      </c>
      <c r="GG79" s="2">
        <f t="shared" si="80"/>
        <v>6.7768897797910009E-5</v>
      </c>
      <c r="GH79" s="2">
        <f t="shared" si="80"/>
        <v>5.5951764328860769E-5</v>
      </c>
      <c r="GI79" s="2">
        <f t="shared" si="80"/>
        <v>5.0625730619340422E-5</v>
      </c>
      <c r="GJ79" s="2">
        <f t="shared" si="80"/>
        <v>4.1463794274407902E-5</v>
      </c>
      <c r="GK79" s="2">
        <f t="shared" si="80"/>
        <v>3.4294061582372218E-5</v>
      </c>
      <c r="GM79" s="95">
        <f t="shared" si="81"/>
        <v>0.21158342509979239</v>
      </c>
      <c r="GN79" s="95">
        <f t="shared" si="81"/>
        <v>0.18227241386357973</v>
      </c>
      <c r="GO79" s="95">
        <f t="shared" si="81"/>
        <v>0.1776201646297646</v>
      </c>
      <c r="GP79" s="95">
        <f t="shared" si="81"/>
        <v>0.1570809144525056</v>
      </c>
      <c r="GQ79" s="95">
        <f t="shared" si="81"/>
        <v>0.18458802734514113</v>
      </c>
      <c r="GR79" s="95">
        <f t="shared" si="81"/>
        <v>0.16662121780977832</v>
      </c>
      <c r="GS79" s="95">
        <f t="shared" si="81"/>
        <v>0.1426346072188053</v>
      </c>
      <c r="GT79" s="95">
        <f t="shared" si="81"/>
        <v>0.14283633769661103</v>
      </c>
      <c r="GU79" s="95">
        <f t="shared" si="81"/>
        <v>0.14230315421053397</v>
      </c>
      <c r="GV79" s="95">
        <f t="shared" si="81"/>
        <v>0.12908194990397753</v>
      </c>
      <c r="GW79" s="95">
        <f t="shared" si="81"/>
        <v>0.13784911697007551</v>
      </c>
      <c r="GX79" s="95">
        <f t="shared" si="81"/>
        <v>0.15553807625290397</v>
      </c>
      <c r="GY79" s="95">
        <f t="shared" si="81"/>
        <v>0.15100462340904702</v>
      </c>
      <c r="GZ79" s="95">
        <f t="shared" si="81"/>
        <v>0.12824194324150623</v>
      </c>
      <c r="HA79" s="95">
        <f t="shared" si="81"/>
        <v>8.7540370622259875E-2</v>
      </c>
      <c r="HC79" s="95">
        <f t="shared" si="71"/>
        <v>3.1190866004823315E-6</v>
      </c>
      <c r="HD79" s="95">
        <f t="shared" si="71"/>
        <v>2.1053259260406371E-6</v>
      </c>
      <c r="HE79" s="95">
        <f t="shared" si="71"/>
        <v>8.7575161840544607E-7</v>
      </c>
      <c r="HF79" s="95">
        <f t="shared" si="71"/>
        <v>9.0897630225605458E-8</v>
      </c>
      <c r="HG79" s="95">
        <f t="shared" si="85"/>
        <v>1.6933672157050109E-7</v>
      </c>
      <c r="HH79" s="95">
        <f t="shared" si="85"/>
        <v>2.17437074540061E-7</v>
      </c>
      <c r="HI79" s="95">
        <f t="shared" si="85"/>
        <v>8.5660343672464183E-8</v>
      </c>
      <c r="HJ79" s="95">
        <f t="shared" si="85"/>
        <v>2.100383027695E-7</v>
      </c>
      <c r="HK79" s="95">
        <f t="shared" si="85"/>
        <v>1.5655006624194131E-7</v>
      </c>
      <c r="HL79" s="95">
        <f t="shared" si="85"/>
        <v>7.3275341872842828E-8</v>
      </c>
      <c r="HM79" s="95">
        <f t="shared" si="85"/>
        <v>9.1086492986543122E-8</v>
      </c>
      <c r="HN79" s="95">
        <f t="shared" si="85"/>
        <v>2.4323966896712429E-7</v>
      </c>
      <c r="HO79" s="95">
        <f t="shared" si="85"/>
        <v>4.3677799378440529E-7</v>
      </c>
      <c r="HP79" s="95">
        <f t="shared" si="85"/>
        <v>1.2553980439323806E-7</v>
      </c>
      <c r="HQ79" s="95">
        <f t="shared" si="85"/>
        <v>1.4037164306332324E-9</v>
      </c>
      <c r="HS79" s="95">
        <f t="shared" si="82"/>
        <v>2.7959244765646418E-16</v>
      </c>
      <c r="HT79" s="95">
        <f t="shared" si="82"/>
        <v>1.3512409488599466E-39</v>
      </c>
      <c r="HU79" s="95">
        <f t="shared" si="82"/>
        <v>7.7009603426739029E-26</v>
      </c>
      <c r="HV79" s="95">
        <f t="shared" si="82"/>
        <v>2.6221868295187839E-34</v>
      </c>
      <c r="HW79" s="95">
        <f t="shared" si="82"/>
        <v>2.1873953005624055E-34</v>
      </c>
      <c r="HX79" s="95">
        <f t="shared" si="82"/>
        <v>9.2120251406834904E-34</v>
      </c>
      <c r="HY79" s="95">
        <f t="shared" si="82"/>
        <v>8.4751526505179123E-32</v>
      </c>
      <c r="HZ79" s="95">
        <f t="shared" si="82"/>
        <v>2.6955570551302568E-41</v>
      </c>
      <c r="IA79" s="95">
        <f t="shared" si="82"/>
        <v>2.1493063868094731E-34</v>
      </c>
      <c r="IB79" s="95">
        <f t="shared" si="82"/>
        <v>2.5400665297616509E-31</v>
      </c>
      <c r="IC79" s="95">
        <f t="shared" si="82"/>
        <v>4.8224229166504805E-31</v>
      </c>
      <c r="ID79" s="95">
        <f t="shared" si="82"/>
        <v>8.6379955537917895E-28</v>
      </c>
      <c r="IE79" s="95">
        <f t="shared" si="82"/>
        <v>4.2309383937689334E-27</v>
      </c>
      <c r="IF79" s="95">
        <f t="shared" si="82"/>
        <v>1.4289879432065899E-22</v>
      </c>
      <c r="IG79" s="95">
        <f t="shared" si="82"/>
        <v>1.0620012394048864E-19</v>
      </c>
      <c r="II79" s="95">
        <f t="shared" si="83"/>
        <v>3.5536388190777404E-45</v>
      </c>
      <c r="IJ79" s="95">
        <f t="shared" si="83"/>
        <v>6.7558548133836096E-136</v>
      </c>
      <c r="IK79" s="95">
        <f t="shared" si="83"/>
        <v>0</v>
      </c>
      <c r="IL79" s="95">
        <f t="shared" si="83"/>
        <v>6.3782712176573622E-167</v>
      </c>
      <c r="IM79" s="95">
        <f t="shared" si="83"/>
        <v>1.8910584574800567E-192</v>
      </c>
      <c r="IN79" s="95">
        <f t="shared" si="83"/>
        <v>6.0178582750776217E-144</v>
      </c>
      <c r="IO79" s="95">
        <f t="shared" si="83"/>
        <v>7.7952984870806867E-195</v>
      </c>
      <c r="IP79" s="95">
        <f t="shared" si="83"/>
        <v>5.7839312345562397E-217</v>
      </c>
      <c r="IQ79" s="95">
        <f t="shared" si="83"/>
        <v>5.2024686524331864E-157</v>
      </c>
      <c r="IR79" s="95">
        <f t="shared" si="83"/>
        <v>1.0666797437382762E-147</v>
      </c>
      <c r="IS79" s="95">
        <f t="shared" si="83"/>
        <v>9.1785624936196168E-133</v>
      </c>
      <c r="IT79" s="95">
        <f t="shared" si="83"/>
        <v>7.6728411550762842E-109</v>
      </c>
      <c r="IU79" s="95">
        <f t="shared" si="83"/>
        <v>3.0883139677264201E-129</v>
      </c>
      <c r="IV79" s="95">
        <f t="shared" si="83"/>
        <v>5.430813292358023E-108</v>
      </c>
      <c r="IW79" s="95">
        <f t="shared" si="83"/>
        <v>1.0268034662023906E-64</v>
      </c>
      <c r="IY79" s="95">
        <f t="shared" si="84"/>
        <v>0.21158654418639314</v>
      </c>
      <c r="IZ79" s="95">
        <f t="shared" si="84"/>
        <v>0.18227451918950577</v>
      </c>
      <c r="JA79" s="95">
        <f t="shared" si="84"/>
        <v>0.17762104038138302</v>
      </c>
      <c r="JB79" s="95">
        <f t="shared" si="84"/>
        <v>0.15708100535013583</v>
      </c>
      <c r="JC79" s="95">
        <f t="shared" si="84"/>
        <v>0.18458819668186269</v>
      </c>
      <c r="JD79" s="95">
        <f t="shared" si="84"/>
        <v>0.16662143524685286</v>
      </c>
      <c r="JE79" s="95">
        <f t="shared" si="84"/>
        <v>0.14263469287914898</v>
      </c>
      <c r="JF79" s="95">
        <f t="shared" si="84"/>
        <v>0.1428365477349138</v>
      </c>
      <c r="JG79" s="95">
        <f t="shared" si="84"/>
        <v>0.14230331076060021</v>
      </c>
      <c r="JH79" s="95">
        <f t="shared" si="84"/>
        <v>0.12908202317931941</v>
      </c>
      <c r="JI79" s="95">
        <f t="shared" si="84"/>
        <v>0.1378492080565685</v>
      </c>
      <c r="JJ79" s="95">
        <f t="shared" si="84"/>
        <v>0.15553831949257294</v>
      </c>
      <c r="JK79" s="95">
        <f t="shared" si="84"/>
        <v>0.1510050601870408</v>
      </c>
      <c r="JL79" s="95">
        <f t="shared" si="84"/>
        <v>0.12824206878131061</v>
      </c>
      <c r="JM79" s="95">
        <f t="shared" si="84"/>
        <v>8.754037202597631E-2</v>
      </c>
    </row>
    <row r="80" spans="2:273" x14ac:dyDescent="0.25">
      <c r="B80" s="2">
        <v>53</v>
      </c>
      <c r="C80" s="37">
        <v>183.65899999999999</v>
      </c>
      <c r="D80" s="37">
        <v>180.79499999999999</v>
      </c>
      <c r="E80" s="37">
        <v>176.84100000000001</v>
      </c>
      <c r="F80" s="37">
        <v>171.81800000000001</v>
      </c>
      <c r="G80" s="37">
        <v>183.273</v>
      </c>
      <c r="H80" s="37">
        <v>171.70500000000001</v>
      </c>
      <c r="I80" s="37">
        <v>162.18199999999999</v>
      </c>
      <c r="J80" s="37">
        <v>156.786</v>
      </c>
      <c r="K80" s="37">
        <v>154.238</v>
      </c>
      <c r="L80" s="37">
        <v>149.667</v>
      </c>
      <c r="M80" s="37">
        <v>157.619</v>
      </c>
      <c r="N80" s="37">
        <v>161.119</v>
      </c>
      <c r="O80" s="37">
        <v>157.881</v>
      </c>
      <c r="P80" s="37">
        <v>132.952</v>
      </c>
      <c r="Q80" s="37">
        <v>106.762</v>
      </c>
      <c r="S80" s="4">
        <f t="shared" si="86"/>
        <v>175.92570957053121</v>
      </c>
      <c r="T80" s="4">
        <f t="shared" si="86"/>
        <v>170.76509672710415</v>
      </c>
      <c r="U80" s="4">
        <f t="shared" si="86"/>
        <v>169.31173298884883</v>
      </c>
      <c r="V80" s="4">
        <f t="shared" si="86"/>
        <v>165.06640398822597</v>
      </c>
      <c r="W80" s="4">
        <f t="shared" si="86"/>
        <v>175.46898582846961</v>
      </c>
      <c r="X80" s="4">
        <f t="shared" si="86"/>
        <v>165.71886527427978</v>
      </c>
      <c r="Y80" s="4">
        <f t="shared" si="86"/>
        <v>155.76543987361754</v>
      </c>
      <c r="Z80" s="4">
        <f t="shared" si="86"/>
        <v>152.10730494277689</v>
      </c>
      <c r="AA80" s="4">
        <f t="shared" si="86"/>
        <v>150.07948334409804</v>
      </c>
      <c r="AB80" s="4">
        <f t="shared" si="86"/>
        <v>144.60941091415589</v>
      </c>
      <c r="AC80" s="4">
        <f t="shared" si="86"/>
        <v>149.73729061429171</v>
      </c>
      <c r="AD80" s="4">
        <f t="shared" si="86"/>
        <v>154.56217375684506</v>
      </c>
      <c r="AE80" s="4">
        <f t="shared" si="86"/>
        <v>151.18538835915663</v>
      </c>
      <c r="AF80" s="4">
        <f t="shared" si="86"/>
        <v>136.17369636850293</v>
      </c>
      <c r="AG80" s="4">
        <f t="shared" si="86"/>
        <v>109.30490769777161</v>
      </c>
      <c r="AI80" s="4">
        <f t="shared" si="87"/>
        <v>7.7332904294687808</v>
      </c>
      <c r="AJ80" s="4">
        <f t="shared" si="87"/>
        <v>10.029903272895837</v>
      </c>
      <c r="AK80" s="4">
        <f t="shared" si="87"/>
        <v>7.5292670111511768</v>
      </c>
      <c r="AL80" s="4">
        <f t="shared" si="87"/>
        <v>6.7515960117740406</v>
      </c>
      <c r="AM80" s="4">
        <f t="shared" si="87"/>
        <v>7.8040141715303832</v>
      </c>
      <c r="AN80" s="4">
        <f t="shared" si="87"/>
        <v>5.986134725720234</v>
      </c>
      <c r="AO80" s="4">
        <f t="shared" si="87"/>
        <v>6.4165601263824499</v>
      </c>
      <c r="AP80" s="4">
        <f t="shared" si="87"/>
        <v>4.6786950572231092</v>
      </c>
      <c r="AQ80" s="4">
        <f t="shared" si="87"/>
        <v>4.1585166559019626</v>
      </c>
      <c r="AR80" s="4">
        <f t="shared" si="87"/>
        <v>5.0575890858441142</v>
      </c>
      <c r="AS80" s="4">
        <f t="shared" si="87"/>
        <v>7.8817093857082909</v>
      </c>
      <c r="AT80" s="4">
        <f t="shared" si="87"/>
        <v>6.5568262431549442</v>
      </c>
      <c r="AU80" s="4">
        <f t="shared" si="87"/>
        <v>6.6956116408433672</v>
      </c>
      <c r="AV80" s="4">
        <f t="shared" si="87"/>
        <v>-3.2216963685029327</v>
      </c>
      <c r="AW80" s="4">
        <f t="shared" si="87"/>
        <v>-2.5429076977716107</v>
      </c>
      <c r="AY80" s="2">
        <f t="shared" si="78"/>
        <v>65.530589663084939</v>
      </c>
      <c r="AZ80" s="2">
        <f t="shared" si="78"/>
        <v>67.065036882656784</v>
      </c>
      <c r="BA80" s="2">
        <f t="shared" si="78"/>
        <v>66.686089813349994</v>
      </c>
      <c r="BB80" s="2">
        <f t="shared" si="78"/>
        <v>70.382307870765203</v>
      </c>
      <c r="BC80" s="2">
        <f t="shared" si="78"/>
        <v>69.693511743067873</v>
      </c>
      <c r="BD80" s="2">
        <f t="shared" si="78"/>
        <v>68.824033035972818</v>
      </c>
      <c r="BE80" s="2">
        <f t="shared" si="78"/>
        <v>70.570007188869766</v>
      </c>
      <c r="BF80" s="2">
        <f t="shared" si="78"/>
        <v>66.993729339022238</v>
      </c>
      <c r="BG80" s="2">
        <f t="shared" si="78"/>
        <v>66.788723529589603</v>
      </c>
      <c r="BH80" s="2">
        <f t="shared" si="78"/>
        <v>65.290517315626431</v>
      </c>
      <c r="BI80" s="2">
        <f t="shared" si="78"/>
        <v>64.877555203286363</v>
      </c>
      <c r="BJ80" s="2">
        <f t="shared" si="78"/>
        <v>66.056594458158571</v>
      </c>
      <c r="BK80" s="2">
        <f t="shared" si="78"/>
        <v>65.469219202067393</v>
      </c>
      <c r="BL80" s="2">
        <f t="shared" si="78"/>
        <v>64.769150109788171</v>
      </c>
      <c r="BM80" s="2">
        <f t="shared" si="78"/>
        <v>61.286700678828382</v>
      </c>
      <c r="BO80" s="2" t="str">
        <f t="shared" si="8"/>
        <v/>
      </c>
      <c r="BP80" s="2" t="str">
        <f t="shared" si="9"/>
        <v/>
      </c>
      <c r="BQ80" s="2" t="str">
        <f t="shared" si="10"/>
        <v/>
      </c>
      <c r="BR80" s="2" t="str">
        <f t="shared" si="11"/>
        <v/>
      </c>
      <c r="BS80" s="2" t="str">
        <f t="shared" si="12"/>
        <v/>
      </c>
      <c r="BT80" s="2" t="str">
        <f t="shared" si="13"/>
        <v/>
      </c>
      <c r="BU80" s="2" t="str">
        <f t="shared" si="14"/>
        <v/>
      </c>
      <c r="BV80" s="2" t="str">
        <f t="shared" si="15"/>
        <v/>
      </c>
      <c r="BW80" s="2" t="str">
        <f t="shared" si="16"/>
        <v/>
      </c>
      <c r="BX80" s="2" t="str">
        <f t="shared" si="17"/>
        <v/>
      </c>
      <c r="BY80" s="2" t="str">
        <f t="shared" si="18"/>
        <v/>
      </c>
      <c r="BZ80" s="2" t="str">
        <f t="shared" si="19"/>
        <v/>
      </c>
      <c r="CA80" s="2" t="str">
        <f t="shared" si="20"/>
        <v/>
      </c>
      <c r="CB80" s="2" t="str">
        <f t="shared" si="21"/>
        <v/>
      </c>
      <c r="CC80" s="2" t="str">
        <f t="shared" si="22"/>
        <v/>
      </c>
      <c r="CE80" s="2" t="str">
        <f t="shared" si="79"/>
        <v/>
      </c>
      <c r="CF80" s="2" t="str">
        <f t="shared" si="79"/>
        <v/>
      </c>
      <c r="CG80" s="2" t="str">
        <f t="shared" si="79"/>
        <v/>
      </c>
      <c r="CH80" s="2" t="str">
        <f t="shared" si="79"/>
        <v/>
      </c>
      <c r="CI80" s="2" t="str">
        <f t="shared" si="79"/>
        <v/>
      </c>
      <c r="CJ80" s="2" t="str">
        <f t="shared" si="79"/>
        <v/>
      </c>
      <c r="CK80" s="2" t="str">
        <f t="shared" si="79"/>
        <v/>
      </c>
      <c r="CL80" s="2" t="str">
        <f t="shared" si="79"/>
        <v/>
      </c>
      <c r="CM80" s="2" t="str">
        <f t="shared" si="79"/>
        <v/>
      </c>
      <c r="CN80" s="2" t="str">
        <f t="shared" si="79"/>
        <v/>
      </c>
      <c r="CO80" s="2" t="str">
        <f t="shared" si="79"/>
        <v/>
      </c>
      <c r="CP80" s="2" t="str">
        <f t="shared" si="79"/>
        <v/>
      </c>
      <c r="CQ80" s="2" t="str">
        <f t="shared" si="79"/>
        <v/>
      </c>
      <c r="CR80" s="2" t="str">
        <f t="shared" si="79"/>
        <v/>
      </c>
      <c r="CS80" s="2" t="str">
        <f t="shared" si="79"/>
        <v/>
      </c>
      <c r="CU80" s="2" t="str">
        <f t="shared" si="24"/>
        <v/>
      </c>
      <c r="CV80" s="2" t="str">
        <f t="shared" si="25"/>
        <v/>
      </c>
      <c r="CW80" s="2" t="str">
        <f t="shared" si="26"/>
        <v/>
      </c>
      <c r="CX80" s="2" t="str">
        <f t="shared" si="27"/>
        <v/>
      </c>
      <c r="CY80" s="2" t="str">
        <f t="shared" si="28"/>
        <v/>
      </c>
      <c r="CZ80" s="2" t="str">
        <f t="shared" si="29"/>
        <v/>
      </c>
      <c r="DA80" s="2" t="str">
        <f t="shared" si="30"/>
        <v/>
      </c>
      <c r="DB80" s="2" t="str">
        <f t="shared" si="31"/>
        <v/>
      </c>
      <c r="DC80" s="2" t="str">
        <f t="shared" si="32"/>
        <v/>
      </c>
      <c r="DD80" s="2" t="str">
        <f t="shared" si="33"/>
        <v/>
      </c>
      <c r="DE80" s="2" t="str">
        <f t="shared" si="34"/>
        <v/>
      </c>
      <c r="DF80" s="2" t="str">
        <f t="shared" si="35"/>
        <v/>
      </c>
      <c r="DG80" s="2" t="str">
        <f t="shared" si="36"/>
        <v/>
      </c>
      <c r="DH80" s="2" t="str">
        <f t="shared" si="37"/>
        <v/>
      </c>
      <c r="DI80" s="2" t="str">
        <f t="shared" si="38"/>
        <v/>
      </c>
      <c r="DK80" s="2">
        <f t="shared" si="88"/>
        <v>75.705999624765482</v>
      </c>
      <c r="DL80" s="2">
        <f t="shared" si="88"/>
        <v>73.624771951219515</v>
      </c>
      <c r="DM80" s="2">
        <f t="shared" si="88"/>
        <v>74.043391648434749</v>
      </c>
      <c r="DN80" s="2">
        <f t="shared" si="88"/>
        <v>76.144810027182118</v>
      </c>
      <c r="DO80" s="2">
        <f t="shared" si="88"/>
        <v>75.826930151527407</v>
      </c>
      <c r="DP80" s="2">
        <f t="shared" si="88"/>
        <v>74.666584420495383</v>
      </c>
      <c r="DQ80" s="2">
        <f t="shared" si="88"/>
        <v>75.749142555119292</v>
      </c>
      <c r="DR80" s="2">
        <f t="shared" si="88"/>
        <v>71.431610087586833</v>
      </c>
      <c r="DS80" s="2">
        <f t="shared" si="88"/>
        <v>70.403623074599821</v>
      </c>
      <c r="DT80" s="2">
        <f t="shared" si="88"/>
        <v>69.650165961945035</v>
      </c>
      <c r="DU80" s="2">
        <f t="shared" si="88"/>
        <v>69.498378284506202</v>
      </c>
      <c r="DV80" s="2">
        <f t="shared" si="88"/>
        <v>70.434949562065839</v>
      </c>
      <c r="DW80" s="2">
        <f t="shared" si="88"/>
        <v>71.666832074901848</v>
      </c>
      <c r="DX80" s="2">
        <f t="shared" si="88"/>
        <v>70.906601026880111</v>
      </c>
      <c r="DY80" s="2">
        <f t="shared" si="88"/>
        <v>64.458561403508767</v>
      </c>
      <c r="EA80" s="2">
        <f t="shared" si="89"/>
        <v>54.037835164835165</v>
      </c>
      <c r="EB80" s="2">
        <f t="shared" si="89"/>
        <v>59.180163115216786</v>
      </c>
      <c r="EC80" s="2">
        <f t="shared" si="89"/>
        <v>57.867593869234938</v>
      </c>
      <c r="ED80" s="2">
        <f t="shared" si="89"/>
        <v>63.212316992142568</v>
      </c>
      <c r="EE80" s="2">
        <f t="shared" si="89"/>
        <v>62.531407610919764</v>
      </c>
      <c r="EF80" s="2">
        <f t="shared" si="89"/>
        <v>61.654450102895574</v>
      </c>
      <c r="EG80" s="2">
        <f t="shared" si="89"/>
        <v>63.822618901643629</v>
      </c>
      <c r="EH80" s="2">
        <f t="shared" si="89"/>
        <v>61.265815666856611</v>
      </c>
      <c r="EI80" s="2">
        <f t="shared" si="89"/>
        <v>62.096448948057805</v>
      </c>
      <c r="EJ80" s="2">
        <f t="shared" si="89"/>
        <v>59.487247805488977</v>
      </c>
      <c r="EK80" s="2">
        <f t="shared" si="89"/>
        <v>58.887749335656721</v>
      </c>
      <c r="EL80" s="2">
        <f t="shared" si="89"/>
        <v>60.575382321444778</v>
      </c>
      <c r="EM80" s="2">
        <f t="shared" si="89"/>
        <v>57.587468804389495</v>
      </c>
      <c r="EN80" s="2">
        <f t="shared" si="89"/>
        <v>56.339006438317533</v>
      </c>
      <c r="EO80" s="2">
        <f t="shared" si="89"/>
        <v>56.743153322357593</v>
      </c>
      <c r="EQ80" s="2">
        <f t="shared" si="90"/>
        <v>56.844175660634122</v>
      </c>
      <c r="ER80" s="2">
        <f t="shared" si="90"/>
        <v>58.515669542568148</v>
      </c>
      <c r="ES80" s="2">
        <f t="shared" si="90"/>
        <v>57.882985850140656</v>
      </c>
      <c r="ET80" s="2">
        <f t="shared" si="90"/>
        <v>61.582180822293068</v>
      </c>
      <c r="EU80" s="2">
        <f t="shared" si="90"/>
        <v>61.937543020146606</v>
      </c>
      <c r="EV80" s="2">
        <f t="shared" si="90"/>
        <v>60.714024337780046</v>
      </c>
      <c r="EW80" s="2">
        <f t="shared" si="90"/>
        <v>62.795978237433289</v>
      </c>
      <c r="EX80" s="2">
        <f t="shared" si="90"/>
        <v>59.617138686131391</v>
      </c>
      <c r="EY80" s="2">
        <f t="shared" si="90"/>
        <v>59.714099076580432</v>
      </c>
      <c r="EZ80" s="2">
        <f t="shared" si="90"/>
        <v>58.454883786317417</v>
      </c>
      <c r="FA80" s="2">
        <f t="shared" si="90"/>
        <v>57.39308103918674</v>
      </c>
      <c r="FB80" s="2">
        <f t="shared" si="90"/>
        <v>56.839651866137871</v>
      </c>
      <c r="FC80" s="2">
        <f t="shared" si="90"/>
        <v>56.378129903933797</v>
      </c>
      <c r="FD80" s="2">
        <f t="shared" si="90"/>
        <v>56.248570712880834</v>
      </c>
      <c r="FE80" s="2">
        <f t="shared" si="90"/>
        <v>59.3687080116743</v>
      </c>
      <c r="FG80" s="2">
        <f t="shared" si="91"/>
        <v>0.46961088591458222</v>
      </c>
      <c r="FH80" s="2">
        <f t="shared" si="91"/>
        <v>0.45412877214723862</v>
      </c>
      <c r="FI80" s="2">
        <f t="shared" si="91"/>
        <v>0.45483402751886676</v>
      </c>
      <c r="FJ80" s="2">
        <f t="shared" si="91"/>
        <v>0.44557371970042592</v>
      </c>
      <c r="FK80" s="2">
        <f t="shared" si="91"/>
        <v>0.46131090742148728</v>
      </c>
      <c r="FL80" s="2">
        <f t="shared" si="91"/>
        <v>0.44900319260080834</v>
      </c>
      <c r="FM80" s="2">
        <f t="shared" si="91"/>
        <v>0.43424811122711815</v>
      </c>
      <c r="FN80" s="2">
        <f t="shared" si="91"/>
        <v>0.43653871867402072</v>
      </c>
      <c r="FO80" s="2">
        <f t="shared" si="91"/>
        <v>0.43513031332183605</v>
      </c>
      <c r="FP80" s="2">
        <f t="shared" si="91"/>
        <v>0.42896800997048268</v>
      </c>
      <c r="FQ80" s="2">
        <f t="shared" si="91"/>
        <v>0.43547955919732034</v>
      </c>
      <c r="FR80" s="2">
        <f t="shared" si="91"/>
        <v>0.44404848728609825</v>
      </c>
      <c r="FS80" s="2">
        <f t="shared" si="91"/>
        <v>0.44018650727822345</v>
      </c>
      <c r="FT80" s="2">
        <f t="shared" si="91"/>
        <v>0.42130818291332761</v>
      </c>
      <c r="FU80" s="2">
        <f t="shared" si="91"/>
        <v>0.41112011431047668</v>
      </c>
      <c r="FW80" s="2">
        <f t="shared" si="80"/>
        <v>6.9822778272402128E-5</v>
      </c>
      <c r="FX80" s="2">
        <f t="shared" si="80"/>
        <v>3.400141489543687E-5</v>
      </c>
      <c r="FY80" s="2">
        <f t="shared" si="80"/>
        <v>9.2071283133436706E-5</v>
      </c>
      <c r="FZ80" s="2">
        <f t="shared" si="80"/>
        <v>7.5533441171265559E-5</v>
      </c>
      <c r="GA80" s="2">
        <f t="shared" si="80"/>
        <v>8.2241995482091847E-5</v>
      </c>
      <c r="GB80" s="2">
        <f t="shared" si="80"/>
        <v>6.543139500394007E-5</v>
      </c>
      <c r="GC80" s="2">
        <f t="shared" si="80"/>
        <v>6.3309612062168865E-5</v>
      </c>
      <c r="GD80" s="2">
        <f t="shared" si="80"/>
        <v>7.1498442015173377E-5</v>
      </c>
      <c r="GE80" s="2">
        <f t="shared" si="80"/>
        <v>8.2382739536526078E-5</v>
      </c>
      <c r="GF80" s="2">
        <f t="shared" si="80"/>
        <v>7.9302696771020364E-5</v>
      </c>
      <c r="GG80" s="2">
        <f t="shared" si="80"/>
        <v>7.4306632978874952E-5</v>
      </c>
      <c r="GH80" s="2">
        <f t="shared" si="80"/>
        <v>6.1349558449734628E-5</v>
      </c>
      <c r="GI80" s="2">
        <f t="shared" si="80"/>
        <v>5.5509738662865066E-5</v>
      </c>
      <c r="GJ80" s="2">
        <f t="shared" si="80"/>
        <v>4.5463964479390228E-5</v>
      </c>
      <c r="GK80" s="2">
        <f t="shared" si="80"/>
        <v>3.7602566369313628E-5</v>
      </c>
      <c r="GM80" s="95">
        <f t="shared" si="81"/>
        <v>0.2535072237886874</v>
      </c>
      <c r="GN80" s="95">
        <f t="shared" si="81"/>
        <v>0.22153877641803249</v>
      </c>
      <c r="GO80" s="95">
        <f t="shared" si="81"/>
        <v>0.21840291061758116</v>
      </c>
      <c r="GP80" s="95">
        <f t="shared" si="81"/>
        <v>0.19637836865501265</v>
      </c>
      <c r="GQ80" s="95">
        <f t="shared" si="81"/>
        <v>0.2282027886603385</v>
      </c>
      <c r="GR80" s="95">
        <f t="shared" si="81"/>
        <v>0.2061414199735602</v>
      </c>
      <c r="GS80" s="95">
        <f t="shared" si="81"/>
        <v>0.17840171658150356</v>
      </c>
      <c r="GT80" s="95">
        <f t="shared" si="81"/>
        <v>0.17962204721912844</v>
      </c>
      <c r="GU80" s="95">
        <f t="shared" si="81"/>
        <v>0.1785061924649616</v>
      </c>
      <c r="GV80" s="95">
        <f t="shared" si="81"/>
        <v>0.16403230499427085</v>
      </c>
      <c r="GW80" s="95">
        <f t="shared" si="81"/>
        <v>0.17474509684203748</v>
      </c>
      <c r="GX80" s="95">
        <f t="shared" si="81"/>
        <v>0.19425886949795271</v>
      </c>
      <c r="GY80" s="95">
        <f t="shared" si="81"/>
        <v>0.18843447625439441</v>
      </c>
      <c r="GZ80" s="95">
        <f t="shared" si="81"/>
        <v>0.1603557026077283</v>
      </c>
      <c r="HA80" s="95">
        <f t="shared" si="81"/>
        <v>0.11782373784067865</v>
      </c>
      <c r="HC80" s="95">
        <f t="shared" si="71"/>
        <v>5.9564137372689885E-6</v>
      </c>
      <c r="HD80" s="95">
        <f t="shared" si="71"/>
        <v>4.1356402268749281E-6</v>
      </c>
      <c r="HE80" s="95">
        <f t="shared" si="71"/>
        <v>1.8275983844164276E-6</v>
      </c>
      <c r="HF80" s="95">
        <f t="shared" si="71"/>
        <v>2.1601317473183187E-7</v>
      </c>
      <c r="HG80" s="95">
        <f t="shared" si="85"/>
        <v>3.9061462938375456E-7</v>
      </c>
      <c r="HH80" s="95">
        <f t="shared" si="85"/>
        <v>4.8381577527203085E-7</v>
      </c>
      <c r="HI80" s="95">
        <f t="shared" si="85"/>
        <v>1.9836004132729761E-7</v>
      </c>
      <c r="HJ80" s="95">
        <f t="shared" si="85"/>
        <v>4.7187950424483775E-7</v>
      </c>
      <c r="HK80" s="95">
        <f t="shared" si="85"/>
        <v>3.5734451386194788E-7</v>
      </c>
      <c r="HL80" s="95">
        <f t="shared" si="85"/>
        <v>1.7484647889709417E-7</v>
      </c>
      <c r="HM80" s="95">
        <f t="shared" si="85"/>
        <v>2.1615463509441661E-7</v>
      </c>
      <c r="HN80" s="95">
        <f t="shared" si="85"/>
        <v>5.3729293377728393E-7</v>
      </c>
      <c r="HO80" s="95">
        <f t="shared" si="85"/>
        <v>9.1374067397879642E-7</v>
      </c>
      <c r="HP80" s="95">
        <f t="shared" si="85"/>
        <v>2.7265153077274137E-7</v>
      </c>
      <c r="HQ80" s="95">
        <f t="shared" si="85"/>
        <v>3.9979020538951454E-9</v>
      </c>
      <c r="HS80" s="95">
        <f t="shared" si="82"/>
        <v>6.7652276269567615E-16</v>
      </c>
      <c r="HT80" s="95">
        <f t="shared" si="82"/>
        <v>1.2113243375586851E-38</v>
      </c>
      <c r="HU80" s="95">
        <f t="shared" si="82"/>
        <v>3.4260356294128324E-25</v>
      </c>
      <c r="HV80" s="95">
        <f t="shared" si="82"/>
        <v>1.9171374557159556E-33</v>
      </c>
      <c r="HW80" s="95">
        <f t="shared" si="82"/>
        <v>1.6199384895863084E-33</v>
      </c>
      <c r="HX80" s="95">
        <f t="shared" si="82"/>
        <v>6.2938464467322508E-33</v>
      </c>
      <c r="HY80" s="95">
        <f t="shared" si="82"/>
        <v>5.1024803408979036E-31</v>
      </c>
      <c r="HZ80" s="95">
        <f t="shared" si="82"/>
        <v>2.9679935120565685E-40</v>
      </c>
      <c r="IA80" s="95">
        <f t="shared" si="82"/>
        <v>1.5898854358134258E-33</v>
      </c>
      <c r="IB80" s="95">
        <f t="shared" si="82"/>
        <v>1.5552844363442424E-30</v>
      </c>
      <c r="IC80" s="95">
        <f t="shared" si="82"/>
        <v>2.8918534027860502E-30</v>
      </c>
      <c r="ID80" s="95">
        <f t="shared" si="82"/>
        <v>4.1080958919399779E-27</v>
      </c>
      <c r="IE80" s="95">
        <f t="shared" si="82"/>
        <v>1.8771951631861203E-26</v>
      </c>
      <c r="IF80" s="95">
        <f t="shared" si="82"/>
        <v>4.734273743544354E-22</v>
      </c>
      <c r="IG80" s="95">
        <f t="shared" si="82"/>
        <v>2.95911182057161E-19</v>
      </c>
      <c r="II80" s="95">
        <f t="shared" si="83"/>
        <v>2.3686905212543616E-44</v>
      </c>
      <c r="IJ80" s="95">
        <f t="shared" si="83"/>
        <v>1.5668222445532974E-133</v>
      </c>
      <c r="IK80" s="95">
        <f t="shared" si="83"/>
        <v>0</v>
      </c>
      <c r="IL80" s="95">
        <f t="shared" si="83"/>
        <v>9.0941340740284546E-164</v>
      </c>
      <c r="IM80" s="95">
        <f t="shared" si="83"/>
        <v>8.9328112670333164E-189</v>
      </c>
      <c r="IN80" s="95">
        <f t="shared" si="83"/>
        <v>2.8492017548379631E-141</v>
      </c>
      <c r="IO80" s="95">
        <f t="shared" si="83"/>
        <v>3.2570672867176627E-191</v>
      </c>
      <c r="IP80" s="95">
        <f t="shared" si="83"/>
        <v>7.0663098204314399E-213</v>
      </c>
      <c r="IQ80" s="95">
        <f t="shared" si="83"/>
        <v>5.1037217673468558E-154</v>
      </c>
      <c r="IR80" s="95">
        <f t="shared" si="83"/>
        <v>6.7457337553424165E-145</v>
      </c>
      <c r="IS80" s="95">
        <f t="shared" si="83"/>
        <v>2.8847102262473711E-130</v>
      </c>
      <c r="IT80" s="95">
        <f t="shared" si="83"/>
        <v>7.7001376685520053E-107</v>
      </c>
      <c r="IU80" s="95">
        <f t="shared" si="83"/>
        <v>7.0547704163494695E-127</v>
      </c>
      <c r="IV80" s="95">
        <f t="shared" si="83"/>
        <v>4.5900908710269515E-106</v>
      </c>
      <c r="IW80" s="95">
        <f t="shared" si="83"/>
        <v>1.3585176224803834E-63</v>
      </c>
      <c r="IY80" s="95">
        <f t="shared" si="84"/>
        <v>0.25351318020242536</v>
      </c>
      <c r="IZ80" s="95">
        <f t="shared" si="84"/>
        <v>0.22154291205825938</v>
      </c>
      <c r="JA80" s="95">
        <f t="shared" si="84"/>
        <v>0.21840473821596557</v>
      </c>
      <c r="JB80" s="95">
        <f t="shared" si="84"/>
        <v>0.19637858466818739</v>
      </c>
      <c r="JC80" s="95">
        <f t="shared" si="84"/>
        <v>0.22820317927496789</v>
      </c>
      <c r="JD80" s="95">
        <f t="shared" si="84"/>
        <v>0.20614190378933547</v>
      </c>
      <c r="JE80" s="95">
        <f t="shared" si="84"/>
        <v>0.17840191494154489</v>
      </c>
      <c r="JF80" s="95">
        <f t="shared" si="84"/>
        <v>0.17962251909863269</v>
      </c>
      <c r="JG80" s="95">
        <f t="shared" si="84"/>
        <v>0.17850654980947547</v>
      </c>
      <c r="JH80" s="95">
        <f t="shared" si="84"/>
        <v>0.16403247984074976</v>
      </c>
      <c r="JI80" s="95">
        <f t="shared" si="84"/>
        <v>0.17474531299667259</v>
      </c>
      <c r="JJ80" s="95">
        <f t="shared" si="84"/>
        <v>0.19425940679088649</v>
      </c>
      <c r="JK80" s="95">
        <f t="shared" si="84"/>
        <v>0.1884353899950684</v>
      </c>
      <c r="JL80" s="95">
        <f t="shared" si="84"/>
        <v>0.16035597525925907</v>
      </c>
      <c r="JM80" s="95">
        <f t="shared" si="84"/>
        <v>0.1178237418385807</v>
      </c>
    </row>
    <row r="81" spans="2:273" x14ac:dyDescent="0.25">
      <c r="B81" s="2">
        <v>54</v>
      </c>
      <c r="C81" s="37">
        <v>198</v>
      </c>
      <c r="D81" s="37">
        <v>195.43199999999999</v>
      </c>
      <c r="E81" s="37">
        <v>193.773</v>
      </c>
      <c r="F81" s="37">
        <v>188.727</v>
      </c>
      <c r="G81" s="37">
        <v>199.75</v>
      </c>
      <c r="H81" s="37">
        <v>189.59100000000001</v>
      </c>
      <c r="I81" s="37">
        <v>178.34100000000001</v>
      </c>
      <c r="J81" s="37">
        <v>173.452</v>
      </c>
      <c r="K81" s="37">
        <v>173.357</v>
      </c>
      <c r="L81" s="37">
        <v>165.738</v>
      </c>
      <c r="M81" s="37">
        <v>173.69</v>
      </c>
      <c r="N81" s="37">
        <v>177.452</v>
      </c>
      <c r="O81" s="37">
        <v>172.333</v>
      </c>
      <c r="P81" s="37">
        <v>148.119</v>
      </c>
      <c r="Q81" s="37">
        <v>121.238</v>
      </c>
      <c r="S81" s="4">
        <f t="shared" si="86"/>
        <v>189.25780928200859</v>
      </c>
      <c r="T81" s="4">
        <f t="shared" si="86"/>
        <v>184.90710258912819</v>
      </c>
      <c r="U81" s="4">
        <f t="shared" si="86"/>
        <v>184.17393485954031</v>
      </c>
      <c r="V81" s="4">
        <f t="shared" si="86"/>
        <v>180.32054318012931</v>
      </c>
      <c r="W81" s="4">
        <f t="shared" si="86"/>
        <v>191.050593694296</v>
      </c>
      <c r="X81" s="4">
        <f t="shared" si="86"/>
        <v>180.40955737852332</v>
      </c>
      <c r="Y81" s="4">
        <f t="shared" si="86"/>
        <v>169.81125829760541</v>
      </c>
      <c r="Z81" s="4">
        <f t="shared" si="86"/>
        <v>166.49022580469423</v>
      </c>
      <c r="AA81" s="4">
        <f t="shared" si="86"/>
        <v>164.02600830433491</v>
      </c>
      <c r="AB81" s="4">
        <f t="shared" si="86"/>
        <v>158.88796713762753</v>
      </c>
      <c r="AC81" s="4">
        <f t="shared" si="86"/>
        <v>164.65823920516164</v>
      </c>
      <c r="AD81" s="4">
        <f t="shared" si="86"/>
        <v>168.80656341174486</v>
      </c>
      <c r="AE81" s="4">
        <f t="shared" si="86"/>
        <v>164.94539878711811</v>
      </c>
      <c r="AF81" s="4">
        <f t="shared" si="86"/>
        <v>148.10586421212815</v>
      </c>
      <c r="AG81" s="4">
        <f t="shared" si="86"/>
        <v>120.75427376165288</v>
      </c>
      <c r="AI81" s="4">
        <f t="shared" si="87"/>
        <v>8.7421907179914058</v>
      </c>
      <c r="AJ81" s="4">
        <f t="shared" si="87"/>
        <v>10.524897410871802</v>
      </c>
      <c r="AK81" s="4">
        <f t="shared" si="87"/>
        <v>9.5990651404596861</v>
      </c>
      <c r="AL81" s="4">
        <f t="shared" si="87"/>
        <v>8.4064568198706979</v>
      </c>
      <c r="AM81" s="4">
        <f t="shared" si="87"/>
        <v>8.6994063057040023</v>
      </c>
      <c r="AN81" s="4">
        <f t="shared" si="87"/>
        <v>9.1814426214766911</v>
      </c>
      <c r="AO81" s="4">
        <f t="shared" si="87"/>
        <v>8.5297417023946025</v>
      </c>
      <c r="AP81" s="4">
        <f t="shared" si="87"/>
        <v>6.9617741953057646</v>
      </c>
      <c r="AQ81" s="4">
        <f t="shared" si="87"/>
        <v>9.3309916956650909</v>
      </c>
      <c r="AR81" s="4">
        <f t="shared" si="87"/>
        <v>6.8500328623724727</v>
      </c>
      <c r="AS81" s="4">
        <f t="shared" si="87"/>
        <v>9.0317607948383625</v>
      </c>
      <c r="AT81" s="4">
        <f t="shared" si="87"/>
        <v>8.6454365882551372</v>
      </c>
      <c r="AU81" s="4">
        <f t="shared" si="87"/>
        <v>7.38760121288189</v>
      </c>
      <c r="AV81" s="4">
        <f t="shared" si="87"/>
        <v>1.3135787871846105E-2</v>
      </c>
      <c r="AW81" s="4">
        <f t="shared" si="87"/>
        <v>0.48372623834711703</v>
      </c>
      <c r="AY81" s="2">
        <f t="shared" si="78"/>
        <v>65.185043583086014</v>
      </c>
      <c r="AZ81" s="2">
        <f t="shared" si="78"/>
        <v>66.819555622675566</v>
      </c>
      <c r="BA81" s="2">
        <f t="shared" si="78"/>
        <v>66.418068643167643</v>
      </c>
      <c r="BB81" s="2">
        <f t="shared" si="78"/>
        <v>70.163412575287992</v>
      </c>
      <c r="BC81" s="2">
        <f t="shared" si="78"/>
        <v>69.466872120208905</v>
      </c>
      <c r="BD81" s="2">
        <f t="shared" si="78"/>
        <v>68.592290647728788</v>
      </c>
      <c r="BE81" s="2">
        <f t="shared" si="78"/>
        <v>70.359873582923754</v>
      </c>
      <c r="BF81" s="2">
        <f t="shared" si="78"/>
        <v>66.81117143978139</v>
      </c>
      <c r="BG81" s="2">
        <f t="shared" si="78"/>
        <v>66.618007210714126</v>
      </c>
      <c r="BH81" s="2">
        <f t="shared" si="78"/>
        <v>65.102907627932993</v>
      </c>
      <c r="BI81" s="2">
        <f t="shared" si="78"/>
        <v>64.679012875111397</v>
      </c>
      <c r="BJ81" s="2">
        <f t="shared" si="78"/>
        <v>65.863889667526379</v>
      </c>
      <c r="BK81" s="2">
        <f t="shared" si="78"/>
        <v>65.203250737298532</v>
      </c>
      <c r="BL81" s="2">
        <f t="shared" si="78"/>
        <v>64.507540419610535</v>
      </c>
      <c r="BM81" s="2">
        <f t="shared" si="78"/>
        <v>61.185653238944035</v>
      </c>
      <c r="BO81" s="2" t="str">
        <f t="shared" si="8"/>
        <v/>
      </c>
      <c r="BP81" s="2" t="str">
        <f t="shared" si="9"/>
        <v/>
      </c>
      <c r="BQ81" s="2" t="str">
        <f t="shared" si="10"/>
        <v/>
      </c>
      <c r="BR81" s="2" t="str">
        <f t="shared" si="11"/>
        <v/>
      </c>
      <c r="BS81" s="2" t="str">
        <f t="shared" si="12"/>
        <v/>
      </c>
      <c r="BT81" s="2" t="str">
        <f t="shared" si="13"/>
        <v/>
      </c>
      <c r="BU81" s="2" t="str">
        <f t="shared" si="14"/>
        <v/>
      </c>
      <c r="BV81" s="2" t="str">
        <f t="shared" si="15"/>
        <v/>
      </c>
      <c r="BW81" s="2" t="str">
        <f t="shared" si="16"/>
        <v/>
      </c>
      <c r="BX81" s="2" t="str">
        <f t="shared" si="17"/>
        <v/>
      </c>
      <c r="BY81" s="2" t="str">
        <f t="shared" si="18"/>
        <v/>
      </c>
      <c r="BZ81" s="2" t="str">
        <f t="shared" si="19"/>
        <v/>
      </c>
      <c r="CA81" s="2" t="str">
        <f t="shared" si="20"/>
        <v/>
      </c>
      <c r="CB81" s="2" t="str">
        <f t="shared" si="21"/>
        <v/>
      </c>
      <c r="CC81" s="2" t="str">
        <f t="shared" si="22"/>
        <v/>
      </c>
      <c r="CE81" s="2" t="str">
        <f t="shared" si="79"/>
        <v/>
      </c>
      <c r="CF81" s="2" t="str">
        <f t="shared" si="79"/>
        <v/>
      </c>
      <c r="CG81" s="2" t="str">
        <f t="shared" si="79"/>
        <v/>
      </c>
      <c r="CH81" s="2" t="str">
        <f t="shared" si="79"/>
        <v/>
      </c>
      <c r="CI81" s="2" t="str">
        <f t="shared" si="79"/>
        <v/>
      </c>
      <c r="CJ81" s="2" t="str">
        <f t="shared" si="79"/>
        <v/>
      </c>
      <c r="CK81" s="2" t="str">
        <f t="shared" si="79"/>
        <v/>
      </c>
      <c r="CL81" s="2" t="str">
        <f t="shared" si="79"/>
        <v/>
      </c>
      <c r="CM81" s="2" t="str">
        <f t="shared" si="79"/>
        <v/>
      </c>
      <c r="CN81" s="2" t="str">
        <f t="shared" si="79"/>
        <v/>
      </c>
      <c r="CO81" s="2" t="str">
        <f t="shared" si="79"/>
        <v/>
      </c>
      <c r="CP81" s="2" t="str">
        <f t="shared" si="79"/>
        <v/>
      </c>
      <c r="CQ81" s="2" t="str">
        <f t="shared" si="79"/>
        <v/>
      </c>
      <c r="CR81" s="2" t="str">
        <f t="shared" si="79"/>
        <v/>
      </c>
      <c r="CS81" s="2" t="str">
        <f t="shared" si="79"/>
        <v/>
      </c>
      <c r="CU81" s="2" t="str">
        <f t="shared" si="24"/>
        <v/>
      </c>
      <c r="CV81" s="2" t="str">
        <f t="shared" si="25"/>
        <v/>
      </c>
      <c r="CW81" s="2" t="str">
        <f t="shared" si="26"/>
        <v/>
      </c>
      <c r="CX81" s="2" t="str">
        <f t="shared" si="27"/>
        <v/>
      </c>
      <c r="CY81" s="2" t="str">
        <f t="shared" si="28"/>
        <v/>
      </c>
      <c r="CZ81" s="2" t="str">
        <f t="shared" si="29"/>
        <v/>
      </c>
      <c r="DA81" s="2" t="str">
        <f t="shared" si="30"/>
        <v/>
      </c>
      <c r="DB81" s="2" t="str">
        <f t="shared" si="31"/>
        <v/>
      </c>
      <c r="DC81" s="2" t="str">
        <f t="shared" si="32"/>
        <v/>
      </c>
      <c r="DD81" s="2" t="str">
        <f t="shared" si="33"/>
        <v/>
      </c>
      <c r="DE81" s="2" t="str">
        <f t="shared" si="34"/>
        <v/>
      </c>
      <c r="DF81" s="2" t="str">
        <f t="shared" si="35"/>
        <v/>
      </c>
      <c r="DG81" s="2" t="str">
        <f t="shared" si="36"/>
        <v/>
      </c>
      <c r="DH81" s="2" t="str">
        <f t="shared" si="37"/>
        <v/>
      </c>
      <c r="DI81" s="2" t="str">
        <f t="shared" si="38"/>
        <v/>
      </c>
      <c r="DK81" s="2">
        <f t="shared" si="88"/>
        <v>76.006330956848032</v>
      </c>
      <c r="DL81" s="2">
        <f t="shared" si="88"/>
        <v>73.866626829268299</v>
      </c>
      <c r="DM81" s="2">
        <f t="shared" si="88"/>
        <v>74.304033735785865</v>
      </c>
      <c r="DN81" s="2">
        <f t="shared" si="88"/>
        <v>76.393950166112944</v>
      </c>
      <c r="DO81" s="2">
        <f t="shared" si="88"/>
        <v>76.063044485860118</v>
      </c>
      <c r="DP81" s="2">
        <f t="shared" si="88"/>
        <v>74.868746725008791</v>
      </c>
      <c r="DQ81" s="2">
        <f t="shared" si="88"/>
        <v>75.964315614617931</v>
      </c>
      <c r="DR81" s="2">
        <f t="shared" si="88"/>
        <v>71.624358803986709</v>
      </c>
      <c r="DS81" s="2">
        <f t="shared" si="88"/>
        <v>70.566878737541529</v>
      </c>
      <c r="DT81" s="2">
        <f t="shared" si="88"/>
        <v>69.829786469344612</v>
      </c>
      <c r="DU81" s="2">
        <f t="shared" si="88"/>
        <v>69.68864180006041</v>
      </c>
      <c r="DV81" s="2">
        <f t="shared" si="88"/>
        <v>70.646112956810626</v>
      </c>
      <c r="DW81" s="2">
        <f t="shared" si="88"/>
        <v>71.879498338870434</v>
      </c>
      <c r="DX81" s="2">
        <f t="shared" si="88"/>
        <v>71.110458471760808</v>
      </c>
      <c r="DY81" s="2">
        <f t="shared" si="88"/>
        <v>64.635115220483641</v>
      </c>
      <c r="EA81" s="2">
        <f t="shared" si="89"/>
        <v>54.0381978021978</v>
      </c>
      <c r="EB81" s="2">
        <f t="shared" si="89"/>
        <v>59.094226813356208</v>
      </c>
      <c r="EC81" s="2">
        <f t="shared" si="89"/>
        <v>57.797601425297515</v>
      </c>
      <c r="ED81" s="2">
        <f t="shared" si="89"/>
        <v>63.093201621533474</v>
      </c>
      <c r="EE81" s="2">
        <f t="shared" si="89"/>
        <v>62.442140444361087</v>
      </c>
      <c r="EF81" s="2">
        <f t="shared" si="89"/>
        <v>61.567951653575264</v>
      </c>
      <c r="EG81" s="2">
        <f t="shared" si="89"/>
        <v>63.700851384592461</v>
      </c>
      <c r="EH81" s="2">
        <f t="shared" si="89"/>
        <v>61.145480442862606</v>
      </c>
      <c r="EI81" s="2">
        <f t="shared" si="89"/>
        <v>61.943250071630317</v>
      </c>
      <c r="EJ81" s="2">
        <f t="shared" si="89"/>
        <v>59.364449335656701</v>
      </c>
      <c r="EK81" s="2">
        <f t="shared" si="89"/>
        <v>58.756605009801788</v>
      </c>
      <c r="EL81" s="2">
        <f t="shared" si="89"/>
        <v>60.403868639017453</v>
      </c>
      <c r="EM81" s="2">
        <f t="shared" si="89"/>
        <v>57.459875394554402</v>
      </c>
      <c r="EN81" s="2">
        <f t="shared" si="89"/>
        <v>56.23606794507473</v>
      </c>
      <c r="EO81" s="2">
        <f t="shared" si="89"/>
        <v>56.679219756338497</v>
      </c>
      <c r="EQ81" s="2">
        <f t="shared" si="90"/>
        <v>56.782192409990955</v>
      </c>
      <c r="ER81" s="2">
        <f t="shared" si="90"/>
        <v>58.440478955917271</v>
      </c>
      <c r="ES81" s="2">
        <f t="shared" si="90"/>
        <v>57.812791500397914</v>
      </c>
      <c r="ET81" s="2">
        <f t="shared" si="90"/>
        <v>61.492063743977646</v>
      </c>
      <c r="EU81" s="2">
        <f t="shared" si="90"/>
        <v>61.858910900595646</v>
      </c>
      <c r="EV81" s="2">
        <f t="shared" si="90"/>
        <v>60.644013614603942</v>
      </c>
      <c r="EW81" s="2">
        <f t="shared" si="90"/>
        <v>62.692100903919766</v>
      </c>
      <c r="EX81" s="2">
        <f t="shared" si="90"/>
        <v>59.525642653125992</v>
      </c>
      <c r="EY81" s="2">
        <f t="shared" si="90"/>
        <v>59.603407217510011</v>
      </c>
      <c r="EZ81" s="2">
        <f t="shared" si="90"/>
        <v>58.350448763386659</v>
      </c>
      <c r="FA81" s="2">
        <f t="shared" si="90"/>
        <v>57.28841866261164</v>
      </c>
      <c r="FB81" s="2">
        <f t="shared" si="90"/>
        <v>56.73388746672461</v>
      </c>
      <c r="FC81" s="2">
        <f t="shared" si="90"/>
        <v>56.271870641662275</v>
      </c>
      <c r="FD81" s="2">
        <f t="shared" si="90"/>
        <v>56.146949227882502</v>
      </c>
      <c r="FE81" s="2">
        <f t="shared" si="90"/>
        <v>59.255206049629315</v>
      </c>
      <c r="FG81" s="2">
        <f t="shared" si="91"/>
        <v>0.49259977505015395</v>
      </c>
      <c r="FH81" s="2">
        <f t="shared" si="91"/>
        <v>0.47704143038223379</v>
      </c>
      <c r="FI81" s="2">
        <f t="shared" si="91"/>
        <v>0.47775112621368615</v>
      </c>
      <c r="FJ81" s="2">
        <f t="shared" si="91"/>
        <v>0.46842513888862219</v>
      </c>
      <c r="FK81" s="2">
        <f t="shared" si="91"/>
        <v>0.48426446235441284</v>
      </c>
      <c r="FL81" s="2">
        <f t="shared" si="91"/>
        <v>0.47188079786878506</v>
      </c>
      <c r="FM81" s="2">
        <f t="shared" si="91"/>
        <v>0.45699746025708193</v>
      </c>
      <c r="FN81" s="2">
        <f t="shared" si="91"/>
        <v>0.45931064467282068</v>
      </c>
      <c r="FO81" s="2">
        <f t="shared" si="91"/>
        <v>0.457888473799622</v>
      </c>
      <c r="FP81" s="2">
        <f t="shared" si="91"/>
        <v>0.45166157674859092</v>
      </c>
      <c r="FQ81" s="2">
        <f t="shared" si="91"/>
        <v>0.45824116773030482</v>
      </c>
      <c r="FR81" s="2">
        <f t="shared" si="91"/>
        <v>0.46688755593160214</v>
      </c>
      <c r="FS81" s="2">
        <f t="shared" si="91"/>
        <v>0.46299236253069681</v>
      </c>
      <c r="FT81" s="2">
        <f t="shared" si="91"/>
        <v>0.44391154029024299</v>
      </c>
      <c r="FU81" s="2">
        <f t="shared" si="91"/>
        <v>0.43358641470726406</v>
      </c>
      <c r="FW81" s="2">
        <f t="shared" si="80"/>
        <v>7.6558638242078933E-5</v>
      </c>
      <c r="FX81" s="2">
        <f t="shared" si="80"/>
        <v>3.728168777219593E-5</v>
      </c>
      <c r="FY81" s="2">
        <f t="shared" si="80"/>
        <v>1.0095325769194253E-4</v>
      </c>
      <c r="FZ81" s="2">
        <f t="shared" si="80"/>
        <v>8.2820167786050634E-5</v>
      </c>
      <c r="GA81" s="2">
        <f t="shared" si="80"/>
        <v>9.0175839347868833E-5</v>
      </c>
      <c r="GB81" s="2">
        <f t="shared" si="80"/>
        <v>7.1743645068731714E-5</v>
      </c>
      <c r="GC81" s="2">
        <f t="shared" si="80"/>
        <v>6.941718523248086E-5</v>
      </c>
      <c r="GD81" s="2">
        <f t="shared" si="80"/>
        <v>7.8395941949446242E-5</v>
      </c>
      <c r="GE81" s="2">
        <f t="shared" si="80"/>
        <v>9.0330159683759987E-5</v>
      </c>
      <c r="GF81" s="2">
        <f t="shared" si="80"/>
        <v>8.6953012628919211E-5</v>
      </c>
      <c r="GG81" s="2">
        <f t="shared" si="80"/>
        <v>8.1475018798192198E-5</v>
      </c>
      <c r="GH81" s="2">
        <f t="shared" si="80"/>
        <v>6.7268055030609363E-5</v>
      </c>
      <c r="GI81" s="2">
        <f t="shared" si="80"/>
        <v>6.0864892156758421E-5</v>
      </c>
      <c r="GJ81" s="2">
        <f t="shared" si="80"/>
        <v>4.9850027105638791E-5</v>
      </c>
      <c r="GK81" s="2">
        <f t="shared" si="80"/>
        <v>4.1230244566753029E-5</v>
      </c>
      <c r="GM81" s="95">
        <f t="shared" si="81"/>
        <v>0.30087870659327126</v>
      </c>
      <c r="GN81" s="95">
        <f t="shared" si="81"/>
        <v>0.26652015540460267</v>
      </c>
      <c r="GO81" s="95">
        <f t="shared" si="81"/>
        <v>0.26550974914360054</v>
      </c>
      <c r="GP81" s="95">
        <f t="shared" si="81"/>
        <v>0.24243435048303796</v>
      </c>
      <c r="GQ81" s="95">
        <f t="shared" si="81"/>
        <v>0.2786938250652084</v>
      </c>
      <c r="GR81" s="95">
        <f t="shared" si="81"/>
        <v>0.25206122231244726</v>
      </c>
      <c r="GS81" s="95">
        <f t="shared" si="81"/>
        <v>0.22044856863833229</v>
      </c>
      <c r="GT81" s="95">
        <f t="shared" si="81"/>
        <v>0.22302227365465369</v>
      </c>
      <c r="GU81" s="95">
        <f t="shared" si="81"/>
        <v>0.22115187009742346</v>
      </c>
      <c r="GV81" s="95">
        <f t="shared" si="81"/>
        <v>0.20567676402542176</v>
      </c>
      <c r="GW81" s="95">
        <f t="shared" si="81"/>
        <v>0.21855474967121194</v>
      </c>
      <c r="GX81" s="95">
        <f t="shared" si="81"/>
        <v>0.23962281944626102</v>
      </c>
      <c r="GY81" s="95">
        <f t="shared" si="81"/>
        <v>0.23229827517600454</v>
      </c>
      <c r="GZ81" s="95">
        <f t="shared" si="81"/>
        <v>0.19820525925827112</v>
      </c>
      <c r="HA81" s="95">
        <f t="shared" si="81"/>
        <v>0.15576380358174929</v>
      </c>
      <c r="HC81" s="95">
        <f t="shared" si="71"/>
        <v>1.1177488356505634E-5</v>
      </c>
      <c r="HD81" s="95">
        <f t="shared" si="71"/>
        <v>7.9750995253378551E-6</v>
      </c>
      <c r="HE81" s="95">
        <f t="shared" si="71"/>
        <v>3.7362957707757062E-6</v>
      </c>
      <c r="HF81" s="95">
        <f t="shared" si="71"/>
        <v>5.0091198365625762E-7</v>
      </c>
      <c r="HG81" s="95">
        <f t="shared" si="85"/>
        <v>8.7987396902668297E-7</v>
      </c>
      <c r="HH81" s="95">
        <f t="shared" si="85"/>
        <v>1.052991523007251E-6</v>
      </c>
      <c r="HI81" s="95">
        <f t="shared" si="85"/>
        <v>4.489062456365757E-7</v>
      </c>
      <c r="HJ81" s="95">
        <f t="shared" si="85"/>
        <v>1.0364515344684542E-6</v>
      </c>
      <c r="HK81" s="95">
        <f t="shared" si="85"/>
        <v>7.970928877708185E-7</v>
      </c>
      <c r="HL81" s="95">
        <f t="shared" si="85"/>
        <v>4.0714850065740154E-7</v>
      </c>
      <c r="HM81" s="95">
        <f t="shared" si="85"/>
        <v>5.0056747035697004E-7</v>
      </c>
      <c r="HN81" s="95">
        <f t="shared" si="85"/>
        <v>1.1611586695226683E-6</v>
      </c>
      <c r="HO81" s="95">
        <f t="shared" si="85"/>
        <v>1.8742361231311506E-6</v>
      </c>
      <c r="HP81" s="95">
        <f t="shared" si="85"/>
        <v>5.8040795028033129E-7</v>
      </c>
      <c r="HQ81" s="95">
        <f t="shared" si="85"/>
        <v>1.1067099418397997E-8</v>
      </c>
      <c r="HS81" s="95">
        <f t="shared" si="82"/>
        <v>1.6185449160591079E-15</v>
      </c>
      <c r="HT81" s="95">
        <f t="shared" si="82"/>
        <v>1.0563146827960906E-37</v>
      </c>
      <c r="HU81" s="95">
        <f t="shared" si="82"/>
        <v>1.4941563408001025E-24</v>
      </c>
      <c r="HV81" s="95">
        <f t="shared" si="82"/>
        <v>1.3652019967147276E-32</v>
      </c>
      <c r="HW81" s="95">
        <f t="shared" si="82"/>
        <v>1.1681596929510729E-32</v>
      </c>
      <c r="HX81" s="95">
        <f t="shared" si="82"/>
        <v>4.1939384641377919E-32</v>
      </c>
      <c r="HY81" s="95">
        <f t="shared" si="82"/>
        <v>3.0014958413615111E-30</v>
      </c>
      <c r="HZ81" s="95">
        <f t="shared" si="82"/>
        <v>3.1661176875796637E-39</v>
      </c>
      <c r="IA81" s="95">
        <f t="shared" si="82"/>
        <v>1.1452015879535582E-32</v>
      </c>
      <c r="IB81" s="95">
        <f t="shared" si="82"/>
        <v>9.2969765891198089E-30</v>
      </c>
      <c r="IC81" s="95">
        <f t="shared" si="82"/>
        <v>1.6935531563652696E-29</v>
      </c>
      <c r="ID81" s="95">
        <f t="shared" si="82"/>
        <v>1.9148098751017833E-26</v>
      </c>
      <c r="IE81" s="95">
        <f t="shared" si="82"/>
        <v>8.1731938610745152E-26</v>
      </c>
      <c r="IF81" s="95">
        <f t="shared" si="82"/>
        <v>1.5455239015152344E-21</v>
      </c>
      <c r="IG81" s="95">
        <f t="shared" si="82"/>
        <v>8.1432077398197593E-19</v>
      </c>
      <c r="II81" s="95">
        <f t="shared" si="83"/>
        <v>1.5507102762613868E-43</v>
      </c>
      <c r="IJ81" s="95">
        <f t="shared" si="83"/>
        <v>3.4621734870238184E-131</v>
      </c>
      <c r="IK81" s="95">
        <f t="shared" si="83"/>
        <v>0</v>
      </c>
      <c r="IL81" s="95">
        <f t="shared" si="83"/>
        <v>1.2090385628834239E-160</v>
      </c>
      <c r="IM81" s="95">
        <f t="shared" si="83"/>
        <v>3.8864200028326776E-185</v>
      </c>
      <c r="IN81" s="95">
        <f t="shared" si="83"/>
        <v>1.2724170048618385E-138</v>
      </c>
      <c r="IO81" s="95">
        <f t="shared" si="83"/>
        <v>1.2576634055980583E-187</v>
      </c>
      <c r="IP81" s="95">
        <f t="shared" si="83"/>
        <v>7.8885667344757272E-209</v>
      </c>
      <c r="IQ81" s="95">
        <f t="shared" si="83"/>
        <v>4.6826232071498978E-151</v>
      </c>
      <c r="IR81" s="95">
        <f t="shared" si="83"/>
        <v>4.0078959833065138E-142</v>
      </c>
      <c r="IS81" s="95">
        <f t="shared" si="83"/>
        <v>8.5789379917780027E-128</v>
      </c>
      <c r="IT81" s="95">
        <f t="shared" si="83"/>
        <v>7.3994706512181988E-105</v>
      </c>
      <c r="IU81" s="95">
        <f t="shared" si="83"/>
        <v>1.5319797699240062E-124</v>
      </c>
      <c r="IV81" s="95">
        <f t="shared" si="83"/>
        <v>3.7254722568159228E-104</v>
      </c>
      <c r="IW81" s="95">
        <f t="shared" si="83"/>
        <v>1.7563839093384981E-62</v>
      </c>
      <c r="IY81" s="95">
        <f t="shared" si="84"/>
        <v>0.30088988408162937</v>
      </c>
      <c r="IZ81" s="95">
        <f t="shared" si="84"/>
        <v>0.26652813050412799</v>
      </c>
      <c r="JA81" s="95">
        <f t="shared" si="84"/>
        <v>0.26551348543937131</v>
      </c>
      <c r="JB81" s="95">
        <f t="shared" si="84"/>
        <v>0.24243485139502163</v>
      </c>
      <c r="JC81" s="95">
        <f t="shared" si="84"/>
        <v>0.27869470493917742</v>
      </c>
      <c r="JD81" s="95">
        <f t="shared" si="84"/>
        <v>0.2520622753039703</v>
      </c>
      <c r="JE81" s="95">
        <f t="shared" si="84"/>
        <v>0.22044901754457794</v>
      </c>
      <c r="JF81" s="95">
        <f t="shared" si="84"/>
        <v>0.22302331010618814</v>
      </c>
      <c r="JG81" s="95">
        <f t="shared" si="84"/>
        <v>0.22115266719031124</v>
      </c>
      <c r="JH81" s="95">
        <f t="shared" si="84"/>
        <v>0.20567717117392242</v>
      </c>
      <c r="JI81" s="95">
        <f t="shared" si="84"/>
        <v>0.2185552502386823</v>
      </c>
      <c r="JJ81" s="95">
        <f t="shared" si="84"/>
        <v>0.23962398060493054</v>
      </c>
      <c r="JK81" s="95">
        <f t="shared" si="84"/>
        <v>0.23230014941212768</v>
      </c>
      <c r="JL81" s="95">
        <f t="shared" si="84"/>
        <v>0.19820583966622141</v>
      </c>
      <c r="JM81" s="95">
        <f t="shared" si="84"/>
        <v>0.15576381464884873</v>
      </c>
    </row>
    <row r="82" spans="2:273" x14ac:dyDescent="0.25">
      <c r="B82" s="2">
        <v>55</v>
      </c>
      <c r="C82" s="37">
        <v>209.45500000000001</v>
      </c>
      <c r="D82" s="37">
        <v>208.18199999999999</v>
      </c>
      <c r="E82" s="37">
        <v>207.84100000000001</v>
      </c>
      <c r="F82" s="37">
        <v>202.727</v>
      </c>
      <c r="G82" s="37">
        <v>212.18199999999999</v>
      </c>
      <c r="H82" s="37">
        <v>203.40899999999999</v>
      </c>
      <c r="I82" s="37">
        <v>194.09100000000001</v>
      </c>
      <c r="J82" s="37">
        <v>189.452</v>
      </c>
      <c r="K82" s="37">
        <v>186.905</v>
      </c>
      <c r="L82" s="37">
        <v>183.548</v>
      </c>
      <c r="M82" s="37">
        <v>190.333</v>
      </c>
      <c r="N82" s="37">
        <v>190.548</v>
      </c>
      <c r="O82" s="37">
        <v>188.786</v>
      </c>
      <c r="P82" s="37">
        <v>164.714</v>
      </c>
      <c r="Q82" s="37">
        <v>135.19</v>
      </c>
      <c r="S82" s="4">
        <f t="shared" si="86"/>
        <v>202.64811586836657</v>
      </c>
      <c r="T82" s="4">
        <f t="shared" si="86"/>
        <v>199.36390401358798</v>
      </c>
      <c r="U82" s="4">
        <f t="shared" si="86"/>
        <v>199.39274040569433</v>
      </c>
      <c r="V82" s="4">
        <f t="shared" si="86"/>
        <v>196.1545376806086</v>
      </c>
      <c r="W82" s="4">
        <f t="shared" si="86"/>
        <v>206.90368345669509</v>
      </c>
      <c r="X82" s="4">
        <f t="shared" si="86"/>
        <v>195.56570647259173</v>
      </c>
      <c r="Y82" s="4">
        <f t="shared" si="86"/>
        <v>184.5535567500944</v>
      </c>
      <c r="Z82" s="4">
        <f t="shared" si="86"/>
        <v>181.58377370593524</v>
      </c>
      <c r="AA82" s="4">
        <f t="shared" si="86"/>
        <v>178.66732147875703</v>
      </c>
      <c r="AB82" s="4">
        <f t="shared" si="86"/>
        <v>174.03880100683878</v>
      </c>
      <c r="AC82" s="4">
        <f t="shared" si="86"/>
        <v>180.37768634729292</v>
      </c>
      <c r="AD82" s="4">
        <f t="shared" si="86"/>
        <v>183.60947952325461</v>
      </c>
      <c r="AE82" s="4">
        <f t="shared" si="86"/>
        <v>179.29957059484477</v>
      </c>
      <c r="AF82" s="4">
        <f t="shared" si="86"/>
        <v>160.76744877029719</v>
      </c>
      <c r="AG82" s="4">
        <f t="shared" si="86"/>
        <v>133.42368002833658</v>
      </c>
      <c r="AI82" s="4">
        <f t="shared" si="87"/>
        <v>6.8068841316334385</v>
      </c>
      <c r="AJ82" s="4">
        <f t="shared" si="87"/>
        <v>8.8180959864120041</v>
      </c>
      <c r="AK82" s="4">
        <f t="shared" si="87"/>
        <v>8.4482595943056822</v>
      </c>
      <c r="AL82" s="4">
        <f t="shared" si="87"/>
        <v>6.5724623193914056</v>
      </c>
      <c r="AM82" s="4">
        <f t="shared" si="87"/>
        <v>5.2783165433048964</v>
      </c>
      <c r="AN82" s="4">
        <f t="shared" si="87"/>
        <v>7.8432935274082638</v>
      </c>
      <c r="AO82" s="4">
        <f t="shared" si="87"/>
        <v>9.537443249905607</v>
      </c>
      <c r="AP82" s="4">
        <f t="shared" si="87"/>
        <v>7.8682262940647547</v>
      </c>
      <c r="AQ82" s="4">
        <f t="shared" si="87"/>
        <v>8.2376785212429695</v>
      </c>
      <c r="AR82" s="4">
        <f t="shared" si="87"/>
        <v>9.5091989931612204</v>
      </c>
      <c r="AS82" s="4">
        <f t="shared" si="87"/>
        <v>9.9553136527070762</v>
      </c>
      <c r="AT82" s="4">
        <f t="shared" si="87"/>
        <v>6.9385204767453956</v>
      </c>
      <c r="AU82" s="4">
        <f t="shared" si="87"/>
        <v>9.4864294051552349</v>
      </c>
      <c r="AV82" s="4">
        <f t="shared" si="87"/>
        <v>3.9465512297028056</v>
      </c>
      <c r="AW82" s="4">
        <f t="shared" si="87"/>
        <v>1.766319971663421</v>
      </c>
      <c r="AY82" s="2">
        <f t="shared" si="78"/>
        <v>64.825008695633187</v>
      </c>
      <c r="AZ82" s="2">
        <f t="shared" si="78"/>
        <v>66.557587816475277</v>
      </c>
      <c r="BA82" s="2">
        <f t="shared" si="78"/>
        <v>66.133309595309328</v>
      </c>
      <c r="BB82" s="2">
        <f t="shared" si="78"/>
        <v>69.925865508843756</v>
      </c>
      <c r="BC82" s="2">
        <f t="shared" si="78"/>
        <v>69.224366325685324</v>
      </c>
      <c r="BD82" s="2">
        <f t="shared" si="78"/>
        <v>68.34572678963184</v>
      </c>
      <c r="BE82" s="2">
        <f t="shared" si="78"/>
        <v>70.132131175645966</v>
      </c>
      <c r="BF82" s="2">
        <f t="shared" si="78"/>
        <v>66.61250622549376</v>
      </c>
      <c r="BG82" s="2">
        <f t="shared" si="78"/>
        <v>66.431302653221991</v>
      </c>
      <c r="BH82" s="2">
        <f t="shared" si="78"/>
        <v>64.899387540305483</v>
      </c>
      <c r="BI82" s="2">
        <f t="shared" si="78"/>
        <v>64.463861859974045</v>
      </c>
      <c r="BJ82" s="2">
        <f t="shared" si="78"/>
        <v>65.652220011348945</v>
      </c>
      <c r="BK82" s="2">
        <f t="shared" si="78"/>
        <v>64.919461154131838</v>
      </c>
      <c r="BL82" s="2">
        <f t="shared" si="78"/>
        <v>64.228500247759925</v>
      </c>
      <c r="BM82" s="2">
        <f t="shared" si="78"/>
        <v>61.0715355783693</v>
      </c>
      <c r="BO82" s="2" t="str">
        <f t="shared" si="8"/>
        <v/>
      </c>
      <c r="BP82" s="2" t="str">
        <f t="shared" si="9"/>
        <v/>
      </c>
      <c r="BQ82" s="2" t="str">
        <f t="shared" si="10"/>
        <v/>
      </c>
      <c r="BR82" s="2" t="str">
        <f t="shared" si="11"/>
        <v/>
      </c>
      <c r="BS82" s="2" t="str">
        <f t="shared" si="12"/>
        <v/>
      </c>
      <c r="BT82" s="2" t="str">
        <f t="shared" si="13"/>
        <v/>
      </c>
      <c r="BU82" s="2" t="str">
        <f t="shared" si="14"/>
        <v/>
      </c>
      <c r="BV82" s="2" t="str">
        <f t="shared" si="15"/>
        <v/>
      </c>
      <c r="BW82" s="2" t="str">
        <f t="shared" si="16"/>
        <v/>
      </c>
      <c r="BX82" s="2" t="str">
        <f t="shared" si="17"/>
        <v/>
      </c>
      <c r="BY82" s="2" t="str">
        <f t="shared" si="18"/>
        <v/>
      </c>
      <c r="BZ82" s="2" t="str">
        <f t="shared" si="19"/>
        <v/>
      </c>
      <c r="CA82" s="2" t="str">
        <f t="shared" si="20"/>
        <v/>
      </c>
      <c r="CB82" s="2" t="str">
        <f t="shared" si="21"/>
        <v/>
      </c>
      <c r="CC82" s="2" t="str">
        <f t="shared" si="22"/>
        <v/>
      </c>
      <c r="CE82" s="2" t="str">
        <f t="shared" si="79"/>
        <v/>
      </c>
      <c r="CF82" s="2" t="str">
        <f t="shared" si="79"/>
        <v/>
      </c>
      <c r="CG82" s="2" t="str">
        <f t="shared" si="79"/>
        <v/>
      </c>
      <c r="CH82" s="2" t="str">
        <f t="shared" si="79"/>
        <v/>
      </c>
      <c r="CI82" s="2" t="str">
        <f t="shared" si="79"/>
        <v/>
      </c>
      <c r="CJ82" s="2" t="str">
        <f t="shared" si="79"/>
        <v/>
      </c>
      <c r="CK82" s="2" t="str">
        <f t="shared" si="79"/>
        <v/>
      </c>
      <c r="CL82" s="2" t="str">
        <f t="shared" si="79"/>
        <v/>
      </c>
      <c r="CM82" s="2" t="str">
        <f t="shared" si="79"/>
        <v/>
      </c>
      <c r="CN82" s="2" t="str">
        <f t="shared" si="79"/>
        <v/>
      </c>
      <c r="CO82" s="2" t="str">
        <f t="shared" si="79"/>
        <v/>
      </c>
      <c r="CP82" s="2" t="str">
        <f t="shared" si="79"/>
        <v/>
      </c>
      <c r="CQ82" s="2" t="str">
        <f t="shared" si="79"/>
        <v/>
      </c>
      <c r="CR82" s="2" t="str">
        <f t="shared" si="79"/>
        <v/>
      </c>
      <c r="CS82" s="2" t="str">
        <f t="shared" si="79"/>
        <v/>
      </c>
      <c r="CU82" s="2" t="str">
        <f t="shared" si="24"/>
        <v/>
      </c>
      <c r="CV82" s="2" t="str">
        <f t="shared" si="25"/>
        <v/>
      </c>
      <c r="CW82" s="2" t="str">
        <f t="shared" si="26"/>
        <v/>
      </c>
      <c r="CX82" s="2" t="str">
        <f t="shared" si="27"/>
        <v/>
      </c>
      <c r="CY82" s="2" t="str">
        <f t="shared" si="28"/>
        <v/>
      </c>
      <c r="CZ82" s="2" t="str">
        <f t="shared" si="29"/>
        <v/>
      </c>
      <c r="DA82" s="2" t="str">
        <f t="shared" si="30"/>
        <v/>
      </c>
      <c r="DB82" s="2" t="str">
        <f t="shared" si="31"/>
        <v/>
      </c>
      <c r="DC82" s="2" t="str">
        <f t="shared" si="32"/>
        <v/>
      </c>
      <c r="DD82" s="2" t="str">
        <f t="shared" si="33"/>
        <v/>
      </c>
      <c r="DE82" s="2" t="str">
        <f t="shared" si="34"/>
        <v/>
      </c>
      <c r="DF82" s="2" t="str">
        <f t="shared" si="35"/>
        <v/>
      </c>
      <c r="DG82" s="2" t="str">
        <f t="shared" si="36"/>
        <v/>
      </c>
      <c r="DH82" s="2" t="str">
        <f t="shared" si="37"/>
        <v/>
      </c>
      <c r="DI82" s="2" t="str">
        <f t="shared" si="38"/>
        <v/>
      </c>
      <c r="DK82" s="2">
        <f t="shared" si="88"/>
        <v>76.306662288930596</v>
      </c>
      <c r="DL82" s="2">
        <f t="shared" si="88"/>
        <v>74.108481707317083</v>
      </c>
      <c r="DM82" s="2">
        <f t="shared" si="88"/>
        <v>74.564675823136966</v>
      </c>
      <c r="DN82" s="2">
        <f t="shared" si="88"/>
        <v>76.643090305043785</v>
      </c>
      <c r="DO82" s="2">
        <f t="shared" si="88"/>
        <v>76.299158820192829</v>
      </c>
      <c r="DP82" s="2">
        <f t="shared" si="88"/>
        <v>75.070909029522198</v>
      </c>
      <c r="DQ82" s="2">
        <f t="shared" si="88"/>
        <v>76.17948867411657</v>
      </c>
      <c r="DR82" s="2">
        <f t="shared" si="88"/>
        <v>71.817107520386585</v>
      </c>
      <c r="DS82" s="2">
        <f t="shared" si="88"/>
        <v>70.730134400483237</v>
      </c>
      <c r="DT82" s="2">
        <f t="shared" si="88"/>
        <v>70.009406976744202</v>
      </c>
      <c r="DU82" s="2">
        <f t="shared" si="88"/>
        <v>69.878905315614617</v>
      </c>
      <c r="DV82" s="2">
        <f t="shared" si="88"/>
        <v>70.857276351555413</v>
      </c>
      <c r="DW82" s="2">
        <f t="shared" si="88"/>
        <v>72.09216460283902</v>
      </c>
      <c r="DX82" s="2">
        <f t="shared" si="88"/>
        <v>71.314315916641505</v>
      </c>
      <c r="DY82" s="2">
        <f t="shared" si="88"/>
        <v>64.8116690374585</v>
      </c>
      <c r="EA82" s="2">
        <f t="shared" si="89"/>
        <v>54.038560439560442</v>
      </c>
      <c r="EB82" s="2">
        <f t="shared" si="89"/>
        <v>59.00829051149563</v>
      </c>
      <c r="EC82" s="2">
        <f t="shared" si="89"/>
        <v>57.727608981360099</v>
      </c>
      <c r="ED82" s="2">
        <f t="shared" si="89"/>
        <v>62.974086250924387</v>
      </c>
      <c r="EE82" s="2">
        <f t="shared" si="89"/>
        <v>62.352873277802416</v>
      </c>
      <c r="EF82" s="2">
        <f t="shared" si="89"/>
        <v>61.481453204254954</v>
      </c>
      <c r="EG82" s="2">
        <f t="shared" si="89"/>
        <v>63.579083867541286</v>
      </c>
      <c r="EH82" s="2">
        <f t="shared" si="89"/>
        <v>61.025145218868595</v>
      </c>
      <c r="EI82" s="2">
        <f t="shared" si="89"/>
        <v>61.790051195202821</v>
      </c>
      <c r="EJ82" s="2">
        <f t="shared" si="89"/>
        <v>59.241650865824418</v>
      </c>
      <c r="EK82" s="2">
        <f t="shared" si="89"/>
        <v>58.625460683946848</v>
      </c>
      <c r="EL82" s="2">
        <f t="shared" si="89"/>
        <v>60.232354956590129</v>
      </c>
      <c r="EM82" s="2">
        <f t="shared" si="89"/>
        <v>57.332281984719302</v>
      </c>
      <c r="EN82" s="2">
        <f t="shared" si="89"/>
        <v>56.133129451831927</v>
      </c>
      <c r="EO82" s="2">
        <f t="shared" si="89"/>
        <v>56.615286190319395</v>
      </c>
      <c r="EQ82" s="2">
        <f t="shared" si="90"/>
        <v>56.720209159347796</v>
      </c>
      <c r="ER82" s="2">
        <f t="shared" si="90"/>
        <v>58.365288369266388</v>
      </c>
      <c r="ES82" s="2">
        <f t="shared" si="90"/>
        <v>57.742597150655179</v>
      </c>
      <c r="ET82" s="2">
        <f t="shared" si="90"/>
        <v>61.40194666566223</v>
      </c>
      <c r="EU82" s="2">
        <f t="shared" si="90"/>
        <v>61.780278781044686</v>
      </c>
      <c r="EV82" s="2">
        <f t="shared" si="90"/>
        <v>60.574002891427838</v>
      </c>
      <c r="EW82" s="2">
        <f t="shared" si="90"/>
        <v>62.588223570406242</v>
      </c>
      <c r="EX82" s="2">
        <f t="shared" si="90"/>
        <v>59.4341466201206</v>
      </c>
      <c r="EY82" s="2">
        <f t="shared" si="90"/>
        <v>59.49271535843959</v>
      </c>
      <c r="EZ82" s="2">
        <f t="shared" si="90"/>
        <v>58.246013740455894</v>
      </c>
      <c r="FA82" s="2">
        <f t="shared" si="90"/>
        <v>57.183756286036548</v>
      </c>
      <c r="FB82" s="2">
        <f t="shared" si="90"/>
        <v>56.628123067311343</v>
      </c>
      <c r="FC82" s="2">
        <f t="shared" si="90"/>
        <v>56.165611379390754</v>
      </c>
      <c r="FD82" s="2">
        <f t="shared" si="90"/>
        <v>56.045327742884176</v>
      </c>
      <c r="FE82" s="2">
        <f t="shared" si="90"/>
        <v>59.14170408758433</v>
      </c>
      <c r="FG82" s="2">
        <f t="shared" si="91"/>
        <v>0.51562000120063678</v>
      </c>
      <c r="FH82" s="2">
        <f t="shared" si="91"/>
        <v>0.50005112571194532</v>
      </c>
      <c r="FI82" s="2">
        <f t="shared" si="91"/>
        <v>0.5007622744584771</v>
      </c>
      <c r="FJ82" s="2">
        <f t="shared" si="91"/>
        <v>0.4914097621122438</v>
      </c>
      <c r="FK82" s="2">
        <f t="shared" si="91"/>
        <v>0.50728459974042861</v>
      </c>
      <c r="FL82" s="2">
        <f t="shared" si="91"/>
        <v>0.49487712694062369</v>
      </c>
      <c r="FM82" s="2">
        <f t="shared" si="91"/>
        <v>0.47992760336185902</v>
      </c>
      <c r="FN82" s="2">
        <f t="shared" si="91"/>
        <v>0.48225377268459818</v>
      </c>
      <c r="FO82" s="2">
        <f t="shared" si="91"/>
        <v>0.48082373628929831</v>
      </c>
      <c r="FP82" s="2">
        <f t="shared" si="91"/>
        <v>0.47455797275498152</v>
      </c>
      <c r="FQ82" s="2">
        <f t="shared" si="91"/>
        <v>0.48117841588824922</v>
      </c>
      <c r="FR82" s="2">
        <f t="shared" si="91"/>
        <v>0.48986625949273277</v>
      </c>
      <c r="FS82" s="2">
        <f t="shared" si="91"/>
        <v>0.48595410780781861</v>
      </c>
      <c r="FT82" s="2">
        <f t="shared" si="91"/>
        <v>0.46674947877987599</v>
      </c>
      <c r="FU82" s="2">
        <f t="shared" si="91"/>
        <v>0.4563290591535577</v>
      </c>
      <c r="FW82" s="2">
        <f t="shared" si="80"/>
        <v>8.3944257526477974E-5</v>
      </c>
      <c r="FX82" s="2">
        <f t="shared" si="80"/>
        <v>4.0878410723302236E-5</v>
      </c>
      <c r="FY82" s="2">
        <f t="shared" si="80"/>
        <v>1.1069196777251783E-4</v>
      </c>
      <c r="FZ82" s="2">
        <f t="shared" si="80"/>
        <v>9.0809782577250958E-5</v>
      </c>
      <c r="GA82" s="2">
        <f t="shared" si="80"/>
        <v>9.887498145128121E-5</v>
      </c>
      <c r="GB82" s="2">
        <f t="shared" si="80"/>
        <v>7.8664798035767004E-5</v>
      </c>
      <c r="GC82" s="2">
        <f t="shared" si="80"/>
        <v>7.6113920291490103E-5</v>
      </c>
      <c r="GD82" s="2">
        <f t="shared" si="80"/>
        <v>8.5958790864440362E-5</v>
      </c>
      <c r="GE82" s="2">
        <f t="shared" si="80"/>
        <v>9.9044187388091191E-5</v>
      </c>
      <c r="GF82" s="2">
        <f t="shared" si="80"/>
        <v>9.5341282611897501E-5</v>
      </c>
      <c r="GG82" s="2">
        <f t="shared" si="80"/>
        <v>8.9334879420140099E-5</v>
      </c>
      <c r="GH82" s="2">
        <f t="shared" si="80"/>
        <v>7.375747695932851E-5</v>
      </c>
      <c r="GI82" s="2">
        <f t="shared" si="80"/>
        <v>6.6736635273959908E-5</v>
      </c>
      <c r="GJ82" s="2">
        <f t="shared" si="80"/>
        <v>5.4659204918275321E-5</v>
      </c>
      <c r="GK82" s="2">
        <f t="shared" si="80"/>
        <v>4.520788436028621E-5</v>
      </c>
      <c r="GM82" s="95">
        <f t="shared" si="81"/>
        <v>0.35373651289368718</v>
      </c>
      <c r="GN82" s="95">
        <f t="shared" si="81"/>
        <v>0.31739338541981527</v>
      </c>
      <c r="GO82" s="95">
        <f t="shared" si="81"/>
        <v>0.31915499119046492</v>
      </c>
      <c r="GP82" s="95">
        <f t="shared" si="81"/>
        <v>0.29559018561596667</v>
      </c>
      <c r="GQ82" s="95">
        <f t="shared" si="81"/>
        <v>0.33624570765969886</v>
      </c>
      <c r="GR82" s="95">
        <f t="shared" si="81"/>
        <v>0.30465402596691438</v>
      </c>
      <c r="GS82" s="95">
        <f t="shared" si="81"/>
        <v>0.26916346008634212</v>
      </c>
      <c r="GT82" s="95">
        <f t="shared" si="81"/>
        <v>0.27344856009440938</v>
      </c>
      <c r="GU82" s="95">
        <f t="shared" si="81"/>
        <v>0.27064213427744349</v>
      </c>
      <c r="GV82" s="95">
        <f t="shared" si="81"/>
        <v>0.2545132999804644</v>
      </c>
      <c r="GW82" s="95">
        <f t="shared" si="81"/>
        <v>0.26974129484231413</v>
      </c>
      <c r="GX82" s="95">
        <f t="shared" si="81"/>
        <v>0.29197352955939965</v>
      </c>
      <c r="GY82" s="95">
        <f t="shared" si="81"/>
        <v>0.28295147624814515</v>
      </c>
      <c r="GZ82" s="95">
        <f t="shared" si="81"/>
        <v>0.24220588915509714</v>
      </c>
      <c r="HA82" s="95">
        <f t="shared" si="81"/>
        <v>0.20227540054847101</v>
      </c>
      <c r="HC82" s="95">
        <f t="shared" si="71"/>
        <v>2.0612019777888263E-5</v>
      </c>
      <c r="HD82" s="95">
        <f t="shared" si="71"/>
        <v>1.5097849948825014E-5</v>
      </c>
      <c r="HE82" s="95">
        <f t="shared" si="71"/>
        <v>7.4830619319075328E-6</v>
      </c>
      <c r="HF82" s="95">
        <f t="shared" si="71"/>
        <v>1.13348069002652E-6</v>
      </c>
      <c r="HG82" s="95">
        <f t="shared" si="85"/>
        <v>1.9354644290171359E-6</v>
      </c>
      <c r="HH82" s="95">
        <f t="shared" si="85"/>
        <v>2.24173735664817E-6</v>
      </c>
      <c r="HI82" s="95">
        <f t="shared" si="85"/>
        <v>9.9288826554153627E-7</v>
      </c>
      <c r="HJ82" s="95">
        <f t="shared" si="85"/>
        <v>2.2257134895946047E-6</v>
      </c>
      <c r="HK82" s="95">
        <f t="shared" si="85"/>
        <v>1.7375442806370158E-6</v>
      </c>
      <c r="HL82" s="95">
        <f t="shared" si="85"/>
        <v>9.2525890724239592E-7</v>
      </c>
      <c r="HM82" s="95">
        <f t="shared" si="85"/>
        <v>1.1312696233652606E-6</v>
      </c>
      <c r="HN82" s="95">
        <f t="shared" si="85"/>
        <v>2.4552300602281915E-6</v>
      </c>
      <c r="HO82" s="95">
        <f t="shared" si="85"/>
        <v>3.7694639483793714E-6</v>
      </c>
      <c r="HP82" s="95">
        <f t="shared" si="85"/>
        <v>1.2110755301274332E-6</v>
      </c>
      <c r="HQ82" s="95">
        <f t="shared" si="85"/>
        <v>2.977835842534158E-8</v>
      </c>
      <c r="HS82" s="95">
        <f t="shared" si="82"/>
        <v>3.8287253064553926E-15</v>
      </c>
      <c r="HT82" s="95">
        <f t="shared" si="82"/>
        <v>8.9605188875678042E-37</v>
      </c>
      <c r="HU82" s="95">
        <f t="shared" si="82"/>
        <v>6.3879193127016275E-24</v>
      </c>
      <c r="HV82" s="95">
        <f t="shared" si="82"/>
        <v>9.4688369898588099E-32</v>
      </c>
      <c r="HW82" s="95">
        <f t="shared" si="82"/>
        <v>8.2023896970913352E-32</v>
      </c>
      <c r="HX82" s="95">
        <f t="shared" si="82"/>
        <v>2.7256793067509409E-31</v>
      </c>
      <c r="HY82" s="95">
        <f t="shared" si="82"/>
        <v>1.7251172427765417E-29</v>
      </c>
      <c r="HZ82" s="95">
        <f t="shared" si="82"/>
        <v>3.2722227521971184E-38</v>
      </c>
      <c r="IA82" s="95">
        <f t="shared" si="82"/>
        <v>8.0324624150500908E-32</v>
      </c>
      <c r="IB82" s="95">
        <f t="shared" si="82"/>
        <v>5.4255384180276545E-29</v>
      </c>
      <c r="IC82" s="95">
        <f t="shared" si="82"/>
        <v>9.6857883340067812E-29</v>
      </c>
      <c r="ID82" s="95">
        <f t="shared" si="82"/>
        <v>8.7472207183279117E-26</v>
      </c>
      <c r="IE82" s="95">
        <f t="shared" si="82"/>
        <v>3.4920910889991627E-25</v>
      </c>
      <c r="IF82" s="95">
        <f t="shared" si="82"/>
        <v>4.9716119941793092E-21</v>
      </c>
      <c r="IG82" s="95">
        <f t="shared" si="82"/>
        <v>2.2132421915809624E-18</v>
      </c>
      <c r="II82" s="95">
        <f t="shared" si="83"/>
        <v>9.9710536621177585E-43</v>
      </c>
      <c r="IJ82" s="95">
        <f t="shared" si="83"/>
        <v>7.2890045220017234E-129</v>
      </c>
      <c r="IK82" s="95">
        <f t="shared" si="83"/>
        <v>0</v>
      </c>
      <c r="IL82" s="95">
        <f t="shared" si="83"/>
        <v>1.498787893585969E-157</v>
      </c>
      <c r="IM82" s="95">
        <f t="shared" si="83"/>
        <v>1.557365299701692E-181</v>
      </c>
      <c r="IN82" s="95">
        <f t="shared" si="83"/>
        <v>5.3599593401416579E-136</v>
      </c>
      <c r="IO82" s="95">
        <f t="shared" si="83"/>
        <v>4.4879352467397803E-184</v>
      </c>
      <c r="IP82" s="95">
        <f t="shared" si="83"/>
        <v>8.0471146587711935E-205</v>
      </c>
      <c r="IQ82" s="95">
        <f t="shared" si="83"/>
        <v>4.0180649638364767E-148</v>
      </c>
      <c r="IR82" s="95">
        <f t="shared" si="83"/>
        <v>2.2371576430297659E-139</v>
      </c>
      <c r="IS82" s="95">
        <f t="shared" si="83"/>
        <v>2.4141789482000543E-125</v>
      </c>
      <c r="IT82" s="95">
        <f t="shared" si="83"/>
        <v>6.8086879413638365E-103</v>
      </c>
      <c r="IU82" s="95">
        <f t="shared" si="83"/>
        <v>3.1625150301000607E-122</v>
      </c>
      <c r="IV82" s="95">
        <f t="shared" si="83"/>
        <v>2.9036595479365318E-102</v>
      </c>
      <c r="IW82" s="95">
        <f t="shared" si="83"/>
        <v>2.218965092087753E-61</v>
      </c>
      <c r="IY82" s="95">
        <f t="shared" si="84"/>
        <v>0.35375712491346889</v>
      </c>
      <c r="IZ82" s="95">
        <f t="shared" si="84"/>
        <v>0.31740848326976406</v>
      </c>
      <c r="JA82" s="95">
        <f t="shared" si="84"/>
        <v>0.31916247425239685</v>
      </c>
      <c r="JB82" s="95">
        <f t="shared" si="84"/>
        <v>0.2955913190966567</v>
      </c>
      <c r="JC82" s="95">
        <f t="shared" si="84"/>
        <v>0.33624764312412786</v>
      </c>
      <c r="JD82" s="95">
        <f t="shared" si="84"/>
        <v>0.30465626770427101</v>
      </c>
      <c r="JE82" s="95">
        <f t="shared" si="84"/>
        <v>0.26916445297460767</v>
      </c>
      <c r="JF82" s="95">
        <f t="shared" si="84"/>
        <v>0.27345078580789894</v>
      </c>
      <c r="JG82" s="95">
        <f t="shared" si="84"/>
        <v>0.27064387182172411</v>
      </c>
      <c r="JH82" s="95">
        <f t="shared" si="84"/>
        <v>0.25451422523937167</v>
      </c>
      <c r="JI82" s="95">
        <f t="shared" si="84"/>
        <v>0.26974242611193749</v>
      </c>
      <c r="JJ82" s="95">
        <f t="shared" si="84"/>
        <v>0.29197598478945985</v>
      </c>
      <c r="JK82" s="95">
        <f t="shared" si="84"/>
        <v>0.28295524571209352</v>
      </c>
      <c r="JL82" s="95">
        <f t="shared" si="84"/>
        <v>0.24220710023062728</v>
      </c>
      <c r="JM82" s="95">
        <f t="shared" si="84"/>
        <v>0.20227543032682943</v>
      </c>
    </row>
    <row r="83" spans="2:273" x14ac:dyDescent="0.25">
      <c r="B83" s="2">
        <v>56</v>
      </c>
      <c r="C83" s="37">
        <v>218.727</v>
      </c>
      <c r="D83" s="37">
        <v>219.43199999999999</v>
      </c>
      <c r="E83" s="37">
        <v>219.56800000000001</v>
      </c>
      <c r="F83" s="37">
        <v>216.45500000000001</v>
      </c>
      <c r="G83" s="37">
        <v>223.18199999999999</v>
      </c>
      <c r="H83" s="37">
        <v>215.136</v>
      </c>
      <c r="I83" s="37">
        <v>206.93199999999999</v>
      </c>
      <c r="J83" s="37">
        <v>203.976</v>
      </c>
      <c r="K83" s="37">
        <v>201.143</v>
      </c>
      <c r="L83" s="37">
        <v>198.357</v>
      </c>
      <c r="M83" s="37">
        <v>204.286</v>
      </c>
      <c r="N83" s="37">
        <v>204.619</v>
      </c>
      <c r="O83" s="37">
        <v>200.452</v>
      </c>
      <c r="P83" s="37">
        <v>180.571</v>
      </c>
      <c r="Q83" s="37">
        <v>149.881</v>
      </c>
      <c r="S83" s="4">
        <f t="shared" si="86"/>
        <v>215.69452868066341</v>
      </c>
      <c r="T83" s="4">
        <f t="shared" si="86"/>
        <v>213.75585484811597</v>
      </c>
      <c r="U83" s="4">
        <f t="shared" si="86"/>
        <v>214.52116582083707</v>
      </c>
      <c r="V83" s="4">
        <f t="shared" si="86"/>
        <v>212.11119552164229</v>
      </c>
      <c r="W83" s="4">
        <f t="shared" si="86"/>
        <v>222.48317627772389</v>
      </c>
      <c r="X83" s="4">
        <f t="shared" si="86"/>
        <v>210.76042852979452</v>
      </c>
      <c r="Y83" s="4">
        <f t="shared" si="86"/>
        <v>199.62689229497593</v>
      </c>
      <c r="Z83" s="4">
        <f t="shared" si="86"/>
        <v>196.98943739486685</v>
      </c>
      <c r="AA83" s="4">
        <f t="shared" si="86"/>
        <v>193.63005537333777</v>
      </c>
      <c r="AB83" s="4">
        <f t="shared" si="86"/>
        <v>189.67667839202213</v>
      </c>
      <c r="AC83" s="4">
        <f t="shared" si="86"/>
        <v>196.46510753315386</v>
      </c>
      <c r="AD83" s="4">
        <f t="shared" si="86"/>
        <v>198.55600385273581</v>
      </c>
      <c r="AE83" s="4">
        <f t="shared" si="86"/>
        <v>193.8675679555574</v>
      </c>
      <c r="AF83" s="4">
        <f t="shared" si="86"/>
        <v>173.89151842549637</v>
      </c>
      <c r="AG83" s="4">
        <f t="shared" si="86"/>
        <v>146.93887444958665</v>
      </c>
      <c r="AI83" s="4">
        <f t="shared" si="87"/>
        <v>3.0324713193365938</v>
      </c>
      <c r="AJ83" s="4">
        <f t="shared" si="87"/>
        <v>5.6761451518840147</v>
      </c>
      <c r="AK83" s="4">
        <f t="shared" si="87"/>
        <v>5.0468341791629427</v>
      </c>
      <c r="AL83" s="4">
        <f t="shared" si="87"/>
        <v>4.3438044783577254</v>
      </c>
      <c r="AM83" s="4">
        <f t="shared" si="87"/>
        <v>0.6988237222761029</v>
      </c>
      <c r="AN83" s="4">
        <f t="shared" si="87"/>
        <v>4.3755714702054718</v>
      </c>
      <c r="AO83" s="4">
        <f t="shared" si="87"/>
        <v>7.3051077050240565</v>
      </c>
      <c r="AP83" s="4">
        <f t="shared" si="87"/>
        <v>6.9865626051331446</v>
      </c>
      <c r="AQ83" s="4">
        <f t="shared" si="87"/>
        <v>7.5129446266622324</v>
      </c>
      <c r="AR83" s="4">
        <f t="shared" si="87"/>
        <v>8.6803216079778736</v>
      </c>
      <c r="AS83" s="4">
        <f t="shared" si="87"/>
        <v>7.8208924668461464</v>
      </c>
      <c r="AT83" s="4">
        <f t="shared" si="87"/>
        <v>6.0629961472641867</v>
      </c>
      <c r="AU83" s="4">
        <f t="shared" si="87"/>
        <v>6.5844320444425932</v>
      </c>
      <c r="AV83" s="4">
        <f t="shared" si="87"/>
        <v>6.679481574503626</v>
      </c>
      <c r="AW83" s="4">
        <f t="shared" si="87"/>
        <v>2.9421255504133512</v>
      </c>
      <c r="AY83" s="2">
        <f t="shared" si="78"/>
        <v>64.452655685071235</v>
      </c>
      <c r="AZ83" s="2">
        <f t="shared" si="78"/>
        <v>66.280538458676816</v>
      </c>
      <c r="BA83" s="2">
        <f t="shared" si="78"/>
        <v>65.833389425100322</v>
      </c>
      <c r="BB83" s="2">
        <f t="shared" si="78"/>
        <v>69.670878704200305</v>
      </c>
      <c r="BC83" s="2">
        <f t="shared" si="78"/>
        <v>68.967319837580149</v>
      </c>
      <c r="BD83" s="2">
        <f t="shared" si="78"/>
        <v>68.085585192665121</v>
      </c>
      <c r="BE83" s="2">
        <f t="shared" si="78"/>
        <v>69.887838059952415</v>
      </c>
      <c r="BF83" s="2">
        <f t="shared" si="78"/>
        <v>66.398640400214902</v>
      </c>
      <c r="BG83" s="2">
        <f t="shared" si="78"/>
        <v>66.229330277985369</v>
      </c>
      <c r="BH83" s="2">
        <f t="shared" si="78"/>
        <v>64.68082851593384</v>
      </c>
      <c r="BI83" s="2">
        <f t="shared" si="78"/>
        <v>64.233044330221531</v>
      </c>
      <c r="BJ83" s="2">
        <f t="shared" si="78"/>
        <v>65.422489875501441</v>
      </c>
      <c r="BK83" s="2">
        <f t="shared" si="78"/>
        <v>64.619147633898933</v>
      </c>
      <c r="BL83" s="2">
        <f t="shared" si="78"/>
        <v>63.93327527339941</v>
      </c>
      <c r="BM83" s="2">
        <f t="shared" si="78"/>
        <v>60.944931151768976</v>
      </c>
      <c r="BO83" s="2" t="str">
        <f t="shared" si="8"/>
        <v/>
      </c>
      <c r="BP83" s="2" t="str">
        <f t="shared" si="9"/>
        <v/>
      </c>
      <c r="BQ83" s="2" t="str">
        <f t="shared" si="10"/>
        <v/>
      </c>
      <c r="BR83" s="2" t="str">
        <f t="shared" si="11"/>
        <v/>
      </c>
      <c r="BS83" s="2" t="str">
        <f t="shared" si="12"/>
        <v/>
      </c>
      <c r="BT83" s="2" t="str">
        <f t="shared" si="13"/>
        <v/>
      </c>
      <c r="BU83" s="2" t="str">
        <f t="shared" si="14"/>
        <v/>
      </c>
      <c r="BV83" s="2" t="str">
        <f t="shared" si="15"/>
        <v/>
      </c>
      <c r="BW83" s="2" t="str">
        <f t="shared" si="16"/>
        <v/>
      </c>
      <c r="BX83" s="2" t="str">
        <f t="shared" si="17"/>
        <v/>
      </c>
      <c r="BY83" s="2" t="str">
        <f t="shared" si="18"/>
        <v/>
      </c>
      <c r="BZ83" s="2" t="str">
        <f t="shared" si="19"/>
        <v/>
      </c>
      <c r="CA83" s="2" t="str">
        <f t="shared" si="20"/>
        <v/>
      </c>
      <c r="CB83" s="2" t="str">
        <f t="shared" si="21"/>
        <v/>
      </c>
      <c r="CC83" s="2" t="str">
        <f t="shared" si="22"/>
        <v/>
      </c>
      <c r="CE83" s="2" t="str">
        <f t="shared" si="79"/>
        <v/>
      </c>
      <c r="CF83" s="2" t="str">
        <f t="shared" si="79"/>
        <v/>
      </c>
      <c r="CG83" s="2" t="str">
        <f t="shared" si="79"/>
        <v/>
      </c>
      <c r="CH83" s="2" t="str">
        <f t="shared" si="79"/>
        <v/>
      </c>
      <c r="CI83" s="2" t="str">
        <f t="shared" si="79"/>
        <v/>
      </c>
      <c r="CJ83" s="2" t="str">
        <f t="shared" si="79"/>
        <v/>
      </c>
      <c r="CK83" s="2" t="str">
        <f t="shared" si="79"/>
        <v/>
      </c>
      <c r="CL83" s="2" t="str">
        <f t="shared" si="79"/>
        <v/>
      </c>
      <c r="CM83" s="2" t="str">
        <f t="shared" si="79"/>
        <v/>
      </c>
      <c r="CN83" s="2" t="str">
        <f t="shared" si="79"/>
        <v/>
      </c>
      <c r="CO83" s="2" t="str">
        <f t="shared" si="79"/>
        <v/>
      </c>
      <c r="CP83" s="2" t="str">
        <f t="shared" si="79"/>
        <v/>
      </c>
      <c r="CQ83" s="2" t="str">
        <f t="shared" si="79"/>
        <v/>
      </c>
      <c r="CR83" s="2" t="str">
        <f t="shared" si="79"/>
        <v/>
      </c>
      <c r="CS83" s="2" t="str">
        <f t="shared" si="79"/>
        <v/>
      </c>
      <c r="CU83" s="2" t="str">
        <f t="shared" si="24"/>
        <v/>
      </c>
      <c r="CV83" s="2" t="str">
        <f t="shared" si="25"/>
        <v/>
      </c>
      <c r="CW83" s="2" t="str">
        <f t="shared" si="26"/>
        <v/>
      </c>
      <c r="CX83" s="2" t="str">
        <f t="shared" si="27"/>
        <v/>
      </c>
      <c r="CY83" s="2" t="str">
        <f t="shared" si="28"/>
        <v/>
      </c>
      <c r="CZ83" s="2" t="str">
        <f t="shared" si="29"/>
        <v/>
      </c>
      <c r="DA83" s="2" t="str">
        <f t="shared" si="30"/>
        <v/>
      </c>
      <c r="DB83" s="2" t="str">
        <f t="shared" si="31"/>
        <v/>
      </c>
      <c r="DC83" s="2" t="str">
        <f t="shared" si="32"/>
        <v/>
      </c>
      <c r="DD83" s="2" t="str">
        <f t="shared" si="33"/>
        <v/>
      </c>
      <c r="DE83" s="2" t="str">
        <f t="shared" si="34"/>
        <v/>
      </c>
      <c r="DF83" s="2" t="str">
        <f t="shared" si="35"/>
        <v/>
      </c>
      <c r="DG83" s="2" t="str">
        <f t="shared" si="36"/>
        <v/>
      </c>
      <c r="DH83" s="2" t="str">
        <f t="shared" si="37"/>
        <v/>
      </c>
      <c r="DI83" s="2" t="str">
        <f t="shared" si="38"/>
        <v/>
      </c>
      <c r="DK83" s="2">
        <f t="shared" si="88"/>
        <v>76.606993621013146</v>
      </c>
      <c r="DL83" s="2">
        <f t="shared" si="88"/>
        <v>74.350336585365852</v>
      </c>
      <c r="DM83" s="2">
        <f t="shared" si="88"/>
        <v>74.825317910488081</v>
      </c>
      <c r="DN83" s="2">
        <f t="shared" si="88"/>
        <v>76.892230443974626</v>
      </c>
      <c r="DO83" s="2">
        <f t="shared" si="88"/>
        <v>76.535273154525541</v>
      </c>
      <c r="DP83" s="2">
        <f t="shared" si="88"/>
        <v>75.27307133403562</v>
      </c>
      <c r="DQ83" s="2">
        <f t="shared" si="88"/>
        <v>76.394661733615209</v>
      </c>
      <c r="DR83" s="2">
        <f t="shared" si="88"/>
        <v>72.009856236786462</v>
      </c>
      <c r="DS83" s="2">
        <f t="shared" si="88"/>
        <v>70.893390063424945</v>
      </c>
      <c r="DT83" s="2">
        <f t="shared" si="88"/>
        <v>70.189027484143764</v>
      </c>
      <c r="DU83" s="2">
        <f t="shared" si="88"/>
        <v>70.069168831168838</v>
      </c>
      <c r="DV83" s="2">
        <f t="shared" si="88"/>
        <v>71.0684397463002</v>
      </c>
      <c r="DW83" s="2">
        <f t="shared" si="88"/>
        <v>72.30483086680762</v>
      </c>
      <c r="DX83" s="2">
        <f t="shared" si="88"/>
        <v>71.518173361522202</v>
      </c>
      <c r="DY83" s="2">
        <f t="shared" si="88"/>
        <v>64.988222854433374</v>
      </c>
      <c r="EA83" s="2">
        <f t="shared" si="89"/>
        <v>54.038923076923076</v>
      </c>
      <c r="EB83" s="2">
        <f t="shared" si="89"/>
        <v>58.92235420963506</v>
      </c>
      <c r="EC83" s="2">
        <f t="shared" si="89"/>
        <v>57.657616537422676</v>
      </c>
      <c r="ED83" s="2">
        <f t="shared" si="89"/>
        <v>62.854970880315292</v>
      </c>
      <c r="EE83" s="2">
        <f t="shared" si="89"/>
        <v>62.263606111243739</v>
      </c>
      <c r="EF83" s="2">
        <f t="shared" si="89"/>
        <v>61.394954754934645</v>
      </c>
      <c r="EG83" s="2">
        <f t="shared" si="89"/>
        <v>63.457316350490117</v>
      </c>
      <c r="EH83" s="2">
        <f t="shared" si="89"/>
        <v>60.90480999487459</v>
      </c>
      <c r="EI83" s="2">
        <f t="shared" si="89"/>
        <v>61.636852318775333</v>
      </c>
      <c r="EJ83" s="2">
        <f t="shared" si="89"/>
        <v>59.118852395992135</v>
      </c>
      <c r="EK83" s="2">
        <f t="shared" si="89"/>
        <v>58.494316358091915</v>
      </c>
      <c r="EL83" s="2">
        <f t="shared" si="89"/>
        <v>60.060841274162804</v>
      </c>
      <c r="EM83" s="2">
        <f t="shared" si="89"/>
        <v>57.204688574884202</v>
      </c>
      <c r="EN83" s="2">
        <f t="shared" si="89"/>
        <v>56.030190958589124</v>
      </c>
      <c r="EO83" s="2">
        <f t="shared" si="89"/>
        <v>56.5513526243003</v>
      </c>
      <c r="EQ83" s="2">
        <f t="shared" si="90"/>
        <v>56.65822590870463</v>
      </c>
      <c r="ER83" s="2">
        <f t="shared" si="90"/>
        <v>58.290097782615511</v>
      </c>
      <c r="ES83" s="2">
        <f t="shared" si="90"/>
        <v>57.672402800912437</v>
      </c>
      <c r="ET83" s="2">
        <f t="shared" si="90"/>
        <v>61.311829587346807</v>
      </c>
      <c r="EU83" s="2">
        <f t="shared" si="90"/>
        <v>61.701646661493726</v>
      </c>
      <c r="EV83" s="2">
        <f t="shared" si="90"/>
        <v>60.503992168251735</v>
      </c>
      <c r="EW83" s="2">
        <f t="shared" si="90"/>
        <v>62.484346236892719</v>
      </c>
      <c r="EX83" s="2">
        <f t="shared" si="90"/>
        <v>59.342650587115202</v>
      </c>
      <c r="EY83" s="2">
        <f t="shared" si="90"/>
        <v>59.382023499369168</v>
      </c>
      <c r="EZ83" s="2">
        <f t="shared" si="90"/>
        <v>58.141578717525135</v>
      </c>
      <c r="FA83" s="2">
        <f t="shared" si="90"/>
        <v>57.079093909461449</v>
      </c>
      <c r="FB83" s="2">
        <f t="shared" si="90"/>
        <v>56.522358667898075</v>
      </c>
      <c r="FC83" s="2">
        <f t="shared" si="90"/>
        <v>56.059352117119232</v>
      </c>
      <c r="FD83" s="2">
        <f t="shared" si="90"/>
        <v>55.943706257885843</v>
      </c>
      <c r="FE83" s="2">
        <f t="shared" si="90"/>
        <v>59.028202125539345</v>
      </c>
      <c r="FG83" s="2">
        <f t="shared" si="91"/>
        <v>0.5385741328156558</v>
      </c>
      <c r="FH83" s="2">
        <f t="shared" si="91"/>
        <v>0.52306060449723046</v>
      </c>
      <c r="FI83" s="2">
        <f t="shared" si="91"/>
        <v>0.52377019407528735</v>
      </c>
      <c r="FJ83" s="2">
        <f t="shared" si="91"/>
        <v>0.51443075881961853</v>
      </c>
      <c r="FK83" s="2">
        <f t="shared" si="91"/>
        <v>0.53027388952928423</v>
      </c>
      <c r="FL83" s="2">
        <f t="shared" si="91"/>
        <v>0.51789515181621659</v>
      </c>
      <c r="FM83" s="2">
        <f t="shared" si="91"/>
        <v>0.5029426269574796</v>
      </c>
      <c r="FN83" s="2">
        <f t="shared" si="91"/>
        <v>0.50527197086861442</v>
      </c>
      <c r="FO83" s="2">
        <f t="shared" si="91"/>
        <v>0.5038401011797955</v>
      </c>
      <c r="FP83" s="2">
        <f t="shared" si="91"/>
        <v>0.49756185077946918</v>
      </c>
      <c r="FQ83" s="2">
        <f t="shared" si="91"/>
        <v>0.50419527068481251</v>
      </c>
      <c r="FR83" s="2">
        <f t="shared" si="91"/>
        <v>0.51288786721057189</v>
      </c>
      <c r="FS83" s="2">
        <f t="shared" si="91"/>
        <v>0.50897529801820129</v>
      </c>
      <c r="FT83" s="2">
        <f t="shared" si="91"/>
        <v>0.48972762930428287</v>
      </c>
      <c r="FU83" s="2">
        <f t="shared" si="91"/>
        <v>0.47925526503637483</v>
      </c>
      <c r="FW83" s="2">
        <f t="shared" si="80"/>
        <v>9.2042302637881549E-5</v>
      </c>
      <c r="FX83" s="2">
        <f t="shared" si="80"/>
        <v>4.4822109278275718E-5</v>
      </c>
      <c r="FY83" s="2">
        <f t="shared" si="80"/>
        <v>1.2137003299630722E-4</v>
      </c>
      <c r="FZ83" s="2">
        <f t="shared" si="80"/>
        <v>9.9570074242707479E-5</v>
      </c>
      <c r="GA83" s="2">
        <f t="shared" si="80"/>
        <v>1.0841322712127827E-4</v>
      </c>
      <c r="GB83" s="2">
        <f t="shared" si="80"/>
        <v>8.62535812340347E-5</v>
      </c>
      <c r="GC83" s="2">
        <f t="shared" si="80"/>
        <v>8.3456641172630988E-5</v>
      </c>
      <c r="GD83" s="2">
        <f t="shared" si="80"/>
        <v>9.4251158310783485E-5</v>
      </c>
      <c r="GE83" s="2">
        <f t="shared" si="80"/>
        <v>1.0859875419901337E-4</v>
      </c>
      <c r="GF83" s="2">
        <f t="shared" si="80"/>
        <v>1.0453867599242185E-4</v>
      </c>
      <c r="GG83" s="2">
        <f t="shared" si="80"/>
        <v>9.7952903196119403E-5</v>
      </c>
      <c r="GH83" s="2">
        <f t="shared" si="80"/>
        <v>8.0872889797897101E-5</v>
      </c>
      <c r="GI83" s="2">
        <f t="shared" si="80"/>
        <v>7.3174794316417506E-5</v>
      </c>
      <c r="GJ83" s="2">
        <f t="shared" si="80"/>
        <v>5.9932310363077694E-5</v>
      </c>
      <c r="GK83" s="2">
        <f t="shared" si="80"/>
        <v>4.9569243294837408E-5</v>
      </c>
      <c r="GM83" s="95">
        <f t="shared" si="81"/>
        <v>0.41181278037084451</v>
      </c>
      <c r="GN83" s="95">
        <f t="shared" si="81"/>
        <v>0.37412179841410359</v>
      </c>
      <c r="GO83" s="95">
        <f t="shared" si="81"/>
        <v>0.37928997522762364</v>
      </c>
      <c r="GP83" s="95">
        <f t="shared" si="81"/>
        <v>0.35594921033210775</v>
      </c>
      <c r="GQ83" s="95">
        <f t="shared" si="81"/>
        <v>0.40066996471943983</v>
      </c>
      <c r="GR83" s="95">
        <f t="shared" si="81"/>
        <v>0.3639609032111753</v>
      </c>
      <c r="GS83" s="95">
        <f t="shared" si="81"/>
        <v>0.32476474303110942</v>
      </c>
      <c r="GT83" s="95">
        <f t="shared" si="81"/>
        <v>0.3311189148696983</v>
      </c>
      <c r="GU83" s="95">
        <f t="shared" si="81"/>
        <v>0.32719848966313619</v>
      </c>
      <c r="GV83" s="95">
        <f t="shared" si="81"/>
        <v>0.31086249992003473</v>
      </c>
      <c r="GW83" s="95">
        <f t="shared" si="81"/>
        <v>0.32856163465911481</v>
      </c>
      <c r="GX83" s="95">
        <f t="shared" si="81"/>
        <v>0.35143118870186013</v>
      </c>
      <c r="GY83" s="95">
        <f t="shared" si="81"/>
        <v>0.34055375740574545</v>
      </c>
      <c r="GZ83" s="95">
        <f t="shared" si="81"/>
        <v>0.29265053696697096</v>
      </c>
      <c r="HA83" s="95">
        <f t="shared" si="81"/>
        <v>0.25795495994448459</v>
      </c>
      <c r="HC83" s="95">
        <f t="shared" si="71"/>
        <v>3.7353379549322106E-5</v>
      </c>
      <c r="HD83" s="95">
        <f t="shared" si="71"/>
        <v>2.8060573718853318E-5</v>
      </c>
      <c r="HE83" s="95">
        <f t="shared" si="71"/>
        <v>1.4682947481387464E-5</v>
      </c>
      <c r="HF83" s="95">
        <f t="shared" si="71"/>
        <v>2.502982226091849E-6</v>
      </c>
      <c r="HG83" s="95">
        <f t="shared" si="85"/>
        <v>4.1577869692157121E-6</v>
      </c>
      <c r="HH83" s="95">
        <f t="shared" si="85"/>
        <v>4.6685004971467526E-6</v>
      </c>
      <c r="HI83" s="95">
        <f t="shared" si="85"/>
        <v>2.1463758896887763E-6</v>
      </c>
      <c r="HJ83" s="95">
        <f t="shared" si="85"/>
        <v>4.6731561142972953E-6</v>
      </c>
      <c r="HK83" s="95">
        <f t="shared" si="85"/>
        <v>3.7015740686124144E-6</v>
      </c>
      <c r="HL83" s="95">
        <f t="shared" si="85"/>
        <v>2.0521406323783372E-6</v>
      </c>
      <c r="HM83" s="95">
        <f t="shared" si="85"/>
        <v>2.4951368943439583E-6</v>
      </c>
      <c r="HN83" s="95">
        <f t="shared" si="85"/>
        <v>5.0796138190292157E-6</v>
      </c>
      <c r="HO83" s="95">
        <f t="shared" si="85"/>
        <v>7.4336942060686681E-6</v>
      </c>
      <c r="HP83" s="95">
        <f t="shared" si="85"/>
        <v>2.477057354611765E-6</v>
      </c>
      <c r="HQ83" s="95">
        <f t="shared" si="85"/>
        <v>7.7884424114856689E-8</v>
      </c>
      <c r="HS83" s="95">
        <f t="shared" si="82"/>
        <v>8.9551441793087171E-15</v>
      </c>
      <c r="HT83" s="95">
        <f t="shared" si="82"/>
        <v>7.3940397230678137E-36</v>
      </c>
      <c r="HU83" s="95">
        <f t="shared" si="82"/>
        <v>2.6772204156882092E-23</v>
      </c>
      <c r="HV83" s="95">
        <f t="shared" si="82"/>
        <v>6.3966785803169346E-31</v>
      </c>
      <c r="HW83" s="95">
        <f t="shared" si="82"/>
        <v>5.60809288435612E-31</v>
      </c>
      <c r="HX83" s="95">
        <f t="shared" si="82"/>
        <v>1.7277314410087141E-30</v>
      </c>
      <c r="HY83" s="95">
        <f t="shared" si="82"/>
        <v>9.6878162233789895E-29</v>
      </c>
      <c r="HZ83" s="95">
        <f t="shared" si="82"/>
        <v>3.2765172353902359E-37</v>
      </c>
      <c r="IA83" s="95">
        <f t="shared" si="82"/>
        <v>5.4861570435283979E-31</v>
      </c>
      <c r="IB83" s="95">
        <f t="shared" si="82"/>
        <v>3.0911155534678269E-28</v>
      </c>
      <c r="IC83" s="95">
        <f t="shared" si="82"/>
        <v>5.4098693758382431E-28</v>
      </c>
      <c r="ID83" s="95">
        <f t="shared" si="82"/>
        <v>3.9162983880199268E-25</v>
      </c>
      <c r="IE83" s="95">
        <f t="shared" si="82"/>
        <v>1.4641734345906691E-24</v>
      </c>
      <c r="IF83" s="95">
        <f t="shared" si="82"/>
        <v>1.5758668140371404E-20</v>
      </c>
      <c r="IG83" s="95">
        <f t="shared" si="82"/>
        <v>5.9410501000141287E-18</v>
      </c>
      <c r="II83" s="95">
        <f t="shared" si="83"/>
        <v>6.2970950559929904E-42</v>
      </c>
      <c r="IJ83" s="95">
        <f t="shared" si="83"/>
        <v>1.4621049412072879E-126</v>
      </c>
      <c r="IK83" s="95">
        <f t="shared" si="83"/>
        <v>0</v>
      </c>
      <c r="IL83" s="95">
        <f t="shared" si="83"/>
        <v>1.7324561008504514E-154</v>
      </c>
      <c r="IM83" s="95">
        <f t="shared" si="83"/>
        <v>5.7479275058158663E-178</v>
      </c>
      <c r="IN83" s="95">
        <f t="shared" si="83"/>
        <v>2.1297080522679625E-133</v>
      </c>
      <c r="IO83" s="95">
        <f t="shared" si="83"/>
        <v>1.4800417872913285E-180</v>
      </c>
      <c r="IP83" s="95">
        <f t="shared" si="83"/>
        <v>7.501009863899696E-201</v>
      </c>
      <c r="IQ83" s="95">
        <f t="shared" si="83"/>
        <v>3.2245643761024301E-145</v>
      </c>
      <c r="IR83" s="95">
        <f t="shared" si="83"/>
        <v>1.1731956991967487E-136</v>
      </c>
      <c r="IS83" s="95">
        <f t="shared" si="83"/>
        <v>6.4285169262956179E-123</v>
      </c>
      <c r="IT83" s="95">
        <f t="shared" si="83"/>
        <v>5.9991204374632643E-101</v>
      </c>
      <c r="IU83" s="95">
        <f t="shared" si="83"/>
        <v>6.2061508195792593E-120</v>
      </c>
      <c r="IV83" s="95">
        <f t="shared" si="83"/>
        <v>2.1732768590830008E-100</v>
      </c>
      <c r="IW83" s="95">
        <f t="shared" si="83"/>
        <v>2.739422246072955E-60</v>
      </c>
      <c r="IY83" s="95">
        <f t="shared" si="84"/>
        <v>0.41185013375040275</v>
      </c>
      <c r="IZ83" s="95">
        <f t="shared" si="84"/>
        <v>0.37414985898782244</v>
      </c>
      <c r="JA83" s="95">
        <f t="shared" si="84"/>
        <v>0.37930465817510506</v>
      </c>
      <c r="JB83" s="95">
        <f t="shared" si="84"/>
        <v>0.35595171331433384</v>
      </c>
      <c r="JC83" s="95">
        <f t="shared" si="84"/>
        <v>0.40067412250640905</v>
      </c>
      <c r="JD83" s="95">
        <f t="shared" si="84"/>
        <v>0.36396557171167243</v>
      </c>
      <c r="JE83" s="95">
        <f t="shared" si="84"/>
        <v>0.3247668894069991</v>
      </c>
      <c r="JF83" s="95">
        <f t="shared" si="84"/>
        <v>0.3311235880258126</v>
      </c>
      <c r="JG83" s="95">
        <f t="shared" si="84"/>
        <v>0.32720219123720479</v>
      </c>
      <c r="JH83" s="95">
        <f t="shared" si="84"/>
        <v>0.3108645520606671</v>
      </c>
      <c r="JI83" s="95">
        <f t="shared" si="84"/>
        <v>0.32856412979600913</v>
      </c>
      <c r="JJ83" s="95">
        <f t="shared" si="84"/>
        <v>0.35143626831567915</v>
      </c>
      <c r="JK83" s="95">
        <f t="shared" si="84"/>
        <v>0.34056119109995153</v>
      </c>
      <c r="JL83" s="95">
        <f t="shared" si="84"/>
        <v>0.29265301402432559</v>
      </c>
      <c r="JM83" s="95">
        <f t="shared" si="84"/>
        <v>0.25795503782890872</v>
      </c>
    </row>
    <row r="84" spans="2:273" x14ac:dyDescent="0.25">
      <c r="B84" s="2">
        <v>57</v>
      </c>
      <c r="C84" s="37">
        <v>225.79499999999999</v>
      </c>
      <c r="D84" s="37">
        <v>227.864</v>
      </c>
      <c r="E84" s="37">
        <v>228.614</v>
      </c>
      <c r="F84" s="37">
        <v>226.636</v>
      </c>
      <c r="G84" s="37">
        <v>231.59100000000001</v>
      </c>
      <c r="H84" s="37">
        <v>224.95500000000001</v>
      </c>
      <c r="I84" s="37">
        <v>219.023</v>
      </c>
      <c r="J84" s="37">
        <v>215.548</v>
      </c>
      <c r="K84" s="37">
        <v>213.619</v>
      </c>
      <c r="L84" s="37">
        <v>210.167</v>
      </c>
      <c r="M84" s="37">
        <v>215.548</v>
      </c>
      <c r="N84" s="37">
        <v>214.571</v>
      </c>
      <c r="O84" s="37">
        <v>211.452</v>
      </c>
      <c r="P84" s="37">
        <v>192.881</v>
      </c>
      <c r="Q84" s="37">
        <v>164.667</v>
      </c>
      <c r="S84" s="4">
        <f t="shared" si="86"/>
        <v>227.79257977337355</v>
      </c>
      <c r="T84" s="4">
        <f t="shared" si="86"/>
        <v>227.55645245962677</v>
      </c>
      <c r="U84" s="4">
        <f t="shared" si="86"/>
        <v>228.92351185061958</v>
      </c>
      <c r="V84" s="4">
        <f t="shared" si="86"/>
        <v>227.56351214786781</v>
      </c>
      <c r="W84" s="4">
        <f t="shared" si="86"/>
        <v>236.96333311196406</v>
      </c>
      <c r="X84" s="4">
        <f t="shared" si="86"/>
        <v>225.4044622949958</v>
      </c>
      <c r="Y84" s="4">
        <f t="shared" si="86"/>
        <v>214.55323550421087</v>
      </c>
      <c r="Z84" s="4">
        <f t="shared" si="86"/>
        <v>212.17944116223654</v>
      </c>
      <c r="AA84" s="4">
        <f t="shared" si="86"/>
        <v>208.42326581129655</v>
      </c>
      <c r="AB84" s="4">
        <f t="shared" si="86"/>
        <v>205.29533834641725</v>
      </c>
      <c r="AC84" s="4">
        <f t="shared" si="86"/>
        <v>212.34745554288943</v>
      </c>
      <c r="AD84" s="4">
        <f t="shared" si="86"/>
        <v>213.08273991072446</v>
      </c>
      <c r="AE84" s="4">
        <f t="shared" si="86"/>
        <v>208.14276390483175</v>
      </c>
      <c r="AF84" s="4">
        <f t="shared" si="86"/>
        <v>187.1351490609197</v>
      </c>
      <c r="AG84" s="4">
        <f t="shared" si="86"/>
        <v>160.67532611742914</v>
      </c>
      <c r="AI84" s="4">
        <f t="shared" si="87"/>
        <v>-1.997579773373559</v>
      </c>
      <c r="AJ84" s="4">
        <f t="shared" si="87"/>
        <v>0.30754754037323551</v>
      </c>
      <c r="AK84" s="4">
        <f t="shared" si="87"/>
        <v>-0.30951185061957176</v>
      </c>
      <c r="AL84" s="4">
        <f t="shared" si="87"/>
        <v>-0.92751214786781588</v>
      </c>
      <c r="AM84" s="4">
        <f t="shared" si="87"/>
        <v>-5.3723331119640534</v>
      </c>
      <c r="AN84" s="4">
        <f t="shared" si="87"/>
        <v>-0.44946229499578294</v>
      </c>
      <c r="AO84" s="4">
        <f t="shared" si="87"/>
        <v>4.4697644957891214</v>
      </c>
      <c r="AP84" s="4">
        <f t="shared" si="87"/>
        <v>3.3685588377634588</v>
      </c>
      <c r="AQ84" s="4">
        <f t="shared" si="87"/>
        <v>5.1957341887034545</v>
      </c>
      <c r="AR84" s="4">
        <f t="shared" si="87"/>
        <v>4.8716616535827484</v>
      </c>
      <c r="AS84" s="4">
        <f t="shared" si="87"/>
        <v>3.200544457110567</v>
      </c>
      <c r="AT84" s="4">
        <f t="shared" si="87"/>
        <v>1.488260089275542</v>
      </c>
      <c r="AU84" s="4">
        <f t="shared" si="87"/>
        <v>3.3092360951682451</v>
      </c>
      <c r="AV84" s="4">
        <f t="shared" si="87"/>
        <v>5.7458509390802988</v>
      </c>
      <c r="AW84" s="4">
        <f t="shared" si="87"/>
        <v>3.9916738825708649</v>
      </c>
      <c r="AY84" s="2">
        <f t="shared" si="78"/>
        <v>64.070246652258106</v>
      </c>
      <c r="AZ84" s="2">
        <f t="shared" si="78"/>
        <v>65.989940001303381</v>
      </c>
      <c r="BA84" s="2">
        <f t="shared" si="78"/>
        <v>65.520012587894428</v>
      </c>
      <c r="BB84" s="2">
        <f t="shared" si="78"/>
        <v>69.399815670926216</v>
      </c>
      <c r="BC84" s="2">
        <f t="shared" si="78"/>
        <v>68.697177338746741</v>
      </c>
      <c r="BD84" s="2">
        <f t="shared" si="78"/>
        <v>67.813226809451194</v>
      </c>
      <c r="BE84" s="2">
        <f t="shared" si="78"/>
        <v>69.628200579298124</v>
      </c>
      <c r="BF84" s="2">
        <f t="shared" si="78"/>
        <v>66.170615504206566</v>
      </c>
      <c r="BG84" s="2">
        <f t="shared" si="78"/>
        <v>66.01294510406052</v>
      </c>
      <c r="BH84" s="2">
        <f t="shared" si="78"/>
        <v>64.448237919822134</v>
      </c>
      <c r="BI84" s="2">
        <f t="shared" si="78"/>
        <v>63.98764187930788</v>
      </c>
      <c r="BJ84" s="2">
        <f t="shared" si="78"/>
        <v>65.175759956646758</v>
      </c>
      <c r="BK84" s="2">
        <f t="shared" si="78"/>
        <v>64.303754105181767</v>
      </c>
      <c r="BL84" s="2">
        <f t="shared" si="78"/>
        <v>63.623264138774658</v>
      </c>
      <c r="BM84" s="2">
        <f t="shared" si="78"/>
        <v>60.806539261822856</v>
      </c>
      <c r="BO84" s="2" t="str">
        <f t="shared" si="8"/>
        <v/>
      </c>
      <c r="BP84" s="2" t="str">
        <f t="shared" si="9"/>
        <v/>
      </c>
      <c r="BQ84" s="2" t="str">
        <f t="shared" si="10"/>
        <v/>
      </c>
      <c r="BR84" s="2" t="str">
        <f t="shared" si="11"/>
        <v/>
      </c>
      <c r="BS84" s="2" t="str">
        <f t="shared" si="12"/>
        <v/>
      </c>
      <c r="BT84" s="2" t="str">
        <f t="shared" si="13"/>
        <v/>
      </c>
      <c r="BU84" s="2" t="str">
        <f t="shared" si="14"/>
        <v/>
      </c>
      <c r="BV84" s="2" t="str">
        <f t="shared" si="15"/>
        <v/>
      </c>
      <c r="BW84" s="2" t="str">
        <f t="shared" si="16"/>
        <v/>
      </c>
      <c r="BX84" s="2" t="str">
        <f t="shared" si="17"/>
        <v/>
      </c>
      <c r="BY84" s="2" t="str">
        <f t="shared" si="18"/>
        <v/>
      </c>
      <c r="BZ84" s="2" t="str">
        <f t="shared" si="19"/>
        <v/>
      </c>
      <c r="CA84" s="2" t="str">
        <f t="shared" si="20"/>
        <v/>
      </c>
      <c r="CB84" s="2" t="str">
        <f t="shared" si="21"/>
        <v/>
      </c>
      <c r="CC84" s="2" t="str">
        <f t="shared" si="22"/>
        <v/>
      </c>
      <c r="CE84" s="2" t="str">
        <f t="shared" si="79"/>
        <v/>
      </c>
      <c r="CF84" s="2" t="str">
        <f t="shared" si="79"/>
        <v/>
      </c>
      <c r="CG84" s="2" t="str">
        <f t="shared" si="79"/>
        <v/>
      </c>
      <c r="CH84" s="2" t="str">
        <f t="shared" si="79"/>
        <v/>
      </c>
      <c r="CI84" s="2" t="str">
        <f t="shared" si="79"/>
        <v/>
      </c>
      <c r="CJ84" s="2" t="str">
        <f t="shared" si="79"/>
        <v/>
      </c>
      <c r="CK84" s="2" t="str">
        <f t="shared" si="79"/>
        <v/>
      </c>
      <c r="CL84" s="2" t="str">
        <f t="shared" si="79"/>
        <v/>
      </c>
      <c r="CM84" s="2" t="str">
        <f t="shared" si="79"/>
        <v/>
      </c>
      <c r="CN84" s="2" t="str">
        <f t="shared" si="79"/>
        <v/>
      </c>
      <c r="CO84" s="2" t="str">
        <f t="shared" si="79"/>
        <v/>
      </c>
      <c r="CP84" s="2" t="str">
        <f t="shared" si="79"/>
        <v/>
      </c>
      <c r="CQ84" s="2" t="str">
        <f t="shared" si="79"/>
        <v/>
      </c>
      <c r="CR84" s="2" t="str">
        <f t="shared" si="79"/>
        <v/>
      </c>
      <c r="CS84" s="2" t="str">
        <f t="shared" si="79"/>
        <v/>
      </c>
      <c r="CU84" s="2" t="str">
        <f t="shared" si="24"/>
        <v/>
      </c>
      <c r="CV84" s="2" t="str">
        <f t="shared" si="25"/>
        <v/>
      </c>
      <c r="CW84" s="2" t="str">
        <f t="shared" si="26"/>
        <v/>
      </c>
      <c r="CX84" s="2" t="str">
        <f t="shared" si="27"/>
        <v/>
      </c>
      <c r="CY84" s="2" t="str">
        <f t="shared" si="28"/>
        <v/>
      </c>
      <c r="CZ84" s="2" t="str">
        <f t="shared" si="29"/>
        <v/>
      </c>
      <c r="DA84" s="2" t="str">
        <f t="shared" si="30"/>
        <v/>
      </c>
      <c r="DB84" s="2" t="str">
        <f t="shared" si="31"/>
        <v/>
      </c>
      <c r="DC84" s="2" t="str">
        <f t="shared" si="32"/>
        <v/>
      </c>
      <c r="DD84" s="2" t="str">
        <f t="shared" si="33"/>
        <v/>
      </c>
      <c r="DE84" s="2" t="str">
        <f t="shared" si="34"/>
        <v/>
      </c>
      <c r="DF84" s="2" t="str">
        <f t="shared" si="35"/>
        <v/>
      </c>
      <c r="DG84" s="2" t="str">
        <f t="shared" si="36"/>
        <v/>
      </c>
      <c r="DH84" s="2" t="str">
        <f t="shared" si="37"/>
        <v/>
      </c>
      <c r="DI84" s="2" t="str">
        <f t="shared" si="38"/>
        <v/>
      </c>
      <c r="DK84" s="2">
        <f t="shared" si="88"/>
        <v>76.907324953095696</v>
      </c>
      <c r="DL84" s="2">
        <f t="shared" si="88"/>
        <v>74.592191463414636</v>
      </c>
      <c r="DM84" s="2">
        <f t="shared" si="88"/>
        <v>75.085959997839183</v>
      </c>
      <c r="DN84" s="2">
        <f t="shared" si="88"/>
        <v>77.141370582905452</v>
      </c>
      <c r="DO84" s="2">
        <f t="shared" si="88"/>
        <v>76.771387488858267</v>
      </c>
      <c r="DP84" s="2">
        <f t="shared" si="88"/>
        <v>75.475233638549028</v>
      </c>
      <c r="DQ84" s="2">
        <f t="shared" si="88"/>
        <v>76.609834793113862</v>
      </c>
      <c r="DR84" s="2">
        <f t="shared" si="88"/>
        <v>72.202604953186352</v>
      </c>
      <c r="DS84" s="2">
        <f t="shared" si="88"/>
        <v>71.056645726366654</v>
      </c>
      <c r="DT84" s="2">
        <f t="shared" si="88"/>
        <v>70.368647991543355</v>
      </c>
      <c r="DU84" s="2">
        <f t="shared" si="88"/>
        <v>70.259432346723045</v>
      </c>
      <c r="DV84" s="2">
        <f t="shared" si="88"/>
        <v>71.279603141045001</v>
      </c>
      <c r="DW84" s="2">
        <f t="shared" si="88"/>
        <v>72.517497130776206</v>
      </c>
      <c r="DX84" s="2">
        <f t="shared" si="88"/>
        <v>71.722030806402898</v>
      </c>
      <c r="DY84" s="2">
        <f t="shared" si="88"/>
        <v>65.164776671408248</v>
      </c>
      <c r="EA84" s="2">
        <f>CE$228*$B84+CE$229</f>
        <v>54.039285714285718</v>
      </c>
      <c r="EB84" s="2">
        <f t="shared" si="89"/>
        <v>58.836417907774482</v>
      </c>
      <c r="EC84" s="2">
        <f t="shared" si="89"/>
        <v>57.58762409348526</v>
      </c>
      <c r="ED84" s="2">
        <f t="shared" si="89"/>
        <v>62.735855509706198</v>
      </c>
      <c r="EE84" s="2">
        <f t="shared" si="89"/>
        <v>62.174338944685061</v>
      </c>
      <c r="EF84" s="2">
        <f t="shared" si="89"/>
        <v>61.308456305614335</v>
      </c>
      <c r="EG84" s="2">
        <f t="shared" si="89"/>
        <v>63.335548833438942</v>
      </c>
      <c r="EH84" s="2">
        <f t="shared" si="89"/>
        <v>60.784474770880585</v>
      </c>
      <c r="EI84" s="2">
        <f t="shared" si="89"/>
        <v>61.483653442347844</v>
      </c>
      <c r="EJ84" s="2">
        <f t="shared" si="89"/>
        <v>58.99605392615986</v>
      </c>
      <c r="EK84" s="2">
        <f t="shared" si="89"/>
        <v>58.363172032236982</v>
      </c>
      <c r="EL84" s="2">
        <f t="shared" si="89"/>
        <v>59.88932759173548</v>
      </c>
      <c r="EM84" s="2">
        <f t="shared" si="89"/>
        <v>57.077095165049101</v>
      </c>
      <c r="EN84" s="2">
        <f t="shared" si="89"/>
        <v>55.927252465346321</v>
      </c>
      <c r="EO84" s="2">
        <f t="shared" si="89"/>
        <v>56.487419058281205</v>
      </c>
      <c r="EQ84" s="2">
        <f t="shared" si="90"/>
        <v>56.59624265806147</v>
      </c>
      <c r="ER84" s="2">
        <f t="shared" si="90"/>
        <v>58.214907195964628</v>
      </c>
      <c r="ES84" s="2">
        <f t="shared" si="90"/>
        <v>57.602208451169702</v>
      </c>
      <c r="ET84" s="2">
        <f t="shared" si="90"/>
        <v>61.221712509031391</v>
      </c>
      <c r="EU84" s="2">
        <f t="shared" si="90"/>
        <v>61.623014541942773</v>
      </c>
      <c r="EV84" s="2">
        <f t="shared" si="90"/>
        <v>60.433981445075631</v>
      </c>
      <c r="EW84" s="2">
        <f t="shared" si="90"/>
        <v>62.380468903379196</v>
      </c>
      <c r="EX84" s="2">
        <f t="shared" si="90"/>
        <v>59.25115455410981</v>
      </c>
      <c r="EY84" s="2">
        <f t="shared" si="90"/>
        <v>59.271331640298747</v>
      </c>
      <c r="EZ84" s="2">
        <f t="shared" si="90"/>
        <v>58.03714369459437</v>
      </c>
      <c r="FA84" s="2">
        <f t="shared" si="90"/>
        <v>56.974431532886356</v>
      </c>
      <c r="FB84" s="2">
        <f t="shared" si="90"/>
        <v>56.416594268484808</v>
      </c>
      <c r="FC84" s="2">
        <f t="shared" si="90"/>
        <v>55.953092854847711</v>
      </c>
      <c r="FD84" s="2">
        <f t="shared" si="90"/>
        <v>55.84208477288751</v>
      </c>
      <c r="FE84" s="2">
        <f t="shared" si="90"/>
        <v>58.914700163494359</v>
      </c>
      <c r="FG84" s="2">
        <f t="shared" si="91"/>
        <v>0.56136585295579633</v>
      </c>
      <c r="FH84" s="2">
        <f t="shared" si="91"/>
        <v>0.54597261675604625</v>
      </c>
      <c r="FI84" s="2">
        <f t="shared" si="91"/>
        <v>0.54667766141249186</v>
      </c>
      <c r="FJ84" s="2">
        <f t="shared" si="91"/>
        <v>0.537390684437552</v>
      </c>
      <c r="FK84" s="2">
        <f t="shared" si="91"/>
        <v>0.5531354224740026</v>
      </c>
      <c r="FL84" s="2">
        <f t="shared" si="91"/>
        <v>0.54083747814431504</v>
      </c>
      <c r="FM84" s="2">
        <f t="shared" si="91"/>
        <v>0.52594518740247209</v>
      </c>
      <c r="FN84" s="2">
        <f t="shared" si="91"/>
        <v>0.52826784194509147</v>
      </c>
      <c r="FO84" s="2">
        <f t="shared" si="91"/>
        <v>0.52684020216827632</v>
      </c>
      <c r="FP84" s="2">
        <f t="shared" si="91"/>
        <v>0.52057605541031249</v>
      </c>
      <c r="FQ84" s="2">
        <f t="shared" si="91"/>
        <v>0.52719435753963428</v>
      </c>
      <c r="FR84" s="2">
        <f t="shared" si="91"/>
        <v>0.53585492418506231</v>
      </c>
      <c r="FS84" s="2">
        <f t="shared" si="91"/>
        <v>0.53195848531824497</v>
      </c>
      <c r="FT84" s="2">
        <f t="shared" si="91"/>
        <v>0.51274927042559171</v>
      </c>
      <c r="FU84" s="2">
        <f t="shared" si="91"/>
        <v>0.50226918491401862</v>
      </c>
      <c r="FW84" s="2">
        <f t="shared" si="80"/>
        <v>1.0092148177488914E-4</v>
      </c>
      <c r="FX84" s="2">
        <f t="shared" si="80"/>
        <v>4.9146253002870194E-5</v>
      </c>
      <c r="FY84" s="2">
        <f t="shared" si="80"/>
        <v>1.3307803656012986E-4</v>
      </c>
      <c r="FZ84" s="2">
        <f t="shared" si="80"/>
        <v>1.0917536661966984E-4</v>
      </c>
      <c r="GA84" s="2">
        <f t="shared" si="80"/>
        <v>1.1887149637408778E-4</v>
      </c>
      <c r="GB84" s="2">
        <f t="shared" si="80"/>
        <v>9.4574384153141514E-5</v>
      </c>
      <c r="GC84" s="2">
        <f t="shared" si="80"/>
        <v>9.1507650572757995E-5</v>
      </c>
      <c r="GD84" s="2">
        <f t="shared" si="80"/>
        <v>1.0334340032869298E-4</v>
      </c>
      <c r="GE84" s="2">
        <f t="shared" si="80"/>
        <v>1.1907491851056208E-4</v>
      </c>
      <c r="GF84" s="2">
        <f t="shared" si="80"/>
        <v>1.146232228235982E-4</v>
      </c>
      <c r="GG84" s="2">
        <f t="shared" si="80"/>
        <v>1.0740220761830194E-4</v>
      </c>
      <c r="GH84" s="2">
        <f t="shared" si="80"/>
        <v>8.8674668440997972E-5</v>
      </c>
      <c r="GI84" s="2">
        <f t="shared" si="80"/>
        <v>8.0234000041454515E-5</v>
      </c>
      <c r="GJ84" s="2">
        <f t="shared" si="80"/>
        <v>6.5714091588130487E-5</v>
      </c>
      <c r="GK84" s="2">
        <f t="shared" si="80"/>
        <v>5.4351334544937226E-5</v>
      </c>
      <c r="GM84" s="95">
        <f t="shared" si="81"/>
        <v>0.47412543485751646</v>
      </c>
      <c r="GN84" s="95">
        <f t="shared" si="81"/>
        <v>0.43620147772558432</v>
      </c>
      <c r="GO84" s="95">
        <f t="shared" si="81"/>
        <v>0.4452638438900996</v>
      </c>
      <c r="GP84" s="95">
        <f t="shared" si="81"/>
        <v>0.42310849798776157</v>
      </c>
      <c r="GQ84" s="95">
        <f t="shared" si="81"/>
        <v>0.47084845306725409</v>
      </c>
      <c r="GR84" s="95">
        <f t="shared" si="81"/>
        <v>0.42951829126204744</v>
      </c>
      <c r="GS84" s="95">
        <f t="shared" si="81"/>
        <v>0.38716209649168998</v>
      </c>
      <c r="GT84" s="95">
        <f t="shared" si="81"/>
        <v>0.39588586911945656</v>
      </c>
      <c r="GU84" s="95">
        <f t="shared" si="81"/>
        <v>0.39070945835785403</v>
      </c>
      <c r="GV84" s="95">
        <f t="shared" si="81"/>
        <v>0.37473706244950727</v>
      </c>
      <c r="GW84" s="95">
        <f t="shared" si="81"/>
        <v>0.39488408846552447</v>
      </c>
      <c r="GX84" s="95">
        <f t="shared" si="81"/>
        <v>0.41765211883123571</v>
      </c>
      <c r="GY84" s="95">
        <f t="shared" si="81"/>
        <v>0.40488078033323177</v>
      </c>
      <c r="GZ84" s="95">
        <f t="shared" si="81"/>
        <v>0.34963856512758051</v>
      </c>
      <c r="HA84" s="95">
        <f t="shared" si="81"/>
        <v>0.32267517059908718</v>
      </c>
      <c r="HC84" s="95">
        <f t="shared" si="71"/>
        <v>6.6525708032334142E-5</v>
      </c>
      <c r="HD84" s="95">
        <f t="shared" si="71"/>
        <v>5.1203362989292437E-5</v>
      </c>
      <c r="HE84" s="95">
        <f t="shared" si="71"/>
        <v>2.8226859123958129E-5</v>
      </c>
      <c r="HF84" s="95">
        <f t="shared" si="71"/>
        <v>5.3940291328974642E-6</v>
      </c>
      <c r="HG84" s="95">
        <f t="shared" si="85"/>
        <v>8.7231368502637136E-6</v>
      </c>
      <c r="HH84" s="95">
        <f t="shared" si="85"/>
        <v>9.5109105519912239E-6</v>
      </c>
      <c r="HI84" s="95">
        <f t="shared" si="85"/>
        <v>4.5351387835020904E-6</v>
      </c>
      <c r="HJ84" s="95">
        <f t="shared" si="85"/>
        <v>9.5938275968921121E-6</v>
      </c>
      <c r="HK84" s="95">
        <f t="shared" si="85"/>
        <v>7.7069144180183614E-6</v>
      </c>
      <c r="HL84" s="95">
        <f t="shared" si="85"/>
        <v>4.4422682694917287E-6</v>
      </c>
      <c r="HM84" s="95">
        <f t="shared" si="85"/>
        <v>5.3711616289321653E-6</v>
      </c>
      <c r="HN84" s="95">
        <f t="shared" si="85"/>
        <v>1.0283148801670162E-5</v>
      </c>
      <c r="HO84" s="95">
        <f t="shared" si="85"/>
        <v>1.4375290123786232E-5</v>
      </c>
      <c r="HP84" s="95">
        <f t="shared" si="85"/>
        <v>4.9664192380400631E-6</v>
      </c>
      <c r="HQ84" s="95">
        <f t="shared" si="85"/>
        <v>1.9801696822314356E-7</v>
      </c>
      <c r="HS84" s="95">
        <f t="shared" si="82"/>
        <v>2.0710078940738035E-14</v>
      </c>
      <c r="HT84" s="95">
        <f t="shared" si="82"/>
        <v>5.9352778217956329E-35</v>
      </c>
      <c r="HU84" s="95">
        <f t="shared" si="82"/>
        <v>1.0999485201501343E-22</v>
      </c>
      <c r="HV84" s="95">
        <f t="shared" si="82"/>
        <v>4.2089403100641812E-30</v>
      </c>
      <c r="HW84" s="95">
        <f t="shared" si="82"/>
        <v>3.7336089463929586E-30</v>
      </c>
      <c r="HX84" s="95">
        <f t="shared" si="82"/>
        <v>1.0681409249849931E-29</v>
      </c>
      <c r="HY84" s="95">
        <f t="shared" si="82"/>
        <v>5.3157137999899316E-28</v>
      </c>
      <c r="HZ84" s="95">
        <f t="shared" si="82"/>
        <v>3.1786156705047877E-36</v>
      </c>
      <c r="IA84" s="95">
        <f t="shared" si="82"/>
        <v>3.6487385867878839E-30</v>
      </c>
      <c r="IB84" s="95">
        <f t="shared" si="82"/>
        <v>1.7193374013583102E-27</v>
      </c>
      <c r="IC84" s="95">
        <f t="shared" si="82"/>
        <v>2.9509130412345831E-27</v>
      </c>
      <c r="ID84" s="95">
        <f t="shared" si="82"/>
        <v>1.7184809440218368E-24</v>
      </c>
      <c r="IE84" s="95">
        <f t="shared" si="82"/>
        <v>6.0244104520384894E-24</v>
      </c>
      <c r="IF84" s="95">
        <f t="shared" si="82"/>
        <v>4.9220301997169673E-20</v>
      </c>
      <c r="IG84" s="95">
        <f t="shared" si="82"/>
        <v>1.5750703279622364E-17</v>
      </c>
      <c r="II84" s="95">
        <f t="shared" si="83"/>
        <v>3.905971178907764E-41</v>
      </c>
      <c r="IJ84" s="95">
        <f t="shared" si="83"/>
        <v>2.7943477694001905E-124</v>
      </c>
      <c r="IK84" s="95">
        <f t="shared" si="83"/>
        <v>0</v>
      </c>
      <c r="IL84" s="95">
        <f t="shared" si="83"/>
        <v>1.8672702606044844E-151</v>
      </c>
      <c r="IM84" s="95">
        <f t="shared" si="83"/>
        <v>1.9539478281897281E-174</v>
      </c>
      <c r="IN84" s="95">
        <f t="shared" si="83"/>
        <v>7.9818947714068847E-131</v>
      </c>
      <c r="IO84" s="95">
        <f t="shared" si="83"/>
        <v>4.5107359604788433E-177</v>
      </c>
      <c r="IP84" s="95">
        <f t="shared" si="83"/>
        <v>6.3890689389095662E-197</v>
      </c>
      <c r="IQ84" s="95">
        <f t="shared" si="83"/>
        <v>2.4202062023985344E-142</v>
      </c>
      <c r="IR84" s="95">
        <f t="shared" si="83"/>
        <v>5.7801474357798033E-134</v>
      </c>
      <c r="IS84" s="95">
        <f t="shared" si="83"/>
        <v>1.6197886845587293E-120</v>
      </c>
      <c r="IT84" s="95">
        <f t="shared" si="83"/>
        <v>5.0614375665818543E-99</v>
      </c>
      <c r="IU84" s="95">
        <f t="shared" si="83"/>
        <v>1.15777180807063E-117</v>
      </c>
      <c r="IV84" s="95">
        <f t="shared" si="83"/>
        <v>1.5620327219083977E-98</v>
      </c>
      <c r="IW84" s="95">
        <f t="shared" si="83"/>
        <v>3.3048034263855667E-59</v>
      </c>
      <c r="IY84" s="95">
        <f t="shared" si="84"/>
        <v>0.4741919605655695</v>
      </c>
      <c r="IZ84" s="95">
        <f t="shared" si="84"/>
        <v>0.43625268108857362</v>
      </c>
      <c r="JA84" s="95">
        <f t="shared" si="84"/>
        <v>0.44529207074922356</v>
      </c>
      <c r="JB84" s="95">
        <f t="shared" si="84"/>
        <v>0.42311389201689448</v>
      </c>
      <c r="JC84" s="95">
        <f t="shared" si="84"/>
        <v>0.47085717620410433</v>
      </c>
      <c r="JD84" s="95">
        <f t="shared" si="84"/>
        <v>0.42952780217259945</v>
      </c>
      <c r="JE84" s="95">
        <f t="shared" si="84"/>
        <v>0.38716663163047349</v>
      </c>
      <c r="JF84" s="95">
        <f t="shared" si="84"/>
        <v>0.39589546294705347</v>
      </c>
      <c r="JG84" s="95">
        <f t="shared" si="84"/>
        <v>0.39071716527227207</v>
      </c>
      <c r="JH84" s="95">
        <f t="shared" si="84"/>
        <v>0.37474150471777679</v>
      </c>
      <c r="JI84" s="95">
        <f t="shared" si="84"/>
        <v>0.39488945962715338</v>
      </c>
      <c r="JJ84" s="95">
        <f t="shared" si="84"/>
        <v>0.4176624019800374</v>
      </c>
      <c r="JK84" s="95">
        <f t="shared" si="84"/>
        <v>0.40489515562335554</v>
      </c>
      <c r="JL84" s="95">
        <f t="shared" si="84"/>
        <v>0.34964353154681854</v>
      </c>
      <c r="JM84" s="95">
        <f t="shared" si="84"/>
        <v>0.32267536861605539</v>
      </c>
    </row>
    <row r="85" spans="2:273" x14ac:dyDescent="0.25">
      <c r="B85" s="2">
        <v>58</v>
      </c>
      <c r="C85" s="37">
        <v>231</v>
      </c>
      <c r="D85" s="37">
        <v>233.773</v>
      </c>
      <c r="E85" s="37">
        <v>235.95500000000001</v>
      </c>
      <c r="F85" s="37">
        <v>234.523</v>
      </c>
      <c r="G85" s="37">
        <v>237.727</v>
      </c>
      <c r="H85" s="37">
        <v>231.977</v>
      </c>
      <c r="I85" s="37">
        <v>226.886</v>
      </c>
      <c r="J85" s="37">
        <v>224.976</v>
      </c>
      <c r="K85" s="37">
        <v>222.857</v>
      </c>
      <c r="L85" s="37">
        <v>220.929</v>
      </c>
      <c r="M85" s="37">
        <v>223.476</v>
      </c>
      <c r="N85" s="37">
        <v>222.262</v>
      </c>
      <c r="O85" s="37">
        <v>219.667</v>
      </c>
      <c r="P85" s="37">
        <v>204.69</v>
      </c>
      <c r="Q85" s="37">
        <v>174.452</v>
      </c>
      <c r="S85" s="4">
        <f t="shared" si="86"/>
        <v>237.9231185012415</v>
      </c>
      <c r="T85" s="4">
        <f t="shared" si="86"/>
        <v>239.91950647987233</v>
      </c>
      <c r="U85" s="4">
        <f t="shared" si="86"/>
        <v>241.53877984334281</v>
      </c>
      <c r="V85" s="4">
        <f t="shared" si="86"/>
        <v>241.50149720765404</v>
      </c>
      <c r="W85" s="4">
        <f t="shared" si="86"/>
        <v>248.88105184154912</v>
      </c>
      <c r="X85" s="4">
        <f t="shared" si="86"/>
        <v>238.54426213592527</v>
      </c>
      <c r="Y85" s="4">
        <f t="shared" si="86"/>
        <v>228.63508418267568</v>
      </c>
      <c r="Z85" s="4">
        <f t="shared" si="86"/>
        <v>226.36125206185162</v>
      </c>
      <c r="AA85" s="4">
        <f t="shared" si="86"/>
        <v>222.32195371014882</v>
      </c>
      <c r="AB85" s="4">
        <f t="shared" si="86"/>
        <v>220.16853646362102</v>
      </c>
      <c r="AC85" s="4">
        <f t="shared" si="86"/>
        <v>227.15973100555576</v>
      </c>
      <c r="AD85" s="4">
        <f t="shared" si="86"/>
        <v>226.29693911146356</v>
      </c>
      <c r="AE85" s="4">
        <f t="shared" si="86"/>
        <v>221.3510115042005</v>
      </c>
      <c r="AF85" s="4">
        <f t="shared" si="86"/>
        <v>200.03871805954685</v>
      </c>
      <c r="AG85" s="4">
        <f t="shared" si="86"/>
        <v>173.61301217573194</v>
      </c>
      <c r="AI85" s="4">
        <f t="shared" si="87"/>
        <v>-6.923118501241504</v>
      </c>
      <c r="AJ85" s="4">
        <f t="shared" si="87"/>
        <v>-6.146506479872329</v>
      </c>
      <c r="AK85" s="4">
        <f t="shared" si="87"/>
        <v>-5.5837798433427963</v>
      </c>
      <c r="AL85" s="4">
        <f t="shared" si="87"/>
        <v>-6.9784972076540441</v>
      </c>
      <c r="AM85" s="4">
        <f t="shared" si="87"/>
        <v>-11.154051841549119</v>
      </c>
      <c r="AN85" s="4">
        <f t="shared" si="87"/>
        <v>-6.5672621359252616</v>
      </c>
      <c r="AO85" s="4">
        <f t="shared" si="87"/>
        <v>-1.7490841826756878</v>
      </c>
      <c r="AP85" s="4">
        <f t="shared" si="87"/>
        <v>-1.3852520618516166</v>
      </c>
      <c r="AQ85" s="4">
        <f t="shared" si="87"/>
        <v>0.53504628985118075</v>
      </c>
      <c r="AR85" s="4">
        <f t="shared" si="87"/>
        <v>0.76046353637897823</v>
      </c>
      <c r="AS85" s="4">
        <f t="shared" si="87"/>
        <v>-3.6837310055557566</v>
      </c>
      <c r="AT85" s="4">
        <f t="shared" si="87"/>
        <v>-4.034939111463558</v>
      </c>
      <c r="AU85" s="4">
        <f t="shared" si="87"/>
        <v>-1.6840115042004982</v>
      </c>
      <c r="AV85" s="4">
        <f t="shared" si="87"/>
        <v>4.6512819404531456</v>
      </c>
      <c r="AW85" s="4">
        <f t="shared" si="87"/>
        <v>0.83898782426805951</v>
      </c>
      <c r="AY85" s="2">
        <f t="shared" si="78"/>
        <v>63.680096282265673</v>
      </c>
      <c r="AZ85" s="2">
        <f t="shared" si="78"/>
        <v>65.687426016015237</v>
      </c>
      <c r="BA85" s="2">
        <f t="shared" si="78"/>
        <v>65.194981976393578</v>
      </c>
      <c r="BB85" s="2">
        <f t="shared" si="78"/>
        <v>69.11416823587993</v>
      </c>
      <c r="BC85" s="2">
        <f t="shared" si="78"/>
        <v>68.415477620187204</v>
      </c>
      <c r="BD85" s="2">
        <f t="shared" si="78"/>
        <v>67.530106602232124</v>
      </c>
      <c r="BE85" s="2">
        <f t="shared" si="78"/>
        <v>69.354553407270302</v>
      </c>
      <c r="BF85" s="2">
        <f t="shared" si="78"/>
        <v>65.929590626980612</v>
      </c>
      <c r="BG85" s="2">
        <f t="shared" si="78"/>
        <v>65.783122679250766</v>
      </c>
      <c r="BH85" s="2">
        <f t="shared" si="78"/>
        <v>64.202742678246963</v>
      </c>
      <c r="BI85" s="2">
        <f t="shared" si="78"/>
        <v>63.728857620837971</v>
      </c>
      <c r="BJ85" s="2">
        <f t="shared" si="78"/>
        <v>64.913229287101615</v>
      </c>
      <c r="BK85" s="2">
        <f t="shared" si="78"/>
        <v>63.974847002375469</v>
      </c>
      <c r="BL85" s="2">
        <f t="shared" si="78"/>
        <v>63.299995999968722</v>
      </c>
      <c r="BM85" s="2">
        <f t="shared" si="78"/>
        <v>60.657164589356462</v>
      </c>
      <c r="BO85" s="2" t="str">
        <f t="shared" si="8"/>
        <v/>
      </c>
      <c r="BP85" s="2" t="str">
        <f t="shared" si="9"/>
        <v/>
      </c>
      <c r="BQ85" s="2" t="str">
        <f t="shared" si="10"/>
        <v/>
      </c>
      <c r="BR85" s="2" t="str">
        <f t="shared" si="11"/>
        <v/>
      </c>
      <c r="BS85" s="2" t="str">
        <f t="shared" si="12"/>
        <v/>
      </c>
      <c r="BT85" s="2" t="str">
        <f t="shared" si="13"/>
        <v/>
      </c>
      <c r="BU85" s="2" t="str">
        <f t="shared" si="14"/>
        <v/>
      </c>
      <c r="BV85" s="2" t="str">
        <f t="shared" si="15"/>
        <v/>
      </c>
      <c r="BW85" s="2" t="str">
        <f t="shared" si="16"/>
        <v/>
      </c>
      <c r="BX85" s="2" t="str">
        <f t="shared" si="17"/>
        <v/>
      </c>
      <c r="BY85" s="2" t="str">
        <f t="shared" si="18"/>
        <v/>
      </c>
      <c r="BZ85" s="2" t="str">
        <f t="shared" si="19"/>
        <v/>
      </c>
      <c r="CA85" s="2" t="str">
        <f t="shared" si="20"/>
        <v/>
      </c>
      <c r="CB85" s="2" t="str">
        <f t="shared" si="21"/>
        <v/>
      </c>
      <c r="CC85" s="2" t="str">
        <f t="shared" si="22"/>
        <v/>
      </c>
      <c r="CE85" s="2" t="str">
        <f t="shared" si="79"/>
        <v/>
      </c>
      <c r="CF85" s="2" t="str">
        <f t="shared" si="79"/>
        <v/>
      </c>
      <c r="CG85" s="2" t="str">
        <f t="shared" si="79"/>
        <v/>
      </c>
      <c r="CH85" s="2" t="str">
        <f t="shared" si="79"/>
        <v/>
      </c>
      <c r="CI85" s="2" t="str">
        <f t="shared" si="79"/>
        <v/>
      </c>
      <c r="CJ85" s="2" t="str">
        <f t="shared" si="79"/>
        <v/>
      </c>
      <c r="CK85" s="2" t="str">
        <f t="shared" si="79"/>
        <v/>
      </c>
      <c r="CL85" s="2" t="str">
        <f t="shared" si="79"/>
        <v/>
      </c>
      <c r="CM85" s="2" t="str">
        <f t="shared" si="79"/>
        <v/>
      </c>
      <c r="CN85" s="2" t="str">
        <f t="shared" si="79"/>
        <v/>
      </c>
      <c r="CO85" s="2" t="str">
        <f t="shared" si="79"/>
        <v/>
      </c>
      <c r="CP85" s="2" t="str">
        <f t="shared" si="79"/>
        <v/>
      </c>
      <c r="CQ85" s="2" t="str">
        <f t="shared" si="79"/>
        <v/>
      </c>
      <c r="CR85" s="2" t="str">
        <f t="shared" si="79"/>
        <v/>
      </c>
      <c r="CS85" s="2" t="str">
        <f t="shared" si="79"/>
        <v/>
      </c>
      <c r="CU85" s="2" t="str">
        <f t="shared" si="24"/>
        <v/>
      </c>
      <c r="CV85" s="2" t="str">
        <f t="shared" si="25"/>
        <v/>
      </c>
      <c r="CW85" s="2" t="str">
        <f t="shared" si="26"/>
        <v/>
      </c>
      <c r="CX85" s="2" t="str">
        <f t="shared" si="27"/>
        <v/>
      </c>
      <c r="CY85" s="2" t="str">
        <f t="shared" si="28"/>
        <v/>
      </c>
      <c r="CZ85" s="2" t="str">
        <f t="shared" si="29"/>
        <v/>
      </c>
      <c r="DA85" s="2" t="str">
        <f t="shared" si="30"/>
        <v/>
      </c>
      <c r="DB85" s="2" t="str">
        <f t="shared" si="31"/>
        <v/>
      </c>
      <c r="DC85" s="2" t="str">
        <f t="shared" si="32"/>
        <v/>
      </c>
      <c r="DD85" s="2" t="str">
        <f t="shared" si="33"/>
        <v/>
      </c>
      <c r="DE85" s="2" t="str">
        <f t="shared" si="34"/>
        <v/>
      </c>
      <c r="DF85" s="2" t="str">
        <f t="shared" si="35"/>
        <v/>
      </c>
      <c r="DG85" s="2" t="str">
        <f t="shared" si="36"/>
        <v/>
      </c>
      <c r="DH85" s="2" t="str">
        <f t="shared" si="37"/>
        <v/>
      </c>
      <c r="DI85" s="2" t="str">
        <f t="shared" si="38"/>
        <v/>
      </c>
      <c r="DK85" s="2">
        <f t="shared" si="88"/>
        <v>77.207656285178246</v>
      </c>
      <c r="DL85" s="2">
        <f t="shared" si="88"/>
        <v>74.83404634146342</v>
      </c>
      <c r="DM85" s="2">
        <f t="shared" si="88"/>
        <v>75.346602085190284</v>
      </c>
      <c r="DN85" s="2">
        <f t="shared" si="88"/>
        <v>77.390510721836293</v>
      </c>
      <c r="DO85" s="2">
        <f t="shared" si="88"/>
        <v>77.007501823190978</v>
      </c>
      <c r="DP85" s="2">
        <f t="shared" si="88"/>
        <v>75.677395943062436</v>
      </c>
      <c r="DQ85" s="2">
        <f t="shared" si="88"/>
        <v>76.825007852612501</v>
      </c>
      <c r="DR85" s="2">
        <f t="shared" si="88"/>
        <v>72.395353669586228</v>
      </c>
      <c r="DS85" s="2">
        <f t="shared" si="88"/>
        <v>71.219901389308376</v>
      </c>
      <c r="DT85" s="2">
        <f t="shared" si="88"/>
        <v>70.548268498942932</v>
      </c>
      <c r="DU85" s="2">
        <f t="shared" si="88"/>
        <v>70.449695862277267</v>
      </c>
      <c r="DV85" s="2">
        <f t="shared" si="88"/>
        <v>71.490766535789788</v>
      </c>
      <c r="DW85" s="2">
        <f t="shared" si="88"/>
        <v>72.730163394744793</v>
      </c>
      <c r="DX85" s="2">
        <f t="shared" si="88"/>
        <v>71.92588825128361</v>
      </c>
      <c r="DY85" s="2">
        <f t="shared" si="88"/>
        <v>65.341330488383107</v>
      </c>
      <c r="EA85" s="2">
        <f t="shared" ref="EA85:EL116" si="92">CE$228*$B85+CE$229</f>
        <v>54.039648351648353</v>
      </c>
      <c r="EB85" s="2">
        <f t="shared" si="89"/>
        <v>58.750481605913905</v>
      </c>
      <c r="EC85" s="2">
        <f t="shared" si="89"/>
        <v>57.517631649547837</v>
      </c>
      <c r="ED85" s="2">
        <f t="shared" si="89"/>
        <v>62.616740139097111</v>
      </c>
      <c r="EE85" s="2">
        <f t="shared" si="89"/>
        <v>62.085071778126391</v>
      </c>
      <c r="EF85" s="2">
        <f t="shared" si="89"/>
        <v>61.221957856294026</v>
      </c>
      <c r="EG85" s="2">
        <f t="shared" si="89"/>
        <v>63.213781316387767</v>
      </c>
      <c r="EH85" s="2">
        <f t="shared" si="89"/>
        <v>60.664139546886574</v>
      </c>
      <c r="EI85" s="2">
        <f t="shared" si="89"/>
        <v>61.330454565920355</v>
      </c>
      <c r="EJ85" s="2">
        <f t="shared" si="89"/>
        <v>58.873255456327577</v>
      </c>
      <c r="EK85" s="2">
        <f t="shared" si="89"/>
        <v>58.232027706382048</v>
      </c>
      <c r="EL85" s="2">
        <f t="shared" si="89"/>
        <v>59.717813909308163</v>
      </c>
      <c r="EM85" s="2">
        <f t="shared" si="89"/>
        <v>56.949501755214001</v>
      </c>
      <c r="EN85" s="2">
        <f t="shared" si="89"/>
        <v>55.824313972103518</v>
      </c>
      <c r="EO85" s="2">
        <f t="shared" si="89"/>
        <v>56.423485492262103</v>
      </c>
      <c r="EQ85" s="2">
        <f t="shared" si="90"/>
        <v>56.534259407418304</v>
      </c>
      <c r="ER85" s="2">
        <f t="shared" si="90"/>
        <v>58.139716609313751</v>
      </c>
      <c r="ES85" s="2">
        <f t="shared" si="90"/>
        <v>57.532014101426959</v>
      </c>
      <c r="ET85" s="2">
        <f t="shared" si="90"/>
        <v>61.131595430715976</v>
      </c>
      <c r="EU85" s="2">
        <f t="shared" si="90"/>
        <v>61.544382422391813</v>
      </c>
      <c r="EV85" s="2">
        <f t="shared" si="90"/>
        <v>60.363970721899527</v>
      </c>
      <c r="EW85" s="2">
        <f t="shared" si="90"/>
        <v>62.276591569865673</v>
      </c>
      <c r="EX85" s="2">
        <f t="shared" si="90"/>
        <v>59.159658521104411</v>
      </c>
      <c r="EY85" s="2">
        <f t="shared" si="90"/>
        <v>59.160639781228326</v>
      </c>
      <c r="EZ85" s="2">
        <f t="shared" si="90"/>
        <v>57.932708671663605</v>
      </c>
      <c r="FA85" s="2">
        <f t="shared" si="90"/>
        <v>56.869769156311264</v>
      </c>
      <c r="FB85" s="2">
        <f t="shared" si="90"/>
        <v>56.31082986907154</v>
      </c>
      <c r="FC85" s="2">
        <f t="shared" si="90"/>
        <v>55.846833592576189</v>
      </c>
      <c r="FD85" s="2">
        <f t="shared" si="90"/>
        <v>55.740463287889185</v>
      </c>
      <c r="FE85" s="2">
        <f t="shared" si="90"/>
        <v>58.801198201449374</v>
      </c>
      <c r="FG85" s="2">
        <f t="shared" si="91"/>
        <v>0.58390156323394804</v>
      </c>
      <c r="FH85" s="2">
        <f t="shared" si="91"/>
        <v>0.56869155334754162</v>
      </c>
      <c r="FI85" s="2">
        <f t="shared" si="91"/>
        <v>0.56938914358856996</v>
      </c>
      <c r="FJ85" s="2">
        <f t="shared" si="91"/>
        <v>0.56019312450865344</v>
      </c>
      <c r="FK85" s="2">
        <f t="shared" si="91"/>
        <v>0.5757744351564873</v>
      </c>
      <c r="FL85" s="2">
        <f t="shared" si="91"/>
        <v>0.56360798756463015</v>
      </c>
      <c r="FM85" s="2">
        <f t="shared" si="91"/>
        <v>0.54883815152777271</v>
      </c>
      <c r="FN85" s="2">
        <f t="shared" si="91"/>
        <v>0.55114436564198288</v>
      </c>
      <c r="FO85" s="2">
        <f t="shared" si="91"/>
        <v>0.54972694759982577</v>
      </c>
      <c r="FP85" s="2">
        <f t="shared" si="91"/>
        <v>0.54350325684159584</v>
      </c>
      <c r="FQ85" s="2">
        <f t="shared" si="91"/>
        <v>0.55007860191383573</v>
      </c>
      <c r="FR85" s="2">
        <f t="shared" si="91"/>
        <v>0.5586708958815334</v>
      </c>
      <c r="FS85" s="2">
        <f t="shared" si="91"/>
        <v>0.55480686336638263</v>
      </c>
      <c r="FT85" s="2">
        <f t="shared" si="91"/>
        <v>0.53571694667917147</v>
      </c>
      <c r="FU85" s="2">
        <f t="shared" si="91"/>
        <v>0.52527349379100918</v>
      </c>
      <c r="FW85" s="2">
        <f t="shared" si="80"/>
        <v>1.1065712685088941E-4</v>
      </c>
      <c r="FX85" s="2">
        <f t="shared" si="80"/>
        <v>5.3887539329761455E-5</v>
      </c>
      <c r="FY85" s="2">
        <f t="shared" si="80"/>
        <v>1.4591529204848288E-4</v>
      </c>
      <c r="FZ85" s="2">
        <f t="shared" si="80"/>
        <v>1.1970714817393497E-4</v>
      </c>
      <c r="GA85" s="2">
        <f t="shared" si="80"/>
        <v>1.3033850912892554E-4</v>
      </c>
      <c r="GB85" s="2">
        <f t="shared" si="80"/>
        <v>1.0369780396087408E-4</v>
      </c>
      <c r="GC85" s="2">
        <f t="shared" si="80"/>
        <v>1.0033525782419111E-4</v>
      </c>
      <c r="GD85" s="2">
        <f t="shared" si="80"/>
        <v>1.1331265540492601E-4</v>
      </c>
      <c r="GE85" s="2">
        <f t="shared" si="80"/>
        <v>1.3056155194583947E-4</v>
      </c>
      <c r="GF85" s="2">
        <f t="shared" si="80"/>
        <v>1.2568047474238909E-4</v>
      </c>
      <c r="GG85" s="2">
        <f t="shared" si="80"/>
        <v>1.177629586147197E-4</v>
      </c>
      <c r="GH85" s="2">
        <f t="shared" si="80"/>
        <v>9.7229008684882593E-5</v>
      </c>
      <c r="GI85" s="2">
        <f t="shared" si="80"/>
        <v>8.7974150641721545E-5</v>
      </c>
      <c r="GJ85" s="2">
        <f t="shared" si="80"/>
        <v>7.2053611787498573E-5</v>
      </c>
      <c r="GK85" s="2">
        <f t="shared" si="80"/>
        <v>5.9594740761750082E-5</v>
      </c>
      <c r="GM85" s="95">
        <f t="shared" si="81"/>
        <v>0.53807951313957536</v>
      </c>
      <c r="GN85" s="95">
        <f t="shared" si="81"/>
        <v>0.50199722289137472</v>
      </c>
      <c r="GO85" s="95">
        <f t="shared" si="81"/>
        <v>0.51490654428905336</v>
      </c>
      <c r="GP85" s="95">
        <f t="shared" si="81"/>
        <v>0.49534511326205727</v>
      </c>
      <c r="GQ85" s="95">
        <f t="shared" si="81"/>
        <v>0.5432969623067373</v>
      </c>
      <c r="GR85" s="95">
        <f t="shared" si="81"/>
        <v>0.49957577980472917</v>
      </c>
      <c r="GS85" s="95">
        <f t="shared" si="81"/>
        <v>0.455529371310743</v>
      </c>
      <c r="GT85" s="95">
        <f t="shared" si="81"/>
        <v>0.46669448603316205</v>
      </c>
      <c r="GU85" s="95">
        <f t="shared" si="81"/>
        <v>0.46025504519378185</v>
      </c>
      <c r="GV85" s="95">
        <f t="shared" si="81"/>
        <v>0.44542993267725089</v>
      </c>
      <c r="GW85" s="95">
        <f t="shared" si="81"/>
        <v>0.46759864017978814</v>
      </c>
      <c r="GX85" s="95">
        <f t="shared" si="81"/>
        <v>0.48909724626802287</v>
      </c>
      <c r="GY85" s="95">
        <f t="shared" si="81"/>
        <v>0.47474750964825152</v>
      </c>
      <c r="GZ85" s="95">
        <f t="shared" si="81"/>
        <v>0.41287739232046061</v>
      </c>
      <c r="HA85" s="95">
        <f t="shared" si="81"/>
        <v>0.39475449081646163</v>
      </c>
      <c r="HC85" s="95">
        <f t="shared" si="71"/>
        <v>1.1644419851175792E-4</v>
      </c>
      <c r="HD85" s="95">
        <f t="shared" si="71"/>
        <v>9.1736110625076974E-5</v>
      </c>
      <c r="HE85" s="95">
        <f t="shared" si="71"/>
        <v>5.3167761805254344E-5</v>
      </c>
      <c r="HF85" s="95">
        <f t="shared" si="71"/>
        <v>1.1344969362027666E-5</v>
      </c>
      <c r="HG85" s="95">
        <f t="shared" si="85"/>
        <v>1.787472401252702E-5</v>
      </c>
      <c r="HH85" s="95">
        <f t="shared" si="85"/>
        <v>1.8955684213553145E-5</v>
      </c>
      <c r="HI85" s="95">
        <f t="shared" si="85"/>
        <v>9.3664486606362883E-6</v>
      </c>
      <c r="HJ85" s="95">
        <f t="shared" si="85"/>
        <v>1.9259078054577514E-5</v>
      </c>
      <c r="HK85" s="95">
        <f t="shared" si="85"/>
        <v>1.5683379226458882E-5</v>
      </c>
      <c r="HL85" s="95">
        <f t="shared" si="85"/>
        <v>9.3859514430973518E-6</v>
      </c>
      <c r="HM85" s="95">
        <f t="shared" si="85"/>
        <v>1.1285223753999625E-5</v>
      </c>
      <c r="HN85" s="95">
        <f t="shared" si="85"/>
        <v>2.0370373034484981E-5</v>
      </c>
      <c r="HO85" s="95">
        <f t="shared" si="85"/>
        <v>2.7260490014241507E-5</v>
      </c>
      <c r="HP85" s="95">
        <f t="shared" si="85"/>
        <v>9.761348687234995E-6</v>
      </c>
      <c r="HQ85" s="95">
        <f t="shared" si="85"/>
        <v>4.8941431339215853E-7</v>
      </c>
      <c r="HS85" s="95">
        <f t="shared" si="82"/>
        <v>4.7356944355436623E-14</v>
      </c>
      <c r="HT85" s="95">
        <f t="shared" si="82"/>
        <v>4.6346071595148083E-34</v>
      </c>
      <c r="HU85" s="95">
        <f t="shared" si="82"/>
        <v>4.4302313326885946E-22</v>
      </c>
      <c r="HV85" s="95">
        <f t="shared" si="82"/>
        <v>2.6974513969610525E-29</v>
      </c>
      <c r="HW85" s="95">
        <f t="shared" si="82"/>
        <v>2.420380219295264E-29</v>
      </c>
      <c r="HX85" s="95">
        <f t="shared" si="82"/>
        <v>6.4407116674775842E-29</v>
      </c>
      <c r="HY85" s="95">
        <f t="shared" si="82"/>
        <v>2.8498881075941311E-27</v>
      </c>
      <c r="HZ85" s="95">
        <f t="shared" si="82"/>
        <v>2.9875956248245763E-35</v>
      </c>
      <c r="IA85" s="95">
        <f t="shared" si="82"/>
        <v>2.3630588827203286E-29</v>
      </c>
      <c r="IB85" s="95">
        <f t="shared" si="82"/>
        <v>9.3364703835543337E-27</v>
      </c>
      <c r="IC85" s="95">
        <f t="shared" si="82"/>
        <v>1.5719767718122118E-26</v>
      </c>
      <c r="ID85" s="95">
        <f t="shared" si="82"/>
        <v>7.3905881290489297E-24</v>
      </c>
      <c r="IE85" s="95">
        <f t="shared" si="82"/>
        <v>2.4325042158935427E-23</v>
      </c>
      <c r="IF85" s="95">
        <f t="shared" si="82"/>
        <v>1.5148627349366782E-19</v>
      </c>
      <c r="IG85" s="95">
        <f t="shared" si="82"/>
        <v>4.1242104540392173E-17</v>
      </c>
      <c r="II85" s="95">
        <f t="shared" si="83"/>
        <v>2.3796233124332156E-40</v>
      </c>
      <c r="IJ85" s="95">
        <f t="shared" si="83"/>
        <v>5.0883224125690239E-122</v>
      </c>
      <c r="IK85" s="95">
        <f t="shared" si="83"/>
        <v>0</v>
      </c>
      <c r="IL85" s="95">
        <f t="shared" si="83"/>
        <v>1.8766179547512921E-148</v>
      </c>
      <c r="IM85" s="95">
        <f t="shared" si="83"/>
        <v>6.1178162756160134E-171</v>
      </c>
      <c r="IN85" s="95">
        <f t="shared" si="83"/>
        <v>2.821760140646513E-128</v>
      </c>
      <c r="IO85" s="95">
        <f t="shared" si="83"/>
        <v>1.2704795760817319E-173</v>
      </c>
      <c r="IP85" s="95">
        <f t="shared" si="83"/>
        <v>4.9727262994457318E-193</v>
      </c>
      <c r="IQ85" s="95">
        <f t="shared" si="83"/>
        <v>1.6988764552289902E-139</v>
      </c>
      <c r="IR85" s="95">
        <f t="shared" si="83"/>
        <v>2.6754868928852289E-131</v>
      </c>
      <c r="IS85" s="95">
        <f t="shared" si="83"/>
        <v>3.8620067001523099E-118</v>
      </c>
      <c r="IT85" s="95">
        <f t="shared" si="83"/>
        <v>4.0890567855582223E-97</v>
      </c>
      <c r="IU85" s="95">
        <f t="shared" si="83"/>
        <v>2.0532191806039535E-115</v>
      </c>
      <c r="IV85" s="95">
        <f t="shared" si="83"/>
        <v>1.0781312613612476E-96</v>
      </c>
      <c r="IW85" s="95">
        <f t="shared" si="83"/>
        <v>3.8959296712066129E-58</v>
      </c>
      <c r="IY85" s="95">
        <f t="shared" si="84"/>
        <v>0.53819595733813452</v>
      </c>
      <c r="IZ85" s="95">
        <f t="shared" si="84"/>
        <v>0.50208895900199979</v>
      </c>
      <c r="JA85" s="95">
        <f t="shared" si="84"/>
        <v>0.51495971205085866</v>
      </c>
      <c r="JB85" s="95">
        <f t="shared" si="84"/>
        <v>0.49535645823141927</v>
      </c>
      <c r="JC85" s="95">
        <f t="shared" si="84"/>
        <v>0.54331483703074979</v>
      </c>
      <c r="JD85" s="95">
        <f t="shared" si="84"/>
        <v>0.49959473548894273</v>
      </c>
      <c r="JE85" s="95">
        <f t="shared" si="84"/>
        <v>0.45553873775940362</v>
      </c>
      <c r="JF85" s="95">
        <f t="shared" si="84"/>
        <v>0.4667137451112166</v>
      </c>
      <c r="JG85" s="95">
        <f t="shared" si="84"/>
        <v>0.46027072857300833</v>
      </c>
      <c r="JH85" s="95">
        <f t="shared" si="84"/>
        <v>0.44543931862869401</v>
      </c>
      <c r="JI85" s="95">
        <f t="shared" si="84"/>
        <v>0.46760992540354213</v>
      </c>
      <c r="JJ85" s="95">
        <f t="shared" si="84"/>
        <v>0.48911761664105735</v>
      </c>
      <c r="JK85" s="95">
        <f t="shared" si="84"/>
        <v>0.47477477013826574</v>
      </c>
      <c r="JL85" s="95">
        <f t="shared" si="84"/>
        <v>0.41288715366914785</v>
      </c>
      <c r="JM85" s="95">
        <f t="shared" si="84"/>
        <v>0.3947549802307751</v>
      </c>
    </row>
    <row r="86" spans="2:273" x14ac:dyDescent="0.25">
      <c r="B86" s="2">
        <v>59</v>
      </c>
      <c r="C86" s="37">
        <v>234.477</v>
      </c>
      <c r="D86" s="37">
        <v>237.364</v>
      </c>
      <c r="E86" s="37">
        <v>240.614</v>
      </c>
      <c r="F86" s="37">
        <v>240.81800000000001</v>
      </c>
      <c r="G86" s="37">
        <v>242.75</v>
      </c>
      <c r="H86" s="37">
        <v>237.977</v>
      </c>
      <c r="I86" s="37">
        <v>232.477</v>
      </c>
      <c r="J86" s="37">
        <v>231.238</v>
      </c>
      <c r="K86" s="37">
        <v>227.214</v>
      </c>
      <c r="L86" s="37">
        <v>227.095</v>
      </c>
      <c r="M86" s="37">
        <v>228.738</v>
      </c>
      <c r="N86" s="37">
        <v>228.071</v>
      </c>
      <c r="O86" s="37">
        <v>225.571</v>
      </c>
      <c r="P86" s="37">
        <v>212.929</v>
      </c>
      <c r="Q86" s="37">
        <v>181.952</v>
      </c>
      <c r="S86" s="4">
        <f t="shared" si="86"/>
        <v>244.38085778246929</v>
      </c>
      <c r="T86" s="4">
        <f t="shared" si="86"/>
        <v>249.37177803552385</v>
      </c>
      <c r="U86" s="4">
        <f t="shared" si="86"/>
        <v>250.47244067609688</v>
      </c>
      <c r="V86" s="4">
        <f t="shared" si="86"/>
        <v>252.08241305314934</v>
      </c>
      <c r="W86" s="4">
        <f t="shared" si="86"/>
        <v>255.63213290510751</v>
      </c>
      <c r="X86" s="4">
        <f t="shared" si="86"/>
        <v>248.46643579171453</v>
      </c>
      <c r="Y86" s="4">
        <f t="shared" si="86"/>
        <v>240.67321199918857</v>
      </c>
      <c r="Z86" s="4">
        <f t="shared" si="86"/>
        <v>238.13127631526592</v>
      </c>
      <c r="AA86" s="4">
        <f t="shared" si="86"/>
        <v>234.06259699935441</v>
      </c>
      <c r="AB86" s="4">
        <f t="shared" si="86"/>
        <v>233.05090838596939</v>
      </c>
      <c r="AC86" s="4">
        <f t="shared" si="86"/>
        <v>239.3498760562922</v>
      </c>
      <c r="AD86" s="4">
        <f t="shared" si="86"/>
        <v>236.58219504707967</v>
      </c>
      <c r="AE86" s="4">
        <f t="shared" si="86"/>
        <v>232.11801834891557</v>
      </c>
      <c r="AF86" s="4">
        <f t="shared" si="86"/>
        <v>211.89159908236368</v>
      </c>
      <c r="AG86" s="4">
        <f t="shared" si="86"/>
        <v>184.1525820924258</v>
      </c>
      <c r="AI86" s="4">
        <f t="shared" si="87"/>
        <v>-9.9038577824692879</v>
      </c>
      <c r="AJ86" s="4">
        <f t="shared" si="87"/>
        <v>-12.007778035523842</v>
      </c>
      <c r="AK86" s="4">
        <f t="shared" si="87"/>
        <v>-9.8584406760968761</v>
      </c>
      <c r="AL86" s="4">
        <f t="shared" si="87"/>
        <v>-11.264413053149326</v>
      </c>
      <c r="AM86" s="4">
        <f t="shared" si="87"/>
        <v>-12.882132905107511</v>
      </c>
      <c r="AN86" s="4">
        <f t="shared" si="87"/>
        <v>-10.489435791714527</v>
      </c>
      <c r="AO86" s="4">
        <f t="shared" si="87"/>
        <v>-8.1962119991885629</v>
      </c>
      <c r="AP86" s="4">
        <f t="shared" si="87"/>
        <v>-6.893276315265922</v>
      </c>
      <c r="AQ86" s="4">
        <f t="shared" si="87"/>
        <v>-6.8485969993544131</v>
      </c>
      <c r="AR86" s="4">
        <f t="shared" si="87"/>
        <v>-5.9559083859693942</v>
      </c>
      <c r="AS86" s="4">
        <f t="shared" si="87"/>
        <v>-10.611876056292203</v>
      </c>
      <c r="AT86" s="4">
        <f t="shared" si="87"/>
        <v>-8.5111950470796671</v>
      </c>
      <c r="AU86" s="4">
        <f t="shared" si="87"/>
        <v>-6.5470183489155716</v>
      </c>
      <c r="AV86" s="4">
        <f t="shared" si="87"/>
        <v>1.0374009176363188</v>
      </c>
      <c r="AW86" s="4">
        <f t="shared" si="87"/>
        <v>-2.2005820924258046</v>
      </c>
      <c r="AY86" s="2">
        <f t="shared" si="78"/>
        <v>63.284532376590178</v>
      </c>
      <c r="AZ86" s="2">
        <f t="shared" si="78"/>
        <v>65.374702594067656</v>
      </c>
      <c r="BA86" s="2">
        <f t="shared" si="78"/>
        <v>64.860167503591228</v>
      </c>
      <c r="BB86" s="2">
        <f t="shared" si="78"/>
        <v>68.815530307097589</v>
      </c>
      <c r="BC86" s="2">
        <f t="shared" si="78"/>
        <v>68.123826471898212</v>
      </c>
      <c r="BD86" s="2">
        <f t="shared" si="78"/>
        <v>67.237748156574071</v>
      </c>
      <c r="BE86" s="2">
        <f t="shared" si="78"/>
        <v>69.068336415466021</v>
      </c>
      <c r="BF86" s="2">
        <f t="shared" si="78"/>
        <v>65.676822197157151</v>
      </c>
      <c r="BG86" s="2">
        <f t="shared" si="78"/>
        <v>65.540941994345602</v>
      </c>
      <c r="BH86" s="2">
        <f t="shared" si="78"/>
        <v>63.94556989906615</v>
      </c>
      <c r="BI86" s="2">
        <f t="shared" si="78"/>
        <v>63.457995256172538</v>
      </c>
      <c r="BJ86" s="2">
        <f t="shared" si="78"/>
        <v>64.636213882883624</v>
      </c>
      <c r="BK86" s="2">
        <f t="shared" si="78"/>
        <v>63.634088036532845</v>
      </c>
      <c r="BL86" s="2">
        <f t="shared" si="78"/>
        <v>62.965104668875121</v>
      </c>
      <c r="BM86" s="2">
        <f t="shared" si="78"/>
        <v>60.497703951506033</v>
      </c>
      <c r="BO86" s="2" t="str">
        <f t="shared" si="8"/>
        <v/>
      </c>
      <c r="BP86" s="2" t="str">
        <f t="shared" si="9"/>
        <v/>
      </c>
      <c r="BQ86" s="2" t="str">
        <f t="shared" si="10"/>
        <v/>
      </c>
      <c r="BR86" s="2" t="str">
        <f t="shared" si="11"/>
        <v/>
      </c>
      <c r="BS86" s="2" t="str">
        <f t="shared" si="12"/>
        <v/>
      </c>
      <c r="BT86" s="2" t="str">
        <f t="shared" si="13"/>
        <v/>
      </c>
      <c r="BU86" s="2" t="str">
        <f t="shared" si="14"/>
        <v/>
      </c>
      <c r="BV86" s="2" t="str">
        <f t="shared" si="15"/>
        <v/>
      </c>
      <c r="BW86" s="2" t="str">
        <f t="shared" si="16"/>
        <v/>
      </c>
      <c r="BX86" s="2" t="str">
        <f t="shared" si="17"/>
        <v/>
      </c>
      <c r="BY86" s="2" t="str">
        <f t="shared" si="18"/>
        <v/>
      </c>
      <c r="BZ86" s="2" t="str">
        <f t="shared" si="19"/>
        <v/>
      </c>
      <c r="CA86" s="2" t="str">
        <f t="shared" si="20"/>
        <v/>
      </c>
      <c r="CB86" s="2" t="str">
        <f t="shared" si="21"/>
        <v/>
      </c>
      <c r="CC86" s="2" t="str">
        <f t="shared" si="22"/>
        <v/>
      </c>
      <c r="CE86" s="2" t="str">
        <f t="shared" si="79"/>
        <v/>
      </c>
      <c r="CF86" s="2" t="str">
        <f t="shared" si="79"/>
        <v/>
      </c>
      <c r="CG86" s="2" t="str">
        <f t="shared" si="79"/>
        <v/>
      </c>
      <c r="CH86" s="2" t="str">
        <f t="shared" si="79"/>
        <v/>
      </c>
      <c r="CI86" s="2" t="str">
        <f t="shared" si="79"/>
        <v/>
      </c>
      <c r="CJ86" s="2" t="str">
        <f t="shared" si="79"/>
        <v/>
      </c>
      <c r="CK86" s="2" t="str">
        <f t="shared" si="79"/>
        <v/>
      </c>
      <c r="CL86" s="2" t="str">
        <f t="shared" si="79"/>
        <v/>
      </c>
      <c r="CM86" s="2" t="str">
        <f t="shared" si="79"/>
        <v/>
      </c>
      <c r="CN86" s="2" t="str">
        <f t="shared" si="79"/>
        <v/>
      </c>
      <c r="CO86" s="2" t="str">
        <f t="shared" si="79"/>
        <v/>
      </c>
      <c r="CP86" s="2" t="str">
        <f t="shared" si="79"/>
        <v/>
      </c>
      <c r="CQ86" s="2" t="str">
        <f t="shared" si="79"/>
        <v/>
      </c>
      <c r="CR86" s="2" t="str">
        <f t="shared" si="79"/>
        <v/>
      </c>
      <c r="CS86" s="2" t="str">
        <f t="shared" si="79"/>
        <v/>
      </c>
      <c r="CU86" s="2" t="str">
        <f t="shared" si="24"/>
        <v/>
      </c>
      <c r="CV86" s="2" t="str">
        <f t="shared" si="25"/>
        <v/>
      </c>
      <c r="CW86" s="2" t="str">
        <f t="shared" si="26"/>
        <v/>
      </c>
      <c r="CX86" s="2" t="str">
        <f t="shared" si="27"/>
        <v/>
      </c>
      <c r="CY86" s="2" t="str">
        <f t="shared" si="28"/>
        <v/>
      </c>
      <c r="CZ86" s="2" t="str">
        <f t="shared" si="29"/>
        <v/>
      </c>
      <c r="DA86" s="2" t="str">
        <f t="shared" si="30"/>
        <v/>
      </c>
      <c r="DB86" s="2" t="str">
        <f t="shared" si="31"/>
        <v/>
      </c>
      <c r="DC86" s="2" t="str">
        <f t="shared" si="32"/>
        <v/>
      </c>
      <c r="DD86" s="2" t="str">
        <f t="shared" si="33"/>
        <v/>
      </c>
      <c r="DE86" s="2" t="str">
        <f t="shared" si="34"/>
        <v/>
      </c>
      <c r="DF86" s="2" t="str">
        <f t="shared" si="35"/>
        <v/>
      </c>
      <c r="DG86" s="2" t="str">
        <f t="shared" si="36"/>
        <v/>
      </c>
      <c r="DH86" s="2" t="str">
        <f t="shared" si="37"/>
        <v/>
      </c>
      <c r="DI86" s="2" t="str">
        <f t="shared" si="38"/>
        <v/>
      </c>
      <c r="DK86" s="2">
        <f t="shared" si="88"/>
        <v>77.507987617260795</v>
      </c>
      <c r="DL86" s="2">
        <f t="shared" si="88"/>
        <v>75.075901219512204</v>
      </c>
      <c r="DM86" s="2">
        <f t="shared" si="88"/>
        <v>75.607244172541385</v>
      </c>
      <c r="DN86" s="2">
        <f t="shared" si="88"/>
        <v>77.639650860767134</v>
      </c>
      <c r="DO86" s="2">
        <f t="shared" si="88"/>
        <v>77.243616157523689</v>
      </c>
      <c r="DP86" s="2">
        <f t="shared" si="88"/>
        <v>75.879558247575844</v>
      </c>
      <c r="DQ86" s="2">
        <f t="shared" si="88"/>
        <v>77.04018091211114</v>
      </c>
      <c r="DR86" s="2">
        <f t="shared" si="88"/>
        <v>72.588102385986105</v>
      </c>
      <c r="DS86" s="2">
        <f t="shared" si="88"/>
        <v>71.383157052250084</v>
      </c>
      <c r="DT86" s="2">
        <f t="shared" si="88"/>
        <v>70.727889006342508</v>
      </c>
      <c r="DU86" s="2">
        <f t="shared" si="88"/>
        <v>70.639959377831474</v>
      </c>
      <c r="DV86" s="2">
        <f t="shared" si="88"/>
        <v>71.701929930534575</v>
      </c>
      <c r="DW86" s="2">
        <f t="shared" si="88"/>
        <v>72.942829658713379</v>
      </c>
      <c r="DX86" s="2">
        <f t="shared" si="88"/>
        <v>72.129745696164306</v>
      </c>
      <c r="DY86" s="2">
        <f t="shared" si="88"/>
        <v>65.517884305357981</v>
      </c>
      <c r="EA86" s="2">
        <f t="shared" si="92"/>
        <v>54.040010989010987</v>
      </c>
      <c r="EB86" s="2">
        <f t="shared" si="89"/>
        <v>58.664545304053327</v>
      </c>
      <c r="EC86" s="2">
        <f t="shared" si="89"/>
        <v>57.447639205610415</v>
      </c>
      <c r="ED86" s="2">
        <f t="shared" si="89"/>
        <v>62.497624768488016</v>
      </c>
      <c r="EE86" s="2">
        <f t="shared" si="89"/>
        <v>61.995804611567721</v>
      </c>
      <c r="EF86" s="2">
        <f t="shared" si="89"/>
        <v>61.135459406973716</v>
      </c>
      <c r="EG86" s="2">
        <f t="shared" si="89"/>
        <v>63.092013799336598</v>
      </c>
      <c r="EH86" s="2">
        <f t="shared" si="89"/>
        <v>60.543804322892569</v>
      </c>
      <c r="EI86" s="2">
        <f t="shared" si="89"/>
        <v>61.177255689492867</v>
      </c>
      <c r="EJ86" s="2">
        <f t="shared" si="89"/>
        <v>58.750456986495294</v>
      </c>
      <c r="EK86" s="2">
        <f t="shared" si="89"/>
        <v>58.100883380527115</v>
      </c>
      <c r="EL86" s="2">
        <f t="shared" si="89"/>
        <v>59.546300226880838</v>
      </c>
      <c r="EM86" s="2">
        <f t="shared" si="89"/>
        <v>56.821908345378908</v>
      </c>
      <c r="EN86" s="2">
        <f t="shared" si="89"/>
        <v>55.721375478860715</v>
      </c>
      <c r="EO86" s="2">
        <f t="shared" si="89"/>
        <v>56.359551926243007</v>
      </c>
      <c r="EQ86" s="2">
        <f t="shared" si="90"/>
        <v>56.472276156775138</v>
      </c>
      <c r="ER86" s="2">
        <f t="shared" si="90"/>
        <v>58.064526022662868</v>
      </c>
      <c r="ES86" s="2">
        <f t="shared" si="90"/>
        <v>57.461819751684224</v>
      </c>
      <c r="ET86" s="2">
        <f t="shared" si="90"/>
        <v>61.041478352400553</v>
      </c>
      <c r="EU86" s="2">
        <f t="shared" si="90"/>
        <v>61.465750302840853</v>
      </c>
      <c r="EV86" s="2">
        <f t="shared" si="90"/>
        <v>60.293959998723423</v>
      </c>
      <c r="EW86" s="2">
        <f t="shared" si="90"/>
        <v>62.172714236352149</v>
      </c>
      <c r="EX86" s="2">
        <f t="shared" si="90"/>
        <v>59.06816248809902</v>
      </c>
      <c r="EY86" s="2">
        <f t="shared" si="90"/>
        <v>59.049947922157905</v>
      </c>
      <c r="EZ86" s="2">
        <f t="shared" si="90"/>
        <v>57.828273648732846</v>
      </c>
      <c r="FA86" s="2">
        <f t="shared" si="90"/>
        <v>56.765106779736165</v>
      </c>
      <c r="FB86" s="2">
        <f t="shared" si="90"/>
        <v>56.205065469658273</v>
      </c>
      <c r="FC86" s="2">
        <f t="shared" si="90"/>
        <v>55.740574330304668</v>
      </c>
      <c r="FD86" s="2">
        <f t="shared" si="90"/>
        <v>55.638841802890852</v>
      </c>
      <c r="FE86" s="2">
        <f t="shared" si="90"/>
        <v>58.687696239404389</v>
      </c>
      <c r="FG86" s="2">
        <f t="shared" si="91"/>
        <v>0.6060918918223287</v>
      </c>
      <c r="FH86" s="2">
        <f t="shared" si="91"/>
        <v>0.59112502480336271</v>
      </c>
      <c r="FI86" s="2">
        <f t="shared" si="91"/>
        <v>0.59181237462357084</v>
      </c>
      <c r="FJ86" s="2">
        <f t="shared" si="91"/>
        <v>0.58274430209954187</v>
      </c>
      <c r="FK86" s="2">
        <f t="shared" si="91"/>
        <v>0.59809985893802786</v>
      </c>
      <c r="FL86" s="2">
        <f t="shared" si="91"/>
        <v>0.58611343459494425</v>
      </c>
      <c r="FM86" s="2">
        <f t="shared" si="91"/>
        <v>0.57152622965015321</v>
      </c>
      <c r="FN86" s="2">
        <f t="shared" si="91"/>
        <v>0.57380652767994522</v>
      </c>
      <c r="FO86" s="2">
        <f t="shared" si="91"/>
        <v>0.57240515199927233</v>
      </c>
      <c r="FP86" s="2">
        <f t="shared" si="91"/>
        <v>0.56624759090878551</v>
      </c>
      <c r="FQ86" s="2">
        <f t="shared" si="91"/>
        <v>0.57275286023107808</v>
      </c>
      <c r="FR86" s="2">
        <f t="shared" si="91"/>
        <v>0.58124177981019476</v>
      </c>
      <c r="FS86" s="2">
        <f t="shared" si="91"/>
        <v>0.57742588868092271</v>
      </c>
      <c r="FT86" s="2">
        <f t="shared" si="91"/>
        <v>0.55853411310034384</v>
      </c>
      <c r="FU86" s="2">
        <f t="shared" si="91"/>
        <v>0.54817102898176928</v>
      </c>
      <c r="FW86" s="2">
        <f t="shared" si="80"/>
        <v>1.2133183150121922E-4</v>
      </c>
      <c r="FX86" s="2">
        <f t="shared" si="80"/>
        <v>5.9086204731332964E-5</v>
      </c>
      <c r="FY86" s="2">
        <f t="shared" si="80"/>
        <v>1.5999068392310851E-4</v>
      </c>
      <c r="FZ86" s="2">
        <f t="shared" si="80"/>
        <v>1.3125476201692805E-4</v>
      </c>
      <c r="GA86" s="2">
        <f t="shared" si="80"/>
        <v>1.4291153629022456E-4</v>
      </c>
      <c r="GB86" s="2">
        <f t="shared" si="80"/>
        <v>1.1370124349817522E-4</v>
      </c>
      <c r="GC86" s="2">
        <f t="shared" si="80"/>
        <v>1.1001435755153167E-4</v>
      </c>
      <c r="GD86" s="2">
        <f t="shared" si="80"/>
        <v>1.2424349774374778E-4</v>
      </c>
      <c r="GE86" s="2">
        <f t="shared" si="80"/>
        <v>1.4315609171999244E-4</v>
      </c>
      <c r="GF86" s="2">
        <f t="shared" si="80"/>
        <v>1.3780422930103874E-4</v>
      </c>
      <c r="GG86" s="2">
        <f t="shared" si="80"/>
        <v>1.2912304939536077E-4</v>
      </c>
      <c r="GH86" s="2">
        <f t="shared" si="80"/>
        <v>1.0660848801686751E-4</v>
      </c>
      <c r="GI86" s="2">
        <f t="shared" si="80"/>
        <v>9.6460919282384286E-5</v>
      </c>
      <c r="GJ86" s="2">
        <f t="shared" si="80"/>
        <v>7.900466506933125E-5</v>
      </c>
      <c r="GK86" s="2">
        <f t="shared" si="80"/>
        <v>6.5343958148894306E-5</v>
      </c>
      <c r="GM86" s="95">
        <f t="shared" si="81"/>
        <v>0.59801295858512471</v>
      </c>
      <c r="GN86" s="95">
        <f t="shared" si="81"/>
        <v>0.567391544026976</v>
      </c>
      <c r="GO86" s="95">
        <f t="shared" si="81"/>
        <v>0.5826727470958466</v>
      </c>
      <c r="GP86" s="95">
        <f t="shared" si="81"/>
        <v>0.56770033340037107</v>
      </c>
      <c r="GQ86" s="95">
        <f t="shared" si="81"/>
        <v>0.60958865274688501</v>
      </c>
      <c r="GR86" s="95">
        <f t="shared" si="81"/>
        <v>0.56936255710828143</v>
      </c>
      <c r="GS86" s="95">
        <f t="shared" si="81"/>
        <v>0.52715433644787546</v>
      </c>
      <c r="GT86" s="95">
        <f t="shared" si="81"/>
        <v>0.54013778969701243</v>
      </c>
      <c r="GU86" s="95">
        <f t="shared" si="81"/>
        <v>0.53282789738572922</v>
      </c>
      <c r="GV86" s="95">
        <f t="shared" si="81"/>
        <v>0.52030090916853566</v>
      </c>
      <c r="GW86" s="95">
        <f t="shared" si="81"/>
        <v>0.54299739586338203</v>
      </c>
      <c r="GX86" s="95">
        <f t="shared" si="81"/>
        <v>0.56127575141996067</v>
      </c>
      <c r="GY86" s="95">
        <f t="shared" si="81"/>
        <v>0.54655743951458924</v>
      </c>
      <c r="GZ86" s="95">
        <f t="shared" si="81"/>
        <v>0.48110101709341013</v>
      </c>
      <c r="HA86" s="95">
        <f t="shared" si="81"/>
        <v>0.46956679515186373</v>
      </c>
      <c r="HC86" s="95">
        <f t="shared" si="71"/>
        <v>2.003248485475831E-4</v>
      </c>
      <c r="HD86" s="95">
        <f t="shared" si="71"/>
        <v>1.6137748159755671E-4</v>
      </c>
      <c r="HE86" s="95">
        <f t="shared" si="71"/>
        <v>9.8128121949434715E-5</v>
      </c>
      <c r="HF86" s="95">
        <f t="shared" si="71"/>
        <v>2.3289082672546807E-5</v>
      </c>
      <c r="HG86" s="95">
        <f t="shared" si="85"/>
        <v>3.577559604534168E-5</v>
      </c>
      <c r="HH86" s="95">
        <f t="shared" si="85"/>
        <v>3.6961690358905967E-5</v>
      </c>
      <c r="HI86" s="95">
        <f t="shared" si="85"/>
        <v>1.8909527689518531E-5</v>
      </c>
      <c r="HJ86" s="95">
        <f t="shared" si="85"/>
        <v>3.7806295897226247E-5</v>
      </c>
      <c r="HK86" s="95">
        <f t="shared" si="85"/>
        <v>3.119514313410889E-5</v>
      </c>
      <c r="HL86" s="95">
        <f t="shared" si="85"/>
        <v>1.9357600511946787E-5</v>
      </c>
      <c r="HM86" s="95">
        <f t="shared" si="85"/>
        <v>2.3144329575636914E-5</v>
      </c>
      <c r="HN86" s="95">
        <f t="shared" si="85"/>
        <v>3.9488571135776875E-5</v>
      </c>
      <c r="HO86" s="95">
        <f t="shared" si="85"/>
        <v>5.0696208288288883E-5</v>
      </c>
      <c r="HP86" s="95">
        <f t="shared" si="85"/>
        <v>1.8808462402523162E-5</v>
      </c>
      <c r="HQ86" s="95">
        <f t="shared" si="85"/>
        <v>1.1759682529787613E-6</v>
      </c>
      <c r="HS86" s="95">
        <f t="shared" si="82"/>
        <v>1.0707309554914555E-13</v>
      </c>
      <c r="HT86" s="95">
        <f t="shared" si="82"/>
        <v>3.5204601501034312E-33</v>
      </c>
      <c r="HU86" s="95">
        <f t="shared" si="82"/>
        <v>1.7492369524274473E-21</v>
      </c>
      <c r="HV86" s="95">
        <f t="shared" si="82"/>
        <v>1.6838348037778055E-28</v>
      </c>
      <c r="HW86" s="95">
        <f t="shared" si="82"/>
        <v>1.5278541483335123E-28</v>
      </c>
      <c r="HX86" s="95">
        <f t="shared" si="82"/>
        <v>3.7878639815077978E-28</v>
      </c>
      <c r="HY86" s="95">
        <f t="shared" si="82"/>
        <v>1.4928862880999646E-26</v>
      </c>
      <c r="HZ86" s="95">
        <f t="shared" si="82"/>
        <v>2.7206094320876276E-34</v>
      </c>
      <c r="IA86" s="95">
        <f t="shared" si="82"/>
        <v>1.4902736111769473E-28</v>
      </c>
      <c r="IB86" s="95">
        <f t="shared" si="82"/>
        <v>4.9497406461605867E-26</v>
      </c>
      <c r="IC86" s="95">
        <f t="shared" si="82"/>
        <v>8.1782100656960493E-26</v>
      </c>
      <c r="ID86" s="95">
        <f t="shared" si="82"/>
        <v>3.1151629513329287E-23</v>
      </c>
      <c r="IE86" s="95">
        <f t="shared" si="82"/>
        <v>9.6385496854693777E-23</v>
      </c>
      <c r="IF86" s="95">
        <f t="shared" si="82"/>
        <v>4.5941837660881096E-19</v>
      </c>
      <c r="IG86" s="95">
        <f t="shared" si="82"/>
        <v>1.0665655541820763E-16</v>
      </c>
      <c r="II86" s="95">
        <f t="shared" si="83"/>
        <v>1.4238971462197132E-39</v>
      </c>
      <c r="IJ86" s="95">
        <f t="shared" si="83"/>
        <v>8.827988018901369E-120</v>
      </c>
      <c r="IK86" s="95">
        <f t="shared" si="83"/>
        <v>0</v>
      </c>
      <c r="IL86" s="95">
        <f t="shared" si="83"/>
        <v>1.75860859366478E-145</v>
      </c>
      <c r="IM86" s="95">
        <f t="shared" si="83"/>
        <v>1.7642600607538954E-167</v>
      </c>
      <c r="IN86" s="95">
        <f t="shared" si="83"/>
        <v>9.4094277293182816E-126</v>
      </c>
      <c r="IO86" s="95">
        <f t="shared" si="83"/>
        <v>3.3070112074157121E-170</v>
      </c>
      <c r="IP86" s="95">
        <f t="shared" si="83"/>
        <v>3.5366457602146096E-189</v>
      </c>
      <c r="IQ86" s="95">
        <f t="shared" si="83"/>
        <v>1.1153219580255904E-136</v>
      </c>
      <c r="IR86" s="95">
        <f t="shared" si="83"/>
        <v>1.1634911954725623E-128</v>
      </c>
      <c r="IS86" s="95">
        <f t="shared" si="83"/>
        <v>8.7131594438872824E-116</v>
      </c>
      <c r="IT86" s="95">
        <f t="shared" si="83"/>
        <v>3.1632693934251088E-95</v>
      </c>
      <c r="IU86" s="95">
        <f t="shared" si="83"/>
        <v>3.4614666823599809E-113</v>
      </c>
      <c r="IV86" s="95">
        <f t="shared" si="83"/>
        <v>7.1459560536484678E-95</v>
      </c>
      <c r="IW86" s="95">
        <f t="shared" si="83"/>
        <v>4.4880336229073435E-57</v>
      </c>
      <c r="IY86" s="95">
        <f t="shared" si="84"/>
        <v>0.59821328343377933</v>
      </c>
      <c r="IZ86" s="95">
        <f t="shared" si="84"/>
        <v>0.5675529215085735</v>
      </c>
      <c r="JA86" s="95">
        <f t="shared" si="84"/>
        <v>0.58277087521779602</v>
      </c>
      <c r="JB86" s="95">
        <f t="shared" si="84"/>
        <v>0.56772362248304364</v>
      </c>
      <c r="JC86" s="95">
        <f t="shared" si="84"/>
        <v>0.6096244283429304</v>
      </c>
      <c r="JD86" s="95">
        <f t="shared" si="84"/>
        <v>0.56939951879864037</v>
      </c>
      <c r="JE86" s="95">
        <f t="shared" si="84"/>
        <v>0.52717324597556503</v>
      </c>
      <c r="JF86" s="95">
        <f t="shared" si="84"/>
        <v>0.54017559599290965</v>
      </c>
      <c r="JG86" s="95">
        <f t="shared" si="84"/>
        <v>0.53285909252886332</v>
      </c>
      <c r="JH86" s="95">
        <f t="shared" si="84"/>
        <v>0.52032026676904763</v>
      </c>
      <c r="JI86" s="95">
        <f t="shared" si="84"/>
        <v>0.54302054019295765</v>
      </c>
      <c r="JJ86" s="95">
        <f t="shared" si="84"/>
        <v>0.56131523999109645</v>
      </c>
      <c r="JK86" s="95">
        <f t="shared" si="84"/>
        <v>0.54660813572287748</v>
      </c>
      <c r="JL86" s="95">
        <f t="shared" si="84"/>
        <v>0.48111982555581267</v>
      </c>
      <c r="JM86" s="95">
        <f t="shared" si="84"/>
        <v>0.46956797112011683</v>
      </c>
    </row>
    <row r="87" spans="2:273" x14ac:dyDescent="0.25">
      <c r="B87" s="2">
        <v>60</v>
      </c>
      <c r="C87" s="37">
        <v>235.59100000000001</v>
      </c>
      <c r="D87" s="37">
        <v>240.29499999999999</v>
      </c>
      <c r="E87" s="37">
        <v>242.364</v>
      </c>
      <c r="F87" s="37">
        <v>245.18199999999999</v>
      </c>
      <c r="G87" s="37">
        <v>245.364</v>
      </c>
      <c r="H87" s="37">
        <v>241.636</v>
      </c>
      <c r="I87" s="37">
        <v>236.68199999999999</v>
      </c>
      <c r="J87" s="37">
        <v>233.69</v>
      </c>
      <c r="K87" s="37">
        <v>231.738</v>
      </c>
      <c r="L87" s="37">
        <v>230.833</v>
      </c>
      <c r="M87" s="37">
        <v>233.048</v>
      </c>
      <c r="N87" s="37">
        <v>231.643</v>
      </c>
      <c r="O87" s="37">
        <v>228.452</v>
      </c>
      <c r="P87" s="37">
        <v>217.31</v>
      </c>
      <c r="Q87" s="37">
        <v>186.738</v>
      </c>
      <c r="S87" s="4">
        <f t="shared" si="86"/>
        <v>244.70115034295978</v>
      </c>
      <c r="T87" s="4">
        <f t="shared" si="86"/>
        <v>253.52954618203194</v>
      </c>
      <c r="U87" s="4">
        <f t="shared" si="86"/>
        <v>252.69791084430275</v>
      </c>
      <c r="V87" s="4">
        <f t="shared" si="86"/>
        <v>256.15403679366335</v>
      </c>
      <c r="W87" s="4">
        <f t="shared" si="86"/>
        <v>253.39341694235154</v>
      </c>
      <c r="X87" s="4">
        <f t="shared" si="86"/>
        <v>252.30953458918805</v>
      </c>
      <c r="Y87" s="4">
        <f t="shared" si="86"/>
        <v>248.51092118245217</v>
      </c>
      <c r="Z87" s="4">
        <f t="shared" si="86"/>
        <v>244.96142425695066</v>
      </c>
      <c r="AA87" s="4">
        <f t="shared" si="86"/>
        <v>241.36751272156522</v>
      </c>
      <c r="AB87" s="4">
        <f t="shared" si="86"/>
        <v>241.63498482385197</v>
      </c>
      <c r="AC87" s="4">
        <f t="shared" si="86"/>
        <v>246.08860715078734</v>
      </c>
      <c r="AD87" s="4">
        <f t="shared" si="86"/>
        <v>241.14460070097164</v>
      </c>
      <c r="AE87" s="4">
        <f t="shared" si="86"/>
        <v>238.01996771705041</v>
      </c>
      <c r="AF87" s="4">
        <f t="shared" si="86"/>
        <v>221.440518128675</v>
      </c>
      <c r="AG87" s="4">
        <f t="shared" si="86"/>
        <v>190.06494921626606</v>
      </c>
      <c r="AI87" s="4">
        <f t="shared" si="87"/>
        <v>-9.1101503429597699</v>
      </c>
      <c r="AJ87" s="4">
        <f t="shared" si="87"/>
        <v>-13.234546182031949</v>
      </c>
      <c r="AK87" s="4">
        <f t="shared" si="87"/>
        <v>-10.33391084430275</v>
      </c>
      <c r="AL87" s="4">
        <f t="shared" si="87"/>
        <v>-10.972036793663364</v>
      </c>
      <c r="AM87" s="4">
        <f t="shared" si="87"/>
        <v>-8.0294169423515314</v>
      </c>
      <c r="AN87" s="4">
        <f t="shared" si="87"/>
        <v>-10.673534589188051</v>
      </c>
      <c r="AO87" s="4">
        <f t="shared" si="87"/>
        <v>-11.828921182452177</v>
      </c>
      <c r="AP87" s="4">
        <f t="shared" si="87"/>
        <v>-11.271424256950667</v>
      </c>
      <c r="AQ87" s="4">
        <f t="shared" si="87"/>
        <v>-9.6295127215652201</v>
      </c>
      <c r="AR87" s="4">
        <f t="shared" si="87"/>
        <v>-10.801984823851967</v>
      </c>
      <c r="AS87" s="4">
        <f t="shared" si="87"/>
        <v>-13.040607150787338</v>
      </c>
      <c r="AT87" s="4">
        <f t="shared" si="87"/>
        <v>-9.5016007009716361</v>
      </c>
      <c r="AU87" s="4">
        <f t="shared" si="87"/>
        <v>-9.5679677170504078</v>
      </c>
      <c r="AV87" s="4">
        <f t="shared" si="87"/>
        <v>-4.1305181286749928</v>
      </c>
      <c r="AW87" s="4">
        <f t="shared" si="87"/>
        <v>-3.3269492162660583</v>
      </c>
      <c r="AY87" s="2">
        <f t="shared" si="78"/>
        <v>62.885857150376758</v>
      </c>
      <c r="AZ87" s="2">
        <f t="shared" si="78"/>
        <v>65.053518533308463</v>
      </c>
      <c r="BA87" s="2">
        <f t="shared" si="78"/>
        <v>64.517473678645615</v>
      </c>
      <c r="BB87" s="2">
        <f t="shared" si="78"/>
        <v>68.505569530757882</v>
      </c>
      <c r="BC87" s="2">
        <f t="shared" si="78"/>
        <v>67.823868558165202</v>
      </c>
      <c r="BD87" s="2">
        <f t="shared" si="78"/>
        <v>66.937717051130846</v>
      </c>
      <c r="BE87" s="2">
        <f t="shared" si="78"/>
        <v>68.7710691754679</v>
      </c>
      <c r="BF87" s="2">
        <f t="shared" si="78"/>
        <v>65.413641591951304</v>
      </c>
      <c r="BG87" s="2">
        <f t="shared" si="78"/>
        <v>65.287566011783781</v>
      </c>
      <c r="BH87" s="2">
        <f t="shared" si="78"/>
        <v>63.678025156788721</v>
      </c>
      <c r="BI87" s="2">
        <f t="shared" si="78"/>
        <v>63.176435878566629</v>
      </c>
      <c r="BJ87" s="2">
        <f t="shared" si="78"/>
        <v>64.346122813460141</v>
      </c>
      <c r="BK87" s="2">
        <f t="shared" si="78"/>
        <v>63.283204975591318</v>
      </c>
      <c r="BL87" s="2">
        <f t="shared" si="78"/>
        <v>62.620300270809508</v>
      </c>
      <c r="BM87" s="2">
        <f t="shared" si="78"/>
        <v>60.329130748138951</v>
      </c>
      <c r="BO87" s="2" t="str">
        <f t="shared" si="8"/>
        <v/>
      </c>
      <c r="BP87" s="2" t="str">
        <f t="shared" si="9"/>
        <v/>
      </c>
      <c r="BQ87" s="2" t="str">
        <f t="shared" si="10"/>
        <v/>
      </c>
      <c r="BR87" s="2" t="str">
        <f t="shared" si="11"/>
        <v/>
      </c>
      <c r="BS87" s="2" t="str">
        <f t="shared" si="12"/>
        <v/>
      </c>
      <c r="BT87" s="2" t="str">
        <f t="shared" si="13"/>
        <v/>
      </c>
      <c r="BU87" s="2" t="str">
        <f t="shared" si="14"/>
        <v/>
      </c>
      <c r="BV87" s="2" t="str">
        <f t="shared" si="15"/>
        <v/>
      </c>
      <c r="BW87" s="2" t="str">
        <f t="shared" si="16"/>
        <v/>
      </c>
      <c r="BX87" s="2" t="str">
        <f t="shared" si="17"/>
        <v/>
      </c>
      <c r="BY87" s="2" t="str">
        <f t="shared" si="18"/>
        <v/>
      </c>
      <c r="BZ87" s="2" t="str">
        <f t="shared" si="19"/>
        <v/>
      </c>
      <c r="CA87" s="2" t="str">
        <f t="shared" si="20"/>
        <v/>
      </c>
      <c r="CB87" s="2" t="str">
        <f t="shared" si="21"/>
        <v/>
      </c>
      <c r="CC87" s="2" t="str">
        <f t="shared" si="22"/>
        <v/>
      </c>
      <c r="CE87" s="2" t="str">
        <f t="shared" si="79"/>
        <v/>
      </c>
      <c r="CF87" s="2" t="str">
        <f t="shared" si="79"/>
        <v/>
      </c>
      <c r="CG87" s="2" t="str">
        <f t="shared" si="79"/>
        <v/>
      </c>
      <c r="CH87" s="2" t="str">
        <f t="shared" si="79"/>
        <v/>
      </c>
      <c r="CI87" s="2" t="str">
        <f t="shared" si="79"/>
        <v/>
      </c>
      <c r="CJ87" s="2" t="str">
        <f t="shared" si="79"/>
        <v/>
      </c>
      <c r="CK87" s="2" t="str">
        <f t="shared" si="79"/>
        <v/>
      </c>
      <c r="CL87" s="2" t="str">
        <f t="shared" si="79"/>
        <v/>
      </c>
      <c r="CM87" s="2" t="str">
        <f t="shared" si="79"/>
        <v/>
      </c>
      <c r="CN87" s="2" t="str">
        <f t="shared" si="79"/>
        <v/>
      </c>
      <c r="CO87" s="2" t="str">
        <f t="shared" si="79"/>
        <v/>
      </c>
      <c r="CP87" s="2" t="str">
        <f t="shared" si="79"/>
        <v/>
      </c>
      <c r="CQ87" s="2" t="str">
        <f t="shared" si="79"/>
        <v/>
      </c>
      <c r="CR87" s="2" t="str">
        <f t="shared" si="79"/>
        <v/>
      </c>
      <c r="CS87" s="2" t="str">
        <f t="shared" si="79"/>
        <v/>
      </c>
      <c r="CU87" s="2" t="str">
        <f t="shared" si="24"/>
        <v/>
      </c>
      <c r="CV87" s="2" t="str">
        <f t="shared" si="25"/>
        <v/>
      </c>
      <c r="CW87" s="2" t="str">
        <f t="shared" si="26"/>
        <v/>
      </c>
      <c r="CX87" s="2" t="str">
        <f t="shared" si="27"/>
        <v/>
      </c>
      <c r="CY87" s="2" t="str">
        <f t="shared" si="28"/>
        <v/>
      </c>
      <c r="CZ87" s="2" t="str">
        <f t="shared" si="29"/>
        <v/>
      </c>
      <c r="DA87" s="2" t="str">
        <f t="shared" si="30"/>
        <v/>
      </c>
      <c r="DB87" s="2" t="str">
        <f t="shared" si="31"/>
        <v/>
      </c>
      <c r="DC87" s="2" t="str">
        <f t="shared" si="32"/>
        <v/>
      </c>
      <c r="DD87" s="2" t="str">
        <f t="shared" si="33"/>
        <v/>
      </c>
      <c r="DE87" s="2" t="str">
        <f t="shared" si="34"/>
        <v/>
      </c>
      <c r="DF87" s="2" t="str">
        <f t="shared" si="35"/>
        <v/>
      </c>
      <c r="DG87" s="2" t="str">
        <f t="shared" si="36"/>
        <v/>
      </c>
      <c r="DH87" s="2" t="str">
        <f t="shared" si="37"/>
        <v/>
      </c>
      <c r="DI87" s="2" t="str">
        <f t="shared" si="38"/>
        <v/>
      </c>
      <c r="DK87" s="2">
        <f t="shared" si="88"/>
        <v>77.808318949343345</v>
      </c>
      <c r="DL87" s="2">
        <f t="shared" si="88"/>
        <v>75.317756097560974</v>
      </c>
      <c r="DM87" s="2">
        <f t="shared" si="88"/>
        <v>75.867886259892501</v>
      </c>
      <c r="DN87" s="2">
        <f t="shared" si="88"/>
        <v>77.88879099969796</v>
      </c>
      <c r="DO87" s="2">
        <f t="shared" si="88"/>
        <v>77.479730491856401</v>
      </c>
      <c r="DP87" s="2">
        <f t="shared" si="88"/>
        <v>76.081720552089251</v>
      </c>
      <c r="DQ87" s="2">
        <f t="shared" si="88"/>
        <v>77.255353971609779</v>
      </c>
      <c r="DR87" s="2">
        <f t="shared" si="88"/>
        <v>72.780851102385981</v>
      </c>
      <c r="DS87" s="2">
        <f t="shared" si="88"/>
        <v>71.546412715191792</v>
      </c>
      <c r="DT87" s="2">
        <f t="shared" si="88"/>
        <v>70.907509513742085</v>
      </c>
      <c r="DU87" s="2">
        <f t="shared" si="88"/>
        <v>70.830222893385695</v>
      </c>
      <c r="DV87" s="2">
        <f t="shared" si="88"/>
        <v>71.913093325279362</v>
      </c>
      <c r="DW87" s="2">
        <f t="shared" si="88"/>
        <v>73.155495922681979</v>
      </c>
      <c r="DX87" s="2">
        <f t="shared" si="88"/>
        <v>72.333603141045003</v>
      </c>
      <c r="DY87" s="2">
        <f t="shared" si="88"/>
        <v>65.694438122332855</v>
      </c>
      <c r="EA87" s="2">
        <f t="shared" si="92"/>
        <v>54.040373626373629</v>
      </c>
      <c r="EB87" s="2">
        <f t="shared" si="89"/>
        <v>58.578609002192749</v>
      </c>
      <c r="EC87" s="2">
        <f t="shared" si="89"/>
        <v>57.377646761672999</v>
      </c>
      <c r="ED87" s="2">
        <f t="shared" si="89"/>
        <v>62.378509397878929</v>
      </c>
      <c r="EE87" s="2">
        <f t="shared" si="89"/>
        <v>61.906537445009043</v>
      </c>
      <c r="EF87" s="2">
        <f t="shared" si="89"/>
        <v>61.048960957653406</v>
      </c>
      <c r="EG87" s="2">
        <f t="shared" si="89"/>
        <v>62.970246282285423</v>
      </c>
      <c r="EH87" s="2">
        <f t="shared" si="89"/>
        <v>60.423469098898565</v>
      </c>
      <c r="EI87" s="2">
        <f t="shared" si="89"/>
        <v>61.024056813065371</v>
      </c>
      <c r="EJ87" s="2">
        <f t="shared" si="89"/>
        <v>58.627658516663018</v>
      </c>
      <c r="EK87" s="2">
        <f t="shared" si="89"/>
        <v>57.969739054672182</v>
      </c>
      <c r="EL87" s="2">
        <f t="shared" si="89"/>
        <v>59.374786544453514</v>
      </c>
      <c r="EM87" s="2">
        <f t="shared" si="89"/>
        <v>56.694314935543808</v>
      </c>
      <c r="EN87" s="2">
        <f t="shared" si="89"/>
        <v>55.618436985617912</v>
      </c>
      <c r="EO87" s="2">
        <f t="shared" si="89"/>
        <v>56.295618360223912</v>
      </c>
      <c r="EQ87" s="2">
        <f t="shared" si="90"/>
        <v>56.410292906131978</v>
      </c>
      <c r="ER87" s="2">
        <f t="shared" si="90"/>
        <v>57.989335436011991</v>
      </c>
      <c r="ES87" s="2">
        <f t="shared" si="90"/>
        <v>57.391625401941482</v>
      </c>
      <c r="ET87" s="2">
        <f t="shared" si="90"/>
        <v>60.951361274085137</v>
      </c>
      <c r="EU87" s="2">
        <f t="shared" si="90"/>
        <v>61.3871181832899</v>
      </c>
      <c r="EV87" s="2">
        <f t="shared" si="90"/>
        <v>60.223949275547326</v>
      </c>
      <c r="EW87" s="2">
        <f t="shared" si="90"/>
        <v>62.068836902838626</v>
      </c>
      <c r="EX87" s="2">
        <f t="shared" si="90"/>
        <v>58.976666455093621</v>
      </c>
      <c r="EY87" s="2">
        <f t="shared" si="90"/>
        <v>58.939256063087484</v>
      </c>
      <c r="EZ87" s="2">
        <f t="shared" si="90"/>
        <v>57.723838625802088</v>
      </c>
      <c r="FA87" s="2">
        <f t="shared" si="90"/>
        <v>56.660444403161073</v>
      </c>
      <c r="FB87" s="2">
        <f t="shared" si="90"/>
        <v>56.099301070245005</v>
      </c>
      <c r="FC87" s="2">
        <f t="shared" si="90"/>
        <v>55.634315068033146</v>
      </c>
      <c r="FD87" s="2">
        <f t="shared" si="90"/>
        <v>55.537220317892519</v>
      </c>
      <c r="FE87" s="2">
        <f t="shared" si="90"/>
        <v>58.574194277359403</v>
      </c>
      <c r="FG87" s="2">
        <f t="shared" si="91"/>
        <v>0.6278530550759388</v>
      </c>
      <c r="FH87" s="2">
        <f t="shared" si="91"/>
        <v>0.61318532711859564</v>
      </c>
      <c r="FI87" s="2">
        <f t="shared" si="91"/>
        <v>0.61385981693331237</v>
      </c>
      <c r="FJ87" s="2">
        <f t="shared" si="91"/>
        <v>0.60495459206612412</v>
      </c>
      <c r="FK87" s="2">
        <f t="shared" si="91"/>
        <v>0.62002573994226784</v>
      </c>
      <c r="FL87" s="2">
        <f t="shared" si="91"/>
        <v>0.60826494228603811</v>
      </c>
      <c r="FM87" s="2">
        <f t="shared" si="91"/>
        <v>0.59391754310087841</v>
      </c>
      <c r="FN87" s="2">
        <f t="shared" si="91"/>
        <v>0.59616287757227093</v>
      </c>
      <c r="FO87" s="2">
        <f t="shared" si="91"/>
        <v>0.59478309991700262</v>
      </c>
      <c r="FP87" s="2">
        <f t="shared" si="91"/>
        <v>0.58871624695659208</v>
      </c>
      <c r="FQ87" s="2">
        <f t="shared" si="91"/>
        <v>0.59512548224318906</v>
      </c>
      <c r="FR87" s="2">
        <f t="shared" si="91"/>
        <v>0.60347762770599034</v>
      </c>
      <c r="FS87" s="2">
        <f t="shared" si="91"/>
        <v>0.59972482184170905</v>
      </c>
      <c r="FT87" s="2">
        <f t="shared" si="91"/>
        <v>0.58110674727500955</v>
      </c>
      <c r="FU87" s="2">
        <f t="shared" si="91"/>
        <v>0.57086642417766564</v>
      </c>
      <c r="FW87" s="2">
        <f t="shared" si="80"/>
        <v>1.3303615043449353E-4</v>
      </c>
      <c r="FX87" s="2">
        <f t="shared" si="80"/>
        <v>6.478636586410755E-5</v>
      </c>
      <c r="FY87" s="2">
        <f t="shared" si="80"/>
        <v>1.7542358873717047E-4</v>
      </c>
      <c r="FZ87" s="2">
        <f t="shared" si="80"/>
        <v>1.4391616224911547E-4</v>
      </c>
      <c r="GA87" s="2">
        <f t="shared" si="80"/>
        <v>1.5669722300218469E-4</v>
      </c>
      <c r="GB87" s="2">
        <f t="shared" si="80"/>
        <v>1.2466956678350765E-4</v>
      </c>
      <c r="GC87" s="2">
        <f t="shared" si="80"/>
        <v>1.206270639838942E-4</v>
      </c>
      <c r="GD87" s="2">
        <f t="shared" si="80"/>
        <v>1.36228653344523E-4</v>
      </c>
      <c r="GE87" s="2">
        <f t="shared" si="80"/>
        <v>1.5696536529808614E-4</v>
      </c>
      <c r="GF87" s="2">
        <f t="shared" si="80"/>
        <v>1.5109732391035055E-4</v>
      </c>
      <c r="GG87" s="2">
        <f t="shared" si="80"/>
        <v>1.4157884455473946E-4</v>
      </c>
      <c r="GH87" s="2">
        <f t="shared" si="80"/>
        <v>1.1689268034694194E-4</v>
      </c>
      <c r="GI87" s="2">
        <f t="shared" si="80"/>
        <v>1.057663104720625E-4</v>
      </c>
      <c r="GJ87" s="2">
        <f t="shared" si="80"/>
        <v>8.6626232357260013E-5</v>
      </c>
      <c r="GK87" s="2">
        <f t="shared" si="80"/>
        <v>7.1647773673245207E-5</v>
      </c>
      <c r="GM87" s="95">
        <f t="shared" si="81"/>
        <v>0.6438519702887413</v>
      </c>
      <c r="GN87" s="95">
        <f t="shared" si="81"/>
        <v>0.62394241222522184</v>
      </c>
      <c r="GO87" s="95">
        <f t="shared" si="81"/>
        <v>0.63732189360242852</v>
      </c>
      <c r="GP87" s="95">
        <f t="shared" si="81"/>
        <v>0.62906942266122778</v>
      </c>
      <c r="GQ87" s="95">
        <f t="shared" si="81"/>
        <v>0.65406117789384544</v>
      </c>
      <c r="GR87" s="95">
        <f t="shared" si="81"/>
        <v>0.6285908269996523</v>
      </c>
      <c r="GS87" s="95">
        <f t="shared" si="81"/>
        <v>0.59519482096689147</v>
      </c>
      <c r="GT87" s="95">
        <f t="shared" si="81"/>
        <v>0.60777152440038062</v>
      </c>
      <c r="GU87" s="95">
        <f t="shared" si="81"/>
        <v>0.60088307304019151</v>
      </c>
      <c r="GV87" s="95">
        <f t="shared" si="81"/>
        <v>0.59217774763755948</v>
      </c>
      <c r="GW87" s="95">
        <f t="shared" si="81"/>
        <v>0.6117223715022565</v>
      </c>
      <c r="GX87" s="95">
        <f t="shared" si="81"/>
        <v>0.62395872387835694</v>
      </c>
      <c r="GY87" s="95">
        <f t="shared" si="81"/>
        <v>0.61177907516234975</v>
      </c>
      <c r="GZ87" s="95">
        <f t="shared" si="81"/>
        <v>0.55069489392775373</v>
      </c>
      <c r="HA87" s="95">
        <f t="shared" si="81"/>
        <v>0.53799376443971658</v>
      </c>
      <c r="HC87" s="95">
        <f t="shared" si="71"/>
        <v>3.3873633621635675E-4</v>
      </c>
      <c r="HD87" s="95">
        <f t="shared" si="71"/>
        <v>2.7875894420534584E-4</v>
      </c>
      <c r="HE87" s="95">
        <f t="shared" si="71"/>
        <v>1.774689946050265E-4</v>
      </c>
      <c r="HF87" s="95">
        <f t="shared" si="71"/>
        <v>4.6664542180676683E-5</v>
      </c>
      <c r="HG87" s="95">
        <f t="shared" si="85"/>
        <v>6.994263982116487E-5</v>
      </c>
      <c r="HH87" s="95">
        <f t="shared" si="85"/>
        <v>7.0515289161148068E-5</v>
      </c>
      <c r="HI87" s="95">
        <f t="shared" si="85"/>
        <v>3.7319110872917916E-5</v>
      </c>
      <c r="HJ87" s="95">
        <f t="shared" si="85"/>
        <v>7.2577632219262571E-5</v>
      </c>
      <c r="HK87" s="95">
        <f t="shared" si="85"/>
        <v>6.0652356120449856E-5</v>
      </c>
      <c r="HL87" s="95">
        <f t="shared" si="85"/>
        <v>3.8971782468697458E-5</v>
      </c>
      <c r="HM87" s="95">
        <f t="shared" si="85"/>
        <v>4.6333800588103839E-5</v>
      </c>
      <c r="HN87" s="95">
        <f t="shared" si="85"/>
        <v>7.491475331179415E-5</v>
      </c>
      <c r="HO87" s="95">
        <f t="shared" si="85"/>
        <v>9.2461995553597847E-5</v>
      </c>
      <c r="HP87" s="95">
        <f t="shared" si="85"/>
        <v>3.5529820124923226E-5</v>
      </c>
      <c r="HQ87" s="95">
        <f t="shared" si="85"/>
        <v>2.7471555728049811E-6</v>
      </c>
      <c r="HS87" s="95">
        <f t="shared" si="82"/>
        <v>2.3937231103392378E-13</v>
      </c>
      <c r="HT87" s="95">
        <f t="shared" si="82"/>
        <v>2.6013732658329603E-32</v>
      </c>
      <c r="HU87" s="95">
        <f t="shared" si="82"/>
        <v>6.7708244956609557E-21</v>
      </c>
      <c r="HV87" s="95">
        <f t="shared" si="82"/>
        <v>1.023794507288185E-27</v>
      </c>
      <c r="HW87" s="95">
        <f t="shared" si="82"/>
        <v>9.3913113270813791E-28</v>
      </c>
      <c r="HX87" s="95">
        <f t="shared" si="82"/>
        <v>2.1727633771909237E-27</v>
      </c>
      <c r="HY87" s="95">
        <f t="shared" si="82"/>
        <v>7.6411833436076682E-26</v>
      </c>
      <c r="HZ87" s="95">
        <f t="shared" si="82"/>
        <v>2.4003448043677702E-33</v>
      </c>
      <c r="IA87" s="95">
        <f t="shared" si="82"/>
        <v>9.1520766231756923E-28</v>
      </c>
      <c r="IB87" s="95">
        <f t="shared" si="82"/>
        <v>2.5619032916936967E-25</v>
      </c>
      <c r="IC87" s="95">
        <f t="shared" si="82"/>
        <v>4.1552318903077547E-25</v>
      </c>
      <c r="ID87" s="95">
        <f t="shared" si="82"/>
        <v>1.2869221373382393E-22</v>
      </c>
      <c r="IE87" s="95">
        <f t="shared" si="82"/>
        <v>3.7479252616190547E-22</v>
      </c>
      <c r="IF87" s="95">
        <f t="shared" si="82"/>
        <v>1.3729395421586369E-18</v>
      </c>
      <c r="IG87" s="95">
        <f t="shared" si="82"/>
        <v>2.7242185844228751E-16</v>
      </c>
      <c r="II87" s="95">
        <f t="shared" si="83"/>
        <v>8.3683743937653899E-39</v>
      </c>
      <c r="IJ87" s="95">
        <f t="shared" si="83"/>
        <v>1.4592930171063068E-117</v>
      </c>
      <c r="IK87" s="95">
        <f t="shared" si="83"/>
        <v>0</v>
      </c>
      <c r="IL87" s="95">
        <f t="shared" si="83"/>
        <v>1.5366963916311792E-142</v>
      </c>
      <c r="IM87" s="95">
        <f t="shared" si="83"/>
        <v>4.6861094548892871E-164</v>
      </c>
      <c r="IN87" s="95">
        <f t="shared" si="83"/>
        <v>2.9596218278328862E-123</v>
      </c>
      <c r="IO87" s="95">
        <f t="shared" si="83"/>
        <v>7.9552203266275423E-167</v>
      </c>
      <c r="IP87" s="95">
        <f t="shared" si="83"/>
        <v>2.298420560429947E-185</v>
      </c>
      <c r="IQ87" s="95">
        <f t="shared" si="83"/>
        <v>6.848077713177158E-134</v>
      </c>
      <c r="IR87" s="95">
        <f t="shared" si="83"/>
        <v>4.7535784865192473E-126</v>
      </c>
      <c r="IS87" s="95">
        <f t="shared" si="83"/>
        <v>1.8601466582213907E-113</v>
      </c>
      <c r="IT87" s="95">
        <f t="shared" si="83"/>
        <v>2.3432242173381765E-93</v>
      </c>
      <c r="IU87" s="95">
        <f t="shared" si="83"/>
        <v>5.5475129690991206E-111</v>
      </c>
      <c r="IV87" s="95">
        <f t="shared" si="83"/>
        <v>4.5483827707347545E-93</v>
      </c>
      <c r="IW87" s="95">
        <f t="shared" si="83"/>
        <v>5.0522092176169622E-56</v>
      </c>
      <c r="IY87" s="95">
        <f t="shared" si="84"/>
        <v>0.64419070662519706</v>
      </c>
      <c r="IZ87" s="95">
        <f t="shared" si="84"/>
        <v>0.62422117116942721</v>
      </c>
      <c r="JA87" s="95">
        <f t="shared" si="84"/>
        <v>0.63749936259703355</v>
      </c>
      <c r="JB87" s="95">
        <f t="shared" si="84"/>
        <v>0.6291160872034085</v>
      </c>
      <c r="JC87" s="95">
        <f t="shared" si="84"/>
        <v>0.65413112053366662</v>
      </c>
      <c r="JD87" s="95">
        <f t="shared" si="84"/>
        <v>0.62866134228881343</v>
      </c>
      <c r="JE87" s="95">
        <f t="shared" si="84"/>
        <v>0.59523214007776437</v>
      </c>
      <c r="JF87" s="95">
        <f t="shared" si="84"/>
        <v>0.60784410203259986</v>
      </c>
      <c r="JG87" s="95">
        <f t="shared" si="84"/>
        <v>0.60094372539631191</v>
      </c>
      <c r="JH87" s="95">
        <f t="shared" si="84"/>
        <v>0.59221671942002818</v>
      </c>
      <c r="JI87" s="95">
        <f t="shared" si="84"/>
        <v>0.61176870530284455</v>
      </c>
      <c r="JJ87" s="95">
        <f t="shared" si="84"/>
        <v>0.62403363863166872</v>
      </c>
      <c r="JK87" s="95">
        <f t="shared" si="84"/>
        <v>0.61187153715790332</v>
      </c>
      <c r="JL87" s="95">
        <f t="shared" si="84"/>
        <v>0.55073042374787862</v>
      </c>
      <c r="JM87" s="95">
        <f t="shared" si="84"/>
        <v>0.53799651159528961</v>
      </c>
    </row>
    <row r="88" spans="2:273" x14ac:dyDescent="0.25">
      <c r="B88" s="2">
        <v>61</v>
      </c>
      <c r="C88" s="37">
        <v>231.727</v>
      </c>
      <c r="D88" s="37">
        <v>239.227</v>
      </c>
      <c r="E88" s="37">
        <v>238.93199999999999</v>
      </c>
      <c r="F88" s="37">
        <v>244.727</v>
      </c>
      <c r="G88" s="37">
        <v>241.95500000000001</v>
      </c>
      <c r="H88" s="37">
        <v>240.90899999999999</v>
      </c>
      <c r="I88" s="37">
        <v>237.59100000000001</v>
      </c>
      <c r="J88" s="37">
        <v>234.5</v>
      </c>
      <c r="K88" s="37">
        <v>230.5</v>
      </c>
      <c r="L88" s="37">
        <v>231.952</v>
      </c>
      <c r="M88" s="37">
        <v>233.667</v>
      </c>
      <c r="N88" s="37">
        <v>230.357</v>
      </c>
      <c r="O88" s="37">
        <v>226.738</v>
      </c>
      <c r="P88" s="37">
        <v>220.905</v>
      </c>
      <c r="Q88" s="37">
        <v>186.619</v>
      </c>
      <c r="S88" s="4">
        <f t="shared" si="86"/>
        <v>236.21204509328942</v>
      </c>
      <c r="T88" s="4">
        <f t="shared" si="86"/>
        <v>249.30341577549791</v>
      </c>
      <c r="U88" s="4">
        <f t="shared" si="86"/>
        <v>244.58013806920229</v>
      </c>
      <c r="V88" s="4">
        <f t="shared" si="86"/>
        <v>249.57282692489287</v>
      </c>
      <c r="W88" s="4">
        <f t="shared" si="86"/>
        <v>238.44550989560989</v>
      </c>
      <c r="X88" s="4">
        <f t="shared" si="86"/>
        <v>246.36320825801735</v>
      </c>
      <c r="Y88" s="4">
        <f t="shared" si="86"/>
        <v>248.8008415927961</v>
      </c>
      <c r="Z88" s="4">
        <f t="shared" si="86"/>
        <v>243.07994221781706</v>
      </c>
      <c r="AA88" s="4">
        <f t="shared" si="86"/>
        <v>240.7564044865625</v>
      </c>
      <c r="AB88" s="4">
        <f t="shared" si="86"/>
        <v>242.19933027076095</v>
      </c>
      <c r="AC88" s="4">
        <f t="shared" si="86"/>
        <v>243.17309496450338</v>
      </c>
      <c r="AD88" s="4">
        <f t="shared" si="86"/>
        <v>236.19386158977161</v>
      </c>
      <c r="AE88" s="4">
        <f t="shared" si="86"/>
        <v>235.55246017089655</v>
      </c>
      <c r="AF88" s="4">
        <f t="shared" si="86"/>
        <v>226.52730952219434</v>
      </c>
      <c r="AG88" s="4">
        <f t="shared" si="86"/>
        <v>188.88508886540268</v>
      </c>
      <c r="AI88" s="4">
        <f t="shared" si="87"/>
        <v>-4.4850450932894148</v>
      </c>
      <c r="AJ88" s="4">
        <f t="shared" si="87"/>
        <v>-10.076415775497907</v>
      </c>
      <c r="AK88" s="4">
        <f t="shared" si="87"/>
        <v>-5.6481380692023038</v>
      </c>
      <c r="AL88" s="4">
        <f t="shared" si="87"/>
        <v>-4.8458269248928616</v>
      </c>
      <c r="AM88" s="4">
        <f t="shared" si="87"/>
        <v>3.5094901043901245</v>
      </c>
      <c r="AN88" s="4">
        <f t="shared" si="87"/>
        <v>-5.4542082580173599</v>
      </c>
      <c r="AO88" s="4">
        <f t="shared" si="87"/>
        <v>-11.209841592796096</v>
      </c>
      <c r="AP88" s="4">
        <f t="shared" si="87"/>
        <v>-8.579942217817063</v>
      </c>
      <c r="AQ88" s="4">
        <f t="shared" si="87"/>
        <v>-10.256404486562502</v>
      </c>
      <c r="AR88" s="4">
        <f t="shared" si="87"/>
        <v>-10.247330270760955</v>
      </c>
      <c r="AS88" s="4">
        <f t="shared" si="87"/>
        <v>-9.5060949645033759</v>
      </c>
      <c r="AT88" s="4">
        <f t="shared" si="87"/>
        <v>-5.8368615897716154</v>
      </c>
      <c r="AU88" s="4">
        <f t="shared" si="87"/>
        <v>-8.8144601708965524</v>
      </c>
      <c r="AV88" s="4">
        <f t="shared" si="87"/>
        <v>-5.6223095221943424</v>
      </c>
      <c r="AW88" s="4">
        <f t="shared" si="87"/>
        <v>-2.2660888654026792</v>
      </c>
      <c r="AY88" s="2">
        <f t="shared" si="78"/>
        <v>62.486310609864454</v>
      </c>
      <c r="AZ88" s="2">
        <f t="shared" si="78"/>
        <v>64.72563538995901</v>
      </c>
      <c r="BA88" s="2">
        <f t="shared" si="78"/>
        <v>64.168807338708476</v>
      </c>
      <c r="BB88" s="2">
        <f t="shared" si="78"/>
        <v>68.185997888301259</v>
      </c>
      <c r="BC88" s="2">
        <f t="shared" si="78"/>
        <v>67.517259290664768</v>
      </c>
      <c r="BD88" s="2">
        <f t="shared" si="78"/>
        <v>66.631593949740122</v>
      </c>
      <c r="BE88" s="2">
        <f t="shared" si="78"/>
        <v>68.46432403906951</v>
      </c>
      <c r="BF88" s="2">
        <f t="shared" si="78"/>
        <v>65.141431399195753</v>
      </c>
      <c r="BG88" s="2">
        <f t="shared" si="78"/>
        <v>65.02422054166027</v>
      </c>
      <c r="BH88" s="2">
        <f t="shared" si="78"/>
        <v>63.401469247794189</v>
      </c>
      <c r="BI88" s="2">
        <f t="shared" si="78"/>
        <v>62.885613375915092</v>
      </c>
      <c r="BJ88" s="2">
        <f t="shared" si="78"/>
        <v>64.044432595706269</v>
      </c>
      <c r="BK88" s="2">
        <f t="shared" si="78"/>
        <v>62.923961505777669</v>
      </c>
      <c r="BL88" s="2">
        <f t="shared" si="78"/>
        <v>62.267339452566411</v>
      </c>
      <c r="BM88" s="2">
        <f t="shared" si="78"/>
        <v>60.152477665675946</v>
      </c>
      <c r="BO88" s="2" t="str">
        <f t="shared" si="8"/>
        <v/>
      </c>
      <c r="BP88" s="2" t="str">
        <f t="shared" si="9"/>
        <v/>
      </c>
      <c r="BQ88" s="2" t="str">
        <f t="shared" si="10"/>
        <v/>
      </c>
      <c r="BR88" s="2" t="str">
        <f t="shared" si="11"/>
        <v/>
      </c>
      <c r="BS88" s="2" t="str">
        <f t="shared" si="12"/>
        <v/>
      </c>
      <c r="BT88" s="2" t="str">
        <f t="shared" si="13"/>
        <v/>
      </c>
      <c r="BU88" s="2" t="str">
        <f t="shared" si="14"/>
        <v/>
      </c>
      <c r="BV88" s="2" t="str">
        <f t="shared" si="15"/>
        <v/>
      </c>
      <c r="BW88" s="2" t="str">
        <f t="shared" si="16"/>
        <v/>
      </c>
      <c r="BX88" s="2" t="str">
        <f t="shared" si="17"/>
        <v/>
      </c>
      <c r="BY88" s="2" t="str">
        <f t="shared" si="18"/>
        <v/>
      </c>
      <c r="BZ88" s="2" t="str">
        <f t="shared" si="19"/>
        <v/>
      </c>
      <c r="CA88" s="2" t="str">
        <f t="shared" si="20"/>
        <v/>
      </c>
      <c r="CB88" s="2" t="str">
        <f t="shared" si="21"/>
        <v/>
      </c>
      <c r="CC88" s="2" t="str">
        <f t="shared" si="22"/>
        <v/>
      </c>
      <c r="CE88" s="2" t="str">
        <f t="shared" si="79"/>
        <v/>
      </c>
      <c r="CF88" s="2" t="str">
        <f t="shared" si="79"/>
        <v/>
      </c>
      <c r="CG88" s="2" t="str">
        <f t="shared" si="79"/>
        <v/>
      </c>
      <c r="CH88" s="2" t="str">
        <f t="shared" si="79"/>
        <v/>
      </c>
      <c r="CI88" s="2" t="str">
        <f t="shared" si="79"/>
        <v/>
      </c>
      <c r="CJ88" s="2" t="str">
        <f t="shared" si="79"/>
        <v/>
      </c>
      <c r="CK88" s="2" t="str">
        <f t="shared" si="79"/>
        <v/>
      </c>
      <c r="CL88" s="2" t="str">
        <f t="shared" si="79"/>
        <v/>
      </c>
      <c r="CM88" s="2" t="str">
        <f t="shared" si="79"/>
        <v/>
      </c>
      <c r="CN88" s="2" t="str">
        <f t="shared" si="79"/>
        <v/>
      </c>
      <c r="CO88" s="2" t="str">
        <f t="shared" si="79"/>
        <v/>
      </c>
      <c r="CP88" s="2" t="str">
        <f t="shared" si="79"/>
        <v/>
      </c>
      <c r="CQ88" s="2" t="str">
        <f t="shared" si="79"/>
        <v/>
      </c>
      <c r="CR88" s="2" t="str">
        <f t="shared" si="79"/>
        <v/>
      </c>
      <c r="CS88" s="2" t="str">
        <f t="shared" si="79"/>
        <v/>
      </c>
      <c r="CU88" s="2" t="str">
        <f t="shared" si="24"/>
        <v/>
      </c>
      <c r="CV88" s="2" t="str">
        <f t="shared" si="25"/>
        <v/>
      </c>
      <c r="CW88" s="2" t="str">
        <f t="shared" si="26"/>
        <v/>
      </c>
      <c r="CX88" s="2" t="str">
        <f t="shared" si="27"/>
        <v/>
      </c>
      <c r="CY88" s="2" t="str">
        <f t="shared" si="28"/>
        <v/>
      </c>
      <c r="CZ88" s="2" t="str">
        <f t="shared" si="29"/>
        <v/>
      </c>
      <c r="DA88" s="2" t="str">
        <f t="shared" si="30"/>
        <v/>
      </c>
      <c r="DB88" s="2" t="str">
        <f t="shared" si="31"/>
        <v/>
      </c>
      <c r="DC88" s="2" t="str">
        <f t="shared" si="32"/>
        <v/>
      </c>
      <c r="DD88" s="2" t="str">
        <f t="shared" si="33"/>
        <v/>
      </c>
      <c r="DE88" s="2" t="str">
        <f t="shared" si="34"/>
        <v/>
      </c>
      <c r="DF88" s="2" t="str">
        <f t="shared" si="35"/>
        <v/>
      </c>
      <c r="DG88" s="2" t="str">
        <f t="shared" si="36"/>
        <v/>
      </c>
      <c r="DH88" s="2" t="str">
        <f t="shared" si="37"/>
        <v/>
      </c>
      <c r="DI88" s="2" t="str">
        <f t="shared" si="38"/>
        <v/>
      </c>
      <c r="DK88" s="2">
        <f t="shared" si="88"/>
        <v>78.108650281425895</v>
      </c>
      <c r="DL88" s="2">
        <f t="shared" si="88"/>
        <v>75.559610975609758</v>
      </c>
      <c r="DM88" s="2">
        <f t="shared" si="88"/>
        <v>76.128528347243602</v>
      </c>
      <c r="DN88" s="2">
        <f t="shared" si="88"/>
        <v>78.137931138628801</v>
      </c>
      <c r="DO88" s="2">
        <f t="shared" si="88"/>
        <v>77.715844826189112</v>
      </c>
      <c r="DP88" s="2">
        <f t="shared" si="88"/>
        <v>76.283882856602673</v>
      </c>
      <c r="DQ88" s="2">
        <f t="shared" si="88"/>
        <v>77.470527031108418</v>
      </c>
      <c r="DR88" s="2">
        <f t="shared" si="88"/>
        <v>72.973599818785857</v>
      </c>
      <c r="DS88" s="2">
        <f t="shared" si="88"/>
        <v>71.7096683781335</v>
      </c>
      <c r="DT88" s="2">
        <f t="shared" si="88"/>
        <v>71.087130021141661</v>
      </c>
      <c r="DU88" s="2">
        <f t="shared" si="88"/>
        <v>71.020486408939902</v>
      </c>
      <c r="DV88" s="2">
        <f t="shared" si="88"/>
        <v>72.124256720024164</v>
      </c>
      <c r="DW88" s="2">
        <f t="shared" si="88"/>
        <v>73.368162186650565</v>
      </c>
      <c r="DX88" s="2">
        <f t="shared" si="88"/>
        <v>72.537460585925714</v>
      </c>
      <c r="DY88" s="2">
        <f t="shared" si="88"/>
        <v>65.870991939307729</v>
      </c>
      <c r="EA88" s="2">
        <f t="shared" si="92"/>
        <v>54.040736263736264</v>
      </c>
      <c r="EB88" s="2">
        <f t="shared" si="89"/>
        <v>58.492672700332179</v>
      </c>
      <c r="EC88" s="2">
        <f t="shared" si="89"/>
        <v>57.307654317735576</v>
      </c>
      <c r="ED88" s="2">
        <f t="shared" si="89"/>
        <v>62.259394027269835</v>
      </c>
      <c r="EE88" s="2">
        <f t="shared" si="89"/>
        <v>61.817270278450366</v>
      </c>
      <c r="EF88" s="2">
        <f t="shared" si="89"/>
        <v>60.962462508333097</v>
      </c>
      <c r="EG88" s="2">
        <f t="shared" si="89"/>
        <v>62.848478765234255</v>
      </c>
      <c r="EH88" s="2">
        <f t="shared" si="89"/>
        <v>60.303133874904553</v>
      </c>
      <c r="EI88" s="2">
        <f t="shared" si="89"/>
        <v>60.87085793663789</v>
      </c>
      <c r="EJ88" s="2">
        <f t="shared" si="89"/>
        <v>58.504860046830736</v>
      </c>
      <c r="EK88" s="2">
        <f t="shared" si="89"/>
        <v>57.838594728817249</v>
      </c>
      <c r="EL88" s="2">
        <f t="shared" si="89"/>
        <v>59.203272862026196</v>
      </c>
      <c r="EM88" s="2">
        <f t="shared" si="89"/>
        <v>56.566721525708708</v>
      </c>
      <c r="EN88" s="2">
        <f t="shared" si="89"/>
        <v>55.515498492375109</v>
      </c>
      <c r="EO88" s="2">
        <f t="shared" si="89"/>
        <v>56.23168479420481</v>
      </c>
      <c r="EQ88" s="2">
        <f t="shared" si="90"/>
        <v>56.348309655488812</v>
      </c>
      <c r="ER88" s="2">
        <f t="shared" si="90"/>
        <v>57.914144849361108</v>
      </c>
      <c r="ES88" s="2">
        <f t="shared" si="90"/>
        <v>57.321431052198747</v>
      </c>
      <c r="ET88" s="2">
        <f t="shared" si="90"/>
        <v>60.861244195769714</v>
      </c>
      <c r="EU88" s="2">
        <f t="shared" si="90"/>
        <v>61.30848606373894</v>
      </c>
      <c r="EV88" s="2">
        <f t="shared" si="90"/>
        <v>60.153938552371223</v>
      </c>
      <c r="EW88" s="2">
        <f t="shared" si="90"/>
        <v>61.964959569325103</v>
      </c>
      <c r="EX88" s="2">
        <f t="shared" si="90"/>
        <v>58.88517042208823</v>
      </c>
      <c r="EY88" s="2">
        <f t="shared" si="90"/>
        <v>58.828564204017063</v>
      </c>
      <c r="EZ88" s="2">
        <f t="shared" si="90"/>
        <v>57.619403602871323</v>
      </c>
      <c r="FA88" s="2">
        <f t="shared" si="90"/>
        <v>56.555782026585973</v>
      </c>
      <c r="FB88" s="2">
        <f t="shared" si="90"/>
        <v>55.993536670831737</v>
      </c>
      <c r="FC88" s="2">
        <f t="shared" si="90"/>
        <v>55.528055805761625</v>
      </c>
      <c r="FD88" s="2">
        <f t="shared" si="90"/>
        <v>55.435598832894193</v>
      </c>
      <c r="FE88" s="2">
        <f t="shared" si="90"/>
        <v>58.460692315314418</v>
      </c>
      <c r="FG88" s="2">
        <f t="shared" si="91"/>
        <v>0.64910803089734448</v>
      </c>
      <c r="FH88" s="2">
        <f t="shared" si="91"/>
        <v>0.63479074655189904</v>
      </c>
      <c r="FI88" s="2">
        <f t="shared" si="91"/>
        <v>0.63544996048901115</v>
      </c>
      <c r="FJ88" s="2">
        <f t="shared" si="91"/>
        <v>0.62673989135450758</v>
      </c>
      <c r="FK88" s="2">
        <f t="shared" si="91"/>
        <v>0.64147248480786456</v>
      </c>
      <c r="FL88" s="2">
        <f t="shared" si="91"/>
        <v>0.62997934692846624</v>
      </c>
      <c r="FM88" s="2">
        <f t="shared" si="91"/>
        <v>0.61592507226224369</v>
      </c>
      <c r="FN88" s="2">
        <f t="shared" si="91"/>
        <v>0.61812696181676641</v>
      </c>
      <c r="FO88" s="2">
        <f t="shared" si="91"/>
        <v>0.61677398830274199</v>
      </c>
      <c r="FP88" s="2">
        <f t="shared" si="91"/>
        <v>0.61082094830669098</v>
      </c>
      <c r="FQ88" s="2">
        <f t="shared" si="91"/>
        <v>0.6171097511432454</v>
      </c>
      <c r="FR88" s="2">
        <f t="shared" si="91"/>
        <v>0.62529392691602548</v>
      </c>
      <c r="FS88" s="2">
        <f t="shared" si="91"/>
        <v>0.62161813610703509</v>
      </c>
      <c r="FT88" s="2">
        <f t="shared" si="91"/>
        <v>0.60334487221908817</v>
      </c>
      <c r="FU88" s="2">
        <f t="shared" si="91"/>
        <v>0.59326767968499705</v>
      </c>
      <c r="FW88" s="2">
        <f t="shared" si="80"/>
        <v>1.4586936600412449E-4</v>
      </c>
      <c r="FX88" s="2">
        <f t="shared" si="80"/>
        <v>7.1036393566380565E-5</v>
      </c>
      <c r="FY88" s="2">
        <f t="shared" si="80"/>
        <v>1.9234488478860699E-4</v>
      </c>
      <c r="FZ88" s="2">
        <f t="shared" si="80"/>
        <v>1.5779874297923451E-4</v>
      </c>
      <c r="GA88" s="2">
        <f t="shared" si="80"/>
        <v>1.7181249097996643E-4</v>
      </c>
      <c r="GB88" s="2">
        <f t="shared" si="80"/>
        <v>1.366958175378038E-4</v>
      </c>
      <c r="GC88" s="2">
        <f t="shared" si="80"/>
        <v>1.3226340625725484E-4</v>
      </c>
      <c r="GD88" s="2">
        <f t="shared" si="80"/>
        <v>1.4936978490098392E-4</v>
      </c>
      <c r="GE88" s="2">
        <f t="shared" si="80"/>
        <v>1.721064942638088E-4</v>
      </c>
      <c r="GF88" s="2">
        <f t="shared" si="80"/>
        <v>1.6567250605621444E-4</v>
      </c>
      <c r="GG88" s="2">
        <f t="shared" si="80"/>
        <v>1.5523599567880038E-4</v>
      </c>
      <c r="GH88" s="2">
        <f t="shared" si="80"/>
        <v>1.2816882985300951E-4</v>
      </c>
      <c r="GI88" s="2">
        <f t="shared" si="80"/>
        <v>1.1596926995213088E-4</v>
      </c>
      <c r="GJ88" s="2">
        <f t="shared" si="80"/>
        <v>9.4982981169454121E-5</v>
      </c>
      <c r="GK88" s="2">
        <f t="shared" si="80"/>
        <v>7.8559678595224871E-5</v>
      </c>
      <c r="GM88" s="95">
        <f t="shared" si="81"/>
        <v>0.66163495329949851</v>
      </c>
      <c r="GN88" s="95">
        <f t="shared" si="81"/>
        <v>0.65800471891533274</v>
      </c>
      <c r="GO88" s="95">
        <f t="shared" si="81"/>
        <v>0.66158171128760568</v>
      </c>
      <c r="GP88" s="95">
        <f t="shared" si="81"/>
        <v>0.66079904830483227</v>
      </c>
      <c r="GQ88" s="95">
        <f t="shared" si="81"/>
        <v>0.65589451064749726</v>
      </c>
      <c r="GR88" s="95">
        <f t="shared" si="81"/>
        <v>0.66034305001703053</v>
      </c>
      <c r="GS88" s="95">
        <f t="shared" si="81"/>
        <v>0.64618904992393145</v>
      </c>
      <c r="GT88" s="95">
        <f t="shared" si="81"/>
        <v>0.65358901101511713</v>
      </c>
      <c r="GU88" s="95">
        <f t="shared" si="81"/>
        <v>0.64979209976054964</v>
      </c>
      <c r="GV88" s="95">
        <f t="shared" si="81"/>
        <v>0.64617458903499825</v>
      </c>
      <c r="GW88" s="95">
        <f t="shared" si="81"/>
        <v>0.65599851926399799</v>
      </c>
      <c r="GX88" s="95">
        <f t="shared" si="81"/>
        <v>0.65950565158515306</v>
      </c>
      <c r="GY88" s="95">
        <f t="shared" si="81"/>
        <v>0.65482890101647351</v>
      </c>
      <c r="GZ88" s="95">
        <f t="shared" si="81"/>
        <v>0.6134472459072422</v>
      </c>
      <c r="HA88" s="95">
        <f t="shared" si="81"/>
        <v>0.58613180058073033</v>
      </c>
      <c r="HC88" s="95">
        <f t="shared" si="71"/>
        <v>5.6301734565402783E-4</v>
      </c>
      <c r="HD88" s="95">
        <f t="shared" si="71"/>
        <v>4.7284872582203078E-4</v>
      </c>
      <c r="HE88" s="95">
        <f t="shared" si="71"/>
        <v>3.1452995219380972E-4</v>
      </c>
      <c r="HF88" s="95">
        <f t="shared" si="71"/>
        <v>9.1271679434760028E-5</v>
      </c>
      <c r="HG88" s="95">
        <f t="shared" si="85"/>
        <v>1.3357764772266962E-4</v>
      </c>
      <c r="HH88" s="95">
        <f t="shared" si="85"/>
        <v>1.3163154228378567E-4</v>
      </c>
      <c r="HI88" s="95">
        <f t="shared" si="85"/>
        <v>7.2003274797172398E-5</v>
      </c>
      <c r="HJ88" s="95">
        <f t="shared" si="85"/>
        <v>1.3626319146417936E-4</v>
      </c>
      <c r="HK88" s="95">
        <f t="shared" si="85"/>
        <v>1.1527866929036654E-4</v>
      </c>
      <c r="HL88" s="95">
        <f t="shared" si="85"/>
        <v>7.6595379084267809E-5</v>
      </c>
      <c r="HM88" s="95">
        <f t="shared" si="85"/>
        <v>9.0552158653611661E-5</v>
      </c>
      <c r="HN88" s="95">
        <f t="shared" si="85"/>
        <v>1.3909536953958374E-4</v>
      </c>
      <c r="HO88" s="95">
        <f t="shared" si="85"/>
        <v>1.6539403998118966E-4</v>
      </c>
      <c r="HP88" s="95">
        <f t="shared" si="85"/>
        <v>6.5803604056944947E-5</v>
      </c>
      <c r="HQ88" s="95">
        <f t="shared" si="85"/>
        <v>6.2397291732538655E-6</v>
      </c>
      <c r="HS88" s="95">
        <f t="shared" si="82"/>
        <v>5.2913503284316527E-13</v>
      </c>
      <c r="HT88" s="95">
        <f t="shared" si="82"/>
        <v>1.8699278076937992E-31</v>
      </c>
      <c r="HU88" s="95">
        <f t="shared" si="82"/>
        <v>2.5692580715984575E-20</v>
      </c>
      <c r="HV88" s="95">
        <f t="shared" si="82"/>
        <v>6.0631196752438662E-27</v>
      </c>
      <c r="HW88" s="95">
        <f t="shared" si="82"/>
        <v>5.6210729720574483E-27</v>
      </c>
      <c r="HX88" s="95">
        <f t="shared" si="82"/>
        <v>1.2155993184136621E-26</v>
      </c>
      <c r="HY88" s="95">
        <f t="shared" si="82"/>
        <v>3.8214822412519456E-25</v>
      </c>
      <c r="HZ88" s="95">
        <f t="shared" si="82"/>
        <v>2.0518550329818519E-32</v>
      </c>
      <c r="IA88" s="95">
        <f t="shared" si="82"/>
        <v>5.4731588463157468E-27</v>
      </c>
      <c r="IB88" s="95">
        <f t="shared" si="82"/>
        <v>1.2945718351035584E-24</v>
      </c>
      <c r="IC88" s="95">
        <f t="shared" si="82"/>
        <v>2.0618624073768588E-24</v>
      </c>
      <c r="ID88" s="95">
        <f t="shared" si="82"/>
        <v>5.2106972741253851E-22</v>
      </c>
      <c r="IE88" s="95">
        <f t="shared" si="82"/>
        <v>1.430189159944894E-21</v>
      </c>
      <c r="IF88" s="95">
        <f t="shared" si="82"/>
        <v>4.0430061653233588E-18</v>
      </c>
      <c r="IG88" s="95">
        <f t="shared" si="82"/>
        <v>6.872359592545538E-16</v>
      </c>
      <c r="II88" s="95">
        <f t="shared" si="83"/>
        <v>4.8305495430217425E-38</v>
      </c>
      <c r="IJ88" s="95">
        <f t="shared" si="83"/>
        <v>2.2983579065232185E-115</v>
      </c>
      <c r="IK88" s="95">
        <f t="shared" si="83"/>
        <v>0</v>
      </c>
      <c r="IL88" s="95">
        <f t="shared" si="83"/>
        <v>1.2520839726997906E-139</v>
      </c>
      <c r="IM88" s="95">
        <f t="shared" si="83"/>
        <v>1.1464282662778528E-160</v>
      </c>
      <c r="IN88" s="95">
        <f t="shared" si="83"/>
        <v>8.7809201433050136E-121</v>
      </c>
      <c r="IO88" s="95">
        <f t="shared" si="83"/>
        <v>1.7685535753252738E-163</v>
      </c>
      <c r="IP88" s="95">
        <f t="shared" si="83"/>
        <v>1.3649266043601088E-181</v>
      </c>
      <c r="IQ88" s="95">
        <f t="shared" si="83"/>
        <v>3.9324938808630973E-131</v>
      </c>
      <c r="IR88" s="95">
        <f t="shared" si="83"/>
        <v>1.8246370638068541E-123</v>
      </c>
      <c r="IS88" s="95">
        <f t="shared" si="83"/>
        <v>3.7577556474777149E-111</v>
      </c>
      <c r="IT88" s="95">
        <f t="shared" si="83"/>
        <v>1.6620995089575962E-91</v>
      </c>
      <c r="IU88" s="95">
        <f t="shared" si="83"/>
        <v>8.4518284892143363E-109</v>
      </c>
      <c r="IV88" s="95">
        <f t="shared" si="83"/>
        <v>2.7801128672979156E-91</v>
      </c>
      <c r="IW88" s="95">
        <f t="shared" si="83"/>
        <v>5.5576029716950547E-55</v>
      </c>
      <c r="IY88" s="95">
        <f t="shared" si="84"/>
        <v>0.66219797064568164</v>
      </c>
      <c r="IZ88" s="95">
        <f t="shared" si="84"/>
        <v>0.65847756764115473</v>
      </c>
      <c r="JA88" s="95">
        <f t="shared" si="84"/>
        <v>0.66189624123979951</v>
      </c>
      <c r="JB88" s="95">
        <f t="shared" si="84"/>
        <v>0.66089031998426706</v>
      </c>
      <c r="JC88" s="95">
        <f t="shared" si="84"/>
        <v>0.65602808829521997</v>
      </c>
      <c r="JD88" s="95">
        <f t="shared" si="84"/>
        <v>0.66047468155931432</v>
      </c>
      <c r="JE88" s="95">
        <f t="shared" si="84"/>
        <v>0.64626105319872862</v>
      </c>
      <c r="JF88" s="95">
        <f t="shared" si="84"/>
        <v>0.65372527420658133</v>
      </c>
      <c r="JG88" s="95">
        <f t="shared" si="84"/>
        <v>0.64990737842984003</v>
      </c>
      <c r="JH88" s="95">
        <f t="shared" si="84"/>
        <v>0.64625118441408247</v>
      </c>
      <c r="JI88" s="95">
        <f t="shared" si="84"/>
        <v>0.6560890714226516</v>
      </c>
      <c r="JJ88" s="95">
        <f t="shared" si="84"/>
        <v>0.65964474695469266</v>
      </c>
      <c r="JK88" s="95">
        <f t="shared" si="84"/>
        <v>0.65499429505645468</v>
      </c>
      <c r="JL88" s="95">
        <f t="shared" si="84"/>
        <v>0.61351304951129915</v>
      </c>
      <c r="JM88" s="95">
        <f t="shared" si="84"/>
        <v>0.58613804030990424</v>
      </c>
    </row>
    <row r="89" spans="2:273" x14ac:dyDescent="0.25">
      <c r="B89" s="2">
        <v>62</v>
      </c>
      <c r="C89" s="37">
        <v>225.023</v>
      </c>
      <c r="D89" s="37">
        <v>234.56800000000001</v>
      </c>
      <c r="E89" s="37">
        <v>229.20500000000001</v>
      </c>
      <c r="F89" s="37">
        <v>239.40899999999999</v>
      </c>
      <c r="G89" s="37">
        <v>229.18199999999999</v>
      </c>
      <c r="H89" s="37">
        <v>235.18199999999999</v>
      </c>
      <c r="I89" s="37">
        <v>235.25</v>
      </c>
      <c r="J89" s="37">
        <v>229.381</v>
      </c>
      <c r="K89" s="37">
        <v>224.976</v>
      </c>
      <c r="L89" s="37">
        <v>228.476</v>
      </c>
      <c r="M89" s="37">
        <v>227.5</v>
      </c>
      <c r="N89" s="37">
        <v>221.786</v>
      </c>
      <c r="O89" s="37">
        <v>220.452</v>
      </c>
      <c r="P89" s="37">
        <v>218.31</v>
      </c>
      <c r="Q89" s="37">
        <v>179.476</v>
      </c>
      <c r="S89" s="4">
        <f t="shared" si="86"/>
        <v>217.39400538510293</v>
      </c>
      <c r="T89" s="4">
        <f t="shared" si="86"/>
        <v>234.09318412328915</v>
      </c>
      <c r="U89" s="4">
        <f t="shared" si="86"/>
        <v>223.77924297356407</v>
      </c>
      <c r="V89" s="4">
        <f t="shared" si="86"/>
        <v>229.24382101724819</v>
      </c>
      <c r="W89" s="4">
        <f t="shared" si="86"/>
        <v>210.00769455934289</v>
      </c>
      <c r="X89" s="4">
        <f t="shared" si="86"/>
        <v>227.78449781418786</v>
      </c>
      <c r="Y89" s="4">
        <f t="shared" si="86"/>
        <v>237.84700091046861</v>
      </c>
      <c r="Z89" s="4">
        <f t="shared" si="86"/>
        <v>228.76071827487084</v>
      </c>
      <c r="AA89" s="4">
        <f t="shared" si="86"/>
        <v>228.56154786596036</v>
      </c>
      <c r="AB89" s="4">
        <f t="shared" si="86"/>
        <v>230.54734577013687</v>
      </c>
      <c r="AC89" s="4">
        <f t="shared" si="86"/>
        <v>226.6412963614388</v>
      </c>
      <c r="AD89" s="4">
        <f t="shared" si="86"/>
        <v>218.64007254476005</v>
      </c>
      <c r="AE89" s="4">
        <f t="shared" si="86"/>
        <v>221.37761040368818</v>
      </c>
      <c r="AF89" s="4">
        <f t="shared" si="86"/>
        <v>224.10706205526679</v>
      </c>
      <c r="AG89" s="4">
        <f t="shared" si="86"/>
        <v>178.92817650508681</v>
      </c>
      <c r="AI89" s="4">
        <f t="shared" si="87"/>
        <v>7.6289946148970671</v>
      </c>
      <c r="AJ89" s="4">
        <f t="shared" si="87"/>
        <v>0.47481587671086345</v>
      </c>
      <c r="AK89" s="4">
        <f t="shared" si="87"/>
        <v>5.4257570264359458</v>
      </c>
      <c r="AL89" s="4">
        <f t="shared" si="87"/>
        <v>10.165178982751797</v>
      </c>
      <c r="AM89" s="4">
        <f t="shared" si="87"/>
        <v>19.174305440657093</v>
      </c>
      <c r="AN89" s="4">
        <f t="shared" si="87"/>
        <v>7.3975021858121295</v>
      </c>
      <c r="AO89" s="4">
        <f t="shared" si="87"/>
        <v>-2.5970009104686085</v>
      </c>
      <c r="AP89" s="4">
        <f t="shared" si="87"/>
        <v>0.62028172512916058</v>
      </c>
      <c r="AQ89" s="4">
        <f t="shared" si="87"/>
        <v>-3.5855478659603648</v>
      </c>
      <c r="AR89" s="4">
        <f t="shared" si="87"/>
        <v>-2.0713457701368725</v>
      </c>
      <c r="AS89" s="4">
        <f t="shared" si="87"/>
        <v>0.85870363856119525</v>
      </c>
      <c r="AT89" s="4">
        <f t="shared" si="87"/>
        <v>3.1459274552399563</v>
      </c>
      <c r="AU89" s="4">
        <f t="shared" si="87"/>
        <v>-0.92561040368818226</v>
      </c>
      <c r="AV89" s="4">
        <f t="shared" si="87"/>
        <v>-5.7970620552667924</v>
      </c>
      <c r="AW89" s="4">
        <f t="shared" si="87"/>
        <v>0.54782349491318882</v>
      </c>
      <c r="AY89" s="2">
        <f t="shared" si="78"/>
        <v>62.088037166501117</v>
      </c>
      <c r="AZ89" s="2">
        <f t="shared" si="78"/>
        <v>64.392798436304773</v>
      </c>
      <c r="BA89" s="2">
        <f t="shared" si="78"/>
        <v>63.816046645838689</v>
      </c>
      <c r="BB89" s="2">
        <f t="shared" si="78"/>
        <v>67.858542293295599</v>
      </c>
      <c r="BC89" s="2">
        <f t="shared" si="78"/>
        <v>67.205637668493864</v>
      </c>
      <c r="BD89" s="2">
        <f t="shared" si="78"/>
        <v>66.320948359330558</v>
      </c>
      <c r="BE89" s="2">
        <f t="shared" si="78"/>
        <v>68.149698780248713</v>
      </c>
      <c r="BF89" s="2">
        <f t="shared" si="78"/>
        <v>64.861601202693478</v>
      </c>
      <c r="BG89" s="2">
        <f t="shared" si="78"/>
        <v>64.752172253707286</v>
      </c>
      <c r="BH89" s="2">
        <f t="shared" si="78"/>
        <v>63.117294272052767</v>
      </c>
      <c r="BI89" s="2">
        <f t="shared" si="78"/>
        <v>62.586989334264047</v>
      </c>
      <c r="BJ89" s="2">
        <f t="shared" si="78"/>
        <v>63.732660861521822</v>
      </c>
      <c r="BK89" s="2">
        <f t="shared" si="78"/>
        <v>62.558127254501876</v>
      </c>
      <c r="BL89" s="2">
        <f t="shared" si="78"/>
        <v>61.907995221985608</v>
      </c>
      <c r="BM89" s="2">
        <f t="shared" si="78"/>
        <v>59.968818280951545</v>
      </c>
      <c r="BO89" s="2" t="str">
        <f t="shared" si="8"/>
        <v/>
      </c>
      <c r="BP89" s="2" t="str">
        <f t="shared" si="9"/>
        <v/>
      </c>
      <c r="BQ89" s="2" t="str">
        <f t="shared" si="10"/>
        <v/>
      </c>
      <c r="BR89" s="2" t="str">
        <f t="shared" si="11"/>
        <v/>
      </c>
      <c r="BS89" s="2" t="str">
        <f t="shared" si="12"/>
        <v/>
      </c>
      <c r="BT89" s="2" t="str">
        <f t="shared" si="13"/>
        <v/>
      </c>
      <c r="BU89" s="2" t="str">
        <f t="shared" si="14"/>
        <v/>
      </c>
      <c r="BV89" s="2" t="str">
        <f t="shared" si="15"/>
        <v/>
      </c>
      <c r="BW89" s="2" t="str">
        <f t="shared" si="16"/>
        <v/>
      </c>
      <c r="BX89" s="2" t="str">
        <f t="shared" si="17"/>
        <v/>
      </c>
      <c r="BY89" s="2" t="str">
        <f t="shared" si="18"/>
        <v/>
      </c>
      <c r="BZ89" s="2" t="str">
        <f t="shared" si="19"/>
        <v/>
      </c>
      <c r="CA89" s="2" t="str">
        <f t="shared" si="20"/>
        <v/>
      </c>
      <c r="CB89" s="2" t="str">
        <f t="shared" si="21"/>
        <v/>
      </c>
      <c r="CC89" s="2" t="str">
        <f t="shared" si="22"/>
        <v/>
      </c>
      <c r="CE89" s="2" t="str">
        <f t="shared" si="79"/>
        <v/>
      </c>
      <c r="CF89" s="2" t="str">
        <f t="shared" si="79"/>
        <v/>
      </c>
      <c r="CG89" s="2" t="str">
        <f t="shared" si="79"/>
        <v/>
      </c>
      <c r="CH89" s="2" t="str">
        <f t="shared" si="79"/>
        <v/>
      </c>
      <c r="CI89" s="2" t="str">
        <f t="shared" si="79"/>
        <v/>
      </c>
      <c r="CJ89" s="2" t="str">
        <f t="shared" si="79"/>
        <v/>
      </c>
      <c r="CK89" s="2" t="str">
        <f t="shared" si="79"/>
        <v/>
      </c>
      <c r="CL89" s="2" t="str">
        <f t="shared" si="79"/>
        <v/>
      </c>
      <c r="CM89" s="2" t="str">
        <f t="shared" si="79"/>
        <v/>
      </c>
      <c r="CN89" s="2" t="str">
        <f t="shared" si="79"/>
        <v/>
      </c>
      <c r="CO89" s="2" t="str">
        <f t="shared" si="79"/>
        <v/>
      </c>
      <c r="CP89" s="2" t="str">
        <f t="shared" si="79"/>
        <v/>
      </c>
      <c r="CQ89" s="2" t="str">
        <f t="shared" si="79"/>
        <v/>
      </c>
      <c r="CR89" s="2" t="str">
        <f t="shared" si="79"/>
        <v/>
      </c>
      <c r="CS89" s="2" t="str">
        <f t="shared" si="79"/>
        <v/>
      </c>
      <c r="CU89" s="2" t="str">
        <f t="shared" si="24"/>
        <v/>
      </c>
      <c r="CV89" s="2" t="str">
        <f t="shared" si="25"/>
        <v/>
      </c>
      <c r="CW89" s="2" t="str">
        <f t="shared" si="26"/>
        <v/>
      </c>
      <c r="CX89" s="2" t="str">
        <f t="shared" si="27"/>
        <v/>
      </c>
      <c r="CY89" s="2" t="str">
        <f t="shared" si="28"/>
        <v/>
      </c>
      <c r="CZ89" s="2" t="str">
        <f t="shared" si="29"/>
        <v/>
      </c>
      <c r="DA89" s="2" t="str">
        <f t="shared" si="30"/>
        <v/>
      </c>
      <c r="DB89" s="2" t="str">
        <f t="shared" si="31"/>
        <v/>
      </c>
      <c r="DC89" s="2" t="str">
        <f t="shared" si="32"/>
        <v/>
      </c>
      <c r="DD89" s="2" t="str">
        <f t="shared" si="33"/>
        <v/>
      </c>
      <c r="DE89" s="2" t="str">
        <f t="shared" si="34"/>
        <v/>
      </c>
      <c r="DF89" s="2" t="str">
        <f t="shared" si="35"/>
        <v/>
      </c>
      <c r="DG89" s="2" t="str">
        <f t="shared" si="36"/>
        <v/>
      </c>
      <c r="DH89" s="2" t="str">
        <f t="shared" si="37"/>
        <v/>
      </c>
      <c r="DI89" s="2" t="str">
        <f t="shared" si="38"/>
        <v/>
      </c>
      <c r="DK89" s="2">
        <f t="shared" si="88"/>
        <v>78.408981613508445</v>
      </c>
      <c r="DL89" s="2">
        <f t="shared" si="88"/>
        <v>75.801465853658542</v>
      </c>
      <c r="DM89" s="2">
        <f t="shared" si="88"/>
        <v>76.389170434594718</v>
      </c>
      <c r="DN89" s="2">
        <f t="shared" si="88"/>
        <v>78.387071277559642</v>
      </c>
      <c r="DO89" s="2">
        <f t="shared" si="88"/>
        <v>77.951959160521824</v>
      </c>
      <c r="DP89" s="2">
        <f t="shared" si="88"/>
        <v>76.486045161116081</v>
      </c>
      <c r="DQ89" s="2">
        <f t="shared" si="88"/>
        <v>77.685700090607057</v>
      </c>
      <c r="DR89" s="2">
        <f t="shared" si="88"/>
        <v>73.166348535185747</v>
      </c>
      <c r="DS89" s="2">
        <f t="shared" si="88"/>
        <v>71.872924041075208</v>
      </c>
      <c r="DT89" s="2">
        <f t="shared" si="88"/>
        <v>71.266750528541237</v>
      </c>
      <c r="DU89" s="2">
        <f t="shared" si="88"/>
        <v>71.21074992449411</v>
      </c>
      <c r="DV89" s="2">
        <f t="shared" si="88"/>
        <v>72.335420114768951</v>
      </c>
      <c r="DW89" s="2">
        <f t="shared" si="88"/>
        <v>73.580828450619151</v>
      </c>
      <c r="DX89" s="2">
        <f t="shared" si="88"/>
        <v>72.741318030806411</v>
      </c>
      <c r="DY89" s="2">
        <f t="shared" si="88"/>
        <v>66.047545756282588</v>
      </c>
      <c r="EA89" s="2">
        <f t="shared" si="92"/>
        <v>54.041098901098906</v>
      </c>
      <c r="EB89" s="2">
        <f t="shared" si="89"/>
        <v>58.406736398471601</v>
      </c>
      <c r="EC89" s="2">
        <f t="shared" si="89"/>
        <v>57.23766187379816</v>
      </c>
      <c r="ED89" s="2">
        <f t="shared" si="89"/>
        <v>62.14027865666074</v>
      </c>
      <c r="EE89" s="2">
        <f t="shared" si="89"/>
        <v>61.728003111891695</v>
      </c>
      <c r="EF89" s="2">
        <f t="shared" si="89"/>
        <v>60.875964059012787</v>
      </c>
      <c r="EG89" s="2">
        <f t="shared" si="89"/>
        <v>62.726711248183079</v>
      </c>
      <c r="EH89" s="2">
        <f t="shared" si="89"/>
        <v>60.182798650910549</v>
      </c>
      <c r="EI89" s="2">
        <f t="shared" si="89"/>
        <v>60.717659060210394</v>
      </c>
      <c r="EJ89" s="2">
        <f t="shared" si="89"/>
        <v>58.382061576998453</v>
      </c>
      <c r="EK89" s="2">
        <f t="shared" si="89"/>
        <v>57.707450402962316</v>
      </c>
      <c r="EL89" s="2">
        <f t="shared" si="89"/>
        <v>59.031759179598872</v>
      </c>
      <c r="EM89" s="2">
        <f t="shared" si="89"/>
        <v>56.439128115873615</v>
      </c>
      <c r="EN89" s="2">
        <f t="shared" si="89"/>
        <v>55.412559999132299</v>
      </c>
      <c r="EO89" s="2">
        <f t="shared" si="89"/>
        <v>56.167751228185715</v>
      </c>
      <c r="EQ89" s="2">
        <f t="shared" si="90"/>
        <v>56.286326404845646</v>
      </c>
      <c r="ER89" s="2">
        <f t="shared" si="90"/>
        <v>57.838954262710232</v>
      </c>
      <c r="ES89" s="2">
        <f t="shared" si="90"/>
        <v>57.251236702456012</v>
      </c>
      <c r="ET89" s="2">
        <f t="shared" si="90"/>
        <v>60.771127117454299</v>
      </c>
      <c r="EU89" s="2">
        <f t="shared" si="90"/>
        <v>61.22985394418798</v>
      </c>
      <c r="EV89" s="2">
        <f t="shared" si="90"/>
        <v>60.083927829195119</v>
      </c>
      <c r="EW89" s="2">
        <f t="shared" si="90"/>
        <v>61.86108223581158</v>
      </c>
      <c r="EX89" s="2">
        <f t="shared" si="90"/>
        <v>58.793674389082831</v>
      </c>
      <c r="EY89" s="2">
        <f t="shared" si="90"/>
        <v>58.717872344946642</v>
      </c>
      <c r="EZ89" s="2">
        <f t="shared" si="90"/>
        <v>57.514968579940557</v>
      </c>
      <c r="FA89" s="2">
        <f t="shared" si="90"/>
        <v>56.451119650010881</v>
      </c>
      <c r="FB89" s="2">
        <f t="shared" si="90"/>
        <v>55.88777227141847</v>
      </c>
      <c r="FC89" s="2">
        <f t="shared" si="90"/>
        <v>55.421796543490103</v>
      </c>
      <c r="FD89" s="2">
        <f t="shared" si="90"/>
        <v>55.333977347895861</v>
      </c>
      <c r="FE89" s="2">
        <f t="shared" si="90"/>
        <v>58.347190353269433</v>
      </c>
      <c r="FG89" s="2">
        <f t="shared" si="91"/>
        <v>0.66978751260649905</v>
      </c>
      <c r="FH89" s="2">
        <f t="shared" si="91"/>
        <v>0.65586666481816058</v>
      </c>
      <c r="FI89" s="2">
        <f t="shared" si="91"/>
        <v>0.65650842134694498</v>
      </c>
      <c r="FJ89" s="2">
        <f t="shared" si="91"/>
        <v>0.64802280296134407</v>
      </c>
      <c r="FK89" s="2">
        <f t="shared" si="91"/>
        <v>0.66236789693729436</v>
      </c>
      <c r="FL89" s="2">
        <f t="shared" si="91"/>
        <v>0.65118035091030679</v>
      </c>
      <c r="FM89" s="2">
        <f t="shared" si="91"/>
        <v>0.63746793820618453</v>
      </c>
      <c r="FN89" s="2">
        <f t="shared" si="91"/>
        <v>0.63961858644434988</v>
      </c>
      <c r="FO89" s="2">
        <f t="shared" si="91"/>
        <v>0.63829720083390551</v>
      </c>
      <c r="FP89" s="2">
        <f t="shared" si="91"/>
        <v>0.63247927650848379</v>
      </c>
      <c r="FQ89" s="2">
        <f t="shared" si="91"/>
        <v>0.6386251549853148</v>
      </c>
      <c r="FR89" s="2">
        <f t="shared" si="91"/>
        <v>0.64661279797681981</v>
      </c>
      <c r="FS89" s="2">
        <f t="shared" si="91"/>
        <v>0.64302674884603972</v>
      </c>
      <c r="FT89" s="2">
        <f t="shared" si="91"/>
        <v>0.62516393875228404</v>
      </c>
      <c r="FU89" s="2">
        <f t="shared" si="91"/>
        <v>0.61528761466365633</v>
      </c>
      <c r="FW89" s="2">
        <f t="shared" si="80"/>
        <v>1.5994032843439431E-4</v>
      </c>
      <c r="FX89" s="2">
        <f t="shared" si="80"/>
        <v>7.7889322866581207E-5</v>
      </c>
      <c r="FY89" s="2">
        <f t="shared" si="80"/>
        <v>2.1089805865664779E-4</v>
      </c>
      <c r="FZ89" s="2">
        <f t="shared" si="80"/>
        <v>1.7302024697140323E-4</v>
      </c>
      <c r="GA89" s="2">
        <f t="shared" si="80"/>
        <v>1.8838552747608547E-4</v>
      </c>
      <c r="GB89" s="2">
        <f t="shared" si="80"/>
        <v>1.4988200676539887E-4</v>
      </c>
      <c r="GC89" s="2">
        <f t="shared" si="80"/>
        <v>1.4502209054926727E-4</v>
      </c>
      <c r="GD89" s="2">
        <f t="shared" si="80"/>
        <v>1.6377835210858378E-4</v>
      </c>
      <c r="GE89" s="2">
        <f t="shared" si="80"/>
        <v>1.887078849702825E-4</v>
      </c>
      <c r="GF89" s="2">
        <f t="shared" si="80"/>
        <v>1.8165338708243971E-4</v>
      </c>
      <c r="GG89" s="2">
        <f t="shared" si="80"/>
        <v>1.7021033529711113E-4</v>
      </c>
      <c r="GH89" s="2">
        <f t="shared" si="80"/>
        <v>1.4053258960362459E-4</v>
      </c>
      <c r="GI89" s="2">
        <f t="shared" si="80"/>
        <v>1.2715635323553681E-4</v>
      </c>
      <c r="GJ89" s="2">
        <f t="shared" si="80"/>
        <v>1.0414581348696612E-4</v>
      </c>
      <c r="GK89" s="2">
        <f t="shared" si="80"/>
        <v>8.6138321807835663E-5</v>
      </c>
      <c r="GM89" s="95">
        <f t="shared" si="81"/>
        <v>0.63779159322681533</v>
      </c>
      <c r="GN89" s="95">
        <f t="shared" si="81"/>
        <v>0.65341186319437428</v>
      </c>
      <c r="GO89" s="95">
        <f t="shared" si="81"/>
        <v>0.63740566660306008</v>
      </c>
      <c r="GP89" s="95">
        <f t="shared" si="81"/>
        <v>0.64166038800065706</v>
      </c>
      <c r="GQ89" s="95">
        <f t="shared" si="81"/>
        <v>0.5991082782973709</v>
      </c>
      <c r="GR89" s="95">
        <f t="shared" si="81"/>
        <v>0.64528679150609425</v>
      </c>
      <c r="GS89" s="95">
        <f t="shared" si="81"/>
        <v>0.66062807769584564</v>
      </c>
      <c r="GT89" s="95">
        <f t="shared" si="81"/>
        <v>0.65599955530733234</v>
      </c>
      <c r="GU89" s="95">
        <f t="shared" si="81"/>
        <v>0.65898723833737038</v>
      </c>
      <c r="GV89" s="95">
        <f t="shared" si="81"/>
        <v>0.6600650392396753</v>
      </c>
      <c r="GW89" s="95">
        <f t="shared" si="81"/>
        <v>0.65239890166567427</v>
      </c>
      <c r="GX89" s="95">
        <f t="shared" si="81"/>
        <v>0.64688564153153372</v>
      </c>
      <c r="GY89" s="95">
        <f t="shared" si="81"/>
        <v>0.6553277543615138</v>
      </c>
      <c r="GZ89" s="95">
        <f t="shared" si="81"/>
        <v>0.65482080492795081</v>
      </c>
      <c r="HA89" s="95">
        <f t="shared" si="81"/>
        <v>0.59822247912177895</v>
      </c>
      <c r="HC89" s="95">
        <f t="shared" si="71"/>
        <v>9.1989790784333526E-4</v>
      </c>
      <c r="HD89" s="95">
        <f t="shared" si="71"/>
        <v>7.8767921846871643E-4</v>
      </c>
      <c r="HE89" s="95">
        <f t="shared" si="71"/>
        <v>5.4631219806244044E-4</v>
      </c>
      <c r="HF89" s="95">
        <f t="shared" si="71"/>
        <v>1.7427329357285289E-4</v>
      </c>
      <c r="HG89" s="95">
        <f t="shared" si="85"/>
        <v>2.4922623050934855E-4</v>
      </c>
      <c r="HH89" s="95">
        <f t="shared" si="85"/>
        <v>2.4044190543811019E-4</v>
      </c>
      <c r="HI89" s="95">
        <f t="shared" si="85"/>
        <v>1.3582233041959724E-4</v>
      </c>
      <c r="HJ89" s="95">
        <f t="shared" si="85"/>
        <v>2.5021928565313291E-4</v>
      </c>
      <c r="HK89" s="95">
        <f t="shared" si="85"/>
        <v>2.142004490141229E-4</v>
      </c>
      <c r="HL89" s="95">
        <f t="shared" si="85"/>
        <v>1.4697344881245132E-4</v>
      </c>
      <c r="HM89" s="95">
        <f t="shared" si="85"/>
        <v>1.7277401761213714E-4</v>
      </c>
      <c r="HN89" s="95">
        <f t="shared" si="85"/>
        <v>2.5277576471687343E-4</v>
      </c>
      <c r="HO89" s="95">
        <f t="shared" si="85"/>
        <v>2.9018164013896915E-4</v>
      </c>
      <c r="HP89" s="95">
        <f t="shared" si="85"/>
        <v>1.1949387243266199E-4</v>
      </c>
      <c r="HQ89" s="95">
        <f t="shared" si="85"/>
        <v>1.3780704781466264E-5</v>
      </c>
      <c r="HS89" s="95">
        <f t="shared" si="82"/>
        <v>1.1565394090449555E-12</v>
      </c>
      <c r="HT89" s="95">
        <f t="shared" si="82"/>
        <v>1.3075798397685367E-30</v>
      </c>
      <c r="HU89" s="95">
        <f t="shared" si="82"/>
        <v>9.5576221355574422E-20</v>
      </c>
      <c r="HV89" s="95">
        <f t="shared" si="82"/>
        <v>3.4974555253299914E-26</v>
      </c>
      <c r="HW89" s="95">
        <f t="shared" si="82"/>
        <v>3.2761484635832397E-26</v>
      </c>
      <c r="HX89" s="95">
        <f t="shared" si="82"/>
        <v>6.6333199169721435E-26</v>
      </c>
      <c r="HY89" s="95">
        <f t="shared" si="82"/>
        <v>1.8674237024081441E-24</v>
      </c>
      <c r="HZ89" s="95">
        <f t="shared" si="82"/>
        <v>1.6993702025146201E-31</v>
      </c>
      <c r="IA89" s="95">
        <f t="shared" si="82"/>
        <v>3.1873073197828079E-26</v>
      </c>
      <c r="IB89" s="95">
        <f t="shared" si="82"/>
        <v>6.3866833865396183E-24</v>
      </c>
      <c r="IC89" s="95">
        <f t="shared" si="82"/>
        <v>9.9920399187250805E-24</v>
      </c>
      <c r="ID89" s="95">
        <f t="shared" si="82"/>
        <v>2.0678256310387932E-21</v>
      </c>
      <c r="IE89" s="95">
        <f t="shared" si="82"/>
        <v>5.3557666273863716E-21</v>
      </c>
      <c r="IF89" s="95">
        <f t="shared" si="82"/>
        <v>1.1731927746182283E-17</v>
      </c>
      <c r="IG89" s="95">
        <f t="shared" si="82"/>
        <v>1.7123055345303479E-15</v>
      </c>
      <c r="II89" s="95">
        <f t="shared" si="83"/>
        <v>2.7387086982114161E-37</v>
      </c>
      <c r="IJ89" s="95">
        <f t="shared" si="83"/>
        <v>3.4489583512978986E-113</v>
      </c>
      <c r="IK89" s="95">
        <f t="shared" si="83"/>
        <v>0</v>
      </c>
      <c r="IL89" s="95">
        <f t="shared" si="83"/>
        <v>9.5127552571193719E-137</v>
      </c>
      <c r="IM89" s="95">
        <f t="shared" si="83"/>
        <v>2.5832532421697076E-157</v>
      </c>
      <c r="IN89" s="95">
        <f t="shared" si="83"/>
        <v>2.4573983206674873E-118</v>
      </c>
      <c r="IO89" s="95">
        <f t="shared" si="83"/>
        <v>3.6335790684899547E-160</v>
      </c>
      <c r="IP89" s="95">
        <f t="shared" si="83"/>
        <v>7.4068223490944168E-178</v>
      </c>
      <c r="IQ89" s="95">
        <f t="shared" si="83"/>
        <v>2.1120266044715605E-128</v>
      </c>
      <c r="IR89" s="95">
        <f t="shared" si="83"/>
        <v>6.5800859010177253E-121</v>
      </c>
      <c r="IS89" s="95">
        <f t="shared" si="83"/>
        <v>7.1832449862793049E-109</v>
      </c>
      <c r="IT89" s="95">
        <f t="shared" si="83"/>
        <v>1.1289289339555873E-89</v>
      </c>
      <c r="IU89" s="95">
        <f t="shared" si="83"/>
        <v>1.2241033333334939E-106</v>
      </c>
      <c r="IV89" s="95">
        <f t="shared" si="83"/>
        <v>1.6318394394524095E-89</v>
      </c>
      <c r="IW89" s="95">
        <f t="shared" si="83"/>
        <v>5.9741404840905344E-54</v>
      </c>
      <c r="IY89" s="95">
        <f t="shared" si="84"/>
        <v>0.63871149113581516</v>
      </c>
      <c r="IZ89" s="95">
        <f t="shared" si="84"/>
        <v>0.65419954241284295</v>
      </c>
      <c r="JA89" s="95">
        <f t="shared" si="84"/>
        <v>0.63795197880112253</v>
      </c>
      <c r="JB89" s="95">
        <f t="shared" si="84"/>
        <v>0.64183466129422995</v>
      </c>
      <c r="JC89" s="95">
        <f t="shared" si="84"/>
        <v>0.59935750452788028</v>
      </c>
      <c r="JD89" s="95">
        <f t="shared" si="84"/>
        <v>0.6455272334115324</v>
      </c>
      <c r="JE89" s="95">
        <f t="shared" si="84"/>
        <v>0.66076390002626528</v>
      </c>
      <c r="JF89" s="95">
        <f t="shared" si="84"/>
        <v>0.6562497745929855</v>
      </c>
      <c r="JG89" s="95">
        <f t="shared" si="84"/>
        <v>0.65920143878638449</v>
      </c>
      <c r="JH89" s="95">
        <f t="shared" si="84"/>
        <v>0.66021201268848773</v>
      </c>
      <c r="JI89" s="95">
        <f t="shared" si="84"/>
        <v>0.65257167568328645</v>
      </c>
      <c r="JJ89" s="95">
        <f t="shared" si="84"/>
        <v>0.64713841729625055</v>
      </c>
      <c r="JK89" s="95">
        <f t="shared" si="84"/>
        <v>0.65561793600165275</v>
      </c>
      <c r="JL89" s="95">
        <f t="shared" si="84"/>
        <v>0.65494029880038351</v>
      </c>
      <c r="JM89" s="95">
        <f t="shared" si="84"/>
        <v>0.59823625982656203</v>
      </c>
    </row>
    <row r="90" spans="2:273" x14ac:dyDescent="0.25">
      <c r="B90" s="2">
        <v>63</v>
      </c>
      <c r="C90" s="37">
        <v>207.34100000000001</v>
      </c>
      <c r="D90" s="37">
        <v>221.84100000000001</v>
      </c>
      <c r="E90" s="37">
        <v>206.65899999999999</v>
      </c>
      <c r="F90" s="37">
        <v>219.45500000000001</v>
      </c>
      <c r="G90" s="37">
        <v>192.864</v>
      </c>
      <c r="H90" s="37">
        <v>217.386</v>
      </c>
      <c r="I90" s="37">
        <v>224.727</v>
      </c>
      <c r="J90" s="37">
        <v>214.548</v>
      </c>
      <c r="K90" s="37">
        <v>211.262</v>
      </c>
      <c r="L90" s="37">
        <v>214.976</v>
      </c>
      <c r="M90" s="37">
        <v>210.143</v>
      </c>
      <c r="N90" s="37">
        <v>202.238</v>
      </c>
      <c r="O90" s="37">
        <v>202.714</v>
      </c>
      <c r="P90" s="37">
        <v>210.357</v>
      </c>
      <c r="Q90" s="37">
        <v>167.048</v>
      </c>
      <c r="S90" s="4">
        <f t="shared" si="86"/>
        <v>189.43294359606068</v>
      </c>
      <c r="T90" s="4">
        <f t="shared" si="86"/>
        <v>207.74695443990424</v>
      </c>
      <c r="U90" s="4">
        <f t="shared" si="86"/>
        <v>191.73090356310024</v>
      </c>
      <c r="V90" s="4">
        <f t="shared" si="86"/>
        <v>196.23860463640057</v>
      </c>
      <c r="W90" s="4">
        <f t="shared" si="86"/>
        <v>172.51055510172071</v>
      </c>
      <c r="X90" s="4">
        <f t="shared" si="86"/>
        <v>197.23311129810253</v>
      </c>
      <c r="Y90" s="4">
        <f t="shared" si="86"/>
        <v>213.94976784794594</v>
      </c>
      <c r="Z90" s="4">
        <f t="shared" si="86"/>
        <v>201.19174725884753</v>
      </c>
      <c r="AA90" s="4">
        <f t="shared" si="86"/>
        <v>203.47555317672652</v>
      </c>
      <c r="AB90" s="4">
        <f t="shared" si="86"/>
        <v>204.8712805836148</v>
      </c>
      <c r="AC90" s="4">
        <f t="shared" si="86"/>
        <v>196.15303445754455</v>
      </c>
      <c r="AD90" s="4">
        <f t="shared" si="86"/>
        <v>188.9329296676604</v>
      </c>
      <c r="AE90" s="4">
        <f t="shared" si="86"/>
        <v>194.88893776042005</v>
      </c>
      <c r="AF90" s="4">
        <f t="shared" si="86"/>
        <v>211.31140418564456</v>
      </c>
      <c r="AG90" s="4">
        <f t="shared" si="86"/>
        <v>160.55102285062415</v>
      </c>
      <c r="AI90" s="4">
        <f t="shared" si="87"/>
        <v>17.908056403939327</v>
      </c>
      <c r="AJ90" s="4">
        <f t="shared" si="87"/>
        <v>14.094045560095765</v>
      </c>
      <c r="AK90" s="4">
        <f t="shared" si="87"/>
        <v>14.92809643689975</v>
      </c>
      <c r="AL90" s="4">
        <f t="shared" si="87"/>
        <v>23.216395363599446</v>
      </c>
      <c r="AM90" s="4">
        <f t="shared" si="87"/>
        <v>20.353444898279292</v>
      </c>
      <c r="AN90" s="4">
        <f t="shared" si="87"/>
        <v>20.152888701897467</v>
      </c>
      <c r="AO90" s="4">
        <f t="shared" si="87"/>
        <v>10.777232152054069</v>
      </c>
      <c r="AP90" s="4">
        <f t="shared" si="87"/>
        <v>13.356252741152474</v>
      </c>
      <c r="AQ90" s="4">
        <f t="shared" si="87"/>
        <v>7.7864468232734794</v>
      </c>
      <c r="AR90" s="4">
        <f t="shared" si="87"/>
        <v>10.104719416385194</v>
      </c>
      <c r="AS90" s="4">
        <f t="shared" si="87"/>
        <v>13.989965542455451</v>
      </c>
      <c r="AT90" s="4">
        <f t="shared" si="87"/>
        <v>13.305070332339596</v>
      </c>
      <c r="AU90" s="4">
        <f t="shared" si="87"/>
        <v>7.8250622395799496</v>
      </c>
      <c r="AV90" s="4">
        <f t="shared" si="87"/>
        <v>-0.95440418564456309</v>
      </c>
      <c r="AW90" s="4">
        <f t="shared" si="87"/>
        <v>6.4969771493758515</v>
      </c>
      <c r="AY90" s="2">
        <f t="shared" si="78"/>
        <v>61.69305642785843</v>
      </c>
      <c r="AZ90" s="2">
        <f t="shared" si="78"/>
        <v>64.056709469629823</v>
      </c>
      <c r="BA90" s="2">
        <f t="shared" si="78"/>
        <v>63.461012342004537</v>
      </c>
      <c r="BB90" s="2">
        <f t="shared" si="78"/>
        <v>67.524916197140968</v>
      </c>
      <c r="BC90" s="2">
        <f t="shared" si="78"/>
        <v>66.890600955869033</v>
      </c>
      <c r="BD90" s="2">
        <f t="shared" si="78"/>
        <v>66.007313919930255</v>
      </c>
      <c r="BE90" s="2">
        <f t="shared" si="78"/>
        <v>67.8287897618942</v>
      </c>
      <c r="BF90" s="2">
        <f t="shared" si="78"/>
        <v>64.575563746489834</v>
      </c>
      <c r="BG90" s="2">
        <f t="shared" si="78"/>
        <v>64.472706620654648</v>
      </c>
      <c r="BH90" s="2">
        <f t="shared" si="78"/>
        <v>62.826899895942965</v>
      </c>
      <c r="BI90" s="2">
        <f t="shared" si="78"/>
        <v>62.282028329290647</v>
      </c>
      <c r="BJ90" s="2">
        <f t="shared" si="78"/>
        <v>63.412340237384939</v>
      </c>
      <c r="BK90" s="2">
        <f t="shared" si="78"/>
        <v>62.187448999358224</v>
      </c>
      <c r="BL90" s="2">
        <f t="shared" si="78"/>
        <v>61.544027480423971</v>
      </c>
      <c r="BM90" s="2">
        <f t="shared" si="78"/>
        <v>59.779248240947304</v>
      </c>
      <c r="BO90" s="2" t="str">
        <f t="shared" si="8"/>
        <v/>
      </c>
      <c r="BP90" s="2" t="str">
        <f t="shared" si="9"/>
        <v/>
      </c>
      <c r="BQ90" s="2" t="str">
        <f t="shared" si="10"/>
        <v/>
      </c>
      <c r="BR90" s="2" t="str">
        <f t="shared" si="11"/>
        <v/>
      </c>
      <c r="BS90" s="2" t="str">
        <f t="shared" si="12"/>
        <v/>
      </c>
      <c r="BT90" s="2" t="str">
        <f t="shared" si="13"/>
        <v/>
      </c>
      <c r="BU90" s="2" t="str">
        <f t="shared" si="14"/>
        <v/>
      </c>
      <c r="BV90" s="2" t="str">
        <f t="shared" si="15"/>
        <v/>
      </c>
      <c r="BW90" s="2" t="str">
        <f t="shared" si="16"/>
        <v/>
      </c>
      <c r="BX90" s="2" t="str">
        <f t="shared" si="17"/>
        <v/>
      </c>
      <c r="BY90" s="2" t="str">
        <f t="shared" si="18"/>
        <v/>
      </c>
      <c r="BZ90" s="2" t="str">
        <f t="shared" si="19"/>
        <v/>
      </c>
      <c r="CA90" s="2" t="str">
        <f t="shared" si="20"/>
        <v/>
      </c>
      <c r="CB90" s="2" t="str">
        <f t="shared" si="21"/>
        <v/>
      </c>
      <c r="CC90" s="2" t="str">
        <f t="shared" si="22"/>
        <v/>
      </c>
      <c r="CE90" s="2" t="str">
        <f t="shared" si="79"/>
        <v/>
      </c>
      <c r="CF90" s="2" t="str">
        <f t="shared" si="79"/>
        <v/>
      </c>
      <c r="CG90" s="2" t="str">
        <f t="shared" si="79"/>
        <v/>
      </c>
      <c r="CH90" s="2" t="str">
        <f t="shared" si="79"/>
        <v/>
      </c>
      <c r="CI90" s="2" t="str">
        <f t="shared" si="79"/>
        <v/>
      </c>
      <c r="CJ90" s="2" t="str">
        <f t="shared" si="79"/>
        <v/>
      </c>
      <c r="CK90" s="2" t="str">
        <f t="shared" si="79"/>
        <v/>
      </c>
      <c r="CL90" s="2" t="str">
        <f t="shared" si="79"/>
        <v/>
      </c>
      <c r="CM90" s="2" t="str">
        <f t="shared" si="79"/>
        <v/>
      </c>
      <c r="CN90" s="2" t="str">
        <f t="shared" si="79"/>
        <v/>
      </c>
      <c r="CO90" s="2" t="str">
        <f t="shared" si="79"/>
        <v/>
      </c>
      <c r="CP90" s="2" t="str">
        <f t="shared" si="79"/>
        <v/>
      </c>
      <c r="CQ90" s="2" t="str">
        <f t="shared" si="79"/>
        <v/>
      </c>
      <c r="CR90" s="2" t="str">
        <f t="shared" si="79"/>
        <v/>
      </c>
      <c r="CS90" s="2" t="str">
        <f t="shared" si="79"/>
        <v/>
      </c>
      <c r="CU90" s="2" t="str">
        <f t="shared" si="24"/>
        <v/>
      </c>
      <c r="CV90" s="2" t="str">
        <f t="shared" si="25"/>
        <v/>
      </c>
      <c r="CW90" s="2" t="str">
        <f t="shared" si="26"/>
        <v/>
      </c>
      <c r="CX90" s="2" t="str">
        <f t="shared" si="27"/>
        <v/>
      </c>
      <c r="CY90" s="2" t="str">
        <f t="shared" si="28"/>
        <v/>
      </c>
      <c r="CZ90" s="2" t="str">
        <f t="shared" si="29"/>
        <v/>
      </c>
      <c r="DA90" s="2" t="str">
        <f t="shared" si="30"/>
        <v/>
      </c>
      <c r="DB90" s="2" t="str">
        <f t="shared" si="31"/>
        <v/>
      </c>
      <c r="DC90" s="2" t="str">
        <f t="shared" si="32"/>
        <v/>
      </c>
      <c r="DD90" s="2" t="str">
        <f t="shared" si="33"/>
        <v/>
      </c>
      <c r="DE90" s="2" t="str">
        <f t="shared" si="34"/>
        <v/>
      </c>
      <c r="DF90" s="2" t="str">
        <f t="shared" si="35"/>
        <v/>
      </c>
      <c r="DG90" s="2" t="str">
        <f t="shared" si="36"/>
        <v/>
      </c>
      <c r="DH90" s="2" t="str">
        <f t="shared" si="37"/>
        <v/>
      </c>
      <c r="DI90" s="2" t="str">
        <f t="shared" si="38"/>
        <v/>
      </c>
      <c r="DK90" s="2">
        <f t="shared" si="88"/>
        <v>78.709312945590995</v>
      </c>
      <c r="DL90" s="2">
        <f t="shared" si="88"/>
        <v>76.043320731707325</v>
      </c>
      <c r="DM90" s="2">
        <f t="shared" si="88"/>
        <v>76.649812521945819</v>
      </c>
      <c r="DN90" s="2">
        <f t="shared" si="88"/>
        <v>78.636211416490482</v>
      </c>
      <c r="DO90" s="2">
        <f t="shared" si="88"/>
        <v>78.188073494854535</v>
      </c>
      <c r="DP90" s="2">
        <f t="shared" si="88"/>
        <v>76.688207465629489</v>
      </c>
      <c r="DQ90" s="2">
        <f t="shared" si="88"/>
        <v>77.900873150105696</v>
      </c>
      <c r="DR90" s="2">
        <f t="shared" si="88"/>
        <v>73.359097251585624</v>
      </c>
      <c r="DS90" s="2">
        <f t="shared" si="88"/>
        <v>72.036179704016917</v>
      </c>
      <c r="DT90" s="2">
        <f t="shared" si="88"/>
        <v>71.446371035940814</v>
      </c>
      <c r="DU90" s="2">
        <f t="shared" si="88"/>
        <v>71.401013440048331</v>
      </c>
      <c r="DV90" s="2">
        <f t="shared" si="88"/>
        <v>72.546583509513738</v>
      </c>
      <c r="DW90" s="2">
        <f t="shared" si="88"/>
        <v>73.793494714587737</v>
      </c>
      <c r="DX90" s="2">
        <f t="shared" si="88"/>
        <v>72.945175475687108</v>
      </c>
      <c r="DY90" s="2">
        <f t="shared" si="88"/>
        <v>66.224099573257462</v>
      </c>
      <c r="EA90" s="2">
        <f t="shared" si="92"/>
        <v>54.04146153846154</v>
      </c>
      <c r="EB90" s="2">
        <f t="shared" si="89"/>
        <v>58.320800096611023</v>
      </c>
      <c r="EC90" s="2">
        <f t="shared" si="89"/>
        <v>57.167669429860737</v>
      </c>
      <c r="ED90" s="2">
        <f t="shared" si="89"/>
        <v>62.021163286051653</v>
      </c>
      <c r="EE90" s="2">
        <f t="shared" si="89"/>
        <v>61.638735945333018</v>
      </c>
      <c r="EF90" s="2">
        <f t="shared" si="89"/>
        <v>60.789465609692478</v>
      </c>
      <c r="EG90" s="2">
        <f t="shared" si="89"/>
        <v>62.604943731131911</v>
      </c>
      <c r="EH90" s="2">
        <f t="shared" si="89"/>
        <v>60.062463426916537</v>
      </c>
      <c r="EI90" s="2">
        <f t="shared" si="89"/>
        <v>60.564460183782906</v>
      </c>
      <c r="EJ90" s="2">
        <f t="shared" si="89"/>
        <v>58.25926310716617</v>
      </c>
      <c r="EK90" s="2">
        <f t="shared" si="89"/>
        <v>57.576306077107382</v>
      </c>
      <c r="EL90" s="2">
        <f t="shared" si="89"/>
        <v>58.860245497171547</v>
      </c>
      <c r="EM90" s="2">
        <f t="shared" si="89"/>
        <v>56.311534706038515</v>
      </c>
      <c r="EN90" s="2">
        <f t="shared" si="89"/>
        <v>55.309621505889496</v>
      </c>
      <c r="EO90" s="2">
        <f t="shared" si="89"/>
        <v>56.103817662166612</v>
      </c>
      <c r="EQ90" s="2">
        <f t="shared" si="90"/>
        <v>56.224343154202487</v>
      </c>
      <c r="ER90" s="2">
        <f t="shared" si="90"/>
        <v>57.763763676059348</v>
      </c>
      <c r="ES90" s="2">
        <f t="shared" si="90"/>
        <v>57.18104235271327</v>
      </c>
      <c r="ET90" s="2">
        <f t="shared" si="90"/>
        <v>60.681010039138876</v>
      </c>
      <c r="EU90" s="2">
        <f t="shared" si="90"/>
        <v>61.15122182463702</v>
      </c>
      <c r="EV90" s="2">
        <f t="shared" si="90"/>
        <v>60.013917106019015</v>
      </c>
      <c r="EW90" s="2">
        <f t="shared" si="90"/>
        <v>61.757204902298056</v>
      </c>
      <c r="EX90" s="2">
        <f t="shared" si="90"/>
        <v>58.70217835607744</v>
      </c>
      <c r="EY90" s="2">
        <f t="shared" si="90"/>
        <v>58.607180485876228</v>
      </c>
      <c r="EZ90" s="2">
        <f t="shared" si="90"/>
        <v>57.410533557009799</v>
      </c>
      <c r="FA90" s="2">
        <f t="shared" si="90"/>
        <v>56.346457273435782</v>
      </c>
      <c r="FB90" s="2">
        <f t="shared" si="90"/>
        <v>55.782007872005209</v>
      </c>
      <c r="FC90" s="2">
        <f t="shared" si="90"/>
        <v>55.315537281218582</v>
      </c>
      <c r="FD90" s="2">
        <f t="shared" si="90"/>
        <v>55.232355862897535</v>
      </c>
      <c r="FE90" s="2">
        <f t="shared" si="90"/>
        <v>58.233688391224447</v>
      </c>
      <c r="FG90" s="2">
        <f t="shared" si="91"/>
        <v>0.68983062388725225</v>
      </c>
      <c r="FH90" s="2">
        <f t="shared" si="91"/>
        <v>0.67634643717611675</v>
      </c>
      <c r="FI90" s="2">
        <f t="shared" si="91"/>
        <v>0.67696881241261986</v>
      </c>
      <c r="FJ90" s="2">
        <f t="shared" si="91"/>
        <v>0.66873360173065965</v>
      </c>
      <c r="FK90" s="2">
        <f t="shared" si="91"/>
        <v>0.68264797946076639</v>
      </c>
      <c r="FL90" s="2">
        <f t="shared" si="91"/>
        <v>0.67179945362080828</v>
      </c>
      <c r="FM90" s="2">
        <f t="shared" si="91"/>
        <v>0.65847248063491304</v>
      </c>
      <c r="FN90" s="2">
        <f t="shared" si="91"/>
        <v>0.6605648727043959</v>
      </c>
      <c r="FO90" s="2">
        <f t="shared" si="91"/>
        <v>0.65927937731261832</v>
      </c>
      <c r="FP90" s="2">
        <f t="shared" si="91"/>
        <v>0.65361579964537597</v>
      </c>
      <c r="FQ90" s="2">
        <f t="shared" si="91"/>
        <v>0.65959845268954276</v>
      </c>
      <c r="FR90" s="2">
        <f t="shared" si="91"/>
        <v>0.66736397580231976</v>
      </c>
      <c r="FS90" s="2">
        <f t="shared" si="91"/>
        <v>0.66387904131712439</v>
      </c>
      <c r="FT90" s="2">
        <f t="shared" si="91"/>
        <v>0.64648602429128255</v>
      </c>
      <c r="FU90" s="2">
        <f t="shared" si="91"/>
        <v>0.63684515421374954</v>
      </c>
      <c r="FW90" s="2">
        <f t="shared" si="80"/>
        <v>1.7536837674594598E-4</v>
      </c>
      <c r="FX90" s="2">
        <f t="shared" si="80"/>
        <v>8.5403302462081404E-5</v>
      </c>
      <c r="FY90" s="2">
        <f t="shared" si="80"/>
        <v>2.3124041786229719E-4</v>
      </c>
      <c r="FZ90" s="2">
        <f t="shared" si="80"/>
        <v>1.8970976153085916E-4</v>
      </c>
      <c r="GA90" s="2">
        <f t="shared" si="80"/>
        <v>2.0655686915556132E-4</v>
      </c>
      <c r="GB90" s="2">
        <f t="shared" si="80"/>
        <v>1.6433997599958855E-4</v>
      </c>
      <c r="GC90" s="2">
        <f t="shared" si="80"/>
        <v>1.5901133544409283E-4</v>
      </c>
      <c r="GD90" s="2">
        <f t="shared" si="80"/>
        <v>1.7957655459100496E-4</v>
      </c>
      <c r="GE90" s="2">
        <f t="shared" si="80"/>
        <v>2.0691031426040476E-4</v>
      </c>
      <c r="GF90" s="2">
        <f t="shared" si="80"/>
        <v>1.9917548752329989E-4</v>
      </c>
      <c r="GG90" s="2">
        <f t="shared" si="80"/>
        <v>1.8662885666966185E-4</v>
      </c>
      <c r="GH90" s="2">
        <f t="shared" si="80"/>
        <v>1.5408883116057557E-4</v>
      </c>
      <c r="GI90" s="2">
        <f t="shared" si="80"/>
        <v>1.3942245841483828E-4</v>
      </c>
      <c r="GJ90" s="2">
        <f t="shared" si="80"/>
        <v>1.1419246632496454E-4</v>
      </c>
      <c r="GK90" s="2">
        <f t="shared" si="80"/>
        <v>9.4448006807338453E-5</v>
      </c>
      <c r="GM90" s="95">
        <f t="shared" si="81"/>
        <v>0.56664588461895782</v>
      </c>
      <c r="GN90" s="95">
        <f t="shared" si="81"/>
        <v>0.598992001125079</v>
      </c>
      <c r="GO90" s="95">
        <f t="shared" si="81"/>
        <v>0.55702278918400883</v>
      </c>
      <c r="GP90" s="95">
        <f t="shared" si="81"/>
        <v>0.5608893694728796</v>
      </c>
      <c r="GQ90" s="95">
        <f t="shared" si="81"/>
        <v>0.48632097020983045</v>
      </c>
      <c r="GR90" s="95">
        <f t="shared" si="81"/>
        <v>0.57264112371942155</v>
      </c>
      <c r="GS90" s="95">
        <f t="shared" si="81"/>
        <v>0.62056557741216822</v>
      </c>
      <c r="GT90" s="95">
        <f t="shared" si="81"/>
        <v>0.5982926759815651</v>
      </c>
      <c r="GU90" s="95">
        <f t="shared" si="81"/>
        <v>0.61086912523127412</v>
      </c>
      <c r="GV90" s="95">
        <f t="shared" si="81"/>
        <v>0.613627195413737</v>
      </c>
      <c r="GW90" s="95">
        <f t="shared" si="81"/>
        <v>0.58448533222189358</v>
      </c>
      <c r="GX90" s="95">
        <f t="shared" si="81"/>
        <v>0.57367841909671979</v>
      </c>
      <c r="GY90" s="95">
        <f t="shared" si="81"/>
        <v>0.5979549480101799</v>
      </c>
      <c r="GZ90" s="95">
        <f t="shared" si="81"/>
        <v>0.6561090191253891</v>
      </c>
      <c r="HA90" s="95">
        <f t="shared" si="81"/>
        <v>0.56330985678468892</v>
      </c>
      <c r="HC90" s="95">
        <f t="shared" si="71"/>
        <v>1.4775499838730138E-3</v>
      </c>
      <c r="HD90" s="95">
        <f t="shared" si="71"/>
        <v>1.2886609408859502E-3</v>
      </c>
      <c r="HE90" s="95">
        <f t="shared" si="71"/>
        <v>9.3001609130837534E-4</v>
      </c>
      <c r="HF90" s="95">
        <f t="shared" si="71"/>
        <v>3.2486697468646656E-4</v>
      </c>
      <c r="HG90" s="95">
        <f t="shared" si="85"/>
        <v>4.5431414714261861E-4</v>
      </c>
      <c r="HH90" s="95">
        <f t="shared" si="85"/>
        <v>4.2979820072940007E-4</v>
      </c>
      <c r="HI90" s="95">
        <f t="shared" si="85"/>
        <v>2.5050595588617776E-4</v>
      </c>
      <c r="HJ90" s="95">
        <f t="shared" si="85"/>
        <v>4.4942930321420976E-4</v>
      </c>
      <c r="HK90" s="95">
        <f t="shared" si="85"/>
        <v>3.8912943404401752E-4</v>
      </c>
      <c r="HL90" s="95">
        <f t="shared" si="85"/>
        <v>2.7535462793467112E-4</v>
      </c>
      <c r="HM90" s="95">
        <f t="shared" si="85"/>
        <v>3.2186278182668083E-4</v>
      </c>
      <c r="HN90" s="95">
        <f t="shared" si="85"/>
        <v>4.4964119066529033E-4</v>
      </c>
      <c r="HO90" s="95">
        <f t="shared" si="85"/>
        <v>4.9939037958680182E-4</v>
      </c>
      <c r="HP90" s="95">
        <f t="shared" si="85"/>
        <v>2.1276734789258498E-4</v>
      </c>
      <c r="HQ90" s="95">
        <f t="shared" si="85"/>
        <v>2.9595877479528692E-5</v>
      </c>
      <c r="HS90" s="95">
        <f t="shared" si="82"/>
        <v>2.4995281338228438E-12</v>
      </c>
      <c r="HT90" s="95">
        <f t="shared" si="82"/>
        <v>8.8947792928591477E-30</v>
      </c>
      <c r="HU90" s="95">
        <f t="shared" si="82"/>
        <v>3.4855454384275969E-19</v>
      </c>
      <c r="HV90" s="95">
        <f t="shared" si="82"/>
        <v>1.9650960152967133E-25</v>
      </c>
      <c r="HW90" s="95">
        <f t="shared" si="82"/>
        <v>1.8593542044028884E-25</v>
      </c>
      <c r="HX90" s="95">
        <f t="shared" si="82"/>
        <v>3.530502696796275E-25</v>
      </c>
      <c r="HY90" s="95">
        <f t="shared" si="82"/>
        <v>8.9165376760998835E-24</v>
      </c>
      <c r="HZ90" s="95">
        <f t="shared" si="82"/>
        <v>1.3636420859719601E-30</v>
      </c>
      <c r="IA90" s="95">
        <f t="shared" si="82"/>
        <v>1.8075076376870238E-25</v>
      </c>
      <c r="IB90" s="95">
        <f t="shared" si="82"/>
        <v>3.0761904669283882E-23</v>
      </c>
      <c r="IC90" s="95">
        <f t="shared" si="82"/>
        <v>4.7291324040204707E-23</v>
      </c>
      <c r="ID90" s="95">
        <f t="shared" si="82"/>
        <v>8.0428324113691806E-21</v>
      </c>
      <c r="IE90" s="95">
        <f t="shared" si="82"/>
        <v>1.9682387471868747E-20</v>
      </c>
      <c r="IF90" s="95">
        <f t="shared" si="82"/>
        <v>3.3546596683555551E-17</v>
      </c>
      <c r="IG90" s="95">
        <f t="shared" si="82"/>
        <v>4.2137630759231506E-15</v>
      </c>
      <c r="II90" s="95">
        <f t="shared" si="83"/>
        <v>1.5250705546062734E-36</v>
      </c>
      <c r="IJ90" s="95">
        <f t="shared" si="83"/>
        <v>4.931217394845837E-111</v>
      </c>
      <c r="IK90" s="95">
        <f t="shared" si="83"/>
        <v>0</v>
      </c>
      <c r="IL90" s="95">
        <f t="shared" si="83"/>
        <v>6.7391896963641539E-134</v>
      </c>
      <c r="IM90" s="95">
        <f t="shared" si="83"/>
        <v>5.3613450978139583E-154</v>
      </c>
      <c r="IN90" s="95">
        <f t="shared" si="83"/>
        <v>6.4869980583636899E-116</v>
      </c>
      <c r="IO90" s="95">
        <f t="shared" si="83"/>
        <v>6.8992574022831361E-157</v>
      </c>
      <c r="IP90" s="95">
        <f t="shared" si="83"/>
        <v>3.672809308685979E-174</v>
      </c>
      <c r="IQ90" s="95">
        <f t="shared" si="83"/>
        <v>1.0608737546370924E-125</v>
      </c>
      <c r="IR90" s="95">
        <f t="shared" si="83"/>
        <v>2.2293943930030136E-118</v>
      </c>
      <c r="IS90" s="95">
        <f t="shared" si="83"/>
        <v>1.2993453935179555E-106</v>
      </c>
      <c r="IT90" s="95">
        <f t="shared" si="83"/>
        <v>7.3424927389967532E-88</v>
      </c>
      <c r="IU90" s="95">
        <f t="shared" si="83"/>
        <v>1.6853940072417819E-104</v>
      </c>
      <c r="IV90" s="95">
        <f t="shared" si="83"/>
        <v>9.1981998327801907E-88</v>
      </c>
      <c r="IW90" s="95">
        <f t="shared" si="83"/>
        <v>6.27546400312978E-53</v>
      </c>
      <c r="IY90" s="95">
        <f t="shared" si="84"/>
        <v>0.56812343460533044</v>
      </c>
      <c r="IZ90" s="95">
        <f t="shared" si="84"/>
        <v>0.60028066206596498</v>
      </c>
      <c r="JA90" s="95">
        <f t="shared" si="84"/>
        <v>0.55795280527531721</v>
      </c>
      <c r="JB90" s="95">
        <f t="shared" si="84"/>
        <v>0.56121423644756607</v>
      </c>
      <c r="JC90" s="95">
        <f t="shared" si="84"/>
        <v>0.48677528435697309</v>
      </c>
      <c r="JD90" s="95">
        <f t="shared" si="84"/>
        <v>0.57307092192015097</v>
      </c>
      <c r="JE90" s="95">
        <f t="shared" si="84"/>
        <v>0.62081608336805438</v>
      </c>
      <c r="JF90" s="95">
        <f t="shared" si="84"/>
        <v>0.59874210528477934</v>
      </c>
      <c r="JG90" s="95">
        <f t="shared" si="84"/>
        <v>0.61125825466531813</v>
      </c>
      <c r="JH90" s="95">
        <f t="shared" si="84"/>
        <v>0.61390255004167171</v>
      </c>
      <c r="JI90" s="95">
        <f t="shared" si="84"/>
        <v>0.58480719500372025</v>
      </c>
      <c r="JJ90" s="95">
        <f t="shared" si="84"/>
        <v>0.57412806028738506</v>
      </c>
      <c r="JK90" s="95">
        <f t="shared" si="84"/>
        <v>0.59845433838976669</v>
      </c>
      <c r="JL90" s="95">
        <f t="shared" si="84"/>
        <v>0.65632178647328165</v>
      </c>
      <c r="JM90" s="95">
        <f t="shared" si="84"/>
        <v>0.56333945266217267</v>
      </c>
    </row>
    <row r="91" spans="2:273" x14ac:dyDescent="0.25">
      <c r="B91" s="2">
        <v>64</v>
      </c>
      <c r="C91" s="37">
        <v>170.93199999999999</v>
      </c>
      <c r="D91" s="37">
        <v>195.523</v>
      </c>
      <c r="E91" s="37">
        <v>163.59100000000001</v>
      </c>
      <c r="F91" s="37">
        <v>168.227</v>
      </c>
      <c r="G91" s="37">
        <v>127.818</v>
      </c>
      <c r="H91" s="37">
        <v>173.70500000000001</v>
      </c>
      <c r="I91" s="37">
        <v>197.977</v>
      </c>
      <c r="J91" s="37">
        <v>181.738</v>
      </c>
      <c r="K91" s="37">
        <v>183</v>
      </c>
      <c r="L91" s="37">
        <v>182.881</v>
      </c>
      <c r="M91" s="37">
        <v>171.714</v>
      </c>
      <c r="N91" s="37">
        <v>163.786</v>
      </c>
      <c r="O91" s="37">
        <v>171.262</v>
      </c>
      <c r="P91" s="37">
        <v>194.405</v>
      </c>
      <c r="Q91" s="37">
        <v>143.286</v>
      </c>
      <c r="S91" s="4">
        <f t="shared" si="86"/>
        <v>156.67345372207217</v>
      </c>
      <c r="T91" s="4">
        <f t="shared" si="86"/>
        <v>173.8914208263802</v>
      </c>
      <c r="U91" s="4">
        <f t="shared" si="86"/>
        <v>154.41718631564726</v>
      </c>
      <c r="V91" s="4">
        <f t="shared" si="86"/>
        <v>157.09566751335035</v>
      </c>
      <c r="W91" s="4">
        <f t="shared" si="86"/>
        <v>134.44446810077551</v>
      </c>
      <c r="X91" s="4">
        <f t="shared" si="86"/>
        <v>160.15681421622833</v>
      </c>
      <c r="Y91" s="4">
        <f t="shared" si="86"/>
        <v>179.88990947726444</v>
      </c>
      <c r="Z91" s="4">
        <f t="shared" si="86"/>
        <v>164.80629733447884</v>
      </c>
      <c r="AA91" s="4">
        <f t="shared" si="86"/>
        <v>168.9641659332558</v>
      </c>
      <c r="AB91" s="4">
        <f t="shared" si="86"/>
        <v>168.74755026635512</v>
      </c>
      <c r="AC91" s="4">
        <f t="shared" si="86"/>
        <v>157.35970429807267</v>
      </c>
      <c r="AD91" s="4">
        <f t="shared" si="86"/>
        <v>152.58128698015497</v>
      </c>
      <c r="AE91" s="4">
        <f t="shared" si="86"/>
        <v>160.20206725394891</v>
      </c>
      <c r="AF91" s="4">
        <f t="shared" si="86"/>
        <v>187.55107885932702</v>
      </c>
      <c r="AG91" s="4">
        <f t="shared" si="86"/>
        <v>136.71050499883796</v>
      </c>
      <c r="AI91" s="4">
        <f t="shared" si="87"/>
        <v>14.25854627792782</v>
      </c>
      <c r="AJ91" s="4">
        <f t="shared" si="87"/>
        <v>21.631579173619798</v>
      </c>
      <c r="AK91" s="4">
        <f t="shared" si="87"/>
        <v>9.1738136843527514</v>
      </c>
      <c r="AL91" s="4">
        <f t="shared" si="87"/>
        <v>11.131332486649654</v>
      </c>
      <c r="AM91" s="4">
        <f t="shared" si="87"/>
        <v>-6.6264681007755115</v>
      </c>
      <c r="AN91" s="4">
        <f t="shared" si="87"/>
        <v>13.548185783771686</v>
      </c>
      <c r="AO91" s="4">
        <f t="shared" si="87"/>
        <v>18.087090522735565</v>
      </c>
      <c r="AP91" s="4">
        <f t="shared" si="87"/>
        <v>16.931702665521158</v>
      </c>
      <c r="AQ91" s="4">
        <f t="shared" si="87"/>
        <v>14.035834066744201</v>
      </c>
      <c r="AR91" s="4">
        <f t="shared" si="87"/>
        <v>14.133449733644881</v>
      </c>
      <c r="AS91" s="4">
        <f t="shared" si="87"/>
        <v>14.354295701927327</v>
      </c>
      <c r="AT91" s="4">
        <f t="shared" si="87"/>
        <v>11.20471301984503</v>
      </c>
      <c r="AU91" s="4">
        <f t="shared" si="87"/>
        <v>11.059932746051089</v>
      </c>
      <c r="AV91" s="4">
        <f t="shared" si="87"/>
        <v>6.8539211406729805</v>
      </c>
      <c r="AW91" s="4">
        <f t="shared" si="87"/>
        <v>6.5754950011620394</v>
      </c>
      <c r="AY91" s="2">
        <f t="shared" si="78"/>
        <v>61.303238851367993</v>
      </c>
      <c r="AZ91" s="2">
        <f t="shared" si="78"/>
        <v>63.719002273495072</v>
      </c>
      <c r="BA91" s="2">
        <f t="shared" si="78"/>
        <v>63.105442089255156</v>
      </c>
      <c r="BB91" s="2">
        <f t="shared" si="78"/>
        <v>67.186793106556721</v>
      </c>
      <c r="BC91" s="2">
        <f t="shared" si="78"/>
        <v>66.573681926555182</v>
      </c>
      <c r="BD91" s="2">
        <f t="shared" si="78"/>
        <v>65.692165970402272</v>
      </c>
      <c r="BE91" s="2">
        <f t="shared" si="78"/>
        <v>67.503166514504699</v>
      </c>
      <c r="BF91" s="2">
        <f t="shared" si="78"/>
        <v>64.284712269251258</v>
      </c>
      <c r="BG91" s="2">
        <f t="shared" si="78"/>
        <v>64.187106548243094</v>
      </c>
      <c r="BH91" s="2">
        <f t="shared" si="78"/>
        <v>62.531670598905748</v>
      </c>
      <c r="BI91" s="2">
        <f t="shared" si="78"/>
        <v>61.972174426896586</v>
      </c>
      <c r="BJ91" s="2">
        <f t="shared" si="78"/>
        <v>63.084993308998307</v>
      </c>
      <c r="BK91" s="2">
        <f t="shared" si="78"/>
        <v>61.813623975541049</v>
      </c>
      <c r="BL91" s="2">
        <f t="shared" si="78"/>
        <v>61.177155228143597</v>
      </c>
      <c r="BM91" s="2">
        <f t="shared" si="78"/>
        <v>59.584866686070164</v>
      </c>
      <c r="BO91" s="2" t="str">
        <f t="shared" ref="BO91:BO154" si="93">IF(AND(IY91 &lt; $CC$22, $B91 &lt; C$7, $B91 &gt; C$230), C91, "")</f>
        <v/>
      </c>
      <c r="BP91" s="2" t="str">
        <f t="shared" ref="BP91:BP154" si="94">IF(AND(IZ91 &lt; $CC$22, $B91 &lt; D$7, $B91 &gt; D$230), D91, "")</f>
        <v/>
      </c>
      <c r="BQ91" s="2" t="str">
        <f t="shared" ref="BQ91:BQ154" si="95">IF(AND(JA91 &lt; $CC$22, $B91 &lt; E$7, $B91 &gt; E$230), E91, "")</f>
        <v/>
      </c>
      <c r="BR91" s="2" t="str">
        <f t="shared" ref="BR91:BR154" si="96">IF(AND(JB91 &lt; $CC$22, $B91 &lt; F$7, $B91 &gt; F$230), F91, "")</f>
        <v/>
      </c>
      <c r="BS91" s="2" t="str">
        <f t="shared" ref="BS91:BS154" si="97">IF(AND(JC91 &lt; $CC$22, $B91 &lt; G$7, $B91 &gt; G$230), G91, "")</f>
        <v/>
      </c>
      <c r="BT91" s="2" t="str">
        <f t="shared" ref="BT91:BT154" si="98">IF(AND(JD91 &lt; $CC$22, $B91 &lt; H$7, $B91 &gt; H$230), H91, "")</f>
        <v/>
      </c>
      <c r="BU91" s="2" t="str">
        <f t="shared" ref="BU91:BU154" si="99">IF(AND(JE91 &lt; $CC$22, $B91 &lt; I$7, $B91 &gt; I$230), I91, "")</f>
        <v/>
      </c>
      <c r="BV91" s="2" t="str">
        <f t="shared" ref="BV91:BV154" si="100">IF(AND(JF91 &lt; $CC$22, $B91 &lt; J$7, $B91 &gt; J$230), J91, "")</f>
        <v/>
      </c>
      <c r="BW91" s="2" t="str">
        <f t="shared" ref="BW91:BW154" si="101">IF(AND(JG91 &lt; $CC$22, $B91 &lt; K$7, $B91 &gt; K$230), K91, "")</f>
        <v/>
      </c>
      <c r="BX91" s="2" t="str">
        <f t="shared" ref="BX91:BX154" si="102">IF(AND(JH91 &lt; $CC$22, $B91 &lt; L$7, $B91 &gt; L$230), L91, "")</f>
        <v/>
      </c>
      <c r="BY91" s="2" t="str">
        <f t="shared" ref="BY91:BY154" si="103">IF(AND(JI91 &lt; $CC$22, $B91 &lt; M$7, $B91 &gt; M$230), M91, "")</f>
        <v/>
      </c>
      <c r="BZ91" s="2" t="str">
        <f t="shared" ref="BZ91:BZ154" si="104">IF(AND(JJ91 &lt; $CC$22, $B91 &lt; N$7, $B91 &gt; N$230), N91, "")</f>
        <v/>
      </c>
      <c r="CA91" s="2" t="str">
        <f t="shared" ref="CA91:CA154" si="105">IF(AND(JK91 &lt; $CC$22, $B91 &lt; O$7, $B91 &gt; O$230), O91, "")</f>
        <v/>
      </c>
      <c r="CB91" s="2" t="str">
        <f t="shared" ref="CB91:CB154" si="106">IF(AND(JL91 &lt; $CC$22, $B91 &lt; P$7, $B91 &gt; P$230), P91, "")</f>
        <v/>
      </c>
      <c r="CC91" s="2" t="str">
        <f t="shared" ref="CC91:CC154" si="107">IF(AND(JM91 &lt; $CC$22, $B91 &lt; Q$7, $B91 &gt; Q$230), Q91, "")</f>
        <v/>
      </c>
      <c r="CE91" s="2" t="str">
        <f t="shared" si="79"/>
        <v/>
      </c>
      <c r="CF91" s="2" t="str">
        <f t="shared" si="79"/>
        <v/>
      </c>
      <c r="CG91" s="2" t="str">
        <f t="shared" si="79"/>
        <v/>
      </c>
      <c r="CH91" s="2" t="str">
        <f t="shared" si="79"/>
        <v/>
      </c>
      <c r="CI91" s="2" t="str">
        <f t="shared" si="79"/>
        <v/>
      </c>
      <c r="CJ91" s="2" t="str">
        <f t="shared" si="79"/>
        <v/>
      </c>
      <c r="CK91" s="2" t="str">
        <f t="shared" si="79"/>
        <v/>
      </c>
      <c r="CL91" s="2" t="str">
        <f t="shared" si="79"/>
        <v/>
      </c>
      <c r="CM91" s="2" t="str">
        <f t="shared" si="79"/>
        <v/>
      </c>
      <c r="CN91" s="2" t="str">
        <f t="shared" si="79"/>
        <v/>
      </c>
      <c r="CO91" s="2" t="str">
        <f t="shared" si="79"/>
        <v/>
      </c>
      <c r="CP91" s="2" t="str">
        <f t="shared" si="79"/>
        <v/>
      </c>
      <c r="CQ91" s="2" t="str">
        <f t="shared" si="79"/>
        <v/>
      </c>
      <c r="CR91" s="2" t="str">
        <f t="shared" si="79"/>
        <v/>
      </c>
      <c r="CS91" s="2" t="str">
        <f t="shared" si="79"/>
        <v/>
      </c>
      <c r="CU91" s="2" t="str">
        <f t="shared" ref="CU91:CU154" si="108">IF(AND(IY91 &lt; $DI$22, $B91 &gt; C$7, $B91 &lt; C$233), C91, "")</f>
        <v/>
      </c>
      <c r="CV91" s="2" t="str">
        <f t="shared" ref="CV91:CV154" si="109">IF(AND(IZ91 &lt; $DI$22, $B91 &gt; D$7, $B91 &lt; D$233), D91, "")</f>
        <v/>
      </c>
      <c r="CW91" s="2" t="str">
        <f t="shared" ref="CW91:CW154" si="110">IF(AND(JA91 &lt; $DI$22, $B91 &gt; E$7, $B91 &lt; E$233), E91, "")</f>
        <v/>
      </c>
      <c r="CX91" s="2" t="str">
        <f t="shared" ref="CX91:CX154" si="111">IF(AND(JB91 &lt; $DI$22, $B91 &gt; F$7, $B91 &lt; F$233), F91, "")</f>
        <v/>
      </c>
      <c r="CY91" s="2" t="str">
        <f t="shared" ref="CY91:CY154" si="112">IF(AND(JC91 &lt; $DI$22, $B91 &gt; G$7, $B91 &lt; G$233), G91, "")</f>
        <v/>
      </c>
      <c r="CZ91" s="2" t="str">
        <f t="shared" ref="CZ91:CZ154" si="113">IF(AND(JD91 &lt; $DI$22, $B91 &gt; H$7, $B91 &lt; H$233), H91, "")</f>
        <v/>
      </c>
      <c r="DA91" s="2" t="str">
        <f t="shared" ref="DA91:DA154" si="114">IF(AND(JE91 &lt; $DI$22, $B91 &gt; I$7, $B91 &lt; I$233), I91, "")</f>
        <v/>
      </c>
      <c r="DB91" s="2" t="str">
        <f t="shared" ref="DB91:DB154" si="115">IF(AND(JF91 &lt; $DI$22, $B91 &gt; J$7, $B91 &lt; J$233), J91, "")</f>
        <v/>
      </c>
      <c r="DC91" s="2" t="str">
        <f t="shared" ref="DC91:DC154" si="116">IF(AND(JG91 &lt; $DI$22, $B91 &gt; K$7, $B91 &lt; K$233), K91, "")</f>
        <v/>
      </c>
      <c r="DD91" s="2" t="str">
        <f t="shared" ref="DD91:DD154" si="117">IF(AND(JH91 &lt; $DI$22, $B91 &gt; L$7, $B91 &lt; L$233), L91, "")</f>
        <v/>
      </c>
      <c r="DE91" s="2" t="str">
        <f t="shared" ref="DE91:DE154" si="118">IF(AND(JI91 &lt; $DI$22, $B91 &gt; M$7, $B91 &lt; M$233), M91, "")</f>
        <v/>
      </c>
      <c r="DF91" s="2" t="str">
        <f t="shared" ref="DF91:DF154" si="119">IF(AND(JJ91 &lt; $DI$22, $B91 &gt; N$7, $B91 &lt; N$233), N91, "")</f>
        <v/>
      </c>
      <c r="DG91" s="2" t="str">
        <f t="shared" ref="DG91:DG154" si="120">IF(AND(JK91 &lt; $DI$22, $B91 &gt; O$7, $B91 &lt; O$233), O91, "")</f>
        <v/>
      </c>
      <c r="DH91" s="2" t="str">
        <f t="shared" ref="DH91:DH154" si="121">IF(AND(JL91 &lt; $DI$22, $B91 &gt; P$7, $B91 &lt; P$233), P91, "")</f>
        <v/>
      </c>
      <c r="DI91" s="2" t="str">
        <f t="shared" ref="DI91:DI154" si="122">IF(AND(JM91 &lt; $DI$22, $B91 &gt; Q$7, $B91 &lt; Q$233), Q91, "")</f>
        <v/>
      </c>
      <c r="DK91" s="2">
        <f t="shared" si="88"/>
        <v>79.009644277673544</v>
      </c>
      <c r="DL91" s="2">
        <f t="shared" si="88"/>
        <v>76.285175609756095</v>
      </c>
      <c r="DM91" s="2">
        <f t="shared" si="88"/>
        <v>76.91045460929692</v>
      </c>
      <c r="DN91" s="2">
        <f t="shared" si="88"/>
        <v>78.885351555421309</v>
      </c>
      <c r="DO91" s="2">
        <f t="shared" si="88"/>
        <v>78.424187829187247</v>
      </c>
      <c r="DP91" s="2">
        <f t="shared" si="88"/>
        <v>76.890369770142897</v>
      </c>
      <c r="DQ91" s="2">
        <f t="shared" si="88"/>
        <v>78.116046209604349</v>
      </c>
      <c r="DR91" s="2">
        <f t="shared" si="88"/>
        <v>73.5518459679855</v>
      </c>
      <c r="DS91" s="2">
        <f t="shared" si="88"/>
        <v>72.199435366958625</v>
      </c>
      <c r="DT91" s="2">
        <f t="shared" si="88"/>
        <v>71.62599154334039</v>
      </c>
      <c r="DU91" s="2">
        <f t="shared" si="88"/>
        <v>71.591276955602538</v>
      </c>
      <c r="DV91" s="2">
        <f t="shared" si="88"/>
        <v>72.757746904258525</v>
      </c>
      <c r="DW91" s="2">
        <f t="shared" si="88"/>
        <v>74.006160978556338</v>
      </c>
      <c r="DX91" s="2">
        <f t="shared" si="88"/>
        <v>73.149032920567805</v>
      </c>
      <c r="DY91" s="2">
        <f t="shared" si="88"/>
        <v>66.400653390232335</v>
      </c>
      <c r="EA91" s="2">
        <f t="shared" si="92"/>
        <v>54.041824175824175</v>
      </c>
      <c r="EB91" s="2">
        <f t="shared" si="89"/>
        <v>58.234863794750446</v>
      </c>
      <c r="EC91" s="2">
        <f t="shared" si="89"/>
        <v>57.097676985923314</v>
      </c>
      <c r="ED91" s="2">
        <f t="shared" si="89"/>
        <v>61.902047915442559</v>
      </c>
      <c r="EE91" s="2">
        <f t="shared" si="89"/>
        <v>61.549468778774347</v>
      </c>
      <c r="EF91" s="2">
        <f t="shared" si="89"/>
        <v>60.702967160372168</v>
      </c>
      <c r="EG91" s="2">
        <f t="shared" si="89"/>
        <v>62.483176214080736</v>
      </c>
      <c r="EH91" s="2">
        <f t="shared" si="89"/>
        <v>59.942128202922532</v>
      </c>
      <c r="EI91" s="2">
        <f t="shared" si="89"/>
        <v>60.411261307355417</v>
      </c>
      <c r="EJ91" s="2">
        <f t="shared" si="89"/>
        <v>58.136464637333894</v>
      </c>
      <c r="EK91" s="2">
        <f t="shared" si="89"/>
        <v>57.445161751252449</v>
      </c>
      <c r="EL91" s="2">
        <f t="shared" si="89"/>
        <v>58.68873181474423</v>
      </c>
      <c r="EM91" s="2">
        <f t="shared" si="89"/>
        <v>56.183941296203415</v>
      </c>
      <c r="EN91" s="2">
        <f t="shared" si="89"/>
        <v>55.206683012646693</v>
      </c>
      <c r="EO91" s="2">
        <f t="shared" si="89"/>
        <v>56.039884096147517</v>
      </c>
      <c r="EQ91" s="2">
        <f t="shared" si="90"/>
        <v>56.16235990355932</v>
      </c>
      <c r="ER91" s="2">
        <f t="shared" si="90"/>
        <v>57.688573089408472</v>
      </c>
      <c r="ES91" s="2">
        <f t="shared" si="90"/>
        <v>57.110848002970528</v>
      </c>
      <c r="ET91" s="2">
        <f t="shared" si="90"/>
        <v>60.59089296082346</v>
      </c>
      <c r="EU91" s="2">
        <f t="shared" si="90"/>
        <v>61.07258970508606</v>
      </c>
      <c r="EV91" s="2">
        <f t="shared" si="90"/>
        <v>59.943906382842911</v>
      </c>
      <c r="EW91" s="2">
        <f t="shared" si="90"/>
        <v>61.653327568784533</v>
      </c>
      <c r="EX91" s="2">
        <f t="shared" si="90"/>
        <v>58.610682323072041</v>
      </c>
      <c r="EY91" s="2">
        <f t="shared" si="90"/>
        <v>58.496488626805807</v>
      </c>
      <c r="EZ91" s="2">
        <f t="shared" si="90"/>
        <v>57.306098534079041</v>
      </c>
      <c r="FA91" s="2">
        <f t="shared" si="90"/>
        <v>56.241794896860689</v>
      </c>
      <c r="FB91" s="2">
        <f t="shared" si="90"/>
        <v>55.676243472591942</v>
      </c>
      <c r="FC91" s="2">
        <f t="shared" si="90"/>
        <v>55.20927801894706</v>
      </c>
      <c r="FD91" s="2">
        <f t="shared" si="90"/>
        <v>55.130734377899202</v>
      </c>
      <c r="FE91" s="2">
        <f t="shared" si="90"/>
        <v>58.120186429179462</v>
      </c>
      <c r="FG91" s="2">
        <f t="shared" si="91"/>
        <v>0.70918538742691528</v>
      </c>
      <c r="FH91" s="2">
        <f t="shared" si="91"/>
        <v>0.69617202789884813</v>
      </c>
      <c r="FI91" s="2">
        <f t="shared" si="91"/>
        <v>0.69677337130123196</v>
      </c>
      <c r="FJ91" s="2">
        <f t="shared" si="91"/>
        <v>0.6888109619346976</v>
      </c>
      <c r="FK91" s="2">
        <f t="shared" si="91"/>
        <v>0.70225749319886732</v>
      </c>
      <c r="FL91" s="2">
        <f t="shared" si="91"/>
        <v>0.69177664216747992</v>
      </c>
      <c r="FM91" s="2">
        <f t="shared" si="91"/>
        <v>0.67887310610294549</v>
      </c>
      <c r="FN91" s="2">
        <f t="shared" si="91"/>
        <v>0.68090108106471048</v>
      </c>
      <c r="FO91" s="2">
        <f t="shared" si="91"/>
        <v>0.6796552525716818</v>
      </c>
      <c r="FP91" s="2">
        <f t="shared" si="91"/>
        <v>0.67416297593841412</v>
      </c>
      <c r="FQ91" s="2">
        <f t="shared" si="91"/>
        <v>0.67996450925557606</v>
      </c>
      <c r="FR91" s="2">
        <f t="shared" si="91"/>
        <v>0.68748555362173869</v>
      </c>
      <c r="FS91" s="2">
        <f t="shared" si="91"/>
        <v>0.6841116438893724</v>
      </c>
      <c r="FT91" s="2">
        <f t="shared" si="91"/>
        <v>0.66724081541567437</v>
      </c>
      <c r="FU91" s="2">
        <f t="shared" si="91"/>
        <v>0.65786641370104026</v>
      </c>
      <c r="FW91" s="2">
        <f t="shared" si="80"/>
        <v>1.9228434809287134E-4</v>
      </c>
      <c r="FX91" s="2">
        <f t="shared" si="80"/>
        <v>9.3642087459017224E-5</v>
      </c>
      <c r="FY91" s="2">
        <f t="shared" si="80"/>
        <v>2.535444197636561E-4</v>
      </c>
      <c r="FZ91" s="2">
        <f t="shared" si="80"/>
        <v>2.0800880995890144E-4</v>
      </c>
      <c r="GA91" s="2">
        <f t="shared" si="80"/>
        <v>2.2648058993444991E-4</v>
      </c>
      <c r="GB91" s="2">
        <f t="shared" si="80"/>
        <v>1.8019234344819558E-4</v>
      </c>
      <c r="GC91" s="2">
        <f t="shared" si="80"/>
        <v>1.7434978753185822E-4</v>
      </c>
      <c r="GD91" s="2">
        <f t="shared" si="80"/>
        <v>1.9689836533965109E-4</v>
      </c>
      <c r="GE91" s="2">
        <f t="shared" si="80"/>
        <v>2.2686811932652297E-4</v>
      </c>
      <c r="GF91" s="2">
        <f t="shared" si="80"/>
        <v>2.1838738272350367E-4</v>
      </c>
      <c r="GG91" s="2">
        <f t="shared" si="80"/>
        <v>2.0463078760614697E-4</v>
      </c>
      <c r="GH91" s="2">
        <f t="shared" si="80"/>
        <v>1.6895253195252155E-4</v>
      </c>
      <c r="GI91" s="2">
        <f t="shared" si="80"/>
        <v>1.5287162939351721E-4</v>
      </c>
      <c r="GJ91" s="2">
        <f t="shared" si="80"/>
        <v>1.252081700603163E-4</v>
      </c>
      <c r="GK91" s="2">
        <f t="shared" si="80"/>
        <v>1.035592364837175E-4</v>
      </c>
      <c r="GM91" s="95">
        <f t="shared" si="81"/>
        <v>0.45659435453076008</v>
      </c>
      <c r="GN91" s="95">
        <f t="shared" si="81"/>
        <v>0.49746715723586482</v>
      </c>
      <c r="GO91" s="95">
        <f t="shared" si="81"/>
        <v>0.43242860516310472</v>
      </c>
      <c r="GP91" s="95">
        <f t="shared" si="81"/>
        <v>0.43080545179961216</v>
      </c>
      <c r="GQ91" s="95">
        <f t="shared" si="81"/>
        <v>0.34353085941501948</v>
      </c>
      <c r="GR91" s="95">
        <f t="shared" si="81"/>
        <v>0.4513754681301454</v>
      </c>
      <c r="GS91" s="95">
        <f t="shared" si="81"/>
        <v>0.52269421486158474</v>
      </c>
      <c r="GT91" s="95">
        <f t="shared" si="81"/>
        <v>0.48327825080001346</v>
      </c>
      <c r="GU91" s="95">
        <f t="shared" si="81"/>
        <v>0.50476417210021907</v>
      </c>
      <c r="GV91" s="95">
        <f t="shared" si="81"/>
        <v>0.50488901808813735</v>
      </c>
      <c r="GW91" s="95">
        <f t="shared" si="81"/>
        <v>0.45900108061075828</v>
      </c>
      <c r="GX91" s="95">
        <f t="shared" si="81"/>
        <v>0.4490335915444757</v>
      </c>
      <c r="GY91" s="95">
        <f t="shared" si="81"/>
        <v>0.48565256859672723</v>
      </c>
      <c r="GZ91" s="95">
        <f t="shared" si="81"/>
        <v>0.6030491542981582</v>
      </c>
      <c r="HA91" s="95">
        <f t="shared" si="81"/>
        <v>0.48255080746357865</v>
      </c>
      <c r="HC91" s="95">
        <f t="shared" si="71"/>
        <v>2.3332347466368825E-3</v>
      </c>
      <c r="HD91" s="95">
        <f t="shared" si="71"/>
        <v>2.0707171364103554E-3</v>
      </c>
      <c r="HE91" s="95">
        <f t="shared" si="71"/>
        <v>1.5518320966149727E-3</v>
      </c>
      <c r="HF91" s="95">
        <f t="shared" si="71"/>
        <v>5.9128586786167151E-4</v>
      </c>
      <c r="HG91" s="95">
        <f t="shared" si="85"/>
        <v>8.0920549141851083E-4</v>
      </c>
      <c r="HH91" s="95">
        <f t="shared" si="85"/>
        <v>7.5189411017748825E-4</v>
      </c>
      <c r="HI91" s="95">
        <f t="shared" si="85"/>
        <v>4.517784270585823E-4</v>
      </c>
      <c r="HJ91" s="95">
        <f t="shared" si="85"/>
        <v>7.8965087505349053E-4</v>
      </c>
      <c r="HK91" s="95">
        <f t="shared" si="85"/>
        <v>6.9120213752703937E-4</v>
      </c>
      <c r="HL91" s="95">
        <f t="shared" si="85"/>
        <v>5.0373163130289103E-4</v>
      </c>
      <c r="HM91" s="95">
        <f t="shared" si="85"/>
        <v>5.8548105801699572E-4</v>
      </c>
      <c r="HN91" s="95">
        <f t="shared" si="85"/>
        <v>7.8295670891092174E-4</v>
      </c>
      <c r="HO91" s="95">
        <f t="shared" si="85"/>
        <v>8.4306192310701236E-4</v>
      </c>
      <c r="HP91" s="95">
        <f t="shared" si="85"/>
        <v>3.7149568908730269E-4</v>
      </c>
      <c r="HQ91" s="95">
        <f t="shared" si="85"/>
        <v>6.1812858295952144E-5</v>
      </c>
      <c r="HS91" s="95">
        <f t="shared" si="82"/>
        <v>5.3414817474276001E-12</v>
      </c>
      <c r="HT91" s="95">
        <f t="shared" si="82"/>
        <v>5.8861075940979378E-29</v>
      </c>
      <c r="HU91" s="95">
        <f t="shared" si="82"/>
        <v>1.2461586609425154E-18</v>
      </c>
      <c r="HV91" s="95">
        <f t="shared" si="82"/>
        <v>1.0754588235709409E-24</v>
      </c>
      <c r="HW91" s="95">
        <f t="shared" si="82"/>
        <v>1.0275852373596568E-24</v>
      </c>
      <c r="HX91" s="95">
        <f t="shared" si="82"/>
        <v>1.832778591227168E-24</v>
      </c>
      <c r="HY91" s="95">
        <f t="shared" si="82"/>
        <v>4.1600128035045718E-23</v>
      </c>
      <c r="HZ91" s="95">
        <f t="shared" si="82"/>
        <v>1.0601975096816463E-29</v>
      </c>
      <c r="IA91" s="95">
        <f t="shared" si="82"/>
        <v>9.9818172131656096E-25</v>
      </c>
      <c r="IB91" s="95">
        <f t="shared" si="82"/>
        <v>1.4465803914431224E-22</v>
      </c>
      <c r="IC91" s="95">
        <f t="shared" si="82"/>
        <v>2.1859715679169838E-22</v>
      </c>
      <c r="ID91" s="95">
        <f t="shared" si="82"/>
        <v>3.0660822365729775E-20</v>
      </c>
      <c r="IE91" s="95">
        <f t="shared" si="82"/>
        <v>7.0984633447951546E-20</v>
      </c>
      <c r="IF91" s="95">
        <f t="shared" si="82"/>
        <v>9.4524388616178022E-17</v>
      </c>
      <c r="IG91" s="95">
        <f t="shared" si="82"/>
        <v>1.0241758217397395E-14</v>
      </c>
      <c r="II91" s="95">
        <f t="shared" si="83"/>
        <v>8.3412240458296311E-36</v>
      </c>
      <c r="IJ91" s="95">
        <f t="shared" si="83"/>
        <v>6.7176450234230836E-109</v>
      </c>
      <c r="IK91" s="95">
        <f t="shared" si="83"/>
        <v>0</v>
      </c>
      <c r="IL91" s="95">
        <f t="shared" si="83"/>
        <v>4.4518299872414938E-131</v>
      </c>
      <c r="IM91" s="95">
        <f t="shared" si="83"/>
        <v>1.0248688638933573E-150</v>
      </c>
      <c r="IN91" s="95">
        <f t="shared" si="83"/>
        <v>1.6152719353184623E-113</v>
      </c>
      <c r="IO91" s="95">
        <f t="shared" si="83"/>
        <v>1.2106605811804035E-153</v>
      </c>
      <c r="IP91" s="95">
        <f t="shared" si="83"/>
        <v>1.6642159543322446E-170</v>
      </c>
      <c r="IQ91" s="95">
        <f t="shared" si="83"/>
        <v>4.9838170278577379E-123</v>
      </c>
      <c r="IR91" s="95">
        <f t="shared" si="83"/>
        <v>7.0964896280294149E-116</v>
      </c>
      <c r="IS91" s="95">
        <f t="shared" si="83"/>
        <v>2.224033701915813E-104</v>
      </c>
      <c r="IT91" s="95">
        <f t="shared" si="83"/>
        <v>4.5728688459704106E-86</v>
      </c>
      <c r="IU91" s="95">
        <f t="shared" si="83"/>
        <v>2.2059806644460401E-102</v>
      </c>
      <c r="IV91" s="95">
        <f t="shared" si="83"/>
        <v>4.9789703622025055E-86</v>
      </c>
      <c r="IW91" s="95">
        <f t="shared" si="83"/>
        <v>6.4416860268981847E-52</v>
      </c>
      <c r="IY91" s="95">
        <f t="shared" si="84"/>
        <v>0.45892758928273847</v>
      </c>
      <c r="IZ91" s="95">
        <f t="shared" si="84"/>
        <v>0.4995378743722752</v>
      </c>
      <c r="JA91" s="95">
        <f t="shared" si="84"/>
        <v>0.43398043725971969</v>
      </c>
      <c r="JB91" s="95">
        <f t="shared" si="84"/>
        <v>0.43139673766747383</v>
      </c>
      <c r="JC91" s="95">
        <f t="shared" si="84"/>
        <v>0.34434006490643798</v>
      </c>
      <c r="JD91" s="95">
        <f t="shared" si="84"/>
        <v>0.45212736224032291</v>
      </c>
      <c r="JE91" s="95">
        <f t="shared" si="84"/>
        <v>0.52314599328864331</v>
      </c>
      <c r="JF91" s="95">
        <f t="shared" si="84"/>
        <v>0.48406790167506697</v>
      </c>
      <c r="JG91" s="95">
        <f t="shared" si="84"/>
        <v>0.50545537423774611</v>
      </c>
      <c r="JH91" s="95">
        <f t="shared" si="84"/>
        <v>0.50539274971944026</v>
      </c>
      <c r="JI91" s="95">
        <f t="shared" si="84"/>
        <v>0.45958656166877526</v>
      </c>
      <c r="JJ91" s="95">
        <f t="shared" si="84"/>
        <v>0.44981654825338663</v>
      </c>
      <c r="JK91" s="95">
        <f t="shared" si="84"/>
        <v>0.48649563051983424</v>
      </c>
      <c r="JL91" s="95">
        <f t="shared" si="84"/>
        <v>0.60342064998724565</v>
      </c>
      <c r="JM91" s="95">
        <f t="shared" si="84"/>
        <v>0.48261262032188479</v>
      </c>
    </row>
    <row r="92" spans="2:273" x14ac:dyDescent="0.25">
      <c r="B92" s="2">
        <v>65</v>
      </c>
      <c r="C92" s="37">
        <v>117.295</v>
      </c>
      <c r="D92" s="37">
        <v>144.90899999999999</v>
      </c>
      <c r="E92" s="37">
        <v>114.045</v>
      </c>
      <c r="F92" s="37">
        <v>101.364</v>
      </c>
      <c r="G92" s="37">
        <v>77.840999999999994</v>
      </c>
      <c r="H92" s="37">
        <v>110.136</v>
      </c>
      <c r="I92" s="37">
        <v>148</v>
      </c>
      <c r="J92" s="37">
        <v>127.738</v>
      </c>
      <c r="K92" s="37">
        <v>137.143</v>
      </c>
      <c r="L92" s="37">
        <v>131.571</v>
      </c>
      <c r="M92" s="37">
        <v>117.048</v>
      </c>
      <c r="N92" s="37">
        <v>115.071</v>
      </c>
      <c r="O92" s="37">
        <v>128.167</v>
      </c>
      <c r="P92" s="37">
        <v>166.976</v>
      </c>
      <c r="Q92" s="37">
        <v>115.5</v>
      </c>
      <c r="S92" s="4">
        <f t="shared" si="86"/>
        <v>125.15892484456472</v>
      </c>
      <c r="T92" s="4">
        <f t="shared" si="86"/>
        <v>139.07481659981354</v>
      </c>
      <c r="U92" s="4">
        <f t="shared" si="86"/>
        <v>119.91557805435183</v>
      </c>
      <c r="V92" s="4">
        <f t="shared" si="86"/>
        <v>120.99820221764926</v>
      </c>
      <c r="W92" s="4">
        <f t="shared" si="86"/>
        <v>103.86405616810453</v>
      </c>
      <c r="X92" s="4">
        <f t="shared" si="86"/>
        <v>124.73971266750819</v>
      </c>
      <c r="Y92" s="4">
        <f t="shared" si="86"/>
        <v>142.86951013585173</v>
      </c>
      <c r="Z92" s="4">
        <f t="shared" si="86"/>
        <v>128.09251264871304</v>
      </c>
      <c r="AA92" s="4">
        <f t="shared" si="86"/>
        <v>132.72943934276495</v>
      </c>
      <c r="AB92" s="4">
        <f t="shared" si="86"/>
        <v>130.71850620498668</v>
      </c>
      <c r="AC92" s="4">
        <f t="shared" si="86"/>
        <v>119.86481044665548</v>
      </c>
      <c r="AD92" s="4">
        <f t="shared" si="86"/>
        <v>118.01555449442654</v>
      </c>
      <c r="AE92" s="4">
        <f t="shared" si="86"/>
        <v>125.06098731373501</v>
      </c>
      <c r="AF92" s="4">
        <f t="shared" si="86"/>
        <v>156.17926810314589</v>
      </c>
      <c r="AG92" s="4">
        <f t="shared" si="86"/>
        <v>112.07074787696591</v>
      </c>
      <c r="AI92" s="4">
        <f t="shared" si="87"/>
        <v>-7.8639248445647212</v>
      </c>
      <c r="AJ92" s="4">
        <f t="shared" si="87"/>
        <v>5.834183400186447</v>
      </c>
      <c r="AK92" s="4">
        <f t="shared" si="87"/>
        <v>-5.8705780543518244</v>
      </c>
      <c r="AL92" s="4">
        <f t="shared" si="87"/>
        <v>-19.634202217649261</v>
      </c>
      <c r="AM92" s="4">
        <f t="shared" si="87"/>
        <v>-26.023056168104532</v>
      </c>
      <c r="AN92" s="4">
        <f t="shared" si="87"/>
        <v>-14.603712667508191</v>
      </c>
      <c r="AO92" s="4">
        <f t="shared" si="87"/>
        <v>5.1304898641482737</v>
      </c>
      <c r="AP92" s="4">
        <f t="shared" si="87"/>
        <v>-0.35451264871304033</v>
      </c>
      <c r="AQ92" s="4">
        <f t="shared" si="87"/>
        <v>4.4135606572350525</v>
      </c>
      <c r="AR92" s="4">
        <f t="shared" si="87"/>
        <v>0.85249379501331646</v>
      </c>
      <c r="AS92" s="4">
        <f t="shared" si="87"/>
        <v>-2.8168104466554809</v>
      </c>
      <c r="AT92" s="4">
        <f t="shared" si="87"/>
        <v>-2.9445544944265407</v>
      </c>
      <c r="AU92" s="4">
        <f t="shared" si="87"/>
        <v>3.1060126862649895</v>
      </c>
      <c r="AV92" s="4">
        <f t="shared" si="87"/>
        <v>10.796731896854112</v>
      </c>
      <c r="AW92" s="4">
        <f t="shared" si="87"/>
        <v>3.4292521230340895</v>
      </c>
      <c r="AY92" s="2">
        <f t="shared" si="78"/>
        <v>60.920286676262236</v>
      </c>
      <c r="AZ92" s="2">
        <f t="shared" si="78"/>
        <v>63.381221353895931</v>
      </c>
      <c r="BA92" s="2">
        <f t="shared" si="78"/>
        <v>62.750968522195954</v>
      </c>
      <c r="BB92" s="2">
        <f t="shared" si="78"/>
        <v>66.845782765702722</v>
      </c>
      <c r="BC92" s="2">
        <f t="shared" si="78"/>
        <v>66.256329232757111</v>
      </c>
      <c r="BD92" s="2">
        <f t="shared" si="78"/>
        <v>65.376901977609791</v>
      </c>
      <c r="BE92" s="2">
        <f t="shared" si="78"/>
        <v>67.17434849213403</v>
      </c>
      <c r="BF92" s="2">
        <f t="shared" si="78"/>
        <v>63.990399694314739</v>
      </c>
      <c r="BG92" s="2">
        <f t="shared" si="78"/>
        <v>63.89663236615413</v>
      </c>
      <c r="BH92" s="2">
        <f t="shared" si="78"/>
        <v>62.232954611616734</v>
      </c>
      <c r="BI92" s="2">
        <f t="shared" si="78"/>
        <v>61.658829605094702</v>
      </c>
      <c r="BJ92" s="2">
        <f t="shared" si="78"/>
        <v>62.752109433701236</v>
      </c>
      <c r="BK92" s="2">
        <f t="shared" si="78"/>
        <v>61.438276037102995</v>
      </c>
      <c r="BL92" s="2">
        <f t="shared" si="78"/>
        <v>60.809031288998298</v>
      </c>
      <c r="BM92" s="2">
        <f t="shared" si="78"/>
        <v>59.386758537808632</v>
      </c>
      <c r="BO92" s="2" t="str">
        <f t="shared" si="93"/>
        <v/>
      </c>
      <c r="BP92" s="2" t="str">
        <f t="shared" si="94"/>
        <v/>
      </c>
      <c r="BQ92" s="2" t="str">
        <f t="shared" si="95"/>
        <v/>
      </c>
      <c r="BR92" s="2" t="str">
        <f t="shared" si="96"/>
        <v/>
      </c>
      <c r="BS92" s="2" t="str">
        <f t="shared" si="97"/>
        <v/>
      </c>
      <c r="BT92" s="2" t="str">
        <f t="shared" si="98"/>
        <v/>
      </c>
      <c r="BU92" s="2" t="str">
        <f t="shared" si="99"/>
        <v/>
      </c>
      <c r="BV92" s="2" t="str">
        <f t="shared" si="100"/>
        <v/>
      </c>
      <c r="BW92" s="2" t="str">
        <f t="shared" si="101"/>
        <v/>
      </c>
      <c r="BX92" s="2" t="str">
        <f t="shared" si="102"/>
        <v/>
      </c>
      <c r="BY92" s="2" t="str">
        <f t="shared" si="103"/>
        <v/>
      </c>
      <c r="BZ92" s="2" t="str">
        <f t="shared" si="104"/>
        <v/>
      </c>
      <c r="CA92" s="2" t="str">
        <f t="shared" si="105"/>
        <v/>
      </c>
      <c r="CB92" s="2" t="str">
        <f t="shared" si="106"/>
        <v/>
      </c>
      <c r="CC92" s="2" t="str">
        <f t="shared" si="107"/>
        <v/>
      </c>
      <c r="CE92" s="2" t="str">
        <f t="shared" si="79"/>
        <v/>
      </c>
      <c r="CF92" s="2" t="str">
        <f t="shared" si="79"/>
        <v/>
      </c>
      <c r="CG92" s="2" t="str">
        <f t="shared" si="79"/>
        <v/>
      </c>
      <c r="CH92" s="2" t="str">
        <f t="shared" si="79"/>
        <v/>
      </c>
      <c r="CI92" s="2" t="str">
        <f t="shared" si="79"/>
        <v/>
      </c>
      <c r="CJ92" s="2" t="str">
        <f t="shared" si="79"/>
        <v/>
      </c>
      <c r="CK92" s="2" t="str">
        <f t="shared" si="79"/>
        <v/>
      </c>
      <c r="CL92" s="2" t="str">
        <f t="shared" si="79"/>
        <v/>
      </c>
      <c r="CM92" s="2" t="str">
        <f t="shared" si="79"/>
        <v/>
      </c>
      <c r="CN92" s="2" t="str">
        <f t="shared" si="79"/>
        <v/>
      </c>
      <c r="CO92" s="2" t="str">
        <f t="shared" si="79"/>
        <v/>
      </c>
      <c r="CP92" s="2" t="str">
        <f t="shared" si="79"/>
        <v/>
      </c>
      <c r="CQ92" s="2" t="str">
        <f t="shared" si="79"/>
        <v/>
      </c>
      <c r="CR92" s="2" t="str">
        <f t="shared" si="79"/>
        <v/>
      </c>
      <c r="CS92" s="2" t="str">
        <f t="shared" si="79"/>
        <v/>
      </c>
      <c r="CU92" s="2" t="str">
        <f t="shared" si="108"/>
        <v/>
      </c>
      <c r="CV92" s="2" t="str">
        <f t="shared" si="109"/>
        <v/>
      </c>
      <c r="CW92" s="2" t="str">
        <f t="shared" si="110"/>
        <v/>
      </c>
      <c r="CX92" s="2" t="str">
        <f t="shared" si="111"/>
        <v/>
      </c>
      <c r="CY92" s="2" t="str">
        <f t="shared" si="112"/>
        <v/>
      </c>
      <c r="CZ92" s="2" t="str">
        <f t="shared" si="113"/>
        <v/>
      </c>
      <c r="DA92" s="2" t="str">
        <f t="shared" si="114"/>
        <v/>
      </c>
      <c r="DB92" s="2" t="str">
        <f t="shared" si="115"/>
        <v/>
      </c>
      <c r="DC92" s="2" t="str">
        <f t="shared" si="116"/>
        <v/>
      </c>
      <c r="DD92" s="2" t="str">
        <f t="shared" si="117"/>
        <v/>
      </c>
      <c r="DE92" s="2" t="str">
        <f t="shared" si="118"/>
        <v/>
      </c>
      <c r="DF92" s="2" t="str">
        <f t="shared" si="119"/>
        <v/>
      </c>
      <c r="DG92" s="2" t="str">
        <f t="shared" si="120"/>
        <v/>
      </c>
      <c r="DH92" s="2" t="str">
        <f t="shared" si="121"/>
        <v/>
      </c>
      <c r="DI92" s="2" t="str">
        <f t="shared" si="122"/>
        <v/>
      </c>
      <c r="DK92" s="2">
        <f t="shared" si="88"/>
        <v>79.309975609756094</v>
      </c>
      <c r="DL92" s="2">
        <f t="shared" si="88"/>
        <v>76.527030487804879</v>
      </c>
      <c r="DM92" s="2">
        <f t="shared" si="88"/>
        <v>77.171096696648021</v>
      </c>
      <c r="DN92" s="2">
        <f t="shared" si="88"/>
        <v>79.13449169435215</v>
      </c>
      <c r="DO92" s="2">
        <f t="shared" si="88"/>
        <v>78.660302163519958</v>
      </c>
      <c r="DP92" s="2">
        <f t="shared" si="88"/>
        <v>77.092532074656305</v>
      </c>
      <c r="DQ92" s="2">
        <f t="shared" si="88"/>
        <v>78.331219269102988</v>
      </c>
      <c r="DR92" s="2">
        <f t="shared" si="88"/>
        <v>73.744594684385376</v>
      </c>
      <c r="DS92" s="2">
        <f t="shared" si="88"/>
        <v>72.362691029900333</v>
      </c>
      <c r="DT92" s="2">
        <f t="shared" si="88"/>
        <v>71.805612050739967</v>
      </c>
      <c r="DU92" s="2">
        <f t="shared" si="88"/>
        <v>71.78154047115676</v>
      </c>
      <c r="DV92" s="2">
        <f t="shared" si="88"/>
        <v>72.968910299003312</v>
      </c>
      <c r="DW92" s="2">
        <f t="shared" si="88"/>
        <v>74.218827242524924</v>
      </c>
      <c r="DX92" s="2">
        <f t="shared" si="88"/>
        <v>73.352890365448516</v>
      </c>
      <c r="DY92" s="2">
        <f t="shared" si="88"/>
        <v>66.577207207207209</v>
      </c>
      <c r="EA92" s="2">
        <f t="shared" si="92"/>
        <v>54.042186813186817</v>
      </c>
      <c r="EB92" s="2">
        <f t="shared" si="89"/>
        <v>58.148927492889875</v>
      </c>
      <c r="EC92" s="2">
        <f t="shared" si="89"/>
        <v>57.027684541985899</v>
      </c>
      <c r="ED92" s="2">
        <f t="shared" si="89"/>
        <v>61.782932544833471</v>
      </c>
      <c r="EE92" s="2">
        <f t="shared" si="89"/>
        <v>61.46020161221567</v>
      </c>
      <c r="EF92" s="2">
        <f t="shared" si="89"/>
        <v>60.616468711051859</v>
      </c>
      <c r="EG92" s="2">
        <f t="shared" si="89"/>
        <v>62.361408697029567</v>
      </c>
      <c r="EH92" s="2">
        <f t="shared" si="89"/>
        <v>59.821792978928528</v>
      </c>
      <c r="EI92" s="2">
        <f t="shared" si="89"/>
        <v>60.258062430927929</v>
      </c>
      <c r="EJ92" s="2">
        <f t="shared" si="89"/>
        <v>58.013666167501611</v>
      </c>
      <c r="EK92" s="2">
        <f t="shared" si="89"/>
        <v>57.314017425397516</v>
      </c>
      <c r="EL92" s="2">
        <f t="shared" si="89"/>
        <v>58.517218132316906</v>
      </c>
      <c r="EM92" s="2">
        <f t="shared" si="89"/>
        <v>56.056347886368314</v>
      </c>
      <c r="EN92" s="2">
        <f t="shared" si="89"/>
        <v>55.10374451940389</v>
      </c>
      <c r="EO92" s="2">
        <f t="shared" si="89"/>
        <v>55.975950530128422</v>
      </c>
      <c r="EQ92" s="2">
        <f t="shared" si="90"/>
        <v>56.100376652916161</v>
      </c>
      <c r="ER92" s="2">
        <f t="shared" si="90"/>
        <v>57.613382502757588</v>
      </c>
      <c r="ES92" s="2">
        <f t="shared" si="90"/>
        <v>57.040653653227793</v>
      </c>
      <c r="ET92" s="2">
        <f t="shared" si="90"/>
        <v>60.500775882508037</v>
      </c>
      <c r="EU92" s="2">
        <f t="shared" si="90"/>
        <v>60.993957585535107</v>
      </c>
      <c r="EV92" s="2">
        <f t="shared" si="90"/>
        <v>59.873895659666807</v>
      </c>
      <c r="EW92" s="2">
        <f t="shared" si="90"/>
        <v>61.54945023527101</v>
      </c>
      <c r="EX92" s="2">
        <f t="shared" si="90"/>
        <v>58.519186290066649</v>
      </c>
      <c r="EY92" s="2">
        <f t="shared" si="90"/>
        <v>58.385796767735386</v>
      </c>
      <c r="EZ92" s="2">
        <f t="shared" si="90"/>
        <v>57.201663511148276</v>
      </c>
      <c r="FA92" s="2">
        <f t="shared" si="90"/>
        <v>56.137132520285597</v>
      </c>
      <c r="FB92" s="2">
        <f t="shared" si="90"/>
        <v>55.570479073178674</v>
      </c>
      <c r="FC92" s="2">
        <f t="shared" si="90"/>
        <v>55.103018756675539</v>
      </c>
      <c r="FD92" s="2">
        <f t="shared" si="90"/>
        <v>55.029112892900869</v>
      </c>
      <c r="FE92" s="2">
        <f t="shared" si="90"/>
        <v>58.006684467134477</v>
      </c>
      <c r="FG92" s="2">
        <f t="shared" si="91"/>
        <v>0.72780895127715228</v>
      </c>
      <c r="FH92" s="2">
        <f t="shared" si="91"/>
        <v>0.71529439954460938</v>
      </c>
      <c r="FI92" s="2">
        <f t="shared" si="91"/>
        <v>0.71587334207011155</v>
      </c>
      <c r="FJ92" s="2">
        <f t="shared" si="91"/>
        <v>0.70820243864101251</v>
      </c>
      <c r="FK92" s="2">
        <f t="shared" si="91"/>
        <v>0.72115026964149576</v>
      </c>
      <c r="FL92" s="2">
        <f t="shared" si="91"/>
        <v>0.7110608356932393</v>
      </c>
      <c r="FM92" s="2">
        <f t="shared" si="91"/>
        <v>0.6986128925279409</v>
      </c>
      <c r="FN92" s="2">
        <f t="shared" si="91"/>
        <v>0.700571190755783</v>
      </c>
      <c r="FO92" s="2">
        <f t="shared" si="91"/>
        <v>0.69936825136807246</v>
      </c>
      <c r="FP92" s="2">
        <f t="shared" si="91"/>
        <v>0.69406181582619497</v>
      </c>
      <c r="FQ92" s="2">
        <f t="shared" si="91"/>
        <v>0.69966688684928502</v>
      </c>
      <c r="FR92" s="2">
        <f t="shared" si="91"/>
        <v>0.70692448087045268</v>
      </c>
      <c r="FS92" s="2">
        <f t="shared" si="91"/>
        <v>0.70366997587410296</v>
      </c>
      <c r="FT92" s="2">
        <f t="shared" si="91"/>
        <v>0.68736635327312712</v>
      </c>
      <c r="FU92" s="2">
        <f t="shared" si="91"/>
        <v>0.67828555395547496</v>
      </c>
      <c r="FW92" s="2">
        <f t="shared" si="80"/>
        <v>2.1083168395278503E-4</v>
      </c>
      <c r="FX92" s="2">
        <f t="shared" si="80"/>
        <v>1.0267557952586927E-4</v>
      </c>
      <c r="FY92" s="2">
        <f t="shared" si="80"/>
        <v>2.7799912774666412E-4</v>
      </c>
      <c r="FZ92" s="2">
        <f t="shared" si="80"/>
        <v>2.2807254769395001E-4</v>
      </c>
      <c r="GA92" s="2">
        <f t="shared" si="80"/>
        <v>2.4832560268939132E-4</v>
      </c>
      <c r="GB92" s="2">
        <f t="shared" si="80"/>
        <v>1.9757354095953787E-4</v>
      </c>
      <c r="GC92" s="2">
        <f t="shared" si="80"/>
        <v>1.9116752491092796E-4</v>
      </c>
      <c r="GD92" s="2">
        <f t="shared" si="80"/>
        <v>2.1589066330595779E-4</v>
      </c>
      <c r="GE92" s="2">
        <f t="shared" si="80"/>
        <v>2.4875050163361795E-4</v>
      </c>
      <c r="GF92" s="2">
        <f t="shared" si="80"/>
        <v>2.3945195830715028E-4</v>
      </c>
      <c r="GG92" s="2">
        <f t="shared" si="80"/>
        <v>2.2436876728971778E-4</v>
      </c>
      <c r="GH92" s="2">
        <f t="shared" si="80"/>
        <v>1.8524974785460522E-4</v>
      </c>
      <c r="GI92" s="2">
        <f t="shared" si="80"/>
        <v>1.6761793627896696E-4</v>
      </c>
      <c r="GJ92" s="2">
        <f t="shared" si="80"/>
        <v>1.3728637005021568E-4</v>
      </c>
      <c r="GK92" s="2">
        <f t="shared" si="80"/>
        <v>1.1354931031881693E-4</v>
      </c>
      <c r="GM92" s="95">
        <f t="shared" si="81"/>
        <v>0.32918743102820514</v>
      </c>
      <c r="GN92" s="95">
        <f t="shared" si="81"/>
        <v>0.36827931942934677</v>
      </c>
      <c r="GO92" s="95">
        <f t="shared" si="81"/>
        <v>0.2931423236635452</v>
      </c>
      <c r="GP92" s="95">
        <f t="shared" si="81"/>
        <v>0.28503228772072192</v>
      </c>
      <c r="GQ92" s="95">
        <f t="shared" si="81"/>
        <v>0.20770909135258869</v>
      </c>
      <c r="GR92" s="95">
        <f t="shared" si="81"/>
        <v>0.31024190985212396</v>
      </c>
      <c r="GS92" s="95">
        <f t="shared" si="81"/>
        <v>0.38640169680869063</v>
      </c>
      <c r="GT92" s="95">
        <f t="shared" si="81"/>
        <v>0.33829400048148844</v>
      </c>
      <c r="GU92" s="95">
        <f t="shared" si="81"/>
        <v>0.36381769656399104</v>
      </c>
      <c r="GV92" s="95">
        <f t="shared" si="81"/>
        <v>0.35892859221866902</v>
      </c>
      <c r="GW92" s="95">
        <f t="shared" si="81"/>
        <v>0.30884194189369424</v>
      </c>
      <c r="GX92" s="95">
        <f t="shared" si="81"/>
        <v>0.30406707933032384</v>
      </c>
      <c r="GY92" s="95">
        <f t="shared" si="81"/>
        <v>0.34399048120560244</v>
      </c>
      <c r="GZ92" s="95">
        <f t="shared" si="81"/>
        <v>0.49735471233237333</v>
      </c>
      <c r="HA92" s="95">
        <f t="shared" si="81"/>
        <v>0.3715830014557468</v>
      </c>
      <c r="HC92" s="95">
        <f t="shared" si="71"/>
        <v>3.6225951513145652E-3</v>
      </c>
      <c r="HD92" s="95">
        <f t="shared" si="71"/>
        <v>3.2683536772717134E-3</v>
      </c>
      <c r="HE92" s="95">
        <f t="shared" si="71"/>
        <v>2.5382870439533546E-3</v>
      </c>
      <c r="HF92" s="95">
        <f t="shared" si="71"/>
        <v>1.0508661441976414E-3</v>
      </c>
      <c r="HG92" s="95">
        <f t="shared" si="85"/>
        <v>1.4084531489754115E-3</v>
      </c>
      <c r="HH92" s="95">
        <f t="shared" si="85"/>
        <v>1.2874276384121622E-3</v>
      </c>
      <c r="HI92" s="95">
        <f t="shared" si="85"/>
        <v>7.9676269827857939E-4</v>
      </c>
      <c r="HJ92" s="95">
        <f t="shared" si="85"/>
        <v>1.3573125815903855E-3</v>
      </c>
      <c r="HK92" s="95">
        <f t="shared" si="85"/>
        <v>1.200581171824086E-3</v>
      </c>
      <c r="HL92" s="95">
        <f t="shared" si="85"/>
        <v>8.9990968435076264E-4</v>
      </c>
      <c r="HM92" s="95">
        <f t="shared" si="85"/>
        <v>1.0400284041470844E-3</v>
      </c>
      <c r="HN92" s="95">
        <f t="shared" si="85"/>
        <v>1.3347086181937692E-3</v>
      </c>
      <c r="HO92" s="95">
        <f t="shared" si="85"/>
        <v>1.3962371209274404E-3</v>
      </c>
      <c r="HP92" s="95">
        <f t="shared" si="85"/>
        <v>6.360924640570018E-4</v>
      </c>
      <c r="HQ92" s="95">
        <f t="shared" si="85"/>
        <v>1.255599383818744E-4</v>
      </c>
      <c r="HS92" s="95">
        <f t="shared" si="82"/>
        <v>1.1286886189451626E-11</v>
      </c>
      <c r="HT92" s="95">
        <f t="shared" si="82"/>
        <v>3.7892203139184745E-28</v>
      </c>
      <c r="HU92" s="95">
        <f t="shared" si="82"/>
        <v>4.3677793975441323E-18</v>
      </c>
      <c r="HV92" s="95">
        <f t="shared" si="82"/>
        <v>5.7330442111029662E-24</v>
      </c>
      <c r="HW92" s="95">
        <f t="shared" si="82"/>
        <v>5.5301110426636589E-24</v>
      </c>
      <c r="HX92" s="95">
        <f t="shared" si="82"/>
        <v>9.2801324086545528E-24</v>
      </c>
      <c r="HY92" s="95">
        <f t="shared" si="82"/>
        <v>1.8964478850855176E-22</v>
      </c>
      <c r="HZ92" s="95">
        <f t="shared" si="82"/>
        <v>7.9863841022535127E-29</v>
      </c>
      <c r="IA92" s="95">
        <f t="shared" si="82"/>
        <v>5.3680363162313953E-24</v>
      </c>
      <c r="IB92" s="95">
        <f t="shared" si="82"/>
        <v>6.6415047487206512E-22</v>
      </c>
      <c r="IC92" s="95">
        <f t="shared" si="82"/>
        <v>9.8683895605607501E-22</v>
      </c>
      <c r="ID92" s="95">
        <f t="shared" si="82"/>
        <v>1.1456211088178195E-19</v>
      </c>
      <c r="IE92" s="95">
        <f t="shared" si="82"/>
        <v>2.5123718200741801E-19</v>
      </c>
      <c r="IF92" s="95">
        <f t="shared" si="82"/>
        <v>2.6245684700243984E-16</v>
      </c>
      <c r="IG92" s="95">
        <f t="shared" si="82"/>
        <v>2.4586496303017894E-14</v>
      </c>
      <c r="II92" s="95">
        <f t="shared" si="83"/>
        <v>4.4809116783220471E-35</v>
      </c>
      <c r="IJ92" s="95">
        <f t="shared" si="83"/>
        <v>8.7192167500887682E-107</v>
      </c>
      <c r="IK92" s="95">
        <f t="shared" si="83"/>
        <v>0</v>
      </c>
      <c r="IL92" s="95">
        <f t="shared" si="83"/>
        <v>2.7422059323862197E-128</v>
      </c>
      <c r="IM92" s="95">
        <f t="shared" si="83"/>
        <v>1.8044784628970716E-147</v>
      </c>
      <c r="IN92" s="95">
        <f t="shared" si="83"/>
        <v>3.7938679837555253E-111</v>
      </c>
      <c r="IO92" s="95">
        <f t="shared" si="83"/>
        <v>1.9633412453119386E-150</v>
      </c>
      <c r="IP92" s="95">
        <f t="shared" si="83"/>
        <v>6.8907562746030357E-167</v>
      </c>
      <c r="IQ92" s="95">
        <f t="shared" si="83"/>
        <v>2.1897555906934365E-120</v>
      </c>
      <c r="IR92" s="95">
        <f t="shared" si="83"/>
        <v>2.1222798811068917E-113</v>
      </c>
      <c r="IS92" s="95">
        <f t="shared" si="83"/>
        <v>3.6022346568105148E-102</v>
      </c>
      <c r="IT92" s="95">
        <f t="shared" si="83"/>
        <v>2.7271137481961357E-84</v>
      </c>
      <c r="IU92" s="95">
        <f t="shared" si="83"/>
        <v>2.7448575423468905E-100</v>
      </c>
      <c r="IV92" s="95">
        <f t="shared" si="83"/>
        <v>2.5881439104320404E-84</v>
      </c>
      <c r="IW92" s="95">
        <f t="shared" si="83"/>
        <v>6.4615600573567639E-51</v>
      </c>
      <c r="IY92" s="95">
        <f t="shared" si="84"/>
        <v>0.33281002619080657</v>
      </c>
      <c r="IZ92" s="95">
        <f t="shared" si="84"/>
        <v>0.37154767310661851</v>
      </c>
      <c r="JA92" s="95">
        <f t="shared" si="84"/>
        <v>0.29568061070749857</v>
      </c>
      <c r="JB92" s="95">
        <f t="shared" si="84"/>
        <v>0.28608315386491956</v>
      </c>
      <c r="JC92" s="95">
        <f t="shared" si="84"/>
        <v>0.20911754450156411</v>
      </c>
      <c r="JD92" s="95">
        <f t="shared" si="84"/>
        <v>0.31152933749053613</v>
      </c>
      <c r="JE92" s="95">
        <f t="shared" si="84"/>
        <v>0.38719845950696918</v>
      </c>
      <c r="JF92" s="95">
        <f t="shared" si="84"/>
        <v>0.33965131306307883</v>
      </c>
      <c r="JG92" s="95">
        <f t="shared" si="84"/>
        <v>0.36501827773581513</v>
      </c>
      <c r="JH92" s="95">
        <f t="shared" si="84"/>
        <v>0.35982850190301979</v>
      </c>
      <c r="JI92" s="95">
        <f t="shared" si="84"/>
        <v>0.30988197029784131</v>
      </c>
      <c r="JJ92" s="95">
        <f t="shared" si="84"/>
        <v>0.30540178794851763</v>
      </c>
      <c r="JK92" s="95">
        <f t="shared" si="84"/>
        <v>0.3453867183265299</v>
      </c>
      <c r="JL92" s="95">
        <f t="shared" si="84"/>
        <v>0.4979908047964306</v>
      </c>
      <c r="JM92" s="95">
        <f t="shared" si="84"/>
        <v>0.37170856139415326</v>
      </c>
    </row>
    <row r="93" spans="2:273" x14ac:dyDescent="0.25">
      <c r="B93" s="2">
        <v>66</v>
      </c>
      <c r="C93" s="37">
        <v>76.545000000000002</v>
      </c>
      <c r="D93" s="37">
        <v>89.727000000000004</v>
      </c>
      <c r="E93" s="37">
        <v>78.772999999999996</v>
      </c>
      <c r="F93" s="37">
        <v>69.364000000000004</v>
      </c>
      <c r="G93" s="37">
        <v>64.682000000000002</v>
      </c>
      <c r="H93" s="37">
        <v>75.159000000000006</v>
      </c>
      <c r="I93" s="37">
        <v>94.840999999999994</v>
      </c>
      <c r="J93" s="37">
        <v>81.238</v>
      </c>
      <c r="K93" s="37">
        <v>92.405000000000001</v>
      </c>
      <c r="L93" s="37">
        <v>84.262</v>
      </c>
      <c r="M93" s="37">
        <v>75.905000000000001</v>
      </c>
      <c r="N93" s="37">
        <v>73.69</v>
      </c>
      <c r="O93" s="37">
        <v>86.786000000000001</v>
      </c>
      <c r="P93" s="37">
        <v>127.405</v>
      </c>
      <c r="Q93" s="37">
        <v>85.451999999999998</v>
      </c>
      <c r="S93" s="4">
        <f t="shared" si="86"/>
        <v>100.01827742484244</v>
      </c>
      <c r="T93" s="4">
        <f t="shared" si="86"/>
        <v>109.84389933216733</v>
      </c>
      <c r="U93" s="4">
        <f t="shared" si="86"/>
        <v>94.291553712129598</v>
      </c>
      <c r="V93" s="4">
        <f t="shared" si="86"/>
        <v>94.687521514550397</v>
      </c>
      <c r="W93" s="4">
        <f t="shared" si="86"/>
        <v>84.351391770771343</v>
      </c>
      <c r="X93" s="4">
        <f t="shared" si="86"/>
        <v>97.641253350356379</v>
      </c>
      <c r="Y93" s="4">
        <f t="shared" si="86"/>
        <v>111.00469031477131</v>
      </c>
      <c r="Z93" s="4">
        <f t="shared" si="86"/>
        <v>98.98619418950004</v>
      </c>
      <c r="AA93" s="4">
        <f t="shared" si="86"/>
        <v>102.73517362476034</v>
      </c>
      <c r="AB93" s="4">
        <f t="shared" si="86"/>
        <v>99.630148151472767</v>
      </c>
      <c r="AC93" s="4">
        <f t="shared" si="86"/>
        <v>91.660303516211087</v>
      </c>
      <c r="AD93" s="4">
        <f t="shared" si="86"/>
        <v>91.982721402430371</v>
      </c>
      <c r="AE93" s="4">
        <f t="shared" si="86"/>
        <v>96.791087704159366</v>
      </c>
      <c r="AF93" s="4">
        <f t="shared" si="86"/>
        <v>123.74207931043773</v>
      </c>
      <c r="AG93" s="4">
        <f t="shared" si="86"/>
        <v>91.022552126728584</v>
      </c>
      <c r="AI93" s="4">
        <f t="shared" si="87"/>
        <v>-23.473277424842436</v>
      </c>
      <c r="AJ93" s="4">
        <f t="shared" si="87"/>
        <v>-20.116899332167321</v>
      </c>
      <c r="AK93" s="4">
        <f t="shared" si="87"/>
        <v>-15.518553712129602</v>
      </c>
      <c r="AL93" s="4">
        <f t="shared" si="87"/>
        <v>-25.323521514550393</v>
      </c>
      <c r="AM93" s="4">
        <f t="shared" si="87"/>
        <v>-19.669391770771341</v>
      </c>
      <c r="AN93" s="4">
        <f t="shared" si="87"/>
        <v>-22.482253350356373</v>
      </c>
      <c r="AO93" s="4">
        <f t="shared" si="87"/>
        <v>-16.163690314771316</v>
      </c>
      <c r="AP93" s="4">
        <f t="shared" si="87"/>
        <v>-17.74819418950004</v>
      </c>
      <c r="AQ93" s="4">
        <f t="shared" si="87"/>
        <v>-10.330173624760334</v>
      </c>
      <c r="AR93" s="4">
        <f t="shared" si="87"/>
        <v>-15.368148151472766</v>
      </c>
      <c r="AS93" s="4">
        <f t="shared" si="87"/>
        <v>-15.755303516211086</v>
      </c>
      <c r="AT93" s="4">
        <f t="shared" si="87"/>
        <v>-18.292721402430374</v>
      </c>
      <c r="AU93" s="4">
        <f t="shared" si="87"/>
        <v>-10.005087704159365</v>
      </c>
      <c r="AV93" s="4">
        <f t="shared" si="87"/>
        <v>3.6629206895622701</v>
      </c>
      <c r="AW93" s="4">
        <f t="shared" si="87"/>
        <v>-5.570552126728586</v>
      </c>
      <c r="AY93" s="2">
        <f t="shared" ref="AY93:BM109" si="123">IF(OR($B93 &lt; C$230, $B93 &gt; C$233), #N/A, ((1-FG93)*DK93) + (FG93 - FW93)*EA93 + (FW93*EQ93))</f>
        <v>60.545720282376621</v>
      </c>
      <c r="AZ93" s="2">
        <f t="shared" si="123"/>
        <v>63.044804375660654</v>
      </c>
      <c r="BA93" s="2">
        <f t="shared" si="123"/>
        <v>62.399101423134539</v>
      </c>
      <c r="BB93" s="2">
        <f t="shared" si="123"/>
        <v>66.503410576210982</v>
      </c>
      <c r="BC93" s="2">
        <f t="shared" si="123"/>
        <v>65.939891270079286</v>
      </c>
      <c r="BD93" s="2">
        <f t="shared" si="123"/>
        <v>65.062825241504399</v>
      </c>
      <c r="BE93" s="2">
        <f t="shared" si="123"/>
        <v>66.843784615158697</v>
      </c>
      <c r="BF93" s="2">
        <f t="shared" si="123"/>
        <v>63.693920225028407</v>
      </c>
      <c r="BG93" s="2">
        <f t="shared" si="123"/>
        <v>63.602503741323638</v>
      </c>
      <c r="BH93" s="2">
        <f t="shared" si="123"/>
        <v>61.932045125231966</v>
      </c>
      <c r="BI93" s="2">
        <f t="shared" si="123"/>
        <v>61.34333466874412</v>
      </c>
      <c r="BJ93" s="2">
        <f t="shared" si="123"/>
        <v>62.415124019236615</v>
      </c>
      <c r="BK93" s="2">
        <f t="shared" si="123"/>
        <v>61.062935240920162</v>
      </c>
      <c r="BL93" s="2">
        <f t="shared" si="123"/>
        <v>60.441220228304388</v>
      </c>
      <c r="BM93" s="2">
        <f t="shared" si="123"/>
        <v>59.185978192013046</v>
      </c>
      <c r="BO93" s="2" t="str">
        <f t="shared" si="93"/>
        <v/>
      </c>
      <c r="BP93" s="2" t="str">
        <f t="shared" si="94"/>
        <v/>
      </c>
      <c r="BQ93" s="2" t="str">
        <f t="shared" si="95"/>
        <v/>
      </c>
      <c r="BR93" s="2" t="str">
        <f t="shared" si="96"/>
        <v/>
      </c>
      <c r="BS93" s="2" t="str">
        <f t="shared" si="97"/>
        <v/>
      </c>
      <c r="BT93" s="2" t="str">
        <f t="shared" si="98"/>
        <v/>
      </c>
      <c r="BU93" s="2" t="str">
        <f t="shared" si="99"/>
        <v/>
      </c>
      <c r="BV93" s="2" t="str">
        <f t="shared" si="100"/>
        <v/>
      </c>
      <c r="BW93" s="2" t="str">
        <f t="shared" si="101"/>
        <v/>
      </c>
      <c r="BX93" s="2" t="str">
        <f t="shared" si="102"/>
        <v/>
      </c>
      <c r="BY93" s="2" t="str">
        <f t="shared" si="103"/>
        <v/>
      </c>
      <c r="BZ93" s="2" t="str">
        <f t="shared" si="104"/>
        <v/>
      </c>
      <c r="CA93" s="2" t="str">
        <f t="shared" si="105"/>
        <v/>
      </c>
      <c r="CB93" s="2" t="str">
        <f t="shared" si="106"/>
        <v/>
      </c>
      <c r="CC93" s="2" t="str">
        <f t="shared" si="107"/>
        <v/>
      </c>
      <c r="CE93" s="2" t="str">
        <f t="shared" ref="CE93:CS109" si="124">IF(AND(IY93 &lt; $CS$22, $B93 &gt; C$231, $B93 &lt; C$232), C93, "")</f>
        <v/>
      </c>
      <c r="CF93" s="2" t="str">
        <f t="shared" si="124"/>
        <v/>
      </c>
      <c r="CG93" s="2" t="str">
        <f t="shared" si="124"/>
        <v/>
      </c>
      <c r="CH93" s="2" t="str">
        <f t="shared" si="124"/>
        <v/>
      </c>
      <c r="CI93" s="2" t="str">
        <f t="shared" si="124"/>
        <v/>
      </c>
      <c r="CJ93" s="2" t="str">
        <f t="shared" si="124"/>
        <v/>
      </c>
      <c r="CK93" s="2" t="str">
        <f t="shared" si="124"/>
        <v/>
      </c>
      <c r="CL93" s="2" t="str">
        <f t="shared" si="124"/>
        <v/>
      </c>
      <c r="CM93" s="2" t="str">
        <f t="shared" si="124"/>
        <v/>
      </c>
      <c r="CN93" s="2" t="str">
        <f t="shared" si="124"/>
        <v/>
      </c>
      <c r="CO93" s="2" t="str">
        <f t="shared" si="124"/>
        <v/>
      </c>
      <c r="CP93" s="2" t="str">
        <f t="shared" si="124"/>
        <v/>
      </c>
      <c r="CQ93" s="2" t="str">
        <f t="shared" si="124"/>
        <v/>
      </c>
      <c r="CR93" s="2" t="str">
        <f t="shared" si="124"/>
        <v/>
      </c>
      <c r="CS93" s="2" t="str">
        <f t="shared" si="124"/>
        <v/>
      </c>
      <c r="CU93" s="2" t="str">
        <f t="shared" si="108"/>
        <v/>
      </c>
      <c r="CV93" s="2" t="str">
        <f t="shared" si="109"/>
        <v/>
      </c>
      <c r="CW93" s="2" t="str">
        <f t="shared" si="110"/>
        <v/>
      </c>
      <c r="CX93" s="2" t="str">
        <f t="shared" si="111"/>
        <v/>
      </c>
      <c r="CY93" s="2" t="str">
        <f t="shared" si="112"/>
        <v/>
      </c>
      <c r="CZ93" s="2" t="str">
        <f t="shared" si="113"/>
        <v/>
      </c>
      <c r="DA93" s="2" t="str">
        <f t="shared" si="114"/>
        <v/>
      </c>
      <c r="DB93" s="2" t="str">
        <f t="shared" si="115"/>
        <v/>
      </c>
      <c r="DC93" s="2" t="str">
        <f t="shared" si="116"/>
        <v/>
      </c>
      <c r="DD93" s="2" t="str">
        <f t="shared" si="117"/>
        <v/>
      </c>
      <c r="DE93" s="2" t="str">
        <f t="shared" si="118"/>
        <v/>
      </c>
      <c r="DF93" s="2" t="str">
        <f t="shared" si="119"/>
        <v/>
      </c>
      <c r="DG93" s="2" t="str">
        <f t="shared" si="120"/>
        <v/>
      </c>
      <c r="DH93" s="2" t="str">
        <f t="shared" si="121"/>
        <v/>
      </c>
      <c r="DI93" s="2" t="str">
        <f t="shared" si="122"/>
        <v/>
      </c>
      <c r="DK93" s="2">
        <f t="shared" si="88"/>
        <v>79.610306941838658</v>
      </c>
      <c r="DL93" s="2">
        <f t="shared" si="88"/>
        <v>76.768885365853663</v>
      </c>
      <c r="DM93" s="2">
        <f t="shared" si="88"/>
        <v>77.431738783999137</v>
      </c>
      <c r="DN93" s="2">
        <f t="shared" si="88"/>
        <v>79.38363183328299</v>
      </c>
      <c r="DO93" s="2">
        <f t="shared" si="88"/>
        <v>78.89641649785267</v>
      </c>
      <c r="DP93" s="2">
        <f t="shared" si="88"/>
        <v>77.294694379169727</v>
      </c>
      <c r="DQ93" s="2">
        <f t="shared" si="88"/>
        <v>78.546392328601627</v>
      </c>
      <c r="DR93" s="2">
        <f t="shared" si="88"/>
        <v>73.937343400785252</v>
      </c>
      <c r="DS93" s="2">
        <f t="shared" si="88"/>
        <v>72.525946692842041</v>
      </c>
      <c r="DT93" s="2">
        <f t="shared" si="88"/>
        <v>71.985232558139543</v>
      </c>
      <c r="DU93" s="2">
        <f t="shared" si="88"/>
        <v>71.971803986710967</v>
      </c>
      <c r="DV93" s="2">
        <f t="shared" si="88"/>
        <v>73.180073693748113</v>
      </c>
      <c r="DW93" s="2">
        <f t="shared" si="88"/>
        <v>74.43149350649351</v>
      </c>
      <c r="DX93" s="2">
        <f t="shared" si="88"/>
        <v>73.556747810329213</v>
      </c>
      <c r="DY93" s="2">
        <f t="shared" si="88"/>
        <v>66.753761024182069</v>
      </c>
      <c r="EA93" s="2">
        <f t="shared" si="92"/>
        <v>54.042549450549451</v>
      </c>
      <c r="EB93" s="2">
        <f t="shared" si="89"/>
        <v>58.062991191029298</v>
      </c>
      <c r="EC93" s="2">
        <f t="shared" si="89"/>
        <v>56.957692098048476</v>
      </c>
      <c r="ED93" s="2">
        <f t="shared" si="89"/>
        <v>61.663817174224377</v>
      </c>
      <c r="EE93" s="2">
        <f t="shared" si="89"/>
        <v>61.370934445656999</v>
      </c>
      <c r="EF93" s="2">
        <f t="shared" si="89"/>
        <v>60.529970261731549</v>
      </c>
      <c r="EG93" s="2">
        <f t="shared" si="89"/>
        <v>62.239641179978392</v>
      </c>
      <c r="EH93" s="2">
        <f t="shared" si="89"/>
        <v>59.701457754934516</v>
      </c>
      <c r="EI93" s="2">
        <f t="shared" si="89"/>
        <v>60.10486355450044</v>
      </c>
      <c r="EJ93" s="2">
        <f t="shared" si="89"/>
        <v>57.890867697669336</v>
      </c>
      <c r="EK93" s="2">
        <f t="shared" si="89"/>
        <v>57.182873099542583</v>
      </c>
      <c r="EL93" s="2">
        <f t="shared" si="89"/>
        <v>58.345704449889581</v>
      </c>
      <c r="EM93" s="2">
        <f t="shared" si="89"/>
        <v>55.928754476533214</v>
      </c>
      <c r="EN93" s="2">
        <f t="shared" si="89"/>
        <v>55.000806026161086</v>
      </c>
      <c r="EO93" s="2">
        <f t="shared" si="89"/>
        <v>55.91201696410932</v>
      </c>
      <c r="EQ93" s="2">
        <f t="shared" si="90"/>
        <v>56.038393402272995</v>
      </c>
      <c r="ER93" s="2">
        <f t="shared" si="90"/>
        <v>57.538191916106712</v>
      </c>
      <c r="ES93" s="2">
        <f t="shared" si="90"/>
        <v>56.970459303485057</v>
      </c>
      <c r="ET93" s="2">
        <f t="shared" si="90"/>
        <v>60.410658804192622</v>
      </c>
      <c r="EU93" s="2">
        <f t="shared" si="90"/>
        <v>60.915325465984147</v>
      </c>
      <c r="EV93" s="2">
        <f t="shared" si="90"/>
        <v>59.803884936490711</v>
      </c>
      <c r="EW93" s="2">
        <f t="shared" si="90"/>
        <v>61.445572901757487</v>
      </c>
      <c r="EX93" s="2">
        <f t="shared" si="90"/>
        <v>58.427690257061251</v>
      </c>
      <c r="EY93" s="2">
        <f t="shared" si="90"/>
        <v>58.275104908664964</v>
      </c>
      <c r="EZ93" s="2">
        <f t="shared" si="90"/>
        <v>57.09722848821751</v>
      </c>
      <c r="FA93" s="2">
        <f t="shared" si="90"/>
        <v>56.032470143710498</v>
      </c>
      <c r="FB93" s="2">
        <f t="shared" si="90"/>
        <v>55.464714673765407</v>
      </c>
      <c r="FC93" s="2">
        <f t="shared" si="90"/>
        <v>54.996759494404017</v>
      </c>
      <c r="FD93" s="2">
        <f t="shared" si="90"/>
        <v>54.927491407902544</v>
      </c>
      <c r="FE93" s="2">
        <f t="shared" si="90"/>
        <v>57.893182505089491</v>
      </c>
      <c r="FG93" s="2">
        <f t="shared" si="91"/>
        <v>0.74566758701846758</v>
      </c>
      <c r="FH93" s="2">
        <f t="shared" si="91"/>
        <v>0.73367366348845509</v>
      </c>
      <c r="FI93" s="2">
        <f t="shared" si="91"/>
        <v>0.73422911860286932</v>
      </c>
      <c r="FJ93" s="2">
        <f t="shared" si="91"/>
        <v>0.72686470633197353</v>
      </c>
      <c r="FK93" s="2">
        <f t="shared" si="91"/>
        <v>0.73928928957848306</v>
      </c>
      <c r="FL93" s="2">
        <f t="shared" si="91"/>
        <v>0.72961008838720676</v>
      </c>
      <c r="FM93" s="2">
        <f t="shared" si="91"/>
        <v>0.7176439478587805</v>
      </c>
      <c r="FN93" s="2">
        <f t="shared" si="91"/>
        <v>0.71952823388535259</v>
      </c>
      <c r="FO93" s="2">
        <f t="shared" si="91"/>
        <v>0.71837083757965714</v>
      </c>
      <c r="FP93" s="2">
        <f t="shared" si="91"/>
        <v>0.71326229767794602</v>
      </c>
      <c r="FQ93" s="2">
        <f t="shared" si="91"/>
        <v>0.7186581902550413</v>
      </c>
      <c r="FR93" s="2">
        <f t="shared" si="91"/>
        <v>0.72563681776561628</v>
      </c>
      <c r="FS93" s="2">
        <f t="shared" si="91"/>
        <v>0.72250854081045091</v>
      </c>
      <c r="FT93" s="2">
        <f t="shared" si="91"/>
        <v>0.70680953295514326</v>
      </c>
      <c r="FU93" s="2">
        <f t="shared" si="91"/>
        <v>0.69804539299648716</v>
      </c>
      <c r="FW93" s="2">
        <f t="shared" ref="FW93:GK109" si="125">POWER(10,($B93-C$232)/C$229)/(1+POWER(10,($B93-C$232)/C$229))</f>
        <v>2.3116764240783364E-4</v>
      </c>
      <c r="FX93" s="2">
        <f t="shared" si="125"/>
        <v>1.1258041900995032E-4</v>
      </c>
      <c r="FY93" s="2">
        <f t="shared" si="125"/>
        <v>3.0481180680795903E-4</v>
      </c>
      <c r="FZ93" s="2">
        <f t="shared" si="125"/>
        <v>2.5007107311435055E-4</v>
      </c>
      <c r="GA93" s="2">
        <f t="shared" si="125"/>
        <v>2.7227708567692516E-4</v>
      </c>
      <c r="GB93" s="2">
        <f t="shared" si="125"/>
        <v>2.1663095047766016E-4</v>
      </c>
      <c r="GC93" s="2">
        <f t="shared" si="125"/>
        <v>2.0960715698631831E-4</v>
      </c>
      <c r="GD93" s="2">
        <f t="shared" si="125"/>
        <v>2.3671447460120988E-4</v>
      </c>
      <c r="GE93" s="2">
        <f t="shared" si="125"/>
        <v>2.7274295576283159E-4</v>
      </c>
      <c r="GF93" s="2">
        <f t="shared" si="125"/>
        <v>2.6254778595671851E-4</v>
      </c>
      <c r="GG93" s="2">
        <f t="shared" si="125"/>
        <v>2.4601013592258152E-4</v>
      </c>
      <c r="GH93" s="2">
        <f t="shared" si="125"/>
        <v>2.0311867911251122E-4</v>
      </c>
      <c r="GI93" s="2">
        <f t="shared" si="125"/>
        <v>1.8378644031437176E-4</v>
      </c>
      <c r="GJ93" s="2">
        <f t="shared" si="125"/>
        <v>1.5052951760297011E-4</v>
      </c>
      <c r="GK93" s="2">
        <f t="shared" si="125"/>
        <v>1.2450297901748107E-4</v>
      </c>
      <c r="GM93" s="95">
        <f t="shared" ref="GM93:HA109" si="126" xml:space="preserve"> _xlfn.NORM.DIST($B93, C$7, ABS(C$11), TRUE) * _xlfn.NORM.DIST(($B93 - C$7)*C$15, 0, ABS(C$11), TRUE) * 2</f>
        <v>0.21005886699565254</v>
      </c>
      <c r="GN93" s="95">
        <f t="shared" si="126"/>
        <v>0.23987500590749994</v>
      </c>
      <c r="GO93" s="95">
        <f t="shared" si="126"/>
        <v>0.17122553881245628</v>
      </c>
      <c r="GP93" s="95">
        <f t="shared" si="126"/>
        <v>0.15999164124741627</v>
      </c>
      <c r="GQ93" s="95">
        <f t="shared" si="126"/>
        <v>0.10617176459365447</v>
      </c>
      <c r="GR93" s="95">
        <f t="shared" si="126"/>
        <v>0.18328111917438367</v>
      </c>
      <c r="GS93" s="95">
        <f t="shared" si="126"/>
        <v>0.24642693033235979</v>
      </c>
      <c r="GT93" s="95">
        <f t="shared" si="126"/>
        <v>0.20174035996661788</v>
      </c>
      <c r="GU93" s="95">
        <f t="shared" si="126"/>
        <v>0.22483298971260099</v>
      </c>
      <c r="GV93" s="95">
        <f t="shared" si="126"/>
        <v>0.21632272484749485</v>
      </c>
      <c r="GW93" s="95">
        <f t="shared" si="126"/>
        <v>0.17495132482965806</v>
      </c>
      <c r="GX93" s="95">
        <f t="shared" si="126"/>
        <v>0.17539382877667054</v>
      </c>
      <c r="GY93" s="95">
        <f t="shared" si="126"/>
        <v>0.20908790882982384</v>
      </c>
      <c r="GZ93" s="95">
        <f t="shared" si="126"/>
        <v>0.36113777631199923</v>
      </c>
      <c r="HA93" s="95">
        <f t="shared" si="126"/>
        <v>0.25474933078742507</v>
      </c>
      <c r="HC93" s="95">
        <f t="shared" si="71"/>
        <v>5.5304482165899988E-3</v>
      </c>
      <c r="HD93" s="95">
        <f t="shared" si="71"/>
        <v>5.0675689305545099E-3</v>
      </c>
      <c r="HE93" s="95">
        <f t="shared" si="71"/>
        <v>4.0702289564552895E-3</v>
      </c>
      <c r="HF93" s="95">
        <f t="shared" si="71"/>
        <v>1.8238952874554564E-3</v>
      </c>
      <c r="HG93" s="95">
        <f t="shared" si="85"/>
        <v>2.3958072051505743E-3</v>
      </c>
      <c r="HH93" s="95">
        <f t="shared" si="85"/>
        <v>2.1577580102394097E-3</v>
      </c>
      <c r="HI93" s="95">
        <f t="shared" si="85"/>
        <v>1.37425498407455E-3</v>
      </c>
      <c r="HJ93" s="95">
        <f t="shared" si="85"/>
        <v>2.2826379145209665E-3</v>
      </c>
      <c r="HK93" s="95">
        <f t="shared" si="85"/>
        <v>2.0393659705037108E-3</v>
      </c>
      <c r="HL93" s="95">
        <f t="shared" si="85"/>
        <v>1.5701268103329342E-3</v>
      </c>
      <c r="HM93" s="95">
        <f t="shared" si="85"/>
        <v>1.8043141812880365E-3</v>
      </c>
      <c r="HN93" s="95">
        <f t="shared" si="85"/>
        <v>2.2276735513933762E-3</v>
      </c>
      <c r="HO93" s="95">
        <f t="shared" si="85"/>
        <v>2.2686804298760934E-3</v>
      </c>
      <c r="HP93" s="95">
        <f t="shared" si="85"/>
        <v>1.0681567624307401E-3</v>
      </c>
      <c r="HQ93" s="95">
        <f t="shared" si="85"/>
        <v>2.480780721076026E-4</v>
      </c>
      <c r="HS93" s="95">
        <f t="shared" ref="HS93:IG109" si="127" xml:space="preserve"> _xlfn.NORM.DIST($B93, C$9, ABS(C$13), TRUE) * _xlfn.NORM.DIST(($B93 - C$9)*C$17, 0, ABS(C$13), TRUE) * 2</f>
        <v>2.3582936315123307E-11</v>
      </c>
      <c r="HT93" s="95">
        <f t="shared" si="127"/>
        <v>2.3730279278930697E-27</v>
      </c>
      <c r="HU93" s="95">
        <f t="shared" si="127"/>
        <v>1.5008456000386879E-17</v>
      </c>
      <c r="HV93" s="95">
        <f t="shared" si="127"/>
        <v>2.9768810352934244E-23</v>
      </c>
      <c r="HW93" s="95">
        <f t="shared" si="127"/>
        <v>2.8980999325106089E-23</v>
      </c>
      <c r="HX93" s="95">
        <f t="shared" si="127"/>
        <v>4.5832341576652238E-23</v>
      </c>
      <c r="HY93" s="95">
        <f t="shared" si="127"/>
        <v>8.4476886437902194E-22</v>
      </c>
      <c r="HZ93" s="95">
        <f t="shared" si="127"/>
        <v>5.8289968581109143E-28</v>
      </c>
      <c r="IA93" s="95">
        <f t="shared" si="127"/>
        <v>2.811259068978329E-23</v>
      </c>
      <c r="IB93" s="95">
        <f t="shared" si="127"/>
        <v>2.9770638224298747E-21</v>
      </c>
      <c r="IC93" s="95">
        <f t="shared" si="127"/>
        <v>4.3510087441463932E-21</v>
      </c>
      <c r="ID93" s="95">
        <f t="shared" si="127"/>
        <v>4.195497992869606E-19</v>
      </c>
      <c r="IE93" s="95">
        <f t="shared" si="127"/>
        <v>8.7264813046476698E-19</v>
      </c>
      <c r="IF93" s="95">
        <f t="shared" si="127"/>
        <v>7.1811326586025208E-16</v>
      </c>
      <c r="IG93" s="95">
        <f t="shared" si="127"/>
        <v>5.8295997791435403E-14</v>
      </c>
      <c r="II93" s="95">
        <f t="shared" ref="II93:IW109" si="128" xml:space="preserve"> _xlfn.NORM.DIST($B93, C$10, ABS(C$14), TRUE) * _xlfn.NORM.DIST(($B93 - C$10)*C$18, 0, ABS(C$14), TRUE) * 2</f>
        <v>2.3642900237167923E-34</v>
      </c>
      <c r="IJ93" s="95">
        <f t="shared" si="128"/>
        <v>1.0782916949587436E-104</v>
      </c>
      <c r="IK93" s="95">
        <f t="shared" si="128"/>
        <v>0</v>
      </c>
      <c r="IL93" s="95">
        <f t="shared" si="128"/>
        <v>1.575046127950426E-125</v>
      </c>
      <c r="IM93" s="95">
        <f t="shared" si="128"/>
        <v>2.9263422723323122E-144</v>
      </c>
      <c r="IN93" s="95">
        <f t="shared" si="128"/>
        <v>8.4053251989263408E-109</v>
      </c>
      <c r="IO93" s="95">
        <f t="shared" si="128"/>
        <v>2.9425480165367231E-147</v>
      </c>
      <c r="IP93" s="95">
        <f t="shared" si="128"/>
        <v>2.6071804933942587E-163</v>
      </c>
      <c r="IQ93" s="95">
        <f t="shared" si="128"/>
        <v>8.9984044869928964E-118</v>
      </c>
      <c r="IR93" s="95">
        <f t="shared" si="128"/>
        <v>5.963006526837622E-111</v>
      </c>
      <c r="IS93" s="95">
        <f t="shared" si="128"/>
        <v>5.5209983471436872E-100</v>
      </c>
      <c r="IT93" s="95">
        <f t="shared" si="128"/>
        <v>1.5573566002732152E-82</v>
      </c>
      <c r="IU93" s="95">
        <f t="shared" si="128"/>
        <v>3.2468091431866762E-98</v>
      </c>
      <c r="IV93" s="95">
        <f t="shared" si="128"/>
        <v>1.2919639678844524E-82</v>
      </c>
      <c r="IW93" s="95">
        <f t="shared" si="128"/>
        <v>6.3337393435892468E-50</v>
      </c>
      <c r="IY93" s="95">
        <f t="shared" ref="IY93:JM109" si="129">GM93+HC93+HS93+II93</f>
        <v>0.21558931523582547</v>
      </c>
      <c r="IZ93" s="95">
        <f t="shared" si="129"/>
        <v>0.24494257483805446</v>
      </c>
      <c r="JA93" s="95">
        <f t="shared" si="129"/>
        <v>0.17529576776891159</v>
      </c>
      <c r="JB93" s="95">
        <f t="shared" si="129"/>
        <v>0.16181553653487174</v>
      </c>
      <c r="JC93" s="95">
        <f t="shared" si="129"/>
        <v>0.10856757179880505</v>
      </c>
      <c r="JD93" s="95">
        <f t="shared" si="129"/>
        <v>0.18543887718462307</v>
      </c>
      <c r="JE93" s="95">
        <f t="shared" si="129"/>
        <v>0.24780118531643436</v>
      </c>
      <c r="JF93" s="95">
        <f t="shared" si="129"/>
        <v>0.20402299788113884</v>
      </c>
      <c r="JG93" s="95">
        <f t="shared" si="129"/>
        <v>0.22687235568310471</v>
      </c>
      <c r="JH93" s="95">
        <f t="shared" si="129"/>
        <v>0.21789285165782779</v>
      </c>
      <c r="JI93" s="95">
        <f t="shared" si="129"/>
        <v>0.1767556390109461</v>
      </c>
      <c r="JJ93" s="95">
        <f t="shared" si="129"/>
        <v>0.17762150232806392</v>
      </c>
      <c r="JK93" s="95">
        <f t="shared" si="129"/>
        <v>0.21135658925969994</v>
      </c>
      <c r="JL93" s="95">
        <f t="shared" si="129"/>
        <v>0.36220593307443066</v>
      </c>
      <c r="JM93" s="95">
        <f t="shared" si="129"/>
        <v>0.25499740885959093</v>
      </c>
    </row>
    <row r="94" spans="2:273" x14ac:dyDescent="0.25">
      <c r="B94" s="2">
        <v>67</v>
      </c>
      <c r="C94" s="37">
        <v>67.159000000000006</v>
      </c>
      <c r="D94" s="37">
        <v>67.5</v>
      </c>
      <c r="E94" s="37">
        <v>66.5</v>
      </c>
      <c r="F94" s="37">
        <v>64.135999999999996</v>
      </c>
      <c r="G94" s="37">
        <v>65.090999999999994</v>
      </c>
      <c r="H94" s="37">
        <v>66.885999999999996</v>
      </c>
      <c r="I94" s="37">
        <v>72.25</v>
      </c>
      <c r="J94" s="37">
        <v>67.429000000000002</v>
      </c>
      <c r="K94" s="37">
        <v>70.905000000000001</v>
      </c>
      <c r="L94" s="37">
        <v>67.643000000000001</v>
      </c>
      <c r="M94" s="37">
        <v>62.81</v>
      </c>
      <c r="N94" s="37">
        <v>60.524000000000001</v>
      </c>
      <c r="O94" s="37">
        <v>67.19</v>
      </c>
      <c r="P94" s="37">
        <v>91.119</v>
      </c>
      <c r="Q94" s="37">
        <v>66.429000000000002</v>
      </c>
      <c r="S94" s="4">
        <f t="shared" si="86"/>
        <v>83.541129444680394</v>
      </c>
      <c r="T94" s="4">
        <f t="shared" si="86"/>
        <v>89.87085683734928</v>
      </c>
      <c r="U94" s="4">
        <f t="shared" si="86"/>
        <v>79.201342071487829</v>
      </c>
      <c r="V94" s="4">
        <f t="shared" si="86"/>
        <v>79.616158539071833</v>
      </c>
      <c r="W94" s="4">
        <f t="shared" si="86"/>
        <v>74.699472838618036</v>
      </c>
      <c r="X94" s="4">
        <f t="shared" si="86"/>
        <v>81.085265528038349</v>
      </c>
      <c r="Y94" s="4">
        <f t="shared" si="86"/>
        <v>89.093507274698524</v>
      </c>
      <c r="Z94" s="4">
        <f t="shared" si="86"/>
        <v>80.838090692234218</v>
      </c>
      <c r="AA94" s="4">
        <f t="shared" si="86"/>
        <v>83.071577138070467</v>
      </c>
      <c r="AB94" s="4">
        <f t="shared" si="86"/>
        <v>79.76998798132783</v>
      </c>
      <c r="AC94" s="4">
        <f t="shared" si="86"/>
        <v>75.162678578329505</v>
      </c>
      <c r="AD94" s="4">
        <f t="shared" si="86"/>
        <v>76.493528890288346</v>
      </c>
      <c r="AE94" s="4">
        <f t="shared" si="86"/>
        <v>78.680437616748634</v>
      </c>
      <c r="AF94" s="4">
        <f t="shared" si="86"/>
        <v>96.773293780229224</v>
      </c>
      <c r="AG94" s="4">
        <f t="shared" si="86"/>
        <v>75.95919059657237</v>
      </c>
      <c r="AI94" s="4">
        <f t="shared" si="87"/>
        <v>-16.382129444680388</v>
      </c>
      <c r="AJ94" s="4">
        <f t="shared" si="87"/>
        <v>-22.37085683734928</v>
      </c>
      <c r="AK94" s="4">
        <f t="shared" si="87"/>
        <v>-12.701342071487829</v>
      </c>
      <c r="AL94" s="4">
        <f t="shared" si="87"/>
        <v>-15.480158539071837</v>
      </c>
      <c r="AM94" s="4">
        <f t="shared" si="87"/>
        <v>-9.6084728386180416</v>
      </c>
      <c r="AN94" s="4">
        <f t="shared" si="87"/>
        <v>-14.199265528038353</v>
      </c>
      <c r="AO94" s="4">
        <f t="shared" si="87"/>
        <v>-16.843507274698524</v>
      </c>
      <c r="AP94" s="4">
        <f t="shared" si="87"/>
        <v>-13.409090692234216</v>
      </c>
      <c r="AQ94" s="4">
        <f t="shared" si="87"/>
        <v>-12.166577138070465</v>
      </c>
      <c r="AR94" s="4">
        <f t="shared" si="87"/>
        <v>-12.126987981327829</v>
      </c>
      <c r="AS94" s="4">
        <f t="shared" si="87"/>
        <v>-12.352678578329503</v>
      </c>
      <c r="AT94" s="4">
        <f t="shared" si="87"/>
        <v>-15.969528890288345</v>
      </c>
      <c r="AU94" s="4">
        <f t="shared" si="87"/>
        <v>-11.490437616748636</v>
      </c>
      <c r="AV94" s="4">
        <f t="shared" si="87"/>
        <v>-5.6542937802292244</v>
      </c>
      <c r="AW94" s="4">
        <f t="shared" si="87"/>
        <v>-9.5301905965723677</v>
      </c>
      <c r="AY94" s="2">
        <f t="shared" si="123"/>
        <v>60.180869879326011</v>
      </c>
      <c r="AZ94" s="2">
        <f t="shared" si="123"/>
        <v>62.711068524231742</v>
      </c>
      <c r="BA94" s="2">
        <f t="shared" si="123"/>
        <v>62.051214213393614</v>
      </c>
      <c r="BB94" s="2">
        <f t="shared" si="123"/>
        <v>66.161100634799141</v>
      </c>
      <c r="BC94" s="2">
        <f t="shared" si="123"/>
        <v>65.625603723613096</v>
      </c>
      <c r="BD94" s="2">
        <f t="shared" si="123"/>
        <v>64.751132108253529</v>
      </c>
      <c r="BE94" s="2">
        <f t="shared" si="123"/>
        <v>66.512836034097063</v>
      </c>
      <c r="BF94" s="2">
        <f t="shared" si="123"/>
        <v>63.396493741150962</v>
      </c>
      <c r="BG94" s="2">
        <f t="shared" si="123"/>
        <v>63.305883941447959</v>
      </c>
      <c r="BH94" s="2">
        <f t="shared" si="123"/>
        <v>61.630164202106492</v>
      </c>
      <c r="BI94" s="2">
        <f t="shared" si="123"/>
        <v>61.026953069268139</v>
      </c>
      <c r="BJ94" s="2">
        <f t="shared" si="123"/>
        <v>62.075400723172045</v>
      </c>
      <c r="BK94" s="2">
        <f t="shared" si="123"/>
        <v>60.68902122189921</v>
      </c>
      <c r="BL94" s="2">
        <f t="shared" si="123"/>
        <v>60.075179941985255</v>
      </c>
      <c r="BM94" s="2">
        <f t="shared" si="123"/>
        <v>58.983535055008538</v>
      </c>
      <c r="BO94" s="2" t="str">
        <f t="shared" si="93"/>
        <v/>
      </c>
      <c r="BP94" s="2" t="str">
        <f t="shared" si="94"/>
        <v/>
      </c>
      <c r="BQ94" s="2" t="str">
        <f t="shared" si="95"/>
        <v/>
      </c>
      <c r="BR94" s="2" t="str">
        <f t="shared" si="96"/>
        <v/>
      </c>
      <c r="BS94" s="2" t="str">
        <f t="shared" si="97"/>
        <v/>
      </c>
      <c r="BT94" s="2" t="str">
        <f t="shared" si="98"/>
        <v/>
      </c>
      <c r="BU94" s="2" t="str">
        <f t="shared" si="99"/>
        <v/>
      </c>
      <c r="BV94" s="2" t="str">
        <f t="shared" si="100"/>
        <v/>
      </c>
      <c r="BW94" s="2" t="str">
        <f t="shared" si="101"/>
        <v/>
      </c>
      <c r="BX94" s="2" t="str">
        <f t="shared" si="102"/>
        <v/>
      </c>
      <c r="BY94" s="2" t="str">
        <f t="shared" si="103"/>
        <v/>
      </c>
      <c r="BZ94" s="2" t="str">
        <f t="shared" si="104"/>
        <v/>
      </c>
      <c r="CA94" s="2" t="str">
        <f t="shared" si="105"/>
        <v/>
      </c>
      <c r="CB94" s="2" t="str">
        <f t="shared" si="106"/>
        <v/>
      </c>
      <c r="CC94" s="2" t="str">
        <f t="shared" si="107"/>
        <v/>
      </c>
      <c r="CE94" s="2" t="str">
        <f t="shared" si="124"/>
        <v/>
      </c>
      <c r="CF94" s="2" t="str">
        <f t="shared" si="124"/>
        <v/>
      </c>
      <c r="CG94" s="2" t="str">
        <f t="shared" si="124"/>
        <v/>
      </c>
      <c r="CH94" s="2" t="str">
        <f t="shared" si="124"/>
        <v/>
      </c>
      <c r="CI94" s="2" t="str">
        <f t="shared" si="124"/>
        <v/>
      </c>
      <c r="CJ94" s="2" t="str">
        <f t="shared" si="124"/>
        <v/>
      </c>
      <c r="CK94" s="2" t="str">
        <f t="shared" si="124"/>
        <v/>
      </c>
      <c r="CL94" s="2" t="str">
        <f t="shared" si="124"/>
        <v/>
      </c>
      <c r="CM94" s="2" t="str">
        <f t="shared" si="124"/>
        <v/>
      </c>
      <c r="CN94" s="2" t="str">
        <f t="shared" si="124"/>
        <v/>
      </c>
      <c r="CO94" s="2" t="str">
        <f t="shared" si="124"/>
        <v/>
      </c>
      <c r="CP94" s="2" t="str">
        <f t="shared" si="124"/>
        <v/>
      </c>
      <c r="CQ94" s="2" t="str">
        <f t="shared" si="124"/>
        <v/>
      </c>
      <c r="CR94" s="2" t="str">
        <f t="shared" si="124"/>
        <v/>
      </c>
      <c r="CS94" s="2" t="str">
        <f t="shared" si="124"/>
        <v/>
      </c>
      <c r="CU94" s="2" t="str">
        <f t="shared" si="108"/>
        <v/>
      </c>
      <c r="CV94" s="2" t="str">
        <f t="shared" si="109"/>
        <v/>
      </c>
      <c r="CW94" s="2" t="str">
        <f t="shared" si="110"/>
        <v/>
      </c>
      <c r="CX94" s="2" t="str">
        <f t="shared" si="111"/>
        <v/>
      </c>
      <c r="CY94" s="2" t="str">
        <f t="shared" si="112"/>
        <v/>
      </c>
      <c r="CZ94" s="2" t="str">
        <f t="shared" si="113"/>
        <v/>
      </c>
      <c r="DA94" s="2" t="str">
        <f t="shared" si="114"/>
        <v/>
      </c>
      <c r="DB94" s="2" t="str">
        <f t="shared" si="115"/>
        <v/>
      </c>
      <c r="DC94" s="2" t="str">
        <f t="shared" si="116"/>
        <v/>
      </c>
      <c r="DD94" s="2" t="str">
        <f t="shared" si="117"/>
        <v/>
      </c>
      <c r="DE94" s="2" t="str">
        <f t="shared" si="118"/>
        <v/>
      </c>
      <c r="DF94" s="2" t="str">
        <f t="shared" si="119"/>
        <v/>
      </c>
      <c r="DG94" s="2" t="str">
        <f t="shared" si="120"/>
        <v/>
      </c>
      <c r="DH94" s="2" t="str">
        <f t="shared" si="121"/>
        <v/>
      </c>
      <c r="DI94" s="2" t="str">
        <f t="shared" si="122"/>
        <v/>
      </c>
      <c r="DK94" s="2">
        <f t="shared" si="88"/>
        <v>79.910638273921208</v>
      </c>
      <c r="DL94" s="2">
        <f t="shared" si="88"/>
        <v>77.010740243902447</v>
      </c>
      <c r="DM94" s="2">
        <f t="shared" si="88"/>
        <v>77.692380871350238</v>
      </c>
      <c r="DN94" s="2">
        <f t="shared" si="88"/>
        <v>79.632771972213817</v>
      </c>
      <c r="DO94" s="2">
        <f t="shared" si="88"/>
        <v>79.132530832185381</v>
      </c>
      <c r="DP94" s="2">
        <f t="shared" si="88"/>
        <v>77.496856683683134</v>
      </c>
      <c r="DQ94" s="2">
        <f t="shared" si="88"/>
        <v>78.761565388100266</v>
      </c>
      <c r="DR94" s="2">
        <f t="shared" si="88"/>
        <v>74.130092117185143</v>
      </c>
      <c r="DS94" s="2">
        <f t="shared" si="88"/>
        <v>72.689202355783749</v>
      </c>
      <c r="DT94" s="2">
        <f t="shared" si="88"/>
        <v>72.16485306553912</v>
      </c>
      <c r="DU94" s="2">
        <f t="shared" si="88"/>
        <v>72.162067502265188</v>
      </c>
      <c r="DV94" s="2">
        <f t="shared" si="88"/>
        <v>73.3912370884929</v>
      </c>
      <c r="DW94" s="2">
        <f t="shared" si="88"/>
        <v>74.644159770462096</v>
      </c>
      <c r="DX94" s="2">
        <f t="shared" si="88"/>
        <v>73.76060525520991</v>
      </c>
      <c r="DY94" s="2">
        <f t="shared" si="88"/>
        <v>66.930314841156942</v>
      </c>
      <c r="EA94" s="2">
        <f t="shared" si="92"/>
        <v>54.042912087912086</v>
      </c>
      <c r="EB94" s="2">
        <f t="shared" si="89"/>
        <v>57.97705488916872</v>
      </c>
      <c r="EC94" s="2">
        <f t="shared" si="89"/>
        <v>56.88769965411106</v>
      </c>
      <c r="ED94" s="2">
        <f t="shared" si="89"/>
        <v>61.544701803615283</v>
      </c>
      <c r="EE94" s="2">
        <f t="shared" si="89"/>
        <v>61.281667279098322</v>
      </c>
      <c r="EF94" s="2">
        <f t="shared" si="89"/>
        <v>60.443471812411239</v>
      </c>
      <c r="EG94" s="2">
        <f t="shared" si="89"/>
        <v>62.117873662927224</v>
      </c>
      <c r="EH94" s="2">
        <f t="shared" si="89"/>
        <v>59.581122530940512</v>
      </c>
      <c r="EI94" s="2">
        <f t="shared" si="89"/>
        <v>59.951664678072945</v>
      </c>
      <c r="EJ94" s="2">
        <f t="shared" si="89"/>
        <v>57.768069227837053</v>
      </c>
      <c r="EK94" s="2">
        <f t="shared" si="89"/>
        <v>57.05172877368765</v>
      </c>
      <c r="EL94" s="2">
        <f t="shared" si="89"/>
        <v>58.174190767462257</v>
      </c>
      <c r="EM94" s="2">
        <f t="shared" si="89"/>
        <v>55.801161066698121</v>
      </c>
      <c r="EN94" s="2">
        <f t="shared" si="89"/>
        <v>54.897867532918283</v>
      </c>
      <c r="EO94" s="2">
        <f t="shared" si="89"/>
        <v>55.848083398090225</v>
      </c>
      <c r="EQ94" s="2">
        <f t="shared" si="90"/>
        <v>55.976410151629828</v>
      </c>
      <c r="ER94" s="2">
        <f t="shared" si="90"/>
        <v>57.463001329455828</v>
      </c>
      <c r="ES94" s="2">
        <f t="shared" si="90"/>
        <v>56.900264953742315</v>
      </c>
      <c r="ET94" s="2">
        <f t="shared" si="90"/>
        <v>60.320541725877199</v>
      </c>
      <c r="EU94" s="2">
        <f t="shared" si="90"/>
        <v>60.836693346433186</v>
      </c>
      <c r="EV94" s="2">
        <f t="shared" si="90"/>
        <v>59.733874213314607</v>
      </c>
      <c r="EW94" s="2">
        <f t="shared" si="90"/>
        <v>61.341695568243964</v>
      </c>
      <c r="EX94" s="2">
        <f t="shared" si="90"/>
        <v>58.336194224055859</v>
      </c>
      <c r="EY94" s="2">
        <f t="shared" si="90"/>
        <v>58.164413049594543</v>
      </c>
      <c r="EZ94" s="2">
        <f t="shared" si="90"/>
        <v>56.992793465286752</v>
      </c>
      <c r="FA94" s="2">
        <f t="shared" si="90"/>
        <v>55.927807767135405</v>
      </c>
      <c r="FB94" s="2">
        <f t="shared" si="90"/>
        <v>55.358950274352139</v>
      </c>
      <c r="FC94" s="2">
        <f t="shared" si="90"/>
        <v>54.890500232132489</v>
      </c>
      <c r="FD94" s="2">
        <f t="shared" si="90"/>
        <v>54.825869922904211</v>
      </c>
      <c r="FE94" s="2">
        <f t="shared" si="90"/>
        <v>57.779680543044506</v>
      </c>
      <c r="FG94" s="2">
        <f t="shared" si="91"/>
        <v>0.76273648198083022</v>
      </c>
      <c r="FH94" s="2">
        <f t="shared" si="91"/>
        <v>0.75127900866644515</v>
      </c>
      <c r="FI94" s="2">
        <f t="shared" si="91"/>
        <v>0.7518101668599807</v>
      </c>
      <c r="FJ94" s="2">
        <f t="shared" si="91"/>
        <v>0.74476356838177604</v>
      </c>
      <c r="FK94" s="2">
        <f t="shared" si="91"/>
        <v>0.75664654691667865</v>
      </c>
      <c r="FL94" s="2">
        <f t="shared" si="91"/>
        <v>0.74739156617026625</v>
      </c>
      <c r="FM94" s="2">
        <f t="shared" si="91"/>
        <v>0.73592753164996261</v>
      </c>
      <c r="FN94" s="2">
        <f t="shared" si="91"/>
        <v>0.73773439389175222</v>
      </c>
      <c r="FO94" s="2">
        <f t="shared" si="91"/>
        <v>0.73662462684896468</v>
      </c>
      <c r="FP94" s="2">
        <f t="shared" si="91"/>
        <v>0.73172354347102253</v>
      </c>
      <c r="FQ94" s="2">
        <f t="shared" si="91"/>
        <v>0.73690017599292723</v>
      </c>
      <c r="FR94" s="2">
        <f t="shared" si="91"/>
        <v>0.74358775954515421</v>
      </c>
      <c r="FS94" s="2">
        <f t="shared" si="91"/>
        <v>0.74059098855846872</v>
      </c>
      <c r="FT94" s="2">
        <f t="shared" si="91"/>
        <v>0.72552635950880551</v>
      </c>
      <c r="FU94" s="2">
        <f t="shared" si="91"/>
        <v>0.71709777181691647</v>
      </c>
      <c r="FW94" s="2">
        <f t="shared" si="125"/>
        <v>2.5346462662441719E-4</v>
      </c>
      <c r="FX94" s="2">
        <f t="shared" si="125"/>
        <v>1.2344063399974661E-4</v>
      </c>
      <c r="FY94" s="2">
        <f t="shared" si="125"/>
        <v>3.3420967175641679E-4</v>
      </c>
      <c r="FZ94" s="2">
        <f t="shared" si="125"/>
        <v>2.7419086391589775E-4</v>
      </c>
      <c r="GA94" s="2">
        <f t="shared" si="125"/>
        <v>2.9853804551732851E-4</v>
      </c>
      <c r="GB94" s="2">
        <f t="shared" si="125"/>
        <v>2.3752614947320901E-4</v>
      </c>
      <c r="GC94" s="2">
        <f t="shared" si="125"/>
        <v>2.2982502974970597E-4</v>
      </c>
      <c r="GD94" s="2">
        <f t="shared" si="125"/>
        <v>2.5954633264824129E-4</v>
      </c>
      <c r="GE94" s="2">
        <f t="shared" si="125"/>
        <v>2.9904883504979033E-4</v>
      </c>
      <c r="GF94" s="2">
        <f t="shared" si="125"/>
        <v>2.8787063094474986E-4</v>
      </c>
      <c r="GG94" s="2">
        <f t="shared" si="125"/>
        <v>2.6973834793372301E-4</v>
      </c>
      <c r="GH94" s="2">
        <f t="shared" si="125"/>
        <v>2.2271083851803318E-4</v>
      </c>
      <c r="GI94" s="2">
        <f t="shared" si="125"/>
        <v>2.0151425142485814E-4</v>
      </c>
      <c r="GJ94" s="2">
        <f t="shared" si="125"/>
        <v>1.6504993693768991E-4</v>
      </c>
      <c r="GK94" s="2">
        <f t="shared" si="125"/>
        <v>1.3651316207562381E-4</v>
      </c>
      <c r="GM94" s="95">
        <f t="shared" si="126"/>
        <v>0.11764823990061028</v>
      </c>
      <c r="GN94" s="95">
        <f t="shared" si="126"/>
        <v>0.13608315131150439</v>
      </c>
      <c r="GO94" s="95">
        <f t="shared" si="126"/>
        <v>8.5317976396423328E-2</v>
      </c>
      <c r="GP94" s="95">
        <f t="shared" si="126"/>
        <v>7.5336545939242022E-2</v>
      </c>
      <c r="GQ94" s="95">
        <f t="shared" si="126"/>
        <v>4.5466728521042062E-2</v>
      </c>
      <c r="GR94" s="95">
        <f t="shared" si="126"/>
        <v>9.206730732603674E-2</v>
      </c>
      <c r="GS94" s="95">
        <f t="shared" si="126"/>
        <v>0.1338161305102781</v>
      </c>
      <c r="GT94" s="95">
        <f t="shared" si="126"/>
        <v>0.10119561192765608</v>
      </c>
      <c r="GU94" s="95">
        <f t="shared" si="126"/>
        <v>0.11759383921963061</v>
      </c>
      <c r="GV94" s="95">
        <f t="shared" si="126"/>
        <v>0.10897695905347514</v>
      </c>
      <c r="GW94" s="95">
        <f t="shared" si="126"/>
        <v>8.2366357942261381E-2</v>
      </c>
      <c r="GX94" s="95">
        <f t="shared" si="126"/>
        <v>8.5196030348956175E-2</v>
      </c>
      <c r="GY94" s="95">
        <f t="shared" si="126"/>
        <v>0.10774814444728682</v>
      </c>
      <c r="GZ94" s="95">
        <f t="shared" si="126"/>
        <v>0.22740373337639769</v>
      </c>
      <c r="HA94" s="95">
        <f t="shared" si="126"/>
        <v>0.15434566334942001</v>
      </c>
      <c r="HC94" s="95">
        <f t="shared" si="71"/>
        <v>8.3026548078542518E-3</v>
      </c>
      <c r="HD94" s="95">
        <f t="shared" si="71"/>
        <v>7.7191946902433004E-3</v>
      </c>
      <c r="HE94" s="95">
        <f t="shared" si="71"/>
        <v>6.3991622023977946E-3</v>
      </c>
      <c r="HF94" s="95">
        <f t="shared" si="71"/>
        <v>3.0917471272620084E-3</v>
      </c>
      <c r="HG94" s="95">
        <f t="shared" si="85"/>
        <v>3.9832392468051384E-3</v>
      </c>
      <c r="HH94" s="95">
        <f t="shared" si="85"/>
        <v>3.5402978343456312E-3</v>
      </c>
      <c r="HI94" s="95">
        <f t="shared" si="85"/>
        <v>2.3183703809134238E-3</v>
      </c>
      <c r="HJ94" s="95">
        <f t="shared" si="85"/>
        <v>3.756227114327632E-3</v>
      </c>
      <c r="HK94" s="95">
        <f t="shared" si="85"/>
        <v>3.3881423835344059E-3</v>
      </c>
      <c r="HL94" s="95">
        <f t="shared" si="85"/>
        <v>2.675802403389143E-3</v>
      </c>
      <c r="HM94" s="95">
        <f t="shared" si="85"/>
        <v>3.0574712236278502E-3</v>
      </c>
      <c r="HN94" s="95">
        <f t="shared" si="85"/>
        <v>3.6406249796329094E-3</v>
      </c>
      <c r="HO94" s="95">
        <f t="shared" si="85"/>
        <v>3.6169202084628984E-3</v>
      </c>
      <c r="HP94" s="95">
        <f t="shared" si="85"/>
        <v>1.759264888114352E-3</v>
      </c>
      <c r="HQ94" s="95">
        <f t="shared" si="85"/>
        <v>4.7679858848078744E-4</v>
      </c>
      <c r="HS94" s="95">
        <f t="shared" si="127"/>
        <v>4.8723189891318459E-11</v>
      </c>
      <c r="HT94" s="95">
        <f t="shared" si="127"/>
        <v>1.4457392885946434E-26</v>
      </c>
      <c r="HU94" s="95">
        <f t="shared" si="127"/>
        <v>5.0559486097378343E-17</v>
      </c>
      <c r="HV94" s="95">
        <f t="shared" si="127"/>
        <v>1.5056557681527935E-22</v>
      </c>
      <c r="HW94" s="95">
        <f t="shared" si="127"/>
        <v>1.4789713508770558E-22</v>
      </c>
      <c r="HX94" s="95">
        <f t="shared" si="127"/>
        <v>2.2078356771417672E-22</v>
      </c>
      <c r="HY94" s="95">
        <f t="shared" si="127"/>
        <v>3.6769579957393978E-21</v>
      </c>
      <c r="HZ94" s="95">
        <f t="shared" si="127"/>
        <v>4.1221234448423684E-27</v>
      </c>
      <c r="IA94" s="95">
        <f t="shared" si="127"/>
        <v>1.433736249173507E-22</v>
      </c>
      <c r="IB94" s="95">
        <f t="shared" si="127"/>
        <v>1.3028993733157084E-20</v>
      </c>
      <c r="IC94" s="95">
        <f t="shared" si="127"/>
        <v>1.8736083783171746E-20</v>
      </c>
      <c r="ID94" s="95">
        <f t="shared" si="127"/>
        <v>1.5059631010767667E-18</v>
      </c>
      <c r="IE94" s="95">
        <f t="shared" si="127"/>
        <v>2.974629519695668E-18</v>
      </c>
      <c r="IF94" s="95">
        <f t="shared" si="127"/>
        <v>1.9362056999530158E-15</v>
      </c>
      <c r="IG94" s="95">
        <f t="shared" si="127"/>
        <v>1.3652215930096718E-13</v>
      </c>
      <c r="II94" s="95">
        <f t="shared" si="128"/>
        <v>1.2252760328555159E-33</v>
      </c>
      <c r="IJ94" s="95">
        <f t="shared" si="128"/>
        <v>1.2705573646706164E-102</v>
      </c>
      <c r="IK94" s="95">
        <f t="shared" si="128"/>
        <v>0</v>
      </c>
      <c r="IL94" s="95">
        <f t="shared" si="128"/>
        <v>8.4356655112100877E-123</v>
      </c>
      <c r="IM94" s="95">
        <f t="shared" si="128"/>
        <v>4.3710898977845878E-141</v>
      </c>
      <c r="IN94" s="95">
        <f t="shared" si="128"/>
        <v>1.7565626812984608E-106</v>
      </c>
      <c r="IO94" s="95">
        <f t="shared" si="128"/>
        <v>4.0757429543490533E-144</v>
      </c>
      <c r="IP94" s="95">
        <f t="shared" si="128"/>
        <v>9.0141221159336429E-160</v>
      </c>
      <c r="IQ94" s="95">
        <f t="shared" si="128"/>
        <v>3.4583812908544381E-115</v>
      </c>
      <c r="IR94" s="95">
        <f t="shared" si="128"/>
        <v>1.5741010870265359E-108</v>
      </c>
      <c r="IS94" s="95">
        <f t="shared" si="128"/>
        <v>8.007175516889981E-98</v>
      </c>
      <c r="IT94" s="95">
        <f t="shared" si="128"/>
        <v>8.5161684620100902E-81</v>
      </c>
      <c r="IU94" s="95">
        <f t="shared" si="128"/>
        <v>3.6510146525942559E-96</v>
      </c>
      <c r="IV94" s="95">
        <f t="shared" si="128"/>
        <v>6.1933615348726969E-81</v>
      </c>
      <c r="IW94" s="95">
        <f t="shared" si="128"/>
        <v>6.0669278463598505E-49</v>
      </c>
      <c r="IY94" s="95">
        <f t="shared" si="129"/>
        <v>0.12595089475718774</v>
      </c>
      <c r="IZ94" s="95">
        <f t="shared" si="129"/>
        <v>0.14380234600174768</v>
      </c>
      <c r="JA94" s="95">
        <f t="shared" si="129"/>
        <v>9.1717138598821177E-2</v>
      </c>
      <c r="JB94" s="95">
        <f t="shared" si="129"/>
        <v>7.8428293066504035E-2</v>
      </c>
      <c r="JC94" s="95">
        <f t="shared" si="129"/>
        <v>4.94499677678472E-2</v>
      </c>
      <c r="JD94" s="95">
        <f t="shared" si="129"/>
        <v>9.5607605160382372E-2</v>
      </c>
      <c r="JE94" s="95">
        <f t="shared" si="129"/>
        <v>0.13613450089119153</v>
      </c>
      <c r="JF94" s="95">
        <f t="shared" si="129"/>
        <v>0.10495183904198371</v>
      </c>
      <c r="JG94" s="95">
        <f t="shared" si="129"/>
        <v>0.12098198160316502</v>
      </c>
      <c r="JH94" s="95">
        <f t="shared" si="129"/>
        <v>0.11165276145686429</v>
      </c>
      <c r="JI94" s="95">
        <f t="shared" si="129"/>
        <v>8.5423829165889226E-2</v>
      </c>
      <c r="JJ94" s="95">
        <f t="shared" si="129"/>
        <v>8.8836655328589087E-2</v>
      </c>
      <c r="JK94" s="95">
        <f t="shared" si="129"/>
        <v>0.11136506465574972</v>
      </c>
      <c r="JL94" s="95">
        <f t="shared" si="129"/>
        <v>0.22916299826451397</v>
      </c>
      <c r="JM94" s="95">
        <f t="shared" si="129"/>
        <v>0.15482246193803734</v>
      </c>
    </row>
    <row r="95" spans="2:273" x14ac:dyDescent="0.25">
      <c r="B95" s="2">
        <v>68</v>
      </c>
      <c r="C95" s="37">
        <v>65.977000000000004</v>
      </c>
      <c r="D95" s="37">
        <v>65.954999999999998</v>
      </c>
      <c r="E95" s="37">
        <v>66.067999999999998</v>
      </c>
      <c r="F95" s="37">
        <v>63.182000000000002</v>
      </c>
      <c r="G95" s="37">
        <v>66.204999999999998</v>
      </c>
      <c r="H95" s="37">
        <v>65.409000000000006</v>
      </c>
      <c r="I95" s="37">
        <v>69.5</v>
      </c>
      <c r="J95" s="37">
        <v>67.143000000000001</v>
      </c>
      <c r="K95" s="37">
        <v>66.856999999999999</v>
      </c>
      <c r="L95" s="37">
        <v>65.286000000000001</v>
      </c>
      <c r="M95" s="37">
        <v>61.143000000000001</v>
      </c>
      <c r="N95" s="37">
        <v>61.31</v>
      </c>
      <c r="O95" s="37">
        <v>62.332999999999998</v>
      </c>
      <c r="P95" s="37">
        <v>68.451999999999998</v>
      </c>
      <c r="Q95" s="37">
        <v>58.643000000000001</v>
      </c>
      <c r="S95" s="4">
        <f t="shared" ref="S95:AG111" si="130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75.124352584692588</v>
      </c>
      <c r="T95" s="4">
        <f t="shared" si="130"/>
        <v>79.19134696989137</v>
      </c>
      <c r="U95" s="4">
        <f t="shared" si="130"/>
        <v>72.704115720974357</v>
      </c>
      <c r="V95" s="4">
        <f t="shared" si="130"/>
        <v>73.216358231423939</v>
      </c>
      <c r="W95" s="4">
        <f t="shared" si="130"/>
        <v>71.53987621656934</v>
      </c>
      <c r="X95" s="4">
        <f t="shared" si="130"/>
        <v>73.34296727048573</v>
      </c>
      <c r="Y95" s="4">
        <f t="shared" si="130"/>
        <v>77.208972810436919</v>
      </c>
      <c r="Z95" s="4">
        <f t="shared" si="130"/>
        <v>72.255959756013539</v>
      </c>
      <c r="AA95" s="4">
        <f t="shared" si="130"/>
        <v>73.119059678372579</v>
      </c>
      <c r="AB95" s="4">
        <f t="shared" si="130"/>
        <v>70.089108103442115</v>
      </c>
      <c r="AC95" s="4">
        <f t="shared" si="130"/>
        <v>67.988019713357446</v>
      </c>
      <c r="AD95" s="4">
        <f t="shared" si="130"/>
        <v>69.5261579963922</v>
      </c>
      <c r="AE95" s="4">
        <f t="shared" si="130"/>
        <v>69.671548203884868</v>
      </c>
      <c r="AF95" s="4">
        <f t="shared" si="130"/>
        <v>78.650443528721738</v>
      </c>
      <c r="AG95" s="4">
        <f t="shared" si="130"/>
        <v>66.904891967649874</v>
      </c>
      <c r="AI95" s="4">
        <f t="shared" ref="AI95:AW111" si="131">IF(OR($B95 &lt; C$230, $B95 &gt; C$233), 0, C95-S95)</f>
        <v>-9.1473525846925838</v>
      </c>
      <c r="AJ95" s="4">
        <f t="shared" si="131"/>
        <v>-13.236346969891372</v>
      </c>
      <c r="AK95" s="4">
        <f t="shared" si="131"/>
        <v>-6.6361157209743595</v>
      </c>
      <c r="AL95" s="4">
        <f t="shared" si="131"/>
        <v>-10.034358231423937</v>
      </c>
      <c r="AM95" s="4">
        <f t="shared" si="131"/>
        <v>-5.3348762165693415</v>
      </c>
      <c r="AN95" s="4">
        <f t="shared" si="131"/>
        <v>-7.9339672704857236</v>
      </c>
      <c r="AO95" s="4">
        <f t="shared" si="131"/>
        <v>-7.7089728104369186</v>
      </c>
      <c r="AP95" s="4">
        <f t="shared" si="131"/>
        <v>-5.112959756013538</v>
      </c>
      <c r="AQ95" s="4">
        <f t="shared" si="131"/>
        <v>-6.2620596783725802</v>
      </c>
      <c r="AR95" s="4">
        <f t="shared" si="131"/>
        <v>-4.8031081034421135</v>
      </c>
      <c r="AS95" s="4">
        <f t="shared" si="131"/>
        <v>-6.8450197133574449</v>
      </c>
      <c r="AT95" s="4">
        <f t="shared" si="131"/>
        <v>-8.216157996392198</v>
      </c>
      <c r="AU95" s="4">
        <f t="shared" si="131"/>
        <v>-7.3385482038848693</v>
      </c>
      <c r="AV95" s="4">
        <f t="shared" si="131"/>
        <v>-10.198443528721739</v>
      </c>
      <c r="AW95" s="4">
        <f t="shared" si="131"/>
        <v>-8.2618919676498734</v>
      </c>
      <c r="AY95" s="2">
        <f t="shared" si="123"/>
        <v>59.82687221957115</v>
      </c>
      <c r="AZ95" s="2">
        <f t="shared" si="123"/>
        <v>62.381200828600086</v>
      </c>
      <c r="BA95" s="2">
        <f t="shared" si="123"/>
        <v>61.708534751966063</v>
      </c>
      <c r="BB95" s="2">
        <f t="shared" si="123"/>
        <v>65.820162575295086</v>
      </c>
      <c r="BC95" s="2">
        <f t="shared" si="123"/>
        <v>65.314580805822786</v>
      </c>
      <c r="BD95" s="2">
        <f t="shared" si="123"/>
        <v>64.442902750818533</v>
      </c>
      <c r="BE95" s="2">
        <f t="shared" si="123"/>
        <v>66.182762367890049</v>
      </c>
      <c r="BF95" s="2">
        <f t="shared" si="123"/>
        <v>63.099253232841278</v>
      </c>
      <c r="BG95" s="2">
        <f t="shared" si="123"/>
        <v>63.007866733425367</v>
      </c>
      <c r="BH95" s="2">
        <f t="shared" si="123"/>
        <v>61.328449660706553</v>
      </c>
      <c r="BI95" s="2">
        <f t="shared" si="123"/>
        <v>60.710857876265891</v>
      </c>
      <c r="BJ95" s="2">
        <f t="shared" si="123"/>
        <v>61.734216856284455</v>
      </c>
      <c r="BK95" s="2">
        <f t="shared" si="123"/>
        <v>60.317830529103098</v>
      </c>
      <c r="BL95" s="2">
        <f t="shared" si="123"/>
        <v>59.712247191922813</v>
      </c>
      <c r="BM95" s="2">
        <f t="shared" si="123"/>
        <v>58.780381240860493</v>
      </c>
      <c r="BO95" s="2" t="str">
        <f t="shared" si="93"/>
        <v/>
      </c>
      <c r="BP95" s="2" t="str">
        <f t="shared" si="94"/>
        <v/>
      </c>
      <c r="BQ95" s="2" t="str">
        <f t="shared" si="95"/>
        <v/>
      </c>
      <c r="BR95" s="2" t="str">
        <f t="shared" si="96"/>
        <v/>
      </c>
      <c r="BS95" s="2" t="str">
        <f t="shared" si="97"/>
        <v/>
      </c>
      <c r="BT95" s="2" t="str">
        <f t="shared" si="98"/>
        <v/>
      </c>
      <c r="BU95" s="2" t="str">
        <f t="shared" si="99"/>
        <v/>
      </c>
      <c r="BV95" s="2" t="str">
        <f t="shared" si="100"/>
        <v/>
      </c>
      <c r="BW95" s="2" t="str">
        <f t="shared" si="101"/>
        <v/>
      </c>
      <c r="BX95" s="2" t="str">
        <f t="shared" si="102"/>
        <v/>
      </c>
      <c r="BY95" s="2" t="str">
        <f t="shared" si="103"/>
        <v/>
      </c>
      <c r="BZ95" s="2" t="str">
        <f t="shared" si="104"/>
        <v/>
      </c>
      <c r="CA95" s="2" t="str">
        <f t="shared" si="105"/>
        <v/>
      </c>
      <c r="CB95" s="2" t="str">
        <f t="shared" si="106"/>
        <v/>
      </c>
      <c r="CC95" s="2" t="str">
        <f t="shared" si="107"/>
        <v/>
      </c>
      <c r="CE95" s="2" t="str">
        <f t="shared" si="124"/>
        <v/>
      </c>
      <c r="CF95" s="2" t="str">
        <f t="shared" si="124"/>
        <v/>
      </c>
      <c r="CG95" s="2" t="str">
        <f t="shared" si="124"/>
        <v/>
      </c>
      <c r="CH95" s="2" t="str">
        <f t="shared" si="124"/>
        <v/>
      </c>
      <c r="CI95" s="2" t="str">
        <f t="shared" si="124"/>
        <v/>
      </c>
      <c r="CJ95" s="2" t="str">
        <f t="shared" si="124"/>
        <v/>
      </c>
      <c r="CK95" s="2" t="str">
        <f t="shared" si="124"/>
        <v/>
      </c>
      <c r="CL95" s="2" t="str">
        <f t="shared" si="124"/>
        <v/>
      </c>
      <c r="CM95" s="2" t="str">
        <f t="shared" si="124"/>
        <v/>
      </c>
      <c r="CN95" s="2" t="str">
        <f t="shared" si="124"/>
        <v/>
      </c>
      <c r="CO95" s="2" t="str">
        <f t="shared" si="124"/>
        <v/>
      </c>
      <c r="CP95" s="2" t="str">
        <f t="shared" si="124"/>
        <v/>
      </c>
      <c r="CQ95" s="2" t="str">
        <f t="shared" si="124"/>
        <v/>
      </c>
      <c r="CR95" s="2" t="str">
        <f t="shared" si="124"/>
        <v/>
      </c>
      <c r="CS95" s="2" t="str">
        <f t="shared" si="124"/>
        <v/>
      </c>
      <c r="CU95" s="2" t="str">
        <f t="shared" si="108"/>
        <v/>
      </c>
      <c r="CV95" s="2" t="str">
        <f t="shared" si="109"/>
        <v/>
      </c>
      <c r="CW95" s="2" t="str">
        <f t="shared" si="110"/>
        <v/>
      </c>
      <c r="CX95" s="2" t="str">
        <f t="shared" si="111"/>
        <v/>
      </c>
      <c r="CY95" s="2" t="str">
        <f t="shared" si="112"/>
        <v/>
      </c>
      <c r="CZ95" s="2" t="str">
        <f t="shared" si="113"/>
        <v/>
      </c>
      <c r="DA95" s="2" t="str">
        <f t="shared" si="114"/>
        <v/>
      </c>
      <c r="DB95" s="2" t="str">
        <f t="shared" si="115"/>
        <v/>
      </c>
      <c r="DC95" s="2" t="str">
        <f t="shared" si="116"/>
        <v/>
      </c>
      <c r="DD95" s="2" t="str">
        <f t="shared" si="117"/>
        <v/>
      </c>
      <c r="DE95" s="2" t="str">
        <f t="shared" si="118"/>
        <v/>
      </c>
      <c r="DF95" s="2" t="str">
        <f t="shared" si="119"/>
        <v/>
      </c>
      <c r="DG95" s="2" t="str">
        <f t="shared" si="120"/>
        <v/>
      </c>
      <c r="DH95" s="2" t="str">
        <f t="shared" si="121"/>
        <v/>
      </c>
      <c r="DI95" s="2" t="str">
        <f t="shared" si="122"/>
        <v/>
      </c>
      <c r="DK95" s="2">
        <f t="shared" ref="DK95:DY111" si="132">BO$228*$B95+BO$229</f>
        <v>80.210969606003758</v>
      </c>
      <c r="DL95" s="2">
        <f t="shared" si="132"/>
        <v>77.252595121951231</v>
      </c>
      <c r="DM95" s="2">
        <f t="shared" si="132"/>
        <v>77.953022958701354</v>
      </c>
      <c r="DN95" s="2">
        <f t="shared" si="132"/>
        <v>79.881912111144658</v>
      </c>
      <c r="DO95" s="2">
        <f t="shared" si="132"/>
        <v>79.368645166518093</v>
      </c>
      <c r="DP95" s="2">
        <f t="shared" si="132"/>
        <v>77.699018988196542</v>
      </c>
      <c r="DQ95" s="2">
        <f t="shared" si="132"/>
        <v>78.976738447598905</v>
      </c>
      <c r="DR95" s="2">
        <f t="shared" si="132"/>
        <v>74.322840833585019</v>
      </c>
      <c r="DS95" s="2">
        <f t="shared" si="132"/>
        <v>72.852458018725457</v>
      </c>
      <c r="DT95" s="2">
        <f t="shared" si="132"/>
        <v>72.344473572938696</v>
      </c>
      <c r="DU95" s="2">
        <f t="shared" si="132"/>
        <v>72.352331017819395</v>
      </c>
      <c r="DV95" s="2">
        <f t="shared" si="132"/>
        <v>73.602400483237687</v>
      </c>
      <c r="DW95" s="2">
        <f t="shared" si="132"/>
        <v>74.856826034430696</v>
      </c>
      <c r="DX95" s="2">
        <f t="shared" si="132"/>
        <v>73.964462700090607</v>
      </c>
      <c r="DY95" s="2">
        <f t="shared" si="132"/>
        <v>67.106868658131816</v>
      </c>
      <c r="EA95" s="2">
        <f t="shared" si="92"/>
        <v>54.043274725274728</v>
      </c>
      <c r="EB95" s="2">
        <f t="shared" si="89"/>
        <v>57.891118587308142</v>
      </c>
      <c r="EC95" s="2">
        <f t="shared" si="89"/>
        <v>56.817707210173637</v>
      </c>
      <c r="ED95" s="2">
        <f t="shared" si="89"/>
        <v>61.425586433006195</v>
      </c>
      <c r="EE95" s="2">
        <f t="shared" si="89"/>
        <v>61.192400112539652</v>
      </c>
      <c r="EF95" s="2">
        <f t="shared" si="89"/>
        <v>60.35697336309093</v>
      </c>
      <c r="EG95" s="2">
        <f t="shared" si="89"/>
        <v>61.996106145876048</v>
      </c>
      <c r="EH95" s="2">
        <f t="shared" si="89"/>
        <v>59.4607873069465</v>
      </c>
      <c r="EI95" s="2">
        <f t="shared" si="89"/>
        <v>59.798465801645463</v>
      </c>
      <c r="EJ95" s="2">
        <f t="shared" si="89"/>
        <v>57.64527075800477</v>
      </c>
      <c r="EK95" s="2">
        <f t="shared" si="89"/>
        <v>56.920584447832717</v>
      </c>
      <c r="EL95" s="2">
        <f t="shared" si="89"/>
        <v>58.002677085034932</v>
      </c>
      <c r="EM95" s="2">
        <f t="shared" ref="EM95:EO158" si="133">CQ$228*$B95+CQ$229</f>
        <v>55.673567656863021</v>
      </c>
      <c r="EN95" s="2">
        <f t="shared" si="133"/>
        <v>54.79492903967548</v>
      </c>
      <c r="EO95" s="2">
        <f t="shared" si="133"/>
        <v>55.784149832071122</v>
      </c>
      <c r="EQ95" s="2">
        <f t="shared" ref="EQ95:FE111" si="134">CU$228*$B95+CU$229</f>
        <v>55.914426900986669</v>
      </c>
      <c r="ER95" s="2">
        <f t="shared" si="134"/>
        <v>57.387810742804952</v>
      </c>
      <c r="ES95" s="2">
        <f t="shared" si="134"/>
        <v>56.83007060399958</v>
      </c>
      <c r="ET95" s="2">
        <f t="shared" si="134"/>
        <v>60.230424647561783</v>
      </c>
      <c r="EU95" s="2">
        <f t="shared" si="134"/>
        <v>60.758061226882234</v>
      </c>
      <c r="EV95" s="2">
        <f t="shared" si="134"/>
        <v>59.663863490138503</v>
      </c>
      <c r="EW95" s="2">
        <f t="shared" si="134"/>
        <v>61.23781823473044</v>
      </c>
      <c r="EX95" s="2">
        <f t="shared" si="134"/>
        <v>58.24469819105046</v>
      </c>
      <c r="EY95" s="2">
        <f t="shared" si="134"/>
        <v>58.053721190524122</v>
      </c>
      <c r="EZ95" s="2">
        <f t="shared" si="134"/>
        <v>56.888358442355994</v>
      </c>
      <c r="FA95" s="2">
        <f t="shared" si="134"/>
        <v>55.823145390560306</v>
      </c>
      <c r="FB95" s="2">
        <f t="shared" si="134"/>
        <v>55.253185874938872</v>
      </c>
      <c r="FC95" s="2">
        <f t="shared" si="134"/>
        <v>54.784240969860967</v>
      </c>
      <c r="FD95" s="2">
        <f t="shared" si="134"/>
        <v>54.724248437905885</v>
      </c>
      <c r="FE95" s="2">
        <f t="shared" si="134"/>
        <v>57.666178580999521</v>
      </c>
      <c r="FG95" s="2">
        <f t="shared" ref="FG95:FU111" si="135">POWER(10,($B95-C$231)/C$229)/(1+POWER(10,($B95-C$231)/C$229))</f>
        <v>0.77899935375720175</v>
      </c>
      <c r="FH95" s="2">
        <f t="shared" si="135"/>
        <v>0.76808843296919982</v>
      </c>
      <c r="FI95" s="2">
        <f t="shared" si="135"/>
        <v>0.76859475062875249</v>
      </c>
      <c r="FJ95" s="2">
        <f t="shared" si="135"/>
        <v>0.76187375927307566</v>
      </c>
      <c r="FK95" s="2">
        <f t="shared" si="135"/>
        <v>0.77320272401501799</v>
      </c>
      <c r="FL95" s="2">
        <f t="shared" si="135"/>
        <v>0.76438132000032166</v>
      </c>
      <c r="FM95" s="2">
        <f t="shared" si="135"/>
        <v>0.75343395755109854</v>
      </c>
      <c r="FN95" s="2">
        <f t="shared" si="135"/>
        <v>0.75516088717270291</v>
      </c>
      <c r="FO95" s="2">
        <f t="shared" si="135"/>
        <v>0.75410028100429438</v>
      </c>
      <c r="FP95" s="2">
        <f t="shared" si="135"/>
        <v>0.74941377044903701</v>
      </c>
      <c r="FQ95" s="2">
        <f t="shared" si="135"/>
        <v>0.75436364355751573</v>
      </c>
      <c r="FR95" s="2">
        <f t="shared" si="135"/>
        <v>0.76075145176299863</v>
      </c>
      <c r="FS95" s="2">
        <f t="shared" si="135"/>
        <v>0.7578899643085063</v>
      </c>
      <c r="FT95" s="2">
        <f t="shared" si="135"/>
        <v>0.7434819735064877</v>
      </c>
      <c r="FU95" s="2">
        <f t="shared" si="135"/>
        <v>0.73540368267675782</v>
      </c>
      <c r="FW95" s="2">
        <f t="shared" si="125"/>
        <v>2.7791164058880129E-4</v>
      </c>
      <c r="FX95" s="2">
        <f t="shared" si="125"/>
        <v>1.3534835179066751E-4</v>
      </c>
      <c r="FY95" s="2">
        <f t="shared" si="125"/>
        <v>3.6644180249129277E-4</v>
      </c>
      <c r="FZ95" s="2">
        <f t="shared" si="125"/>
        <v>3.0063635099978719E-4</v>
      </c>
      <c r="GA95" s="2">
        <f t="shared" si="125"/>
        <v>3.2733102970573775E-4</v>
      </c>
      <c r="GB95" s="2">
        <f t="shared" si="125"/>
        <v>2.6043627572893096E-4</v>
      </c>
      <c r="GC95" s="2">
        <f t="shared" si="125"/>
        <v>2.5199254659149324E-4</v>
      </c>
      <c r="GD95" s="2">
        <f t="shared" si="125"/>
        <v>2.8457976860038643E-4</v>
      </c>
      <c r="GE95" s="2">
        <f t="shared" si="125"/>
        <v>3.2789106700198623E-4</v>
      </c>
      <c r="GF95" s="2">
        <f t="shared" si="125"/>
        <v>3.1563510393165948E-4</v>
      </c>
      <c r="GG95" s="2">
        <f t="shared" si="125"/>
        <v>2.9575452049604304E-4</v>
      </c>
      <c r="GH95" s="2">
        <f t="shared" si="125"/>
        <v>2.4419233158266016E-4</v>
      </c>
      <c r="GI95" s="2">
        <f t="shared" si="125"/>
        <v>2.2095168721610129E-4</v>
      </c>
      <c r="GJ95" s="2">
        <f t="shared" si="125"/>
        <v>1.8097077539899501E-4</v>
      </c>
      <c r="GK95" s="2">
        <f t="shared" si="125"/>
        <v>1.4968173431267027E-4</v>
      </c>
      <c r="GM95" s="95">
        <f t="shared" si="126"/>
        <v>5.7467069481465287E-2</v>
      </c>
      <c r="GN95" s="95">
        <f t="shared" si="126"/>
        <v>6.6731830320853752E-2</v>
      </c>
      <c r="GO95" s="95">
        <f t="shared" si="126"/>
        <v>3.5999872923107856E-2</v>
      </c>
      <c r="GP95" s="95">
        <f t="shared" si="126"/>
        <v>2.9517868122596557E-2</v>
      </c>
      <c r="GQ95" s="95">
        <f t="shared" si="126"/>
        <v>1.6205846606798448E-2</v>
      </c>
      <c r="GR95" s="95">
        <f t="shared" si="126"/>
        <v>3.9014704214258546E-2</v>
      </c>
      <c r="GS95" s="95">
        <f t="shared" si="126"/>
        <v>6.1278110745058956E-2</v>
      </c>
      <c r="GT95" s="95">
        <f t="shared" si="126"/>
        <v>4.2303903571813295E-2</v>
      </c>
      <c r="GU95" s="95">
        <f t="shared" si="126"/>
        <v>5.1562407389873097E-2</v>
      </c>
      <c r="GV95" s="95">
        <f t="shared" si="126"/>
        <v>4.542136969299692E-2</v>
      </c>
      <c r="GW95" s="95">
        <f t="shared" si="126"/>
        <v>3.193070734923055E-2</v>
      </c>
      <c r="GX95" s="95">
        <f t="shared" si="126"/>
        <v>3.4558606444009383E-2</v>
      </c>
      <c r="GY95" s="95">
        <f t="shared" si="126"/>
        <v>4.6658799182595315E-2</v>
      </c>
      <c r="GZ95" s="95">
        <f t="shared" si="126"/>
        <v>0.12275422843219479</v>
      </c>
      <c r="HA95" s="95">
        <f t="shared" si="126"/>
        <v>8.2183509708604177E-2</v>
      </c>
      <c r="HC95" s="95">
        <f t="shared" si="71"/>
        <v>1.2258290984957978E-2</v>
      </c>
      <c r="HD95" s="95">
        <f t="shared" si="71"/>
        <v>1.1552843831691745E-2</v>
      </c>
      <c r="HE95" s="95">
        <f t="shared" si="71"/>
        <v>9.8651058459888336E-3</v>
      </c>
      <c r="HF95" s="95">
        <f t="shared" si="71"/>
        <v>5.1193333166538943E-3</v>
      </c>
      <c r="HG95" s="95">
        <f t="shared" si="85"/>
        <v>6.4736618676979087E-3</v>
      </c>
      <c r="HH95" s="95">
        <f t="shared" si="85"/>
        <v>5.6869773776756513E-3</v>
      </c>
      <c r="HI95" s="95">
        <f t="shared" si="85"/>
        <v>3.825796364872801E-3</v>
      </c>
      <c r="HJ95" s="95">
        <f t="shared" si="85"/>
        <v>6.0488654635572634E-3</v>
      </c>
      <c r="HK95" s="95">
        <f t="shared" si="85"/>
        <v>5.5060612678664595E-3</v>
      </c>
      <c r="HL95" s="95">
        <f t="shared" si="85"/>
        <v>4.4546021025261475E-3</v>
      </c>
      <c r="HM95" s="95">
        <f t="shared" si="85"/>
        <v>5.0611510175464407E-3</v>
      </c>
      <c r="HN95" s="95">
        <f t="shared" si="85"/>
        <v>5.8264850080318627E-3</v>
      </c>
      <c r="HO95" s="95">
        <f t="shared" si="85"/>
        <v>5.6584347307589711E-3</v>
      </c>
      <c r="HP95" s="95">
        <f t="shared" si="85"/>
        <v>2.842137608672011E-3</v>
      </c>
      <c r="HQ95" s="95">
        <f t="shared" si="85"/>
        <v>8.9153732613815346E-4</v>
      </c>
      <c r="HS95" s="95">
        <f t="shared" si="127"/>
        <v>9.9538372881524275E-11</v>
      </c>
      <c r="HT95" s="95">
        <f t="shared" si="127"/>
        <v>8.5686852880078589E-26</v>
      </c>
      <c r="HU95" s="95">
        <f t="shared" si="127"/>
        <v>1.6697986363806848E-16</v>
      </c>
      <c r="HV95" s="95">
        <f t="shared" si="127"/>
        <v>7.4179077077852756E-22</v>
      </c>
      <c r="HW95" s="95">
        <f t="shared" si="127"/>
        <v>7.3498185104560078E-22</v>
      </c>
      <c r="HX95" s="95">
        <f t="shared" si="127"/>
        <v>1.0373887709715417E-21</v>
      </c>
      <c r="HY95" s="95">
        <f t="shared" si="127"/>
        <v>1.5638547128605398E-20</v>
      </c>
      <c r="HZ95" s="95">
        <f t="shared" si="127"/>
        <v>2.8244584957290605E-26</v>
      </c>
      <c r="IA95" s="95">
        <f t="shared" si="127"/>
        <v>7.1207243284261256E-22</v>
      </c>
      <c r="IB95" s="95">
        <f t="shared" si="127"/>
        <v>5.5672171411464223E-20</v>
      </c>
      <c r="IC95" s="95">
        <f t="shared" si="127"/>
        <v>7.8798205510650291E-20</v>
      </c>
      <c r="ID95" s="95">
        <f t="shared" si="127"/>
        <v>5.2983004447431959E-18</v>
      </c>
      <c r="IE95" s="95">
        <f t="shared" si="127"/>
        <v>9.9510289553582013E-18</v>
      </c>
      <c r="IF95" s="95">
        <f t="shared" si="127"/>
        <v>5.1444166434800645E-15</v>
      </c>
      <c r="IG95" s="95">
        <f t="shared" si="127"/>
        <v>3.1578558838354642E-13</v>
      </c>
      <c r="II95" s="95">
        <f t="shared" si="128"/>
        <v>6.2368749733887352E-33</v>
      </c>
      <c r="IJ95" s="95">
        <f t="shared" si="128"/>
        <v>1.4264364266804003E-100</v>
      </c>
      <c r="IK95" s="95">
        <f t="shared" si="128"/>
        <v>0</v>
      </c>
      <c r="IL95" s="95">
        <f t="shared" si="128"/>
        <v>4.2128837090540068E-120</v>
      </c>
      <c r="IM95" s="95">
        <f t="shared" si="128"/>
        <v>6.0137695402415729E-138</v>
      </c>
      <c r="IN95" s="95">
        <f t="shared" si="128"/>
        <v>3.4626670056654552E-104</v>
      </c>
      <c r="IO95" s="95">
        <f t="shared" si="128"/>
        <v>5.2173093679489695E-141</v>
      </c>
      <c r="IP95" s="95">
        <f t="shared" si="128"/>
        <v>2.847902216223805E-156</v>
      </c>
      <c r="IQ95" s="95">
        <f t="shared" si="128"/>
        <v>1.243136879219937E-112</v>
      </c>
      <c r="IR95" s="95">
        <f t="shared" si="128"/>
        <v>3.9039645188067696E-106</v>
      </c>
      <c r="IS95" s="95">
        <f t="shared" si="128"/>
        <v>1.098900485002111E-95</v>
      </c>
      <c r="IT95" s="95">
        <f t="shared" si="128"/>
        <v>4.4593634306997011E-79</v>
      </c>
      <c r="IU95" s="95">
        <f t="shared" si="128"/>
        <v>3.9029349355389442E-94</v>
      </c>
      <c r="IV95" s="95">
        <f t="shared" si="128"/>
        <v>2.8511331072758267E-79</v>
      </c>
      <c r="IW95" s="95">
        <f t="shared" si="128"/>
        <v>5.6788999091210679E-48</v>
      </c>
      <c r="IY95" s="95">
        <f t="shared" si="129"/>
        <v>6.9725360565961639E-2</v>
      </c>
      <c r="IZ95" s="95">
        <f t="shared" si="129"/>
        <v>7.8284674152545503E-2</v>
      </c>
      <c r="JA95" s="95">
        <f t="shared" si="129"/>
        <v>4.5864978769096856E-2</v>
      </c>
      <c r="JB95" s="95">
        <f t="shared" si="129"/>
        <v>3.4637201439250448E-2</v>
      </c>
      <c r="JC95" s="95">
        <f t="shared" si="129"/>
        <v>2.2679508474496356E-2</v>
      </c>
      <c r="JD95" s="95">
        <f t="shared" si="129"/>
        <v>4.4701681591934196E-2</v>
      </c>
      <c r="JE95" s="95">
        <f t="shared" si="129"/>
        <v>6.5103907109931761E-2</v>
      </c>
      <c r="JF95" s="95">
        <f t="shared" si="129"/>
        <v>4.8352769035370557E-2</v>
      </c>
      <c r="JG95" s="95">
        <f t="shared" si="129"/>
        <v>5.7068468657739554E-2</v>
      </c>
      <c r="JH95" s="95">
        <f t="shared" si="129"/>
        <v>4.9875971795523069E-2</v>
      </c>
      <c r="JI95" s="95">
        <f t="shared" si="129"/>
        <v>3.6991858366776993E-2</v>
      </c>
      <c r="JJ95" s="95">
        <f t="shared" si="129"/>
        <v>4.0385091452041257E-2</v>
      </c>
      <c r="JK95" s="95">
        <f t="shared" si="129"/>
        <v>5.2317233913354293E-2</v>
      </c>
      <c r="JL95" s="95">
        <f t="shared" si="129"/>
        <v>0.12559636604087193</v>
      </c>
      <c r="JM95" s="95">
        <f t="shared" si="129"/>
        <v>8.3075047035058122E-2</v>
      </c>
    </row>
    <row r="96" spans="2:273" x14ac:dyDescent="0.25">
      <c r="B96" s="2">
        <v>69</v>
      </c>
      <c r="C96" s="37">
        <v>67.135999999999996</v>
      </c>
      <c r="D96" s="37">
        <v>67.909000000000006</v>
      </c>
      <c r="E96" s="37">
        <v>68.682000000000002</v>
      </c>
      <c r="F96" s="37">
        <v>65.75</v>
      </c>
      <c r="G96" s="37">
        <v>67.454999999999998</v>
      </c>
      <c r="H96" s="37">
        <v>66.067999999999998</v>
      </c>
      <c r="I96" s="37">
        <v>67.954999999999998</v>
      </c>
      <c r="J96" s="37">
        <v>68.286000000000001</v>
      </c>
      <c r="K96" s="37">
        <v>68.070999999999998</v>
      </c>
      <c r="L96" s="37">
        <v>66.024000000000001</v>
      </c>
      <c r="M96" s="37">
        <v>62.167000000000002</v>
      </c>
      <c r="N96" s="37">
        <v>61.594999999999999</v>
      </c>
      <c r="O96" s="37">
        <v>62.167000000000002</v>
      </c>
      <c r="P96" s="37">
        <v>62.832999999999998</v>
      </c>
      <c r="Q96" s="37">
        <v>55.548000000000002</v>
      </c>
      <c r="S96" s="4">
        <f t="shared" si="130"/>
        <v>72.643868317820406</v>
      </c>
      <c r="T96" s="4">
        <f t="shared" si="130"/>
        <v>75.579175359219164</v>
      </c>
      <c r="U96" s="4">
        <f t="shared" si="130"/>
        <v>71.724660871019381</v>
      </c>
      <c r="V96" s="4">
        <f t="shared" si="130"/>
        <v>71.990420591594912</v>
      </c>
      <c r="W96" s="4">
        <f t="shared" si="130"/>
        <v>71.928124618522531</v>
      </c>
      <c r="X96" s="4">
        <f t="shared" si="130"/>
        <v>71.254636755967198</v>
      </c>
      <c r="Y96" s="4">
        <f t="shared" si="130"/>
        <v>72.540826150041269</v>
      </c>
      <c r="Z96" s="4">
        <f t="shared" si="130"/>
        <v>69.851508953201702</v>
      </c>
      <c r="AA96" s="4">
        <f t="shared" si="130"/>
        <v>69.812240692668183</v>
      </c>
      <c r="AB96" s="4">
        <f t="shared" si="130"/>
        <v>67.040384482106447</v>
      </c>
      <c r="AC96" s="4">
        <f t="shared" si="130"/>
        <v>66.362383139847296</v>
      </c>
      <c r="AD96" s="4">
        <f t="shared" si="130"/>
        <v>67.798890747985425</v>
      </c>
      <c r="AE96" s="4">
        <f t="shared" si="130"/>
        <v>66.697005580053812</v>
      </c>
      <c r="AF96" s="4">
        <f t="shared" si="130"/>
        <v>68.958060518786127</v>
      </c>
      <c r="AG96" s="4">
        <f t="shared" si="130"/>
        <v>62.403301629747432</v>
      </c>
      <c r="AI96" s="4">
        <f t="shared" si="131"/>
        <v>-5.5078683178204102</v>
      </c>
      <c r="AJ96" s="4">
        <f t="shared" si="131"/>
        <v>-7.6701753592191579</v>
      </c>
      <c r="AK96" s="4">
        <f t="shared" si="131"/>
        <v>-3.042660871019379</v>
      </c>
      <c r="AL96" s="4">
        <f t="shared" si="131"/>
        <v>-6.240420591594912</v>
      </c>
      <c r="AM96" s="4">
        <f t="shared" si="131"/>
        <v>-4.4731246185225331</v>
      </c>
      <c r="AN96" s="4">
        <f t="shared" si="131"/>
        <v>-5.1866367559672</v>
      </c>
      <c r="AO96" s="4">
        <f t="shared" si="131"/>
        <v>-4.5858261500412709</v>
      </c>
      <c r="AP96" s="4">
        <f t="shared" si="131"/>
        <v>-1.5655089532017001</v>
      </c>
      <c r="AQ96" s="4">
        <f t="shared" si="131"/>
        <v>-1.7412406926681854</v>
      </c>
      <c r="AR96" s="4">
        <f t="shared" si="131"/>
        <v>-1.0163844821064458</v>
      </c>
      <c r="AS96" s="4">
        <f t="shared" si="131"/>
        <v>-4.1953831398472943</v>
      </c>
      <c r="AT96" s="4">
        <f t="shared" si="131"/>
        <v>-6.2038907479854259</v>
      </c>
      <c r="AU96" s="4">
        <f t="shared" si="131"/>
        <v>-4.5300055800538104</v>
      </c>
      <c r="AV96" s="4">
        <f t="shared" si="131"/>
        <v>-6.1250605187861282</v>
      </c>
      <c r="AW96" s="4">
        <f t="shared" si="131"/>
        <v>-6.8553016297474301</v>
      </c>
      <c r="AY96" s="2">
        <f t="shared" si="123"/>
        <v>59.48467186281259</v>
      </c>
      <c r="AZ96" s="2">
        <f t="shared" si="123"/>
        <v>62.05625231373353</v>
      </c>
      <c r="BA96" s="2">
        <f t="shared" si="123"/>
        <v>61.372140256370727</v>
      </c>
      <c r="BB96" s="2">
        <f t="shared" si="123"/>
        <v>65.481782222586503</v>
      </c>
      <c r="BC96" s="2">
        <f t="shared" si="123"/>
        <v>65.007810044483236</v>
      </c>
      <c r="BD96" s="2">
        <f t="shared" si="123"/>
        <v>64.139095421856155</v>
      </c>
      <c r="BE96" s="2">
        <f t="shared" si="123"/>
        <v>65.854711496614044</v>
      </c>
      <c r="BF96" s="2">
        <f t="shared" si="123"/>
        <v>62.803235355514637</v>
      </c>
      <c r="BG96" s="2">
        <f t="shared" si="123"/>
        <v>62.70946605978228</v>
      </c>
      <c r="BH96" s="2">
        <f t="shared" si="123"/>
        <v>61.027945052922135</v>
      </c>
      <c r="BI96" s="2">
        <f t="shared" si="123"/>
        <v>60.396121988736716</v>
      </c>
      <c r="BJ96" s="2">
        <f t="shared" si="123"/>
        <v>61.392752107801172</v>
      </c>
      <c r="BK96" s="2">
        <f t="shared" si="123"/>
        <v>59.950527908229155</v>
      </c>
      <c r="BL96" s="2">
        <f t="shared" si="123"/>
        <v>59.353627166617905</v>
      </c>
      <c r="BM96" s="2">
        <f t="shared" si="123"/>
        <v>58.577401624147953</v>
      </c>
      <c r="BO96" s="2" t="str">
        <f t="shared" si="93"/>
        <v/>
      </c>
      <c r="BP96" s="2" t="str">
        <f t="shared" si="94"/>
        <v/>
      </c>
      <c r="BQ96" s="2" t="str">
        <f t="shared" si="95"/>
        <v/>
      </c>
      <c r="BR96" s="2" t="str">
        <f t="shared" si="96"/>
        <v/>
      </c>
      <c r="BS96" s="2" t="str">
        <f t="shared" si="97"/>
        <v/>
      </c>
      <c r="BT96" s="2" t="str">
        <f t="shared" si="98"/>
        <v/>
      </c>
      <c r="BU96" s="2" t="str">
        <f t="shared" si="99"/>
        <v/>
      </c>
      <c r="BV96" s="2" t="str">
        <f t="shared" si="100"/>
        <v/>
      </c>
      <c r="BW96" s="2" t="str">
        <f t="shared" si="101"/>
        <v/>
      </c>
      <c r="BX96" s="2" t="str">
        <f t="shared" si="102"/>
        <v/>
      </c>
      <c r="BY96" s="2" t="str">
        <f t="shared" si="103"/>
        <v/>
      </c>
      <c r="BZ96" s="2" t="str">
        <f t="shared" si="104"/>
        <v/>
      </c>
      <c r="CA96" s="2" t="str">
        <f t="shared" si="105"/>
        <v/>
      </c>
      <c r="CB96" s="2" t="str">
        <f t="shared" si="106"/>
        <v/>
      </c>
      <c r="CC96" s="2" t="str">
        <f t="shared" si="107"/>
        <v/>
      </c>
      <c r="CE96" s="2" t="str">
        <f t="shared" si="124"/>
        <v/>
      </c>
      <c r="CF96" s="2" t="str">
        <f t="shared" si="124"/>
        <v/>
      </c>
      <c r="CG96" s="2" t="str">
        <f t="shared" si="124"/>
        <v/>
      </c>
      <c r="CH96" s="2" t="str">
        <f t="shared" si="124"/>
        <v/>
      </c>
      <c r="CI96" s="2" t="str">
        <f t="shared" si="124"/>
        <v/>
      </c>
      <c r="CJ96" s="2" t="str">
        <f t="shared" si="124"/>
        <v/>
      </c>
      <c r="CK96" s="2" t="str">
        <f t="shared" si="124"/>
        <v/>
      </c>
      <c r="CL96" s="2" t="str">
        <f t="shared" si="124"/>
        <v/>
      </c>
      <c r="CM96" s="2" t="str">
        <f t="shared" si="124"/>
        <v/>
      </c>
      <c r="CN96" s="2" t="str">
        <f t="shared" si="124"/>
        <v/>
      </c>
      <c r="CO96" s="2" t="str">
        <f t="shared" si="124"/>
        <v/>
      </c>
      <c r="CP96" s="2" t="str">
        <f t="shared" si="124"/>
        <v/>
      </c>
      <c r="CQ96" s="2" t="str">
        <f t="shared" si="124"/>
        <v/>
      </c>
      <c r="CR96" s="2" t="str">
        <f t="shared" si="124"/>
        <v/>
      </c>
      <c r="CS96" s="2" t="str">
        <f t="shared" si="124"/>
        <v/>
      </c>
      <c r="CU96" s="2" t="str">
        <f t="shared" si="108"/>
        <v/>
      </c>
      <c r="CV96" s="2" t="str">
        <f t="shared" si="109"/>
        <v/>
      </c>
      <c r="CW96" s="2" t="str">
        <f t="shared" si="110"/>
        <v/>
      </c>
      <c r="CX96" s="2" t="str">
        <f t="shared" si="111"/>
        <v/>
      </c>
      <c r="CY96" s="2" t="str">
        <f t="shared" si="112"/>
        <v/>
      </c>
      <c r="CZ96" s="2" t="str">
        <f t="shared" si="113"/>
        <v/>
      </c>
      <c r="DA96" s="2" t="str">
        <f t="shared" si="114"/>
        <v/>
      </c>
      <c r="DB96" s="2" t="str">
        <f t="shared" si="115"/>
        <v/>
      </c>
      <c r="DC96" s="2" t="str">
        <f t="shared" si="116"/>
        <v/>
      </c>
      <c r="DD96" s="2" t="str">
        <f t="shared" si="117"/>
        <v/>
      </c>
      <c r="DE96" s="2" t="str">
        <f t="shared" si="118"/>
        <v/>
      </c>
      <c r="DF96" s="2" t="str">
        <f t="shared" si="119"/>
        <v/>
      </c>
      <c r="DG96" s="2" t="str">
        <f t="shared" si="120"/>
        <v/>
      </c>
      <c r="DH96" s="2" t="str">
        <f t="shared" si="121"/>
        <v/>
      </c>
      <c r="DI96" s="2" t="str">
        <f t="shared" si="122"/>
        <v/>
      </c>
      <c r="DK96" s="2">
        <f t="shared" si="132"/>
        <v>80.511300938086308</v>
      </c>
      <c r="DL96" s="2">
        <f t="shared" si="132"/>
        <v>77.494450000000001</v>
      </c>
      <c r="DM96" s="2">
        <f t="shared" si="132"/>
        <v>78.213665046052455</v>
      </c>
      <c r="DN96" s="2">
        <f t="shared" si="132"/>
        <v>80.131052250075498</v>
      </c>
      <c r="DO96" s="2">
        <f t="shared" si="132"/>
        <v>79.604759500850804</v>
      </c>
      <c r="DP96" s="2">
        <f t="shared" si="132"/>
        <v>77.90118129270995</v>
      </c>
      <c r="DQ96" s="2">
        <f t="shared" si="132"/>
        <v>79.191911507097544</v>
      </c>
      <c r="DR96" s="2">
        <f t="shared" si="132"/>
        <v>74.515589549984895</v>
      </c>
      <c r="DS96" s="2">
        <f t="shared" si="132"/>
        <v>73.015713681667165</v>
      </c>
      <c r="DT96" s="2">
        <f t="shared" si="132"/>
        <v>72.524094080338273</v>
      </c>
      <c r="DU96" s="2">
        <f t="shared" si="132"/>
        <v>72.542594533373602</v>
      </c>
      <c r="DV96" s="2">
        <f t="shared" si="132"/>
        <v>73.813563877982475</v>
      </c>
      <c r="DW96" s="2">
        <f t="shared" si="132"/>
        <v>75.069492298399283</v>
      </c>
      <c r="DX96" s="2">
        <f t="shared" si="132"/>
        <v>74.168320144971318</v>
      </c>
      <c r="DY96" s="2">
        <f t="shared" si="132"/>
        <v>67.283422475106676</v>
      </c>
      <c r="EA96" s="2">
        <f t="shared" si="92"/>
        <v>54.043637362637362</v>
      </c>
      <c r="EB96" s="2">
        <f t="shared" si="92"/>
        <v>57.805182285447565</v>
      </c>
      <c r="EC96" s="2">
        <f t="shared" si="92"/>
        <v>56.747714766236221</v>
      </c>
      <c r="ED96" s="2">
        <f t="shared" si="92"/>
        <v>61.306471062397101</v>
      </c>
      <c r="EE96" s="2">
        <f t="shared" si="92"/>
        <v>61.103132945980974</v>
      </c>
      <c r="EF96" s="2">
        <f t="shared" si="92"/>
        <v>60.27047491377062</v>
      </c>
      <c r="EG96" s="2">
        <f t="shared" si="92"/>
        <v>61.874338628824873</v>
      </c>
      <c r="EH96" s="2">
        <f t="shared" si="92"/>
        <v>59.340452082952496</v>
      </c>
      <c r="EI96" s="2">
        <f t="shared" si="92"/>
        <v>59.645266925217967</v>
      </c>
      <c r="EJ96" s="2">
        <f t="shared" si="92"/>
        <v>57.522472288172487</v>
      </c>
      <c r="EK96" s="2">
        <f t="shared" si="92"/>
        <v>56.789440121977783</v>
      </c>
      <c r="EL96" s="2">
        <f t="shared" si="92"/>
        <v>57.831163402607615</v>
      </c>
      <c r="EM96" s="2">
        <f t="shared" si="133"/>
        <v>55.545974247027921</v>
      </c>
      <c r="EN96" s="2">
        <f t="shared" si="133"/>
        <v>54.691990546432677</v>
      </c>
      <c r="EO96" s="2">
        <f t="shared" si="133"/>
        <v>55.720216266052027</v>
      </c>
      <c r="EQ96" s="2">
        <f t="shared" si="134"/>
        <v>55.852443650343503</v>
      </c>
      <c r="ER96" s="2">
        <f t="shared" si="134"/>
        <v>57.312620156154068</v>
      </c>
      <c r="ES96" s="2">
        <f t="shared" si="134"/>
        <v>56.759876254256838</v>
      </c>
      <c r="ET96" s="2">
        <f t="shared" si="134"/>
        <v>60.14030756924636</v>
      </c>
      <c r="EU96" s="2">
        <f t="shared" si="134"/>
        <v>60.679429107331273</v>
      </c>
      <c r="EV96" s="2">
        <f t="shared" si="134"/>
        <v>59.593852766962399</v>
      </c>
      <c r="EW96" s="2">
        <f t="shared" si="134"/>
        <v>61.133940901216917</v>
      </c>
      <c r="EX96" s="2">
        <f t="shared" si="134"/>
        <v>58.153202158045069</v>
      </c>
      <c r="EY96" s="2">
        <f t="shared" si="134"/>
        <v>57.943029331453701</v>
      </c>
      <c r="EZ96" s="2">
        <f t="shared" si="134"/>
        <v>56.783923419425228</v>
      </c>
      <c r="FA96" s="2">
        <f t="shared" si="134"/>
        <v>55.718483013985214</v>
      </c>
      <c r="FB96" s="2">
        <f t="shared" si="134"/>
        <v>55.147421475525604</v>
      </c>
      <c r="FC96" s="2">
        <f t="shared" si="134"/>
        <v>54.677981707589446</v>
      </c>
      <c r="FD96" s="2">
        <f t="shared" si="134"/>
        <v>54.622626952907552</v>
      </c>
      <c r="FE96" s="2">
        <f t="shared" si="134"/>
        <v>57.552676618954536</v>
      </c>
      <c r="FG96" s="2">
        <f t="shared" si="135"/>
        <v>0.79444791896121636</v>
      </c>
      <c r="FH96" s="2">
        <f t="shared" si="135"/>
        <v>0.7840883069704403</v>
      </c>
      <c r="FI96" s="2">
        <f t="shared" si="135"/>
        <v>0.78456949058412107</v>
      </c>
      <c r="FJ96" s="2">
        <f t="shared" si="135"/>
        <v>0.77817856753643155</v>
      </c>
      <c r="FK96" s="2">
        <f t="shared" si="135"/>
        <v>0.78894670940251221</v>
      </c>
      <c r="FL96" s="2">
        <f t="shared" si="135"/>
        <v>0.78056388450221692</v>
      </c>
      <c r="FM96" s="2">
        <f t="shared" si="135"/>
        <v>0.77014230193249966</v>
      </c>
      <c r="FN96" s="2">
        <f t="shared" si="135"/>
        <v>0.77178765371634617</v>
      </c>
      <c r="FO96" s="2">
        <f t="shared" si="135"/>
        <v>0.7707772097153045</v>
      </c>
      <c r="FP96" s="2">
        <f t="shared" si="135"/>
        <v>0.7663100424937811</v>
      </c>
      <c r="FQ96" s="2">
        <f t="shared" si="135"/>
        <v>0.77102813432787365</v>
      </c>
      <c r="FR96" s="2">
        <f t="shared" si="135"/>
        <v>0.7771106242857202</v>
      </c>
      <c r="FS96" s="2">
        <f t="shared" si="135"/>
        <v>0.77438677124895416</v>
      </c>
      <c r="FT96" s="2">
        <f t="shared" si="135"/>
        <v>0.76065046752197685</v>
      </c>
      <c r="FU96" s="2">
        <f t="shared" si="135"/>
        <v>0.75293317767223011</v>
      </c>
      <c r="FW96" s="2">
        <f t="shared" si="125"/>
        <v>3.0471588419163289E-4</v>
      </c>
      <c r="FX96" s="2">
        <f t="shared" si="125"/>
        <v>1.4840457873093341E-4</v>
      </c>
      <c r="FY96" s="2">
        <f t="shared" si="125"/>
        <v>4.0178124215607019E-4</v>
      </c>
      <c r="FZ96" s="2">
        <f t="shared" si="125"/>
        <v>3.2963164292202171E-4</v>
      </c>
      <c r="GA96" s="2">
        <f t="shared" si="125"/>
        <v>3.5890000282106391E-4</v>
      </c>
      <c r="GB96" s="2">
        <f t="shared" si="125"/>
        <v>2.8555552283290972E-4</v>
      </c>
      <c r="GC96" s="2">
        <f t="shared" si="125"/>
        <v>2.7629761563957117E-4</v>
      </c>
      <c r="GD96" s="2">
        <f t="shared" si="125"/>
        <v>3.1202694440228519E-4</v>
      </c>
      <c r="GE96" s="2">
        <f t="shared" si="125"/>
        <v>3.5951403268913348E-4</v>
      </c>
      <c r="GF96" s="2">
        <f t="shared" si="125"/>
        <v>3.4607647071048254E-4</v>
      </c>
      <c r="GG96" s="2">
        <f t="shared" si="125"/>
        <v>3.2427913019853605E-4</v>
      </c>
      <c r="GH96" s="2">
        <f t="shared" si="125"/>
        <v>2.6774525937209033E-4</v>
      </c>
      <c r="GI96" s="2">
        <f t="shared" si="125"/>
        <v>2.4226354309665778E-4</v>
      </c>
      <c r="GJ96" s="2">
        <f t="shared" si="125"/>
        <v>1.9842704488070835E-4</v>
      </c>
      <c r="GK96" s="2">
        <f t="shared" si="125"/>
        <v>1.6412038796832418E-4</v>
      </c>
      <c r="GM96" s="95">
        <f t="shared" si="126"/>
        <v>2.4365346009513674E-2</v>
      </c>
      <c r="GN96" s="95">
        <f t="shared" si="126"/>
        <v>2.8126429200191122E-2</v>
      </c>
      <c r="GO96" s="95">
        <f t="shared" si="126"/>
        <v>1.2794466928131408E-2</v>
      </c>
      <c r="GP96" s="95">
        <f t="shared" si="126"/>
        <v>9.5675352736139113E-3</v>
      </c>
      <c r="GQ96" s="95">
        <f t="shared" si="126"/>
        <v>4.7852519495794662E-3</v>
      </c>
      <c r="GR96" s="95">
        <f t="shared" si="126"/>
        <v>1.3867291191527539E-2</v>
      </c>
      <c r="GS96" s="95">
        <f t="shared" si="126"/>
        <v>2.3498079791219578E-2</v>
      </c>
      <c r="GT96" s="95">
        <f t="shared" si="126"/>
        <v>1.4640695988206691E-2</v>
      </c>
      <c r="GU96" s="95">
        <f t="shared" si="126"/>
        <v>1.8824680219207818E-2</v>
      </c>
      <c r="GV96" s="95">
        <f t="shared" si="126"/>
        <v>1.5549149491712171E-2</v>
      </c>
      <c r="GW96" s="95">
        <f t="shared" si="126"/>
        <v>1.0125878278958628E-2</v>
      </c>
      <c r="GX96" s="95">
        <f t="shared" si="126"/>
        <v>1.163628357975246E-2</v>
      </c>
      <c r="GY96" s="95">
        <f t="shared" si="126"/>
        <v>1.686981454601022E-2</v>
      </c>
      <c r="GZ96" s="95">
        <f t="shared" si="126"/>
        <v>5.6322380611950239E-2</v>
      </c>
      <c r="HA96" s="95">
        <f t="shared" si="126"/>
        <v>3.8301133076355964E-2</v>
      </c>
      <c r="HC96" s="95">
        <f t="shared" si="71"/>
        <v>1.7800937434303804E-2</v>
      </c>
      <c r="HD96" s="95">
        <f t="shared" si="71"/>
        <v>1.6990146836435287E-2</v>
      </c>
      <c r="HE96" s="95">
        <f t="shared" si="71"/>
        <v>1.4914458234908308E-2</v>
      </c>
      <c r="HF96" s="95">
        <f t="shared" si="71"/>
        <v>8.2810893202927751E-3</v>
      </c>
      <c r="HG96" s="95">
        <f t="shared" si="85"/>
        <v>1.028613392615059E-2</v>
      </c>
      <c r="HH96" s="95">
        <f t="shared" si="85"/>
        <v>8.9449907395021573E-3</v>
      </c>
      <c r="HI96" s="95">
        <f t="shared" si="85"/>
        <v>6.1763975987596644E-3</v>
      </c>
      <c r="HJ96" s="95">
        <f t="shared" si="85"/>
        <v>9.5336171790161364E-3</v>
      </c>
      <c r="HK96" s="95">
        <f t="shared" si="85"/>
        <v>8.7536322588305793E-3</v>
      </c>
      <c r="HL96" s="95">
        <f t="shared" si="85"/>
        <v>7.2453044719754849E-3</v>
      </c>
      <c r="HM96" s="95">
        <f t="shared" si="85"/>
        <v>8.1852462423801821E-3</v>
      </c>
      <c r="HN96" s="95">
        <f t="shared" si="85"/>
        <v>9.1326138132733249E-3</v>
      </c>
      <c r="HO96" s="95">
        <f t="shared" si="85"/>
        <v>8.6873926535887235E-3</v>
      </c>
      <c r="HP96" s="95">
        <f t="shared" si="85"/>
        <v>4.5041820725637985E-3</v>
      </c>
      <c r="HQ96" s="95">
        <f t="shared" si="85"/>
        <v>1.6220182189096892E-3</v>
      </c>
      <c r="HS96" s="95">
        <f t="shared" si="127"/>
        <v>2.01078370430759E-10</v>
      </c>
      <c r="HT96" s="95">
        <f t="shared" si="127"/>
        <v>4.9405868906123652E-25</v>
      </c>
      <c r="HU96" s="95">
        <f t="shared" si="127"/>
        <v>5.406597465335838E-16</v>
      </c>
      <c r="HV96" s="95">
        <f t="shared" si="127"/>
        <v>3.5598552658410216E-21</v>
      </c>
      <c r="HW96" s="95">
        <f t="shared" si="127"/>
        <v>3.5568670870521536E-21</v>
      </c>
      <c r="HX96" s="95">
        <f t="shared" si="127"/>
        <v>4.7544452584769338E-21</v>
      </c>
      <c r="HY96" s="95">
        <f t="shared" si="127"/>
        <v>6.499267746537295E-20</v>
      </c>
      <c r="HZ96" s="95">
        <f t="shared" si="127"/>
        <v>1.8751675826015168E-25</v>
      </c>
      <c r="IA96" s="95">
        <f t="shared" si="127"/>
        <v>3.4440488152736261E-21</v>
      </c>
      <c r="IB96" s="95">
        <f t="shared" si="127"/>
        <v>2.3225958676927234E-19</v>
      </c>
      <c r="IC96" s="95">
        <f t="shared" si="127"/>
        <v>3.2367271589620028E-19</v>
      </c>
      <c r="ID96" s="95">
        <f t="shared" si="127"/>
        <v>1.8270630997528626E-17</v>
      </c>
      <c r="IE96" s="95">
        <f t="shared" si="127"/>
        <v>3.2669878881242314E-17</v>
      </c>
      <c r="IF96" s="95">
        <f t="shared" si="127"/>
        <v>1.3469441023453647E-14</v>
      </c>
      <c r="IG96" s="95">
        <f t="shared" si="127"/>
        <v>7.2145417015841394E-13</v>
      </c>
      <c r="II96" s="95">
        <f t="shared" si="128"/>
        <v>3.1181799258182269E-32</v>
      </c>
      <c r="IJ96" s="95">
        <f t="shared" si="128"/>
        <v>1.5258491868120411E-98</v>
      </c>
      <c r="IK96" s="95">
        <f t="shared" si="128"/>
        <v>0</v>
      </c>
      <c r="IL96" s="95">
        <f t="shared" si="128"/>
        <v>1.9618909459567777E-117</v>
      </c>
      <c r="IM96" s="95">
        <f t="shared" si="128"/>
        <v>7.6207465123702538E-135</v>
      </c>
      <c r="IN96" s="95">
        <f t="shared" si="128"/>
        <v>6.4386810174976783E-102</v>
      </c>
      <c r="IO96" s="95">
        <f t="shared" si="128"/>
        <v>6.1722586921249181E-138</v>
      </c>
      <c r="IP96" s="95">
        <f t="shared" si="128"/>
        <v>8.2219950952752907E-153</v>
      </c>
      <c r="IQ96" s="95">
        <f t="shared" si="128"/>
        <v>4.1793140444135773E-110</v>
      </c>
      <c r="IR96" s="95">
        <f t="shared" si="128"/>
        <v>9.0967499550347438E-104</v>
      </c>
      <c r="IS96" s="95">
        <f t="shared" si="128"/>
        <v>1.4271048362445633E-93</v>
      </c>
      <c r="IT96" s="95">
        <f t="shared" si="128"/>
        <v>2.2360168055925605E-77</v>
      </c>
      <c r="IU96" s="95">
        <f t="shared" si="128"/>
        <v>3.966350193017241E-92</v>
      </c>
      <c r="IV96" s="95">
        <f t="shared" si="128"/>
        <v>1.2604470141598833E-77</v>
      </c>
      <c r="IW96" s="95">
        <f t="shared" si="128"/>
        <v>5.1945420479146724E-47</v>
      </c>
      <c r="IY96" s="95">
        <f t="shared" si="129"/>
        <v>4.2166283644895851E-2</v>
      </c>
      <c r="IZ96" s="95">
        <f t="shared" si="129"/>
        <v>4.5116576036626409E-2</v>
      </c>
      <c r="JA96" s="95">
        <f t="shared" si="129"/>
        <v>2.7708925163040257E-2</v>
      </c>
      <c r="JB96" s="95">
        <f t="shared" si="129"/>
        <v>1.7848624593906688E-2</v>
      </c>
      <c r="JC96" s="95">
        <f t="shared" si="129"/>
        <v>1.5071385875730056E-2</v>
      </c>
      <c r="JD96" s="95">
        <f t="shared" si="129"/>
        <v>2.2812281931029695E-2</v>
      </c>
      <c r="JE96" s="95">
        <f t="shared" si="129"/>
        <v>2.9674477389979241E-2</v>
      </c>
      <c r="JF96" s="95">
        <f t="shared" si="129"/>
        <v>2.4174313167222829E-2</v>
      </c>
      <c r="JG96" s="95">
        <f t="shared" si="129"/>
        <v>2.7578312478038398E-2</v>
      </c>
      <c r="JH96" s="95">
        <f t="shared" si="129"/>
        <v>2.2794453963687657E-2</v>
      </c>
      <c r="JI96" s="95">
        <f t="shared" si="129"/>
        <v>1.831112452133881E-2</v>
      </c>
      <c r="JJ96" s="95">
        <f t="shared" si="129"/>
        <v>2.0768897393025804E-2</v>
      </c>
      <c r="JK96" s="95">
        <f t="shared" si="129"/>
        <v>2.5557207199598975E-2</v>
      </c>
      <c r="JL96" s="95">
        <f t="shared" si="129"/>
        <v>6.0826562684527505E-2</v>
      </c>
      <c r="JM96" s="95">
        <f t="shared" si="129"/>
        <v>3.9923151295987114E-2</v>
      </c>
    </row>
    <row r="97" spans="2:273" x14ac:dyDescent="0.25">
      <c r="B97" s="2">
        <v>70</v>
      </c>
      <c r="C97" s="37">
        <v>68.954999999999998</v>
      </c>
      <c r="D97" s="37">
        <v>70.364000000000004</v>
      </c>
      <c r="E97" s="37">
        <v>70.977000000000004</v>
      </c>
      <c r="F97" s="37">
        <v>69.635999999999996</v>
      </c>
      <c r="G97" s="37">
        <v>71.022999999999996</v>
      </c>
      <c r="H97" s="37">
        <v>67.135999999999996</v>
      </c>
      <c r="I97" s="37">
        <v>70.340999999999994</v>
      </c>
      <c r="J97" s="37">
        <v>69.881</v>
      </c>
      <c r="K97" s="37">
        <v>69.5</v>
      </c>
      <c r="L97" s="37">
        <v>66</v>
      </c>
      <c r="M97" s="37">
        <v>64.5</v>
      </c>
      <c r="N97" s="37">
        <v>63.286000000000001</v>
      </c>
      <c r="O97" s="37">
        <v>64.31</v>
      </c>
      <c r="P97" s="37">
        <v>63.594999999999999</v>
      </c>
      <c r="Q97" s="37">
        <v>56.81</v>
      </c>
      <c r="S97" s="4">
        <f t="shared" si="130"/>
        <v>73.945386391520955</v>
      </c>
      <c r="T97" s="4">
        <f t="shared" si="130"/>
        <v>76.467892188667435</v>
      </c>
      <c r="U97" s="4">
        <f t="shared" si="130"/>
        <v>73.896243802846683</v>
      </c>
      <c r="V97" s="4">
        <f t="shared" si="130"/>
        <v>73.522617339483588</v>
      </c>
      <c r="W97" s="4">
        <f t="shared" si="130"/>
        <v>74.27481921256981</v>
      </c>
      <c r="X97" s="4">
        <f t="shared" si="130"/>
        <v>72.29081640498184</v>
      </c>
      <c r="Y97" s="4">
        <f t="shared" si="130"/>
        <v>72.03431043419441</v>
      </c>
      <c r="Z97" s="4">
        <f t="shared" si="130"/>
        <v>70.782383806778853</v>
      </c>
      <c r="AA97" s="4">
        <f t="shared" si="130"/>
        <v>70.231691210225691</v>
      </c>
      <c r="AB97" s="4">
        <f t="shared" si="130"/>
        <v>67.514190923401117</v>
      </c>
      <c r="AC97" s="4">
        <f t="shared" si="130"/>
        <v>67.577376950844496</v>
      </c>
      <c r="AD97" s="4">
        <f t="shared" si="130"/>
        <v>68.844683179400121</v>
      </c>
      <c r="AE97" s="4">
        <f t="shared" si="130"/>
        <v>67.01892585234738</v>
      </c>
      <c r="AF97" s="4">
        <f t="shared" si="130"/>
        <v>65.197336502144793</v>
      </c>
      <c r="AG97" s="4">
        <f t="shared" si="130"/>
        <v>60.726926671119976</v>
      </c>
      <c r="AI97" s="4">
        <f t="shared" si="131"/>
        <v>-4.990386391520957</v>
      </c>
      <c r="AJ97" s="4">
        <f t="shared" si="131"/>
        <v>-6.1038921886674302</v>
      </c>
      <c r="AK97" s="4">
        <f t="shared" si="131"/>
        <v>-2.9192438028466796</v>
      </c>
      <c r="AL97" s="4">
        <f t="shared" si="131"/>
        <v>-3.8866173394835926</v>
      </c>
      <c r="AM97" s="4">
        <f t="shared" si="131"/>
        <v>-3.2518192125698135</v>
      </c>
      <c r="AN97" s="4">
        <f t="shared" si="131"/>
        <v>-5.1548164049818439</v>
      </c>
      <c r="AO97" s="4">
        <f t="shared" si="131"/>
        <v>-1.6933104341944158</v>
      </c>
      <c r="AP97" s="4">
        <f t="shared" si="131"/>
        <v>-0.90138380677885266</v>
      </c>
      <c r="AQ97" s="4">
        <f t="shared" si="131"/>
        <v>-0.73169121022569072</v>
      </c>
      <c r="AR97" s="4">
        <f t="shared" si="131"/>
        <v>-1.5141909234011166</v>
      </c>
      <c r="AS97" s="4">
        <f t="shared" si="131"/>
        <v>-3.0773769508444957</v>
      </c>
      <c r="AT97" s="4">
        <f t="shared" si="131"/>
        <v>-5.5586831794001199</v>
      </c>
      <c r="AU97" s="4">
        <f t="shared" si="131"/>
        <v>-2.7089258523473774</v>
      </c>
      <c r="AV97" s="4">
        <f t="shared" si="131"/>
        <v>-1.6023365021447944</v>
      </c>
      <c r="AW97" s="4">
        <f t="shared" si="131"/>
        <v>-3.9169266711199739</v>
      </c>
      <c r="AY97" s="2">
        <f t="shared" si="123"/>
        <v>59.15502640093878</v>
      </c>
      <c r="AZ97" s="2">
        <f t="shared" si="123"/>
        <v>61.737135713050591</v>
      </c>
      <c r="BA97" s="2">
        <f t="shared" si="123"/>
        <v>61.042956017917412</v>
      </c>
      <c r="BB97" s="2">
        <f t="shared" si="123"/>
        <v>65.147015910050513</v>
      </c>
      <c r="BC97" s="2">
        <f t="shared" si="123"/>
        <v>64.706150355046773</v>
      </c>
      <c r="BD97" s="2">
        <f t="shared" si="123"/>
        <v>63.840543954936564</v>
      </c>
      <c r="BE97" s="2">
        <f t="shared" si="123"/>
        <v>65.529712832998001</v>
      </c>
      <c r="BF97" s="2">
        <f t="shared" si="123"/>
        <v>62.509374050860742</v>
      </c>
      <c r="BG97" s="2">
        <f t="shared" si="123"/>
        <v>62.411608504979867</v>
      </c>
      <c r="BH97" s="2">
        <f t="shared" si="123"/>
        <v>60.729592710472474</v>
      </c>
      <c r="BI97" s="2">
        <f t="shared" si="123"/>
        <v>60.08371153016067</v>
      </c>
      <c r="BJ97" s="2">
        <f t="shared" si="123"/>
        <v>61.052080560597439</v>
      </c>
      <c r="BK97" s="2">
        <f t="shared" si="123"/>
        <v>59.588141356342852</v>
      </c>
      <c r="BL97" s="2">
        <f t="shared" si="123"/>
        <v>59.000386969906174</v>
      </c>
      <c r="BM97" s="2">
        <f t="shared" si="123"/>
        <v>58.37540632253662</v>
      </c>
      <c r="BO97" s="2" t="str">
        <f t="shared" si="93"/>
        <v/>
      </c>
      <c r="BP97" s="2" t="str">
        <f t="shared" si="94"/>
        <v/>
      </c>
      <c r="BQ97" s="2" t="str">
        <f t="shared" si="95"/>
        <v/>
      </c>
      <c r="BR97" s="2" t="str">
        <f t="shared" si="96"/>
        <v/>
      </c>
      <c r="BS97" s="2" t="str">
        <f t="shared" si="97"/>
        <v/>
      </c>
      <c r="BT97" s="2" t="str">
        <f t="shared" si="98"/>
        <v/>
      </c>
      <c r="BU97" s="2" t="str">
        <f t="shared" si="99"/>
        <v/>
      </c>
      <c r="BV97" s="2" t="str">
        <f t="shared" si="100"/>
        <v/>
      </c>
      <c r="BW97" s="2" t="str">
        <f t="shared" si="101"/>
        <v/>
      </c>
      <c r="BX97" s="2" t="str">
        <f t="shared" si="102"/>
        <v/>
      </c>
      <c r="BY97" s="2" t="str">
        <f t="shared" si="103"/>
        <v/>
      </c>
      <c r="BZ97" s="2" t="str">
        <f t="shared" si="104"/>
        <v/>
      </c>
      <c r="CA97" s="2" t="str">
        <f t="shared" si="105"/>
        <v/>
      </c>
      <c r="CB97" s="2" t="str">
        <f t="shared" si="106"/>
        <v/>
      </c>
      <c r="CC97" s="2" t="str">
        <f t="shared" si="107"/>
        <v/>
      </c>
      <c r="CE97" s="2" t="str">
        <f t="shared" si="124"/>
        <v/>
      </c>
      <c r="CF97" s="2" t="str">
        <f t="shared" si="124"/>
        <v/>
      </c>
      <c r="CG97" s="2" t="str">
        <f t="shared" si="124"/>
        <v/>
      </c>
      <c r="CH97" s="2" t="str">
        <f t="shared" si="124"/>
        <v/>
      </c>
      <c r="CI97" s="2" t="str">
        <f t="shared" si="124"/>
        <v/>
      </c>
      <c r="CJ97" s="2" t="str">
        <f t="shared" si="124"/>
        <v/>
      </c>
      <c r="CK97" s="2" t="str">
        <f t="shared" si="124"/>
        <v/>
      </c>
      <c r="CL97" s="2" t="str">
        <f t="shared" si="124"/>
        <v/>
      </c>
      <c r="CM97" s="2" t="str">
        <f t="shared" si="124"/>
        <v/>
      </c>
      <c r="CN97" s="2" t="str">
        <f t="shared" si="124"/>
        <v/>
      </c>
      <c r="CO97" s="2" t="str">
        <f t="shared" si="124"/>
        <v/>
      </c>
      <c r="CP97" s="2" t="str">
        <f t="shared" si="124"/>
        <v/>
      </c>
      <c r="CQ97" s="2" t="str">
        <f t="shared" si="124"/>
        <v/>
      </c>
      <c r="CR97" s="2" t="str">
        <f t="shared" si="124"/>
        <v/>
      </c>
      <c r="CS97" s="2" t="str">
        <f t="shared" si="124"/>
        <v/>
      </c>
      <c r="CU97" s="2" t="str">
        <f t="shared" si="108"/>
        <v/>
      </c>
      <c r="CV97" s="2" t="str">
        <f t="shared" si="109"/>
        <v/>
      </c>
      <c r="CW97" s="2" t="str">
        <f t="shared" si="110"/>
        <v/>
      </c>
      <c r="CX97" s="2" t="str">
        <f t="shared" si="111"/>
        <v/>
      </c>
      <c r="CY97" s="2" t="str">
        <f t="shared" si="112"/>
        <v/>
      </c>
      <c r="CZ97" s="2" t="str">
        <f t="shared" si="113"/>
        <v/>
      </c>
      <c r="DA97" s="2" t="str">
        <f t="shared" si="114"/>
        <v/>
      </c>
      <c r="DB97" s="2" t="str">
        <f t="shared" si="115"/>
        <v/>
      </c>
      <c r="DC97" s="2" t="str">
        <f t="shared" si="116"/>
        <v/>
      </c>
      <c r="DD97" s="2" t="str">
        <f t="shared" si="117"/>
        <v/>
      </c>
      <c r="DE97" s="2" t="str">
        <f t="shared" si="118"/>
        <v/>
      </c>
      <c r="DF97" s="2" t="str">
        <f t="shared" si="119"/>
        <v/>
      </c>
      <c r="DG97" s="2" t="str">
        <f t="shared" si="120"/>
        <v/>
      </c>
      <c r="DH97" s="2" t="str">
        <f t="shared" si="121"/>
        <v/>
      </c>
      <c r="DI97" s="2" t="str">
        <f t="shared" si="122"/>
        <v/>
      </c>
      <c r="DK97" s="2">
        <f t="shared" si="132"/>
        <v>80.811632270168857</v>
      </c>
      <c r="DL97" s="2">
        <f t="shared" si="132"/>
        <v>77.736304878048784</v>
      </c>
      <c r="DM97" s="2">
        <f t="shared" si="132"/>
        <v>78.474307133403556</v>
      </c>
      <c r="DN97" s="2">
        <f t="shared" si="132"/>
        <v>80.380192389006339</v>
      </c>
      <c r="DO97" s="2">
        <f t="shared" si="132"/>
        <v>79.840873835183515</v>
      </c>
      <c r="DP97" s="2">
        <f t="shared" si="132"/>
        <v>78.103343597223358</v>
      </c>
      <c r="DQ97" s="2">
        <f t="shared" si="132"/>
        <v>79.407084566596183</v>
      </c>
      <c r="DR97" s="2">
        <f t="shared" si="132"/>
        <v>74.708338266384771</v>
      </c>
      <c r="DS97" s="2">
        <f t="shared" si="132"/>
        <v>73.178969344608873</v>
      </c>
      <c r="DT97" s="2">
        <f t="shared" si="132"/>
        <v>72.703714587737849</v>
      </c>
      <c r="DU97" s="2">
        <f t="shared" si="132"/>
        <v>72.732858048927824</v>
      </c>
      <c r="DV97" s="2">
        <f t="shared" si="132"/>
        <v>74.024727272727262</v>
      </c>
      <c r="DW97" s="2">
        <f t="shared" si="132"/>
        <v>75.282158562367869</v>
      </c>
      <c r="DX97" s="2">
        <f t="shared" si="132"/>
        <v>74.372177589852015</v>
      </c>
      <c r="DY97" s="2">
        <f t="shared" si="132"/>
        <v>67.459976292081549</v>
      </c>
      <c r="EA97" s="2">
        <f t="shared" si="92"/>
        <v>54.044000000000004</v>
      </c>
      <c r="EB97" s="2">
        <f t="shared" si="92"/>
        <v>57.719245983586994</v>
      </c>
      <c r="EC97" s="2">
        <f t="shared" si="92"/>
        <v>56.677722322298798</v>
      </c>
      <c r="ED97" s="2">
        <f t="shared" si="92"/>
        <v>61.187355691788014</v>
      </c>
      <c r="EE97" s="2">
        <f t="shared" si="92"/>
        <v>61.013865779422304</v>
      </c>
      <c r="EF97" s="2">
        <f t="shared" si="92"/>
        <v>60.183976464450311</v>
      </c>
      <c r="EG97" s="2">
        <f t="shared" si="92"/>
        <v>61.752571111773705</v>
      </c>
      <c r="EH97" s="2">
        <f t="shared" si="92"/>
        <v>59.220116858958491</v>
      </c>
      <c r="EI97" s="2">
        <f t="shared" si="92"/>
        <v>59.492068048790479</v>
      </c>
      <c r="EJ97" s="2">
        <f t="shared" si="92"/>
        <v>57.399673818340212</v>
      </c>
      <c r="EK97" s="2">
        <f t="shared" si="92"/>
        <v>56.65829579612285</v>
      </c>
      <c r="EL97" s="2">
        <f t="shared" si="92"/>
        <v>57.65964972018029</v>
      </c>
      <c r="EM97" s="2">
        <f t="shared" si="133"/>
        <v>55.418380837192828</v>
      </c>
      <c r="EN97" s="2">
        <f t="shared" si="133"/>
        <v>54.589052053189874</v>
      </c>
      <c r="EO97" s="2">
        <f t="shared" si="133"/>
        <v>55.656282700032932</v>
      </c>
      <c r="EQ97" s="2">
        <f t="shared" si="134"/>
        <v>55.790460399700336</v>
      </c>
      <c r="ER97" s="2">
        <f t="shared" si="134"/>
        <v>57.237429569503192</v>
      </c>
      <c r="ES97" s="2">
        <f t="shared" si="134"/>
        <v>56.689681904514103</v>
      </c>
      <c r="ET97" s="2">
        <f t="shared" si="134"/>
        <v>60.050190490930945</v>
      </c>
      <c r="EU97" s="2">
        <f t="shared" si="134"/>
        <v>60.600796987780313</v>
      </c>
      <c r="EV97" s="2">
        <f t="shared" si="134"/>
        <v>59.523842043786296</v>
      </c>
      <c r="EW97" s="2">
        <f t="shared" si="134"/>
        <v>61.030063567703387</v>
      </c>
      <c r="EX97" s="2">
        <f t="shared" si="134"/>
        <v>58.06170612503967</v>
      </c>
      <c r="EY97" s="2">
        <f t="shared" si="134"/>
        <v>57.83233747238328</v>
      </c>
      <c r="EZ97" s="2">
        <f t="shared" si="134"/>
        <v>56.679488396494463</v>
      </c>
      <c r="FA97" s="2">
        <f t="shared" si="134"/>
        <v>55.613820637410115</v>
      </c>
      <c r="FB97" s="2">
        <f t="shared" si="134"/>
        <v>55.041657076112344</v>
      </c>
      <c r="FC97" s="2">
        <f t="shared" si="134"/>
        <v>54.571722445317924</v>
      </c>
      <c r="FD97" s="2">
        <f t="shared" si="134"/>
        <v>54.52100546790922</v>
      </c>
      <c r="FE97" s="2">
        <f t="shared" si="134"/>
        <v>57.43917465690955</v>
      </c>
      <c r="FG97" s="2">
        <f t="shared" si="135"/>
        <v>0.80908124973182838</v>
      </c>
      <c r="FH97" s="2">
        <f t="shared" si="135"/>
        <v>0.79927280267089285</v>
      </c>
      <c r="FI97" s="2">
        <f t="shared" si="135"/>
        <v>0.79972878939859227</v>
      </c>
      <c r="FJ97" s="2">
        <f t="shared" si="135"/>
        <v>0.79366931122642326</v>
      </c>
      <c r="FK97" s="2">
        <f t="shared" si="135"/>
        <v>0.80387499105643057</v>
      </c>
      <c r="FL97" s="2">
        <f t="shared" si="135"/>
        <v>0.7959317341202865</v>
      </c>
      <c r="FM97" s="2">
        <f t="shared" si="135"/>
        <v>0.78603994883058181</v>
      </c>
      <c r="FN97" s="2">
        <f t="shared" si="135"/>
        <v>0.78760288729361327</v>
      </c>
      <c r="FO97" s="2">
        <f t="shared" si="135"/>
        <v>0.78664310971416296</v>
      </c>
      <c r="FP97" s="2">
        <f t="shared" si="135"/>
        <v>0.78239785043912713</v>
      </c>
      <c r="FQ97" s="2">
        <f t="shared" si="135"/>
        <v>0.7868814685372334</v>
      </c>
      <c r="FR97" s="2">
        <f t="shared" si="135"/>
        <v>0.79265607561750251</v>
      </c>
      <c r="FS97" s="2">
        <f t="shared" si="135"/>
        <v>0.79007087800103815</v>
      </c>
      <c r="FT97" s="2">
        <f t="shared" si="135"/>
        <v>0.77701452112728719</v>
      </c>
      <c r="FU97" s="2">
        <f t="shared" si="135"/>
        <v>0.76966508262169253</v>
      </c>
      <c r="FW97" s="2">
        <f t="shared" si="125"/>
        <v>3.3410450088388081E-4</v>
      </c>
      <c r="FX97" s="2">
        <f t="shared" si="125"/>
        <v>1.6272005499209444E-4</v>
      </c>
      <c r="FY97" s="2">
        <f t="shared" si="125"/>
        <v>4.4052729542686095E-4</v>
      </c>
      <c r="FZ97" s="2">
        <f t="shared" si="125"/>
        <v>3.6142241517095867E-4</v>
      </c>
      <c r="GA97" s="2">
        <f t="shared" si="125"/>
        <v>3.9351240191880932E-4</v>
      </c>
      <c r="GB97" s="2">
        <f t="shared" si="125"/>
        <v>3.1309677879532382E-4</v>
      </c>
      <c r="GC97" s="2">
        <f t="shared" si="125"/>
        <v>3.0294623564956709E-4</v>
      </c>
      <c r="GD97" s="2">
        <f t="shared" si="125"/>
        <v>3.4212044202203883E-4</v>
      </c>
      <c r="GE97" s="2">
        <f t="shared" si="125"/>
        <v>3.9418562561811658E-4</v>
      </c>
      <c r="GF97" s="2">
        <f t="shared" si="125"/>
        <v>3.794526348513372E-4</v>
      </c>
      <c r="GG97" s="2">
        <f t="shared" si="125"/>
        <v>3.5555387191634716E-4</v>
      </c>
      <c r="GH97" s="2">
        <f t="shared" si="125"/>
        <v>2.9356925566458817E-4</v>
      </c>
      <c r="GI97" s="2">
        <f t="shared" si="125"/>
        <v>2.6563048410482886E-4</v>
      </c>
      <c r="GJ97" s="2">
        <f t="shared" si="125"/>
        <v>2.1756676316408562E-4</v>
      </c>
      <c r="GK97" s="2">
        <f t="shared" si="125"/>
        <v>1.7995157758953341E-4</v>
      </c>
      <c r="GM97" s="95">
        <f t="shared" si="126"/>
        <v>8.9351055538454665E-3</v>
      </c>
      <c r="GN97" s="95">
        <f t="shared" si="126"/>
        <v>1.0146869143326727E-2</v>
      </c>
      <c r="GO97" s="95">
        <f t="shared" si="126"/>
        <v>3.8151625516334654E-3</v>
      </c>
      <c r="GP97" s="95">
        <f t="shared" si="126"/>
        <v>2.554687701556087E-3</v>
      </c>
      <c r="GQ97" s="95">
        <f t="shared" si="126"/>
        <v>1.1666243936762908E-3</v>
      </c>
      <c r="GR97" s="95">
        <f t="shared" si="126"/>
        <v>4.1170883511564681E-3</v>
      </c>
      <c r="GS97" s="95">
        <f t="shared" si="126"/>
        <v>7.5074225282676195E-3</v>
      </c>
      <c r="GT97" s="95">
        <f t="shared" si="126"/>
        <v>4.1748525130119686E-3</v>
      </c>
      <c r="GU97" s="95">
        <f t="shared" si="126"/>
        <v>5.694147101297186E-3</v>
      </c>
      <c r="GV97" s="95">
        <f t="shared" si="126"/>
        <v>4.3493270927610463E-3</v>
      </c>
      <c r="GW97" s="95">
        <f t="shared" si="126"/>
        <v>2.6145486218883528E-3</v>
      </c>
      <c r="GX97" s="95">
        <f t="shared" si="126"/>
        <v>3.2383336217499145E-3</v>
      </c>
      <c r="GY97" s="95">
        <f t="shared" si="126"/>
        <v>5.0690976281651794E-3</v>
      </c>
      <c r="GZ97" s="95">
        <f t="shared" si="126"/>
        <v>2.1828220522369834E-2</v>
      </c>
      <c r="HA97" s="95">
        <f t="shared" si="126"/>
        <v>1.5577595181426655E-2</v>
      </c>
      <c r="HC97" s="95">
        <f t="shared" si="71"/>
        <v>2.542748721758404E-2</v>
      </c>
      <c r="HD97" s="95">
        <f t="shared" si="71"/>
        <v>2.4555439875734865E-2</v>
      </c>
      <c r="HE97" s="95">
        <f t="shared" si="71"/>
        <v>2.2115570894199577E-2</v>
      </c>
      <c r="HF97" s="95">
        <f t="shared" si="71"/>
        <v>1.3088548586814127E-2</v>
      </c>
      <c r="HG97" s="95">
        <f t="shared" si="85"/>
        <v>1.5981163917606619E-2</v>
      </c>
      <c r="HH97" s="95">
        <f t="shared" si="85"/>
        <v>1.3778188860210216E-2</v>
      </c>
      <c r="HI97" s="95">
        <f t="shared" si="85"/>
        <v>9.7561582458608864E-3</v>
      </c>
      <c r="HJ97" s="95">
        <f t="shared" si="85"/>
        <v>1.4708318796479266E-2</v>
      </c>
      <c r="HK97" s="95">
        <f t="shared" si="85"/>
        <v>1.3616449805440084E-2</v>
      </c>
      <c r="HL97" s="95">
        <f t="shared" si="85"/>
        <v>1.1514904277049001E-2</v>
      </c>
      <c r="HM97" s="95">
        <f t="shared" si="85"/>
        <v>1.293524348813933E-2</v>
      </c>
      <c r="HN97" s="95">
        <f t="shared" si="85"/>
        <v>1.4021607910295941E-2</v>
      </c>
      <c r="HO97" s="95">
        <f t="shared" si="85"/>
        <v>1.3090805940295082E-2</v>
      </c>
      <c r="HP97" s="95">
        <f t="shared" si="85"/>
        <v>7.0030407035598201E-3</v>
      </c>
      <c r="HQ97" s="95">
        <f t="shared" si="85"/>
        <v>2.8717244913346613E-3</v>
      </c>
      <c r="HS97" s="95">
        <f t="shared" si="127"/>
        <v>4.0166437217385165E-10</v>
      </c>
      <c r="HT97" s="95">
        <f t="shared" si="127"/>
        <v>2.7713171951824982E-24</v>
      </c>
      <c r="HU97" s="95">
        <f t="shared" si="127"/>
        <v>1.7162727042516432E-15</v>
      </c>
      <c r="HV97" s="95">
        <f t="shared" si="127"/>
        <v>1.664110943211471E-20</v>
      </c>
      <c r="HW97" s="95">
        <f t="shared" si="127"/>
        <v>1.6762420255274342E-20</v>
      </c>
      <c r="HX97" s="95">
        <f t="shared" si="127"/>
        <v>2.1254223919492615E-20</v>
      </c>
      <c r="HY97" s="95">
        <f t="shared" si="127"/>
        <v>2.6393453854604773E-19</v>
      </c>
      <c r="HZ97" s="95">
        <f t="shared" si="127"/>
        <v>1.2062560121405356E-24</v>
      </c>
      <c r="IA97" s="95">
        <f t="shared" si="127"/>
        <v>1.6222154341171451E-20</v>
      </c>
      <c r="IB97" s="95">
        <f t="shared" si="127"/>
        <v>9.46065406119855E-19</v>
      </c>
      <c r="IC97" s="95">
        <f t="shared" si="127"/>
        <v>1.298529736034373E-18</v>
      </c>
      <c r="ID97" s="95">
        <f t="shared" si="127"/>
        <v>6.1754506057539899E-17</v>
      </c>
      <c r="IE97" s="95">
        <f t="shared" si="127"/>
        <v>1.0526273874682954E-16</v>
      </c>
      <c r="IF97" s="95">
        <f t="shared" si="127"/>
        <v>3.4753186200369702E-14</v>
      </c>
      <c r="IG97" s="95">
        <f t="shared" si="127"/>
        <v>1.6280026796238147E-12</v>
      </c>
      <c r="II97" s="95">
        <f t="shared" si="128"/>
        <v>1.5312196634162761E-31</v>
      </c>
      <c r="IJ97" s="95">
        <f t="shared" si="128"/>
        <v>1.5551518350914185E-96</v>
      </c>
      <c r="IK97" s="95">
        <f t="shared" si="128"/>
        <v>0</v>
      </c>
      <c r="IL97" s="95">
        <f t="shared" si="128"/>
        <v>8.519356511258445E-115</v>
      </c>
      <c r="IM97" s="95">
        <f t="shared" si="128"/>
        <v>8.8949447437784948E-132</v>
      </c>
      <c r="IN97" s="95">
        <f t="shared" si="128"/>
        <v>1.1293365724935662E-99</v>
      </c>
      <c r="IO97" s="95">
        <f t="shared" si="128"/>
        <v>6.7483961379562117E-135</v>
      </c>
      <c r="IP97" s="95">
        <f t="shared" si="128"/>
        <v>2.1691076400246469E-149</v>
      </c>
      <c r="IQ97" s="95">
        <f t="shared" si="128"/>
        <v>1.3141118965822809E-107</v>
      </c>
      <c r="IR97" s="95">
        <f t="shared" si="128"/>
        <v>1.9914760640046917E-101</v>
      </c>
      <c r="IS97" s="95">
        <f t="shared" si="128"/>
        <v>1.7537720262308924E-91</v>
      </c>
      <c r="IT97" s="95">
        <f t="shared" si="128"/>
        <v>1.0736234516929245E-75</v>
      </c>
      <c r="IU97" s="95">
        <f t="shared" si="128"/>
        <v>3.8318979468493959E-90</v>
      </c>
      <c r="IV97" s="95">
        <f t="shared" si="128"/>
        <v>5.3511703549344852E-76</v>
      </c>
      <c r="IW97" s="95">
        <f t="shared" si="128"/>
        <v>4.6432165651209214E-46</v>
      </c>
      <c r="IY97" s="95">
        <f t="shared" si="129"/>
        <v>3.4362593173093883E-2</v>
      </c>
      <c r="IZ97" s="95">
        <f t="shared" si="129"/>
        <v>3.4702309019061593E-2</v>
      </c>
      <c r="JA97" s="95">
        <f t="shared" si="129"/>
        <v>2.5930733445834759E-2</v>
      </c>
      <c r="JB97" s="95">
        <f t="shared" si="129"/>
        <v>1.5643236288370214E-2</v>
      </c>
      <c r="JC97" s="95">
        <f t="shared" si="129"/>
        <v>1.714778831128291E-2</v>
      </c>
      <c r="JD97" s="95">
        <f t="shared" si="129"/>
        <v>1.7895277211366682E-2</v>
      </c>
      <c r="JE97" s="95">
        <f t="shared" si="129"/>
        <v>1.7263580774128505E-2</v>
      </c>
      <c r="JF97" s="95">
        <f t="shared" si="129"/>
        <v>1.8883171309491235E-2</v>
      </c>
      <c r="JG97" s="95">
        <f t="shared" si="129"/>
        <v>1.9310596906737268E-2</v>
      </c>
      <c r="JH97" s="95">
        <f t="shared" si="129"/>
        <v>1.5864231369810047E-2</v>
      </c>
      <c r="JI97" s="95">
        <f t="shared" si="129"/>
        <v>1.5549792110027685E-2</v>
      </c>
      <c r="JJ97" s="95">
        <f t="shared" si="129"/>
        <v>1.7259941532045919E-2</v>
      </c>
      <c r="JK97" s="95">
        <f t="shared" si="129"/>
        <v>1.8159903568460367E-2</v>
      </c>
      <c r="JL97" s="95">
        <f t="shared" si="129"/>
        <v>2.8831261225964407E-2</v>
      </c>
      <c r="JM97" s="95">
        <f t="shared" si="129"/>
        <v>1.8449319674389321E-2</v>
      </c>
    </row>
    <row r="98" spans="2:273" x14ac:dyDescent="0.25">
      <c r="B98" s="2">
        <v>71</v>
      </c>
      <c r="C98" s="37">
        <v>72.977000000000004</v>
      </c>
      <c r="D98" s="37">
        <v>73.795000000000002</v>
      </c>
      <c r="E98" s="37">
        <v>73.204999999999998</v>
      </c>
      <c r="F98" s="37">
        <v>73.272999999999996</v>
      </c>
      <c r="G98" s="37">
        <v>74.067999999999998</v>
      </c>
      <c r="H98" s="37">
        <v>71.067999999999998</v>
      </c>
      <c r="I98" s="37">
        <v>71.5</v>
      </c>
      <c r="J98" s="37">
        <v>72.594999999999999</v>
      </c>
      <c r="K98" s="37">
        <v>72.5</v>
      </c>
      <c r="L98" s="37">
        <v>68.713999999999999</v>
      </c>
      <c r="M98" s="37">
        <v>66.786000000000001</v>
      </c>
      <c r="N98" s="37">
        <v>68.167000000000002</v>
      </c>
      <c r="O98" s="37">
        <v>66.119</v>
      </c>
      <c r="P98" s="37">
        <v>63.905000000000001</v>
      </c>
      <c r="Q98" s="37">
        <v>57.856999999999999</v>
      </c>
      <c r="S98" s="4">
        <f t="shared" si="130"/>
        <v>77.596521220251219</v>
      </c>
      <c r="T98" s="4">
        <f t="shared" si="130"/>
        <v>80.068148981795176</v>
      </c>
      <c r="U98" s="4">
        <f t="shared" si="130"/>
        <v>78.01899817898888</v>
      </c>
      <c r="V98" s="4">
        <f t="shared" si="130"/>
        <v>76.760806164236612</v>
      </c>
      <c r="W98" s="4">
        <f t="shared" si="130"/>
        <v>78.060267641443716</v>
      </c>
      <c r="X98" s="4">
        <f t="shared" si="130"/>
        <v>75.146725072596993</v>
      </c>
      <c r="Y98" s="4">
        <f t="shared" si="130"/>
        <v>73.764650755974429</v>
      </c>
      <c r="Z98" s="4">
        <f t="shared" si="130"/>
        <v>73.567324912355275</v>
      </c>
      <c r="AA98" s="4">
        <f t="shared" si="130"/>
        <v>72.701004451625778</v>
      </c>
      <c r="AB98" s="4">
        <f t="shared" si="130"/>
        <v>69.872949016189139</v>
      </c>
      <c r="AC98" s="4">
        <f t="shared" si="130"/>
        <v>70.423980926070641</v>
      </c>
      <c r="AD98" s="4">
        <f t="shared" si="130"/>
        <v>71.47334402486652</v>
      </c>
      <c r="AE98" s="4">
        <f t="shared" si="130"/>
        <v>69.105369381558134</v>
      </c>
      <c r="AF98" s="4">
        <f t="shared" si="130"/>
        <v>64.842547846879981</v>
      </c>
      <c r="AG98" s="4">
        <f t="shared" si="130"/>
        <v>60.62288680654494</v>
      </c>
      <c r="AI98" s="4">
        <f t="shared" si="131"/>
        <v>-4.6195212202512153</v>
      </c>
      <c r="AJ98" s="4">
        <f t="shared" si="131"/>
        <v>-6.273148981795174</v>
      </c>
      <c r="AK98" s="4">
        <f t="shared" si="131"/>
        <v>-4.8139981789888822</v>
      </c>
      <c r="AL98" s="4">
        <f t="shared" si="131"/>
        <v>-3.4878061642366163</v>
      </c>
      <c r="AM98" s="4">
        <f t="shared" si="131"/>
        <v>-3.9922676414437177</v>
      </c>
      <c r="AN98" s="4">
        <f t="shared" si="131"/>
        <v>-4.0787250725969955</v>
      </c>
      <c r="AO98" s="4">
        <f t="shared" si="131"/>
        <v>-2.2646507559744293</v>
      </c>
      <c r="AP98" s="4">
        <f t="shared" si="131"/>
        <v>-0.97232491235527618</v>
      </c>
      <c r="AQ98" s="4">
        <f t="shared" si="131"/>
        <v>-0.20100445162577785</v>
      </c>
      <c r="AR98" s="4">
        <f t="shared" si="131"/>
        <v>-1.1589490161891405</v>
      </c>
      <c r="AS98" s="4">
        <f t="shared" si="131"/>
        <v>-3.6379809260706395</v>
      </c>
      <c r="AT98" s="4">
        <f t="shared" si="131"/>
        <v>-3.3063440248665188</v>
      </c>
      <c r="AU98" s="4">
        <f t="shared" si="131"/>
        <v>-2.9863693815581343</v>
      </c>
      <c r="AV98" s="4">
        <f t="shared" si="131"/>
        <v>-0.93754784687997983</v>
      </c>
      <c r="AW98" s="4">
        <f t="shared" si="131"/>
        <v>-2.7658868065449411</v>
      </c>
      <c r="AY98" s="2">
        <f t="shared" si="123"/>
        <v>58.838514982036223</v>
      </c>
      <c r="AZ98" s="2">
        <f t="shared" si="123"/>
        <v>61.42462636747775</v>
      </c>
      <c r="BA98" s="2">
        <f t="shared" si="123"/>
        <v>60.72175747841775</v>
      </c>
      <c r="BB98" s="2">
        <f t="shared" si="123"/>
        <v>64.816788185858144</v>
      </c>
      <c r="BC98" s="2">
        <f t="shared" si="123"/>
        <v>64.410333039760047</v>
      </c>
      <c r="BD98" s="2">
        <f t="shared" si="123"/>
        <v>63.547958191147281</v>
      </c>
      <c r="BE98" s="2">
        <f t="shared" si="123"/>
        <v>65.208673866825094</v>
      </c>
      <c r="BF98" s="2">
        <f t="shared" si="123"/>
        <v>62.218497063272096</v>
      </c>
      <c r="BG98" s="2">
        <f t="shared" si="123"/>
        <v>62.115128449813078</v>
      </c>
      <c r="BH98" s="2">
        <f t="shared" si="123"/>
        <v>60.434229715920836</v>
      </c>
      <c r="BI98" s="2">
        <f t="shared" si="123"/>
        <v>59.774482250889456</v>
      </c>
      <c r="BJ98" s="2">
        <f t="shared" si="123"/>
        <v>60.713165837526255</v>
      </c>
      <c r="BK98" s="2">
        <f t="shared" si="123"/>
        <v>59.231560646539279</v>
      </c>
      <c r="BL98" s="2">
        <f t="shared" si="123"/>
        <v>58.65345279243386</v>
      </c>
      <c r="BM98" s="2">
        <f t="shared" si="123"/>
        <v>58.175125574688629</v>
      </c>
      <c r="BO98" s="2" t="str">
        <f t="shared" si="93"/>
        <v/>
      </c>
      <c r="BP98" s="2" t="str">
        <f t="shared" si="94"/>
        <v/>
      </c>
      <c r="BQ98" s="2" t="str">
        <f t="shared" si="95"/>
        <v/>
      </c>
      <c r="BR98" s="2" t="str">
        <f t="shared" si="96"/>
        <v/>
      </c>
      <c r="BS98" s="2" t="str">
        <f t="shared" si="97"/>
        <v/>
      </c>
      <c r="BT98" s="2" t="str">
        <f t="shared" si="98"/>
        <v/>
      </c>
      <c r="BU98" s="2" t="str">
        <f t="shared" si="99"/>
        <v/>
      </c>
      <c r="BV98" s="2" t="str">
        <f t="shared" si="100"/>
        <v/>
      </c>
      <c r="BW98" s="2" t="str">
        <f t="shared" si="101"/>
        <v/>
      </c>
      <c r="BX98" s="2" t="str">
        <f t="shared" si="102"/>
        <v/>
      </c>
      <c r="BY98" s="2" t="str">
        <f t="shared" si="103"/>
        <v/>
      </c>
      <c r="BZ98" s="2" t="str">
        <f t="shared" si="104"/>
        <v/>
      </c>
      <c r="CA98" s="2" t="str">
        <f t="shared" si="105"/>
        <v/>
      </c>
      <c r="CB98" s="2" t="str">
        <f t="shared" si="106"/>
        <v/>
      </c>
      <c r="CC98" s="2" t="str">
        <f t="shared" si="107"/>
        <v/>
      </c>
      <c r="CE98" s="2" t="str">
        <f t="shared" si="124"/>
        <v/>
      </c>
      <c r="CF98" s="2" t="str">
        <f t="shared" si="124"/>
        <v/>
      </c>
      <c r="CG98" s="2" t="str">
        <f t="shared" si="124"/>
        <v/>
      </c>
      <c r="CH98" s="2" t="str">
        <f t="shared" si="124"/>
        <v/>
      </c>
      <c r="CI98" s="2" t="str">
        <f t="shared" si="124"/>
        <v/>
      </c>
      <c r="CJ98" s="2" t="str">
        <f t="shared" si="124"/>
        <v/>
      </c>
      <c r="CK98" s="2" t="str">
        <f t="shared" si="124"/>
        <v/>
      </c>
      <c r="CL98" s="2" t="str">
        <f t="shared" si="124"/>
        <v/>
      </c>
      <c r="CM98" s="2" t="str">
        <f t="shared" si="124"/>
        <v/>
      </c>
      <c r="CN98" s="2" t="str">
        <f t="shared" si="124"/>
        <v/>
      </c>
      <c r="CO98" s="2" t="str">
        <f t="shared" si="124"/>
        <v/>
      </c>
      <c r="CP98" s="2" t="str">
        <f t="shared" si="124"/>
        <v/>
      </c>
      <c r="CQ98" s="2" t="str">
        <f t="shared" si="124"/>
        <v/>
      </c>
      <c r="CR98" s="2" t="str">
        <f t="shared" si="124"/>
        <v/>
      </c>
      <c r="CS98" s="2" t="str">
        <f t="shared" si="124"/>
        <v/>
      </c>
      <c r="CU98" s="2" t="str">
        <f t="shared" si="108"/>
        <v/>
      </c>
      <c r="CV98" s="2" t="str">
        <f t="shared" si="109"/>
        <v/>
      </c>
      <c r="CW98" s="2" t="str">
        <f t="shared" si="110"/>
        <v/>
      </c>
      <c r="CX98" s="2" t="str">
        <f t="shared" si="111"/>
        <v/>
      </c>
      <c r="CY98" s="2" t="str">
        <f t="shared" si="112"/>
        <v/>
      </c>
      <c r="CZ98" s="2" t="str">
        <f t="shared" si="113"/>
        <v/>
      </c>
      <c r="DA98" s="2" t="str">
        <f t="shared" si="114"/>
        <v/>
      </c>
      <c r="DB98" s="2" t="str">
        <f t="shared" si="115"/>
        <v/>
      </c>
      <c r="DC98" s="2" t="str">
        <f t="shared" si="116"/>
        <v/>
      </c>
      <c r="DD98" s="2" t="str">
        <f t="shared" si="117"/>
        <v/>
      </c>
      <c r="DE98" s="2" t="str">
        <f t="shared" si="118"/>
        <v/>
      </c>
      <c r="DF98" s="2" t="str">
        <f t="shared" si="119"/>
        <v/>
      </c>
      <c r="DG98" s="2" t="str">
        <f t="shared" si="120"/>
        <v/>
      </c>
      <c r="DH98" s="2" t="str">
        <f t="shared" si="121"/>
        <v/>
      </c>
      <c r="DI98" s="2" t="str">
        <f t="shared" si="122"/>
        <v/>
      </c>
      <c r="DK98" s="2">
        <f t="shared" si="132"/>
        <v>81.111963602251421</v>
      </c>
      <c r="DL98" s="2">
        <f t="shared" si="132"/>
        <v>77.978159756097568</v>
      </c>
      <c r="DM98" s="2">
        <f t="shared" si="132"/>
        <v>78.734949220754672</v>
      </c>
      <c r="DN98" s="2">
        <f t="shared" si="132"/>
        <v>80.629332527937166</v>
      </c>
      <c r="DO98" s="2">
        <f t="shared" si="132"/>
        <v>80.076988169516227</v>
      </c>
      <c r="DP98" s="2">
        <f t="shared" si="132"/>
        <v>78.30550590173678</v>
      </c>
      <c r="DQ98" s="2">
        <f t="shared" si="132"/>
        <v>79.622257626094822</v>
      </c>
      <c r="DR98" s="2">
        <f t="shared" si="132"/>
        <v>74.901086982784648</v>
      </c>
      <c r="DS98" s="2">
        <f t="shared" si="132"/>
        <v>73.342225007550596</v>
      </c>
      <c r="DT98" s="2">
        <f t="shared" si="132"/>
        <v>72.883335095137426</v>
      </c>
      <c r="DU98" s="2">
        <f t="shared" si="132"/>
        <v>72.923121564482031</v>
      </c>
      <c r="DV98" s="2">
        <f t="shared" si="132"/>
        <v>74.235890667472063</v>
      </c>
      <c r="DW98" s="2">
        <f t="shared" si="132"/>
        <v>75.494824826336455</v>
      </c>
      <c r="DX98" s="2">
        <f t="shared" si="132"/>
        <v>74.576035034732712</v>
      </c>
      <c r="DY98" s="2">
        <f t="shared" si="132"/>
        <v>67.636530109056423</v>
      </c>
      <c r="EA98" s="2">
        <f t="shared" si="92"/>
        <v>54.044362637362639</v>
      </c>
      <c r="EB98" s="2">
        <f t="shared" si="92"/>
        <v>57.633309681726416</v>
      </c>
      <c r="EC98" s="2">
        <f t="shared" si="92"/>
        <v>56.607729878361383</v>
      </c>
      <c r="ED98" s="2">
        <f t="shared" si="92"/>
        <v>61.068240321178919</v>
      </c>
      <c r="EE98" s="2">
        <f t="shared" si="92"/>
        <v>60.924598612863626</v>
      </c>
      <c r="EF98" s="2">
        <f t="shared" si="92"/>
        <v>60.097478015130001</v>
      </c>
      <c r="EG98" s="2">
        <f t="shared" si="92"/>
        <v>61.630803594722536</v>
      </c>
      <c r="EH98" s="2">
        <f t="shared" si="92"/>
        <v>59.099781634964486</v>
      </c>
      <c r="EI98" s="2">
        <f t="shared" si="92"/>
        <v>59.33886917236299</v>
      </c>
      <c r="EJ98" s="2">
        <f t="shared" si="92"/>
        <v>57.276875348507929</v>
      </c>
      <c r="EK98" s="2">
        <f t="shared" si="92"/>
        <v>56.527151470267917</v>
      </c>
      <c r="EL98" s="2">
        <f t="shared" si="92"/>
        <v>57.488136037752966</v>
      </c>
      <c r="EM98" s="2">
        <f t="shared" si="133"/>
        <v>55.290787427357728</v>
      </c>
      <c r="EN98" s="2">
        <f t="shared" si="133"/>
        <v>54.486113559947071</v>
      </c>
      <c r="EO98" s="2">
        <f t="shared" si="133"/>
        <v>55.59234913401383</v>
      </c>
      <c r="EQ98" s="2">
        <f t="shared" si="134"/>
        <v>55.728477149057177</v>
      </c>
      <c r="ER98" s="2">
        <f t="shared" si="134"/>
        <v>57.162238982852315</v>
      </c>
      <c r="ES98" s="2">
        <f t="shared" si="134"/>
        <v>56.619487554771361</v>
      </c>
      <c r="ET98" s="2">
        <f t="shared" si="134"/>
        <v>59.960073412615529</v>
      </c>
      <c r="EU98" s="2">
        <f t="shared" si="134"/>
        <v>60.522164868229353</v>
      </c>
      <c r="EV98" s="2">
        <f t="shared" si="134"/>
        <v>59.453831320610192</v>
      </c>
      <c r="EW98" s="2">
        <f t="shared" si="134"/>
        <v>60.926186234189863</v>
      </c>
      <c r="EX98" s="2">
        <f t="shared" si="134"/>
        <v>57.970210092034279</v>
      </c>
      <c r="EY98" s="2">
        <f t="shared" si="134"/>
        <v>57.721645613312859</v>
      </c>
      <c r="EZ98" s="2">
        <f t="shared" si="134"/>
        <v>56.575053373563705</v>
      </c>
      <c r="FA98" s="2">
        <f t="shared" si="134"/>
        <v>55.509158260835022</v>
      </c>
      <c r="FB98" s="2">
        <f t="shared" si="134"/>
        <v>54.935892676699076</v>
      </c>
      <c r="FC98" s="2">
        <f t="shared" si="134"/>
        <v>54.465463183046403</v>
      </c>
      <c r="FD98" s="2">
        <f t="shared" si="134"/>
        <v>54.419383982910894</v>
      </c>
      <c r="FE98" s="2">
        <f t="shared" si="134"/>
        <v>57.325672694864565</v>
      </c>
      <c r="FG98" s="2">
        <f t="shared" si="135"/>
        <v>0.82290505112995371</v>
      </c>
      <c r="FH98" s="2">
        <f t="shared" si="135"/>
        <v>0.81364322083811114</v>
      </c>
      <c r="FI98" s="2">
        <f t="shared" si="135"/>
        <v>0.81407415647920767</v>
      </c>
      <c r="FJ98" s="2">
        <f t="shared" si="135"/>
        <v>0.80834469940651654</v>
      </c>
      <c r="FK98" s="2">
        <f t="shared" si="135"/>
        <v>0.81799095871524663</v>
      </c>
      <c r="FL98" s="2">
        <f t="shared" si="135"/>
        <v>0.81048463034091611</v>
      </c>
      <c r="FM98" s="2">
        <f t="shared" si="135"/>
        <v>0.80112200411657408</v>
      </c>
      <c r="FN98" s="2">
        <f t="shared" si="135"/>
        <v>0.80260243827135114</v>
      </c>
      <c r="FO98" s="2">
        <f t="shared" si="135"/>
        <v>0.80169337454832479</v>
      </c>
      <c r="FP98" s="2">
        <f t="shared" si="135"/>
        <v>0.7976705537886305</v>
      </c>
      <c r="FQ98" s="2">
        <f t="shared" si="135"/>
        <v>0.80191915329230246</v>
      </c>
      <c r="FR98" s="2">
        <f t="shared" si="135"/>
        <v>0.80738604097795497</v>
      </c>
      <c r="FS98" s="2">
        <f t="shared" si="135"/>
        <v>0.80493930408496694</v>
      </c>
      <c r="FT98" s="2">
        <f t="shared" si="135"/>
        <v>0.79256488601984532</v>
      </c>
      <c r="FU98" s="2">
        <f t="shared" si="135"/>
        <v>0.78558654633930913</v>
      </c>
      <c r="FW98" s="2">
        <f t="shared" si="125"/>
        <v>3.6632649235774527E-4</v>
      </c>
      <c r="FX98" s="2">
        <f t="shared" si="125"/>
        <v>1.7841619142943462E-4</v>
      </c>
      <c r="FY98" s="2">
        <f t="shared" si="125"/>
        <v>4.8300804578185682E-4</v>
      </c>
      <c r="FZ98" s="2">
        <f t="shared" si="125"/>
        <v>3.962779798638461E-4</v>
      </c>
      <c r="GA98" s="2">
        <f t="shared" si="125"/>
        <v>4.314613880260958E-4</v>
      </c>
      <c r="GB98" s="2">
        <f t="shared" si="125"/>
        <v>3.4329342136308992E-4</v>
      </c>
      <c r="GC98" s="2">
        <f t="shared" si="125"/>
        <v>3.3216423359472801E-4</v>
      </c>
      <c r="GD98" s="2">
        <f t="shared" si="125"/>
        <v>3.7511522364266263E-4</v>
      </c>
      <c r="GE98" s="2">
        <f t="shared" si="125"/>
        <v>4.321995070385879E-4</v>
      </c>
      <c r="GF98" s="2">
        <f t="shared" si="125"/>
        <v>4.1604630958344524E-4</v>
      </c>
      <c r="GG98" s="2">
        <f t="shared" si="125"/>
        <v>3.8984369522579887E-4</v>
      </c>
      <c r="GH98" s="2">
        <f t="shared" si="125"/>
        <v>3.2188317118677398E-4</v>
      </c>
      <c r="GI98" s="2">
        <f t="shared" si="125"/>
        <v>2.9125057001337353E-4</v>
      </c>
      <c r="GJ98" s="2">
        <f t="shared" si="125"/>
        <v>2.3855220469701712E-4</v>
      </c>
      <c r="GK98" s="2">
        <f t="shared" si="125"/>
        <v>1.9730955561766324E-4</v>
      </c>
      <c r="GM98" s="95">
        <f t="shared" si="126"/>
        <v>2.826483639472003E-3</v>
      </c>
      <c r="GN98" s="95">
        <f t="shared" si="126"/>
        <v>3.1235181044517706E-3</v>
      </c>
      <c r="GO98" s="95">
        <f t="shared" si="126"/>
        <v>9.5180076138538382E-4</v>
      </c>
      <c r="GP98" s="95">
        <f t="shared" si="126"/>
        <v>5.6027708568867922E-4</v>
      </c>
      <c r="GQ98" s="95">
        <f t="shared" si="126"/>
        <v>2.3426279011655291E-4</v>
      </c>
      <c r="GR98" s="95">
        <f t="shared" si="126"/>
        <v>1.0179331036147261E-3</v>
      </c>
      <c r="GS98" s="95">
        <f t="shared" si="126"/>
        <v>1.9911194797509061E-3</v>
      </c>
      <c r="GT98" s="95">
        <f t="shared" si="126"/>
        <v>9.7756300231056285E-4</v>
      </c>
      <c r="GU98" s="95">
        <f t="shared" si="126"/>
        <v>1.422009609399328E-3</v>
      </c>
      <c r="GV98" s="95">
        <f t="shared" si="126"/>
        <v>9.9039964139176445E-4</v>
      </c>
      <c r="GW98" s="95">
        <f t="shared" si="126"/>
        <v>5.4785795835545132E-4</v>
      </c>
      <c r="GX98" s="95">
        <f t="shared" si="126"/>
        <v>7.4256980109885218E-4</v>
      </c>
      <c r="GY98" s="95">
        <f t="shared" si="126"/>
        <v>1.2616806594164427E-3</v>
      </c>
      <c r="GZ98" s="95">
        <f t="shared" si="126"/>
        <v>7.1133541908933607E-3</v>
      </c>
      <c r="HA98" s="95">
        <f t="shared" si="126"/>
        <v>5.5176418904311405E-3</v>
      </c>
      <c r="HC98" s="95">
        <f t="shared" si="71"/>
        <v>3.5732514470481168E-2</v>
      </c>
      <c r="HD98" s="95">
        <f t="shared" si="71"/>
        <v>3.488160415049716E-2</v>
      </c>
      <c r="HE98" s="95">
        <f t="shared" si="71"/>
        <v>3.2168978319824619E-2</v>
      </c>
      <c r="HF98" s="95">
        <f t="shared" si="71"/>
        <v>2.0216112698820277E-2</v>
      </c>
      <c r="HG98" s="95">
        <f t="shared" si="85"/>
        <v>2.4282368401341327E-2</v>
      </c>
      <c r="HH98" s="95">
        <f t="shared" si="85"/>
        <v>2.0786485001764412E-2</v>
      </c>
      <c r="HI98" s="95">
        <f t="shared" si="85"/>
        <v>1.5080440935588061E-2</v>
      </c>
      <c r="HJ98" s="95">
        <f t="shared" si="85"/>
        <v>2.2215484238866611E-2</v>
      </c>
      <c r="HK98" s="95">
        <f t="shared" si="85"/>
        <v>2.0726903414784364E-2</v>
      </c>
      <c r="HL98" s="95">
        <f t="shared" si="85"/>
        <v>1.7885030209430379E-2</v>
      </c>
      <c r="HM98" s="95">
        <f t="shared" si="85"/>
        <v>1.9977885722420055E-2</v>
      </c>
      <c r="HN98" s="95">
        <f t="shared" si="85"/>
        <v>2.1090015667966096E-2</v>
      </c>
      <c r="HO98" s="95">
        <f t="shared" si="85"/>
        <v>1.9363312289190592E-2</v>
      </c>
      <c r="HP98" s="95">
        <f t="shared" si="85"/>
        <v>1.0683267419956663E-2</v>
      </c>
      <c r="HQ98" s="95">
        <f t="shared" si="85"/>
        <v>4.9484156584833818E-3</v>
      </c>
      <c r="HS98" s="95">
        <f t="shared" si="127"/>
        <v>7.9339174222734105E-10</v>
      </c>
      <c r="HT98" s="95">
        <f t="shared" si="127"/>
        <v>1.5123093232277563E-23</v>
      </c>
      <c r="HU98" s="95">
        <f t="shared" si="127"/>
        <v>5.3413975835614688E-15</v>
      </c>
      <c r="HV98" s="95">
        <f t="shared" si="127"/>
        <v>7.577662479879757E-20</v>
      </c>
      <c r="HW98" s="95">
        <f t="shared" si="127"/>
        <v>7.6928624828808206E-20</v>
      </c>
      <c r="HX98" s="95">
        <f t="shared" si="127"/>
        <v>9.2679032814974358E-20</v>
      </c>
      <c r="HY98" s="95">
        <f t="shared" si="127"/>
        <v>1.0473586873363223E-18</v>
      </c>
      <c r="HZ98" s="95">
        <f t="shared" si="127"/>
        <v>7.5186077716445051E-24</v>
      </c>
      <c r="IA98" s="95">
        <f t="shared" si="127"/>
        <v>7.4412507949360372E-20</v>
      </c>
      <c r="IB98" s="95">
        <f t="shared" si="127"/>
        <v>3.7625710393350443E-18</v>
      </c>
      <c r="IC98" s="95">
        <f t="shared" si="127"/>
        <v>5.0881243708495903E-18</v>
      </c>
      <c r="ID98" s="95">
        <f t="shared" si="127"/>
        <v>2.0459051054573535E-16</v>
      </c>
      <c r="IE98" s="95">
        <f t="shared" si="127"/>
        <v>3.3285319930812209E-16</v>
      </c>
      <c r="IF98" s="95">
        <f t="shared" si="127"/>
        <v>8.8363769954182282E-14</v>
      </c>
      <c r="IG98" s="95">
        <f t="shared" si="127"/>
        <v>3.628558751828417E-12</v>
      </c>
      <c r="II98" s="95">
        <f t="shared" si="128"/>
        <v>7.385454285162465E-31</v>
      </c>
      <c r="IJ98" s="95">
        <f t="shared" si="128"/>
        <v>1.5102086740880007E-94</v>
      </c>
      <c r="IK98" s="95">
        <f t="shared" si="128"/>
        <v>0</v>
      </c>
      <c r="IL98" s="95">
        <f t="shared" si="128"/>
        <v>3.4496622048165815E-112</v>
      </c>
      <c r="IM98" s="95">
        <f t="shared" si="128"/>
        <v>9.562806185253916E-129</v>
      </c>
      <c r="IN98" s="95">
        <f t="shared" si="128"/>
        <v>1.8684927375090733E-97</v>
      </c>
      <c r="IO98" s="95">
        <f t="shared" si="128"/>
        <v>6.8189446525445779E-132</v>
      </c>
      <c r="IP98" s="95">
        <f t="shared" si="128"/>
        <v>5.2292335128713958E-146</v>
      </c>
      <c r="IQ98" s="95">
        <f t="shared" si="128"/>
        <v>3.8645801980183634E-105</v>
      </c>
      <c r="IR98" s="95">
        <f t="shared" si="128"/>
        <v>4.0961296393700362E-99</v>
      </c>
      <c r="IS98" s="95">
        <f t="shared" si="128"/>
        <v>2.0394423885361615E-89</v>
      </c>
      <c r="IT98" s="95">
        <f t="shared" si="128"/>
        <v>4.936337500303936E-74</v>
      </c>
      <c r="IU98" s="95">
        <f t="shared" si="128"/>
        <v>3.5193390506784754E-88</v>
      </c>
      <c r="IV98" s="95">
        <f t="shared" si="128"/>
        <v>2.1816803435404528E-74</v>
      </c>
      <c r="IW98" s="95">
        <f t="shared" si="128"/>
        <v>4.0558344615185869E-45</v>
      </c>
      <c r="IY98" s="95">
        <f t="shared" si="129"/>
        <v>3.855899890334491E-2</v>
      </c>
      <c r="IZ98" s="95">
        <f t="shared" si="129"/>
        <v>3.8005122254948932E-2</v>
      </c>
      <c r="JA98" s="95">
        <f t="shared" si="129"/>
        <v>3.3120779081215343E-2</v>
      </c>
      <c r="JB98" s="95">
        <f t="shared" si="129"/>
        <v>2.0776389784508957E-2</v>
      </c>
      <c r="JC98" s="95">
        <f t="shared" si="129"/>
        <v>2.4516631191457881E-2</v>
      </c>
      <c r="JD98" s="95">
        <f t="shared" si="129"/>
        <v>2.1804418105379138E-2</v>
      </c>
      <c r="JE98" s="95">
        <f t="shared" si="129"/>
        <v>1.7071560415338968E-2</v>
      </c>
      <c r="JF98" s="95">
        <f t="shared" si="129"/>
        <v>2.3193047241177173E-2</v>
      </c>
      <c r="JG98" s="95">
        <f t="shared" si="129"/>
        <v>2.2148913024183692E-2</v>
      </c>
      <c r="JH98" s="95">
        <f t="shared" si="129"/>
        <v>1.8875429850822148E-2</v>
      </c>
      <c r="JI98" s="95">
        <f t="shared" si="129"/>
        <v>2.0525743680775511E-2</v>
      </c>
      <c r="JJ98" s="95">
        <f t="shared" si="129"/>
        <v>2.1832585469065153E-2</v>
      </c>
      <c r="JK98" s="95">
        <f t="shared" si="129"/>
        <v>2.0624992948607368E-2</v>
      </c>
      <c r="JL98" s="95">
        <f t="shared" si="129"/>
        <v>1.7796621610938385E-2</v>
      </c>
      <c r="JM98" s="95">
        <f t="shared" si="129"/>
        <v>1.0466057552543082E-2</v>
      </c>
    </row>
    <row r="99" spans="2:273" x14ac:dyDescent="0.25">
      <c r="B99" s="2">
        <v>72</v>
      </c>
      <c r="C99" s="37">
        <v>77.840999999999994</v>
      </c>
      <c r="D99" s="37">
        <v>78.817999999999998</v>
      </c>
      <c r="E99" s="37">
        <v>79.227000000000004</v>
      </c>
      <c r="F99" s="37">
        <v>76</v>
      </c>
      <c r="G99" s="37">
        <v>79.817999999999998</v>
      </c>
      <c r="H99" s="37">
        <v>75.795000000000002</v>
      </c>
      <c r="I99" s="37">
        <v>75.25</v>
      </c>
      <c r="J99" s="37">
        <v>75.405000000000001</v>
      </c>
      <c r="K99" s="37">
        <v>75.238</v>
      </c>
      <c r="L99" s="37">
        <v>71.405000000000001</v>
      </c>
      <c r="M99" s="37">
        <v>70.548000000000002</v>
      </c>
      <c r="N99" s="37">
        <v>70.667000000000002</v>
      </c>
      <c r="O99" s="37">
        <v>69.405000000000001</v>
      </c>
      <c r="P99" s="37">
        <v>64.738</v>
      </c>
      <c r="Q99" s="37">
        <v>57.713999999999999</v>
      </c>
      <c r="S99" s="4">
        <f t="shared" si="130"/>
        <v>82.910257169125998</v>
      </c>
      <c r="T99" s="4">
        <f t="shared" si="130"/>
        <v>85.50317246972007</v>
      </c>
      <c r="U99" s="4">
        <f t="shared" si="130"/>
        <v>83.708717006220255</v>
      </c>
      <c r="V99" s="4">
        <f t="shared" si="130"/>
        <v>81.493080945865216</v>
      </c>
      <c r="W99" s="4">
        <f t="shared" si="130"/>
        <v>83.288811900138114</v>
      </c>
      <c r="X99" s="4">
        <f t="shared" si="130"/>
        <v>79.412284469323325</v>
      </c>
      <c r="Y99" s="4">
        <f t="shared" si="130"/>
        <v>76.948146624598806</v>
      </c>
      <c r="Z99" s="4">
        <f t="shared" si="130"/>
        <v>77.734087342756837</v>
      </c>
      <c r="AA99" s="4">
        <f t="shared" si="130"/>
        <v>76.610486476280002</v>
      </c>
      <c r="AB99" s="4">
        <f t="shared" si="130"/>
        <v>73.603138096503756</v>
      </c>
      <c r="AC99" s="4">
        <f t="shared" si="130"/>
        <v>74.625861168330744</v>
      </c>
      <c r="AD99" s="4">
        <f t="shared" si="130"/>
        <v>75.34846024616148</v>
      </c>
      <c r="AE99" s="4">
        <f t="shared" si="130"/>
        <v>72.397733458818863</v>
      </c>
      <c r="AF99" s="4">
        <f t="shared" si="130"/>
        <v>66.325420502443208</v>
      </c>
      <c r="AG99" s="4">
        <f t="shared" si="130"/>
        <v>61.461780863995216</v>
      </c>
      <c r="AI99" s="4">
        <f t="shared" si="131"/>
        <v>-5.0692571691260042</v>
      </c>
      <c r="AJ99" s="4">
        <f t="shared" si="131"/>
        <v>-6.6851724697200723</v>
      </c>
      <c r="AK99" s="4">
        <f t="shared" si="131"/>
        <v>-4.4817170062202507</v>
      </c>
      <c r="AL99" s="4">
        <f t="shared" si="131"/>
        <v>-5.4930809458652163</v>
      </c>
      <c r="AM99" s="4">
        <f t="shared" si="131"/>
        <v>-3.4708119001381164</v>
      </c>
      <c r="AN99" s="4">
        <f t="shared" si="131"/>
        <v>-3.617284469323323</v>
      </c>
      <c r="AO99" s="4">
        <f t="shared" si="131"/>
        <v>-1.6981466245988059</v>
      </c>
      <c r="AP99" s="4">
        <f t="shared" si="131"/>
        <v>-2.3290873427568357</v>
      </c>
      <c r="AQ99" s="4">
        <f t="shared" si="131"/>
        <v>-1.3724864762800024</v>
      </c>
      <c r="AR99" s="4">
        <f t="shared" si="131"/>
        <v>-2.1981380965037545</v>
      </c>
      <c r="AS99" s="4">
        <f t="shared" si="131"/>
        <v>-4.0778611683307417</v>
      </c>
      <c r="AT99" s="4">
        <f t="shared" si="131"/>
        <v>-4.6814602461614783</v>
      </c>
      <c r="AU99" s="4">
        <f t="shared" si="131"/>
        <v>-2.9927334588188614</v>
      </c>
      <c r="AV99" s="4">
        <f t="shared" si="131"/>
        <v>-1.5874205024432086</v>
      </c>
      <c r="AW99" s="4">
        <f t="shared" si="131"/>
        <v>-3.7477808639952173</v>
      </c>
      <c r="AY99" s="2">
        <f t="shared" si="123"/>
        <v>58.535549444895089</v>
      </c>
      <c r="AZ99" s="2">
        <f t="shared" si="123"/>
        <v>61.119365868256871</v>
      </c>
      <c r="BA99" s="2">
        <f t="shared" si="123"/>
        <v>60.409175167987918</v>
      </c>
      <c r="BB99" s="2">
        <f t="shared" si="123"/>
        <v>64.491892540262995</v>
      </c>
      <c r="BC99" s="2">
        <f t="shared" si="123"/>
        <v>64.120965295922588</v>
      </c>
      <c r="BD99" s="2">
        <f t="shared" si="123"/>
        <v>63.261926940463731</v>
      </c>
      <c r="BE99" s="2">
        <f t="shared" si="123"/>
        <v>64.892379675592451</v>
      </c>
      <c r="BF99" s="2">
        <f t="shared" si="123"/>
        <v>61.931325090685114</v>
      </c>
      <c r="BG99" s="2">
        <f t="shared" si="123"/>
        <v>61.820765720345747</v>
      </c>
      <c r="BH99" s="2">
        <f t="shared" si="123"/>
        <v>60.142586557549713</v>
      </c>
      <c r="BI99" s="2">
        <f t="shared" si="123"/>
        <v>59.469178667265865</v>
      </c>
      <c r="BJ99" s="2">
        <f t="shared" si="123"/>
        <v>60.376859120267035</v>
      </c>
      <c r="BK99" s="2">
        <f t="shared" si="123"/>
        <v>58.881538926351766</v>
      </c>
      <c r="BL99" s="2">
        <f t="shared" si="123"/>
        <v>58.313610406095314</v>
      </c>
      <c r="BM99" s="2">
        <f t="shared" si="123"/>
        <v>57.977206886996385</v>
      </c>
      <c r="BO99" s="2" t="str">
        <f t="shared" si="93"/>
        <v/>
      </c>
      <c r="BP99" s="2" t="str">
        <f t="shared" si="94"/>
        <v/>
      </c>
      <c r="BQ99" s="2" t="str">
        <f t="shared" si="95"/>
        <v/>
      </c>
      <c r="BR99" s="2" t="str">
        <f t="shared" si="96"/>
        <v/>
      </c>
      <c r="BS99" s="2" t="str">
        <f t="shared" si="97"/>
        <v/>
      </c>
      <c r="BT99" s="2" t="str">
        <f t="shared" si="98"/>
        <v/>
      </c>
      <c r="BU99" s="2" t="str">
        <f t="shared" si="99"/>
        <v/>
      </c>
      <c r="BV99" s="2" t="str">
        <f t="shared" si="100"/>
        <v/>
      </c>
      <c r="BW99" s="2" t="str">
        <f t="shared" si="101"/>
        <v/>
      </c>
      <c r="BX99" s="2" t="str">
        <f t="shared" si="102"/>
        <v/>
      </c>
      <c r="BY99" s="2" t="str">
        <f t="shared" si="103"/>
        <v/>
      </c>
      <c r="BZ99" s="2" t="str">
        <f t="shared" si="104"/>
        <v/>
      </c>
      <c r="CA99" s="2" t="str">
        <f t="shared" si="105"/>
        <v/>
      </c>
      <c r="CB99" s="2" t="str">
        <f t="shared" si="106"/>
        <v/>
      </c>
      <c r="CC99" s="2" t="str">
        <f t="shared" si="107"/>
        <v/>
      </c>
      <c r="CE99" s="2" t="str">
        <f t="shared" si="124"/>
        <v/>
      </c>
      <c r="CF99" s="2" t="str">
        <f t="shared" si="124"/>
        <v/>
      </c>
      <c r="CG99" s="2" t="str">
        <f t="shared" si="124"/>
        <v/>
      </c>
      <c r="CH99" s="2" t="str">
        <f t="shared" si="124"/>
        <v/>
      </c>
      <c r="CI99" s="2" t="str">
        <f t="shared" si="124"/>
        <v/>
      </c>
      <c r="CJ99" s="2" t="str">
        <f t="shared" si="124"/>
        <v/>
      </c>
      <c r="CK99" s="2" t="str">
        <f t="shared" si="124"/>
        <v/>
      </c>
      <c r="CL99" s="2" t="str">
        <f t="shared" si="124"/>
        <v/>
      </c>
      <c r="CM99" s="2" t="str">
        <f t="shared" si="124"/>
        <v/>
      </c>
      <c r="CN99" s="2" t="str">
        <f t="shared" si="124"/>
        <v/>
      </c>
      <c r="CO99" s="2" t="str">
        <f t="shared" si="124"/>
        <v/>
      </c>
      <c r="CP99" s="2" t="str">
        <f t="shared" si="124"/>
        <v/>
      </c>
      <c r="CQ99" s="2" t="str">
        <f t="shared" si="124"/>
        <v/>
      </c>
      <c r="CR99" s="2" t="str">
        <f t="shared" si="124"/>
        <v/>
      </c>
      <c r="CS99" s="2" t="str">
        <f t="shared" si="124"/>
        <v/>
      </c>
      <c r="CU99" s="2" t="str">
        <f t="shared" si="108"/>
        <v/>
      </c>
      <c r="CV99" s="2" t="str">
        <f t="shared" si="109"/>
        <v/>
      </c>
      <c r="CW99" s="2" t="str">
        <f t="shared" si="110"/>
        <v/>
      </c>
      <c r="CX99" s="2" t="str">
        <f t="shared" si="111"/>
        <v/>
      </c>
      <c r="CY99" s="2" t="str">
        <f t="shared" si="112"/>
        <v/>
      </c>
      <c r="CZ99" s="2" t="str">
        <f t="shared" si="113"/>
        <v/>
      </c>
      <c r="DA99" s="2" t="str">
        <f t="shared" si="114"/>
        <v/>
      </c>
      <c r="DB99" s="2" t="str">
        <f t="shared" si="115"/>
        <v/>
      </c>
      <c r="DC99" s="2" t="str">
        <f t="shared" si="116"/>
        <v/>
      </c>
      <c r="DD99" s="2" t="str">
        <f t="shared" si="117"/>
        <v/>
      </c>
      <c r="DE99" s="2" t="str">
        <f t="shared" si="118"/>
        <v/>
      </c>
      <c r="DF99" s="2" t="str">
        <f t="shared" si="119"/>
        <v/>
      </c>
      <c r="DG99" s="2" t="str">
        <f t="shared" si="120"/>
        <v/>
      </c>
      <c r="DH99" s="2" t="str">
        <f t="shared" si="121"/>
        <v/>
      </c>
      <c r="DI99" s="2" t="str">
        <f t="shared" si="122"/>
        <v/>
      </c>
      <c r="DK99" s="2">
        <f t="shared" si="132"/>
        <v>81.412294934333971</v>
      </c>
      <c r="DL99" s="2">
        <f t="shared" si="132"/>
        <v>78.220014634146338</v>
      </c>
      <c r="DM99" s="2">
        <f t="shared" si="132"/>
        <v>78.995591308105773</v>
      </c>
      <c r="DN99" s="2">
        <f t="shared" si="132"/>
        <v>80.878472666868007</v>
      </c>
      <c r="DO99" s="2">
        <f t="shared" si="132"/>
        <v>80.313102503848938</v>
      </c>
      <c r="DP99" s="2">
        <f t="shared" si="132"/>
        <v>78.507668206250187</v>
      </c>
      <c r="DQ99" s="2">
        <f t="shared" si="132"/>
        <v>79.837430685593461</v>
      </c>
      <c r="DR99" s="2">
        <f t="shared" si="132"/>
        <v>75.093835699184538</v>
      </c>
      <c r="DS99" s="2">
        <f t="shared" si="132"/>
        <v>73.505480670492304</v>
      </c>
      <c r="DT99" s="2">
        <f t="shared" si="132"/>
        <v>73.062955602537002</v>
      </c>
      <c r="DU99" s="2">
        <f t="shared" si="132"/>
        <v>73.113385080036252</v>
      </c>
      <c r="DV99" s="2">
        <f t="shared" si="132"/>
        <v>74.44705406221685</v>
      </c>
      <c r="DW99" s="2">
        <f t="shared" si="132"/>
        <v>75.707491090305055</v>
      </c>
      <c r="DX99" s="2">
        <f t="shared" si="132"/>
        <v>74.779892479613409</v>
      </c>
      <c r="DY99" s="2">
        <f t="shared" si="132"/>
        <v>67.813083926031283</v>
      </c>
      <c r="EA99" s="2">
        <f t="shared" si="92"/>
        <v>54.044725274725273</v>
      </c>
      <c r="EB99" s="2">
        <f t="shared" si="92"/>
        <v>57.547373379865839</v>
      </c>
      <c r="EC99" s="2">
        <f t="shared" si="92"/>
        <v>56.53773743442396</v>
      </c>
      <c r="ED99" s="2">
        <f t="shared" si="92"/>
        <v>60.949124950569825</v>
      </c>
      <c r="EE99" s="2">
        <f t="shared" si="92"/>
        <v>60.835331446304956</v>
      </c>
      <c r="EF99" s="2">
        <f t="shared" si="92"/>
        <v>60.010979565809691</v>
      </c>
      <c r="EG99" s="2">
        <f t="shared" si="92"/>
        <v>61.509036077671361</v>
      </c>
      <c r="EH99" s="2">
        <f t="shared" si="92"/>
        <v>58.979446410970475</v>
      </c>
      <c r="EI99" s="2">
        <f t="shared" si="92"/>
        <v>59.185670295935502</v>
      </c>
      <c r="EJ99" s="2">
        <f t="shared" si="92"/>
        <v>57.154076878675646</v>
      </c>
      <c r="EK99" s="2">
        <f t="shared" si="92"/>
        <v>56.396007144412977</v>
      </c>
      <c r="EL99" s="2">
        <f t="shared" si="92"/>
        <v>57.316622355325649</v>
      </c>
      <c r="EM99" s="2">
        <f t="shared" si="133"/>
        <v>55.163194017522628</v>
      </c>
      <c r="EN99" s="2">
        <f t="shared" si="133"/>
        <v>54.383175066704268</v>
      </c>
      <c r="EO99" s="2">
        <f t="shared" si="133"/>
        <v>55.528415567994735</v>
      </c>
      <c r="EQ99" s="2">
        <f t="shared" si="134"/>
        <v>55.666493898414011</v>
      </c>
      <c r="ER99" s="2">
        <f t="shared" si="134"/>
        <v>57.087048396201432</v>
      </c>
      <c r="ES99" s="2">
        <f t="shared" si="134"/>
        <v>56.549293205028626</v>
      </c>
      <c r="ET99" s="2">
        <f t="shared" si="134"/>
        <v>59.869956334300106</v>
      </c>
      <c r="EU99" s="2">
        <f t="shared" si="134"/>
        <v>60.443532748678393</v>
      </c>
      <c r="EV99" s="2">
        <f t="shared" si="134"/>
        <v>59.383820597434095</v>
      </c>
      <c r="EW99" s="2">
        <f t="shared" si="134"/>
        <v>60.82230890067634</v>
      </c>
      <c r="EX99" s="2">
        <f t="shared" si="134"/>
        <v>57.87871405902888</v>
      </c>
      <c r="EY99" s="2">
        <f t="shared" si="134"/>
        <v>57.610953754242445</v>
      </c>
      <c r="EZ99" s="2">
        <f t="shared" si="134"/>
        <v>56.470618350632947</v>
      </c>
      <c r="FA99" s="2">
        <f t="shared" si="134"/>
        <v>55.40449588425993</v>
      </c>
      <c r="FB99" s="2">
        <f t="shared" si="134"/>
        <v>54.830128277285809</v>
      </c>
      <c r="FC99" s="2">
        <f t="shared" si="134"/>
        <v>54.359203920774881</v>
      </c>
      <c r="FD99" s="2">
        <f t="shared" si="134"/>
        <v>54.317762497912561</v>
      </c>
      <c r="FE99" s="2">
        <f t="shared" si="134"/>
        <v>57.212170732819573</v>
      </c>
      <c r="FG99" s="2">
        <f t="shared" si="135"/>
        <v>0.8359308906549141</v>
      </c>
      <c r="FH99" s="2">
        <f t="shared" si="135"/>
        <v>0.82720724961881653</v>
      </c>
      <c r="FI99" s="2">
        <f t="shared" si="135"/>
        <v>0.82761346495535359</v>
      </c>
      <c r="FJ99" s="2">
        <f t="shared" si="135"/>
        <v>0.82221011284770851</v>
      </c>
      <c r="FK99" s="2">
        <f t="shared" si="135"/>
        <v>0.83130414730418534</v>
      </c>
      <c r="FL99" s="2">
        <f t="shared" si="135"/>
        <v>0.82422889300373015</v>
      </c>
      <c r="FM99" s="2">
        <f t="shared" si="135"/>
        <v>0.81539061244756694</v>
      </c>
      <c r="FN99" s="2">
        <f t="shared" si="135"/>
        <v>0.81678912256759106</v>
      </c>
      <c r="FO99" s="2">
        <f t="shared" si="135"/>
        <v>0.81593040841158626</v>
      </c>
      <c r="FP99" s="2">
        <f t="shared" si="135"/>
        <v>0.81212871741307979</v>
      </c>
      <c r="FQ99" s="2">
        <f t="shared" si="135"/>
        <v>0.81614369518322083</v>
      </c>
      <c r="FR99" s="2">
        <f t="shared" si="135"/>
        <v>0.8213054774093218</v>
      </c>
      <c r="FS99" s="2">
        <f t="shared" si="135"/>
        <v>0.8189959168426395</v>
      </c>
      <c r="FT99" s="2">
        <f t="shared" si="135"/>
        <v>0.80729975469983728</v>
      </c>
      <c r="FU99" s="2">
        <f t="shared" si="135"/>
        <v>0.80069245815093015</v>
      </c>
      <c r="FW99" s="2">
        <f t="shared" si="125"/>
        <v>4.0165481604684028E-4</v>
      </c>
      <c r="FX99" s="2">
        <f t="shared" si="125"/>
        <v>1.9562609637601536E-4</v>
      </c>
      <c r="FY99" s="2">
        <f t="shared" si="125"/>
        <v>5.2958311232355565E-4</v>
      </c>
      <c r="FZ99" s="2">
        <f t="shared" si="125"/>
        <v>4.3449355289462363E-4</v>
      </c>
      <c r="GA99" s="2">
        <f t="shared" si="125"/>
        <v>4.7306831221511459E-4</v>
      </c>
      <c r="GB99" s="2">
        <f t="shared" si="125"/>
        <v>3.7640128486924029E-4</v>
      </c>
      <c r="GC99" s="2">
        <f t="shared" si="125"/>
        <v>3.6419916832794842E-4</v>
      </c>
      <c r="GD99" s="2">
        <f t="shared" si="125"/>
        <v>4.112907789712449E-4</v>
      </c>
      <c r="GE99" s="2">
        <f t="shared" si="125"/>
        <v>4.7387757618559434E-4</v>
      </c>
      <c r="GF99" s="2">
        <f t="shared" si="125"/>
        <v>4.5616739675963795E-4</v>
      </c>
      <c r="GG99" s="2">
        <f t="shared" si="125"/>
        <v>4.2743903513140191E-4</v>
      </c>
      <c r="GH99" s="2">
        <f t="shared" si="125"/>
        <v>3.5292691886940812E-4</v>
      </c>
      <c r="GI99" s="2">
        <f t="shared" si="125"/>
        <v>3.193409263679867E-4</v>
      </c>
      <c r="GJ99" s="2">
        <f t="shared" si="125"/>
        <v>2.6156127123691037E-4</v>
      </c>
      <c r="GK99" s="2">
        <f t="shared" si="125"/>
        <v>2.1634150733338913E-4</v>
      </c>
      <c r="GM99" s="95">
        <f t="shared" si="126"/>
        <v>7.6975506088797566E-4</v>
      </c>
      <c r="GN99" s="95">
        <f t="shared" si="126"/>
        <v>8.1857982968235943E-4</v>
      </c>
      <c r="GO99" s="95">
        <f t="shared" si="126"/>
        <v>1.9825838063829385E-4</v>
      </c>
      <c r="GP99" s="95">
        <f t="shared" si="126"/>
        <v>1.0070977780156754E-4</v>
      </c>
      <c r="GQ99" s="95">
        <f t="shared" si="126"/>
        <v>3.867888735940364E-5</v>
      </c>
      <c r="GR99" s="95">
        <f t="shared" si="126"/>
        <v>2.091399843174917E-4</v>
      </c>
      <c r="GS99" s="95">
        <f t="shared" si="126"/>
        <v>4.372325427487411E-4</v>
      </c>
      <c r="GT99" s="95">
        <f t="shared" si="126"/>
        <v>1.8750884662686819E-4</v>
      </c>
      <c r="GU99" s="95">
        <f t="shared" si="126"/>
        <v>2.9244930784297043E-4</v>
      </c>
      <c r="GV99" s="95">
        <f t="shared" si="126"/>
        <v>1.8312275498857868E-4</v>
      </c>
      <c r="GW99" s="95">
        <f t="shared" si="126"/>
        <v>9.2946998795163629E-5</v>
      </c>
      <c r="GX99" s="95">
        <f t="shared" si="126"/>
        <v>1.3999182082095389E-4</v>
      </c>
      <c r="GY99" s="95">
        <f t="shared" si="126"/>
        <v>2.5949477723036311E-4</v>
      </c>
      <c r="GZ99" s="95">
        <f t="shared" si="126"/>
        <v>1.9427431193280811E-3</v>
      </c>
      <c r="HA99" s="95">
        <f t="shared" si="126"/>
        <v>1.6996355058345844E-3</v>
      </c>
      <c r="HC99" s="95">
        <f t="shared" si="71"/>
        <v>4.9406033170538474E-2</v>
      </c>
      <c r="HD99" s="95">
        <f t="shared" si="71"/>
        <v>4.8708457862119192E-2</v>
      </c>
      <c r="HE99" s="95">
        <f t="shared" si="71"/>
        <v>4.5908661726727126E-2</v>
      </c>
      <c r="HF99" s="95">
        <f t="shared" si="71"/>
        <v>3.0520090930687221E-2</v>
      </c>
      <c r="HG99" s="95">
        <f t="shared" si="85"/>
        <v>3.6089434071157923E-2</v>
      </c>
      <c r="HH99" s="95">
        <f t="shared" si="85"/>
        <v>3.0719621837906837E-2</v>
      </c>
      <c r="HI99" s="95">
        <f t="shared" si="85"/>
        <v>2.2814372563438674E-2</v>
      </c>
      <c r="HJ99" s="95">
        <f t="shared" si="85"/>
        <v>3.2855539420669717E-2</v>
      </c>
      <c r="HK99" s="95">
        <f t="shared" si="85"/>
        <v>3.0879722987769628E-2</v>
      </c>
      <c r="HL99" s="95">
        <f t="shared" si="85"/>
        <v>2.7153244963272628E-2</v>
      </c>
      <c r="HM99" s="95">
        <f t="shared" si="85"/>
        <v>3.0160307738705049E-2</v>
      </c>
      <c r="HN99" s="95">
        <f t="shared" si="85"/>
        <v>3.1081408410210381E-2</v>
      </c>
      <c r="HO99" s="95">
        <f t="shared" si="85"/>
        <v>2.811815270763823E-2</v>
      </c>
      <c r="HP99" s="95">
        <f t="shared" si="85"/>
        <v>1.599261685835885E-2</v>
      </c>
      <c r="HQ99" s="95">
        <f t="shared" si="85"/>
        <v>8.3003909099363185E-3</v>
      </c>
      <c r="HS99" s="95">
        <f t="shared" si="127"/>
        <v>1.5496794426301202E-9</v>
      </c>
      <c r="HT99" s="95">
        <f t="shared" si="127"/>
        <v>8.0287000129609882E-23</v>
      </c>
      <c r="HU99" s="95">
        <f t="shared" si="127"/>
        <v>1.629799162921304E-14</v>
      </c>
      <c r="HV99" s="95">
        <f t="shared" si="127"/>
        <v>3.3612089257237351E-19</v>
      </c>
      <c r="HW99" s="95">
        <f t="shared" si="127"/>
        <v>3.4381566765846251E-19</v>
      </c>
      <c r="HX99" s="95">
        <f t="shared" si="127"/>
        <v>3.9419626564509352E-19</v>
      </c>
      <c r="HY99" s="95">
        <f t="shared" si="127"/>
        <v>4.0613076397975627E-18</v>
      </c>
      <c r="HZ99" s="95">
        <f t="shared" si="127"/>
        <v>4.5408600846547026E-23</v>
      </c>
      <c r="IA99" s="95">
        <f t="shared" si="127"/>
        <v>3.3241898371107871E-19</v>
      </c>
      <c r="IB99" s="95">
        <f t="shared" si="127"/>
        <v>1.4610614853857464E-17</v>
      </c>
      <c r="IC99" s="95">
        <f t="shared" si="127"/>
        <v>1.9472769049376901E-17</v>
      </c>
      <c r="ID99" s="95">
        <f t="shared" si="127"/>
        <v>6.6436661990473696E-16</v>
      </c>
      <c r="IE99" s="95">
        <f t="shared" si="127"/>
        <v>1.0329640584668064E-15</v>
      </c>
      <c r="IF99" s="95">
        <f t="shared" si="127"/>
        <v>2.2140706152120061E-13</v>
      </c>
      <c r="IG99" s="95">
        <f t="shared" si="127"/>
        <v>7.988196657118066E-12</v>
      </c>
      <c r="II99" s="95">
        <f t="shared" si="128"/>
        <v>3.4988196650429277E-30</v>
      </c>
      <c r="IJ99" s="95">
        <f t="shared" si="128"/>
        <v>1.3973497155757515E-92</v>
      </c>
      <c r="IK99" s="95">
        <f t="shared" si="128"/>
        <v>0</v>
      </c>
      <c r="IL99" s="95">
        <f t="shared" si="128"/>
        <v>1.302523455075553E-109</v>
      </c>
      <c r="IM99" s="95">
        <f t="shared" si="128"/>
        <v>9.4694601072369579E-126</v>
      </c>
      <c r="IN99" s="95">
        <f t="shared" si="128"/>
        <v>2.9160989378913416E-95</v>
      </c>
      <c r="IO99" s="95">
        <f t="shared" si="128"/>
        <v>6.3678846047433788E-129</v>
      </c>
      <c r="IP99" s="95">
        <f t="shared" si="128"/>
        <v>1.1519916837733241E-142</v>
      </c>
      <c r="IQ99" s="95">
        <f t="shared" si="128"/>
        <v>1.0629585703266371E-102</v>
      </c>
      <c r="IR99" s="95">
        <f t="shared" si="128"/>
        <v>7.9155927432353029E-97</v>
      </c>
      <c r="IS99" s="95">
        <f t="shared" si="128"/>
        <v>2.2442546141329006E-87</v>
      </c>
      <c r="IT99" s="95">
        <f t="shared" si="128"/>
        <v>2.1733760107098189E-72</v>
      </c>
      <c r="IU99" s="95">
        <f t="shared" si="128"/>
        <v>3.0727963598442222E-86</v>
      </c>
      <c r="IV99" s="95">
        <f t="shared" si="128"/>
        <v>8.5418655277737794E-73</v>
      </c>
      <c r="IW99" s="95">
        <f t="shared" si="128"/>
        <v>3.4620403397759719E-44</v>
      </c>
      <c r="IY99" s="95">
        <f t="shared" si="129"/>
        <v>5.0175789781105887E-2</v>
      </c>
      <c r="IZ99" s="95">
        <f t="shared" si="129"/>
        <v>4.952703769180155E-2</v>
      </c>
      <c r="JA99" s="95">
        <f t="shared" si="129"/>
        <v>4.6106920107381717E-2</v>
      </c>
      <c r="JB99" s="95">
        <f t="shared" si="129"/>
        <v>3.0620800708488789E-2</v>
      </c>
      <c r="JC99" s="95">
        <f t="shared" si="129"/>
        <v>3.6128112958517325E-2</v>
      </c>
      <c r="JD99" s="95">
        <f t="shared" si="129"/>
        <v>3.0928761822224329E-2</v>
      </c>
      <c r="JE99" s="95">
        <f t="shared" si="129"/>
        <v>2.3251605106187418E-2</v>
      </c>
      <c r="JF99" s="95">
        <f t="shared" si="129"/>
        <v>3.3043048267296586E-2</v>
      </c>
      <c r="JG99" s="95">
        <f t="shared" si="129"/>
        <v>3.1172172295612598E-2</v>
      </c>
      <c r="JH99" s="95">
        <f t="shared" si="129"/>
        <v>2.7336367718261222E-2</v>
      </c>
      <c r="JI99" s="95">
        <f t="shared" si="129"/>
        <v>3.0253254737500235E-2</v>
      </c>
      <c r="JJ99" s="95">
        <f t="shared" si="129"/>
        <v>3.1221400231031999E-2</v>
      </c>
      <c r="JK99" s="95">
        <f t="shared" si="129"/>
        <v>2.8377647484869626E-2</v>
      </c>
      <c r="JL99" s="95">
        <f t="shared" si="129"/>
        <v>1.7935359977908339E-2</v>
      </c>
      <c r="JM99" s="95">
        <f t="shared" si="129"/>
        <v>1.0000026423759099E-2</v>
      </c>
    </row>
    <row r="100" spans="2:273" x14ac:dyDescent="0.25">
      <c r="B100" s="2">
        <v>73</v>
      </c>
      <c r="C100" s="37">
        <v>86.272999999999996</v>
      </c>
      <c r="D100" s="37">
        <v>87.545000000000002</v>
      </c>
      <c r="E100" s="37">
        <v>89.682000000000002</v>
      </c>
      <c r="F100" s="37">
        <v>84.885999999999996</v>
      </c>
      <c r="G100" s="37">
        <v>88.545000000000002</v>
      </c>
      <c r="H100" s="37">
        <v>81.932000000000002</v>
      </c>
      <c r="I100" s="37">
        <v>78.522999999999996</v>
      </c>
      <c r="J100" s="37">
        <v>80.548000000000002</v>
      </c>
      <c r="K100" s="37">
        <v>79.381</v>
      </c>
      <c r="L100" s="37">
        <v>75.951999999999998</v>
      </c>
      <c r="M100" s="37">
        <v>78.213999999999999</v>
      </c>
      <c r="N100" s="37">
        <v>76.667000000000002</v>
      </c>
      <c r="O100" s="37">
        <v>72.905000000000001</v>
      </c>
      <c r="P100" s="37">
        <v>66.594999999999999</v>
      </c>
      <c r="Q100" s="37">
        <v>59.713999999999999</v>
      </c>
      <c r="S100" s="4">
        <f t="shared" si="130"/>
        <v>89.658760530255122</v>
      </c>
      <c r="T100" s="4">
        <f t="shared" si="130"/>
        <v>92.477732860656957</v>
      </c>
      <c r="U100" s="4">
        <f t="shared" si="130"/>
        <v>90.944157177790146</v>
      </c>
      <c r="V100" s="4">
        <f t="shared" si="130"/>
        <v>87.844694104617119</v>
      </c>
      <c r="W100" s="4">
        <f t="shared" si="130"/>
        <v>90.131125569551017</v>
      </c>
      <c r="X100" s="4">
        <f t="shared" si="130"/>
        <v>85.096915535976933</v>
      </c>
      <c r="Y100" s="4">
        <f t="shared" si="130"/>
        <v>81.449898341374833</v>
      </c>
      <c r="Z100" s="4">
        <f t="shared" si="130"/>
        <v>83.27225592061049</v>
      </c>
      <c r="AA100" s="4">
        <f t="shared" si="130"/>
        <v>81.89267422053544</v>
      </c>
      <c r="AB100" s="4">
        <f t="shared" si="130"/>
        <v>78.711145377331263</v>
      </c>
      <c r="AC100" s="4">
        <f t="shared" si="130"/>
        <v>80.276849659467857</v>
      </c>
      <c r="AD100" s="4">
        <f t="shared" si="130"/>
        <v>80.502101573662756</v>
      </c>
      <c r="AE100" s="4">
        <f t="shared" si="130"/>
        <v>76.822094286498412</v>
      </c>
      <c r="AF100" s="4">
        <f t="shared" si="130"/>
        <v>68.993675917545019</v>
      </c>
      <c r="AG100" s="4">
        <f t="shared" si="130"/>
        <v>63.068203021490909</v>
      </c>
      <c r="AI100" s="4">
        <f t="shared" si="131"/>
        <v>-3.3857605302551264</v>
      </c>
      <c r="AJ100" s="4">
        <f t="shared" si="131"/>
        <v>-4.9327328606569552</v>
      </c>
      <c r="AK100" s="4">
        <f t="shared" si="131"/>
        <v>-1.2621571777901437</v>
      </c>
      <c r="AL100" s="4">
        <f t="shared" si="131"/>
        <v>-2.9586941046171233</v>
      </c>
      <c r="AM100" s="4">
        <f t="shared" si="131"/>
        <v>-1.5861255695510152</v>
      </c>
      <c r="AN100" s="4">
        <f t="shared" si="131"/>
        <v>-3.164915535976931</v>
      </c>
      <c r="AO100" s="4">
        <f t="shared" si="131"/>
        <v>-2.9268983413748373</v>
      </c>
      <c r="AP100" s="4">
        <f t="shared" si="131"/>
        <v>-2.7242559206104886</v>
      </c>
      <c r="AQ100" s="4">
        <f t="shared" si="131"/>
        <v>-2.5116742205354399</v>
      </c>
      <c r="AR100" s="4">
        <f t="shared" si="131"/>
        <v>-2.7591453773312651</v>
      </c>
      <c r="AS100" s="4">
        <f t="shared" si="131"/>
        <v>-2.062849659467858</v>
      </c>
      <c r="AT100" s="4">
        <f t="shared" si="131"/>
        <v>-3.8351015736627545</v>
      </c>
      <c r="AU100" s="4">
        <f t="shared" si="131"/>
        <v>-3.9170942864984113</v>
      </c>
      <c r="AV100" s="4">
        <f t="shared" si="131"/>
        <v>-2.3986759175450203</v>
      </c>
      <c r="AW100" s="4">
        <f t="shared" si="131"/>
        <v>-3.3542030214909104</v>
      </c>
      <c r="AY100" s="2">
        <f t="shared" si="123"/>
        <v>58.246387385727338</v>
      </c>
      <c r="AZ100" s="2">
        <f t="shared" si="123"/>
        <v>60.821867964079409</v>
      </c>
      <c r="BA100" s="2">
        <f t="shared" si="123"/>
        <v>60.105701971441398</v>
      </c>
      <c r="BB100" s="2">
        <f t="shared" si="123"/>
        <v>64.17299472563333</v>
      </c>
      <c r="BC100" s="2">
        <f t="shared" si="123"/>
        <v>63.838535785765046</v>
      </c>
      <c r="BD100" s="2">
        <f t="shared" si="123"/>
        <v>62.982923049533845</v>
      </c>
      <c r="BE100" s="2">
        <f t="shared" si="123"/>
        <v>64.581495024978366</v>
      </c>
      <c r="BF100" s="2">
        <f t="shared" si="123"/>
        <v>61.648473245634023</v>
      </c>
      <c r="BG100" s="2">
        <f t="shared" si="123"/>
        <v>61.529165469978494</v>
      </c>
      <c r="BH100" s="2">
        <f t="shared" si="123"/>
        <v>59.855288157881326</v>
      </c>
      <c r="BI100" s="2">
        <f t="shared" si="123"/>
        <v>59.168435600940434</v>
      </c>
      <c r="BJ100" s="2">
        <f t="shared" si="123"/>
        <v>60.043899710899808</v>
      </c>
      <c r="BK100" s="2">
        <f t="shared" si="123"/>
        <v>58.538696934204467</v>
      </c>
      <c r="BL100" s="2">
        <f t="shared" si="123"/>
        <v>57.981508542449589</v>
      </c>
      <c r="BM100" s="2">
        <f t="shared" si="123"/>
        <v>57.782214250497475</v>
      </c>
      <c r="BO100" s="2" t="str">
        <f t="shared" si="93"/>
        <v/>
      </c>
      <c r="BP100" s="2" t="str">
        <f t="shared" si="94"/>
        <v/>
      </c>
      <c r="BQ100" s="2" t="str">
        <f t="shared" si="95"/>
        <v/>
      </c>
      <c r="BR100" s="2" t="str">
        <f t="shared" si="96"/>
        <v/>
      </c>
      <c r="BS100" s="2" t="str">
        <f t="shared" si="97"/>
        <v/>
      </c>
      <c r="BT100" s="2" t="str">
        <f t="shared" si="98"/>
        <v/>
      </c>
      <c r="BU100" s="2" t="str">
        <f t="shared" si="99"/>
        <v/>
      </c>
      <c r="BV100" s="2" t="str">
        <f t="shared" si="100"/>
        <v/>
      </c>
      <c r="BW100" s="2" t="str">
        <f t="shared" si="101"/>
        <v/>
      </c>
      <c r="BX100" s="2" t="str">
        <f t="shared" si="102"/>
        <v/>
      </c>
      <c r="BY100" s="2" t="str">
        <f t="shared" si="103"/>
        <v/>
      </c>
      <c r="BZ100" s="2" t="str">
        <f t="shared" si="104"/>
        <v/>
      </c>
      <c r="CA100" s="2" t="str">
        <f t="shared" si="105"/>
        <v/>
      </c>
      <c r="CB100" s="2" t="str">
        <f t="shared" si="106"/>
        <v/>
      </c>
      <c r="CC100" s="2" t="str">
        <f t="shared" si="107"/>
        <v/>
      </c>
      <c r="CE100" s="2" t="str">
        <f t="shared" si="124"/>
        <v/>
      </c>
      <c r="CF100" s="2" t="str">
        <f t="shared" si="124"/>
        <v/>
      </c>
      <c r="CG100" s="2" t="str">
        <f t="shared" si="124"/>
        <v/>
      </c>
      <c r="CH100" s="2" t="str">
        <f t="shared" si="124"/>
        <v/>
      </c>
      <c r="CI100" s="2" t="str">
        <f t="shared" si="124"/>
        <v/>
      </c>
      <c r="CJ100" s="2" t="str">
        <f t="shared" si="124"/>
        <v/>
      </c>
      <c r="CK100" s="2" t="str">
        <f t="shared" si="124"/>
        <v/>
      </c>
      <c r="CL100" s="2" t="str">
        <f t="shared" si="124"/>
        <v/>
      </c>
      <c r="CM100" s="2" t="str">
        <f t="shared" si="124"/>
        <v/>
      </c>
      <c r="CN100" s="2" t="str">
        <f t="shared" si="124"/>
        <v/>
      </c>
      <c r="CO100" s="2" t="str">
        <f t="shared" si="124"/>
        <v/>
      </c>
      <c r="CP100" s="2" t="str">
        <f t="shared" si="124"/>
        <v/>
      </c>
      <c r="CQ100" s="2" t="str">
        <f t="shared" si="124"/>
        <v/>
      </c>
      <c r="CR100" s="2" t="str">
        <f t="shared" si="124"/>
        <v/>
      </c>
      <c r="CS100" s="2" t="str">
        <f t="shared" si="124"/>
        <v/>
      </c>
      <c r="CU100" s="2" t="str">
        <f t="shared" si="108"/>
        <v/>
      </c>
      <c r="CV100" s="2" t="str">
        <f t="shared" si="109"/>
        <v/>
      </c>
      <c r="CW100" s="2" t="str">
        <f t="shared" si="110"/>
        <v/>
      </c>
      <c r="CX100" s="2" t="str">
        <f t="shared" si="111"/>
        <v/>
      </c>
      <c r="CY100" s="2" t="str">
        <f t="shared" si="112"/>
        <v/>
      </c>
      <c r="CZ100" s="2" t="str">
        <f t="shared" si="113"/>
        <v/>
      </c>
      <c r="DA100" s="2" t="str">
        <f t="shared" si="114"/>
        <v/>
      </c>
      <c r="DB100" s="2" t="str">
        <f t="shared" si="115"/>
        <v/>
      </c>
      <c r="DC100" s="2" t="str">
        <f t="shared" si="116"/>
        <v/>
      </c>
      <c r="DD100" s="2" t="str">
        <f t="shared" si="117"/>
        <v/>
      </c>
      <c r="DE100" s="2" t="str">
        <f t="shared" si="118"/>
        <v/>
      </c>
      <c r="DF100" s="2" t="str">
        <f t="shared" si="119"/>
        <v/>
      </c>
      <c r="DG100" s="2" t="str">
        <f t="shared" si="120"/>
        <v/>
      </c>
      <c r="DH100" s="2" t="str">
        <f t="shared" si="121"/>
        <v/>
      </c>
      <c r="DI100" s="2" t="str">
        <f t="shared" si="122"/>
        <v/>
      </c>
      <c r="DK100" s="2">
        <f t="shared" si="132"/>
        <v>81.712626266416521</v>
      </c>
      <c r="DL100" s="2">
        <f t="shared" si="132"/>
        <v>78.461869512195122</v>
      </c>
      <c r="DM100" s="2">
        <f t="shared" si="132"/>
        <v>79.256233395456889</v>
      </c>
      <c r="DN100" s="2">
        <f t="shared" si="132"/>
        <v>81.127612805798847</v>
      </c>
      <c r="DO100" s="2">
        <f t="shared" si="132"/>
        <v>80.54921683818165</v>
      </c>
      <c r="DP100" s="2">
        <f t="shared" si="132"/>
        <v>78.709830510763595</v>
      </c>
      <c r="DQ100" s="2">
        <f t="shared" si="132"/>
        <v>80.052603745092114</v>
      </c>
      <c r="DR100" s="2">
        <f t="shared" si="132"/>
        <v>75.286584415584414</v>
      </c>
      <c r="DS100" s="2">
        <f t="shared" si="132"/>
        <v>73.668736333434012</v>
      </c>
      <c r="DT100" s="2">
        <f t="shared" si="132"/>
        <v>73.242576109936579</v>
      </c>
      <c r="DU100" s="2">
        <f t="shared" si="132"/>
        <v>73.30364859559046</v>
      </c>
      <c r="DV100" s="2">
        <f t="shared" si="132"/>
        <v>74.658217456961637</v>
      </c>
      <c r="DW100" s="2">
        <f t="shared" si="132"/>
        <v>75.920157354273641</v>
      </c>
      <c r="DX100" s="2">
        <f t="shared" si="132"/>
        <v>74.98374992449412</v>
      </c>
      <c r="DY100" s="2">
        <f t="shared" si="132"/>
        <v>67.989637743006156</v>
      </c>
      <c r="EA100" s="2">
        <f t="shared" si="92"/>
        <v>54.045087912087915</v>
      </c>
      <c r="EB100" s="2">
        <f t="shared" si="92"/>
        <v>57.461437078005261</v>
      </c>
      <c r="EC100" s="2">
        <f t="shared" si="92"/>
        <v>56.467744990486537</v>
      </c>
      <c r="ED100" s="2">
        <f t="shared" si="92"/>
        <v>60.830009579960738</v>
      </c>
      <c r="EE100" s="2">
        <f t="shared" si="92"/>
        <v>60.746064279746278</v>
      </c>
      <c r="EF100" s="2">
        <f t="shared" si="92"/>
        <v>59.924481116489382</v>
      </c>
      <c r="EG100" s="2">
        <f t="shared" si="92"/>
        <v>61.387268560620186</v>
      </c>
      <c r="EH100" s="2">
        <f t="shared" si="92"/>
        <v>58.859111186976463</v>
      </c>
      <c r="EI100" s="2">
        <f t="shared" si="92"/>
        <v>59.032471419508013</v>
      </c>
      <c r="EJ100" s="2">
        <f t="shared" si="92"/>
        <v>57.03127840884337</v>
      </c>
      <c r="EK100" s="2">
        <f t="shared" si="92"/>
        <v>56.264862818558044</v>
      </c>
      <c r="EL100" s="2">
        <f t="shared" si="92"/>
        <v>57.145108672898324</v>
      </c>
      <c r="EM100" s="2">
        <f t="shared" si="133"/>
        <v>55.035600607687527</v>
      </c>
      <c r="EN100" s="2">
        <f t="shared" si="133"/>
        <v>54.280236573461465</v>
      </c>
      <c r="EO100" s="2">
        <f t="shared" si="133"/>
        <v>55.464482001975639</v>
      </c>
      <c r="EQ100" s="2">
        <f t="shared" si="134"/>
        <v>55.604510647770852</v>
      </c>
      <c r="ER100" s="2">
        <f t="shared" si="134"/>
        <v>57.011857809550548</v>
      </c>
      <c r="ES100" s="2">
        <f t="shared" si="134"/>
        <v>56.479098855285883</v>
      </c>
      <c r="ET100" s="2">
        <f t="shared" si="134"/>
        <v>59.77983925598469</v>
      </c>
      <c r="EU100" s="2">
        <f t="shared" si="134"/>
        <v>60.36490062912744</v>
      </c>
      <c r="EV100" s="2">
        <f t="shared" si="134"/>
        <v>59.313809874257991</v>
      </c>
      <c r="EW100" s="2">
        <f t="shared" si="134"/>
        <v>60.718431567162817</v>
      </c>
      <c r="EX100" s="2">
        <f t="shared" si="134"/>
        <v>57.787218026023488</v>
      </c>
      <c r="EY100" s="2">
        <f t="shared" si="134"/>
        <v>57.500261895172024</v>
      </c>
      <c r="EZ100" s="2">
        <f t="shared" si="134"/>
        <v>56.366183327702181</v>
      </c>
      <c r="FA100" s="2">
        <f t="shared" si="134"/>
        <v>55.299833507684831</v>
      </c>
      <c r="FB100" s="2">
        <f t="shared" si="134"/>
        <v>54.724363877872541</v>
      </c>
      <c r="FC100" s="2">
        <f t="shared" si="134"/>
        <v>54.25294465850336</v>
      </c>
      <c r="FD100" s="2">
        <f t="shared" si="134"/>
        <v>54.216141012914235</v>
      </c>
      <c r="FE100" s="2">
        <f t="shared" si="134"/>
        <v>57.098668770774594</v>
      </c>
      <c r="FG100" s="2">
        <f t="shared" si="135"/>
        <v>0.84817540802801872</v>
      </c>
      <c r="FH100" s="2">
        <f t="shared" si="135"/>
        <v>0.83997818476235964</v>
      </c>
      <c r="FI100" s="2">
        <f t="shared" si="135"/>
        <v>0.84036017116529693</v>
      </c>
      <c r="FJ100" s="2">
        <f t="shared" si="135"/>
        <v>0.83527683529986707</v>
      </c>
      <c r="FK100" s="2">
        <f t="shared" si="135"/>
        <v>0.84382945084527672</v>
      </c>
      <c r="FL100" s="2">
        <f t="shared" si="135"/>
        <v>0.83717662666971648</v>
      </c>
      <c r="FM100" s="2">
        <f t="shared" si="135"/>
        <v>0.82885420945347366</v>
      </c>
      <c r="FN100" s="2">
        <f t="shared" si="135"/>
        <v>0.83017196900693357</v>
      </c>
      <c r="FO100" s="2">
        <f t="shared" si="135"/>
        <v>0.82936287643328854</v>
      </c>
      <c r="FP100" s="2">
        <f t="shared" si="135"/>
        <v>0.82577937607846175</v>
      </c>
      <c r="FQ100" s="2">
        <f t="shared" si="135"/>
        <v>0.82956384983429055</v>
      </c>
      <c r="FR100" s="2">
        <f t="shared" si="135"/>
        <v>0.83442529743734262</v>
      </c>
      <c r="FS100" s="2">
        <f t="shared" si="135"/>
        <v>0.83225067173564671</v>
      </c>
      <c r="FT100" s="2">
        <f t="shared" si="135"/>
        <v>0.82122404598034937</v>
      </c>
      <c r="FU100" s="2">
        <f t="shared" si="135"/>
        <v>0.81498476721874735</v>
      </c>
      <c r="FW100" s="2">
        <f t="shared" si="125"/>
        <v>4.4038868269931039E-4</v>
      </c>
      <c r="FX100" s="2">
        <f t="shared" si="125"/>
        <v>2.1449570095549838E-4</v>
      </c>
      <c r="FY100" s="2">
        <f t="shared" si="125"/>
        <v>5.8064666859847952E-4</v>
      </c>
      <c r="FZ100" s="2">
        <f t="shared" si="125"/>
        <v>4.7639273713312392E-4</v>
      </c>
      <c r="GA100" s="2">
        <f t="shared" si="125"/>
        <v>5.1868541642449023E-4</v>
      </c>
      <c r="GB100" s="2">
        <f t="shared" si="125"/>
        <v>4.1270081482865003E-4</v>
      </c>
      <c r="GC100" s="2">
        <f t="shared" si="125"/>
        <v>3.9932241602201558E-4</v>
      </c>
      <c r="GD100" s="2">
        <f t="shared" si="125"/>
        <v>4.5095347731557056E-4</v>
      </c>
      <c r="GE100" s="2">
        <f t="shared" si="125"/>
        <v>5.1957267566151799E-4</v>
      </c>
      <c r="GF100" s="2">
        <f t="shared" si="125"/>
        <v>5.0015559238689806E-4</v>
      </c>
      <c r="GG100" s="2">
        <f t="shared" si="125"/>
        <v>4.6865825541653731E-4</v>
      </c>
      <c r="GH100" s="2">
        <f t="shared" si="125"/>
        <v>3.8696349536105587E-4</v>
      </c>
      <c r="GI100" s="2">
        <f t="shared" si="125"/>
        <v>3.5013957529564198E-4</v>
      </c>
      <c r="GJ100" s="2">
        <f t="shared" si="125"/>
        <v>2.8678899375808597E-4</v>
      </c>
      <c r="GK100" s="2">
        <f t="shared" si="125"/>
        <v>2.3720879463330543E-4</v>
      </c>
      <c r="GM100" s="95">
        <f t="shared" si="126"/>
        <v>1.8020935275601734E-4</v>
      </c>
      <c r="GN100" s="95">
        <f t="shared" si="126"/>
        <v>1.823283951227868E-4</v>
      </c>
      <c r="GO100" s="95">
        <f t="shared" si="126"/>
        <v>3.44292039004432E-5</v>
      </c>
      <c r="GP100" s="95">
        <f t="shared" si="126"/>
        <v>1.4814562039583855E-5</v>
      </c>
      <c r="GQ100" s="95">
        <f t="shared" si="126"/>
        <v>5.2446054966889844E-6</v>
      </c>
      <c r="GR100" s="95">
        <f t="shared" si="126"/>
        <v>3.5650553831177987E-5</v>
      </c>
      <c r="GS100" s="95">
        <f t="shared" si="126"/>
        <v>7.9344814468049147E-5</v>
      </c>
      <c r="GT100" s="95">
        <f t="shared" si="126"/>
        <v>2.9412079947450158E-5</v>
      </c>
      <c r="GU100" s="95">
        <f t="shared" si="126"/>
        <v>4.944113072791435E-5</v>
      </c>
      <c r="GV100" s="95">
        <f t="shared" si="126"/>
        <v>2.7442344654425672E-5</v>
      </c>
      <c r="GW100" s="95">
        <f t="shared" si="126"/>
        <v>1.2746441217083776E-5</v>
      </c>
      <c r="GX100" s="95">
        <f t="shared" si="126"/>
        <v>2.166382114301361E-5</v>
      </c>
      <c r="GY100" s="95">
        <f t="shared" si="126"/>
        <v>4.4027582300584762E-5</v>
      </c>
      <c r="GZ100" s="95">
        <f t="shared" si="126"/>
        <v>4.4360924966996306E-4</v>
      </c>
      <c r="HA100" s="95">
        <f t="shared" si="126"/>
        <v>4.5488426867138198E-4</v>
      </c>
      <c r="HC100" s="95">
        <f t="shared" si="71"/>
        <v>6.7222498546997606E-2</v>
      </c>
      <c r="HD100" s="95">
        <f t="shared" si="71"/>
        <v>6.687108958127233E-2</v>
      </c>
      <c r="HE100" s="95">
        <f t="shared" si="71"/>
        <v>6.4290542451609117E-2</v>
      </c>
      <c r="HF100" s="95">
        <f t="shared" si="71"/>
        <v>4.5044786372203591E-2</v>
      </c>
      <c r="HG100" s="95">
        <f t="shared" si="85"/>
        <v>5.2476403161465054E-2</v>
      </c>
      <c r="HH100" s="95">
        <f t="shared" si="85"/>
        <v>4.4480828988982923E-2</v>
      </c>
      <c r="HI100" s="95">
        <f t="shared" ref="HI100:HQ128" si="136" xml:space="preserve"> _xlfn.NORM.DIST($B100, I$8, ABS(I$12), TRUE) * _xlfn.NORM.DIST(($B100 - I$8)*I$16, 0, ABS(I$12), TRUE) * 2</f>
        <v>3.3786015722324557E-2</v>
      </c>
      <c r="HJ100" s="95">
        <f t="shared" si="136"/>
        <v>4.7588465463069038E-2</v>
      </c>
      <c r="HK100" s="95">
        <f t="shared" si="136"/>
        <v>4.503622892596576E-2</v>
      </c>
      <c r="HL100" s="95">
        <f t="shared" si="136"/>
        <v>4.0303416014596451E-2</v>
      </c>
      <c r="HM100" s="95">
        <f t="shared" si="136"/>
        <v>4.4516516877839953E-2</v>
      </c>
      <c r="HN100" s="95">
        <f t="shared" si="136"/>
        <v>4.4889473779787539E-2</v>
      </c>
      <c r="HO100" s="95">
        <f t="shared" si="136"/>
        <v>4.0091369130898294E-2</v>
      </c>
      <c r="HP100" s="95">
        <f t="shared" si="136"/>
        <v>2.3495737106143673E-2</v>
      </c>
      <c r="HQ100" s="95">
        <f t="shared" si="136"/>
        <v>1.3555656317563525E-2</v>
      </c>
      <c r="HS100" s="95">
        <f t="shared" si="127"/>
        <v>2.9931568374111079E-9</v>
      </c>
      <c r="HT100" s="95">
        <f t="shared" si="127"/>
        <v>4.1467105159541464E-22</v>
      </c>
      <c r="HU100" s="95">
        <f t="shared" si="127"/>
        <v>4.8756024118160214E-14</v>
      </c>
      <c r="HV100" s="95">
        <f t="shared" si="127"/>
        <v>1.4523372177158074E-18</v>
      </c>
      <c r="HW100" s="95">
        <f t="shared" si="127"/>
        <v>1.4964228097855253E-18</v>
      </c>
      <c r="HX100" s="95">
        <f t="shared" si="127"/>
        <v>1.6354693664417135E-18</v>
      </c>
      <c r="HY100" s="95">
        <f t="shared" si="127"/>
        <v>1.5389041692306744E-17</v>
      </c>
      <c r="HZ100" s="95">
        <f t="shared" si="127"/>
        <v>2.6573330993770064E-22</v>
      </c>
      <c r="IA100" s="95">
        <f t="shared" si="127"/>
        <v>1.4462143024353236E-18</v>
      </c>
      <c r="IB100" s="95">
        <f t="shared" si="127"/>
        <v>5.5395811773892037E-17</v>
      </c>
      <c r="IC100" s="95">
        <f t="shared" si="127"/>
        <v>7.278908414923093E-17</v>
      </c>
      <c r="ID100" s="95">
        <f t="shared" si="127"/>
        <v>2.1146550888462594E-15</v>
      </c>
      <c r="IE100" s="95">
        <f t="shared" si="127"/>
        <v>3.1461232205988126E-15</v>
      </c>
      <c r="IF100" s="95">
        <f t="shared" si="127"/>
        <v>5.467005690388371E-13</v>
      </c>
      <c r="IG100" s="95">
        <f t="shared" si="127"/>
        <v>1.7370082151240707E-11</v>
      </c>
      <c r="II100" s="95">
        <f t="shared" si="128"/>
        <v>1.62806526233817E-29</v>
      </c>
      <c r="IJ100" s="95">
        <f t="shared" si="128"/>
        <v>1.2319080456903871E-90</v>
      </c>
      <c r="IK100" s="95">
        <f t="shared" si="128"/>
        <v>0</v>
      </c>
      <c r="IL100" s="95">
        <f t="shared" si="128"/>
        <v>4.5860115349949474E-107</v>
      </c>
      <c r="IM100" s="95">
        <f t="shared" si="128"/>
        <v>8.6370275534716407E-123</v>
      </c>
      <c r="IN100" s="95">
        <f t="shared" si="128"/>
        <v>4.2929639202125899E-93</v>
      </c>
      <c r="IO100" s="95">
        <f t="shared" si="128"/>
        <v>5.4958635741985482E-126</v>
      </c>
      <c r="IP100" s="95">
        <f t="shared" si="128"/>
        <v>2.3190836318567283E-139</v>
      </c>
      <c r="IQ100" s="95">
        <f t="shared" si="128"/>
        <v>2.7344868393704443E-100</v>
      </c>
      <c r="IR100" s="95">
        <f t="shared" si="128"/>
        <v>1.4371621216530017E-94</v>
      </c>
      <c r="IS100" s="95">
        <f t="shared" si="128"/>
        <v>2.3369885290061836E-85</v>
      </c>
      <c r="IT100" s="95">
        <f t="shared" si="128"/>
        <v>9.1631193447369752E-71</v>
      </c>
      <c r="IU100" s="95">
        <f t="shared" si="128"/>
        <v>2.5505461692061243E-84</v>
      </c>
      <c r="IV100" s="95">
        <f t="shared" si="128"/>
        <v>3.2116984259540238E-71</v>
      </c>
      <c r="IW100" s="95">
        <f t="shared" si="128"/>
        <v>2.887857082450337E-43</v>
      </c>
      <c r="IY100" s="95">
        <f t="shared" si="129"/>
        <v>6.7402710892910458E-2</v>
      </c>
      <c r="IZ100" s="95">
        <f t="shared" si="129"/>
        <v>6.7053417976395122E-2</v>
      </c>
      <c r="JA100" s="95">
        <f t="shared" si="129"/>
        <v>6.4324971655558311E-2</v>
      </c>
      <c r="JB100" s="95">
        <f t="shared" si="129"/>
        <v>4.5059600934243174E-2</v>
      </c>
      <c r="JC100" s="95">
        <f t="shared" si="129"/>
        <v>5.2481647766961743E-2</v>
      </c>
      <c r="JD100" s="95">
        <f t="shared" si="129"/>
        <v>4.4516479542814104E-2</v>
      </c>
      <c r="JE100" s="95">
        <f t="shared" si="129"/>
        <v>3.3865360536792621E-2</v>
      </c>
      <c r="JF100" s="95">
        <f t="shared" si="129"/>
        <v>4.7617877543016489E-2</v>
      </c>
      <c r="JG100" s="95">
        <f t="shared" si="129"/>
        <v>4.5085670056693672E-2</v>
      </c>
      <c r="JH100" s="95">
        <f t="shared" si="129"/>
        <v>4.0330858359250932E-2</v>
      </c>
      <c r="JI100" s="95">
        <f t="shared" si="129"/>
        <v>4.4529263319057107E-2</v>
      </c>
      <c r="JJ100" s="95">
        <f t="shared" si="129"/>
        <v>4.4911137600932668E-2</v>
      </c>
      <c r="JK100" s="95">
        <f t="shared" si="129"/>
        <v>4.0135396713202022E-2</v>
      </c>
      <c r="JL100" s="95">
        <f t="shared" si="129"/>
        <v>2.3939346356360337E-2</v>
      </c>
      <c r="JM100" s="95">
        <f t="shared" si="129"/>
        <v>1.4010540603604989E-2</v>
      </c>
    </row>
    <row r="101" spans="2:273" x14ac:dyDescent="0.25">
      <c r="B101" s="2">
        <v>74</v>
      </c>
      <c r="C101" s="37">
        <v>96.25</v>
      </c>
      <c r="D101" s="37">
        <v>99.227000000000004</v>
      </c>
      <c r="E101" s="37">
        <v>99</v>
      </c>
      <c r="F101" s="37">
        <v>97.022999999999996</v>
      </c>
      <c r="G101" s="37">
        <v>99.340999999999994</v>
      </c>
      <c r="H101" s="37">
        <v>90.635999999999996</v>
      </c>
      <c r="I101" s="37">
        <v>86.317999999999998</v>
      </c>
      <c r="J101" s="37">
        <v>86.381</v>
      </c>
      <c r="K101" s="37">
        <v>86.594999999999999</v>
      </c>
      <c r="L101" s="37">
        <v>83.69</v>
      </c>
      <c r="M101" s="37">
        <v>85.713999999999999</v>
      </c>
      <c r="N101" s="37">
        <v>86.594999999999999</v>
      </c>
      <c r="O101" s="37">
        <v>79.048000000000002</v>
      </c>
      <c r="P101" s="37">
        <v>68.5</v>
      </c>
      <c r="Q101" s="37">
        <v>61.667000000000002</v>
      </c>
      <c r="S101" s="4">
        <f t="shared" si="130"/>
        <v>97.800246135628981</v>
      </c>
      <c r="T101" s="4">
        <f t="shared" si="130"/>
        <v>100.93561954319827</v>
      </c>
      <c r="U101" s="4">
        <f t="shared" si="130"/>
        <v>99.787846321021263</v>
      </c>
      <c r="V101" s="4">
        <f t="shared" si="130"/>
        <v>96.008550785391293</v>
      </c>
      <c r="W101" s="4">
        <f t="shared" si="130"/>
        <v>98.758158101319097</v>
      </c>
      <c r="X101" s="4">
        <f t="shared" si="130"/>
        <v>92.330972185080881</v>
      </c>
      <c r="Y101" s="4">
        <f t="shared" si="130"/>
        <v>87.380341688605682</v>
      </c>
      <c r="Z101" s="4">
        <f t="shared" si="130"/>
        <v>90.297458169761285</v>
      </c>
      <c r="AA101" s="4">
        <f t="shared" si="130"/>
        <v>88.65248949546465</v>
      </c>
      <c r="AB101" s="4">
        <f t="shared" si="130"/>
        <v>85.351484945215716</v>
      </c>
      <c r="AC101" s="4">
        <f t="shared" si="130"/>
        <v>87.548763245561915</v>
      </c>
      <c r="AD101" s="4">
        <f t="shared" si="130"/>
        <v>87.060608964199858</v>
      </c>
      <c r="AE101" s="4">
        <f t="shared" si="130"/>
        <v>82.464042663229719</v>
      </c>
      <c r="AF101" s="4">
        <f t="shared" si="130"/>
        <v>72.713753833863535</v>
      </c>
      <c r="AG101" s="4">
        <f t="shared" si="130"/>
        <v>65.50968774627195</v>
      </c>
      <c r="AI101" s="4">
        <f t="shared" si="131"/>
        <v>-1.5502461356289814</v>
      </c>
      <c r="AJ101" s="4">
        <f t="shared" si="131"/>
        <v>-1.7086195431982674</v>
      </c>
      <c r="AK101" s="4">
        <f t="shared" si="131"/>
        <v>-0.78784632102126295</v>
      </c>
      <c r="AL101" s="4">
        <f t="shared" si="131"/>
        <v>1.0144492146087032</v>
      </c>
      <c r="AM101" s="4">
        <f t="shared" si="131"/>
        <v>0.58284189868089697</v>
      </c>
      <c r="AN101" s="4">
        <f t="shared" si="131"/>
        <v>-1.6949721850808857</v>
      </c>
      <c r="AO101" s="4">
        <f t="shared" si="131"/>
        <v>-1.0623416886056845</v>
      </c>
      <c r="AP101" s="4">
        <f t="shared" si="131"/>
        <v>-3.9164581697612846</v>
      </c>
      <c r="AQ101" s="4">
        <f t="shared" si="131"/>
        <v>-2.057489495464651</v>
      </c>
      <c r="AR101" s="4">
        <f t="shared" si="131"/>
        <v>-1.6614849452157188</v>
      </c>
      <c r="AS101" s="4">
        <f t="shared" si="131"/>
        <v>-1.8347632455619163</v>
      </c>
      <c r="AT101" s="4">
        <f t="shared" si="131"/>
        <v>-0.46560896419985909</v>
      </c>
      <c r="AU101" s="4">
        <f t="shared" si="131"/>
        <v>-3.4160426632297174</v>
      </c>
      <c r="AV101" s="4">
        <f t="shared" si="131"/>
        <v>-4.2137538338635352</v>
      </c>
      <c r="AW101" s="4">
        <f t="shared" si="131"/>
        <v>-3.8426877462719489</v>
      </c>
      <c r="AY101" s="2">
        <f t="shared" si="123"/>
        <v>57.971146518788061</v>
      </c>
      <c r="AZ101" s="2">
        <f t="shared" si="123"/>
        <v>60.532526245455038</v>
      </c>
      <c r="BA101" s="2">
        <f t="shared" si="123"/>
        <v>59.811702189275231</v>
      </c>
      <c r="BB101" s="2">
        <f t="shared" si="123"/>
        <v>63.860638211227773</v>
      </c>
      <c r="BC101" s="2">
        <f t="shared" si="123"/>
        <v>63.56342181668608</v>
      </c>
      <c r="BD101" s="2">
        <f t="shared" si="123"/>
        <v>62.711310136544093</v>
      </c>
      <c r="BE101" s="2">
        <f t="shared" si="123"/>
        <v>64.276568642501616</v>
      </c>
      <c r="BF101" s="2">
        <f t="shared" si="123"/>
        <v>61.370454465175733</v>
      </c>
      <c r="BG101" s="2">
        <f t="shared" si="123"/>
        <v>61.240879989191775</v>
      </c>
      <c r="BH101" s="2">
        <f t="shared" si="123"/>
        <v>59.572856922519236</v>
      </c>
      <c r="BI101" s="2">
        <f t="shared" si="123"/>
        <v>58.87278174300787</v>
      </c>
      <c r="BJ101" s="2">
        <f t="shared" si="123"/>
        <v>59.71491776294075</v>
      </c>
      <c r="BK101" s="2">
        <f t="shared" si="123"/>
        <v>58.203529350456996</v>
      </c>
      <c r="BL101" s="2">
        <f t="shared" si="123"/>
        <v>57.657664671083502</v>
      </c>
      <c r="BM101" s="2">
        <f t="shared" si="123"/>
        <v>57.590629178266568</v>
      </c>
      <c r="BO101" s="2" t="str">
        <f t="shared" si="93"/>
        <v/>
      </c>
      <c r="BP101" s="2" t="str">
        <f t="shared" si="94"/>
        <v/>
      </c>
      <c r="BQ101" s="2" t="str">
        <f t="shared" si="95"/>
        <v/>
      </c>
      <c r="BR101" s="2" t="str">
        <f t="shared" si="96"/>
        <v/>
      </c>
      <c r="BS101" s="2" t="str">
        <f t="shared" si="97"/>
        <v/>
      </c>
      <c r="BT101" s="2" t="str">
        <f t="shared" si="98"/>
        <v/>
      </c>
      <c r="BU101" s="2" t="str">
        <f t="shared" si="99"/>
        <v/>
      </c>
      <c r="BV101" s="2" t="str">
        <f t="shared" si="100"/>
        <v/>
      </c>
      <c r="BW101" s="2" t="str">
        <f t="shared" si="101"/>
        <v/>
      </c>
      <c r="BX101" s="2" t="str">
        <f t="shared" si="102"/>
        <v/>
      </c>
      <c r="BY101" s="2" t="str">
        <f t="shared" si="103"/>
        <v/>
      </c>
      <c r="BZ101" s="2" t="str">
        <f t="shared" si="104"/>
        <v/>
      </c>
      <c r="CA101" s="2" t="str">
        <f t="shared" si="105"/>
        <v/>
      </c>
      <c r="CB101" s="2" t="str">
        <f t="shared" si="106"/>
        <v/>
      </c>
      <c r="CC101" s="2" t="str">
        <f t="shared" si="107"/>
        <v/>
      </c>
      <c r="CE101" s="2" t="str">
        <f t="shared" si="124"/>
        <v/>
      </c>
      <c r="CF101" s="2" t="str">
        <f t="shared" si="124"/>
        <v/>
      </c>
      <c r="CG101" s="2" t="str">
        <f t="shared" si="124"/>
        <v/>
      </c>
      <c r="CH101" s="2" t="str">
        <f t="shared" si="124"/>
        <v/>
      </c>
      <c r="CI101" s="2" t="str">
        <f t="shared" si="124"/>
        <v/>
      </c>
      <c r="CJ101" s="2" t="str">
        <f t="shared" si="124"/>
        <v/>
      </c>
      <c r="CK101" s="2" t="str">
        <f t="shared" si="124"/>
        <v/>
      </c>
      <c r="CL101" s="2" t="str">
        <f t="shared" si="124"/>
        <v/>
      </c>
      <c r="CM101" s="2" t="str">
        <f t="shared" si="124"/>
        <v/>
      </c>
      <c r="CN101" s="2" t="str">
        <f t="shared" si="124"/>
        <v/>
      </c>
      <c r="CO101" s="2" t="str">
        <f t="shared" si="124"/>
        <v/>
      </c>
      <c r="CP101" s="2" t="str">
        <f t="shared" si="124"/>
        <v/>
      </c>
      <c r="CQ101" s="2" t="str">
        <f t="shared" si="124"/>
        <v/>
      </c>
      <c r="CR101" s="2" t="str">
        <f t="shared" si="124"/>
        <v/>
      </c>
      <c r="CS101" s="2" t="str">
        <f t="shared" si="124"/>
        <v/>
      </c>
      <c r="CU101" s="2" t="str">
        <f t="shared" si="108"/>
        <v/>
      </c>
      <c r="CV101" s="2" t="str">
        <f t="shared" si="109"/>
        <v/>
      </c>
      <c r="CW101" s="2" t="str">
        <f t="shared" si="110"/>
        <v/>
      </c>
      <c r="CX101" s="2" t="str">
        <f t="shared" si="111"/>
        <v/>
      </c>
      <c r="CY101" s="2" t="str">
        <f t="shared" si="112"/>
        <v/>
      </c>
      <c r="CZ101" s="2" t="str">
        <f t="shared" si="113"/>
        <v/>
      </c>
      <c r="DA101" s="2" t="str">
        <f t="shared" si="114"/>
        <v/>
      </c>
      <c r="DB101" s="2" t="str">
        <f t="shared" si="115"/>
        <v/>
      </c>
      <c r="DC101" s="2" t="str">
        <f t="shared" si="116"/>
        <v/>
      </c>
      <c r="DD101" s="2" t="str">
        <f t="shared" si="117"/>
        <v/>
      </c>
      <c r="DE101" s="2" t="str">
        <f t="shared" si="118"/>
        <v/>
      </c>
      <c r="DF101" s="2" t="str">
        <f t="shared" si="119"/>
        <v/>
      </c>
      <c r="DG101" s="2" t="str">
        <f t="shared" si="120"/>
        <v/>
      </c>
      <c r="DH101" s="2" t="str">
        <f t="shared" si="121"/>
        <v/>
      </c>
      <c r="DI101" s="2" t="str">
        <f t="shared" si="122"/>
        <v/>
      </c>
      <c r="DK101" s="2">
        <f t="shared" si="132"/>
        <v>82.012957598499071</v>
      </c>
      <c r="DL101" s="2">
        <f t="shared" si="132"/>
        <v>78.703724390243906</v>
      </c>
      <c r="DM101" s="2">
        <f t="shared" si="132"/>
        <v>79.51687548280799</v>
      </c>
      <c r="DN101" s="2">
        <f t="shared" si="132"/>
        <v>81.376752944729674</v>
      </c>
      <c r="DO101" s="2">
        <f t="shared" si="132"/>
        <v>80.785331172514361</v>
      </c>
      <c r="DP101" s="2">
        <f t="shared" si="132"/>
        <v>78.911992815277003</v>
      </c>
      <c r="DQ101" s="2">
        <f t="shared" si="132"/>
        <v>80.267776804590753</v>
      </c>
      <c r="DR101" s="2">
        <f t="shared" si="132"/>
        <v>75.479333131984291</v>
      </c>
      <c r="DS101" s="2">
        <f t="shared" si="132"/>
        <v>73.83199199637572</v>
      </c>
      <c r="DT101" s="2">
        <f t="shared" si="132"/>
        <v>73.422196617336155</v>
      </c>
      <c r="DU101" s="2">
        <f t="shared" si="132"/>
        <v>73.493912111144681</v>
      </c>
      <c r="DV101" s="2">
        <f t="shared" si="132"/>
        <v>74.869380851706424</v>
      </c>
      <c r="DW101" s="2">
        <f t="shared" si="132"/>
        <v>76.132823618242227</v>
      </c>
      <c r="DX101" s="2">
        <f t="shared" si="132"/>
        <v>75.187607369374817</v>
      </c>
      <c r="DY101" s="2">
        <f t="shared" si="132"/>
        <v>68.16619155998103</v>
      </c>
      <c r="EA101" s="2">
        <f t="shared" si="92"/>
        <v>54.04545054945055</v>
      </c>
      <c r="EB101" s="2">
        <f t="shared" si="92"/>
        <v>57.37550077614469</v>
      </c>
      <c r="EC101" s="2">
        <f t="shared" si="92"/>
        <v>56.397752546549121</v>
      </c>
      <c r="ED101" s="2">
        <f t="shared" si="92"/>
        <v>60.710894209351643</v>
      </c>
      <c r="EE101" s="2">
        <f t="shared" si="92"/>
        <v>60.656797113187608</v>
      </c>
      <c r="EF101" s="2">
        <f t="shared" si="92"/>
        <v>59.837982667169072</v>
      </c>
      <c r="EG101" s="2">
        <f t="shared" si="92"/>
        <v>61.265501043569017</v>
      </c>
      <c r="EH101" s="2">
        <f t="shared" si="92"/>
        <v>58.738775962982459</v>
      </c>
      <c r="EI101" s="2">
        <f t="shared" si="92"/>
        <v>58.879272543080518</v>
      </c>
      <c r="EJ101" s="2">
        <f t="shared" si="92"/>
        <v>56.908479939011087</v>
      </c>
      <c r="EK101" s="2">
        <f t="shared" si="92"/>
        <v>56.13371849270311</v>
      </c>
      <c r="EL101" s="2">
        <f t="shared" si="92"/>
        <v>56.973594990471</v>
      </c>
      <c r="EM101" s="2">
        <f t="shared" si="133"/>
        <v>54.908007197852427</v>
      </c>
      <c r="EN101" s="2">
        <f t="shared" si="133"/>
        <v>54.177298080218662</v>
      </c>
      <c r="EO101" s="2">
        <f t="shared" si="133"/>
        <v>55.400548435956537</v>
      </c>
      <c r="EQ101" s="2">
        <f t="shared" si="134"/>
        <v>55.542527397127685</v>
      </c>
      <c r="ER101" s="2">
        <f t="shared" si="134"/>
        <v>56.936667222899672</v>
      </c>
      <c r="ES101" s="2">
        <f t="shared" si="134"/>
        <v>56.408904505543148</v>
      </c>
      <c r="ET101" s="2">
        <f t="shared" si="134"/>
        <v>59.689722177669267</v>
      </c>
      <c r="EU101" s="2">
        <f t="shared" si="134"/>
        <v>60.28626850957648</v>
      </c>
      <c r="EV101" s="2">
        <f t="shared" si="134"/>
        <v>59.243799151081888</v>
      </c>
      <c r="EW101" s="2">
        <f t="shared" si="134"/>
        <v>60.614554233649294</v>
      </c>
      <c r="EX101" s="2">
        <f t="shared" si="134"/>
        <v>57.69572199301809</v>
      </c>
      <c r="EY101" s="2">
        <f t="shared" si="134"/>
        <v>57.389570036101603</v>
      </c>
      <c r="EZ101" s="2">
        <f t="shared" si="134"/>
        <v>56.261748304771416</v>
      </c>
      <c r="FA101" s="2">
        <f t="shared" si="134"/>
        <v>55.195171131109738</v>
      </c>
      <c r="FB101" s="2">
        <f t="shared" si="134"/>
        <v>54.618599478459274</v>
      </c>
      <c r="FC101" s="2">
        <f t="shared" si="134"/>
        <v>54.146685396231838</v>
      </c>
      <c r="FD101" s="2">
        <f t="shared" si="134"/>
        <v>54.114519527915903</v>
      </c>
      <c r="FE101" s="2">
        <f t="shared" si="134"/>
        <v>56.985166808729602</v>
      </c>
      <c r="FG101" s="2">
        <f t="shared" si="135"/>
        <v>0.85965952954596292</v>
      </c>
      <c r="FH101" s="2">
        <f t="shared" si="135"/>
        <v>0.851974138423364</v>
      </c>
      <c r="FI101" s="2">
        <f t="shared" si="135"/>
        <v>0.85233252349327415</v>
      </c>
      <c r="FJ101" s="2">
        <f t="shared" si="135"/>
        <v>0.84756126366442452</v>
      </c>
      <c r="FK101" s="2">
        <f t="shared" si="135"/>
        <v>0.85558633261121775</v>
      </c>
      <c r="FL101" s="2">
        <f t="shared" si="135"/>
        <v>0.84934492984102694</v>
      </c>
      <c r="FM101" s="2">
        <f t="shared" si="135"/>
        <v>0.84152673912362508</v>
      </c>
      <c r="FN101" s="2">
        <f t="shared" si="135"/>
        <v>0.84276543472644971</v>
      </c>
      <c r="FO101" s="2">
        <f t="shared" si="135"/>
        <v>0.84200492126983761</v>
      </c>
      <c r="FP101" s="2">
        <f t="shared" si="135"/>
        <v>0.83863525745269041</v>
      </c>
      <c r="FQ101" s="2">
        <f t="shared" si="135"/>
        <v>0.84219383819193216</v>
      </c>
      <c r="FR101" s="2">
        <f t="shared" si="135"/>
        <v>0.84676157984651135</v>
      </c>
      <c r="FS101" s="2">
        <f t="shared" si="135"/>
        <v>0.8447188251511466</v>
      </c>
      <c r="FT101" s="2">
        <f t="shared" si="135"/>
        <v>0.83434863886914257</v>
      </c>
      <c r="FU101" s="2">
        <f t="shared" si="135"/>
        <v>0.82847173618222869</v>
      </c>
      <c r="FW101" s="2">
        <f t="shared" si="125"/>
        <v>4.8285607286471875E-4</v>
      </c>
      <c r="FX101" s="2">
        <f t="shared" si="125"/>
        <v>2.3518499230869058E-4</v>
      </c>
      <c r="FY101" s="2">
        <f t="shared" si="125"/>
        <v>6.3663074789041172E-4</v>
      </c>
      <c r="FZ101" s="2">
        <f t="shared" si="125"/>
        <v>5.2233024197979167E-4</v>
      </c>
      <c r="GA101" s="2">
        <f t="shared" si="125"/>
        <v>5.6869879103677902E-4</v>
      </c>
      <c r="GB101" s="2">
        <f t="shared" si="125"/>
        <v>4.5249942798776814E-4</v>
      </c>
      <c r="GC101" s="2">
        <f t="shared" si="125"/>
        <v>4.378314545457312E-4</v>
      </c>
      <c r="GD101" s="2">
        <f t="shared" si="125"/>
        <v>4.9443914369962094E-4</v>
      </c>
      <c r="GE101" s="2">
        <f t="shared" si="125"/>
        <v>5.6967155400111191E-4</v>
      </c>
      <c r="GF101" s="2">
        <f t="shared" si="125"/>
        <v>5.483832399864869E-4</v>
      </c>
      <c r="GG101" s="2">
        <f t="shared" si="125"/>
        <v>5.1385032460856653E-4</v>
      </c>
      <c r="GH101" s="2">
        <f t="shared" si="125"/>
        <v>4.2428119544776863E-4</v>
      </c>
      <c r="GI101" s="2">
        <f t="shared" si="125"/>
        <v>3.8390744120472446E-4</v>
      </c>
      <c r="GJ101" s="2">
        <f t="shared" si="125"/>
        <v>3.1444917809150369E-4</v>
      </c>
      <c r="GK101" s="2">
        <f t="shared" si="125"/>
        <v>2.6008831900368339E-4</v>
      </c>
      <c r="GM101" s="95">
        <f t="shared" si="126"/>
        <v>3.6228089501085348E-5</v>
      </c>
      <c r="GN101" s="95">
        <f t="shared" si="126"/>
        <v>3.4473777935047767E-5</v>
      </c>
      <c r="GO101" s="95">
        <f t="shared" si="126"/>
        <v>4.9793340285204705E-6</v>
      </c>
      <c r="GP101" s="95">
        <f t="shared" si="126"/>
        <v>1.7815314941048001E-6</v>
      </c>
      <c r="GQ101" s="95">
        <f t="shared" si="126"/>
        <v>5.8350961554431242E-7</v>
      </c>
      <c r="GR101" s="95">
        <f t="shared" si="126"/>
        <v>5.0364302951651825E-6</v>
      </c>
      <c r="GS101" s="95">
        <f t="shared" si="126"/>
        <v>1.1883148961032321E-5</v>
      </c>
      <c r="GT101" s="95">
        <f t="shared" si="126"/>
        <v>3.7681690062918268E-6</v>
      </c>
      <c r="GU101" s="95">
        <f t="shared" si="126"/>
        <v>6.8621333953092628E-6</v>
      </c>
      <c r="GV101" s="95">
        <f t="shared" si="126"/>
        <v>3.3288176120410584E-6</v>
      </c>
      <c r="GW101" s="95">
        <f t="shared" si="126"/>
        <v>1.4113506088025024E-6</v>
      </c>
      <c r="GX101" s="95">
        <f t="shared" si="126"/>
        <v>2.7488575223754354E-6</v>
      </c>
      <c r="GY101" s="95">
        <f t="shared" si="126"/>
        <v>6.1547321415200309E-6</v>
      </c>
      <c r="GZ101" s="95">
        <f t="shared" si="126"/>
        <v>8.4542803342033213E-5</v>
      </c>
      <c r="HA101" s="95">
        <f t="shared" si="126"/>
        <v>1.0571443270453647E-4</v>
      </c>
      <c r="HC101" s="95">
        <f t="shared" si="71"/>
        <v>9.0019247905395672E-2</v>
      </c>
      <c r="HD101" s="95">
        <f t="shared" si="71"/>
        <v>9.0275907101467212E-2</v>
      </c>
      <c r="HE101" s="95">
        <f t="shared" si="71"/>
        <v>8.8364802325180222E-2</v>
      </c>
      <c r="HF101" s="95">
        <f t="shared" si="71"/>
        <v>6.5008781666524101E-2</v>
      </c>
      <c r="HG101" s="95">
        <f t="shared" si="71"/>
        <v>7.4669151897300529E-2</v>
      </c>
      <c r="HH101" s="95">
        <f t="shared" si="71"/>
        <v>6.3115545984012839E-2</v>
      </c>
      <c r="HI101" s="95">
        <f t="shared" si="136"/>
        <v>4.8987120768773394E-2</v>
      </c>
      <c r="HJ101" s="95">
        <f t="shared" si="136"/>
        <v>6.7518653072304563E-2</v>
      </c>
      <c r="HK101" s="95">
        <f t="shared" si="136"/>
        <v>6.4311724144079624E-2</v>
      </c>
      <c r="HL101" s="95">
        <f t="shared" si="136"/>
        <v>5.8498496420232346E-2</v>
      </c>
      <c r="HM101" s="95">
        <f t="shared" si="136"/>
        <v>6.4254451121161793E-2</v>
      </c>
      <c r="HN101" s="95">
        <f t="shared" si="136"/>
        <v>6.3546482717537836E-2</v>
      </c>
      <c r="HO101" s="95">
        <f t="shared" si="136"/>
        <v>5.6135969872410693E-2</v>
      </c>
      <c r="HP101" s="95">
        <f t="shared" si="136"/>
        <v>3.3882408112122932E-2</v>
      </c>
      <c r="HQ101" s="95">
        <f t="shared" si="136"/>
        <v>2.1558668859558202E-2</v>
      </c>
      <c r="HS101" s="95">
        <f t="shared" si="127"/>
        <v>5.7168160623022487E-9</v>
      </c>
      <c r="HT101" s="95">
        <f t="shared" si="127"/>
        <v>2.0836268491757667E-21</v>
      </c>
      <c r="HU101" s="95">
        <f t="shared" si="127"/>
        <v>1.4300200964927731E-13</v>
      </c>
      <c r="HV101" s="95">
        <f t="shared" si="127"/>
        <v>6.1130197317527341E-18</v>
      </c>
      <c r="HW101" s="95">
        <f t="shared" si="127"/>
        <v>6.3427658609300635E-18</v>
      </c>
      <c r="HX101" s="95">
        <f t="shared" si="127"/>
        <v>6.6187434329257653E-18</v>
      </c>
      <c r="HY101" s="95">
        <f t="shared" si="127"/>
        <v>5.6981870978947269E-17</v>
      </c>
      <c r="HZ101" s="95">
        <f t="shared" si="127"/>
        <v>1.5068350732260691E-21</v>
      </c>
      <c r="IA101" s="95">
        <f t="shared" si="127"/>
        <v>6.1276108158428758E-18</v>
      </c>
      <c r="IB101" s="95">
        <f t="shared" si="127"/>
        <v>2.0507591780344365E-16</v>
      </c>
      <c r="IC101" s="95">
        <f t="shared" si="127"/>
        <v>2.6575285400699669E-16</v>
      </c>
      <c r="ID101" s="95">
        <f t="shared" si="127"/>
        <v>6.5975824690939189E-15</v>
      </c>
      <c r="IE101" s="95">
        <f t="shared" si="127"/>
        <v>9.4043351403027177E-15</v>
      </c>
      <c r="IF101" s="95">
        <f t="shared" si="127"/>
        <v>1.3303066348544572E-12</v>
      </c>
      <c r="IG101" s="95">
        <f t="shared" si="127"/>
        <v>3.7307543484033784E-11</v>
      </c>
      <c r="II101" s="95">
        <f t="shared" si="128"/>
        <v>7.4409654825966873E-29</v>
      </c>
      <c r="IJ101" s="95">
        <f t="shared" si="128"/>
        <v>1.0348027622698936E-88</v>
      </c>
      <c r="IK101" s="95">
        <f t="shared" si="128"/>
        <v>0</v>
      </c>
      <c r="IL101" s="95">
        <f t="shared" si="128"/>
        <v>1.5056595920951522E-104</v>
      </c>
      <c r="IM101" s="95">
        <f t="shared" si="128"/>
        <v>7.2561143929259149E-120</v>
      </c>
      <c r="IN101" s="95">
        <f t="shared" si="128"/>
        <v>5.9615300334527405E-91</v>
      </c>
      <c r="IO101" s="95">
        <f t="shared" si="128"/>
        <v>4.3836997959980969E-123</v>
      </c>
      <c r="IP101" s="95">
        <f t="shared" si="128"/>
        <v>4.266194657165224E-136</v>
      </c>
      <c r="IQ101" s="95">
        <f t="shared" si="128"/>
        <v>6.5793399282561941E-98</v>
      </c>
      <c r="IR101" s="95">
        <f t="shared" si="128"/>
        <v>2.4515577739320679E-92</v>
      </c>
      <c r="IS101" s="95">
        <f t="shared" si="128"/>
        <v>2.3028531230498252E-83</v>
      </c>
      <c r="IT101" s="95">
        <f t="shared" si="128"/>
        <v>3.6994025576848771E-69</v>
      </c>
      <c r="IU101" s="95">
        <f t="shared" si="128"/>
        <v>2.01261461357408E-82</v>
      </c>
      <c r="IV101" s="95">
        <f t="shared" si="128"/>
        <v>1.1596805963361364E-69</v>
      </c>
      <c r="IW101" s="95">
        <f t="shared" si="128"/>
        <v>2.3540301438363723E-42</v>
      </c>
      <c r="IY101" s="95">
        <f t="shared" si="129"/>
        <v>9.005548171171282E-2</v>
      </c>
      <c r="IZ101" s="95">
        <f t="shared" si="129"/>
        <v>9.0310380879402255E-2</v>
      </c>
      <c r="JA101" s="95">
        <f t="shared" si="129"/>
        <v>8.8369781659351734E-2</v>
      </c>
      <c r="JB101" s="95">
        <f t="shared" si="129"/>
        <v>6.5010563198018206E-2</v>
      </c>
      <c r="JC101" s="95">
        <f t="shared" si="129"/>
        <v>7.4669735406916071E-2</v>
      </c>
      <c r="JD101" s="95">
        <f t="shared" si="129"/>
        <v>6.3120582414307999E-2</v>
      </c>
      <c r="JE101" s="95">
        <f t="shared" si="129"/>
        <v>4.8999003917734485E-2</v>
      </c>
      <c r="JF101" s="95">
        <f t="shared" si="129"/>
        <v>6.7522421241310859E-2</v>
      </c>
      <c r="JG101" s="95">
        <f t="shared" si="129"/>
        <v>6.4318586277474929E-2</v>
      </c>
      <c r="JH101" s="95">
        <f t="shared" si="129"/>
        <v>5.8501825237844599E-2</v>
      </c>
      <c r="JI101" s="95">
        <f t="shared" si="129"/>
        <v>6.4255862471770855E-2</v>
      </c>
      <c r="JJ101" s="95">
        <f t="shared" si="129"/>
        <v>6.3549231575066797E-2</v>
      </c>
      <c r="JK101" s="95">
        <f t="shared" si="129"/>
        <v>5.6142124604561618E-2</v>
      </c>
      <c r="JL101" s="95">
        <f t="shared" si="129"/>
        <v>3.3966950916795267E-2</v>
      </c>
      <c r="JM101" s="95">
        <f t="shared" si="129"/>
        <v>2.166438332957028E-2</v>
      </c>
    </row>
    <row r="102" spans="2:273" x14ac:dyDescent="0.25">
      <c r="B102" s="2">
        <v>75</v>
      </c>
      <c r="C102" s="37">
        <v>109.523</v>
      </c>
      <c r="D102" s="37">
        <v>112.886</v>
      </c>
      <c r="E102" s="37">
        <v>113.545</v>
      </c>
      <c r="F102" s="37">
        <v>107.295</v>
      </c>
      <c r="G102" s="37">
        <v>112.977</v>
      </c>
      <c r="H102" s="37">
        <v>101.114</v>
      </c>
      <c r="I102" s="37">
        <v>93.045000000000002</v>
      </c>
      <c r="J102" s="37">
        <v>97.856999999999999</v>
      </c>
      <c r="K102" s="37">
        <v>96.570999999999998</v>
      </c>
      <c r="L102" s="37">
        <v>91.81</v>
      </c>
      <c r="M102" s="37">
        <v>100.024</v>
      </c>
      <c r="N102" s="37">
        <v>97.19</v>
      </c>
      <c r="O102" s="37">
        <v>88.19</v>
      </c>
      <c r="P102" s="37">
        <v>73.81</v>
      </c>
      <c r="Q102" s="37">
        <v>66.451999999999998</v>
      </c>
      <c r="S102" s="4">
        <f t="shared" si="130"/>
        <v>107.31631416605153</v>
      </c>
      <c r="T102" s="4">
        <f t="shared" si="130"/>
        <v>110.85525430947042</v>
      </c>
      <c r="U102" s="4">
        <f t="shared" si="130"/>
        <v>110.25795251015791</v>
      </c>
      <c r="V102" s="4">
        <f t="shared" si="130"/>
        <v>106.12548454275176</v>
      </c>
      <c r="W102" s="4">
        <f t="shared" si="130"/>
        <v>109.26441338436133</v>
      </c>
      <c r="X102" s="4">
        <f t="shared" si="130"/>
        <v>101.22747059703678</v>
      </c>
      <c r="Y102" s="4">
        <f t="shared" si="130"/>
        <v>94.88963748524813</v>
      </c>
      <c r="Z102" s="4">
        <f t="shared" si="130"/>
        <v>98.904031386820947</v>
      </c>
      <c r="AA102" s="4">
        <f t="shared" si="130"/>
        <v>96.992139501569412</v>
      </c>
      <c r="AB102" s="4">
        <f t="shared" si="130"/>
        <v>93.665125234171356</v>
      </c>
      <c r="AC102" s="4">
        <f t="shared" si="130"/>
        <v>96.570530997729207</v>
      </c>
      <c r="AD102" s="4">
        <f t="shared" si="130"/>
        <v>95.127438712649209</v>
      </c>
      <c r="AE102" s="4">
        <f t="shared" si="130"/>
        <v>89.422048583942072</v>
      </c>
      <c r="AF102" s="4">
        <f t="shared" si="130"/>
        <v>77.552982966842876</v>
      </c>
      <c r="AG102" s="4">
        <f t="shared" si="130"/>
        <v>68.953965593729805</v>
      </c>
      <c r="AI102" s="4">
        <f t="shared" si="131"/>
        <v>2.2066858339484696</v>
      </c>
      <c r="AJ102" s="4">
        <f t="shared" si="131"/>
        <v>2.0307456905295709</v>
      </c>
      <c r="AK102" s="4">
        <f t="shared" si="131"/>
        <v>3.2870474898420952</v>
      </c>
      <c r="AL102" s="4">
        <f t="shared" si="131"/>
        <v>1.169515457248238</v>
      </c>
      <c r="AM102" s="4">
        <f t="shared" si="131"/>
        <v>3.7125866156386707</v>
      </c>
      <c r="AN102" s="4">
        <f t="shared" si="131"/>
        <v>-0.11347059703678042</v>
      </c>
      <c r="AO102" s="4">
        <f t="shared" si="131"/>
        <v>-1.8446374852481284</v>
      </c>
      <c r="AP102" s="4">
        <f t="shared" si="131"/>
        <v>-1.0470313868209473</v>
      </c>
      <c r="AQ102" s="4">
        <f t="shared" si="131"/>
        <v>-0.42113950156941371</v>
      </c>
      <c r="AR102" s="4">
        <f t="shared" si="131"/>
        <v>-1.8551252341713536</v>
      </c>
      <c r="AS102" s="4">
        <f t="shared" si="131"/>
        <v>3.4534690022707935</v>
      </c>
      <c r="AT102" s="4">
        <f t="shared" si="131"/>
        <v>2.062561287350789</v>
      </c>
      <c r="AU102" s="4">
        <f t="shared" si="131"/>
        <v>-1.2320485839420741</v>
      </c>
      <c r="AV102" s="4">
        <f t="shared" si="131"/>
        <v>-3.7429829668428738</v>
      </c>
      <c r="AW102" s="4">
        <f t="shared" si="131"/>
        <v>-2.5019655937298069</v>
      </c>
      <c r="AY102" s="2">
        <f t="shared" si="123"/>
        <v>57.709819754137804</v>
      </c>
      <c r="AZ102" s="2">
        <f t="shared" si="123"/>
        <v>60.251623135362728</v>
      </c>
      <c r="BA102" s="2">
        <f t="shared" si="123"/>
        <v>59.527421882609055</v>
      </c>
      <c r="BB102" s="2">
        <f t="shared" si="123"/>
        <v>63.555251311496441</v>
      </c>
      <c r="BC102" s="2">
        <f t="shared" si="123"/>
        <v>63.295897698148416</v>
      </c>
      <c r="BD102" s="2">
        <f t="shared" si="123"/>
        <v>62.447350565154196</v>
      </c>
      <c r="BE102" s="2">
        <f t="shared" si="123"/>
        <v>63.978039234134485</v>
      </c>
      <c r="BF102" s="2">
        <f t="shared" si="123"/>
        <v>61.097684494607613</v>
      </c>
      <c r="BG102" s="2">
        <f t="shared" si="123"/>
        <v>60.956372115431179</v>
      </c>
      <c r="BH102" s="2">
        <f t="shared" si="123"/>
        <v>59.295717436967301</v>
      </c>
      <c r="BI102" s="2">
        <f t="shared" si="123"/>
        <v>58.582644853105741</v>
      </c>
      <c r="BJ102" s="2">
        <f t="shared" si="123"/>
        <v>59.390438790127881</v>
      </c>
      <c r="BK102" s="2">
        <f t="shared" si="123"/>
        <v>57.876412799298052</v>
      </c>
      <c r="BL102" s="2">
        <f t="shared" si="123"/>
        <v>57.342472679523844</v>
      </c>
      <c r="BM102" s="2">
        <f t="shared" si="123"/>
        <v>57.402853282967037</v>
      </c>
      <c r="BO102" s="2" t="str">
        <f t="shared" si="93"/>
        <v/>
      </c>
      <c r="BP102" s="2" t="str">
        <f t="shared" si="94"/>
        <v/>
      </c>
      <c r="BQ102" s="2" t="str">
        <f t="shared" si="95"/>
        <v/>
      </c>
      <c r="BR102" s="2" t="str">
        <f t="shared" si="96"/>
        <v/>
      </c>
      <c r="BS102" s="2" t="str">
        <f t="shared" si="97"/>
        <v/>
      </c>
      <c r="BT102" s="2" t="str">
        <f t="shared" si="98"/>
        <v/>
      </c>
      <c r="BU102" s="2" t="str">
        <f t="shared" si="99"/>
        <v/>
      </c>
      <c r="BV102" s="2" t="str">
        <f t="shared" si="100"/>
        <v/>
      </c>
      <c r="BW102" s="2" t="str">
        <f t="shared" si="101"/>
        <v/>
      </c>
      <c r="BX102" s="2" t="str">
        <f t="shared" si="102"/>
        <v/>
      </c>
      <c r="BY102" s="2" t="str">
        <f t="shared" si="103"/>
        <v/>
      </c>
      <c r="BZ102" s="2" t="str">
        <f t="shared" si="104"/>
        <v/>
      </c>
      <c r="CA102" s="2" t="str">
        <f t="shared" si="105"/>
        <v/>
      </c>
      <c r="CB102" s="2" t="str">
        <f t="shared" si="106"/>
        <v/>
      </c>
      <c r="CC102" s="2" t="str">
        <f t="shared" si="107"/>
        <v/>
      </c>
      <c r="CE102" s="2" t="str">
        <f t="shared" si="124"/>
        <v/>
      </c>
      <c r="CF102" s="2" t="str">
        <f t="shared" si="124"/>
        <v/>
      </c>
      <c r="CG102" s="2" t="str">
        <f t="shared" si="124"/>
        <v/>
      </c>
      <c r="CH102" s="2" t="str">
        <f t="shared" si="124"/>
        <v/>
      </c>
      <c r="CI102" s="2" t="str">
        <f t="shared" si="124"/>
        <v/>
      </c>
      <c r="CJ102" s="2" t="str">
        <f t="shared" si="124"/>
        <v/>
      </c>
      <c r="CK102" s="2" t="str">
        <f t="shared" si="124"/>
        <v/>
      </c>
      <c r="CL102" s="2" t="str">
        <f t="shared" si="124"/>
        <v/>
      </c>
      <c r="CM102" s="2" t="str">
        <f t="shared" si="124"/>
        <v/>
      </c>
      <c r="CN102" s="2" t="str">
        <f t="shared" si="124"/>
        <v/>
      </c>
      <c r="CO102" s="2" t="str">
        <f t="shared" si="124"/>
        <v/>
      </c>
      <c r="CP102" s="2" t="str">
        <f t="shared" si="124"/>
        <v/>
      </c>
      <c r="CQ102" s="2" t="str">
        <f t="shared" si="124"/>
        <v/>
      </c>
      <c r="CR102" s="2" t="str">
        <f t="shared" si="124"/>
        <v/>
      </c>
      <c r="CS102" s="2" t="str">
        <f t="shared" si="124"/>
        <v/>
      </c>
      <c r="CU102" s="2" t="str">
        <f t="shared" si="108"/>
        <v/>
      </c>
      <c r="CV102" s="2" t="str">
        <f t="shared" si="109"/>
        <v/>
      </c>
      <c r="CW102" s="2" t="str">
        <f t="shared" si="110"/>
        <v/>
      </c>
      <c r="CX102" s="2" t="str">
        <f t="shared" si="111"/>
        <v/>
      </c>
      <c r="CY102" s="2" t="str">
        <f t="shared" si="112"/>
        <v/>
      </c>
      <c r="CZ102" s="2" t="str">
        <f t="shared" si="113"/>
        <v/>
      </c>
      <c r="DA102" s="2" t="str">
        <f t="shared" si="114"/>
        <v/>
      </c>
      <c r="DB102" s="2" t="str">
        <f t="shared" si="115"/>
        <v/>
      </c>
      <c r="DC102" s="2" t="str">
        <f t="shared" si="116"/>
        <v/>
      </c>
      <c r="DD102" s="2" t="str">
        <f t="shared" si="117"/>
        <v/>
      </c>
      <c r="DE102" s="2" t="str">
        <f t="shared" si="118"/>
        <v/>
      </c>
      <c r="DF102" s="2" t="str">
        <f t="shared" si="119"/>
        <v/>
      </c>
      <c r="DG102" s="2" t="str">
        <f t="shared" si="120"/>
        <v/>
      </c>
      <c r="DH102" s="2" t="str">
        <f t="shared" si="121"/>
        <v/>
      </c>
      <c r="DI102" s="2" t="str">
        <f t="shared" si="122"/>
        <v/>
      </c>
      <c r="DK102" s="2">
        <f t="shared" si="132"/>
        <v>82.313288930581621</v>
      </c>
      <c r="DL102" s="2">
        <f t="shared" si="132"/>
        <v>78.94557926829269</v>
      </c>
      <c r="DM102" s="2">
        <f t="shared" si="132"/>
        <v>79.777517570159091</v>
      </c>
      <c r="DN102" s="2">
        <f t="shared" si="132"/>
        <v>81.625893083660515</v>
      </c>
      <c r="DO102" s="2">
        <f t="shared" si="132"/>
        <v>81.021445506847073</v>
      </c>
      <c r="DP102" s="2">
        <f t="shared" si="132"/>
        <v>79.114155119790411</v>
      </c>
      <c r="DQ102" s="2">
        <f t="shared" si="132"/>
        <v>80.482949864089392</v>
      </c>
      <c r="DR102" s="2">
        <f t="shared" si="132"/>
        <v>75.672081848384167</v>
      </c>
      <c r="DS102" s="2">
        <f t="shared" si="132"/>
        <v>73.995247659317428</v>
      </c>
      <c r="DT102" s="2">
        <f t="shared" si="132"/>
        <v>73.601817124735732</v>
      </c>
      <c r="DU102" s="2">
        <f t="shared" si="132"/>
        <v>73.684175626698888</v>
      </c>
      <c r="DV102" s="2">
        <f t="shared" si="132"/>
        <v>75.080544246451211</v>
      </c>
      <c r="DW102" s="2">
        <f t="shared" si="132"/>
        <v>76.345489882210813</v>
      </c>
      <c r="DX102" s="2">
        <f t="shared" si="132"/>
        <v>75.391464814255514</v>
      </c>
      <c r="DY102" s="2">
        <f t="shared" si="132"/>
        <v>68.342745376955904</v>
      </c>
      <c r="EA102" s="2">
        <f t="shared" si="92"/>
        <v>54.045813186813184</v>
      </c>
      <c r="EB102" s="2">
        <f t="shared" si="92"/>
        <v>57.289564474284113</v>
      </c>
      <c r="EC102" s="2">
        <f t="shared" si="92"/>
        <v>56.327760102611698</v>
      </c>
      <c r="ED102" s="2">
        <f t="shared" si="92"/>
        <v>60.591778838742556</v>
      </c>
      <c r="EE102" s="2">
        <f t="shared" si="92"/>
        <v>60.56752994662893</v>
      </c>
      <c r="EF102" s="2">
        <f t="shared" si="92"/>
        <v>59.751484217848763</v>
      </c>
      <c r="EG102" s="2">
        <f t="shared" si="92"/>
        <v>61.143733526517842</v>
      </c>
      <c r="EH102" s="2">
        <f t="shared" si="92"/>
        <v>58.618440738988454</v>
      </c>
      <c r="EI102" s="2">
        <f t="shared" si="92"/>
        <v>58.726073666653029</v>
      </c>
      <c r="EJ102" s="2">
        <f t="shared" si="92"/>
        <v>56.785681469178805</v>
      </c>
      <c r="EK102" s="2">
        <f t="shared" si="92"/>
        <v>56.002574166848177</v>
      </c>
      <c r="EL102" s="2">
        <f t="shared" si="92"/>
        <v>56.802081308043682</v>
      </c>
      <c r="EM102" s="2">
        <f t="shared" si="133"/>
        <v>54.780413788017334</v>
      </c>
      <c r="EN102" s="2">
        <f t="shared" si="133"/>
        <v>54.074359586975859</v>
      </c>
      <c r="EO102" s="2">
        <f t="shared" si="133"/>
        <v>55.336614869937442</v>
      </c>
      <c r="EQ102" s="2">
        <f t="shared" si="134"/>
        <v>55.480544146484519</v>
      </c>
      <c r="ER102" s="2">
        <f t="shared" si="134"/>
        <v>56.861476636248796</v>
      </c>
      <c r="ES102" s="2">
        <f t="shared" si="134"/>
        <v>56.338710155800406</v>
      </c>
      <c r="ET102" s="2">
        <f t="shared" si="134"/>
        <v>59.599605099353852</v>
      </c>
      <c r="EU102" s="2">
        <f t="shared" si="134"/>
        <v>60.20763639002552</v>
      </c>
      <c r="EV102" s="2">
        <f t="shared" si="134"/>
        <v>59.173788427905784</v>
      </c>
      <c r="EW102" s="2">
        <f t="shared" si="134"/>
        <v>60.51067690013577</v>
      </c>
      <c r="EX102" s="2">
        <f t="shared" si="134"/>
        <v>57.604225960012698</v>
      </c>
      <c r="EY102" s="2">
        <f t="shared" si="134"/>
        <v>57.278878177031181</v>
      </c>
      <c r="EZ102" s="2">
        <f t="shared" si="134"/>
        <v>56.157313281840658</v>
      </c>
      <c r="FA102" s="2">
        <f t="shared" si="134"/>
        <v>55.090508754534639</v>
      </c>
      <c r="FB102" s="2">
        <f t="shared" si="134"/>
        <v>54.512835079046006</v>
      </c>
      <c r="FC102" s="2">
        <f t="shared" si="134"/>
        <v>54.040426133960317</v>
      </c>
      <c r="FD102" s="2">
        <f t="shared" si="134"/>
        <v>54.01289804291757</v>
      </c>
      <c r="FE102" s="2">
        <f t="shared" si="134"/>
        <v>56.871664846684617</v>
      </c>
      <c r="FG102" s="2">
        <f t="shared" si="135"/>
        <v>0.87040770706597947</v>
      </c>
      <c r="FH102" s="2">
        <f t="shared" si="135"/>
        <v>0.86321725950071382</v>
      </c>
      <c r="FI102" s="2">
        <f t="shared" si="135"/>
        <v>0.86355278338416697</v>
      </c>
      <c r="FJ102" s="2">
        <f t="shared" si="135"/>
        <v>0.85908412158252778</v>
      </c>
      <c r="FK102" s="2">
        <f t="shared" si="135"/>
        <v>0.86659805314556027</v>
      </c>
      <c r="FL102" s="2">
        <f t="shared" si="135"/>
        <v>0.86075511092768475</v>
      </c>
      <c r="FM102" s="2">
        <f t="shared" si="135"/>
        <v>0.8534268628847872</v>
      </c>
      <c r="FN102" s="2">
        <f t="shared" si="135"/>
        <v>0.85458861473340242</v>
      </c>
      <c r="FO102" s="2">
        <f t="shared" si="135"/>
        <v>0.85387537234057953</v>
      </c>
      <c r="FP102" s="2">
        <f t="shared" si="135"/>
        <v>0.85071399096115152</v>
      </c>
      <c r="FQ102" s="2">
        <f t="shared" si="135"/>
        <v>0.85405255583239492</v>
      </c>
      <c r="FR102" s="2">
        <f t="shared" si="135"/>
        <v>0.85833478235645699</v>
      </c>
      <c r="FS102" s="2">
        <f t="shared" si="135"/>
        <v>0.85642014518450615</v>
      </c>
      <c r="FT102" s="2">
        <f t="shared" si="135"/>
        <v>0.84668958340348055</v>
      </c>
      <c r="FU102" s="2">
        <f t="shared" si="135"/>
        <v>0.84116715916777163</v>
      </c>
      <c r="FW102" s="2">
        <f t="shared" si="125"/>
        <v>5.2941649286027646E-4</v>
      </c>
      <c r="FX102" s="2">
        <f t="shared" si="125"/>
        <v>2.5786936501297387E-4</v>
      </c>
      <c r="FY102" s="2">
        <f t="shared" si="125"/>
        <v>6.9800886166352944E-4</v>
      </c>
      <c r="FZ102" s="2">
        <f t="shared" si="125"/>
        <v>5.7269486143025439E-4</v>
      </c>
      <c r="GA102" s="2">
        <f t="shared" si="125"/>
        <v>6.2353161321490169E-4</v>
      </c>
      <c r="GB102" s="2">
        <f t="shared" si="125"/>
        <v>4.9613409716269181E-4</v>
      </c>
      <c r="GC102" s="2">
        <f t="shared" si="125"/>
        <v>4.8005236551237315E-4</v>
      </c>
      <c r="GD102" s="2">
        <f t="shared" si="125"/>
        <v>5.4211588005115773E-4</v>
      </c>
      <c r="GE102" s="2">
        <f t="shared" si="125"/>
        <v>6.2459810946103136E-4</v>
      </c>
      <c r="GF102" s="2">
        <f t="shared" si="125"/>
        <v>6.0125845497895536E-4</v>
      </c>
      <c r="GG102" s="2">
        <f t="shared" si="125"/>
        <v>5.6339774637257018E-4</v>
      </c>
      <c r="GH102" s="2">
        <f t="shared" si="125"/>
        <v>4.651960375612206E-4</v>
      </c>
      <c r="GI102" s="2">
        <f t="shared" si="125"/>
        <v>4.2093054789890666E-4</v>
      </c>
      <c r="GJ102" s="2">
        <f t="shared" si="125"/>
        <v>3.4477620792789802E-4</v>
      </c>
      <c r="GK102" s="2">
        <f t="shared" si="125"/>
        <v>2.8517401502975979E-4</v>
      </c>
      <c r="GM102" s="95">
        <f t="shared" si="126"/>
        <v>6.2489375365816688E-6</v>
      </c>
      <c r="GN102" s="95">
        <f t="shared" si="126"/>
        <v>5.528082480333507E-6</v>
      </c>
      <c r="GO102" s="95">
        <f t="shared" si="126"/>
        <v>5.9929011317607364E-7</v>
      </c>
      <c r="GP102" s="95">
        <f t="shared" si="126"/>
        <v>1.7501128291636394E-7</v>
      </c>
      <c r="GQ102" s="95">
        <f t="shared" si="126"/>
        <v>5.3238160130912199E-8</v>
      </c>
      <c r="GR102" s="95">
        <f t="shared" si="126"/>
        <v>5.8920252012643009E-7</v>
      </c>
      <c r="GS102" s="95">
        <f t="shared" si="126"/>
        <v>1.4673651803371524E-6</v>
      </c>
      <c r="GT102" s="95">
        <f t="shared" si="126"/>
        <v>3.9397534672806472E-7</v>
      </c>
      <c r="GU102" s="95">
        <f t="shared" si="126"/>
        <v>7.8121735296939097E-7</v>
      </c>
      <c r="GV102" s="95">
        <f t="shared" si="126"/>
        <v>3.2656062090797332E-7</v>
      </c>
      <c r="GW102" s="95">
        <f t="shared" si="126"/>
        <v>1.2607674918653713E-7</v>
      </c>
      <c r="GX102" s="95">
        <f t="shared" si="126"/>
        <v>2.8577077831539527E-7</v>
      </c>
      <c r="GY102" s="95">
        <f t="shared" si="126"/>
        <v>7.0828688898888115E-7</v>
      </c>
      <c r="GZ102" s="95">
        <f t="shared" si="126"/>
        <v>1.3430762841429553E-5</v>
      </c>
      <c r="HA102" s="95">
        <f t="shared" si="126"/>
        <v>2.1325972144578704E-5</v>
      </c>
      <c r="HC102" s="95">
        <f t="shared" si="71"/>
        <v>0.1186632941801008</v>
      </c>
      <c r="HD102" s="95">
        <f t="shared" si="71"/>
        <v>0.11986303169202762</v>
      </c>
      <c r="HE102" s="95">
        <f t="shared" si="71"/>
        <v>0.11922975950577201</v>
      </c>
      <c r="HF102" s="95">
        <f t="shared" si="71"/>
        <v>9.1765091652157016E-2</v>
      </c>
      <c r="HG102" s="95">
        <f t="shared" si="71"/>
        <v>0.10399694369645124</v>
      </c>
      <c r="HH102" s="95">
        <f t="shared" si="71"/>
        <v>8.778077972906452E-2</v>
      </c>
      <c r="HI102" s="95">
        <f t="shared" si="136"/>
        <v>6.9556008210303638E-2</v>
      </c>
      <c r="HJ102" s="95">
        <f t="shared" si="136"/>
        <v>9.3858365122283877E-2</v>
      </c>
      <c r="HK102" s="95">
        <f t="shared" si="136"/>
        <v>8.9940926317468806E-2</v>
      </c>
      <c r="HL102" s="95">
        <f t="shared" si="136"/>
        <v>8.3049194002123281E-2</v>
      </c>
      <c r="HM102" s="95">
        <f t="shared" si="136"/>
        <v>9.0717316716868779E-2</v>
      </c>
      <c r="HN102" s="95">
        <f t="shared" si="136"/>
        <v>8.8192888559649199E-2</v>
      </c>
      <c r="HO102" s="95">
        <f t="shared" si="136"/>
        <v>7.720295979766878E-2</v>
      </c>
      <c r="HP102" s="95">
        <f t="shared" si="136"/>
        <v>4.7967014906743342E-2</v>
      </c>
      <c r="HQ102" s="95">
        <f t="shared" si="136"/>
        <v>3.3396639856448362E-2</v>
      </c>
      <c r="HS102" s="95">
        <f t="shared" si="127"/>
        <v>1.0797420544482374E-8</v>
      </c>
      <c r="HT102" s="95">
        <f t="shared" si="127"/>
        <v>1.0185865921906576E-20</v>
      </c>
      <c r="HU102" s="95">
        <f t="shared" si="127"/>
        <v>4.1122599318928733E-13</v>
      </c>
      <c r="HV102" s="95">
        <f t="shared" si="127"/>
        <v>2.5064867171068554E-17</v>
      </c>
      <c r="HW102" s="95">
        <f t="shared" si="127"/>
        <v>2.6182055319597317E-17</v>
      </c>
      <c r="HX102" s="95">
        <f t="shared" si="127"/>
        <v>2.6128618756418152E-17</v>
      </c>
      <c r="HY102" s="95">
        <f t="shared" si="127"/>
        <v>2.0617959661838143E-16</v>
      </c>
      <c r="HZ102" s="95">
        <f t="shared" si="127"/>
        <v>8.279463484246878E-21</v>
      </c>
      <c r="IA102" s="95">
        <f t="shared" si="127"/>
        <v>2.5285197922403127E-17</v>
      </c>
      <c r="IB102" s="95">
        <f t="shared" si="127"/>
        <v>7.4128732017827946E-16</v>
      </c>
      <c r="IC102" s="95">
        <f t="shared" si="127"/>
        <v>9.4769281729423659E-16</v>
      </c>
      <c r="ID102" s="95">
        <f t="shared" si="127"/>
        <v>2.0176600377137614E-14</v>
      </c>
      <c r="IE102" s="95">
        <f t="shared" si="127"/>
        <v>2.7589657645315106E-14</v>
      </c>
      <c r="IF102" s="95">
        <f t="shared" si="127"/>
        <v>3.1900806368530204E-12</v>
      </c>
      <c r="IG102" s="95">
        <f t="shared" si="127"/>
        <v>7.9147344965956314E-11</v>
      </c>
      <c r="II102" s="95">
        <f t="shared" si="128"/>
        <v>3.3403760888548877E-28</v>
      </c>
      <c r="IJ102" s="95">
        <f t="shared" si="128"/>
        <v>8.2821689530561744E-87</v>
      </c>
      <c r="IK102" s="95">
        <f t="shared" si="128"/>
        <v>0</v>
      </c>
      <c r="IL102" s="95">
        <f t="shared" si="128"/>
        <v>4.609587007142586E-102</v>
      </c>
      <c r="IM102" s="95">
        <f t="shared" si="128"/>
        <v>5.6149543457665601E-117</v>
      </c>
      <c r="IN102" s="95">
        <f t="shared" si="128"/>
        <v>7.8091752115429562E-89</v>
      </c>
      <c r="IO102" s="95">
        <f t="shared" si="128"/>
        <v>3.2315522440523992E-120</v>
      </c>
      <c r="IP102" s="95">
        <f t="shared" si="128"/>
        <v>7.1717244943031975E-133</v>
      </c>
      <c r="IQ102" s="95">
        <f t="shared" si="128"/>
        <v>1.4805986803992369E-95</v>
      </c>
      <c r="IR102" s="95">
        <f t="shared" si="128"/>
        <v>3.9291090546970769E-90</v>
      </c>
      <c r="IS102" s="95">
        <f t="shared" si="128"/>
        <v>2.1473487828551782E-81</v>
      </c>
      <c r="IT102" s="95">
        <f t="shared" si="128"/>
        <v>1.4302138825595099E-67</v>
      </c>
      <c r="IU102" s="95">
        <f t="shared" si="128"/>
        <v>1.5097929925192568E-80</v>
      </c>
      <c r="IV102" s="95">
        <f t="shared" si="128"/>
        <v>4.0212849747205505E-68</v>
      </c>
      <c r="IW102" s="95">
        <f t="shared" si="128"/>
        <v>1.8751767494910796E-41</v>
      </c>
      <c r="IY102" s="95">
        <f t="shared" si="129"/>
        <v>0.11866955391505792</v>
      </c>
      <c r="IZ102" s="95">
        <f t="shared" si="129"/>
        <v>0.11986855977450796</v>
      </c>
      <c r="JA102" s="95">
        <f t="shared" si="129"/>
        <v>0.11923035879629641</v>
      </c>
      <c r="JB102" s="95">
        <f t="shared" si="129"/>
        <v>9.1765266663439954E-2</v>
      </c>
      <c r="JC102" s="95">
        <f t="shared" si="129"/>
        <v>0.1039969969346114</v>
      </c>
      <c r="JD102" s="95">
        <f t="shared" si="129"/>
        <v>8.7781368931584669E-2</v>
      </c>
      <c r="JE102" s="95">
        <f t="shared" si="129"/>
        <v>6.9557475575484182E-2</v>
      </c>
      <c r="JF102" s="95">
        <f t="shared" si="129"/>
        <v>9.3858759097630598E-2</v>
      </c>
      <c r="JG102" s="95">
        <f t="shared" si="129"/>
        <v>8.9941707534821808E-2</v>
      </c>
      <c r="JH102" s="95">
        <f t="shared" si="129"/>
        <v>8.3049520562744922E-2</v>
      </c>
      <c r="JI102" s="95">
        <f t="shared" si="129"/>
        <v>9.0717442793618916E-2</v>
      </c>
      <c r="JJ102" s="95">
        <f t="shared" si="129"/>
        <v>8.8193174330447696E-2</v>
      </c>
      <c r="JK102" s="95">
        <f t="shared" si="129"/>
        <v>7.7203668084585356E-2</v>
      </c>
      <c r="JL102" s="95">
        <f t="shared" si="129"/>
        <v>4.7980445672774853E-2</v>
      </c>
      <c r="JM102" s="95">
        <f t="shared" si="129"/>
        <v>3.3417965907740287E-2</v>
      </c>
    </row>
    <row r="103" spans="2:273" x14ac:dyDescent="0.25">
      <c r="B103" s="2">
        <v>76</v>
      </c>
      <c r="C103" s="37">
        <v>122.65900000000001</v>
      </c>
      <c r="D103" s="37">
        <v>127.386</v>
      </c>
      <c r="E103" s="37">
        <v>126.25</v>
      </c>
      <c r="F103" s="37">
        <v>124.295</v>
      </c>
      <c r="G103" s="37">
        <v>127.636</v>
      </c>
      <c r="H103" s="37">
        <v>114.227</v>
      </c>
      <c r="I103" s="37">
        <v>105</v>
      </c>
      <c r="J103" s="37">
        <v>107.929</v>
      </c>
      <c r="K103" s="37">
        <v>109.405</v>
      </c>
      <c r="L103" s="37">
        <v>104.69</v>
      </c>
      <c r="M103" s="37">
        <v>113.476</v>
      </c>
      <c r="N103" s="37">
        <v>109.905</v>
      </c>
      <c r="O103" s="37">
        <v>97.451999999999998</v>
      </c>
      <c r="P103" s="37">
        <v>81.143000000000001</v>
      </c>
      <c r="Q103" s="37">
        <v>70.713999999999999</v>
      </c>
      <c r="S103" s="4">
        <f t="shared" si="130"/>
        <v>118.13518473527343</v>
      </c>
      <c r="T103" s="4">
        <f t="shared" si="130"/>
        <v>122.15582466637235</v>
      </c>
      <c r="U103" s="4">
        <f t="shared" si="130"/>
        <v>122.27231719865914</v>
      </c>
      <c r="V103" s="4">
        <f t="shared" si="130"/>
        <v>118.22081980603436</v>
      </c>
      <c r="W103" s="4">
        <f t="shared" si="130"/>
        <v>121.61994830303473</v>
      </c>
      <c r="X103" s="4">
        <f t="shared" si="130"/>
        <v>111.81833996029843</v>
      </c>
      <c r="Y103" s="4">
        <f t="shared" si="130"/>
        <v>104.07711758883195</v>
      </c>
      <c r="Z103" s="4">
        <f t="shared" si="130"/>
        <v>109.10147887432842</v>
      </c>
      <c r="AA103" s="4">
        <f t="shared" si="130"/>
        <v>106.9351904424899</v>
      </c>
      <c r="AB103" s="4">
        <f t="shared" si="130"/>
        <v>103.7081332673627</v>
      </c>
      <c r="AC103" s="4">
        <f t="shared" si="130"/>
        <v>107.3691734914802</v>
      </c>
      <c r="AD103" s="4">
        <f t="shared" si="130"/>
        <v>104.73060575836425</v>
      </c>
      <c r="AE103" s="4">
        <f t="shared" si="130"/>
        <v>97.748189010911034</v>
      </c>
      <c r="AF103" s="4">
        <f t="shared" si="130"/>
        <v>83.618159383585933</v>
      </c>
      <c r="AG103" s="4">
        <f t="shared" si="130"/>
        <v>73.589071856866667</v>
      </c>
      <c r="AI103" s="4">
        <f t="shared" si="131"/>
        <v>4.5238152647265792</v>
      </c>
      <c r="AJ103" s="4">
        <f t="shared" si="131"/>
        <v>5.230175333627642</v>
      </c>
      <c r="AK103" s="4">
        <f t="shared" si="131"/>
        <v>3.9776828013408618</v>
      </c>
      <c r="AL103" s="4">
        <f t="shared" si="131"/>
        <v>6.0741801939656455</v>
      </c>
      <c r="AM103" s="4">
        <f t="shared" si="131"/>
        <v>6.0160516969652633</v>
      </c>
      <c r="AN103" s="4">
        <f t="shared" si="131"/>
        <v>2.4086600397015729</v>
      </c>
      <c r="AO103" s="4">
        <f t="shared" si="131"/>
        <v>0.9228824111680467</v>
      </c>
      <c r="AP103" s="4">
        <f t="shared" si="131"/>
        <v>-1.1724788743284194</v>
      </c>
      <c r="AQ103" s="4">
        <f t="shared" si="131"/>
        <v>2.4698095575101036</v>
      </c>
      <c r="AR103" s="4">
        <f t="shared" si="131"/>
        <v>0.98186673263730029</v>
      </c>
      <c r="AS103" s="4">
        <f t="shared" si="131"/>
        <v>6.1068265085198021</v>
      </c>
      <c r="AT103" s="4">
        <f t="shared" si="131"/>
        <v>5.1743942416357527</v>
      </c>
      <c r="AU103" s="4">
        <f t="shared" si="131"/>
        <v>-0.29618901091103567</v>
      </c>
      <c r="AV103" s="4">
        <f t="shared" si="131"/>
        <v>-2.4751593835859325</v>
      </c>
      <c r="AW103" s="4">
        <f t="shared" si="131"/>
        <v>-2.8750718568666684</v>
      </c>
      <c r="AY103" s="2">
        <f t="shared" si="123"/>
        <v>57.462290491107886</v>
      </c>
      <c r="AZ103" s="2">
        <f t="shared" si="123"/>
        <v>59.979339749530837</v>
      </c>
      <c r="BA103" s="2">
        <f t="shared" si="123"/>
        <v>59.253000033369105</v>
      </c>
      <c r="BB103" s="2">
        <f t="shared" si="123"/>
        <v>63.257155544971781</v>
      </c>
      <c r="BC103" s="2">
        <f t="shared" si="123"/>
        <v>63.036143875123678</v>
      </c>
      <c r="BD103" s="2">
        <f t="shared" si="123"/>
        <v>62.19121425805892</v>
      </c>
      <c r="BE103" s="2">
        <f t="shared" si="123"/>
        <v>63.686242822214524</v>
      </c>
      <c r="BF103" s="2">
        <f t="shared" si="123"/>
        <v>60.830488075821087</v>
      </c>
      <c r="BG103" s="2">
        <f t="shared" si="123"/>
        <v>60.676019912525149</v>
      </c>
      <c r="BH103" s="2">
        <f t="shared" si="123"/>
        <v>59.02420244064885</v>
      </c>
      <c r="BI103" s="2">
        <f t="shared" si="123"/>
        <v>58.298358209623188</v>
      </c>
      <c r="BJ103" s="2">
        <f t="shared" si="123"/>
        <v>59.070889563957572</v>
      </c>
      <c r="BK103" s="2">
        <f t="shared" si="123"/>
        <v>57.557615039573278</v>
      </c>
      <c r="BL103" s="2">
        <f t="shared" si="123"/>
        <v>57.036211967681396</v>
      </c>
      <c r="BM103" s="2">
        <f t="shared" si="123"/>
        <v>57.219212102110092</v>
      </c>
      <c r="BO103" s="2" t="str">
        <f t="shared" si="93"/>
        <v/>
      </c>
      <c r="BP103" s="2" t="str">
        <f t="shared" si="94"/>
        <v/>
      </c>
      <c r="BQ103" s="2" t="str">
        <f t="shared" si="95"/>
        <v/>
      </c>
      <c r="BR103" s="2" t="str">
        <f t="shared" si="96"/>
        <v/>
      </c>
      <c r="BS103" s="2" t="str">
        <f t="shared" si="97"/>
        <v/>
      </c>
      <c r="BT103" s="2" t="str">
        <f t="shared" si="98"/>
        <v/>
      </c>
      <c r="BU103" s="2" t="str">
        <f t="shared" si="99"/>
        <v/>
      </c>
      <c r="BV103" s="2" t="str">
        <f t="shared" si="100"/>
        <v/>
      </c>
      <c r="BW103" s="2" t="str">
        <f t="shared" si="101"/>
        <v/>
      </c>
      <c r="BX103" s="2" t="str">
        <f t="shared" si="102"/>
        <v/>
      </c>
      <c r="BY103" s="2" t="str">
        <f t="shared" si="103"/>
        <v/>
      </c>
      <c r="BZ103" s="2" t="str">
        <f t="shared" si="104"/>
        <v/>
      </c>
      <c r="CA103" s="2" t="str">
        <f t="shared" si="105"/>
        <v/>
      </c>
      <c r="CB103" s="2" t="str">
        <f t="shared" si="106"/>
        <v/>
      </c>
      <c r="CC103" s="2" t="str">
        <f t="shared" si="107"/>
        <v/>
      </c>
      <c r="CE103" s="2" t="str">
        <f t="shared" si="124"/>
        <v/>
      </c>
      <c r="CF103" s="2" t="str">
        <f t="shared" si="124"/>
        <v/>
      </c>
      <c r="CG103" s="2" t="str">
        <f t="shared" si="124"/>
        <v/>
      </c>
      <c r="CH103" s="2" t="str">
        <f t="shared" si="124"/>
        <v/>
      </c>
      <c r="CI103" s="2" t="str">
        <f t="shared" si="124"/>
        <v/>
      </c>
      <c r="CJ103" s="2" t="str">
        <f t="shared" si="124"/>
        <v/>
      </c>
      <c r="CK103" s="2" t="str">
        <f t="shared" si="124"/>
        <v/>
      </c>
      <c r="CL103" s="2" t="str">
        <f t="shared" si="124"/>
        <v/>
      </c>
      <c r="CM103" s="2" t="str">
        <f t="shared" si="124"/>
        <v/>
      </c>
      <c r="CN103" s="2" t="str">
        <f t="shared" si="124"/>
        <v/>
      </c>
      <c r="CO103" s="2" t="str">
        <f t="shared" si="124"/>
        <v/>
      </c>
      <c r="CP103" s="2" t="str">
        <f t="shared" si="124"/>
        <v/>
      </c>
      <c r="CQ103" s="2" t="str">
        <f t="shared" si="124"/>
        <v/>
      </c>
      <c r="CR103" s="2" t="str">
        <f t="shared" si="124"/>
        <v/>
      </c>
      <c r="CS103" s="2" t="str">
        <f t="shared" si="124"/>
        <v/>
      </c>
      <c r="CU103" s="2" t="str">
        <f t="shared" si="108"/>
        <v/>
      </c>
      <c r="CV103" s="2" t="str">
        <f t="shared" si="109"/>
        <v/>
      </c>
      <c r="CW103" s="2" t="str">
        <f t="shared" si="110"/>
        <v/>
      </c>
      <c r="CX103" s="2" t="str">
        <f t="shared" si="111"/>
        <v/>
      </c>
      <c r="CY103" s="2" t="str">
        <f t="shared" si="112"/>
        <v/>
      </c>
      <c r="CZ103" s="2" t="str">
        <f t="shared" si="113"/>
        <v/>
      </c>
      <c r="DA103" s="2" t="str">
        <f t="shared" si="114"/>
        <v/>
      </c>
      <c r="DB103" s="2" t="str">
        <f t="shared" si="115"/>
        <v/>
      </c>
      <c r="DC103" s="2" t="str">
        <f t="shared" si="116"/>
        <v/>
      </c>
      <c r="DD103" s="2" t="str">
        <f t="shared" si="117"/>
        <v/>
      </c>
      <c r="DE103" s="2" t="str">
        <f t="shared" si="118"/>
        <v/>
      </c>
      <c r="DF103" s="2" t="str">
        <f t="shared" si="119"/>
        <v/>
      </c>
      <c r="DG103" s="2" t="str">
        <f t="shared" si="120"/>
        <v/>
      </c>
      <c r="DH103" s="2" t="str">
        <f t="shared" si="121"/>
        <v/>
      </c>
      <c r="DI103" s="2" t="str">
        <f t="shared" si="122"/>
        <v/>
      </c>
      <c r="DK103" s="2">
        <f t="shared" si="132"/>
        <v>82.61362026266417</v>
      </c>
      <c r="DL103" s="2">
        <f t="shared" si="132"/>
        <v>79.187434146341474</v>
      </c>
      <c r="DM103" s="2">
        <f t="shared" si="132"/>
        <v>80.038159657510192</v>
      </c>
      <c r="DN103" s="2">
        <f t="shared" si="132"/>
        <v>81.875033222591355</v>
      </c>
      <c r="DO103" s="2">
        <f t="shared" si="132"/>
        <v>81.257559841179784</v>
      </c>
      <c r="DP103" s="2">
        <f t="shared" si="132"/>
        <v>79.316317424303833</v>
      </c>
      <c r="DQ103" s="2">
        <f t="shared" si="132"/>
        <v>80.698122923588031</v>
      </c>
      <c r="DR103" s="2">
        <f t="shared" si="132"/>
        <v>75.864830564784057</v>
      </c>
      <c r="DS103" s="2">
        <f t="shared" si="132"/>
        <v>74.158503322259136</v>
      </c>
      <c r="DT103" s="2">
        <f t="shared" si="132"/>
        <v>73.781437632135308</v>
      </c>
      <c r="DU103" s="2">
        <f t="shared" si="132"/>
        <v>73.874439142253095</v>
      </c>
      <c r="DV103" s="2">
        <f t="shared" si="132"/>
        <v>75.291707641196012</v>
      </c>
      <c r="DW103" s="2">
        <f t="shared" si="132"/>
        <v>76.558156146179414</v>
      </c>
      <c r="DX103" s="2">
        <f t="shared" si="132"/>
        <v>75.595322259136225</v>
      </c>
      <c r="DY103" s="2">
        <f t="shared" si="132"/>
        <v>68.519299193930763</v>
      </c>
      <c r="EA103" s="2">
        <f t="shared" si="92"/>
        <v>54.046175824175826</v>
      </c>
      <c r="EB103" s="2">
        <f t="shared" si="92"/>
        <v>57.203628172423535</v>
      </c>
      <c r="EC103" s="2">
        <f t="shared" si="92"/>
        <v>56.257767658674283</v>
      </c>
      <c r="ED103" s="2">
        <f t="shared" si="92"/>
        <v>60.472663468133462</v>
      </c>
      <c r="EE103" s="2">
        <f t="shared" si="92"/>
        <v>60.47826278007026</v>
      </c>
      <c r="EF103" s="2">
        <f t="shared" si="92"/>
        <v>59.664985768528453</v>
      </c>
      <c r="EG103" s="2">
        <f t="shared" si="92"/>
        <v>61.021966009466674</v>
      </c>
      <c r="EH103" s="2">
        <f t="shared" si="92"/>
        <v>58.49810551499445</v>
      </c>
      <c r="EI103" s="2">
        <f t="shared" si="92"/>
        <v>58.572874790225541</v>
      </c>
      <c r="EJ103" s="2">
        <f t="shared" si="92"/>
        <v>56.662882999346529</v>
      </c>
      <c r="EK103" s="2">
        <f t="shared" si="92"/>
        <v>55.871429840993244</v>
      </c>
      <c r="EL103" s="2">
        <f t="shared" si="92"/>
        <v>56.630567625616358</v>
      </c>
      <c r="EM103" s="2">
        <f t="shared" si="133"/>
        <v>54.652820378182234</v>
      </c>
      <c r="EN103" s="2">
        <f t="shared" si="133"/>
        <v>53.971421093733056</v>
      </c>
      <c r="EO103" s="2">
        <f t="shared" si="133"/>
        <v>55.272681303918347</v>
      </c>
      <c r="EQ103" s="2">
        <f t="shared" si="134"/>
        <v>55.41856089584136</v>
      </c>
      <c r="ER103" s="2">
        <f t="shared" si="134"/>
        <v>56.786286049597912</v>
      </c>
      <c r="ES103" s="2">
        <f t="shared" si="134"/>
        <v>56.268515806057671</v>
      </c>
      <c r="ET103" s="2">
        <f t="shared" si="134"/>
        <v>59.509488021038429</v>
      </c>
      <c r="EU103" s="2">
        <f t="shared" si="134"/>
        <v>60.129004270474567</v>
      </c>
      <c r="EV103" s="2">
        <f t="shared" si="134"/>
        <v>59.10377770472968</v>
      </c>
      <c r="EW103" s="2">
        <f t="shared" si="134"/>
        <v>60.406799566622247</v>
      </c>
      <c r="EX103" s="2">
        <f t="shared" si="134"/>
        <v>57.5127299270073</v>
      </c>
      <c r="EY103" s="2">
        <f t="shared" si="134"/>
        <v>57.16818631796076</v>
      </c>
      <c r="EZ103" s="2">
        <f t="shared" si="134"/>
        <v>56.052878258909892</v>
      </c>
      <c r="FA103" s="2">
        <f t="shared" si="134"/>
        <v>54.985846377959547</v>
      </c>
      <c r="FB103" s="2">
        <f t="shared" si="134"/>
        <v>54.407070679632739</v>
      </c>
      <c r="FC103" s="2">
        <f t="shared" si="134"/>
        <v>53.934166871688795</v>
      </c>
      <c r="FD103" s="2">
        <f t="shared" si="134"/>
        <v>53.911276557919244</v>
      </c>
      <c r="FE103" s="2">
        <f t="shared" si="134"/>
        <v>56.758162884639631</v>
      </c>
      <c r="FG103" s="2">
        <f t="shared" si="135"/>
        <v>0.88044719736244559</v>
      </c>
      <c r="FH103" s="2">
        <f t="shared" si="135"/>
        <v>0.87373298417151712</v>
      </c>
      <c r="FI103" s="2">
        <f t="shared" si="135"/>
        <v>0.87404647706039995</v>
      </c>
      <c r="FJ103" s="2">
        <f t="shared" si="135"/>
        <v>0.86986969672424719</v>
      </c>
      <c r="FK103" s="2">
        <f t="shared" si="135"/>
        <v>0.87689093344667357</v>
      </c>
      <c r="FL103" s="2">
        <f t="shared" si="135"/>
        <v>0.87143193059461888</v>
      </c>
      <c r="FM103" s="2">
        <f t="shared" si="135"/>
        <v>0.86457718279707607</v>
      </c>
      <c r="FN103" s="2">
        <f t="shared" si="135"/>
        <v>0.86566446761091143</v>
      </c>
      <c r="FO103" s="2">
        <f t="shared" si="135"/>
        <v>0.86499696996897202</v>
      </c>
      <c r="FP103" s="2">
        <f t="shared" si="135"/>
        <v>0.86203732590154514</v>
      </c>
      <c r="FQ103" s="2">
        <f t="shared" si="135"/>
        <v>0.86516279748455649</v>
      </c>
      <c r="FR103" s="2">
        <f t="shared" si="135"/>
        <v>0.86916897677480764</v>
      </c>
      <c r="FS103" s="2">
        <f t="shared" si="135"/>
        <v>0.86737814170625605</v>
      </c>
      <c r="FT103" s="2">
        <f t="shared" si="135"/>
        <v>0.8582673132491242</v>
      </c>
      <c r="FU103" s="2">
        <f t="shared" si="135"/>
        <v>0.85308957077065395</v>
      </c>
      <c r="FW103" s="2">
        <f t="shared" si="125"/>
        <v>5.8046399265448685E-4</v>
      </c>
      <c r="FX103" s="2">
        <f t="shared" si="125"/>
        <v>2.8274110193883659E-4</v>
      </c>
      <c r="FY103" s="2">
        <f t="shared" si="125"/>
        <v>7.6529996021223675E-4</v>
      </c>
      <c r="FZ103" s="2">
        <f t="shared" si="125"/>
        <v>6.2791273481095861E-4</v>
      </c>
      <c r="GA103" s="2">
        <f t="shared" si="125"/>
        <v>6.8364769216156863E-4</v>
      </c>
      <c r="GB103" s="2">
        <f t="shared" si="125"/>
        <v>5.4397418196711414E-4</v>
      </c>
      <c r="GC103" s="2">
        <f t="shared" si="125"/>
        <v>5.2634257445269902E-4</v>
      </c>
      <c r="GD103" s="2">
        <f t="shared" si="125"/>
        <v>5.9438715440682732E-4</v>
      </c>
      <c r="GE103" s="2">
        <f t="shared" si="125"/>
        <v>6.848169412396576E-4</v>
      </c>
      <c r="GF103" s="2">
        <f t="shared" si="125"/>
        <v>6.5922854538339804E-4</v>
      </c>
      <c r="GG103" s="2">
        <f t="shared" si="125"/>
        <v>6.1771976812616464E-4</v>
      </c>
      <c r="GH103" s="2">
        <f t="shared" si="125"/>
        <v>5.1005442022561171E-4</v>
      </c>
      <c r="GI103" s="2">
        <f t="shared" si="125"/>
        <v>4.6152242514994353E-4</v>
      </c>
      <c r="GJ103" s="2">
        <f t="shared" si="125"/>
        <v>3.7802702008294921E-4</v>
      </c>
      <c r="GK103" s="2">
        <f t="shared" si="125"/>
        <v>3.126784868402196E-4</v>
      </c>
      <c r="GM103" s="95">
        <f t="shared" si="126"/>
        <v>9.2427928130025296E-7</v>
      </c>
      <c r="GN103" s="95">
        <f t="shared" si="126"/>
        <v>7.5132756919748474E-7</v>
      </c>
      <c r="GO103" s="95">
        <f t="shared" si="126"/>
        <v>5.9992343150604998E-8</v>
      </c>
      <c r="GP103" s="95">
        <f t="shared" si="126"/>
        <v>1.4037479577290755E-8</v>
      </c>
      <c r="GQ103" s="95">
        <f t="shared" si="126"/>
        <v>3.981666949347564E-9</v>
      </c>
      <c r="GR103" s="95">
        <f t="shared" si="126"/>
        <v>5.7049733020948358E-8</v>
      </c>
      <c r="GS103" s="95">
        <f t="shared" si="126"/>
        <v>1.4929669852202676E-7</v>
      </c>
      <c r="GT103" s="95">
        <f t="shared" si="126"/>
        <v>3.359625772673761E-8</v>
      </c>
      <c r="GU103" s="95">
        <f t="shared" si="126"/>
        <v>7.2904829799680303E-8</v>
      </c>
      <c r="GV103" s="95">
        <f t="shared" si="126"/>
        <v>2.5892966863263109E-8</v>
      </c>
      <c r="GW103" s="95">
        <f t="shared" si="126"/>
        <v>9.0816019441321854E-9</v>
      </c>
      <c r="GX103" s="95">
        <f t="shared" si="126"/>
        <v>2.4327726616032491E-8</v>
      </c>
      <c r="GY103" s="95">
        <f t="shared" si="126"/>
        <v>6.7060525407707059E-8</v>
      </c>
      <c r="GZ103" s="95">
        <f t="shared" si="126"/>
        <v>1.7769896987319284E-6</v>
      </c>
      <c r="HA103" s="95">
        <f t="shared" si="126"/>
        <v>3.7337972972687085E-6</v>
      </c>
      <c r="HC103" s="95">
        <f t="shared" si="71"/>
        <v>0.15400644228390689</v>
      </c>
      <c r="HD103" s="95">
        <f t="shared" si="71"/>
        <v>0.1565549594951928</v>
      </c>
      <c r="HE103" s="95">
        <f t="shared" si="71"/>
        <v>0.15796688021860397</v>
      </c>
      <c r="HF103" s="95">
        <f t="shared" si="71"/>
        <v>0.12673087242751804</v>
      </c>
      <c r="HG103" s="95">
        <f t="shared" si="71"/>
        <v>0.14181534438197907</v>
      </c>
      <c r="HH103" s="95">
        <f t="shared" si="71"/>
        <v>0.11969202755800498</v>
      </c>
      <c r="HI103" s="95">
        <f t="shared" si="136"/>
        <v>9.6737832786270087E-2</v>
      </c>
      <c r="HJ103" s="95">
        <f t="shared" si="136"/>
        <v>0.12786689180619751</v>
      </c>
      <c r="HK103" s="95">
        <f t="shared" si="136"/>
        <v>0.12321796244721273</v>
      </c>
      <c r="HL103" s="95">
        <f t="shared" si="136"/>
        <v>0.11535353980492276</v>
      </c>
      <c r="HM103" s="95">
        <f t="shared" si="136"/>
        <v>0.12531485685790439</v>
      </c>
      <c r="HN103" s="95">
        <f t="shared" si="136"/>
        <v>0.12002515142980441</v>
      </c>
      <c r="HO103" s="95">
        <f t="shared" si="136"/>
        <v>0.10430684469213651</v>
      </c>
      <c r="HP103" s="95">
        <f t="shared" si="136"/>
        <v>6.6675859623695419E-2</v>
      </c>
      <c r="HQ103" s="95">
        <f t="shared" si="136"/>
        <v>5.0405107739336631E-2</v>
      </c>
      <c r="HS103" s="95">
        <f t="shared" si="127"/>
        <v>2.0166519888626944E-8</v>
      </c>
      <c r="HT103" s="95">
        <f t="shared" si="127"/>
        <v>4.8444222825005494E-20</v>
      </c>
      <c r="HU103" s="95">
        <f t="shared" si="127"/>
        <v>1.1594410828193615E-12</v>
      </c>
      <c r="HV103" s="95">
        <f t="shared" si="127"/>
        <v>1.0011553257467789E-16</v>
      </c>
      <c r="HW103" s="95">
        <f t="shared" si="127"/>
        <v>1.0525306314700486E-16</v>
      </c>
      <c r="HX103" s="95">
        <f t="shared" si="127"/>
        <v>1.0061666372433221E-16</v>
      </c>
      <c r="HY103" s="95">
        <f t="shared" si="127"/>
        <v>7.2902622770494845E-16</v>
      </c>
      <c r="HZ103" s="95">
        <f t="shared" si="127"/>
        <v>4.4081928629240688E-20</v>
      </c>
      <c r="IA103" s="95">
        <f t="shared" si="127"/>
        <v>1.0161631475227174E-16</v>
      </c>
      <c r="IB103" s="95">
        <f t="shared" si="127"/>
        <v>2.6163617411668028E-15</v>
      </c>
      <c r="IC103" s="95">
        <f t="shared" si="127"/>
        <v>3.3009602298735959E-15</v>
      </c>
      <c r="ID103" s="95">
        <f t="shared" si="127"/>
        <v>6.0483036200394229E-14</v>
      </c>
      <c r="IE103" s="95">
        <f t="shared" si="127"/>
        <v>7.9439144107428166E-14</v>
      </c>
      <c r="IF103" s="95">
        <f t="shared" si="127"/>
        <v>7.5388117409887765E-12</v>
      </c>
      <c r="IG103" s="95">
        <f t="shared" si="127"/>
        <v>1.6585339551642277E-10</v>
      </c>
      <c r="II103" s="95">
        <f t="shared" si="128"/>
        <v>1.4728938672445425E-27</v>
      </c>
      <c r="IJ103" s="95">
        <f t="shared" si="128"/>
        <v>6.3159540115974995E-85</v>
      </c>
      <c r="IK103" s="95">
        <f t="shared" si="128"/>
        <v>0</v>
      </c>
      <c r="IL103" s="95">
        <f t="shared" si="128"/>
        <v>1.3159590326800433E-99</v>
      </c>
      <c r="IM103" s="95">
        <f t="shared" si="128"/>
        <v>4.0021397776461115E-114</v>
      </c>
      <c r="IN103" s="95">
        <f t="shared" si="128"/>
        <v>9.649415359777539E-87</v>
      </c>
      <c r="IO103" s="95">
        <f t="shared" si="128"/>
        <v>2.2016512939311628E-117</v>
      </c>
      <c r="IP103" s="95">
        <f t="shared" si="128"/>
        <v>1.1017085963619423E-129</v>
      </c>
      <c r="IQ103" s="95">
        <f t="shared" si="128"/>
        <v>3.116323612301943E-93</v>
      </c>
      <c r="IR103" s="95">
        <f t="shared" si="128"/>
        <v>5.9164772882447994E-88</v>
      </c>
      <c r="IS103" s="95">
        <f t="shared" si="128"/>
        <v>1.8948165768457212E-79</v>
      </c>
      <c r="IT103" s="95">
        <f t="shared" si="128"/>
        <v>5.2948413730524268E-66</v>
      </c>
      <c r="IU103" s="95">
        <f t="shared" si="128"/>
        <v>1.0767252931721005E-78</v>
      </c>
      <c r="IV103" s="95">
        <f t="shared" si="128"/>
        <v>1.3391073929515601E-66</v>
      </c>
      <c r="IW103" s="95">
        <f t="shared" si="128"/>
        <v>1.4597128062049697E-40</v>
      </c>
      <c r="IY103" s="95">
        <f t="shared" si="129"/>
        <v>0.1540073867297081</v>
      </c>
      <c r="IZ103" s="95">
        <f t="shared" si="129"/>
        <v>0.15655571082276198</v>
      </c>
      <c r="JA103" s="95">
        <f t="shared" si="129"/>
        <v>0.15796694021210655</v>
      </c>
      <c r="JB103" s="95">
        <f t="shared" si="129"/>
        <v>0.12673088646499772</v>
      </c>
      <c r="JC103" s="95">
        <f t="shared" si="129"/>
        <v>0.14181534836364612</v>
      </c>
      <c r="JD103" s="95">
        <f t="shared" si="129"/>
        <v>0.1196920846077381</v>
      </c>
      <c r="JE103" s="95">
        <f t="shared" si="129"/>
        <v>9.673798208296934E-2</v>
      </c>
      <c r="JF103" s="95">
        <f t="shared" si="129"/>
        <v>0.12786692540245523</v>
      </c>
      <c r="JG103" s="95">
        <f t="shared" si="129"/>
        <v>0.12321803535204262</v>
      </c>
      <c r="JH103" s="95">
        <f t="shared" si="129"/>
        <v>0.11535356569789225</v>
      </c>
      <c r="JI103" s="95">
        <f t="shared" si="129"/>
        <v>0.12531486593950963</v>
      </c>
      <c r="JJ103" s="95">
        <f t="shared" si="129"/>
        <v>0.1200251757575915</v>
      </c>
      <c r="JK103" s="95">
        <f t="shared" si="129"/>
        <v>0.10430691175274136</v>
      </c>
      <c r="JL103" s="95">
        <f t="shared" si="129"/>
        <v>6.667763662093297E-2</v>
      </c>
      <c r="JM103" s="95">
        <f t="shared" si="129"/>
        <v>5.0408841702487293E-2</v>
      </c>
    </row>
    <row r="104" spans="2:273" x14ac:dyDescent="0.25">
      <c r="B104" s="2">
        <v>77</v>
      </c>
      <c r="C104" s="37">
        <v>137.636</v>
      </c>
      <c r="D104" s="37">
        <v>142.136</v>
      </c>
      <c r="E104" s="37">
        <v>142.34100000000001</v>
      </c>
      <c r="F104" s="37">
        <v>139.20500000000001</v>
      </c>
      <c r="G104" s="37">
        <v>141.45500000000001</v>
      </c>
      <c r="H104" s="37">
        <v>127.932</v>
      </c>
      <c r="I104" s="37">
        <v>118.523</v>
      </c>
      <c r="J104" s="37">
        <v>122.833</v>
      </c>
      <c r="K104" s="37">
        <v>122.19</v>
      </c>
      <c r="L104" s="37">
        <v>119.667</v>
      </c>
      <c r="M104" s="37">
        <v>126.405</v>
      </c>
      <c r="N104" s="37">
        <v>121.333</v>
      </c>
      <c r="O104" s="37">
        <v>110.548</v>
      </c>
      <c r="P104" s="37">
        <v>88.975999999999999</v>
      </c>
      <c r="Q104" s="37">
        <v>79.238</v>
      </c>
      <c r="S104" s="4">
        <f t="shared" si="130"/>
        <v>130.09855051612172</v>
      </c>
      <c r="T104" s="4">
        <f t="shared" si="130"/>
        <v>134.65836213067857</v>
      </c>
      <c r="U104" s="4">
        <f t="shared" si="130"/>
        <v>135.62030356977604</v>
      </c>
      <c r="V104" s="4">
        <f t="shared" si="130"/>
        <v>132.15926570855044</v>
      </c>
      <c r="W104" s="4">
        <f t="shared" si="130"/>
        <v>135.63392416879032</v>
      </c>
      <c r="X104" s="4">
        <f t="shared" si="130"/>
        <v>124.01652346586096</v>
      </c>
      <c r="Y104" s="4">
        <f t="shared" si="130"/>
        <v>114.94301870447497</v>
      </c>
      <c r="Z104" s="4">
        <f t="shared" si="130"/>
        <v>120.77860941796231</v>
      </c>
      <c r="AA104" s="4">
        <f t="shared" si="130"/>
        <v>118.38591611631374</v>
      </c>
      <c r="AB104" s="4">
        <f t="shared" si="130"/>
        <v>115.40793224502146</v>
      </c>
      <c r="AC104" s="4">
        <f t="shared" si="130"/>
        <v>119.82912379059336</v>
      </c>
      <c r="AD104" s="4">
        <f t="shared" si="130"/>
        <v>115.79038979138814</v>
      </c>
      <c r="AE104" s="4">
        <f t="shared" si="130"/>
        <v>107.4179814683996</v>
      </c>
      <c r="AF104" s="4">
        <f t="shared" si="130"/>
        <v>90.986485613257685</v>
      </c>
      <c r="AG104" s="4">
        <f t="shared" si="130"/>
        <v>79.57268145389898</v>
      </c>
      <c r="AI104" s="4">
        <f t="shared" si="131"/>
        <v>7.5374494838782766</v>
      </c>
      <c r="AJ104" s="4">
        <f t="shared" si="131"/>
        <v>7.4776378693214269</v>
      </c>
      <c r="AK104" s="4">
        <f t="shared" si="131"/>
        <v>6.7206964302239669</v>
      </c>
      <c r="AL104" s="4">
        <f t="shared" si="131"/>
        <v>7.0457342914495769</v>
      </c>
      <c r="AM104" s="4">
        <f t="shared" si="131"/>
        <v>5.8210758312096971</v>
      </c>
      <c r="AN104" s="4">
        <f t="shared" si="131"/>
        <v>3.9154765341390458</v>
      </c>
      <c r="AO104" s="4">
        <f t="shared" si="131"/>
        <v>3.5799812955250303</v>
      </c>
      <c r="AP104" s="4">
        <f t="shared" si="131"/>
        <v>2.0543905820376835</v>
      </c>
      <c r="AQ104" s="4">
        <f t="shared" si="131"/>
        <v>3.8040838836862605</v>
      </c>
      <c r="AR104" s="4">
        <f t="shared" si="131"/>
        <v>4.2590677549785454</v>
      </c>
      <c r="AS104" s="4">
        <f t="shared" si="131"/>
        <v>6.5758762094066441</v>
      </c>
      <c r="AT104" s="4">
        <f t="shared" si="131"/>
        <v>5.5426102086118618</v>
      </c>
      <c r="AU104" s="4">
        <f t="shared" si="131"/>
        <v>3.130018531600399</v>
      </c>
      <c r="AV104" s="4">
        <f t="shared" si="131"/>
        <v>-2.0104856132576856</v>
      </c>
      <c r="AW104" s="4">
        <f t="shared" si="131"/>
        <v>-0.33468145389898041</v>
      </c>
      <c r="AY104" s="2">
        <f t="shared" si="123"/>
        <v>57.228347708185495</v>
      </c>
      <c r="AZ104" s="2">
        <f t="shared" si="123"/>
        <v>59.715766236523123</v>
      </c>
      <c r="BA104" s="2">
        <f t="shared" si="123"/>
        <v>58.98848010539357</v>
      </c>
      <c r="BB104" s="2">
        <f t="shared" si="123"/>
        <v>62.966574815207714</v>
      </c>
      <c r="BC104" s="2">
        <f t="shared" si="123"/>
        <v>62.78425648242979</v>
      </c>
      <c r="BD104" s="2">
        <f t="shared" si="123"/>
        <v>61.942987991451538</v>
      </c>
      <c r="BE104" s="2">
        <f t="shared" si="123"/>
        <v>63.401421008856325</v>
      </c>
      <c r="BF104" s="2">
        <f t="shared" si="123"/>
        <v>60.569105992429741</v>
      </c>
      <c r="BG104" s="2">
        <f t="shared" si="123"/>
        <v>60.400122301306617</v>
      </c>
      <c r="BH104" s="2">
        <f t="shared" si="123"/>
        <v>58.758559725323366</v>
      </c>
      <c r="BI104" s="2">
        <f t="shared" si="123"/>
        <v>58.020167949210055</v>
      </c>
      <c r="BJ104" s="2">
        <f t="shared" si="123"/>
        <v>58.756605030390297</v>
      </c>
      <c r="BK104" s="2">
        <f t="shared" si="123"/>
        <v>57.24730492089774</v>
      </c>
      <c r="BL104" s="2">
        <f t="shared" si="123"/>
        <v>56.739057501236161</v>
      </c>
      <c r="BM104" s="2">
        <f t="shared" si="123"/>
        <v>57.039959882048578</v>
      </c>
      <c r="BO104" s="2" t="str">
        <f t="shared" si="93"/>
        <v/>
      </c>
      <c r="BP104" s="2" t="str">
        <f t="shared" si="94"/>
        <v/>
      </c>
      <c r="BQ104" s="2" t="str">
        <f t="shared" si="95"/>
        <v/>
      </c>
      <c r="BR104" s="2" t="str">
        <f t="shared" si="96"/>
        <v/>
      </c>
      <c r="BS104" s="2" t="str">
        <f t="shared" si="97"/>
        <v/>
      </c>
      <c r="BT104" s="2" t="str">
        <f t="shared" si="98"/>
        <v/>
      </c>
      <c r="BU104" s="2" t="str">
        <f t="shared" si="99"/>
        <v/>
      </c>
      <c r="BV104" s="2" t="str">
        <f t="shared" si="100"/>
        <v/>
      </c>
      <c r="BW104" s="2" t="str">
        <f t="shared" si="101"/>
        <v/>
      </c>
      <c r="BX104" s="2" t="str">
        <f t="shared" si="102"/>
        <v/>
      </c>
      <c r="BY104" s="2" t="str">
        <f t="shared" si="103"/>
        <v/>
      </c>
      <c r="BZ104" s="2" t="str">
        <f t="shared" si="104"/>
        <v/>
      </c>
      <c r="CA104" s="2" t="str">
        <f t="shared" si="105"/>
        <v/>
      </c>
      <c r="CB104" s="2" t="str">
        <f t="shared" si="106"/>
        <v/>
      </c>
      <c r="CC104" s="2" t="str">
        <f t="shared" si="107"/>
        <v/>
      </c>
      <c r="CE104" s="2" t="str">
        <f t="shared" si="124"/>
        <v/>
      </c>
      <c r="CF104" s="2" t="str">
        <f t="shared" si="124"/>
        <v/>
      </c>
      <c r="CG104" s="2" t="str">
        <f t="shared" si="124"/>
        <v/>
      </c>
      <c r="CH104" s="2" t="str">
        <f t="shared" si="124"/>
        <v/>
      </c>
      <c r="CI104" s="2" t="str">
        <f t="shared" si="124"/>
        <v/>
      </c>
      <c r="CJ104" s="2" t="str">
        <f t="shared" si="124"/>
        <v/>
      </c>
      <c r="CK104" s="2" t="str">
        <f t="shared" si="124"/>
        <v/>
      </c>
      <c r="CL104" s="2" t="str">
        <f t="shared" si="124"/>
        <v/>
      </c>
      <c r="CM104" s="2" t="str">
        <f t="shared" si="124"/>
        <v/>
      </c>
      <c r="CN104" s="2" t="str">
        <f t="shared" si="124"/>
        <v/>
      </c>
      <c r="CO104" s="2" t="str">
        <f t="shared" si="124"/>
        <v/>
      </c>
      <c r="CP104" s="2" t="str">
        <f t="shared" si="124"/>
        <v/>
      </c>
      <c r="CQ104" s="2" t="str">
        <f t="shared" si="124"/>
        <v/>
      </c>
      <c r="CR104" s="2" t="str">
        <f t="shared" si="124"/>
        <v/>
      </c>
      <c r="CS104" s="2" t="str">
        <f t="shared" si="124"/>
        <v/>
      </c>
      <c r="CU104" s="2" t="str">
        <f t="shared" si="108"/>
        <v/>
      </c>
      <c r="CV104" s="2" t="str">
        <f t="shared" si="109"/>
        <v/>
      </c>
      <c r="CW104" s="2" t="str">
        <f t="shared" si="110"/>
        <v/>
      </c>
      <c r="CX104" s="2" t="str">
        <f t="shared" si="111"/>
        <v/>
      </c>
      <c r="CY104" s="2" t="str">
        <f t="shared" si="112"/>
        <v/>
      </c>
      <c r="CZ104" s="2" t="str">
        <f t="shared" si="113"/>
        <v/>
      </c>
      <c r="DA104" s="2" t="str">
        <f t="shared" si="114"/>
        <v/>
      </c>
      <c r="DB104" s="2" t="str">
        <f t="shared" si="115"/>
        <v/>
      </c>
      <c r="DC104" s="2" t="str">
        <f t="shared" si="116"/>
        <v/>
      </c>
      <c r="DD104" s="2" t="str">
        <f t="shared" si="117"/>
        <v/>
      </c>
      <c r="DE104" s="2" t="str">
        <f t="shared" si="118"/>
        <v/>
      </c>
      <c r="DF104" s="2" t="str">
        <f t="shared" si="119"/>
        <v/>
      </c>
      <c r="DG104" s="2" t="str">
        <f t="shared" si="120"/>
        <v/>
      </c>
      <c r="DH104" s="2" t="str">
        <f t="shared" si="121"/>
        <v/>
      </c>
      <c r="DI104" s="2" t="str">
        <f t="shared" si="122"/>
        <v/>
      </c>
      <c r="DK104" s="2">
        <f t="shared" si="132"/>
        <v>82.91395159474672</v>
      </c>
      <c r="DL104" s="2">
        <f t="shared" si="132"/>
        <v>79.429289024390243</v>
      </c>
      <c r="DM104" s="2">
        <f t="shared" si="132"/>
        <v>80.298801744861308</v>
      </c>
      <c r="DN104" s="2">
        <f t="shared" si="132"/>
        <v>82.124173361522196</v>
      </c>
      <c r="DO104" s="2">
        <f t="shared" si="132"/>
        <v>81.493674175512496</v>
      </c>
      <c r="DP104" s="2">
        <f t="shared" si="132"/>
        <v>79.51847972881724</v>
      </c>
      <c r="DQ104" s="2">
        <f t="shared" si="132"/>
        <v>80.91329598308667</v>
      </c>
      <c r="DR104" s="2">
        <f t="shared" si="132"/>
        <v>76.057579281183934</v>
      </c>
      <c r="DS104" s="2">
        <f t="shared" si="132"/>
        <v>74.321758985200844</v>
      </c>
      <c r="DT104" s="2">
        <f t="shared" si="132"/>
        <v>73.961058139534885</v>
      </c>
      <c r="DU104" s="2">
        <f t="shared" si="132"/>
        <v>74.064702657807317</v>
      </c>
      <c r="DV104" s="2">
        <f t="shared" si="132"/>
        <v>75.5028710359408</v>
      </c>
      <c r="DW104" s="2">
        <f t="shared" si="132"/>
        <v>76.770822410148</v>
      </c>
      <c r="DX104" s="2">
        <f t="shared" si="132"/>
        <v>75.799179704016922</v>
      </c>
      <c r="DY104" s="2">
        <f t="shared" si="132"/>
        <v>68.695853010905637</v>
      </c>
      <c r="EA104" s="2">
        <f t="shared" si="92"/>
        <v>54.046538461538461</v>
      </c>
      <c r="EB104" s="2">
        <f t="shared" si="92"/>
        <v>57.117691870562957</v>
      </c>
      <c r="EC104" s="2">
        <f t="shared" si="92"/>
        <v>56.18777521473686</v>
      </c>
      <c r="ED104" s="2">
        <f t="shared" si="92"/>
        <v>60.353548097524367</v>
      </c>
      <c r="EE104" s="2">
        <f t="shared" si="92"/>
        <v>60.388995613511582</v>
      </c>
      <c r="EF104" s="2">
        <f t="shared" si="92"/>
        <v>59.578487319208143</v>
      </c>
      <c r="EG104" s="2">
        <f t="shared" si="92"/>
        <v>60.900198492415498</v>
      </c>
      <c r="EH104" s="2">
        <f t="shared" si="92"/>
        <v>58.377770291000438</v>
      </c>
      <c r="EI104" s="2">
        <f t="shared" si="92"/>
        <v>58.419675913798052</v>
      </c>
      <c r="EJ104" s="2">
        <f t="shared" si="92"/>
        <v>56.540084529514246</v>
      </c>
      <c r="EK104" s="2">
        <f t="shared" si="92"/>
        <v>55.740285515138311</v>
      </c>
      <c r="EL104" s="2">
        <f t="shared" si="92"/>
        <v>56.459053943189033</v>
      </c>
      <c r="EM104" s="2">
        <f t="shared" si="133"/>
        <v>54.525226968347134</v>
      </c>
      <c r="EN104" s="2">
        <f t="shared" si="133"/>
        <v>53.868482600490246</v>
      </c>
      <c r="EO104" s="2">
        <f t="shared" si="133"/>
        <v>55.208747737899245</v>
      </c>
      <c r="EQ104" s="2">
        <f t="shared" si="134"/>
        <v>55.356577645198193</v>
      </c>
      <c r="ER104" s="2">
        <f t="shared" si="134"/>
        <v>56.711095462947029</v>
      </c>
      <c r="ES104" s="2">
        <f t="shared" si="134"/>
        <v>56.198321456314929</v>
      </c>
      <c r="ET104" s="2">
        <f t="shared" si="134"/>
        <v>59.419370942723013</v>
      </c>
      <c r="EU104" s="2">
        <f t="shared" si="134"/>
        <v>60.050372150923607</v>
      </c>
      <c r="EV104" s="2">
        <f t="shared" si="134"/>
        <v>59.033766981553576</v>
      </c>
      <c r="EW104" s="2">
        <f t="shared" si="134"/>
        <v>60.302922233108724</v>
      </c>
      <c r="EX104" s="2">
        <f t="shared" si="134"/>
        <v>57.421233894001908</v>
      </c>
      <c r="EY104" s="2">
        <f t="shared" si="134"/>
        <v>57.057494458890339</v>
      </c>
      <c r="EZ104" s="2">
        <f t="shared" si="134"/>
        <v>55.948443235979134</v>
      </c>
      <c r="FA104" s="2">
        <f t="shared" si="134"/>
        <v>54.881184001384455</v>
      </c>
      <c r="FB104" s="2">
        <f t="shared" si="134"/>
        <v>54.301306280219471</v>
      </c>
      <c r="FC104" s="2">
        <f t="shared" si="134"/>
        <v>53.827907609417274</v>
      </c>
      <c r="FD104" s="2">
        <f t="shared" si="134"/>
        <v>53.809655072920911</v>
      </c>
      <c r="FE104" s="2">
        <f t="shared" si="134"/>
        <v>56.644660922594646</v>
      </c>
      <c r="FG104" s="2">
        <f t="shared" si="135"/>
        <v>0.88980739343996951</v>
      </c>
      <c r="FH104" s="2">
        <f t="shared" si="135"/>
        <v>0.88354933098672817</v>
      </c>
      <c r="FI104" s="2">
        <f t="shared" si="135"/>
        <v>0.88384169217791675</v>
      </c>
      <c r="FJ104" s="2">
        <f t="shared" si="135"/>
        <v>0.87994511773972794</v>
      </c>
      <c r="FK104" s="2">
        <f t="shared" si="135"/>
        <v>0.88649366637313809</v>
      </c>
      <c r="FL104" s="2">
        <f t="shared" si="135"/>
        <v>0.88140288580680193</v>
      </c>
      <c r="FM104" s="2">
        <f t="shared" si="135"/>
        <v>0.87500349698172653</v>
      </c>
      <c r="FN104" s="2">
        <f t="shared" si="135"/>
        <v>0.87601907504720211</v>
      </c>
      <c r="FO104" s="2">
        <f t="shared" si="135"/>
        <v>0.87539562237406754</v>
      </c>
      <c r="FP104" s="2">
        <f t="shared" si="135"/>
        <v>0.8726303779457325</v>
      </c>
      <c r="FQ104" s="2">
        <f t="shared" si="135"/>
        <v>0.87555051464599054</v>
      </c>
      <c r="FR104" s="2">
        <f t="shared" si="135"/>
        <v>0.87929112287497491</v>
      </c>
      <c r="FS104" s="2">
        <f t="shared" si="135"/>
        <v>0.87761933269360726</v>
      </c>
      <c r="FT104" s="2">
        <f t="shared" si="135"/>
        <v>0.86910588066486094</v>
      </c>
      <c r="FU104" s="2">
        <f t="shared" si="135"/>
        <v>0.86426146855972019</v>
      </c>
      <c r="FW104" s="2">
        <f t="shared" si="125"/>
        <v>6.3643047013697872E-4</v>
      </c>
      <c r="FX104" s="2">
        <f t="shared" si="125"/>
        <v>3.1001099684049399E-4</v>
      </c>
      <c r="FY104" s="2">
        <f t="shared" si="125"/>
        <v>8.3907276714585656E-4</v>
      </c>
      <c r="FZ104" s="2">
        <f t="shared" si="125"/>
        <v>6.8845091652144496E-4</v>
      </c>
      <c r="GA104" s="2">
        <f t="shared" si="125"/>
        <v>7.4955534980450118E-4</v>
      </c>
      <c r="GB104" s="2">
        <f t="shared" si="125"/>
        <v>5.9642452844971034E-4</v>
      </c>
      <c r="GC104" s="2">
        <f t="shared" si="125"/>
        <v>5.7709385142753274E-4</v>
      </c>
      <c r="GD104" s="2">
        <f t="shared" si="125"/>
        <v>6.5169518315341722E-4</v>
      </c>
      <c r="GE104" s="2">
        <f t="shared" si="125"/>
        <v>7.5083723667522268E-4</v>
      </c>
      <c r="GF104" s="2">
        <f t="shared" si="125"/>
        <v>7.2278375638763878E-4</v>
      </c>
      <c r="GG104" s="2">
        <f t="shared" si="125"/>
        <v>6.7727589381164175E-4</v>
      </c>
      <c r="GH104" s="2">
        <f t="shared" si="125"/>
        <v>5.5923603110505837E-4</v>
      </c>
      <c r="GI104" s="2">
        <f t="shared" si="125"/>
        <v>5.0602674443055769E-4</v>
      </c>
      <c r="GJ104" s="2">
        <f t="shared" si="125"/>
        <v>4.1448326830337501E-4</v>
      </c>
      <c r="GK104" s="2">
        <f t="shared" si="125"/>
        <v>3.4283480104370547E-4</v>
      </c>
      <c r="GM104" s="95">
        <f t="shared" si="126"/>
        <v>1.1717946617168469E-7</v>
      </c>
      <c r="GN104" s="95">
        <f t="shared" si="126"/>
        <v>8.6507253042934776E-8</v>
      </c>
      <c r="GO104" s="95">
        <f t="shared" si="126"/>
        <v>4.9933375364757389E-9</v>
      </c>
      <c r="GP104" s="95">
        <f t="shared" si="126"/>
        <v>9.1900722440460755E-10</v>
      </c>
      <c r="GQ104" s="95">
        <f t="shared" si="126"/>
        <v>2.4403969037885098E-10</v>
      </c>
      <c r="GR104" s="95">
        <f t="shared" si="126"/>
        <v>4.5701234306170541E-9</v>
      </c>
      <c r="GS104" s="95">
        <f t="shared" si="126"/>
        <v>1.2510372916139176E-8</v>
      </c>
      <c r="GT104" s="95">
        <f t="shared" si="126"/>
        <v>2.3357612767032999E-9</v>
      </c>
      <c r="GU104" s="95">
        <f t="shared" si="126"/>
        <v>5.5748046816219916E-9</v>
      </c>
      <c r="GV104" s="95">
        <f t="shared" si="126"/>
        <v>1.6587149779104481E-9</v>
      </c>
      <c r="GW104" s="95">
        <f t="shared" si="126"/>
        <v>5.2731445175770047E-10</v>
      </c>
      <c r="GX104" s="95">
        <f t="shared" si="126"/>
        <v>1.6953117069006725E-9</v>
      </c>
      <c r="GY104" s="95">
        <f t="shared" si="126"/>
        <v>5.2216467508175053E-9</v>
      </c>
      <c r="GZ104" s="95">
        <f t="shared" si="126"/>
        <v>1.9568426755835436E-7</v>
      </c>
      <c r="HA104" s="95">
        <f t="shared" si="126"/>
        <v>5.6732620440793068E-7</v>
      </c>
      <c r="HC104" s="95">
        <f t="shared" si="71"/>
        <v>0.19682967973665955</v>
      </c>
      <c r="HD104" s="95">
        <f t="shared" si="71"/>
        <v>0.20119259942555431</v>
      </c>
      <c r="HE104" s="95">
        <f t="shared" si="71"/>
        <v>0.20555833579047217</v>
      </c>
      <c r="HF104" s="95">
        <f t="shared" si="71"/>
        <v>0.17128590855813308</v>
      </c>
      <c r="HG104" s="95">
        <f t="shared" si="71"/>
        <v>0.18940123568414019</v>
      </c>
      <c r="HH104" s="95">
        <f t="shared" si="71"/>
        <v>0.1600470455767784</v>
      </c>
      <c r="HI104" s="95">
        <f t="shared" si="136"/>
        <v>0.13181935551340399</v>
      </c>
      <c r="HJ104" s="95">
        <f t="shared" si="136"/>
        <v>0.17076519477029037</v>
      </c>
      <c r="HK104" s="95">
        <f t="shared" si="136"/>
        <v>0.16541023966419674</v>
      </c>
      <c r="HL104" s="95">
        <f t="shared" si="136"/>
        <v>0.15680545313466049</v>
      </c>
      <c r="HM104" s="95">
        <f t="shared" si="136"/>
        <v>0.16942365455805566</v>
      </c>
      <c r="HN104" s="95">
        <f t="shared" si="136"/>
        <v>0.16022115261334738</v>
      </c>
      <c r="HO104" s="95">
        <f t="shared" si="136"/>
        <v>0.13847455309043114</v>
      </c>
      <c r="HP104" s="95">
        <f t="shared" si="136"/>
        <v>9.1019364719281848E-2</v>
      </c>
      <c r="HQ104" s="95">
        <f t="shared" si="136"/>
        <v>7.4141333550425639E-2</v>
      </c>
      <c r="HS104" s="95">
        <f t="shared" si="127"/>
        <v>3.724700272341771E-8</v>
      </c>
      <c r="HT104" s="95">
        <f t="shared" si="127"/>
        <v>2.2415917391587152E-19</v>
      </c>
      <c r="HU104" s="95">
        <f t="shared" si="127"/>
        <v>3.2051764392340309E-12</v>
      </c>
      <c r="HV104" s="95">
        <f t="shared" si="127"/>
        <v>3.8955555700059955E-16</v>
      </c>
      <c r="HW104" s="95">
        <f t="shared" si="127"/>
        <v>4.1207592534312213E-16</v>
      </c>
      <c r="HX104" s="95">
        <f t="shared" si="127"/>
        <v>3.7795575310128961E-16</v>
      </c>
      <c r="HY104" s="95">
        <f t="shared" si="127"/>
        <v>2.5190337184096603E-15</v>
      </c>
      <c r="HZ104" s="95">
        <f t="shared" si="127"/>
        <v>2.274292616556132E-19</v>
      </c>
      <c r="IA104" s="95">
        <f t="shared" si="127"/>
        <v>3.9772962797184367E-16</v>
      </c>
      <c r="IB104" s="95">
        <f t="shared" si="127"/>
        <v>9.0168268204456047E-15</v>
      </c>
      <c r="IC104" s="95">
        <f t="shared" si="127"/>
        <v>1.1230559605732637E-14</v>
      </c>
      <c r="ID104" s="95">
        <f t="shared" si="127"/>
        <v>1.77724124185763E-13</v>
      </c>
      <c r="IE104" s="95">
        <f t="shared" si="127"/>
        <v>2.2449011668945243E-13</v>
      </c>
      <c r="IF104" s="95">
        <f t="shared" si="127"/>
        <v>1.755736348842052E-11</v>
      </c>
      <c r="IG104" s="95">
        <f t="shared" si="127"/>
        <v>3.4329245679714117E-10</v>
      </c>
      <c r="II104" s="95">
        <f t="shared" si="128"/>
        <v>6.3790942285545772E-27</v>
      </c>
      <c r="IJ104" s="95">
        <f t="shared" si="128"/>
        <v>4.5892676436952946E-83</v>
      </c>
      <c r="IK104" s="95">
        <f t="shared" si="128"/>
        <v>0</v>
      </c>
      <c r="IL104" s="95">
        <f t="shared" si="128"/>
        <v>3.5032366272942151E-97</v>
      </c>
      <c r="IM104" s="95">
        <f t="shared" si="128"/>
        <v>2.627506946176638E-111</v>
      </c>
      <c r="IN104" s="95">
        <f t="shared" si="128"/>
        <v>1.1247260695539146E-84</v>
      </c>
      <c r="IO104" s="95">
        <f t="shared" si="128"/>
        <v>1.3862909264177275E-114</v>
      </c>
      <c r="IP104" s="95">
        <f t="shared" si="128"/>
        <v>1.5465774844182607E-126</v>
      </c>
      <c r="IQ104" s="95">
        <f t="shared" si="128"/>
        <v>6.1347882540702323E-91</v>
      </c>
      <c r="IR104" s="95">
        <f t="shared" si="128"/>
        <v>8.3704948737279039E-86</v>
      </c>
      <c r="IS104" s="95">
        <f t="shared" si="128"/>
        <v>1.5822007760956646E-77</v>
      </c>
      <c r="IT104" s="95">
        <f t="shared" si="128"/>
        <v>1.8771066872700381E-64</v>
      </c>
      <c r="IU104" s="95">
        <f t="shared" si="128"/>
        <v>7.3000288228631511E-77</v>
      </c>
      <c r="IV104" s="95">
        <f t="shared" si="128"/>
        <v>4.2824408306034674E-65</v>
      </c>
      <c r="IW104" s="95">
        <f t="shared" si="128"/>
        <v>1.1104239905432442E-39</v>
      </c>
      <c r="IY104" s="95">
        <f t="shared" si="129"/>
        <v>0.19682983416312844</v>
      </c>
      <c r="IZ104" s="95">
        <f t="shared" si="129"/>
        <v>0.20119268593280737</v>
      </c>
      <c r="JA104" s="95">
        <f t="shared" si="129"/>
        <v>0.2055583407870149</v>
      </c>
      <c r="JB104" s="95">
        <f t="shared" si="129"/>
        <v>0.1712859094771407</v>
      </c>
      <c r="JC104" s="95">
        <f t="shared" si="129"/>
        <v>0.18940123592818028</v>
      </c>
      <c r="JD104" s="95">
        <f t="shared" si="129"/>
        <v>0.16004705014690221</v>
      </c>
      <c r="JE104" s="95">
        <f t="shared" si="129"/>
        <v>0.13181936802377942</v>
      </c>
      <c r="JF104" s="95">
        <f t="shared" si="129"/>
        <v>0.17076519710605165</v>
      </c>
      <c r="JG104" s="95">
        <f t="shared" si="129"/>
        <v>0.1654102452390018</v>
      </c>
      <c r="JH104" s="95">
        <f t="shared" si="129"/>
        <v>0.15680545479338448</v>
      </c>
      <c r="JI104" s="95">
        <f t="shared" si="129"/>
        <v>0.16942365508538135</v>
      </c>
      <c r="JJ104" s="95">
        <f t="shared" si="129"/>
        <v>0.16022115430883679</v>
      </c>
      <c r="JK104" s="95">
        <f t="shared" si="129"/>
        <v>0.13847455831230238</v>
      </c>
      <c r="JL104" s="95">
        <f t="shared" si="129"/>
        <v>9.101956042110676E-2</v>
      </c>
      <c r="JM104" s="95">
        <f t="shared" si="129"/>
        <v>7.4141901219922493E-2</v>
      </c>
    </row>
    <row r="105" spans="2:273" x14ac:dyDescent="0.25">
      <c r="B105" s="2">
        <v>78</v>
      </c>
      <c r="C105" s="37">
        <v>150.273</v>
      </c>
      <c r="D105" s="37">
        <v>155.84100000000001</v>
      </c>
      <c r="E105" s="37">
        <v>155.93199999999999</v>
      </c>
      <c r="F105" s="37">
        <v>154.636</v>
      </c>
      <c r="G105" s="37">
        <v>156.40899999999999</v>
      </c>
      <c r="H105" s="37">
        <v>142.977</v>
      </c>
      <c r="I105" s="37">
        <v>132.864</v>
      </c>
      <c r="J105" s="37">
        <v>137.595</v>
      </c>
      <c r="K105" s="37">
        <v>137</v>
      </c>
      <c r="L105" s="37">
        <v>133.381</v>
      </c>
      <c r="M105" s="37">
        <v>141.333</v>
      </c>
      <c r="N105" s="37">
        <v>134.833</v>
      </c>
      <c r="O105" s="37">
        <v>124.167</v>
      </c>
      <c r="P105" s="37">
        <v>101</v>
      </c>
      <c r="Q105" s="37">
        <v>87.832999999999998</v>
      </c>
      <c r="S105" s="4">
        <f t="shared" si="130"/>
        <v>142.94705052141819</v>
      </c>
      <c r="T105" s="4">
        <f t="shared" si="130"/>
        <v>148.06922711026994</v>
      </c>
      <c r="U105" s="4">
        <f t="shared" si="130"/>
        <v>149.94707745025886</v>
      </c>
      <c r="V105" s="4">
        <f t="shared" si="130"/>
        <v>147.61228087047164</v>
      </c>
      <c r="W105" s="4">
        <f t="shared" si="130"/>
        <v>150.92941011420481</v>
      </c>
      <c r="X105" s="4">
        <f t="shared" si="130"/>
        <v>137.58983863932835</v>
      </c>
      <c r="Y105" s="4">
        <f t="shared" si="130"/>
        <v>127.35461324933796</v>
      </c>
      <c r="Z105" s="4">
        <f t="shared" si="130"/>
        <v>133.67995427775526</v>
      </c>
      <c r="AA105" s="4">
        <f t="shared" si="130"/>
        <v>131.10317855345355</v>
      </c>
      <c r="AB105" s="4">
        <f t="shared" si="130"/>
        <v>128.53158951038301</v>
      </c>
      <c r="AC105" s="4">
        <f t="shared" si="130"/>
        <v>133.66270183023465</v>
      </c>
      <c r="AD105" s="4">
        <f t="shared" si="130"/>
        <v>128.09641080779136</v>
      </c>
      <c r="AE105" s="4">
        <f t="shared" si="130"/>
        <v>118.3098187413601</v>
      </c>
      <c r="AF105" s="4">
        <f t="shared" si="130"/>
        <v>99.67148757030175</v>
      </c>
      <c r="AG105" s="4">
        <f t="shared" si="130"/>
        <v>86.988772752032332</v>
      </c>
      <c r="AI105" s="4">
        <f t="shared" si="131"/>
        <v>7.3259494785818049</v>
      </c>
      <c r="AJ105" s="4">
        <f t="shared" si="131"/>
        <v>7.7717728897300731</v>
      </c>
      <c r="AK105" s="4">
        <f t="shared" si="131"/>
        <v>5.9849225497411283</v>
      </c>
      <c r="AL105" s="4">
        <f t="shared" si="131"/>
        <v>7.0237191295283594</v>
      </c>
      <c r="AM105" s="4">
        <f t="shared" si="131"/>
        <v>5.4795898857951784</v>
      </c>
      <c r="AN105" s="4">
        <f t="shared" si="131"/>
        <v>5.3871613606716551</v>
      </c>
      <c r="AO105" s="4">
        <f t="shared" si="131"/>
        <v>5.5093867506620455</v>
      </c>
      <c r="AP105" s="4">
        <f t="shared" si="131"/>
        <v>3.9150457222447415</v>
      </c>
      <c r="AQ105" s="4">
        <f t="shared" si="131"/>
        <v>5.8968214465464541</v>
      </c>
      <c r="AR105" s="4">
        <f t="shared" si="131"/>
        <v>4.8494104896169858</v>
      </c>
      <c r="AS105" s="4">
        <f t="shared" si="131"/>
        <v>7.6702981697653456</v>
      </c>
      <c r="AT105" s="4">
        <f t="shared" si="131"/>
        <v>6.7365891922086405</v>
      </c>
      <c r="AU105" s="4">
        <f t="shared" si="131"/>
        <v>5.8571812586398977</v>
      </c>
      <c r="AV105" s="4">
        <f t="shared" si="131"/>
        <v>1.3285124296982502</v>
      </c>
      <c r="AW105" s="4">
        <f t="shared" si="131"/>
        <v>0.84422724796766602</v>
      </c>
      <c r="AY105" s="2">
        <f t="shared" si="123"/>
        <v>57.007700513251301</v>
      </c>
      <c r="AZ105" s="2">
        <f t="shared" si="123"/>
        <v>59.460912262017438</v>
      </c>
      <c r="BA105" s="2">
        <f t="shared" si="123"/>
        <v>58.733821653428116</v>
      </c>
      <c r="BB105" s="2">
        <f t="shared" si="123"/>
        <v>62.683645050489922</v>
      </c>
      <c r="BC105" s="2">
        <f t="shared" si="123"/>
        <v>62.540257014950022</v>
      </c>
      <c r="BD105" s="2">
        <f t="shared" si="123"/>
        <v>61.702684859779907</v>
      </c>
      <c r="BE105" s="2">
        <f t="shared" si="123"/>
        <v>63.123729807210069</v>
      </c>
      <c r="BF105" s="2">
        <f t="shared" si="123"/>
        <v>60.313702656128022</v>
      </c>
      <c r="BG105" s="2">
        <f t="shared" si="123"/>
        <v>60.128905346895529</v>
      </c>
      <c r="BH105" s="2">
        <f t="shared" si="123"/>
        <v>58.498959635119924</v>
      </c>
      <c r="BI105" s="2">
        <f t="shared" si="123"/>
        <v>57.748240967329174</v>
      </c>
      <c r="BJ105" s="2">
        <f t="shared" si="123"/>
        <v>58.447835907715323</v>
      </c>
      <c r="BK105" s="2">
        <f t="shared" si="123"/>
        <v>56.945562730599661</v>
      </c>
      <c r="BL105" s="2">
        <f t="shared" si="123"/>
        <v>56.451090414033693</v>
      </c>
      <c r="BM105" s="2">
        <f t="shared" si="123"/>
        <v>56.865285047505388</v>
      </c>
      <c r="BO105" s="2" t="str">
        <f t="shared" si="93"/>
        <v/>
      </c>
      <c r="BP105" s="2" t="str">
        <f t="shared" si="94"/>
        <v/>
      </c>
      <c r="BQ105" s="2" t="str">
        <f t="shared" si="95"/>
        <v/>
      </c>
      <c r="BR105" s="2" t="str">
        <f t="shared" si="96"/>
        <v/>
      </c>
      <c r="BS105" s="2" t="str">
        <f t="shared" si="97"/>
        <v/>
      </c>
      <c r="BT105" s="2" t="str">
        <f t="shared" si="98"/>
        <v/>
      </c>
      <c r="BU105" s="2" t="str">
        <f t="shared" si="99"/>
        <v/>
      </c>
      <c r="BV105" s="2" t="str">
        <f t="shared" si="100"/>
        <v/>
      </c>
      <c r="BW105" s="2" t="str">
        <f t="shared" si="101"/>
        <v/>
      </c>
      <c r="BX105" s="2" t="str">
        <f t="shared" si="102"/>
        <v/>
      </c>
      <c r="BY105" s="2" t="str">
        <f t="shared" si="103"/>
        <v/>
      </c>
      <c r="BZ105" s="2" t="str">
        <f t="shared" si="104"/>
        <v/>
      </c>
      <c r="CA105" s="2" t="str">
        <f t="shared" si="105"/>
        <v/>
      </c>
      <c r="CB105" s="2" t="str">
        <f t="shared" si="106"/>
        <v/>
      </c>
      <c r="CC105" s="2" t="str">
        <f t="shared" si="107"/>
        <v/>
      </c>
      <c r="CE105" s="2" t="str">
        <f t="shared" si="124"/>
        <v/>
      </c>
      <c r="CF105" s="2" t="str">
        <f t="shared" si="124"/>
        <v/>
      </c>
      <c r="CG105" s="2" t="str">
        <f t="shared" si="124"/>
        <v/>
      </c>
      <c r="CH105" s="2" t="str">
        <f t="shared" si="124"/>
        <v/>
      </c>
      <c r="CI105" s="2" t="str">
        <f t="shared" si="124"/>
        <v/>
      </c>
      <c r="CJ105" s="2" t="str">
        <f t="shared" si="124"/>
        <v/>
      </c>
      <c r="CK105" s="2" t="str">
        <f t="shared" si="124"/>
        <v/>
      </c>
      <c r="CL105" s="2" t="str">
        <f t="shared" si="124"/>
        <v/>
      </c>
      <c r="CM105" s="2" t="str">
        <f t="shared" si="124"/>
        <v/>
      </c>
      <c r="CN105" s="2" t="str">
        <f t="shared" si="124"/>
        <v/>
      </c>
      <c r="CO105" s="2" t="str">
        <f t="shared" si="124"/>
        <v/>
      </c>
      <c r="CP105" s="2" t="str">
        <f t="shared" si="124"/>
        <v/>
      </c>
      <c r="CQ105" s="2" t="str">
        <f t="shared" si="124"/>
        <v/>
      </c>
      <c r="CR105" s="2" t="str">
        <f t="shared" si="124"/>
        <v/>
      </c>
      <c r="CS105" s="2" t="str">
        <f t="shared" si="124"/>
        <v/>
      </c>
      <c r="CU105" s="2" t="str">
        <f t="shared" si="108"/>
        <v/>
      </c>
      <c r="CV105" s="2" t="str">
        <f t="shared" si="109"/>
        <v/>
      </c>
      <c r="CW105" s="2" t="str">
        <f t="shared" si="110"/>
        <v/>
      </c>
      <c r="CX105" s="2" t="str">
        <f t="shared" si="111"/>
        <v/>
      </c>
      <c r="CY105" s="2" t="str">
        <f t="shared" si="112"/>
        <v/>
      </c>
      <c r="CZ105" s="2" t="str">
        <f t="shared" si="113"/>
        <v/>
      </c>
      <c r="DA105" s="2" t="str">
        <f t="shared" si="114"/>
        <v/>
      </c>
      <c r="DB105" s="2" t="str">
        <f t="shared" si="115"/>
        <v/>
      </c>
      <c r="DC105" s="2" t="str">
        <f t="shared" si="116"/>
        <v/>
      </c>
      <c r="DD105" s="2" t="str">
        <f t="shared" si="117"/>
        <v/>
      </c>
      <c r="DE105" s="2" t="str">
        <f t="shared" si="118"/>
        <v/>
      </c>
      <c r="DF105" s="2" t="str">
        <f t="shared" si="119"/>
        <v/>
      </c>
      <c r="DG105" s="2" t="str">
        <f t="shared" si="120"/>
        <v/>
      </c>
      <c r="DH105" s="2" t="str">
        <f t="shared" si="121"/>
        <v/>
      </c>
      <c r="DI105" s="2" t="str">
        <f t="shared" si="122"/>
        <v/>
      </c>
      <c r="DK105" s="2">
        <f t="shared" si="132"/>
        <v>83.21428292682927</v>
      </c>
      <c r="DL105" s="2">
        <f t="shared" si="132"/>
        <v>79.671143902439027</v>
      </c>
      <c r="DM105" s="2">
        <f t="shared" si="132"/>
        <v>80.559443832212409</v>
      </c>
      <c r="DN105" s="2">
        <f t="shared" si="132"/>
        <v>82.373313500453023</v>
      </c>
      <c r="DO105" s="2">
        <f t="shared" si="132"/>
        <v>81.729788509845207</v>
      </c>
      <c r="DP105" s="2">
        <f t="shared" si="132"/>
        <v>79.720642033330648</v>
      </c>
      <c r="DQ105" s="2">
        <f t="shared" si="132"/>
        <v>81.128469042585309</v>
      </c>
      <c r="DR105" s="2">
        <f t="shared" si="132"/>
        <v>76.25032799758381</v>
      </c>
      <c r="DS105" s="2">
        <f t="shared" si="132"/>
        <v>74.485014648142553</v>
      </c>
      <c r="DT105" s="2">
        <f t="shared" si="132"/>
        <v>74.140678646934475</v>
      </c>
      <c r="DU105" s="2">
        <f t="shared" si="132"/>
        <v>74.254966173361524</v>
      </c>
      <c r="DV105" s="2">
        <f t="shared" si="132"/>
        <v>75.714034430685587</v>
      </c>
      <c r="DW105" s="2">
        <f t="shared" si="132"/>
        <v>76.983488674116586</v>
      </c>
      <c r="DX105" s="2">
        <f t="shared" si="132"/>
        <v>76.003037148897619</v>
      </c>
      <c r="DY105" s="2">
        <f t="shared" si="132"/>
        <v>68.872406827880511</v>
      </c>
      <c r="EA105" s="2">
        <f t="shared" si="92"/>
        <v>54.046901098901103</v>
      </c>
      <c r="EB105" s="2">
        <f t="shared" si="92"/>
        <v>57.03175556870238</v>
      </c>
      <c r="EC105" s="2">
        <f t="shared" si="92"/>
        <v>56.117782770799437</v>
      </c>
      <c r="ED105" s="2">
        <f t="shared" si="92"/>
        <v>60.23443272691528</v>
      </c>
      <c r="EE105" s="2">
        <f t="shared" si="92"/>
        <v>60.299728446952912</v>
      </c>
      <c r="EF105" s="2">
        <f t="shared" si="92"/>
        <v>59.491988869887834</v>
      </c>
      <c r="EG105" s="2">
        <f t="shared" si="92"/>
        <v>60.77843097536433</v>
      </c>
      <c r="EH105" s="2">
        <f t="shared" si="92"/>
        <v>58.257435067006433</v>
      </c>
      <c r="EI105" s="2">
        <f t="shared" si="92"/>
        <v>58.266477037370564</v>
      </c>
      <c r="EJ105" s="2">
        <f t="shared" si="92"/>
        <v>56.417286059681963</v>
      </c>
      <c r="EK105" s="2">
        <f t="shared" si="92"/>
        <v>55.609141189283378</v>
      </c>
      <c r="EL105" s="2">
        <f t="shared" si="92"/>
        <v>56.287540260761709</v>
      </c>
      <c r="EM105" s="2">
        <f t="shared" si="133"/>
        <v>54.397633558512041</v>
      </c>
      <c r="EN105" s="2">
        <f t="shared" si="133"/>
        <v>53.765544107247443</v>
      </c>
      <c r="EO105" s="2">
        <f t="shared" si="133"/>
        <v>55.144814171880149</v>
      </c>
      <c r="EQ105" s="2">
        <f t="shared" si="134"/>
        <v>55.294594394555034</v>
      </c>
      <c r="ER105" s="2">
        <f t="shared" si="134"/>
        <v>56.635904876296152</v>
      </c>
      <c r="ES105" s="2">
        <f t="shared" si="134"/>
        <v>56.128127106572194</v>
      </c>
      <c r="ET105" s="2">
        <f t="shared" si="134"/>
        <v>59.32925386440759</v>
      </c>
      <c r="EU105" s="2">
        <f t="shared" si="134"/>
        <v>59.971740031372647</v>
      </c>
      <c r="EV105" s="2">
        <f t="shared" si="134"/>
        <v>58.963756258377472</v>
      </c>
      <c r="EW105" s="2">
        <f t="shared" si="134"/>
        <v>60.199044899595201</v>
      </c>
      <c r="EX105" s="2">
        <f t="shared" si="134"/>
        <v>57.329737860996509</v>
      </c>
      <c r="EY105" s="2">
        <f t="shared" si="134"/>
        <v>56.946802599819918</v>
      </c>
      <c r="EZ105" s="2">
        <f t="shared" si="134"/>
        <v>55.844008213048369</v>
      </c>
      <c r="FA105" s="2">
        <f t="shared" si="134"/>
        <v>54.776521624809355</v>
      </c>
      <c r="FB105" s="2">
        <f t="shared" si="134"/>
        <v>54.195541880806203</v>
      </c>
      <c r="FC105" s="2">
        <f t="shared" si="134"/>
        <v>53.721648347145752</v>
      </c>
      <c r="FD105" s="2">
        <f t="shared" si="134"/>
        <v>53.708033587922586</v>
      </c>
      <c r="FE105" s="2">
        <f t="shared" si="134"/>
        <v>56.531158960549661</v>
      </c>
      <c r="FG105" s="2">
        <f t="shared" si="135"/>
        <v>0.89851921558145964</v>
      </c>
      <c r="FH105" s="2">
        <f t="shared" si="135"/>
        <v>0.8926962508365941</v>
      </c>
      <c r="FI105" s="2">
        <f t="shared" si="135"/>
        <v>0.89296842960965483</v>
      </c>
      <c r="FJ105" s="2">
        <f t="shared" si="135"/>
        <v>0.88933968266481944</v>
      </c>
      <c r="FK105" s="2">
        <f t="shared" si="135"/>
        <v>0.89543668537896026</v>
      </c>
      <c r="FL105" s="2">
        <f t="shared" si="135"/>
        <v>0.89069754676308543</v>
      </c>
      <c r="FM105" s="2">
        <f t="shared" si="135"/>
        <v>0.88473410112100681</v>
      </c>
      <c r="FN105" s="2">
        <f t="shared" si="135"/>
        <v>0.8856809486076469</v>
      </c>
      <c r="FO105" s="2">
        <f t="shared" si="135"/>
        <v>0.88509970919003356</v>
      </c>
      <c r="FP105" s="2">
        <f t="shared" si="135"/>
        <v>0.8825209188514751</v>
      </c>
      <c r="FQ105" s="2">
        <f t="shared" si="135"/>
        <v>0.8852441199058052</v>
      </c>
      <c r="FR105" s="2">
        <f t="shared" si="135"/>
        <v>0.88873039306194734</v>
      </c>
      <c r="FS105" s="2">
        <f t="shared" si="135"/>
        <v>0.88717255958218044</v>
      </c>
      <c r="FT105" s="2">
        <f t="shared" si="135"/>
        <v>0.87923223010686646</v>
      </c>
      <c r="FU105" s="2">
        <f t="shared" si="135"/>
        <v>0.87470856734557445</v>
      </c>
      <c r="FW105" s="2">
        <f t="shared" si="125"/>
        <v>6.9778928844311096E-4</v>
      </c>
      <c r="FX105" s="2">
        <f t="shared" si="125"/>
        <v>3.3991013212550272E-4</v>
      </c>
      <c r="FY105" s="2">
        <f t="shared" si="125"/>
        <v>9.1995052210945897E-4</v>
      </c>
      <c r="FZ105" s="2">
        <f t="shared" si="125"/>
        <v>7.548212834715658E-4</v>
      </c>
      <c r="GA105" s="2">
        <f t="shared" si="125"/>
        <v>8.2181166793758305E-4</v>
      </c>
      <c r="GB105" s="2">
        <f t="shared" si="125"/>
        <v>6.5392886273989842E-4</v>
      </c>
      <c r="GC105" s="2">
        <f t="shared" si="125"/>
        <v>6.3273559641536593E-4</v>
      </c>
      <c r="GD105" s="2">
        <f t="shared" si="125"/>
        <v>7.1452463356899969E-4</v>
      </c>
      <c r="GE105" s="2">
        <f t="shared" si="125"/>
        <v>8.2321702550111652E-4</v>
      </c>
      <c r="GF105" s="2">
        <f t="shared" si="125"/>
        <v>7.924613687975119E-4</v>
      </c>
      <c r="GG105" s="2">
        <f t="shared" si="125"/>
        <v>7.4256972908186877E-4</v>
      </c>
      <c r="GH105" s="2">
        <f t="shared" si="125"/>
        <v>6.1315703227863107E-4</v>
      </c>
      <c r="GI105" s="2">
        <f t="shared" si="125"/>
        <v>5.548202053072375E-4</v>
      </c>
      <c r="GJ105" s="2">
        <f t="shared" si="125"/>
        <v>4.5445369339473535E-4</v>
      </c>
      <c r="GK105" s="2">
        <f t="shared" si="125"/>
        <v>3.7589845097507851E-4</v>
      </c>
      <c r="GM105" s="95">
        <f t="shared" si="126"/>
        <v>1.272974797741372E-8</v>
      </c>
      <c r="GN105" s="95">
        <f t="shared" si="126"/>
        <v>8.4353622074184159E-9</v>
      </c>
      <c r="GO105" s="95">
        <f t="shared" si="126"/>
        <v>3.4547628860248197E-10</v>
      </c>
      <c r="GP105" s="95">
        <f t="shared" si="126"/>
        <v>4.9097949241488862E-11</v>
      </c>
      <c r="GQ105" s="95">
        <f t="shared" si="126"/>
        <v>1.2255700551226072E-11</v>
      </c>
      <c r="GR105" s="95">
        <f t="shared" si="126"/>
        <v>3.028170764756003E-10</v>
      </c>
      <c r="GS105" s="95">
        <f t="shared" si="126"/>
        <v>8.6311145712254411E-10</v>
      </c>
      <c r="GT105" s="95">
        <f t="shared" si="126"/>
        <v>1.3236505286471829E-10</v>
      </c>
      <c r="GU105" s="95">
        <f t="shared" si="126"/>
        <v>3.4919809743645226E-10</v>
      </c>
      <c r="GV105" s="95">
        <f t="shared" si="126"/>
        <v>8.5826950393549684E-11</v>
      </c>
      <c r="GW105" s="95">
        <f t="shared" si="126"/>
        <v>2.467538838228633E-11</v>
      </c>
      <c r="GX105" s="95">
        <f t="shared" si="126"/>
        <v>9.6685741443659312E-11</v>
      </c>
      <c r="GY105" s="95">
        <f t="shared" si="126"/>
        <v>3.3428397988649449E-10</v>
      </c>
      <c r="GZ105" s="95">
        <f t="shared" si="126"/>
        <v>1.7927692528667022E-8</v>
      </c>
      <c r="HA105" s="95">
        <f t="shared" si="126"/>
        <v>7.4809128977802585E-8</v>
      </c>
      <c r="HC105" s="95">
        <f t="shared" si="71"/>
        <v>0.24777597438166477</v>
      </c>
      <c r="HD105" s="95">
        <f t="shared" si="71"/>
        <v>0.25445718357958375</v>
      </c>
      <c r="HE105" s="95">
        <f t="shared" si="71"/>
        <v>0.26278463781348521</v>
      </c>
      <c r="HF105" s="95">
        <f t="shared" si="71"/>
        <v>0.22664204079553593</v>
      </c>
      <c r="HG105" s="95">
        <f t="shared" si="71"/>
        <v>0.24782082326727886</v>
      </c>
      <c r="HH105" s="95">
        <f t="shared" si="71"/>
        <v>0.20992811246213422</v>
      </c>
      <c r="HI105" s="95">
        <f t="shared" si="136"/>
        <v>0.1760382722052749</v>
      </c>
      <c r="HJ105" s="95">
        <f t="shared" si="136"/>
        <v>0.22362786203318227</v>
      </c>
      <c r="HK105" s="95">
        <f t="shared" si="136"/>
        <v>0.21764808195678143</v>
      </c>
      <c r="HL105" s="95">
        <f t="shared" si="136"/>
        <v>0.20867405312515805</v>
      </c>
      <c r="HM105" s="95">
        <f t="shared" si="136"/>
        <v>0.22425861750858134</v>
      </c>
      <c r="HN105" s="95">
        <f t="shared" si="136"/>
        <v>0.20984482144258151</v>
      </c>
      <c r="HO105" s="95">
        <f t="shared" si="136"/>
        <v>0.18067845561137633</v>
      </c>
      <c r="HP105" s="95">
        <f t="shared" si="136"/>
        <v>0.12204731468346544</v>
      </c>
      <c r="HQ105" s="95">
        <f t="shared" si="136"/>
        <v>0.10631379851492941</v>
      </c>
      <c r="HS105" s="95">
        <f t="shared" si="127"/>
        <v>6.8030806926821671E-8</v>
      </c>
      <c r="HT105" s="95">
        <f t="shared" si="127"/>
        <v>1.0091279058174109E-18</v>
      </c>
      <c r="HU105" s="95">
        <f t="shared" si="127"/>
        <v>8.6875244577464514E-12</v>
      </c>
      <c r="HV105" s="95">
        <f t="shared" si="127"/>
        <v>1.4766411699518914E-15</v>
      </c>
      <c r="HW105" s="95">
        <f t="shared" si="127"/>
        <v>1.5712202783080023E-15</v>
      </c>
      <c r="HX105" s="95">
        <f t="shared" si="127"/>
        <v>1.3849525487343436E-15</v>
      </c>
      <c r="HY105" s="95">
        <f t="shared" si="127"/>
        <v>8.5059592529220497E-15</v>
      </c>
      <c r="HZ105" s="95">
        <f t="shared" si="127"/>
        <v>1.1370124039736696E-18</v>
      </c>
      <c r="IA105" s="95">
        <f t="shared" si="127"/>
        <v>1.5161622893310792E-15</v>
      </c>
      <c r="IB105" s="95">
        <f t="shared" si="127"/>
        <v>3.0343109915945099E-14</v>
      </c>
      <c r="IC105" s="95">
        <f t="shared" si="127"/>
        <v>3.7321281227672188E-14</v>
      </c>
      <c r="ID105" s="95">
        <f t="shared" si="127"/>
        <v>5.1190740710951639E-13</v>
      </c>
      <c r="IE105" s="95">
        <f t="shared" si="127"/>
        <v>6.2264274632429414E-13</v>
      </c>
      <c r="IF105" s="95">
        <f t="shared" si="127"/>
        <v>4.0297200886375749E-11</v>
      </c>
      <c r="IG105" s="95">
        <f t="shared" si="127"/>
        <v>7.018749644855508E-10</v>
      </c>
      <c r="II105" s="95">
        <f t="shared" si="128"/>
        <v>2.7136858688691398E-26</v>
      </c>
      <c r="IJ105" s="95">
        <f t="shared" si="128"/>
        <v>3.177302714369622E-81</v>
      </c>
      <c r="IK105" s="95">
        <f t="shared" si="128"/>
        <v>0</v>
      </c>
      <c r="IL105" s="95">
        <f t="shared" si="128"/>
        <v>8.6965101437909327E-95</v>
      </c>
      <c r="IM105" s="95">
        <f t="shared" si="128"/>
        <v>1.5889229450896382E-108</v>
      </c>
      <c r="IN105" s="95">
        <f t="shared" si="128"/>
        <v>1.2366421014087442E-82</v>
      </c>
      <c r="IO105" s="95">
        <f t="shared" si="128"/>
        <v>8.0673386887461052E-112</v>
      </c>
      <c r="IP105" s="95">
        <f t="shared" si="128"/>
        <v>1.9839927767314609E-123</v>
      </c>
      <c r="IQ105" s="95">
        <f t="shared" si="128"/>
        <v>1.1295622706792253E-88</v>
      </c>
      <c r="IR105" s="95">
        <f t="shared" si="128"/>
        <v>1.1126526092800575E-83</v>
      </c>
      <c r="IS105" s="95">
        <f t="shared" si="128"/>
        <v>1.2502230498723729E-75</v>
      </c>
      <c r="IT105" s="95">
        <f t="shared" si="128"/>
        <v>6.3725099617494545E-63</v>
      </c>
      <c r="IU105" s="95">
        <f t="shared" si="128"/>
        <v>4.7051975184429266E-75</v>
      </c>
      <c r="IV105" s="95">
        <f t="shared" si="128"/>
        <v>1.3152069582706784E-63</v>
      </c>
      <c r="IW105" s="95">
        <f t="shared" si="128"/>
        <v>8.2548216284691686E-39</v>
      </c>
      <c r="IY105" s="95">
        <f t="shared" si="129"/>
        <v>0.24777605514221968</v>
      </c>
      <c r="IZ105" s="95">
        <f t="shared" si="129"/>
        <v>0.25445719201494593</v>
      </c>
      <c r="JA105" s="95">
        <f t="shared" si="129"/>
        <v>0.26278463816764908</v>
      </c>
      <c r="JB105" s="95">
        <f t="shared" si="129"/>
        <v>0.22664204084463535</v>
      </c>
      <c r="JC105" s="95">
        <f t="shared" si="129"/>
        <v>0.24782082327953614</v>
      </c>
      <c r="JD105" s="95">
        <f t="shared" si="129"/>
        <v>0.20992811276495268</v>
      </c>
      <c r="JE105" s="95">
        <f t="shared" si="129"/>
        <v>0.17603827306839484</v>
      </c>
      <c r="JF105" s="95">
        <f t="shared" si="129"/>
        <v>0.22362786216554734</v>
      </c>
      <c r="JG105" s="95">
        <f t="shared" si="129"/>
        <v>0.21764808230598104</v>
      </c>
      <c r="JH105" s="95">
        <f t="shared" si="129"/>
        <v>0.20867405321101534</v>
      </c>
      <c r="JI105" s="95">
        <f t="shared" si="129"/>
        <v>0.22425861753329407</v>
      </c>
      <c r="JJ105" s="95">
        <f t="shared" si="129"/>
        <v>0.20984482153977915</v>
      </c>
      <c r="JK105" s="95">
        <f t="shared" si="129"/>
        <v>0.18067845594628296</v>
      </c>
      <c r="JL105" s="95">
        <f t="shared" si="129"/>
        <v>0.12204733265145516</v>
      </c>
      <c r="JM105" s="95">
        <f t="shared" si="129"/>
        <v>0.10631387402593334</v>
      </c>
    </row>
    <row r="106" spans="2:273" x14ac:dyDescent="0.25">
      <c r="B106" s="2">
        <v>79</v>
      </c>
      <c r="C106" s="37">
        <v>161.59100000000001</v>
      </c>
      <c r="D106" s="37">
        <v>167.95500000000001</v>
      </c>
      <c r="E106" s="37">
        <v>168.864</v>
      </c>
      <c r="F106" s="37">
        <v>168.56800000000001</v>
      </c>
      <c r="G106" s="37">
        <v>170.773</v>
      </c>
      <c r="H106" s="37">
        <v>156.93199999999999</v>
      </c>
      <c r="I106" s="37">
        <v>146.20500000000001</v>
      </c>
      <c r="J106" s="37">
        <v>150.905</v>
      </c>
      <c r="K106" s="37">
        <v>149.214</v>
      </c>
      <c r="L106" s="37">
        <v>148.476</v>
      </c>
      <c r="M106" s="37">
        <v>154.333</v>
      </c>
      <c r="N106" s="37">
        <v>146.833</v>
      </c>
      <c r="O106" s="37">
        <v>135.881</v>
      </c>
      <c r="P106" s="37">
        <v>113</v>
      </c>
      <c r="Q106" s="37">
        <v>97.856999999999999</v>
      </c>
      <c r="S106" s="4">
        <f t="shared" si="130"/>
        <v>156.30930513497216</v>
      </c>
      <c r="T106" s="4">
        <f t="shared" si="130"/>
        <v>161.96634194407625</v>
      </c>
      <c r="U106" s="4">
        <f t="shared" si="130"/>
        <v>164.73465629225308</v>
      </c>
      <c r="V106" s="4">
        <f t="shared" si="130"/>
        <v>164.03571402993433</v>
      </c>
      <c r="W106" s="4">
        <f t="shared" si="130"/>
        <v>166.92173050190777</v>
      </c>
      <c r="X106" s="4">
        <f t="shared" si="130"/>
        <v>152.14400517645183</v>
      </c>
      <c r="Y106" s="4">
        <f t="shared" si="130"/>
        <v>141.02235164317338</v>
      </c>
      <c r="Z106" s="4">
        <f t="shared" si="130"/>
        <v>147.3900668844002</v>
      </c>
      <c r="AA106" s="4">
        <f t="shared" si="130"/>
        <v>144.68364028088254</v>
      </c>
      <c r="AB106" s="4">
        <f t="shared" si="130"/>
        <v>142.66488970661632</v>
      </c>
      <c r="AC106" s="4">
        <f t="shared" si="130"/>
        <v>148.39007290062278</v>
      </c>
      <c r="AD106" s="4">
        <f t="shared" si="130"/>
        <v>141.29257913025734</v>
      </c>
      <c r="AE106" s="4">
        <f t="shared" si="130"/>
        <v>130.19087694049199</v>
      </c>
      <c r="AF106" s="4">
        <f t="shared" si="130"/>
        <v>109.60017809378958</v>
      </c>
      <c r="AG106" s="4">
        <f t="shared" si="130"/>
        <v>95.803583429072219</v>
      </c>
      <c r="AI106" s="4">
        <f t="shared" si="131"/>
        <v>5.2816948650278448</v>
      </c>
      <c r="AJ106" s="4">
        <f t="shared" si="131"/>
        <v>5.9886580559237643</v>
      </c>
      <c r="AK106" s="4">
        <f t="shared" si="131"/>
        <v>4.1293437077469264</v>
      </c>
      <c r="AL106" s="4">
        <f t="shared" si="131"/>
        <v>4.5322859700656863</v>
      </c>
      <c r="AM106" s="4">
        <f t="shared" si="131"/>
        <v>3.851269498092222</v>
      </c>
      <c r="AN106" s="4">
        <f t="shared" si="131"/>
        <v>4.7879948235481606</v>
      </c>
      <c r="AO106" s="4">
        <f t="shared" si="131"/>
        <v>5.1826483568266326</v>
      </c>
      <c r="AP106" s="4">
        <f t="shared" si="131"/>
        <v>3.5149331155998027</v>
      </c>
      <c r="AQ106" s="4">
        <f t="shared" si="131"/>
        <v>4.5303597191174561</v>
      </c>
      <c r="AR106" s="4">
        <f t="shared" si="131"/>
        <v>5.8111102933836776</v>
      </c>
      <c r="AS106" s="4">
        <f t="shared" si="131"/>
        <v>5.942927099377215</v>
      </c>
      <c r="AT106" s="4">
        <f t="shared" si="131"/>
        <v>5.5404208697426611</v>
      </c>
      <c r="AU106" s="4">
        <f t="shared" si="131"/>
        <v>5.6901230595080108</v>
      </c>
      <c r="AV106" s="4">
        <f t="shared" si="131"/>
        <v>3.3998219062104198</v>
      </c>
      <c r="AW106" s="4">
        <f t="shared" si="131"/>
        <v>2.0534165709277801</v>
      </c>
      <c r="AY106" s="2">
        <f t="shared" si="123"/>
        <v>56.799991897915682</v>
      </c>
      <c r="AZ106" s="2">
        <f t="shared" si="123"/>
        <v>59.214717358832281</v>
      </c>
      <c r="BA106" s="2">
        <f t="shared" si="123"/>
        <v>58.488911690503258</v>
      </c>
      <c r="BB106" s="2">
        <f t="shared" si="123"/>
        <v>62.40842399045831</v>
      </c>
      <c r="BC106" s="2">
        <f t="shared" si="123"/>
        <v>62.304101861596571</v>
      </c>
      <c r="BD106" s="2">
        <f t="shared" si="123"/>
        <v>61.47025365158926</v>
      </c>
      <c r="BE106" s="2">
        <f t="shared" si="123"/>
        <v>62.853248728700478</v>
      </c>
      <c r="BF106" s="2">
        <f t="shared" si="123"/>
        <v>60.064373958008353</v>
      </c>
      <c r="BG106" s="2">
        <f t="shared" si="123"/>
        <v>59.862528939670433</v>
      </c>
      <c r="BH106" s="2">
        <f t="shared" si="123"/>
        <v>58.245502883319986</v>
      </c>
      <c r="BI106" s="2">
        <f t="shared" si="123"/>
        <v>57.482673092420335</v>
      </c>
      <c r="BJ106" s="2">
        <f t="shared" si="123"/>
        <v>58.144756667008323</v>
      </c>
      <c r="BK106" s="2">
        <f t="shared" si="123"/>
        <v>56.65239061223194</v>
      </c>
      <c r="BL106" s="2">
        <f t="shared" si="123"/>
        <v>56.17230880400777</v>
      </c>
      <c r="BM106" s="2">
        <f t="shared" si="123"/>
        <v>56.695316108097849</v>
      </c>
      <c r="BO106" s="2" t="str">
        <f t="shared" si="93"/>
        <v/>
      </c>
      <c r="BP106" s="2" t="str">
        <f t="shared" si="94"/>
        <v/>
      </c>
      <c r="BQ106" s="2" t="str">
        <f t="shared" si="95"/>
        <v/>
      </c>
      <c r="BR106" s="2" t="str">
        <f t="shared" si="96"/>
        <v/>
      </c>
      <c r="BS106" s="2" t="str">
        <f t="shared" si="97"/>
        <v/>
      </c>
      <c r="BT106" s="2" t="str">
        <f t="shared" si="98"/>
        <v/>
      </c>
      <c r="BU106" s="2" t="str">
        <f t="shared" si="99"/>
        <v/>
      </c>
      <c r="BV106" s="2" t="str">
        <f t="shared" si="100"/>
        <v/>
      </c>
      <c r="BW106" s="2" t="str">
        <f t="shared" si="101"/>
        <v/>
      </c>
      <c r="BX106" s="2" t="str">
        <f t="shared" si="102"/>
        <v/>
      </c>
      <c r="BY106" s="2" t="str">
        <f t="shared" si="103"/>
        <v/>
      </c>
      <c r="BZ106" s="2" t="str">
        <f t="shared" si="104"/>
        <v/>
      </c>
      <c r="CA106" s="2" t="str">
        <f t="shared" si="105"/>
        <v/>
      </c>
      <c r="CB106" s="2" t="str">
        <f t="shared" si="106"/>
        <v/>
      </c>
      <c r="CC106" s="2" t="str">
        <f t="shared" si="107"/>
        <v/>
      </c>
      <c r="CE106" s="2" t="str">
        <f t="shared" si="124"/>
        <v/>
      </c>
      <c r="CF106" s="2" t="str">
        <f t="shared" si="124"/>
        <v/>
      </c>
      <c r="CG106" s="2" t="str">
        <f t="shared" si="124"/>
        <v/>
      </c>
      <c r="CH106" s="2" t="str">
        <f t="shared" si="124"/>
        <v/>
      </c>
      <c r="CI106" s="2" t="str">
        <f t="shared" si="124"/>
        <v/>
      </c>
      <c r="CJ106" s="2" t="str">
        <f t="shared" si="124"/>
        <v/>
      </c>
      <c r="CK106" s="2" t="str">
        <f t="shared" si="124"/>
        <v/>
      </c>
      <c r="CL106" s="2" t="str">
        <f t="shared" si="124"/>
        <v/>
      </c>
      <c r="CM106" s="2" t="str">
        <f t="shared" si="124"/>
        <v/>
      </c>
      <c r="CN106" s="2" t="str">
        <f t="shared" si="124"/>
        <v/>
      </c>
      <c r="CO106" s="2" t="str">
        <f t="shared" si="124"/>
        <v/>
      </c>
      <c r="CP106" s="2" t="str">
        <f t="shared" si="124"/>
        <v/>
      </c>
      <c r="CQ106" s="2" t="str">
        <f t="shared" si="124"/>
        <v/>
      </c>
      <c r="CR106" s="2" t="str">
        <f t="shared" si="124"/>
        <v/>
      </c>
      <c r="CS106" s="2" t="str">
        <f t="shared" si="124"/>
        <v/>
      </c>
      <c r="CU106" s="2" t="str">
        <f t="shared" si="108"/>
        <v/>
      </c>
      <c r="CV106" s="2" t="str">
        <f t="shared" si="109"/>
        <v/>
      </c>
      <c r="CW106" s="2" t="str">
        <f t="shared" si="110"/>
        <v/>
      </c>
      <c r="CX106" s="2" t="str">
        <f t="shared" si="111"/>
        <v/>
      </c>
      <c r="CY106" s="2" t="str">
        <f t="shared" si="112"/>
        <v/>
      </c>
      <c r="CZ106" s="2" t="str">
        <f t="shared" si="113"/>
        <v/>
      </c>
      <c r="DA106" s="2" t="str">
        <f t="shared" si="114"/>
        <v/>
      </c>
      <c r="DB106" s="2" t="str">
        <f t="shared" si="115"/>
        <v/>
      </c>
      <c r="DC106" s="2" t="str">
        <f t="shared" si="116"/>
        <v/>
      </c>
      <c r="DD106" s="2" t="str">
        <f t="shared" si="117"/>
        <v/>
      </c>
      <c r="DE106" s="2" t="str">
        <f t="shared" si="118"/>
        <v/>
      </c>
      <c r="DF106" s="2" t="str">
        <f t="shared" si="119"/>
        <v/>
      </c>
      <c r="DG106" s="2" t="str">
        <f t="shared" si="120"/>
        <v/>
      </c>
      <c r="DH106" s="2" t="str">
        <f t="shared" si="121"/>
        <v/>
      </c>
      <c r="DI106" s="2" t="str">
        <f t="shared" si="122"/>
        <v/>
      </c>
      <c r="DK106" s="2">
        <f t="shared" si="132"/>
        <v>83.51461425891182</v>
      </c>
      <c r="DL106" s="2">
        <f t="shared" si="132"/>
        <v>79.912998780487811</v>
      </c>
      <c r="DM106" s="2">
        <f t="shared" si="132"/>
        <v>80.820085919563525</v>
      </c>
      <c r="DN106" s="2">
        <f t="shared" si="132"/>
        <v>82.622453639383863</v>
      </c>
      <c r="DO106" s="2">
        <f t="shared" si="132"/>
        <v>81.965902844177918</v>
      </c>
      <c r="DP106" s="2">
        <f t="shared" si="132"/>
        <v>79.922804337844056</v>
      </c>
      <c r="DQ106" s="2">
        <f t="shared" si="132"/>
        <v>81.343642102083948</v>
      </c>
      <c r="DR106" s="2">
        <f t="shared" si="132"/>
        <v>76.443076713983686</v>
      </c>
      <c r="DS106" s="2">
        <f t="shared" si="132"/>
        <v>74.648270311084261</v>
      </c>
      <c r="DT106" s="2">
        <f t="shared" si="132"/>
        <v>74.320299154334037</v>
      </c>
      <c r="DU106" s="2">
        <f t="shared" si="132"/>
        <v>74.445229688915745</v>
      </c>
      <c r="DV106" s="2">
        <f t="shared" si="132"/>
        <v>75.925197825430374</v>
      </c>
      <c r="DW106" s="2">
        <f t="shared" si="132"/>
        <v>77.196154938085172</v>
      </c>
      <c r="DX106" s="2">
        <f t="shared" si="132"/>
        <v>76.206894593778316</v>
      </c>
      <c r="DY106" s="2">
        <f t="shared" si="132"/>
        <v>69.048960644855384</v>
      </c>
      <c r="EA106" s="2">
        <f t="shared" si="92"/>
        <v>54.047263736263737</v>
      </c>
      <c r="EB106" s="2">
        <f t="shared" si="92"/>
        <v>56.945819266841809</v>
      </c>
      <c r="EC106" s="2">
        <f t="shared" si="92"/>
        <v>56.047790326862021</v>
      </c>
      <c r="ED106" s="2">
        <f t="shared" si="92"/>
        <v>60.115317356306186</v>
      </c>
      <c r="EE106" s="2">
        <f t="shared" si="92"/>
        <v>60.210461280394235</v>
      </c>
      <c r="EF106" s="2">
        <f t="shared" si="92"/>
        <v>59.405490420567524</v>
      </c>
      <c r="EG106" s="2">
        <f t="shared" si="92"/>
        <v>60.656663458313155</v>
      </c>
      <c r="EH106" s="2">
        <f t="shared" si="92"/>
        <v>58.137099843012422</v>
      </c>
      <c r="EI106" s="2">
        <f t="shared" si="92"/>
        <v>58.113278160943075</v>
      </c>
      <c r="EJ106" s="2">
        <f t="shared" si="92"/>
        <v>56.29448758984968</v>
      </c>
      <c r="EK106" s="2">
        <f t="shared" si="92"/>
        <v>55.477996863428444</v>
      </c>
      <c r="EL106" s="2">
        <f t="shared" si="92"/>
        <v>56.116026578334385</v>
      </c>
      <c r="EM106" s="2">
        <f t="shared" si="133"/>
        <v>54.270040148676941</v>
      </c>
      <c r="EN106" s="2">
        <f t="shared" si="133"/>
        <v>53.66260561400464</v>
      </c>
      <c r="EO106" s="2">
        <f t="shared" si="133"/>
        <v>55.080880605861047</v>
      </c>
      <c r="EQ106" s="2">
        <f t="shared" si="134"/>
        <v>55.232611143911868</v>
      </c>
      <c r="ER106" s="2">
        <f t="shared" si="134"/>
        <v>56.560714289645276</v>
      </c>
      <c r="ES106" s="2">
        <f t="shared" si="134"/>
        <v>56.057932756829452</v>
      </c>
      <c r="ET106" s="2">
        <f t="shared" si="134"/>
        <v>59.239136786092175</v>
      </c>
      <c r="EU106" s="2">
        <f t="shared" si="134"/>
        <v>59.893107911821687</v>
      </c>
      <c r="EV106" s="2">
        <f t="shared" si="134"/>
        <v>58.893745535201376</v>
      </c>
      <c r="EW106" s="2">
        <f t="shared" si="134"/>
        <v>60.095167566081678</v>
      </c>
      <c r="EX106" s="2">
        <f t="shared" si="134"/>
        <v>57.238241827991118</v>
      </c>
      <c r="EY106" s="2">
        <f t="shared" si="134"/>
        <v>56.836110740749497</v>
      </c>
      <c r="EZ106" s="2">
        <f t="shared" si="134"/>
        <v>55.739573190117611</v>
      </c>
      <c r="FA106" s="2">
        <f t="shared" si="134"/>
        <v>54.671859248234263</v>
      </c>
      <c r="FB106" s="2">
        <f t="shared" si="134"/>
        <v>54.089777481392943</v>
      </c>
      <c r="FC106" s="2">
        <f t="shared" si="134"/>
        <v>53.615389084874224</v>
      </c>
      <c r="FD106" s="2">
        <f t="shared" si="134"/>
        <v>53.606412102924253</v>
      </c>
      <c r="FE106" s="2">
        <f t="shared" si="134"/>
        <v>56.417656998504675</v>
      </c>
      <c r="FG106" s="2">
        <f t="shared" si="135"/>
        <v>0.90661456656730666</v>
      </c>
      <c r="FH106" s="2">
        <f t="shared" si="135"/>
        <v>0.90120503842800304</v>
      </c>
      <c r="FI106" s="2">
        <f t="shared" si="135"/>
        <v>0.90145801689280747</v>
      </c>
      <c r="FJ106" s="2">
        <f t="shared" si="135"/>
        <v>0.89808424674583009</v>
      </c>
      <c r="FK106" s="2">
        <f t="shared" si="135"/>
        <v>0.90375159616687617</v>
      </c>
      <c r="FL106" s="2">
        <f t="shared" si="135"/>
        <v>0.89934695414454502</v>
      </c>
      <c r="FM106" s="2">
        <f t="shared" si="135"/>
        <v>0.89379914585395603</v>
      </c>
      <c r="FN106" s="2">
        <f t="shared" si="135"/>
        <v>0.89468039318768644</v>
      </c>
      <c r="FO106" s="2">
        <f t="shared" si="135"/>
        <v>0.89413944118831989</v>
      </c>
      <c r="FP106" s="2">
        <f t="shared" si="135"/>
        <v>0.89173872011434996</v>
      </c>
      <c r="FQ106" s="2">
        <f t="shared" si="135"/>
        <v>0.89427384759004303</v>
      </c>
      <c r="FR106" s="2">
        <f t="shared" si="135"/>
        <v>0.89751755603404815</v>
      </c>
      <c r="FS106" s="2">
        <f t="shared" si="135"/>
        <v>0.89606836047190597</v>
      </c>
      <c r="FT106" s="2">
        <f t="shared" si="135"/>
        <v>0.8886755225603632</v>
      </c>
      <c r="FU106" s="2">
        <f t="shared" si="135"/>
        <v>0.88445909917481602</v>
      </c>
      <c r="FW106" s="2">
        <f t="shared" si="125"/>
        <v>7.6505923538167141E-4</v>
      </c>
      <c r="FX106" s="2">
        <f t="shared" si="125"/>
        <v>3.7269182649916227E-4</v>
      </c>
      <c r="FY106" s="2">
        <f t="shared" si="125"/>
        <v>1.0086161691271172E-3</v>
      </c>
      <c r="FZ106" s="2">
        <f t="shared" si="125"/>
        <v>8.2758481144403775E-4</v>
      </c>
      <c r="GA106" s="2">
        <f t="shared" si="125"/>
        <v>9.0102713557465783E-4</v>
      </c>
      <c r="GB106" s="2">
        <f t="shared" si="125"/>
        <v>7.1697350605263999E-4</v>
      </c>
      <c r="GC106" s="2">
        <f t="shared" si="125"/>
        <v>6.9373843599917627E-4</v>
      </c>
      <c r="GD106" s="2">
        <f t="shared" si="125"/>
        <v>7.8340667635556048E-4</v>
      </c>
      <c r="GE106" s="2">
        <f t="shared" si="125"/>
        <v>9.0256783496767666E-4</v>
      </c>
      <c r="GF106" s="2">
        <f t="shared" si="125"/>
        <v>8.688501840199796E-4</v>
      </c>
      <c r="GG106" s="2">
        <f t="shared" si="125"/>
        <v>8.1415318966403044E-4</v>
      </c>
      <c r="GH106" s="2">
        <f t="shared" si="125"/>
        <v>6.7227354750019354E-4</v>
      </c>
      <c r="GI106" s="2">
        <f t="shared" si="125"/>
        <v>6.0831569594450657E-4</v>
      </c>
      <c r="GJ106" s="2">
        <f t="shared" si="125"/>
        <v>4.9827671908481521E-4</v>
      </c>
      <c r="GK106" s="2">
        <f t="shared" si="125"/>
        <v>4.1214950844225054E-4</v>
      </c>
      <c r="GM106" s="95">
        <f t="shared" si="126"/>
        <v>1.1847233709402634E-9</v>
      </c>
      <c r="GN106" s="95">
        <f t="shared" si="126"/>
        <v>6.9644553870130979E-10</v>
      </c>
      <c r="GO106" s="95">
        <f t="shared" si="126"/>
        <v>1.9866012635651061E-11</v>
      </c>
      <c r="GP106" s="95">
        <f t="shared" si="126"/>
        <v>2.1402562119592422E-12</v>
      </c>
      <c r="GQ106" s="95">
        <f t="shared" si="126"/>
        <v>5.0426001743380845E-13</v>
      </c>
      <c r="GR106" s="95">
        <f t="shared" si="126"/>
        <v>1.6593667303345815E-11</v>
      </c>
      <c r="GS106" s="95">
        <f t="shared" si="126"/>
        <v>4.9017963573501434E-11</v>
      </c>
      <c r="GT106" s="95">
        <f t="shared" si="126"/>
        <v>6.1130516243458781E-12</v>
      </c>
      <c r="GU106" s="95">
        <f t="shared" si="126"/>
        <v>1.7914586240742126E-11</v>
      </c>
      <c r="GV106" s="95">
        <f t="shared" si="126"/>
        <v>3.5864938869636342E-12</v>
      </c>
      <c r="GW106" s="95">
        <f t="shared" si="126"/>
        <v>9.3044280993677027E-13</v>
      </c>
      <c r="GX106" s="95">
        <f t="shared" si="126"/>
        <v>4.5120943432758711E-12</v>
      </c>
      <c r="GY106" s="95">
        <f t="shared" si="126"/>
        <v>1.7592106727484034E-11</v>
      </c>
      <c r="GZ106" s="95">
        <f t="shared" si="126"/>
        <v>1.3660369514030952E-9</v>
      </c>
      <c r="HA106" s="95">
        <f t="shared" si="126"/>
        <v>8.5610538032620086E-9</v>
      </c>
      <c r="HC106" s="95">
        <f t="shared" si="71"/>
        <v>0.30725211929624469</v>
      </c>
      <c r="HD106" s="95">
        <f t="shared" si="71"/>
        <v>0.31675091828554797</v>
      </c>
      <c r="HE106" s="95">
        <f t="shared" si="71"/>
        <v>0.33005866666009176</v>
      </c>
      <c r="HF106" s="95">
        <f t="shared" si="71"/>
        <v>0.29367021074079147</v>
      </c>
      <c r="HG106" s="95">
        <f t="shared" si="71"/>
        <v>0.31773730040620496</v>
      </c>
      <c r="HH106" s="95">
        <f t="shared" si="71"/>
        <v>0.27017893609965676</v>
      </c>
      <c r="HI106" s="95">
        <f t="shared" si="136"/>
        <v>0.23046886620966855</v>
      </c>
      <c r="HJ106" s="95">
        <f t="shared" si="136"/>
        <v>0.28724228016423792</v>
      </c>
      <c r="HK106" s="95">
        <f t="shared" si="136"/>
        <v>0.28078295916121854</v>
      </c>
      <c r="HL106" s="95">
        <f t="shared" si="136"/>
        <v>0.27195008140416632</v>
      </c>
      <c r="HM106" s="95">
        <f t="shared" si="136"/>
        <v>0.29070404189038601</v>
      </c>
      <c r="HN106" s="95">
        <f t="shared" si="136"/>
        <v>0.26972618033509665</v>
      </c>
      <c r="HO106" s="95">
        <f t="shared" si="136"/>
        <v>0.23175438878579191</v>
      </c>
      <c r="HP106" s="95">
        <f t="shared" si="136"/>
        <v>0.16078698576777323</v>
      </c>
      <c r="HQ106" s="95">
        <f t="shared" si="136"/>
        <v>0.14865163596677147</v>
      </c>
      <c r="HS106" s="95">
        <f t="shared" si="127"/>
        <v>1.2287924714429182E-7</v>
      </c>
      <c r="HT106" s="95">
        <f t="shared" si="127"/>
        <v>4.4199364069254948E-18</v>
      </c>
      <c r="HU106" s="95">
        <f t="shared" si="127"/>
        <v>2.3088036642753107E-11</v>
      </c>
      <c r="HV106" s="95">
        <f t="shared" si="127"/>
        <v>5.4528584732775178E-15</v>
      </c>
      <c r="HW106" s="95">
        <f t="shared" si="127"/>
        <v>5.8347252685422648E-15</v>
      </c>
      <c r="HX106" s="95">
        <f t="shared" si="127"/>
        <v>4.9505938463354705E-15</v>
      </c>
      <c r="HY106" s="95">
        <f t="shared" si="127"/>
        <v>2.8068325605742799E-14</v>
      </c>
      <c r="HZ106" s="95">
        <f t="shared" si="127"/>
        <v>5.508371670850518E-18</v>
      </c>
      <c r="IA106" s="95">
        <f t="shared" si="127"/>
        <v>5.6291500752356607E-15</v>
      </c>
      <c r="IB106" s="95">
        <f t="shared" si="127"/>
        <v>9.970636683598128E-14</v>
      </c>
      <c r="IC106" s="95">
        <f t="shared" si="127"/>
        <v>1.2114672628678218E-13</v>
      </c>
      <c r="ID106" s="95">
        <f t="shared" si="127"/>
        <v>1.4453531274084457E-12</v>
      </c>
      <c r="IE106" s="95">
        <f t="shared" si="127"/>
        <v>1.6949797985538314E-12</v>
      </c>
      <c r="IF106" s="95">
        <f t="shared" si="127"/>
        <v>9.1149406176842914E-11</v>
      </c>
      <c r="IG106" s="95">
        <f t="shared" si="127"/>
        <v>1.4174727962358095E-9</v>
      </c>
      <c r="II106" s="95">
        <f t="shared" si="128"/>
        <v>1.1338998346235782E-25</v>
      </c>
      <c r="IJ106" s="95">
        <f t="shared" si="128"/>
        <v>2.0959738023724939E-79</v>
      </c>
      <c r="IK106" s="95">
        <f t="shared" si="128"/>
        <v>0</v>
      </c>
      <c r="IL106" s="95">
        <f t="shared" si="128"/>
        <v>2.0131248919236185E-92</v>
      </c>
      <c r="IM106" s="95">
        <f t="shared" si="128"/>
        <v>8.850564221246351E-106</v>
      </c>
      <c r="IN106" s="95">
        <f t="shared" si="128"/>
        <v>1.2826094578275498E-80</v>
      </c>
      <c r="IO106" s="95">
        <f t="shared" si="128"/>
        <v>4.3388825355523525E-109</v>
      </c>
      <c r="IP106" s="95">
        <f t="shared" si="128"/>
        <v>2.3258069529604241E-120</v>
      </c>
      <c r="IQ106" s="95">
        <f t="shared" si="128"/>
        <v>1.9452532827029877E-86</v>
      </c>
      <c r="IR106" s="95">
        <f t="shared" si="128"/>
        <v>1.3896017210190671E-81</v>
      </c>
      <c r="IS106" s="95">
        <f t="shared" si="128"/>
        <v>9.3486009306894569E-74</v>
      </c>
      <c r="IT106" s="95">
        <f t="shared" si="128"/>
        <v>2.0716635846518233E-61</v>
      </c>
      <c r="IU106" s="95">
        <f t="shared" si="128"/>
        <v>2.8831437519355438E-73</v>
      </c>
      <c r="IV106" s="95">
        <f t="shared" si="128"/>
        <v>3.879046556460379E-62</v>
      </c>
      <c r="IW106" s="95">
        <f t="shared" si="128"/>
        <v>5.9968786624336846E-38</v>
      </c>
      <c r="IY106" s="95">
        <f t="shared" si="129"/>
        <v>0.30725224336021523</v>
      </c>
      <c r="IZ106" s="95">
        <f t="shared" si="129"/>
        <v>0.31675091898199348</v>
      </c>
      <c r="JA106" s="95">
        <f t="shared" si="129"/>
        <v>0.33005866670304579</v>
      </c>
      <c r="JB106" s="95">
        <f t="shared" si="129"/>
        <v>0.29367021074293714</v>
      </c>
      <c r="JC106" s="95">
        <f t="shared" si="129"/>
        <v>0.31773730040671505</v>
      </c>
      <c r="JD106" s="95">
        <f t="shared" si="129"/>
        <v>0.27017893611625537</v>
      </c>
      <c r="JE106" s="95">
        <f t="shared" si="129"/>
        <v>0.23046886625871457</v>
      </c>
      <c r="JF106" s="95">
        <f t="shared" si="129"/>
        <v>0.28724228017035097</v>
      </c>
      <c r="JG106" s="95">
        <f t="shared" si="129"/>
        <v>0.2807829591791387</v>
      </c>
      <c r="JH106" s="95">
        <f t="shared" si="129"/>
        <v>0.27195008140785254</v>
      </c>
      <c r="JI106" s="95">
        <f t="shared" si="129"/>
        <v>0.29070404189143756</v>
      </c>
      <c r="JJ106" s="95">
        <f t="shared" si="129"/>
        <v>0.26972618034105411</v>
      </c>
      <c r="JK106" s="95">
        <f t="shared" si="129"/>
        <v>0.23175438880507898</v>
      </c>
      <c r="JL106" s="95">
        <f t="shared" si="129"/>
        <v>0.16078698722495957</v>
      </c>
      <c r="JM106" s="95">
        <f t="shared" si="129"/>
        <v>0.14865164594529809</v>
      </c>
    </row>
    <row r="107" spans="2:273" x14ac:dyDescent="0.25">
      <c r="B107" s="2">
        <v>80</v>
      </c>
      <c r="C107" s="37">
        <v>171.15899999999999</v>
      </c>
      <c r="D107" s="37">
        <v>178.54499999999999</v>
      </c>
      <c r="E107" s="37">
        <v>180.29499999999999</v>
      </c>
      <c r="F107" s="37">
        <v>181.68199999999999</v>
      </c>
      <c r="G107" s="37">
        <v>182.59100000000001</v>
      </c>
      <c r="H107" s="37">
        <v>170.114</v>
      </c>
      <c r="I107" s="37">
        <v>160.31800000000001</v>
      </c>
      <c r="J107" s="37">
        <v>163.19</v>
      </c>
      <c r="K107" s="37">
        <v>160.857</v>
      </c>
      <c r="L107" s="37">
        <v>160.643</v>
      </c>
      <c r="M107" s="37">
        <v>166.143</v>
      </c>
      <c r="N107" s="37">
        <v>159.452</v>
      </c>
      <c r="O107" s="37">
        <v>148.619</v>
      </c>
      <c r="P107" s="37">
        <v>125.452</v>
      </c>
      <c r="Q107" s="37">
        <v>109.024</v>
      </c>
      <c r="S107" s="4">
        <f t="shared" si="130"/>
        <v>169.66484946257756</v>
      </c>
      <c r="T107" s="4">
        <f t="shared" si="130"/>
        <v>175.74795900833524</v>
      </c>
      <c r="U107" s="4">
        <f t="shared" si="130"/>
        <v>179.21943988274057</v>
      </c>
      <c r="V107" s="4">
        <f t="shared" si="130"/>
        <v>180.61734832512872</v>
      </c>
      <c r="W107" s="4">
        <f t="shared" si="130"/>
        <v>182.73609518640288</v>
      </c>
      <c r="X107" s="4">
        <f t="shared" si="130"/>
        <v>167.09812328276175</v>
      </c>
      <c r="Y107" s="4">
        <f t="shared" si="130"/>
        <v>155.48299692592383</v>
      </c>
      <c r="Z107" s="4">
        <f t="shared" si="130"/>
        <v>161.29953203217525</v>
      </c>
      <c r="AA107" s="4">
        <f t="shared" si="130"/>
        <v>158.53147684467578</v>
      </c>
      <c r="AB107" s="4">
        <f t="shared" si="130"/>
        <v>157.18330198675562</v>
      </c>
      <c r="AC107" s="4">
        <f t="shared" si="130"/>
        <v>163.29524372475871</v>
      </c>
      <c r="AD107" s="4">
        <f t="shared" si="130"/>
        <v>154.85530397889443</v>
      </c>
      <c r="AE107" s="4">
        <f t="shared" si="130"/>
        <v>142.70665419783973</v>
      </c>
      <c r="AF107" s="4">
        <f t="shared" si="130"/>
        <v>120.59645429482592</v>
      </c>
      <c r="AG107" s="4">
        <f t="shared" si="130"/>
        <v>105.81503955779304</v>
      </c>
      <c r="AI107" s="4">
        <f t="shared" si="131"/>
        <v>1.4941505374224278</v>
      </c>
      <c r="AJ107" s="4">
        <f t="shared" si="131"/>
        <v>2.7970409916647441</v>
      </c>
      <c r="AK107" s="4">
        <f t="shared" si="131"/>
        <v>1.075560117259414</v>
      </c>
      <c r="AL107" s="4">
        <f t="shared" si="131"/>
        <v>1.0646516748712713</v>
      </c>
      <c r="AM107" s="4">
        <f t="shared" si="131"/>
        <v>-0.14509518640286956</v>
      </c>
      <c r="AN107" s="4">
        <f t="shared" si="131"/>
        <v>3.0158767172382568</v>
      </c>
      <c r="AO107" s="4">
        <f t="shared" si="131"/>
        <v>4.8350030740761838</v>
      </c>
      <c r="AP107" s="4">
        <f t="shared" si="131"/>
        <v>1.8904679678247476</v>
      </c>
      <c r="AQ107" s="4">
        <f t="shared" si="131"/>
        <v>2.3255231553242197</v>
      </c>
      <c r="AR107" s="4">
        <f t="shared" si="131"/>
        <v>3.4596980132443775</v>
      </c>
      <c r="AS107" s="4">
        <f t="shared" si="131"/>
        <v>2.847756275241295</v>
      </c>
      <c r="AT107" s="4">
        <f t="shared" si="131"/>
        <v>4.5966960211055721</v>
      </c>
      <c r="AU107" s="4">
        <f t="shared" si="131"/>
        <v>5.9123458021602744</v>
      </c>
      <c r="AV107" s="4">
        <f t="shared" si="131"/>
        <v>4.8555457051740802</v>
      </c>
      <c r="AW107" s="4">
        <f t="shared" si="131"/>
        <v>3.2089604422069584</v>
      </c>
      <c r="AY107" s="2">
        <f t="shared" si="123"/>
        <v>56.604811512941438</v>
      </c>
      <c r="AZ107" s="2">
        <f t="shared" si="123"/>
        <v>58.977060920846021</v>
      </c>
      <c r="BA107" s="2">
        <f t="shared" si="123"/>
        <v>58.25357558624345</v>
      </c>
      <c r="BB107" s="2">
        <f t="shared" si="123"/>
        <v>62.140900861373964</v>
      </c>
      <c r="BC107" s="2">
        <f t="shared" si="123"/>
        <v>62.07569150284462</v>
      </c>
      <c r="BD107" s="2">
        <f t="shared" si="123"/>
        <v>61.24558792860082</v>
      </c>
      <c r="BE107" s="2">
        <f t="shared" si="123"/>
        <v>62.589989863772701</v>
      </c>
      <c r="BF107" s="2">
        <f t="shared" si="123"/>
        <v>59.821155151243268</v>
      </c>
      <c r="BG107" s="2">
        <f t="shared" si="123"/>
        <v>59.601093642981375</v>
      </c>
      <c r="BH107" s="2">
        <f t="shared" si="123"/>
        <v>57.998228443140661</v>
      </c>
      <c r="BI107" s="2">
        <f t="shared" si="123"/>
        <v>57.22349729064495</v>
      </c>
      <c r="BJ107" s="2">
        <f t="shared" si="123"/>
        <v>57.847473640182372</v>
      </c>
      <c r="BK107" s="2">
        <f t="shared" si="123"/>
        <v>56.367722793423205</v>
      </c>
      <c r="BL107" s="2">
        <f t="shared" si="123"/>
        <v>55.902638425627863</v>
      </c>
      <c r="BM107" s="2">
        <f t="shared" si="123"/>
        <v>56.530127783664568</v>
      </c>
      <c r="BO107" s="2" t="str">
        <f t="shared" si="93"/>
        <v/>
      </c>
      <c r="BP107" s="2" t="str">
        <f t="shared" si="94"/>
        <v/>
      </c>
      <c r="BQ107" s="2" t="str">
        <f t="shared" si="95"/>
        <v/>
      </c>
      <c r="BR107" s="2" t="str">
        <f t="shared" si="96"/>
        <v/>
      </c>
      <c r="BS107" s="2" t="str">
        <f t="shared" si="97"/>
        <v/>
      </c>
      <c r="BT107" s="2" t="str">
        <f t="shared" si="98"/>
        <v/>
      </c>
      <c r="BU107" s="2" t="str">
        <f t="shared" si="99"/>
        <v/>
      </c>
      <c r="BV107" s="2" t="str">
        <f t="shared" si="100"/>
        <v/>
      </c>
      <c r="BW107" s="2" t="str">
        <f t="shared" si="101"/>
        <v/>
      </c>
      <c r="BX107" s="2" t="str">
        <f t="shared" si="102"/>
        <v/>
      </c>
      <c r="BY107" s="2" t="str">
        <f t="shared" si="103"/>
        <v/>
      </c>
      <c r="BZ107" s="2" t="str">
        <f t="shared" si="104"/>
        <v/>
      </c>
      <c r="CA107" s="2" t="str">
        <f t="shared" si="105"/>
        <v/>
      </c>
      <c r="CB107" s="2" t="str">
        <f t="shared" si="106"/>
        <v/>
      </c>
      <c r="CC107" s="2" t="str">
        <f t="shared" si="107"/>
        <v/>
      </c>
      <c r="CE107" s="2" t="str">
        <f t="shared" si="124"/>
        <v/>
      </c>
      <c r="CF107" s="2" t="str">
        <f t="shared" si="124"/>
        <v/>
      </c>
      <c r="CG107" s="2" t="str">
        <f t="shared" si="124"/>
        <v/>
      </c>
      <c r="CH107" s="2" t="str">
        <f t="shared" si="124"/>
        <v/>
      </c>
      <c r="CI107" s="2" t="str">
        <f t="shared" si="124"/>
        <v/>
      </c>
      <c r="CJ107" s="2" t="str">
        <f t="shared" si="124"/>
        <v/>
      </c>
      <c r="CK107" s="2" t="str">
        <f t="shared" si="124"/>
        <v/>
      </c>
      <c r="CL107" s="2" t="str">
        <f t="shared" si="124"/>
        <v/>
      </c>
      <c r="CM107" s="2" t="str">
        <f t="shared" si="124"/>
        <v/>
      </c>
      <c r="CN107" s="2" t="str">
        <f t="shared" si="124"/>
        <v/>
      </c>
      <c r="CO107" s="2" t="str">
        <f t="shared" si="124"/>
        <v/>
      </c>
      <c r="CP107" s="2" t="str">
        <f t="shared" si="124"/>
        <v/>
      </c>
      <c r="CQ107" s="2" t="str">
        <f t="shared" si="124"/>
        <v/>
      </c>
      <c r="CR107" s="2" t="str">
        <f t="shared" si="124"/>
        <v/>
      </c>
      <c r="CS107" s="2" t="str">
        <f t="shared" si="124"/>
        <v/>
      </c>
      <c r="CU107" s="2" t="str">
        <f t="shared" si="108"/>
        <v/>
      </c>
      <c r="CV107" s="2" t="str">
        <f t="shared" si="109"/>
        <v/>
      </c>
      <c r="CW107" s="2" t="str">
        <f t="shared" si="110"/>
        <v/>
      </c>
      <c r="CX107" s="2" t="str">
        <f t="shared" si="111"/>
        <v/>
      </c>
      <c r="CY107" s="2" t="str">
        <f t="shared" si="112"/>
        <v/>
      </c>
      <c r="CZ107" s="2" t="str">
        <f t="shared" si="113"/>
        <v/>
      </c>
      <c r="DA107" s="2" t="str">
        <f t="shared" si="114"/>
        <v/>
      </c>
      <c r="DB107" s="2" t="str">
        <f t="shared" si="115"/>
        <v/>
      </c>
      <c r="DC107" s="2" t="str">
        <f t="shared" si="116"/>
        <v/>
      </c>
      <c r="DD107" s="2" t="str">
        <f t="shared" si="117"/>
        <v/>
      </c>
      <c r="DE107" s="2" t="str">
        <f t="shared" si="118"/>
        <v/>
      </c>
      <c r="DF107" s="2" t="str">
        <f t="shared" si="119"/>
        <v/>
      </c>
      <c r="DG107" s="2" t="str">
        <f t="shared" si="120"/>
        <v/>
      </c>
      <c r="DH107" s="2" t="str">
        <f t="shared" si="121"/>
        <v/>
      </c>
      <c r="DI107" s="2" t="str">
        <f t="shared" si="122"/>
        <v/>
      </c>
      <c r="DK107" s="2">
        <f t="shared" si="132"/>
        <v>83.81494559099437</v>
      </c>
      <c r="DL107" s="2">
        <f t="shared" si="132"/>
        <v>80.154853658536581</v>
      </c>
      <c r="DM107" s="2">
        <f t="shared" si="132"/>
        <v>81.080728006914626</v>
      </c>
      <c r="DN107" s="2">
        <f t="shared" si="132"/>
        <v>82.871593778314704</v>
      </c>
      <c r="DO107" s="2">
        <f t="shared" si="132"/>
        <v>82.20201717851063</v>
      </c>
      <c r="DP107" s="2">
        <f t="shared" si="132"/>
        <v>80.124966642357464</v>
      </c>
      <c r="DQ107" s="2">
        <f t="shared" si="132"/>
        <v>81.558815161582601</v>
      </c>
      <c r="DR107" s="2">
        <f t="shared" si="132"/>
        <v>76.635825430383562</v>
      </c>
      <c r="DS107" s="2">
        <f t="shared" si="132"/>
        <v>74.811525974025983</v>
      </c>
      <c r="DT107" s="2">
        <f t="shared" si="132"/>
        <v>74.499919661733628</v>
      </c>
      <c r="DU107" s="2">
        <f t="shared" si="132"/>
        <v>74.635493204469952</v>
      </c>
      <c r="DV107" s="2">
        <f t="shared" si="132"/>
        <v>76.136361220175161</v>
      </c>
      <c r="DW107" s="2">
        <f t="shared" si="132"/>
        <v>77.408821202053758</v>
      </c>
      <c r="DX107" s="2">
        <f t="shared" si="132"/>
        <v>76.410752038659012</v>
      </c>
      <c r="DY107" s="2">
        <f t="shared" si="132"/>
        <v>69.225514461830244</v>
      </c>
      <c r="EA107" s="2">
        <f t="shared" si="92"/>
        <v>54.047626373626372</v>
      </c>
      <c r="EB107" s="2">
        <f t="shared" si="92"/>
        <v>56.859882964981232</v>
      </c>
      <c r="EC107" s="2">
        <f t="shared" si="92"/>
        <v>55.977797882924598</v>
      </c>
      <c r="ED107" s="2">
        <f t="shared" si="92"/>
        <v>59.996201985697098</v>
      </c>
      <c r="EE107" s="2">
        <f t="shared" si="92"/>
        <v>60.121194113835564</v>
      </c>
      <c r="EF107" s="2">
        <f t="shared" si="92"/>
        <v>59.318991971247215</v>
      </c>
      <c r="EG107" s="2">
        <f t="shared" si="92"/>
        <v>60.534895941261979</v>
      </c>
      <c r="EH107" s="2">
        <f t="shared" si="92"/>
        <v>58.016764619018417</v>
      </c>
      <c r="EI107" s="2">
        <f t="shared" si="92"/>
        <v>57.960079284515587</v>
      </c>
      <c r="EJ107" s="2">
        <f t="shared" si="92"/>
        <v>56.171689120017405</v>
      </c>
      <c r="EK107" s="2">
        <f t="shared" si="92"/>
        <v>55.346852537573511</v>
      </c>
      <c r="EL107" s="2">
        <f t="shared" si="92"/>
        <v>55.944512895907067</v>
      </c>
      <c r="EM107" s="2">
        <f t="shared" si="133"/>
        <v>54.142446738841841</v>
      </c>
      <c r="EN107" s="2">
        <f t="shared" si="133"/>
        <v>53.559667120761837</v>
      </c>
      <c r="EO107" s="2">
        <f t="shared" si="133"/>
        <v>55.016947039841952</v>
      </c>
      <c r="EQ107" s="2">
        <f t="shared" si="134"/>
        <v>55.170627893268701</v>
      </c>
      <c r="ER107" s="2">
        <f t="shared" si="134"/>
        <v>56.485523702994392</v>
      </c>
      <c r="ES107" s="2">
        <f t="shared" si="134"/>
        <v>55.987738407086717</v>
      </c>
      <c r="ET107" s="2">
        <f t="shared" si="134"/>
        <v>59.149019707776759</v>
      </c>
      <c r="EU107" s="2">
        <f t="shared" si="134"/>
        <v>59.814475792270734</v>
      </c>
      <c r="EV107" s="2">
        <f t="shared" si="134"/>
        <v>58.823734812025272</v>
      </c>
      <c r="EW107" s="2">
        <f t="shared" si="134"/>
        <v>59.991290232568154</v>
      </c>
      <c r="EX107" s="2">
        <f t="shared" si="134"/>
        <v>57.146745794985719</v>
      </c>
      <c r="EY107" s="2">
        <f t="shared" si="134"/>
        <v>56.725418881679076</v>
      </c>
      <c r="EZ107" s="2">
        <f t="shared" si="134"/>
        <v>55.635138167186852</v>
      </c>
      <c r="FA107" s="2">
        <f t="shared" si="134"/>
        <v>54.567196871659164</v>
      </c>
      <c r="FB107" s="2">
        <f t="shared" si="134"/>
        <v>53.984013081979676</v>
      </c>
      <c r="FC107" s="2">
        <f t="shared" si="134"/>
        <v>53.509129822602702</v>
      </c>
      <c r="FD107" s="2">
        <f t="shared" si="134"/>
        <v>53.50479061792592</v>
      </c>
      <c r="FE107" s="2">
        <f t="shared" si="134"/>
        <v>56.30415503645969</v>
      </c>
      <c r="FG107" s="2">
        <f t="shared" si="135"/>
        <v>0.91412585268333579</v>
      </c>
      <c r="FH107" s="2">
        <f t="shared" si="135"/>
        <v>0.90910780873888031</v>
      </c>
      <c r="FI107" s="2">
        <f t="shared" si="135"/>
        <v>0.90934258671528068</v>
      </c>
      <c r="FJ107" s="2">
        <f t="shared" si="135"/>
        <v>0.90621067427978619</v>
      </c>
      <c r="FK107" s="2">
        <f t="shared" si="135"/>
        <v>0.91147067383599645</v>
      </c>
      <c r="FL107" s="2">
        <f t="shared" si="135"/>
        <v>0.90738308081076569</v>
      </c>
      <c r="FM107" s="2">
        <f t="shared" si="135"/>
        <v>0.90223005628284436</v>
      </c>
      <c r="FN107" s="2">
        <f t="shared" si="135"/>
        <v>0.9030489330231305</v>
      </c>
      <c r="FO107" s="2">
        <f t="shared" si="135"/>
        <v>0.902546282286385</v>
      </c>
      <c r="FP107" s="2">
        <f t="shared" si="135"/>
        <v>0.90031495757591107</v>
      </c>
      <c r="FQ107" s="2">
        <f t="shared" si="135"/>
        <v>0.90267117676192565</v>
      </c>
      <c r="FR107" s="2">
        <f t="shared" si="135"/>
        <v>0.90568442424699325</v>
      </c>
      <c r="FS107" s="2">
        <f t="shared" si="135"/>
        <v>0.90433840653623643</v>
      </c>
      <c r="FT107" s="2">
        <f t="shared" si="135"/>
        <v>0.89746651882848671</v>
      </c>
      <c r="FU107" s="2">
        <f t="shared" si="135"/>
        <v>0.89354316898626418</v>
      </c>
      <c r="FW107" s="2">
        <f t="shared" si="125"/>
        <v>8.3880885658472689E-4</v>
      </c>
      <c r="FX107" s="2">
        <f t="shared" si="125"/>
        <v>4.0863376854178966E-4</v>
      </c>
      <c r="FY107" s="2">
        <f t="shared" si="125"/>
        <v>1.1058180311603724E-3</v>
      </c>
      <c r="FZ107" s="2">
        <f t="shared" si="125"/>
        <v>9.0735625435490704E-4</v>
      </c>
      <c r="GA107" s="2">
        <f t="shared" si="125"/>
        <v>9.8787073320901158E-4</v>
      </c>
      <c r="GB107" s="2">
        <f t="shared" si="125"/>
        <v>7.8609144083778993E-4</v>
      </c>
      <c r="GC107" s="2">
        <f t="shared" si="125"/>
        <v>7.6061816024470966E-4</v>
      </c>
      <c r="GD107" s="2">
        <f t="shared" si="125"/>
        <v>8.5892342047637999E-4</v>
      </c>
      <c r="GE107" s="2">
        <f t="shared" si="125"/>
        <v>9.8955978258007311E-4</v>
      </c>
      <c r="GF107" s="2">
        <f t="shared" si="125"/>
        <v>9.5259543108708528E-4</v>
      </c>
      <c r="GG107" s="2">
        <f t="shared" si="125"/>
        <v>8.9263110637111153E-4</v>
      </c>
      <c r="GH107" s="2">
        <f t="shared" si="125"/>
        <v>7.3708547950584004E-4</v>
      </c>
      <c r="GI107" s="2">
        <f t="shared" si="125"/>
        <v>6.6696575328764347E-4</v>
      </c>
      <c r="GJ107" s="2">
        <f t="shared" si="125"/>
        <v>5.4632329481044877E-4</v>
      </c>
      <c r="GK107" s="2">
        <f t="shared" si="125"/>
        <v>4.5189498065860558E-4</v>
      </c>
      <c r="GM107" s="95">
        <f t="shared" si="126"/>
        <v>9.4445516729696825E-11</v>
      </c>
      <c r="GN107" s="95">
        <f t="shared" si="126"/>
        <v>4.8678734884609481E-11</v>
      </c>
      <c r="GO107" s="95">
        <f t="shared" si="126"/>
        <v>9.4935066554570342E-13</v>
      </c>
      <c r="GP107" s="95">
        <f t="shared" si="126"/>
        <v>7.6118911559509311E-14</v>
      </c>
      <c r="GQ107" s="95">
        <f t="shared" si="126"/>
        <v>1.6997459807687967E-14</v>
      </c>
      <c r="GR107" s="95">
        <f t="shared" si="126"/>
        <v>7.5192021352066657E-13</v>
      </c>
      <c r="GS107" s="95">
        <f t="shared" si="126"/>
        <v>2.2913040124805152E-12</v>
      </c>
      <c r="GT107" s="95">
        <f t="shared" si="126"/>
        <v>2.3006058852401412E-13</v>
      </c>
      <c r="GU107" s="95">
        <f t="shared" si="126"/>
        <v>7.5264113750724749E-13</v>
      </c>
      <c r="GV107" s="95">
        <f t="shared" si="126"/>
        <v>1.2102393273322983E-13</v>
      </c>
      <c r="GW107" s="95">
        <f t="shared" si="126"/>
        <v>2.8269255818673518E-14</v>
      </c>
      <c r="GX107" s="95">
        <f t="shared" si="126"/>
        <v>1.7228982614493948E-13</v>
      </c>
      <c r="GY107" s="95">
        <f t="shared" si="126"/>
        <v>7.6097336298267984E-13</v>
      </c>
      <c r="GZ107" s="95">
        <f t="shared" si="126"/>
        <v>8.6553812591424862E-11</v>
      </c>
      <c r="HA107" s="95">
        <f t="shared" si="126"/>
        <v>8.5028290768045706E-10</v>
      </c>
      <c r="HC107" s="95">
        <f t="shared" si="71"/>
        <v>0.37519698901331822</v>
      </c>
      <c r="HD107" s="95">
        <f t="shared" si="71"/>
        <v>0.38789464272546065</v>
      </c>
      <c r="HE107" s="95">
        <f t="shared" si="71"/>
        <v>0.40696309054509933</v>
      </c>
      <c r="HF107" s="95">
        <f t="shared" si="71"/>
        <v>0.37253788706386193</v>
      </c>
      <c r="HG107" s="95">
        <f t="shared" si="71"/>
        <v>0.39891396312357025</v>
      </c>
      <c r="HH107" s="95">
        <f t="shared" si="71"/>
        <v>0.34119346888972096</v>
      </c>
      <c r="HI107" s="95">
        <f t="shared" si="136"/>
        <v>0.2958692068744197</v>
      </c>
      <c r="HJ107" s="95">
        <f t="shared" si="136"/>
        <v>0.36182869260956074</v>
      </c>
      <c r="HK107" s="95">
        <f t="shared" si="136"/>
        <v>0.35512171690769867</v>
      </c>
      <c r="HL107" s="95">
        <f t="shared" si="136"/>
        <v>0.34707982796950726</v>
      </c>
      <c r="HM107" s="95">
        <f t="shared" si="136"/>
        <v>0.36896876597988582</v>
      </c>
      <c r="HN107" s="95">
        <f t="shared" si="136"/>
        <v>0.34025620127475359</v>
      </c>
      <c r="HO107" s="95">
        <f t="shared" si="136"/>
        <v>0.29229226804515085</v>
      </c>
      <c r="HP107" s="95">
        <f t="shared" si="136"/>
        <v>0.20816552582726458</v>
      </c>
      <c r="HQ107" s="95">
        <f t="shared" si="136"/>
        <v>0.20266913958741123</v>
      </c>
      <c r="HS107" s="95">
        <f t="shared" si="127"/>
        <v>2.194901469151212E-7</v>
      </c>
      <c r="HT107" s="95">
        <f t="shared" si="127"/>
        <v>1.8835238557082943E-17</v>
      </c>
      <c r="HU107" s="95">
        <f t="shared" si="127"/>
        <v>6.016323568876626E-11</v>
      </c>
      <c r="HV107" s="95">
        <f t="shared" si="127"/>
        <v>1.9616592129128522E-14</v>
      </c>
      <c r="HW107" s="95">
        <f t="shared" si="127"/>
        <v>2.1102493268994572E-14</v>
      </c>
      <c r="HX107" s="95">
        <f t="shared" si="127"/>
        <v>1.7262912227250433E-14</v>
      </c>
      <c r="HY107" s="95">
        <f t="shared" si="127"/>
        <v>9.051473784856081E-14</v>
      </c>
      <c r="HZ107" s="95">
        <f t="shared" si="127"/>
        <v>2.5859900690520459E-17</v>
      </c>
      <c r="IA107" s="95">
        <f t="shared" si="127"/>
        <v>2.035569100348811E-14</v>
      </c>
      <c r="IB107" s="95">
        <f t="shared" si="127"/>
        <v>3.1992522574196859E-13</v>
      </c>
      <c r="IC107" s="95">
        <f t="shared" si="127"/>
        <v>3.8412545911080077E-13</v>
      </c>
      <c r="ID107" s="95">
        <f t="shared" si="127"/>
        <v>4.0003649375554479E-12</v>
      </c>
      <c r="IE107" s="95">
        <f t="shared" si="127"/>
        <v>4.5287578990483761E-12</v>
      </c>
      <c r="IF107" s="95">
        <f t="shared" si="127"/>
        <v>2.0318919067263588E-10</v>
      </c>
      <c r="IG107" s="95">
        <f t="shared" si="127"/>
        <v>2.8276996613448226E-9</v>
      </c>
      <c r="II107" s="95">
        <f t="shared" si="128"/>
        <v>4.6537816361341998E-25</v>
      </c>
      <c r="IJ107" s="95">
        <f t="shared" si="128"/>
        <v>1.3174267193507648E-77</v>
      </c>
      <c r="IK107" s="95">
        <f t="shared" si="128"/>
        <v>0</v>
      </c>
      <c r="IL107" s="95">
        <f t="shared" si="128"/>
        <v>4.3455866833312199E-90</v>
      </c>
      <c r="IM107" s="95">
        <f t="shared" si="128"/>
        <v>4.5409855606368895E-103</v>
      </c>
      <c r="IN107" s="95">
        <f t="shared" si="128"/>
        <v>1.2548727581215752E-78</v>
      </c>
      <c r="IO107" s="95">
        <f t="shared" si="128"/>
        <v>2.1567453955656384E-106</v>
      </c>
      <c r="IP107" s="95">
        <f t="shared" si="128"/>
        <v>2.4915763441640953E-117</v>
      </c>
      <c r="IQ107" s="95">
        <f t="shared" si="128"/>
        <v>3.1332813258575323E-84</v>
      </c>
      <c r="IR107" s="95">
        <f t="shared" si="128"/>
        <v>1.6305917277424223E-79</v>
      </c>
      <c r="IS107" s="95">
        <f t="shared" si="128"/>
        <v>6.6151658730106145E-72</v>
      </c>
      <c r="IT107" s="95">
        <f t="shared" si="128"/>
        <v>6.4493615292101899E-60</v>
      </c>
      <c r="IU107" s="95">
        <f t="shared" si="128"/>
        <v>1.6795443295778844E-71</v>
      </c>
      <c r="IV107" s="95">
        <f t="shared" si="128"/>
        <v>1.0987161484539623E-60</v>
      </c>
      <c r="IW107" s="95">
        <f t="shared" si="128"/>
        <v>4.2573843142737462E-37</v>
      </c>
      <c r="IY107" s="95">
        <f t="shared" si="129"/>
        <v>0.37519720859791061</v>
      </c>
      <c r="IZ107" s="95">
        <f t="shared" si="129"/>
        <v>0.38789464277413938</v>
      </c>
      <c r="JA107" s="95">
        <f t="shared" si="129"/>
        <v>0.40696309060621194</v>
      </c>
      <c r="JB107" s="95">
        <f t="shared" si="129"/>
        <v>0.37253788706395763</v>
      </c>
      <c r="JC107" s="95">
        <f t="shared" si="129"/>
        <v>0.39891396312360833</v>
      </c>
      <c r="JD107" s="95">
        <f t="shared" si="129"/>
        <v>0.34119346889049013</v>
      </c>
      <c r="JE107" s="95">
        <f t="shared" si="129"/>
        <v>0.29586920687680152</v>
      </c>
      <c r="JF107" s="95">
        <f t="shared" si="129"/>
        <v>0.36182869260979078</v>
      </c>
      <c r="JG107" s="95">
        <f t="shared" si="129"/>
        <v>0.35512171690847166</v>
      </c>
      <c r="JH107" s="95">
        <f t="shared" si="129"/>
        <v>0.34707982796994818</v>
      </c>
      <c r="JI107" s="95">
        <f t="shared" si="129"/>
        <v>0.36896876598029821</v>
      </c>
      <c r="JJ107" s="95">
        <f t="shared" si="129"/>
        <v>0.34025620127892625</v>
      </c>
      <c r="JK107" s="95">
        <f t="shared" si="129"/>
        <v>0.29229226805044056</v>
      </c>
      <c r="JL107" s="95">
        <f t="shared" si="129"/>
        <v>0.20816552611700759</v>
      </c>
      <c r="JM107" s="95">
        <f t="shared" si="129"/>
        <v>0.20266914326539379</v>
      </c>
    </row>
    <row r="108" spans="2:273" x14ac:dyDescent="0.25">
      <c r="B108" s="2">
        <v>81</v>
      </c>
      <c r="C108" s="37">
        <v>180</v>
      </c>
      <c r="D108" s="37">
        <v>186.477</v>
      </c>
      <c r="E108" s="37">
        <v>188.04499999999999</v>
      </c>
      <c r="F108" s="37">
        <v>191.5</v>
      </c>
      <c r="G108" s="37">
        <v>190.65899999999999</v>
      </c>
      <c r="H108" s="37">
        <v>180.15899999999999</v>
      </c>
      <c r="I108" s="37">
        <v>171.477</v>
      </c>
      <c r="J108" s="37">
        <v>173.238</v>
      </c>
      <c r="K108" s="37">
        <v>169.786</v>
      </c>
      <c r="L108" s="37">
        <v>169.976</v>
      </c>
      <c r="M108" s="37">
        <v>174.81</v>
      </c>
      <c r="N108" s="37">
        <v>168.238</v>
      </c>
      <c r="O108" s="37">
        <v>158.143</v>
      </c>
      <c r="P108" s="37">
        <v>136.929</v>
      </c>
      <c r="Q108" s="37">
        <v>119</v>
      </c>
      <c r="S108" s="4">
        <f t="shared" si="130"/>
        <v>182.20596470973882</v>
      </c>
      <c r="T108" s="4">
        <f t="shared" si="130"/>
        <v>188.44569599121795</v>
      </c>
      <c r="U108" s="4">
        <f t="shared" si="130"/>
        <v>192.09640054374879</v>
      </c>
      <c r="V108" s="4">
        <f t="shared" si="130"/>
        <v>196.02520238794455</v>
      </c>
      <c r="W108" s="4">
        <f t="shared" si="130"/>
        <v>196.86096190468018</v>
      </c>
      <c r="X108" s="4">
        <f t="shared" si="130"/>
        <v>181.57117194884412</v>
      </c>
      <c r="Y108" s="4">
        <f t="shared" si="130"/>
        <v>170.05543359743714</v>
      </c>
      <c r="Z108" s="4">
        <f t="shared" si="130"/>
        <v>174.44565006605936</v>
      </c>
      <c r="AA108" s="4">
        <f t="shared" si="130"/>
        <v>171.71396299678025</v>
      </c>
      <c r="AB108" s="4">
        <f t="shared" si="130"/>
        <v>171.1122642205589</v>
      </c>
      <c r="AC108" s="4">
        <f t="shared" si="130"/>
        <v>177.21351331128955</v>
      </c>
      <c r="AD108" s="4">
        <f t="shared" si="130"/>
        <v>167.99311617375074</v>
      </c>
      <c r="AE108" s="4">
        <f t="shared" si="130"/>
        <v>155.35221319584173</v>
      </c>
      <c r="AF108" s="4">
        <f t="shared" si="130"/>
        <v>132.37012447736726</v>
      </c>
      <c r="AG108" s="4">
        <f t="shared" si="130"/>
        <v>116.57693861980087</v>
      </c>
      <c r="AI108" s="4">
        <f t="shared" si="131"/>
        <v>-2.2059647097388222</v>
      </c>
      <c r="AJ108" s="4">
        <f t="shared" si="131"/>
        <v>-1.9686959912179418</v>
      </c>
      <c r="AK108" s="4">
        <f t="shared" si="131"/>
        <v>-4.0514005437487981</v>
      </c>
      <c r="AL108" s="4">
        <f t="shared" si="131"/>
        <v>-4.525202387944546</v>
      </c>
      <c r="AM108" s="4">
        <f t="shared" si="131"/>
        <v>-6.2019619046801893</v>
      </c>
      <c r="AN108" s="4">
        <f t="shared" si="131"/>
        <v>-1.4121719488441329</v>
      </c>
      <c r="AO108" s="4">
        <f t="shared" si="131"/>
        <v>1.4215664025628598</v>
      </c>
      <c r="AP108" s="4">
        <f t="shared" si="131"/>
        <v>-1.2076500660593581</v>
      </c>
      <c r="AQ108" s="4">
        <f t="shared" si="131"/>
        <v>-1.9279629967802521</v>
      </c>
      <c r="AR108" s="4">
        <f t="shared" si="131"/>
        <v>-1.1362642205588998</v>
      </c>
      <c r="AS108" s="4">
        <f t="shared" si="131"/>
        <v>-2.4035133112895437</v>
      </c>
      <c r="AT108" s="4">
        <f t="shared" si="131"/>
        <v>0.2448838262492643</v>
      </c>
      <c r="AU108" s="4">
        <f t="shared" si="131"/>
        <v>2.7907868041582731</v>
      </c>
      <c r="AV108" s="4">
        <f t="shared" si="131"/>
        <v>4.5588755226327464</v>
      </c>
      <c r="AW108" s="4">
        <f t="shared" si="131"/>
        <v>2.4230613801991296</v>
      </c>
      <c r="AY108" s="2">
        <f t="shared" si="123"/>
        <v>56.421707346412241</v>
      </c>
      <c r="AZ108" s="2">
        <f t="shared" si="123"/>
        <v>58.74777167232704</v>
      </c>
      <c r="BA108" s="2">
        <f t="shared" si="123"/>
        <v>58.027587326552378</v>
      </c>
      <c r="BB108" s="2">
        <f t="shared" si="123"/>
        <v>61.881005734384324</v>
      </c>
      <c r="BC108" s="2">
        <f t="shared" si="123"/>
        <v>61.854879220404527</v>
      </c>
      <c r="BD108" s="2">
        <f t="shared" si="123"/>
        <v>61.028534648964495</v>
      </c>
      <c r="BE108" s="2">
        <f t="shared" si="123"/>
        <v>62.33390674338532</v>
      </c>
      <c r="BF108" s="2">
        <f t="shared" si="123"/>
        <v>59.584028574724471</v>
      </c>
      <c r="BG108" s="2">
        <f t="shared" si="123"/>
        <v>59.344647518328586</v>
      </c>
      <c r="BH108" s="2">
        <f t="shared" si="123"/>
        <v>57.757121313026808</v>
      </c>
      <c r="BI108" s="2">
        <f t="shared" si="123"/>
        <v>56.970691703130335</v>
      </c>
      <c r="BJ108" s="2">
        <f t="shared" si="123"/>
        <v>57.556033045228794</v>
      </c>
      <c r="BK108" s="2">
        <f t="shared" si="123"/>
        <v>56.091435416464577</v>
      </c>
      <c r="BL108" s="2">
        <f t="shared" si="123"/>
        <v>55.641943040513368</v>
      </c>
      <c r="BM108" s="2">
        <f t="shared" si="123"/>
        <v>56.369747163418324</v>
      </c>
      <c r="BO108" s="2" t="str">
        <f t="shared" si="93"/>
        <v/>
      </c>
      <c r="BP108" s="2" t="str">
        <f t="shared" si="94"/>
        <v/>
      </c>
      <c r="BQ108" s="2" t="str">
        <f t="shared" si="95"/>
        <v/>
      </c>
      <c r="BR108" s="2" t="str">
        <f t="shared" si="96"/>
        <v/>
      </c>
      <c r="BS108" s="2" t="str">
        <f t="shared" si="97"/>
        <v/>
      </c>
      <c r="BT108" s="2" t="str">
        <f t="shared" si="98"/>
        <v/>
      </c>
      <c r="BU108" s="2" t="str">
        <f t="shared" si="99"/>
        <v/>
      </c>
      <c r="BV108" s="2" t="str">
        <f t="shared" si="100"/>
        <v/>
      </c>
      <c r="BW108" s="2" t="str">
        <f t="shared" si="101"/>
        <v/>
      </c>
      <c r="BX108" s="2" t="str">
        <f t="shared" si="102"/>
        <v/>
      </c>
      <c r="BY108" s="2" t="str">
        <f t="shared" si="103"/>
        <v/>
      </c>
      <c r="BZ108" s="2" t="str">
        <f t="shared" si="104"/>
        <v/>
      </c>
      <c r="CA108" s="2" t="str">
        <f t="shared" si="105"/>
        <v/>
      </c>
      <c r="CB108" s="2" t="str">
        <f t="shared" si="106"/>
        <v/>
      </c>
      <c r="CC108" s="2" t="str">
        <f t="shared" si="107"/>
        <v/>
      </c>
      <c r="CE108" s="2" t="str">
        <f t="shared" si="124"/>
        <v/>
      </c>
      <c r="CF108" s="2" t="str">
        <f t="shared" si="124"/>
        <v/>
      </c>
      <c r="CG108" s="2" t="str">
        <f t="shared" si="124"/>
        <v/>
      </c>
      <c r="CH108" s="2" t="str">
        <f t="shared" si="124"/>
        <v/>
      </c>
      <c r="CI108" s="2" t="str">
        <f t="shared" si="124"/>
        <v/>
      </c>
      <c r="CJ108" s="2" t="str">
        <f t="shared" si="124"/>
        <v/>
      </c>
      <c r="CK108" s="2" t="str">
        <f t="shared" si="124"/>
        <v/>
      </c>
      <c r="CL108" s="2" t="str">
        <f t="shared" si="124"/>
        <v/>
      </c>
      <c r="CM108" s="2" t="str">
        <f t="shared" si="124"/>
        <v/>
      </c>
      <c r="CN108" s="2" t="str">
        <f t="shared" si="124"/>
        <v/>
      </c>
      <c r="CO108" s="2" t="str">
        <f t="shared" si="124"/>
        <v/>
      </c>
      <c r="CP108" s="2" t="str">
        <f t="shared" si="124"/>
        <v/>
      </c>
      <c r="CQ108" s="2" t="str">
        <f t="shared" si="124"/>
        <v/>
      </c>
      <c r="CR108" s="2" t="str">
        <f t="shared" si="124"/>
        <v/>
      </c>
      <c r="CS108" s="2" t="str">
        <f t="shared" si="124"/>
        <v/>
      </c>
      <c r="CU108" s="2" t="str">
        <f t="shared" si="108"/>
        <v/>
      </c>
      <c r="CV108" s="2" t="str">
        <f t="shared" si="109"/>
        <v/>
      </c>
      <c r="CW108" s="2" t="str">
        <f t="shared" si="110"/>
        <v/>
      </c>
      <c r="CX108" s="2" t="str">
        <f t="shared" si="111"/>
        <v/>
      </c>
      <c r="CY108" s="2" t="str">
        <f t="shared" si="112"/>
        <v/>
      </c>
      <c r="CZ108" s="2" t="str">
        <f t="shared" si="113"/>
        <v/>
      </c>
      <c r="DA108" s="2" t="str">
        <f t="shared" si="114"/>
        <v/>
      </c>
      <c r="DB108" s="2" t="str">
        <f t="shared" si="115"/>
        <v/>
      </c>
      <c r="DC108" s="2" t="str">
        <f t="shared" si="116"/>
        <v/>
      </c>
      <c r="DD108" s="2" t="str">
        <f t="shared" si="117"/>
        <v/>
      </c>
      <c r="DE108" s="2" t="str">
        <f t="shared" si="118"/>
        <v/>
      </c>
      <c r="DF108" s="2" t="str">
        <f t="shared" si="119"/>
        <v/>
      </c>
      <c r="DG108" s="2" t="str">
        <f t="shared" si="120"/>
        <v/>
      </c>
      <c r="DH108" s="2" t="str">
        <f t="shared" si="121"/>
        <v/>
      </c>
      <c r="DI108" s="2" t="str">
        <f t="shared" si="122"/>
        <v/>
      </c>
      <c r="DK108" s="2">
        <f t="shared" si="132"/>
        <v>84.11527692307692</v>
      </c>
      <c r="DL108" s="2">
        <f t="shared" si="132"/>
        <v>80.396708536585365</v>
      </c>
      <c r="DM108" s="2">
        <f t="shared" si="132"/>
        <v>81.341370094265727</v>
      </c>
      <c r="DN108" s="2">
        <f t="shared" si="132"/>
        <v>83.120733917245531</v>
      </c>
      <c r="DO108" s="2">
        <f t="shared" si="132"/>
        <v>82.438131512843341</v>
      </c>
      <c r="DP108" s="2">
        <f t="shared" si="132"/>
        <v>80.327128946870886</v>
      </c>
      <c r="DQ108" s="2">
        <f t="shared" si="132"/>
        <v>81.77398822108124</v>
      </c>
      <c r="DR108" s="2">
        <f t="shared" si="132"/>
        <v>76.828574146783453</v>
      </c>
      <c r="DS108" s="2">
        <f t="shared" si="132"/>
        <v>74.974781636967691</v>
      </c>
      <c r="DT108" s="2">
        <f t="shared" si="132"/>
        <v>74.679540169133205</v>
      </c>
      <c r="DU108" s="2">
        <f t="shared" si="132"/>
        <v>74.825756720024174</v>
      </c>
      <c r="DV108" s="2">
        <f t="shared" si="132"/>
        <v>76.347524614919962</v>
      </c>
      <c r="DW108" s="2">
        <f t="shared" si="132"/>
        <v>77.621487466022359</v>
      </c>
      <c r="DX108" s="2">
        <f t="shared" si="132"/>
        <v>76.614609483539724</v>
      </c>
      <c r="DY108" s="2">
        <f t="shared" si="132"/>
        <v>69.402068278805118</v>
      </c>
      <c r="EA108" s="2">
        <f t="shared" si="92"/>
        <v>54.047989010989014</v>
      </c>
      <c r="EB108" s="2">
        <f t="shared" si="92"/>
        <v>56.773946663120654</v>
      </c>
      <c r="EC108" s="2">
        <f t="shared" si="92"/>
        <v>55.907805438987182</v>
      </c>
      <c r="ED108" s="2">
        <f t="shared" si="92"/>
        <v>59.877086615088004</v>
      </c>
      <c r="EE108" s="2">
        <f t="shared" si="92"/>
        <v>60.031926947276887</v>
      </c>
      <c r="EF108" s="2">
        <f t="shared" si="92"/>
        <v>59.232493521926905</v>
      </c>
      <c r="EG108" s="2">
        <f t="shared" si="92"/>
        <v>60.413128424210811</v>
      </c>
      <c r="EH108" s="2">
        <f t="shared" si="92"/>
        <v>57.896429395024413</v>
      </c>
      <c r="EI108" s="2">
        <f t="shared" si="92"/>
        <v>57.806880408088091</v>
      </c>
      <c r="EJ108" s="2">
        <f t="shared" si="92"/>
        <v>56.048890650185122</v>
      </c>
      <c r="EK108" s="2">
        <f t="shared" si="92"/>
        <v>55.215708211718578</v>
      </c>
      <c r="EL108" s="2">
        <f t="shared" si="92"/>
        <v>55.772999213479743</v>
      </c>
      <c r="EM108" s="2">
        <f t="shared" si="133"/>
        <v>54.014853329006741</v>
      </c>
      <c r="EN108" s="2">
        <f t="shared" si="133"/>
        <v>53.456728627519034</v>
      </c>
      <c r="EO108" s="2">
        <f t="shared" si="133"/>
        <v>54.953013473822857</v>
      </c>
      <c r="EQ108" s="2">
        <f t="shared" si="134"/>
        <v>55.108644642625542</v>
      </c>
      <c r="ER108" s="2">
        <f t="shared" si="134"/>
        <v>56.410333116343516</v>
      </c>
      <c r="ES108" s="2">
        <f t="shared" si="134"/>
        <v>55.917544057343974</v>
      </c>
      <c r="ET108" s="2">
        <f t="shared" si="134"/>
        <v>59.058902629461336</v>
      </c>
      <c r="EU108" s="2">
        <f t="shared" si="134"/>
        <v>59.735843672719774</v>
      </c>
      <c r="EV108" s="2">
        <f t="shared" si="134"/>
        <v>58.753724088849168</v>
      </c>
      <c r="EW108" s="2">
        <f t="shared" si="134"/>
        <v>59.887412899054631</v>
      </c>
      <c r="EX108" s="2">
        <f t="shared" si="134"/>
        <v>57.055249761980328</v>
      </c>
      <c r="EY108" s="2">
        <f t="shared" si="134"/>
        <v>56.614727022608662</v>
      </c>
      <c r="EZ108" s="2">
        <f t="shared" si="134"/>
        <v>55.530703144256087</v>
      </c>
      <c r="FA108" s="2">
        <f t="shared" si="134"/>
        <v>54.462534495084071</v>
      </c>
      <c r="FB108" s="2">
        <f t="shared" si="134"/>
        <v>53.878248682566408</v>
      </c>
      <c r="FC108" s="2">
        <f t="shared" si="134"/>
        <v>53.402870560331181</v>
      </c>
      <c r="FD108" s="2">
        <f t="shared" si="134"/>
        <v>53.403169132927594</v>
      </c>
      <c r="FE108" s="2">
        <f t="shared" si="134"/>
        <v>56.190653074414705</v>
      </c>
      <c r="FG108" s="2">
        <f t="shared" si="135"/>
        <v>0.9210855698547471</v>
      </c>
      <c r="FH108" s="2">
        <f t="shared" si="135"/>
        <v>0.91643703927076037</v>
      </c>
      <c r="FI108" s="2">
        <f t="shared" si="135"/>
        <v>0.91665462118940777</v>
      </c>
      <c r="FJ108" s="2">
        <f t="shared" si="135"/>
        <v>0.91375135622031867</v>
      </c>
      <c r="FK108" s="2">
        <f t="shared" si="135"/>
        <v>0.91862642562549723</v>
      </c>
      <c r="FL108" s="2">
        <f t="shared" si="135"/>
        <v>0.91483835931226232</v>
      </c>
      <c r="FM108" s="2">
        <f t="shared" si="135"/>
        <v>0.91005901669382006</v>
      </c>
      <c r="FN108" s="2">
        <f t="shared" si="135"/>
        <v>0.91081880307609342</v>
      </c>
      <c r="FO108" s="2">
        <f t="shared" si="135"/>
        <v>0.91035243683589917</v>
      </c>
      <c r="FP108" s="2">
        <f t="shared" si="135"/>
        <v>0.9082816807713906</v>
      </c>
      <c r="FQ108" s="2">
        <f t="shared" si="135"/>
        <v>0.91046831952634377</v>
      </c>
      <c r="FR108" s="2">
        <f t="shared" si="135"/>
        <v>0.91326336710436928</v>
      </c>
      <c r="FS108" s="2">
        <f t="shared" si="135"/>
        <v>0.91201500401080027</v>
      </c>
      <c r="FT108" s="2">
        <f t="shared" si="135"/>
        <v>0.90563702660367063</v>
      </c>
      <c r="FU108" s="2">
        <f t="shared" si="135"/>
        <v>0.90199217224286055</v>
      </c>
      <c r="FW108" s="2">
        <f t="shared" si="125"/>
        <v>9.1966119677103708E-4</v>
      </c>
      <c r="FX108" s="2">
        <f t="shared" si="125"/>
        <v>4.4804035375948218E-4</v>
      </c>
      <c r="FY108" s="2">
        <f t="shared" si="125"/>
        <v>1.2123760149106687E-3</v>
      </c>
      <c r="FZ108" s="2">
        <f t="shared" si="125"/>
        <v>9.9480926333720548E-4</v>
      </c>
      <c r="GA108" s="2">
        <f t="shared" si="125"/>
        <v>1.0830754938272679E-3</v>
      </c>
      <c r="GB108" s="2">
        <f t="shared" si="125"/>
        <v>8.6186676048859926E-4</v>
      </c>
      <c r="GC108" s="2">
        <f t="shared" si="125"/>
        <v>8.3394003122080342E-4</v>
      </c>
      <c r="GD108" s="2">
        <f t="shared" si="125"/>
        <v>9.4171276543738843E-4</v>
      </c>
      <c r="GE108" s="2">
        <f t="shared" si="125"/>
        <v>1.0849271463617088E-3</v>
      </c>
      <c r="GF108" s="2">
        <f t="shared" si="125"/>
        <v>1.0444041342956153E-3</v>
      </c>
      <c r="GG108" s="2">
        <f t="shared" si="125"/>
        <v>9.7866626314557629E-4</v>
      </c>
      <c r="GH108" s="2">
        <f t="shared" si="125"/>
        <v>8.081406879238102E-4</v>
      </c>
      <c r="GI108" s="2">
        <f t="shared" si="125"/>
        <v>7.3126635078089646E-4</v>
      </c>
      <c r="GJ108" s="2">
        <f t="shared" si="125"/>
        <v>5.990000085410017E-4</v>
      </c>
      <c r="GK108" s="2">
        <f t="shared" si="125"/>
        <v>4.9547139167073983E-4</v>
      </c>
      <c r="GM108" s="95">
        <f t="shared" si="126"/>
        <v>6.4487056570936087E-12</v>
      </c>
      <c r="GN108" s="95">
        <f t="shared" si="126"/>
        <v>2.8801781642292087E-12</v>
      </c>
      <c r="GO108" s="95">
        <f t="shared" si="126"/>
        <v>3.7699969436468048E-14</v>
      </c>
      <c r="GP108" s="95">
        <f t="shared" si="126"/>
        <v>2.2086353428235852E-15</v>
      </c>
      <c r="GQ108" s="95">
        <f t="shared" si="126"/>
        <v>4.6936550813798464E-16</v>
      </c>
      <c r="GR108" s="95">
        <f t="shared" si="126"/>
        <v>2.8173659123946364E-14</v>
      </c>
      <c r="GS108" s="95">
        <f t="shared" si="126"/>
        <v>8.8149051479977756E-14</v>
      </c>
      <c r="GT108" s="95">
        <f t="shared" si="126"/>
        <v>7.0550840113167094E-15</v>
      </c>
      <c r="GU108" s="95">
        <f t="shared" si="126"/>
        <v>2.5893331662266483E-14</v>
      </c>
      <c r="GV108" s="95">
        <f t="shared" si="126"/>
        <v>3.2976470933264379E-15</v>
      </c>
      <c r="GW108" s="95">
        <f t="shared" si="126"/>
        <v>6.9202083731660443E-16</v>
      </c>
      <c r="GX108" s="95">
        <f t="shared" si="126"/>
        <v>5.3825115453347363E-15</v>
      </c>
      <c r="GY108" s="95">
        <f t="shared" si="126"/>
        <v>2.7054762396135815E-14</v>
      </c>
      <c r="GZ108" s="95">
        <f t="shared" si="126"/>
        <v>4.5597663373291843E-12</v>
      </c>
      <c r="HA108" s="95">
        <f t="shared" si="126"/>
        <v>7.3294424445384202E-11</v>
      </c>
      <c r="HC108" s="95">
        <f t="shared" si="71"/>
        <v>0.45038024865934095</v>
      </c>
      <c r="HD108" s="95">
        <f t="shared" si="71"/>
        <v>0.46619210167501079</v>
      </c>
      <c r="HE108" s="95">
        <f t="shared" si="71"/>
        <v>0.49076884717730995</v>
      </c>
      <c r="HF108" s="95">
        <f t="shared" si="71"/>
        <v>0.4614594041225199</v>
      </c>
      <c r="HG108" s="95">
        <f t="shared" si="71"/>
        <v>0.48848590216413335</v>
      </c>
      <c r="HH108" s="95">
        <f t="shared" si="71"/>
        <v>0.4222834449503296</v>
      </c>
      <c r="HI108" s="95">
        <f t="shared" si="136"/>
        <v>0.37235325839024536</v>
      </c>
      <c r="HJ108" s="95">
        <f t="shared" si="136"/>
        <v>0.44612544480917915</v>
      </c>
      <c r="HK108" s="95">
        <f t="shared" si="136"/>
        <v>0.43957249756807337</v>
      </c>
      <c r="HL108" s="95">
        <f t="shared" si="136"/>
        <v>0.43312969386419514</v>
      </c>
      <c r="HM108" s="95">
        <f t="shared" si="136"/>
        <v>0.45740897343673687</v>
      </c>
      <c r="HN108" s="95">
        <f t="shared" si="136"/>
        <v>0.42077654144608445</v>
      </c>
      <c r="HO108" s="95">
        <f t="shared" si="136"/>
        <v>0.36240720634603951</v>
      </c>
      <c r="HP108" s="95">
        <f t="shared" si="136"/>
        <v>0.26491351027005083</v>
      </c>
      <c r="HQ108" s="95">
        <f t="shared" si="136"/>
        <v>0.26918367131396437</v>
      </c>
      <c r="HS108" s="95">
        <f t="shared" si="127"/>
        <v>3.8772184434314125E-7</v>
      </c>
      <c r="HT108" s="95">
        <f t="shared" si="127"/>
        <v>7.809388016241514E-17</v>
      </c>
      <c r="HU108" s="95">
        <f t="shared" si="127"/>
        <v>1.5372174291658968E-10</v>
      </c>
      <c r="HV108" s="95">
        <f t="shared" si="127"/>
        <v>6.8751115245779982E-14</v>
      </c>
      <c r="HW108" s="95">
        <f t="shared" si="127"/>
        <v>7.4333408263475859E-14</v>
      </c>
      <c r="HX108" s="95">
        <f t="shared" si="127"/>
        <v>5.8723428942578672E-14</v>
      </c>
      <c r="HY108" s="95">
        <f t="shared" si="127"/>
        <v>2.8525789941161673E-13</v>
      </c>
      <c r="HZ108" s="95">
        <f t="shared" si="127"/>
        <v>1.1764753560226771E-16</v>
      </c>
      <c r="IA108" s="95">
        <f t="shared" si="127"/>
        <v>7.1693804524608334E-14</v>
      </c>
      <c r="IB108" s="95">
        <f t="shared" si="127"/>
        <v>1.0024058339996192E-12</v>
      </c>
      <c r="IC108" s="95">
        <f t="shared" si="127"/>
        <v>1.1897272502586004E-12</v>
      </c>
      <c r="ID108" s="95">
        <f t="shared" si="127"/>
        <v>1.0853610261167425E-11</v>
      </c>
      <c r="IE108" s="95">
        <f t="shared" si="127"/>
        <v>1.1876487962582875E-11</v>
      </c>
      <c r="IF108" s="95">
        <f t="shared" si="127"/>
        <v>4.4639546991395255E-10</v>
      </c>
      <c r="IG108" s="95">
        <f t="shared" si="127"/>
        <v>5.5721097569675959E-9</v>
      </c>
      <c r="II108" s="95">
        <f t="shared" si="128"/>
        <v>1.8760965692097626E-24</v>
      </c>
      <c r="IJ108" s="95">
        <f t="shared" si="128"/>
        <v>7.8900872060815094E-76</v>
      </c>
      <c r="IK108" s="95">
        <f t="shared" si="128"/>
        <v>0</v>
      </c>
      <c r="IL108" s="95">
        <f t="shared" si="128"/>
        <v>8.7474201288205633E-88</v>
      </c>
      <c r="IM108" s="95">
        <f t="shared" si="128"/>
        <v>2.1460621021752182E-100</v>
      </c>
      <c r="IN108" s="95">
        <f t="shared" si="128"/>
        <v>1.1581413080342942E-76</v>
      </c>
      <c r="IO108" s="95">
        <f t="shared" si="128"/>
        <v>9.9082055023716619E-104</v>
      </c>
      <c r="IP108" s="95">
        <f t="shared" si="128"/>
        <v>2.4391782627226274E-114</v>
      </c>
      <c r="IQ108" s="95">
        <f t="shared" si="128"/>
        <v>4.7204328899390461E-82</v>
      </c>
      <c r="IR108" s="95">
        <f t="shared" si="128"/>
        <v>1.7977370928934205E-77</v>
      </c>
      <c r="IS108" s="95">
        <f t="shared" si="128"/>
        <v>4.4296734194959239E-70</v>
      </c>
      <c r="IT108" s="95">
        <f t="shared" si="128"/>
        <v>1.9226697545065421E-58</v>
      </c>
      <c r="IU108" s="95">
        <f t="shared" si="128"/>
        <v>9.3015435879451652E-70</v>
      </c>
      <c r="IV108" s="95">
        <f t="shared" si="128"/>
        <v>2.9886644037112572E-59</v>
      </c>
      <c r="IW108" s="95">
        <f t="shared" si="128"/>
        <v>2.9536690740952206E-36</v>
      </c>
      <c r="IY108" s="95">
        <f t="shared" si="129"/>
        <v>0.45038063638763404</v>
      </c>
      <c r="IZ108" s="95">
        <f t="shared" si="129"/>
        <v>0.46619210167789105</v>
      </c>
      <c r="JA108" s="95">
        <f t="shared" si="129"/>
        <v>0.4907688473310694</v>
      </c>
      <c r="JB108" s="95">
        <f t="shared" si="129"/>
        <v>0.4614594041225909</v>
      </c>
      <c r="JC108" s="95">
        <f t="shared" si="129"/>
        <v>0.48848590216420812</v>
      </c>
      <c r="JD108" s="95">
        <f t="shared" si="129"/>
        <v>0.42228344495041653</v>
      </c>
      <c r="JE108" s="95">
        <f t="shared" si="129"/>
        <v>0.37235325839061878</v>
      </c>
      <c r="JF108" s="95">
        <f t="shared" si="129"/>
        <v>0.44612544480918631</v>
      </c>
      <c r="JG108" s="95">
        <f t="shared" si="129"/>
        <v>0.43957249756817096</v>
      </c>
      <c r="JH108" s="95">
        <f t="shared" si="129"/>
        <v>0.43312969386520084</v>
      </c>
      <c r="JI108" s="95">
        <f t="shared" si="129"/>
        <v>0.45740897343792725</v>
      </c>
      <c r="JJ108" s="95">
        <f t="shared" si="129"/>
        <v>0.42077654145694343</v>
      </c>
      <c r="JK108" s="95">
        <f t="shared" si="129"/>
        <v>0.36240720635794305</v>
      </c>
      <c r="JL108" s="95">
        <f t="shared" si="129"/>
        <v>0.26491351072100605</v>
      </c>
      <c r="JM108" s="95">
        <f t="shared" si="129"/>
        <v>0.26918367695936857</v>
      </c>
    </row>
    <row r="109" spans="2:273" x14ac:dyDescent="0.25">
      <c r="B109" s="2">
        <v>82</v>
      </c>
      <c r="C109" s="37">
        <v>186.18199999999999</v>
      </c>
      <c r="D109" s="37">
        <v>192.386</v>
      </c>
      <c r="E109" s="37">
        <v>192.523</v>
      </c>
      <c r="F109" s="37">
        <v>199.886</v>
      </c>
      <c r="G109" s="37">
        <v>197.40899999999999</v>
      </c>
      <c r="H109" s="37">
        <v>188.09100000000001</v>
      </c>
      <c r="I109" s="37">
        <v>182.114</v>
      </c>
      <c r="J109" s="37">
        <v>181.024</v>
      </c>
      <c r="K109" s="37">
        <v>177.5</v>
      </c>
      <c r="L109" s="37">
        <v>178</v>
      </c>
      <c r="M109" s="37">
        <v>180.238</v>
      </c>
      <c r="N109" s="37">
        <v>174.381</v>
      </c>
      <c r="O109" s="37">
        <v>167.143</v>
      </c>
      <c r="P109" s="37">
        <v>148.238</v>
      </c>
      <c r="Q109" s="37">
        <v>127.643</v>
      </c>
      <c r="S109" s="4">
        <f t="shared" si="130"/>
        <v>192.4998517469264</v>
      </c>
      <c r="T109" s="4">
        <f t="shared" si="130"/>
        <v>198.29516140333084</v>
      </c>
      <c r="U109" s="4">
        <f t="shared" si="130"/>
        <v>200.9034365371738</v>
      </c>
      <c r="V109" s="4">
        <f t="shared" si="130"/>
        <v>207.66768223531466</v>
      </c>
      <c r="W109" s="4">
        <f t="shared" si="130"/>
        <v>206.32982404423586</v>
      </c>
      <c r="X109" s="4">
        <f t="shared" si="130"/>
        <v>193.9881119143989</v>
      </c>
      <c r="Y109" s="4">
        <f t="shared" si="130"/>
        <v>183.63735515197041</v>
      </c>
      <c r="Z109" s="4">
        <f t="shared" si="130"/>
        <v>185.02711040031122</v>
      </c>
      <c r="AA109" s="4">
        <f t="shared" si="130"/>
        <v>182.49529544146367</v>
      </c>
      <c r="AB109" s="4">
        <f t="shared" si="130"/>
        <v>182.63473081292162</v>
      </c>
      <c r="AC109" s="4">
        <f t="shared" si="130"/>
        <v>187.89096163179872</v>
      </c>
      <c r="AD109" s="4">
        <f t="shared" si="130"/>
        <v>179.29829792951327</v>
      </c>
      <c r="AE109" s="4">
        <f t="shared" si="130"/>
        <v>167.34856169565788</v>
      </c>
      <c r="AF109" s="4">
        <f t="shared" si="130"/>
        <v>144.50163193870594</v>
      </c>
      <c r="AG109" s="4">
        <f t="shared" si="130"/>
        <v>127.26239392942166</v>
      </c>
      <c r="AI109" s="4">
        <f t="shared" si="131"/>
        <v>-6.3178517469264079</v>
      </c>
      <c r="AJ109" s="4">
        <f t="shared" si="131"/>
        <v>-5.9091614033308417</v>
      </c>
      <c r="AK109" s="4">
        <f t="shared" si="131"/>
        <v>-8.3804365371738072</v>
      </c>
      <c r="AL109" s="4">
        <f t="shared" si="131"/>
        <v>-7.781682235314662</v>
      </c>
      <c r="AM109" s="4">
        <f t="shared" si="131"/>
        <v>-8.9208240442358715</v>
      </c>
      <c r="AN109" s="4">
        <f t="shared" si="131"/>
        <v>-5.8971119143988915</v>
      </c>
      <c r="AO109" s="4">
        <f t="shared" si="131"/>
        <v>-1.5233551519704065</v>
      </c>
      <c r="AP109" s="4">
        <f t="shared" si="131"/>
        <v>-4.0031104003112148</v>
      </c>
      <c r="AQ109" s="4">
        <f t="shared" si="131"/>
        <v>-4.9952954414636679</v>
      </c>
      <c r="AR109" s="4">
        <f t="shared" si="131"/>
        <v>-4.6347308129216174</v>
      </c>
      <c r="AS109" s="4">
        <f t="shared" si="131"/>
        <v>-7.6529616317987177</v>
      </c>
      <c r="AT109" s="4">
        <f t="shared" si="131"/>
        <v>-4.9172979295132677</v>
      </c>
      <c r="AU109" s="4">
        <f t="shared" si="131"/>
        <v>-0.20556169565787741</v>
      </c>
      <c r="AV109" s="4">
        <f t="shared" si="131"/>
        <v>3.7363680612940584</v>
      </c>
      <c r="AW109" s="4">
        <f t="shared" si="131"/>
        <v>0.38060607057833806</v>
      </c>
      <c r="AY109" s="2">
        <f t="shared" si="123"/>
        <v>56.250196241404055</v>
      </c>
      <c r="AZ109" s="2">
        <f t="shared" si="123"/>
        <v>58.526636492557905</v>
      </c>
      <c r="BA109" s="2">
        <f t="shared" si="123"/>
        <v>57.810679017066313</v>
      </c>
      <c r="BB109" s="2">
        <f t="shared" si="123"/>
        <v>61.628618410486965</v>
      </c>
      <c r="BC109" s="2">
        <f t="shared" si="123"/>
        <v>61.641479211573817</v>
      </c>
      <c r="BD109" s="2">
        <f t="shared" si="123"/>
        <v>60.818902220106203</v>
      </c>
      <c r="BE109" s="2">
        <f t="shared" si="123"/>
        <v>62.084902816026684</v>
      </c>
      <c r="BF109" s="2">
        <f t="shared" si="123"/>
        <v>59.352931068727671</v>
      </c>
      <c r="BG109" s="2">
        <f t="shared" si="123"/>
        <v>59.093192775839761</v>
      </c>
      <c r="BH109" s="2">
        <f t="shared" si="123"/>
        <v>57.522119998976216</v>
      </c>
      <c r="BI109" s="2">
        <f t="shared" si="123"/>
        <v>56.724187360816984</v>
      </c>
      <c r="BJ109" s="2">
        <f t="shared" si="123"/>
        <v>57.270428761485206</v>
      </c>
      <c r="BK109" s="2">
        <f t="shared" si="123"/>
        <v>55.823355816875598</v>
      </c>
      <c r="BL109" s="2">
        <f t="shared" si="123"/>
        <v>55.390034243720059</v>
      </c>
      <c r="BM109" s="2">
        <f t="shared" si="123"/>
        <v>56.214159747727045</v>
      </c>
      <c r="BO109" s="2" t="str">
        <f t="shared" si="93"/>
        <v/>
      </c>
      <c r="BP109" s="2" t="str">
        <f t="shared" si="94"/>
        <v/>
      </c>
      <c r="BQ109" s="2" t="str">
        <f t="shared" si="95"/>
        <v/>
      </c>
      <c r="BR109" s="2" t="str">
        <f t="shared" si="96"/>
        <v/>
      </c>
      <c r="BS109" s="2" t="str">
        <f t="shared" si="97"/>
        <v/>
      </c>
      <c r="BT109" s="2" t="str">
        <f t="shared" si="98"/>
        <v/>
      </c>
      <c r="BU109" s="2" t="str">
        <f t="shared" si="99"/>
        <v/>
      </c>
      <c r="BV109" s="2" t="str">
        <f t="shared" si="100"/>
        <v/>
      </c>
      <c r="BW109" s="2" t="str">
        <f t="shared" si="101"/>
        <v/>
      </c>
      <c r="BX109" s="2" t="str">
        <f t="shared" si="102"/>
        <v/>
      </c>
      <c r="BY109" s="2" t="str">
        <f t="shared" si="103"/>
        <v/>
      </c>
      <c r="BZ109" s="2" t="str">
        <f t="shared" si="104"/>
        <v/>
      </c>
      <c r="CA109" s="2" t="str">
        <f t="shared" si="105"/>
        <v/>
      </c>
      <c r="CB109" s="2" t="str">
        <f t="shared" si="106"/>
        <v/>
      </c>
      <c r="CC109" s="2" t="str">
        <f t="shared" si="107"/>
        <v/>
      </c>
      <c r="CE109" s="2" t="str">
        <f t="shared" si="124"/>
        <v/>
      </c>
      <c r="CF109" s="2" t="str">
        <f t="shared" si="124"/>
        <v/>
      </c>
      <c r="CG109" s="2" t="str">
        <f t="shared" si="124"/>
        <v/>
      </c>
      <c r="CH109" s="2" t="str">
        <f t="shared" si="124"/>
        <v/>
      </c>
      <c r="CI109" s="2" t="str">
        <f t="shared" si="124"/>
        <v/>
      </c>
      <c r="CJ109" s="2" t="str">
        <f t="shared" si="124"/>
        <v/>
      </c>
      <c r="CK109" s="2" t="str">
        <f t="shared" si="124"/>
        <v/>
      </c>
      <c r="CL109" s="2" t="str">
        <f t="shared" si="124"/>
        <v/>
      </c>
      <c r="CM109" s="2" t="str">
        <f t="shared" si="124"/>
        <v/>
      </c>
      <c r="CN109" s="2" t="str">
        <f t="shared" si="124"/>
        <v/>
      </c>
      <c r="CO109" s="2" t="str">
        <f t="shared" si="124"/>
        <v/>
      </c>
      <c r="CP109" s="2" t="str">
        <f t="shared" si="124"/>
        <v/>
      </c>
      <c r="CQ109" s="2" t="str">
        <f t="shared" si="124"/>
        <v/>
      </c>
      <c r="CR109" s="2" t="str">
        <f t="shared" si="124"/>
        <v/>
      </c>
      <c r="CS109" s="2" t="str">
        <f t="shared" si="124"/>
        <v/>
      </c>
      <c r="CU109" s="2" t="str">
        <f t="shared" si="108"/>
        <v/>
      </c>
      <c r="CV109" s="2" t="str">
        <f t="shared" si="109"/>
        <v/>
      </c>
      <c r="CW109" s="2" t="str">
        <f t="shared" si="110"/>
        <v/>
      </c>
      <c r="CX109" s="2" t="str">
        <f t="shared" si="111"/>
        <v/>
      </c>
      <c r="CY109" s="2" t="str">
        <f t="shared" si="112"/>
        <v/>
      </c>
      <c r="CZ109" s="2" t="str">
        <f t="shared" si="113"/>
        <v/>
      </c>
      <c r="DA109" s="2" t="str">
        <f t="shared" si="114"/>
        <v/>
      </c>
      <c r="DB109" s="2" t="str">
        <f t="shared" si="115"/>
        <v/>
      </c>
      <c r="DC109" s="2" t="str">
        <f t="shared" si="116"/>
        <v/>
      </c>
      <c r="DD109" s="2" t="str">
        <f t="shared" si="117"/>
        <v/>
      </c>
      <c r="DE109" s="2" t="str">
        <f t="shared" si="118"/>
        <v/>
      </c>
      <c r="DF109" s="2" t="str">
        <f t="shared" si="119"/>
        <v/>
      </c>
      <c r="DG109" s="2" t="str">
        <f t="shared" si="120"/>
        <v/>
      </c>
      <c r="DH109" s="2" t="str">
        <f t="shared" si="121"/>
        <v/>
      </c>
      <c r="DI109" s="2" t="str">
        <f t="shared" si="122"/>
        <v/>
      </c>
      <c r="DK109" s="2">
        <f t="shared" si="132"/>
        <v>84.415608255159484</v>
      </c>
      <c r="DL109" s="2">
        <f t="shared" si="132"/>
        <v>80.638563414634149</v>
      </c>
      <c r="DM109" s="2">
        <f t="shared" si="132"/>
        <v>81.602012181616828</v>
      </c>
      <c r="DN109" s="2">
        <f t="shared" si="132"/>
        <v>83.369874056176371</v>
      </c>
      <c r="DO109" s="2">
        <f t="shared" si="132"/>
        <v>82.674245847176053</v>
      </c>
      <c r="DP109" s="2">
        <f t="shared" si="132"/>
        <v>80.529291251384294</v>
      </c>
      <c r="DQ109" s="2">
        <f t="shared" si="132"/>
        <v>81.989161280579879</v>
      </c>
      <c r="DR109" s="2">
        <f t="shared" si="132"/>
        <v>77.021322863183329</v>
      </c>
      <c r="DS109" s="2">
        <f t="shared" si="132"/>
        <v>75.138037299909399</v>
      </c>
      <c r="DT109" s="2">
        <f t="shared" si="132"/>
        <v>74.859160676532781</v>
      </c>
      <c r="DU109" s="2">
        <f t="shared" si="132"/>
        <v>75.016020235578381</v>
      </c>
      <c r="DV109" s="2">
        <f t="shared" si="132"/>
        <v>76.558688009664749</v>
      </c>
      <c r="DW109" s="2">
        <f t="shared" si="132"/>
        <v>77.834153729990945</v>
      </c>
      <c r="DX109" s="2">
        <f t="shared" si="132"/>
        <v>76.81846692842042</v>
      </c>
      <c r="DY109" s="2">
        <f t="shared" si="132"/>
        <v>69.578622095779991</v>
      </c>
      <c r="EA109" s="2">
        <f t="shared" si="92"/>
        <v>54.048351648351648</v>
      </c>
      <c r="EB109" s="2">
        <f t="shared" si="92"/>
        <v>56.688010361260076</v>
      </c>
      <c r="EC109" s="2">
        <f t="shared" si="92"/>
        <v>55.837812995049759</v>
      </c>
      <c r="ED109" s="2">
        <f t="shared" si="92"/>
        <v>59.75797124447891</v>
      </c>
      <c r="EE109" s="2">
        <f t="shared" si="92"/>
        <v>59.942659780718216</v>
      </c>
      <c r="EF109" s="2">
        <f t="shared" si="92"/>
        <v>59.145995072606595</v>
      </c>
      <c r="EG109" s="2">
        <f t="shared" si="92"/>
        <v>60.291360907159643</v>
      </c>
      <c r="EH109" s="2">
        <f t="shared" si="92"/>
        <v>57.776094171030401</v>
      </c>
      <c r="EI109" s="2">
        <f t="shared" si="92"/>
        <v>57.653681531660602</v>
      </c>
      <c r="EJ109" s="2">
        <f t="shared" si="92"/>
        <v>55.926092180352839</v>
      </c>
      <c r="EK109" s="2">
        <f t="shared" si="92"/>
        <v>55.084563885863645</v>
      </c>
      <c r="EL109" s="2">
        <f t="shared" si="92"/>
        <v>55.601485531052418</v>
      </c>
      <c r="EM109" s="2">
        <f t="shared" si="133"/>
        <v>53.88725991917164</v>
      </c>
      <c r="EN109" s="2">
        <f t="shared" si="133"/>
        <v>53.353790134276231</v>
      </c>
      <c r="EO109" s="2">
        <f t="shared" si="133"/>
        <v>54.889079907803755</v>
      </c>
      <c r="EQ109" s="2">
        <f t="shared" si="134"/>
        <v>55.046661391982376</v>
      </c>
      <c r="ER109" s="2">
        <f t="shared" si="134"/>
        <v>56.335142529692632</v>
      </c>
      <c r="ES109" s="2">
        <f t="shared" si="134"/>
        <v>55.847349707601239</v>
      </c>
      <c r="ET109" s="2">
        <f t="shared" si="134"/>
        <v>58.968785551145913</v>
      </c>
      <c r="EU109" s="2">
        <f t="shared" si="134"/>
        <v>59.657211553168814</v>
      </c>
      <c r="EV109" s="2">
        <f t="shared" si="134"/>
        <v>58.683713365673064</v>
      </c>
      <c r="EW109" s="2">
        <f t="shared" si="134"/>
        <v>59.783535565541108</v>
      </c>
      <c r="EX109" s="2">
        <f t="shared" si="134"/>
        <v>56.963753728974929</v>
      </c>
      <c r="EY109" s="2">
        <f t="shared" si="134"/>
        <v>56.504035163538241</v>
      </c>
      <c r="EZ109" s="2">
        <f t="shared" si="134"/>
        <v>55.426268121325322</v>
      </c>
      <c r="FA109" s="2">
        <f t="shared" si="134"/>
        <v>54.357872118508979</v>
      </c>
      <c r="FB109" s="2">
        <f t="shared" si="134"/>
        <v>53.77248428315314</v>
      </c>
      <c r="FC109" s="2">
        <f t="shared" si="134"/>
        <v>53.296611298059659</v>
      </c>
      <c r="FD109" s="2">
        <f t="shared" si="134"/>
        <v>53.301547647929262</v>
      </c>
      <c r="FE109" s="2">
        <f t="shared" si="134"/>
        <v>56.077151112369719</v>
      </c>
      <c r="FG109" s="2">
        <f t="shared" si="135"/>
        <v>0.92752595248079472</v>
      </c>
      <c r="FH109" s="2">
        <f t="shared" si="135"/>
        <v>0.92322517681140182</v>
      </c>
      <c r="FI109" s="2">
        <f t="shared" si="135"/>
        <v>0.92342656056790939</v>
      </c>
      <c r="FJ109" s="2">
        <f t="shared" si="135"/>
        <v>0.92073879299130312</v>
      </c>
      <c r="FK109" s="2">
        <f t="shared" si="135"/>
        <v>0.92525121741000604</v>
      </c>
      <c r="FL109" s="2">
        <f t="shared" si="135"/>
        <v>0.92174527435939169</v>
      </c>
      <c r="FM109" s="2">
        <f t="shared" si="135"/>
        <v>0.91731852101897426</v>
      </c>
      <c r="FN109" s="2">
        <f t="shared" si="135"/>
        <v>0.91802250609316538</v>
      </c>
      <c r="FO109" s="2">
        <f t="shared" si="135"/>
        <v>0.91759040262815905</v>
      </c>
      <c r="FP109" s="2">
        <f t="shared" si="135"/>
        <v>0.91567134809786366</v>
      </c>
      <c r="FQ109" s="2">
        <f t="shared" si="135"/>
        <v>0.91769777504112471</v>
      </c>
      <c r="FR109" s="2">
        <f t="shared" si="135"/>
        <v>0.92028688945480774</v>
      </c>
      <c r="FS109" s="2">
        <f t="shared" si="135"/>
        <v>0.91913066170260138</v>
      </c>
      <c r="FT109" s="2">
        <f t="shared" si="135"/>
        <v>0.91321941326141587</v>
      </c>
      <c r="FU109" s="2">
        <f t="shared" si="135"/>
        <v>0.90983827772619441</v>
      </c>
      <c r="FW109" s="2">
        <f t="shared" si="125"/>
        <v>1.0082989864987854E-3</v>
      </c>
      <c r="FX109" s="2">
        <f t="shared" si="125"/>
        <v>4.9124524426115337E-4</v>
      </c>
      <c r="FY109" s="2">
        <f t="shared" si="125"/>
        <v>1.3291883935665895E-3</v>
      </c>
      <c r="FZ109" s="2">
        <f t="shared" si="125"/>
        <v>1.0906819857457639E-3</v>
      </c>
      <c r="GA109" s="2">
        <f t="shared" si="125"/>
        <v>1.1874445839099208E-3</v>
      </c>
      <c r="GB109" s="2">
        <f t="shared" si="125"/>
        <v>9.4493953785772082E-4</v>
      </c>
      <c r="GC109" s="2">
        <f t="shared" si="125"/>
        <v>9.1432349737160775E-4</v>
      </c>
      <c r="GD109" s="2">
        <f t="shared" si="125"/>
        <v>1.0324737091922098E-3</v>
      </c>
      <c r="GE109" s="2">
        <f t="shared" si="125"/>
        <v>1.1894744559404174E-3</v>
      </c>
      <c r="GF109" s="2">
        <f t="shared" si="125"/>
        <v>1.145050983329923E-3</v>
      </c>
      <c r="GG109" s="2">
        <f t="shared" si="125"/>
        <v>1.0729849076526114E-3</v>
      </c>
      <c r="GH109" s="2">
        <f t="shared" si="125"/>
        <v>8.8603956103128006E-4</v>
      </c>
      <c r="GI109" s="2">
        <f t="shared" si="125"/>
        <v>8.0176104395384134E-4</v>
      </c>
      <c r="GJ109" s="2">
        <f t="shared" si="125"/>
        <v>6.5675249483893581E-4</v>
      </c>
      <c r="GK109" s="2">
        <f t="shared" si="125"/>
        <v>5.4324760935636112E-4</v>
      </c>
      <c r="GM109" s="95">
        <f t="shared" si="126"/>
        <v>3.7710721196661578E-13</v>
      </c>
      <c r="GN109" s="95">
        <f t="shared" si="126"/>
        <v>1.4424541403625824E-13</v>
      </c>
      <c r="GO109" s="95">
        <f t="shared" si="126"/>
        <v>1.2440518944110463E-15</v>
      </c>
      <c r="GP109" s="95">
        <f t="shared" si="126"/>
        <v>5.2281437850164419E-17</v>
      </c>
      <c r="GQ109" s="95">
        <f t="shared" si="126"/>
        <v>1.0617573250530172E-17</v>
      </c>
      <c r="GR109" s="95">
        <f t="shared" si="126"/>
        <v>8.7285397204180478E-16</v>
      </c>
      <c r="GS109" s="95">
        <f t="shared" si="126"/>
        <v>2.7908807800822095E-15</v>
      </c>
      <c r="GT109" s="95">
        <f t="shared" si="126"/>
        <v>1.7628831140942697E-16</v>
      </c>
      <c r="GU109" s="95">
        <f t="shared" si="126"/>
        <v>7.2944126512364916E-16</v>
      </c>
      <c r="GV109" s="95">
        <f t="shared" si="126"/>
        <v>7.2552873196282461E-17</v>
      </c>
      <c r="GW109" s="95">
        <f t="shared" si="126"/>
        <v>1.3648707938414168E-17</v>
      </c>
      <c r="GX109" s="95">
        <f t="shared" si="126"/>
        <v>1.3757535921919022E-16</v>
      </c>
      <c r="GY109" s="95">
        <f t="shared" si="126"/>
        <v>7.9054147997501752E-16</v>
      </c>
      <c r="GZ109" s="95">
        <f t="shared" si="126"/>
        <v>1.9970970767222859E-13</v>
      </c>
      <c r="HA109" s="95">
        <f t="shared" si="126"/>
        <v>5.483385803221226E-12</v>
      </c>
      <c r="HC109" s="95">
        <f t="shared" si="71"/>
        <v>0.52858639971690669</v>
      </c>
      <c r="HD109" s="95">
        <f t="shared" si="71"/>
        <v>0.54607491979873979</v>
      </c>
      <c r="HE109" s="95">
        <f t="shared" si="71"/>
        <v>0.57286870792361755</v>
      </c>
      <c r="HF109" s="95">
        <f t="shared" si="71"/>
        <v>0.55286654259704038</v>
      </c>
      <c r="HG109" s="95">
        <f t="shared" si="71"/>
        <v>0.57634008064065756</v>
      </c>
      <c r="HH109" s="95">
        <f t="shared" si="71"/>
        <v>0.5096316469688793</v>
      </c>
      <c r="HI109" s="95">
        <f t="shared" si="136"/>
        <v>0.45828748911188588</v>
      </c>
      <c r="HJ109" s="95">
        <f t="shared" si="136"/>
        <v>0.53458014506213458</v>
      </c>
      <c r="HK109" s="95">
        <f t="shared" si="136"/>
        <v>0.52893475029800641</v>
      </c>
      <c r="HL109" s="95">
        <f t="shared" si="136"/>
        <v>0.5249915143861571</v>
      </c>
      <c r="HM109" s="95">
        <f t="shared" si="136"/>
        <v>0.54887389164677891</v>
      </c>
      <c r="HN109" s="95">
        <f t="shared" si="136"/>
        <v>0.50761073107929844</v>
      </c>
      <c r="HO109" s="95">
        <f t="shared" si="136"/>
        <v>0.4410235368411386</v>
      </c>
      <c r="HP109" s="95">
        <f t="shared" si="136"/>
        <v>0.33140566665916282</v>
      </c>
      <c r="HQ109" s="95">
        <f t="shared" si="136"/>
        <v>0.34726213277261941</v>
      </c>
      <c r="HS109" s="95">
        <f t="shared" si="127"/>
        <v>6.7732906428919699E-7</v>
      </c>
      <c r="HT109" s="95">
        <f t="shared" si="127"/>
        <v>3.1503544743117915E-16</v>
      </c>
      <c r="HU109" s="95">
        <f t="shared" si="127"/>
        <v>3.85129195676545E-10</v>
      </c>
      <c r="HV109" s="95">
        <f t="shared" si="127"/>
        <v>2.3474694097208192E-13</v>
      </c>
      <c r="HW109" s="95">
        <f t="shared" si="127"/>
        <v>2.5502252326152944E-13</v>
      </c>
      <c r="HX109" s="95">
        <f t="shared" si="127"/>
        <v>1.9487489831774618E-13</v>
      </c>
      <c r="HY109" s="95">
        <f t="shared" si="127"/>
        <v>8.7857328304834824E-13</v>
      </c>
      <c r="HZ109" s="95">
        <f t="shared" si="127"/>
        <v>5.1867863853708252E-16</v>
      </c>
      <c r="IA109" s="95">
        <f t="shared" si="127"/>
        <v>2.4594467981704953E-13</v>
      </c>
      <c r="IB109" s="95">
        <f t="shared" si="127"/>
        <v>3.0670107337554914E-12</v>
      </c>
      <c r="IC109" s="95">
        <f t="shared" si="127"/>
        <v>3.5994956341138357E-12</v>
      </c>
      <c r="ID109" s="95">
        <f t="shared" si="127"/>
        <v>2.8867155557384656E-11</v>
      </c>
      <c r="IE109" s="95">
        <f t="shared" si="127"/>
        <v>3.0570107284504107E-11</v>
      </c>
      <c r="IF109" s="95">
        <f t="shared" si="127"/>
        <v>9.6653200088148004E-10</v>
      </c>
      <c r="IG109" s="95">
        <f t="shared" si="127"/>
        <v>1.0846218669980077E-8</v>
      </c>
      <c r="II109" s="95">
        <f t="shared" si="128"/>
        <v>7.4288913217287661E-24</v>
      </c>
      <c r="IJ109" s="95">
        <f t="shared" si="128"/>
        <v>4.502495254680878E-74</v>
      </c>
      <c r="IK109" s="95">
        <f t="shared" si="128"/>
        <v>0</v>
      </c>
      <c r="IL109" s="95">
        <f t="shared" si="128"/>
        <v>1.6419781747726705E-85</v>
      </c>
      <c r="IM109" s="95">
        <f t="shared" si="128"/>
        <v>9.3422070544563253E-98</v>
      </c>
      <c r="IN109" s="95">
        <f t="shared" si="128"/>
        <v>1.0082816245279919E-74</v>
      </c>
      <c r="IO109" s="95">
        <f t="shared" si="128"/>
        <v>4.2069572020280282E-101</v>
      </c>
      <c r="IP109" s="95">
        <f t="shared" si="128"/>
        <v>2.1821450487360909E-111</v>
      </c>
      <c r="IQ109" s="95">
        <f t="shared" si="128"/>
        <v>6.6515903750500172E-80</v>
      </c>
      <c r="IR109" s="95">
        <f t="shared" si="128"/>
        <v>1.8622379267964661E-75</v>
      </c>
      <c r="IS109" s="95">
        <f t="shared" si="128"/>
        <v>2.8069938445109308E-68</v>
      </c>
      <c r="IT109" s="95">
        <f t="shared" si="128"/>
        <v>5.4888948587164385E-57</v>
      </c>
      <c r="IU109" s="95">
        <f t="shared" si="128"/>
        <v>4.8973220572172354E-68</v>
      </c>
      <c r="IV109" s="95">
        <f t="shared" si="128"/>
        <v>7.8073110649316074E-58</v>
      </c>
      <c r="IW109" s="95">
        <f t="shared" si="128"/>
        <v>2.0025511114352787E-35</v>
      </c>
      <c r="IY109" s="95">
        <f t="shared" si="129"/>
        <v>0.52858707704634811</v>
      </c>
      <c r="IZ109" s="95">
        <f t="shared" si="129"/>
        <v>0.54607491979888434</v>
      </c>
      <c r="JA109" s="95">
        <f t="shared" si="129"/>
        <v>0.57286870830874792</v>
      </c>
      <c r="JB109" s="95">
        <f t="shared" si="129"/>
        <v>0.55286654259727508</v>
      </c>
      <c r="JC109" s="95">
        <f t="shared" si="129"/>
        <v>0.57634008064091258</v>
      </c>
      <c r="JD109" s="95">
        <f t="shared" si="129"/>
        <v>0.50963164696907504</v>
      </c>
      <c r="JE109" s="95">
        <f t="shared" si="129"/>
        <v>0.45828748911276723</v>
      </c>
      <c r="JF109" s="95">
        <f t="shared" si="129"/>
        <v>0.53458014506213536</v>
      </c>
      <c r="JG109" s="95">
        <f t="shared" si="129"/>
        <v>0.5289347502982531</v>
      </c>
      <c r="JH109" s="95">
        <f t="shared" si="129"/>
        <v>0.5249915143892242</v>
      </c>
      <c r="JI109" s="95">
        <f t="shared" si="129"/>
        <v>0.54887389165037836</v>
      </c>
      <c r="JJ109" s="95">
        <f t="shared" si="129"/>
        <v>0.50761073110816568</v>
      </c>
      <c r="JK109" s="95">
        <f t="shared" si="129"/>
        <v>0.44102353687170948</v>
      </c>
      <c r="JL109" s="95">
        <f t="shared" si="129"/>
        <v>0.33140566762589457</v>
      </c>
      <c r="JM109" s="95">
        <f t="shared" si="129"/>
        <v>0.34726214362432145</v>
      </c>
    </row>
    <row r="110" spans="2:273" x14ac:dyDescent="0.25">
      <c r="B110" s="2">
        <v>83</v>
      </c>
      <c r="C110" s="37">
        <v>189.59100000000001</v>
      </c>
      <c r="D110" s="37">
        <v>192.54499999999999</v>
      </c>
      <c r="E110" s="37">
        <v>193.43199999999999</v>
      </c>
      <c r="F110" s="37">
        <v>202.40899999999999</v>
      </c>
      <c r="G110" s="37">
        <v>200.20500000000001</v>
      </c>
      <c r="H110" s="37">
        <v>194.18199999999999</v>
      </c>
      <c r="I110" s="37">
        <v>187.18199999999999</v>
      </c>
      <c r="J110" s="37">
        <v>185.333</v>
      </c>
      <c r="K110" s="37">
        <v>180.095</v>
      </c>
      <c r="L110" s="37">
        <v>181.238</v>
      </c>
      <c r="M110" s="37">
        <v>182.69</v>
      </c>
      <c r="N110" s="37">
        <v>179.452</v>
      </c>
      <c r="O110" s="37">
        <v>173.024</v>
      </c>
      <c r="P110" s="37">
        <v>159.214</v>
      </c>
      <c r="Q110" s="37">
        <v>134.881</v>
      </c>
      <c r="S110" s="4">
        <f t="shared" si="130"/>
        <v>198.0425530905751</v>
      </c>
      <c r="T110" s="4">
        <f t="shared" si="130"/>
        <v>202.26500829847203</v>
      </c>
      <c r="U110" s="4">
        <f t="shared" si="130"/>
        <v>201.59442080210457</v>
      </c>
      <c r="V110" s="4">
        <f t="shared" si="130"/>
        <v>210.76952653167515</v>
      </c>
      <c r="W110" s="4">
        <f t="shared" si="130"/>
        <v>206.11048596131647</v>
      </c>
      <c r="X110" s="4">
        <f t="shared" si="130"/>
        <v>201.34080835291331</v>
      </c>
      <c r="Y110" s="4">
        <f t="shared" si="130"/>
        <v>194.12682354313327</v>
      </c>
      <c r="Z110" s="4">
        <f t="shared" si="130"/>
        <v>189.6827624777799</v>
      </c>
      <c r="AA110" s="4">
        <f t="shared" si="130"/>
        <v>187.5875792972208</v>
      </c>
      <c r="AB110" s="4">
        <f t="shared" si="130"/>
        <v>188.22903523287732</v>
      </c>
      <c r="AC110" s="4">
        <f t="shared" si="130"/>
        <v>191.13883259523723</v>
      </c>
      <c r="AD110" s="4">
        <f t="shared" si="130"/>
        <v>186.08699199604558</v>
      </c>
      <c r="AE110" s="4">
        <f t="shared" si="130"/>
        <v>177.29359323943447</v>
      </c>
      <c r="AF110" s="4">
        <f t="shared" si="130"/>
        <v>156.37496926079655</v>
      </c>
      <c r="AG110" s="4">
        <f t="shared" si="130"/>
        <v>136.46440388092157</v>
      </c>
      <c r="AI110" s="4">
        <f t="shared" si="131"/>
        <v>-8.4515530905750893</v>
      </c>
      <c r="AJ110" s="4">
        <f t="shared" si="131"/>
        <v>-9.7200082984720382</v>
      </c>
      <c r="AK110" s="4">
        <f t="shared" si="131"/>
        <v>-8.1624208021045774</v>
      </c>
      <c r="AL110" s="4">
        <f t="shared" si="131"/>
        <v>-8.3605265316751627</v>
      </c>
      <c r="AM110" s="4">
        <f t="shared" si="131"/>
        <v>-5.9054859613164581</v>
      </c>
      <c r="AN110" s="4">
        <f t="shared" si="131"/>
        <v>-7.1588083529133257</v>
      </c>
      <c r="AO110" s="4">
        <f t="shared" si="131"/>
        <v>-6.9448235431332819</v>
      </c>
      <c r="AP110" s="4">
        <f t="shared" si="131"/>
        <v>-4.3497624777799047</v>
      </c>
      <c r="AQ110" s="4">
        <f t="shared" si="131"/>
        <v>-7.4925792972208001</v>
      </c>
      <c r="AR110" s="4">
        <f t="shared" si="131"/>
        <v>-6.9910352328773229</v>
      </c>
      <c r="AS110" s="4">
        <f t="shared" si="131"/>
        <v>-8.448832595237235</v>
      </c>
      <c r="AT110" s="4">
        <f t="shared" si="131"/>
        <v>-6.634991996045585</v>
      </c>
      <c r="AU110" s="4">
        <f t="shared" si="131"/>
        <v>-4.2695932394344709</v>
      </c>
      <c r="AV110" s="4">
        <f t="shared" si="131"/>
        <v>2.8390307392034515</v>
      </c>
      <c r="AW110" s="4">
        <f t="shared" si="131"/>
        <v>-1.5834038809215656</v>
      </c>
      <c r="AY110" s="2">
        <f t="shared" ref="AY110:BM126" si="137">IF(OR($B110 &lt; C$230, $B110 &gt; C$233), #N/A, ((1-FG110)*DK110) + (FG110 - FW110)*EA110 + (FW110*EQ110))</f>
        <v>56.089773235225074</v>
      </c>
      <c r="AZ110" s="2">
        <f t="shared" si="137"/>
        <v>58.313408517943103</v>
      </c>
      <c r="BA110" s="2">
        <f t="shared" si="137"/>
        <v>57.602549557774935</v>
      </c>
      <c r="BB110" s="2">
        <f t="shared" si="137"/>
        <v>61.383576720427108</v>
      </c>
      <c r="BC110" s="2">
        <f t="shared" si="137"/>
        <v>61.435274039135919</v>
      </c>
      <c r="BD110" s="2">
        <f t="shared" si="137"/>
        <v>60.616467905708852</v>
      </c>
      <c r="BE110" s="2">
        <f t="shared" si="137"/>
        <v>61.842839418643941</v>
      </c>
      <c r="BF110" s="2">
        <f t="shared" si="137"/>
        <v>59.127760971878146</v>
      </c>
      <c r="BG110" s="2">
        <f t="shared" si="137"/>
        <v>58.846692132799106</v>
      </c>
      <c r="BH110" s="2">
        <f t="shared" si="137"/>
        <v>57.293123595477333</v>
      </c>
      <c r="BI110" s="2">
        <f t="shared" si="137"/>
        <v>56.483875461800139</v>
      </c>
      <c r="BJ110" s="2">
        <f t="shared" si="137"/>
        <v>56.990609727948261</v>
      </c>
      <c r="BK110" s="2">
        <f t="shared" si="137"/>
        <v>55.563271141705968</v>
      </c>
      <c r="BL110" s="2">
        <f t="shared" si="137"/>
        <v>55.146680634236283</v>
      </c>
      <c r="BM110" s="2">
        <f t="shared" si="137"/>
        <v>56.06331525388596</v>
      </c>
      <c r="BO110" s="2" t="str">
        <f t="shared" si="93"/>
        <v/>
      </c>
      <c r="BP110" s="2" t="str">
        <f t="shared" si="94"/>
        <v/>
      </c>
      <c r="BQ110" s="2" t="str">
        <f t="shared" si="95"/>
        <v/>
      </c>
      <c r="BR110" s="2" t="str">
        <f t="shared" si="96"/>
        <v/>
      </c>
      <c r="BS110" s="2" t="str">
        <f t="shared" si="97"/>
        <v/>
      </c>
      <c r="BT110" s="2" t="str">
        <f t="shared" si="98"/>
        <v/>
      </c>
      <c r="BU110" s="2" t="str">
        <f t="shared" si="99"/>
        <v/>
      </c>
      <c r="BV110" s="2" t="str">
        <f t="shared" si="100"/>
        <v/>
      </c>
      <c r="BW110" s="2" t="str">
        <f t="shared" si="101"/>
        <v/>
      </c>
      <c r="BX110" s="2" t="str">
        <f t="shared" si="102"/>
        <v/>
      </c>
      <c r="BY110" s="2" t="str">
        <f t="shared" si="103"/>
        <v/>
      </c>
      <c r="BZ110" s="2" t="str">
        <f t="shared" si="104"/>
        <v/>
      </c>
      <c r="CA110" s="2" t="str">
        <f t="shared" si="105"/>
        <v/>
      </c>
      <c r="CB110" s="2" t="str">
        <f t="shared" si="106"/>
        <v/>
      </c>
      <c r="CC110" s="2" t="str">
        <f t="shared" si="107"/>
        <v/>
      </c>
      <c r="CE110" s="2" t="str">
        <f t="shared" ref="CE110:CS126" si="138">IF(AND(IY110 &lt; $CS$22, $B110 &gt; C$231, $B110 &lt; C$232), C110, "")</f>
        <v/>
      </c>
      <c r="CF110" s="2" t="str">
        <f t="shared" si="138"/>
        <v/>
      </c>
      <c r="CG110" s="2" t="str">
        <f t="shared" si="138"/>
        <v/>
      </c>
      <c r="CH110" s="2" t="str">
        <f t="shared" si="138"/>
        <v/>
      </c>
      <c r="CI110" s="2" t="str">
        <f t="shared" si="138"/>
        <v/>
      </c>
      <c r="CJ110" s="2" t="str">
        <f t="shared" si="138"/>
        <v/>
      </c>
      <c r="CK110" s="2" t="str">
        <f t="shared" si="138"/>
        <v/>
      </c>
      <c r="CL110" s="2" t="str">
        <f t="shared" si="138"/>
        <v/>
      </c>
      <c r="CM110" s="2" t="str">
        <f t="shared" si="138"/>
        <v/>
      </c>
      <c r="CN110" s="2" t="str">
        <f t="shared" si="138"/>
        <v/>
      </c>
      <c r="CO110" s="2" t="str">
        <f t="shared" si="138"/>
        <v/>
      </c>
      <c r="CP110" s="2" t="str">
        <f t="shared" si="138"/>
        <v/>
      </c>
      <c r="CQ110" s="2" t="str">
        <f t="shared" si="138"/>
        <v/>
      </c>
      <c r="CR110" s="2" t="str">
        <f t="shared" si="138"/>
        <v/>
      </c>
      <c r="CS110" s="2" t="str">
        <f t="shared" si="138"/>
        <v/>
      </c>
      <c r="CU110" s="2" t="str">
        <f t="shared" si="108"/>
        <v/>
      </c>
      <c r="CV110" s="2" t="str">
        <f t="shared" si="109"/>
        <v/>
      </c>
      <c r="CW110" s="2" t="str">
        <f t="shared" si="110"/>
        <v/>
      </c>
      <c r="CX110" s="2" t="str">
        <f t="shared" si="111"/>
        <v/>
      </c>
      <c r="CY110" s="2" t="str">
        <f t="shared" si="112"/>
        <v/>
      </c>
      <c r="CZ110" s="2" t="str">
        <f t="shared" si="113"/>
        <v/>
      </c>
      <c r="DA110" s="2" t="str">
        <f t="shared" si="114"/>
        <v/>
      </c>
      <c r="DB110" s="2" t="str">
        <f t="shared" si="115"/>
        <v/>
      </c>
      <c r="DC110" s="2" t="str">
        <f t="shared" si="116"/>
        <v/>
      </c>
      <c r="DD110" s="2" t="str">
        <f t="shared" si="117"/>
        <v/>
      </c>
      <c r="DE110" s="2" t="str">
        <f t="shared" si="118"/>
        <v/>
      </c>
      <c r="DF110" s="2" t="str">
        <f t="shared" si="119"/>
        <v/>
      </c>
      <c r="DG110" s="2" t="str">
        <f t="shared" si="120"/>
        <v/>
      </c>
      <c r="DH110" s="2" t="str">
        <f t="shared" si="121"/>
        <v/>
      </c>
      <c r="DI110" s="2" t="str">
        <f t="shared" si="122"/>
        <v/>
      </c>
      <c r="DK110" s="2">
        <f t="shared" si="132"/>
        <v>84.715939587242033</v>
      </c>
      <c r="DL110" s="2">
        <f t="shared" si="132"/>
        <v>80.880418292682933</v>
      </c>
      <c r="DM110" s="2">
        <f t="shared" si="132"/>
        <v>81.862654268967944</v>
      </c>
      <c r="DN110" s="2">
        <f t="shared" si="132"/>
        <v>83.619014195107212</v>
      </c>
      <c r="DO110" s="2">
        <f t="shared" si="132"/>
        <v>82.910360181508764</v>
      </c>
      <c r="DP110" s="2">
        <f t="shared" si="132"/>
        <v>80.731453555897701</v>
      </c>
      <c r="DQ110" s="2">
        <f t="shared" si="132"/>
        <v>82.204334340078518</v>
      </c>
      <c r="DR110" s="2">
        <f t="shared" si="132"/>
        <v>77.214071579583205</v>
      </c>
      <c r="DS110" s="2">
        <f t="shared" si="132"/>
        <v>75.301292962851107</v>
      </c>
      <c r="DT110" s="2">
        <f t="shared" si="132"/>
        <v>75.038781183932358</v>
      </c>
      <c r="DU110" s="2">
        <f t="shared" si="132"/>
        <v>75.206283751132588</v>
      </c>
      <c r="DV110" s="2">
        <f t="shared" si="132"/>
        <v>76.769851404409536</v>
      </c>
      <c r="DW110" s="2">
        <f t="shared" si="132"/>
        <v>78.046819993959531</v>
      </c>
      <c r="DX110" s="2">
        <f t="shared" si="132"/>
        <v>77.022324373301132</v>
      </c>
      <c r="DY110" s="2">
        <f t="shared" si="132"/>
        <v>69.755175912754851</v>
      </c>
      <c r="EA110" s="2">
        <f t="shared" si="92"/>
        <v>54.048714285714283</v>
      </c>
      <c r="EB110" s="2">
        <f t="shared" si="92"/>
        <v>56.602074059399499</v>
      </c>
      <c r="EC110" s="2">
        <f t="shared" si="92"/>
        <v>55.767820551112344</v>
      </c>
      <c r="ED110" s="2">
        <f t="shared" si="92"/>
        <v>59.638855873869822</v>
      </c>
      <c r="EE110" s="2">
        <f t="shared" si="92"/>
        <v>59.853392614159539</v>
      </c>
      <c r="EF110" s="2">
        <f t="shared" si="92"/>
        <v>59.059496623286286</v>
      </c>
      <c r="EG110" s="2">
        <f t="shared" si="92"/>
        <v>60.169593390108467</v>
      </c>
      <c r="EH110" s="2">
        <f t="shared" si="92"/>
        <v>57.655758947036396</v>
      </c>
      <c r="EI110" s="2">
        <f t="shared" si="92"/>
        <v>57.500482655233114</v>
      </c>
      <c r="EJ110" s="2">
        <f t="shared" si="92"/>
        <v>55.803293710520563</v>
      </c>
      <c r="EK110" s="2">
        <f t="shared" si="92"/>
        <v>54.953419560008712</v>
      </c>
      <c r="EL110" s="2">
        <f t="shared" si="92"/>
        <v>55.429971848625101</v>
      </c>
      <c r="EM110" s="2">
        <f t="shared" si="133"/>
        <v>53.759666509336547</v>
      </c>
      <c r="EN110" s="2">
        <f t="shared" si="133"/>
        <v>53.250851641033428</v>
      </c>
      <c r="EO110" s="2">
        <f t="shared" si="133"/>
        <v>54.825146341784659</v>
      </c>
      <c r="EQ110" s="2">
        <f t="shared" si="134"/>
        <v>54.984678141339209</v>
      </c>
      <c r="ER110" s="2">
        <f t="shared" si="134"/>
        <v>56.259951943041756</v>
      </c>
      <c r="ES110" s="2">
        <f t="shared" si="134"/>
        <v>55.777155357858504</v>
      </c>
      <c r="ET110" s="2">
        <f t="shared" si="134"/>
        <v>58.878668472830498</v>
      </c>
      <c r="EU110" s="2">
        <f t="shared" si="134"/>
        <v>59.578579433617854</v>
      </c>
      <c r="EV110" s="2">
        <f t="shared" si="134"/>
        <v>58.61370264249696</v>
      </c>
      <c r="EW110" s="2">
        <f t="shared" si="134"/>
        <v>59.679658232027585</v>
      </c>
      <c r="EX110" s="2">
        <f t="shared" si="134"/>
        <v>56.872257695969537</v>
      </c>
      <c r="EY110" s="2">
        <f t="shared" si="134"/>
        <v>56.39334330446782</v>
      </c>
      <c r="EZ110" s="2">
        <f t="shared" si="134"/>
        <v>55.321833098394563</v>
      </c>
      <c r="FA110" s="2">
        <f t="shared" si="134"/>
        <v>54.25320974193388</v>
      </c>
      <c r="FB110" s="2">
        <f t="shared" si="134"/>
        <v>53.666719883739873</v>
      </c>
      <c r="FC110" s="2">
        <f t="shared" si="134"/>
        <v>53.190352035788138</v>
      </c>
      <c r="FD110" s="2">
        <f t="shared" si="134"/>
        <v>53.199926162930936</v>
      </c>
      <c r="FE110" s="2">
        <f t="shared" si="134"/>
        <v>55.963649150324734</v>
      </c>
      <c r="FG110" s="2">
        <f t="shared" si="135"/>
        <v>0.93347868125679878</v>
      </c>
      <c r="FH110" s="2">
        <f t="shared" si="135"/>
        <v>0.92950430581597576</v>
      </c>
      <c r="FI110" s="2">
        <f t="shared" si="135"/>
        <v>0.92969047346867428</v>
      </c>
      <c r="FJ110" s="2">
        <f t="shared" si="135"/>
        <v>0.92720524016203476</v>
      </c>
      <c r="FK110" s="2">
        <f t="shared" si="135"/>
        <v>0.93137696064849496</v>
      </c>
      <c r="FL110" s="2">
        <f t="shared" si="135"/>
        <v>0.92813601767480092</v>
      </c>
      <c r="FM110" s="2">
        <f t="shared" si="135"/>
        <v>0.92404098752342734</v>
      </c>
      <c r="FN110" s="2">
        <f t="shared" si="135"/>
        <v>0.92469243364129128</v>
      </c>
      <c r="FO110" s="2">
        <f t="shared" si="135"/>
        <v>0.92429258803107295</v>
      </c>
      <c r="FP110" s="2">
        <f t="shared" si="135"/>
        <v>0.92251642671766376</v>
      </c>
      <c r="FQ110" s="2">
        <f t="shared" si="135"/>
        <v>0.92439194762225219</v>
      </c>
      <c r="FR110" s="2">
        <f t="shared" si="135"/>
        <v>0.92678727315406584</v>
      </c>
      <c r="FS110" s="2">
        <f t="shared" si="135"/>
        <v>0.92571772205245717</v>
      </c>
      <c r="FT110" s="2">
        <f t="shared" si="135"/>
        <v>0.9202461839692454</v>
      </c>
      <c r="FU110" s="2">
        <f t="shared" si="135"/>
        <v>0.91711397608857992</v>
      </c>
      <c r="FW110" s="2">
        <f t="shared" ref="FW110:GK126" si="139">POWER(10,($B110-C$232)/C$229)/(1+POWER(10,($B110-C$232)/C$229))</f>
        <v>1.1054703149890144E-3</v>
      </c>
      <c r="FX110" s="2">
        <f t="shared" si="139"/>
        <v>5.3861417196623604E-4</v>
      </c>
      <c r="FY110" s="2">
        <f t="shared" si="139"/>
        <v>1.4572392191086621E-3</v>
      </c>
      <c r="FZ110" s="2">
        <f t="shared" si="139"/>
        <v>1.1957831875823717E-3</v>
      </c>
      <c r="GA110" s="2">
        <f t="shared" si="139"/>
        <v>1.3018579512690629E-3</v>
      </c>
      <c r="GB110" s="2">
        <f t="shared" si="139"/>
        <v>1.0360111508777158E-3</v>
      </c>
      <c r="GC110" s="2">
        <f t="shared" si="139"/>
        <v>1.0024473509212227E-3</v>
      </c>
      <c r="GD110" s="2">
        <f t="shared" si="139"/>
        <v>1.1319721531146351E-3</v>
      </c>
      <c r="GE110" s="2">
        <f t="shared" si="139"/>
        <v>1.3040831513774027E-3</v>
      </c>
      <c r="GF110" s="2">
        <f t="shared" si="139"/>
        <v>1.2553847512601865E-3</v>
      </c>
      <c r="GG110" s="2">
        <f t="shared" si="139"/>
        <v>1.1763827773003325E-3</v>
      </c>
      <c r="GH110" s="2">
        <f t="shared" si="139"/>
        <v>9.7144001749974033E-4</v>
      </c>
      <c r="GI110" s="2">
        <f t="shared" si="139"/>
        <v>8.790455068806264E-4</v>
      </c>
      <c r="GJ110" s="2">
        <f t="shared" si="139"/>
        <v>7.2006916561791038E-4</v>
      </c>
      <c r="GK110" s="2">
        <f t="shared" si="139"/>
        <v>5.9562794098290146E-4</v>
      </c>
      <c r="GM110" s="95">
        <f t="shared" ref="GM110:HA126" si="140" xml:space="preserve"> _xlfn.NORM.DIST($B110, C$7, ABS(C$11), TRUE) * _xlfn.NORM.DIST(($B110 - C$7)*C$15, 0, ABS(C$11), TRUE) * 2</f>
        <v>1.8886091484830519E-14</v>
      </c>
      <c r="GN110" s="95">
        <f t="shared" si="140"/>
        <v>6.1146505912295698E-15</v>
      </c>
      <c r="GO110" s="95">
        <f t="shared" si="140"/>
        <v>3.4112136351612371E-17</v>
      </c>
      <c r="GP110" s="95">
        <f t="shared" si="140"/>
        <v>1.0096084683306777E-18</v>
      </c>
      <c r="GQ110" s="95">
        <f t="shared" si="140"/>
        <v>1.9675082803063255E-19</v>
      </c>
      <c r="GR110" s="95">
        <f t="shared" si="140"/>
        <v>2.2359206778451637E-17</v>
      </c>
      <c r="GS110" s="95">
        <f t="shared" si="140"/>
        <v>7.2717952642704852E-17</v>
      </c>
      <c r="GT110" s="95">
        <f t="shared" si="140"/>
        <v>3.5891831322051582E-18</v>
      </c>
      <c r="GU110" s="95">
        <f t="shared" si="140"/>
        <v>1.6826122257638559E-17</v>
      </c>
      <c r="GV110" s="95">
        <f t="shared" si="140"/>
        <v>1.2888773373628713E-18</v>
      </c>
      <c r="GW110" s="95">
        <f t="shared" si="140"/>
        <v>2.1688049942310431E-19</v>
      </c>
      <c r="GX110" s="95">
        <f t="shared" si="140"/>
        <v>2.8768454562409177E-18</v>
      </c>
      <c r="GY110" s="95">
        <f t="shared" si="140"/>
        <v>1.8984599469579609E-17</v>
      </c>
      <c r="GZ110" s="95">
        <f t="shared" si="140"/>
        <v>7.2717091143147222E-15</v>
      </c>
      <c r="HA110" s="95">
        <f t="shared" si="140"/>
        <v>3.560298178934052E-13</v>
      </c>
      <c r="HC110" s="95">
        <f t="shared" si="71"/>
        <v>0.59941935305761707</v>
      </c>
      <c r="HD110" s="95">
        <f t="shared" si="71"/>
        <v>0.6143259914992818</v>
      </c>
      <c r="HE110" s="95">
        <f t="shared" si="71"/>
        <v>0.63401615054828697</v>
      </c>
      <c r="HF110" s="95">
        <f t="shared" si="71"/>
        <v>0.626433452177381</v>
      </c>
      <c r="HG110" s="95">
        <f t="shared" si="71"/>
        <v>0.63856089217236456</v>
      </c>
      <c r="HH110" s="95">
        <f t="shared" si="71"/>
        <v>0.59162611374840279</v>
      </c>
      <c r="HI110" s="95">
        <f t="shared" si="136"/>
        <v>0.54701453599375371</v>
      </c>
      <c r="HJ110" s="95">
        <f t="shared" si="136"/>
        <v>0.61178872523050287</v>
      </c>
      <c r="HK110" s="95">
        <f t="shared" si="136"/>
        <v>0.60825213417919821</v>
      </c>
      <c r="HL110" s="95">
        <f t="shared" si="136"/>
        <v>0.60717398829690417</v>
      </c>
      <c r="HM110" s="95">
        <f t="shared" si="136"/>
        <v>0.62384578394744261</v>
      </c>
      <c r="HN110" s="95">
        <f t="shared" si="136"/>
        <v>0.58955741745347889</v>
      </c>
      <c r="HO110" s="95">
        <f t="shared" si="136"/>
        <v>0.52382142862021575</v>
      </c>
      <c r="HP110" s="95">
        <f t="shared" si="136"/>
        <v>0.40721548744121228</v>
      </c>
      <c r="HQ110" s="95">
        <f t="shared" si="136"/>
        <v>0.43221248312666921</v>
      </c>
      <c r="HS110" s="95">
        <f t="shared" ref="HS110:IG126" si="141" xml:space="preserve"> _xlfn.NORM.DIST($B110, C$9, ABS(C$13), TRUE) * _xlfn.NORM.DIST(($B110 - C$9)*C$17, 0, ABS(C$13), TRUE) * 2</f>
        <v>1.1701972697853965E-6</v>
      </c>
      <c r="HT110" s="95">
        <f t="shared" si="141"/>
        <v>1.2365295012979808E-15</v>
      </c>
      <c r="HU110" s="95">
        <f t="shared" si="141"/>
        <v>9.4613285000143185E-10</v>
      </c>
      <c r="HV110" s="95">
        <f t="shared" si="141"/>
        <v>7.8089335933998552E-13</v>
      </c>
      <c r="HW110" s="95">
        <f t="shared" si="141"/>
        <v>8.5216753116261964E-13</v>
      </c>
      <c r="HX110" s="95">
        <f t="shared" si="141"/>
        <v>6.3089123902604822E-13</v>
      </c>
      <c r="HY110" s="95">
        <f t="shared" si="141"/>
        <v>2.6445204912771038E-12</v>
      </c>
      <c r="HZ110" s="95">
        <f t="shared" si="141"/>
        <v>2.2160576211988725E-15</v>
      </c>
      <c r="IA110" s="95">
        <f t="shared" si="141"/>
        <v>8.2179022479240827E-13</v>
      </c>
      <c r="IB110" s="95">
        <f t="shared" si="141"/>
        <v>9.1637057820560703E-12</v>
      </c>
      <c r="IC110" s="95">
        <f t="shared" si="141"/>
        <v>1.0638079900935268E-11</v>
      </c>
      <c r="ID110" s="95">
        <f t="shared" si="141"/>
        <v>7.5265415290270445E-11</v>
      </c>
      <c r="IE110" s="95">
        <f t="shared" si="141"/>
        <v>7.7234591028588365E-11</v>
      </c>
      <c r="IF110" s="95">
        <f t="shared" si="141"/>
        <v>2.062505349100379E-9</v>
      </c>
      <c r="IG110" s="95">
        <f t="shared" si="141"/>
        <v>2.0855185395360059E-8</v>
      </c>
      <c r="II110" s="95">
        <f t="shared" ref="II110:IW126" si="142" xml:space="preserve"> _xlfn.NORM.DIST($B110, C$10, ABS(C$14), TRUE) * _xlfn.NORM.DIST(($B110 - C$10)*C$18, 0, ABS(C$14), TRUE) * 2</f>
        <v>2.8894438840677362E-23</v>
      </c>
      <c r="IJ110" s="95">
        <f t="shared" si="142"/>
        <v>2.4481741303906539E-72</v>
      </c>
      <c r="IK110" s="95">
        <f t="shared" si="142"/>
        <v>0</v>
      </c>
      <c r="IL110" s="95">
        <f t="shared" si="142"/>
        <v>2.8741712139632336E-83</v>
      </c>
      <c r="IM110" s="95">
        <f t="shared" si="142"/>
        <v>3.7460524235042093E-95</v>
      </c>
      <c r="IN110" s="95">
        <f t="shared" si="142"/>
        <v>8.2806131527336435E-73</v>
      </c>
      <c r="IO110" s="95">
        <f t="shared" si="142"/>
        <v>1.6508972301142916E-98</v>
      </c>
      <c r="IP110" s="95">
        <f t="shared" si="142"/>
        <v>1.7840064558236711E-108</v>
      </c>
      <c r="IQ110" s="95">
        <f t="shared" si="142"/>
        <v>8.766626526343054E-78</v>
      </c>
      <c r="IR110" s="95">
        <f t="shared" si="142"/>
        <v>1.8124843647391319E-73</v>
      </c>
      <c r="IS110" s="95">
        <f t="shared" si="142"/>
        <v>1.6832630787394149E-66</v>
      </c>
      <c r="IT110" s="95">
        <f t="shared" si="142"/>
        <v>1.5005801831196895E-55</v>
      </c>
      <c r="IU110" s="95">
        <f t="shared" si="142"/>
        <v>2.4513434262332833E-66</v>
      </c>
      <c r="IV110" s="95">
        <f t="shared" si="142"/>
        <v>1.9586648202063413E-56</v>
      </c>
      <c r="IW110" s="95">
        <f t="shared" si="142"/>
        <v>1.3268127426639784E-34</v>
      </c>
      <c r="IY110" s="95">
        <f t="shared" ref="IY110:JM126" si="143">GM110+HC110+HS110+II110</f>
        <v>0.59942052325490569</v>
      </c>
      <c r="IZ110" s="95">
        <f t="shared" si="143"/>
        <v>0.61432599149928913</v>
      </c>
      <c r="JA110" s="95">
        <f t="shared" si="143"/>
        <v>0.63401615149441981</v>
      </c>
      <c r="JB110" s="95">
        <f t="shared" si="143"/>
        <v>0.62643345217816193</v>
      </c>
      <c r="JC110" s="95">
        <f t="shared" si="143"/>
        <v>0.63856089217321677</v>
      </c>
      <c r="JD110" s="95">
        <f t="shared" si="143"/>
        <v>0.59162611374903373</v>
      </c>
      <c r="JE110" s="95">
        <f t="shared" si="143"/>
        <v>0.54701453599639838</v>
      </c>
      <c r="JF110" s="95">
        <f t="shared" si="143"/>
        <v>0.61178872523050509</v>
      </c>
      <c r="JG110" s="95">
        <f t="shared" si="143"/>
        <v>0.60825213418002</v>
      </c>
      <c r="JH110" s="95">
        <f t="shared" si="143"/>
        <v>0.60717398830606784</v>
      </c>
      <c r="JI110" s="95">
        <f t="shared" si="143"/>
        <v>0.62384578395808066</v>
      </c>
      <c r="JJ110" s="95">
        <f t="shared" si="143"/>
        <v>0.58955741752874435</v>
      </c>
      <c r="JK110" s="95">
        <f t="shared" si="143"/>
        <v>0.5238214286974503</v>
      </c>
      <c r="JL110" s="95">
        <f t="shared" si="143"/>
        <v>0.40721548950372488</v>
      </c>
      <c r="JM110" s="95">
        <f t="shared" si="143"/>
        <v>0.43221250398221067</v>
      </c>
    </row>
    <row r="111" spans="2:273" x14ac:dyDescent="0.25">
      <c r="B111" s="2">
        <v>84</v>
      </c>
      <c r="C111" s="37">
        <v>187.84100000000001</v>
      </c>
      <c r="D111" s="37">
        <v>190.90899999999999</v>
      </c>
      <c r="E111" s="37">
        <v>188.04499999999999</v>
      </c>
      <c r="F111" s="37">
        <v>199.45500000000001</v>
      </c>
      <c r="G111" s="37">
        <v>194.90899999999999</v>
      </c>
      <c r="H111" s="37">
        <v>194.81800000000001</v>
      </c>
      <c r="I111" s="37">
        <v>190.25</v>
      </c>
      <c r="J111" s="37">
        <v>182.643</v>
      </c>
      <c r="K111" s="37">
        <v>179.5</v>
      </c>
      <c r="L111" s="37">
        <v>179.357</v>
      </c>
      <c r="M111" s="37">
        <v>177.857</v>
      </c>
      <c r="N111" s="37">
        <v>177.143</v>
      </c>
      <c r="O111" s="37">
        <v>176</v>
      </c>
      <c r="P111" s="37">
        <v>164.452</v>
      </c>
      <c r="Q111" s="37">
        <v>138.476</v>
      </c>
      <c r="S111" s="4">
        <f t="shared" si="130"/>
        <v>195.33541395061062</v>
      </c>
      <c r="T111" s="4">
        <f t="shared" si="130"/>
        <v>196.44436379125295</v>
      </c>
      <c r="U111" s="4">
        <f t="shared" si="130"/>
        <v>189.79160306003013</v>
      </c>
      <c r="V111" s="4">
        <f t="shared" si="130"/>
        <v>199.3756044853539</v>
      </c>
      <c r="W111" s="4">
        <f t="shared" si="130"/>
        <v>190.98344054166665</v>
      </c>
      <c r="X111" s="4">
        <f t="shared" si="130"/>
        <v>198.9588267860226</v>
      </c>
      <c r="Y111" s="4">
        <f t="shared" si="130"/>
        <v>197.6792765595105</v>
      </c>
      <c r="Z111" s="4">
        <f t="shared" si="130"/>
        <v>183.74965397015359</v>
      </c>
      <c r="AA111" s="4">
        <f t="shared" si="130"/>
        <v>182.2887364389552</v>
      </c>
      <c r="AB111" s="4">
        <f t="shared" si="130"/>
        <v>182.73482340302496</v>
      </c>
      <c r="AC111" s="4">
        <f t="shared" si="130"/>
        <v>181.59376179817889</v>
      </c>
      <c r="AD111" s="4">
        <f t="shared" si="130"/>
        <v>184.1648027227393</v>
      </c>
      <c r="AE111" s="4">
        <f t="shared" si="130"/>
        <v>182.63585417915988</v>
      </c>
      <c r="AF111" s="4">
        <f t="shared" si="130"/>
        <v>166.94337063666279</v>
      </c>
      <c r="AG111" s="4">
        <f t="shared" si="130"/>
        <v>142.09402972477594</v>
      </c>
      <c r="AI111" s="4">
        <f t="shared" si="131"/>
        <v>-7.4944139506106069</v>
      </c>
      <c r="AJ111" s="4">
        <f t="shared" si="131"/>
        <v>-5.5353637912529621</v>
      </c>
      <c r="AK111" s="4">
        <f t="shared" si="131"/>
        <v>-1.7466030600301394</v>
      </c>
      <c r="AL111" s="4">
        <f t="shared" si="131"/>
        <v>7.9395514646108722E-2</v>
      </c>
      <c r="AM111" s="4">
        <f t="shared" si="131"/>
        <v>3.9255594583333391</v>
      </c>
      <c r="AN111" s="4">
        <f t="shared" si="131"/>
        <v>-4.1408267860225862</v>
      </c>
      <c r="AO111" s="4">
        <f t="shared" si="131"/>
        <v>-7.4292765595104981</v>
      </c>
      <c r="AP111" s="4">
        <f t="shared" si="131"/>
        <v>-1.1066539701535874</v>
      </c>
      <c r="AQ111" s="4">
        <f t="shared" si="131"/>
        <v>-2.7887364389551976</v>
      </c>
      <c r="AR111" s="4">
        <f t="shared" si="131"/>
        <v>-3.3778234030249621</v>
      </c>
      <c r="AS111" s="4">
        <f t="shared" si="131"/>
        <v>-3.7367617981788896</v>
      </c>
      <c r="AT111" s="4">
        <f t="shared" si="131"/>
        <v>-7.0218027227392952</v>
      </c>
      <c r="AU111" s="4">
        <f t="shared" si="131"/>
        <v>-6.6358541791598782</v>
      </c>
      <c r="AV111" s="4">
        <f t="shared" si="131"/>
        <v>-2.4913706366627935</v>
      </c>
      <c r="AW111" s="4">
        <f t="shared" si="131"/>
        <v>-3.618029724775937</v>
      </c>
      <c r="AY111" s="2">
        <f t="shared" si="137"/>
        <v>55.939919738175178</v>
      </c>
      <c r="AZ111" s="2">
        <f t="shared" si="137"/>
        <v>58.107814479584938</v>
      </c>
      <c r="BA111" s="2">
        <f t="shared" si="137"/>
        <v>57.402872453917922</v>
      </c>
      <c r="BB111" s="2">
        <f t="shared" si="137"/>
        <v>61.145684166612568</v>
      </c>
      <c r="BC111" s="2">
        <f t="shared" si="137"/>
        <v>61.236021379999563</v>
      </c>
      <c r="BD111" s="2">
        <f t="shared" si="137"/>
        <v>60.420984544635957</v>
      </c>
      <c r="BE111" s="2">
        <f t="shared" si="137"/>
        <v>61.607543158484248</v>
      </c>
      <c r="BF111" s="2">
        <f t="shared" si="137"/>
        <v>58.908384622649663</v>
      </c>
      <c r="BG111" s="2">
        <f t="shared" si="137"/>
        <v>58.605074794625011</v>
      </c>
      <c r="BH111" s="2">
        <f t="shared" si="137"/>
        <v>57.069998381623662</v>
      </c>
      <c r="BI111" s="2">
        <f t="shared" si="137"/>
        <v>56.249614131422774</v>
      </c>
      <c r="BJ111" s="2">
        <f t="shared" si="137"/>
        <v>56.716486873669275</v>
      </c>
      <c r="BK111" s="2">
        <f t="shared" si="137"/>
        <v>55.310936239651468</v>
      </c>
      <c r="BL111" s="2">
        <f t="shared" si="137"/>
        <v>54.911616243171203</v>
      </c>
      <c r="BM111" s="2">
        <f t="shared" si="137"/>
        <v>55.917133097326619</v>
      </c>
      <c r="BO111" s="2" t="str">
        <f t="shared" si="93"/>
        <v/>
      </c>
      <c r="BP111" s="2" t="str">
        <f t="shared" si="94"/>
        <v/>
      </c>
      <c r="BQ111" s="2" t="str">
        <f t="shared" si="95"/>
        <v/>
      </c>
      <c r="BR111" s="2" t="str">
        <f t="shared" si="96"/>
        <v/>
      </c>
      <c r="BS111" s="2" t="str">
        <f t="shared" si="97"/>
        <v/>
      </c>
      <c r="BT111" s="2" t="str">
        <f t="shared" si="98"/>
        <v/>
      </c>
      <c r="BU111" s="2" t="str">
        <f t="shared" si="99"/>
        <v/>
      </c>
      <c r="BV111" s="2" t="str">
        <f t="shared" si="100"/>
        <v/>
      </c>
      <c r="BW111" s="2" t="str">
        <f t="shared" si="101"/>
        <v/>
      </c>
      <c r="BX111" s="2" t="str">
        <f t="shared" si="102"/>
        <v/>
      </c>
      <c r="BY111" s="2" t="str">
        <f t="shared" si="103"/>
        <v/>
      </c>
      <c r="BZ111" s="2" t="str">
        <f t="shared" si="104"/>
        <v/>
      </c>
      <c r="CA111" s="2" t="str">
        <f t="shared" si="105"/>
        <v/>
      </c>
      <c r="CB111" s="2" t="str">
        <f t="shared" si="106"/>
        <v/>
      </c>
      <c r="CC111" s="2" t="str">
        <f t="shared" si="107"/>
        <v/>
      </c>
      <c r="CE111" s="2" t="str">
        <f t="shared" si="138"/>
        <v/>
      </c>
      <c r="CF111" s="2" t="str">
        <f t="shared" si="138"/>
        <v/>
      </c>
      <c r="CG111" s="2" t="str">
        <f t="shared" si="138"/>
        <v/>
      </c>
      <c r="CH111" s="2" t="str">
        <f t="shared" si="138"/>
        <v/>
      </c>
      <c r="CI111" s="2" t="str">
        <f t="shared" si="138"/>
        <v/>
      </c>
      <c r="CJ111" s="2" t="str">
        <f t="shared" si="138"/>
        <v/>
      </c>
      <c r="CK111" s="2" t="str">
        <f t="shared" si="138"/>
        <v/>
      </c>
      <c r="CL111" s="2" t="str">
        <f t="shared" si="138"/>
        <v/>
      </c>
      <c r="CM111" s="2" t="str">
        <f t="shared" si="138"/>
        <v/>
      </c>
      <c r="CN111" s="2" t="str">
        <f t="shared" si="138"/>
        <v/>
      </c>
      <c r="CO111" s="2" t="str">
        <f t="shared" si="138"/>
        <v/>
      </c>
      <c r="CP111" s="2" t="str">
        <f t="shared" si="138"/>
        <v/>
      </c>
      <c r="CQ111" s="2" t="str">
        <f t="shared" si="138"/>
        <v/>
      </c>
      <c r="CR111" s="2" t="str">
        <f t="shared" si="138"/>
        <v/>
      </c>
      <c r="CS111" s="2" t="str">
        <f t="shared" si="138"/>
        <v/>
      </c>
      <c r="CU111" s="2" t="str">
        <f t="shared" si="108"/>
        <v/>
      </c>
      <c r="CV111" s="2" t="str">
        <f t="shared" si="109"/>
        <v/>
      </c>
      <c r="CW111" s="2" t="str">
        <f t="shared" si="110"/>
        <v/>
      </c>
      <c r="CX111" s="2" t="str">
        <f t="shared" si="111"/>
        <v/>
      </c>
      <c r="CY111" s="2" t="str">
        <f t="shared" si="112"/>
        <v/>
      </c>
      <c r="CZ111" s="2" t="str">
        <f t="shared" si="113"/>
        <v/>
      </c>
      <c r="DA111" s="2" t="str">
        <f t="shared" si="114"/>
        <v/>
      </c>
      <c r="DB111" s="2" t="str">
        <f t="shared" si="115"/>
        <v/>
      </c>
      <c r="DC111" s="2" t="str">
        <f t="shared" si="116"/>
        <v/>
      </c>
      <c r="DD111" s="2" t="str">
        <f t="shared" si="117"/>
        <v/>
      </c>
      <c r="DE111" s="2" t="str">
        <f t="shared" si="118"/>
        <v/>
      </c>
      <c r="DF111" s="2" t="str">
        <f t="shared" si="119"/>
        <v/>
      </c>
      <c r="DG111" s="2" t="str">
        <f t="shared" si="120"/>
        <v/>
      </c>
      <c r="DH111" s="2" t="str">
        <f t="shared" si="121"/>
        <v/>
      </c>
      <c r="DI111" s="2" t="str">
        <f t="shared" si="122"/>
        <v/>
      </c>
      <c r="DK111" s="2">
        <f t="shared" si="132"/>
        <v>85.016270919324583</v>
      </c>
      <c r="DL111" s="2">
        <f t="shared" si="132"/>
        <v>81.122273170731717</v>
      </c>
      <c r="DM111" s="2">
        <f t="shared" si="132"/>
        <v>82.123296356319045</v>
      </c>
      <c r="DN111" s="2">
        <f t="shared" si="132"/>
        <v>83.868154334038053</v>
      </c>
      <c r="DO111" s="2">
        <f t="shared" si="132"/>
        <v>83.146474515841476</v>
      </c>
      <c r="DP111" s="2">
        <f t="shared" si="132"/>
        <v>80.933615860411109</v>
      </c>
      <c r="DQ111" s="2">
        <f t="shared" si="132"/>
        <v>82.419507399577157</v>
      </c>
      <c r="DR111" s="2">
        <f t="shared" si="132"/>
        <v>77.406820295983081</v>
      </c>
      <c r="DS111" s="2">
        <f t="shared" si="132"/>
        <v>75.464548625792816</v>
      </c>
      <c r="DT111" s="2">
        <f t="shared" si="132"/>
        <v>75.218401691331934</v>
      </c>
      <c r="DU111" s="2">
        <f t="shared" si="132"/>
        <v>75.39654726668681</v>
      </c>
      <c r="DV111" s="2">
        <f t="shared" si="132"/>
        <v>76.981014799154337</v>
      </c>
      <c r="DW111" s="2">
        <f t="shared" si="132"/>
        <v>78.259486257928131</v>
      </c>
      <c r="DX111" s="2">
        <f t="shared" si="132"/>
        <v>77.226181818181828</v>
      </c>
      <c r="DY111" s="2">
        <f t="shared" si="132"/>
        <v>69.931729729729724</v>
      </c>
      <c r="EA111" s="2">
        <f t="shared" si="92"/>
        <v>54.049076923076925</v>
      </c>
      <c r="EB111" s="2">
        <f t="shared" si="92"/>
        <v>56.516137757538928</v>
      </c>
      <c r="EC111" s="2">
        <f t="shared" si="92"/>
        <v>55.697828107174921</v>
      </c>
      <c r="ED111" s="2">
        <f t="shared" si="92"/>
        <v>59.519740503260728</v>
      </c>
      <c r="EE111" s="2">
        <f t="shared" si="92"/>
        <v>59.764125447600861</v>
      </c>
      <c r="EF111" s="2">
        <f t="shared" si="92"/>
        <v>58.972998173965976</v>
      </c>
      <c r="EG111" s="2">
        <f t="shared" si="92"/>
        <v>60.047825873057292</v>
      </c>
      <c r="EH111" s="2">
        <f t="shared" si="92"/>
        <v>57.535423723042385</v>
      </c>
      <c r="EI111" s="2">
        <f t="shared" si="92"/>
        <v>57.347283778805625</v>
      </c>
      <c r="EJ111" s="2">
        <f t="shared" si="92"/>
        <v>55.68049524068828</v>
      </c>
      <c r="EK111" s="2">
        <f t="shared" si="92"/>
        <v>54.822275234153778</v>
      </c>
      <c r="EL111" s="2">
        <f t="shared" si="92"/>
        <v>55.258458166197777</v>
      </c>
      <c r="EM111" s="2">
        <f t="shared" si="133"/>
        <v>53.632073099501447</v>
      </c>
      <c r="EN111" s="2">
        <f t="shared" si="133"/>
        <v>53.147913147790625</v>
      </c>
      <c r="EO111" s="2">
        <f t="shared" si="133"/>
        <v>54.761212775765557</v>
      </c>
      <c r="EQ111" s="2">
        <f t="shared" si="134"/>
        <v>54.92269489069605</v>
      </c>
      <c r="ER111" s="2">
        <f t="shared" si="134"/>
        <v>56.184761356390872</v>
      </c>
      <c r="ES111" s="2">
        <f t="shared" si="134"/>
        <v>55.706961008115762</v>
      </c>
      <c r="ET111" s="2">
        <f t="shared" si="134"/>
        <v>58.788551394515082</v>
      </c>
      <c r="EU111" s="2">
        <f t="shared" si="134"/>
        <v>59.499947314066901</v>
      </c>
      <c r="EV111" s="2">
        <f t="shared" si="134"/>
        <v>58.543691919320864</v>
      </c>
      <c r="EW111" s="2">
        <f t="shared" si="134"/>
        <v>59.575780898514061</v>
      </c>
      <c r="EX111" s="2">
        <f t="shared" si="134"/>
        <v>56.780761662964139</v>
      </c>
      <c r="EY111" s="2">
        <f t="shared" si="134"/>
        <v>56.282651445397399</v>
      </c>
      <c r="EZ111" s="2">
        <f t="shared" si="134"/>
        <v>55.217398075463798</v>
      </c>
      <c r="FA111" s="2">
        <f t="shared" si="134"/>
        <v>54.148547365358787</v>
      </c>
      <c r="FB111" s="2">
        <f t="shared" si="134"/>
        <v>53.560955484326605</v>
      </c>
      <c r="FC111" s="2">
        <f t="shared" si="134"/>
        <v>53.084092773516616</v>
      </c>
      <c r="FD111" s="2">
        <f t="shared" si="134"/>
        <v>53.098304677932603</v>
      </c>
      <c r="FE111" s="2">
        <f t="shared" si="134"/>
        <v>55.850147188279749</v>
      </c>
      <c r="FG111" s="2">
        <f t="shared" si="135"/>
        <v>0.93897464539846798</v>
      </c>
      <c r="FH111" s="2">
        <f t="shared" si="135"/>
        <v>0.93530587436879009</v>
      </c>
      <c r="FI111" s="2">
        <f t="shared" si="135"/>
        <v>0.93547778454154551</v>
      </c>
      <c r="FJ111" s="2">
        <f t="shared" si="135"/>
        <v>0.93318241332638174</v>
      </c>
      <c r="FK111" s="2">
        <f t="shared" si="135"/>
        <v>0.9370348554732395</v>
      </c>
      <c r="FL111" s="2">
        <f t="shared" si="135"/>
        <v>0.93404220141224736</v>
      </c>
      <c r="FM111" s="2">
        <f t="shared" si="135"/>
        <v>0.93025843465807656</v>
      </c>
      <c r="FN111" s="2">
        <f t="shared" si="135"/>
        <v>0.93086054793190964</v>
      </c>
      <c r="FO111" s="2">
        <f t="shared" si="135"/>
        <v>0.93049099014769909</v>
      </c>
      <c r="FP111" s="2">
        <f t="shared" si="135"/>
        <v>0.92884905445589094</v>
      </c>
      <c r="FQ111" s="2">
        <f t="shared" si="135"/>
        <v>0.93058282581315388</v>
      </c>
      <c r="FR111" s="2">
        <f t="shared" si="135"/>
        <v>0.93279627810857357</v>
      </c>
      <c r="FS111" s="2">
        <f t="shared" si="135"/>
        <v>0.93180805236372977</v>
      </c>
      <c r="FT111" s="2">
        <f t="shared" si="135"/>
        <v>0.92674962287854123</v>
      </c>
      <c r="FU111" s="2">
        <f t="shared" si="135"/>
        <v>0.92385169269873912</v>
      </c>
      <c r="FW111" s="2">
        <f t="shared" si="139"/>
        <v>1.2119948330364305E-3</v>
      </c>
      <c r="FX111" s="2">
        <f t="shared" si="139"/>
        <v>5.905480081487114E-4</v>
      </c>
      <c r="FY111" s="2">
        <f t="shared" si="139"/>
        <v>1.597606419937193E-3</v>
      </c>
      <c r="FZ111" s="2">
        <f t="shared" si="139"/>
        <v>1.3109989464767623E-3</v>
      </c>
      <c r="GA111" s="2">
        <f t="shared" si="139"/>
        <v>1.4272795904313866E-3</v>
      </c>
      <c r="GB111" s="2">
        <f t="shared" si="139"/>
        <v>1.1358501068555603E-3</v>
      </c>
      <c r="GC111" s="2">
        <f t="shared" si="139"/>
        <v>1.0990553686826255E-3</v>
      </c>
      <c r="GD111" s="2">
        <f t="shared" si="139"/>
        <v>1.2410472489777738E-3</v>
      </c>
      <c r="GE111" s="2">
        <f t="shared" si="139"/>
        <v>1.4297188605209511E-3</v>
      </c>
      <c r="GF111" s="2">
        <f t="shared" si="139"/>
        <v>1.376335309571032E-3</v>
      </c>
      <c r="GG111" s="2">
        <f t="shared" si="139"/>
        <v>1.2897316871584787E-3</v>
      </c>
      <c r="GH111" s="2">
        <f t="shared" si="139"/>
        <v>1.0650629773857187E-3</v>
      </c>
      <c r="GI111" s="2">
        <f t="shared" si="139"/>
        <v>9.6377249539587829E-4</v>
      </c>
      <c r="GJ111" s="2">
        <f t="shared" si="139"/>
        <v>7.894852935026003E-4</v>
      </c>
      <c r="GK111" s="2">
        <f t="shared" si="139"/>
        <v>6.5305552239442561E-4</v>
      </c>
      <c r="GM111" s="95">
        <f t="shared" si="140"/>
        <v>8.1001669507540357E-16</v>
      </c>
      <c r="GN111" s="95">
        <f t="shared" si="140"/>
        <v>2.1939064960339151E-16</v>
      </c>
      <c r="GO111" s="95">
        <f t="shared" si="140"/>
        <v>7.7721931969575951E-19</v>
      </c>
      <c r="GP111" s="95">
        <f t="shared" si="140"/>
        <v>1.5904855608943107E-20</v>
      </c>
      <c r="GQ111" s="95">
        <f t="shared" si="140"/>
        <v>2.9865786848423283E-21</v>
      </c>
      <c r="GR111" s="95">
        <f t="shared" si="140"/>
        <v>4.7356395095113587E-19</v>
      </c>
      <c r="GS111" s="95">
        <f t="shared" si="140"/>
        <v>1.5592265263718854E-18</v>
      </c>
      <c r="GT111" s="95">
        <f t="shared" si="140"/>
        <v>5.9539907031880211E-20</v>
      </c>
      <c r="GU111" s="95">
        <f t="shared" si="140"/>
        <v>3.1780397984529762E-19</v>
      </c>
      <c r="GV111" s="95">
        <f t="shared" si="140"/>
        <v>1.8486883790313116E-20</v>
      </c>
      <c r="GW111" s="95">
        <f t="shared" si="140"/>
        <v>2.7764740424190682E-21</v>
      </c>
      <c r="GX111" s="95">
        <f t="shared" si="140"/>
        <v>4.9215568909072493E-20</v>
      </c>
      <c r="GY111" s="95">
        <f t="shared" si="140"/>
        <v>3.7468351997410534E-19</v>
      </c>
      <c r="GZ111" s="95">
        <f t="shared" si="140"/>
        <v>2.2011129475849088E-16</v>
      </c>
      <c r="HA111" s="95">
        <f t="shared" si="140"/>
        <v>2.0061509470944443E-14</v>
      </c>
      <c r="HC111" s="95">
        <f t="shared" si="71"/>
        <v>0.64385602474516501</v>
      </c>
      <c r="HD111" s="95">
        <f t="shared" si="71"/>
        <v>0.64829652800521442</v>
      </c>
      <c r="HE111" s="95">
        <f t="shared" si="71"/>
        <v>0.64506050584557406</v>
      </c>
      <c r="HF111" s="95">
        <f t="shared" si="71"/>
        <v>0.64668222179516688</v>
      </c>
      <c r="HG111" s="95">
        <f t="shared" si="71"/>
        <v>0.63909701479758441</v>
      </c>
      <c r="HH111" s="95">
        <f t="shared" si="71"/>
        <v>0.64378567654053453</v>
      </c>
      <c r="HI111" s="95">
        <f t="shared" si="136"/>
        <v>0.62087614986119266</v>
      </c>
      <c r="HJ111" s="95">
        <f t="shared" si="136"/>
        <v>0.64865142234339035</v>
      </c>
      <c r="HK111" s="95">
        <f t="shared" si="136"/>
        <v>0.64835266930761126</v>
      </c>
      <c r="HL111" s="95">
        <f t="shared" si="136"/>
        <v>0.64844742891302387</v>
      </c>
      <c r="HM111" s="95">
        <f t="shared" si="136"/>
        <v>0.64751655843117417</v>
      </c>
      <c r="HN111" s="95">
        <f t="shared" si="136"/>
        <v>0.64286541974313538</v>
      </c>
      <c r="HO111" s="95">
        <f t="shared" si="136"/>
        <v>0.59924066270275045</v>
      </c>
      <c r="HP111" s="95">
        <f t="shared" si="136"/>
        <v>0.48971369620667426</v>
      </c>
      <c r="HQ111" s="95">
        <f t="shared" si="136"/>
        <v>0.51293901068613978</v>
      </c>
      <c r="HS111" s="95">
        <f t="shared" si="141"/>
        <v>1.999421693145218E-6</v>
      </c>
      <c r="HT111" s="95">
        <f t="shared" si="141"/>
        <v>4.7223548540657116E-15</v>
      </c>
      <c r="HU111" s="95">
        <f t="shared" si="141"/>
        <v>2.2791887254045454E-9</v>
      </c>
      <c r="HV111" s="95">
        <f t="shared" si="141"/>
        <v>2.5308310526887847E-12</v>
      </c>
      <c r="HW111" s="95">
        <f t="shared" si="141"/>
        <v>2.7735218088216537E-12</v>
      </c>
      <c r="HX111" s="95">
        <f t="shared" si="141"/>
        <v>1.9925744093189182E-12</v>
      </c>
      <c r="HY111" s="95">
        <f t="shared" si="141"/>
        <v>7.7794984612800367E-12</v>
      </c>
      <c r="HZ111" s="95">
        <f t="shared" si="141"/>
        <v>9.1756950297454414E-15</v>
      </c>
      <c r="IA111" s="95">
        <f t="shared" si="141"/>
        <v>2.6746097088932804E-12</v>
      </c>
      <c r="IB111" s="95">
        <f t="shared" si="141"/>
        <v>2.6737394242596859E-11</v>
      </c>
      <c r="IC111" s="95">
        <f t="shared" si="141"/>
        <v>3.0712846661210084E-11</v>
      </c>
      <c r="ID111" s="95">
        <f t="shared" si="141"/>
        <v>1.9237806101949432E-10</v>
      </c>
      <c r="IE111" s="95">
        <f t="shared" si="141"/>
        <v>1.9153095840532334E-10</v>
      </c>
      <c r="IF111" s="95">
        <f t="shared" si="141"/>
        <v>4.3377217049195867E-9</v>
      </c>
      <c r="IG111" s="95">
        <f t="shared" si="141"/>
        <v>3.961244837057503E-8</v>
      </c>
      <c r="II111" s="95">
        <f t="shared" si="142"/>
        <v>1.1038952178360651E-22</v>
      </c>
      <c r="IJ111" s="95">
        <f t="shared" si="142"/>
        <v>1.2683830617649029E-70</v>
      </c>
      <c r="IK111" s="95">
        <f t="shared" si="142"/>
        <v>0</v>
      </c>
      <c r="IL111" s="95">
        <f t="shared" si="142"/>
        <v>4.6915664134663136E-81</v>
      </c>
      <c r="IM111" s="95">
        <f t="shared" si="142"/>
        <v>1.3836223850196618E-92</v>
      </c>
      <c r="IN111" s="95">
        <f t="shared" si="142"/>
        <v>6.4151300055541998E-71</v>
      </c>
      <c r="IO111" s="95">
        <f t="shared" si="142"/>
        <v>5.9876004136591176E-96</v>
      </c>
      <c r="IP111" s="95">
        <f t="shared" si="142"/>
        <v>1.3328584885676177E-105</v>
      </c>
      <c r="IQ111" s="95">
        <f t="shared" si="142"/>
        <v>1.0806997487918754E-75</v>
      </c>
      <c r="IR111" s="95">
        <f t="shared" si="142"/>
        <v>1.6574698539923264E-71</v>
      </c>
      <c r="IS111" s="95">
        <f t="shared" si="142"/>
        <v>9.5522439653904361E-65</v>
      </c>
      <c r="IT111" s="95">
        <f t="shared" si="142"/>
        <v>3.9285246510329197E-54</v>
      </c>
      <c r="IU111" s="95">
        <f t="shared" si="142"/>
        <v>1.1665231049887374E-64</v>
      </c>
      <c r="IV111" s="95">
        <f t="shared" si="142"/>
        <v>4.7190518516595689E-55</v>
      </c>
      <c r="IW111" s="95">
        <f t="shared" si="142"/>
        <v>8.5909544803111521E-34</v>
      </c>
      <c r="IY111" s="95">
        <f t="shared" si="143"/>
        <v>0.64385802416685889</v>
      </c>
      <c r="IZ111" s="95">
        <f t="shared" si="143"/>
        <v>0.64829652800521942</v>
      </c>
      <c r="JA111" s="95">
        <f t="shared" si="143"/>
        <v>0.64506050812476279</v>
      </c>
      <c r="JB111" s="95">
        <f t="shared" si="143"/>
        <v>0.64668222179769774</v>
      </c>
      <c r="JC111" s="95">
        <f t="shared" si="143"/>
        <v>0.63909701480035797</v>
      </c>
      <c r="JD111" s="95">
        <f t="shared" si="143"/>
        <v>0.64378567654252716</v>
      </c>
      <c r="JE111" s="95">
        <f t="shared" si="143"/>
        <v>0.6208761498689721</v>
      </c>
      <c r="JF111" s="95">
        <f t="shared" si="143"/>
        <v>0.64865142234339956</v>
      </c>
      <c r="JG111" s="95">
        <f t="shared" si="143"/>
        <v>0.6483526693102859</v>
      </c>
      <c r="JH111" s="95">
        <f t="shared" si="143"/>
        <v>0.64844742893976126</v>
      </c>
      <c r="JI111" s="95">
        <f t="shared" si="143"/>
        <v>0.64751655846188705</v>
      </c>
      <c r="JJ111" s="95">
        <f t="shared" si="143"/>
        <v>0.64286541993551349</v>
      </c>
      <c r="JK111" s="95">
        <f t="shared" si="143"/>
        <v>0.59924066289428146</v>
      </c>
      <c r="JL111" s="95">
        <f t="shared" si="143"/>
        <v>0.48971370054439617</v>
      </c>
      <c r="JM111" s="95">
        <f t="shared" si="143"/>
        <v>0.5129390502986082</v>
      </c>
    </row>
    <row r="112" spans="2:273" x14ac:dyDescent="0.25">
      <c r="B112" s="2">
        <v>85</v>
      </c>
      <c r="C112" s="37">
        <v>182.43199999999999</v>
      </c>
      <c r="D112" s="37">
        <v>182.95500000000001</v>
      </c>
      <c r="E112" s="37">
        <v>171.90899999999999</v>
      </c>
      <c r="F112" s="37">
        <v>183.773</v>
      </c>
      <c r="G112" s="37">
        <v>174.023</v>
      </c>
      <c r="H112" s="37">
        <v>189.06800000000001</v>
      </c>
      <c r="I112" s="37">
        <v>187.68199999999999</v>
      </c>
      <c r="J112" s="37">
        <v>171.262</v>
      </c>
      <c r="K112" s="37">
        <v>168.357</v>
      </c>
      <c r="L112" s="37">
        <v>167.524</v>
      </c>
      <c r="M112" s="37">
        <v>162.452</v>
      </c>
      <c r="N112" s="37">
        <v>169.143</v>
      </c>
      <c r="O112" s="37">
        <v>174.238</v>
      </c>
      <c r="P112" s="37">
        <v>169.143</v>
      </c>
      <c r="Q112" s="37">
        <v>136.643</v>
      </c>
      <c r="S112" s="4">
        <f t="shared" ref="S112:AG128" si="144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181.41426404880085</v>
      </c>
      <c r="T112" s="4">
        <f t="shared" si="144"/>
        <v>178.27176494959306</v>
      </c>
      <c r="U112" s="4">
        <f t="shared" si="144"/>
        <v>164.44800587753488</v>
      </c>
      <c r="V112" s="4">
        <f t="shared" si="144"/>
        <v>171.36400644105973</v>
      </c>
      <c r="W112" s="4">
        <f t="shared" si="144"/>
        <v>160.81645919023418</v>
      </c>
      <c r="X112" s="4">
        <f t="shared" si="144"/>
        <v>182.67460529357822</v>
      </c>
      <c r="Y112" s="4">
        <f t="shared" si="144"/>
        <v>189.31996362967547</v>
      </c>
      <c r="Z112" s="4">
        <f t="shared" si="144"/>
        <v>164.2497566409898</v>
      </c>
      <c r="AA112" s="4">
        <f t="shared" si="144"/>
        <v>163.38776107580992</v>
      </c>
      <c r="AB112" s="4">
        <f t="shared" si="144"/>
        <v>162.63206944048056</v>
      </c>
      <c r="AC112" s="4">
        <f t="shared" si="144"/>
        <v>157.05231807496205</v>
      </c>
      <c r="AD112" s="4">
        <f t="shared" si="144"/>
        <v>169.68944632708329</v>
      </c>
      <c r="AE112" s="4">
        <f t="shared" si="144"/>
        <v>179.69242639899039</v>
      </c>
      <c r="AF112" s="4">
        <f t="shared" si="144"/>
        <v>174.24887310061999</v>
      </c>
      <c r="AG112" s="4">
        <f t="shared" si="144"/>
        <v>141.75863579444231</v>
      </c>
      <c r="AI112" s="4">
        <f t="shared" ref="AI112:AW128" si="145">IF(OR($B112 &lt; C$230, $B112 &gt; C$233), 0, C112-S112)</f>
        <v>1.0177359511991426</v>
      </c>
      <c r="AJ112" s="4">
        <f t="shared" si="145"/>
        <v>4.6832350504069495</v>
      </c>
      <c r="AK112" s="4">
        <f t="shared" si="145"/>
        <v>7.4609941224651095</v>
      </c>
      <c r="AL112" s="4">
        <f t="shared" si="145"/>
        <v>12.408993558940267</v>
      </c>
      <c r="AM112" s="4">
        <f t="shared" si="145"/>
        <v>13.206540809765812</v>
      </c>
      <c r="AN112" s="4">
        <f t="shared" si="145"/>
        <v>6.3933947064217875</v>
      </c>
      <c r="AO112" s="4">
        <f t="shared" si="145"/>
        <v>-1.6379636296754825</v>
      </c>
      <c r="AP112" s="4">
        <f t="shared" si="145"/>
        <v>7.0122433590101991</v>
      </c>
      <c r="AQ112" s="4">
        <f t="shared" si="145"/>
        <v>4.9692389241900798</v>
      </c>
      <c r="AR112" s="4">
        <f t="shared" si="145"/>
        <v>4.8919305595194373</v>
      </c>
      <c r="AS112" s="4">
        <f t="shared" si="145"/>
        <v>5.3996819250379531</v>
      </c>
      <c r="AT112" s="4">
        <f t="shared" si="145"/>
        <v>-0.546446327083288</v>
      </c>
      <c r="AU112" s="4">
        <f t="shared" si="145"/>
        <v>-5.4544263989903925</v>
      </c>
      <c r="AV112" s="4">
        <f t="shared" si="145"/>
        <v>-5.1058731006199878</v>
      </c>
      <c r="AW112" s="4">
        <f t="shared" si="145"/>
        <v>-5.1156357944423121</v>
      </c>
      <c r="AY112" s="2">
        <f t="shared" si="137"/>
        <v>55.800110597002075</v>
      </c>
      <c r="AZ112" s="2">
        <f t="shared" si="137"/>
        <v>57.909561263615345</v>
      </c>
      <c r="BA112" s="2">
        <f t="shared" si="137"/>
        <v>57.211302758802596</v>
      </c>
      <c r="BB112" s="2">
        <f t="shared" si="137"/>
        <v>60.914716866951217</v>
      </c>
      <c r="BC112" s="2">
        <f t="shared" si="137"/>
        <v>61.043460062163646</v>
      </c>
      <c r="BD112" s="2">
        <f t="shared" si="137"/>
        <v>60.232186566977717</v>
      </c>
      <c r="BE112" s="2">
        <f t="shared" si="137"/>
        <v>61.378812655926239</v>
      </c>
      <c r="BF112" s="2">
        <f t="shared" si="137"/>
        <v>58.6946423178427</v>
      </c>
      <c r="BG112" s="2">
        <f t="shared" si="137"/>
        <v>58.368242000433185</v>
      </c>
      <c r="BH112" s="2">
        <f t="shared" si="137"/>
        <v>56.852583879278903</v>
      </c>
      <c r="BI112" s="2">
        <f t="shared" si="137"/>
        <v>56.021234615803053</v>
      </c>
      <c r="BJ112" s="2">
        <f t="shared" si="137"/>
        <v>56.447939520544722</v>
      </c>
      <c r="BK112" s="2">
        <f t="shared" si="137"/>
        <v>55.066080788890737</v>
      </c>
      <c r="BL112" s="2">
        <f t="shared" si="137"/>
        <v>54.684548171379838</v>
      </c>
      <c r="BM112" s="2">
        <f t="shared" si="137"/>
        <v>55.775507486512069</v>
      </c>
      <c r="BO112" s="2" t="str">
        <f t="shared" si="93"/>
        <v/>
      </c>
      <c r="BP112" s="2" t="str">
        <f t="shared" si="94"/>
        <v/>
      </c>
      <c r="BQ112" s="2" t="str">
        <f t="shared" si="95"/>
        <v/>
      </c>
      <c r="BR112" s="2" t="str">
        <f t="shared" si="96"/>
        <v/>
      </c>
      <c r="BS112" s="2" t="str">
        <f t="shared" si="97"/>
        <v/>
      </c>
      <c r="BT112" s="2" t="str">
        <f t="shared" si="98"/>
        <v/>
      </c>
      <c r="BU112" s="2" t="str">
        <f t="shared" si="99"/>
        <v/>
      </c>
      <c r="BV112" s="2" t="str">
        <f t="shared" si="100"/>
        <v/>
      </c>
      <c r="BW112" s="2" t="str">
        <f t="shared" si="101"/>
        <v/>
      </c>
      <c r="BX112" s="2" t="str">
        <f t="shared" si="102"/>
        <v/>
      </c>
      <c r="BY112" s="2" t="str">
        <f t="shared" si="103"/>
        <v/>
      </c>
      <c r="BZ112" s="2" t="str">
        <f t="shared" si="104"/>
        <v/>
      </c>
      <c r="CA112" s="2" t="str">
        <f t="shared" si="105"/>
        <v/>
      </c>
      <c r="CB112" s="2" t="str">
        <f t="shared" si="106"/>
        <v/>
      </c>
      <c r="CC112" s="2" t="str">
        <f t="shared" si="107"/>
        <v/>
      </c>
      <c r="CE112" s="2" t="str">
        <f t="shared" si="138"/>
        <v/>
      </c>
      <c r="CF112" s="2" t="str">
        <f t="shared" si="138"/>
        <v/>
      </c>
      <c r="CG112" s="2" t="str">
        <f t="shared" si="138"/>
        <v/>
      </c>
      <c r="CH112" s="2" t="str">
        <f t="shared" si="138"/>
        <v/>
      </c>
      <c r="CI112" s="2" t="str">
        <f t="shared" si="138"/>
        <v/>
      </c>
      <c r="CJ112" s="2" t="str">
        <f t="shared" si="138"/>
        <v/>
      </c>
      <c r="CK112" s="2" t="str">
        <f t="shared" si="138"/>
        <v/>
      </c>
      <c r="CL112" s="2" t="str">
        <f t="shared" si="138"/>
        <v/>
      </c>
      <c r="CM112" s="2" t="str">
        <f t="shared" si="138"/>
        <v/>
      </c>
      <c r="CN112" s="2" t="str">
        <f t="shared" si="138"/>
        <v/>
      </c>
      <c r="CO112" s="2" t="str">
        <f t="shared" si="138"/>
        <v/>
      </c>
      <c r="CP112" s="2" t="str">
        <f t="shared" si="138"/>
        <v/>
      </c>
      <c r="CQ112" s="2" t="str">
        <f t="shared" si="138"/>
        <v/>
      </c>
      <c r="CR112" s="2" t="str">
        <f t="shared" si="138"/>
        <v/>
      </c>
      <c r="CS112" s="2" t="str">
        <f t="shared" si="138"/>
        <v/>
      </c>
      <c r="CU112" s="2" t="str">
        <f t="shared" si="108"/>
        <v/>
      </c>
      <c r="CV112" s="2" t="str">
        <f t="shared" si="109"/>
        <v/>
      </c>
      <c r="CW112" s="2" t="str">
        <f t="shared" si="110"/>
        <v/>
      </c>
      <c r="CX112" s="2" t="str">
        <f t="shared" si="111"/>
        <v/>
      </c>
      <c r="CY112" s="2" t="str">
        <f t="shared" si="112"/>
        <v/>
      </c>
      <c r="CZ112" s="2" t="str">
        <f t="shared" si="113"/>
        <v/>
      </c>
      <c r="DA112" s="2" t="str">
        <f t="shared" si="114"/>
        <v/>
      </c>
      <c r="DB112" s="2" t="str">
        <f t="shared" si="115"/>
        <v/>
      </c>
      <c r="DC112" s="2" t="str">
        <f t="shared" si="116"/>
        <v/>
      </c>
      <c r="DD112" s="2" t="str">
        <f t="shared" si="117"/>
        <v/>
      </c>
      <c r="DE112" s="2" t="str">
        <f t="shared" si="118"/>
        <v/>
      </c>
      <c r="DF112" s="2" t="str">
        <f t="shared" si="119"/>
        <v/>
      </c>
      <c r="DG112" s="2" t="str">
        <f t="shared" si="120"/>
        <v/>
      </c>
      <c r="DH112" s="2" t="str">
        <f t="shared" si="121"/>
        <v/>
      </c>
      <c r="DI112" s="2" t="str">
        <f t="shared" si="122"/>
        <v/>
      </c>
      <c r="DK112" s="2">
        <f t="shared" ref="DK112:DY128" si="146">BO$228*$B112+BO$229</f>
        <v>85.316602251407133</v>
      </c>
      <c r="DL112" s="2">
        <f t="shared" si="146"/>
        <v>81.364128048780486</v>
      </c>
      <c r="DM112" s="2">
        <f t="shared" si="146"/>
        <v>82.383938443670161</v>
      </c>
      <c r="DN112" s="2">
        <f t="shared" si="146"/>
        <v>84.117294472968879</v>
      </c>
      <c r="DO112" s="2">
        <f t="shared" si="146"/>
        <v>83.382588850174201</v>
      </c>
      <c r="DP112" s="2">
        <f t="shared" si="146"/>
        <v>81.135778164924517</v>
      </c>
      <c r="DQ112" s="2">
        <f t="shared" si="146"/>
        <v>82.634680459075796</v>
      </c>
      <c r="DR112" s="2">
        <f t="shared" si="146"/>
        <v>77.599569012382972</v>
      </c>
      <c r="DS112" s="2">
        <f t="shared" si="146"/>
        <v>75.627804288734524</v>
      </c>
      <c r="DT112" s="2">
        <f t="shared" si="146"/>
        <v>75.39802219873151</v>
      </c>
      <c r="DU112" s="2">
        <f t="shared" si="146"/>
        <v>75.586810782241017</v>
      </c>
      <c r="DV112" s="2">
        <f t="shared" si="146"/>
        <v>77.19217819389911</v>
      </c>
      <c r="DW112" s="2">
        <f t="shared" si="146"/>
        <v>78.472152521896717</v>
      </c>
      <c r="DX112" s="2">
        <f t="shared" si="146"/>
        <v>77.430039263062525</v>
      </c>
      <c r="DY112" s="2">
        <f t="shared" si="146"/>
        <v>70.108283546704598</v>
      </c>
      <c r="EA112" s="2">
        <f t="shared" si="92"/>
        <v>54.049439560439559</v>
      </c>
      <c r="EB112" s="2">
        <f t="shared" si="92"/>
        <v>56.43020145567835</v>
      </c>
      <c r="EC112" s="2">
        <f t="shared" si="92"/>
        <v>55.627835663237505</v>
      </c>
      <c r="ED112" s="2">
        <f t="shared" si="92"/>
        <v>59.400625132651641</v>
      </c>
      <c r="EE112" s="2">
        <f t="shared" si="92"/>
        <v>59.674858281042191</v>
      </c>
      <c r="EF112" s="2">
        <f t="shared" si="92"/>
        <v>58.886499724645667</v>
      </c>
      <c r="EG112" s="2">
        <f t="shared" si="92"/>
        <v>59.926058356006124</v>
      </c>
      <c r="EH112" s="2">
        <f t="shared" si="92"/>
        <v>57.41508849904838</v>
      </c>
      <c r="EI112" s="2">
        <f t="shared" si="92"/>
        <v>57.194084902378137</v>
      </c>
      <c r="EJ112" s="2">
        <f t="shared" si="92"/>
        <v>55.557696770855998</v>
      </c>
      <c r="EK112" s="2">
        <f t="shared" si="92"/>
        <v>54.691130908298845</v>
      </c>
      <c r="EL112" s="2">
        <f t="shared" si="92"/>
        <v>55.086944483770452</v>
      </c>
      <c r="EM112" s="2">
        <f t="shared" si="133"/>
        <v>53.504479689666347</v>
      </c>
      <c r="EN112" s="2">
        <f t="shared" si="133"/>
        <v>53.044974654547822</v>
      </c>
      <c r="EO112" s="2">
        <f t="shared" si="133"/>
        <v>54.697279209746462</v>
      </c>
      <c r="EQ112" s="2">
        <f t="shared" ref="EQ112:FE128" si="147">CU$228*$B112+CU$229</f>
        <v>54.860711640052884</v>
      </c>
      <c r="ER112" s="2">
        <f t="shared" si="147"/>
        <v>56.109570769739996</v>
      </c>
      <c r="ES112" s="2">
        <f t="shared" si="147"/>
        <v>55.63676665837302</v>
      </c>
      <c r="ET112" s="2">
        <f t="shared" si="147"/>
        <v>58.698434316199659</v>
      </c>
      <c r="EU112" s="2">
        <f t="shared" si="147"/>
        <v>59.421315194515941</v>
      </c>
      <c r="EV112" s="2">
        <f t="shared" si="147"/>
        <v>58.47368119614476</v>
      </c>
      <c r="EW112" s="2">
        <f t="shared" si="147"/>
        <v>59.471903565000538</v>
      </c>
      <c r="EX112" s="2">
        <f t="shared" si="147"/>
        <v>56.689265629958747</v>
      </c>
      <c r="EY112" s="2">
        <f t="shared" si="147"/>
        <v>56.171959586326977</v>
      </c>
      <c r="EZ112" s="2">
        <f t="shared" si="147"/>
        <v>55.11296305253304</v>
      </c>
      <c r="FA112" s="2">
        <f t="shared" si="147"/>
        <v>54.043884988783688</v>
      </c>
      <c r="FB112" s="2">
        <f t="shared" si="147"/>
        <v>53.455191084913338</v>
      </c>
      <c r="FC112" s="2">
        <f t="shared" si="147"/>
        <v>52.977833511245095</v>
      </c>
      <c r="FD112" s="2">
        <f t="shared" si="147"/>
        <v>52.99668319293427</v>
      </c>
      <c r="FE112" s="2">
        <f t="shared" si="147"/>
        <v>55.736645226234764</v>
      </c>
      <c r="FG112" s="2">
        <f t="shared" ref="FG112:FU128" si="148">POWER(10,($B112-C$231)/C$229)/(1+POWER(10,($B112-C$231)/C$229))</f>
        <v>0.94404375416405339</v>
      </c>
      <c r="FH112" s="2">
        <f t="shared" si="148"/>
        <v>0.94066047293704469</v>
      </c>
      <c r="FI112" s="2">
        <f t="shared" si="148"/>
        <v>0.94081905477103689</v>
      </c>
      <c r="FJ112" s="2">
        <f t="shared" si="148"/>
        <v>0.93870124763675378</v>
      </c>
      <c r="FK112" s="2">
        <f t="shared" si="148"/>
        <v>0.94225518496597493</v>
      </c>
      <c r="FL112" s="2">
        <f t="shared" si="148"/>
        <v>0.93949462549076002</v>
      </c>
      <c r="FM112" s="2">
        <f t="shared" si="148"/>
        <v>0.93600221392530181</v>
      </c>
      <c r="FN112" s="2">
        <f t="shared" si="148"/>
        <v>0.9365581201927311</v>
      </c>
      <c r="FO112" s="2">
        <f t="shared" si="148"/>
        <v>0.93621692980929017</v>
      </c>
      <c r="FP112" s="2">
        <f t="shared" si="148"/>
        <v>0.93470075975769451</v>
      </c>
      <c r="FQ112" s="2">
        <f t="shared" si="148"/>
        <v>0.93630171821758568</v>
      </c>
      <c r="FR112" s="2">
        <f t="shared" si="148"/>
        <v>0.93834489829921919</v>
      </c>
      <c r="FS112" s="2">
        <f t="shared" si="148"/>
        <v>0.9374327918249491</v>
      </c>
      <c r="FT112" s="2">
        <f t="shared" si="148"/>
        <v>0.93276149382257201</v>
      </c>
      <c r="FU112" s="2">
        <f t="shared" si="148"/>
        <v>0.93008346176019785</v>
      </c>
      <c r="FW112" s="2">
        <f t="shared" si="139"/>
        <v>1.3287705336954127E-3</v>
      </c>
      <c r="FX112" s="2">
        <f t="shared" si="139"/>
        <v>6.4748612418467596E-4</v>
      </c>
      <c r="FY112" s="2">
        <f t="shared" si="139"/>
        <v>1.7514706439782949E-3</v>
      </c>
      <c r="FZ112" s="2">
        <f t="shared" si="139"/>
        <v>1.437299966234882E-3</v>
      </c>
      <c r="GA112" s="2">
        <f t="shared" si="139"/>
        <v>1.5647654803730301E-3</v>
      </c>
      <c r="GB112" s="2">
        <f t="shared" si="139"/>
        <v>1.2452984105148801E-3</v>
      </c>
      <c r="GC112" s="2">
        <f t="shared" si="139"/>
        <v>1.2049624800633141E-3</v>
      </c>
      <c r="GD112" s="2">
        <f t="shared" si="139"/>
        <v>1.3606183366118179E-3</v>
      </c>
      <c r="GE112" s="2">
        <f t="shared" si="139"/>
        <v>1.5674393497697875E-3</v>
      </c>
      <c r="GF112" s="2">
        <f t="shared" si="139"/>
        <v>1.5089212933787164E-3</v>
      </c>
      <c r="GG112" s="2">
        <f t="shared" si="139"/>
        <v>1.4139867300802516E-3</v>
      </c>
      <c r="GH112" s="2">
        <f t="shared" si="139"/>
        <v>1.167698344965003E-3</v>
      </c>
      <c r="GI112" s="2">
        <f t="shared" si="139"/>
        <v>1.056657276046938E-3</v>
      </c>
      <c r="GJ112" s="2">
        <f t="shared" si="139"/>
        <v>8.6558748033282995E-4</v>
      </c>
      <c r="GK112" s="2">
        <f t="shared" si="139"/>
        <v>7.1601602814347386E-4</v>
      </c>
      <c r="GM112" s="95">
        <f t="shared" si="140"/>
        <v>2.9751785933835521E-17</v>
      </c>
      <c r="GN112" s="95">
        <f t="shared" si="140"/>
        <v>6.6624457554493114E-18</v>
      </c>
      <c r="GO112" s="95">
        <f t="shared" si="140"/>
        <v>1.4714080527534343E-20</v>
      </c>
      <c r="GP112" s="95">
        <f t="shared" si="140"/>
        <v>2.0439239615126733E-22</v>
      </c>
      <c r="GQ112" s="95">
        <f t="shared" si="140"/>
        <v>3.7135018968639629E-23</v>
      </c>
      <c r="GR112" s="95">
        <f t="shared" si="140"/>
        <v>8.2927460412208216E-21</v>
      </c>
      <c r="GS112" s="95">
        <f t="shared" si="140"/>
        <v>2.7512759825389165E-20</v>
      </c>
      <c r="GT112" s="95">
        <f t="shared" si="140"/>
        <v>8.0472751542716321E-22</v>
      </c>
      <c r="GU112" s="95">
        <f t="shared" si="140"/>
        <v>4.9147937175960369E-21</v>
      </c>
      <c r="GV112" s="95">
        <f t="shared" si="140"/>
        <v>2.1409035496107706E-22</v>
      </c>
      <c r="GW112" s="95">
        <f t="shared" si="140"/>
        <v>2.8634877670054462E-23</v>
      </c>
      <c r="GX112" s="95">
        <f t="shared" si="140"/>
        <v>6.8878955923369886E-22</v>
      </c>
      <c r="GY112" s="95">
        <f t="shared" si="140"/>
        <v>6.0772008041373584E-21</v>
      </c>
      <c r="GZ112" s="95">
        <f t="shared" si="140"/>
        <v>5.538696609596155E-18</v>
      </c>
      <c r="HA112" s="95">
        <f t="shared" si="140"/>
        <v>9.8096275606037299E-16</v>
      </c>
      <c r="HC112" s="95">
        <f t="shared" si="71"/>
        <v>0.63806023206781026</v>
      </c>
      <c r="HD112" s="95">
        <f t="shared" si="71"/>
        <v>0.62301590520163053</v>
      </c>
      <c r="HE112" s="95">
        <f t="shared" si="71"/>
        <v>0.58208830760440289</v>
      </c>
      <c r="HF112" s="95">
        <f t="shared" si="71"/>
        <v>0.58103223626091416</v>
      </c>
      <c r="HG112" s="95">
        <f t="shared" si="71"/>
        <v>0.55277291099143577</v>
      </c>
      <c r="HH112" s="95">
        <f t="shared" si="71"/>
        <v>0.63317683600267549</v>
      </c>
      <c r="HI112" s="95">
        <f t="shared" si="136"/>
        <v>0.64845152924078098</v>
      </c>
      <c r="HJ112" s="95">
        <f t="shared" si="136"/>
        <v>0.61242678204060796</v>
      </c>
      <c r="HK112" s="95">
        <f t="shared" si="136"/>
        <v>0.61521105635210904</v>
      </c>
      <c r="HL112" s="95">
        <f t="shared" si="136"/>
        <v>0.61203478695874691</v>
      </c>
      <c r="HM112" s="95">
        <f t="shared" si="136"/>
        <v>0.58653179093244934</v>
      </c>
      <c r="HN112" s="95">
        <f t="shared" si="136"/>
        <v>0.63511234555474805</v>
      </c>
      <c r="HO112" s="95">
        <f t="shared" si="136"/>
        <v>0.64507140377322769</v>
      </c>
      <c r="HP112" s="95">
        <f t="shared" si="136"/>
        <v>0.57074431635971246</v>
      </c>
      <c r="HQ112" s="95">
        <f t="shared" si="136"/>
        <v>0.57088713848064776</v>
      </c>
      <c r="HS112" s="95">
        <f t="shared" si="141"/>
        <v>3.3786406990093712E-6</v>
      </c>
      <c r="HT112" s="95">
        <f t="shared" si="141"/>
        <v>1.7548040989856259E-14</v>
      </c>
      <c r="HU112" s="95">
        <f t="shared" si="141"/>
        <v>5.3839295705513928E-9</v>
      </c>
      <c r="HV112" s="95">
        <f t="shared" si="141"/>
        <v>7.9913978711754331E-12</v>
      </c>
      <c r="HW112" s="95">
        <f t="shared" si="141"/>
        <v>8.7923923309650611E-12</v>
      </c>
      <c r="HX112" s="95">
        <f t="shared" si="141"/>
        <v>6.1396533683653939E-12</v>
      </c>
      <c r="HY112" s="95">
        <f t="shared" si="141"/>
        <v>2.2366574900886398E-11</v>
      </c>
      <c r="HZ112" s="95">
        <f t="shared" si="141"/>
        <v>3.6819739198142987E-14</v>
      </c>
      <c r="IA112" s="95">
        <f t="shared" si="141"/>
        <v>8.478996360136184E-12</v>
      </c>
      <c r="IB112" s="95">
        <f t="shared" si="141"/>
        <v>7.6184668362995683E-11</v>
      </c>
      <c r="IC112" s="95">
        <f t="shared" si="141"/>
        <v>8.6620457119891758E-11</v>
      </c>
      <c r="ID112" s="95">
        <f t="shared" si="141"/>
        <v>4.8204939819727806E-10</v>
      </c>
      <c r="IE112" s="95">
        <f t="shared" si="141"/>
        <v>4.6621365467406564E-10</v>
      </c>
      <c r="IF112" s="95">
        <f t="shared" si="141"/>
        <v>8.9912835391625355E-9</v>
      </c>
      <c r="IG112" s="95">
        <f t="shared" si="141"/>
        <v>7.4325257768440246E-8</v>
      </c>
      <c r="II112" s="95">
        <f t="shared" si="142"/>
        <v>4.142540131410014E-22</v>
      </c>
      <c r="IJ112" s="95">
        <f t="shared" si="142"/>
        <v>6.2615119666937976E-69</v>
      </c>
      <c r="IK112" s="95">
        <f t="shared" si="142"/>
        <v>0</v>
      </c>
      <c r="IL112" s="95">
        <f t="shared" si="142"/>
        <v>7.1414316420104948E-79</v>
      </c>
      <c r="IM112" s="95">
        <f t="shared" si="142"/>
        <v>4.7074202887993491E-90</v>
      </c>
      <c r="IN112" s="95">
        <f t="shared" si="142"/>
        <v>4.6882720872946416E-69</v>
      </c>
      <c r="IO112" s="95">
        <f t="shared" si="142"/>
        <v>2.0070974293323626E-93</v>
      </c>
      <c r="IP112" s="95">
        <f t="shared" si="142"/>
        <v>9.1001519379544112E-103</v>
      </c>
      <c r="IQ112" s="95">
        <f t="shared" si="142"/>
        <v>1.2460785466489977E-73</v>
      </c>
      <c r="IR112" s="95">
        <f t="shared" si="142"/>
        <v>1.4241361762767739E-69</v>
      </c>
      <c r="IS112" s="95">
        <f t="shared" si="142"/>
        <v>5.1298404205296457E-63</v>
      </c>
      <c r="IT112" s="95">
        <f t="shared" si="142"/>
        <v>9.849126547360283E-53</v>
      </c>
      <c r="IU112" s="95">
        <f t="shared" si="142"/>
        <v>5.2774986771087355E-63</v>
      </c>
      <c r="IV112" s="95">
        <f t="shared" si="142"/>
        <v>1.0919106562682945E-53</v>
      </c>
      <c r="IW112" s="95">
        <f t="shared" si="142"/>
        <v>5.436013481657564E-33</v>
      </c>
      <c r="IY112" s="95">
        <f t="shared" si="143"/>
        <v>0.63806361070850925</v>
      </c>
      <c r="IZ112" s="95">
        <f t="shared" si="143"/>
        <v>0.62301590520164807</v>
      </c>
      <c r="JA112" s="95">
        <f t="shared" si="143"/>
        <v>0.58208831298833241</v>
      </c>
      <c r="JB112" s="95">
        <f t="shared" si="143"/>
        <v>0.58103223626890554</v>
      </c>
      <c r="JC112" s="95">
        <f t="shared" si="143"/>
        <v>0.55277291100022818</v>
      </c>
      <c r="JD112" s="95">
        <f t="shared" si="143"/>
        <v>0.63317683600881514</v>
      </c>
      <c r="JE112" s="95">
        <f t="shared" si="143"/>
        <v>0.64845152926314753</v>
      </c>
      <c r="JF112" s="95">
        <f t="shared" si="143"/>
        <v>0.61242678204064482</v>
      </c>
      <c r="JG112" s="95">
        <f t="shared" si="143"/>
        <v>0.61521105636058804</v>
      </c>
      <c r="JH112" s="95">
        <f t="shared" si="143"/>
        <v>0.61203478703493153</v>
      </c>
      <c r="JI112" s="95">
        <f t="shared" si="143"/>
        <v>0.58653179101906983</v>
      </c>
      <c r="JJ112" s="95">
        <f t="shared" si="143"/>
        <v>0.63511234603679745</v>
      </c>
      <c r="JK112" s="95">
        <f t="shared" si="143"/>
        <v>0.64507140423944132</v>
      </c>
      <c r="JL112" s="95">
        <f t="shared" si="143"/>
        <v>0.57074432535099595</v>
      </c>
      <c r="JM112" s="95">
        <f t="shared" si="143"/>
        <v>0.57088721280590649</v>
      </c>
    </row>
    <row r="113" spans="2:273" x14ac:dyDescent="0.25">
      <c r="B113" s="2">
        <v>86</v>
      </c>
      <c r="C113" s="37">
        <v>167.06800000000001</v>
      </c>
      <c r="D113" s="37">
        <v>163.136</v>
      </c>
      <c r="E113" s="37">
        <v>141.70500000000001</v>
      </c>
      <c r="F113" s="37">
        <v>139.95500000000001</v>
      </c>
      <c r="G113" s="37">
        <v>128.18199999999999</v>
      </c>
      <c r="H113" s="37">
        <v>165.45500000000001</v>
      </c>
      <c r="I113" s="37">
        <v>174.477</v>
      </c>
      <c r="J113" s="37">
        <v>143.024</v>
      </c>
      <c r="K113" s="37">
        <v>142.31</v>
      </c>
      <c r="L113" s="37">
        <v>139.571</v>
      </c>
      <c r="M113" s="37">
        <v>132.548</v>
      </c>
      <c r="N113" s="37">
        <v>150.476</v>
      </c>
      <c r="O113" s="37">
        <v>165.881</v>
      </c>
      <c r="P113" s="37">
        <v>170.143</v>
      </c>
      <c r="Q113" s="37">
        <v>132.833</v>
      </c>
      <c r="S113" s="4">
        <f t="shared" si="144"/>
        <v>156.58775131983654</v>
      </c>
      <c r="T113" s="4">
        <f t="shared" si="144"/>
        <v>149.63781936321791</v>
      </c>
      <c r="U113" s="4">
        <f t="shared" si="144"/>
        <v>130.94552933952284</v>
      </c>
      <c r="V113" s="4">
        <f t="shared" si="144"/>
        <v>133.55616405459236</v>
      </c>
      <c r="W113" s="4">
        <f t="shared" si="144"/>
        <v>123.97728370859525</v>
      </c>
      <c r="X113" s="4">
        <f t="shared" si="144"/>
        <v>153.35512851454988</v>
      </c>
      <c r="Y113" s="4">
        <f t="shared" si="144"/>
        <v>166.61572188913181</v>
      </c>
      <c r="Z113" s="4">
        <f t="shared" si="144"/>
        <v>134.22046020286552</v>
      </c>
      <c r="AA113" s="4">
        <f t="shared" si="144"/>
        <v>133.67182619555371</v>
      </c>
      <c r="AB113" s="4">
        <f t="shared" si="144"/>
        <v>131.22250602578879</v>
      </c>
      <c r="AC113" s="4">
        <f t="shared" si="144"/>
        <v>123.2164693904903</v>
      </c>
      <c r="AD113" s="4">
        <f t="shared" si="144"/>
        <v>143.20984614095974</v>
      </c>
      <c r="AE113" s="4">
        <f t="shared" si="144"/>
        <v>165.40877173534176</v>
      </c>
      <c r="AF113" s="4">
        <f t="shared" si="144"/>
        <v>175.08084825755236</v>
      </c>
      <c r="AG113" s="4">
        <f t="shared" si="144"/>
        <v>133.89205208127387</v>
      </c>
      <c r="AI113" s="4">
        <f t="shared" si="145"/>
        <v>10.48024868016347</v>
      </c>
      <c r="AJ113" s="4">
        <f t="shared" si="145"/>
        <v>13.498180636782081</v>
      </c>
      <c r="AK113" s="4">
        <f t="shared" si="145"/>
        <v>10.759470660477177</v>
      </c>
      <c r="AL113" s="4">
        <f t="shared" si="145"/>
        <v>6.3988359454076544</v>
      </c>
      <c r="AM113" s="4">
        <f t="shared" si="145"/>
        <v>4.2047162914047362</v>
      </c>
      <c r="AN113" s="4">
        <f t="shared" si="145"/>
        <v>12.099871485450137</v>
      </c>
      <c r="AO113" s="4">
        <f t="shared" si="145"/>
        <v>7.8612781108681986</v>
      </c>
      <c r="AP113" s="4">
        <f t="shared" si="145"/>
        <v>8.8035397971344764</v>
      </c>
      <c r="AQ113" s="4">
        <f t="shared" si="145"/>
        <v>8.6381738044462963</v>
      </c>
      <c r="AR113" s="4">
        <f t="shared" si="145"/>
        <v>8.348493974211209</v>
      </c>
      <c r="AS113" s="4">
        <f t="shared" si="145"/>
        <v>9.3315306095096986</v>
      </c>
      <c r="AT113" s="4">
        <f t="shared" si="145"/>
        <v>7.2661538590402586</v>
      </c>
      <c r="AU113" s="4">
        <f t="shared" si="145"/>
        <v>0.47222826465824141</v>
      </c>
      <c r="AV113" s="4">
        <f t="shared" si="145"/>
        <v>-4.9378482575523606</v>
      </c>
      <c r="AW113" s="4">
        <f t="shared" si="145"/>
        <v>-1.059052081273876</v>
      </c>
      <c r="AY113" s="2">
        <f t="shared" si="137"/>
        <v>55.669820107796617</v>
      </c>
      <c r="AZ113" s="2">
        <f t="shared" si="137"/>
        <v>57.718341704727592</v>
      </c>
      <c r="BA113" s="2">
        <f t="shared" si="137"/>
        <v>57.027483168015259</v>
      </c>
      <c r="BB113" s="2">
        <f t="shared" si="137"/>
        <v>60.690429787373127</v>
      </c>
      <c r="BC113" s="2">
        <f t="shared" si="137"/>
        <v>60.857315400395137</v>
      </c>
      <c r="BD113" s="2">
        <f t="shared" si="137"/>
        <v>60.049795314148184</v>
      </c>
      <c r="BE113" s="2">
        <f t="shared" si="137"/>
        <v>61.15642462583321</v>
      </c>
      <c r="BF113" s="2">
        <f t="shared" si="137"/>
        <v>58.486353704844376</v>
      </c>
      <c r="BG113" s="2">
        <f t="shared" si="137"/>
        <v>58.136072098902417</v>
      </c>
      <c r="BH113" s="2">
        <f t="shared" si="137"/>
        <v>56.640698345607355</v>
      </c>
      <c r="BI113" s="2">
        <f t="shared" si="137"/>
        <v>55.798546884844022</v>
      </c>
      <c r="BJ113" s="2">
        <f t="shared" si="137"/>
        <v>56.1848212251547</v>
      </c>
      <c r="BK113" s="2">
        <f t="shared" si="137"/>
        <v>54.828415656005717</v>
      </c>
      <c r="BL113" s="2">
        <f t="shared" si="137"/>
        <v>54.465163419768217</v>
      </c>
      <c r="BM113" s="2">
        <f t="shared" si="137"/>
        <v>55.638312092875218</v>
      </c>
      <c r="BO113" s="2" t="str">
        <f t="shared" si="93"/>
        <v/>
      </c>
      <c r="BP113" s="2" t="str">
        <f t="shared" si="94"/>
        <v/>
      </c>
      <c r="BQ113" s="2" t="str">
        <f t="shared" si="95"/>
        <v/>
      </c>
      <c r="BR113" s="2" t="str">
        <f t="shared" si="96"/>
        <v/>
      </c>
      <c r="BS113" s="2" t="str">
        <f t="shared" si="97"/>
        <v/>
      </c>
      <c r="BT113" s="2" t="str">
        <f t="shared" si="98"/>
        <v/>
      </c>
      <c r="BU113" s="2" t="str">
        <f t="shared" si="99"/>
        <v/>
      </c>
      <c r="BV113" s="2" t="str">
        <f t="shared" si="100"/>
        <v/>
      </c>
      <c r="BW113" s="2" t="str">
        <f t="shared" si="101"/>
        <v/>
      </c>
      <c r="BX113" s="2" t="str">
        <f t="shared" si="102"/>
        <v/>
      </c>
      <c r="BY113" s="2" t="str">
        <f t="shared" si="103"/>
        <v/>
      </c>
      <c r="BZ113" s="2" t="str">
        <f t="shared" si="104"/>
        <v/>
      </c>
      <c r="CA113" s="2" t="str">
        <f t="shared" si="105"/>
        <v/>
      </c>
      <c r="CB113" s="2" t="str">
        <f t="shared" si="106"/>
        <v/>
      </c>
      <c r="CC113" s="2" t="str">
        <f t="shared" si="107"/>
        <v/>
      </c>
      <c r="CE113" s="2" t="str">
        <f t="shared" si="138"/>
        <v/>
      </c>
      <c r="CF113" s="2" t="str">
        <f t="shared" si="138"/>
        <v/>
      </c>
      <c r="CG113" s="2" t="str">
        <f t="shared" si="138"/>
        <v/>
      </c>
      <c r="CH113" s="2" t="str">
        <f t="shared" si="138"/>
        <v/>
      </c>
      <c r="CI113" s="2" t="str">
        <f t="shared" si="138"/>
        <v/>
      </c>
      <c r="CJ113" s="2" t="str">
        <f t="shared" si="138"/>
        <v/>
      </c>
      <c r="CK113" s="2" t="str">
        <f t="shared" si="138"/>
        <v/>
      </c>
      <c r="CL113" s="2" t="str">
        <f t="shared" si="138"/>
        <v/>
      </c>
      <c r="CM113" s="2" t="str">
        <f t="shared" si="138"/>
        <v/>
      </c>
      <c r="CN113" s="2" t="str">
        <f t="shared" si="138"/>
        <v/>
      </c>
      <c r="CO113" s="2" t="str">
        <f t="shared" si="138"/>
        <v/>
      </c>
      <c r="CP113" s="2" t="str">
        <f t="shared" si="138"/>
        <v/>
      </c>
      <c r="CQ113" s="2" t="str">
        <f t="shared" si="138"/>
        <v/>
      </c>
      <c r="CR113" s="2" t="str">
        <f t="shared" si="138"/>
        <v/>
      </c>
      <c r="CS113" s="2" t="str">
        <f t="shared" si="138"/>
        <v/>
      </c>
      <c r="CU113" s="2" t="str">
        <f t="shared" si="108"/>
        <v/>
      </c>
      <c r="CV113" s="2" t="str">
        <f t="shared" si="109"/>
        <v/>
      </c>
      <c r="CW113" s="2" t="str">
        <f t="shared" si="110"/>
        <v/>
      </c>
      <c r="CX113" s="2" t="str">
        <f t="shared" si="111"/>
        <v/>
      </c>
      <c r="CY113" s="2" t="str">
        <f t="shared" si="112"/>
        <v/>
      </c>
      <c r="CZ113" s="2" t="str">
        <f t="shared" si="113"/>
        <v/>
      </c>
      <c r="DA113" s="2" t="str">
        <f t="shared" si="114"/>
        <v/>
      </c>
      <c r="DB113" s="2" t="str">
        <f t="shared" si="115"/>
        <v/>
      </c>
      <c r="DC113" s="2" t="str">
        <f t="shared" si="116"/>
        <v/>
      </c>
      <c r="DD113" s="2" t="str">
        <f t="shared" si="117"/>
        <v/>
      </c>
      <c r="DE113" s="2" t="str">
        <f t="shared" si="118"/>
        <v/>
      </c>
      <c r="DF113" s="2" t="str">
        <f t="shared" si="119"/>
        <v/>
      </c>
      <c r="DG113" s="2" t="str">
        <f t="shared" si="120"/>
        <v/>
      </c>
      <c r="DH113" s="2" t="str">
        <f t="shared" si="121"/>
        <v/>
      </c>
      <c r="DI113" s="2" t="str">
        <f t="shared" si="122"/>
        <v/>
      </c>
      <c r="DK113" s="2">
        <f t="shared" si="146"/>
        <v>85.616933583489683</v>
      </c>
      <c r="DL113" s="2">
        <f t="shared" si="146"/>
        <v>81.60598292682927</v>
      </c>
      <c r="DM113" s="2">
        <f t="shared" si="146"/>
        <v>82.644580531021262</v>
      </c>
      <c r="DN113" s="2">
        <f t="shared" si="146"/>
        <v>84.36643461189972</v>
      </c>
      <c r="DO113" s="2">
        <f t="shared" si="146"/>
        <v>83.618703184506913</v>
      </c>
      <c r="DP113" s="2">
        <f t="shared" si="146"/>
        <v>81.337940469437939</v>
      </c>
      <c r="DQ113" s="2">
        <f t="shared" si="146"/>
        <v>82.849853518574434</v>
      </c>
      <c r="DR113" s="2">
        <f t="shared" si="146"/>
        <v>77.792317728782848</v>
      </c>
      <c r="DS113" s="2">
        <f t="shared" si="146"/>
        <v>75.791059951676232</v>
      </c>
      <c r="DT113" s="2">
        <f t="shared" si="146"/>
        <v>75.577642706131087</v>
      </c>
      <c r="DU113" s="2">
        <f t="shared" si="146"/>
        <v>75.777074297795224</v>
      </c>
      <c r="DV113" s="2">
        <f t="shared" si="146"/>
        <v>77.403341588643912</v>
      </c>
      <c r="DW113" s="2">
        <f t="shared" si="146"/>
        <v>78.684818785865303</v>
      </c>
      <c r="DX113" s="2">
        <f t="shared" si="146"/>
        <v>77.633896707943222</v>
      </c>
      <c r="DY113" s="2">
        <f t="shared" si="146"/>
        <v>70.284837363679458</v>
      </c>
      <c r="EA113" s="2">
        <f t="shared" si="92"/>
        <v>54.049802197802201</v>
      </c>
      <c r="EB113" s="2">
        <f t="shared" si="92"/>
        <v>56.344265153817773</v>
      </c>
      <c r="EC113" s="2">
        <f t="shared" si="92"/>
        <v>55.557843219300082</v>
      </c>
      <c r="ED113" s="2">
        <f t="shared" si="92"/>
        <v>59.281509762042546</v>
      </c>
      <c r="EE113" s="2">
        <f t="shared" si="92"/>
        <v>59.58559111448352</v>
      </c>
      <c r="EF113" s="2">
        <f t="shared" si="92"/>
        <v>58.800001275325357</v>
      </c>
      <c r="EG113" s="2">
        <f t="shared" si="92"/>
        <v>59.804290838954948</v>
      </c>
      <c r="EH113" s="2">
        <f t="shared" si="92"/>
        <v>57.294753275054376</v>
      </c>
      <c r="EI113" s="2">
        <f t="shared" si="92"/>
        <v>57.040886025950641</v>
      </c>
      <c r="EJ113" s="2">
        <f t="shared" si="92"/>
        <v>55.434898301023722</v>
      </c>
      <c r="EK113" s="2">
        <f t="shared" si="92"/>
        <v>54.559986582443912</v>
      </c>
      <c r="EL113" s="2">
        <f t="shared" si="92"/>
        <v>54.915430801343135</v>
      </c>
      <c r="EM113" s="2">
        <f t="shared" si="133"/>
        <v>53.376886279831254</v>
      </c>
      <c r="EN113" s="2">
        <f t="shared" si="133"/>
        <v>52.942036161305019</v>
      </c>
      <c r="EO113" s="2">
        <f t="shared" si="133"/>
        <v>54.633345643727367</v>
      </c>
      <c r="EQ113" s="2">
        <f t="shared" si="147"/>
        <v>54.798728389409717</v>
      </c>
      <c r="ER113" s="2">
        <f t="shared" si="147"/>
        <v>56.034380183089112</v>
      </c>
      <c r="ES113" s="2">
        <f t="shared" si="147"/>
        <v>55.566572308630285</v>
      </c>
      <c r="ET113" s="2">
        <f t="shared" si="147"/>
        <v>58.608317237884243</v>
      </c>
      <c r="EU113" s="2">
        <f t="shared" si="147"/>
        <v>59.342683074964981</v>
      </c>
      <c r="EV113" s="2">
        <f t="shared" si="147"/>
        <v>58.403670472968656</v>
      </c>
      <c r="EW113" s="2">
        <f t="shared" si="147"/>
        <v>59.368026231487015</v>
      </c>
      <c r="EX113" s="2">
        <f t="shared" si="147"/>
        <v>56.597769596953349</v>
      </c>
      <c r="EY113" s="2">
        <f t="shared" si="147"/>
        <v>56.061267727256556</v>
      </c>
      <c r="EZ113" s="2">
        <f t="shared" si="147"/>
        <v>55.008528029602275</v>
      </c>
      <c r="FA113" s="2">
        <f t="shared" si="147"/>
        <v>53.939222612208596</v>
      </c>
      <c r="FB113" s="2">
        <f t="shared" si="147"/>
        <v>53.349426685500077</v>
      </c>
      <c r="FC113" s="2">
        <f t="shared" si="147"/>
        <v>52.871574248973573</v>
      </c>
      <c r="FD113" s="2">
        <f t="shared" si="147"/>
        <v>52.895061707935945</v>
      </c>
      <c r="FE113" s="2">
        <f t="shared" si="147"/>
        <v>55.623143264189778</v>
      </c>
      <c r="FG113" s="2">
        <f t="shared" si="148"/>
        <v>0.94871479233743361</v>
      </c>
      <c r="FH113" s="2">
        <f t="shared" si="148"/>
        <v>0.94559766070858764</v>
      </c>
      <c r="FI113" s="2">
        <f t="shared" si="148"/>
        <v>0.94574380919855772</v>
      </c>
      <c r="FJ113" s="2">
        <f t="shared" si="148"/>
        <v>0.94379170690767311</v>
      </c>
      <c r="FK113" s="2">
        <f t="shared" si="148"/>
        <v>0.94706715533938801</v>
      </c>
      <c r="FL113" s="2">
        <f t="shared" si="148"/>
        <v>0.94452309370492338</v>
      </c>
      <c r="FM113" s="2">
        <f t="shared" si="148"/>
        <v>0.9413027948996221</v>
      </c>
      <c r="FN113" s="2">
        <f t="shared" si="148"/>
        <v>0.94181552067686514</v>
      </c>
      <c r="FO113" s="2">
        <f t="shared" si="148"/>
        <v>0.94150083852430677</v>
      </c>
      <c r="FP113" s="2">
        <f t="shared" si="148"/>
        <v>0.94010223498083123</v>
      </c>
      <c r="FQ113" s="2">
        <f t="shared" si="148"/>
        <v>0.9415790412095828</v>
      </c>
      <c r="FR113" s="2">
        <f t="shared" si="148"/>
        <v>0.94346316772630856</v>
      </c>
      <c r="FS113" s="2">
        <f t="shared" si="148"/>
        <v>0.94262214933953115</v>
      </c>
      <c r="FT113" s="2">
        <f t="shared" si="148"/>
        <v>0.93831279602386952</v>
      </c>
      <c r="FU113" s="2">
        <f t="shared" si="148"/>
        <v>0.93584065757584423</v>
      </c>
      <c r="FW113" s="2">
        <f t="shared" si="139"/>
        <v>1.4567811623402292E-3</v>
      </c>
      <c r="FX113" s="2">
        <f t="shared" si="139"/>
        <v>7.0991007060325611E-4</v>
      </c>
      <c r="FY113" s="2">
        <f t="shared" si="139"/>
        <v>1.9201249120411937E-3</v>
      </c>
      <c r="FZ113" s="2">
        <f t="shared" si="139"/>
        <v>1.575749568082504E-3</v>
      </c>
      <c r="GA113" s="2">
        <f t="shared" si="139"/>
        <v>1.7154722537495509E-3</v>
      </c>
      <c r="GB113" s="2">
        <f t="shared" si="139"/>
        <v>1.3652785246012536E-3</v>
      </c>
      <c r="GC113" s="2">
        <f t="shared" si="139"/>
        <v>1.3210615097161947E-3</v>
      </c>
      <c r="GD113" s="2">
        <f t="shared" si="139"/>
        <v>1.4916925248856154E-3</v>
      </c>
      <c r="GE113" s="2">
        <f t="shared" si="139"/>
        <v>1.7184032074721615E-3</v>
      </c>
      <c r="GF113" s="2">
        <f t="shared" si="139"/>
        <v>1.654258474238319E-3</v>
      </c>
      <c r="GG113" s="2">
        <f t="shared" si="139"/>
        <v>1.5501941434058791E-3</v>
      </c>
      <c r="GH113" s="2">
        <f t="shared" si="139"/>
        <v>1.2802115495836265E-3</v>
      </c>
      <c r="GI113" s="2">
        <f t="shared" si="139"/>
        <v>1.1584835630837477E-3</v>
      </c>
      <c r="GJ113" s="2">
        <f t="shared" si="139"/>
        <v>9.4901854619821517E-4</v>
      </c>
      <c r="GK113" s="2">
        <f t="shared" si="139"/>
        <v>7.8504173231667702E-4</v>
      </c>
      <c r="GM113" s="95">
        <f t="shared" si="140"/>
        <v>9.3582080883211978E-19</v>
      </c>
      <c r="GN113" s="95">
        <f t="shared" si="140"/>
        <v>1.7124223056011177E-19</v>
      </c>
      <c r="GO113" s="95">
        <f t="shared" si="140"/>
        <v>2.3145477350352232E-22</v>
      </c>
      <c r="GP113" s="95">
        <f t="shared" si="140"/>
        <v>2.1426034217508133E-24</v>
      </c>
      <c r="GQ113" s="95">
        <f t="shared" si="140"/>
        <v>3.7820622842099228E-25</v>
      </c>
      <c r="GR113" s="95">
        <f t="shared" si="140"/>
        <v>1.2006139221946427E-22</v>
      </c>
      <c r="GS113" s="95">
        <f t="shared" si="140"/>
        <v>3.9948878527734837E-22</v>
      </c>
      <c r="GT113" s="95">
        <f t="shared" si="140"/>
        <v>8.8614012803162645E-24</v>
      </c>
      <c r="GU113" s="95">
        <f t="shared" si="140"/>
        <v>6.223123807455173E-23</v>
      </c>
      <c r="GV113" s="95">
        <f t="shared" si="140"/>
        <v>2.0016788139100223E-24</v>
      </c>
      <c r="GW113" s="95">
        <f t="shared" si="140"/>
        <v>2.3790654574133003E-25</v>
      </c>
      <c r="GX113" s="95">
        <f t="shared" si="140"/>
        <v>7.8859439129471153E-24</v>
      </c>
      <c r="GY113" s="95">
        <f t="shared" si="140"/>
        <v>8.100380891841447E-23</v>
      </c>
      <c r="GZ113" s="95">
        <f t="shared" si="140"/>
        <v>1.1585731956787565E-19</v>
      </c>
      <c r="HA113" s="95">
        <f t="shared" si="140"/>
        <v>4.1621629550858489E-17</v>
      </c>
      <c r="HC113" s="95">
        <f t="shared" si="71"/>
        <v>0.56702612205339664</v>
      </c>
      <c r="HD113" s="95">
        <f t="shared" si="71"/>
        <v>0.52884372369887367</v>
      </c>
      <c r="HE113" s="95">
        <f t="shared" si="71"/>
        <v>0.45026642061669186</v>
      </c>
      <c r="HF113" s="95">
        <f t="shared" si="71"/>
        <v>0.43479022109969306</v>
      </c>
      <c r="HG113" s="95">
        <f t="shared" si="71"/>
        <v>0.3967438318371494</v>
      </c>
      <c r="HH113" s="95">
        <f t="shared" si="71"/>
        <v>0.54091136395509998</v>
      </c>
      <c r="HI113" s="95">
        <f t="shared" si="136"/>
        <v>0.59806646325328905</v>
      </c>
      <c r="HJ113" s="95">
        <f t="shared" si="136"/>
        <v>0.49449625987431273</v>
      </c>
      <c r="HK113" s="95">
        <f t="shared" si="136"/>
        <v>0.49841517908810995</v>
      </c>
      <c r="HL113" s="95">
        <f t="shared" si="136"/>
        <v>0.48793488457614798</v>
      </c>
      <c r="HM113" s="95">
        <f t="shared" si="136"/>
        <v>0.44365171854718988</v>
      </c>
      <c r="HN113" s="95">
        <f t="shared" si="136"/>
        <v>0.54664888458591587</v>
      </c>
      <c r="HO113" s="95">
        <f t="shared" si="136"/>
        <v>0.63330137162882261</v>
      </c>
      <c r="HP113" s="95">
        <f t="shared" si="136"/>
        <v>0.63217667050085236</v>
      </c>
      <c r="HQ113" s="95">
        <f t="shared" si="136"/>
        <v>0.58435630059235433</v>
      </c>
      <c r="HS113" s="95">
        <f t="shared" si="141"/>
        <v>5.6464903034680036E-6</v>
      </c>
      <c r="HT113" s="95">
        <f t="shared" si="141"/>
        <v>6.3448557915030673E-14</v>
      </c>
      <c r="HU113" s="95">
        <f t="shared" si="141"/>
        <v>1.2471489090169987E-8</v>
      </c>
      <c r="HV113" s="95">
        <f t="shared" si="141"/>
        <v>2.4585531343336013E-11</v>
      </c>
      <c r="HW113" s="95">
        <f t="shared" si="141"/>
        <v>2.7149426897799619E-11</v>
      </c>
      <c r="HX113" s="95">
        <f t="shared" si="141"/>
        <v>1.8456556541039357E-11</v>
      </c>
      <c r="HY113" s="95">
        <f t="shared" si="141"/>
        <v>6.284902440696817E-11</v>
      </c>
      <c r="HZ113" s="95">
        <f t="shared" si="141"/>
        <v>1.4319088866641145E-13</v>
      </c>
      <c r="IA113" s="95">
        <f t="shared" si="141"/>
        <v>2.6183174043131275E-11</v>
      </c>
      <c r="IB113" s="95">
        <f t="shared" si="141"/>
        <v>2.119950024639902E-10</v>
      </c>
      <c r="IC113" s="95">
        <f t="shared" si="141"/>
        <v>2.3865652469974306E-10</v>
      </c>
      <c r="ID113" s="95">
        <f t="shared" si="141"/>
        <v>1.1841622338489398E-9</v>
      </c>
      <c r="IE113" s="95">
        <f t="shared" si="141"/>
        <v>1.1139273924209044E-9</v>
      </c>
      <c r="IF113" s="95">
        <f t="shared" si="141"/>
        <v>1.8368811442426994E-8</v>
      </c>
      <c r="IG113" s="95">
        <f t="shared" si="141"/>
        <v>1.3776335366607743E-7</v>
      </c>
      <c r="II113" s="95">
        <f t="shared" si="142"/>
        <v>1.5269784736311408E-21</v>
      </c>
      <c r="IJ113" s="95">
        <f t="shared" si="142"/>
        <v>2.9453049624136873E-67</v>
      </c>
      <c r="IK113" s="95">
        <f t="shared" si="142"/>
        <v>0</v>
      </c>
      <c r="IL113" s="95">
        <f t="shared" si="142"/>
        <v>1.0137180414909107E-76</v>
      </c>
      <c r="IM113" s="95">
        <f t="shared" si="142"/>
        <v>1.4752731317963501E-87</v>
      </c>
      <c r="IN113" s="95">
        <f t="shared" si="142"/>
        <v>3.2321140484851604E-67</v>
      </c>
      <c r="IO113" s="95">
        <f t="shared" si="142"/>
        <v>6.2182632695108428E-91</v>
      </c>
      <c r="IP113" s="95">
        <f t="shared" si="142"/>
        <v>5.6779620019527831E-100</v>
      </c>
      <c r="IQ113" s="95">
        <f t="shared" si="142"/>
        <v>1.3438660849718283E-71</v>
      </c>
      <c r="IR113" s="95">
        <f t="shared" si="142"/>
        <v>1.1497257205310929E-67</v>
      </c>
      <c r="IS113" s="95">
        <f t="shared" si="142"/>
        <v>2.6070514705048994E-61</v>
      </c>
      <c r="IT113" s="95">
        <f t="shared" si="142"/>
        <v>2.3646451009570341E-51</v>
      </c>
      <c r="IU113" s="95">
        <f t="shared" si="142"/>
        <v>2.2699197715242149E-61</v>
      </c>
      <c r="IV113" s="95">
        <f t="shared" si="142"/>
        <v>2.4263810040722422E-52</v>
      </c>
      <c r="IW113" s="95">
        <f t="shared" si="142"/>
        <v>3.3614648623310775E-32</v>
      </c>
      <c r="IY113" s="95">
        <f t="shared" si="143"/>
        <v>0.56703176854370008</v>
      </c>
      <c r="IZ113" s="95">
        <f t="shared" si="143"/>
        <v>0.52884372369893706</v>
      </c>
      <c r="JA113" s="95">
        <f t="shared" si="143"/>
        <v>0.45026643308818093</v>
      </c>
      <c r="JB113" s="95">
        <f t="shared" si="143"/>
        <v>0.43479022112427862</v>
      </c>
      <c r="JC113" s="95">
        <f t="shared" si="143"/>
        <v>0.39674383186429885</v>
      </c>
      <c r="JD113" s="95">
        <f t="shared" si="143"/>
        <v>0.54091136397355655</v>
      </c>
      <c r="JE113" s="95">
        <f t="shared" si="143"/>
        <v>0.59806646331613811</v>
      </c>
      <c r="JF113" s="95">
        <f t="shared" si="143"/>
        <v>0.49449625987445589</v>
      </c>
      <c r="JG113" s="95">
        <f t="shared" si="143"/>
        <v>0.49841517911429312</v>
      </c>
      <c r="JH113" s="95">
        <f t="shared" si="143"/>
        <v>0.48793488478814295</v>
      </c>
      <c r="JI113" s="95">
        <f t="shared" si="143"/>
        <v>0.44365171878584642</v>
      </c>
      <c r="JJ113" s="95">
        <f t="shared" si="143"/>
        <v>0.54664888577007809</v>
      </c>
      <c r="JK113" s="95">
        <f t="shared" si="143"/>
        <v>0.63330137274275</v>
      </c>
      <c r="JL113" s="95">
        <f t="shared" si="143"/>
        <v>0.63217668886966383</v>
      </c>
      <c r="JM113" s="95">
        <f t="shared" si="143"/>
        <v>0.58435643835570794</v>
      </c>
    </row>
    <row r="114" spans="2:273" x14ac:dyDescent="0.25">
      <c r="B114" s="2">
        <v>87</v>
      </c>
      <c r="C114" s="37">
        <v>138.29499999999999</v>
      </c>
      <c r="D114" s="37">
        <v>124.90900000000001</v>
      </c>
      <c r="E114" s="37">
        <v>101.273</v>
      </c>
      <c r="F114" s="37">
        <v>89.727000000000004</v>
      </c>
      <c r="G114" s="37">
        <v>78.682000000000002</v>
      </c>
      <c r="H114" s="37">
        <v>120.227</v>
      </c>
      <c r="I114" s="37">
        <v>143.34100000000001</v>
      </c>
      <c r="J114" s="37">
        <v>98.570999999999998</v>
      </c>
      <c r="K114" s="37">
        <v>103.929</v>
      </c>
      <c r="L114" s="37">
        <v>98.167000000000002</v>
      </c>
      <c r="M114" s="37">
        <v>89.738</v>
      </c>
      <c r="N114" s="37">
        <v>118.31</v>
      </c>
      <c r="O114" s="37">
        <v>147.524</v>
      </c>
      <c r="P114" s="37">
        <v>163.31</v>
      </c>
      <c r="Q114" s="37">
        <v>123.048</v>
      </c>
      <c r="S114" s="4">
        <f t="shared" si="144"/>
        <v>125.92827604757483</v>
      </c>
      <c r="T114" s="4">
        <f t="shared" si="144"/>
        <v>117.47952518766142</v>
      </c>
      <c r="U114" s="4">
        <f t="shared" si="144"/>
        <v>98.981168880568887</v>
      </c>
      <c r="V114" s="4">
        <f t="shared" si="144"/>
        <v>98.737221694813329</v>
      </c>
      <c r="W114" s="4">
        <f t="shared" si="144"/>
        <v>92.466288373250094</v>
      </c>
      <c r="X114" s="4">
        <f t="shared" si="144"/>
        <v>118.98271321775655</v>
      </c>
      <c r="Y114" s="4">
        <f t="shared" si="144"/>
        <v>134.0556127534027</v>
      </c>
      <c r="Z114" s="4">
        <f t="shared" si="144"/>
        <v>102.79278306386608</v>
      </c>
      <c r="AA114" s="4">
        <f t="shared" si="144"/>
        <v>102.27564236440216</v>
      </c>
      <c r="AB114" s="4">
        <f t="shared" si="144"/>
        <v>98.782063369384886</v>
      </c>
      <c r="AC114" s="4">
        <f t="shared" si="144"/>
        <v>91.477063692939581</v>
      </c>
      <c r="AD114" s="4">
        <f t="shared" si="144"/>
        <v>111.71619689091558</v>
      </c>
      <c r="AE114" s="4">
        <f t="shared" si="144"/>
        <v>140.55401308801953</v>
      </c>
      <c r="AF114" s="4">
        <f t="shared" si="144"/>
        <v>165.90078669033556</v>
      </c>
      <c r="AG114" s="4">
        <f t="shared" si="144"/>
        <v>119.14716162634373</v>
      </c>
      <c r="AI114" s="4">
        <f t="shared" si="145"/>
        <v>12.366723952425161</v>
      </c>
      <c r="AJ114" s="4">
        <f t="shared" si="145"/>
        <v>7.429474812338583</v>
      </c>
      <c r="AK114" s="4">
        <f t="shared" si="145"/>
        <v>2.2918311194311087</v>
      </c>
      <c r="AL114" s="4">
        <f t="shared" si="145"/>
        <v>-9.0102216948133247</v>
      </c>
      <c r="AM114" s="4">
        <f t="shared" si="145"/>
        <v>-13.784288373250092</v>
      </c>
      <c r="AN114" s="4">
        <f t="shared" si="145"/>
        <v>1.2442867822434494</v>
      </c>
      <c r="AO114" s="4">
        <f t="shared" si="145"/>
        <v>9.2853872465973097</v>
      </c>
      <c r="AP114" s="4">
        <f t="shared" si="145"/>
        <v>-4.2217830638660843</v>
      </c>
      <c r="AQ114" s="4">
        <f t="shared" si="145"/>
        <v>1.6533576355978425</v>
      </c>
      <c r="AR114" s="4">
        <f t="shared" si="145"/>
        <v>-0.6150633693848846</v>
      </c>
      <c r="AS114" s="4">
        <f t="shared" si="145"/>
        <v>-1.7390636929395811</v>
      </c>
      <c r="AT114" s="4">
        <f t="shared" si="145"/>
        <v>6.5938031090844191</v>
      </c>
      <c r="AU114" s="4">
        <f t="shared" si="145"/>
        <v>6.9699869119804703</v>
      </c>
      <c r="AV114" s="4">
        <f t="shared" si="145"/>
        <v>-2.5907866903355625</v>
      </c>
      <c r="AW114" s="4">
        <f t="shared" si="145"/>
        <v>3.9008383736562706</v>
      </c>
      <c r="AY114" s="2">
        <f t="shared" si="137"/>
        <v>55.548527056083692</v>
      </c>
      <c r="AZ114" s="2">
        <f t="shared" si="137"/>
        <v>57.533839640926146</v>
      </c>
      <c r="BA114" s="2">
        <f t="shared" si="137"/>
        <v>56.851049302293092</v>
      </c>
      <c r="BB114" s="2">
        <f t="shared" si="137"/>
        <v>60.472562271045952</v>
      </c>
      <c r="BC114" s="2">
        <f t="shared" si="137"/>
        <v>60.677303856757909</v>
      </c>
      <c r="BD114" s="2">
        <f t="shared" si="137"/>
        <v>59.87352368656952</v>
      </c>
      <c r="BE114" s="2">
        <f t="shared" si="137"/>
        <v>60.940139297004379</v>
      </c>
      <c r="BF114" s="2">
        <f t="shared" si="137"/>
        <v>58.283322604138419</v>
      </c>
      <c r="BG114" s="2">
        <f t="shared" si="137"/>
        <v>57.908425139606244</v>
      </c>
      <c r="BH114" s="2">
        <f t="shared" si="137"/>
        <v>56.434143692965719</v>
      </c>
      <c r="BI114" s="2">
        <f t="shared" si="137"/>
        <v>55.581344641249217</v>
      </c>
      <c r="BJ114" s="2">
        <f t="shared" si="137"/>
        <v>55.92696504782829</v>
      </c>
      <c r="BK114" s="2">
        <f t="shared" si="137"/>
        <v>54.597638500847459</v>
      </c>
      <c r="BL114" s="2">
        <f t="shared" si="137"/>
        <v>54.253134920553798</v>
      </c>
      <c r="BM114" s="2">
        <f t="shared" si="137"/>
        <v>55.505404276462635</v>
      </c>
      <c r="BO114" s="2" t="str">
        <f t="shared" si="93"/>
        <v/>
      </c>
      <c r="BP114" s="2" t="str">
        <f t="shared" si="94"/>
        <v/>
      </c>
      <c r="BQ114" s="2" t="str">
        <f t="shared" si="95"/>
        <v/>
      </c>
      <c r="BR114" s="2" t="str">
        <f t="shared" si="96"/>
        <v/>
      </c>
      <c r="BS114" s="2" t="str">
        <f t="shared" si="97"/>
        <v/>
      </c>
      <c r="BT114" s="2" t="str">
        <f t="shared" si="98"/>
        <v/>
      </c>
      <c r="BU114" s="2" t="str">
        <f t="shared" si="99"/>
        <v/>
      </c>
      <c r="BV114" s="2" t="str">
        <f t="shared" si="100"/>
        <v/>
      </c>
      <c r="BW114" s="2" t="str">
        <f t="shared" si="101"/>
        <v/>
      </c>
      <c r="BX114" s="2" t="str">
        <f t="shared" si="102"/>
        <v/>
      </c>
      <c r="BY114" s="2" t="str">
        <f t="shared" si="103"/>
        <v/>
      </c>
      <c r="BZ114" s="2" t="str">
        <f t="shared" si="104"/>
        <v/>
      </c>
      <c r="CA114" s="2" t="str">
        <f t="shared" si="105"/>
        <v/>
      </c>
      <c r="CB114" s="2" t="str">
        <f t="shared" si="106"/>
        <v/>
      </c>
      <c r="CC114" s="2" t="str">
        <f t="shared" si="107"/>
        <v/>
      </c>
      <c r="CE114" s="2" t="str">
        <f t="shared" si="138"/>
        <v/>
      </c>
      <c r="CF114" s="2" t="str">
        <f t="shared" si="138"/>
        <v/>
      </c>
      <c r="CG114" s="2" t="str">
        <f t="shared" si="138"/>
        <v/>
      </c>
      <c r="CH114" s="2" t="str">
        <f t="shared" si="138"/>
        <v/>
      </c>
      <c r="CI114" s="2" t="str">
        <f t="shared" si="138"/>
        <v/>
      </c>
      <c r="CJ114" s="2" t="str">
        <f t="shared" si="138"/>
        <v/>
      </c>
      <c r="CK114" s="2" t="str">
        <f t="shared" si="138"/>
        <v/>
      </c>
      <c r="CL114" s="2" t="str">
        <f t="shared" si="138"/>
        <v/>
      </c>
      <c r="CM114" s="2" t="str">
        <f t="shared" si="138"/>
        <v/>
      </c>
      <c r="CN114" s="2" t="str">
        <f t="shared" si="138"/>
        <v/>
      </c>
      <c r="CO114" s="2" t="str">
        <f t="shared" si="138"/>
        <v/>
      </c>
      <c r="CP114" s="2" t="str">
        <f t="shared" si="138"/>
        <v/>
      </c>
      <c r="CQ114" s="2" t="str">
        <f t="shared" si="138"/>
        <v/>
      </c>
      <c r="CR114" s="2" t="str">
        <f t="shared" si="138"/>
        <v/>
      </c>
      <c r="CS114" s="2" t="str">
        <f t="shared" si="138"/>
        <v/>
      </c>
      <c r="CU114" s="2" t="str">
        <f t="shared" si="108"/>
        <v/>
      </c>
      <c r="CV114" s="2" t="str">
        <f t="shared" si="109"/>
        <v/>
      </c>
      <c r="CW114" s="2" t="str">
        <f t="shared" si="110"/>
        <v/>
      </c>
      <c r="CX114" s="2" t="str">
        <f t="shared" si="111"/>
        <v/>
      </c>
      <c r="CY114" s="2" t="str">
        <f t="shared" si="112"/>
        <v/>
      </c>
      <c r="CZ114" s="2" t="str">
        <f t="shared" si="113"/>
        <v/>
      </c>
      <c r="DA114" s="2" t="str">
        <f t="shared" si="114"/>
        <v/>
      </c>
      <c r="DB114" s="2" t="str">
        <f t="shared" si="115"/>
        <v/>
      </c>
      <c r="DC114" s="2" t="str">
        <f t="shared" si="116"/>
        <v/>
      </c>
      <c r="DD114" s="2" t="str">
        <f t="shared" si="117"/>
        <v/>
      </c>
      <c r="DE114" s="2" t="str">
        <f t="shared" si="118"/>
        <v/>
      </c>
      <c r="DF114" s="2" t="str">
        <f t="shared" si="119"/>
        <v/>
      </c>
      <c r="DG114" s="2" t="str">
        <f t="shared" si="120"/>
        <v/>
      </c>
      <c r="DH114" s="2" t="str">
        <f t="shared" si="121"/>
        <v/>
      </c>
      <c r="DI114" s="2" t="str">
        <f t="shared" si="122"/>
        <v/>
      </c>
      <c r="DK114" s="2">
        <f t="shared" si="146"/>
        <v>85.917264915572247</v>
      </c>
      <c r="DL114" s="2">
        <f t="shared" si="146"/>
        <v>81.847837804878054</v>
      </c>
      <c r="DM114" s="2">
        <f t="shared" si="146"/>
        <v>82.905222618372363</v>
      </c>
      <c r="DN114" s="2">
        <f t="shared" si="146"/>
        <v>84.615574750830561</v>
      </c>
      <c r="DO114" s="2">
        <f t="shared" si="146"/>
        <v>83.854817518839624</v>
      </c>
      <c r="DP114" s="2">
        <f t="shared" si="146"/>
        <v>81.540102773951347</v>
      </c>
      <c r="DQ114" s="2">
        <f t="shared" si="146"/>
        <v>83.065026578073088</v>
      </c>
      <c r="DR114" s="2">
        <f t="shared" si="146"/>
        <v>77.985066445182724</v>
      </c>
      <c r="DS114" s="2">
        <f t="shared" si="146"/>
        <v>75.95431561461794</v>
      </c>
      <c r="DT114" s="2">
        <f t="shared" si="146"/>
        <v>75.757263213530663</v>
      </c>
      <c r="DU114" s="2">
        <f t="shared" si="146"/>
        <v>75.967337813349445</v>
      </c>
      <c r="DV114" s="2">
        <f t="shared" si="146"/>
        <v>77.614504983388699</v>
      </c>
      <c r="DW114" s="2">
        <f t="shared" si="146"/>
        <v>78.89748504983389</v>
      </c>
      <c r="DX114" s="2">
        <f t="shared" si="146"/>
        <v>77.837754152823919</v>
      </c>
      <c r="DY114" s="2">
        <f t="shared" si="146"/>
        <v>70.461391180654331</v>
      </c>
      <c r="EA114" s="2">
        <f t="shared" si="92"/>
        <v>54.050164835164836</v>
      </c>
      <c r="EB114" s="2">
        <f t="shared" si="92"/>
        <v>56.258328851957195</v>
      </c>
      <c r="EC114" s="2">
        <f t="shared" si="92"/>
        <v>55.487850775362659</v>
      </c>
      <c r="ED114" s="2">
        <f t="shared" si="92"/>
        <v>59.162394391433452</v>
      </c>
      <c r="EE114" s="2">
        <f t="shared" si="92"/>
        <v>59.496323947924843</v>
      </c>
      <c r="EF114" s="2">
        <f t="shared" si="92"/>
        <v>58.713502826005048</v>
      </c>
      <c r="EG114" s="2">
        <f t="shared" si="92"/>
        <v>59.68252332190378</v>
      </c>
      <c r="EH114" s="2">
        <f t="shared" si="92"/>
        <v>57.174418051060371</v>
      </c>
      <c r="EI114" s="2">
        <f t="shared" si="92"/>
        <v>56.88768714952316</v>
      </c>
      <c r="EJ114" s="2">
        <f t="shared" si="92"/>
        <v>55.312099831191439</v>
      </c>
      <c r="EK114" s="2">
        <f t="shared" si="92"/>
        <v>54.428842256588979</v>
      </c>
      <c r="EL114" s="2">
        <f t="shared" si="92"/>
        <v>54.74391711891581</v>
      </c>
      <c r="EM114" s="2">
        <f t="shared" si="133"/>
        <v>53.249292869996154</v>
      </c>
      <c r="EN114" s="2">
        <f t="shared" si="133"/>
        <v>52.839097668062216</v>
      </c>
      <c r="EO114" s="2">
        <f t="shared" si="133"/>
        <v>54.569412077708265</v>
      </c>
      <c r="EQ114" s="2">
        <f t="shared" si="147"/>
        <v>54.736745138766558</v>
      </c>
      <c r="ER114" s="2">
        <f t="shared" si="147"/>
        <v>55.959189596438236</v>
      </c>
      <c r="ES114" s="2">
        <f t="shared" si="147"/>
        <v>55.49637795888755</v>
      </c>
      <c r="ET114" s="2">
        <f t="shared" si="147"/>
        <v>58.518200159568821</v>
      </c>
      <c r="EU114" s="2">
        <f t="shared" si="147"/>
        <v>59.264050955414021</v>
      </c>
      <c r="EV114" s="2">
        <f t="shared" si="147"/>
        <v>58.333659749792552</v>
      </c>
      <c r="EW114" s="2">
        <f t="shared" si="147"/>
        <v>59.264148897973492</v>
      </c>
      <c r="EX114" s="2">
        <f t="shared" si="147"/>
        <v>56.506273563947957</v>
      </c>
      <c r="EY114" s="2">
        <f t="shared" si="147"/>
        <v>55.950575868186135</v>
      </c>
      <c r="EZ114" s="2">
        <f t="shared" si="147"/>
        <v>54.904093006671516</v>
      </c>
      <c r="FA114" s="2">
        <f t="shared" si="147"/>
        <v>53.834560235633504</v>
      </c>
      <c r="FB114" s="2">
        <f t="shared" si="147"/>
        <v>53.243662286086803</v>
      </c>
      <c r="FC114" s="2">
        <f t="shared" si="147"/>
        <v>52.765314986702052</v>
      </c>
      <c r="FD114" s="2">
        <f t="shared" si="147"/>
        <v>52.793440222937612</v>
      </c>
      <c r="FE114" s="2">
        <f t="shared" si="147"/>
        <v>55.509641302144793</v>
      </c>
      <c r="FG114" s="2">
        <f t="shared" si="148"/>
        <v>0.95301531432801756</v>
      </c>
      <c r="FH114" s="2">
        <f t="shared" si="148"/>
        <v>0.95014583415262777</v>
      </c>
      <c r="FI114" s="2">
        <f t="shared" si="148"/>
        <v>0.95028040670195435</v>
      </c>
      <c r="FJ114" s="2">
        <f t="shared" si="148"/>
        <v>0.9484826369580337</v>
      </c>
      <c r="FK114" s="2">
        <f t="shared" si="148"/>
        <v>0.95149877666010207</v>
      </c>
      <c r="FL114" s="2">
        <f t="shared" si="148"/>
        <v>0.94915627326460239</v>
      </c>
      <c r="FM114" s="2">
        <f t="shared" si="148"/>
        <v>0.94618959716271855</v>
      </c>
      <c r="FN114" s="2">
        <f t="shared" si="148"/>
        <v>0.94666205504544731</v>
      </c>
      <c r="FO114" s="2">
        <f t="shared" si="148"/>
        <v>0.94637209213354379</v>
      </c>
      <c r="FP114" s="2">
        <f t="shared" si="148"/>
        <v>0.94508315784685415</v>
      </c>
      <c r="FQ114" s="2">
        <f t="shared" si="148"/>
        <v>0.94644415326705955</v>
      </c>
      <c r="FR114" s="2">
        <f t="shared" si="148"/>
        <v>0.9481800109534545</v>
      </c>
      <c r="FS114" s="2">
        <f t="shared" si="148"/>
        <v>0.94740524686704375</v>
      </c>
      <c r="FT114" s="2">
        <f t="shared" si="148"/>
        <v>0.94343356975430115</v>
      </c>
      <c r="FU114" s="2">
        <f t="shared" si="148"/>
        <v>0.94115377811637124</v>
      </c>
      <c r="FW114" s="2">
        <f t="shared" si="139"/>
        <v>1.5971043118503132E-3</v>
      </c>
      <c r="FX114" s="2">
        <f t="shared" si="139"/>
        <v>7.7834760395536996E-4</v>
      </c>
      <c r="FY114" s="2">
        <f t="shared" si="139"/>
        <v>2.1049851510298013E-3</v>
      </c>
      <c r="FZ114" s="2">
        <f t="shared" si="139"/>
        <v>1.7275124180870199E-3</v>
      </c>
      <c r="GA114" s="2">
        <f t="shared" si="139"/>
        <v>1.8806666613318413E-3</v>
      </c>
      <c r="GB114" s="2">
        <f t="shared" si="139"/>
        <v>1.4968009758480924E-3</v>
      </c>
      <c r="GC114" s="2">
        <f t="shared" si="139"/>
        <v>1.4483305461801524E-3</v>
      </c>
      <c r="GD114" s="2">
        <f t="shared" si="139"/>
        <v>1.6353729728706195E-3</v>
      </c>
      <c r="GE114" s="2">
        <f t="shared" si="139"/>
        <v>1.8838793237582942E-3</v>
      </c>
      <c r="GF114" s="2">
        <f t="shared" si="139"/>
        <v>1.8135689024199098E-3</v>
      </c>
      <c r="GG114" s="2">
        <f t="shared" si="139"/>
        <v>1.6994999009393252E-3</v>
      </c>
      <c r="GH114" s="2">
        <f t="shared" si="139"/>
        <v>1.4035506945125867E-3</v>
      </c>
      <c r="GI114" s="2">
        <f t="shared" si="139"/>
        <v>1.270110009342405E-3</v>
      </c>
      <c r="GJ114" s="2">
        <f t="shared" si="139"/>
        <v>1.0404828774484404E-3</v>
      </c>
      <c r="GK114" s="2">
        <f t="shared" si="139"/>
        <v>8.6071595242909736E-4</v>
      </c>
      <c r="GM114" s="95">
        <f t="shared" si="140"/>
        <v>2.5207268549369768E-20</v>
      </c>
      <c r="GN114" s="95">
        <f t="shared" si="140"/>
        <v>3.7251268758889484E-21</v>
      </c>
      <c r="GO114" s="95">
        <f t="shared" si="140"/>
        <v>3.0250223234823601E-24</v>
      </c>
      <c r="GP114" s="95">
        <f t="shared" si="140"/>
        <v>1.8320671905688267E-26</v>
      </c>
      <c r="GQ114" s="95">
        <f t="shared" si="140"/>
        <v>3.1549246090545425E-27</v>
      </c>
      <c r="GR114" s="95">
        <f t="shared" si="140"/>
        <v>1.4370723243283732E-24</v>
      </c>
      <c r="GS114" s="95">
        <f t="shared" si="140"/>
        <v>4.7731576957060662E-24</v>
      </c>
      <c r="GT114" s="95">
        <f t="shared" si="140"/>
        <v>7.9496888856902941E-26</v>
      </c>
      <c r="GU114" s="95">
        <f t="shared" si="140"/>
        <v>6.4513726514562311E-25</v>
      </c>
      <c r="GV114" s="95">
        <f t="shared" si="140"/>
        <v>1.510895982258555E-26</v>
      </c>
      <c r="GW114" s="95">
        <f t="shared" si="140"/>
        <v>1.5922231320746975E-27</v>
      </c>
      <c r="GX114" s="95">
        <f t="shared" si="140"/>
        <v>7.3855981590232576E-26</v>
      </c>
      <c r="GY114" s="95">
        <f t="shared" si="140"/>
        <v>8.8726661399696965E-25</v>
      </c>
      <c r="GZ114" s="95">
        <f t="shared" si="140"/>
        <v>2.0145582207452001E-21</v>
      </c>
      <c r="HA114" s="95">
        <f t="shared" si="140"/>
        <v>1.5322345229132906E-18</v>
      </c>
      <c r="HC114" s="95">
        <f t="shared" si="71"/>
        <v>0.44018721676603806</v>
      </c>
      <c r="HD114" s="95">
        <f t="shared" si="71"/>
        <v>0.38598098473796977</v>
      </c>
      <c r="HE114" s="95">
        <f t="shared" si="71"/>
        <v>0.29030493695743415</v>
      </c>
      <c r="HF114" s="95">
        <f t="shared" si="71"/>
        <v>0.26146988239856667</v>
      </c>
      <c r="HG114" s="95">
        <f t="shared" si="71"/>
        <v>0.22884526065547303</v>
      </c>
      <c r="HH114" s="95">
        <f t="shared" si="71"/>
        <v>0.3872699789923692</v>
      </c>
      <c r="HI114" s="95">
        <f t="shared" si="136"/>
        <v>0.46767875418730459</v>
      </c>
      <c r="HJ114" s="95">
        <f t="shared" si="136"/>
        <v>0.3298531991044058</v>
      </c>
      <c r="HK114" s="95">
        <f t="shared" si="136"/>
        <v>0.33262045833449144</v>
      </c>
      <c r="HL114" s="95">
        <f t="shared" si="136"/>
        <v>0.31617025770224205</v>
      </c>
      <c r="HM114" s="95">
        <f t="shared" si="136"/>
        <v>0.27030520721102208</v>
      </c>
      <c r="HN114" s="95">
        <f t="shared" si="136"/>
        <v>0.39563519186518903</v>
      </c>
      <c r="HO114" s="95">
        <f t="shared" si="136"/>
        <v>0.54828575832750748</v>
      </c>
      <c r="HP114" s="95">
        <f t="shared" si="136"/>
        <v>0.64632250207192299</v>
      </c>
      <c r="HQ114" s="95">
        <f t="shared" si="136"/>
        <v>0.53940341656939861</v>
      </c>
      <c r="HS114" s="95">
        <f t="shared" si="141"/>
        <v>9.3329979511456551E-6</v>
      </c>
      <c r="HT114" s="95">
        <f t="shared" si="141"/>
        <v>2.2322642426000925E-13</v>
      </c>
      <c r="HU114" s="95">
        <f t="shared" si="141"/>
        <v>2.8330002283124664E-8</v>
      </c>
      <c r="HV114" s="95">
        <f t="shared" si="141"/>
        <v>7.3695902193649225E-11</v>
      </c>
      <c r="HW114" s="95">
        <f t="shared" si="141"/>
        <v>8.1658663097970486E-11</v>
      </c>
      <c r="HX114" s="95">
        <f t="shared" si="141"/>
        <v>5.413071985224666E-11</v>
      </c>
      <c r="HY114" s="95">
        <f t="shared" si="141"/>
        <v>1.7260652291703399E-10</v>
      </c>
      <c r="HZ114" s="95">
        <f t="shared" si="141"/>
        <v>5.3970036651050353E-13</v>
      </c>
      <c r="IA114" s="95">
        <f t="shared" si="141"/>
        <v>7.8759647687844602E-11</v>
      </c>
      <c r="IB114" s="95">
        <f t="shared" si="141"/>
        <v>5.7610647079375247E-10</v>
      </c>
      <c r="IC114" s="95">
        <f t="shared" si="141"/>
        <v>6.4237409057250354E-10</v>
      </c>
      <c r="ID114" s="95">
        <f t="shared" si="141"/>
        <v>2.8518240428123318E-9</v>
      </c>
      <c r="IE114" s="95">
        <f t="shared" si="141"/>
        <v>2.6125347746744851E-9</v>
      </c>
      <c r="IF114" s="95">
        <f t="shared" si="141"/>
        <v>3.698673905663151E-8</v>
      </c>
      <c r="IG114" s="95">
        <f t="shared" si="141"/>
        <v>2.5224888333090112E-7</v>
      </c>
      <c r="II114" s="95">
        <f t="shared" si="142"/>
        <v>5.5287701564557866E-21</v>
      </c>
      <c r="IJ114" s="95">
        <f t="shared" si="142"/>
        <v>1.3200952793858701E-65</v>
      </c>
      <c r="IK114" s="95">
        <f t="shared" si="142"/>
        <v>0</v>
      </c>
      <c r="IL114" s="95">
        <f t="shared" si="142"/>
        <v>1.3418869772378405E-74</v>
      </c>
      <c r="IM114" s="95">
        <f t="shared" si="142"/>
        <v>4.2588118485941787E-85</v>
      </c>
      <c r="IN114" s="95">
        <f t="shared" si="142"/>
        <v>2.1019834751338776E-65</v>
      </c>
      <c r="IO114" s="95">
        <f t="shared" si="142"/>
        <v>1.7805615089377208E-88</v>
      </c>
      <c r="IP114" s="95">
        <f t="shared" si="142"/>
        <v>3.2375606182578816E-97</v>
      </c>
      <c r="IQ114" s="95">
        <f t="shared" si="142"/>
        <v>1.355624034498073E-69</v>
      </c>
      <c r="IR114" s="95">
        <f t="shared" si="142"/>
        <v>8.721200268924159E-66</v>
      </c>
      <c r="IS114" s="95">
        <f t="shared" si="142"/>
        <v>1.2538483437994863E-59</v>
      </c>
      <c r="IT114" s="95">
        <f t="shared" si="142"/>
        <v>5.4367126064427363E-50</v>
      </c>
      <c r="IU114" s="95">
        <f t="shared" si="142"/>
        <v>9.282020711440289E-60</v>
      </c>
      <c r="IV114" s="95">
        <f t="shared" si="142"/>
        <v>5.1781223356652428E-51</v>
      </c>
      <c r="IW114" s="95">
        <f t="shared" si="142"/>
        <v>2.0313616553415721E-31</v>
      </c>
      <c r="IY114" s="95">
        <f t="shared" si="143"/>
        <v>0.4401965497639892</v>
      </c>
      <c r="IZ114" s="95">
        <f t="shared" si="143"/>
        <v>0.38598098473819298</v>
      </c>
      <c r="JA114" s="95">
        <f t="shared" si="143"/>
        <v>0.29030496528743643</v>
      </c>
      <c r="JB114" s="95">
        <f t="shared" si="143"/>
        <v>0.26146988247226255</v>
      </c>
      <c r="JC114" s="95">
        <f t="shared" si="143"/>
        <v>0.22884526073713168</v>
      </c>
      <c r="JD114" s="95">
        <f t="shared" si="143"/>
        <v>0.3872699790464999</v>
      </c>
      <c r="JE114" s="95">
        <f t="shared" si="143"/>
        <v>0.46767875435991113</v>
      </c>
      <c r="JF114" s="95">
        <f t="shared" si="143"/>
        <v>0.32985319910494548</v>
      </c>
      <c r="JG114" s="95">
        <f t="shared" si="143"/>
        <v>0.33262045841325111</v>
      </c>
      <c r="JH114" s="95">
        <f t="shared" si="143"/>
        <v>0.31617025827834855</v>
      </c>
      <c r="JI114" s="95">
        <f t="shared" si="143"/>
        <v>0.27030520785339618</v>
      </c>
      <c r="JJ114" s="95">
        <f t="shared" si="143"/>
        <v>0.39563519471701308</v>
      </c>
      <c r="JK114" s="95">
        <f t="shared" si="143"/>
        <v>0.54828576094004222</v>
      </c>
      <c r="JL114" s="95">
        <f t="shared" si="143"/>
        <v>0.64632253905866199</v>
      </c>
      <c r="JM114" s="95">
        <f t="shared" si="143"/>
        <v>0.53940366881828195</v>
      </c>
    </row>
    <row r="115" spans="2:273" x14ac:dyDescent="0.25">
      <c r="B115" s="2">
        <v>88</v>
      </c>
      <c r="C115" s="37">
        <v>91.614000000000004</v>
      </c>
      <c r="D115" s="37">
        <v>77.364000000000004</v>
      </c>
      <c r="E115" s="37">
        <v>72.090999999999994</v>
      </c>
      <c r="F115" s="37">
        <v>63.386000000000003</v>
      </c>
      <c r="G115" s="37">
        <v>60.273000000000003</v>
      </c>
      <c r="H115" s="37">
        <v>77.385999999999996</v>
      </c>
      <c r="I115" s="37">
        <v>96.590999999999994</v>
      </c>
      <c r="J115" s="37">
        <v>64.832999999999998</v>
      </c>
      <c r="K115" s="37">
        <v>69.548000000000002</v>
      </c>
      <c r="L115" s="37">
        <v>63.929000000000002</v>
      </c>
      <c r="M115" s="37">
        <v>60.451999999999998</v>
      </c>
      <c r="N115" s="37">
        <v>80.713999999999999</v>
      </c>
      <c r="O115" s="37">
        <v>115.905</v>
      </c>
      <c r="P115" s="37">
        <v>149.262</v>
      </c>
      <c r="Q115" s="37">
        <v>104.238</v>
      </c>
      <c r="S115" s="4">
        <f t="shared" si="144"/>
        <v>97.11220675512935</v>
      </c>
      <c r="T115" s="4">
        <f t="shared" si="144"/>
        <v>90.014291073899045</v>
      </c>
      <c r="U115" s="4">
        <f t="shared" si="144"/>
        <v>76.108219475172973</v>
      </c>
      <c r="V115" s="4">
        <f t="shared" si="144"/>
        <v>75.830243461231319</v>
      </c>
      <c r="W115" s="4">
        <f t="shared" si="144"/>
        <v>72.945946434952234</v>
      </c>
      <c r="X115" s="4">
        <f t="shared" si="144"/>
        <v>89.945903622315768</v>
      </c>
      <c r="Y115" s="4">
        <f t="shared" si="144"/>
        <v>101.9115464418619</v>
      </c>
      <c r="Z115" s="4">
        <f t="shared" si="144"/>
        <v>78.93951545112013</v>
      </c>
      <c r="AA115" s="4">
        <f t="shared" si="144"/>
        <v>78.377249119283505</v>
      </c>
      <c r="AB115" s="4">
        <f t="shared" si="144"/>
        <v>75.028787401454636</v>
      </c>
      <c r="AC115" s="4">
        <f t="shared" si="144"/>
        <v>70.207933174374332</v>
      </c>
      <c r="AD115" s="4">
        <f t="shared" si="144"/>
        <v>84.661543015230862</v>
      </c>
      <c r="AE115" s="4">
        <f t="shared" si="144"/>
        <v>111.12272191199399</v>
      </c>
      <c r="AF115" s="4">
        <f t="shared" si="144"/>
        <v>145.64347928011398</v>
      </c>
      <c r="AG115" s="4">
        <f t="shared" si="144"/>
        <v>100.77852025012223</v>
      </c>
      <c r="AI115" s="4">
        <f t="shared" si="145"/>
        <v>-5.4982067551293454</v>
      </c>
      <c r="AJ115" s="4">
        <f t="shared" si="145"/>
        <v>-12.650291073899041</v>
      </c>
      <c r="AK115" s="4">
        <f t="shared" si="145"/>
        <v>-4.0172194751729791</v>
      </c>
      <c r="AL115" s="4">
        <f t="shared" si="145"/>
        <v>-12.444243461231316</v>
      </c>
      <c r="AM115" s="4">
        <f t="shared" si="145"/>
        <v>-12.67294643495223</v>
      </c>
      <c r="AN115" s="4">
        <f t="shared" si="145"/>
        <v>-12.559903622315773</v>
      </c>
      <c r="AO115" s="4">
        <f t="shared" si="145"/>
        <v>-5.3205464418619073</v>
      </c>
      <c r="AP115" s="4">
        <f t="shared" si="145"/>
        <v>-14.106515451120131</v>
      </c>
      <c r="AQ115" s="4">
        <f t="shared" si="145"/>
        <v>-8.829249119283503</v>
      </c>
      <c r="AR115" s="4">
        <f t="shared" si="145"/>
        <v>-11.099787401454634</v>
      </c>
      <c r="AS115" s="4">
        <f t="shared" si="145"/>
        <v>-9.7559331743743343</v>
      </c>
      <c r="AT115" s="4">
        <f t="shared" si="145"/>
        <v>-3.9475430152308633</v>
      </c>
      <c r="AU115" s="4">
        <f t="shared" si="145"/>
        <v>4.7822780880060094</v>
      </c>
      <c r="AV115" s="4">
        <f t="shared" si="145"/>
        <v>3.6185207198860212</v>
      </c>
      <c r="AW115" s="4">
        <f t="shared" si="145"/>
        <v>3.4594797498777723</v>
      </c>
      <c r="AY115" s="2">
        <f t="shared" si="137"/>
        <v>55.435718869452579</v>
      </c>
      <c r="AZ115" s="2">
        <f t="shared" si="137"/>
        <v>57.355734270190283</v>
      </c>
      <c r="BA115" s="2">
        <f t="shared" si="137"/>
        <v>56.681634228874415</v>
      </c>
      <c r="BB115" s="2">
        <f t="shared" si="137"/>
        <v>60.260842888456615</v>
      </c>
      <c r="BC115" s="2">
        <f t="shared" si="137"/>
        <v>60.503137063460798</v>
      </c>
      <c r="BD115" s="2">
        <f t="shared" si="137"/>
        <v>59.703080154557973</v>
      </c>
      <c r="BE115" s="2">
        <f t="shared" si="137"/>
        <v>60.729705186371831</v>
      </c>
      <c r="BF115" s="2">
        <f t="shared" si="137"/>
        <v>58.085341273864401</v>
      </c>
      <c r="BG115" s="2">
        <f t="shared" si="137"/>
        <v>57.685146980512329</v>
      </c>
      <c r="BH115" s="2">
        <f t="shared" si="137"/>
        <v>56.232709845393657</v>
      </c>
      <c r="BI115" s="2">
        <f t="shared" si="137"/>
        <v>55.369409748024779</v>
      </c>
      <c r="BJ115" s="2">
        <f t="shared" si="137"/>
        <v>55.674188254147403</v>
      </c>
      <c r="BK115" s="2">
        <f t="shared" si="137"/>
        <v>54.373438658350366</v>
      </c>
      <c r="BL115" s="2">
        <f t="shared" si="137"/>
        <v>54.048126796867408</v>
      </c>
      <c r="BM115" s="2">
        <f t="shared" si="137"/>
        <v>55.376628863559802</v>
      </c>
      <c r="BO115" s="2" t="str">
        <f t="shared" si="93"/>
        <v/>
      </c>
      <c r="BP115" s="2" t="str">
        <f t="shared" si="94"/>
        <v/>
      </c>
      <c r="BQ115" s="2" t="str">
        <f t="shared" si="95"/>
        <v/>
      </c>
      <c r="BR115" s="2" t="str">
        <f t="shared" si="96"/>
        <v/>
      </c>
      <c r="BS115" s="2" t="str">
        <f t="shared" si="97"/>
        <v/>
      </c>
      <c r="BT115" s="2" t="str">
        <f t="shared" si="98"/>
        <v/>
      </c>
      <c r="BU115" s="2" t="str">
        <f t="shared" si="99"/>
        <v/>
      </c>
      <c r="BV115" s="2" t="str">
        <f t="shared" si="100"/>
        <v/>
      </c>
      <c r="BW115" s="2" t="str">
        <f t="shared" si="101"/>
        <v/>
      </c>
      <c r="BX115" s="2" t="str">
        <f t="shared" si="102"/>
        <v/>
      </c>
      <c r="BY115" s="2" t="str">
        <f t="shared" si="103"/>
        <v/>
      </c>
      <c r="BZ115" s="2" t="str">
        <f t="shared" si="104"/>
        <v/>
      </c>
      <c r="CA115" s="2" t="str">
        <f t="shared" si="105"/>
        <v/>
      </c>
      <c r="CB115" s="2" t="str">
        <f t="shared" si="106"/>
        <v/>
      </c>
      <c r="CC115" s="2" t="str">
        <f t="shared" si="107"/>
        <v/>
      </c>
      <c r="CE115" s="2" t="str">
        <f t="shared" si="138"/>
        <v/>
      </c>
      <c r="CF115" s="2" t="str">
        <f t="shared" si="138"/>
        <v/>
      </c>
      <c r="CG115" s="2" t="str">
        <f t="shared" si="138"/>
        <v/>
      </c>
      <c r="CH115" s="2" t="str">
        <f t="shared" si="138"/>
        <v/>
      </c>
      <c r="CI115" s="2" t="str">
        <f t="shared" si="138"/>
        <v/>
      </c>
      <c r="CJ115" s="2" t="str">
        <f t="shared" si="138"/>
        <v/>
      </c>
      <c r="CK115" s="2" t="str">
        <f t="shared" si="138"/>
        <v/>
      </c>
      <c r="CL115" s="2" t="str">
        <f t="shared" si="138"/>
        <v/>
      </c>
      <c r="CM115" s="2" t="str">
        <f t="shared" si="138"/>
        <v/>
      </c>
      <c r="CN115" s="2" t="str">
        <f t="shared" si="138"/>
        <v/>
      </c>
      <c r="CO115" s="2" t="str">
        <f t="shared" si="138"/>
        <v/>
      </c>
      <c r="CP115" s="2" t="str">
        <f t="shared" si="138"/>
        <v/>
      </c>
      <c r="CQ115" s="2" t="str">
        <f t="shared" si="138"/>
        <v/>
      </c>
      <c r="CR115" s="2" t="str">
        <f t="shared" si="138"/>
        <v/>
      </c>
      <c r="CS115" s="2" t="str">
        <f t="shared" si="138"/>
        <v/>
      </c>
      <c r="CU115" s="2" t="str">
        <f t="shared" si="108"/>
        <v/>
      </c>
      <c r="CV115" s="2" t="str">
        <f t="shared" si="109"/>
        <v/>
      </c>
      <c r="CW115" s="2" t="str">
        <f t="shared" si="110"/>
        <v/>
      </c>
      <c r="CX115" s="2" t="str">
        <f t="shared" si="111"/>
        <v/>
      </c>
      <c r="CY115" s="2" t="str">
        <f t="shared" si="112"/>
        <v/>
      </c>
      <c r="CZ115" s="2" t="str">
        <f t="shared" si="113"/>
        <v/>
      </c>
      <c r="DA115" s="2" t="str">
        <f t="shared" si="114"/>
        <v/>
      </c>
      <c r="DB115" s="2" t="str">
        <f t="shared" si="115"/>
        <v/>
      </c>
      <c r="DC115" s="2" t="str">
        <f t="shared" si="116"/>
        <v/>
      </c>
      <c r="DD115" s="2" t="str">
        <f t="shared" si="117"/>
        <v/>
      </c>
      <c r="DE115" s="2" t="str">
        <f t="shared" si="118"/>
        <v/>
      </c>
      <c r="DF115" s="2" t="str">
        <f t="shared" si="119"/>
        <v/>
      </c>
      <c r="DG115" s="2" t="str">
        <f t="shared" si="120"/>
        <v/>
      </c>
      <c r="DH115" s="2" t="str">
        <f t="shared" si="121"/>
        <v/>
      </c>
      <c r="DI115" s="2" t="str">
        <f t="shared" si="122"/>
        <v/>
      </c>
      <c r="DK115" s="2">
        <f t="shared" si="146"/>
        <v>86.217596247654797</v>
      </c>
      <c r="DL115" s="2">
        <f t="shared" si="146"/>
        <v>82.089692682926824</v>
      </c>
      <c r="DM115" s="2">
        <f t="shared" si="146"/>
        <v>83.165864705723465</v>
      </c>
      <c r="DN115" s="2">
        <f t="shared" si="146"/>
        <v>84.864714889761387</v>
      </c>
      <c r="DO115" s="2">
        <f t="shared" si="146"/>
        <v>84.090931853172336</v>
      </c>
      <c r="DP115" s="2">
        <f t="shared" si="146"/>
        <v>81.742265078464754</v>
      </c>
      <c r="DQ115" s="2">
        <f t="shared" si="146"/>
        <v>83.280199637571727</v>
      </c>
      <c r="DR115" s="2">
        <f t="shared" si="146"/>
        <v>78.1778151615826</v>
      </c>
      <c r="DS115" s="2">
        <f t="shared" si="146"/>
        <v>76.117571277559648</v>
      </c>
      <c r="DT115" s="2">
        <f t="shared" si="146"/>
        <v>75.93688372093024</v>
      </c>
      <c r="DU115" s="2">
        <f t="shared" si="146"/>
        <v>76.157601328903667</v>
      </c>
      <c r="DV115" s="2">
        <f t="shared" si="146"/>
        <v>77.825668378133486</v>
      </c>
      <c r="DW115" s="2">
        <f t="shared" si="146"/>
        <v>79.110151313802476</v>
      </c>
      <c r="DX115" s="2">
        <f t="shared" si="146"/>
        <v>78.04161159770463</v>
      </c>
      <c r="DY115" s="2">
        <f t="shared" si="146"/>
        <v>70.637944997629205</v>
      </c>
      <c r="EA115" s="2">
        <f t="shared" si="92"/>
        <v>54.05052747252747</v>
      </c>
      <c r="EB115" s="2">
        <f t="shared" si="92"/>
        <v>56.172392550096617</v>
      </c>
      <c r="EC115" s="2">
        <f t="shared" si="92"/>
        <v>55.417858331425244</v>
      </c>
      <c r="ED115" s="2">
        <f t="shared" si="92"/>
        <v>59.043279020824365</v>
      </c>
      <c r="EE115" s="2">
        <f t="shared" si="92"/>
        <v>59.407056781366165</v>
      </c>
      <c r="EF115" s="2">
        <f t="shared" si="92"/>
        <v>58.627004376684738</v>
      </c>
      <c r="EG115" s="2">
        <f t="shared" si="92"/>
        <v>59.560755804852604</v>
      </c>
      <c r="EH115" s="2">
        <f t="shared" si="92"/>
        <v>57.05408282706636</v>
      </c>
      <c r="EI115" s="2">
        <f t="shared" si="92"/>
        <v>56.734488273095664</v>
      </c>
      <c r="EJ115" s="2">
        <f t="shared" si="92"/>
        <v>55.189301361359156</v>
      </c>
      <c r="EK115" s="2">
        <f t="shared" si="92"/>
        <v>54.297697930734046</v>
      </c>
      <c r="EL115" s="2">
        <f t="shared" si="92"/>
        <v>54.572403436488486</v>
      </c>
      <c r="EM115" s="2">
        <f t="shared" si="133"/>
        <v>53.121699460161054</v>
      </c>
      <c r="EN115" s="2">
        <f t="shared" si="133"/>
        <v>52.736159174819413</v>
      </c>
      <c r="EO115" s="2">
        <f t="shared" si="133"/>
        <v>54.505478511689169</v>
      </c>
      <c r="EQ115" s="2">
        <f t="shared" si="147"/>
        <v>54.674761888123392</v>
      </c>
      <c r="ER115" s="2">
        <f t="shared" si="147"/>
        <v>55.883999009787352</v>
      </c>
      <c r="ES115" s="2">
        <f t="shared" si="147"/>
        <v>55.426183609144807</v>
      </c>
      <c r="ET115" s="2">
        <f t="shared" si="147"/>
        <v>58.428083081253405</v>
      </c>
      <c r="EU115" s="2">
        <f t="shared" si="147"/>
        <v>59.185418835863068</v>
      </c>
      <c r="EV115" s="2">
        <f t="shared" si="147"/>
        <v>58.263649026616449</v>
      </c>
      <c r="EW115" s="2">
        <f t="shared" si="147"/>
        <v>59.160271564459968</v>
      </c>
      <c r="EX115" s="2">
        <f t="shared" si="147"/>
        <v>56.414777530942558</v>
      </c>
      <c r="EY115" s="2">
        <f t="shared" si="147"/>
        <v>55.839884009115714</v>
      </c>
      <c r="EZ115" s="2">
        <f t="shared" si="147"/>
        <v>54.799657983740751</v>
      </c>
      <c r="FA115" s="2">
        <f t="shared" si="147"/>
        <v>53.729897859058404</v>
      </c>
      <c r="FB115" s="2">
        <f t="shared" si="147"/>
        <v>53.137897886673542</v>
      </c>
      <c r="FC115" s="2">
        <f t="shared" si="147"/>
        <v>52.65905572443053</v>
      </c>
      <c r="FD115" s="2">
        <f t="shared" si="147"/>
        <v>52.691818737939286</v>
      </c>
      <c r="FE115" s="2">
        <f t="shared" si="147"/>
        <v>55.396139340099808</v>
      </c>
      <c r="FG115" s="2">
        <f t="shared" si="148"/>
        <v>0.95697157170540259</v>
      </c>
      <c r="FH115" s="2">
        <f t="shared" si="148"/>
        <v>0.95433213249571347</v>
      </c>
      <c r="FI115" s="2">
        <f t="shared" si="148"/>
        <v>0.95445594652901378</v>
      </c>
      <c r="FJ115" s="2">
        <f t="shared" si="148"/>
        <v>0.95280165784370663</v>
      </c>
      <c r="FK115" s="2">
        <f t="shared" si="148"/>
        <v>0.95557677885608117</v>
      </c>
      <c r="FL115" s="2">
        <f t="shared" si="148"/>
        <v>0.95342159242933133</v>
      </c>
      <c r="FM115" s="2">
        <f t="shared" si="148"/>
        <v>0.95069086378832302</v>
      </c>
      <c r="FN115" s="2">
        <f t="shared" si="148"/>
        <v>0.95112584175876991</v>
      </c>
      <c r="FO115" s="2">
        <f t="shared" si="148"/>
        <v>0.95085888580643785</v>
      </c>
      <c r="FP115" s="2">
        <f t="shared" si="148"/>
        <v>0.94967205569545921</v>
      </c>
      <c r="FQ115" s="2">
        <f t="shared" si="148"/>
        <v>0.95092523056403999</v>
      </c>
      <c r="FR115" s="2">
        <f t="shared" si="148"/>
        <v>0.95252313289725521</v>
      </c>
      <c r="FS115" s="2">
        <f t="shared" si="148"/>
        <v>0.95181000291426987</v>
      </c>
      <c r="FT115" s="2">
        <f t="shared" si="148"/>
        <v>0.94815274662642579</v>
      </c>
      <c r="FU115" s="2">
        <f t="shared" si="148"/>
        <v>0.94605227565923389</v>
      </c>
      <c r="FW115" s="2">
        <f t="shared" si="139"/>
        <v>1.7509202630603597E-3</v>
      </c>
      <c r="FX115" s="2">
        <f t="shared" si="139"/>
        <v>8.533770936224466E-4</v>
      </c>
      <c r="FY115" s="2">
        <f t="shared" si="139"/>
        <v>2.3076016816288942E-3</v>
      </c>
      <c r="FZ115" s="2">
        <f t="shared" si="139"/>
        <v>1.8938640548246768E-3</v>
      </c>
      <c r="GA115" s="2">
        <f t="shared" si="139"/>
        <v>2.0617359001425801E-3</v>
      </c>
      <c r="GB115" s="2">
        <f t="shared" si="139"/>
        <v>1.6409726633229292E-3</v>
      </c>
      <c r="GC115" s="2">
        <f t="shared" si="139"/>
        <v>1.587840991991445E-3</v>
      </c>
      <c r="GD115" s="2">
        <f t="shared" si="139"/>
        <v>1.7928679324946629E-3</v>
      </c>
      <c r="GE115" s="2">
        <f t="shared" si="139"/>
        <v>2.065257235391619E-3</v>
      </c>
      <c r="GF115" s="2">
        <f t="shared" si="139"/>
        <v>1.9881908852332993E-3</v>
      </c>
      <c r="GG115" s="2">
        <f t="shared" si="139"/>
        <v>1.8631590934340076E-3</v>
      </c>
      <c r="GH115" s="2">
        <f t="shared" si="139"/>
        <v>1.5387543678478932E-3</v>
      </c>
      <c r="GI115" s="2">
        <f t="shared" si="139"/>
        <v>1.3924773006714661E-3</v>
      </c>
      <c r="GJ115" s="2">
        <f t="shared" si="139"/>
        <v>1.1407522754074944E-3</v>
      </c>
      <c r="GK115" s="2">
        <f t="shared" si="139"/>
        <v>9.4367791159302283E-4</v>
      </c>
      <c r="GM115" s="95">
        <f t="shared" si="140"/>
        <v>5.8143846138734234E-22</v>
      </c>
      <c r="GN115" s="95">
        <f t="shared" si="140"/>
        <v>6.8582568372121166E-23</v>
      </c>
      <c r="GO115" s="95">
        <f t="shared" si="140"/>
        <v>3.2847601561485342E-26</v>
      </c>
      <c r="GP115" s="95">
        <f t="shared" si="140"/>
        <v>1.2777357773301195E-28</v>
      </c>
      <c r="GQ115" s="95">
        <f t="shared" si="140"/>
        <v>2.1554693574091524E-29</v>
      </c>
      <c r="GR115" s="95">
        <f t="shared" si="140"/>
        <v>1.4220216433127751E-26</v>
      </c>
      <c r="GS115" s="95">
        <f t="shared" si="140"/>
        <v>4.6926692506720578E-26</v>
      </c>
      <c r="GT115" s="95">
        <f t="shared" si="140"/>
        <v>5.8099207448562949E-28</v>
      </c>
      <c r="GU115" s="95">
        <f t="shared" si="140"/>
        <v>5.4754091034241535E-27</v>
      </c>
      <c r="GV115" s="95">
        <f t="shared" si="140"/>
        <v>9.2064739946123338E-29</v>
      </c>
      <c r="GW115" s="95">
        <f t="shared" si="140"/>
        <v>8.583452632783303E-30</v>
      </c>
      <c r="GX115" s="95">
        <f t="shared" si="140"/>
        <v>5.657978419879943E-28</v>
      </c>
      <c r="GY115" s="95">
        <f t="shared" si="140"/>
        <v>7.9860244088161524E-27</v>
      </c>
      <c r="GZ115" s="95">
        <f t="shared" si="140"/>
        <v>2.9118166127468042E-23</v>
      </c>
      <c r="HA115" s="95">
        <f t="shared" si="140"/>
        <v>4.8936264569746409E-20</v>
      </c>
      <c r="HC115" s="95">
        <f t="shared" si="71"/>
        <v>0.29215303816837196</v>
      </c>
      <c r="HD115" s="95">
        <f t="shared" si="71"/>
        <v>0.23709786705873781</v>
      </c>
      <c r="HE115" s="95">
        <f t="shared" si="71"/>
        <v>0.15275083805374037</v>
      </c>
      <c r="HF115" s="95">
        <f t="shared" si="71"/>
        <v>0.12311770211739266</v>
      </c>
      <c r="HG115" s="95">
        <f t="shared" si="71"/>
        <v>0.10366101181925212</v>
      </c>
      <c r="HH115" s="95">
        <f t="shared" si="71"/>
        <v>0.22592553018073155</v>
      </c>
      <c r="HI115" s="95">
        <f t="shared" si="136"/>
        <v>0.29973082384499505</v>
      </c>
      <c r="HJ115" s="95">
        <f t="shared" si="136"/>
        <v>0.17705608701337558</v>
      </c>
      <c r="HK115" s="95">
        <f t="shared" si="136"/>
        <v>0.17793652318136424</v>
      </c>
      <c r="HL115" s="95">
        <f t="shared" si="136"/>
        <v>0.16177751584753453</v>
      </c>
      <c r="HM115" s="95">
        <f t="shared" si="136"/>
        <v>0.12920151474733585</v>
      </c>
      <c r="HN115" s="95">
        <f t="shared" si="136"/>
        <v>0.23410996340330356</v>
      </c>
      <c r="HO115" s="95">
        <f t="shared" si="136"/>
        <v>0.40607422290245399</v>
      </c>
      <c r="HP115" s="95">
        <f t="shared" si="136"/>
        <v>0.58944426713013687</v>
      </c>
      <c r="HQ115" s="95">
        <f t="shared" si="136"/>
        <v>0.44120260510525733</v>
      </c>
      <c r="HS115" s="95">
        <f t="shared" si="141"/>
        <v>1.525728239618758E-5</v>
      </c>
      <c r="HT115" s="95">
        <f t="shared" si="141"/>
        <v>7.6420219702748686E-13</v>
      </c>
      <c r="HU115" s="95">
        <f t="shared" si="141"/>
        <v>6.3109445411017575E-8</v>
      </c>
      <c r="HV115" s="95">
        <f t="shared" si="141"/>
        <v>2.1524062971437421E-10</v>
      </c>
      <c r="HW115" s="95">
        <f t="shared" si="141"/>
        <v>2.3924471780449337E-10</v>
      </c>
      <c r="HX115" s="95">
        <f t="shared" si="141"/>
        <v>1.5489327383478847E-10</v>
      </c>
      <c r="HY115" s="95">
        <f t="shared" si="141"/>
        <v>4.6332360710552925E-10</v>
      </c>
      <c r="HZ115" s="95">
        <f t="shared" si="141"/>
        <v>1.9715284416832657E-12</v>
      </c>
      <c r="IA115" s="95">
        <f t="shared" si="141"/>
        <v>2.3078061347474815E-10</v>
      </c>
      <c r="IB115" s="95">
        <f t="shared" si="141"/>
        <v>1.5290058045754937E-9</v>
      </c>
      <c r="IC115" s="95">
        <f t="shared" si="141"/>
        <v>1.6891748506364915E-9</v>
      </c>
      <c r="ID115" s="95">
        <f t="shared" si="141"/>
        <v>6.7334059977869603E-9</v>
      </c>
      <c r="IE115" s="95">
        <f t="shared" si="141"/>
        <v>6.0146232152031705E-9</v>
      </c>
      <c r="IF115" s="95">
        <f t="shared" si="141"/>
        <v>7.3404598380072775E-8</v>
      </c>
      <c r="IG115" s="95">
        <f t="shared" si="141"/>
        <v>4.5627752757174023E-7</v>
      </c>
      <c r="II115" s="95">
        <f t="shared" si="142"/>
        <v>1.9663271892837474E-20</v>
      </c>
      <c r="IJ115" s="95">
        <f t="shared" si="142"/>
        <v>5.6377522508089829E-64</v>
      </c>
      <c r="IK115" s="95">
        <f t="shared" si="142"/>
        <v>9.1009566283762257E-306</v>
      </c>
      <c r="IL115" s="95">
        <f t="shared" si="142"/>
        <v>1.6564718702176588E-72</v>
      </c>
      <c r="IM115" s="95">
        <f t="shared" si="142"/>
        <v>1.1324880945166079E-82</v>
      </c>
      <c r="IN115" s="95">
        <f t="shared" si="142"/>
        <v>1.2895642734984618E-63</v>
      </c>
      <c r="IO115" s="95">
        <f t="shared" si="142"/>
        <v>4.7123158637194306E-86</v>
      </c>
      <c r="IP115" s="95">
        <f t="shared" si="142"/>
        <v>1.6870477520995432E-94</v>
      </c>
      <c r="IQ115" s="95">
        <f t="shared" si="142"/>
        <v>1.2790803001367758E-67</v>
      </c>
      <c r="IR115" s="95">
        <f t="shared" si="142"/>
        <v>6.2158438596720033E-64</v>
      </c>
      <c r="IS115" s="95">
        <f t="shared" si="142"/>
        <v>5.7067983218653879E-58</v>
      </c>
      <c r="IT115" s="95">
        <f t="shared" si="142"/>
        <v>1.1970469038642245E-48</v>
      </c>
      <c r="IU115" s="95">
        <f t="shared" si="142"/>
        <v>3.6084970743207765E-58</v>
      </c>
      <c r="IV115" s="95">
        <f t="shared" si="142"/>
        <v>1.0612775685032891E-49</v>
      </c>
      <c r="IW115" s="95">
        <f t="shared" si="142"/>
        <v>1.1996603111814214E-30</v>
      </c>
      <c r="IY115" s="95">
        <f t="shared" si="143"/>
        <v>0.29216829545076817</v>
      </c>
      <c r="IZ115" s="95">
        <f t="shared" si="143"/>
        <v>0.237097867059502</v>
      </c>
      <c r="JA115" s="95">
        <f t="shared" si="143"/>
        <v>0.15275090116318579</v>
      </c>
      <c r="JB115" s="95">
        <f t="shared" si="143"/>
        <v>0.12311770233263329</v>
      </c>
      <c r="JC115" s="95">
        <f t="shared" si="143"/>
        <v>0.10366101205849684</v>
      </c>
      <c r="JD115" s="95">
        <f t="shared" si="143"/>
        <v>0.22592553033562482</v>
      </c>
      <c r="JE115" s="95">
        <f t="shared" si="143"/>
        <v>0.29973082430831866</v>
      </c>
      <c r="JF115" s="95">
        <f t="shared" si="143"/>
        <v>0.17705608701534711</v>
      </c>
      <c r="JG115" s="95">
        <f t="shared" si="143"/>
        <v>0.17793652341214486</v>
      </c>
      <c r="JH115" s="95">
        <f t="shared" si="143"/>
        <v>0.16177751737654034</v>
      </c>
      <c r="JI115" s="95">
        <f t="shared" si="143"/>
        <v>0.1292015164365107</v>
      </c>
      <c r="JJ115" s="95">
        <f t="shared" si="143"/>
        <v>0.23410997013670956</v>
      </c>
      <c r="JK115" s="95">
        <f t="shared" si="143"/>
        <v>0.40607422891707717</v>
      </c>
      <c r="JL115" s="95">
        <f t="shared" si="143"/>
        <v>0.58944434053473527</v>
      </c>
      <c r="JM115" s="95">
        <f t="shared" si="143"/>
        <v>0.44120306138278492</v>
      </c>
    </row>
    <row r="116" spans="2:273" x14ac:dyDescent="0.25">
      <c r="B116" s="2">
        <v>89</v>
      </c>
      <c r="C116" s="37">
        <v>59.932000000000002</v>
      </c>
      <c r="D116" s="37">
        <v>57.204999999999998</v>
      </c>
      <c r="E116" s="37">
        <v>56.25</v>
      </c>
      <c r="F116" s="37">
        <v>59.704999999999998</v>
      </c>
      <c r="G116" s="37">
        <v>58.045000000000002</v>
      </c>
      <c r="H116" s="37">
        <v>57.795000000000002</v>
      </c>
      <c r="I116" s="37">
        <v>65.204999999999998</v>
      </c>
      <c r="J116" s="37">
        <v>56.881</v>
      </c>
      <c r="K116" s="37">
        <v>55.713999999999999</v>
      </c>
      <c r="L116" s="37">
        <v>54.262</v>
      </c>
      <c r="M116" s="37">
        <v>54</v>
      </c>
      <c r="N116" s="37">
        <v>57.332999999999998</v>
      </c>
      <c r="O116" s="37">
        <v>82.286000000000001</v>
      </c>
      <c r="P116" s="37">
        <v>123.381</v>
      </c>
      <c r="Q116" s="37">
        <v>84.451999999999998</v>
      </c>
      <c r="S116" s="4">
        <f t="shared" si="144"/>
        <v>75.932716078192442</v>
      </c>
      <c r="T116" s="4">
        <f t="shared" si="144"/>
        <v>71.803465543934109</v>
      </c>
      <c r="U116" s="4">
        <f t="shared" si="144"/>
        <v>63.652232000814216</v>
      </c>
      <c r="V116" s="4">
        <f t="shared" si="144"/>
        <v>64.871446204678833</v>
      </c>
      <c r="W116" s="4">
        <f t="shared" si="144"/>
        <v>64.05657611557794</v>
      </c>
      <c r="X116" s="4">
        <f t="shared" si="144"/>
        <v>71.772452750328327</v>
      </c>
      <c r="Y116" s="4">
        <f t="shared" si="144"/>
        <v>78.881360318629433</v>
      </c>
      <c r="Z116" s="4">
        <f t="shared" si="144"/>
        <v>65.531025081665334</v>
      </c>
      <c r="AA116" s="4">
        <f t="shared" si="144"/>
        <v>64.975496642924028</v>
      </c>
      <c r="AB116" s="4">
        <f t="shared" si="144"/>
        <v>62.421073702593119</v>
      </c>
      <c r="AC116" s="4">
        <f t="shared" si="144"/>
        <v>59.834234139697571</v>
      </c>
      <c r="AD116" s="4">
        <f t="shared" si="144"/>
        <v>67.376597991788742</v>
      </c>
      <c r="AE116" s="4">
        <f t="shared" si="144"/>
        <v>85.192635491728893</v>
      </c>
      <c r="AF116" s="4">
        <f t="shared" si="144"/>
        <v>118.26299088683977</v>
      </c>
      <c r="AG116" s="4">
        <f t="shared" si="144"/>
        <v>83.22912293106809</v>
      </c>
      <c r="AI116" s="4">
        <f t="shared" si="145"/>
        <v>-16.00071607819244</v>
      </c>
      <c r="AJ116" s="4">
        <f t="shared" si="145"/>
        <v>-14.598465543934111</v>
      </c>
      <c r="AK116" s="4">
        <f t="shared" si="145"/>
        <v>-7.402232000814216</v>
      </c>
      <c r="AL116" s="4">
        <f t="shared" si="145"/>
        <v>-5.1664462046788344</v>
      </c>
      <c r="AM116" s="4">
        <f t="shared" si="145"/>
        <v>-6.0115761155779381</v>
      </c>
      <c r="AN116" s="4">
        <f t="shared" si="145"/>
        <v>-13.977452750328325</v>
      </c>
      <c r="AO116" s="4">
        <f t="shared" si="145"/>
        <v>-13.676360318629435</v>
      </c>
      <c r="AP116" s="4">
        <f t="shared" si="145"/>
        <v>-8.6500250816653335</v>
      </c>
      <c r="AQ116" s="4">
        <f t="shared" si="145"/>
        <v>-9.2614966429240297</v>
      </c>
      <c r="AR116" s="4">
        <f t="shared" si="145"/>
        <v>-8.159073702593119</v>
      </c>
      <c r="AS116" s="4">
        <f t="shared" si="145"/>
        <v>-5.8342341396975712</v>
      </c>
      <c r="AT116" s="4">
        <f t="shared" si="145"/>
        <v>-10.043597991788744</v>
      </c>
      <c r="AU116" s="4">
        <f t="shared" si="145"/>
        <v>-2.9066354917288919</v>
      </c>
      <c r="AV116" s="4">
        <f t="shared" si="145"/>
        <v>5.1180091131602268</v>
      </c>
      <c r="AW116" s="4">
        <f t="shared" si="145"/>
        <v>1.2228770689319077</v>
      </c>
      <c r="AY116" s="2">
        <f t="shared" si="137"/>
        <v>55.330894971299585</v>
      </c>
      <c r="AZ116" s="2">
        <f t="shared" si="137"/>
        <v>57.183703858260323</v>
      </c>
      <c r="BA116" s="2">
        <f t="shared" si="137"/>
        <v>56.51887227927638</v>
      </c>
      <c r="BB116" s="2">
        <f t="shared" si="137"/>
        <v>60.054993644254488</v>
      </c>
      <c r="BC116" s="2">
        <f t="shared" si="137"/>
        <v>60.334525253078127</v>
      </c>
      <c r="BD116" s="2">
        <f t="shared" si="137"/>
        <v>59.538172176230447</v>
      </c>
      <c r="BE116" s="2">
        <f t="shared" si="137"/>
        <v>60.524863257245492</v>
      </c>
      <c r="BF116" s="2">
        <f t="shared" si="137"/>
        <v>57.892194139693345</v>
      </c>
      <c r="BG116" s="2">
        <f t="shared" si="137"/>
        <v>57.46607292433827</v>
      </c>
      <c r="BH116" s="2">
        <f t="shared" si="137"/>
        <v>56.036178553194823</v>
      </c>
      <c r="BI116" s="2">
        <f t="shared" si="137"/>
        <v>55.162516098878761</v>
      </c>
      <c r="BJ116" s="2">
        <f t="shared" si="137"/>
        <v>55.426296467092115</v>
      </c>
      <c r="BK116" s="2">
        <f t="shared" si="137"/>
        <v>54.155501339779647</v>
      </c>
      <c r="BL116" s="2">
        <f t="shared" si="137"/>
        <v>53.849798891966408</v>
      </c>
      <c r="BM116" s="2">
        <f t="shared" si="137"/>
        <v>55.25182148477051</v>
      </c>
      <c r="BO116" s="2" t="str">
        <f t="shared" si="93"/>
        <v/>
      </c>
      <c r="BP116" s="2" t="str">
        <f t="shared" si="94"/>
        <v/>
      </c>
      <c r="BQ116" s="2" t="str">
        <f t="shared" si="95"/>
        <v/>
      </c>
      <c r="BR116" s="2" t="str">
        <f t="shared" si="96"/>
        <v/>
      </c>
      <c r="BS116" s="2" t="str">
        <f t="shared" si="97"/>
        <v/>
      </c>
      <c r="BT116" s="2" t="str">
        <f t="shared" si="98"/>
        <v/>
      </c>
      <c r="BU116" s="2" t="str">
        <f t="shared" si="99"/>
        <v/>
      </c>
      <c r="BV116" s="2" t="str">
        <f t="shared" si="100"/>
        <v/>
      </c>
      <c r="BW116" s="2" t="str">
        <f t="shared" si="101"/>
        <v/>
      </c>
      <c r="BX116" s="2" t="str">
        <f t="shared" si="102"/>
        <v/>
      </c>
      <c r="BY116" s="2" t="str">
        <f t="shared" si="103"/>
        <v/>
      </c>
      <c r="BZ116" s="2" t="str">
        <f t="shared" si="104"/>
        <v/>
      </c>
      <c r="CA116" s="2" t="str">
        <f t="shared" si="105"/>
        <v/>
      </c>
      <c r="CB116" s="2" t="str">
        <f t="shared" si="106"/>
        <v/>
      </c>
      <c r="CC116" s="2" t="str">
        <f t="shared" si="107"/>
        <v/>
      </c>
      <c r="CE116" s="2" t="str">
        <f t="shared" si="138"/>
        <v/>
      </c>
      <c r="CF116" s="2" t="str">
        <f t="shared" si="138"/>
        <v/>
      </c>
      <c r="CG116" s="2" t="str">
        <f t="shared" si="138"/>
        <v/>
      </c>
      <c r="CH116" s="2" t="str">
        <f t="shared" si="138"/>
        <v/>
      </c>
      <c r="CI116" s="2" t="str">
        <f t="shared" si="138"/>
        <v/>
      </c>
      <c r="CJ116" s="2" t="str">
        <f t="shared" si="138"/>
        <v/>
      </c>
      <c r="CK116" s="2" t="str">
        <f t="shared" si="138"/>
        <v/>
      </c>
      <c r="CL116" s="2" t="str">
        <f t="shared" si="138"/>
        <v/>
      </c>
      <c r="CM116" s="2" t="str">
        <f t="shared" si="138"/>
        <v/>
      </c>
      <c r="CN116" s="2" t="str">
        <f t="shared" si="138"/>
        <v/>
      </c>
      <c r="CO116" s="2" t="str">
        <f t="shared" si="138"/>
        <v/>
      </c>
      <c r="CP116" s="2" t="str">
        <f t="shared" si="138"/>
        <v/>
      </c>
      <c r="CQ116" s="2" t="str">
        <f t="shared" si="138"/>
        <v/>
      </c>
      <c r="CR116" s="2" t="str">
        <f t="shared" si="138"/>
        <v/>
      </c>
      <c r="CS116" s="2" t="str">
        <f t="shared" si="138"/>
        <v/>
      </c>
      <c r="CU116" s="2" t="str">
        <f t="shared" si="108"/>
        <v/>
      </c>
      <c r="CV116" s="2" t="str">
        <f t="shared" si="109"/>
        <v/>
      </c>
      <c r="CW116" s="2" t="str">
        <f t="shared" si="110"/>
        <v/>
      </c>
      <c r="CX116" s="2" t="str">
        <f t="shared" si="111"/>
        <v/>
      </c>
      <c r="CY116" s="2" t="str">
        <f t="shared" si="112"/>
        <v/>
      </c>
      <c r="CZ116" s="2" t="str">
        <f t="shared" si="113"/>
        <v/>
      </c>
      <c r="DA116" s="2" t="str">
        <f t="shared" si="114"/>
        <v/>
      </c>
      <c r="DB116" s="2" t="str">
        <f t="shared" si="115"/>
        <v/>
      </c>
      <c r="DC116" s="2" t="str">
        <f t="shared" si="116"/>
        <v/>
      </c>
      <c r="DD116" s="2" t="str">
        <f t="shared" si="117"/>
        <v/>
      </c>
      <c r="DE116" s="2" t="str">
        <f t="shared" si="118"/>
        <v/>
      </c>
      <c r="DF116" s="2" t="str">
        <f t="shared" si="119"/>
        <v/>
      </c>
      <c r="DG116" s="2" t="str">
        <f t="shared" si="120"/>
        <v/>
      </c>
      <c r="DH116" s="2" t="str">
        <f t="shared" si="121"/>
        <v/>
      </c>
      <c r="DI116" s="2" t="str">
        <f t="shared" si="122"/>
        <v/>
      </c>
      <c r="DK116" s="2">
        <f t="shared" si="146"/>
        <v>86.517927579737346</v>
      </c>
      <c r="DL116" s="2">
        <f t="shared" si="146"/>
        <v>82.331547560975608</v>
      </c>
      <c r="DM116" s="2">
        <f t="shared" si="146"/>
        <v>83.42650679307458</v>
      </c>
      <c r="DN116" s="2">
        <f t="shared" si="146"/>
        <v>85.113855028692228</v>
      </c>
      <c r="DO116" s="2">
        <f t="shared" si="146"/>
        <v>84.327046187505047</v>
      </c>
      <c r="DP116" s="2">
        <f t="shared" si="146"/>
        <v>81.944427382978162</v>
      </c>
      <c r="DQ116" s="2">
        <f t="shared" si="146"/>
        <v>83.495372697070366</v>
      </c>
      <c r="DR116" s="2">
        <f t="shared" si="146"/>
        <v>78.370563877982477</v>
      </c>
      <c r="DS116" s="2">
        <f t="shared" si="146"/>
        <v>76.280826940501356</v>
      </c>
      <c r="DT116" s="2">
        <f t="shared" si="146"/>
        <v>76.116504228329816</v>
      </c>
      <c r="DU116" s="2">
        <f t="shared" si="146"/>
        <v>76.347864844457874</v>
      </c>
      <c r="DV116" s="2">
        <f t="shared" si="146"/>
        <v>78.036831772878287</v>
      </c>
      <c r="DW116" s="2">
        <f t="shared" si="146"/>
        <v>79.322817577771076</v>
      </c>
      <c r="DX116" s="2">
        <f t="shared" si="146"/>
        <v>78.245469042585327</v>
      </c>
      <c r="DY116" s="2">
        <f t="shared" si="146"/>
        <v>70.814498814604079</v>
      </c>
      <c r="EA116" s="2">
        <f t="shared" si="92"/>
        <v>54.050890109890112</v>
      </c>
      <c r="EB116" s="2">
        <f t="shared" si="92"/>
        <v>56.086456248236047</v>
      </c>
      <c r="EC116" s="2">
        <f t="shared" si="92"/>
        <v>55.347865887487821</v>
      </c>
      <c r="ED116" s="2">
        <f t="shared" si="92"/>
        <v>58.92416365021527</v>
      </c>
      <c r="EE116" s="2">
        <f t="shared" ref="EE116:EL147" si="149">CI$228*$B116+CI$229</f>
        <v>59.317789614807495</v>
      </c>
      <c r="EF116" s="2">
        <f t="shared" si="149"/>
        <v>58.540505927364428</v>
      </c>
      <c r="EG116" s="2">
        <f t="shared" si="149"/>
        <v>59.438988287801436</v>
      </c>
      <c r="EH116" s="2">
        <f t="shared" si="149"/>
        <v>56.933747603072348</v>
      </c>
      <c r="EI116" s="2">
        <f t="shared" si="149"/>
        <v>56.581289396668176</v>
      </c>
      <c r="EJ116" s="2">
        <f t="shared" si="149"/>
        <v>55.066502891526881</v>
      </c>
      <c r="EK116" s="2">
        <f t="shared" si="149"/>
        <v>54.166553604879113</v>
      </c>
      <c r="EL116" s="2">
        <f t="shared" si="149"/>
        <v>54.400889754061161</v>
      </c>
      <c r="EM116" s="2">
        <f t="shared" si="133"/>
        <v>52.994106050325954</v>
      </c>
      <c r="EN116" s="2">
        <f t="shared" si="133"/>
        <v>52.633220681576603</v>
      </c>
      <c r="EO116" s="2">
        <f t="shared" si="133"/>
        <v>54.441544945670074</v>
      </c>
      <c r="EQ116" s="2">
        <f t="shared" si="147"/>
        <v>54.612778637480233</v>
      </c>
      <c r="ER116" s="2">
        <f t="shared" si="147"/>
        <v>55.808808423136476</v>
      </c>
      <c r="ES116" s="2">
        <f t="shared" si="147"/>
        <v>55.355989259402072</v>
      </c>
      <c r="ET116" s="2">
        <f t="shared" si="147"/>
        <v>58.337966002937982</v>
      </c>
      <c r="EU116" s="2">
        <f t="shared" si="147"/>
        <v>59.106786716312108</v>
      </c>
      <c r="EV116" s="2">
        <f t="shared" si="147"/>
        <v>58.193638303440345</v>
      </c>
      <c r="EW116" s="2">
        <f t="shared" si="147"/>
        <v>59.056394230946445</v>
      </c>
      <c r="EX116" s="2">
        <f t="shared" si="147"/>
        <v>56.323281497937167</v>
      </c>
      <c r="EY116" s="2">
        <f t="shared" si="147"/>
        <v>55.729192150045293</v>
      </c>
      <c r="EZ116" s="2">
        <f t="shared" si="147"/>
        <v>54.695222960809993</v>
      </c>
      <c r="FA116" s="2">
        <f t="shared" si="147"/>
        <v>53.625235482483312</v>
      </c>
      <c r="FB116" s="2">
        <f t="shared" si="147"/>
        <v>53.032133487260275</v>
      </c>
      <c r="FC116" s="2">
        <f t="shared" si="147"/>
        <v>52.552796462159009</v>
      </c>
      <c r="FD116" s="2">
        <f t="shared" si="147"/>
        <v>52.590197252940953</v>
      </c>
      <c r="FE116" s="2">
        <f t="shared" si="147"/>
        <v>55.282637378054822</v>
      </c>
      <c r="FG116" s="2">
        <f t="shared" si="148"/>
        <v>0.96060846926942622</v>
      </c>
      <c r="FH116" s="2">
        <f t="shared" si="148"/>
        <v>0.95818237501133019</v>
      </c>
      <c r="FI116" s="2">
        <f t="shared" si="148"/>
        <v>0.95829620649156111</v>
      </c>
      <c r="FJ116" s="2">
        <f t="shared" si="148"/>
        <v>0.95677508978671033</v>
      </c>
      <c r="FK116" s="2">
        <f t="shared" si="148"/>
        <v>0.95932655799550193</v>
      </c>
      <c r="FL116" s="2">
        <f t="shared" si="148"/>
        <v>0.95734517107862072</v>
      </c>
      <c r="FM116" s="2">
        <f t="shared" si="148"/>
        <v>0.95483357108779621</v>
      </c>
      <c r="FN116" s="2">
        <f t="shared" si="148"/>
        <v>0.95523372520333183</v>
      </c>
      <c r="FO116" s="2">
        <f t="shared" si="148"/>
        <v>0.95498814509560148</v>
      </c>
      <c r="FP116" s="2">
        <f t="shared" si="148"/>
        <v>0.95389620722027291</v>
      </c>
      <c r="FQ116" s="2">
        <f t="shared" si="148"/>
        <v>0.95504917854108584</v>
      </c>
      <c r="FR116" s="2">
        <f t="shared" si="148"/>
        <v>0.95651894265426429</v>
      </c>
      <c r="FS116" s="2">
        <f t="shared" si="148"/>
        <v>0.95586305093282598</v>
      </c>
      <c r="FT116" s="2">
        <f t="shared" si="148"/>
        <v>0.95249803916259801</v>
      </c>
      <c r="FU116" s="2">
        <f t="shared" si="148"/>
        <v>0.95056442913413752</v>
      </c>
      <c r="FW116" s="2">
        <f t="shared" si="139"/>
        <v>1.9195216352321887E-3</v>
      </c>
      <c r="FX116" s="2">
        <f t="shared" si="139"/>
        <v>9.3563234349851895E-4</v>
      </c>
      <c r="FY116" s="2">
        <f t="shared" si="139"/>
        <v>2.5296717402543832E-3</v>
      </c>
      <c r="FZ116" s="2">
        <f t="shared" si="139"/>
        <v>2.0762012861600915E-3</v>
      </c>
      <c r="GA116" s="2">
        <f t="shared" si="139"/>
        <v>2.2601988787656116E-3</v>
      </c>
      <c r="GB116" s="2">
        <f t="shared" si="139"/>
        <v>1.7990059306312975E-3</v>
      </c>
      <c r="GC116" s="2">
        <f t="shared" si="139"/>
        <v>1.7407663551211592E-3</v>
      </c>
      <c r="GD116" s="2">
        <f t="shared" si="139"/>
        <v>1.9655006186665063E-3</v>
      </c>
      <c r="GE116" s="2">
        <f t="shared" si="139"/>
        <v>2.2640584092051522E-3</v>
      </c>
      <c r="GF116" s="2">
        <f t="shared" si="139"/>
        <v>2.1795898728852849E-3</v>
      </c>
      <c r="GG116" s="2">
        <f t="shared" si="139"/>
        <v>2.0425461655861994E-3</v>
      </c>
      <c r="GH116" s="2">
        <f t="shared" si="139"/>
        <v>1.6869601737912287E-3</v>
      </c>
      <c r="GI116" s="2">
        <f t="shared" si="139"/>
        <v>1.5266159075839171E-3</v>
      </c>
      <c r="GJ116" s="2">
        <f t="shared" si="139"/>
        <v>1.2506723510353989E-3</v>
      </c>
      <c r="GK116" s="2">
        <f t="shared" si="139"/>
        <v>1.0346280572123285E-3</v>
      </c>
      <c r="GM116" s="95">
        <f t="shared" si="140"/>
        <v>1.1484609097318889E-23</v>
      </c>
      <c r="GN116" s="95">
        <f t="shared" si="140"/>
        <v>1.0686024522385663E-24</v>
      </c>
      <c r="GO116" s="95">
        <f t="shared" si="140"/>
        <v>2.9632759411463254E-28</v>
      </c>
      <c r="GP116" s="95">
        <f t="shared" si="140"/>
        <v>7.2680164047993952E-31</v>
      </c>
      <c r="GQ116" s="95">
        <f t="shared" si="140"/>
        <v>1.2060422154545474E-31</v>
      </c>
      <c r="GR116" s="95">
        <f t="shared" si="140"/>
        <v>1.1632301310450892E-28</v>
      </c>
      <c r="GS116" s="95">
        <f t="shared" si="140"/>
        <v>3.796002507750392E-28</v>
      </c>
      <c r="GT116" s="95">
        <f t="shared" si="140"/>
        <v>3.4589014428117676E-30</v>
      </c>
      <c r="GU116" s="95">
        <f t="shared" si="140"/>
        <v>3.8043393540856415E-29</v>
      </c>
      <c r="GV116" s="95">
        <f t="shared" si="140"/>
        <v>4.5283897179851761E-31</v>
      </c>
      <c r="GW116" s="95">
        <f t="shared" si="140"/>
        <v>3.7269402427759573E-32</v>
      </c>
      <c r="GX116" s="95">
        <f t="shared" si="140"/>
        <v>3.5453309308052057E-30</v>
      </c>
      <c r="GY116" s="95">
        <f t="shared" si="140"/>
        <v>5.9062685525965219E-29</v>
      </c>
      <c r="GZ116" s="95">
        <f t="shared" si="140"/>
        <v>3.4983296855617523E-25</v>
      </c>
      <c r="HA116" s="95">
        <f t="shared" si="140"/>
        <v>1.3557980976952884E-21</v>
      </c>
      <c r="HC116" s="95">
        <f t="shared" si="71"/>
        <v>0.16307097592767464</v>
      </c>
      <c r="HD116" s="95">
        <f t="shared" si="71"/>
        <v>0.12064333879250519</v>
      </c>
      <c r="HE116" s="95">
        <f t="shared" si="71"/>
        <v>6.461369533180035E-2</v>
      </c>
      <c r="HF116" s="95">
        <f t="shared" si="71"/>
        <v>4.4585883156912635E-2</v>
      </c>
      <c r="HG116" s="95">
        <f t="shared" si="71"/>
        <v>3.6294986280261649E-2</v>
      </c>
      <c r="HH116" s="95">
        <f t="shared" si="71"/>
        <v>0.10522243601388374</v>
      </c>
      <c r="HI116" s="95">
        <f t="shared" si="136"/>
        <v>0.15349036932750509</v>
      </c>
      <c r="HJ116" s="95">
        <f t="shared" si="136"/>
        <v>7.5062946283333334E-2</v>
      </c>
      <c r="HK116" s="95">
        <f t="shared" si="136"/>
        <v>7.4843829505969198E-2</v>
      </c>
      <c r="HL116" s="95">
        <f t="shared" si="136"/>
        <v>6.4061271067350017E-2</v>
      </c>
      <c r="HM116" s="95">
        <f t="shared" si="136"/>
        <v>4.7574523925572335E-2</v>
      </c>
      <c r="HN116" s="95">
        <f t="shared" si="136"/>
        <v>0.1109670861263312</v>
      </c>
      <c r="HO116" s="95">
        <f t="shared" si="136"/>
        <v>0.2510967042269831</v>
      </c>
      <c r="HP116" s="95">
        <f t="shared" si="136"/>
        <v>0.46405910961075469</v>
      </c>
      <c r="HQ116" s="95">
        <f t="shared" si="136"/>
        <v>0.31522941721955811</v>
      </c>
      <c r="HS116" s="95">
        <f t="shared" si="141"/>
        <v>2.4669165883113185E-5</v>
      </c>
      <c r="HT116" s="95">
        <f t="shared" si="141"/>
        <v>2.545765492364567E-12</v>
      </c>
      <c r="HU116" s="95">
        <f t="shared" si="141"/>
        <v>1.3787080822203888E-7</v>
      </c>
      <c r="HV116" s="95">
        <f t="shared" si="141"/>
        <v>6.1253836881725654E-10</v>
      </c>
      <c r="HW116" s="95">
        <f t="shared" si="141"/>
        <v>6.8279785152044709E-10</v>
      </c>
      <c r="HX116" s="95">
        <f t="shared" si="141"/>
        <v>4.324410132547223E-10</v>
      </c>
      <c r="HY116" s="95">
        <f t="shared" si="141"/>
        <v>1.2155973189215127E-9</v>
      </c>
      <c r="HZ116" s="95">
        <f t="shared" si="141"/>
        <v>6.9803537717144035E-12</v>
      </c>
      <c r="IA116" s="95">
        <f t="shared" si="141"/>
        <v>6.5874923346262293E-10</v>
      </c>
      <c r="IB116" s="95">
        <f t="shared" si="141"/>
        <v>3.9632876453056627E-9</v>
      </c>
      <c r="IC116" s="95">
        <f t="shared" si="141"/>
        <v>4.3395406653686753E-9</v>
      </c>
      <c r="ID116" s="95">
        <f t="shared" si="141"/>
        <v>1.5586789318645604E-8</v>
      </c>
      <c r="IE116" s="95">
        <f t="shared" si="141"/>
        <v>1.3592653259578135E-8</v>
      </c>
      <c r="IF116" s="95">
        <f t="shared" si="141"/>
        <v>1.435885153182106E-7</v>
      </c>
      <c r="IG116" s="95">
        <f t="shared" si="141"/>
        <v>8.1534145849190347E-7</v>
      </c>
      <c r="II116" s="95">
        <f t="shared" si="142"/>
        <v>6.8693705912036248E-20</v>
      </c>
      <c r="IJ116" s="95">
        <f t="shared" si="142"/>
        <v>2.294215493218393E-62</v>
      </c>
      <c r="IK116" s="95">
        <f t="shared" si="142"/>
        <v>1.268837283444549E-296</v>
      </c>
      <c r="IL116" s="95">
        <f t="shared" si="142"/>
        <v>1.9068834959584052E-70</v>
      </c>
      <c r="IM116" s="95">
        <f t="shared" si="142"/>
        <v>2.77402729837826E-80</v>
      </c>
      <c r="IN116" s="95">
        <f t="shared" si="142"/>
        <v>7.463287705364968E-62</v>
      </c>
      <c r="IO116" s="95">
        <f t="shared" si="142"/>
        <v>1.1526667148998961E-83</v>
      </c>
      <c r="IP116" s="95">
        <f t="shared" si="142"/>
        <v>8.0338448430229092E-92</v>
      </c>
      <c r="IQ116" s="95">
        <f t="shared" si="142"/>
        <v>1.12884509578308E-65</v>
      </c>
      <c r="IR116" s="95">
        <f t="shared" si="142"/>
        <v>4.1626357484842831E-62</v>
      </c>
      <c r="IS116" s="95">
        <f t="shared" si="142"/>
        <v>2.4580726109363401E-56</v>
      </c>
      <c r="IT116" s="95">
        <f t="shared" si="142"/>
        <v>2.5240192547743286E-47</v>
      </c>
      <c r="IU116" s="95">
        <f t="shared" si="142"/>
        <v>1.3337186281175491E-56</v>
      </c>
      <c r="IV116" s="95">
        <f t="shared" si="142"/>
        <v>2.088964511470764E-48</v>
      </c>
      <c r="IW116" s="95">
        <f t="shared" si="142"/>
        <v>6.9237839400499071E-30</v>
      </c>
      <c r="IY116" s="95">
        <f t="shared" si="143"/>
        <v>0.16309564509355776</v>
      </c>
      <c r="IZ116" s="95">
        <f t="shared" si="143"/>
        <v>0.12064333879505096</v>
      </c>
      <c r="JA116" s="95">
        <f t="shared" si="143"/>
        <v>6.4613833202608578E-2</v>
      </c>
      <c r="JB116" s="95">
        <f t="shared" si="143"/>
        <v>4.4585883769451003E-2</v>
      </c>
      <c r="JC116" s="95">
        <f t="shared" si="143"/>
        <v>3.6294986963059502E-2</v>
      </c>
      <c r="JD116" s="95">
        <f t="shared" si="143"/>
        <v>0.10522243644632476</v>
      </c>
      <c r="JE116" s="95">
        <f t="shared" si="143"/>
        <v>0.15349037054310241</v>
      </c>
      <c r="JF116" s="95">
        <f t="shared" si="143"/>
        <v>7.5062946290313681E-2</v>
      </c>
      <c r="JG116" s="95">
        <f t="shared" si="143"/>
        <v>7.4843830164718433E-2</v>
      </c>
      <c r="JH116" s="95">
        <f t="shared" si="143"/>
        <v>6.406127503063766E-2</v>
      </c>
      <c r="JI116" s="95">
        <f t="shared" si="143"/>
        <v>4.7574528265112999E-2</v>
      </c>
      <c r="JJ116" s="95">
        <f t="shared" si="143"/>
        <v>0.11096710171312052</v>
      </c>
      <c r="JK116" s="95">
        <f t="shared" si="143"/>
        <v>0.25109671781963638</v>
      </c>
      <c r="JL116" s="95">
        <f t="shared" si="143"/>
        <v>0.46405925319926999</v>
      </c>
      <c r="JM116" s="95">
        <f t="shared" si="143"/>
        <v>0.31523023256101662</v>
      </c>
    </row>
    <row r="117" spans="2:273" x14ac:dyDescent="0.25">
      <c r="B117" s="2">
        <v>90</v>
      </c>
      <c r="C117" s="37">
        <v>52.682000000000002</v>
      </c>
      <c r="D117" s="37">
        <v>53.273000000000003</v>
      </c>
      <c r="E117" s="37">
        <v>53.295000000000002</v>
      </c>
      <c r="F117" s="37">
        <v>60.317999999999998</v>
      </c>
      <c r="G117" s="37">
        <v>57.091000000000001</v>
      </c>
      <c r="H117" s="37">
        <v>56.886000000000003</v>
      </c>
      <c r="I117" s="37">
        <v>56.704999999999998</v>
      </c>
      <c r="J117" s="37">
        <v>55.286000000000001</v>
      </c>
      <c r="K117" s="37">
        <v>53.762</v>
      </c>
      <c r="L117" s="37">
        <v>53.619</v>
      </c>
      <c r="M117" s="37">
        <v>51.643000000000001</v>
      </c>
      <c r="N117" s="37">
        <v>52.405000000000001</v>
      </c>
      <c r="O117" s="37">
        <v>61.381</v>
      </c>
      <c r="P117" s="37">
        <v>92.356999999999999</v>
      </c>
      <c r="Q117" s="37">
        <v>66.548000000000002</v>
      </c>
      <c r="S117" s="4">
        <f t="shared" si="144"/>
        <v>63.628196802037323</v>
      </c>
      <c r="T117" s="4">
        <f t="shared" si="144"/>
        <v>62.330431363800571</v>
      </c>
      <c r="U117" s="4">
        <f t="shared" si="144"/>
        <v>58.424916327084269</v>
      </c>
      <c r="V117" s="4">
        <f t="shared" si="144"/>
        <v>60.972856459263298</v>
      </c>
      <c r="W117" s="4">
        <f t="shared" si="144"/>
        <v>61.012180167248161</v>
      </c>
      <c r="X117" s="4">
        <f t="shared" si="144"/>
        <v>63.233066778929455</v>
      </c>
      <c r="Y117" s="4">
        <f t="shared" si="144"/>
        <v>66.680514021002196</v>
      </c>
      <c r="Z117" s="4">
        <f t="shared" si="144"/>
        <v>59.861351913562885</v>
      </c>
      <c r="AA117" s="4">
        <f t="shared" si="144"/>
        <v>59.341876578678068</v>
      </c>
      <c r="AB117" s="4">
        <f t="shared" si="144"/>
        <v>57.480126584186465</v>
      </c>
      <c r="AC117" s="4">
        <f t="shared" si="144"/>
        <v>56.065875214161572</v>
      </c>
      <c r="AD117" s="4">
        <f t="shared" si="144"/>
        <v>59.0333188502591</v>
      </c>
      <c r="AE117" s="4">
        <f t="shared" si="144"/>
        <v>67.744035552294264</v>
      </c>
      <c r="AF117" s="4">
        <f t="shared" si="144"/>
        <v>91.416006701177423</v>
      </c>
      <c r="AG117" s="4">
        <f t="shared" si="144"/>
        <v>69.842467606494736</v>
      </c>
      <c r="AI117" s="4">
        <f t="shared" si="145"/>
        <v>-10.946196802037321</v>
      </c>
      <c r="AJ117" s="4">
        <f t="shared" si="145"/>
        <v>-9.0574313638005677</v>
      </c>
      <c r="AK117" s="4">
        <f t="shared" si="145"/>
        <v>-5.1299163270842669</v>
      </c>
      <c r="AL117" s="4">
        <f t="shared" si="145"/>
        <v>-0.65485645926329994</v>
      </c>
      <c r="AM117" s="4">
        <f t="shared" si="145"/>
        <v>-3.9211801672481599</v>
      </c>
      <c r="AN117" s="4">
        <f t="shared" si="145"/>
        <v>-6.3470667789294524</v>
      </c>
      <c r="AO117" s="4">
        <f t="shared" si="145"/>
        <v>-9.9755140210021978</v>
      </c>
      <c r="AP117" s="4">
        <f t="shared" si="145"/>
        <v>-4.5753519135628835</v>
      </c>
      <c r="AQ117" s="4">
        <f t="shared" si="145"/>
        <v>-5.5798765786780677</v>
      </c>
      <c r="AR117" s="4">
        <f t="shared" si="145"/>
        <v>-3.861126584186465</v>
      </c>
      <c r="AS117" s="4">
        <f t="shared" si="145"/>
        <v>-4.4228752141615715</v>
      </c>
      <c r="AT117" s="4">
        <f t="shared" si="145"/>
        <v>-6.6283188502590988</v>
      </c>
      <c r="AU117" s="4">
        <f t="shared" si="145"/>
        <v>-6.3630355522942637</v>
      </c>
      <c r="AV117" s="4">
        <f t="shared" si="145"/>
        <v>0.94099329882257621</v>
      </c>
      <c r="AW117" s="4">
        <f t="shared" si="145"/>
        <v>-3.2944676064947345</v>
      </c>
      <c r="AY117" s="2">
        <f t="shared" si="137"/>
        <v>55.233569424105362</v>
      </c>
      <c r="AZ117" s="2">
        <f t="shared" si="137"/>
        <v>57.017428851827738</v>
      </c>
      <c r="BA117" s="2">
        <f t="shared" si="137"/>
        <v>56.362402225965546</v>
      </c>
      <c r="BB117" s="2">
        <f t="shared" si="137"/>
        <v>59.854733584693939</v>
      </c>
      <c r="BC117" s="2">
        <f t="shared" si="137"/>
        <v>60.171180145690229</v>
      </c>
      <c r="BD117" s="2">
        <f t="shared" si="137"/>
        <v>59.37850907124637</v>
      </c>
      <c r="BE117" s="2">
        <f t="shared" si="137"/>
        <v>60.325350499761193</v>
      </c>
      <c r="BF117" s="2">
        <f t="shared" si="137"/>
        <v>57.703661021416337</v>
      </c>
      <c r="BG117" s="2">
        <f t="shared" si="137"/>
        <v>57.251030905312383</v>
      </c>
      <c r="BH117" s="2">
        <f t="shared" si="137"/>
        <v>55.844326695886188</v>
      </c>
      <c r="BI117" s="2">
        <f t="shared" si="137"/>
        <v>54.96043296437724</v>
      </c>
      <c r="BJ117" s="2">
        <f t="shared" si="137"/>
        <v>55.18308729750035</v>
      </c>
      <c r="BK117" s="2">
        <f t="shared" si="137"/>
        <v>53.943511203445482</v>
      </c>
      <c r="BL117" s="2">
        <f t="shared" si="137"/>
        <v>53.657810618743284</v>
      </c>
      <c r="BM117" s="2">
        <f t="shared" si="137"/>
        <v>55.130811491161779</v>
      </c>
      <c r="BO117" s="2" t="str">
        <f t="shared" si="93"/>
        <v/>
      </c>
      <c r="BP117" s="2" t="str">
        <f t="shared" si="94"/>
        <v/>
      </c>
      <c r="BQ117" s="2" t="str">
        <f t="shared" si="95"/>
        <v/>
      </c>
      <c r="BR117" s="2" t="str">
        <f t="shared" si="96"/>
        <v/>
      </c>
      <c r="BS117" s="2" t="str">
        <f t="shared" si="97"/>
        <v/>
      </c>
      <c r="BT117" s="2" t="str">
        <f t="shared" si="98"/>
        <v/>
      </c>
      <c r="BU117" s="2" t="str">
        <f t="shared" si="99"/>
        <v/>
      </c>
      <c r="BV117" s="2" t="str">
        <f t="shared" si="100"/>
        <v/>
      </c>
      <c r="BW117" s="2" t="str">
        <f t="shared" si="101"/>
        <v/>
      </c>
      <c r="BX117" s="2" t="str">
        <f t="shared" si="102"/>
        <v/>
      </c>
      <c r="BY117" s="2" t="str">
        <f t="shared" si="103"/>
        <v/>
      </c>
      <c r="BZ117" s="2" t="str">
        <f t="shared" si="104"/>
        <v/>
      </c>
      <c r="CA117" s="2" t="str">
        <f t="shared" si="105"/>
        <v/>
      </c>
      <c r="CB117" s="2" t="str">
        <f t="shared" si="106"/>
        <v/>
      </c>
      <c r="CC117" s="2" t="str">
        <f t="shared" si="107"/>
        <v/>
      </c>
      <c r="CE117" s="2" t="str">
        <f t="shared" si="138"/>
        <v/>
      </c>
      <c r="CF117" s="2" t="str">
        <f t="shared" si="138"/>
        <v/>
      </c>
      <c r="CG117" s="2" t="str">
        <f t="shared" si="138"/>
        <v/>
      </c>
      <c r="CH117" s="2" t="str">
        <f t="shared" si="138"/>
        <v/>
      </c>
      <c r="CI117" s="2">
        <f t="shared" si="138"/>
        <v>57.091000000000001</v>
      </c>
      <c r="CJ117" s="2" t="str">
        <f t="shared" si="138"/>
        <v/>
      </c>
      <c r="CK117" s="2" t="str">
        <f t="shared" si="138"/>
        <v/>
      </c>
      <c r="CL117" s="2" t="str">
        <f t="shared" si="138"/>
        <v/>
      </c>
      <c r="CM117" s="2" t="str">
        <f t="shared" si="138"/>
        <v/>
      </c>
      <c r="CN117" s="2" t="str">
        <f t="shared" si="138"/>
        <v/>
      </c>
      <c r="CO117" s="2" t="str">
        <f t="shared" si="138"/>
        <v/>
      </c>
      <c r="CP117" s="2" t="str">
        <f t="shared" si="138"/>
        <v/>
      </c>
      <c r="CQ117" s="2" t="str">
        <f t="shared" si="138"/>
        <v/>
      </c>
      <c r="CR117" s="2" t="str">
        <f t="shared" si="138"/>
        <v/>
      </c>
      <c r="CS117" s="2" t="str">
        <f t="shared" si="138"/>
        <v/>
      </c>
      <c r="CU117" s="2" t="str">
        <f t="shared" si="108"/>
        <v/>
      </c>
      <c r="CV117" s="2" t="str">
        <f t="shared" si="109"/>
        <v/>
      </c>
      <c r="CW117" s="2" t="str">
        <f t="shared" si="110"/>
        <v/>
      </c>
      <c r="CX117" s="2" t="str">
        <f t="shared" si="111"/>
        <v/>
      </c>
      <c r="CY117" s="2">
        <f t="shared" si="112"/>
        <v>57.091000000000001</v>
      </c>
      <c r="CZ117" s="2" t="str">
        <f t="shared" si="113"/>
        <v/>
      </c>
      <c r="DA117" s="2" t="str">
        <f t="shared" si="114"/>
        <v/>
      </c>
      <c r="DB117" s="2" t="str">
        <f t="shared" si="115"/>
        <v/>
      </c>
      <c r="DC117" s="2" t="str">
        <f t="shared" si="116"/>
        <v/>
      </c>
      <c r="DD117" s="2" t="str">
        <f t="shared" si="117"/>
        <v/>
      </c>
      <c r="DE117" s="2" t="str">
        <f t="shared" si="118"/>
        <v/>
      </c>
      <c r="DF117" s="2" t="str">
        <f t="shared" si="119"/>
        <v/>
      </c>
      <c r="DG117" s="2" t="str">
        <f t="shared" si="120"/>
        <v/>
      </c>
      <c r="DH117" s="2" t="str">
        <f t="shared" si="121"/>
        <v/>
      </c>
      <c r="DI117" s="2" t="str">
        <f t="shared" si="122"/>
        <v/>
      </c>
      <c r="DK117" s="2">
        <f t="shared" si="146"/>
        <v>86.818258911819896</v>
      </c>
      <c r="DL117" s="2">
        <f t="shared" si="146"/>
        <v>82.573402439024392</v>
      </c>
      <c r="DM117" s="2">
        <f t="shared" si="146"/>
        <v>83.687148880425681</v>
      </c>
      <c r="DN117" s="2">
        <f t="shared" si="146"/>
        <v>85.362995167623069</v>
      </c>
      <c r="DO117" s="2">
        <f t="shared" si="146"/>
        <v>84.563160521837759</v>
      </c>
      <c r="DP117" s="2">
        <f t="shared" si="146"/>
        <v>82.14658968749157</v>
      </c>
      <c r="DQ117" s="2">
        <f t="shared" si="146"/>
        <v>83.710545756569005</v>
      </c>
      <c r="DR117" s="2">
        <f t="shared" si="146"/>
        <v>78.563312594382353</v>
      </c>
      <c r="DS117" s="2">
        <f t="shared" si="146"/>
        <v>76.444082603443064</v>
      </c>
      <c r="DT117" s="2">
        <f t="shared" si="146"/>
        <v>76.296124735729393</v>
      </c>
      <c r="DU117" s="2">
        <f t="shared" si="146"/>
        <v>76.538128360012081</v>
      </c>
      <c r="DV117" s="2">
        <f t="shared" si="146"/>
        <v>78.247995167623074</v>
      </c>
      <c r="DW117" s="2">
        <f t="shared" si="146"/>
        <v>79.535483841739662</v>
      </c>
      <c r="DX117" s="2">
        <f t="shared" si="146"/>
        <v>78.449326487466024</v>
      </c>
      <c r="DY117" s="2">
        <f t="shared" si="146"/>
        <v>70.991052631578938</v>
      </c>
      <c r="EA117" s="2">
        <f t="shared" ref="EA117:EK159" si="150">CE$228*$B117+CE$229</f>
        <v>54.051252747252747</v>
      </c>
      <c r="EB117" s="2">
        <f t="shared" si="150"/>
        <v>56.000519946375469</v>
      </c>
      <c r="EC117" s="2">
        <f t="shared" si="150"/>
        <v>55.277873443550405</v>
      </c>
      <c r="ED117" s="2">
        <f t="shared" si="150"/>
        <v>58.805048279606183</v>
      </c>
      <c r="EE117" s="2">
        <f t="shared" si="149"/>
        <v>59.228522448248825</v>
      </c>
      <c r="EF117" s="2">
        <f t="shared" si="149"/>
        <v>58.454007478044119</v>
      </c>
      <c r="EG117" s="2">
        <f t="shared" si="149"/>
        <v>59.317220770750261</v>
      </c>
      <c r="EH117" s="2">
        <f t="shared" si="149"/>
        <v>56.813412379078343</v>
      </c>
      <c r="EI117" s="2">
        <f t="shared" si="149"/>
        <v>56.428090520240687</v>
      </c>
      <c r="EJ117" s="2">
        <f t="shared" si="149"/>
        <v>54.943704421694598</v>
      </c>
      <c r="EK117" s="2">
        <f t="shared" si="149"/>
        <v>54.035409279024179</v>
      </c>
      <c r="EL117" s="2">
        <f t="shared" si="149"/>
        <v>54.229376071633837</v>
      </c>
      <c r="EM117" s="2">
        <f t="shared" si="133"/>
        <v>52.866512640490853</v>
      </c>
      <c r="EN117" s="2">
        <f t="shared" si="133"/>
        <v>52.5302821883338</v>
      </c>
      <c r="EO117" s="2">
        <f t="shared" si="133"/>
        <v>54.377611379650972</v>
      </c>
      <c r="EQ117" s="2">
        <f t="shared" si="147"/>
        <v>54.550795386837066</v>
      </c>
      <c r="ER117" s="2">
        <f t="shared" si="147"/>
        <v>55.733617836485593</v>
      </c>
      <c r="ES117" s="2">
        <f t="shared" si="147"/>
        <v>55.28579490965933</v>
      </c>
      <c r="ET117" s="2">
        <f t="shared" si="147"/>
        <v>58.247848924622566</v>
      </c>
      <c r="EU117" s="2">
        <f t="shared" si="147"/>
        <v>59.028154596761148</v>
      </c>
      <c r="EV117" s="2">
        <f t="shared" si="147"/>
        <v>58.123627580264241</v>
      </c>
      <c r="EW117" s="2">
        <f t="shared" si="147"/>
        <v>58.952516897432922</v>
      </c>
      <c r="EX117" s="2">
        <f t="shared" si="147"/>
        <v>56.231785464931768</v>
      </c>
      <c r="EY117" s="2">
        <f t="shared" si="147"/>
        <v>55.618500290974879</v>
      </c>
      <c r="EZ117" s="2">
        <f t="shared" si="147"/>
        <v>54.590787937879227</v>
      </c>
      <c r="FA117" s="2">
        <f t="shared" si="147"/>
        <v>53.520573105908213</v>
      </c>
      <c r="FB117" s="2">
        <f t="shared" si="147"/>
        <v>52.926369087847007</v>
      </c>
      <c r="FC117" s="2">
        <f t="shared" si="147"/>
        <v>52.446537199887487</v>
      </c>
      <c r="FD117" s="2">
        <f t="shared" si="147"/>
        <v>52.488575767942621</v>
      </c>
      <c r="FE117" s="2">
        <f t="shared" si="147"/>
        <v>55.169135416009837</v>
      </c>
      <c r="FG117" s="2">
        <f t="shared" si="148"/>
        <v>0.96394954511876119</v>
      </c>
      <c r="FH117" s="2">
        <f t="shared" si="148"/>
        <v>0.96172102533409509</v>
      </c>
      <c r="FI117" s="2">
        <f t="shared" si="148"/>
        <v>0.96182560804204331</v>
      </c>
      <c r="FJ117" s="2">
        <f t="shared" si="148"/>
        <v>0.96042790788469357</v>
      </c>
      <c r="FK117" s="2">
        <f t="shared" si="148"/>
        <v>0.9627721481619762</v>
      </c>
      <c r="FL117" s="2">
        <f t="shared" si="148"/>
        <v>0.9609517793517226</v>
      </c>
      <c r="FM117" s="2">
        <f t="shared" si="148"/>
        <v>0.95864336954902485</v>
      </c>
      <c r="FN117" s="2">
        <f t="shared" si="148"/>
        <v>0.95901121951620705</v>
      </c>
      <c r="FO117" s="2">
        <f t="shared" si="148"/>
        <v>0.95878546799317466</v>
      </c>
      <c r="FP117" s="2">
        <f t="shared" si="148"/>
        <v>0.95778157655626928</v>
      </c>
      <c r="FQ117" s="2">
        <f t="shared" si="148"/>
        <v>0.9588415744018931</v>
      </c>
      <c r="FR117" s="2">
        <f t="shared" si="148"/>
        <v>0.9601925064274176</v>
      </c>
      <c r="FS117" s="2">
        <f t="shared" si="148"/>
        <v>0.95958968763249131</v>
      </c>
      <c r="FT117" s="2">
        <f t="shared" si="148"/>
        <v>0.95649586443202927</v>
      </c>
      <c r="FU117" s="2">
        <f t="shared" si="148"/>
        <v>0.95471725288136666</v>
      </c>
      <c r="FW117" s="2">
        <f t="shared" si="139"/>
        <v>2.1043239161344625E-3</v>
      </c>
      <c r="FX117" s="2">
        <f t="shared" si="139"/>
        <v>1.0258078665041125E-3</v>
      </c>
      <c r="FY117" s="2">
        <f t="shared" si="139"/>
        <v>2.7730531203288226E-3</v>
      </c>
      <c r="FZ117" s="2">
        <f t="shared" si="139"/>
        <v>2.2760535289960892E-3</v>
      </c>
      <c r="GA117" s="2">
        <f t="shared" si="139"/>
        <v>2.477718498439137E-3</v>
      </c>
      <c r="GB117" s="2">
        <f t="shared" si="139"/>
        <v>1.9722284681371015E-3</v>
      </c>
      <c r="GC117" s="2">
        <f t="shared" si="139"/>
        <v>1.9083918461971006E-3</v>
      </c>
      <c r="GD117" s="2">
        <f t="shared" si="139"/>
        <v>2.1547199777324968E-3</v>
      </c>
      <c r="GE117" s="2">
        <f t="shared" si="139"/>
        <v>2.4819485428306579E-3</v>
      </c>
      <c r="GF117" s="2">
        <f t="shared" si="139"/>
        <v>2.389370328433124E-3</v>
      </c>
      <c r="GG117" s="2">
        <f t="shared" si="139"/>
        <v>2.2391660824940011E-3</v>
      </c>
      <c r="GH117" s="2">
        <f t="shared" si="139"/>
        <v>1.8494140471727945E-3</v>
      </c>
      <c r="GI117" s="2">
        <f t="shared" si="139"/>
        <v>1.6736545520910813E-3</v>
      </c>
      <c r="GJ117" s="2">
        <f t="shared" si="139"/>
        <v>1.3711695145337923E-3</v>
      </c>
      <c r="GK117" s="2">
        <f t="shared" si="139"/>
        <v>1.1343338777227894E-3</v>
      </c>
      <c r="GM117" s="95">
        <f t="shared" si="140"/>
        <v>1.9424544633177847E-25</v>
      </c>
      <c r="GN117" s="95">
        <f t="shared" si="140"/>
        <v>1.4090726929938206E-26</v>
      </c>
      <c r="GO117" s="95">
        <f t="shared" si="140"/>
        <v>2.2208158593672181E-30</v>
      </c>
      <c r="GP117" s="95">
        <f t="shared" si="140"/>
        <v>3.3716259861501661E-33</v>
      </c>
      <c r="GQ117" s="95">
        <f t="shared" si="140"/>
        <v>5.5261775452256348E-34</v>
      </c>
      <c r="GR117" s="95">
        <f t="shared" si="140"/>
        <v>7.8656463113826193E-31</v>
      </c>
      <c r="GS117" s="95">
        <f t="shared" si="140"/>
        <v>2.5264024241492557E-30</v>
      </c>
      <c r="GT117" s="95">
        <f t="shared" si="140"/>
        <v>1.6773655540776326E-32</v>
      </c>
      <c r="GU117" s="95">
        <f t="shared" si="140"/>
        <v>2.1637919474321672E-31</v>
      </c>
      <c r="GV117" s="95">
        <f t="shared" si="140"/>
        <v>1.7978658577724596E-33</v>
      </c>
      <c r="GW117" s="95">
        <f t="shared" si="140"/>
        <v>1.3033033540943021E-34</v>
      </c>
      <c r="GX117" s="95">
        <f t="shared" si="140"/>
        <v>1.8169650896902801E-32</v>
      </c>
      <c r="GY117" s="95">
        <f t="shared" si="140"/>
        <v>3.5890373482030593E-31</v>
      </c>
      <c r="GZ117" s="95">
        <f t="shared" si="140"/>
        <v>3.4934295718884636E-27</v>
      </c>
      <c r="HA117" s="95">
        <f t="shared" si="140"/>
        <v>3.2581997765211145E-23</v>
      </c>
      <c r="HC117" s="95">
        <f t="shared" si="71"/>
        <v>7.5632743412954978E-2</v>
      </c>
      <c r="HD117" s="95">
        <f t="shared" si="71"/>
        <v>5.0273330417535678E-2</v>
      </c>
      <c r="HE117" s="95">
        <f t="shared" si="71"/>
        <v>2.1744080586314132E-2</v>
      </c>
      <c r="HF117" s="95">
        <f t="shared" si="71"/>
        <v>1.2269995214210518E-2</v>
      </c>
      <c r="HG117" s="95">
        <f t="shared" si="71"/>
        <v>9.7188310602279917E-3</v>
      </c>
      <c r="HH117" s="95">
        <f t="shared" si="71"/>
        <v>3.8572364890393826E-2</v>
      </c>
      <c r="HI117" s="95">
        <f t="shared" si="136"/>
        <v>6.1695540010453298E-2</v>
      </c>
      <c r="HJ117" s="95">
        <f t="shared" si="136"/>
        <v>2.4814379889763944E-2</v>
      </c>
      <c r="HK117" s="95">
        <f t="shared" si="136"/>
        <v>2.4428145007245546E-2</v>
      </c>
      <c r="HL117" s="95">
        <f t="shared" si="136"/>
        <v>1.9366277872949027E-2</v>
      </c>
      <c r="HM117" s="95">
        <f t="shared" si="136"/>
        <v>1.3331300462401541E-2</v>
      </c>
      <c r="HN117" s="95">
        <f t="shared" si="136"/>
        <v>4.1535283849226098E-2</v>
      </c>
      <c r="HO117" s="95">
        <f t="shared" si="136"/>
        <v>0.12731110885324892</v>
      </c>
      <c r="HP117" s="95">
        <f t="shared" si="136"/>
        <v>0.30688394603378027</v>
      </c>
      <c r="HQ117" s="95">
        <f t="shared" si="136"/>
        <v>0.19458410447803323</v>
      </c>
      <c r="HS117" s="95">
        <f t="shared" si="141"/>
        <v>3.9451297387345563E-5</v>
      </c>
      <c r="HT117" s="95">
        <f t="shared" si="141"/>
        <v>8.2524915031287971E-12</v>
      </c>
      <c r="HU117" s="95">
        <f t="shared" si="141"/>
        <v>2.953873779730028E-7</v>
      </c>
      <c r="HV117" s="95">
        <f t="shared" si="141"/>
        <v>1.6985649837475743E-9</v>
      </c>
      <c r="HW117" s="95">
        <f t="shared" si="141"/>
        <v>1.8982945131626263E-9</v>
      </c>
      <c r="HX117" s="95">
        <f t="shared" si="141"/>
        <v>1.1779784098375654E-9</v>
      </c>
      <c r="HY117" s="95">
        <f t="shared" si="141"/>
        <v>3.1173333547038695E-9</v>
      </c>
      <c r="HZ117" s="95">
        <f t="shared" si="141"/>
        <v>2.3954531373957864E-11</v>
      </c>
      <c r="IA117" s="95">
        <f t="shared" si="141"/>
        <v>1.8318000805507376E-9</v>
      </c>
      <c r="IB117" s="95">
        <f t="shared" si="141"/>
        <v>1.0033528327363969E-8</v>
      </c>
      <c r="IC117" s="95">
        <f t="shared" si="141"/>
        <v>1.0891980842695941E-8</v>
      </c>
      <c r="ID117" s="95">
        <f t="shared" si="141"/>
        <v>3.5375136911086321E-8</v>
      </c>
      <c r="IE117" s="95">
        <f t="shared" si="141"/>
        <v>3.0154930759614216E-8</v>
      </c>
      <c r="IF117" s="95">
        <f t="shared" si="141"/>
        <v>2.7684885324668656E-7</v>
      </c>
      <c r="IG117" s="95">
        <f t="shared" si="141"/>
        <v>1.43935284415868E-6</v>
      </c>
      <c r="II117" s="95">
        <f t="shared" si="142"/>
        <v>2.357297527561681E-19</v>
      </c>
      <c r="IJ117" s="95">
        <f t="shared" si="142"/>
        <v>8.8959395761171078E-61</v>
      </c>
      <c r="IK117" s="95">
        <f t="shared" si="142"/>
        <v>1.2826221574240803E-287</v>
      </c>
      <c r="IL117" s="95">
        <f t="shared" si="142"/>
        <v>2.0470994420444164E-68</v>
      </c>
      <c r="IM117" s="95">
        <f t="shared" si="142"/>
        <v>6.2592537034351236E-78</v>
      </c>
      <c r="IN117" s="95">
        <f t="shared" si="142"/>
        <v>4.0746789422946996E-60</v>
      </c>
      <c r="IO117" s="95">
        <f t="shared" si="142"/>
        <v>2.6059589575147469E-81</v>
      </c>
      <c r="IP117" s="95">
        <f t="shared" si="142"/>
        <v>3.4963006563949188E-89</v>
      </c>
      <c r="IQ117" s="95">
        <f t="shared" si="142"/>
        <v>9.318622273112057E-64</v>
      </c>
      <c r="IR117" s="95">
        <f t="shared" si="142"/>
        <v>2.619292305430683E-60</v>
      </c>
      <c r="IS117" s="95">
        <f t="shared" si="142"/>
        <v>1.0019688737317446E-54</v>
      </c>
      <c r="IT117" s="95">
        <f t="shared" si="142"/>
        <v>5.0966320589535206E-46</v>
      </c>
      <c r="IU117" s="95">
        <f t="shared" si="142"/>
        <v>4.6866059657209147E-55</v>
      </c>
      <c r="IV117" s="95">
        <f t="shared" si="142"/>
        <v>3.9489410369993944E-47</v>
      </c>
      <c r="IW117" s="95">
        <f t="shared" si="142"/>
        <v>3.9052134432804948E-29</v>
      </c>
      <c r="IY117" s="95">
        <f t="shared" si="143"/>
        <v>7.5672194710342325E-2</v>
      </c>
      <c r="IZ117" s="95">
        <f t="shared" si="143"/>
        <v>5.0273330425788167E-2</v>
      </c>
      <c r="JA117" s="95">
        <f t="shared" si="143"/>
        <v>2.1744375973692106E-2</v>
      </c>
      <c r="JB117" s="95">
        <f t="shared" si="143"/>
        <v>1.2269996912775501E-2</v>
      </c>
      <c r="JC117" s="95">
        <f t="shared" si="143"/>
        <v>9.7188329585225046E-3</v>
      </c>
      <c r="JD117" s="95">
        <f t="shared" si="143"/>
        <v>3.8572366068372235E-2</v>
      </c>
      <c r="JE117" s="95">
        <f t="shared" si="143"/>
        <v>6.1695543127786655E-2</v>
      </c>
      <c r="JF117" s="95">
        <f t="shared" si="143"/>
        <v>2.4814379913718477E-2</v>
      </c>
      <c r="JG117" s="95">
        <f t="shared" si="143"/>
        <v>2.4428146839045626E-2</v>
      </c>
      <c r="JH117" s="95">
        <f t="shared" si="143"/>
        <v>1.9366287906477354E-2</v>
      </c>
      <c r="JI117" s="95">
        <f t="shared" si="143"/>
        <v>1.3331311354382385E-2</v>
      </c>
      <c r="JJ117" s="95">
        <f t="shared" si="143"/>
        <v>4.1535319224363008E-2</v>
      </c>
      <c r="JK117" s="95">
        <f t="shared" si="143"/>
        <v>0.12731113900817967</v>
      </c>
      <c r="JL117" s="95">
        <f t="shared" si="143"/>
        <v>0.30688422288263351</v>
      </c>
      <c r="JM117" s="95">
        <f t="shared" si="143"/>
        <v>0.19458554383087739</v>
      </c>
    </row>
    <row r="118" spans="2:273" x14ac:dyDescent="0.25">
      <c r="B118" s="2">
        <v>91</v>
      </c>
      <c r="C118" s="37">
        <v>53.817999999999998</v>
      </c>
      <c r="D118" s="37">
        <v>53.136000000000003</v>
      </c>
      <c r="E118" s="37">
        <v>55</v>
      </c>
      <c r="F118" s="37">
        <v>60.75</v>
      </c>
      <c r="G118" s="37">
        <v>58.136000000000003</v>
      </c>
      <c r="H118" s="37">
        <v>57.841000000000001</v>
      </c>
      <c r="I118" s="37">
        <v>57.658999999999999</v>
      </c>
      <c r="J118" s="37">
        <v>54.881</v>
      </c>
      <c r="K118" s="37">
        <v>54.356999999999999</v>
      </c>
      <c r="L118" s="37">
        <v>53.594999999999999</v>
      </c>
      <c r="M118" s="37">
        <v>53.024000000000001</v>
      </c>
      <c r="N118" s="37">
        <v>53.31</v>
      </c>
      <c r="O118" s="37">
        <v>53.951999999999998</v>
      </c>
      <c r="P118" s="37">
        <v>67.951999999999998</v>
      </c>
      <c r="Q118" s="37">
        <v>54.667000000000002</v>
      </c>
      <c r="S118" s="4">
        <f t="shared" si="144"/>
        <v>57.936876264560532</v>
      </c>
      <c r="T118" s="4">
        <f t="shared" si="144"/>
        <v>58.410408030321889</v>
      </c>
      <c r="U118" s="4">
        <f t="shared" si="144"/>
        <v>56.677726997099512</v>
      </c>
      <c r="V118" s="4">
        <f t="shared" si="144"/>
        <v>59.852812082079765</v>
      </c>
      <c r="W118" s="4">
        <f t="shared" si="144"/>
        <v>60.155187576059433</v>
      </c>
      <c r="X118" s="4">
        <f t="shared" si="144"/>
        <v>60.15965863718683</v>
      </c>
      <c r="Y118" s="4">
        <f t="shared" si="144"/>
        <v>61.817551534348723</v>
      </c>
      <c r="Z118" s="4">
        <f t="shared" si="144"/>
        <v>57.984999215253616</v>
      </c>
      <c r="AA118" s="4">
        <f t="shared" si="144"/>
        <v>57.482085948056621</v>
      </c>
      <c r="AB118" s="4">
        <f t="shared" si="144"/>
        <v>55.969826656592524</v>
      </c>
      <c r="AC118" s="4">
        <f t="shared" si="144"/>
        <v>54.95772689823427</v>
      </c>
      <c r="AD118" s="4">
        <f t="shared" si="144"/>
        <v>55.903556279684004</v>
      </c>
      <c r="AE118" s="4">
        <f t="shared" si="144"/>
        <v>58.658639204616208</v>
      </c>
      <c r="AF118" s="4">
        <f t="shared" si="144"/>
        <v>71.530084892399415</v>
      </c>
      <c r="AG118" s="4">
        <f t="shared" si="144"/>
        <v>61.554351652427258</v>
      </c>
      <c r="AI118" s="4">
        <f t="shared" si="145"/>
        <v>-4.1188762645605337</v>
      </c>
      <c r="AJ118" s="4">
        <f t="shared" si="145"/>
        <v>-5.2744080303218865</v>
      </c>
      <c r="AK118" s="4">
        <f t="shared" si="145"/>
        <v>-1.6777269970995121</v>
      </c>
      <c r="AL118" s="4">
        <f t="shared" si="145"/>
        <v>0.89718791792023467</v>
      </c>
      <c r="AM118" s="4">
        <f t="shared" si="145"/>
        <v>-2.01918757605943</v>
      </c>
      <c r="AN118" s="4">
        <f t="shared" si="145"/>
        <v>-2.3186586371868287</v>
      </c>
      <c r="AO118" s="4">
        <f t="shared" si="145"/>
        <v>-4.1585515343487245</v>
      </c>
      <c r="AP118" s="4">
        <f t="shared" si="145"/>
        <v>-3.1039992152536158</v>
      </c>
      <c r="AQ118" s="4">
        <f t="shared" si="145"/>
        <v>-3.125085948056622</v>
      </c>
      <c r="AR118" s="4">
        <f t="shared" si="145"/>
        <v>-2.3748266565925249</v>
      </c>
      <c r="AS118" s="4">
        <f t="shared" si="145"/>
        <v>-1.9337268982342692</v>
      </c>
      <c r="AT118" s="4">
        <f t="shared" si="145"/>
        <v>-2.5935562796840017</v>
      </c>
      <c r="AU118" s="4">
        <f t="shared" si="145"/>
        <v>-4.7066392046162093</v>
      </c>
      <c r="AV118" s="4">
        <f t="shared" si="145"/>
        <v>-3.5780848923994171</v>
      </c>
      <c r="AW118" s="4">
        <f t="shared" si="145"/>
        <v>-6.887351652427256</v>
      </c>
      <c r="AY118" s="2">
        <f t="shared" si="137"/>
        <v>55.143272947993808</v>
      </c>
      <c r="AZ118" s="2">
        <f t="shared" si="137"/>
        <v>56.856594453726075</v>
      </c>
      <c r="BA118" s="2">
        <f t="shared" si="137"/>
        <v>56.211869882032403</v>
      </c>
      <c r="BB118" s="2">
        <f t="shared" si="137"/>
        <v>59.659781854338739</v>
      </c>
      <c r="BC118" s="2">
        <f t="shared" si="137"/>
        <v>60.012817344515618</v>
      </c>
      <c r="BD118" s="2">
        <f t="shared" si="137"/>
        <v>59.223804401607246</v>
      </c>
      <c r="BE118" s="2">
        <f t="shared" si="137"/>
        <v>60.130902977363434</v>
      </c>
      <c r="BF118" s="2">
        <f t="shared" si="137"/>
        <v>57.519519892969456</v>
      </c>
      <c r="BG118" s="2">
        <f t="shared" si="137"/>
        <v>57.039844254078531</v>
      </c>
      <c r="BH118" s="2">
        <f t="shared" si="137"/>
        <v>55.656929109650662</v>
      </c>
      <c r="BI118" s="2">
        <f t="shared" si="137"/>
        <v>54.762927852245234</v>
      </c>
      <c r="BJ118" s="2">
        <f t="shared" si="137"/>
        <v>54.944353486997912</v>
      </c>
      <c r="BK118" s="2">
        <f t="shared" si="137"/>
        <v>53.737155349241014</v>
      </c>
      <c r="BL118" s="2">
        <f t="shared" si="137"/>
        <v>53.471824185918656</v>
      </c>
      <c r="BM118" s="2">
        <f t="shared" si="137"/>
        <v>55.013424472579374</v>
      </c>
      <c r="BO118" s="2" t="str">
        <f t="shared" si="93"/>
        <v/>
      </c>
      <c r="BP118" s="2" t="str">
        <f t="shared" si="94"/>
        <v/>
      </c>
      <c r="BQ118" s="2" t="str">
        <f t="shared" si="95"/>
        <v/>
      </c>
      <c r="BR118" s="2" t="str">
        <f t="shared" si="96"/>
        <v/>
      </c>
      <c r="BS118" s="2" t="str">
        <f t="shared" si="97"/>
        <v/>
      </c>
      <c r="BT118" s="2" t="str">
        <f t="shared" si="98"/>
        <v/>
      </c>
      <c r="BU118" s="2" t="str">
        <f t="shared" si="99"/>
        <v/>
      </c>
      <c r="BV118" s="2" t="str">
        <f t="shared" si="100"/>
        <v/>
      </c>
      <c r="BW118" s="2" t="str">
        <f t="shared" si="101"/>
        <v/>
      </c>
      <c r="BX118" s="2" t="str">
        <f t="shared" si="102"/>
        <v/>
      </c>
      <c r="BY118" s="2" t="str">
        <f t="shared" si="103"/>
        <v/>
      </c>
      <c r="BZ118" s="2" t="str">
        <f t="shared" si="104"/>
        <v/>
      </c>
      <c r="CA118" s="2" t="str">
        <f t="shared" si="105"/>
        <v/>
      </c>
      <c r="CB118" s="2" t="str">
        <f t="shared" si="106"/>
        <v/>
      </c>
      <c r="CC118" s="2" t="str">
        <f t="shared" si="107"/>
        <v/>
      </c>
      <c r="CE118" s="2" t="str">
        <f t="shared" si="138"/>
        <v/>
      </c>
      <c r="CF118" s="2" t="str">
        <f t="shared" si="138"/>
        <v/>
      </c>
      <c r="CG118" s="2">
        <f t="shared" si="138"/>
        <v>55</v>
      </c>
      <c r="CH118" s="2">
        <f t="shared" si="138"/>
        <v>60.75</v>
      </c>
      <c r="CI118" s="2">
        <f t="shared" si="138"/>
        <v>58.136000000000003</v>
      </c>
      <c r="CJ118" s="2" t="str">
        <f t="shared" si="138"/>
        <v/>
      </c>
      <c r="CK118" s="2" t="str">
        <f t="shared" si="138"/>
        <v/>
      </c>
      <c r="CL118" s="2">
        <f t="shared" si="138"/>
        <v>54.881</v>
      </c>
      <c r="CM118" s="2">
        <f t="shared" si="138"/>
        <v>54.356999999999999</v>
      </c>
      <c r="CN118" s="2">
        <f t="shared" si="138"/>
        <v>53.594999999999999</v>
      </c>
      <c r="CO118" s="2">
        <f t="shared" si="138"/>
        <v>53.024000000000001</v>
      </c>
      <c r="CP118" s="2" t="str">
        <f t="shared" si="138"/>
        <v/>
      </c>
      <c r="CQ118" s="2" t="str">
        <f t="shared" si="138"/>
        <v/>
      </c>
      <c r="CR118" s="2" t="str">
        <f t="shared" si="138"/>
        <v/>
      </c>
      <c r="CS118" s="2" t="str">
        <f t="shared" si="138"/>
        <v/>
      </c>
      <c r="CU118" s="2" t="str">
        <f t="shared" si="108"/>
        <v/>
      </c>
      <c r="CV118" s="2" t="str">
        <f t="shared" si="109"/>
        <v/>
      </c>
      <c r="CW118" s="2">
        <f t="shared" si="110"/>
        <v>55</v>
      </c>
      <c r="CX118" s="2">
        <f t="shared" si="111"/>
        <v>60.75</v>
      </c>
      <c r="CY118" s="2">
        <f t="shared" si="112"/>
        <v>58.136000000000003</v>
      </c>
      <c r="CZ118" s="2" t="str">
        <f t="shared" si="113"/>
        <v/>
      </c>
      <c r="DA118" s="2" t="str">
        <f t="shared" si="114"/>
        <v/>
      </c>
      <c r="DB118" s="2">
        <f t="shared" si="115"/>
        <v>54.881</v>
      </c>
      <c r="DC118" s="2">
        <f t="shared" si="116"/>
        <v>54.356999999999999</v>
      </c>
      <c r="DD118" s="2">
        <f t="shared" si="117"/>
        <v>53.594999999999999</v>
      </c>
      <c r="DE118" s="2">
        <f t="shared" si="118"/>
        <v>53.024000000000001</v>
      </c>
      <c r="DF118" s="2" t="str">
        <f t="shared" si="119"/>
        <v/>
      </c>
      <c r="DG118" s="2" t="str">
        <f t="shared" si="120"/>
        <v/>
      </c>
      <c r="DH118" s="2" t="str">
        <f t="shared" si="121"/>
        <v/>
      </c>
      <c r="DI118" s="2" t="str">
        <f t="shared" si="122"/>
        <v/>
      </c>
      <c r="DK118" s="2">
        <f t="shared" si="146"/>
        <v>87.118590243902446</v>
      </c>
      <c r="DL118" s="2">
        <f t="shared" si="146"/>
        <v>82.815257317073176</v>
      </c>
      <c r="DM118" s="2">
        <f t="shared" si="146"/>
        <v>83.947790967776797</v>
      </c>
      <c r="DN118" s="2">
        <f t="shared" si="146"/>
        <v>85.61213530655391</v>
      </c>
      <c r="DO118" s="2">
        <f t="shared" si="146"/>
        <v>84.79927485617047</v>
      </c>
      <c r="DP118" s="2">
        <f t="shared" si="146"/>
        <v>82.348751992004992</v>
      </c>
      <c r="DQ118" s="2">
        <f t="shared" si="146"/>
        <v>83.925718816067644</v>
      </c>
      <c r="DR118" s="2">
        <f t="shared" si="146"/>
        <v>78.756061310782243</v>
      </c>
      <c r="DS118" s="2">
        <f t="shared" si="146"/>
        <v>76.607338266384772</v>
      </c>
      <c r="DT118" s="2">
        <f t="shared" si="146"/>
        <v>76.475745243128969</v>
      </c>
      <c r="DU118" s="2">
        <f t="shared" si="146"/>
        <v>76.728391875566302</v>
      </c>
      <c r="DV118" s="2">
        <f t="shared" si="146"/>
        <v>78.459158562367861</v>
      </c>
      <c r="DW118" s="2">
        <f t="shared" si="146"/>
        <v>79.748150105708248</v>
      </c>
      <c r="DX118" s="2">
        <f t="shared" si="146"/>
        <v>78.653183932346735</v>
      </c>
      <c r="DY118" s="2">
        <f t="shared" si="146"/>
        <v>71.167606448553812</v>
      </c>
      <c r="EA118" s="2">
        <f t="shared" si="150"/>
        <v>54.051615384615388</v>
      </c>
      <c r="EB118" s="2">
        <f t="shared" si="150"/>
        <v>55.914583644514892</v>
      </c>
      <c r="EC118" s="2">
        <f t="shared" si="150"/>
        <v>55.207880999612982</v>
      </c>
      <c r="ED118" s="2">
        <f t="shared" si="150"/>
        <v>58.685932908997088</v>
      </c>
      <c r="EE118" s="2">
        <f t="shared" si="149"/>
        <v>59.139255281690147</v>
      </c>
      <c r="EF118" s="2">
        <f t="shared" si="149"/>
        <v>58.367509028723809</v>
      </c>
      <c r="EG118" s="2">
        <f t="shared" si="149"/>
        <v>59.195453253699085</v>
      </c>
      <c r="EH118" s="2">
        <f t="shared" si="149"/>
        <v>56.693077155084339</v>
      </c>
      <c r="EI118" s="2">
        <f t="shared" si="149"/>
        <v>56.274891643813199</v>
      </c>
      <c r="EJ118" s="2">
        <f t="shared" si="149"/>
        <v>54.820905951862315</v>
      </c>
      <c r="EK118" s="2">
        <f t="shared" si="149"/>
        <v>53.904264953169246</v>
      </c>
      <c r="EL118" s="2">
        <f t="shared" si="149"/>
        <v>54.05786238920652</v>
      </c>
      <c r="EM118" s="2">
        <f t="shared" si="133"/>
        <v>52.73891923065576</v>
      </c>
      <c r="EN118" s="2">
        <f t="shared" si="133"/>
        <v>52.427343695090997</v>
      </c>
      <c r="EO118" s="2">
        <f t="shared" si="133"/>
        <v>54.313677813631877</v>
      </c>
      <c r="EQ118" s="2">
        <f t="shared" si="147"/>
        <v>54.4888121361939</v>
      </c>
      <c r="ER118" s="2">
        <f t="shared" si="147"/>
        <v>55.658427249834716</v>
      </c>
      <c r="ES118" s="2">
        <f t="shared" si="147"/>
        <v>55.215600559916595</v>
      </c>
      <c r="ET118" s="2">
        <f t="shared" si="147"/>
        <v>58.157731846307144</v>
      </c>
      <c r="EU118" s="2">
        <f t="shared" si="147"/>
        <v>58.949522477210195</v>
      </c>
      <c r="EV118" s="2">
        <f t="shared" si="147"/>
        <v>58.053616857088144</v>
      </c>
      <c r="EW118" s="2">
        <f t="shared" si="147"/>
        <v>58.848639563919392</v>
      </c>
      <c r="EX118" s="2">
        <f t="shared" si="147"/>
        <v>56.140289431926377</v>
      </c>
      <c r="EY118" s="2">
        <f t="shared" si="147"/>
        <v>55.507808431904451</v>
      </c>
      <c r="EZ118" s="2">
        <f t="shared" si="147"/>
        <v>54.486352914948469</v>
      </c>
      <c r="FA118" s="2">
        <f t="shared" si="147"/>
        <v>53.41591072933312</v>
      </c>
      <c r="FB118" s="2">
        <f t="shared" si="147"/>
        <v>52.82060468843374</v>
      </c>
      <c r="FC118" s="2">
        <f t="shared" si="147"/>
        <v>52.340277937615966</v>
      </c>
      <c r="FD118" s="2">
        <f t="shared" si="147"/>
        <v>52.386954282944295</v>
      </c>
      <c r="FE118" s="2">
        <f t="shared" si="147"/>
        <v>55.055633453964845</v>
      </c>
      <c r="FG118" s="2">
        <f t="shared" si="148"/>
        <v>0.96701697059037506</v>
      </c>
      <c r="FH118" s="2">
        <f t="shared" si="148"/>
        <v>0.9649711783904058</v>
      </c>
      <c r="FI118" s="2">
        <f t="shared" si="148"/>
        <v>0.96506720383696165</v>
      </c>
      <c r="FJ118" s="2">
        <f t="shared" si="148"/>
        <v>0.96378372104374566</v>
      </c>
      <c r="FK118" s="2">
        <f t="shared" si="148"/>
        <v>0.96593621464663981</v>
      </c>
      <c r="FL118" s="2">
        <f t="shared" si="148"/>
        <v>0.96426481985887802</v>
      </c>
      <c r="FM118" s="2">
        <f t="shared" si="148"/>
        <v>0.96214455122439568</v>
      </c>
      <c r="FN118" s="2">
        <f t="shared" si="148"/>
        <v>0.96248247839930234</v>
      </c>
      <c r="FO118" s="2">
        <f t="shared" si="148"/>
        <v>0.96227509325886296</v>
      </c>
      <c r="FP118" s="2">
        <f t="shared" si="148"/>
        <v>0.96135277489208437</v>
      </c>
      <c r="FQ118" s="2">
        <f t="shared" si="148"/>
        <v>0.96232663581153743</v>
      </c>
      <c r="FR118" s="2">
        <f t="shared" si="148"/>
        <v>0.96356752496899967</v>
      </c>
      <c r="FS118" s="2">
        <f t="shared" si="148"/>
        <v>0.96301384656261024</v>
      </c>
      <c r="FT118" s="2">
        <f t="shared" si="148"/>
        <v>0.96017129681605051</v>
      </c>
      <c r="FU118" s="2">
        <f t="shared" si="148"/>
        <v>0.95853643674744804</v>
      </c>
      <c r="FW118" s="2">
        <f t="shared" si="139"/>
        <v>2.3068769463332572E-3</v>
      </c>
      <c r="FX118" s="2">
        <f t="shared" si="139"/>
        <v>1.1246646531384396E-3</v>
      </c>
      <c r="FY118" s="2">
        <f t="shared" si="139"/>
        <v>3.0397790232522233E-3</v>
      </c>
      <c r="FZ118" s="2">
        <f t="shared" si="139"/>
        <v>2.4950951710010919E-3</v>
      </c>
      <c r="GA118" s="2">
        <f t="shared" si="139"/>
        <v>2.7161150337973641E-3</v>
      </c>
      <c r="GB118" s="2">
        <f t="shared" si="139"/>
        <v>2.1620941162457798E-3</v>
      </c>
      <c r="GC118" s="2">
        <f t="shared" si="139"/>
        <v>2.092124850784883E-3</v>
      </c>
      <c r="GD118" s="2">
        <f t="shared" si="139"/>
        <v>2.3621124301863544E-3</v>
      </c>
      <c r="GE118" s="2">
        <f t="shared" si="139"/>
        <v>2.7207509666833858E-3</v>
      </c>
      <c r="GF118" s="2">
        <f t="shared" si="139"/>
        <v>2.6192886636124688E-3</v>
      </c>
      <c r="GG118" s="2">
        <f t="shared" si="139"/>
        <v>2.4546665036639164E-3</v>
      </c>
      <c r="GH118" s="2">
        <f t="shared" si="139"/>
        <v>2.0274804188237308E-3</v>
      </c>
      <c r="GI118" s="2">
        <f t="shared" si="139"/>
        <v>1.8348294521813146E-3</v>
      </c>
      <c r="GJ118" s="2">
        <f t="shared" si="139"/>
        <v>1.5032586128852301E-3</v>
      </c>
      <c r="GK118" s="2">
        <f t="shared" si="139"/>
        <v>1.2436362623994659E-3</v>
      </c>
      <c r="GM118" s="95">
        <f t="shared" si="140"/>
        <v>2.8131538861624896E-27</v>
      </c>
      <c r="GN118" s="95">
        <f t="shared" si="140"/>
        <v>1.5723475722291496E-28</v>
      </c>
      <c r="GO118" s="95">
        <f t="shared" si="140"/>
        <v>1.382618054266137E-32</v>
      </c>
      <c r="GP118" s="95">
        <f t="shared" si="140"/>
        <v>1.2755105673616801E-35</v>
      </c>
      <c r="GQ118" s="95">
        <f t="shared" si="140"/>
        <v>2.0734903886674421E-36</v>
      </c>
      <c r="GR118" s="95">
        <f t="shared" si="140"/>
        <v>4.3963125024269072E-33</v>
      </c>
      <c r="GS118" s="95">
        <f t="shared" si="140"/>
        <v>1.3833226908218786E-32</v>
      </c>
      <c r="GT118" s="95">
        <f t="shared" si="140"/>
        <v>6.6253875846143195E-35</v>
      </c>
      <c r="GU118" s="95">
        <f t="shared" si="140"/>
        <v>1.0073937008986075E-33</v>
      </c>
      <c r="GV118" s="95">
        <f t="shared" si="140"/>
        <v>5.7610832940680475E-36</v>
      </c>
      <c r="GW118" s="95">
        <f t="shared" si="140"/>
        <v>3.6703795356354214E-37</v>
      </c>
      <c r="GX118" s="95">
        <f t="shared" si="140"/>
        <v>7.6155978649555559E-35</v>
      </c>
      <c r="GY118" s="95">
        <f t="shared" si="140"/>
        <v>1.7918420345161363E-33</v>
      </c>
      <c r="GZ118" s="95">
        <f t="shared" si="140"/>
        <v>2.8994627075254078E-29</v>
      </c>
      <c r="HA118" s="95">
        <f t="shared" si="140"/>
        <v>6.7911014728404061E-25</v>
      </c>
      <c r="HC118" s="95">
        <f t="shared" si="71"/>
        <v>2.8898437149641517E-2</v>
      </c>
      <c r="HD118" s="95">
        <f t="shared" si="71"/>
        <v>1.7019294853849724E-2</v>
      </c>
      <c r="HE118" s="95">
        <f t="shared" si="71"/>
        <v>5.7799182280767296E-3</v>
      </c>
      <c r="HF118" s="95">
        <f t="shared" si="71"/>
        <v>2.5457550880078812E-3</v>
      </c>
      <c r="HG118" s="95">
        <f t="shared" si="71"/>
        <v>1.9762705056679073E-3</v>
      </c>
      <c r="HH118" s="95">
        <f t="shared" si="71"/>
        <v>1.1022250252936537E-2</v>
      </c>
      <c r="HI118" s="95">
        <f t="shared" si="136"/>
        <v>1.9229747393200311E-2</v>
      </c>
      <c r="HJ118" s="95">
        <f t="shared" si="136"/>
        <v>6.3414645065455067E-3</v>
      </c>
      <c r="HK118" s="95">
        <f t="shared" si="136"/>
        <v>6.1321666593145384E-3</v>
      </c>
      <c r="HL118" s="95">
        <f t="shared" si="136"/>
        <v>4.4294245568563305E-3</v>
      </c>
      <c r="HM118" s="95">
        <f t="shared" si="136"/>
        <v>2.8200081344428667E-3</v>
      </c>
      <c r="HN118" s="95">
        <f t="shared" si="136"/>
        <v>1.2157797585652927E-2</v>
      </c>
      <c r="HO118" s="95">
        <f t="shared" si="136"/>
        <v>5.2250736562822954E-2</v>
      </c>
      <c r="HP118" s="95">
        <f t="shared" si="136"/>
        <v>0.16696817739208583</v>
      </c>
      <c r="HQ118" s="95">
        <f t="shared" si="136"/>
        <v>0.10293957900348352</v>
      </c>
      <c r="HS118" s="95">
        <f t="shared" si="141"/>
        <v>6.2403134998319969E-5</v>
      </c>
      <c r="HT118" s="95">
        <f t="shared" si="141"/>
        <v>2.6032632189778294E-11</v>
      </c>
      <c r="HU118" s="95">
        <f t="shared" si="141"/>
        <v>6.2067665949345056E-7</v>
      </c>
      <c r="HV118" s="95">
        <f t="shared" si="141"/>
        <v>4.5896900834761984E-9</v>
      </c>
      <c r="HW118" s="95">
        <f t="shared" si="141"/>
        <v>5.1412590771086974E-9</v>
      </c>
      <c r="HX118" s="95">
        <f t="shared" si="141"/>
        <v>3.1309432952988871E-9</v>
      </c>
      <c r="HY118" s="95">
        <f t="shared" si="141"/>
        <v>7.8140422698765536E-9</v>
      </c>
      <c r="HZ118" s="95">
        <f t="shared" si="141"/>
        <v>7.9679465686570065E-11</v>
      </c>
      <c r="IA118" s="95">
        <f t="shared" si="141"/>
        <v>4.9623330740666879E-9</v>
      </c>
      <c r="IB118" s="95">
        <f t="shared" si="141"/>
        <v>2.4809369768877994E-8</v>
      </c>
      <c r="IC118" s="95">
        <f t="shared" si="141"/>
        <v>2.6710134906324882E-8</v>
      </c>
      <c r="ID118" s="95">
        <f t="shared" si="141"/>
        <v>7.8717199025285757E-8</v>
      </c>
      <c r="IE118" s="95">
        <f t="shared" si="141"/>
        <v>6.5671975338338162E-8</v>
      </c>
      <c r="IF118" s="95">
        <f t="shared" si="141"/>
        <v>5.2613855900874999E-7</v>
      </c>
      <c r="IG118" s="95">
        <f t="shared" si="141"/>
        <v>2.5102637612923895E-6</v>
      </c>
      <c r="II118" s="95">
        <f t="shared" si="142"/>
        <v>7.9460377559045006E-19</v>
      </c>
      <c r="IJ118" s="95">
        <f t="shared" si="142"/>
        <v>3.2868568636267955E-59</v>
      </c>
      <c r="IK118" s="95">
        <f t="shared" si="142"/>
        <v>9.4008839075087413E-279</v>
      </c>
      <c r="IL118" s="95">
        <f t="shared" si="142"/>
        <v>2.0494212919139719E-66</v>
      </c>
      <c r="IM118" s="95">
        <f t="shared" si="142"/>
        <v>1.3009844111118933E-75</v>
      </c>
      <c r="IN118" s="95">
        <f t="shared" si="142"/>
        <v>2.0986270218058194E-58</v>
      </c>
      <c r="IO118" s="95">
        <f t="shared" si="142"/>
        <v>5.4453835284565381E-79</v>
      </c>
      <c r="IP118" s="95">
        <f t="shared" si="142"/>
        <v>1.3905485586284028E-86</v>
      </c>
      <c r="IQ118" s="95">
        <f t="shared" si="142"/>
        <v>7.1953651366891802E-62</v>
      </c>
      <c r="IR118" s="95">
        <f t="shared" si="142"/>
        <v>1.5486371092203853E-58</v>
      </c>
      <c r="IS118" s="95">
        <f t="shared" si="142"/>
        <v>3.8652170097116584E-53</v>
      </c>
      <c r="IT118" s="95">
        <f t="shared" si="142"/>
        <v>9.8556561382294381E-45</v>
      </c>
      <c r="IU118" s="95">
        <f t="shared" si="142"/>
        <v>1.5657104750174181E-53</v>
      </c>
      <c r="IV118" s="95">
        <f t="shared" si="142"/>
        <v>7.1693526596069981E-46</v>
      </c>
      <c r="IW118" s="95">
        <f t="shared" si="142"/>
        <v>2.1526035256965124E-28</v>
      </c>
      <c r="IY118" s="95">
        <f t="shared" si="143"/>
        <v>2.8960840284639838E-2</v>
      </c>
      <c r="IZ118" s="95">
        <f t="shared" si="143"/>
        <v>1.7019294879882355E-2</v>
      </c>
      <c r="JA118" s="95">
        <f t="shared" si="143"/>
        <v>5.7805389047362234E-3</v>
      </c>
      <c r="JB118" s="95">
        <f t="shared" si="143"/>
        <v>2.5457596776979645E-3</v>
      </c>
      <c r="JC118" s="95">
        <f t="shared" si="143"/>
        <v>1.9762756469269846E-3</v>
      </c>
      <c r="JD118" s="95">
        <f t="shared" si="143"/>
        <v>1.1022253383879832E-2</v>
      </c>
      <c r="JE118" s="95">
        <f t="shared" si="143"/>
        <v>1.9229755207242582E-2</v>
      </c>
      <c r="JF118" s="95">
        <f t="shared" si="143"/>
        <v>6.341464586224972E-3</v>
      </c>
      <c r="JG118" s="95">
        <f t="shared" si="143"/>
        <v>6.1321716216476124E-3</v>
      </c>
      <c r="JH118" s="95">
        <f t="shared" si="143"/>
        <v>4.4294493662260992E-3</v>
      </c>
      <c r="JI118" s="95">
        <f t="shared" si="143"/>
        <v>2.8200348445777731E-3</v>
      </c>
      <c r="JJ118" s="95">
        <f t="shared" si="143"/>
        <v>1.2157876302851952E-2</v>
      </c>
      <c r="JK118" s="95">
        <f t="shared" si="143"/>
        <v>5.2250802234798291E-2</v>
      </c>
      <c r="JL118" s="95">
        <f t="shared" si="143"/>
        <v>0.16696870353064483</v>
      </c>
      <c r="JM118" s="95">
        <f t="shared" si="143"/>
        <v>0.10294208926724481</v>
      </c>
    </row>
    <row r="119" spans="2:273" x14ac:dyDescent="0.25">
      <c r="B119" s="2">
        <v>92</v>
      </c>
      <c r="C119" s="37">
        <v>53.182000000000002</v>
      </c>
      <c r="D119" s="37">
        <v>54.886000000000003</v>
      </c>
      <c r="E119" s="37">
        <v>54.704999999999998</v>
      </c>
      <c r="F119" s="37">
        <v>59.432000000000002</v>
      </c>
      <c r="G119" s="37">
        <v>57.886000000000003</v>
      </c>
      <c r="H119" s="37">
        <v>56.25</v>
      </c>
      <c r="I119" s="37">
        <v>56.25</v>
      </c>
      <c r="J119" s="37">
        <v>55.619</v>
      </c>
      <c r="K119" s="37">
        <v>55.048000000000002</v>
      </c>
      <c r="L119" s="37">
        <v>53.238</v>
      </c>
      <c r="M119" s="37">
        <v>50.951999999999998</v>
      </c>
      <c r="N119" s="37">
        <v>52.762</v>
      </c>
      <c r="O119" s="37">
        <v>49.905000000000001</v>
      </c>
      <c r="P119" s="37">
        <v>54.332999999999998</v>
      </c>
      <c r="Q119" s="37">
        <v>50.475999999999999</v>
      </c>
      <c r="S119" s="4">
        <f t="shared" si="144"/>
        <v>55.813715571207425</v>
      </c>
      <c r="T119" s="4">
        <f t="shared" si="144"/>
        <v>57.064272086386566</v>
      </c>
      <c r="U119" s="4">
        <f t="shared" si="144"/>
        <v>56.148730055708754</v>
      </c>
      <c r="V119" s="4">
        <f t="shared" si="144"/>
        <v>59.494486129229209</v>
      </c>
      <c r="W119" s="4">
        <f t="shared" si="144"/>
        <v>59.877113525559253</v>
      </c>
      <c r="X119" s="4">
        <f t="shared" si="144"/>
        <v>59.24756952678478</v>
      </c>
      <c r="Y119" s="4">
        <f t="shared" si="144"/>
        <v>60.281278485699964</v>
      </c>
      <c r="Z119" s="4">
        <f t="shared" si="144"/>
        <v>57.415722646736974</v>
      </c>
      <c r="AA119" s="4">
        <f t="shared" si="144"/>
        <v>56.902902590258947</v>
      </c>
      <c r="AB119" s="4">
        <f t="shared" si="144"/>
        <v>55.518144788043948</v>
      </c>
      <c r="AC119" s="4">
        <f t="shared" si="144"/>
        <v>54.595184941379998</v>
      </c>
      <c r="AD119" s="4">
        <f t="shared" si="144"/>
        <v>54.893315106323321</v>
      </c>
      <c r="AE119" s="4">
        <f t="shared" si="144"/>
        <v>54.930112212814329</v>
      </c>
      <c r="AF119" s="4">
        <f t="shared" si="144"/>
        <v>60.228615990531502</v>
      </c>
      <c r="AG119" s="4">
        <f t="shared" si="144"/>
        <v>57.342544496722418</v>
      </c>
      <c r="AI119" s="4">
        <f t="shared" si="145"/>
        <v>-2.6317155712074225</v>
      </c>
      <c r="AJ119" s="4">
        <f t="shared" si="145"/>
        <v>-2.1782720863865634</v>
      </c>
      <c r="AK119" s="4">
        <f t="shared" si="145"/>
        <v>-1.4437300557087553</v>
      </c>
      <c r="AL119" s="4">
        <f t="shared" si="145"/>
        <v>-6.2486129229206711E-2</v>
      </c>
      <c r="AM119" s="4">
        <f t="shared" si="145"/>
        <v>-1.9911135255592498</v>
      </c>
      <c r="AN119" s="4">
        <f t="shared" si="145"/>
        <v>-2.9975695267847797</v>
      </c>
      <c r="AO119" s="4">
        <f t="shared" si="145"/>
        <v>-4.0312784856999642</v>
      </c>
      <c r="AP119" s="4">
        <f t="shared" si="145"/>
        <v>-1.7967226467369741</v>
      </c>
      <c r="AQ119" s="4">
        <f t="shared" si="145"/>
        <v>-1.8549025902589449</v>
      </c>
      <c r="AR119" s="4">
        <f t="shared" si="145"/>
        <v>-2.2801447880439483</v>
      </c>
      <c r="AS119" s="4">
        <f t="shared" si="145"/>
        <v>-3.6431849413799995</v>
      </c>
      <c r="AT119" s="4">
        <f t="shared" si="145"/>
        <v>-2.1313151063233207</v>
      </c>
      <c r="AU119" s="4">
        <f t="shared" si="145"/>
        <v>-5.025112212814328</v>
      </c>
      <c r="AV119" s="4">
        <f t="shared" si="145"/>
        <v>-5.8956159905315033</v>
      </c>
      <c r="AW119" s="4">
        <f t="shared" si="145"/>
        <v>-6.866544496722419</v>
      </c>
      <c r="AY119" s="2">
        <f t="shared" si="137"/>
        <v>55.059554395849872</v>
      </c>
      <c r="AZ119" s="2">
        <f t="shared" si="137"/>
        <v>56.700892716889669</v>
      </c>
      <c r="BA119" s="2">
        <f t="shared" si="137"/>
        <v>56.066930187424802</v>
      </c>
      <c r="BB119" s="2">
        <f t="shared" si="137"/>
        <v>59.469860253010367</v>
      </c>
      <c r="BC119" s="2">
        <f t="shared" si="137"/>
        <v>59.859158291710678</v>
      </c>
      <c r="BD119" s="2">
        <f t="shared" si="137"/>
        <v>59.073777911126136</v>
      </c>
      <c r="BE119" s="2">
        <f t="shared" si="137"/>
        <v>59.941258386245629</v>
      </c>
      <c r="BF119" s="2">
        <f t="shared" si="137"/>
        <v>57.339549215656291</v>
      </c>
      <c r="BG119" s="2">
        <f t="shared" si="137"/>
        <v>56.83233407245141</v>
      </c>
      <c r="BH119" s="2">
        <f t="shared" si="137"/>
        <v>55.473760978879326</v>
      </c>
      <c r="BI119" s="2">
        <f t="shared" si="137"/>
        <v>54.569768923342572</v>
      </c>
      <c r="BJ119" s="2">
        <f t="shared" si="137"/>
        <v>54.709885601574314</v>
      </c>
      <c r="BK119" s="2">
        <f t="shared" si="137"/>
        <v>53.536125793118323</v>
      </c>
      <c r="BL119" s="2">
        <f t="shared" si="137"/>
        <v>53.291507260026158</v>
      </c>
      <c r="BM119" s="2">
        <f t="shared" si="137"/>
        <v>54.899484406505451</v>
      </c>
      <c r="BO119" s="2" t="str">
        <f t="shared" si="93"/>
        <v/>
      </c>
      <c r="BP119" s="2" t="str">
        <f t="shared" si="94"/>
        <v/>
      </c>
      <c r="BQ119" s="2" t="str">
        <f t="shared" si="95"/>
        <v/>
      </c>
      <c r="BR119" s="2" t="str">
        <f t="shared" si="96"/>
        <v/>
      </c>
      <c r="BS119" s="2" t="str">
        <f t="shared" si="97"/>
        <v/>
      </c>
      <c r="BT119" s="2" t="str">
        <f t="shared" si="98"/>
        <v/>
      </c>
      <c r="BU119" s="2" t="str">
        <f t="shared" si="99"/>
        <v/>
      </c>
      <c r="BV119" s="2" t="str">
        <f t="shared" si="100"/>
        <v/>
      </c>
      <c r="BW119" s="2" t="str">
        <f t="shared" si="101"/>
        <v/>
      </c>
      <c r="BX119" s="2" t="str">
        <f t="shared" si="102"/>
        <v/>
      </c>
      <c r="BY119" s="2" t="str">
        <f t="shared" si="103"/>
        <v/>
      </c>
      <c r="BZ119" s="2" t="str">
        <f t="shared" si="104"/>
        <v/>
      </c>
      <c r="CA119" s="2" t="str">
        <f t="shared" si="105"/>
        <v/>
      </c>
      <c r="CB119" s="2" t="str">
        <f t="shared" si="106"/>
        <v/>
      </c>
      <c r="CC119" s="2" t="str">
        <f t="shared" si="107"/>
        <v/>
      </c>
      <c r="CE119" s="2">
        <f t="shared" si="138"/>
        <v>53.182000000000002</v>
      </c>
      <c r="CF119" s="2">
        <f t="shared" si="138"/>
        <v>54.886000000000003</v>
      </c>
      <c r="CG119" s="2">
        <f t="shared" si="138"/>
        <v>54.704999999999998</v>
      </c>
      <c r="CH119" s="2">
        <f t="shared" si="138"/>
        <v>59.432000000000002</v>
      </c>
      <c r="CI119" s="2">
        <f t="shared" si="138"/>
        <v>57.886000000000003</v>
      </c>
      <c r="CJ119" s="2">
        <f t="shared" si="138"/>
        <v>56.25</v>
      </c>
      <c r="CK119" s="2">
        <f t="shared" si="138"/>
        <v>56.25</v>
      </c>
      <c r="CL119" s="2">
        <f t="shared" si="138"/>
        <v>55.619</v>
      </c>
      <c r="CM119" s="2">
        <f t="shared" si="138"/>
        <v>55.048000000000002</v>
      </c>
      <c r="CN119" s="2">
        <f t="shared" si="138"/>
        <v>53.238</v>
      </c>
      <c r="CO119" s="2">
        <f t="shared" si="138"/>
        <v>50.951999999999998</v>
      </c>
      <c r="CP119" s="2">
        <f t="shared" si="138"/>
        <v>52.762</v>
      </c>
      <c r="CQ119" s="2" t="str">
        <f t="shared" si="138"/>
        <v/>
      </c>
      <c r="CR119" s="2" t="str">
        <f t="shared" si="138"/>
        <v/>
      </c>
      <c r="CS119" s="2" t="str">
        <f t="shared" si="138"/>
        <v/>
      </c>
      <c r="CU119" s="2">
        <f t="shared" si="108"/>
        <v>53.182000000000002</v>
      </c>
      <c r="CV119" s="2">
        <f t="shared" si="109"/>
        <v>54.886000000000003</v>
      </c>
      <c r="CW119" s="2">
        <f t="shared" si="110"/>
        <v>54.704999999999998</v>
      </c>
      <c r="CX119" s="2">
        <f t="shared" si="111"/>
        <v>59.432000000000002</v>
      </c>
      <c r="CY119" s="2">
        <f t="shared" si="112"/>
        <v>57.886000000000003</v>
      </c>
      <c r="CZ119" s="2">
        <f t="shared" si="113"/>
        <v>56.25</v>
      </c>
      <c r="DA119" s="2">
        <f t="shared" si="114"/>
        <v>56.25</v>
      </c>
      <c r="DB119" s="2">
        <f t="shared" si="115"/>
        <v>55.619</v>
      </c>
      <c r="DC119" s="2">
        <f t="shared" si="116"/>
        <v>55.048000000000002</v>
      </c>
      <c r="DD119" s="2">
        <f t="shared" si="117"/>
        <v>53.238</v>
      </c>
      <c r="DE119" s="2">
        <f t="shared" si="118"/>
        <v>50.951999999999998</v>
      </c>
      <c r="DF119" s="2">
        <f t="shared" si="119"/>
        <v>52.762</v>
      </c>
      <c r="DG119" s="2" t="str">
        <f t="shared" si="120"/>
        <v/>
      </c>
      <c r="DH119" s="2" t="str">
        <f t="shared" si="121"/>
        <v/>
      </c>
      <c r="DI119" s="2" t="str">
        <f t="shared" si="122"/>
        <v/>
      </c>
      <c r="DK119" s="2">
        <f t="shared" si="146"/>
        <v>87.418921575984996</v>
      </c>
      <c r="DL119" s="2">
        <f t="shared" si="146"/>
        <v>83.05711219512196</v>
      </c>
      <c r="DM119" s="2">
        <f t="shared" si="146"/>
        <v>84.208433055127898</v>
      </c>
      <c r="DN119" s="2">
        <f t="shared" si="146"/>
        <v>85.861275445484736</v>
      </c>
      <c r="DO119" s="2">
        <f t="shared" si="146"/>
        <v>85.035389190503182</v>
      </c>
      <c r="DP119" s="2">
        <f t="shared" si="146"/>
        <v>82.5509142965184</v>
      </c>
      <c r="DQ119" s="2">
        <f t="shared" si="146"/>
        <v>84.140891875566282</v>
      </c>
      <c r="DR119" s="2">
        <f t="shared" si="146"/>
        <v>78.94881002718212</v>
      </c>
      <c r="DS119" s="2">
        <f t="shared" si="146"/>
        <v>76.770593929326495</v>
      </c>
      <c r="DT119" s="2">
        <f t="shared" si="146"/>
        <v>76.655365750528546</v>
      </c>
      <c r="DU119" s="2">
        <f t="shared" si="146"/>
        <v>76.91865539112051</v>
      </c>
      <c r="DV119" s="2">
        <f t="shared" si="146"/>
        <v>78.670321957112648</v>
      </c>
      <c r="DW119" s="2">
        <f t="shared" si="146"/>
        <v>79.960816369676849</v>
      </c>
      <c r="DX119" s="2">
        <f t="shared" si="146"/>
        <v>78.857041377227432</v>
      </c>
      <c r="DY119" s="2">
        <f t="shared" si="146"/>
        <v>71.344160265528686</v>
      </c>
      <c r="EA119" s="2">
        <f t="shared" si="150"/>
        <v>54.051978021978023</v>
      </c>
      <c r="EB119" s="2">
        <f t="shared" si="150"/>
        <v>55.828647342654314</v>
      </c>
      <c r="EC119" s="2">
        <f t="shared" si="150"/>
        <v>55.137888555675559</v>
      </c>
      <c r="ED119" s="2">
        <f t="shared" si="150"/>
        <v>58.566817538387994</v>
      </c>
      <c r="EE119" s="2">
        <f t="shared" si="149"/>
        <v>59.04998811513147</v>
      </c>
      <c r="EF119" s="2">
        <f t="shared" si="149"/>
        <v>58.2810105794035</v>
      </c>
      <c r="EG119" s="2">
        <f t="shared" si="149"/>
        <v>59.073685736647917</v>
      </c>
      <c r="EH119" s="2">
        <f t="shared" si="149"/>
        <v>56.572741931090334</v>
      </c>
      <c r="EI119" s="2">
        <f t="shared" si="149"/>
        <v>56.12169276738571</v>
      </c>
      <c r="EJ119" s="2">
        <f t="shared" si="149"/>
        <v>54.698107482030039</v>
      </c>
      <c r="EK119" s="2">
        <f t="shared" si="149"/>
        <v>53.773120627314313</v>
      </c>
      <c r="EL119" s="2">
        <f t="shared" si="149"/>
        <v>53.886348706779195</v>
      </c>
      <c r="EM119" s="2">
        <f t="shared" si="133"/>
        <v>52.61132582082066</v>
      </c>
      <c r="EN119" s="2">
        <f t="shared" si="133"/>
        <v>52.324405201848194</v>
      </c>
      <c r="EO119" s="2">
        <f t="shared" si="133"/>
        <v>54.249744247612782</v>
      </c>
      <c r="EQ119" s="2">
        <f t="shared" si="147"/>
        <v>54.426828885550741</v>
      </c>
      <c r="ER119" s="2">
        <f t="shared" si="147"/>
        <v>55.583236663183833</v>
      </c>
      <c r="ES119" s="2">
        <f t="shared" si="147"/>
        <v>55.145406210173853</v>
      </c>
      <c r="ET119" s="2">
        <f t="shared" si="147"/>
        <v>58.067614767991728</v>
      </c>
      <c r="EU119" s="2">
        <f t="shared" si="147"/>
        <v>58.870890357659235</v>
      </c>
      <c r="EV119" s="2">
        <f t="shared" si="147"/>
        <v>57.983606133912041</v>
      </c>
      <c r="EW119" s="2">
        <f t="shared" si="147"/>
        <v>58.744762230405868</v>
      </c>
      <c r="EX119" s="2">
        <f t="shared" si="147"/>
        <v>56.048793398920978</v>
      </c>
      <c r="EY119" s="2">
        <f t="shared" si="147"/>
        <v>55.397116572834037</v>
      </c>
      <c r="EZ119" s="2">
        <f t="shared" si="147"/>
        <v>54.381917892017704</v>
      </c>
      <c r="FA119" s="2">
        <f t="shared" si="147"/>
        <v>53.311248352758028</v>
      </c>
      <c r="FB119" s="2">
        <f t="shared" si="147"/>
        <v>52.714840289020472</v>
      </c>
      <c r="FC119" s="2">
        <f t="shared" si="147"/>
        <v>52.234018675344444</v>
      </c>
      <c r="FD119" s="2">
        <f t="shared" si="147"/>
        <v>52.285332797945962</v>
      </c>
      <c r="FE119" s="2">
        <f t="shared" si="147"/>
        <v>54.942131491919866</v>
      </c>
      <c r="FG119" s="2">
        <f t="shared" si="148"/>
        <v>0.96983156637193213</v>
      </c>
      <c r="FH119" s="2">
        <f t="shared" si="148"/>
        <v>0.96795456595576879</v>
      </c>
      <c r="FI119" s="2">
        <f t="shared" si="148"/>
        <v>0.96804268381061676</v>
      </c>
      <c r="FJ119" s="2">
        <f t="shared" si="148"/>
        <v>0.96686477098500068</v>
      </c>
      <c r="FK119" s="2">
        <f t="shared" si="148"/>
        <v>0.96884006460252126</v>
      </c>
      <c r="FL119" s="2">
        <f t="shared" si="148"/>
        <v>0.96730632937832994</v>
      </c>
      <c r="FM119" s="2">
        <f t="shared" si="148"/>
        <v>0.9653600392107462</v>
      </c>
      <c r="FN119" s="2">
        <f t="shared" si="148"/>
        <v>0.96567028660790499</v>
      </c>
      <c r="FO119" s="2">
        <f t="shared" si="148"/>
        <v>0.96547989067851092</v>
      </c>
      <c r="FP119" s="2">
        <f t="shared" si="148"/>
        <v>0.96463304515561832</v>
      </c>
      <c r="FQ119" s="2">
        <f t="shared" si="148"/>
        <v>0.96552721146154141</v>
      </c>
      <c r="FR119" s="2">
        <f t="shared" si="148"/>
        <v>0.96666633136235269</v>
      </c>
      <c r="FS119" s="2">
        <f t="shared" si="148"/>
        <v>0.96615809271259812</v>
      </c>
      <c r="FT119" s="2">
        <f t="shared" si="148"/>
        <v>0.96354804531634097</v>
      </c>
      <c r="FU119" s="2">
        <f t="shared" si="148"/>
        <v>0.96204631276339125</v>
      </c>
      <c r="FW119" s="2">
        <f t="shared" si="139"/>
        <v>2.5288774374649784E-3</v>
      </c>
      <c r="FX119" s="2">
        <f t="shared" si="139"/>
        <v>1.2330364787553237E-3</v>
      </c>
      <c r="FY119" s="2">
        <f t="shared" si="139"/>
        <v>3.3320742146981056E-3</v>
      </c>
      <c r="FZ119" s="2">
        <f t="shared" si="139"/>
        <v>2.7351590385813543E-3</v>
      </c>
      <c r="GA119" s="2">
        <f t="shared" si="139"/>
        <v>2.9773807024322972E-3</v>
      </c>
      <c r="GB119" s="2">
        <f t="shared" si="139"/>
        <v>2.3701946458624876E-3</v>
      </c>
      <c r="GC119" s="2">
        <f t="shared" si="139"/>
        <v>2.2935063510088945E-3</v>
      </c>
      <c r="GD119" s="2">
        <f t="shared" si="139"/>
        <v>2.5894146687535907E-3</v>
      </c>
      <c r="GE119" s="2">
        <f t="shared" si="139"/>
        <v>2.9824612364727681E-3</v>
      </c>
      <c r="GF119" s="2">
        <f t="shared" si="139"/>
        <v>2.8712673276126035E-3</v>
      </c>
      <c r="GG119" s="2">
        <f t="shared" si="139"/>
        <v>2.6908510478914852E-3</v>
      </c>
      <c r="GH119" s="2">
        <f t="shared" si="139"/>
        <v>2.2226533043500142E-3</v>
      </c>
      <c r="GI119" s="2">
        <f t="shared" si="139"/>
        <v>2.0114944111340391E-3</v>
      </c>
      <c r="GJ119" s="2">
        <f t="shared" si="139"/>
        <v>1.6480512725494613E-3</v>
      </c>
      <c r="GK119" s="2">
        <f t="shared" si="139"/>
        <v>1.3634564529904859E-3</v>
      </c>
      <c r="GM119" s="95">
        <f t="shared" si="140"/>
        <v>3.4884172537449471E-29</v>
      </c>
      <c r="GN119" s="95">
        <f t="shared" si="140"/>
        <v>1.4847152570826234E-30</v>
      </c>
      <c r="GO119" s="95">
        <f t="shared" si="140"/>
        <v>7.1501871139925697E-35</v>
      </c>
      <c r="GP119" s="95">
        <f t="shared" si="140"/>
        <v>3.9347953828315014E-38</v>
      </c>
      <c r="GQ119" s="95">
        <f t="shared" si="140"/>
        <v>6.3704074859342593E-39</v>
      </c>
      <c r="GR119" s="95">
        <f t="shared" si="140"/>
        <v>2.0309689177054001E-35</v>
      </c>
      <c r="GS119" s="95">
        <f t="shared" si="140"/>
        <v>6.2310871975870151E-35</v>
      </c>
      <c r="GT119" s="95">
        <f t="shared" si="140"/>
        <v>2.1313801190122091E-37</v>
      </c>
      <c r="GU119" s="95">
        <f t="shared" si="140"/>
        <v>3.8388716828331182E-36</v>
      </c>
      <c r="GV119" s="95">
        <f t="shared" si="140"/>
        <v>1.4898911130608536E-38</v>
      </c>
      <c r="GW119" s="95">
        <f t="shared" si="140"/>
        <v>8.323741765538846E-40</v>
      </c>
      <c r="GX119" s="95">
        <f t="shared" si="140"/>
        <v>2.6103689109463667E-37</v>
      </c>
      <c r="GY119" s="95">
        <f t="shared" si="140"/>
        <v>7.3494079787381737E-36</v>
      </c>
      <c r="GZ119" s="95">
        <f t="shared" si="140"/>
        <v>2.0000244705755223E-31</v>
      </c>
      <c r="HA119" s="95">
        <f t="shared" si="140"/>
        <v>1.2275690140381976E-26</v>
      </c>
      <c r="HC119" s="95">
        <f t="shared" si="71"/>
        <v>9.0412845340235443E-3</v>
      </c>
      <c r="HD119" s="95">
        <f t="shared" si="71"/>
        <v>4.6545765402129409E-3</v>
      </c>
      <c r="HE119" s="95">
        <f t="shared" si="71"/>
        <v>1.2076652690065392E-3</v>
      </c>
      <c r="HF119" s="95">
        <f t="shared" si="71"/>
        <v>3.9614299301660226E-4</v>
      </c>
      <c r="HG119" s="95">
        <f t="shared" si="71"/>
        <v>3.0375056613025486E-4</v>
      </c>
      <c r="HH119" s="95">
        <f t="shared" si="71"/>
        <v>2.4392620080889034E-3</v>
      </c>
      <c r="HI119" s="95">
        <f t="shared" si="136"/>
        <v>4.60994096252299E-3</v>
      </c>
      <c r="HJ119" s="95">
        <f t="shared" si="136"/>
        <v>1.2455717865094654E-3</v>
      </c>
      <c r="HK119" s="95">
        <f t="shared" si="136"/>
        <v>1.1769402849620232E-3</v>
      </c>
      <c r="HL119" s="95">
        <f t="shared" si="136"/>
        <v>7.6192921063160564E-4</v>
      </c>
      <c r="HM119" s="95">
        <f t="shared" si="136"/>
        <v>4.4791920408708211E-4</v>
      </c>
      <c r="HN119" s="95">
        <f t="shared" si="136"/>
        <v>2.7646768022982892E-3</v>
      </c>
      <c r="HO119" s="95">
        <f t="shared" si="136"/>
        <v>1.7203703450580986E-2</v>
      </c>
      <c r="HP119" s="95">
        <f t="shared" si="136"/>
        <v>7.3632038007300726E-2</v>
      </c>
      <c r="HQ119" s="95">
        <f t="shared" si="136"/>
        <v>4.6406327323398174E-2</v>
      </c>
      <c r="HS119" s="95">
        <f t="shared" si="141"/>
        <v>9.7633549076068689E-5</v>
      </c>
      <c r="HT119" s="95">
        <f t="shared" si="141"/>
        <v>7.9914897964394859E-11</v>
      </c>
      <c r="HU119" s="95">
        <f t="shared" si="141"/>
        <v>1.2791038433212932E-6</v>
      </c>
      <c r="HV119" s="95">
        <f t="shared" si="141"/>
        <v>1.2085100221179539E-8</v>
      </c>
      <c r="HW119" s="95">
        <f t="shared" si="141"/>
        <v>1.3565116615247776E-8</v>
      </c>
      <c r="HX119" s="95">
        <f t="shared" si="141"/>
        <v>8.1199346541869673E-9</v>
      </c>
      <c r="HY119" s="95">
        <f t="shared" si="141"/>
        <v>1.914603147219802E-8</v>
      </c>
      <c r="HZ119" s="95">
        <f t="shared" si="141"/>
        <v>2.5690181163253323E-10</v>
      </c>
      <c r="IA119" s="95">
        <f t="shared" si="141"/>
        <v>1.3096560917193889E-8</v>
      </c>
      <c r="IB119" s="95">
        <f t="shared" si="141"/>
        <v>5.9917672576868714E-8</v>
      </c>
      <c r="IC119" s="95">
        <f t="shared" si="141"/>
        <v>6.3997704035920854E-8</v>
      </c>
      <c r="ID119" s="95">
        <f t="shared" si="141"/>
        <v>1.7174428350891844E-7</v>
      </c>
      <c r="IE119" s="95">
        <f t="shared" si="141"/>
        <v>1.4040397982588946E-7</v>
      </c>
      <c r="IF119" s="95">
        <f t="shared" si="141"/>
        <v>9.855987765782094E-7</v>
      </c>
      <c r="IG119" s="95">
        <f t="shared" si="141"/>
        <v>4.3251703655962998E-6</v>
      </c>
      <c r="II119" s="95">
        <f t="shared" si="142"/>
        <v>2.6310445280455936E-18</v>
      </c>
      <c r="IJ119" s="95">
        <f t="shared" si="142"/>
        <v>1.1571859309810214E-57</v>
      </c>
      <c r="IK119" s="95">
        <f t="shared" si="142"/>
        <v>4.9959624406461221E-270</v>
      </c>
      <c r="IL119" s="95">
        <f t="shared" si="142"/>
        <v>1.9133923760876534E-64</v>
      </c>
      <c r="IM119" s="95">
        <f t="shared" si="142"/>
        <v>2.4909353451009664E-73</v>
      </c>
      <c r="IN119" s="95">
        <f t="shared" si="142"/>
        <v>1.019667391343834E-56</v>
      </c>
      <c r="IO119" s="95">
        <f t="shared" si="142"/>
        <v>1.0516935159508207E-76</v>
      </c>
      <c r="IP119" s="95">
        <f t="shared" si="142"/>
        <v>5.0542709144449375E-84</v>
      </c>
      <c r="IQ119" s="95">
        <f t="shared" si="142"/>
        <v>5.1968577476458983E-60</v>
      </c>
      <c r="IR119" s="95">
        <f t="shared" si="142"/>
        <v>8.603368360631286E-57</v>
      </c>
      <c r="IS119" s="95">
        <f t="shared" si="142"/>
        <v>1.4110960540128888E-51</v>
      </c>
      <c r="IT119" s="95">
        <f t="shared" si="142"/>
        <v>1.8251647652656356E-43</v>
      </c>
      <c r="IU119" s="95">
        <f t="shared" si="142"/>
        <v>4.9730840224087041E-52</v>
      </c>
      <c r="IV119" s="95">
        <f t="shared" si="142"/>
        <v>1.2500610798015356E-44</v>
      </c>
      <c r="IW119" s="95">
        <f t="shared" si="142"/>
        <v>1.1595870283498231E-27</v>
      </c>
      <c r="IY119" s="95">
        <f t="shared" si="143"/>
        <v>9.1389180830996168E-3</v>
      </c>
      <c r="IZ119" s="95">
        <f t="shared" si="143"/>
        <v>4.6545766201278385E-3</v>
      </c>
      <c r="JA119" s="95">
        <f t="shared" si="143"/>
        <v>1.2089443728498606E-3</v>
      </c>
      <c r="JB119" s="95">
        <f t="shared" si="143"/>
        <v>3.9615507811682343E-4</v>
      </c>
      <c r="JC119" s="95">
        <f t="shared" si="143"/>
        <v>3.0376413124687013E-4</v>
      </c>
      <c r="JD119" s="95">
        <f t="shared" si="143"/>
        <v>2.4392701280235578E-3</v>
      </c>
      <c r="JE119" s="95">
        <f t="shared" si="143"/>
        <v>4.609960108554462E-3</v>
      </c>
      <c r="JF119" s="95">
        <f t="shared" si="143"/>
        <v>1.2455720434112771E-3</v>
      </c>
      <c r="JG119" s="95">
        <f t="shared" si="143"/>
        <v>1.1769533815229403E-3</v>
      </c>
      <c r="JH119" s="95">
        <f t="shared" si="143"/>
        <v>7.6198912830418252E-4</v>
      </c>
      <c r="JI119" s="95">
        <f t="shared" si="143"/>
        <v>4.4798320179111805E-4</v>
      </c>
      <c r="JJ119" s="95">
        <f t="shared" si="143"/>
        <v>2.7648485465817979E-3</v>
      </c>
      <c r="JK119" s="95">
        <f t="shared" si="143"/>
        <v>1.7203843854560811E-2</v>
      </c>
      <c r="JL119" s="95">
        <f t="shared" si="143"/>
        <v>7.3633023606077305E-2</v>
      </c>
      <c r="JM119" s="95">
        <f t="shared" si="143"/>
        <v>4.641065249376377E-2</v>
      </c>
    </row>
    <row r="120" spans="2:273" x14ac:dyDescent="0.25">
      <c r="B120" s="2">
        <v>93</v>
      </c>
      <c r="C120" s="37">
        <v>53.226999999999997</v>
      </c>
      <c r="D120" s="37">
        <v>52.363999999999997</v>
      </c>
      <c r="E120" s="37">
        <v>54.976999999999997</v>
      </c>
      <c r="F120" s="37">
        <v>60.75</v>
      </c>
      <c r="G120" s="37">
        <v>57.613999999999997</v>
      </c>
      <c r="H120" s="37">
        <v>57.908999999999999</v>
      </c>
      <c r="I120" s="37">
        <v>57.773000000000003</v>
      </c>
      <c r="J120" s="37">
        <v>55.31</v>
      </c>
      <c r="K120" s="37">
        <v>55.048000000000002</v>
      </c>
      <c r="L120" s="37">
        <v>53.594999999999999</v>
      </c>
      <c r="M120" s="37">
        <v>53.762</v>
      </c>
      <c r="N120" s="37">
        <v>52.213999999999999</v>
      </c>
      <c r="O120" s="37">
        <v>51.762</v>
      </c>
      <c r="P120" s="37">
        <v>51.356999999999999</v>
      </c>
      <c r="Q120" s="37">
        <v>50.762</v>
      </c>
      <c r="S120" s="4">
        <f t="shared" si="144"/>
        <v>55.14632160570509</v>
      </c>
      <c r="T120" s="4">
        <f t="shared" si="144"/>
        <v>56.617663924493165</v>
      </c>
      <c r="U120" s="4">
        <f t="shared" si="144"/>
        <v>55.938523868047291</v>
      </c>
      <c r="V120" s="4">
        <f t="shared" si="144"/>
        <v>59.287010067139256</v>
      </c>
      <c r="W120" s="4">
        <f t="shared" si="144"/>
        <v>59.711617336907707</v>
      </c>
      <c r="X120" s="4">
        <f t="shared" si="144"/>
        <v>58.952713508227546</v>
      </c>
      <c r="Y120" s="4">
        <f t="shared" si="144"/>
        <v>59.807897052596367</v>
      </c>
      <c r="Z120" s="4">
        <f t="shared" si="144"/>
        <v>57.172939714588672</v>
      </c>
      <c r="AA120" s="4">
        <f t="shared" si="144"/>
        <v>56.636781979478833</v>
      </c>
      <c r="AB120" s="4">
        <f t="shared" si="144"/>
        <v>55.299278669219412</v>
      </c>
      <c r="AC120" s="4">
        <f t="shared" si="144"/>
        <v>54.383211181276756</v>
      </c>
      <c r="AD120" s="4">
        <f t="shared" si="144"/>
        <v>54.506345006748134</v>
      </c>
      <c r="AE120" s="4">
        <f t="shared" si="144"/>
        <v>53.651603848787857</v>
      </c>
      <c r="AF120" s="4">
        <f t="shared" si="144"/>
        <v>55.233574796982417</v>
      </c>
      <c r="AG120" s="4">
        <f t="shared" si="144"/>
        <v>55.554025769558585</v>
      </c>
      <c r="AI120" s="4">
        <f t="shared" si="145"/>
        <v>-1.9193216057050932</v>
      </c>
      <c r="AJ120" s="4">
        <f t="shared" si="145"/>
        <v>-4.2536639244931678</v>
      </c>
      <c r="AK120" s="4">
        <f t="shared" si="145"/>
        <v>-0.96152386804729417</v>
      </c>
      <c r="AL120" s="4">
        <f t="shared" si="145"/>
        <v>1.4629899328607436</v>
      </c>
      <c r="AM120" s="4">
        <f t="shared" si="145"/>
        <v>-2.0976173369077102</v>
      </c>
      <c r="AN120" s="4">
        <f t="shared" si="145"/>
        <v>-1.0437135082275475</v>
      </c>
      <c r="AO120" s="4">
        <f t="shared" si="145"/>
        <v>-2.0348970525963637</v>
      </c>
      <c r="AP120" s="4">
        <f t="shared" si="145"/>
        <v>-1.8629397145886699</v>
      </c>
      <c r="AQ120" s="4">
        <f t="shared" si="145"/>
        <v>-1.5887819794788314</v>
      </c>
      <c r="AR120" s="4">
        <f t="shared" si="145"/>
        <v>-1.7042786692194127</v>
      </c>
      <c r="AS120" s="4">
        <f t="shared" si="145"/>
        <v>-0.62121118127675601</v>
      </c>
      <c r="AT120" s="4">
        <f t="shared" si="145"/>
        <v>-2.2923450067481355</v>
      </c>
      <c r="AU120" s="4">
        <f t="shared" si="145"/>
        <v>-1.889603848787857</v>
      </c>
      <c r="AV120" s="4">
        <f t="shared" si="145"/>
        <v>-3.8765747969824176</v>
      </c>
      <c r="AW120" s="4">
        <f t="shared" si="145"/>
        <v>-4.7920257695585846</v>
      </c>
      <c r="AY120" s="2">
        <f t="shared" si="137"/>
        <v>54.981981760613039</v>
      </c>
      <c r="AZ120" s="2">
        <f t="shared" si="137"/>
        <v>56.550024212411415</v>
      </c>
      <c r="BA120" s="2">
        <f t="shared" si="137"/>
        <v>55.927248843110767</v>
      </c>
      <c r="BB120" s="2">
        <f t="shared" si="137"/>
        <v>59.284695344330423</v>
      </c>
      <c r="BC120" s="2">
        <f t="shared" si="137"/>
        <v>59.709931834681704</v>
      </c>
      <c r="BD120" s="2">
        <f t="shared" si="137"/>
        <v>58.92815707404749</v>
      </c>
      <c r="BE120" s="2">
        <f t="shared" si="137"/>
        <v>59.756158175723499</v>
      </c>
      <c r="BF120" s="2">
        <f t="shared" si="137"/>
        <v>57.163529885550211</v>
      </c>
      <c r="BG120" s="2">
        <f t="shared" si="137"/>
        <v>56.628321251896857</v>
      </c>
      <c r="BH120" s="2">
        <f t="shared" si="137"/>
        <v>55.294599832919992</v>
      </c>
      <c r="BI120" s="2">
        <f t="shared" si="137"/>
        <v>54.380727006094361</v>
      </c>
      <c r="BJ120" s="2">
        <f t="shared" si="137"/>
        <v>54.479474316019754</v>
      </c>
      <c r="BK120" s="2">
        <f t="shared" si="137"/>
        <v>53.34012147739319</v>
      </c>
      <c r="BL120" s="2">
        <f t="shared" si="137"/>
        <v>53.116535122683111</v>
      </c>
      <c r="BM120" s="2">
        <f t="shared" si="137"/>
        <v>54.788815468274336</v>
      </c>
      <c r="BO120" s="2" t="str">
        <f t="shared" si="93"/>
        <v/>
      </c>
      <c r="BP120" s="2" t="str">
        <f t="shared" si="94"/>
        <v/>
      </c>
      <c r="BQ120" s="2" t="str">
        <f t="shared" si="95"/>
        <v/>
      </c>
      <c r="BR120" s="2" t="str">
        <f t="shared" si="96"/>
        <v/>
      </c>
      <c r="BS120" s="2" t="str">
        <f t="shared" si="97"/>
        <v/>
      </c>
      <c r="BT120" s="2" t="str">
        <f t="shared" si="98"/>
        <v/>
      </c>
      <c r="BU120" s="2" t="str">
        <f t="shared" si="99"/>
        <v/>
      </c>
      <c r="BV120" s="2" t="str">
        <f t="shared" si="100"/>
        <v/>
      </c>
      <c r="BW120" s="2" t="str">
        <f t="shared" si="101"/>
        <v/>
      </c>
      <c r="BX120" s="2" t="str">
        <f t="shared" si="102"/>
        <v/>
      </c>
      <c r="BY120" s="2" t="str">
        <f t="shared" si="103"/>
        <v/>
      </c>
      <c r="BZ120" s="2" t="str">
        <f t="shared" si="104"/>
        <v/>
      </c>
      <c r="CA120" s="2" t="str">
        <f t="shared" si="105"/>
        <v/>
      </c>
      <c r="CB120" s="2" t="str">
        <f t="shared" si="106"/>
        <v/>
      </c>
      <c r="CC120" s="2" t="str">
        <f t="shared" si="107"/>
        <v/>
      </c>
      <c r="CE120" s="2">
        <f t="shared" si="138"/>
        <v>53.226999999999997</v>
      </c>
      <c r="CF120" s="2">
        <f t="shared" si="138"/>
        <v>52.363999999999997</v>
      </c>
      <c r="CG120" s="2">
        <f t="shared" si="138"/>
        <v>54.976999999999997</v>
      </c>
      <c r="CH120" s="2">
        <f t="shared" si="138"/>
        <v>60.75</v>
      </c>
      <c r="CI120" s="2">
        <f t="shared" si="138"/>
        <v>57.613999999999997</v>
      </c>
      <c r="CJ120" s="2">
        <f t="shared" si="138"/>
        <v>57.908999999999999</v>
      </c>
      <c r="CK120" s="2">
        <f t="shared" si="138"/>
        <v>57.773000000000003</v>
      </c>
      <c r="CL120" s="2">
        <f t="shared" si="138"/>
        <v>55.31</v>
      </c>
      <c r="CM120" s="2">
        <f t="shared" si="138"/>
        <v>55.048000000000002</v>
      </c>
      <c r="CN120" s="2">
        <f t="shared" si="138"/>
        <v>53.594999999999999</v>
      </c>
      <c r="CO120" s="2">
        <f t="shared" si="138"/>
        <v>53.762</v>
      </c>
      <c r="CP120" s="2">
        <f t="shared" si="138"/>
        <v>52.213999999999999</v>
      </c>
      <c r="CQ120" s="2">
        <f t="shared" si="138"/>
        <v>51.762</v>
      </c>
      <c r="CR120" s="2" t="str">
        <f t="shared" si="138"/>
        <v/>
      </c>
      <c r="CS120" s="2" t="str">
        <f t="shared" si="138"/>
        <v/>
      </c>
      <c r="CU120" s="2">
        <f t="shared" si="108"/>
        <v>53.226999999999997</v>
      </c>
      <c r="CV120" s="2">
        <f t="shared" si="109"/>
        <v>52.363999999999997</v>
      </c>
      <c r="CW120" s="2">
        <f t="shared" si="110"/>
        <v>54.976999999999997</v>
      </c>
      <c r="CX120" s="2">
        <f t="shared" si="111"/>
        <v>60.75</v>
      </c>
      <c r="CY120" s="2">
        <f t="shared" si="112"/>
        <v>57.613999999999997</v>
      </c>
      <c r="CZ120" s="2">
        <f t="shared" si="113"/>
        <v>57.908999999999999</v>
      </c>
      <c r="DA120" s="2">
        <f t="shared" si="114"/>
        <v>57.773000000000003</v>
      </c>
      <c r="DB120" s="2">
        <f t="shared" si="115"/>
        <v>55.31</v>
      </c>
      <c r="DC120" s="2">
        <f t="shared" si="116"/>
        <v>55.048000000000002</v>
      </c>
      <c r="DD120" s="2">
        <f t="shared" si="117"/>
        <v>53.594999999999999</v>
      </c>
      <c r="DE120" s="2">
        <f t="shared" si="118"/>
        <v>53.762</v>
      </c>
      <c r="DF120" s="2">
        <f t="shared" si="119"/>
        <v>52.213999999999999</v>
      </c>
      <c r="DG120" s="2">
        <f t="shared" si="120"/>
        <v>51.762</v>
      </c>
      <c r="DH120" s="2" t="str">
        <f t="shared" si="121"/>
        <v/>
      </c>
      <c r="DI120" s="2" t="str">
        <f t="shared" si="122"/>
        <v/>
      </c>
      <c r="DK120" s="2">
        <f t="shared" si="146"/>
        <v>87.719252908067546</v>
      </c>
      <c r="DL120" s="2">
        <f t="shared" si="146"/>
        <v>83.298967073170729</v>
      </c>
      <c r="DM120" s="2">
        <f t="shared" si="146"/>
        <v>84.469075142478999</v>
      </c>
      <c r="DN120" s="2">
        <f t="shared" si="146"/>
        <v>86.110415584415577</v>
      </c>
      <c r="DO120" s="2">
        <f t="shared" si="146"/>
        <v>85.271503524835893</v>
      </c>
      <c r="DP120" s="2">
        <f t="shared" si="146"/>
        <v>82.753076601031808</v>
      </c>
      <c r="DQ120" s="2">
        <f t="shared" si="146"/>
        <v>84.356064935064921</v>
      </c>
      <c r="DR120" s="2">
        <f t="shared" si="146"/>
        <v>79.141558743581996</v>
      </c>
      <c r="DS120" s="2">
        <f t="shared" si="146"/>
        <v>76.933849592268203</v>
      </c>
      <c r="DT120" s="2">
        <f t="shared" si="146"/>
        <v>76.834986257928122</v>
      </c>
      <c r="DU120" s="2">
        <f t="shared" si="146"/>
        <v>77.108918906674717</v>
      </c>
      <c r="DV120" s="2">
        <f t="shared" si="146"/>
        <v>78.881485351857435</v>
      </c>
      <c r="DW120" s="2">
        <f t="shared" si="146"/>
        <v>80.173482633645435</v>
      </c>
      <c r="DX120" s="2">
        <f t="shared" si="146"/>
        <v>79.060898822108129</v>
      </c>
      <c r="DY120" s="2">
        <f t="shared" si="146"/>
        <v>71.520714082503559</v>
      </c>
      <c r="EA120" s="2">
        <f t="shared" si="150"/>
        <v>54.052340659340658</v>
      </c>
      <c r="EB120" s="2">
        <f t="shared" si="150"/>
        <v>55.742711040793736</v>
      </c>
      <c r="EC120" s="2">
        <f t="shared" si="150"/>
        <v>55.067896111738143</v>
      </c>
      <c r="ED120" s="2">
        <f t="shared" si="150"/>
        <v>58.447702167778907</v>
      </c>
      <c r="EE120" s="2">
        <f t="shared" si="149"/>
        <v>58.960720948572799</v>
      </c>
      <c r="EF120" s="2">
        <f t="shared" si="149"/>
        <v>58.19451213008319</v>
      </c>
      <c r="EG120" s="2">
        <f t="shared" si="149"/>
        <v>58.951918219596749</v>
      </c>
      <c r="EH120" s="2">
        <f t="shared" si="149"/>
        <v>56.452406707096323</v>
      </c>
      <c r="EI120" s="2">
        <f t="shared" si="149"/>
        <v>55.968493890958214</v>
      </c>
      <c r="EJ120" s="2">
        <f t="shared" si="149"/>
        <v>54.575309012197756</v>
      </c>
      <c r="EK120" s="2">
        <f t="shared" si="149"/>
        <v>53.64197630145938</v>
      </c>
      <c r="EL120" s="2">
        <f t="shared" si="149"/>
        <v>53.714835024351871</v>
      </c>
      <c r="EM120" s="2">
        <f t="shared" si="133"/>
        <v>52.48373241098556</v>
      </c>
      <c r="EN120" s="2">
        <f t="shared" si="133"/>
        <v>52.221466708605391</v>
      </c>
      <c r="EO120" s="2">
        <f t="shared" si="133"/>
        <v>54.185810681593679</v>
      </c>
      <c r="EQ120" s="2">
        <f t="shared" si="147"/>
        <v>54.364845634907574</v>
      </c>
      <c r="ER120" s="2">
        <f t="shared" si="147"/>
        <v>55.508046076532956</v>
      </c>
      <c r="ES120" s="2">
        <f t="shared" si="147"/>
        <v>55.075211860431118</v>
      </c>
      <c r="ET120" s="2">
        <f t="shared" si="147"/>
        <v>57.977497689676312</v>
      </c>
      <c r="EU120" s="2">
        <f t="shared" si="147"/>
        <v>58.792258238108275</v>
      </c>
      <c r="EV120" s="2">
        <f t="shared" si="147"/>
        <v>57.913595410735937</v>
      </c>
      <c r="EW120" s="2">
        <f t="shared" si="147"/>
        <v>58.640884896892345</v>
      </c>
      <c r="EX120" s="2">
        <f t="shared" si="147"/>
        <v>55.957297365915586</v>
      </c>
      <c r="EY120" s="2">
        <f t="shared" si="147"/>
        <v>55.286424713763616</v>
      </c>
      <c r="EZ120" s="2">
        <f t="shared" si="147"/>
        <v>54.277482869086946</v>
      </c>
      <c r="FA120" s="2">
        <f t="shared" si="147"/>
        <v>53.206585976182929</v>
      </c>
      <c r="FB120" s="2">
        <f t="shared" si="147"/>
        <v>52.609075889607205</v>
      </c>
      <c r="FC120" s="2">
        <f t="shared" si="147"/>
        <v>52.127759413072923</v>
      </c>
      <c r="FD120" s="2">
        <f t="shared" si="147"/>
        <v>52.183711312947636</v>
      </c>
      <c r="FE120" s="2">
        <f t="shared" si="147"/>
        <v>54.828629529874874</v>
      </c>
      <c r="FG120" s="2">
        <f t="shared" si="148"/>
        <v>0.9724128315198004</v>
      </c>
      <c r="FH120" s="2">
        <f t="shared" si="148"/>
        <v>0.97069157728093935</v>
      </c>
      <c r="FI120" s="2">
        <f t="shared" si="148"/>
        <v>0.9707723962146495</v>
      </c>
      <c r="FJ120" s="2">
        <f t="shared" si="148"/>
        <v>0.96969194760473165</v>
      </c>
      <c r="FK120" s="2">
        <f t="shared" si="148"/>
        <v>0.97150367173881147</v>
      </c>
      <c r="FL120" s="2">
        <f t="shared" si="148"/>
        <v>0.97009699638400937</v>
      </c>
      <c r="FM120" s="2">
        <f t="shared" si="148"/>
        <v>0.96831139528543086</v>
      </c>
      <c r="FN120" s="2">
        <f t="shared" si="148"/>
        <v>0.96859606922122077</v>
      </c>
      <c r="FO120" s="2">
        <f t="shared" si="148"/>
        <v>0.9684213693341216</v>
      </c>
      <c r="FP120" s="2">
        <f t="shared" si="148"/>
        <v>0.96764426573689344</v>
      </c>
      <c r="FQ120" s="2">
        <f t="shared" si="148"/>
        <v>0.96846478958931703</v>
      </c>
      <c r="FR120" s="2">
        <f t="shared" si="148"/>
        <v>0.96950990539299953</v>
      </c>
      <c r="FS120" s="2">
        <f t="shared" si="148"/>
        <v>0.96904363430868867</v>
      </c>
      <c r="FT120" s="2">
        <f t="shared" si="148"/>
        <v>0.96664845122579335</v>
      </c>
      <c r="FU120" s="2">
        <f t="shared" si="148"/>
        <v>0.96526984403646354</v>
      </c>
      <c r="FW120" s="2">
        <f t="shared" si="139"/>
        <v>2.7721826095347679E-3</v>
      </c>
      <c r="FX120" s="2">
        <f t="shared" si="139"/>
        <v>1.3518367979642254E-3</v>
      </c>
      <c r="FY120" s="2">
        <f t="shared" si="139"/>
        <v>3.6523725869656914E-3</v>
      </c>
      <c r="FZ120" s="2">
        <f t="shared" si="139"/>
        <v>2.998251060673513E-3</v>
      </c>
      <c r="GA120" s="2">
        <f t="shared" si="139"/>
        <v>3.2636955177272058E-3</v>
      </c>
      <c r="GB120" s="2">
        <f t="shared" si="139"/>
        <v>2.5982725973420877E-3</v>
      </c>
      <c r="GC120" s="2">
        <f t="shared" si="139"/>
        <v>2.5142233759540746E-3</v>
      </c>
      <c r="GD120" s="2">
        <f t="shared" si="139"/>
        <v>2.8385275982601545E-3</v>
      </c>
      <c r="GE120" s="2">
        <f t="shared" si="139"/>
        <v>3.2692630107876079E-3</v>
      </c>
      <c r="GF120" s="2">
        <f t="shared" si="139"/>
        <v>3.1474101411733727E-3</v>
      </c>
      <c r="GG120" s="2">
        <f t="shared" si="139"/>
        <v>2.9496937376475379E-3</v>
      </c>
      <c r="GH120" s="2">
        <f t="shared" si="139"/>
        <v>2.436568393971938E-3</v>
      </c>
      <c r="GI120" s="2">
        <f t="shared" si="139"/>
        <v>2.2051318237880126E-3</v>
      </c>
      <c r="GJ120" s="2">
        <f t="shared" si="139"/>
        <v>1.8067650090081531E-3</v>
      </c>
      <c r="GK120" s="2">
        <f t="shared" si="139"/>
        <v>1.4948036399151886E-3</v>
      </c>
      <c r="GM120" s="95">
        <f t="shared" si="140"/>
        <v>3.7037247619049877E-31</v>
      </c>
      <c r="GN120" s="95">
        <f t="shared" si="140"/>
        <v>1.186308518553062E-32</v>
      </c>
      <c r="GO120" s="95">
        <f t="shared" si="140"/>
        <v>3.0713833784909262E-37</v>
      </c>
      <c r="GP120" s="95">
        <f t="shared" si="140"/>
        <v>9.8975157389165539E-41</v>
      </c>
      <c r="GQ120" s="95">
        <f t="shared" si="140"/>
        <v>1.6024848716506601E-41</v>
      </c>
      <c r="GR120" s="95">
        <f t="shared" si="140"/>
        <v>7.7544949835418977E-38</v>
      </c>
      <c r="GS120" s="95">
        <f t="shared" si="140"/>
        <v>2.3088596559379476E-37</v>
      </c>
      <c r="GT120" s="95">
        <f t="shared" si="140"/>
        <v>5.5840427173071754E-40</v>
      </c>
      <c r="GU120" s="95">
        <f t="shared" si="140"/>
        <v>1.1972962166946379E-38</v>
      </c>
      <c r="GV120" s="95">
        <f t="shared" si="140"/>
        <v>3.1094166914770939E-41</v>
      </c>
      <c r="GW120" s="95">
        <f t="shared" si="140"/>
        <v>1.5199832702113823E-42</v>
      </c>
      <c r="GX120" s="95">
        <f t="shared" si="140"/>
        <v>7.3166655197750532E-40</v>
      </c>
      <c r="GY120" s="95">
        <f t="shared" si="140"/>
        <v>2.47633635416291E-38</v>
      </c>
      <c r="GZ120" s="95">
        <f t="shared" si="140"/>
        <v>1.1465212593991811E-33</v>
      </c>
      <c r="HA120" s="95">
        <f t="shared" si="140"/>
        <v>1.9242455772804082E-28</v>
      </c>
      <c r="HC120" s="95">
        <f t="shared" si="71"/>
        <v>2.3063355872574463E-3</v>
      </c>
      <c r="HD120" s="95">
        <f t="shared" si="71"/>
        <v>1.0243856321494574E-3</v>
      </c>
      <c r="HE120" s="95">
        <f t="shared" si="71"/>
        <v>1.9768819079961442E-4</v>
      </c>
      <c r="HF120" s="95">
        <f t="shared" si="71"/>
        <v>4.6076496793157587E-5</v>
      </c>
      <c r="HG120" s="95">
        <f t="shared" si="71"/>
        <v>3.5180535895182422E-5</v>
      </c>
      <c r="HH120" s="95">
        <f t="shared" si="71"/>
        <v>4.1623940508958481E-4</v>
      </c>
      <c r="HI120" s="95">
        <f t="shared" si="136"/>
        <v>8.4538420049010458E-4</v>
      </c>
      <c r="HJ120" s="95">
        <f t="shared" si="136"/>
        <v>1.8731301677193745E-4</v>
      </c>
      <c r="HK120" s="95">
        <f t="shared" si="136"/>
        <v>1.7203160684223584E-4</v>
      </c>
      <c r="HL120" s="95">
        <f t="shared" si="136"/>
        <v>9.8188239185474936E-5</v>
      </c>
      <c r="HM120" s="95">
        <f t="shared" si="136"/>
        <v>5.3237452097057713E-5</v>
      </c>
      <c r="HN120" s="95">
        <f t="shared" si="136"/>
        <v>4.8625269453072677E-4</v>
      </c>
      <c r="HO120" s="95">
        <f t="shared" si="136"/>
        <v>4.5161027097685045E-3</v>
      </c>
      <c r="HP120" s="95">
        <f t="shared" si="136"/>
        <v>2.6045643334125176E-2</v>
      </c>
      <c r="HQ120" s="95">
        <f t="shared" si="136"/>
        <v>1.7758138116937012E-2</v>
      </c>
      <c r="HS120" s="95">
        <f t="shared" si="141"/>
        <v>1.5109465261966951E-4</v>
      </c>
      <c r="HT120" s="95">
        <f t="shared" si="141"/>
        <v>2.3873997329684208E-10</v>
      </c>
      <c r="HU120" s="95">
        <f t="shared" si="141"/>
        <v>2.5853958346029538E-6</v>
      </c>
      <c r="HV120" s="95">
        <f t="shared" si="141"/>
        <v>3.100967288407332E-8</v>
      </c>
      <c r="HW120" s="95">
        <f t="shared" si="141"/>
        <v>3.4869072968394275E-8</v>
      </c>
      <c r="HX120" s="95">
        <f t="shared" si="141"/>
        <v>2.054859828247291E-8</v>
      </c>
      <c r="HY120" s="95">
        <f t="shared" si="141"/>
        <v>4.5856886807197353E-8</v>
      </c>
      <c r="HZ120" s="95">
        <f t="shared" si="141"/>
        <v>8.0290554382578773E-10</v>
      </c>
      <c r="IA120" s="95">
        <f t="shared" si="141"/>
        <v>3.3674934269400107E-8</v>
      </c>
      <c r="IB120" s="95">
        <f t="shared" si="141"/>
        <v>1.4134661475169892E-7</v>
      </c>
      <c r="IC120" s="95">
        <f t="shared" si="141"/>
        <v>1.4982549121864177E-7</v>
      </c>
      <c r="ID120" s="95">
        <f t="shared" si="141"/>
        <v>3.6740744762446348E-7</v>
      </c>
      <c r="IE120" s="95">
        <f t="shared" si="141"/>
        <v>2.9469104113652071E-7</v>
      </c>
      <c r="IF120" s="95">
        <f t="shared" si="141"/>
        <v>1.8199167970604506E-6</v>
      </c>
      <c r="IG120" s="95">
        <f t="shared" si="141"/>
        <v>7.3625237469798458E-6</v>
      </c>
      <c r="II120" s="95">
        <f t="shared" si="142"/>
        <v>8.5575572401078455E-18</v>
      </c>
      <c r="IJ120" s="95">
        <f t="shared" si="142"/>
        <v>3.8820488853720978E-56</v>
      </c>
      <c r="IK120" s="95">
        <f t="shared" si="142"/>
        <v>1.9251018287535287E-261</v>
      </c>
      <c r="IL120" s="95">
        <f t="shared" si="142"/>
        <v>1.6659441184193698E-62</v>
      </c>
      <c r="IM120" s="95">
        <f t="shared" si="142"/>
        <v>4.3933610872039096E-71</v>
      </c>
      <c r="IN120" s="95">
        <f t="shared" si="142"/>
        <v>4.6737564699932827E-55</v>
      </c>
      <c r="IO120" s="95">
        <f t="shared" si="142"/>
        <v>1.8773817933539814E-74</v>
      </c>
      <c r="IP120" s="95">
        <f t="shared" si="142"/>
        <v>1.6789157084432697E-81</v>
      </c>
      <c r="IQ120" s="95">
        <f t="shared" si="142"/>
        <v>3.5109036959613954E-58</v>
      </c>
      <c r="IR120" s="95">
        <f t="shared" si="142"/>
        <v>4.4910066647339712E-55</v>
      </c>
      <c r="IS120" s="95">
        <f t="shared" si="142"/>
        <v>4.8753451106187604E-50</v>
      </c>
      <c r="IT120" s="95">
        <f t="shared" si="142"/>
        <v>3.2369472874604367E-42</v>
      </c>
      <c r="IU120" s="95">
        <f t="shared" si="142"/>
        <v>1.5017723417780749E-50</v>
      </c>
      <c r="IV120" s="95">
        <f t="shared" si="142"/>
        <v>2.0933261690325593E-43</v>
      </c>
      <c r="IW120" s="95">
        <f t="shared" si="142"/>
        <v>6.1047064635360416E-27</v>
      </c>
      <c r="IY120" s="95">
        <f t="shared" si="143"/>
        <v>2.4574302398771243E-3</v>
      </c>
      <c r="IZ120" s="95">
        <f t="shared" si="143"/>
        <v>1.0243858708894307E-3</v>
      </c>
      <c r="JA120" s="95">
        <f t="shared" si="143"/>
        <v>2.0027358663421738E-4</v>
      </c>
      <c r="JB120" s="95">
        <f t="shared" si="143"/>
        <v>4.6107506466041663E-5</v>
      </c>
      <c r="JC120" s="95">
        <f t="shared" si="143"/>
        <v>3.5215404968150818E-5</v>
      </c>
      <c r="JD120" s="95">
        <f t="shared" si="143"/>
        <v>4.1625995368786727E-4</v>
      </c>
      <c r="JE120" s="95">
        <f t="shared" si="143"/>
        <v>8.454300573769118E-4</v>
      </c>
      <c r="JF120" s="95">
        <f t="shared" si="143"/>
        <v>1.8731381967748129E-4</v>
      </c>
      <c r="JG120" s="95">
        <f t="shared" si="143"/>
        <v>1.7206528177650523E-4</v>
      </c>
      <c r="JH120" s="95">
        <f t="shared" si="143"/>
        <v>9.8329585800226632E-5</v>
      </c>
      <c r="JI120" s="95">
        <f t="shared" si="143"/>
        <v>5.3387277588276356E-5</v>
      </c>
      <c r="JJ120" s="95">
        <f t="shared" si="143"/>
        <v>4.8662010197835122E-4</v>
      </c>
      <c r="JK120" s="95">
        <f t="shared" si="143"/>
        <v>4.5163974008096408E-3</v>
      </c>
      <c r="JL120" s="95">
        <f t="shared" si="143"/>
        <v>2.6047463250922238E-2</v>
      </c>
      <c r="JM120" s="95">
        <f t="shared" si="143"/>
        <v>1.7765500640683992E-2</v>
      </c>
    </row>
    <row r="121" spans="2:273" x14ac:dyDescent="0.25">
      <c r="B121" s="2">
        <v>94</v>
      </c>
      <c r="C121" s="37">
        <v>54.476999999999997</v>
      </c>
      <c r="D121" s="37">
        <v>53.795000000000002</v>
      </c>
      <c r="E121" s="37">
        <v>54.067999999999998</v>
      </c>
      <c r="F121" s="37">
        <v>59.476999999999997</v>
      </c>
      <c r="G121" s="37">
        <v>56.932000000000002</v>
      </c>
      <c r="H121" s="37">
        <v>57.432000000000002</v>
      </c>
      <c r="I121" s="37">
        <v>57.273000000000003</v>
      </c>
      <c r="J121" s="37">
        <v>55.213999999999999</v>
      </c>
      <c r="K121" s="37">
        <v>55.524000000000001</v>
      </c>
      <c r="L121" s="37">
        <v>55.119</v>
      </c>
      <c r="M121" s="37">
        <v>52.524000000000001</v>
      </c>
      <c r="N121" s="37">
        <v>54</v>
      </c>
      <c r="O121" s="37">
        <v>53.667000000000002</v>
      </c>
      <c r="P121" s="37">
        <v>49.594999999999999</v>
      </c>
      <c r="Q121" s="37">
        <v>51.786000000000001</v>
      </c>
      <c r="S121" s="4">
        <f t="shared" si="144"/>
        <v>54.93894292250436</v>
      </c>
      <c r="T121" s="4">
        <f t="shared" si="144"/>
        <v>56.413685962544925</v>
      </c>
      <c r="U121" s="4">
        <f t="shared" si="144"/>
        <v>55.79403361099579</v>
      </c>
      <c r="V121" s="4">
        <f t="shared" si="144"/>
        <v>59.104189202527266</v>
      </c>
      <c r="W121" s="4">
        <f t="shared" si="144"/>
        <v>59.565006755577301</v>
      </c>
      <c r="X121" s="4">
        <f t="shared" si="144"/>
        <v>58.789316775605236</v>
      </c>
      <c r="Y121" s="4">
        <f t="shared" si="144"/>
        <v>59.58128379266325</v>
      </c>
      <c r="Z121" s="4">
        <f t="shared" si="144"/>
        <v>56.99212178880132</v>
      </c>
      <c r="AA121" s="4">
        <f t="shared" si="144"/>
        <v>56.428407288239477</v>
      </c>
      <c r="AB121" s="4">
        <f t="shared" si="144"/>
        <v>55.119670446623388</v>
      </c>
      <c r="AC121" s="4">
        <f t="shared" si="144"/>
        <v>54.195850865230042</v>
      </c>
      <c r="AD121" s="4">
        <f t="shared" si="144"/>
        <v>54.256109899300171</v>
      </c>
      <c r="AE121" s="4">
        <f t="shared" si="144"/>
        <v>53.203621276452566</v>
      </c>
      <c r="AF121" s="4">
        <f t="shared" si="144"/>
        <v>53.456560486225641</v>
      </c>
      <c r="AG121" s="4">
        <f t="shared" si="144"/>
        <v>54.886344783929033</v>
      </c>
      <c r="AI121" s="4">
        <f t="shared" si="145"/>
        <v>-0.4619429225043632</v>
      </c>
      <c r="AJ121" s="4">
        <f t="shared" si="145"/>
        <v>-2.618685962544923</v>
      </c>
      <c r="AK121" s="4">
        <f t="shared" si="145"/>
        <v>-1.7260336109957919</v>
      </c>
      <c r="AL121" s="4">
        <f t="shared" si="145"/>
        <v>0.37281079747273083</v>
      </c>
      <c r="AM121" s="4">
        <f t="shared" si="145"/>
        <v>-2.6330067555772985</v>
      </c>
      <c r="AN121" s="4">
        <f t="shared" si="145"/>
        <v>-1.3573167756052342</v>
      </c>
      <c r="AO121" s="4">
        <f t="shared" si="145"/>
        <v>-2.3082837926632465</v>
      </c>
      <c r="AP121" s="4">
        <f t="shared" si="145"/>
        <v>-1.7781217888013217</v>
      </c>
      <c r="AQ121" s="4">
        <f t="shared" si="145"/>
        <v>-0.9044072882394758</v>
      </c>
      <c r="AR121" s="4">
        <f t="shared" si="145"/>
        <v>-6.7044662338844319E-4</v>
      </c>
      <c r="AS121" s="4">
        <f t="shared" si="145"/>
        <v>-1.6718508652300414</v>
      </c>
      <c r="AT121" s="4">
        <f t="shared" si="145"/>
        <v>-0.2561098993001707</v>
      </c>
      <c r="AU121" s="4">
        <f t="shared" si="145"/>
        <v>0.46337872354743581</v>
      </c>
      <c r="AV121" s="4">
        <f t="shared" si="145"/>
        <v>-3.8615604862256419</v>
      </c>
      <c r="AW121" s="4">
        <f t="shared" si="145"/>
        <v>-3.1003447839290317</v>
      </c>
      <c r="AY121" s="2">
        <f t="shared" si="137"/>
        <v>54.910142783997394</v>
      </c>
      <c r="AZ121" s="2">
        <f t="shared" si="137"/>
        <v>56.403699324442151</v>
      </c>
      <c r="BA121" s="2">
        <f t="shared" si="137"/>
        <v>55.792503551216463</v>
      </c>
      <c r="BB121" s="2">
        <f t="shared" si="137"/>
        <v>59.10402016610611</v>
      </c>
      <c r="BC121" s="2">
        <f t="shared" si="137"/>
        <v>59.564875450894426</v>
      </c>
      <c r="BD121" s="2">
        <f t="shared" si="137"/>
        <v>58.786678301067951</v>
      </c>
      <c r="BE121" s="2">
        <f t="shared" si="137"/>
        <v>59.575349277010261</v>
      </c>
      <c r="BF121" s="2">
        <f t="shared" si="137"/>
        <v>56.991246835881199</v>
      </c>
      <c r="BG121" s="2">
        <f t="shared" si="137"/>
        <v>56.427628170363057</v>
      </c>
      <c r="BH121" s="2">
        <f t="shared" si="137"/>
        <v>55.119227189192493</v>
      </c>
      <c r="BI121" s="2">
        <f t="shared" si="137"/>
        <v>54.195577251948919</v>
      </c>
      <c r="BJ121" s="2">
        <f t="shared" si="137"/>
        <v>54.252912329931135</v>
      </c>
      <c r="BK121" s="2">
        <f t="shared" si="137"/>
        <v>53.148849871076209</v>
      </c>
      <c r="BL121" s="2">
        <f t="shared" si="137"/>
        <v>52.946592381272445</v>
      </c>
      <c r="BM121" s="2">
        <f t="shared" si="137"/>
        <v>54.681243534457224</v>
      </c>
      <c r="BO121" s="2" t="str">
        <f t="shared" si="93"/>
        <v/>
      </c>
      <c r="BP121" s="2" t="str">
        <f t="shared" si="94"/>
        <v/>
      </c>
      <c r="BQ121" s="2" t="str">
        <f t="shared" si="95"/>
        <v/>
      </c>
      <c r="BR121" s="2" t="str">
        <f t="shared" si="96"/>
        <v/>
      </c>
      <c r="BS121" s="2" t="str">
        <f t="shared" si="97"/>
        <v/>
      </c>
      <c r="BT121" s="2" t="str">
        <f t="shared" si="98"/>
        <v/>
      </c>
      <c r="BU121" s="2" t="str">
        <f t="shared" si="99"/>
        <v/>
      </c>
      <c r="BV121" s="2" t="str">
        <f t="shared" si="100"/>
        <v/>
      </c>
      <c r="BW121" s="2" t="str">
        <f t="shared" si="101"/>
        <v/>
      </c>
      <c r="BX121" s="2" t="str">
        <f t="shared" si="102"/>
        <v/>
      </c>
      <c r="BY121" s="2" t="str">
        <f t="shared" si="103"/>
        <v/>
      </c>
      <c r="BZ121" s="2" t="str">
        <f t="shared" si="104"/>
        <v/>
      </c>
      <c r="CA121" s="2" t="str">
        <f t="shared" si="105"/>
        <v/>
      </c>
      <c r="CB121" s="2" t="str">
        <f t="shared" si="106"/>
        <v/>
      </c>
      <c r="CC121" s="2" t="str">
        <f t="shared" si="107"/>
        <v/>
      </c>
      <c r="CE121" s="2">
        <f t="shared" si="138"/>
        <v>54.476999999999997</v>
      </c>
      <c r="CF121" s="2">
        <f t="shared" si="138"/>
        <v>53.795000000000002</v>
      </c>
      <c r="CG121" s="2">
        <f t="shared" si="138"/>
        <v>54.067999999999998</v>
      </c>
      <c r="CH121" s="2">
        <f t="shared" si="138"/>
        <v>59.476999999999997</v>
      </c>
      <c r="CI121" s="2">
        <f t="shared" si="138"/>
        <v>56.932000000000002</v>
      </c>
      <c r="CJ121" s="2">
        <f t="shared" si="138"/>
        <v>57.432000000000002</v>
      </c>
      <c r="CK121" s="2">
        <f t="shared" si="138"/>
        <v>57.273000000000003</v>
      </c>
      <c r="CL121" s="2">
        <f t="shared" si="138"/>
        <v>55.213999999999999</v>
      </c>
      <c r="CM121" s="2">
        <f t="shared" si="138"/>
        <v>55.524000000000001</v>
      </c>
      <c r="CN121" s="2">
        <f t="shared" si="138"/>
        <v>55.119</v>
      </c>
      <c r="CO121" s="2">
        <f t="shared" si="138"/>
        <v>52.524000000000001</v>
      </c>
      <c r="CP121" s="2">
        <f t="shared" si="138"/>
        <v>54</v>
      </c>
      <c r="CQ121" s="2">
        <f t="shared" si="138"/>
        <v>53.667000000000002</v>
      </c>
      <c r="CR121" s="2">
        <f t="shared" si="138"/>
        <v>49.594999999999999</v>
      </c>
      <c r="CS121" s="2">
        <f t="shared" si="138"/>
        <v>51.786000000000001</v>
      </c>
      <c r="CU121" s="2">
        <f t="shared" si="108"/>
        <v>54.476999999999997</v>
      </c>
      <c r="CV121" s="2">
        <f t="shared" si="109"/>
        <v>53.795000000000002</v>
      </c>
      <c r="CW121" s="2">
        <f t="shared" si="110"/>
        <v>54.067999999999998</v>
      </c>
      <c r="CX121" s="2">
        <f t="shared" si="111"/>
        <v>59.476999999999997</v>
      </c>
      <c r="CY121" s="2">
        <f t="shared" si="112"/>
        <v>56.932000000000002</v>
      </c>
      <c r="CZ121" s="2">
        <f t="shared" si="113"/>
        <v>57.432000000000002</v>
      </c>
      <c r="DA121" s="2">
        <f t="shared" si="114"/>
        <v>57.273000000000003</v>
      </c>
      <c r="DB121" s="2">
        <f t="shared" si="115"/>
        <v>55.213999999999999</v>
      </c>
      <c r="DC121" s="2">
        <f t="shared" si="116"/>
        <v>55.524000000000001</v>
      </c>
      <c r="DD121" s="2">
        <f t="shared" si="117"/>
        <v>55.119</v>
      </c>
      <c r="DE121" s="2">
        <f t="shared" si="118"/>
        <v>52.524000000000001</v>
      </c>
      <c r="DF121" s="2">
        <f t="shared" si="119"/>
        <v>54</v>
      </c>
      <c r="DG121" s="2">
        <f t="shared" si="120"/>
        <v>53.667000000000002</v>
      </c>
      <c r="DH121" s="2">
        <f t="shared" si="121"/>
        <v>49.594999999999999</v>
      </c>
      <c r="DI121" s="2">
        <f t="shared" si="122"/>
        <v>51.786000000000001</v>
      </c>
      <c r="DK121" s="2">
        <f t="shared" si="146"/>
        <v>88.019584240150095</v>
      </c>
      <c r="DL121" s="2">
        <f t="shared" si="146"/>
        <v>83.540821951219513</v>
      </c>
      <c r="DM121" s="2">
        <f t="shared" si="146"/>
        <v>84.729717229830115</v>
      </c>
      <c r="DN121" s="2">
        <f t="shared" si="146"/>
        <v>86.359555723346418</v>
      </c>
      <c r="DO121" s="2">
        <f t="shared" si="146"/>
        <v>85.507617859168604</v>
      </c>
      <c r="DP121" s="2">
        <f t="shared" si="146"/>
        <v>82.955238905545215</v>
      </c>
      <c r="DQ121" s="2">
        <f t="shared" si="146"/>
        <v>84.571237994563575</v>
      </c>
      <c r="DR121" s="2">
        <f t="shared" si="146"/>
        <v>79.334307459981872</v>
      </c>
      <c r="DS121" s="2">
        <f t="shared" si="146"/>
        <v>77.097105255209911</v>
      </c>
      <c r="DT121" s="2">
        <f t="shared" si="146"/>
        <v>77.014606765327699</v>
      </c>
      <c r="DU121" s="2">
        <f t="shared" si="146"/>
        <v>77.299182422228938</v>
      </c>
      <c r="DV121" s="2">
        <f t="shared" si="146"/>
        <v>79.092648746602237</v>
      </c>
      <c r="DW121" s="2">
        <f t="shared" si="146"/>
        <v>80.386148897614021</v>
      </c>
      <c r="DX121" s="2">
        <f t="shared" si="146"/>
        <v>79.264756266988826</v>
      </c>
      <c r="DY121" s="2">
        <f t="shared" si="146"/>
        <v>71.697267899478419</v>
      </c>
      <c r="EA121" s="2">
        <f t="shared" si="150"/>
        <v>54.052703296703299</v>
      </c>
      <c r="EB121" s="2">
        <f t="shared" si="150"/>
        <v>55.656774738933166</v>
      </c>
      <c r="EC121" s="2">
        <f t="shared" si="150"/>
        <v>54.99790366780072</v>
      </c>
      <c r="ED121" s="2">
        <f t="shared" si="150"/>
        <v>58.328586797169812</v>
      </c>
      <c r="EE121" s="2">
        <f t="shared" si="149"/>
        <v>58.871453782014122</v>
      </c>
      <c r="EF121" s="2">
        <f t="shared" si="149"/>
        <v>58.10801368076288</v>
      </c>
      <c r="EG121" s="2">
        <f t="shared" si="149"/>
        <v>58.830150702545573</v>
      </c>
      <c r="EH121" s="2">
        <f t="shared" si="149"/>
        <v>56.332071483102318</v>
      </c>
      <c r="EI121" s="2">
        <f t="shared" si="149"/>
        <v>55.815295014530726</v>
      </c>
      <c r="EJ121" s="2">
        <f t="shared" si="149"/>
        <v>54.452510542365474</v>
      </c>
      <c r="EK121" s="2">
        <f t="shared" si="149"/>
        <v>53.510831975604447</v>
      </c>
      <c r="EL121" s="2">
        <f t="shared" si="149"/>
        <v>53.543321341924553</v>
      </c>
      <c r="EM121" s="2">
        <f t="shared" si="133"/>
        <v>52.356139001150467</v>
      </c>
      <c r="EN121" s="2">
        <f t="shared" si="133"/>
        <v>52.118528215362588</v>
      </c>
      <c r="EO121" s="2">
        <f t="shared" si="133"/>
        <v>54.121877115574584</v>
      </c>
      <c r="EQ121" s="2">
        <f t="shared" si="147"/>
        <v>54.302862384264415</v>
      </c>
      <c r="ER121" s="2">
        <f t="shared" si="147"/>
        <v>55.432855489882073</v>
      </c>
      <c r="ES121" s="2">
        <f t="shared" si="147"/>
        <v>55.005017510688376</v>
      </c>
      <c r="ET121" s="2">
        <f t="shared" si="147"/>
        <v>57.887380611360889</v>
      </c>
      <c r="EU121" s="2">
        <f t="shared" si="147"/>
        <v>58.713626118557315</v>
      </c>
      <c r="EV121" s="2">
        <f t="shared" si="147"/>
        <v>57.843584687559833</v>
      </c>
      <c r="EW121" s="2">
        <f t="shared" si="147"/>
        <v>58.537007563378822</v>
      </c>
      <c r="EX121" s="2">
        <f t="shared" si="147"/>
        <v>55.865801332910188</v>
      </c>
      <c r="EY121" s="2">
        <f t="shared" si="147"/>
        <v>55.175732854693194</v>
      </c>
      <c r="EZ121" s="2">
        <f t="shared" si="147"/>
        <v>54.17304784615618</v>
      </c>
      <c r="FA121" s="2">
        <f t="shared" si="147"/>
        <v>53.101923599607836</v>
      </c>
      <c r="FB121" s="2">
        <f t="shared" si="147"/>
        <v>52.503311490193937</v>
      </c>
      <c r="FC121" s="2">
        <f t="shared" si="147"/>
        <v>52.021500150801401</v>
      </c>
      <c r="FD121" s="2">
        <f t="shared" si="147"/>
        <v>52.082089827949304</v>
      </c>
      <c r="FE121" s="2">
        <f t="shared" si="147"/>
        <v>54.715127567829896</v>
      </c>
      <c r="FG121" s="2">
        <f t="shared" si="148"/>
        <v>0.97477898253237427</v>
      </c>
      <c r="FH121" s="2">
        <f t="shared" si="148"/>
        <v>0.9732012916565479</v>
      </c>
      <c r="FI121" s="2">
        <f t="shared" si="148"/>
        <v>0.97327538050603468</v>
      </c>
      <c r="FJ121" s="2">
        <f t="shared" si="148"/>
        <v>0.97228481739856809</v>
      </c>
      <c r="FK121" s="2">
        <f t="shared" si="148"/>
        <v>0.97394571205596436</v>
      </c>
      <c r="FL121" s="2">
        <f t="shared" si="148"/>
        <v>0.9726561911786098</v>
      </c>
      <c r="FM121" s="2">
        <f t="shared" si="148"/>
        <v>0.97101884219487455</v>
      </c>
      <c r="FN121" s="2">
        <f t="shared" si="148"/>
        <v>0.97127991523489576</v>
      </c>
      <c r="FO121" s="2">
        <f t="shared" si="148"/>
        <v>0.97111970039851014</v>
      </c>
      <c r="FP121" s="2">
        <f t="shared" si="148"/>
        <v>0.97040696964354622</v>
      </c>
      <c r="FQ121" s="2">
        <f t="shared" si="148"/>
        <v>0.97115952097182401</v>
      </c>
      <c r="FR121" s="2">
        <f t="shared" si="148"/>
        <v>0.97211790119118058</v>
      </c>
      <c r="FS121" s="2">
        <f t="shared" si="148"/>
        <v>0.9716903484161008</v>
      </c>
      <c r="FT121" s="2">
        <f t="shared" si="148"/>
        <v>0.96949350241007648</v>
      </c>
      <c r="FU121" s="2">
        <f t="shared" si="148"/>
        <v>0.96822863190706931</v>
      </c>
      <c r="FW121" s="2">
        <f t="shared" si="139"/>
        <v>3.0388250375922238E-3</v>
      </c>
      <c r="FX121" s="2">
        <f t="shared" si="139"/>
        <v>1.4820662785139072E-3</v>
      </c>
      <c r="FY121" s="2">
        <f t="shared" si="139"/>
        <v>4.0033362329208204E-3</v>
      </c>
      <c r="FZ121" s="2">
        <f t="shared" si="139"/>
        <v>3.2865662232066722E-3</v>
      </c>
      <c r="GA121" s="2">
        <f t="shared" si="139"/>
        <v>3.5774445245610256E-3</v>
      </c>
      <c r="GB121" s="2">
        <f t="shared" si="139"/>
        <v>2.848235264538054E-3</v>
      </c>
      <c r="GC121" s="2">
        <f t="shared" si="139"/>
        <v>2.7561225655562526E-3</v>
      </c>
      <c r="GD121" s="2">
        <f t="shared" si="139"/>
        <v>3.1115315090003695E-3</v>
      </c>
      <c r="GE121" s="2">
        <f t="shared" si="139"/>
        <v>3.5835453134486759E-3</v>
      </c>
      <c r="GF121" s="2">
        <f t="shared" si="139"/>
        <v>3.4500189735924411E-3</v>
      </c>
      <c r="GG121" s="2">
        <f t="shared" si="139"/>
        <v>3.2333547168884183E-3</v>
      </c>
      <c r="GH121" s="2">
        <f t="shared" si="139"/>
        <v>2.6710162263301513E-3</v>
      </c>
      <c r="GI121" s="2">
        <f t="shared" si="139"/>
        <v>2.4173646769821565E-3</v>
      </c>
      <c r="GJ121" s="2">
        <f t="shared" si="139"/>
        <v>1.9807331695413204E-3</v>
      </c>
      <c r="GK121" s="2">
        <f t="shared" si="139"/>
        <v>1.6387832599834224E-3</v>
      </c>
      <c r="GM121" s="95">
        <f t="shared" si="140"/>
        <v>3.3667162953007419E-33</v>
      </c>
      <c r="GN121" s="95">
        <f t="shared" si="140"/>
        <v>8.0203199260989176E-35</v>
      </c>
      <c r="GO121" s="95">
        <f t="shared" si="140"/>
        <v>1.0957920004500549E-39</v>
      </c>
      <c r="GP121" s="95">
        <f t="shared" si="140"/>
        <v>2.0298757797664452E-43</v>
      </c>
      <c r="GQ121" s="95">
        <f t="shared" si="140"/>
        <v>3.3003237874088987E-44</v>
      </c>
      <c r="GR121" s="95">
        <f t="shared" si="140"/>
        <v>2.4468899513887049E-40</v>
      </c>
      <c r="GS121" s="95">
        <f t="shared" si="140"/>
        <v>7.0371817699238436E-40</v>
      </c>
      <c r="GT121" s="95">
        <f t="shared" si="140"/>
        <v>1.191372359546908E-42</v>
      </c>
      <c r="GU121" s="95">
        <f t="shared" si="140"/>
        <v>3.0560936828658701E-41</v>
      </c>
      <c r="GV121" s="95">
        <f t="shared" si="140"/>
        <v>5.2365918112602345E-44</v>
      </c>
      <c r="GW121" s="95">
        <f t="shared" si="140"/>
        <v>2.2348227940983611E-45</v>
      </c>
      <c r="GX121" s="95">
        <f t="shared" si="140"/>
        <v>1.6769166866462394E-42</v>
      </c>
      <c r="GY121" s="95">
        <f t="shared" si="140"/>
        <v>6.8540237901030943E-41</v>
      </c>
      <c r="GZ121" s="95">
        <f t="shared" si="140"/>
        <v>5.4617783976132661E-36</v>
      </c>
      <c r="HA121" s="95">
        <f t="shared" si="140"/>
        <v>2.6154841380921341E-30</v>
      </c>
      <c r="HC121" s="95">
        <f t="shared" si="71"/>
        <v>4.7825017909168169E-4</v>
      </c>
      <c r="HD121" s="95">
        <f t="shared" si="71"/>
        <v>1.8093633936822499E-4</v>
      </c>
      <c r="HE121" s="95">
        <f t="shared" si="71"/>
        <v>2.5296648852035811E-5</v>
      </c>
      <c r="HF121" s="95">
        <f t="shared" si="71"/>
        <v>3.9972230809475371E-6</v>
      </c>
      <c r="HG121" s="95">
        <f t="shared" si="71"/>
        <v>3.0644526847320626E-6</v>
      </c>
      <c r="HH121" s="95">
        <f t="shared" si="71"/>
        <v>5.4609004611852341E-5</v>
      </c>
      <c r="HI121" s="95">
        <f t="shared" si="136"/>
        <v>1.1816376311861298E-4</v>
      </c>
      <c r="HJ121" s="95">
        <f t="shared" si="136"/>
        <v>2.1512296474980786E-5</v>
      </c>
      <c r="HK121" s="95">
        <f t="shared" si="136"/>
        <v>1.9101169565230362E-5</v>
      </c>
      <c r="HL121" s="95">
        <f t="shared" si="136"/>
        <v>9.4557019692127482E-6</v>
      </c>
      <c r="HM121" s="95">
        <f t="shared" si="136"/>
        <v>4.7243265469623109E-6</v>
      </c>
      <c r="HN121" s="95">
        <f t="shared" si="136"/>
        <v>6.5951776868548948E-5</v>
      </c>
      <c r="HO121" s="95">
        <f t="shared" si="136"/>
        <v>9.4117579409849599E-4</v>
      </c>
      <c r="HP121" s="95">
        <f t="shared" si="136"/>
        <v>7.3367547016053207E-3</v>
      </c>
      <c r="HQ121" s="95">
        <f t="shared" si="136"/>
        <v>5.7534182593541828E-3</v>
      </c>
      <c r="HS121" s="95">
        <f t="shared" si="141"/>
        <v>2.3129531948800765E-4</v>
      </c>
      <c r="HT121" s="95">
        <f t="shared" si="141"/>
        <v>6.941000277516156E-10</v>
      </c>
      <c r="HU121" s="95">
        <f t="shared" si="141"/>
        <v>5.1255922963454045E-6</v>
      </c>
      <c r="HV121" s="95">
        <f t="shared" si="141"/>
        <v>7.7542450987985806E-8</v>
      </c>
      <c r="HW121" s="95">
        <f t="shared" si="141"/>
        <v>8.7324450111433814E-8</v>
      </c>
      <c r="HX121" s="95">
        <f t="shared" si="141"/>
        <v>5.0743215742349223E-8</v>
      </c>
      <c r="HY121" s="95">
        <f t="shared" si="141"/>
        <v>1.0736587909698593E-7</v>
      </c>
      <c r="HZ121" s="95">
        <f t="shared" si="141"/>
        <v>2.4325057640103363E-9</v>
      </c>
      <c r="IA121" s="95">
        <f t="shared" si="141"/>
        <v>8.4362621236201623E-8</v>
      </c>
      <c r="IB121" s="95">
        <f t="shared" si="141"/>
        <v>3.2570340382610453E-7</v>
      </c>
      <c r="IC121" s="95">
        <f t="shared" si="141"/>
        <v>3.4273221811839503E-7</v>
      </c>
      <c r="ID121" s="95">
        <f t="shared" si="141"/>
        <v>7.7068920617982161E-7</v>
      </c>
      <c r="IE121" s="95">
        <f t="shared" si="141"/>
        <v>6.0723093874606872E-7</v>
      </c>
      <c r="IF121" s="95">
        <f t="shared" si="141"/>
        <v>3.3125581945568992E-6</v>
      </c>
      <c r="IG121" s="95">
        <f t="shared" si="141"/>
        <v>1.2382208868646135E-5</v>
      </c>
      <c r="II121" s="95">
        <f t="shared" si="142"/>
        <v>2.7341244203653389E-17</v>
      </c>
      <c r="IJ121" s="95">
        <f t="shared" si="142"/>
        <v>1.2409565053810624E-54</v>
      </c>
      <c r="IK121" s="95">
        <f t="shared" si="142"/>
        <v>5.3786840364864951E-253</v>
      </c>
      <c r="IL121" s="95">
        <f t="shared" si="142"/>
        <v>1.3527067699701385E-60</v>
      </c>
      <c r="IM121" s="95">
        <f t="shared" si="142"/>
        <v>7.1380376832607022E-69</v>
      </c>
      <c r="IN121" s="95">
        <f t="shared" si="142"/>
        <v>2.0209748521471201E-53</v>
      </c>
      <c r="IO121" s="95">
        <f t="shared" si="142"/>
        <v>3.0975739338187545E-72</v>
      </c>
      <c r="IP121" s="95">
        <f t="shared" si="142"/>
        <v>5.0968338439361683E-79</v>
      </c>
      <c r="IQ121" s="95">
        <f t="shared" si="142"/>
        <v>2.2186586430587197E-56</v>
      </c>
      <c r="IR121" s="95">
        <f t="shared" si="142"/>
        <v>2.2028175041932027E-53</v>
      </c>
      <c r="IS121" s="95">
        <f t="shared" si="142"/>
        <v>1.5941288747489987E-48</v>
      </c>
      <c r="IT121" s="95">
        <f t="shared" si="142"/>
        <v>5.4978015892680841E-41</v>
      </c>
      <c r="IU121" s="95">
        <f t="shared" si="142"/>
        <v>4.3117058886451653E-49</v>
      </c>
      <c r="IV121" s="95">
        <f t="shared" si="142"/>
        <v>3.3666613635504572E-42</v>
      </c>
      <c r="IW121" s="95">
        <f t="shared" si="142"/>
        <v>3.1408742729834502E-26</v>
      </c>
      <c r="IY121" s="95">
        <f t="shared" si="143"/>
        <v>7.0954549857971669E-4</v>
      </c>
      <c r="IZ121" s="95">
        <f t="shared" si="143"/>
        <v>1.8093703346825274E-4</v>
      </c>
      <c r="JA121" s="95">
        <f t="shared" si="143"/>
        <v>3.0422241148381216E-5</v>
      </c>
      <c r="JB121" s="95">
        <f t="shared" si="143"/>
        <v>4.0747655319355233E-6</v>
      </c>
      <c r="JC121" s="95">
        <f t="shared" si="143"/>
        <v>3.1517771348434965E-6</v>
      </c>
      <c r="JD121" s="95">
        <f t="shared" si="143"/>
        <v>5.4659747827594689E-5</v>
      </c>
      <c r="JE121" s="95">
        <f t="shared" si="143"/>
        <v>1.1827112899770997E-4</v>
      </c>
      <c r="JF121" s="95">
        <f t="shared" si="143"/>
        <v>2.1514728980744795E-5</v>
      </c>
      <c r="JG121" s="95">
        <f t="shared" si="143"/>
        <v>1.9185532186466564E-5</v>
      </c>
      <c r="JH121" s="95">
        <f t="shared" si="143"/>
        <v>9.7814053730388525E-6</v>
      </c>
      <c r="JI121" s="95">
        <f t="shared" si="143"/>
        <v>5.0670587650807057E-6</v>
      </c>
      <c r="JJ121" s="95">
        <f t="shared" si="143"/>
        <v>6.6722466074728767E-5</v>
      </c>
      <c r="JK121" s="95">
        <f t="shared" si="143"/>
        <v>9.417830250372421E-4</v>
      </c>
      <c r="JL121" s="95">
        <f t="shared" si="143"/>
        <v>7.3400672597998774E-3</v>
      </c>
      <c r="JM121" s="95">
        <f t="shared" si="143"/>
        <v>5.7658004682228292E-3</v>
      </c>
    </row>
    <row r="122" spans="2:273" x14ac:dyDescent="0.25">
      <c r="B122" s="2">
        <v>95</v>
      </c>
      <c r="C122" s="37">
        <v>54.476999999999997</v>
      </c>
      <c r="D122" s="37">
        <v>54.226999999999997</v>
      </c>
      <c r="E122" s="37">
        <v>52.773000000000003</v>
      </c>
      <c r="F122" s="37">
        <v>56.591000000000001</v>
      </c>
      <c r="G122" s="37">
        <v>58.067999999999998</v>
      </c>
      <c r="H122" s="37">
        <v>57.591000000000001</v>
      </c>
      <c r="I122" s="37">
        <v>58.932000000000002</v>
      </c>
      <c r="J122" s="37">
        <v>55.381</v>
      </c>
      <c r="K122" s="37">
        <v>55.405000000000001</v>
      </c>
      <c r="L122" s="37">
        <v>53.381</v>
      </c>
      <c r="M122" s="37">
        <v>52.570999999999998</v>
      </c>
      <c r="N122" s="37">
        <v>51.738</v>
      </c>
      <c r="O122" s="37">
        <v>50.070999999999998</v>
      </c>
      <c r="P122" s="37">
        <v>51.332999999999998</v>
      </c>
      <c r="Q122" s="37">
        <v>53.570999999999998</v>
      </c>
      <c r="S122" s="4">
        <f t="shared" si="144"/>
        <v>54.847692906231728</v>
      </c>
      <c r="T122" s="4">
        <f t="shared" si="144"/>
        <v>56.262805742647416</v>
      </c>
      <c r="U122" s="4">
        <f t="shared" si="144"/>
        <v>55.663179179160956</v>
      </c>
      <c r="V122" s="4">
        <f t="shared" si="144"/>
        <v>58.927607483532931</v>
      </c>
      <c r="W122" s="4">
        <f t="shared" si="144"/>
        <v>59.423777997387624</v>
      </c>
      <c r="X122" s="4">
        <f t="shared" si="144"/>
        <v>58.649323852276538</v>
      </c>
      <c r="Y122" s="4">
        <f t="shared" si="144"/>
        <v>59.399142587347136</v>
      </c>
      <c r="Z122" s="4">
        <f t="shared" si="144"/>
        <v>56.822553211635501</v>
      </c>
      <c r="AA122" s="4">
        <f t="shared" si="144"/>
        <v>56.23018296382152</v>
      </c>
      <c r="AB122" s="4">
        <f t="shared" si="144"/>
        <v>54.947639418541918</v>
      </c>
      <c r="AC122" s="4">
        <f t="shared" si="144"/>
        <v>54.014330390020632</v>
      </c>
      <c r="AD122" s="4">
        <f t="shared" si="144"/>
        <v>54.030703994090842</v>
      </c>
      <c r="AE122" s="4">
        <f t="shared" si="144"/>
        <v>52.969878886208363</v>
      </c>
      <c r="AF122" s="4">
        <f t="shared" si="144"/>
        <v>52.879358268163571</v>
      </c>
      <c r="AG122" s="4">
        <f t="shared" si="144"/>
        <v>54.632058428272913</v>
      </c>
      <c r="AI122" s="4">
        <f t="shared" si="145"/>
        <v>-0.37069290623173146</v>
      </c>
      <c r="AJ122" s="4">
        <f t="shared" si="145"/>
        <v>-2.035805742647419</v>
      </c>
      <c r="AK122" s="4">
        <f t="shared" si="145"/>
        <v>-2.8901791791609526</v>
      </c>
      <c r="AL122" s="4">
        <f t="shared" si="145"/>
        <v>-2.33660748353293</v>
      </c>
      <c r="AM122" s="4">
        <f t="shared" si="145"/>
        <v>-1.3557779973876265</v>
      </c>
      <c r="AN122" s="4">
        <f t="shared" si="145"/>
        <v>-1.058323852276537</v>
      </c>
      <c r="AO122" s="4">
        <f t="shared" si="145"/>
        <v>-0.46714258734713354</v>
      </c>
      <c r="AP122" s="4">
        <f t="shared" si="145"/>
        <v>-1.441553211635501</v>
      </c>
      <c r="AQ122" s="4">
        <f t="shared" si="145"/>
        <v>-0.82518296382151846</v>
      </c>
      <c r="AR122" s="4">
        <f t="shared" si="145"/>
        <v>-1.5666394185419179</v>
      </c>
      <c r="AS122" s="4">
        <f t="shared" si="145"/>
        <v>-1.443330390020634</v>
      </c>
      <c r="AT122" s="4">
        <f t="shared" si="145"/>
        <v>-2.2927039940908429</v>
      </c>
      <c r="AU122" s="4">
        <f t="shared" si="145"/>
        <v>-2.8988788862083652</v>
      </c>
      <c r="AV122" s="4">
        <f t="shared" si="145"/>
        <v>-1.5463582681635728</v>
      </c>
      <c r="AW122" s="4">
        <f t="shared" si="145"/>
        <v>-1.061058428272915</v>
      </c>
      <c r="AY122" s="2">
        <f t="shared" si="137"/>
        <v>54.843645229197101</v>
      </c>
      <c r="AZ122" s="2">
        <f t="shared" si="137"/>
        <v>56.26163922130965</v>
      </c>
      <c r="BA122" s="2">
        <f t="shared" si="137"/>
        <v>55.662384915114586</v>
      </c>
      <c r="BB122" s="2">
        <f t="shared" si="137"/>
        <v>58.927575590647372</v>
      </c>
      <c r="BC122" s="2">
        <f t="shared" si="137"/>
        <v>59.42373617611576</v>
      </c>
      <c r="BD122" s="2">
        <f t="shared" si="137"/>
        <v>58.649087848033339</v>
      </c>
      <c r="BE122" s="2">
        <f t="shared" si="137"/>
        <v>59.398585486207608</v>
      </c>
      <c r="BF122" s="2">
        <f t="shared" si="137"/>
        <v>56.822490333997202</v>
      </c>
      <c r="BG122" s="2">
        <f t="shared" si="137"/>
        <v>56.230080101757011</v>
      </c>
      <c r="BH122" s="2">
        <f t="shared" si="137"/>
        <v>54.947429882761725</v>
      </c>
      <c r="BI122" s="2">
        <f t="shared" si="137"/>
        <v>54.014100473149107</v>
      </c>
      <c r="BJ122" s="2">
        <f t="shared" si="137"/>
        <v>54.029995955320253</v>
      </c>
      <c r="BK122" s="2">
        <f t="shared" si="137"/>
        <v>52.962028211692896</v>
      </c>
      <c r="BL122" s="2">
        <f t="shared" si="137"/>
        <v>52.781374288528049</v>
      </c>
      <c r="BM122" s="2">
        <f t="shared" si="137"/>
        <v>54.5765974111034</v>
      </c>
      <c r="BO122" s="2" t="str">
        <f t="shared" si="93"/>
        <v/>
      </c>
      <c r="BP122" s="2" t="str">
        <f t="shared" si="94"/>
        <v/>
      </c>
      <c r="BQ122" s="2" t="str">
        <f t="shared" si="95"/>
        <v/>
      </c>
      <c r="BR122" s="2" t="str">
        <f t="shared" si="96"/>
        <v/>
      </c>
      <c r="BS122" s="2" t="str">
        <f t="shared" si="97"/>
        <v/>
      </c>
      <c r="BT122" s="2" t="str">
        <f t="shared" si="98"/>
        <v/>
      </c>
      <c r="BU122" s="2" t="str">
        <f t="shared" si="99"/>
        <v/>
      </c>
      <c r="BV122" s="2" t="str">
        <f t="shared" si="100"/>
        <v/>
      </c>
      <c r="BW122" s="2" t="str">
        <f t="shared" si="101"/>
        <v/>
      </c>
      <c r="BX122" s="2" t="str">
        <f t="shared" si="102"/>
        <v/>
      </c>
      <c r="BY122" s="2" t="str">
        <f t="shared" si="103"/>
        <v/>
      </c>
      <c r="BZ122" s="2" t="str">
        <f t="shared" si="104"/>
        <v/>
      </c>
      <c r="CA122" s="2" t="str">
        <f t="shared" si="105"/>
        <v/>
      </c>
      <c r="CB122" s="2" t="str">
        <f t="shared" si="106"/>
        <v/>
      </c>
      <c r="CC122" s="2" t="str">
        <f t="shared" si="107"/>
        <v/>
      </c>
      <c r="CE122" s="2">
        <f t="shared" si="138"/>
        <v>54.476999999999997</v>
      </c>
      <c r="CF122" s="2">
        <f t="shared" si="138"/>
        <v>54.226999999999997</v>
      </c>
      <c r="CG122" s="2">
        <f t="shared" si="138"/>
        <v>52.773000000000003</v>
      </c>
      <c r="CH122" s="2">
        <f t="shared" si="138"/>
        <v>56.591000000000001</v>
      </c>
      <c r="CI122" s="2">
        <f t="shared" si="138"/>
        <v>58.067999999999998</v>
      </c>
      <c r="CJ122" s="2">
        <f t="shared" si="138"/>
        <v>57.591000000000001</v>
      </c>
      <c r="CK122" s="2">
        <f t="shared" si="138"/>
        <v>58.932000000000002</v>
      </c>
      <c r="CL122" s="2">
        <f t="shared" si="138"/>
        <v>55.381</v>
      </c>
      <c r="CM122" s="2">
        <f t="shared" si="138"/>
        <v>55.405000000000001</v>
      </c>
      <c r="CN122" s="2">
        <f t="shared" si="138"/>
        <v>53.381</v>
      </c>
      <c r="CO122" s="2">
        <f t="shared" si="138"/>
        <v>52.570999999999998</v>
      </c>
      <c r="CP122" s="2">
        <f t="shared" si="138"/>
        <v>51.738</v>
      </c>
      <c r="CQ122" s="2">
        <f t="shared" si="138"/>
        <v>50.070999999999998</v>
      </c>
      <c r="CR122" s="2">
        <f t="shared" si="138"/>
        <v>51.332999999999998</v>
      </c>
      <c r="CS122" s="2">
        <f t="shared" si="138"/>
        <v>53.570999999999998</v>
      </c>
      <c r="CU122" s="2">
        <f t="shared" si="108"/>
        <v>54.476999999999997</v>
      </c>
      <c r="CV122" s="2">
        <f t="shared" si="109"/>
        <v>54.226999999999997</v>
      </c>
      <c r="CW122" s="2">
        <f t="shared" si="110"/>
        <v>52.773000000000003</v>
      </c>
      <c r="CX122" s="2">
        <f t="shared" si="111"/>
        <v>56.591000000000001</v>
      </c>
      <c r="CY122" s="2">
        <f t="shared" si="112"/>
        <v>58.067999999999998</v>
      </c>
      <c r="CZ122" s="2">
        <f t="shared" si="113"/>
        <v>57.591000000000001</v>
      </c>
      <c r="DA122" s="2">
        <f t="shared" si="114"/>
        <v>58.932000000000002</v>
      </c>
      <c r="DB122" s="2">
        <f t="shared" si="115"/>
        <v>55.381</v>
      </c>
      <c r="DC122" s="2">
        <f t="shared" si="116"/>
        <v>55.405000000000001</v>
      </c>
      <c r="DD122" s="2">
        <f t="shared" si="117"/>
        <v>53.381</v>
      </c>
      <c r="DE122" s="2">
        <f t="shared" si="118"/>
        <v>52.570999999999998</v>
      </c>
      <c r="DF122" s="2">
        <f t="shared" si="119"/>
        <v>51.738</v>
      </c>
      <c r="DG122" s="2">
        <f t="shared" si="120"/>
        <v>50.070999999999998</v>
      </c>
      <c r="DH122" s="2">
        <f t="shared" si="121"/>
        <v>51.332999999999998</v>
      </c>
      <c r="DI122" s="2">
        <f t="shared" si="122"/>
        <v>53.570999999999998</v>
      </c>
      <c r="DK122" s="2">
        <f t="shared" si="146"/>
        <v>88.319915572232645</v>
      </c>
      <c r="DL122" s="2">
        <f t="shared" si="146"/>
        <v>83.782676829268297</v>
      </c>
      <c r="DM122" s="2">
        <f t="shared" si="146"/>
        <v>84.990359317181216</v>
      </c>
      <c r="DN122" s="2">
        <f t="shared" si="146"/>
        <v>86.608695862277244</v>
      </c>
      <c r="DO122" s="2">
        <f t="shared" si="146"/>
        <v>85.743732193501316</v>
      </c>
      <c r="DP122" s="2">
        <f t="shared" si="146"/>
        <v>83.157401210058623</v>
      </c>
      <c r="DQ122" s="2">
        <f t="shared" si="146"/>
        <v>84.786411054062199</v>
      </c>
      <c r="DR122" s="2">
        <f t="shared" si="146"/>
        <v>79.527056176381762</v>
      </c>
      <c r="DS122" s="2">
        <f t="shared" si="146"/>
        <v>77.260360918151619</v>
      </c>
      <c r="DT122" s="2">
        <f t="shared" si="146"/>
        <v>77.194227272727275</v>
      </c>
      <c r="DU122" s="2">
        <f t="shared" si="146"/>
        <v>77.489445937783159</v>
      </c>
      <c r="DV122" s="2">
        <f t="shared" si="146"/>
        <v>79.303812141347024</v>
      </c>
      <c r="DW122" s="2">
        <f t="shared" si="146"/>
        <v>80.598815161582607</v>
      </c>
      <c r="DX122" s="2">
        <f t="shared" si="146"/>
        <v>79.468613711869523</v>
      </c>
      <c r="DY122" s="2">
        <f t="shared" si="146"/>
        <v>71.873821716453293</v>
      </c>
      <c r="EA122" s="2">
        <f t="shared" si="150"/>
        <v>54.053065934065934</v>
      </c>
      <c r="EB122" s="2">
        <f t="shared" si="150"/>
        <v>55.570838437072588</v>
      </c>
      <c r="EC122" s="2">
        <f t="shared" si="150"/>
        <v>54.927911223863305</v>
      </c>
      <c r="ED122" s="2">
        <f t="shared" si="150"/>
        <v>58.209471426560725</v>
      </c>
      <c r="EE122" s="2">
        <f t="shared" si="149"/>
        <v>58.782186615455451</v>
      </c>
      <c r="EF122" s="2">
        <f t="shared" si="149"/>
        <v>58.021515231442571</v>
      </c>
      <c r="EG122" s="2">
        <f t="shared" si="149"/>
        <v>58.708383185494398</v>
      </c>
      <c r="EH122" s="2">
        <f t="shared" si="149"/>
        <v>56.211736259108307</v>
      </c>
      <c r="EI122" s="2">
        <f t="shared" si="149"/>
        <v>55.662096138103237</v>
      </c>
      <c r="EJ122" s="2">
        <f t="shared" si="149"/>
        <v>54.329712072533198</v>
      </c>
      <c r="EK122" s="2">
        <f t="shared" si="149"/>
        <v>53.379687649749513</v>
      </c>
      <c r="EL122" s="2">
        <f t="shared" si="149"/>
        <v>53.371807659497229</v>
      </c>
      <c r="EM122" s="2">
        <f t="shared" si="133"/>
        <v>52.228545591315367</v>
      </c>
      <c r="EN122" s="2">
        <f t="shared" si="133"/>
        <v>52.015589722119785</v>
      </c>
      <c r="EO122" s="2">
        <f t="shared" si="133"/>
        <v>54.057943549555482</v>
      </c>
      <c r="EQ122" s="2">
        <f t="shared" si="147"/>
        <v>54.240879133621249</v>
      </c>
      <c r="ER122" s="2">
        <f t="shared" si="147"/>
        <v>55.357664903231196</v>
      </c>
      <c r="ES122" s="2">
        <f t="shared" si="147"/>
        <v>54.934823160945641</v>
      </c>
      <c r="ET122" s="2">
        <f t="shared" si="147"/>
        <v>57.797263533045466</v>
      </c>
      <c r="EU122" s="2">
        <f t="shared" si="147"/>
        <v>58.634993999006355</v>
      </c>
      <c r="EV122" s="2">
        <f t="shared" si="147"/>
        <v>57.773573964383729</v>
      </c>
      <c r="EW122" s="2">
        <f t="shared" si="147"/>
        <v>58.433130229865299</v>
      </c>
      <c r="EX122" s="2">
        <f t="shared" si="147"/>
        <v>55.774305299904796</v>
      </c>
      <c r="EY122" s="2">
        <f t="shared" si="147"/>
        <v>55.065040995622773</v>
      </c>
      <c r="EZ122" s="2">
        <f t="shared" si="147"/>
        <v>54.068612823225422</v>
      </c>
      <c r="FA122" s="2">
        <f t="shared" si="147"/>
        <v>52.997261223032737</v>
      </c>
      <c r="FB122" s="2">
        <f t="shared" si="147"/>
        <v>52.397547090780677</v>
      </c>
      <c r="FC122" s="2">
        <f t="shared" si="147"/>
        <v>51.91524088852988</v>
      </c>
      <c r="FD122" s="2">
        <f t="shared" si="147"/>
        <v>51.980468342950971</v>
      </c>
      <c r="FE122" s="2">
        <f t="shared" si="147"/>
        <v>54.601625605784903</v>
      </c>
      <c r="FG122" s="2">
        <f t="shared" si="148"/>
        <v>0.97694700002202906</v>
      </c>
      <c r="FH122" s="2">
        <f t="shared" si="148"/>
        <v>0.97550152019624004</v>
      </c>
      <c r="FI122" s="2">
        <f t="shared" si="148"/>
        <v>0.97556940937585479</v>
      </c>
      <c r="FJ122" s="2">
        <f t="shared" si="148"/>
        <v>0.97466166207849225</v>
      </c>
      <c r="FK122" s="2">
        <f t="shared" si="148"/>
        <v>0.97618360802554971</v>
      </c>
      <c r="FL122" s="2">
        <f t="shared" si="148"/>
        <v>0.97500200582186602</v>
      </c>
      <c r="FM122" s="2">
        <f t="shared" si="148"/>
        <v>0.97350129751797954</v>
      </c>
      <c r="FN122" s="2">
        <f t="shared" si="148"/>
        <v>0.97374061244012056</v>
      </c>
      <c r="FO122" s="2">
        <f t="shared" si="148"/>
        <v>0.97359375139325066</v>
      </c>
      <c r="FP122" s="2">
        <f t="shared" si="148"/>
        <v>0.97294037591304516</v>
      </c>
      <c r="FQ122" s="2">
        <f t="shared" si="148"/>
        <v>0.9736302533385417</v>
      </c>
      <c r="FR122" s="2">
        <f t="shared" si="148"/>
        <v>0.9745086852470608</v>
      </c>
      <c r="FS122" s="2">
        <f t="shared" si="148"/>
        <v>0.97411681737795819</v>
      </c>
      <c r="FT122" s="2">
        <f t="shared" si="148"/>
        <v>0.97210286087932696</v>
      </c>
      <c r="FU122" s="2">
        <f t="shared" si="148"/>
        <v>0.97094293785447872</v>
      </c>
      <c r="FW122" s="2">
        <f t="shared" si="139"/>
        <v>3.33102880339671E-3</v>
      </c>
      <c r="FX122" s="2">
        <f t="shared" si="139"/>
        <v>1.6248210312129843E-3</v>
      </c>
      <c r="FY122" s="2">
        <f t="shared" si="139"/>
        <v>4.3878761413855176E-3</v>
      </c>
      <c r="FZ122" s="2">
        <f t="shared" si="139"/>
        <v>3.6025059142159354E-3</v>
      </c>
      <c r="GA122" s="2">
        <f t="shared" si="139"/>
        <v>3.9212365223664208E-3</v>
      </c>
      <c r="GB122" s="2">
        <f t="shared" si="139"/>
        <v>3.1221699158616649E-3</v>
      </c>
      <c r="GC122" s="2">
        <f t="shared" si="139"/>
        <v>3.0212249379975163E-3</v>
      </c>
      <c r="GD122" s="2">
        <f t="shared" si="139"/>
        <v>3.4107025805502175E-3</v>
      </c>
      <c r="GE122" s="2">
        <f t="shared" si="139"/>
        <v>3.9279212851985046E-3</v>
      </c>
      <c r="GF122" s="2">
        <f t="shared" si="139"/>
        <v>3.7816118652371292E-3</v>
      </c>
      <c r="GG122" s="2">
        <f t="shared" si="139"/>
        <v>3.5441973413754173E-3</v>
      </c>
      <c r="GH122" s="2">
        <f t="shared" si="139"/>
        <v>2.9279565344619233E-3</v>
      </c>
      <c r="GI122" s="2">
        <f t="shared" si="139"/>
        <v>2.6499696266152613E-3</v>
      </c>
      <c r="GJ122" s="2">
        <f t="shared" si="139"/>
        <v>2.1714157805152057E-3</v>
      </c>
      <c r="GK122" s="2">
        <f t="shared" si="139"/>
        <v>1.7966060570468836E-3</v>
      </c>
      <c r="GM122" s="95">
        <f t="shared" si="140"/>
        <v>2.6200741079472811E-35</v>
      </c>
      <c r="GN122" s="95">
        <f t="shared" si="140"/>
        <v>4.5878026309225852E-37</v>
      </c>
      <c r="GO122" s="95">
        <f t="shared" si="140"/>
        <v>3.246954581630638E-42</v>
      </c>
      <c r="GP122" s="95">
        <f t="shared" si="140"/>
        <v>3.394112534837008E-46</v>
      </c>
      <c r="GQ122" s="95">
        <f t="shared" si="140"/>
        <v>5.5645553915646103E-47</v>
      </c>
      <c r="GR122" s="95">
        <f t="shared" si="140"/>
        <v>6.3806038260051895E-43</v>
      </c>
      <c r="GS122" s="95">
        <f t="shared" si="140"/>
        <v>1.7641773173326235E-42</v>
      </c>
      <c r="GT122" s="95">
        <f t="shared" si="140"/>
        <v>2.0698125608087372E-45</v>
      </c>
      <c r="GU122" s="95">
        <f t="shared" si="140"/>
        <v>6.3837065347108696E-44</v>
      </c>
      <c r="GV122" s="95">
        <f t="shared" si="140"/>
        <v>7.1160092972860776E-47</v>
      </c>
      <c r="GW122" s="95">
        <f t="shared" si="140"/>
        <v>2.645478839772563E-48</v>
      </c>
      <c r="GX122" s="95">
        <f t="shared" si="140"/>
        <v>3.1424705117749734E-45</v>
      </c>
      <c r="GY122" s="95">
        <f t="shared" si="140"/>
        <v>1.5582424674910584E-43</v>
      </c>
      <c r="GZ122" s="95">
        <f t="shared" si="140"/>
        <v>2.1620573562571625E-38</v>
      </c>
      <c r="HA122" s="95">
        <f t="shared" si="140"/>
        <v>3.0824160022675918E-32</v>
      </c>
      <c r="HC122" s="95">
        <f t="shared" si="71"/>
        <v>8.0450499475652045E-5</v>
      </c>
      <c r="HD122" s="95">
        <f t="shared" si="71"/>
        <v>2.5601842118922851E-5</v>
      </c>
      <c r="HE122" s="95">
        <f t="shared" si="71"/>
        <v>2.5267405784029403E-6</v>
      </c>
      <c r="HF122" s="95">
        <f t="shared" si="71"/>
        <v>2.5828763134600581E-7</v>
      </c>
      <c r="HG122" s="95">
        <f t="shared" si="71"/>
        <v>2.005111345836819E-7</v>
      </c>
      <c r="HH122" s="95">
        <f t="shared" si="71"/>
        <v>5.4979066359492791E-6</v>
      </c>
      <c r="HI122" s="95">
        <f t="shared" si="136"/>
        <v>1.2559223374383768E-5</v>
      </c>
      <c r="HJ122" s="95">
        <f t="shared" si="136"/>
        <v>1.8837145528826857E-6</v>
      </c>
      <c r="HK122" s="95">
        <f t="shared" si="136"/>
        <v>1.6083979220398633E-6</v>
      </c>
      <c r="HL122" s="95">
        <f t="shared" si="136"/>
        <v>6.7941116639277486E-7</v>
      </c>
      <c r="HM122" s="95">
        <f t="shared" si="136"/>
        <v>3.1258397372862173E-7</v>
      </c>
      <c r="HN122" s="95">
        <f t="shared" si="136"/>
        <v>6.8848814429675286E-6</v>
      </c>
      <c r="HO122" s="95">
        <f t="shared" si="136"/>
        <v>1.5526845265311255E-4</v>
      </c>
      <c r="HP122" s="95">
        <f t="shared" si="136"/>
        <v>1.6376581029223475E-3</v>
      </c>
      <c r="HQ122" s="95">
        <f t="shared" si="136"/>
        <v>1.5756614624541708E-3</v>
      </c>
      <c r="HS122" s="95">
        <f t="shared" si="141"/>
        <v>3.5023805722982966E-4</v>
      </c>
      <c r="HT122" s="95">
        <f t="shared" si="141"/>
        <v>1.9639531923458031E-9</v>
      </c>
      <c r="HU122" s="95">
        <f t="shared" si="141"/>
        <v>9.967192216577993E-6</v>
      </c>
      <c r="HV122" s="95">
        <f t="shared" si="141"/>
        <v>1.8897040576135532E-7</v>
      </c>
      <c r="HW122" s="95">
        <f t="shared" si="141"/>
        <v>2.1307222910330263E-7</v>
      </c>
      <c r="HX122" s="95">
        <f t="shared" si="141"/>
        <v>1.2227978233409903E-7</v>
      </c>
      <c r="HY122" s="95">
        <f t="shared" si="141"/>
        <v>2.4574119927050176E-7</v>
      </c>
      <c r="HZ122" s="95">
        <f t="shared" si="141"/>
        <v>7.1441770880772589E-9</v>
      </c>
      <c r="IA122" s="95">
        <f t="shared" si="141"/>
        <v>2.0592261950111756E-7</v>
      </c>
      <c r="IB122" s="95">
        <f t="shared" si="141"/>
        <v>7.3313143242915391E-7</v>
      </c>
      <c r="IC122" s="95">
        <f t="shared" si="141"/>
        <v>7.6610455639199633E-7</v>
      </c>
      <c r="ID122" s="95">
        <f t="shared" si="141"/>
        <v>1.5852208273549936E-6</v>
      </c>
      <c r="IE122" s="95">
        <f t="shared" si="141"/>
        <v>1.2284353388291036E-6</v>
      </c>
      <c r="IF122" s="95">
        <f t="shared" si="141"/>
        <v>5.9435500010001876E-6</v>
      </c>
      <c r="IG122" s="95">
        <f t="shared" si="141"/>
        <v>2.0574355961430918E-5</v>
      </c>
      <c r="II122" s="95">
        <f t="shared" si="142"/>
        <v>8.5809724906959596E-17</v>
      </c>
      <c r="IJ122" s="95">
        <f t="shared" si="142"/>
        <v>3.780002778341101E-53</v>
      </c>
      <c r="IK122" s="95">
        <f t="shared" si="142"/>
        <v>1.0896575901870733E-244</v>
      </c>
      <c r="IL122" s="95">
        <f t="shared" si="142"/>
        <v>1.0243235171386712E-58</v>
      </c>
      <c r="IM122" s="95">
        <f t="shared" si="142"/>
        <v>1.0683457908948123E-66</v>
      </c>
      <c r="IN122" s="95">
        <f t="shared" si="142"/>
        <v>8.2441552755837988E-52</v>
      </c>
      <c r="IO122" s="95">
        <f t="shared" si="142"/>
        <v>4.7238876868811247E-70</v>
      </c>
      <c r="IP122" s="95">
        <f t="shared" si="142"/>
        <v>1.4140885550203217E-76</v>
      </c>
      <c r="IQ122" s="95">
        <f t="shared" si="142"/>
        <v>1.3114722085873345E-54</v>
      </c>
      <c r="IR122" s="95">
        <f t="shared" si="142"/>
        <v>1.015258059597739E-51</v>
      </c>
      <c r="IS122" s="95">
        <f t="shared" si="142"/>
        <v>4.9330340070001411E-47</v>
      </c>
      <c r="IT122" s="95">
        <f t="shared" si="142"/>
        <v>8.9426323909822467E-40</v>
      </c>
      <c r="IU122" s="95">
        <f t="shared" si="142"/>
        <v>1.1769655726946744E-47</v>
      </c>
      <c r="IV122" s="95">
        <f t="shared" si="142"/>
        <v>5.2002164635035087E-41</v>
      </c>
      <c r="IW122" s="95">
        <f t="shared" si="142"/>
        <v>1.5792937868704405E-25</v>
      </c>
      <c r="IY122" s="95">
        <f t="shared" si="143"/>
        <v>4.3068855670556753E-4</v>
      </c>
      <c r="IZ122" s="95">
        <f t="shared" si="143"/>
        <v>2.5603806072115196E-5</v>
      </c>
      <c r="JA122" s="95">
        <f t="shared" si="143"/>
        <v>1.2493932794980933E-5</v>
      </c>
      <c r="JB122" s="95">
        <f t="shared" si="143"/>
        <v>4.4725803710736113E-7</v>
      </c>
      <c r="JC122" s="95">
        <f t="shared" si="143"/>
        <v>4.1358336368698453E-7</v>
      </c>
      <c r="JD122" s="95">
        <f t="shared" si="143"/>
        <v>5.6201864182833779E-6</v>
      </c>
      <c r="JE122" s="95">
        <f t="shared" si="143"/>
        <v>1.280496457365427E-5</v>
      </c>
      <c r="JF122" s="95">
        <f t="shared" si="143"/>
        <v>1.8908587299707629E-6</v>
      </c>
      <c r="JG122" s="95">
        <f t="shared" si="143"/>
        <v>1.8143205415409809E-6</v>
      </c>
      <c r="JH122" s="95">
        <f t="shared" si="143"/>
        <v>1.4125425988219288E-6</v>
      </c>
      <c r="JI122" s="95">
        <f t="shared" si="143"/>
        <v>1.078688530120618E-6</v>
      </c>
      <c r="JJ122" s="95">
        <f t="shared" si="143"/>
        <v>8.4701022703225226E-6</v>
      </c>
      <c r="JK122" s="95">
        <f t="shared" si="143"/>
        <v>1.5649688799194164E-4</v>
      </c>
      <c r="JL122" s="95">
        <f t="shared" si="143"/>
        <v>1.6436016529233477E-3</v>
      </c>
      <c r="JM122" s="95">
        <f t="shared" si="143"/>
        <v>1.5962358184156017E-3</v>
      </c>
    </row>
    <row r="123" spans="2:273" x14ac:dyDescent="0.25">
      <c r="B123" s="2">
        <v>96</v>
      </c>
      <c r="C123" s="37">
        <v>55.182000000000002</v>
      </c>
      <c r="D123" s="37">
        <v>56.182000000000002</v>
      </c>
      <c r="E123" s="37">
        <v>55.773000000000003</v>
      </c>
      <c r="F123" s="37">
        <v>56.182000000000002</v>
      </c>
      <c r="G123" s="37">
        <v>57.841000000000001</v>
      </c>
      <c r="H123" s="37">
        <v>58.886000000000003</v>
      </c>
      <c r="I123" s="37">
        <v>58.795000000000002</v>
      </c>
      <c r="J123" s="37">
        <v>55.429000000000002</v>
      </c>
      <c r="K123" s="37">
        <v>56.167000000000002</v>
      </c>
      <c r="L123" s="37">
        <v>53.81</v>
      </c>
      <c r="M123" s="37">
        <v>52.524000000000001</v>
      </c>
      <c r="N123" s="37">
        <v>53.643000000000001</v>
      </c>
      <c r="O123" s="37">
        <v>51.356999999999999</v>
      </c>
      <c r="P123" s="37">
        <v>50.119</v>
      </c>
      <c r="Q123" s="37">
        <v>51.594999999999999</v>
      </c>
      <c r="S123" s="4">
        <f t="shared" si="144"/>
        <v>54.782572119493132</v>
      </c>
      <c r="T123" s="4">
        <f t="shared" si="144"/>
        <v>56.123684257523706</v>
      </c>
      <c r="U123" s="4">
        <f t="shared" si="144"/>
        <v>55.537900756094558</v>
      </c>
      <c r="V123" s="4">
        <f t="shared" si="144"/>
        <v>58.755166771452799</v>
      </c>
      <c r="W123" s="4">
        <f t="shared" si="144"/>
        <v>59.286354312642615</v>
      </c>
      <c r="X123" s="4">
        <f t="shared" si="144"/>
        <v>58.515208878252963</v>
      </c>
      <c r="Y123" s="4">
        <f t="shared" si="144"/>
        <v>59.225772676409512</v>
      </c>
      <c r="Z123" s="4">
        <f t="shared" si="144"/>
        <v>56.657065559739699</v>
      </c>
      <c r="AA123" s="4">
        <f t="shared" si="144"/>
        <v>56.035629566466596</v>
      </c>
      <c r="AB123" s="4">
        <f t="shared" si="144"/>
        <v>54.779406345134738</v>
      </c>
      <c r="AC123" s="4">
        <f t="shared" si="144"/>
        <v>53.836553343153291</v>
      </c>
      <c r="AD123" s="4">
        <f t="shared" si="144"/>
        <v>53.811441441513956</v>
      </c>
      <c r="AE123" s="4">
        <f t="shared" si="144"/>
        <v>52.78090092906254</v>
      </c>
      <c r="AF123" s="4">
        <f t="shared" si="144"/>
        <v>52.638447089949722</v>
      </c>
      <c r="AG123" s="4">
        <f t="shared" si="144"/>
        <v>54.503282091127929</v>
      </c>
      <c r="AI123" s="4">
        <f t="shared" si="145"/>
        <v>0.39942788050687028</v>
      </c>
      <c r="AJ123" s="4">
        <f t="shared" si="145"/>
        <v>5.8315742476295895E-2</v>
      </c>
      <c r="AK123" s="4">
        <f t="shared" si="145"/>
        <v>0.23509924390544512</v>
      </c>
      <c r="AL123" s="4">
        <f t="shared" si="145"/>
        <v>-2.5731667714527973</v>
      </c>
      <c r="AM123" s="4">
        <f t="shared" si="145"/>
        <v>-1.445354312642614</v>
      </c>
      <c r="AN123" s="4">
        <f t="shared" si="145"/>
        <v>0.37079112174703965</v>
      </c>
      <c r="AO123" s="4">
        <f t="shared" si="145"/>
        <v>-0.43077267640951078</v>
      </c>
      <c r="AP123" s="4">
        <f t="shared" si="145"/>
        <v>-1.2280655597396972</v>
      </c>
      <c r="AQ123" s="4">
        <f t="shared" si="145"/>
        <v>0.13137043353340516</v>
      </c>
      <c r="AR123" s="4">
        <f t="shared" si="145"/>
        <v>-0.96940634513473611</v>
      </c>
      <c r="AS123" s="4">
        <f t="shared" si="145"/>
        <v>-1.3125533431532901</v>
      </c>
      <c r="AT123" s="4">
        <f t="shared" si="145"/>
        <v>-0.16844144151395568</v>
      </c>
      <c r="AU123" s="4">
        <f t="shared" si="145"/>
        <v>-1.4239009290625404</v>
      </c>
      <c r="AV123" s="4">
        <f t="shared" si="145"/>
        <v>-2.5194470899497219</v>
      </c>
      <c r="AW123" s="4">
        <f t="shared" si="145"/>
        <v>-2.9082820911279299</v>
      </c>
      <c r="AY123" s="2">
        <f t="shared" si="137"/>
        <v>54.782116873406629</v>
      </c>
      <c r="AZ123" s="2">
        <f t="shared" si="137"/>
        <v>56.123576548398297</v>
      </c>
      <c r="BA123" s="2">
        <f t="shared" si="137"/>
        <v>55.536597048940912</v>
      </c>
      <c r="BB123" s="2">
        <f t="shared" si="137"/>
        <v>58.755111380220576</v>
      </c>
      <c r="BC123" s="2">
        <f t="shared" si="137"/>
        <v>59.286271277550249</v>
      </c>
      <c r="BD123" s="2">
        <f t="shared" si="137"/>
        <v>58.515142469148891</v>
      </c>
      <c r="BE123" s="2">
        <f t="shared" si="137"/>
        <v>59.225628544869856</v>
      </c>
      <c r="BF123" s="2">
        <f t="shared" si="137"/>
        <v>56.657057010541045</v>
      </c>
      <c r="BG123" s="2">
        <f t="shared" si="137"/>
        <v>56.035506371233737</v>
      </c>
      <c r="BH123" s="2">
        <f t="shared" si="137"/>
        <v>54.779001120597229</v>
      </c>
      <c r="BI123" s="2">
        <f t="shared" si="137"/>
        <v>53.83608420205308</v>
      </c>
      <c r="BJ123" s="2">
        <f t="shared" si="137"/>
        <v>53.810526414330923</v>
      </c>
      <c r="BK123" s="2">
        <f t="shared" si="137"/>
        <v>52.779384436631062</v>
      </c>
      <c r="BL123" s="2">
        <f t="shared" si="137"/>
        <v>52.620587723025047</v>
      </c>
      <c r="BM123" s="2">
        <f t="shared" si="137"/>
        <v>54.474709817569341</v>
      </c>
      <c r="BO123" s="2" t="str">
        <f t="shared" si="93"/>
        <v/>
      </c>
      <c r="BP123" s="2" t="str">
        <f t="shared" si="94"/>
        <v/>
      </c>
      <c r="BQ123" s="2" t="str">
        <f t="shared" si="95"/>
        <v/>
      </c>
      <c r="BR123" s="2" t="str">
        <f t="shared" si="96"/>
        <v/>
      </c>
      <c r="BS123" s="2" t="str">
        <f t="shared" si="97"/>
        <v/>
      </c>
      <c r="BT123" s="2" t="str">
        <f t="shared" si="98"/>
        <v/>
      </c>
      <c r="BU123" s="2" t="str">
        <f t="shared" si="99"/>
        <v/>
      </c>
      <c r="BV123" s="2" t="str">
        <f t="shared" si="100"/>
        <v/>
      </c>
      <c r="BW123" s="2" t="str">
        <f t="shared" si="101"/>
        <v/>
      </c>
      <c r="BX123" s="2" t="str">
        <f t="shared" si="102"/>
        <v/>
      </c>
      <c r="BY123" s="2" t="str">
        <f t="shared" si="103"/>
        <v/>
      </c>
      <c r="BZ123" s="2" t="str">
        <f t="shared" si="104"/>
        <v/>
      </c>
      <c r="CA123" s="2" t="str">
        <f t="shared" si="105"/>
        <v/>
      </c>
      <c r="CB123" s="2" t="str">
        <f t="shared" si="106"/>
        <v/>
      </c>
      <c r="CC123" s="2" t="str">
        <f t="shared" si="107"/>
        <v/>
      </c>
      <c r="CE123" s="2">
        <f t="shared" si="138"/>
        <v>55.182000000000002</v>
      </c>
      <c r="CF123" s="2">
        <f t="shared" si="138"/>
        <v>56.182000000000002</v>
      </c>
      <c r="CG123" s="2">
        <f t="shared" si="138"/>
        <v>55.773000000000003</v>
      </c>
      <c r="CH123" s="2">
        <f t="shared" si="138"/>
        <v>56.182000000000002</v>
      </c>
      <c r="CI123" s="2">
        <f t="shared" si="138"/>
        <v>57.841000000000001</v>
      </c>
      <c r="CJ123" s="2">
        <f t="shared" si="138"/>
        <v>58.886000000000003</v>
      </c>
      <c r="CK123" s="2">
        <f t="shared" si="138"/>
        <v>58.795000000000002</v>
      </c>
      <c r="CL123" s="2">
        <f t="shared" si="138"/>
        <v>55.429000000000002</v>
      </c>
      <c r="CM123" s="2">
        <f t="shared" si="138"/>
        <v>56.167000000000002</v>
      </c>
      <c r="CN123" s="2">
        <f t="shared" si="138"/>
        <v>53.81</v>
      </c>
      <c r="CO123" s="2">
        <f t="shared" si="138"/>
        <v>52.524000000000001</v>
      </c>
      <c r="CP123" s="2">
        <f t="shared" si="138"/>
        <v>53.643000000000001</v>
      </c>
      <c r="CQ123" s="2">
        <f t="shared" si="138"/>
        <v>51.356999999999999</v>
      </c>
      <c r="CR123" s="2">
        <f t="shared" si="138"/>
        <v>50.119</v>
      </c>
      <c r="CS123" s="2">
        <f t="shared" si="138"/>
        <v>51.594999999999999</v>
      </c>
      <c r="CU123" s="2">
        <f t="shared" si="108"/>
        <v>55.182000000000002</v>
      </c>
      <c r="CV123" s="2">
        <f t="shared" si="109"/>
        <v>56.182000000000002</v>
      </c>
      <c r="CW123" s="2">
        <f t="shared" si="110"/>
        <v>55.773000000000003</v>
      </c>
      <c r="CX123" s="2">
        <f t="shared" si="111"/>
        <v>56.182000000000002</v>
      </c>
      <c r="CY123" s="2">
        <f t="shared" si="112"/>
        <v>57.841000000000001</v>
      </c>
      <c r="CZ123" s="2">
        <f t="shared" si="113"/>
        <v>58.886000000000003</v>
      </c>
      <c r="DA123" s="2">
        <f t="shared" si="114"/>
        <v>58.795000000000002</v>
      </c>
      <c r="DB123" s="2">
        <f t="shared" si="115"/>
        <v>55.429000000000002</v>
      </c>
      <c r="DC123" s="2">
        <f t="shared" si="116"/>
        <v>56.167000000000002</v>
      </c>
      <c r="DD123" s="2">
        <f t="shared" si="117"/>
        <v>53.81</v>
      </c>
      <c r="DE123" s="2">
        <f t="shared" si="118"/>
        <v>52.524000000000001</v>
      </c>
      <c r="DF123" s="2">
        <f t="shared" si="119"/>
        <v>53.643000000000001</v>
      </c>
      <c r="DG123" s="2">
        <f t="shared" si="120"/>
        <v>51.356999999999999</v>
      </c>
      <c r="DH123" s="2">
        <f t="shared" si="121"/>
        <v>50.119</v>
      </c>
      <c r="DI123" s="2">
        <f t="shared" si="122"/>
        <v>51.594999999999999</v>
      </c>
      <c r="DK123" s="2">
        <f t="shared" si="146"/>
        <v>88.620246904315195</v>
      </c>
      <c r="DL123" s="2">
        <f t="shared" si="146"/>
        <v>84.024531707317067</v>
      </c>
      <c r="DM123" s="2">
        <f t="shared" si="146"/>
        <v>85.251001404532332</v>
      </c>
      <c r="DN123" s="2">
        <f t="shared" si="146"/>
        <v>86.857836001208085</v>
      </c>
      <c r="DO123" s="2">
        <f t="shared" si="146"/>
        <v>85.979846527834027</v>
      </c>
      <c r="DP123" s="2">
        <f t="shared" si="146"/>
        <v>83.359563514572045</v>
      </c>
      <c r="DQ123" s="2">
        <f t="shared" si="146"/>
        <v>85.001584113560853</v>
      </c>
      <c r="DR123" s="2">
        <f t="shared" si="146"/>
        <v>79.719804892781639</v>
      </c>
      <c r="DS123" s="2">
        <f t="shared" si="146"/>
        <v>77.423616581093327</v>
      </c>
      <c r="DT123" s="2">
        <f t="shared" si="146"/>
        <v>77.373847780126852</v>
      </c>
      <c r="DU123" s="2">
        <f t="shared" si="146"/>
        <v>77.679709453337367</v>
      </c>
      <c r="DV123" s="2">
        <f t="shared" si="146"/>
        <v>79.514975536091811</v>
      </c>
      <c r="DW123" s="2">
        <f t="shared" si="146"/>
        <v>80.811481425551193</v>
      </c>
      <c r="DX123" s="2">
        <f t="shared" si="146"/>
        <v>79.672471156750234</v>
      </c>
      <c r="DY123" s="2">
        <f t="shared" si="146"/>
        <v>72.050375533428166</v>
      </c>
      <c r="EA123" s="2">
        <f t="shared" si="150"/>
        <v>54.053428571428569</v>
      </c>
      <c r="EB123" s="2">
        <f t="shared" si="150"/>
        <v>55.48490213521201</v>
      </c>
      <c r="EC123" s="2">
        <f t="shared" si="150"/>
        <v>54.857918779925882</v>
      </c>
      <c r="ED123" s="2">
        <f t="shared" si="150"/>
        <v>58.090356055951631</v>
      </c>
      <c r="EE123" s="2">
        <f t="shared" si="149"/>
        <v>58.692919448896774</v>
      </c>
      <c r="EF123" s="2">
        <f t="shared" si="149"/>
        <v>57.935016782122261</v>
      </c>
      <c r="EG123" s="2">
        <f t="shared" si="149"/>
        <v>58.58661566844323</v>
      </c>
      <c r="EH123" s="2">
        <f t="shared" si="149"/>
        <v>56.091401035114302</v>
      </c>
      <c r="EI123" s="2">
        <f t="shared" si="149"/>
        <v>55.508897261675749</v>
      </c>
      <c r="EJ123" s="2">
        <f t="shared" si="149"/>
        <v>54.206913602700915</v>
      </c>
      <c r="EK123" s="2">
        <f t="shared" si="149"/>
        <v>53.24854332389458</v>
      </c>
      <c r="EL123" s="2">
        <f t="shared" si="149"/>
        <v>53.200293977069904</v>
      </c>
      <c r="EM123" s="2">
        <f t="shared" si="133"/>
        <v>52.100952181480267</v>
      </c>
      <c r="EN123" s="2">
        <f t="shared" si="133"/>
        <v>51.912651228876982</v>
      </c>
      <c r="EO123" s="2">
        <f t="shared" si="133"/>
        <v>53.994009983536387</v>
      </c>
      <c r="EQ123" s="2">
        <f t="shared" si="147"/>
        <v>54.178895882978082</v>
      </c>
      <c r="ER123" s="2">
        <f t="shared" si="147"/>
        <v>55.282474316580313</v>
      </c>
      <c r="ES123" s="2">
        <f t="shared" si="147"/>
        <v>54.864628811202898</v>
      </c>
      <c r="ET123" s="2">
        <f t="shared" si="147"/>
        <v>57.707146454730051</v>
      </c>
      <c r="EU123" s="2">
        <f t="shared" si="147"/>
        <v>58.556361879455402</v>
      </c>
      <c r="EV123" s="2">
        <f t="shared" si="147"/>
        <v>57.703563241207625</v>
      </c>
      <c r="EW123" s="2">
        <f t="shared" si="147"/>
        <v>58.329252896351775</v>
      </c>
      <c r="EX123" s="2">
        <f t="shared" si="147"/>
        <v>55.682809266899397</v>
      </c>
      <c r="EY123" s="2">
        <f t="shared" si="147"/>
        <v>54.954349136552352</v>
      </c>
      <c r="EZ123" s="2">
        <f t="shared" si="147"/>
        <v>53.964177800294657</v>
      </c>
      <c r="FA123" s="2">
        <f t="shared" si="147"/>
        <v>52.892598846457645</v>
      </c>
      <c r="FB123" s="2">
        <f t="shared" si="147"/>
        <v>52.291782691367402</v>
      </c>
      <c r="FC123" s="2">
        <f t="shared" si="147"/>
        <v>51.808981626258358</v>
      </c>
      <c r="FD123" s="2">
        <f t="shared" si="147"/>
        <v>51.878846857952645</v>
      </c>
      <c r="FE123" s="2">
        <f t="shared" si="147"/>
        <v>54.488123643739918</v>
      </c>
      <c r="FG123" s="2">
        <f t="shared" si="148"/>
        <v>0.97893268089290553</v>
      </c>
      <c r="FH123" s="2">
        <f t="shared" si="148"/>
        <v>0.97760885450288171</v>
      </c>
      <c r="FI123" s="2">
        <f t="shared" si="148"/>
        <v>0.97767103759480356</v>
      </c>
      <c r="FJ123" s="2">
        <f t="shared" si="148"/>
        <v>0.97683952490627324</v>
      </c>
      <c r="FK123" s="2">
        <f t="shared" si="148"/>
        <v>0.97823357899396712</v>
      </c>
      <c r="FL123" s="2">
        <f t="shared" si="148"/>
        <v>0.97715130143475182</v>
      </c>
      <c r="FM123" s="2">
        <f t="shared" si="148"/>
        <v>0.97577641643425428</v>
      </c>
      <c r="FN123" s="2">
        <f t="shared" si="148"/>
        <v>0.97599569095903427</v>
      </c>
      <c r="FO123" s="2">
        <f t="shared" si="148"/>
        <v>0.97586112925517388</v>
      </c>
      <c r="FP123" s="2">
        <f t="shared" si="148"/>
        <v>0.97526243051842254</v>
      </c>
      <c r="FQ123" s="2">
        <f t="shared" si="148"/>
        <v>0.9758945745550911</v>
      </c>
      <c r="FR123" s="2">
        <f t="shared" si="148"/>
        <v>0.97669938229664299</v>
      </c>
      <c r="FS123" s="2">
        <f t="shared" si="148"/>
        <v>0.97634037352345204</v>
      </c>
      <c r="FT123" s="2">
        <f t="shared" si="148"/>
        <v>0.97449490074875267</v>
      </c>
      <c r="FU123" s="2">
        <f t="shared" si="148"/>
        <v>0.97343171706152543</v>
      </c>
      <c r="FW123" s="2">
        <f t="shared" si="139"/>
        <v>3.6512270527860142E-3</v>
      </c>
      <c r="FX123" s="2">
        <f t="shared" si="139"/>
        <v>1.7813015968740321E-3</v>
      </c>
      <c r="FY123" s="2">
        <f t="shared" si="139"/>
        <v>4.8091746274708238E-3</v>
      </c>
      <c r="FZ123" s="2">
        <f t="shared" si="139"/>
        <v>3.9486967644462743E-3</v>
      </c>
      <c r="GA123" s="2">
        <f t="shared" si="139"/>
        <v>4.2979243844759448E-3</v>
      </c>
      <c r="GB123" s="2">
        <f t="shared" si="139"/>
        <v>3.4223603494892784E-3</v>
      </c>
      <c r="GC123" s="2">
        <f t="shared" si="139"/>
        <v>3.3117419558895064E-3</v>
      </c>
      <c r="GD123" s="2">
        <f t="shared" si="139"/>
        <v>3.7385308180115859E-3</v>
      </c>
      <c r="GE123" s="2">
        <f t="shared" si="139"/>
        <v>4.3052485337402302E-3</v>
      </c>
      <c r="GF123" s="2">
        <f t="shared" si="139"/>
        <v>4.1449427028000408E-3</v>
      </c>
      <c r="GG123" s="2">
        <f t="shared" si="139"/>
        <v>3.8848067455058339E-3</v>
      </c>
      <c r="GH123" s="2">
        <f t="shared" si="139"/>
        <v>3.2095338574431513E-3</v>
      </c>
      <c r="GI123" s="2">
        <f t="shared" si="139"/>
        <v>2.9048912390708796E-3</v>
      </c>
      <c r="GJ123" s="2">
        <f t="shared" si="139"/>
        <v>2.3804113755346969E-3</v>
      </c>
      <c r="GK123" s="2">
        <f t="shared" si="139"/>
        <v>1.9695979716718068E-3</v>
      </c>
      <c r="GM123" s="95">
        <f t="shared" si="140"/>
        <v>1.7455866508450478E-37</v>
      </c>
      <c r="GN123" s="95">
        <f t="shared" si="140"/>
        <v>2.2203234895605873E-39</v>
      </c>
      <c r="GO123" s="95">
        <f t="shared" si="140"/>
        <v>7.9901620106221605E-45</v>
      </c>
      <c r="GP123" s="95">
        <f t="shared" si="140"/>
        <v>4.6267079938014711E-49</v>
      </c>
      <c r="GQ123" s="95">
        <f t="shared" si="140"/>
        <v>7.6805509061360425E-50</v>
      </c>
      <c r="GR123" s="95">
        <f t="shared" si="140"/>
        <v>1.374903361511275E-45</v>
      </c>
      <c r="GS123" s="95">
        <f t="shared" si="140"/>
        <v>3.6375042427455042E-45</v>
      </c>
      <c r="GT123" s="95">
        <f t="shared" si="140"/>
        <v>2.9280210399363202E-48</v>
      </c>
      <c r="GU123" s="95">
        <f t="shared" si="140"/>
        <v>1.0911779394875352E-46</v>
      </c>
      <c r="GV123" s="95">
        <f t="shared" si="140"/>
        <v>7.8021858621371637E-50</v>
      </c>
      <c r="GW123" s="95">
        <f t="shared" si="140"/>
        <v>2.5211388908578713E-51</v>
      </c>
      <c r="GX123" s="95">
        <f t="shared" si="140"/>
        <v>4.814686456268583E-48</v>
      </c>
      <c r="GY123" s="95">
        <f t="shared" si="140"/>
        <v>2.9097365100978492E-46</v>
      </c>
      <c r="GZ123" s="95">
        <f t="shared" si="140"/>
        <v>7.1114445191088797E-41</v>
      </c>
      <c r="HA123" s="95">
        <f t="shared" si="140"/>
        <v>3.1495669908373303E-34</v>
      </c>
      <c r="HC123" s="95">
        <f t="shared" ref="HC123:HK153" si="151" xml:space="preserve"> _xlfn.NORM.DIST($B123, C$8, ABS(C$12), TRUE) * _xlfn.NORM.DIST(($B123 - C$8)*C$16, 0, ABS(C$12), TRUE) * 2</f>
        <v>1.0962935780192182E-5</v>
      </c>
      <c r="HD123" s="95">
        <f t="shared" si="151"/>
        <v>2.8984444663507231E-6</v>
      </c>
      <c r="HE123" s="95">
        <f t="shared" si="151"/>
        <v>1.9681951016071427E-7</v>
      </c>
      <c r="HF123" s="95">
        <f t="shared" si="151"/>
        <v>1.2421268922571708E-8</v>
      </c>
      <c r="HG123" s="95">
        <f t="shared" si="151"/>
        <v>9.8478674231596152E-9</v>
      </c>
      <c r="HH123" s="95">
        <f t="shared" si="151"/>
        <v>4.2424460692951519E-7</v>
      </c>
      <c r="HI123" s="95">
        <f t="shared" si="136"/>
        <v>1.0135263198647344E-6</v>
      </c>
      <c r="HJ123" s="95">
        <f t="shared" si="136"/>
        <v>1.2563424500254246E-7</v>
      </c>
      <c r="HK123" s="95">
        <f t="shared" si="136"/>
        <v>1.0260372483908413E-7</v>
      </c>
      <c r="HL123" s="95">
        <f t="shared" si="136"/>
        <v>3.6388196070800371E-8</v>
      </c>
      <c r="HM123" s="95">
        <f t="shared" si="136"/>
        <v>1.5407694915687489E-8</v>
      </c>
      <c r="HN123" s="95">
        <f t="shared" si="136"/>
        <v>5.5249989370271265E-7</v>
      </c>
      <c r="HO123" s="95">
        <f t="shared" si="136"/>
        <v>2.0237262259674558E-5</v>
      </c>
      <c r="HP123" s="95">
        <f t="shared" si="136"/>
        <v>2.8868657887638191E-4</v>
      </c>
      <c r="HQ123" s="95">
        <f t="shared" si="136"/>
        <v>3.6442035324556882E-4</v>
      </c>
      <c r="HS123" s="95">
        <f t="shared" si="141"/>
        <v>5.2462653015272634E-4</v>
      </c>
      <c r="HT123" s="95">
        <f t="shared" si="141"/>
        <v>5.4083634111330962E-9</v>
      </c>
      <c r="HU123" s="95">
        <f t="shared" si="141"/>
        <v>1.901211908579352E-5</v>
      </c>
      <c r="HV123" s="95">
        <f t="shared" si="141"/>
        <v>4.4882576012449839E-7</v>
      </c>
      <c r="HW123" s="95">
        <f t="shared" si="141"/>
        <v>5.0656083737320978E-7</v>
      </c>
      <c r="HX123" s="95">
        <f t="shared" si="141"/>
        <v>2.8755972844721125E-7</v>
      </c>
      <c r="HY123" s="95">
        <f t="shared" si="141"/>
        <v>5.4986325056441946E-7</v>
      </c>
      <c r="HZ123" s="95">
        <f t="shared" si="141"/>
        <v>2.0341245344978105E-8</v>
      </c>
      <c r="IA123" s="95">
        <f t="shared" si="141"/>
        <v>4.8976401584980313E-7</v>
      </c>
      <c r="IB123" s="95">
        <f t="shared" si="141"/>
        <v>1.6120611181947381E-6</v>
      </c>
      <c r="IC123" s="95">
        <f t="shared" si="141"/>
        <v>1.6734094919769913E-6</v>
      </c>
      <c r="ID123" s="95">
        <f t="shared" si="141"/>
        <v>3.197377349702106E-6</v>
      </c>
      <c r="IE123" s="95">
        <f t="shared" si="141"/>
        <v>2.439916588133548E-6</v>
      </c>
      <c r="IF123" s="95">
        <f t="shared" si="141"/>
        <v>1.0512576431948025E-5</v>
      </c>
      <c r="IG123" s="95">
        <f t="shared" si="141"/>
        <v>3.377694561818259E-5</v>
      </c>
      <c r="II123" s="95">
        <f t="shared" si="142"/>
        <v>2.6454988515559971E-16</v>
      </c>
      <c r="IJ123" s="95">
        <f t="shared" si="142"/>
        <v>1.0971602563048431E-51</v>
      </c>
      <c r="IK123" s="95">
        <f t="shared" si="142"/>
        <v>1.6006628159342135E-236</v>
      </c>
      <c r="IL123" s="95">
        <f t="shared" si="142"/>
        <v>7.2337656679596928E-57</v>
      </c>
      <c r="IM123" s="95">
        <f t="shared" si="142"/>
        <v>1.4729895698584863E-64</v>
      </c>
      <c r="IN123" s="95">
        <f t="shared" si="142"/>
        <v>3.1726716548703177E-50</v>
      </c>
      <c r="IO123" s="95">
        <f t="shared" si="142"/>
        <v>6.6587011720419634E-68</v>
      </c>
      <c r="IP123" s="95">
        <f t="shared" si="142"/>
        <v>3.5855913162646781E-74</v>
      </c>
      <c r="IQ123" s="95">
        <f t="shared" si="142"/>
        <v>7.2515100203050481E-53</v>
      </c>
      <c r="IR123" s="95">
        <f t="shared" si="142"/>
        <v>4.3968446182215012E-50</v>
      </c>
      <c r="IS123" s="95">
        <f t="shared" si="142"/>
        <v>1.444710746056862E-45</v>
      </c>
      <c r="IT123" s="95">
        <f t="shared" si="142"/>
        <v>1.3930532183413868E-38</v>
      </c>
      <c r="IU123" s="95">
        <f t="shared" si="142"/>
        <v>3.0545764872399181E-46</v>
      </c>
      <c r="IV123" s="95">
        <f t="shared" si="142"/>
        <v>7.7144606385333506E-40</v>
      </c>
      <c r="IW123" s="95">
        <f t="shared" si="142"/>
        <v>7.7607605594694735E-25</v>
      </c>
      <c r="IY123" s="95">
        <f t="shared" si="143"/>
        <v>5.3558946593318304E-4</v>
      </c>
      <c r="IZ123" s="95">
        <f t="shared" si="143"/>
        <v>2.9038528297618563E-6</v>
      </c>
      <c r="JA123" s="95">
        <f t="shared" si="143"/>
        <v>1.9208938595954234E-5</v>
      </c>
      <c r="JB123" s="95">
        <f t="shared" si="143"/>
        <v>4.612470290470701E-7</v>
      </c>
      <c r="JC123" s="95">
        <f t="shared" si="143"/>
        <v>5.1640870479636943E-7</v>
      </c>
      <c r="JD123" s="95">
        <f t="shared" si="143"/>
        <v>7.1180433537672644E-7</v>
      </c>
      <c r="JE123" s="95">
        <f t="shared" si="143"/>
        <v>1.5633895704291539E-6</v>
      </c>
      <c r="JF123" s="95">
        <f t="shared" si="143"/>
        <v>1.4597549034752056E-7</v>
      </c>
      <c r="JG123" s="95">
        <f t="shared" si="143"/>
        <v>5.9236774068888725E-7</v>
      </c>
      <c r="JH123" s="95">
        <f t="shared" si="143"/>
        <v>1.6484493142655386E-6</v>
      </c>
      <c r="JI123" s="95">
        <f t="shared" si="143"/>
        <v>1.6888171868926788E-6</v>
      </c>
      <c r="JJ123" s="95">
        <f t="shared" si="143"/>
        <v>3.7498772434048187E-6</v>
      </c>
      <c r="JK123" s="95">
        <f t="shared" si="143"/>
        <v>2.2677178847808105E-5</v>
      </c>
      <c r="JL123" s="95">
        <f t="shared" si="143"/>
        <v>2.9919915530832994E-4</v>
      </c>
      <c r="JM123" s="95">
        <f t="shared" si="143"/>
        <v>3.9819729886375144E-4</v>
      </c>
    </row>
    <row r="124" spans="2:273" x14ac:dyDescent="0.25">
      <c r="B124" s="2">
        <v>97</v>
      </c>
      <c r="C124" s="37">
        <v>54.158999999999999</v>
      </c>
      <c r="D124" s="37">
        <v>55.408999999999999</v>
      </c>
      <c r="E124" s="37">
        <v>54.25</v>
      </c>
      <c r="F124" s="37">
        <v>58.523000000000003</v>
      </c>
      <c r="G124" s="37">
        <v>59.045000000000002</v>
      </c>
      <c r="H124" s="37">
        <v>58.023000000000003</v>
      </c>
      <c r="I124" s="37">
        <v>57.226999999999997</v>
      </c>
      <c r="J124" s="37">
        <v>55.5</v>
      </c>
      <c r="K124" s="37">
        <v>55.381</v>
      </c>
      <c r="L124" s="37">
        <v>54.905000000000001</v>
      </c>
      <c r="M124" s="37">
        <v>54.143000000000001</v>
      </c>
      <c r="N124" s="37">
        <v>51.832999999999998</v>
      </c>
      <c r="O124" s="37">
        <v>50.832999999999998</v>
      </c>
      <c r="P124" s="37">
        <v>51.548000000000002</v>
      </c>
      <c r="Q124" s="37">
        <v>53.19</v>
      </c>
      <c r="S124" s="4">
        <f t="shared" si="144"/>
        <v>54.725246175852959</v>
      </c>
      <c r="T124" s="4">
        <f t="shared" si="144"/>
        <v>55.989264065395666</v>
      </c>
      <c r="U124" s="4">
        <f t="shared" si="144"/>
        <v>55.417213516585925</v>
      </c>
      <c r="V124" s="4">
        <f t="shared" si="144"/>
        <v>58.586510693721067</v>
      </c>
      <c r="W124" s="4">
        <f t="shared" si="144"/>
        <v>59.15243472433496</v>
      </c>
      <c r="X124" s="4">
        <f t="shared" si="144"/>
        <v>58.384729555760821</v>
      </c>
      <c r="Y124" s="4">
        <f t="shared" si="144"/>
        <v>59.056488172243313</v>
      </c>
      <c r="Z124" s="4">
        <f t="shared" si="144"/>
        <v>56.494765157719868</v>
      </c>
      <c r="AA124" s="4">
        <f t="shared" si="144"/>
        <v>55.844012581602236</v>
      </c>
      <c r="AB124" s="4">
        <f t="shared" si="144"/>
        <v>54.614583909100702</v>
      </c>
      <c r="AC124" s="4">
        <f t="shared" si="144"/>
        <v>53.662294320845568</v>
      </c>
      <c r="AD124" s="4">
        <f t="shared" si="144"/>
        <v>53.596039897395848</v>
      </c>
      <c r="AE124" s="4">
        <f t="shared" si="144"/>
        <v>52.602085581042189</v>
      </c>
      <c r="AF124" s="4">
        <f t="shared" si="144"/>
        <v>52.472001712715397</v>
      </c>
      <c r="AG124" s="4">
        <f t="shared" si="144"/>
        <v>54.409831372465632</v>
      </c>
      <c r="AI124" s="4">
        <f t="shared" si="145"/>
        <v>-0.56624617585296022</v>
      </c>
      <c r="AJ124" s="4">
        <f t="shared" si="145"/>
        <v>-0.58026406539566722</v>
      </c>
      <c r="AK124" s="4">
        <f t="shared" si="145"/>
        <v>-1.1672135165859245</v>
      </c>
      <c r="AL124" s="4">
        <f t="shared" si="145"/>
        <v>-6.351069372106366E-2</v>
      </c>
      <c r="AM124" s="4">
        <f t="shared" si="145"/>
        <v>-0.10743472433495782</v>
      </c>
      <c r="AN124" s="4">
        <f t="shared" si="145"/>
        <v>-0.36172955576081733</v>
      </c>
      <c r="AO124" s="4">
        <f t="shared" si="145"/>
        <v>-1.8294881722433161</v>
      </c>
      <c r="AP124" s="4">
        <f t="shared" si="145"/>
        <v>-0.9947651577198684</v>
      </c>
      <c r="AQ124" s="4">
        <f t="shared" si="145"/>
        <v>-0.46301258160223568</v>
      </c>
      <c r="AR124" s="4">
        <f t="shared" si="145"/>
        <v>0.29041609089929921</v>
      </c>
      <c r="AS124" s="4">
        <f t="shared" si="145"/>
        <v>0.48070567915443263</v>
      </c>
      <c r="AT124" s="4">
        <f t="shared" si="145"/>
        <v>-1.7630398973958492</v>
      </c>
      <c r="AU124" s="4">
        <f t="shared" si="145"/>
        <v>-1.7690855810421908</v>
      </c>
      <c r="AV124" s="4">
        <f t="shared" si="145"/>
        <v>-0.92400171271539477</v>
      </c>
      <c r="AW124" s="4">
        <f t="shared" si="145"/>
        <v>-1.2198313724656344</v>
      </c>
      <c r="AY124" s="2">
        <f t="shared" si="137"/>
        <v>54.725205269427306</v>
      </c>
      <c r="AZ124" s="2">
        <f t="shared" si="137"/>
        <v>55.989255884256345</v>
      </c>
      <c r="BA124" s="2">
        <f t="shared" si="137"/>
        <v>55.414857941337232</v>
      </c>
      <c r="BB124" s="2">
        <f t="shared" si="137"/>
        <v>58.586386979513023</v>
      </c>
      <c r="BC124" s="2">
        <f t="shared" si="137"/>
        <v>59.152248709654543</v>
      </c>
      <c r="BD124" s="2">
        <f t="shared" si="137"/>
        <v>58.38460985286325</v>
      </c>
      <c r="BE124" s="2">
        <f t="shared" si="137"/>
        <v>59.056248958519959</v>
      </c>
      <c r="BF124" s="2">
        <f t="shared" si="137"/>
        <v>56.494750656047287</v>
      </c>
      <c r="BG124" s="2">
        <f t="shared" si="137"/>
        <v>55.843741287780595</v>
      </c>
      <c r="BH124" s="2">
        <f t="shared" si="137"/>
        <v>54.613741296350085</v>
      </c>
      <c r="BI124" s="2">
        <f t="shared" si="137"/>
        <v>53.661323508683601</v>
      </c>
      <c r="BJ124" s="2">
        <f t="shared" si="137"/>
        <v>53.594310883461937</v>
      </c>
      <c r="BK124" s="2">
        <f t="shared" si="137"/>
        <v>52.600657848222639</v>
      </c>
      <c r="BL124" s="2">
        <f t="shared" si="137"/>
        <v>52.463951878556763</v>
      </c>
      <c r="BM124" s="2">
        <f t="shared" si="137"/>
        <v>54.375418155119668</v>
      </c>
      <c r="BO124" s="2" t="str">
        <f t="shared" si="93"/>
        <v/>
      </c>
      <c r="BP124" s="2" t="str">
        <f t="shared" si="94"/>
        <v/>
      </c>
      <c r="BQ124" s="2" t="str">
        <f t="shared" si="95"/>
        <v/>
      </c>
      <c r="BR124" s="2" t="str">
        <f t="shared" si="96"/>
        <v/>
      </c>
      <c r="BS124" s="2" t="str">
        <f t="shared" si="97"/>
        <v/>
      </c>
      <c r="BT124" s="2" t="str">
        <f t="shared" si="98"/>
        <v/>
      </c>
      <c r="BU124" s="2" t="str">
        <f t="shared" si="99"/>
        <v/>
      </c>
      <c r="BV124" s="2" t="str">
        <f t="shared" si="100"/>
        <v/>
      </c>
      <c r="BW124" s="2" t="str">
        <f t="shared" si="101"/>
        <v/>
      </c>
      <c r="BX124" s="2" t="str">
        <f t="shared" si="102"/>
        <v/>
      </c>
      <c r="BY124" s="2" t="str">
        <f t="shared" si="103"/>
        <v/>
      </c>
      <c r="BZ124" s="2" t="str">
        <f t="shared" si="104"/>
        <v/>
      </c>
      <c r="CA124" s="2" t="str">
        <f t="shared" si="105"/>
        <v/>
      </c>
      <c r="CB124" s="2" t="str">
        <f t="shared" si="106"/>
        <v/>
      </c>
      <c r="CC124" s="2" t="str">
        <f t="shared" si="107"/>
        <v/>
      </c>
      <c r="CE124" s="2">
        <f t="shared" si="138"/>
        <v>54.158999999999999</v>
      </c>
      <c r="CF124" s="2">
        <f t="shared" si="138"/>
        <v>55.408999999999999</v>
      </c>
      <c r="CG124" s="2">
        <f t="shared" si="138"/>
        <v>54.25</v>
      </c>
      <c r="CH124" s="2">
        <f t="shared" si="138"/>
        <v>58.523000000000003</v>
      </c>
      <c r="CI124" s="2">
        <f t="shared" si="138"/>
        <v>59.045000000000002</v>
      </c>
      <c r="CJ124" s="2">
        <f t="shared" si="138"/>
        <v>58.023000000000003</v>
      </c>
      <c r="CK124" s="2">
        <f t="shared" si="138"/>
        <v>57.226999999999997</v>
      </c>
      <c r="CL124" s="2">
        <f t="shared" si="138"/>
        <v>55.5</v>
      </c>
      <c r="CM124" s="2">
        <f t="shared" si="138"/>
        <v>55.381</v>
      </c>
      <c r="CN124" s="2">
        <f t="shared" si="138"/>
        <v>54.905000000000001</v>
      </c>
      <c r="CO124" s="2">
        <f t="shared" si="138"/>
        <v>54.143000000000001</v>
      </c>
      <c r="CP124" s="2">
        <f t="shared" si="138"/>
        <v>51.832999999999998</v>
      </c>
      <c r="CQ124" s="2">
        <f t="shared" si="138"/>
        <v>50.832999999999998</v>
      </c>
      <c r="CR124" s="2">
        <f t="shared" si="138"/>
        <v>51.548000000000002</v>
      </c>
      <c r="CS124" s="2">
        <f t="shared" si="138"/>
        <v>53.19</v>
      </c>
      <c r="CU124" s="2">
        <f t="shared" si="108"/>
        <v>54.158999999999999</v>
      </c>
      <c r="CV124" s="2">
        <f t="shared" si="109"/>
        <v>55.408999999999999</v>
      </c>
      <c r="CW124" s="2">
        <f t="shared" si="110"/>
        <v>54.25</v>
      </c>
      <c r="CX124" s="2">
        <f t="shared" si="111"/>
        <v>58.523000000000003</v>
      </c>
      <c r="CY124" s="2">
        <f t="shared" si="112"/>
        <v>59.045000000000002</v>
      </c>
      <c r="CZ124" s="2">
        <f t="shared" si="113"/>
        <v>58.023000000000003</v>
      </c>
      <c r="DA124" s="2">
        <f t="shared" si="114"/>
        <v>57.226999999999997</v>
      </c>
      <c r="DB124" s="2">
        <f t="shared" si="115"/>
        <v>55.5</v>
      </c>
      <c r="DC124" s="2">
        <f t="shared" si="116"/>
        <v>55.381</v>
      </c>
      <c r="DD124" s="2">
        <f t="shared" si="117"/>
        <v>54.905000000000001</v>
      </c>
      <c r="DE124" s="2">
        <f t="shared" si="118"/>
        <v>54.143000000000001</v>
      </c>
      <c r="DF124" s="2">
        <f t="shared" si="119"/>
        <v>51.832999999999998</v>
      </c>
      <c r="DG124" s="2">
        <f t="shared" si="120"/>
        <v>50.832999999999998</v>
      </c>
      <c r="DH124" s="2">
        <f t="shared" si="121"/>
        <v>51.548000000000002</v>
      </c>
      <c r="DI124" s="2">
        <f t="shared" si="122"/>
        <v>53.19</v>
      </c>
      <c r="DK124" s="2">
        <f t="shared" si="146"/>
        <v>88.920578236397745</v>
      </c>
      <c r="DL124" s="2">
        <f t="shared" si="146"/>
        <v>84.266386585365851</v>
      </c>
      <c r="DM124" s="2">
        <f t="shared" si="146"/>
        <v>85.511643491883433</v>
      </c>
      <c r="DN124" s="2">
        <f t="shared" si="146"/>
        <v>87.106976140138926</v>
      </c>
      <c r="DO124" s="2">
        <f t="shared" si="146"/>
        <v>86.215960862166739</v>
      </c>
      <c r="DP124" s="2">
        <f t="shared" si="146"/>
        <v>83.561725819085453</v>
      </c>
      <c r="DQ124" s="2">
        <f t="shared" si="146"/>
        <v>85.216757173059491</v>
      </c>
      <c r="DR124" s="2">
        <f t="shared" si="146"/>
        <v>79.912553609181515</v>
      </c>
      <c r="DS124" s="2">
        <f t="shared" si="146"/>
        <v>77.586872244035035</v>
      </c>
      <c r="DT124" s="2">
        <f t="shared" si="146"/>
        <v>77.553468287526428</v>
      </c>
      <c r="DU124" s="2">
        <f t="shared" si="146"/>
        <v>77.869972968891574</v>
      </c>
      <c r="DV124" s="2">
        <f t="shared" si="146"/>
        <v>79.726138930836598</v>
      </c>
      <c r="DW124" s="2">
        <f t="shared" si="146"/>
        <v>81.024147689519793</v>
      </c>
      <c r="DX124" s="2">
        <f t="shared" si="146"/>
        <v>79.876328601630931</v>
      </c>
      <c r="DY124" s="2">
        <f t="shared" si="146"/>
        <v>72.226929350403026</v>
      </c>
      <c r="EA124" s="2">
        <f t="shared" si="150"/>
        <v>54.05379120879121</v>
      </c>
      <c r="EB124" s="2">
        <f t="shared" si="150"/>
        <v>55.398965833351433</v>
      </c>
      <c r="EC124" s="2">
        <f t="shared" si="150"/>
        <v>54.787926335988466</v>
      </c>
      <c r="ED124" s="2">
        <f t="shared" si="150"/>
        <v>57.971240685342536</v>
      </c>
      <c r="EE124" s="2">
        <f t="shared" si="149"/>
        <v>58.603652282338103</v>
      </c>
      <c r="EF124" s="2">
        <f t="shared" si="149"/>
        <v>57.848518332801952</v>
      </c>
      <c r="EG124" s="2">
        <f t="shared" si="149"/>
        <v>58.464848151392054</v>
      </c>
      <c r="EH124" s="2">
        <f t="shared" si="149"/>
        <v>55.971065811120297</v>
      </c>
      <c r="EI124" s="2">
        <f t="shared" si="149"/>
        <v>55.35569838524826</v>
      </c>
      <c r="EJ124" s="2">
        <f t="shared" si="149"/>
        <v>54.084115132868632</v>
      </c>
      <c r="EK124" s="2">
        <f t="shared" si="149"/>
        <v>53.117398998039647</v>
      </c>
      <c r="EL124" s="2">
        <f t="shared" si="149"/>
        <v>53.028780294642587</v>
      </c>
      <c r="EM124" s="2">
        <f t="shared" si="133"/>
        <v>51.973358771645167</v>
      </c>
      <c r="EN124" s="2">
        <f t="shared" si="133"/>
        <v>51.809712735634179</v>
      </c>
      <c r="EO124" s="2">
        <f t="shared" si="133"/>
        <v>53.930076417517292</v>
      </c>
      <c r="EQ124" s="2">
        <f t="shared" si="147"/>
        <v>54.116912632334923</v>
      </c>
      <c r="ER124" s="2">
        <f t="shared" si="147"/>
        <v>55.207283729929436</v>
      </c>
      <c r="ES124" s="2">
        <f t="shared" si="147"/>
        <v>54.794434461460163</v>
      </c>
      <c r="ET124" s="2">
        <f t="shared" si="147"/>
        <v>57.617029376414635</v>
      </c>
      <c r="EU124" s="2">
        <f t="shared" si="147"/>
        <v>58.477729759904442</v>
      </c>
      <c r="EV124" s="2">
        <f t="shared" si="147"/>
        <v>57.633552518031522</v>
      </c>
      <c r="EW124" s="2">
        <f t="shared" si="147"/>
        <v>58.225375562838252</v>
      </c>
      <c r="EX124" s="2">
        <f t="shared" si="147"/>
        <v>55.591313233894006</v>
      </c>
      <c r="EY124" s="2">
        <f t="shared" si="147"/>
        <v>54.843657277481931</v>
      </c>
      <c r="EZ124" s="2">
        <f t="shared" si="147"/>
        <v>53.859742777363898</v>
      </c>
      <c r="FA124" s="2">
        <f t="shared" si="147"/>
        <v>52.787936469882553</v>
      </c>
      <c r="FB124" s="2">
        <f t="shared" si="147"/>
        <v>52.186018291954142</v>
      </c>
      <c r="FC124" s="2">
        <f t="shared" si="147"/>
        <v>51.70272236398683</v>
      </c>
      <c r="FD124" s="2">
        <f t="shared" si="147"/>
        <v>51.777225372954312</v>
      </c>
      <c r="FE124" s="2">
        <f t="shared" si="147"/>
        <v>54.374621681694933</v>
      </c>
      <c r="FG124" s="2">
        <f t="shared" si="148"/>
        <v>0.98075069426240002</v>
      </c>
      <c r="FH124" s="2">
        <f t="shared" si="148"/>
        <v>0.97953872023578126</v>
      </c>
      <c r="FI124" s="2">
        <f t="shared" si="148"/>
        <v>0.97959565570375673</v>
      </c>
      <c r="FJ124" s="2">
        <f t="shared" si="148"/>
        <v>0.97883426263251694</v>
      </c>
      <c r="FK124" s="2">
        <f t="shared" si="148"/>
        <v>0.980110695932081</v>
      </c>
      <c r="FL124" s="2">
        <f t="shared" si="148"/>
        <v>0.97911976082102048</v>
      </c>
      <c r="FM124" s="2">
        <f t="shared" si="148"/>
        <v>0.97786064110738435</v>
      </c>
      <c r="FN124" s="2">
        <f t="shared" si="148"/>
        <v>0.97806147318397452</v>
      </c>
      <c r="FO124" s="2">
        <f t="shared" si="148"/>
        <v>0.97793822993636015</v>
      </c>
      <c r="FP124" s="2">
        <f t="shared" si="148"/>
        <v>0.97738985439192927</v>
      </c>
      <c r="FQ124" s="2">
        <f t="shared" si="148"/>
        <v>0.97796886230806879</v>
      </c>
      <c r="FR124" s="2">
        <f t="shared" si="148"/>
        <v>0.978705926944065</v>
      </c>
      <c r="FS124" s="2">
        <f t="shared" si="148"/>
        <v>0.97837714995068037</v>
      </c>
      <c r="FT124" s="2">
        <f t="shared" si="148"/>
        <v>0.97668675408388284</v>
      </c>
      <c r="FU124" s="2">
        <f t="shared" si="148"/>
        <v>0.97571266095657261</v>
      </c>
      <c r="FW124" s="2">
        <f t="shared" si="139"/>
        <v>4.0020810642653545E-3</v>
      </c>
      <c r="FX124" s="2">
        <f t="shared" si="139"/>
        <v>1.952822755926249E-3</v>
      </c>
      <c r="FY124" s="2">
        <f t="shared" si="139"/>
        <v>5.270709614021634E-3</v>
      </c>
      <c r="FZ124" s="2">
        <f t="shared" si="139"/>
        <v>4.3280110926965402E-3</v>
      </c>
      <c r="GA124" s="2">
        <f t="shared" si="139"/>
        <v>4.7106270865035632E-3</v>
      </c>
      <c r="GB124" s="2">
        <f t="shared" si="139"/>
        <v>3.7513048848849422E-3</v>
      </c>
      <c r="GC124" s="2">
        <f t="shared" si="139"/>
        <v>3.6300929916429007E-3</v>
      </c>
      <c r="GD124" s="2">
        <f t="shared" si="139"/>
        <v>4.0977395273723415E-3</v>
      </c>
      <c r="GE124" s="2">
        <f t="shared" si="139"/>
        <v>4.7186511949358521E-3</v>
      </c>
      <c r="GF124" s="2">
        <f t="shared" si="139"/>
        <v>4.5430225586304621E-3</v>
      </c>
      <c r="GG124" s="2">
        <f t="shared" si="139"/>
        <v>4.2580099941626577E-3</v>
      </c>
      <c r="GH124" s="2">
        <f t="shared" si="139"/>
        <v>3.5180945163724889E-3</v>
      </c>
      <c r="GI124" s="2">
        <f t="shared" si="139"/>
        <v>3.1842574900498672E-3</v>
      </c>
      <c r="GJ124" s="2">
        <f t="shared" si="139"/>
        <v>2.6094698860233178E-3</v>
      </c>
      <c r="GK124" s="2">
        <f t="shared" si="139"/>
        <v>2.1592109308071002E-3</v>
      </c>
      <c r="GM124" s="95">
        <f t="shared" si="140"/>
        <v>9.9556977884757888E-40</v>
      </c>
      <c r="GN124" s="95">
        <f t="shared" si="140"/>
        <v>9.0908847562166271E-42</v>
      </c>
      <c r="GO124" s="95">
        <f t="shared" si="140"/>
        <v>1.6328432924052571E-47</v>
      </c>
      <c r="GP124" s="95">
        <f t="shared" si="140"/>
        <v>5.1414304265647847E-52</v>
      </c>
      <c r="GQ124" s="95">
        <f t="shared" si="140"/>
        <v>8.6780125488497613E-53</v>
      </c>
      <c r="GR124" s="95">
        <f t="shared" si="140"/>
        <v>2.4480671012871343E-48</v>
      </c>
      <c r="GS124" s="95">
        <f t="shared" si="140"/>
        <v>6.168211668006121E-48</v>
      </c>
      <c r="GT124" s="95">
        <f t="shared" si="140"/>
        <v>3.3725110625933687E-51</v>
      </c>
      <c r="GU124" s="95">
        <f t="shared" si="140"/>
        <v>1.5261988070635755E-49</v>
      </c>
      <c r="GV124" s="95">
        <f t="shared" si="140"/>
        <v>6.9018200685556622E-53</v>
      </c>
      <c r="GW124" s="95">
        <f t="shared" si="140"/>
        <v>1.9341782662691369E-54</v>
      </c>
      <c r="GX124" s="95">
        <f t="shared" si="140"/>
        <v>6.0308541882396919E-51</v>
      </c>
      <c r="GY124" s="95">
        <f t="shared" si="140"/>
        <v>4.4625018513727777E-49</v>
      </c>
      <c r="GZ124" s="95">
        <f t="shared" si="140"/>
        <v>1.9434924506199283E-43</v>
      </c>
      <c r="HA124" s="95">
        <f t="shared" si="140"/>
        <v>2.7900111292151408E-36</v>
      </c>
      <c r="HC124" s="95">
        <f t="shared" si="151"/>
        <v>1.209023423330682E-6</v>
      </c>
      <c r="HD124" s="95">
        <f t="shared" si="151"/>
        <v>2.6233512402263325E-7</v>
      </c>
      <c r="HE124" s="95">
        <f t="shared" si="151"/>
        <v>1.1949102818013012E-8</v>
      </c>
      <c r="HF124" s="95">
        <f t="shared" si="151"/>
        <v>4.4437451942109957E-10</v>
      </c>
      <c r="HG124" s="95">
        <f t="shared" si="151"/>
        <v>3.6289870429834723E-10</v>
      </c>
      <c r="HH124" s="95">
        <f t="shared" si="151"/>
        <v>2.5072481438029466E-8</v>
      </c>
      <c r="HI124" s="95">
        <f t="shared" si="136"/>
        <v>6.2043447402112377E-8</v>
      </c>
      <c r="HJ124" s="95">
        <f t="shared" si="136"/>
        <v>6.3782083369991778E-9</v>
      </c>
      <c r="HK124" s="95">
        <f t="shared" si="136"/>
        <v>4.9556835476443111E-9</v>
      </c>
      <c r="HL124" s="95">
        <f t="shared" si="136"/>
        <v>1.451904380610614E-9</v>
      </c>
      <c r="HM124" s="95">
        <f t="shared" si="136"/>
        <v>5.6552173003956899E-10</v>
      </c>
      <c r="HN124" s="95">
        <f t="shared" si="136"/>
        <v>3.4056445939562704E-8</v>
      </c>
      <c r="HO124" s="95">
        <f t="shared" si="136"/>
        <v>2.0811983168238199E-6</v>
      </c>
      <c r="HP124" s="95">
        <f t="shared" si="136"/>
        <v>4.0098079471829916E-5</v>
      </c>
      <c r="HQ124" s="95">
        <f t="shared" si="136"/>
        <v>7.1144160048964731E-5</v>
      </c>
      <c r="HS124" s="95">
        <f t="shared" si="141"/>
        <v>7.773918655177459E-4</v>
      </c>
      <c r="HT124" s="95">
        <f t="shared" si="141"/>
        <v>1.4495751846176944E-8</v>
      </c>
      <c r="HU124" s="95">
        <f t="shared" si="141"/>
        <v>3.5574234487118858E-5</v>
      </c>
      <c r="HV124" s="95">
        <f t="shared" si="141"/>
        <v>1.0389882025354569E-6</v>
      </c>
      <c r="HW124" s="95">
        <f t="shared" si="141"/>
        <v>1.1734641072796566E-6</v>
      </c>
      <c r="HX124" s="95">
        <f t="shared" si="141"/>
        <v>6.5995639808179432E-7</v>
      </c>
      <c r="HY124" s="95">
        <f t="shared" si="141"/>
        <v>1.2028531501880839E-6</v>
      </c>
      <c r="HZ124" s="95">
        <f t="shared" si="141"/>
        <v>5.6149950061662477E-8</v>
      </c>
      <c r="IA124" s="95">
        <f t="shared" si="141"/>
        <v>1.1350580908212774E-6</v>
      </c>
      <c r="IB124" s="95">
        <f t="shared" si="141"/>
        <v>3.4629010650617096E-6</v>
      </c>
      <c r="IC124" s="95">
        <f t="shared" si="141"/>
        <v>3.5720370944779705E-6</v>
      </c>
      <c r="ID124" s="95">
        <f t="shared" si="141"/>
        <v>6.3242224364555106E-6</v>
      </c>
      <c r="IE124" s="95">
        <f t="shared" si="141"/>
        <v>4.7581224628647281E-6</v>
      </c>
      <c r="IF124" s="95">
        <f t="shared" si="141"/>
        <v>1.8330078650068848E-5</v>
      </c>
      <c r="IG124" s="95">
        <f t="shared" si="141"/>
        <v>5.4788618456954612E-5</v>
      </c>
      <c r="II124" s="95">
        <f t="shared" si="142"/>
        <v>8.0118843305881762E-16</v>
      </c>
      <c r="IJ124" s="95">
        <f t="shared" si="142"/>
        <v>3.0345402106350277E-50</v>
      </c>
      <c r="IK124" s="95">
        <f t="shared" si="142"/>
        <v>1.7049426425630301E-228</v>
      </c>
      <c r="IL124" s="95">
        <f t="shared" si="142"/>
        <v>4.7641922811261198E-55</v>
      </c>
      <c r="IM124" s="95">
        <f t="shared" si="142"/>
        <v>1.8708814117803598E-62</v>
      </c>
      <c r="IN124" s="95">
        <f t="shared" si="142"/>
        <v>1.1518641211892853E-48</v>
      </c>
      <c r="IO124" s="95">
        <f t="shared" si="142"/>
        <v>8.6755096666145188E-66</v>
      </c>
      <c r="IP124" s="95">
        <f t="shared" si="142"/>
        <v>8.3091516891457121E-72</v>
      </c>
      <c r="IQ124" s="95">
        <f t="shared" si="142"/>
        <v>3.7506148930237185E-51</v>
      </c>
      <c r="IR124" s="95">
        <f t="shared" si="142"/>
        <v>1.7892719447821754E-48</v>
      </c>
      <c r="IS124" s="95">
        <f t="shared" si="142"/>
        <v>4.0043080043019177E-44</v>
      </c>
      <c r="IT124" s="95">
        <f t="shared" si="142"/>
        <v>2.0782573726178572E-37</v>
      </c>
      <c r="IU124" s="95">
        <f t="shared" si="142"/>
        <v>7.5372689644694619E-45</v>
      </c>
      <c r="IV124" s="95">
        <f t="shared" si="142"/>
        <v>1.0991442572799664E-38</v>
      </c>
      <c r="IW124" s="95">
        <f t="shared" si="142"/>
        <v>3.7271519508915426E-24</v>
      </c>
      <c r="IY124" s="95">
        <f t="shared" si="143"/>
        <v>7.7860088894187785E-4</v>
      </c>
      <c r="IZ124" s="95">
        <f t="shared" si="143"/>
        <v>2.7683087586881019E-7</v>
      </c>
      <c r="JA124" s="95">
        <f t="shared" si="143"/>
        <v>3.5586183589936874E-5</v>
      </c>
      <c r="JB124" s="95">
        <f t="shared" si="143"/>
        <v>1.0394325770548781E-6</v>
      </c>
      <c r="JC124" s="95">
        <f t="shared" si="143"/>
        <v>1.1738270059839549E-6</v>
      </c>
      <c r="JD124" s="95">
        <f t="shared" si="143"/>
        <v>6.8502887951982375E-7</v>
      </c>
      <c r="JE124" s="95">
        <f t="shared" si="143"/>
        <v>1.2648965975901962E-6</v>
      </c>
      <c r="JF124" s="95">
        <f t="shared" si="143"/>
        <v>6.2528158398661648E-8</v>
      </c>
      <c r="JG124" s="95">
        <f t="shared" si="143"/>
        <v>1.1400137743689217E-6</v>
      </c>
      <c r="JH124" s="95">
        <f t="shared" si="143"/>
        <v>3.4643529694423204E-6</v>
      </c>
      <c r="JI124" s="95">
        <f t="shared" si="143"/>
        <v>3.5726026162080102E-6</v>
      </c>
      <c r="JJ124" s="95">
        <f t="shared" si="143"/>
        <v>6.3582788823950731E-6</v>
      </c>
      <c r="JK124" s="95">
        <f t="shared" si="143"/>
        <v>6.839320779688548E-6</v>
      </c>
      <c r="JL124" s="95">
        <f t="shared" si="143"/>
        <v>5.8428158121898764E-5</v>
      </c>
      <c r="JM124" s="95">
        <f t="shared" si="143"/>
        <v>1.2593277850591933E-4</v>
      </c>
    </row>
    <row r="125" spans="2:273" x14ac:dyDescent="0.25">
      <c r="B125" s="2">
        <v>98</v>
      </c>
      <c r="C125" s="37">
        <v>55.954999999999998</v>
      </c>
      <c r="D125" s="37">
        <v>55.545000000000002</v>
      </c>
      <c r="E125" s="37">
        <v>54.795000000000002</v>
      </c>
      <c r="F125" s="37">
        <v>56.795000000000002</v>
      </c>
      <c r="G125" s="37">
        <v>59.067999999999998</v>
      </c>
      <c r="H125" s="37">
        <v>57.25</v>
      </c>
      <c r="I125" s="37">
        <v>59.023000000000003</v>
      </c>
      <c r="J125" s="37">
        <v>56.570999999999998</v>
      </c>
      <c r="K125" s="37">
        <v>55.19</v>
      </c>
      <c r="L125" s="37">
        <v>54.762</v>
      </c>
      <c r="M125" s="37">
        <v>53.5</v>
      </c>
      <c r="N125" s="37">
        <v>53.713999999999999</v>
      </c>
      <c r="O125" s="37">
        <v>50.856999999999999</v>
      </c>
      <c r="P125" s="37">
        <v>51.619</v>
      </c>
      <c r="Q125" s="37">
        <v>52.332999999999998</v>
      </c>
      <c r="S125" s="4">
        <f t="shared" si="144"/>
        <v>54.672580252110727</v>
      </c>
      <c r="T125" s="4">
        <f t="shared" si="144"/>
        <v>55.858435361164773</v>
      </c>
      <c r="U125" s="4">
        <f t="shared" si="144"/>
        <v>55.301088670504882</v>
      </c>
      <c r="V125" s="4">
        <f t="shared" si="144"/>
        <v>58.421442559427071</v>
      </c>
      <c r="W125" s="4">
        <f t="shared" si="144"/>
        <v>59.021854135791919</v>
      </c>
      <c r="X125" s="4">
        <f t="shared" si="144"/>
        <v>58.257527755626299</v>
      </c>
      <c r="Y125" s="4">
        <f t="shared" si="144"/>
        <v>58.890720114211341</v>
      </c>
      <c r="Z125" s="4">
        <f t="shared" si="144"/>
        <v>56.335420111173882</v>
      </c>
      <c r="AA125" s="4">
        <f t="shared" si="144"/>
        <v>55.655218246871229</v>
      </c>
      <c r="AB125" s="4">
        <f t="shared" si="144"/>
        <v>54.453172214416455</v>
      </c>
      <c r="AC125" s="4">
        <f t="shared" si="144"/>
        <v>53.491584536485441</v>
      </c>
      <c r="AD125" s="4">
        <f t="shared" si="144"/>
        <v>53.384418470589353</v>
      </c>
      <c r="AE125" s="4">
        <f t="shared" si="144"/>
        <v>52.428138126687763</v>
      </c>
      <c r="AF125" s="4">
        <f t="shared" si="144"/>
        <v>52.322129032022751</v>
      </c>
      <c r="AG125" s="4">
        <f t="shared" si="144"/>
        <v>54.3307447531161</v>
      </c>
      <c r="AI125" s="4">
        <f t="shared" si="145"/>
        <v>1.2824197478892714</v>
      </c>
      <c r="AJ125" s="4">
        <f t="shared" si="145"/>
        <v>-0.31343536116477111</v>
      </c>
      <c r="AK125" s="4">
        <f t="shared" si="145"/>
        <v>-0.50608867050488016</v>
      </c>
      <c r="AL125" s="4">
        <f t="shared" si="145"/>
        <v>-1.6264425594270691</v>
      </c>
      <c r="AM125" s="4">
        <f t="shared" si="145"/>
        <v>4.6145864208078535E-2</v>
      </c>
      <c r="AN125" s="4">
        <f t="shared" si="145"/>
        <v>-1.0075277556262989</v>
      </c>
      <c r="AO125" s="4">
        <f t="shared" si="145"/>
        <v>0.13227988578866245</v>
      </c>
      <c r="AP125" s="4">
        <f t="shared" si="145"/>
        <v>0.23557988882611625</v>
      </c>
      <c r="AQ125" s="4">
        <f t="shared" si="145"/>
        <v>-0.46521824687123114</v>
      </c>
      <c r="AR125" s="4">
        <f t="shared" si="145"/>
        <v>0.30882778558354573</v>
      </c>
      <c r="AS125" s="4">
        <f t="shared" si="145"/>
        <v>8.4154635145594625E-3</v>
      </c>
      <c r="AT125" s="4">
        <f t="shared" si="145"/>
        <v>0.32958152941064611</v>
      </c>
      <c r="AU125" s="4">
        <f t="shared" si="145"/>
        <v>-1.5711381266877638</v>
      </c>
      <c r="AV125" s="4">
        <f t="shared" si="145"/>
        <v>-0.70312903202275123</v>
      </c>
      <c r="AW125" s="4">
        <f t="shared" si="145"/>
        <v>-1.9977447531161019</v>
      </c>
      <c r="AY125" s="2">
        <f t="shared" si="137"/>
        <v>54.672577319393582</v>
      </c>
      <c r="AZ125" s="2">
        <f t="shared" si="137"/>
        <v>55.85843399727149</v>
      </c>
      <c r="BA125" s="2">
        <f t="shared" si="137"/>
        <v>55.296899613543104</v>
      </c>
      <c r="BB125" s="2">
        <f t="shared" si="137"/>
        <v>58.421172083416003</v>
      </c>
      <c r="BC125" s="2">
        <f t="shared" si="137"/>
        <v>59.021447386685736</v>
      </c>
      <c r="BD125" s="2">
        <f t="shared" si="137"/>
        <v>58.25726887484317</v>
      </c>
      <c r="BE125" s="2">
        <f t="shared" si="137"/>
        <v>58.89022659021952</v>
      </c>
      <c r="BF125" s="2">
        <f t="shared" si="137"/>
        <v>56.335382817439495</v>
      </c>
      <c r="BG125" s="2">
        <f t="shared" si="137"/>
        <v>55.654624883530111</v>
      </c>
      <c r="BH125" s="2">
        <f t="shared" si="137"/>
        <v>54.451458598756233</v>
      </c>
      <c r="BI125" s="2">
        <f t="shared" si="137"/>
        <v>53.489621610331483</v>
      </c>
      <c r="BJ125" s="2">
        <f t="shared" si="137"/>
        <v>53.381163318209822</v>
      </c>
      <c r="BK125" s="2">
        <f t="shared" si="137"/>
        <v>52.42559955274772</v>
      </c>
      <c r="BL125" s="2">
        <f t="shared" si="137"/>
        <v>52.311198706090771</v>
      </c>
      <c r="BM125" s="2">
        <f t="shared" si="137"/>
        <v>54.278565087540656</v>
      </c>
      <c r="BO125" s="2" t="str">
        <f t="shared" si="93"/>
        <v/>
      </c>
      <c r="BP125" s="2" t="str">
        <f t="shared" si="94"/>
        <v/>
      </c>
      <c r="BQ125" s="2" t="str">
        <f t="shared" si="95"/>
        <v/>
      </c>
      <c r="BR125" s="2" t="str">
        <f t="shared" si="96"/>
        <v/>
      </c>
      <c r="BS125" s="2" t="str">
        <f t="shared" si="97"/>
        <v/>
      </c>
      <c r="BT125" s="2" t="str">
        <f t="shared" si="98"/>
        <v/>
      </c>
      <c r="BU125" s="2" t="str">
        <f t="shared" si="99"/>
        <v/>
      </c>
      <c r="BV125" s="2" t="str">
        <f t="shared" si="100"/>
        <v/>
      </c>
      <c r="BW125" s="2" t="str">
        <f t="shared" si="101"/>
        <v/>
      </c>
      <c r="BX125" s="2" t="str">
        <f t="shared" si="102"/>
        <v/>
      </c>
      <c r="BY125" s="2" t="str">
        <f t="shared" si="103"/>
        <v/>
      </c>
      <c r="BZ125" s="2" t="str">
        <f t="shared" si="104"/>
        <v/>
      </c>
      <c r="CA125" s="2" t="str">
        <f t="shared" si="105"/>
        <v/>
      </c>
      <c r="CB125" s="2" t="str">
        <f t="shared" si="106"/>
        <v/>
      </c>
      <c r="CC125" s="2" t="str">
        <f t="shared" si="107"/>
        <v/>
      </c>
      <c r="CE125" s="2">
        <f t="shared" si="138"/>
        <v>55.954999999999998</v>
      </c>
      <c r="CF125" s="2">
        <f t="shared" si="138"/>
        <v>55.545000000000002</v>
      </c>
      <c r="CG125" s="2">
        <f t="shared" si="138"/>
        <v>54.795000000000002</v>
      </c>
      <c r="CH125" s="2">
        <f t="shared" si="138"/>
        <v>56.795000000000002</v>
      </c>
      <c r="CI125" s="2">
        <f t="shared" si="138"/>
        <v>59.067999999999998</v>
      </c>
      <c r="CJ125" s="2">
        <f t="shared" si="138"/>
        <v>57.25</v>
      </c>
      <c r="CK125" s="2">
        <f t="shared" si="138"/>
        <v>59.023000000000003</v>
      </c>
      <c r="CL125" s="2">
        <f t="shared" si="138"/>
        <v>56.570999999999998</v>
      </c>
      <c r="CM125" s="2">
        <f t="shared" si="138"/>
        <v>55.19</v>
      </c>
      <c r="CN125" s="2">
        <f t="shared" si="138"/>
        <v>54.762</v>
      </c>
      <c r="CO125" s="2">
        <f t="shared" si="138"/>
        <v>53.5</v>
      </c>
      <c r="CP125" s="2">
        <f t="shared" si="138"/>
        <v>53.713999999999999</v>
      </c>
      <c r="CQ125" s="2">
        <f t="shared" si="138"/>
        <v>50.856999999999999</v>
      </c>
      <c r="CR125" s="2">
        <f t="shared" si="138"/>
        <v>51.619</v>
      </c>
      <c r="CS125" s="2">
        <f t="shared" si="138"/>
        <v>52.332999999999998</v>
      </c>
      <c r="CU125" s="2">
        <f t="shared" si="108"/>
        <v>55.954999999999998</v>
      </c>
      <c r="CV125" s="2">
        <f t="shared" si="109"/>
        <v>55.545000000000002</v>
      </c>
      <c r="CW125" s="2">
        <f t="shared" si="110"/>
        <v>54.795000000000002</v>
      </c>
      <c r="CX125" s="2">
        <f t="shared" si="111"/>
        <v>56.795000000000002</v>
      </c>
      <c r="CY125" s="2">
        <f t="shared" si="112"/>
        <v>59.067999999999998</v>
      </c>
      <c r="CZ125" s="2">
        <f t="shared" si="113"/>
        <v>57.25</v>
      </c>
      <c r="DA125" s="2">
        <f t="shared" si="114"/>
        <v>59.023000000000003</v>
      </c>
      <c r="DB125" s="2">
        <f t="shared" si="115"/>
        <v>56.570999999999998</v>
      </c>
      <c r="DC125" s="2">
        <f t="shared" si="116"/>
        <v>55.19</v>
      </c>
      <c r="DD125" s="2">
        <f t="shared" si="117"/>
        <v>54.762</v>
      </c>
      <c r="DE125" s="2">
        <f t="shared" si="118"/>
        <v>53.5</v>
      </c>
      <c r="DF125" s="2">
        <f t="shared" si="119"/>
        <v>53.713999999999999</v>
      </c>
      <c r="DG125" s="2">
        <f t="shared" si="120"/>
        <v>50.856999999999999</v>
      </c>
      <c r="DH125" s="2">
        <f t="shared" si="121"/>
        <v>51.619</v>
      </c>
      <c r="DI125" s="2">
        <f t="shared" si="122"/>
        <v>52.332999999999998</v>
      </c>
      <c r="DK125" s="2">
        <f t="shared" si="146"/>
        <v>89.220909568480309</v>
      </c>
      <c r="DL125" s="2">
        <f t="shared" si="146"/>
        <v>84.508241463414635</v>
      </c>
      <c r="DM125" s="2">
        <f t="shared" si="146"/>
        <v>85.772285579234534</v>
      </c>
      <c r="DN125" s="2">
        <f t="shared" si="146"/>
        <v>87.356116279069767</v>
      </c>
      <c r="DO125" s="2">
        <f t="shared" si="146"/>
        <v>86.45207519649945</v>
      </c>
      <c r="DP125" s="2">
        <f t="shared" si="146"/>
        <v>83.763888123598861</v>
      </c>
      <c r="DQ125" s="2">
        <f t="shared" si="146"/>
        <v>85.43193023255813</v>
      </c>
      <c r="DR125" s="2">
        <f t="shared" si="146"/>
        <v>80.105302325581391</v>
      </c>
      <c r="DS125" s="2">
        <f t="shared" si="146"/>
        <v>77.750127906976743</v>
      </c>
      <c r="DT125" s="2">
        <f t="shared" si="146"/>
        <v>77.733088794926005</v>
      </c>
      <c r="DU125" s="2">
        <f t="shared" si="146"/>
        <v>78.060236484445795</v>
      </c>
      <c r="DV125" s="2">
        <f t="shared" si="146"/>
        <v>79.937302325581385</v>
      </c>
      <c r="DW125" s="2">
        <f t="shared" si="146"/>
        <v>81.23681395348838</v>
      </c>
      <c r="DX125" s="2">
        <f t="shared" si="146"/>
        <v>80.080186046511628</v>
      </c>
      <c r="DY125" s="2">
        <f t="shared" si="146"/>
        <v>72.4034831673779</v>
      </c>
      <c r="EA125" s="2">
        <f t="shared" si="150"/>
        <v>54.054153846153845</v>
      </c>
      <c r="EB125" s="2">
        <f t="shared" si="150"/>
        <v>55.313029531490855</v>
      </c>
      <c r="EC125" s="2">
        <f t="shared" si="150"/>
        <v>54.717933892051043</v>
      </c>
      <c r="ED125" s="2">
        <f t="shared" si="150"/>
        <v>57.852125314733449</v>
      </c>
      <c r="EE125" s="2">
        <f t="shared" si="149"/>
        <v>58.514385115779426</v>
      </c>
      <c r="EF125" s="2">
        <f t="shared" si="149"/>
        <v>57.762019883481642</v>
      </c>
      <c r="EG125" s="2">
        <f t="shared" si="149"/>
        <v>58.343080634340886</v>
      </c>
      <c r="EH125" s="2">
        <f t="shared" si="149"/>
        <v>55.850730587126286</v>
      </c>
      <c r="EI125" s="2">
        <f t="shared" si="149"/>
        <v>55.202499508820772</v>
      </c>
      <c r="EJ125" s="2">
        <f t="shared" si="149"/>
        <v>53.961316663036357</v>
      </c>
      <c r="EK125" s="2">
        <f t="shared" si="149"/>
        <v>52.986254672184714</v>
      </c>
      <c r="EL125" s="2">
        <f t="shared" si="149"/>
        <v>52.857266612215263</v>
      </c>
      <c r="EM125" s="2">
        <f t="shared" si="133"/>
        <v>51.845765361810066</v>
      </c>
      <c r="EN125" s="2">
        <f t="shared" si="133"/>
        <v>51.706774242391376</v>
      </c>
      <c r="EO125" s="2">
        <f t="shared" si="133"/>
        <v>53.866142851498189</v>
      </c>
      <c r="EQ125" s="2">
        <f t="shared" si="147"/>
        <v>54.054929381691757</v>
      </c>
      <c r="ER125" s="2">
        <f t="shared" si="147"/>
        <v>55.132093143278553</v>
      </c>
      <c r="ES125" s="2">
        <f t="shared" si="147"/>
        <v>54.724240111717421</v>
      </c>
      <c r="ET125" s="2">
        <f t="shared" si="147"/>
        <v>57.526912298099212</v>
      </c>
      <c r="EU125" s="2">
        <f t="shared" si="147"/>
        <v>58.399097640353482</v>
      </c>
      <c r="EV125" s="2">
        <f t="shared" si="147"/>
        <v>57.563541794855425</v>
      </c>
      <c r="EW125" s="2">
        <f t="shared" si="147"/>
        <v>58.121498229324729</v>
      </c>
      <c r="EX125" s="2">
        <f t="shared" si="147"/>
        <v>55.499817200888607</v>
      </c>
      <c r="EY125" s="2">
        <f t="shared" si="147"/>
        <v>54.73296541841151</v>
      </c>
      <c r="EZ125" s="2">
        <f t="shared" si="147"/>
        <v>53.755307754433133</v>
      </c>
      <c r="FA125" s="2">
        <f t="shared" si="147"/>
        <v>52.683274093307453</v>
      </c>
      <c r="FB125" s="2">
        <f t="shared" si="147"/>
        <v>52.080253892540874</v>
      </c>
      <c r="FC125" s="2">
        <f t="shared" si="147"/>
        <v>51.596463101715308</v>
      </c>
      <c r="FD125" s="2">
        <f t="shared" si="147"/>
        <v>51.675603887955987</v>
      </c>
      <c r="FE125" s="2">
        <f t="shared" si="147"/>
        <v>54.261119719649948</v>
      </c>
      <c r="FG125" s="2">
        <f t="shared" si="148"/>
        <v>0.98241463966038356</v>
      </c>
      <c r="FH125" s="2">
        <f t="shared" si="148"/>
        <v>0.98130543391644209</v>
      </c>
      <c r="FI125" s="2">
        <f t="shared" si="148"/>
        <v>0.98135754689624088</v>
      </c>
      <c r="FJ125" s="2">
        <f t="shared" si="148"/>
        <v>0.98066060126296006</v>
      </c>
      <c r="FK125" s="2">
        <f t="shared" si="148"/>
        <v>0.981828938961537</v>
      </c>
      <c r="FL125" s="2">
        <f t="shared" si="148"/>
        <v>0.98092194467480454</v>
      </c>
      <c r="FM125" s="2">
        <f t="shared" si="148"/>
        <v>0.97976925474421539</v>
      </c>
      <c r="FN125" s="2">
        <f t="shared" si="148"/>
        <v>0.97995312821400615</v>
      </c>
      <c r="FO125" s="2">
        <f t="shared" si="148"/>
        <v>0.97984029261053196</v>
      </c>
      <c r="FP125" s="2">
        <f t="shared" si="148"/>
        <v>0.97933819654796406</v>
      </c>
      <c r="FQ125" s="2">
        <f t="shared" si="148"/>
        <v>0.97986833836910081</v>
      </c>
      <c r="FR125" s="2">
        <f t="shared" si="148"/>
        <v>0.98054311922068538</v>
      </c>
      <c r="FS125" s="2">
        <f t="shared" si="148"/>
        <v>0.98024213553007311</v>
      </c>
      <c r="FT125" s="2">
        <f t="shared" si="148"/>
        <v>0.9786943624940192</v>
      </c>
      <c r="FU125" s="2">
        <f t="shared" si="148"/>
        <v>0.97780224643275682</v>
      </c>
      <c r="FW125" s="2">
        <f t="shared" si="139"/>
        <v>4.3865009386627723E-3</v>
      </c>
      <c r="FX125" s="2">
        <f t="shared" si="139"/>
        <v>2.1408242312081268E-3</v>
      </c>
      <c r="FY125" s="2">
        <f t="shared" si="139"/>
        <v>5.7762808817270212E-3</v>
      </c>
      <c r="FZ125" s="2">
        <f t="shared" si="139"/>
        <v>4.7435890689078945E-3</v>
      </c>
      <c r="GA125" s="2">
        <f t="shared" si="139"/>
        <v>5.1627535594260922E-3</v>
      </c>
      <c r="GB125" s="2">
        <f t="shared" si="139"/>
        <v>4.1117358974892158E-3</v>
      </c>
      <c r="GC125" s="2">
        <f t="shared" si="139"/>
        <v>3.9789242972482443E-3</v>
      </c>
      <c r="GD125" s="2">
        <f t="shared" si="139"/>
        <v>4.491306440841023E-3</v>
      </c>
      <c r="GE125" s="2">
        <f t="shared" si="139"/>
        <v>5.1715438208723786E-3</v>
      </c>
      <c r="GF125" s="2">
        <f t="shared" si="139"/>
        <v>4.979142808779047E-3</v>
      </c>
      <c r="GG125" s="2">
        <f t="shared" si="139"/>
        <v>4.6668979319783015E-3</v>
      </c>
      <c r="GH125" s="2">
        <f t="shared" si="139"/>
        <v>3.856205058316802E-3</v>
      </c>
      <c r="GI125" s="2">
        <f t="shared" si="139"/>
        <v>3.4903966190481593E-3</v>
      </c>
      <c r="GJ125" s="2">
        <f t="shared" si="139"/>
        <v>2.8605066810864967E-3</v>
      </c>
      <c r="GK125" s="2">
        <f t="shared" si="139"/>
        <v>2.3670346134853715E-3</v>
      </c>
      <c r="GM125" s="95">
        <f t="shared" si="140"/>
        <v>4.8605620573276814E-42</v>
      </c>
      <c r="GN125" s="95">
        <f t="shared" si="140"/>
        <v>3.1488712451091926E-44</v>
      </c>
      <c r="GO125" s="95">
        <f t="shared" si="140"/>
        <v>2.7709095324828995E-50</v>
      </c>
      <c r="GP125" s="95">
        <f t="shared" si="140"/>
        <v>4.6573645060250185E-55</v>
      </c>
      <c r="GQ125" s="95">
        <f t="shared" si="140"/>
        <v>8.0258967784300505E-56</v>
      </c>
      <c r="GR125" s="95">
        <f t="shared" si="140"/>
        <v>3.6015885646119789E-51</v>
      </c>
      <c r="GS125" s="95">
        <f t="shared" si="140"/>
        <v>8.6017620152172545E-51</v>
      </c>
      <c r="GT125" s="95">
        <f t="shared" si="140"/>
        <v>3.1626152882298209E-54</v>
      </c>
      <c r="GU125" s="95">
        <f t="shared" si="140"/>
        <v>1.7466155104168786E-52</v>
      </c>
      <c r="GV125" s="95">
        <f t="shared" si="140"/>
        <v>4.9255606268848288E-56</v>
      </c>
      <c r="GW125" s="95">
        <f t="shared" si="140"/>
        <v>1.194485969660353E-57</v>
      </c>
      <c r="GX125" s="95">
        <f t="shared" si="140"/>
        <v>6.1756402898018928E-54</v>
      </c>
      <c r="GY125" s="95">
        <f t="shared" si="140"/>
        <v>5.6206621176112753E-52</v>
      </c>
      <c r="GZ125" s="95">
        <f t="shared" si="140"/>
        <v>4.4128596781150861E-46</v>
      </c>
      <c r="HA125" s="95">
        <f t="shared" si="140"/>
        <v>2.1425627952890204E-38</v>
      </c>
      <c r="HC125" s="95">
        <f t="shared" si="151"/>
        <v>1.0784015873709625E-7</v>
      </c>
      <c r="HD125" s="95">
        <f t="shared" si="151"/>
        <v>1.8972449239678468E-8</v>
      </c>
      <c r="HE125" s="95">
        <f t="shared" si="151"/>
        <v>5.6521767824253251E-10</v>
      </c>
      <c r="HF125" s="95">
        <f t="shared" si="151"/>
        <v>1.1823639699609052E-11</v>
      </c>
      <c r="HG125" s="95">
        <f t="shared" si="151"/>
        <v>1.0031713446235955E-11</v>
      </c>
      <c r="HH125" s="95">
        <f t="shared" si="151"/>
        <v>1.1343601994496865E-9</v>
      </c>
      <c r="HI125" s="95">
        <f t="shared" si="136"/>
        <v>2.879428811226113E-9</v>
      </c>
      <c r="HJ125" s="95">
        <f t="shared" si="136"/>
        <v>2.4639750135520549E-10</v>
      </c>
      <c r="HK125" s="95">
        <f t="shared" si="136"/>
        <v>1.8116174626829302E-10</v>
      </c>
      <c r="HL125" s="95">
        <f t="shared" si="136"/>
        <v>4.3145647209520993E-11</v>
      </c>
      <c r="HM125" s="95">
        <f t="shared" si="136"/>
        <v>1.5452371592972194E-11</v>
      </c>
      <c r="HN125" s="95">
        <f t="shared" si="136"/>
        <v>1.6117610335601507E-9</v>
      </c>
      <c r="HO125" s="95">
        <f t="shared" si="136"/>
        <v>1.6873499550035085E-7</v>
      </c>
      <c r="HP125" s="95">
        <f t="shared" si="136"/>
        <v>4.3818272888858948E-6</v>
      </c>
      <c r="HQ125" s="95">
        <f t="shared" si="136"/>
        <v>1.1721817888332741E-5</v>
      </c>
      <c r="HS125" s="95">
        <f t="shared" si="141"/>
        <v>1.1395824449454699E-3</v>
      </c>
      <c r="HT125" s="95">
        <f t="shared" si="141"/>
        <v>3.7815628273187422E-8</v>
      </c>
      <c r="HU125" s="95">
        <f t="shared" si="141"/>
        <v>6.5299186084899916E-5</v>
      </c>
      <c r="HV125" s="95">
        <f t="shared" si="141"/>
        <v>2.3442989243263801E-6</v>
      </c>
      <c r="HW125" s="95">
        <f t="shared" si="141"/>
        <v>2.6488824262355198E-6</v>
      </c>
      <c r="HX125" s="95">
        <f t="shared" si="141"/>
        <v>1.4782045144286984E-6</v>
      </c>
      <c r="HY125" s="95">
        <f t="shared" si="141"/>
        <v>2.5725811391330249E-6</v>
      </c>
      <c r="HZ125" s="95">
        <f t="shared" si="141"/>
        <v>1.5027572005042541E-7</v>
      </c>
      <c r="IA125" s="95">
        <f t="shared" si="141"/>
        <v>2.5634144338720565E-6</v>
      </c>
      <c r="IB125" s="95">
        <f t="shared" si="141"/>
        <v>7.267379556915414E-6</v>
      </c>
      <c r="IC125" s="95">
        <f t="shared" si="141"/>
        <v>7.4515934521425373E-6</v>
      </c>
      <c r="ID125" s="95">
        <f t="shared" si="141"/>
        <v>1.2267218612975834E-5</v>
      </c>
      <c r="IE125" s="95">
        <f t="shared" si="141"/>
        <v>9.1106392505977422E-6</v>
      </c>
      <c r="IF125" s="95">
        <f t="shared" si="141"/>
        <v>3.1508170498566414E-5</v>
      </c>
      <c r="IG125" s="95">
        <f t="shared" si="141"/>
        <v>8.7810533731055325E-5</v>
      </c>
      <c r="II125" s="95">
        <f t="shared" si="142"/>
        <v>2.3835327752757946E-15</v>
      </c>
      <c r="IJ125" s="95">
        <f t="shared" si="142"/>
        <v>7.9976649625612472E-49</v>
      </c>
      <c r="IK125" s="95">
        <f t="shared" si="142"/>
        <v>1.3168137217858489E-220</v>
      </c>
      <c r="IL125" s="95">
        <f t="shared" si="142"/>
        <v>2.9262781547607586E-53</v>
      </c>
      <c r="IM125" s="95">
        <f t="shared" si="142"/>
        <v>2.1890503292830699E-60</v>
      </c>
      <c r="IN125" s="95">
        <f t="shared" si="142"/>
        <v>3.9452828124738366E-47</v>
      </c>
      <c r="IO125" s="95">
        <f t="shared" si="142"/>
        <v>1.0447673210464915E-63</v>
      </c>
      <c r="IP125" s="95">
        <f t="shared" si="142"/>
        <v>1.7598196402043514E-69</v>
      </c>
      <c r="IQ125" s="95">
        <f t="shared" si="142"/>
        <v>1.8146182023525307E-49</v>
      </c>
      <c r="IR125" s="95">
        <f t="shared" si="142"/>
        <v>6.8420486082529726E-47</v>
      </c>
      <c r="IS125" s="95">
        <f t="shared" si="142"/>
        <v>1.0504071548826941E-42</v>
      </c>
      <c r="IT125" s="95">
        <f t="shared" si="142"/>
        <v>2.9693656286933617E-36</v>
      </c>
      <c r="IU125" s="95">
        <f t="shared" si="142"/>
        <v>1.7683005506120407E-43</v>
      </c>
      <c r="IV125" s="95">
        <f t="shared" si="142"/>
        <v>1.5040828346137399E-37</v>
      </c>
      <c r="IW125" s="95">
        <f t="shared" si="142"/>
        <v>1.7493791555324147E-23</v>
      </c>
      <c r="IY125" s="95">
        <f t="shared" si="143"/>
        <v>1.1396902851065905E-3</v>
      </c>
      <c r="IZ125" s="95">
        <f t="shared" si="143"/>
        <v>5.678807751286589E-8</v>
      </c>
      <c r="JA125" s="95">
        <f t="shared" si="143"/>
        <v>6.529975130257816E-5</v>
      </c>
      <c r="JB125" s="95">
        <f t="shared" si="143"/>
        <v>2.3443107479660795E-6</v>
      </c>
      <c r="JC125" s="95">
        <f t="shared" si="143"/>
        <v>2.648892457948966E-6</v>
      </c>
      <c r="JD125" s="95">
        <f t="shared" si="143"/>
        <v>1.4793388746281481E-6</v>
      </c>
      <c r="JE125" s="95">
        <f t="shared" si="143"/>
        <v>2.5754605679442511E-6</v>
      </c>
      <c r="JF125" s="95">
        <f t="shared" si="143"/>
        <v>1.5052211755178061E-7</v>
      </c>
      <c r="JG125" s="95">
        <f t="shared" si="143"/>
        <v>2.5635955956183249E-6</v>
      </c>
      <c r="JH125" s="95">
        <f t="shared" si="143"/>
        <v>7.2674227025626235E-6</v>
      </c>
      <c r="JI125" s="95">
        <f t="shared" si="143"/>
        <v>7.4516089045141304E-6</v>
      </c>
      <c r="JJ125" s="95">
        <f t="shared" si="143"/>
        <v>1.2268830374009394E-5</v>
      </c>
      <c r="JK125" s="95">
        <f t="shared" si="143"/>
        <v>9.2793742460980928E-6</v>
      </c>
      <c r="JL125" s="95">
        <f t="shared" si="143"/>
        <v>3.5889997787452306E-5</v>
      </c>
      <c r="JM125" s="95">
        <f t="shared" si="143"/>
        <v>9.9532351619388061E-5</v>
      </c>
    </row>
    <row r="126" spans="2:273" x14ac:dyDescent="0.25">
      <c r="B126" s="2">
        <v>99</v>
      </c>
      <c r="C126" s="37">
        <v>53.773000000000003</v>
      </c>
      <c r="D126" s="37">
        <v>55.341000000000001</v>
      </c>
      <c r="E126" s="37">
        <v>55.613999999999997</v>
      </c>
      <c r="F126" s="37">
        <v>56.908999999999999</v>
      </c>
      <c r="G126" s="37">
        <v>59.432000000000002</v>
      </c>
      <c r="H126" s="37">
        <v>56.658999999999999</v>
      </c>
      <c r="I126" s="37">
        <v>58.25</v>
      </c>
      <c r="J126" s="37">
        <v>56.524000000000001</v>
      </c>
      <c r="K126" s="37">
        <v>56.286000000000001</v>
      </c>
      <c r="L126" s="37">
        <v>55</v>
      </c>
      <c r="M126" s="37">
        <v>54.048000000000002</v>
      </c>
      <c r="N126" s="37">
        <v>51.69</v>
      </c>
      <c r="O126" s="37">
        <v>51.951999999999998</v>
      </c>
      <c r="P126" s="37">
        <v>50.643000000000001</v>
      </c>
      <c r="Q126" s="37">
        <v>52.381</v>
      </c>
      <c r="S126" s="4">
        <f t="shared" si="144"/>
        <v>54.623918865409699</v>
      </c>
      <c r="T126" s="4">
        <f t="shared" si="144"/>
        <v>55.730882216732503</v>
      </c>
      <c r="U126" s="4">
        <f t="shared" si="144"/>
        <v>55.189770480685503</v>
      </c>
      <c r="V126" s="4">
        <f t="shared" si="144"/>
        <v>58.25982290913899</v>
      </c>
      <c r="W126" s="4">
        <f t="shared" si="144"/>
        <v>58.894523218193335</v>
      </c>
      <c r="X126" s="4">
        <f t="shared" si="144"/>
        <v>58.133458307384323</v>
      </c>
      <c r="Y126" s="4">
        <f t="shared" si="144"/>
        <v>58.728351951251668</v>
      </c>
      <c r="Z126" s="4">
        <f t="shared" si="144"/>
        <v>56.178866909704659</v>
      </c>
      <c r="AA126" s="4">
        <f t="shared" si="144"/>
        <v>55.469267403760107</v>
      </c>
      <c r="AB126" s="4">
        <f t="shared" si="144"/>
        <v>54.295371193087824</v>
      </c>
      <c r="AC126" s="4">
        <f t="shared" si="144"/>
        <v>53.324665667523384</v>
      </c>
      <c r="AD126" s="4">
        <f t="shared" si="144"/>
        <v>53.176912865770028</v>
      </c>
      <c r="AE126" s="4">
        <f t="shared" si="144"/>
        <v>52.258601914982975</v>
      </c>
      <c r="AF126" s="4">
        <f t="shared" si="144"/>
        <v>52.17987819766735</v>
      </c>
      <c r="AG126" s="4">
        <f t="shared" si="144"/>
        <v>54.264316429581612</v>
      </c>
      <c r="AI126" s="4">
        <f t="shared" si="145"/>
        <v>-0.85091886540969597</v>
      </c>
      <c r="AJ126" s="4">
        <f t="shared" si="145"/>
        <v>-0.38988221673250223</v>
      </c>
      <c r="AK126" s="4">
        <f t="shared" si="145"/>
        <v>0.42422951931449404</v>
      </c>
      <c r="AL126" s="4">
        <f t="shared" si="145"/>
        <v>-1.3508229091389907</v>
      </c>
      <c r="AM126" s="4">
        <f t="shared" si="145"/>
        <v>0.53747678180666725</v>
      </c>
      <c r="AN126" s="4">
        <f t="shared" si="145"/>
        <v>-1.4744583073843245</v>
      </c>
      <c r="AO126" s="4">
        <f t="shared" si="145"/>
        <v>-0.47835195125166763</v>
      </c>
      <c r="AP126" s="4">
        <f t="shared" si="145"/>
        <v>0.34513309029534156</v>
      </c>
      <c r="AQ126" s="4">
        <f t="shared" si="145"/>
        <v>0.8167325962398948</v>
      </c>
      <c r="AR126" s="4">
        <f t="shared" si="145"/>
        <v>0.70462880691217578</v>
      </c>
      <c r="AS126" s="4">
        <f t="shared" si="145"/>
        <v>0.72333433247661816</v>
      </c>
      <c r="AT126" s="4">
        <f t="shared" si="145"/>
        <v>-1.4869128657700301</v>
      </c>
      <c r="AU126" s="4">
        <f t="shared" si="145"/>
        <v>-0.30660191498297706</v>
      </c>
      <c r="AV126" s="4">
        <f t="shared" si="145"/>
        <v>-1.5368781976673489</v>
      </c>
      <c r="AW126" s="4">
        <f t="shared" si="145"/>
        <v>-1.8833164295816118</v>
      </c>
      <c r="AY126" s="2">
        <f t="shared" si="137"/>
        <v>54.62391869782865</v>
      </c>
      <c r="AZ126" s="2">
        <f t="shared" si="137"/>
        <v>55.73087993620662</v>
      </c>
      <c r="BA126" s="2">
        <f t="shared" si="137"/>
        <v>55.182468107421776</v>
      </c>
      <c r="BB126" s="2">
        <f t="shared" si="137"/>
        <v>58.259247014799193</v>
      </c>
      <c r="BC126" s="2">
        <f t="shared" si="137"/>
        <v>58.893657302386117</v>
      </c>
      <c r="BD126" s="2">
        <f t="shared" si="137"/>
        <v>58.132909698771364</v>
      </c>
      <c r="BE126" s="2">
        <f t="shared" si="137"/>
        <v>58.727351062892851</v>
      </c>
      <c r="BF126" s="2">
        <f t="shared" si="137"/>
        <v>56.178773224049394</v>
      </c>
      <c r="BG126" s="2">
        <f t="shared" si="137"/>
        <v>55.468003486975462</v>
      </c>
      <c r="BH126" s="2">
        <f t="shared" si="137"/>
        <v>54.291969443892576</v>
      </c>
      <c r="BI126" s="2">
        <f t="shared" si="137"/>
        <v>53.320790304044948</v>
      </c>
      <c r="BJ126" s="2">
        <f t="shared" si="137"/>
        <v>53.170905089360502</v>
      </c>
      <c r="BK126" s="2">
        <f t="shared" si="137"/>
        <v>52.253972709509469</v>
      </c>
      <c r="BL126" s="2">
        <f t="shared" si="137"/>
        <v>52.162073147634807</v>
      </c>
      <c r="BM126" s="2">
        <f t="shared" si="137"/>
        <v>54.183998958827871</v>
      </c>
      <c r="BO126" s="2" t="str">
        <f t="shared" si="93"/>
        <v/>
      </c>
      <c r="BP126" s="2" t="str">
        <f t="shared" si="94"/>
        <v/>
      </c>
      <c r="BQ126" s="2" t="str">
        <f t="shared" si="95"/>
        <v/>
      </c>
      <c r="BR126" s="2" t="str">
        <f t="shared" si="96"/>
        <v/>
      </c>
      <c r="BS126" s="2" t="str">
        <f t="shared" si="97"/>
        <v/>
      </c>
      <c r="BT126" s="2" t="str">
        <f t="shared" si="98"/>
        <v/>
      </c>
      <c r="BU126" s="2" t="str">
        <f t="shared" si="99"/>
        <v/>
      </c>
      <c r="BV126" s="2" t="str">
        <f t="shared" si="100"/>
        <v/>
      </c>
      <c r="BW126" s="2" t="str">
        <f t="shared" si="101"/>
        <v/>
      </c>
      <c r="BX126" s="2" t="str">
        <f t="shared" si="102"/>
        <v/>
      </c>
      <c r="BY126" s="2" t="str">
        <f t="shared" si="103"/>
        <v/>
      </c>
      <c r="BZ126" s="2" t="str">
        <f t="shared" si="104"/>
        <v/>
      </c>
      <c r="CA126" s="2" t="str">
        <f t="shared" si="105"/>
        <v/>
      </c>
      <c r="CB126" s="2" t="str">
        <f t="shared" si="106"/>
        <v/>
      </c>
      <c r="CC126" s="2" t="str">
        <f t="shared" si="107"/>
        <v/>
      </c>
      <c r="CE126" s="2">
        <f t="shared" si="138"/>
        <v>53.773000000000003</v>
      </c>
      <c r="CF126" s="2">
        <f t="shared" si="138"/>
        <v>55.341000000000001</v>
      </c>
      <c r="CG126" s="2">
        <f t="shared" si="138"/>
        <v>55.613999999999997</v>
      </c>
      <c r="CH126" s="2">
        <f t="shared" si="138"/>
        <v>56.908999999999999</v>
      </c>
      <c r="CI126" s="2">
        <f t="shared" si="138"/>
        <v>59.432000000000002</v>
      </c>
      <c r="CJ126" s="2">
        <f t="shared" si="138"/>
        <v>56.658999999999999</v>
      </c>
      <c r="CK126" s="2">
        <f t="shared" si="138"/>
        <v>58.25</v>
      </c>
      <c r="CL126" s="2">
        <f t="shared" si="138"/>
        <v>56.524000000000001</v>
      </c>
      <c r="CM126" s="2">
        <f t="shared" si="138"/>
        <v>56.286000000000001</v>
      </c>
      <c r="CN126" s="2">
        <f t="shared" si="138"/>
        <v>55</v>
      </c>
      <c r="CO126" s="2">
        <f t="shared" si="138"/>
        <v>54.048000000000002</v>
      </c>
      <c r="CP126" s="2">
        <f t="shared" si="138"/>
        <v>51.69</v>
      </c>
      <c r="CQ126" s="2">
        <f t="shared" si="138"/>
        <v>51.951999999999998</v>
      </c>
      <c r="CR126" s="2">
        <f t="shared" si="138"/>
        <v>50.643000000000001</v>
      </c>
      <c r="CS126" s="2">
        <f t="shared" si="138"/>
        <v>52.381</v>
      </c>
      <c r="CU126" s="2">
        <f t="shared" si="108"/>
        <v>53.773000000000003</v>
      </c>
      <c r="CV126" s="2">
        <f t="shared" si="109"/>
        <v>55.341000000000001</v>
      </c>
      <c r="CW126" s="2">
        <f t="shared" si="110"/>
        <v>55.613999999999997</v>
      </c>
      <c r="CX126" s="2">
        <f t="shared" si="111"/>
        <v>56.908999999999999</v>
      </c>
      <c r="CY126" s="2">
        <f t="shared" si="112"/>
        <v>59.432000000000002</v>
      </c>
      <c r="CZ126" s="2">
        <f t="shared" si="113"/>
        <v>56.658999999999999</v>
      </c>
      <c r="DA126" s="2">
        <f t="shared" si="114"/>
        <v>58.25</v>
      </c>
      <c r="DB126" s="2">
        <f t="shared" si="115"/>
        <v>56.524000000000001</v>
      </c>
      <c r="DC126" s="2">
        <f t="shared" si="116"/>
        <v>56.286000000000001</v>
      </c>
      <c r="DD126" s="2">
        <f t="shared" si="117"/>
        <v>55</v>
      </c>
      <c r="DE126" s="2">
        <f t="shared" si="118"/>
        <v>54.048000000000002</v>
      </c>
      <c r="DF126" s="2">
        <f t="shared" si="119"/>
        <v>51.69</v>
      </c>
      <c r="DG126" s="2">
        <f t="shared" si="120"/>
        <v>51.951999999999998</v>
      </c>
      <c r="DH126" s="2">
        <f t="shared" si="121"/>
        <v>50.643000000000001</v>
      </c>
      <c r="DI126" s="2">
        <f t="shared" si="122"/>
        <v>52.381</v>
      </c>
      <c r="DK126" s="2">
        <f t="shared" si="146"/>
        <v>89.521240900562859</v>
      </c>
      <c r="DL126" s="2">
        <f t="shared" si="146"/>
        <v>84.750096341463419</v>
      </c>
      <c r="DM126" s="2">
        <f t="shared" si="146"/>
        <v>86.032927666585636</v>
      </c>
      <c r="DN126" s="2">
        <f t="shared" si="146"/>
        <v>87.605256418000593</v>
      </c>
      <c r="DO126" s="2">
        <f t="shared" si="146"/>
        <v>86.688189530832162</v>
      </c>
      <c r="DP126" s="2">
        <f t="shared" si="146"/>
        <v>83.966050428112268</v>
      </c>
      <c r="DQ126" s="2">
        <f t="shared" si="146"/>
        <v>85.647103292056769</v>
      </c>
      <c r="DR126" s="2">
        <f t="shared" si="146"/>
        <v>80.298051041981267</v>
      </c>
      <c r="DS126" s="2">
        <f t="shared" si="146"/>
        <v>77.913383569918452</v>
      </c>
      <c r="DT126" s="2">
        <f t="shared" si="146"/>
        <v>77.912709302325595</v>
      </c>
      <c r="DU126" s="2">
        <f t="shared" si="146"/>
        <v>78.250500000000002</v>
      </c>
      <c r="DV126" s="2">
        <f t="shared" si="146"/>
        <v>80.148465720326186</v>
      </c>
      <c r="DW126" s="2">
        <f t="shared" si="146"/>
        <v>81.449480217456966</v>
      </c>
      <c r="DX126" s="2">
        <f t="shared" si="146"/>
        <v>80.284043491392339</v>
      </c>
      <c r="DY126" s="2">
        <f t="shared" si="146"/>
        <v>72.580036984352773</v>
      </c>
      <c r="EA126" s="2">
        <f t="shared" si="150"/>
        <v>54.054516483516487</v>
      </c>
      <c r="EB126" s="2">
        <f t="shared" si="150"/>
        <v>55.227093229630285</v>
      </c>
      <c r="EC126" s="2">
        <f t="shared" si="150"/>
        <v>54.647941448113627</v>
      </c>
      <c r="ED126" s="2">
        <f t="shared" si="150"/>
        <v>57.733009944124355</v>
      </c>
      <c r="EE126" s="2">
        <f t="shared" si="149"/>
        <v>58.425117949220756</v>
      </c>
      <c r="EF126" s="2">
        <f t="shared" si="149"/>
        <v>57.675521434161332</v>
      </c>
      <c r="EG126" s="2">
        <f t="shared" si="149"/>
        <v>58.221313117289711</v>
      </c>
      <c r="EH126" s="2">
        <f t="shared" si="149"/>
        <v>55.730395363132281</v>
      </c>
      <c r="EI126" s="2">
        <f t="shared" si="149"/>
        <v>55.049300632393283</v>
      </c>
      <c r="EJ126" s="2">
        <f t="shared" si="149"/>
        <v>53.838518193204074</v>
      </c>
      <c r="EK126" s="2">
        <f t="shared" si="149"/>
        <v>52.855110346329774</v>
      </c>
      <c r="EL126" s="2">
        <f t="shared" si="149"/>
        <v>52.685752929787938</v>
      </c>
      <c r="EM126" s="2">
        <f t="shared" si="133"/>
        <v>51.718171951974973</v>
      </c>
      <c r="EN126" s="2">
        <f t="shared" si="133"/>
        <v>51.603835749148573</v>
      </c>
      <c r="EO126" s="2">
        <f t="shared" si="133"/>
        <v>53.802209285479094</v>
      </c>
      <c r="EQ126" s="2">
        <f t="shared" si="147"/>
        <v>53.992946131048591</v>
      </c>
      <c r="ER126" s="2">
        <f t="shared" si="147"/>
        <v>55.056902556627676</v>
      </c>
      <c r="ES126" s="2">
        <f t="shared" si="147"/>
        <v>54.654045761974686</v>
      </c>
      <c r="ET126" s="2">
        <f t="shared" si="147"/>
        <v>57.436795219783797</v>
      </c>
      <c r="EU126" s="2">
        <f t="shared" si="147"/>
        <v>58.320465520802529</v>
      </c>
      <c r="EV126" s="2">
        <f t="shared" si="147"/>
        <v>57.493531071679321</v>
      </c>
      <c r="EW126" s="2">
        <f t="shared" si="147"/>
        <v>58.017620895811206</v>
      </c>
      <c r="EX126" s="2">
        <f t="shared" si="147"/>
        <v>55.408321167883216</v>
      </c>
      <c r="EY126" s="2">
        <f t="shared" si="147"/>
        <v>54.622273559341096</v>
      </c>
      <c r="EZ126" s="2">
        <f t="shared" si="147"/>
        <v>53.650872731502375</v>
      </c>
      <c r="FA126" s="2">
        <f t="shared" si="147"/>
        <v>52.578611716732361</v>
      </c>
      <c r="FB126" s="2">
        <f t="shared" si="147"/>
        <v>51.974489493127606</v>
      </c>
      <c r="FC126" s="2">
        <f t="shared" si="147"/>
        <v>51.490203839443787</v>
      </c>
      <c r="FD126" s="2">
        <f t="shared" si="147"/>
        <v>51.573982402957654</v>
      </c>
      <c r="FE126" s="2">
        <f t="shared" si="147"/>
        <v>54.147617757604962</v>
      </c>
      <c r="FG126" s="2">
        <f t="shared" si="148"/>
        <v>0.98393710630201014</v>
      </c>
      <c r="FH126" s="2">
        <f t="shared" si="148"/>
        <v>0.98292226159531604</v>
      </c>
      <c r="FI126" s="2">
        <f t="shared" si="148"/>
        <v>0.98296994572352581</v>
      </c>
      <c r="FJ126" s="2">
        <f t="shared" si="148"/>
        <v>0.98233219417156425</v>
      </c>
      <c r="FK126" s="2">
        <f t="shared" si="148"/>
        <v>0.9834012563626815</v>
      </c>
      <c r="FL126" s="2">
        <f t="shared" si="148"/>
        <v>0.98257134993571238</v>
      </c>
      <c r="FM126" s="2">
        <f t="shared" si="148"/>
        <v>0.9815164387043448</v>
      </c>
      <c r="FN126" s="2">
        <f t="shared" si="148"/>
        <v>0.98168472919388483</v>
      </c>
      <c r="FO126" s="2">
        <f t="shared" si="148"/>
        <v>0.98158145687263054</v>
      </c>
      <c r="FP126" s="2">
        <f t="shared" si="148"/>
        <v>0.98112189060990818</v>
      </c>
      <c r="FQ126" s="2">
        <f t="shared" si="148"/>
        <v>0.98160712582947018</v>
      </c>
      <c r="FR126" s="2">
        <f t="shared" si="148"/>
        <v>0.98222468258162432</v>
      </c>
      <c r="FS126" s="2">
        <f t="shared" si="148"/>
        <v>0.9819492325804694</v>
      </c>
      <c r="FT126" s="2">
        <f t="shared" si="148"/>
        <v>0.98053253267238305</v>
      </c>
      <c r="FU126" s="2">
        <f t="shared" si="148"/>
        <v>0.97971578979474261</v>
      </c>
      <c r="FW126" s="2">
        <f t="shared" si="139"/>
        <v>4.8076680233347276E-3</v>
      </c>
      <c r="FX126" s="2">
        <f t="shared" si="139"/>
        <v>2.3468823594998888E-3</v>
      </c>
      <c r="FY126" s="2">
        <f t="shared" si="139"/>
        <v>6.3300384051477206E-3</v>
      </c>
      <c r="FZ126" s="2">
        <f t="shared" si="139"/>
        <v>5.1988627108379721E-3</v>
      </c>
      <c r="GA126" s="2">
        <f t="shared" si="139"/>
        <v>5.6580284847374948E-3</v>
      </c>
      <c r="GB126" s="2">
        <f t="shared" si="139"/>
        <v>4.5066410075750183E-3</v>
      </c>
      <c r="GC126" s="2">
        <f t="shared" si="139"/>
        <v>4.3611295880582948E-3</v>
      </c>
      <c r="GD126" s="2">
        <f t="shared" si="139"/>
        <v>4.9224866064331912E-3</v>
      </c>
      <c r="GE126" s="2">
        <f t="shared" si="139"/>
        <v>5.6676572121866133E-3</v>
      </c>
      <c r="GF126" s="2">
        <f t="shared" si="139"/>
        <v>5.4569001466206902E-3</v>
      </c>
      <c r="GG126" s="2">
        <f t="shared" si="139"/>
        <v>5.1148488454297357E-3</v>
      </c>
      <c r="GH126" s="2">
        <f t="shared" si="139"/>
        <v>4.2266722763819832E-3</v>
      </c>
      <c r="GI126" s="2">
        <f t="shared" si="139"/>
        <v>3.8258554426864573E-3</v>
      </c>
      <c r="GJ126" s="2">
        <f t="shared" si="139"/>
        <v>3.1356178488167125E-3</v>
      </c>
      <c r="GK126" s="2">
        <f t="shared" si="139"/>
        <v>2.5948092737974201E-3</v>
      </c>
      <c r="GM126" s="95">
        <f t="shared" si="140"/>
        <v>2.031273295961157E-44</v>
      </c>
      <c r="GN126" s="95">
        <f t="shared" si="140"/>
        <v>9.226643782379913E-47</v>
      </c>
      <c r="GO126" s="95">
        <f t="shared" si="140"/>
        <v>3.904537913649155E-53</v>
      </c>
      <c r="GP126" s="95">
        <f t="shared" si="140"/>
        <v>3.438909033635987E-58</v>
      </c>
      <c r="GQ126" s="95">
        <f t="shared" si="140"/>
        <v>6.0756537682868203E-59</v>
      </c>
      <c r="GR126" s="95">
        <f t="shared" si="140"/>
        <v>4.377888007677363E-54</v>
      </c>
      <c r="GS126" s="95">
        <f t="shared" si="140"/>
        <v>9.8643206397514467E-54</v>
      </c>
      <c r="GT126" s="95">
        <f t="shared" si="140"/>
        <v>2.4145286905153092E-57</v>
      </c>
      <c r="GU126" s="95">
        <f t="shared" si="140"/>
        <v>1.6354353032525363E-55</v>
      </c>
      <c r="GV126" s="95">
        <f t="shared" si="140"/>
        <v>2.8357706488591208E-59</v>
      </c>
      <c r="GW126" s="95">
        <f t="shared" si="140"/>
        <v>5.9378549570500476E-61</v>
      </c>
      <c r="GX126" s="95">
        <f t="shared" si="140"/>
        <v>5.1696033265241738E-57</v>
      </c>
      <c r="GY126" s="95">
        <f t="shared" si="140"/>
        <v>5.8138042625476861E-55</v>
      </c>
      <c r="GZ126" s="95">
        <f t="shared" si="140"/>
        <v>8.3243140441360899E-49</v>
      </c>
      <c r="HA126" s="95">
        <f t="shared" si="140"/>
        <v>1.4263056612218913E-40</v>
      </c>
      <c r="HC126" s="95">
        <f t="shared" si="151"/>
        <v>7.7766522472607169E-9</v>
      </c>
      <c r="HD126" s="95">
        <f t="shared" si="151"/>
        <v>1.0960528137579972E-9</v>
      </c>
      <c r="HE126" s="95">
        <f t="shared" si="151"/>
        <v>2.0827132418624317E-11</v>
      </c>
      <c r="HF126" s="95">
        <f t="shared" si="151"/>
        <v>2.3395019280433938E-13</v>
      </c>
      <c r="HG126" s="95">
        <f t="shared" si="151"/>
        <v>2.0800156511264867E-13</v>
      </c>
      <c r="HH126" s="95">
        <f t="shared" si="151"/>
        <v>3.9280223166841637E-11</v>
      </c>
      <c r="HI126" s="95">
        <f t="shared" si="136"/>
        <v>1.0128242582189003E-10</v>
      </c>
      <c r="HJ126" s="95">
        <f t="shared" si="136"/>
        <v>7.2417236512700426E-12</v>
      </c>
      <c r="HK126" s="95">
        <f t="shared" si="136"/>
        <v>5.0115875337880083E-12</v>
      </c>
      <c r="HL126" s="95">
        <f t="shared" si="136"/>
        <v>9.5476062709284411E-13</v>
      </c>
      <c r="HM126" s="95">
        <f t="shared" si="136"/>
        <v>3.1428531829530349E-13</v>
      </c>
      <c r="HN126" s="95">
        <f t="shared" si="136"/>
        <v>5.8550059190849162E-11</v>
      </c>
      <c r="HO126" s="95">
        <f t="shared" si="136"/>
        <v>1.0779565402708375E-8</v>
      </c>
      <c r="HP126" s="95">
        <f t="shared" si="136"/>
        <v>3.7635146021059474E-7</v>
      </c>
      <c r="HQ126" s="95">
        <f t="shared" si="136"/>
        <v>1.629918045895292E-6</v>
      </c>
      <c r="HS126" s="95">
        <f t="shared" si="141"/>
        <v>1.6526525204335351E-3</v>
      </c>
      <c r="HT126" s="95">
        <f t="shared" si="141"/>
        <v>9.6022786267960147E-8</v>
      </c>
      <c r="HU126" s="95">
        <f t="shared" si="141"/>
        <v>1.1758948514444639E-4</v>
      </c>
      <c r="HV126" s="95">
        <f t="shared" si="141"/>
        <v>5.1559325818102628E-6</v>
      </c>
      <c r="HW126" s="95">
        <f t="shared" si="141"/>
        <v>5.82684131886689E-6</v>
      </c>
      <c r="HX126" s="95">
        <f t="shared" si="141"/>
        <v>3.2315111773273178E-6</v>
      </c>
      <c r="HY126" s="95">
        <f t="shared" si="141"/>
        <v>5.3795108880747384E-6</v>
      </c>
      <c r="HZ126" s="95">
        <f t="shared" si="141"/>
        <v>3.8995878961046933E-7</v>
      </c>
      <c r="IA126" s="95">
        <f t="shared" si="141"/>
        <v>5.6417251767241577E-6</v>
      </c>
      <c r="IB126" s="95">
        <f t="shared" si="141"/>
        <v>1.4901042409032095E-5</v>
      </c>
      <c r="IC126" s="95">
        <f t="shared" si="141"/>
        <v>1.5192291584417884E-5</v>
      </c>
      <c r="ID126" s="95">
        <f t="shared" si="141"/>
        <v>2.3336119008194153E-5</v>
      </c>
      <c r="IE126" s="95">
        <f t="shared" si="141"/>
        <v>1.7128934990198789E-5</v>
      </c>
      <c r="IF126" s="95">
        <f t="shared" si="141"/>
        <v>5.3394716410522103E-5</v>
      </c>
      <c r="IG126" s="95">
        <f t="shared" si="141"/>
        <v>1.3905937079707056E-4</v>
      </c>
      <c r="II126" s="95">
        <f t="shared" si="142"/>
        <v>6.9657910286994032E-15</v>
      </c>
      <c r="IJ126" s="95">
        <f t="shared" si="142"/>
        <v>2.0085549173111527E-47</v>
      </c>
      <c r="IK126" s="95">
        <f t="shared" si="142"/>
        <v>7.3747678860915894E-213</v>
      </c>
      <c r="IL126" s="95">
        <f t="shared" si="142"/>
        <v>1.6762837413266483E-51</v>
      </c>
      <c r="IM126" s="95">
        <f t="shared" si="142"/>
        <v>2.3595679191943848E-58</v>
      </c>
      <c r="IN126" s="95">
        <f t="shared" si="142"/>
        <v>1.2748514571307328E-45</v>
      </c>
      <c r="IO126" s="95">
        <f t="shared" si="142"/>
        <v>1.1629660734962194E-61</v>
      </c>
      <c r="IP126" s="95">
        <f t="shared" si="142"/>
        <v>3.406428306997149E-67</v>
      </c>
      <c r="IQ126" s="95">
        <f t="shared" si="142"/>
        <v>8.2126087396446344E-48</v>
      </c>
      <c r="IR126" s="95">
        <f t="shared" si="142"/>
        <v>2.4585256110845928E-45</v>
      </c>
      <c r="IS126" s="95">
        <f t="shared" si="142"/>
        <v>2.607807493506471E-41</v>
      </c>
      <c r="IT126" s="95">
        <f t="shared" si="142"/>
        <v>4.0631639550941956E-35</v>
      </c>
      <c r="IU126" s="95">
        <f t="shared" si="142"/>
        <v>3.9443974001020249E-42</v>
      </c>
      <c r="IV126" s="95">
        <f t="shared" si="142"/>
        <v>1.9767867916084507E-36</v>
      </c>
      <c r="IW126" s="95">
        <f t="shared" si="142"/>
        <v>8.0246762296847595E-23</v>
      </c>
      <c r="IY126" s="95">
        <f t="shared" si="143"/>
        <v>1.6526602970927482E-3</v>
      </c>
      <c r="IZ126" s="95">
        <f t="shared" si="143"/>
        <v>9.7118839081718148E-8</v>
      </c>
      <c r="JA126" s="95">
        <f t="shared" si="143"/>
        <v>1.175895059715788E-4</v>
      </c>
      <c r="JB126" s="95">
        <f t="shared" si="143"/>
        <v>5.1559328157604554E-6</v>
      </c>
      <c r="JC126" s="95">
        <f t="shared" si="143"/>
        <v>5.8268415268684552E-6</v>
      </c>
      <c r="JD126" s="95">
        <f t="shared" si="143"/>
        <v>3.2315504575504845E-6</v>
      </c>
      <c r="JE126" s="95">
        <f t="shared" si="143"/>
        <v>5.3796121705005601E-6</v>
      </c>
      <c r="JF126" s="95">
        <f t="shared" si="143"/>
        <v>3.8996603133412061E-7</v>
      </c>
      <c r="JG126" s="95">
        <f t="shared" si="143"/>
        <v>5.6417301883116916E-6</v>
      </c>
      <c r="JH126" s="95">
        <f t="shared" si="143"/>
        <v>1.4901043363792722E-5</v>
      </c>
      <c r="JI126" s="95">
        <f t="shared" si="143"/>
        <v>1.5192291898703203E-5</v>
      </c>
      <c r="JJ126" s="95">
        <f t="shared" si="143"/>
        <v>2.3336177558253343E-5</v>
      </c>
      <c r="JK126" s="95">
        <f t="shared" si="143"/>
        <v>1.7139714555601497E-5</v>
      </c>
      <c r="JL126" s="95">
        <f t="shared" si="143"/>
        <v>5.3771067870732699E-5</v>
      </c>
      <c r="JM126" s="95">
        <f t="shared" si="143"/>
        <v>1.4068928884296584E-4</v>
      </c>
    </row>
    <row r="127" spans="2:273" x14ac:dyDescent="0.25">
      <c r="B127" s="2">
        <v>100</v>
      </c>
      <c r="C127" s="37">
        <v>53.704999999999998</v>
      </c>
      <c r="D127" s="37">
        <v>54.954999999999998</v>
      </c>
      <c r="E127" s="37">
        <v>54.067999999999998</v>
      </c>
      <c r="F127" s="37">
        <v>57.613999999999997</v>
      </c>
      <c r="G127" s="37">
        <v>59.591000000000001</v>
      </c>
      <c r="H127" s="37">
        <v>56.886000000000003</v>
      </c>
      <c r="I127" s="37">
        <v>58.113999999999997</v>
      </c>
      <c r="J127" s="37">
        <v>56.81</v>
      </c>
      <c r="K127" s="37">
        <v>55.524000000000001</v>
      </c>
      <c r="L127" s="37">
        <v>53.929000000000002</v>
      </c>
      <c r="M127" s="37">
        <v>52.619</v>
      </c>
      <c r="N127" s="37">
        <v>53.429000000000002</v>
      </c>
      <c r="O127" s="37">
        <v>50.905000000000001</v>
      </c>
      <c r="P127" s="37">
        <v>52.594999999999999</v>
      </c>
      <c r="Q127" s="37">
        <v>53.286000000000001</v>
      </c>
      <c r="S127" s="4">
        <f t="shared" si="144"/>
        <v>54.5789331635116</v>
      </c>
      <c r="T127" s="4">
        <f t="shared" si="144"/>
        <v>55.606380407781032</v>
      </c>
      <c r="U127" s="4">
        <f t="shared" si="144"/>
        <v>55.083799843022213</v>
      </c>
      <c r="V127" s="4">
        <f t="shared" si="144"/>
        <v>58.101597027443987</v>
      </c>
      <c r="W127" s="4">
        <f t="shared" si="144"/>
        <v>58.770474176422809</v>
      </c>
      <c r="X127" s="4">
        <f t="shared" si="144"/>
        <v>58.012467536511743</v>
      </c>
      <c r="Y127" s="4">
        <f t="shared" si="144"/>
        <v>58.569405170041236</v>
      </c>
      <c r="Z127" s="4">
        <f t="shared" si="144"/>
        <v>56.024978064990101</v>
      </c>
      <c r="AA127" s="4">
        <f t="shared" si="144"/>
        <v>55.286351293198273</v>
      </c>
      <c r="AB127" s="4">
        <f t="shared" si="144"/>
        <v>54.141690227625148</v>
      </c>
      <c r="AC127" s="4">
        <f t="shared" si="144"/>
        <v>53.162120870048675</v>
      </c>
      <c r="AD127" s="4">
        <f t="shared" si="144"/>
        <v>52.974230844235422</v>
      </c>
      <c r="AE127" s="4">
        <f t="shared" si="144"/>
        <v>52.093848401974547</v>
      </c>
      <c r="AF127" s="4">
        <f t="shared" si="144"/>
        <v>52.045253870423132</v>
      </c>
      <c r="AG127" s="4">
        <f t="shared" si="144"/>
        <v>54.213930039480992</v>
      </c>
      <c r="AI127" s="4">
        <f t="shared" si="145"/>
        <v>-0.87393316351160166</v>
      </c>
      <c r="AJ127" s="4">
        <f t="shared" si="145"/>
        <v>-0.65138040778103345</v>
      </c>
      <c r="AK127" s="4">
        <f t="shared" si="145"/>
        <v>-1.015799843022215</v>
      </c>
      <c r="AL127" s="4">
        <f t="shared" si="145"/>
        <v>-0.48759702744398936</v>
      </c>
      <c r="AM127" s="4">
        <f t="shared" si="145"/>
        <v>0.82052582357719217</v>
      </c>
      <c r="AN127" s="4">
        <f t="shared" si="145"/>
        <v>-1.1264675365117398</v>
      </c>
      <c r="AO127" s="4">
        <f t="shared" si="145"/>
        <v>-0.4554051700412387</v>
      </c>
      <c r="AP127" s="4">
        <f t="shared" si="145"/>
        <v>0.78502193500990103</v>
      </c>
      <c r="AQ127" s="4">
        <f t="shared" si="145"/>
        <v>0.23764870680172834</v>
      </c>
      <c r="AR127" s="4">
        <f t="shared" si="145"/>
        <v>-0.21269022762514567</v>
      </c>
      <c r="AS127" s="4">
        <f t="shared" si="145"/>
        <v>-0.54312087004867493</v>
      </c>
      <c r="AT127" s="4">
        <f t="shared" si="145"/>
        <v>0.45476915576458055</v>
      </c>
      <c r="AU127" s="4">
        <f t="shared" si="145"/>
        <v>-1.1888484019745462</v>
      </c>
      <c r="AV127" s="4">
        <f t="shared" si="145"/>
        <v>0.5497461295768673</v>
      </c>
      <c r="AW127" s="4">
        <f t="shared" si="145"/>
        <v>-0.92793003948099084</v>
      </c>
      <c r="AY127" s="2">
        <f t="shared" ref="AY127:BM143" si="152">IF(OR($B127 &lt; C$230, $B127 &gt; C$233), #N/A, ((1-FG127)*DK127) + (FG127 - FW127)*EA127 + (FW127*EQ127))</f>
        <v>54.5789331558858</v>
      </c>
      <c r="AZ127" s="2">
        <f t="shared" si="152"/>
        <v>55.606374984014145</v>
      </c>
      <c r="BA127" s="2">
        <f t="shared" si="152"/>
        <v>55.071323334699571</v>
      </c>
      <c r="BB127" s="2">
        <f t="shared" si="152"/>
        <v>58.1004029433658</v>
      </c>
      <c r="BC127" s="2">
        <f t="shared" si="152"/>
        <v>58.768679523708663</v>
      </c>
      <c r="BD127" s="2">
        <f t="shared" si="152"/>
        <v>58.01133375216493</v>
      </c>
      <c r="BE127" s="2">
        <f t="shared" si="152"/>
        <v>58.567422000709023</v>
      </c>
      <c r="BF127" s="2">
        <f t="shared" si="152"/>
        <v>56.024750069904066</v>
      </c>
      <c r="BG127" s="2">
        <f t="shared" si="152"/>
        <v>55.283730154912739</v>
      </c>
      <c r="BH127" s="2">
        <f t="shared" si="152"/>
        <v>54.135098758594083</v>
      </c>
      <c r="BI127" s="2">
        <f t="shared" si="152"/>
        <v>53.154650249829217</v>
      </c>
      <c r="BJ127" s="2">
        <f t="shared" si="152"/>
        <v>52.963365459399881</v>
      </c>
      <c r="BK127" s="2">
        <f t="shared" si="152"/>
        <v>52.085552622189361</v>
      </c>
      <c r="BL127" s="2">
        <f t="shared" si="152"/>
        <v>52.016333197056213</v>
      </c>
      <c r="BM127" s="2">
        <f t="shared" si="152"/>
        <v>54.091574070715012</v>
      </c>
      <c r="BO127" s="2" t="str">
        <f t="shared" si="93"/>
        <v/>
      </c>
      <c r="BP127" s="2" t="str">
        <f t="shared" si="94"/>
        <v/>
      </c>
      <c r="BQ127" s="2" t="str">
        <f t="shared" si="95"/>
        <v/>
      </c>
      <c r="BR127" s="2" t="str">
        <f t="shared" si="96"/>
        <v/>
      </c>
      <c r="BS127" s="2" t="str">
        <f t="shared" si="97"/>
        <v/>
      </c>
      <c r="BT127" s="2" t="str">
        <f t="shared" si="98"/>
        <v/>
      </c>
      <c r="BU127" s="2" t="str">
        <f t="shared" si="99"/>
        <v/>
      </c>
      <c r="BV127" s="2" t="str">
        <f t="shared" si="100"/>
        <v/>
      </c>
      <c r="BW127" s="2" t="str">
        <f t="shared" si="101"/>
        <v/>
      </c>
      <c r="BX127" s="2" t="str">
        <f t="shared" si="102"/>
        <v/>
      </c>
      <c r="BY127" s="2" t="str">
        <f t="shared" si="103"/>
        <v/>
      </c>
      <c r="BZ127" s="2" t="str">
        <f t="shared" si="104"/>
        <v/>
      </c>
      <c r="CA127" s="2" t="str">
        <f t="shared" si="105"/>
        <v/>
      </c>
      <c r="CB127" s="2" t="str">
        <f t="shared" si="106"/>
        <v/>
      </c>
      <c r="CC127" s="2" t="str">
        <f t="shared" si="107"/>
        <v/>
      </c>
      <c r="CE127" s="2">
        <f t="shared" ref="CE127:CS143" si="153">IF(AND(IY127 &lt; $CS$22, $B127 &gt; C$231, $B127 &lt; C$232), C127, "")</f>
        <v>53.704999999999998</v>
      </c>
      <c r="CF127" s="2">
        <f t="shared" si="153"/>
        <v>54.954999999999998</v>
      </c>
      <c r="CG127" s="2">
        <f t="shared" si="153"/>
        <v>54.067999999999998</v>
      </c>
      <c r="CH127" s="2">
        <f t="shared" si="153"/>
        <v>57.613999999999997</v>
      </c>
      <c r="CI127" s="2">
        <f t="shared" si="153"/>
        <v>59.591000000000001</v>
      </c>
      <c r="CJ127" s="2">
        <f t="shared" si="153"/>
        <v>56.886000000000003</v>
      </c>
      <c r="CK127" s="2">
        <f t="shared" si="153"/>
        <v>58.113999999999997</v>
      </c>
      <c r="CL127" s="2">
        <f t="shared" si="153"/>
        <v>56.81</v>
      </c>
      <c r="CM127" s="2">
        <f t="shared" si="153"/>
        <v>55.524000000000001</v>
      </c>
      <c r="CN127" s="2">
        <f t="shared" si="153"/>
        <v>53.929000000000002</v>
      </c>
      <c r="CO127" s="2">
        <f t="shared" si="153"/>
        <v>52.619</v>
      </c>
      <c r="CP127" s="2">
        <f t="shared" si="153"/>
        <v>53.429000000000002</v>
      </c>
      <c r="CQ127" s="2">
        <f t="shared" si="153"/>
        <v>50.905000000000001</v>
      </c>
      <c r="CR127" s="2">
        <f t="shared" si="153"/>
        <v>52.594999999999999</v>
      </c>
      <c r="CS127" s="2">
        <f t="shared" si="153"/>
        <v>53.286000000000001</v>
      </c>
      <c r="CU127" s="2">
        <f t="shared" si="108"/>
        <v>53.704999999999998</v>
      </c>
      <c r="CV127" s="2">
        <f t="shared" si="109"/>
        <v>54.954999999999998</v>
      </c>
      <c r="CW127" s="2">
        <f t="shared" si="110"/>
        <v>54.067999999999998</v>
      </c>
      <c r="CX127" s="2">
        <f t="shared" si="111"/>
        <v>57.613999999999997</v>
      </c>
      <c r="CY127" s="2">
        <f t="shared" si="112"/>
        <v>59.591000000000001</v>
      </c>
      <c r="CZ127" s="2">
        <f t="shared" si="113"/>
        <v>56.886000000000003</v>
      </c>
      <c r="DA127" s="2">
        <f t="shared" si="114"/>
        <v>58.113999999999997</v>
      </c>
      <c r="DB127" s="2">
        <f t="shared" si="115"/>
        <v>56.81</v>
      </c>
      <c r="DC127" s="2">
        <f t="shared" si="116"/>
        <v>55.524000000000001</v>
      </c>
      <c r="DD127" s="2">
        <f t="shared" si="117"/>
        <v>53.929000000000002</v>
      </c>
      <c r="DE127" s="2">
        <f t="shared" si="118"/>
        <v>52.619</v>
      </c>
      <c r="DF127" s="2">
        <f t="shared" si="119"/>
        <v>53.429000000000002</v>
      </c>
      <c r="DG127" s="2">
        <f t="shared" si="120"/>
        <v>50.905000000000001</v>
      </c>
      <c r="DH127" s="2">
        <f t="shared" si="121"/>
        <v>52.594999999999999</v>
      </c>
      <c r="DI127" s="2">
        <f t="shared" si="122"/>
        <v>53.286000000000001</v>
      </c>
      <c r="DK127" s="2">
        <f t="shared" si="146"/>
        <v>89.821572232645408</v>
      </c>
      <c r="DL127" s="2">
        <f t="shared" si="146"/>
        <v>84.991951219512202</v>
      </c>
      <c r="DM127" s="2">
        <f t="shared" si="146"/>
        <v>86.293569753936751</v>
      </c>
      <c r="DN127" s="2">
        <f t="shared" si="146"/>
        <v>87.854396556931434</v>
      </c>
      <c r="DO127" s="2">
        <f t="shared" si="146"/>
        <v>86.924303865164873</v>
      </c>
      <c r="DP127" s="2">
        <f t="shared" si="146"/>
        <v>84.168212732625676</v>
      </c>
      <c r="DQ127" s="2">
        <f t="shared" si="146"/>
        <v>85.862276351555408</v>
      </c>
      <c r="DR127" s="2">
        <f t="shared" si="146"/>
        <v>80.490799758381144</v>
      </c>
      <c r="DS127" s="2">
        <f t="shared" si="146"/>
        <v>78.076639232860174</v>
      </c>
      <c r="DT127" s="2">
        <f t="shared" si="146"/>
        <v>78.092329809725157</v>
      </c>
      <c r="DU127" s="2">
        <f t="shared" si="146"/>
        <v>78.44076351555421</v>
      </c>
      <c r="DV127" s="2">
        <f t="shared" si="146"/>
        <v>80.359629115070973</v>
      </c>
      <c r="DW127" s="2">
        <f t="shared" si="146"/>
        <v>81.662146481425566</v>
      </c>
      <c r="DX127" s="2">
        <f t="shared" si="146"/>
        <v>80.487900936273036</v>
      </c>
      <c r="DY127" s="2">
        <f t="shared" si="146"/>
        <v>72.756590801327633</v>
      </c>
      <c r="EA127" s="2">
        <f t="shared" si="150"/>
        <v>54.054879120879122</v>
      </c>
      <c r="EB127" s="2">
        <f t="shared" si="150"/>
        <v>55.141156927769707</v>
      </c>
      <c r="EC127" s="2">
        <f t="shared" si="150"/>
        <v>54.577949004176205</v>
      </c>
      <c r="ED127" s="2">
        <f t="shared" si="150"/>
        <v>57.613894573515267</v>
      </c>
      <c r="EE127" s="2">
        <f t="shared" si="149"/>
        <v>58.335850782662078</v>
      </c>
      <c r="EF127" s="2">
        <f t="shared" si="149"/>
        <v>57.589022984841023</v>
      </c>
      <c r="EG127" s="2">
        <f t="shared" si="149"/>
        <v>58.099545600238542</v>
      </c>
      <c r="EH127" s="2">
        <f t="shared" si="149"/>
        <v>55.61006013913827</v>
      </c>
      <c r="EI127" s="2">
        <f t="shared" si="149"/>
        <v>54.896101755965788</v>
      </c>
      <c r="EJ127" s="2">
        <f t="shared" si="149"/>
        <v>53.715719723371791</v>
      </c>
      <c r="EK127" s="2">
        <f t="shared" si="149"/>
        <v>52.72396602047484</v>
      </c>
      <c r="EL127" s="2">
        <f t="shared" si="149"/>
        <v>52.514239247360621</v>
      </c>
      <c r="EM127" s="2">
        <f t="shared" si="133"/>
        <v>51.590578542139873</v>
      </c>
      <c r="EN127" s="2">
        <f t="shared" si="133"/>
        <v>51.50089725590577</v>
      </c>
      <c r="EO127" s="2">
        <f t="shared" si="133"/>
        <v>53.738275719459992</v>
      </c>
      <c r="EQ127" s="2">
        <f t="shared" si="147"/>
        <v>53.930962880405431</v>
      </c>
      <c r="ER127" s="2">
        <f t="shared" si="147"/>
        <v>54.981711969976793</v>
      </c>
      <c r="ES127" s="2">
        <f t="shared" si="147"/>
        <v>54.583851412231944</v>
      </c>
      <c r="ET127" s="2">
        <f t="shared" si="147"/>
        <v>57.346678141468374</v>
      </c>
      <c r="EU127" s="2">
        <f t="shared" si="147"/>
        <v>58.241833401251569</v>
      </c>
      <c r="EV127" s="2">
        <f t="shared" si="147"/>
        <v>57.423520348503217</v>
      </c>
      <c r="EW127" s="2">
        <f t="shared" si="147"/>
        <v>57.913743562297682</v>
      </c>
      <c r="EX127" s="2">
        <f t="shared" si="147"/>
        <v>55.316825134877817</v>
      </c>
      <c r="EY127" s="2">
        <f t="shared" si="147"/>
        <v>54.511581700270668</v>
      </c>
      <c r="EZ127" s="2">
        <f t="shared" si="147"/>
        <v>53.546437708571609</v>
      </c>
      <c r="FA127" s="2">
        <f t="shared" si="147"/>
        <v>52.473949340157262</v>
      </c>
      <c r="FB127" s="2">
        <f t="shared" si="147"/>
        <v>51.868725093714339</v>
      </c>
      <c r="FC127" s="2">
        <f t="shared" si="147"/>
        <v>51.383944577172265</v>
      </c>
      <c r="FD127" s="2">
        <f t="shared" si="147"/>
        <v>51.472360917959321</v>
      </c>
      <c r="FE127" s="2">
        <f t="shared" si="147"/>
        <v>54.034115795559977</v>
      </c>
      <c r="FG127" s="2">
        <f t="shared" si="148"/>
        <v>0.98532973245884559</v>
      </c>
      <c r="FH127" s="2">
        <f t="shared" si="148"/>
        <v>0.98440147825300939</v>
      </c>
      <c r="FI127" s="2">
        <f t="shared" si="148"/>
        <v>0.98444509750301712</v>
      </c>
      <c r="FJ127" s="2">
        <f t="shared" si="148"/>
        <v>0.98386168134356544</v>
      </c>
      <c r="FK127" s="2">
        <f t="shared" si="148"/>
        <v>0.98483962400960889</v>
      </c>
      <c r="FL127" s="2">
        <f t="shared" si="148"/>
        <v>0.98408046911136426</v>
      </c>
      <c r="FM127" s="2">
        <f t="shared" si="148"/>
        <v>0.98311533131615014</v>
      </c>
      <c r="FN127" s="2">
        <f t="shared" si="148"/>
        <v>0.98326931223776814</v>
      </c>
      <c r="FO127" s="2">
        <f t="shared" si="148"/>
        <v>0.98317482159764524</v>
      </c>
      <c r="FP127" s="2">
        <f t="shared" si="148"/>
        <v>0.98275431333418906</v>
      </c>
      <c r="FQ127" s="2">
        <f t="shared" si="148"/>
        <v>0.98319830797542995</v>
      </c>
      <c r="FR127" s="2">
        <f t="shared" si="148"/>
        <v>0.98376332310628534</v>
      </c>
      <c r="FS127" s="2">
        <f t="shared" si="148"/>
        <v>0.98351131594156249</v>
      </c>
      <c r="FT127" s="2">
        <f t="shared" si="148"/>
        <v>0.98221499438191617</v>
      </c>
      <c r="FU127" s="2">
        <f t="shared" si="148"/>
        <v>0.98146750379945691</v>
      </c>
      <c r="FW127" s="2">
        <f t="shared" ref="FW127:GK143" si="154">POWER(10,($B127-C$232)/C$229)/(1+POWER(10,($B127-C$232)/C$229))</f>
        <v>5.2690591870832746E-3</v>
      </c>
      <c r="FX127" s="2">
        <f t="shared" si="154"/>
        <v>2.5727228125475049E-3</v>
      </c>
      <c r="FY127" s="2">
        <f t="shared" si="154"/>
        <v>6.9365128894424283E-3</v>
      </c>
      <c r="FZ127" s="2">
        <f t="shared" si="154"/>
        <v>5.697581831763881E-3</v>
      </c>
      <c r="GA127" s="2">
        <f t="shared" si="154"/>
        <v>6.2005201491665864E-3</v>
      </c>
      <c r="GB127" s="2">
        <f t="shared" si="154"/>
        <v>4.9392860376566289E-3</v>
      </c>
      <c r="GC127" s="2">
        <f t="shared" si="154"/>
        <v>4.7798723538509131E-3</v>
      </c>
      <c r="GD127" s="2">
        <f t="shared" si="154"/>
        <v>5.394837158466525E-3</v>
      </c>
      <c r="GE127" s="2">
        <f t="shared" si="154"/>
        <v>6.2110663121237074E-3</v>
      </c>
      <c r="GF127" s="2">
        <f t="shared" si="154"/>
        <v>5.9802236097174872E-3</v>
      </c>
      <c r="GG127" s="2">
        <f t="shared" si="154"/>
        <v>5.6055540550297425E-3</v>
      </c>
      <c r="GH127" s="2">
        <f t="shared" si="154"/>
        <v>4.6325649180197362E-3</v>
      </c>
      <c r="GI127" s="2">
        <f t="shared" si="154"/>
        <v>4.1934192346848361E-3</v>
      </c>
      <c r="GJ127" s="2">
        <f t="shared" si="154"/>
        <v>3.4370968164191668E-3</v>
      </c>
      <c r="GK127" s="2">
        <f t="shared" si="154"/>
        <v>2.8444397076700816E-3</v>
      </c>
      <c r="GM127" s="95">
        <f t="shared" ref="GM127:HA143" si="155" xml:space="preserve"> _xlfn.NORM.DIST($B127, C$7, ABS(C$11), TRUE) * _xlfn.NORM.DIST(($B127 - C$7)*C$15, 0, ABS(C$11), TRUE) * 2</f>
        <v>7.2660865483622069E-47</v>
      </c>
      <c r="GN127" s="95">
        <f t="shared" si="155"/>
        <v>2.2869403113704468E-49</v>
      </c>
      <c r="GO127" s="95">
        <f t="shared" si="155"/>
        <v>4.5684421032772015E-56</v>
      </c>
      <c r="GP127" s="95">
        <f t="shared" si="155"/>
        <v>2.0696958316691958E-61</v>
      </c>
      <c r="GQ127" s="95">
        <f t="shared" si="155"/>
        <v>3.7644426594054136E-62</v>
      </c>
      <c r="GR127" s="95">
        <f t="shared" si="155"/>
        <v>4.3965938141659986E-57</v>
      </c>
      <c r="GS127" s="95">
        <f t="shared" si="155"/>
        <v>9.3020584725867997E-57</v>
      </c>
      <c r="GT127" s="95">
        <f t="shared" si="155"/>
        <v>1.5006936318113212E-60</v>
      </c>
      <c r="GU127" s="95">
        <f t="shared" si="155"/>
        <v>1.25285217639368E-58</v>
      </c>
      <c r="GV127" s="95">
        <f t="shared" si="155"/>
        <v>1.3170132562051724E-62</v>
      </c>
      <c r="GW127" s="95">
        <f t="shared" si="155"/>
        <v>2.3758703924572284E-64</v>
      </c>
      <c r="GX127" s="95">
        <f t="shared" si="155"/>
        <v>3.537411614759271E-60</v>
      </c>
      <c r="GY127" s="95">
        <f t="shared" si="155"/>
        <v>4.9383066080747161E-58</v>
      </c>
      <c r="GZ127" s="95">
        <f t="shared" si="155"/>
        <v>1.3045113405205439E-51</v>
      </c>
      <c r="HA127" s="95">
        <f t="shared" si="155"/>
        <v>8.2304508458450822E-43</v>
      </c>
      <c r="HC127" s="95">
        <f t="shared" si="151"/>
        <v>4.5328151480367317E-10</v>
      </c>
      <c r="HD127" s="95">
        <f t="shared" si="151"/>
        <v>5.0571305599654572E-11</v>
      </c>
      <c r="HE127" s="95">
        <f t="shared" si="151"/>
        <v>5.9777249015054963E-13</v>
      </c>
      <c r="HF127" s="95">
        <f t="shared" si="151"/>
        <v>3.4422498645565157E-15</v>
      </c>
      <c r="HG127" s="95">
        <f t="shared" si="151"/>
        <v>3.234729919382602E-15</v>
      </c>
      <c r="HH127" s="95">
        <f t="shared" si="151"/>
        <v>1.0409122167450343E-12</v>
      </c>
      <c r="HI127" s="95">
        <f t="shared" si="136"/>
        <v>2.6996766179641779E-12</v>
      </c>
      <c r="HJ127" s="95">
        <f t="shared" si="136"/>
        <v>1.6191137262710574E-13</v>
      </c>
      <c r="HK127" s="95">
        <f t="shared" si="136"/>
        <v>1.0490428934745498E-13</v>
      </c>
      <c r="HL127" s="95">
        <f t="shared" si="136"/>
        <v>1.5731895428565019E-14</v>
      </c>
      <c r="HM127" s="95">
        <f t="shared" si="136"/>
        <v>4.7578609749896409E-15</v>
      </c>
      <c r="HN127" s="95">
        <f t="shared" si="136"/>
        <v>1.6323897305852474E-12</v>
      </c>
      <c r="HO127" s="95">
        <f t="shared" si="136"/>
        <v>5.4246114805565113E-10</v>
      </c>
      <c r="HP127" s="95">
        <f t="shared" si="136"/>
        <v>2.5390426584514194E-8</v>
      </c>
      <c r="HQ127" s="95">
        <f t="shared" si="136"/>
        <v>1.9128545248757247E-7</v>
      </c>
      <c r="HS127" s="95">
        <f t="shared" ref="HS127:IG143" si="156" xml:space="preserve"> _xlfn.NORM.DIST($B127, C$9, ABS(C$13), TRUE) * _xlfn.NORM.DIST(($B127 - C$9)*C$17, 0, ABS(C$13), TRUE) * 2</f>
        <v>2.3711679879095254E-3</v>
      </c>
      <c r="HT127" s="95">
        <f t="shared" si="156"/>
        <v>2.3733822444754245E-7</v>
      </c>
      <c r="HU127" s="95">
        <f t="shared" si="156"/>
        <v>2.0774986466498343E-4</v>
      </c>
      <c r="HV127" s="95">
        <f t="shared" si="156"/>
        <v>1.1053950694462806E-5</v>
      </c>
      <c r="HW127" s="95">
        <f t="shared" si="156"/>
        <v>1.2491259022894631E-5</v>
      </c>
      <c r="HX127" s="95">
        <f t="shared" si="156"/>
        <v>6.8952494167804199E-6</v>
      </c>
      <c r="HY127" s="95">
        <f t="shared" si="156"/>
        <v>1.0999016833403733E-5</v>
      </c>
      <c r="HZ127" s="95">
        <f t="shared" si="156"/>
        <v>9.812142461591535E-7</v>
      </c>
      <c r="IA127" s="95">
        <f t="shared" si="156"/>
        <v>1.2101024333901483E-5</v>
      </c>
      <c r="IB127" s="95">
        <f t="shared" si="156"/>
        <v>2.9852461813115938E-5</v>
      </c>
      <c r="IC127" s="95">
        <f t="shared" si="156"/>
        <v>3.0273426383220445E-5</v>
      </c>
      <c r="ID127" s="95">
        <f t="shared" si="156"/>
        <v>4.3538542441115689E-5</v>
      </c>
      <c r="IE127" s="95">
        <f t="shared" si="156"/>
        <v>3.1622554743673839E-5</v>
      </c>
      <c r="IF127" s="95">
        <f t="shared" si="156"/>
        <v>8.9207832560364049E-5</v>
      </c>
      <c r="IG127" s="95">
        <f t="shared" si="156"/>
        <v>2.1760208433047734E-4</v>
      </c>
      <c r="II127" s="95">
        <f t="shared" ref="II127:IW143" si="157" xml:space="preserve"> _xlfn.NORM.DIST($B127, C$10, ABS(C$14), TRUE) * _xlfn.NORM.DIST(($B127 - C$10)*C$18, 0, ABS(C$14), TRUE) * 2</f>
        <v>1.9997986246218795E-14</v>
      </c>
      <c r="IJ127" s="95">
        <f t="shared" si="157"/>
        <v>4.8068131616019445E-46</v>
      </c>
      <c r="IK127" s="95">
        <f t="shared" si="157"/>
        <v>2.9949312746996362E-205</v>
      </c>
      <c r="IL127" s="95">
        <f t="shared" si="157"/>
        <v>8.9554909555418233E-50</v>
      </c>
      <c r="IM127" s="95">
        <f t="shared" si="157"/>
        <v>2.3430472548116103E-56</v>
      </c>
      <c r="IN127" s="95">
        <f t="shared" si="157"/>
        <v>3.8864184482862501E-44</v>
      </c>
      <c r="IO127" s="95">
        <f t="shared" si="157"/>
        <v>1.1965789470492484E-59</v>
      </c>
      <c r="IP127" s="95">
        <f t="shared" si="157"/>
        <v>6.0263481769092081E-65</v>
      </c>
      <c r="IQ127" s="95">
        <f t="shared" si="157"/>
        <v>3.4769193919635969E-46</v>
      </c>
      <c r="IR127" s="95">
        <f t="shared" si="157"/>
        <v>8.3013079351581117E-44</v>
      </c>
      <c r="IS127" s="95">
        <f t="shared" si="157"/>
        <v>6.127527804392693E-40</v>
      </c>
      <c r="IT127" s="95">
        <f t="shared" si="157"/>
        <v>5.3248222123587002E-34</v>
      </c>
      <c r="IU127" s="95">
        <f t="shared" si="157"/>
        <v>8.3654898537892451E-41</v>
      </c>
      <c r="IV127" s="95">
        <f t="shared" si="157"/>
        <v>2.4952964476025436E-35</v>
      </c>
      <c r="IW127" s="95">
        <f t="shared" si="157"/>
        <v>3.5975813103278734E-22</v>
      </c>
      <c r="IY127" s="95">
        <f t="shared" ref="IY127:JM143" si="158">GM127+HC127+HS127+II127</f>
        <v>2.3711684412110381E-3</v>
      </c>
      <c r="IZ127" s="95">
        <f t="shared" si="158"/>
        <v>2.373887957531421E-7</v>
      </c>
      <c r="JA127" s="95">
        <f t="shared" si="158"/>
        <v>2.0774986526275591E-4</v>
      </c>
      <c r="JB127" s="95">
        <f t="shared" si="158"/>
        <v>1.1053950697905056E-5</v>
      </c>
      <c r="JC127" s="95">
        <f t="shared" si="158"/>
        <v>1.2491259026129362E-5</v>
      </c>
      <c r="JD127" s="95">
        <f t="shared" si="158"/>
        <v>6.8952504576926367E-6</v>
      </c>
      <c r="JE127" s="95">
        <f t="shared" si="158"/>
        <v>1.0999019533080351E-5</v>
      </c>
      <c r="JF127" s="95">
        <f t="shared" si="158"/>
        <v>9.8121440807052607E-7</v>
      </c>
      <c r="JG127" s="95">
        <f t="shared" si="158"/>
        <v>1.2101024438805771E-5</v>
      </c>
      <c r="JH127" s="95">
        <f t="shared" si="158"/>
        <v>2.9852461828847833E-5</v>
      </c>
      <c r="JI127" s="95">
        <f t="shared" si="158"/>
        <v>3.0273426387978307E-5</v>
      </c>
      <c r="JJ127" s="95">
        <f t="shared" si="158"/>
        <v>4.3538544073505421E-5</v>
      </c>
      <c r="JK127" s="95">
        <f t="shared" si="158"/>
        <v>3.1623097204821895E-5</v>
      </c>
      <c r="JL127" s="95">
        <f t="shared" si="158"/>
        <v>8.9233222986948558E-5</v>
      </c>
      <c r="JM127" s="95">
        <f t="shared" si="158"/>
        <v>2.1779336978296492E-4</v>
      </c>
    </row>
    <row r="128" spans="2:273" x14ac:dyDescent="0.25">
      <c r="B128" s="2">
        <v>101</v>
      </c>
      <c r="C128" s="37">
        <v>51.976999999999997</v>
      </c>
      <c r="D128" s="37">
        <v>55.613999999999997</v>
      </c>
      <c r="E128" s="37">
        <v>55.432000000000002</v>
      </c>
      <c r="F128" s="37">
        <v>58.567999999999998</v>
      </c>
      <c r="G128" s="37">
        <v>59.182000000000002</v>
      </c>
      <c r="H128" s="37">
        <v>56.273000000000003</v>
      </c>
      <c r="I128" s="37">
        <v>58.476999999999997</v>
      </c>
      <c r="J128" s="37">
        <v>55.451999999999998</v>
      </c>
      <c r="K128" s="37">
        <v>53.786000000000001</v>
      </c>
      <c r="L128" s="37">
        <v>53.381</v>
      </c>
      <c r="M128" s="37">
        <v>52.69</v>
      </c>
      <c r="N128" s="37">
        <v>52.405000000000001</v>
      </c>
      <c r="O128" s="37">
        <v>50.832999999999998</v>
      </c>
      <c r="P128" s="37">
        <v>51.881</v>
      </c>
      <c r="Q128" s="37">
        <v>53.31</v>
      </c>
      <c r="S128" s="4">
        <f t="shared" si="144"/>
        <v>54.537341734051168</v>
      </c>
      <c r="T128" s="4">
        <f t="shared" si="144"/>
        <v>55.484725155169812</v>
      </c>
      <c r="U128" s="4">
        <f t="shared" si="144"/>
        <v>54.984131890838263</v>
      </c>
      <c r="V128" s="4">
        <f t="shared" si="144"/>
        <v>57.946853015393124</v>
      </c>
      <c r="W128" s="4">
        <f t="shared" si="144"/>
        <v>58.64994718399813</v>
      </c>
      <c r="X128" s="4">
        <f t="shared" si="144"/>
        <v>57.894638516479127</v>
      </c>
      <c r="Y128" s="4">
        <f t="shared" si="144"/>
        <v>58.414087840988117</v>
      </c>
      <c r="Z128" s="4">
        <f t="shared" si="144"/>
        <v>55.873687643562413</v>
      </c>
      <c r="AA128" s="4">
        <f t="shared" si="144"/>
        <v>55.106957149126011</v>
      </c>
      <c r="AB128" s="4">
        <f t="shared" si="144"/>
        <v>53.993146884096944</v>
      </c>
      <c r="AC128" s="4">
        <f t="shared" si="144"/>
        <v>53.005092788773474</v>
      </c>
      <c r="AD128" s="4">
        <f t="shared" si="144"/>
        <v>52.777637737613993</v>
      </c>
      <c r="AE128" s="4">
        <f t="shared" si="144"/>
        <v>51.934713753737704</v>
      </c>
      <c r="AF128" s="4">
        <f t="shared" si="144"/>
        <v>51.920054899794764</v>
      </c>
      <c r="AG128" s="4">
        <f t="shared" si="144"/>
        <v>54.18524458471466</v>
      </c>
      <c r="AI128" s="4">
        <f t="shared" si="145"/>
        <v>-2.5603417340511712</v>
      </c>
      <c r="AJ128" s="4">
        <f t="shared" si="145"/>
        <v>0.12927484483018503</v>
      </c>
      <c r="AK128" s="4">
        <f t="shared" si="145"/>
        <v>0.44786810916173891</v>
      </c>
      <c r="AL128" s="4">
        <f t="shared" si="145"/>
        <v>0.62114698460687379</v>
      </c>
      <c r="AM128" s="4">
        <f t="shared" si="145"/>
        <v>0.53205281600187249</v>
      </c>
      <c r="AN128" s="4">
        <f t="shared" si="145"/>
        <v>-1.6216385164791234</v>
      </c>
      <c r="AO128" s="4">
        <f t="shared" si="145"/>
        <v>6.2912159011879965E-2</v>
      </c>
      <c r="AP128" s="4">
        <f t="shared" si="145"/>
        <v>-0.42168764356241439</v>
      </c>
      <c r="AQ128" s="4">
        <f t="shared" si="145"/>
        <v>-1.3209571491260093</v>
      </c>
      <c r="AR128" s="4">
        <f t="shared" si="145"/>
        <v>-0.61214688409694418</v>
      </c>
      <c r="AS128" s="4">
        <f t="shared" si="145"/>
        <v>-0.31509278877347668</v>
      </c>
      <c r="AT128" s="4">
        <f t="shared" si="145"/>
        <v>-0.37263773761399221</v>
      </c>
      <c r="AU128" s="4">
        <f t="shared" si="145"/>
        <v>-1.1017137537377053</v>
      </c>
      <c r="AV128" s="4">
        <f t="shared" si="145"/>
        <v>-3.9054899794763287E-2</v>
      </c>
      <c r="AW128" s="4">
        <f t="shared" si="145"/>
        <v>-0.87524458471465749</v>
      </c>
      <c r="AY128" s="2">
        <f t="shared" si="152"/>
        <v>54.537341733775015</v>
      </c>
      <c r="AZ128" s="2">
        <f t="shared" si="152"/>
        <v>55.484712500709968</v>
      </c>
      <c r="BA128" s="2">
        <f t="shared" si="152"/>
        <v>54.963238814683848</v>
      </c>
      <c r="BB128" s="2">
        <f t="shared" si="152"/>
        <v>57.944441973233644</v>
      </c>
      <c r="BC128" s="2">
        <f t="shared" si="152"/>
        <v>58.646326082203963</v>
      </c>
      <c r="BD128" s="2">
        <f t="shared" si="152"/>
        <v>57.892353601087819</v>
      </c>
      <c r="BE128" s="2">
        <f t="shared" si="152"/>
        <v>58.410249136529316</v>
      </c>
      <c r="BF128" s="2">
        <f t="shared" si="152"/>
        <v>55.873150176220129</v>
      </c>
      <c r="BG128" s="2">
        <f t="shared" si="152"/>
        <v>55.101664985582538</v>
      </c>
      <c r="BH128" s="2">
        <f t="shared" si="152"/>
        <v>53.980680139477052</v>
      </c>
      <c r="BI128" s="2">
        <f t="shared" si="152"/>
        <v>52.991031129444288</v>
      </c>
      <c r="BJ128" s="2">
        <f t="shared" si="152"/>
        <v>52.758381924778803</v>
      </c>
      <c r="BK128" s="2">
        <f t="shared" si="152"/>
        <v>51.920126700940251</v>
      </c>
      <c r="BL128" s="2">
        <f t="shared" si="152"/>
        <v>51.873749818788951</v>
      </c>
      <c r="BM128" s="2">
        <f t="shared" si="152"/>
        <v>54.001150840497282</v>
      </c>
      <c r="BO128" s="2" t="str">
        <f t="shared" si="93"/>
        <v/>
      </c>
      <c r="BP128" s="2" t="str">
        <f t="shared" si="94"/>
        <v/>
      </c>
      <c r="BQ128" s="2" t="str">
        <f t="shared" si="95"/>
        <v/>
      </c>
      <c r="BR128" s="2" t="str">
        <f t="shared" si="96"/>
        <v/>
      </c>
      <c r="BS128" s="2" t="str">
        <f t="shared" si="97"/>
        <v/>
      </c>
      <c r="BT128" s="2" t="str">
        <f t="shared" si="98"/>
        <v/>
      </c>
      <c r="BU128" s="2" t="str">
        <f t="shared" si="99"/>
        <v/>
      </c>
      <c r="BV128" s="2" t="str">
        <f t="shared" si="100"/>
        <v/>
      </c>
      <c r="BW128" s="2" t="str">
        <f t="shared" si="101"/>
        <v/>
      </c>
      <c r="BX128" s="2" t="str">
        <f t="shared" si="102"/>
        <v/>
      </c>
      <c r="BY128" s="2" t="str">
        <f t="shared" si="103"/>
        <v/>
      </c>
      <c r="BZ128" s="2" t="str">
        <f t="shared" si="104"/>
        <v/>
      </c>
      <c r="CA128" s="2" t="str">
        <f t="shared" si="105"/>
        <v/>
      </c>
      <c r="CB128" s="2" t="str">
        <f t="shared" si="106"/>
        <v/>
      </c>
      <c r="CC128" s="2" t="str">
        <f t="shared" si="107"/>
        <v/>
      </c>
      <c r="CE128" s="2">
        <f t="shared" si="153"/>
        <v>51.976999999999997</v>
      </c>
      <c r="CF128" s="2">
        <f t="shared" si="153"/>
        <v>55.613999999999997</v>
      </c>
      <c r="CG128" s="2">
        <f t="shared" si="153"/>
        <v>55.432000000000002</v>
      </c>
      <c r="CH128" s="2">
        <f t="shared" si="153"/>
        <v>58.567999999999998</v>
      </c>
      <c r="CI128" s="2">
        <f t="shared" si="153"/>
        <v>59.182000000000002</v>
      </c>
      <c r="CJ128" s="2">
        <f t="shared" si="153"/>
        <v>56.273000000000003</v>
      </c>
      <c r="CK128" s="2">
        <f t="shared" si="153"/>
        <v>58.476999999999997</v>
      </c>
      <c r="CL128" s="2">
        <f t="shared" si="153"/>
        <v>55.451999999999998</v>
      </c>
      <c r="CM128" s="2">
        <f t="shared" si="153"/>
        <v>53.786000000000001</v>
      </c>
      <c r="CN128" s="2">
        <f t="shared" si="153"/>
        <v>53.381</v>
      </c>
      <c r="CO128" s="2">
        <f t="shared" si="153"/>
        <v>52.69</v>
      </c>
      <c r="CP128" s="2">
        <f t="shared" si="153"/>
        <v>52.405000000000001</v>
      </c>
      <c r="CQ128" s="2">
        <f t="shared" si="153"/>
        <v>50.832999999999998</v>
      </c>
      <c r="CR128" s="2">
        <f t="shared" si="153"/>
        <v>51.881</v>
      </c>
      <c r="CS128" s="2">
        <f t="shared" si="153"/>
        <v>53.31</v>
      </c>
      <c r="CU128" s="2">
        <f t="shared" si="108"/>
        <v>51.976999999999997</v>
      </c>
      <c r="CV128" s="2">
        <f t="shared" si="109"/>
        <v>55.613999999999997</v>
      </c>
      <c r="CW128" s="2">
        <f t="shared" si="110"/>
        <v>55.432000000000002</v>
      </c>
      <c r="CX128" s="2">
        <f t="shared" si="111"/>
        <v>58.567999999999998</v>
      </c>
      <c r="CY128" s="2">
        <f t="shared" si="112"/>
        <v>59.182000000000002</v>
      </c>
      <c r="CZ128" s="2">
        <f t="shared" si="113"/>
        <v>56.273000000000003</v>
      </c>
      <c r="DA128" s="2">
        <f t="shared" si="114"/>
        <v>58.476999999999997</v>
      </c>
      <c r="DB128" s="2">
        <f t="shared" si="115"/>
        <v>55.451999999999998</v>
      </c>
      <c r="DC128" s="2">
        <f t="shared" si="116"/>
        <v>53.786000000000001</v>
      </c>
      <c r="DD128" s="2">
        <f t="shared" si="117"/>
        <v>53.381</v>
      </c>
      <c r="DE128" s="2">
        <f t="shared" si="118"/>
        <v>52.69</v>
      </c>
      <c r="DF128" s="2">
        <f t="shared" si="119"/>
        <v>52.405000000000001</v>
      </c>
      <c r="DG128" s="2">
        <f t="shared" si="120"/>
        <v>50.832999999999998</v>
      </c>
      <c r="DH128" s="2">
        <f t="shared" si="121"/>
        <v>51.881</v>
      </c>
      <c r="DI128" s="2">
        <f t="shared" si="122"/>
        <v>53.31</v>
      </c>
      <c r="DK128" s="2">
        <f t="shared" si="146"/>
        <v>90.121903564727958</v>
      </c>
      <c r="DL128" s="2">
        <f t="shared" si="146"/>
        <v>85.233806097560972</v>
      </c>
      <c r="DM128" s="2">
        <f t="shared" si="146"/>
        <v>86.554211841287852</v>
      </c>
      <c r="DN128" s="2">
        <f t="shared" si="146"/>
        <v>88.10353669586226</v>
      </c>
      <c r="DO128" s="2">
        <f t="shared" si="146"/>
        <v>87.160418199497585</v>
      </c>
      <c r="DP128" s="2">
        <f t="shared" si="146"/>
        <v>84.370375037139098</v>
      </c>
      <c r="DQ128" s="2">
        <f t="shared" si="146"/>
        <v>86.077449411054062</v>
      </c>
      <c r="DR128" s="2">
        <f t="shared" si="146"/>
        <v>80.683548474781034</v>
      </c>
      <c r="DS128" s="2">
        <f t="shared" si="146"/>
        <v>78.239894895801882</v>
      </c>
      <c r="DT128" s="2">
        <f t="shared" si="146"/>
        <v>78.271950317124748</v>
      </c>
      <c r="DU128" s="2">
        <f t="shared" si="146"/>
        <v>78.631027031108431</v>
      </c>
      <c r="DV128" s="2">
        <f t="shared" si="146"/>
        <v>80.57079250981576</v>
      </c>
      <c r="DW128" s="2">
        <f t="shared" si="146"/>
        <v>81.874812745394152</v>
      </c>
      <c r="DX128" s="2">
        <f t="shared" si="146"/>
        <v>80.691758381153733</v>
      </c>
      <c r="DY128" s="2">
        <f t="shared" si="146"/>
        <v>72.933144618302507</v>
      </c>
      <c r="EA128" s="2">
        <f t="shared" si="150"/>
        <v>54.055241758241756</v>
      </c>
      <c r="EB128" s="2">
        <f t="shared" si="150"/>
        <v>55.055220625909129</v>
      </c>
      <c r="EC128" s="2">
        <f t="shared" si="150"/>
        <v>54.507956560238782</v>
      </c>
      <c r="ED128" s="2">
        <f t="shared" si="150"/>
        <v>57.494779202906173</v>
      </c>
      <c r="EE128" s="2">
        <f t="shared" si="149"/>
        <v>58.246583616103408</v>
      </c>
      <c r="EF128" s="2">
        <f t="shared" si="149"/>
        <v>57.502524535520713</v>
      </c>
      <c r="EG128" s="2">
        <f t="shared" si="149"/>
        <v>57.977778083187367</v>
      </c>
      <c r="EH128" s="2">
        <f t="shared" si="149"/>
        <v>55.489724915144265</v>
      </c>
      <c r="EI128" s="2">
        <f t="shared" si="149"/>
        <v>54.742902879538299</v>
      </c>
      <c r="EJ128" s="2">
        <f t="shared" si="149"/>
        <v>53.592921253539515</v>
      </c>
      <c r="EK128" s="2">
        <f t="shared" si="149"/>
        <v>52.592821694619907</v>
      </c>
      <c r="EL128" s="2">
        <f t="shared" si="149"/>
        <v>52.342725564933289</v>
      </c>
      <c r="EM128" s="2">
        <f t="shared" si="133"/>
        <v>51.462985132304773</v>
      </c>
      <c r="EN128" s="2">
        <f t="shared" si="133"/>
        <v>51.397958762662967</v>
      </c>
      <c r="EO128" s="2">
        <f t="shared" si="133"/>
        <v>53.674342153440897</v>
      </c>
      <c r="EQ128" s="2">
        <f t="shared" si="147"/>
        <v>53.868979629762265</v>
      </c>
      <c r="ER128" s="2">
        <f t="shared" si="147"/>
        <v>54.906521383325916</v>
      </c>
      <c r="ES128" s="2">
        <f t="shared" si="147"/>
        <v>54.513657062489209</v>
      </c>
      <c r="ET128" s="2">
        <f t="shared" si="147"/>
        <v>57.256561063152958</v>
      </c>
      <c r="EU128" s="2">
        <f t="shared" si="147"/>
        <v>58.163201281700609</v>
      </c>
      <c r="EV128" s="2">
        <f t="shared" si="147"/>
        <v>57.353509625327113</v>
      </c>
      <c r="EW128" s="2">
        <f t="shared" si="147"/>
        <v>57.809866228784159</v>
      </c>
      <c r="EX128" s="2">
        <f t="shared" si="147"/>
        <v>55.225329101872425</v>
      </c>
      <c r="EY128" s="2">
        <f t="shared" si="147"/>
        <v>54.400889841200254</v>
      </c>
      <c r="EZ128" s="2">
        <f t="shared" si="147"/>
        <v>53.442002685640851</v>
      </c>
      <c r="FA128" s="2">
        <f t="shared" si="147"/>
        <v>52.369286963582169</v>
      </c>
      <c r="FB128" s="2">
        <f t="shared" si="147"/>
        <v>51.762960694301071</v>
      </c>
      <c r="FC128" s="2">
        <f t="shared" si="147"/>
        <v>51.277685314900744</v>
      </c>
      <c r="FD128" s="2">
        <f t="shared" si="147"/>
        <v>51.370739432960995</v>
      </c>
      <c r="FE128" s="2">
        <f t="shared" si="147"/>
        <v>53.920613833514992</v>
      </c>
      <c r="FG128" s="2">
        <f t="shared" si="148"/>
        <v>0.98660326415099542</v>
      </c>
      <c r="FH128" s="2">
        <f t="shared" si="148"/>
        <v>0.98575442702800509</v>
      </c>
      <c r="FI128" s="2">
        <f t="shared" si="148"/>
        <v>0.98579431752827207</v>
      </c>
      <c r="FJ128" s="2">
        <f t="shared" si="148"/>
        <v>0.98526074876214964</v>
      </c>
      <c r="FK128" s="2">
        <f t="shared" si="148"/>
        <v>0.98615510438673815</v>
      </c>
      <c r="FL128" s="2">
        <f t="shared" si="148"/>
        <v>0.98546084961301794</v>
      </c>
      <c r="FM128" s="2">
        <f t="shared" si="148"/>
        <v>0.98457808730189633</v>
      </c>
      <c r="FN128" s="2">
        <f t="shared" si="148"/>
        <v>0.98471893586346304</v>
      </c>
      <c r="FO128" s="2">
        <f t="shared" si="148"/>
        <v>0.98463250437029881</v>
      </c>
      <c r="FP128" s="2">
        <f t="shared" si="148"/>
        <v>0.98424784397948939</v>
      </c>
      <c r="FQ128" s="2">
        <f t="shared" si="148"/>
        <v>0.98465398771933199</v>
      </c>
      <c r="FR128" s="2">
        <f t="shared" si="148"/>
        <v>0.98517078890207299</v>
      </c>
      <c r="FS128" s="2">
        <f t="shared" si="148"/>
        <v>0.98494029240463343</v>
      </c>
      <c r="FT128" s="2">
        <f t="shared" si="148"/>
        <v>0.98375445965176478</v>
      </c>
      <c r="FU128" s="2">
        <f t="shared" si="148"/>
        <v>0.98307055643890895</v>
      </c>
      <c r="FW128" s="2">
        <f t="shared" si="154"/>
        <v>5.7744730633364902E-3</v>
      </c>
      <c r="FX128" s="2">
        <f t="shared" si="154"/>
        <v>2.8202344536140994E-3</v>
      </c>
      <c r="FY128" s="2">
        <f t="shared" si="154"/>
        <v>7.6006486173622791E-3</v>
      </c>
      <c r="FZ128" s="2">
        <f t="shared" si="154"/>
        <v>6.2438420566359983E-3</v>
      </c>
      <c r="GA128" s="2">
        <f t="shared" si="154"/>
        <v>6.7946704745155779E-3</v>
      </c>
      <c r="GB128" s="2">
        <f t="shared" si="154"/>
        <v>5.4132398551730567E-3</v>
      </c>
      <c r="GC128" s="2">
        <f t="shared" si="154"/>
        <v>5.2386100131988833E-3</v>
      </c>
      <c r="GD128" s="2">
        <f t="shared" si="154"/>
        <v>5.9122440866190371E-3</v>
      </c>
      <c r="GE128" s="2">
        <f t="shared" si="154"/>
        <v>6.8062202778279889E-3</v>
      </c>
      <c r="GF128" s="2">
        <f t="shared" si="154"/>
        <v>6.5534037365211507E-3</v>
      </c>
      <c r="GG128" s="2">
        <f t="shared" si="154"/>
        <v>6.1430455551782486E-3</v>
      </c>
      <c r="GH128" s="2">
        <f t="shared" si="154"/>
        <v>5.0772371967833388E-3</v>
      </c>
      <c r="GI128" s="2">
        <f t="shared" si="154"/>
        <v>4.5961332842823664E-3</v>
      </c>
      <c r="GJ128" s="2">
        <f t="shared" si="154"/>
        <v>3.7674524115534984E-3</v>
      </c>
      <c r="GK128" s="2">
        <f t="shared" si="154"/>
        <v>3.118010455282213E-3</v>
      </c>
      <c r="GM128" s="95">
        <f t="shared" si="155"/>
        <v>2.2246778950018877E-49</v>
      </c>
      <c r="GN128" s="95">
        <f t="shared" si="155"/>
        <v>4.7948076963006824E-52</v>
      </c>
      <c r="GO128" s="95">
        <f t="shared" si="155"/>
        <v>4.4381368301993225E-59</v>
      </c>
      <c r="GP128" s="95">
        <f t="shared" si="155"/>
        <v>1.0152669382280241E-64</v>
      </c>
      <c r="GQ128" s="95">
        <f t="shared" si="155"/>
        <v>1.9089734933961319E-65</v>
      </c>
      <c r="GR128" s="95">
        <f t="shared" si="155"/>
        <v>3.6478065031186624E-60</v>
      </c>
      <c r="GS128" s="95">
        <f t="shared" si="155"/>
        <v>7.2128165878204471E-60</v>
      </c>
      <c r="GT128" s="95">
        <f t="shared" si="155"/>
        <v>7.5928946185055617E-64</v>
      </c>
      <c r="GU128" s="95">
        <f t="shared" si="155"/>
        <v>7.8519691368365429E-62</v>
      </c>
      <c r="GV128" s="95">
        <f t="shared" si="155"/>
        <v>4.9339465021697194E-66</v>
      </c>
      <c r="GW128" s="95">
        <f t="shared" si="155"/>
        <v>7.6514297121626404E-68</v>
      </c>
      <c r="GX128" s="95">
        <f t="shared" si="155"/>
        <v>1.9785613277802598E-63</v>
      </c>
      <c r="GY128" s="95">
        <f t="shared" si="155"/>
        <v>3.4444712241449199E-61</v>
      </c>
      <c r="GZ128" s="95">
        <f t="shared" si="155"/>
        <v>1.6982416574111595E-54</v>
      </c>
      <c r="HA128" s="95">
        <f t="shared" si="155"/>
        <v>4.1166948456705398E-45</v>
      </c>
      <c r="HC128" s="95">
        <f t="shared" si="151"/>
        <v>2.1352470627842493E-11</v>
      </c>
      <c r="HD128" s="95">
        <f t="shared" si="151"/>
        <v>1.8633770968448593E-12</v>
      </c>
      <c r="HE128" s="95">
        <f t="shared" si="151"/>
        <v>1.3363332540400736E-14</v>
      </c>
      <c r="HF128" s="95">
        <f t="shared" si="151"/>
        <v>3.7660996906586475E-17</v>
      </c>
      <c r="HG128" s="95">
        <f t="shared" si="151"/>
        <v>3.7728871213306941E-17</v>
      </c>
      <c r="HH128" s="95">
        <f t="shared" si="151"/>
        <v>2.1107956943045643E-14</v>
      </c>
      <c r="HI128" s="95">
        <f t="shared" si="136"/>
        <v>5.4526426896920601E-14</v>
      </c>
      <c r="HJ128" s="95">
        <f t="shared" si="136"/>
        <v>2.7537418662166177E-15</v>
      </c>
      <c r="HK128" s="95">
        <f t="shared" si="136"/>
        <v>1.6615043332376515E-15</v>
      </c>
      <c r="HL128" s="95">
        <f t="shared" ref="HL128:HQ170" si="159" xml:space="preserve"> _xlfn.NORM.DIST($B128, L$8, ABS(L$12), TRUE) * _xlfn.NORM.DIST(($B128 - L$8)*L$16, 0, ABS(L$12), TRUE) * 2</f>
        <v>1.9300986088697144E-16</v>
      </c>
      <c r="HM128" s="95">
        <f t="shared" si="159"/>
        <v>5.3609503107200162E-17</v>
      </c>
      <c r="HN128" s="95">
        <f t="shared" si="159"/>
        <v>3.4927157363433277E-14</v>
      </c>
      <c r="HO128" s="95">
        <f t="shared" si="159"/>
        <v>2.1499771156296091E-11</v>
      </c>
      <c r="HP128" s="95">
        <f t="shared" si="159"/>
        <v>1.3450044184937811E-9</v>
      </c>
      <c r="HQ128" s="95">
        <f t="shared" si="159"/>
        <v>1.8948760902109345E-8</v>
      </c>
      <c r="HS128" s="95">
        <f t="shared" si="156"/>
        <v>3.3659214528043834E-3</v>
      </c>
      <c r="HT128" s="95">
        <f t="shared" si="156"/>
        <v>5.7104571305735507E-7</v>
      </c>
      <c r="HU128" s="95">
        <f t="shared" si="156"/>
        <v>3.6012180156585495E-4</v>
      </c>
      <c r="HV128" s="95">
        <f t="shared" si="156"/>
        <v>2.3103090914278949E-5</v>
      </c>
      <c r="HW128" s="95">
        <f t="shared" si="156"/>
        <v>2.6098091043995784E-5</v>
      </c>
      <c r="HX128" s="95">
        <f t="shared" si="156"/>
        <v>1.4361193232980393E-5</v>
      </c>
      <c r="HY128" s="95">
        <f t="shared" si="156"/>
        <v>2.1989939092614695E-5</v>
      </c>
      <c r="HZ128" s="95">
        <f t="shared" si="156"/>
        <v>2.3941488198240913E-6</v>
      </c>
      <c r="IA128" s="95">
        <f t="shared" si="156"/>
        <v>2.5297423393915622E-5</v>
      </c>
      <c r="IB128" s="95">
        <f t="shared" si="156"/>
        <v>5.8437811789440428E-5</v>
      </c>
      <c r="IC128" s="95">
        <f t="shared" si="156"/>
        <v>5.8964299710608633E-5</v>
      </c>
      <c r="ID128" s="95">
        <f t="shared" si="156"/>
        <v>7.9671410789975742E-5</v>
      </c>
      <c r="IE128" s="95">
        <f t="shared" si="156"/>
        <v>5.7327983248124577E-5</v>
      </c>
      <c r="IF128" s="95">
        <f t="shared" si="156"/>
        <v>1.4694389832761601E-4</v>
      </c>
      <c r="IG128" s="95">
        <f t="shared" si="156"/>
        <v>3.3647089610246741E-4</v>
      </c>
      <c r="II128" s="95">
        <f t="shared" si="157"/>
        <v>5.6399132762153915E-14</v>
      </c>
      <c r="IJ128" s="95">
        <f t="shared" si="157"/>
        <v>1.0961923348982113E-44</v>
      </c>
      <c r="IK128" s="95">
        <f t="shared" si="157"/>
        <v>8.8195249043126707E-198</v>
      </c>
      <c r="IL128" s="95">
        <f t="shared" si="157"/>
        <v>4.4621664671547836E-48</v>
      </c>
      <c r="IM128" s="95">
        <f t="shared" si="157"/>
        <v>2.1434149915895718E-54</v>
      </c>
      <c r="IN128" s="95">
        <f t="shared" si="157"/>
        <v>1.1177694608407716E-42</v>
      </c>
      <c r="IO128" s="95">
        <f t="shared" si="157"/>
        <v>1.1380115759485575E-57</v>
      </c>
      <c r="IP128" s="95">
        <f t="shared" si="157"/>
        <v>9.7440058463260569E-63</v>
      </c>
      <c r="IQ128" s="95">
        <f t="shared" si="157"/>
        <v>1.3769891227649484E-44</v>
      </c>
      <c r="IR128" s="95">
        <f t="shared" si="157"/>
        <v>2.6339418133203937E-42</v>
      </c>
      <c r="IS128" s="95">
        <f t="shared" si="157"/>
        <v>1.3626722676147709E-38</v>
      </c>
      <c r="IT128" s="95">
        <f t="shared" si="157"/>
        <v>6.683284202191059E-33</v>
      </c>
      <c r="IU128" s="95">
        <f t="shared" si="157"/>
        <v>1.6869104017937123E-39</v>
      </c>
      <c r="IV128" s="95">
        <f t="shared" si="157"/>
        <v>3.0252556818272176E-34</v>
      </c>
      <c r="IW128" s="95">
        <f t="shared" si="157"/>
        <v>1.5762901939165614E-21</v>
      </c>
      <c r="IY128" s="95">
        <f t="shared" si="158"/>
        <v>3.3659214742132533E-3</v>
      </c>
      <c r="IZ128" s="95">
        <f t="shared" si="158"/>
        <v>5.710475764344519E-7</v>
      </c>
      <c r="JA128" s="95">
        <f t="shared" si="158"/>
        <v>3.6012180157921829E-4</v>
      </c>
      <c r="JB128" s="95">
        <f t="shared" si="158"/>
        <v>2.3103090914316611E-5</v>
      </c>
      <c r="JC128" s="95">
        <f t="shared" si="158"/>
        <v>2.6098091044033515E-5</v>
      </c>
      <c r="JD128" s="95">
        <f t="shared" si="158"/>
        <v>1.4361193254088351E-5</v>
      </c>
      <c r="JE128" s="95">
        <f t="shared" si="158"/>
        <v>2.1989939147141123E-5</v>
      </c>
      <c r="JF128" s="95">
        <f t="shared" si="158"/>
        <v>2.3941488225778331E-6</v>
      </c>
      <c r="JG128" s="95">
        <f t="shared" si="158"/>
        <v>2.5297423395577128E-5</v>
      </c>
      <c r="JH128" s="95">
        <f t="shared" si="158"/>
        <v>5.8437811789633436E-5</v>
      </c>
      <c r="JI128" s="95">
        <f t="shared" si="158"/>
        <v>5.896429971066224E-5</v>
      </c>
      <c r="JJ128" s="95">
        <f t="shared" si="158"/>
        <v>7.9671410824902895E-5</v>
      </c>
      <c r="JK128" s="95">
        <f t="shared" si="158"/>
        <v>5.7328004747895732E-5</v>
      </c>
      <c r="JL128" s="95">
        <f t="shared" si="158"/>
        <v>1.469452433320345E-4</v>
      </c>
      <c r="JM128" s="95">
        <f t="shared" si="158"/>
        <v>3.3648984486336951E-4</v>
      </c>
    </row>
    <row r="129" spans="2:273" x14ac:dyDescent="0.25">
      <c r="B129" s="2">
        <v>102</v>
      </c>
      <c r="C129" s="37">
        <v>53.226999999999997</v>
      </c>
      <c r="D129" s="37">
        <v>54.567999999999998</v>
      </c>
      <c r="E129" s="37">
        <v>55.408999999999999</v>
      </c>
      <c r="F129" s="37">
        <v>57.658999999999999</v>
      </c>
      <c r="G129" s="37">
        <v>58.317999999999998</v>
      </c>
      <c r="H129" s="37">
        <v>57.613999999999997</v>
      </c>
      <c r="I129" s="37">
        <v>59.113999999999997</v>
      </c>
      <c r="J129" s="37">
        <v>54.951999999999998</v>
      </c>
      <c r="K129" s="37">
        <v>54.405000000000001</v>
      </c>
      <c r="L129" s="37">
        <v>53.332999999999998</v>
      </c>
      <c r="M129" s="37">
        <v>52.570999999999998</v>
      </c>
      <c r="N129" s="37">
        <v>52.356999999999999</v>
      </c>
      <c r="O129" s="37">
        <v>51.832999999999998</v>
      </c>
      <c r="P129" s="37">
        <v>51.262</v>
      </c>
      <c r="Q129" s="37">
        <v>53.356999999999999</v>
      </c>
      <c r="S129" s="4">
        <f t="shared" ref="S129:AG145" si="160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54.498881904024067</v>
      </c>
      <c r="T129" s="4">
        <f t="shared" si="160"/>
        <v>55.365726397314205</v>
      </c>
      <c r="U129" s="4">
        <f t="shared" si="160"/>
        <v>54.892293259086102</v>
      </c>
      <c r="V129" s="4">
        <f t="shared" si="160"/>
        <v>57.795917933087217</v>
      </c>
      <c r="W129" s="4">
        <f t="shared" si="160"/>
        <v>58.53353284586678</v>
      </c>
      <c r="X129" s="4">
        <f t="shared" si="160"/>
        <v>57.780283105078723</v>
      </c>
      <c r="Y129" s="4">
        <f t="shared" si="160"/>
        <v>58.262911023082005</v>
      </c>
      <c r="Z129" s="4">
        <f t="shared" si="160"/>
        <v>55.725046360424329</v>
      </c>
      <c r="AA129" s="4">
        <f t="shared" si="160"/>
        <v>54.932078089672558</v>
      </c>
      <c r="AB129" s="4">
        <f t="shared" si="160"/>
        <v>53.851571113395238</v>
      </c>
      <c r="AC129" s="4">
        <f t="shared" si="160"/>
        <v>52.855615253546858</v>
      </c>
      <c r="AD129" s="4">
        <f t="shared" si="160"/>
        <v>52.589240267631325</v>
      </c>
      <c r="AE129" s="4">
        <f t="shared" si="160"/>
        <v>51.782660578137062</v>
      </c>
      <c r="AF129" s="4">
        <f t="shared" si="160"/>
        <v>51.807151422493341</v>
      </c>
      <c r="AG129" s="4">
        <f t="shared" si="160"/>
        <v>54.186116985195298</v>
      </c>
      <c r="AI129" s="4">
        <f t="shared" ref="AI129:AW145" si="161">IF(OR($B129 &lt; C$230, $B129 &gt; C$233), 0, C129-S129)</f>
        <v>-1.2718819040240703</v>
      </c>
      <c r="AJ129" s="4">
        <f t="shared" si="161"/>
        <v>-0.79772639731420725</v>
      </c>
      <c r="AK129" s="4">
        <f t="shared" si="161"/>
        <v>0.51670674091389657</v>
      </c>
      <c r="AL129" s="4">
        <f t="shared" si="161"/>
        <v>-0.13691793308721856</v>
      </c>
      <c r="AM129" s="4">
        <f t="shared" si="161"/>
        <v>-0.21553284586678245</v>
      </c>
      <c r="AN129" s="4">
        <f t="shared" si="161"/>
        <v>-0.16628310507872612</v>
      </c>
      <c r="AO129" s="4">
        <f t="shared" si="161"/>
        <v>0.85108897691799257</v>
      </c>
      <c r="AP129" s="4">
        <f t="shared" si="161"/>
        <v>-0.77304636042433117</v>
      </c>
      <c r="AQ129" s="4">
        <f t="shared" si="161"/>
        <v>-0.52707808967255687</v>
      </c>
      <c r="AR129" s="4">
        <f t="shared" si="161"/>
        <v>-0.51857111339523954</v>
      </c>
      <c r="AS129" s="4">
        <f t="shared" si="161"/>
        <v>-0.28461525354686046</v>
      </c>
      <c r="AT129" s="4">
        <f t="shared" si="161"/>
        <v>-0.23224026763132599</v>
      </c>
      <c r="AU129" s="4">
        <f t="shared" si="161"/>
        <v>5.0339421862936717E-2</v>
      </c>
      <c r="AV129" s="4">
        <f t="shared" si="161"/>
        <v>-0.54515142249334048</v>
      </c>
      <c r="AW129" s="4">
        <f t="shared" si="161"/>
        <v>-0.82911698519529864</v>
      </c>
      <c r="AY129" s="2">
        <f t="shared" si="152"/>
        <v>54.498881904016116</v>
      </c>
      <c r="AZ129" s="2">
        <f t="shared" si="152"/>
        <v>55.365697677726779</v>
      </c>
      <c r="BA129" s="2">
        <f t="shared" si="152"/>
        <v>54.858001324036636</v>
      </c>
      <c r="BB129" s="2">
        <f t="shared" si="152"/>
        <v>57.791177123641894</v>
      </c>
      <c r="BC129" s="2">
        <f t="shared" si="152"/>
        <v>58.526419783650972</v>
      </c>
      <c r="BD129" s="2">
        <f t="shared" si="152"/>
        <v>57.775792744553435</v>
      </c>
      <c r="BE129" s="2">
        <f t="shared" si="152"/>
        <v>58.255652309296991</v>
      </c>
      <c r="BF129" s="2">
        <f t="shared" si="152"/>
        <v>55.723819055365524</v>
      </c>
      <c r="BG129" s="2">
        <f t="shared" si="152"/>
        <v>54.921675333195651</v>
      </c>
      <c r="BH129" s="2">
        <f t="shared" si="152"/>
        <v>53.828555909273078</v>
      </c>
      <c r="BI129" s="2">
        <f t="shared" si="152"/>
        <v>52.829771702889289</v>
      </c>
      <c r="BJ129" s="2">
        <f t="shared" si="152"/>
        <v>52.555800447126181</v>
      </c>
      <c r="BK129" s="2">
        <f t="shared" si="152"/>
        <v>51.75749432016422</v>
      </c>
      <c r="BL129" s="2">
        <f t="shared" si="152"/>
        <v>51.734106751501557</v>
      </c>
      <c r="BM129" s="2">
        <f t="shared" si="152"/>
        <v>53.912595857336314</v>
      </c>
      <c r="BO129" s="2" t="str">
        <f t="shared" si="93"/>
        <v/>
      </c>
      <c r="BP129" s="2" t="str">
        <f t="shared" si="94"/>
        <v/>
      </c>
      <c r="BQ129" s="2" t="str">
        <f t="shared" si="95"/>
        <v/>
      </c>
      <c r="BR129" s="2" t="str">
        <f t="shared" si="96"/>
        <v/>
      </c>
      <c r="BS129" s="2" t="str">
        <f t="shared" si="97"/>
        <v/>
      </c>
      <c r="BT129" s="2" t="str">
        <f t="shared" si="98"/>
        <v/>
      </c>
      <c r="BU129" s="2" t="str">
        <f t="shared" si="99"/>
        <v/>
      </c>
      <c r="BV129" s="2" t="str">
        <f t="shared" si="100"/>
        <v/>
      </c>
      <c r="BW129" s="2" t="str">
        <f t="shared" si="101"/>
        <v/>
      </c>
      <c r="BX129" s="2" t="str">
        <f t="shared" si="102"/>
        <v/>
      </c>
      <c r="BY129" s="2" t="str">
        <f t="shared" si="103"/>
        <v/>
      </c>
      <c r="BZ129" s="2" t="str">
        <f t="shared" si="104"/>
        <v/>
      </c>
      <c r="CA129" s="2" t="str">
        <f t="shared" si="105"/>
        <v/>
      </c>
      <c r="CB129" s="2" t="str">
        <f t="shared" si="106"/>
        <v/>
      </c>
      <c r="CC129" s="2" t="str">
        <f t="shared" si="107"/>
        <v/>
      </c>
      <c r="CE129" s="2">
        <f t="shared" si="153"/>
        <v>53.226999999999997</v>
      </c>
      <c r="CF129" s="2">
        <f t="shared" si="153"/>
        <v>54.567999999999998</v>
      </c>
      <c r="CG129" s="2">
        <f t="shared" si="153"/>
        <v>55.408999999999999</v>
      </c>
      <c r="CH129" s="2">
        <f t="shared" si="153"/>
        <v>57.658999999999999</v>
      </c>
      <c r="CI129" s="2">
        <f t="shared" si="153"/>
        <v>58.317999999999998</v>
      </c>
      <c r="CJ129" s="2">
        <f t="shared" si="153"/>
        <v>57.613999999999997</v>
      </c>
      <c r="CK129" s="2">
        <f t="shared" si="153"/>
        <v>59.113999999999997</v>
      </c>
      <c r="CL129" s="2">
        <f t="shared" si="153"/>
        <v>54.951999999999998</v>
      </c>
      <c r="CM129" s="2">
        <f t="shared" si="153"/>
        <v>54.405000000000001</v>
      </c>
      <c r="CN129" s="2">
        <f t="shared" si="153"/>
        <v>53.332999999999998</v>
      </c>
      <c r="CO129" s="2">
        <f t="shared" si="153"/>
        <v>52.570999999999998</v>
      </c>
      <c r="CP129" s="2">
        <f t="shared" si="153"/>
        <v>52.356999999999999</v>
      </c>
      <c r="CQ129" s="2">
        <f t="shared" si="153"/>
        <v>51.832999999999998</v>
      </c>
      <c r="CR129" s="2">
        <f t="shared" si="153"/>
        <v>51.262</v>
      </c>
      <c r="CS129" s="2">
        <f t="shared" si="153"/>
        <v>53.356999999999999</v>
      </c>
      <c r="CU129" s="2">
        <f t="shared" si="108"/>
        <v>53.226999999999997</v>
      </c>
      <c r="CV129" s="2">
        <f t="shared" si="109"/>
        <v>54.567999999999998</v>
      </c>
      <c r="CW129" s="2">
        <f t="shared" si="110"/>
        <v>55.408999999999999</v>
      </c>
      <c r="CX129" s="2">
        <f t="shared" si="111"/>
        <v>57.658999999999999</v>
      </c>
      <c r="CY129" s="2">
        <f t="shared" si="112"/>
        <v>58.317999999999998</v>
      </c>
      <c r="CZ129" s="2">
        <f t="shared" si="113"/>
        <v>57.613999999999997</v>
      </c>
      <c r="DA129" s="2">
        <f t="shared" si="114"/>
        <v>59.113999999999997</v>
      </c>
      <c r="DB129" s="2">
        <f t="shared" si="115"/>
        <v>54.951999999999998</v>
      </c>
      <c r="DC129" s="2">
        <f t="shared" si="116"/>
        <v>54.405000000000001</v>
      </c>
      <c r="DD129" s="2">
        <f t="shared" si="117"/>
        <v>53.332999999999998</v>
      </c>
      <c r="DE129" s="2">
        <f t="shared" si="118"/>
        <v>52.570999999999998</v>
      </c>
      <c r="DF129" s="2">
        <f t="shared" si="119"/>
        <v>52.356999999999999</v>
      </c>
      <c r="DG129" s="2">
        <f t="shared" si="120"/>
        <v>51.832999999999998</v>
      </c>
      <c r="DH129" s="2">
        <f t="shared" si="121"/>
        <v>51.262</v>
      </c>
      <c r="DI129" s="2">
        <f t="shared" si="122"/>
        <v>53.356999999999999</v>
      </c>
      <c r="DK129" s="2">
        <f t="shared" ref="DK129:DY145" si="162">BO$228*$B129+BO$229</f>
        <v>90.422234896810508</v>
      </c>
      <c r="DL129" s="2">
        <f t="shared" si="162"/>
        <v>85.475660975609756</v>
      </c>
      <c r="DM129" s="2">
        <f t="shared" si="162"/>
        <v>86.814853928638968</v>
      </c>
      <c r="DN129" s="2">
        <f t="shared" si="162"/>
        <v>88.352676834793101</v>
      </c>
      <c r="DO129" s="2">
        <f t="shared" si="162"/>
        <v>87.39653253383031</v>
      </c>
      <c r="DP129" s="2">
        <f t="shared" si="162"/>
        <v>84.572537341652506</v>
      </c>
      <c r="DQ129" s="2">
        <f t="shared" si="162"/>
        <v>86.292622470552686</v>
      </c>
      <c r="DR129" s="2">
        <f t="shared" si="162"/>
        <v>80.87629719118091</v>
      </c>
      <c r="DS129" s="2">
        <f t="shared" si="162"/>
        <v>78.40315055874359</v>
      </c>
      <c r="DT129" s="2">
        <f t="shared" si="162"/>
        <v>78.45157082452431</v>
      </c>
      <c r="DU129" s="2">
        <f t="shared" si="162"/>
        <v>78.821290546662652</v>
      </c>
      <c r="DV129" s="2">
        <f t="shared" si="162"/>
        <v>80.781955904560547</v>
      </c>
      <c r="DW129" s="2">
        <f t="shared" si="162"/>
        <v>82.087479009362738</v>
      </c>
      <c r="DX129" s="2">
        <f t="shared" si="162"/>
        <v>80.89561582603443</v>
      </c>
      <c r="DY129" s="2">
        <f t="shared" si="162"/>
        <v>73.10969843527738</v>
      </c>
      <c r="EA129" s="2">
        <f t="shared" si="150"/>
        <v>54.055604395604398</v>
      </c>
      <c r="EB129" s="2">
        <f t="shared" si="150"/>
        <v>54.969284324048552</v>
      </c>
      <c r="EC129" s="2">
        <f t="shared" si="150"/>
        <v>54.437964116301366</v>
      </c>
      <c r="ED129" s="2">
        <f t="shared" si="150"/>
        <v>57.375663832297079</v>
      </c>
      <c r="EE129" s="2">
        <f t="shared" si="149"/>
        <v>58.15731644954473</v>
      </c>
      <c r="EF129" s="2">
        <f t="shared" si="149"/>
        <v>57.416026086200404</v>
      </c>
      <c r="EG129" s="2">
        <f t="shared" si="149"/>
        <v>57.856010566136192</v>
      </c>
      <c r="EH129" s="2">
        <f t="shared" si="149"/>
        <v>55.369389691150261</v>
      </c>
      <c r="EI129" s="2">
        <f t="shared" si="149"/>
        <v>54.589704003110811</v>
      </c>
      <c r="EJ129" s="2">
        <f t="shared" si="149"/>
        <v>53.470122783707232</v>
      </c>
      <c r="EK129" s="2">
        <f t="shared" si="149"/>
        <v>52.461677368764974</v>
      </c>
      <c r="EL129" s="2">
        <f t="shared" si="149"/>
        <v>52.171211882505972</v>
      </c>
      <c r="EM129" s="2">
        <f t="shared" si="133"/>
        <v>51.33539172246968</v>
      </c>
      <c r="EN129" s="2">
        <f t="shared" si="133"/>
        <v>51.295020269420164</v>
      </c>
      <c r="EO129" s="2">
        <f t="shared" si="133"/>
        <v>53.610408587421801</v>
      </c>
      <c r="EQ129" s="2">
        <f t="shared" ref="EQ129:FE145" si="163">CU$228*$B129+CU$229</f>
        <v>53.806996379119099</v>
      </c>
      <c r="ER129" s="2">
        <f t="shared" si="163"/>
        <v>54.831330796675033</v>
      </c>
      <c r="ES129" s="2">
        <f t="shared" si="163"/>
        <v>54.443462712746467</v>
      </c>
      <c r="ET129" s="2">
        <f t="shared" si="163"/>
        <v>57.166443984837542</v>
      </c>
      <c r="EU129" s="2">
        <f t="shared" si="163"/>
        <v>58.084569162149648</v>
      </c>
      <c r="EV129" s="2">
        <f t="shared" si="163"/>
        <v>57.28349890215101</v>
      </c>
      <c r="EW129" s="2">
        <f t="shared" si="163"/>
        <v>57.705988895270636</v>
      </c>
      <c r="EX129" s="2">
        <f t="shared" si="163"/>
        <v>55.133833068867027</v>
      </c>
      <c r="EY129" s="2">
        <f t="shared" si="163"/>
        <v>54.290197982129833</v>
      </c>
      <c r="EZ129" s="2">
        <f t="shared" si="163"/>
        <v>53.337567662710086</v>
      </c>
      <c r="FA129" s="2">
        <f t="shared" si="163"/>
        <v>52.264624587007077</v>
      </c>
      <c r="FB129" s="2">
        <f t="shared" si="163"/>
        <v>51.657196294887804</v>
      </c>
      <c r="FC129" s="2">
        <f t="shared" si="163"/>
        <v>51.171426052629222</v>
      </c>
      <c r="FD129" s="2">
        <f t="shared" si="163"/>
        <v>51.269117947962663</v>
      </c>
      <c r="FE129" s="2">
        <f t="shared" si="163"/>
        <v>53.807111871470006</v>
      </c>
      <c r="FG129" s="2">
        <f t="shared" ref="FG129:FU145" si="164">POWER(10,($B129-C$231)/C$229)/(1+POWER(10,($B129-C$231)/C$229))</f>
        <v>0.98776761255242673</v>
      </c>
      <c r="FH129" s="2">
        <f t="shared" si="164"/>
        <v>0.98699157755142319</v>
      </c>
      <c r="FI129" s="2">
        <f t="shared" si="164"/>
        <v>0.98702804936652966</v>
      </c>
      <c r="FJ129" s="2">
        <f t="shared" si="164"/>
        <v>0.98654018715192382</v>
      </c>
      <c r="FK129" s="2">
        <f t="shared" si="164"/>
        <v>0.98735790452083294</v>
      </c>
      <c r="FL129" s="2">
        <f t="shared" si="164"/>
        <v>0.98672315234495633</v>
      </c>
      <c r="FM129" s="2">
        <f t="shared" si="164"/>
        <v>0.98591593692925383</v>
      </c>
      <c r="FN129" s="2">
        <f t="shared" si="164"/>
        <v>0.98604474007455856</v>
      </c>
      <c r="FO129" s="2">
        <f t="shared" si="164"/>
        <v>0.98596570061066513</v>
      </c>
      <c r="FP129" s="2">
        <f t="shared" si="164"/>
        <v>0.98561392359102362</v>
      </c>
      <c r="FQ129" s="2">
        <f t="shared" si="164"/>
        <v>0.98598534671470639</v>
      </c>
      <c r="FR129" s="2">
        <f t="shared" si="164"/>
        <v>0.98645792891201767</v>
      </c>
      <c r="FS129" s="2">
        <f t="shared" si="164"/>
        <v>0.98624715967012522</v>
      </c>
      <c r="FT129" s="2">
        <f t="shared" si="164"/>
        <v>0.98516268218235326</v>
      </c>
      <c r="FU129" s="2">
        <f t="shared" si="164"/>
        <v>0.98453713036098489</v>
      </c>
      <c r="FW129" s="2">
        <f t="shared" si="154"/>
        <v>6.328058378847849E-3</v>
      </c>
      <c r="FX129" s="2">
        <f t="shared" si="154"/>
        <v>3.0914844209015786E-3</v>
      </c>
      <c r="FY129" s="2">
        <f t="shared" si="154"/>
        <v>8.3278387074411948E-3</v>
      </c>
      <c r="FZ129" s="2">
        <f t="shared" si="154"/>
        <v>6.8421150219939199E-3</v>
      </c>
      <c r="GA129" s="2">
        <f t="shared" si="154"/>
        <v>7.4453273336392402E-3</v>
      </c>
      <c r="GB129" s="2">
        <f t="shared" si="154"/>
        <v>5.9324012181053562E-3</v>
      </c>
      <c r="GC129" s="2">
        <f t="shared" si="154"/>
        <v>5.7411200286557286E-3</v>
      </c>
      <c r="GD129" s="2">
        <f t="shared" si="154"/>
        <v>6.4789511204007095E-3</v>
      </c>
      <c r="GE129" s="2">
        <f t="shared" si="154"/>
        <v>7.4579748397732301E-3</v>
      </c>
      <c r="GF129" s="2">
        <f t="shared" si="154"/>
        <v>7.1811239660788022E-3</v>
      </c>
      <c r="GG129" s="2">
        <f t="shared" si="154"/>
        <v>6.7317258175367146E-3</v>
      </c>
      <c r="GH129" s="2">
        <f t="shared" si="154"/>
        <v>5.5643542247000317E-3</v>
      </c>
      <c r="GI129" s="2">
        <f t="shared" si="154"/>
        <v>5.0373262480879867E-3</v>
      </c>
      <c r="GJ129" s="2">
        <f t="shared" si="154"/>
        <v>4.1294284719502403E-3</v>
      </c>
      <c r="GK129" s="2">
        <f t="shared" si="154"/>
        <v>3.4178023361816721E-3</v>
      </c>
      <c r="GM129" s="95">
        <f t="shared" si="155"/>
        <v>5.8297900649600125E-52</v>
      </c>
      <c r="GN129" s="95">
        <f t="shared" si="155"/>
        <v>8.503091873485568E-55</v>
      </c>
      <c r="GO129" s="95">
        <f t="shared" si="155"/>
        <v>3.5797389633118582E-62</v>
      </c>
      <c r="GP129" s="95">
        <f t="shared" si="155"/>
        <v>4.0590610770807508E-68</v>
      </c>
      <c r="GQ129" s="95">
        <f t="shared" si="155"/>
        <v>7.9227352276924638E-69</v>
      </c>
      <c r="GR129" s="95">
        <f t="shared" si="155"/>
        <v>2.5003152507749548E-63</v>
      </c>
      <c r="GS129" s="95">
        <f t="shared" si="155"/>
        <v>4.5986218841467684E-63</v>
      </c>
      <c r="GT129" s="95">
        <f t="shared" si="155"/>
        <v>3.1272430965694873E-67</v>
      </c>
      <c r="GU129" s="95">
        <f t="shared" si="155"/>
        <v>4.0258053004008089E-65</v>
      </c>
      <c r="GV129" s="95">
        <f t="shared" si="155"/>
        <v>1.4909632634329575E-69</v>
      </c>
      <c r="GW129" s="95">
        <f t="shared" si="155"/>
        <v>1.9832273100673212E-71</v>
      </c>
      <c r="GX129" s="95">
        <f t="shared" si="155"/>
        <v>9.0455005360784111E-67</v>
      </c>
      <c r="GY129" s="95">
        <f t="shared" si="155"/>
        <v>1.9727738948005636E-64</v>
      </c>
      <c r="GZ129" s="95">
        <f t="shared" si="155"/>
        <v>1.8364778325067635E-57</v>
      </c>
      <c r="HA129" s="95">
        <f t="shared" si="155"/>
        <v>1.7847244689913471E-47</v>
      </c>
      <c r="HC129" s="95">
        <f t="shared" si="151"/>
        <v>8.1283435139804829E-13</v>
      </c>
      <c r="HD129" s="95">
        <f t="shared" si="151"/>
        <v>5.4827749162500872E-14</v>
      </c>
      <c r="HE129" s="95">
        <f t="shared" si="151"/>
        <v>2.326768097154879E-16</v>
      </c>
      <c r="HF129" s="95">
        <f t="shared" si="151"/>
        <v>3.0637391345963703E-19</v>
      </c>
      <c r="HG129" s="95">
        <f t="shared" si="151"/>
        <v>3.3003113163128336E-19</v>
      </c>
      <c r="HH129" s="95">
        <f t="shared" si="151"/>
        <v>3.2753321322556111E-16</v>
      </c>
      <c r="HI129" s="95">
        <f t="shared" si="151"/>
        <v>8.3445466271209613E-16</v>
      </c>
      <c r="HJ129" s="95">
        <f t="shared" si="151"/>
        <v>3.5625845941218642E-17</v>
      </c>
      <c r="HK129" s="95">
        <f t="shared" si="151"/>
        <v>1.9910635875291084E-17</v>
      </c>
      <c r="HL129" s="95">
        <f t="shared" si="159"/>
        <v>1.7630806002223815E-18</v>
      </c>
      <c r="HM129" s="95">
        <f t="shared" si="159"/>
        <v>4.4956750123763337E-19</v>
      </c>
      <c r="HN129" s="95">
        <f t="shared" si="159"/>
        <v>5.7349584032522744E-16</v>
      </c>
      <c r="HO129" s="95">
        <f t="shared" si="159"/>
        <v>6.7105642877581346E-13</v>
      </c>
      <c r="HP129" s="95">
        <f t="shared" si="159"/>
        <v>5.5932525785994351E-11</v>
      </c>
      <c r="HQ129" s="95">
        <f t="shared" si="159"/>
        <v>1.5844910242463515E-9</v>
      </c>
      <c r="HS129" s="95">
        <f t="shared" si="156"/>
        <v>4.7274122302903799E-3</v>
      </c>
      <c r="HT129" s="95">
        <f t="shared" si="156"/>
        <v>1.3375339377682924E-6</v>
      </c>
      <c r="HU129" s="95">
        <f t="shared" si="156"/>
        <v>6.1252154655644137E-4</v>
      </c>
      <c r="HV129" s="95">
        <f t="shared" si="156"/>
        <v>4.7075332702551055E-5</v>
      </c>
      <c r="HW129" s="95">
        <f t="shared" si="156"/>
        <v>5.3145942017787255E-5</v>
      </c>
      <c r="HX129" s="95">
        <f t="shared" si="156"/>
        <v>2.919794268038515E-5</v>
      </c>
      <c r="HY129" s="95">
        <f t="shared" si="156"/>
        <v>4.2990919815681202E-5</v>
      </c>
      <c r="HZ129" s="95">
        <f t="shared" si="156"/>
        <v>5.6651305996754274E-6</v>
      </c>
      <c r="IA129" s="95">
        <f t="shared" si="156"/>
        <v>5.1547019720359595E-5</v>
      </c>
      <c r="IB129" s="95">
        <f t="shared" si="156"/>
        <v>1.1178558251867673E-4</v>
      </c>
      <c r="IC129" s="95">
        <f t="shared" si="156"/>
        <v>1.1226211417903708E-4</v>
      </c>
      <c r="ID129" s="95">
        <f t="shared" si="156"/>
        <v>1.4300023199891808E-4</v>
      </c>
      <c r="IE129" s="95">
        <f t="shared" si="156"/>
        <v>1.0206077860870032E-4</v>
      </c>
      <c r="IF129" s="95">
        <f t="shared" si="156"/>
        <v>2.3864878118472788E-4</v>
      </c>
      <c r="IG129" s="95">
        <f t="shared" si="156"/>
        <v>5.1412288662315943E-4</v>
      </c>
      <c r="II129" s="95">
        <f t="shared" si="157"/>
        <v>1.5625464376630627E-13</v>
      </c>
      <c r="IJ129" s="95">
        <f t="shared" si="157"/>
        <v>2.3821843363143381E-43</v>
      </c>
      <c r="IK129" s="95">
        <f t="shared" si="157"/>
        <v>1.8833410838019759E-190</v>
      </c>
      <c r="IL129" s="95">
        <f t="shared" si="157"/>
        <v>2.0735830911478025E-46</v>
      </c>
      <c r="IM129" s="95">
        <f t="shared" si="157"/>
        <v>1.80639705458081E-52</v>
      </c>
      <c r="IN129" s="95">
        <f t="shared" si="157"/>
        <v>3.0329972612635383E-41</v>
      </c>
      <c r="IO129" s="95">
        <f t="shared" si="157"/>
        <v>1.0004315767611447E-55</v>
      </c>
      <c r="IP129" s="95">
        <f t="shared" si="157"/>
        <v>1.4399715566460473E-60</v>
      </c>
      <c r="IQ129" s="95">
        <f t="shared" si="157"/>
        <v>5.1014523123844386E-43</v>
      </c>
      <c r="IR129" s="95">
        <f t="shared" si="157"/>
        <v>7.8534159817195224E-41</v>
      </c>
      <c r="IS129" s="95">
        <f t="shared" si="157"/>
        <v>2.8681284978055533E-37</v>
      </c>
      <c r="IT129" s="95">
        <f t="shared" si="157"/>
        <v>8.0338359024776462E-32</v>
      </c>
      <c r="IU129" s="95">
        <f t="shared" si="157"/>
        <v>3.2343466551223044E-38</v>
      </c>
      <c r="IV129" s="95">
        <f t="shared" si="157"/>
        <v>3.5227609938481548E-33</v>
      </c>
      <c r="IW129" s="95">
        <f t="shared" si="157"/>
        <v>6.7500539540167031E-21</v>
      </c>
      <c r="IY129" s="95">
        <f t="shared" si="158"/>
        <v>4.7274122312594685E-3</v>
      </c>
      <c r="IZ129" s="95">
        <f t="shared" si="158"/>
        <v>1.3375339925960416E-6</v>
      </c>
      <c r="JA129" s="95">
        <f t="shared" si="158"/>
        <v>6.1252154655667404E-4</v>
      </c>
      <c r="JB129" s="95">
        <f t="shared" si="158"/>
        <v>4.707533270255136E-5</v>
      </c>
      <c r="JC129" s="95">
        <f t="shared" si="158"/>
        <v>5.3145942017787587E-5</v>
      </c>
      <c r="JD129" s="95">
        <f t="shared" si="158"/>
        <v>2.9197942680712684E-5</v>
      </c>
      <c r="JE129" s="95">
        <f t="shared" si="158"/>
        <v>4.2990919816515659E-5</v>
      </c>
      <c r="JF129" s="95">
        <f t="shared" si="158"/>
        <v>5.6651305997110536E-6</v>
      </c>
      <c r="JG129" s="95">
        <f t="shared" si="158"/>
        <v>5.1547019720379504E-5</v>
      </c>
      <c r="JH129" s="95">
        <f t="shared" si="158"/>
        <v>1.1178558251867849E-4</v>
      </c>
      <c r="JI129" s="95">
        <f t="shared" si="158"/>
        <v>1.1226211417903753E-4</v>
      </c>
      <c r="JJ129" s="95">
        <f t="shared" si="158"/>
        <v>1.4300023199949156E-4</v>
      </c>
      <c r="JK129" s="95">
        <f t="shared" si="158"/>
        <v>1.0206077927975675E-4</v>
      </c>
      <c r="JL129" s="95">
        <f t="shared" si="158"/>
        <v>2.3864883711725366E-4</v>
      </c>
      <c r="JM129" s="95">
        <f t="shared" si="158"/>
        <v>5.1412447111418371E-4</v>
      </c>
    </row>
    <row r="130" spans="2:273" x14ac:dyDescent="0.25">
      <c r="B130" s="2">
        <v>103</v>
      </c>
      <c r="C130" s="37">
        <v>55.045000000000002</v>
      </c>
      <c r="D130" s="37">
        <v>55.023000000000003</v>
      </c>
      <c r="E130" s="37">
        <v>54.476999999999997</v>
      </c>
      <c r="F130" s="37">
        <v>55.932000000000002</v>
      </c>
      <c r="G130" s="37">
        <v>58.704999999999998</v>
      </c>
      <c r="H130" s="37">
        <v>57.023000000000003</v>
      </c>
      <c r="I130" s="37">
        <v>56.726999999999997</v>
      </c>
      <c r="J130" s="37">
        <v>55.667000000000002</v>
      </c>
      <c r="K130" s="37">
        <v>53.856999999999999</v>
      </c>
      <c r="L130" s="37">
        <v>53.832999999999998</v>
      </c>
      <c r="M130" s="37">
        <v>53.356999999999999</v>
      </c>
      <c r="N130" s="37">
        <v>51.5</v>
      </c>
      <c r="O130" s="37">
        <v>50.5</v>
      </c>
      <c r="P130" s="37">
        <v>51.048000000000002</v>
      </c>
      <c r="Q130" s="37">
        <v>54.81</v>
      </c>
      <c r="S130" s="4">
        <f t="shared" si="160"/>
        <v>54.463306664288481</v>
      </c>
      <c r="T130" s="4">
        <f t="shared" si="160"/>
        <v>55.249210617325993</v>
      </c>
      <c r="U130" s="4">
        <f t="shared" si="160"/>
        <v>54.810575257003933</v>
      </c>
      <c r="V130" s="4">
        <f t="shared" si="160"/>
        <v>57.649509969446946</v>
      </c>
      <c r="W130" s="4">
        <f t="shared" si="160"/>
        <v>58.422396745240931</v>
      </c>
      <c r="X130" s="4">
        <f t="shared" si="160"/>
        <v>57.670090601074499</v>
      </c>
      <c r="Y130" s="4">
        <f t="shared" si="160"/>
        <v>58.116870013756092</v>
      </c>
      <c r="Z130" s="4">
        <f t="shared" si="160"/>
        <v>55.579325626120927</v>
      </c>
      <c r="AA130" s="4">
        <f t="shared" si="160"/>
        <v>54.763544300671555</v>
      </c>
      <c r="AB130" s="4">
        <f t="shared" si="160"/>
        <v>53.720050287085733</v>
      </c>
      <c r="AC130" s="4">
        <f t="shared" si="160"/>
        <v>52.717096871179251</v>
      </c>
      <c r="AD130" s="4">
        <f t="shared" si="160"/>
        <v>52.4123807158064</v>
      </c>
      <c r="AE130" s="4">
        <f t="shared" si="160"/>
        <v>51.640066639829342</v>
      </c>
      <c r="AF130" s="4">
        <f t="shared" si="160"/>
        <v>51.71072244144181</v>
      </c>
      <c r="AG130" s="4">
        <f t="shared" si="160"/>
        <v>54.227089412786782</v>
      </c>
      <c r="AI130" s="4">
        <f t="shared" si="161"/>
        <v>0.58169333571152038</v>
      </c>
      <c r="AJ130" s="4">
        <f t="shared" si="161"/>
        <v>-0.22621061732598946</v>
      </c>
      <c r="AK130" s="4">
        <f t="shared" si="161"/>
        <v>-0.33357525700393609</v>
      </c>
      <c r="AL130" s="4">
        <f t="shared" si="161"/>
        <v>-1.7175099694469438</v>
      </c>
      <c r="AM130" s="4">
        <f t="shared" si="161"/>
        <v>0.28260325475906711</v>
      </c>
      <c r="AN130" s="4">
        <f t="shared" si="161"/>
        <v>-0.64709060107449545</v>
      </c>
      <c r="AO130" s="4">
        <f t="shared" si="161"/>
        <v>-1.3898700137560951</v>
      </c>
      <c r="AP130" s="4">
        <f t="shared" si="161"/>
        <v>8.7674373879075063E-2</v>
      </c>
      <c r="AQ130" s="4">
        <f t="shared" si="161"/>
        <v>-0.90654430067155545</v>
      </c>
      <c r="AR130" s="4">
        <f t="shared" si="161"/>
        <v>0.11294971291426492</v>
      </c>
      <c r="AS130" s="4">
        <f t="shared" si="161"/>
        <v>0.63990312882074818</v>
      </c>
      <c r="AT130" s="4">
        <f t="shared" si="161"/>
        <v>-0.91238071580639968</v>
      </c>
      <c r="AU130" s="4">
        <f t="shared" si="161"/>
        <v>-1.1400666398293424</v>
      </c>
      <c r="AV130" s="4">
        <f t="shared" si="161"/>
        <v>-0.66272244144180803</v>
      </c>
      <c r="AW130" s="4">
        <f t="shared" si="161"/>
        <v>0.58291058721322031</v>
      </c>
      <c r="AY130" s="2">
        <f t="shared" si="152"/>
        <v>54.463306664288297</v>
      </c>
      <c r="AZ130" s="2">
        <f t="shared" si="152"/>
        <v>55.24914722309876</v>
      </c>
      <c r="BA130" s="2">
        <f t="shared" si="152"/>
        <v>54.755410478833703</v>
      </c>
      <c r="BB130" s="2">
        <f t="shared" si="152"/>
        <v>57.640432224170418</v>
      </c>
      <c r="BC130" s="2">
        <f t="shared" si="152"/>
        <v>58.408793953741601</v>
      </c>
      <c r="BD130" s="2">
        <f t="shared" si="152"/>
        <v>57.661485346603641</v>
      </c>
      <c r="BE130" s="2">
        <f t="shared" si="152"/>
        <v>58.103461372322805</v>
      </c>
      <c r="BF130" s="2">
        <f t="shared" si="152"/>
        <v>55.576610895039103</v>
      </c>
      <c r="BG130" s="2">
        <f t="shared" si="152"/>
        <v>54.743635941849085</v>
      </c>
      <c r="BH130" s="2">
        <f t="shared" si="152"/>
        <v>53.678577089601077</v>
      </c>
      <c r="BI130" s="2">
        <f t="shared" si="152"/>
        <v>52.670719782038105</v>
      </c>
      <c r="BJ130" s="2">
        <f t="shared" si="152"/>
        <v>52.355475594003416</v>
      </c>
      <c r="BK130" s="2">
        <f t="shared" si="152"/>
        <v>51.597466593687372</v>
      </c>
      <c r="BL130" s="2">
        <f t="shared" si="152"/>
        <v>51.597200220227656</v>
      </c>
      <c r="BM130" s="2">
        <f t="shared" si="152"/>
        <v>53.825781853064356</v>
      </c>
      <c r="BO130" s="2" t="str">
        <f t="shared" si="93"/>
        <v/>
      </c>
      <c r="BP130" s="2" t="str">
        <f t="shared" si="94"/>
        <v/>
      </c>
      <c r="BQ130" s="2" t="str">
        <f t="shared" si="95"/>
        <v/>
      </c>
      <c r="BR130" s="2" t="str">
        <f t="shared" si="96"/>
        <v/>
      </c>
      <c r="BS130" s="2" t="str">
        <f t="shared" si="97"/>
        <v/>
      </c>
      <c r="BT130" s="2" t="str">
        <f t="shared" si="98"/>
        <v/>
      </c>
      <c r="BU130" s="2" t="str">
        <f t="shared" si="99"/>
        <v/>
      </c>
      <c r="BV130" s="2" t="str">
        <f t="shared" si="100"/>
        <v/>
      </c>
      <c r="BW130" s="2" t="str">
        <f t="shared" si="101"/>
        <v/>
      </c>
      <c r="BX130" s="2" t="str">
        <f t="shared" si="102"/>
        <v/>
      </c>
      <c r="BY130" s="2" t="str">
        <f t="shared" si="103"/>
        <v/>
      </c>
      <c r="BZ130" s="2" t="str">
        <f t="shared" si="104"/>
        <v/>
      </c>
      <c r="CA130" s="2" t="str">
        <f t="shared" si="105"/>
        <v/>
      </c>
      <c r="CB130" s="2" t="str">
        <f t="shared" si="106"/>
        <v/>
      </c>
      <c r="CC130" s="2" t="str">
        <f t="shared" si="107"/>
        <v/>
      </c>
      <c r="CE130" s="2">
        <f t="shared" si="153"/>
        <v>55.045000000000002</v>
      </c>
      <c r="CF130" s="2">
        <f t="shared" si="153"/>
        <v>55.023000000000003</v>
      </c>
      <c r="CG130" s="2">
        <f t="shared" si="153"/>
        <v>54.476999999999997</v>
      </c>
      <c r="CH130" s="2">
        <f t="shared" si="153"/>
        <v>55.932000000000002</v>
      </c>
      <c r="CI130" s="2">
        <f t="shared" si="153"/>
        <v>58.704999999999998</v>
      </c>
      <c r="CJ130" s="2">
        <f t="shared" si="153"/>
        <v>57.023000000000003</v>
      </c>
      <c r="CK130" s="2">
        <f t="shared" si="153"/>
        <v>56.726999999999997</v>
      </c>
      <c r="CL130" s="2">
        <f t="shared" si="153"/>
        <v>55.667000000000002</v>
      </c>
      <c r="CM130" s="2">
        <f t="shared" si="153"/>
        <v>53.856999999999999</v>
      </c>
      <c r="CN130" s="2">
        <f t="shared" si="153"/>
        <v>53.832999999999998</v>
      </c>
      <c r="CO130" s="2">
        <f t="shared" si="153"/>
        <v>53.356999999999999</v>
      </c>
      <c r="CP130" s="2">
        <f t="shared" si="153"/>
        <v>51.5</v>
      </c>
      <c r="CQ130" s="2">
        <f t="shared" si="153"/>
        <v>50.5</v>
      </c>
      <c r="CR130" s="2">
        <f t="shared" si="153"/>
        <v>51.048000000000002</v>
      </c>
      <c r="CS130" s="2">
        <f t="shared" si="153"/>
        <v>54.81</v>
      </c>
      <c r="CU130" s="2">
        <f t="shared" si="108"/>
        <v>55.045000000000002</v>
      </c>
      <c r="CV130" s="2">
        <f t="shared" si="109"/>
        <v>55.023000000000003</v>
      </c>
      <c r="CW130" s="2">
        <f t="shared" si="110"/>
        <v>54.476999999999997</v>
      </c>
      <c r="CX130" s="2">
        <f t="shared" si="111"/>
        <v>55.932000000000002</v>
      </c>
      <c r="CY130" s="2">
        <f t="shared" si="112"/>
        <v>58.704999999999998</v>
      </c>
      <c r="CZ130" s="2">
        <f t="shared" si="113"/>
        <v>57.023000000000003</v>
      </c>
      <c r="DA130" s="2">
        <f t="shared" si="114"/>
        <v>56.726999999999997</v>
      </c>
      <c r="DB130" s="2">
        <f t="shared" si="115"/>
        <v>55.667000000000002</v>
      </c>
      <c r="DC130" s="2">
        <f t="shared" si="116"/>
        <v>53.856999999999999</v>
      </c>
      <c r="DD130" s="2">
        <f t="shared" si="117"/>
        <v>53.832999999999998</v>
      </c>
      <c r="DE130" s="2">
        <f t="shared" si="118"/>
        <v>53.356999999999999</v>
      </c>
      <c r="DF130" s="2">
        <f t="shared" si="119"/>
        <v>51.5</v>
      </c>
      <c r="DG130" s="2">
        <f t="shared" si="120"/>
        <v>50.5</v>
      </c>
      <c r="DH130" s="2">
        <f t="shared" si="121"/>
        <v>51.048000000000002</v>
      </c>
      <c r="DI130" s="2">
        <f t="shared" si="122"/>
        <v>54.81</v>
      </c>
      <c r="DK130" s="2">
        <f t="shared" si="162"/>
        <v>90.722566228893072</v>
      </c>
      <c r="DL130" s="2">
        <f t="shared" si="162"/>
        <v>85.71751585365854</v>
      </c>
      <c r="DM130" s="2">
        <f t="shared" si="162"/>
        <v>87.075496015990069</v>
      </c>
      <c r="DN130" s="2">
        <f t="shared" si="162"/>
        <v>88.601816973723942</v>
      </c>
      <c r="DO130" s="2">
        <f t="shared" si="162"/>
        <v>87.632646868163022</v>
      </c>
      <c r="DP130" s="2">
        <f t="shared" si="162"/>
        <v>84.774699646165914</v>
      </c>
      <c r="DQ130" s="2">
        <f t="shared" si="162"/>
        <v>86.507795530051339</v>
      </c>
      <c r="DR130" s="2">
        <f t="shared" si="162"/>
        <v>81.069045907580787</v>
      </c>
      <c r="DS130" s="2">
        <f t="shared" si="162"/>
        <v>78.566406221685298</v>
      </c>
      <c r="DT130" s="2">
        <f t="shared" si="162"/>
        <v>78.631191331923901</v>
      </c>
      <c r="DU130" s="2">
        <f t="shared" si="162"/>
        <v>79.01155406221686</v>
      </c>
      <c r="DV130" s="2">
        <f t="shared" si="162"/>
        <v>80.993119299305334</v>
      </c>
      <c r="DW130" s="2">
        <f t="shared" si="162"/>
        <v>82.300145273331324</v>
      </c>
      <c r="DX130" s="2">
        <f t="shared" si="162"/>
        <v>81.099473270915141</v>
      </c>
      <c r="DY130" s="2">
        <f t="shared" si="162"/>
        <v>73.286252252252254</v>
      </c>
      <c r="EA130" s="2">
        <f t="shared" si="150"/>
        <v>54.055967032967033</v>
      </c>
      <c r="EB130" s="2">
        <f t="shared" si="150"/>
        <v>54.883348022187974</v>
      </c>
      <c r="EC130" s="2">
        <f t="shared" si="150"/>
        <v>54.367971672363943</v>
      </c>
      <c r="ED130" s="2">
        <f t="shared" si="150"/>
        <v>57.256548461687991</v>
      </c>
      <c r="EE130" s="2">
        <f t="shared" si="149"/>
        <v>58.06804928298606</v>
      </c>
      <c r="EF130" s="2">
        <f t="shared" si="149"/>
        <v>57.329527636880094</v>
      </c>
      <c r="EG130" s="2">
        <f t="shared" si="149"/>
        <v>57.734243049085023</v>
      </c>
      <c r="EH130" s="2">
        <f t="shared" si="149"/>
        <v>55.249054467156256</v>
      </c>
      <c r="EI130" s="2">
        <f t="shared" si="149"/>
        <v>54.436505126683322</v>
      </c>
      <c r="EJ130" s="2">
        <f t="shared" si="149"/>
        <v>53.34732431387495</v>
      </c>
      <c r="EK130" s="2">
        <f t="shared" si="149"/>
        <v>52.330533042910041</v>
      </c>
      <c r="EL130" s="2">
        <f t="shared" si="149"/>
        <v>51.999698200078647</v>
      </c>
      <c r="EM130" s="2">
        <f t="shared" si="133"/>
        <v>51.20779831263458</v>
      </c>
      <c r="EN130" s="2">
        <f t="shared" si="133"/>
        <v>51.192081776177361</v>
      </c>
      <c r="EO130" s="2">
        <f t="shared" si="133"/>
        <v>53.546475021402699</v>
      </c>
      <c r="EQ130" s="2">
        <f t="shared" si="163"/>
        <v>53.745013128475939</v>
      </c>
      <c r="ER130" s="2">
        <f t="shared" si="163"/>
        <v>54.756140210024157</v>
      </c>
      <c r="ES130" s="2">
        <f t="shared" si="163"/>
        <v>54.373268363003731</v>
      </c>
      <c r="ET130" s="2">
        <f t="shared" si="163"/>
        <v>57.076326906522119</v>
      </c>
      <c r="EU130" s="2">
        <f t="shared" si="163"/>
        <v>58.005937042598688</v>
      </c>
      <c r="EV130" s="2">
        <f t="shared" si="163"/>
        <v>57.213488178974913</v>
      </c>
      <c r="EW130" s="2">
        <f t="shared" si="163"/>
        <v>57.602111561757113</v>
      </c>
      <c r="EX130" s="2">
        <f t="shared" si="163"/>
        <v>55.042337035861635</v>
      </c>
      <c r="EY130" s="2">
        <f t="shared" si="163"/>
        <v>54.179506123059411</v>
      </c>
      <c r="EZ130" s="2">
        <f t="shared" si="163"/>
        <v>53.233132639779328</v>
      </c>
      <c r="FA130" s="2">
        <f t="shared" si="163"/>
        <v>52.159962210431978</v>
      </c>
      <c r="FB130" s="2">
        <f t="shared" si="163"/>
        <v>51.551431895474536</v>
      </c>
      <c r="FC130" s="2">
        <f t="shared" si="163"/>
        <v>51.065166790357701</v>
      </c>
      <c r="FD130" s="2">
        <f t="shared" si="163"/>
        <v>51.167496462964337</v>
      </c>
      <c r="FE130" s="2">
        <f t="shared" si="163"/>
        <v>53.693609909425021</v>
      </c>
      <c r="FG130" s="2">
        <f t="shared" si="164"/>
        <v>0.98883190964547507</v>
      </c>
      <c r="FH130" s="2">
        <f t="shared" si="164"/>
        <v>0.98812258283023524</v>
      </c>
      <c r="FI130" s="2">
        <f t="shared" si="164"/>
        <v>0.98815592168972832</v>
      </c>
      <c r="FJ130" s="2">
        <f t="shared" si="164"/>
        <v>0.98770994946326773</v>
      </c>
      <c r="FK130" s="2">
        <f t="shared" si="164"/>
        <v>0.98845743231516869</v>
      </c>
      <c r="FL130" s="2">
        <f t="shared" si="164"/>
        <v>0.98787720895515663</v>
      </c>
      <c r="FM130" s="2">
        <f t="shared" si="164"/>
        <v>0.98713924419141486</v>
      </c>
      <c r="FN130" s="2">
        <f t="shared" si="164"/>
        <v>0.98725700440976982</v>
      </c>
      <c r="FO130" s="2">
        <f t="shared" si="164"/>
        <v>0.98718474170454606</v>
      </c>
      <c r="FP130" s="2">
        <f t="shared" si="164"/>
        <v>0.98686311346141242</v>
      </c>
      <c r="FQ130" s="2">
        <f t="shared" si="164"/>
        <v>0.98720270346672878</v>
      </c>
      <c r="FR130" s="2">
        <f t="shared" si="164"/>
        <v>0.98763475049977145</v>
      </c>
      <c r="FS130" s="2">
        <f t="shared" si="164"/>
        <v>0.98744206417807046</v>
      </c>
      <c r="FT130" s="2">
        <f t="shared" si="164"/>
        <v>0.98645051615863433</v>
      </c>
      <c r="FU130" s="2">
        <f t="shared" si="164"/>
        <v>0.98587848203970718</v>
      </c>
      <c r="FW130" s="2">
        <f t="shared" si="154"/>
        <v>6.9343444827094291E-3</v>
      </c>
      <c r="FX130" s="2">
        <f t="shared" si="154"/>
        <v>3.3887345344250164E-3</v>
      </c>
      <c r="FY130" s="2">
        <f t="shared" si="154"/>
        <v>9.1239628714290845E-3</v>
      </c>
      <c r="FZ130" s="2">
        <f t="shared" si="154"/>
        <v>7.4972808701947741E-3</v>
      </c>
      <c r="GA130" s="2">
        <f t="shared" si="154"/>
        <v>8.1577792557840714E-3</v>
      </c>
      <c r="GB130" s="2">
        <f t="shared" si="154"/>
        <v>6.5010277403072499E-3</v>
      </c>
      <c r="GC130" s="2">
        <f t="shared" si="154"/>
        <v>6.291528100090686E-3</v>
      </c>
      <c r="GD130" s="2">
        <f t="shared" si="154"/>
        <v>7.0995908427811455E-3</v>
      </c>
      <c r="GE130" s="2">
        <f t="shared" si="154"/>
        <v>8.1716270523711516E-3</v>
      </c>
      <c r="GF130" s="2">
        <f t="shared" si="154"/>
        <v>7.8684943874810127E-3</v>
      </c>
      <c r="GG130" s="2">
        <f t="shared" si="154"/>
        <v>7.3763998695441473E-3</v>
      </c>
      <c r="GH130" s="2">
        <f t="shared" si="154"/>
        <v>6.0979194828676107E-3</v>
      </c>
      <c r="GI130" s="2">
        <f t="shared" si="154"/>
        <v>5.5206354124158891E-3</v>
      </c>
      <c r="GJ130" s="2">
        <f t="shared" si="154"/>
        <v>4.5260251144802989E-3</v>
      </c>
      <c r="GK130" s="2">
        <f t="shared" si="154"/>
        <v>3.7463104191997445E-3</v>
      </c>
      <c r="GM130" s="95">
        <f t="shared" si="155"/>
        <v>1.307505622195261E-54</v>
      </c>
      <c r="GN130" s="95">
        <f t="shared" si="155"/>
        <v>1.2754306425127222E-57</v>
      </c>
      <c r="GO130" s="95">
        <f t="shared" si="155"/>
        <v>2.3972053614149306E-65</v>
      </c>
      <c r="GP130" s="95">
        <f t="shared" si="155"/>
        <v>1.3225967338395734E-71</v>
      </c>
      <c r="GQ130" s="95">
        <f t="shared" si="155"/>
        <v>2.6909894539916359E-72</v>
      </c>
      <c r="GR130" s="95">
        <f t="shared" si="155"/>
        <v>1.4157616992812386E-66</v>
      </c>
      <c r="GS130" s="95">
        <f t="shared" si="155"/>
        <v>2.4106364823767678E-66</v>
      </c>
      <c r="GT130" s="95">
        <f t="shared" si="155"/>
        <v>1.0484296941305861E-70</v>
      </c>
      <c r="GU130" s="95">
        <f t="shared" si="155"/>
        <v>1.6885219395388712E-68</v>
      </c>
      <c r="GV130" s="95">
        <f t="shared" si="155"/>
        <v>3.6340581246546649E-73</v>
      </c>
      <c r="GW130" s="95">
        <f t="shared" si="155"/>
        <v>4.1371095558690258E-75</v>
      </c>
      <c r="GX130" s="95">
        <f t="shared" si="155"/>
        <v>3.380022875084028E-70</v>
      </c>
      <c r="GY130" s="95">
        <f t="shared" si="155"/>
        <v>9.2774118520000816E-68</v>
      </c>
      <c r="GZ130" s="95">
        <f t="shared" si="155"/>
        <v>1.6496429363662548E-60</v>
      </c>
      <c r="HA130" s="95">
        <f t="shared" si="155"/>
        <v>6.7061889874965464E-50</v>
      </c>
      <c r="HC130" s="95">
        <f t="shared" si="151"/>
        <v>2.5004230072359352E-14</v>
      </c>
      <c r="HD130" s="95">
        <f t="shared" si="151"/>
        <v>1.2882229880822394E-15</v>
      </c>
      <c r="HE130" s="95">
        <f t="shared" si="151"/>
        <v>3.155274990673683E-18</v>
      </c>
      <c r="HF130" s="95">
        <f t="shared" si="151"/>
        <v>1.8530782564404476E-21</v>
      </c>
      <c r="HG130" s="95">
        <f t="shared" si="151"/>
        <v>2.1649809386000967E-21</v>
      </c>
      <c r="HH130" s="95">
        <f t="shared" si="151"/>
        <v>3.8888993035480186E-18</v>
      </c>
      <c r="HI130" s="95">
        <f t="shared" si="151"/>
        <v>9.6757320286947752E-18</v>
      </c>
      <c r="HJ130" s="95">
        <f t="shared" si="151"/>
        <v>3.5057862535490827E-19</v>
      </c>
      <c r="HK130" s="95">
        <f t="shared" si="151"/>
        <v>1.805198944755176E-19</v>
      </c>
      <c r="HL130" s="95">
        <f t="shared" si="159"/>
        <v>1.1990411034174657E-20</v>
      </c>
      <c r="HM130" s="95">
        <f t="shared" si="159"/>
        <v>2.8057144152180802E-21</v>
      </c>
      <c r="HN130" s="95">
        <f t="shared" si="159"/>
        <v>7.2262126703987012E-18</v>
      </c>
      <c r="HO130" s="95">
        <f t="shared" si="159"/>
        <v>1.649396584321895E-14</v>
      </c>
      <c r="HP130" s="95">
        <f t="shared" si="159"/>
        <v>1.8257654224014888E-12</v>
      </c>
      <c r="HQ130" s="95">
        <f t="shared" si="159"/>
        <v>1.1184527716944489E-10</v>
      </c>
      <c r="HS130" s="95">
        <f t="shared" si="156"/>
        <v>6.5695998223878676E-3</v>
      </c>
      <c r="HT130" s="95">
        <f t="shared" si="156"/>
        <v>3.0499459855732474E-6</v>
      </c>
      <c r="HU130" s="95">
        <f t="shared" si="156"/>
        <v>1.0223173592358596E-3</v>
      </c>
      <c r="HV130" s="95">
        <f t="shared" si="156"/>
        <v>9.3523001279829316E-5</v>
      </c>
      <c r="HW130" s="95">
        <f t="shared" si="156"/>
        <v>1.0549266272434998E-4</v>
      </c>
      <c r="HX130" s="95">
        <f t="shared" si="156"/>
        <v>5.7951170898831207E-5</v>
      </c>
      <c r="HY130" s="95">
        <f t="shared" si="156"/>
        <v>8.2193484919240793E-5</v>
      </c>
      <c r="HZ130" s="95">
        <f t="shared" si="156"/>
        <v>1.3000862874209671E-5</v>
      </c>
      <c r="IA130" s="95">
        <f t="shared" si="156"/>
        <v>1.0238485056971598E-4</v>
      </c>
      <c r="IB130" s="95">
        <f t="shared" si="156"/>
        <v>2.0897091886837446E-4</v>
      </c>
      <c r="IC130" s="95">
        <f t="shared" si="156"/>
        <v>2.0894084698526788E-4</v>
      </c>
      <c r="ID130" s="95">
        <f t="shared" si="156"/>
        <v>2.5176804158564143E-4</v>
      </c>
      <c r="IE130" s="95">
        <f t="shared" si="156"/>
        <v>1.7844091816811508E-4</v>
      </c>
      <c r="IF130" s="95">
        <f t="shared" si="156"/>
        <v>3.8215738426085208E-4</v>
      </c>
      <c r="IG130" s="95">
        <f t="shared" si="156"/>
        <v>7.7631062281463895E-4</v>
      </c>
      <c r="II130" s="95">
        <f t="shared" si="157"/>
        <v>4.2527709292822233E-13</v>
      </c>
      <c r="IJ130" s="95">
        <f t="shared" si="157"/>
        <v>4.9331723938427723E-42</v>
      </c>
      <c r="IK130" s="95">
        <f t="shared" si="157"/>
        <v>2.9163805286994879E-183</v>
      </c>
      <c r="IL130" s="95">
        <f t="shared" si="157"/>
        <v>8.9871395863284946E-45</v>
      </c>
      <c r="IM130" s="95">
        <f t="shared" si="157"/>
        <v>1.4025142096853996E-50</v>
      </c>
      <c r="IN130" s="95">
        <f t="shared" si="157"/>
        <v>7.7645003532798817E-40</v>
      </c>
      <c r="IO130" s="95">
        <f t="shared" si="157"/>
        <v>8.1295798166209664E-54</v>
      </c>
      <c r="IP130" s="95">
        <f t="shared" si="157"/>
        <v>1.9449494546138672E-58</v>
      </c>
      <c r="IQ130" s="95">
        <f t="shared" si="157"/>
        <v>1.7680310963110453E-41</v>
      </c>
      <c r="IR130" s="95">
        <f t="shared" si="157"/>
        <v>2.2004371761192169E-39</v>
      </c>
      <c r="IS130" s="95">
        <f t="shared" si="157"/>
        <v>5.7136258488073696E-36</v>
      </c>
      <c r="IT130" s="95">
        <f t="shared" si="157"/>
        <v>9.2492935122093018E-31</v>
      </c>
      <c r="IU130" s="95">
        <f t="shared" si="157"/>
        <v>5.8962950702693952E-37</v>
      </c>
      <c r="IV130" s="95">
        <f t="shared" si="157"/>
        <v>3.9399357291064293E-32</v>
      </c>
      <c r="IW130" s="95">
        <f t="shared" si="157"/>
        <v>2.8250557761381402E-20</v>
      </c>
      <c r="IY130" s="95">
        <f t="shared" si="158"/>
        <v>6.5695998228381489E-3</v>
      </c>
      <c r="IZ130" s="95">
        <f t="shared" si="158"/>
        <v>3.0499459868614706E-6</v>
      </c>
      <c r="JA130" s="95">
        <f t="shared" si="158"/>
        <v>1.0223173592358629E-3</v>
      </c>
      <c r="JB130" s="95">
        <f t="shared" si="158"/>
        <v>9.3523001279829316E-5</v>
      </c>
      <c r="JC130" s="95">
        <f t="shared" si="158"/>
        <v>1.0549266272434998E-4</v>
      </c>
      <c r="JD130" s="95">
        <f t="shared" si="158"/>
        <v>5.7951170898835097E-5</v>
      </c>
      <c r="JE130" s="95">
        <f t="shared" si="158"/>
        <v>8.2193484919250469E-5</v>
      </c>
      <c r="JF130" s="95">
        <f t="shared" si="158"/>
        <v>1.3000862874210022E-5</v>
      </c>
      <c r="JG130" s="95">
        <f t="shared" si="158"/>
        <v>1.0238485056971616E-4</v>
      </c>
      <c r="JH130" s="95">
        <f t="shared" si="158"/>
        <v>2.0897091886837446E-4</v>
      </c>
      <c r="JI130" s="95">
        <f t="shared" si="158"/>
        <v>2.0894084698526788E-4</v>
      </c>
      <c r="JJ130" s="95">
        <f t="shared" si="158"/>
        <v>2.5176804158564864E-4</v>
      </c>
      <c r="JK130" s="95">
        <f t="shared" si="158"/>
        <v>1.7844091818460905E-4</v>
      </c>
      <c r="JL130" s="95">
        <f t="shared" si="158"/>
        <v>3.8215738608661748E-4</v>
      </c>
      <c r="JM130" s="95">
        <f t="shared" si="158"/>
        <v>7.7631073465991613E-4</v>
      </c>
    </row>
    <row r="131" spans="2:273" x14ac:dyDescent="0.25">
      <c r="B131" s="2">
        <v>104</v>
      </c>
      <c r="C131" s="37">
        <v>54.317999999999998</v>
      </c>
      <c r="D131" s="37">
        <v>55.704999999999998</v>
      </c>
      <c r="E131" s="37">
        <v>54.567999999999998</v>
      </c>
      <c r="F131" s="37">
        <v>55.25</v>
      </c>
      <c r="G131" s="37">
        <v>60.317999999999998</v>
      </c>
      <c r="H131" s="37">
        <v>57.954999999999998</v>
      </c>
      <c r="I131" s="37">
        <v>59.023000000000003</v>
      </c>
      <c r="J131" s="37">
        <v>55.429000000000002</v>
      </c>
      <c r="K131" s="37">
        <v>54.81</v>
      </c>
      <c r="L131" s="37">
        <v>52.429000000000002</v>
      </c>
      <c r="M131" s="37">
        <v>51.951999999999998</v>
      </c>
      <c r="N131" s="37">
        <v>52.048000000000002</v>
      </c>
      <c r="O131" s="37">
        <v>51.81</v>
      </c>
      <c r="P131" s="37">
        <v>52.048000000000002</v>
      </c>
      <c r="Q131" s="37">
        <v>53.929000000000002</v>
      </c>
      <c r="S131" s="4">
        <f t="shared" si="160"/>
        <v>54.430383595237416</v>
      </c>
      <c r="T131" s="4">
        <f t="shared" si="160"/>
        <v>55.135025093866915</v>
      </c>
      <c r="U131" s="4">
        <f t="shared" si="160"/>
        <v>54.742256791061571</v>
      </c>
      <c r="V131" s="4">
        <f t="shared" si="160"/>
        <v>57.508968793326858</v>
      </c>
      <c r="W131" s="4">
        <f t="shared" si="160"/>
        <v>58.318617460599455</v>
      </c>
      <c r="X131" s="4">
        <f t="shared" si="160"/>
        <v>57.565357091469878</v>
      </c>
      <c r="Y131" s="4">
        <f t="shared" si="160"/>
        <v>57.977712945350412</v>
      </c>
      <c r="Z131" s="4">
        <f t="shared" si="160"/>
        <v>55.437205156174279</v>
      </c>
      <c r="AA131" s="4">
        <f t="shared" si="160"/>
        <v>54.604522218106439</v>
      </c>
      <c r="AB131" s="4">
        <f t="shared" si="160"/>
        <v>53.603550927274917</v>
      </c>
      <c r="AC131" s="4">
        <f t="shared" si="160"/>
        <v>52.594994696284154</v>
      </c>
      <c r="AD131" s="4">
        <f t="shared" si="160"/>
        <v>52.25216140896606</v>
      </c>
      <c r="AE131" s="4">
        <f t="shared" si="160"/>
        <v>51.510618591613685</v>
      </c>
      <c r="AF131" s="4">
        <f t="shared" si="160"/>
        <v>51.636660876223644</v>
      </c>
      <c r="AG131" s="4">
        <f t="shared" si="160"/>
        <v>54.32201870919225</v>
      </c>
      <c r="AI131" s="4">
        <f t="shared" si="161"/>
        <v>-0.11238359523741792</v>
      </c>
      <c r="AJ131" s="4">
        <f t="shared" si="161"/>
        <v>0.56997490613308344</v>
      </c>
      <c r="AK131" s="4">
        <f t="shared" si="161"/>
        <v>-0.17425679106157332</v>
      </c>
      <c r="AL131" s="4">
        <f t="shared" si="161"/>
        <v>-2.2589687933268578</v>
      </c>
      <c r="AM131" s="4">
        <f t="shared" si="161"/>
        <v>1.9993825394005427</v>
      </c>
      <c r="AN131" s="4">
        <f t="shared" si="161"/>
        <v>0.38964290853012074</v>
      </c>
      <c r="AO131" s="4">
        <f t="shared" si="161"/>
        <v>1.0452870546495916</v>
      </c>
      <c r="AP131" s="4">
        <f t="shared" si="161"/>
        <v>-8.205156174277306E-3</v>
      </c>
      <c r="AQ131" s="4">
        <f t="shared" si="161"/>
        <v>0.20547778189356336</v>
      </c>
      <c r="AR131" s="4">
        <f t="shared" si="161"/>
        <v>-1.1745509272749146</v>
      </c>
      <c r="AS131" s="4">
        <f t="shared" si="161"/>
        <v>-0.64299469628415551</v>
      </c>
      <c r="AT131" s="4">
        <f t="shared" si="161"/>
        <v>-0.20416140896605839</v>
      </c>
      <c r="AU131" s="4">
        <f t="shared" si="161"/>
        <v>0.2993814083863171</v>
      </c>
      <c r="AV131" s="4">
        <f t="shared" si="161"/>
        <v>0.41133912377635795</v>
      </c>
      <c r="AW131" s="4">
        <f t="shared" si="161"/>
        <v>-0.39301870919224768</v>
      </c>
      <c r="AY131" s="2">
        <f t="shared" si="152"/>
        <v>54.430383595237416</v>
      </c>
      <c r="AZ131" s="2">
        <f t="shared" si="152"/>
        <v>55.134888994063282</v>
      </c>
      <c r="BA131" s="2">
        <f t="shared" si="152"/>
        <v>54.655278266132882</v>
      </c>
      <c r="BB131" s="2">
        <f t="shared" si="152"/>
        <v>57.492041743100394</v>
      </c>
      <c r="BC131" s="2">
        <f t="shared" si="152"/>
        <v>58.293292135122712</v>
      </c>
      <c r="BD131" s="2">
        <f t="shared" si="152"/>
        <v>57.549275921512617</v>
      </c>
      <c r="BE131" s="2">
        <f t="shared" si="152"/>
        <v>57.953516030730441</v>
      </c>
      <c r="BF131" s="2">
        <f t="shared" si="152"/>
        <v>55.431388479099404</v>
      </c>
      <c r="BG131" s="2">
        <f t="shared" si="152"/>
        <v>54.567429014796843</v>
      </c>
      <c r="BH131" s="2">
        <f t="shared" si="152"/>
        <v>53.53060330691838</v>
      </c>
      <c r="BI131" s="2">
        <f t="shared" si="152"/>
        <v>52.513732138467745</v>
      </c>
      <c r="BJ131" s="2">
        <f t="shared" si="152"/>
        <v>52.157270607464874</v>
      </c>
      <c r="BK131" s="2">
        <f t="shared" si="152"/>
        <v>51.439866086099634</v>
      </c>
      <c r="BL131" s="2">
        <f t="shared" si="152"/>
        <v>51.462838577202035</v>
      </c>
      <c r="BM131" s="2">
        <f t="shared" si="152"/>
        <v>53.740587601464433</v>
      </c>
      <c r="BO131" s="2" t="str">
        <f t="shared" si="93"/>
        <v/>
      </c>
      <c r="BP131" s="2" t="str">
        <f t="shared" si="94"/>
        <v/>
      </c>
      <c r="BQ131" s="2" t="str">
        <f t="shared" si="95"/>
        <v/>
      </c>
      <c r="BR131" s="2" t="str">
        <f t="shared" si="96"/>
        <v/>
      </c>
      <c r="BS131" s="2" t="str">
        <f t="shared" si="97"/>
        <v/>
      </c>
      <c r="BT131" s="2" t="str">
        <f t="shared" si="98"/>
        <v/>
      </c>
      <c r="BU131" s="2" t="str">
        <f t="shared" si="99"/>
        <v/>
      </c>
      <c r="BV131" s="2" t="str">
        <f t="shared" si="100"/>
        <v/>
      </c>
      <c r="BW131" s="2" t="str">
        <f t="shared" si="101"/>
        <v/>
      </c>
      <c r="BX131" s="2" t="str">
        <f t="shared" si="102"/>
        <v/>
      </c>
      <c r="BY131" s="2" t="str">
        <f t="shared" si="103"/>
        <v/>
      </c>
      <c r="BZ131" s="2" t="str">
        <f t="shared" si="104"/>
        <v/>
      </c>
      <c r="CA131" s="2" t="str">
        <f t="shared" si="105"/>
        <v/>
      </c>
      <c r="CB131" s="2" t="str">
        <f t="shared" si="106"/>
        <v/>
      </c>
      <c r="CC131" s="2" t="str">
        <f t="shared" si="107"/>
        <v/>
      </c>
      <c r="CE131" s="2">
        <f t="shared" si="153"/>
        <v>54.317999999999998</v>
      </c>
      <c r="CF131" s="2">
        <f t="shared" si="153"/>
        <v>55.704999999999998</v>
      </c>
      <c r="CG131" s="2">
        <f t="shared" si="153"/>
        <v>54.567999999999998</v>
      </c>
      <c r="CH131" s="2">
        <f t="shared" si="153"/>
        <v>55.25</v>
      </c>
      <c r="CI131" s="2">
        <f t="shared" si="153"/>
        <v>60.317999999999998</v>
      </c>
      <c r="CJ131" s="2">
        <f t="shared" si="153"/>
        <v>57.954999999999998</v>
      </c>
      <c r="CK131" s="2">
        <f t="shared" si="153"/>
        <v>59.023000000000003</v>
      </c>
      <c r="CL131" s="2">
        <f t="shared" si="153"/>
        <v>55.429000000000002</v>
      </c>
      <c r="CM131" s="2">
        <f t="shared" si="153"/>
        <v>54.81</v>
      </c>
      <c r="CN131" s="2">
        <f t="shared" si="153"/>
        <v>52.429000000000002</v>
      </c>
      <c r="CO131" s="2">
        <f t="shared" si="153"/>
        <v>51.951999999999998</v>
      </c>
      <c r="CP131" s="2">
        <f t="shared" si="153"/>
        <v>52.048000000000002</v>
      </c>
      <c r="CQ131" s="2">
        <f t="shared" si="153"/>
        <v>51.81</v>
      </c>
      <c r="CR131" s="2">
        <f t="shared" si="153"/>
        <v>52.048000000000002</v>
      </c>
      <c r="CS131" s="2">
        <f t="shared" si="153"/>
        <v>53.929000000000002</v>
      </c>
      <c r="CU131" s="2">
        <f t="shared" si="108"/>
        <v>54.317999999999998</v>
      </c>
      <c r="CV131" s="2">
        <f t="shared" si="109"/>
        <v>55.704999999999998</v>
      </c>
      <c r="CW131" s="2">
        <f t="shared" si="110"/>
        <v>54.567999999999998</v>
      </c>
      <c r="CX131" s="2">
        <f t="shared" si="111"/>
        <v>55.25</v>
      </c>
      <c r="CY131" s="2">
        <f t="shared" si="112"/>
        <v>60.317999999999998</v>
      </c>
      <c r="CZ131" s="2">
        <f t="shared" si="113"/>
        <v>57.954999999999998</v>
      </c>
      <c r="DA131" s="2">
        <f t="shared" si="114"/>
        <v>59.023000000000003</v>
      </c>
      <c r="DB131" s="2">
        <f t="shared" si="115"/>
        <v>55.429000000000002</v>
      </c>
      <c r="DC131" s="2">
        <f t="shared" si="116"/>
        <v>54.81</v>
      </c>
      <c r="DD131" s="2">
        <f t="shared" si="117"/>
        <v>52.429000000000002</v>
      </c>
      <c r="DE131" s="2">
        <f t="shared" si="118"/>
        <v>51.951999999999998</v>
      </c>
      <c r="DF131" s="2">
        <f t="shared" si="119"/>
        <v>52.048000000000002</v>
      </c>
      <c r="DG131" s="2">
        <f t="shared" si="120"/>
        <v>51.81</v>
      </c>
      <c r="DH131" s="2">
        <f t="shared" si="121"/>
        <v>52.048000000000002</v>
      </c>
      <c r="DI131" s="2">
        <f t="shared" si="122"/>
        <v>53.929000000000002</v>
      </c>
      <c r="DK131" s="2">
        <f t="shared" si="162"/>
        <v>91.022897560975622</v>
      </c>
      <c r="DL131" s="2">
        <f t="shared" si="162"/>
        <v>85.95937073170731</v>
      </c>
      <c r="DM131" s="2">
        <f t="shared" si="162"/>
        <v>87.33613810334117</v>
      </c>
      <c r="DN131" s="2">
        <f t="shared" si="162"/>
        <v>88.850957112654783</v>
      </c>
      <c r="DO131" s="2">
        <f t="shared" si="162"/>
        <v>87.868761202495733</v>
      </c>
      <c r="DP131" s="2">
        <f t="shared" si="162"/>
        <v>84.976861950679321</v>
      </c>
      <c r="DQ131" s="2">
        <f t="shared" si="162"/>
        <v>86.722968589549978</v>
      </c>
      <c r="DR131" s="2">
        <f t="shared" si="162"/>
        <v>81.261794623980677</v>
      </c>
      <c r="DS131" s="2">
        <f t="shared" si="162"/>
        <v>78.729661884627006</v>
      </c>
      <c r="DT131" s="2">
        <f t="shared" si="162"/>
        <v>78.810811839323478</v>
      </c>
      <c r="DU131" s="2">
        <f t="shared" si="162"/>
        <v>79.201817577771067</v>
      </c>
      <c r="DV131" s="2">
        <f t="shared" si="162"/>
        <v>81.204282694050136</v>
      </c>
      <c r="DW131" s="2">
        <f t="shared" si="162"/>
        <v>82.51281153729991</v>
      </c>
      <c r="DX131" s="2">
        <f t="shared" si="162"/>
        <v>81.303330715795838</v>
      </c>
      <c r="DY131" s="2">
        <f t="shared" si="162"/>
        <v>73.462806069227113</v>
      </c>
      <c r="EA131" s="2">
        <f t="shared" si="150"/>
        <v>54.056329670329667</v>
      </c>
      <c r="EB131" s="2">
        <f t="shared" si="150"/>
        <v>54.797411720327403</v>
      </c>
      <c r="EC131" s="2">
        <f t="shared" si="150"/>
        <v>54.297979228426527</v>
      </c>
      <c r="ED131" s="2">
        <f t="shared" si="150"/>
        <v>57.137433091078897</v>
      </c>
      <c r="EE131" s="2">
        <f t="shared" si="149"/>
        <v>57.978782116427382</v>
      </c>
      <c r="EF131" s="2">
        <f t="shared" si="149"/>
        <v>57.243029187559785</v>
      </c>
      <c r="EG131" s="2">
        <f t="shared" si="149"/>
        <v>57.612475532033855</v>
      </c>
      <c r="EH131" s="2">
        <f t="shared" si="149"/>
        <v>55.128719243162244</v>
      </c>
      <c r="EI131" s="2">
        <f t="shared" si="149"/>
        <v>54.283306250255833</v>
      </c>
      <c r="EJ131" s="2">
        <f t="shared" si="149"/>
        <v>53.224525844042674</v>
      </c>
      <c r="EK131" s="2">
        <f t="shared" si="149"/>
        <v>52.199388717055108</v>
      </c>
      <c r="EL131" s="2">
        <f t="shared" si="149"/>
        <v>51.828184517651323</v>
      </c>
      <c r="EM131" s="2">
        <f t="shared" si="133"/>
        <v>51.08020490279948</v>
      </c>
      <c r="EN131" s="2">
        <f t="shared" si="133"/>
        <v>51.089143282934558</v>
      </c>
      <c r="EO131" s="2">
        <f t="shared" si="133"/>
        <v>53.482541455383604</v>
      </c>
      <c r="EQ131" s="2">
        <f t="shared" si="163"/>
        <v>53.683029877832773</v>
      </c>
      <c r="ER131" s="2">
        <f t="shared" si="163"/>
        <v>54.680949623373273</v>
      </c>
      <c r="ES131" s="2">
        <f t="shared" si="163"/>
        <v>54.303074013260996</v>
      </c>
      <c r="ET131" s="2">
        <f t="shared" si="163"/>
        <v>56.986209828206697</v>
      </c>
      <c r="EU131" s="2">
        <f t="shared" si="163"/>
        <v>57.927304923047735</v>
      </c>
      <c r="EV131" s="2">
        <f t="shared" si="163"/>
        <v>57.143477455798809</v>
      </c>
      <c r="EW131" s="2">
        <f t="shared" si="163"/>
        <v>57.498234228243589</v>
      </c>
      <c r="EX131" s="2">
        <f t="shared" si="163"/>
        <v>54.950841002856237</v>
      </c>
      <c r="EY131" s="2">
        <f t="shared" si="163"/>
        <v>54.06881426398899</v>
      </c>
      <c r="EZ131" s="2">
        <f t="shared" si="163"/>
        <v>53.128697616848562</v>
      </c>
      <c r="FA131" s="2">
        <f t="shared" si="163"/>
        <v>52.055299833856886</v>
      </c>
      <c r="FB131" s="2">
        <f t="shared" si="163"/>
        <v>51.445667496061276</v>
      </c>
      <c r="FC131" s="2">
        <f t="shared" si="163"/>
        <v>50.958907528086179</v>
      </c>
      <c r="FD131" s="2">
        <f t="shared" si="163"/>
        <v>51.065874977966004</v>
      </c>
      <c r="FE131" s="2">
        <f t="shared" si="163"/>
        <v>53.580107947380036</v>
      </c>
      <c r="FG131" s="2">
        <f t="shared" si="164"/>
        <v>0.98980456178135467</v>
      </c>
      <c r="FH131" s="2">
        <f t="shared" si="164"/>
        <v>0.98915633425640614</v>
      </c>
      <c r="FI131" s="2">
        <f t="shared" si="164"/>
        <v>0.98918680322032282</v>
      </c>
      <c r="FJ131" s="2">
        <f t="shared" si="164"/>
        <v>0.98877920662670959</v>
      </c>
      <c r="FK131" s="2">
        <f t="shared" si="164"/>
        <v>0.98946235090138157</v>
      </c>
      <c r="FL131" s="2">
        <f t="shared" si="164"/>
        <v>0.98893207729616406</v>
      </c>
      <c r="FM131" s="2">
        <f t="shared" si="164"/>
        <v>0.98825756347561478</v>
      </c>
      <c r="FN131" s="2">
        <f t="shared" si="164"/>
        <v>0.98836520443383558</v>
      </c>
      <c r="FO131" s="2">
        <f t="shared" si="164"/>
        <v>0.9882991516040418</v>
      </c>
      <c r="FP131" s="2">
        <f t="shared" si="164"/>
        <v>0.98800515219341833</v>
      </c>
      <c r="FQ131" s="2">
        <f t="shared" si="164"/>
        <v>0.98831556990573111</v>
      </c>
      <c r="FR131" s="2">
        <f t="shared" si="164"/>
        <v>0.98871047533214684</v>
      </c>
      <c r="FS131" s="2">
        <f t="shared" si="164"/>
        <v>0.98853435730831996</v>
      </c>
      <c r="FT131" s="2">
        <f t="shared" si="164"/>
        <v>0.98762797384402079</v>
      </c>
      <c r="FU131" s="2">
        <f t="shared" si="164"/>
        <v>0.9871049999921373</v>
      </c>
      <c r="FW131" s="2">
        <f t="shared" si="154"/>
        <v>7.5982741852710809E-3</v>
      </c>
      <c r="FX131" s="2">
        <f t="shared" si="154"/>
        <v>3.7144591279798535E-3</v>
      </c>
      <c r="FY131" s="2">
        <f t="shared" si="154"/>
        <v>9.9954277409394967E-3</v>
      </c>
      <c r="FZ131" s="2">
        <f t="shared" si="154"/>
        <v>8.2146631404250749E-3</v>
      </c>
      <c r="GA131" s="2">
        <f t="shared" si="154"/>
        <v>8.9377926126612602E-3</v>
      </c>
      <c r="GB131" s="2">
        <f t="shared" si="154"/>
        <v>7.1237670901242219E-3</v>
      </c>
      <c r="GC131" s="2">
        <f t="shared" si="154"/>
        <v>6.8943385511979535E-3</v>
      </c>
      <c r="GD131" s="2">
        <f t="shared" si="154"/>
        <v>7.7792181407013413E-3</v>
      </c>
      <c r="GE131" s="2">
        <f t="shared" si="154"/>
        <v>8.9529525268680753E-3</v>
      </c>
      <c r="GF131" s="2">
        <f t="shared" si="154"/>
        <v>8.6210879356457531E-3</v>
      </c>
      <c r="GG131" s="2">
        <f t="shared" si="154"/>
        <v>8.0823097522584215E-3</v>
      </c>
      <c r="GH131" s="2">
        <f t="shared" si="154"/>
        <v>6.6823044463612518E-3</v>
      </c>
      <c r="GI131" s="2">
        <f t="shared" si="154"/>
        <v>6.0500339837452777E-3</v>
      </c>
      <c r="GJ131" s="2">
        <f t="shared" si="154"/>
        <v>4.9605217781988455E-3</v>
      </c>
      <c r="GK131" s="2">
        <f t="shared" si="154"/>
        <v>4.1062635339490436E-3</v>
      </c>
      <c r="GM131" s="95">
        <f t="shared" si="155"/>
        <v>2.5097218147599111E-57</v>
      </c>
      <c r="GN131" s="95">
        <f t="shared" si="155"/>
        <v>1.6180689957837363E-60</v>
      </c>
      <c r="GO131" s="95">
        <f t="shared" si="155"/>
        <v>1.3327492360048984E-68</v>
      </c>
      <c r="GP131" s="95">
        <f t="shared" si="155"/>
        <v>3.5121396817541165E-75</v>
      </c>
      <c r="GQ131" s="95">
        <f t="shared" si="155"/>
        <v>7.4799214814604214E-76</v>
      </c>
      <c r="GR131" s="95">
        <f t="shared" si="155"/>
        <v>6.6222242365527241E-70</v>
      </c>
      <c r="GS131" s="95">
        <f t="shared" si="155"/>
        <v>1.0389682453518661E-69</v>
      </c>
      <c r="GT131" s="95">
        <f t="shared" si="155"/>
        <v>2.8610532793119109E-74</v>
      </c>
      <c r="GU131" s="95">
        <f t="shared" si="155"/>
        <v>5.793297506950715E-72</v>
      </c>
      <c r="GV131" s="95">
        <f t="shared" si="155"/>
        <v>7.1442156218318919E-77</v>
      </c>
      <c r="GW131" s="95">
        <f t="shared" si="155"/>
        <v>6.9454734385641491E-79</v>
      </c>
      <c r="GX131" s="95">
        <f t="shared" si="155"/>
        <v>1.0322775228972066E-73</v>
      </c>
      <c r="GY131" s="95">
        <f t="shared" si="155"/>
        <v>3.5822570147915255E-71</v>
      </c>
      <c r="GZ131" s="95">
        <f t="shared" si="155"/>
        <v>1.2308265747344237E-63</v>
      </c>
      <c r="HA131" s="95">
        <f t="shared" si="155"/>
        <v>2.183978100857796E-52</v>
      </c>
      <c r="HC131" s="95">
        <f t="shared" si="151"/>
        <v>6.2154429865712835E-16</v>
      </c>
      <c r="HD131" s="95">
        <f t="shared" si="151"/>
        <v>2.416917703485062E-17</v>
      </c>
      <c r="HE131" s="95">
        <f t="shared" si="151"/>
        <v>3.3323317864806528E-20</v>
      </c>
      <c r="HF131" s="95">
        <f t="shared" si="151"/>
        <v>8.3325754144935806E-24</v>
      </c>
      <c r="HG131" s="95">
        <f t="shared" si="151"/>
        <v>1.0649634333751469E-23</v>
      </c>
      <c r="HH131" s="95">
        <f t="shared" si="151"/>
        <v>3.5329685572822785E-20</v>
      </c>
      <c r="HI131" s="95">
        <f t="shared" si="151"/>
        <v>8.5002208393221668E-20</v>
      </c>
      <c r="HJ131" s="95">
        <f t="shared" si="151"/>
        <v>2.6239691230283857E-21</v>
      </c>
      <c r="HK131" s="95">
        <f t="shared" si="151"/>
        <v>1.2382095234229666E-21</v>
      </c>
      <c r="HL131" s="95">
        <f t="shared" si="159"/>
        <v>6.0705841319751185E-23</v>
      </c>
      <c r="HM131" s="95">
        <f t="shared" si="159"/>
        <v>1.3030164523410688E-23</v>
      </c>
      <c r="HN131" s="95">
        <f t="shared" si="159"/>
        <v>6.9869143803721775E-20</v>
      </c>
      <c r="HO131" s="95">
        <f t="shared" si="159"/>
        <v>3.1924185744069979E-16</v>
      </c>
      <c r="HP131" s="95">
        <f t="shared" si="159"/>
        <v>4.6778013001341438E-14</v>
      </c>
      <c r="HQ131" s="95">
        <f t="shared" si="159"/>
        <v>6.6642637528350972E-12</v>
      </c>
      <c r="HS131" s="95">
        <f t="shared" si="156"/>
        <v>9.0337825401588939E-3</v>
      </c>
      <c r="HT131" s="95">
        <f t="shared" si="156"/>
        <v>6.7710719694279453E-6</v>
      </c>
      <c r="HU131" s="95">
        <f t="shared" si="156"/>
        <v>1.6744573245985809E-3</v>
      </c>
      <c r="HV131" s="95">
        <f t="shared" si="156"/>
        <v>1.8116694519085201E-4</v>
      </c>
      <c r="HW131" s="95">
        <f t="shared" si="156"/>
        <v>2.0412679169967875E-4</v>
      </c>
      <c r="HX131" s="95">
        <f t="shared" si="156"/>
        <v>1.1229225526260878E-4</v>
      </c>
      <c r="HY131" s="95">
        <f t="shared" si="156"/>
        <v>1.5368572239324448E-4</v>
      </c>
      <c r="HZ131" s="95">
        <f t="shared" si="156"/>
        <v>2.8938289025835183E-5</v>
      </c>
      <c r="IA131" s="95">
        <f t="shared" si="156"/>
        <v>1.9824732447900874E-4</v>
      </c>
      <c r="IB131" s="95">
        <f t="shared" si="156"/>
        <v>3.8179208912835248E-4</v>
      </c>
      <c r="IC131" s="95">
        <f t="shared" si="156"/>
        <v>3.8018211792510952E-4</v>
      </c>
      <c r="ID131" s="95">
        <f t="shared" si="156"/>
        <v>4.348305419289688E-4</v>
      </c>
      <c r="IE131" s="95">
        <f t="shared" si="156"/>
        <v>3.064050012457105E-4</v>
      </c>
      <c r="IF131" s="95">
        <f t="shared" si="156"/>
        <v>6.0341774797075995E-4</v>
      </c>
      <c r="IG131" s="95">
        <f t="shared" si="156"/>
        <v>1.1584262609475573E-3</v>
      </c>
      <c r="II131" s="95">
        <f t="shared" si="157"/>
        <v>1.1370878223370646E-12</v>
      </c>
      <c r="IJ131" s="95">
        <f t="shared" si="157"/>
        <v>9.7351564773023982E-41</v>
      </c>
      <c r="IK131" s="95">
        <f t="shared" si="157"/>
        <v>3.2748931295877598E-176</v>
      </c>
      <c r="IL131" s="95">
        <f t="shared" si="157"/>
        <v>3.6328815929759851E-43</v>
      </c>
      <c r="IM131" s="95">
        <f t="shared" si="157"/>
        <v>1.003215170976221E-48</v>
      </c>
      <c r="IN131" s="95">
        <f t="shared" si="157"/>
        <v>1.8753468056898424E-38</v>
      </c>
      <c r="IO131" s="95">
        <f t="shared" si="157"/>
        <v>6.106518244034785E-52</v>
      </c>
      <c r="IP131" s="95">
        <f t="shared" si="157"/>
        <v>2.4010764669209476E-56</v>
      </c>
      <c r="IQ131" s="95">
        <f t="shared" si="157"/>
        <v>5.7322394222181612E-40</v>
      </c>
      <c r="IR131" s="95">
        <f t="shared" si="157"/>
        <v>5.7937900240880869E-38</v>
      </c>
      <c r="IS131" s="95">
        <f t="shared" si="157"/>
        <v>1.0772988841216683E-34</v>
      </c>
      <c r="IT131" s="95">
        <f t="shared" si="157"/>
        <v>1.0198853133668721E-29</v>
      </c>
      <c r="IU131" s="95">
        <f t="shared" si="157"/>
        <v>1.0220551837607522E-35</v>
      </c>
      <c r="IV131" s="95">
        <f t="shared" si="157"/>
        <v>4.2323721731361986E-31</v>
      </c>
      <c r="IW131" s="95">
        <f t="shared" si="157"/>
        <v>1.1555769351175593E-19</v>
      </c>
      <c r="IY131" s="95">
        <f t="shared" si="158"/>
        <v>9.0337825412966036E-3</v>
      </c>
      <c r="IZ131" s="95">
        <f t="shared" si="158"/>
        <v>6.7710719694521146E-6</v>
      </c>
      <c r="JA131" s="95">
        <f t="shared" si="158"/>
        <v>1.6744573245985809E-3</v>
      </c>
      <c r="JB131" s="95">
        <f t="shared" si="158"/>
        <v>1.8116694519085201E-4</v>
      </c>
      <c r="JC131" s="95">
        <f t="shared" si="158"/>
        <v>2.0412679169967875E-4</v>
      </c>
      <c r="JD131" s="95">
        <f t="shared" si="158"/>
        <v>1.1229225526260882E-4</v>
      </c>
      <c r="JE131" s="95">
        <f t="shared" si="158"/>
        <v>1.5368572239324456E-4</v>
      </c>
      <c r="JF131" s="95">
        <f t="shared" si="158"/>
        <v>2.8938289025835186E-5</v>
      </c>
      <c r="JG131" s="95">
        <f t="shared" si="158"/>
        <v>1.9824732447900874E-4</v>
      </c>
      <c r="JH131" s="95">
        <f t="shared" si="158"/>
        <v>3.8179208912835248E-4</v>
      </c>
      <c r="JI131" s="95">
        <f t="shared" si="158"/>
        <v>3.8018211792510952E-4</v>
      </c>
      <c r="JJ131" s="95">
        <f t="shared" si="158"/>
        <v>4.3483054192896886E-4</v>
      </c>
      <c r="JK131" s="95">
        <f t="shared" si="158"/>
        <v>3.0640500124602975E-4</v>
      </c>
      <c r="JL131" s="95">
        <f t="shared" si="158"/>
        <v>6.0341774801753797E-4</v>
      </c>
      <c r="JM131" s="95">
        <f t="shared" si="158"/>
        <v>1.1584262676118213E-3</v>
      </c>
    </row>
    <row r="132" spans="2:273" x14ac:dyDescent="0.25">
      <c r="B132" s="2">
        <v>105</v>
      </c>
      <c r="C132" s="37">
        <v>53</v>
      </c>
      <c r="D132" s="37">
        <v>55.432000000000002</v>
      </c>
      <c r="E132" s="37">
        <v>54.817999999999998</v>
      </c>
      <c r="F132" s="37">
        <v>56.023000000000003</v>
      </c>
      <c r="G132" s="37">
        <v>59.908999999999999</v>
      </c>
      <c r="H132" s="37">
        <v>57.317999999999998</v>
      </c>
      <c r="I132" s="37">
        <v>57.795000000000002</v>
      </c>
      <c r="J132" s="37">
        <v>56.094999999999999</v>
      </c>
      <c r="K132" s="37">
        <v>56.475999999999999</v>
      </c>
      <c r="L132" s="37">
        <v>52.262</v>
      </c>
      <c r="M132" s="37">
        <v>53.070999999999998</v>
      </c>
      <c r="N132" s="37">
        <v>52.356999999999999</v>
      </c>
      <c r="O132" s="37">
        <v>52.143000000000001</v>
      </c>
      <c r="P132" s="37">
        <v>50.975999999999999</v>
      </c>
      <c r="Q132" s="37">
        <v>54.5</v>
      </c>
      <c r="S132" s="4">
        <f t="shared" si="160"/>
        <v>54.399893895627329</v>
      </c>
      <c r="T132" s="4">
        <f t="shared" si="160"/>
        <v>55.023045776451831</v>
      </c>
      <c r="U132" s="4">
        <f t="shared" si="160"/>
        <v>54.691841912330226</v>
      </c>
      <c r="V132" s="4">
        <f t="shared" si="160"/>
        <v>57.376587628339635</v>
      </c>
      <c r="W132" s="4">
        <f t="shared" si="160"/>
        <v>58.225670381051366</v>
      </c>
      <c r="X132" s="4">
        <f t="shared" si="160"/>
        <v>57.468324070211665</v>
      </c>
      <c r="Y132" s="4">
        <f t="shared" si="160"/>
        <v>57.848322133532129</v>
      </c>
      <c r="Z132" s="4">
        <f t="shared" si="160"/>
        <v>55.300095551721711</v>
      </c>
      <c r="AA132" s="4">
        <f t="shared" si="160"/>
        <v>54.460230289130251</v>
      </c>
      <c r="AB132" s="4">
        <f t="shared" si="160"/>
        <v>53.509743396153937</v>
      </c>
      <c r="AC132" s="4">
        <f t="shared" si="160"/>
        <v>52.497705852989455</v>
      </c>
      <c r="AD132" s="4">
        <f t="shared" si="160"/>
        <v>52.116111143863641</v>
      </c>
      <c r="AE132" s="4">
        <f t="shared" si="160"/>
        <v>51.399822387884818</v>
      </c>
      <c r="AF132" s="4">
        <f t="shared" si="160"/>
        <v>51.593059805256374</v>
      </c>
      <c r="AG132" s="4">
        <f t="shared" si="160"/>
        <v>54.488764269151474</v>
      </c>
      <c r="AI132" s="4">
        <f t="shared" si="161"/>
        <v>-1.3998938956273292</v>
      </c>
      <c r="AJ132" s="4">
        <f t="shared" si="161"/>
        <v>0.40895422354817157</v>
      </c>
      <c r="AK132" s="4">
        <f t="shared" si="161"/>
        <v>0.1261580876697721</v>
      </c>
      <c r="AL132" s="4">
        <f t="shared" si="161"/>
        <v>-1.353587628339632</v>
      </c>
      <c r="AM132" s="4">
        <f t="shared" si="161"/>
        <v>1.6833296189486333</v>
      </c>
      <c r="AN132" s="4">
        <f t="shared" si="161"/>
        <v>-0.15032407021166705</v>
      </c>
      <c r="AO132" s="4">
        <f t="shared" si="161"/>
        <v>-5.3322133532127225E-2</v>
      </c>
      <c r="AP132" s="4">
        <f t="shared" si="161"/>
        <v>0.7949044482782881</v>
      </c>
      <c r="AQ132" s="4">
        <f t="shared" si="161"/>
        <v>2.0157697108697477</v>
      </c>
      <c r="AR132" s="4">
        <f t="shared" si="161"/>
        <v>-1.2477433961539361</v>
      </c>
      <c r="AS132" s="4">
        <f t="shared" si="161"/>
        <v>0.57329414701054304</v>
      </c>
      <c r="AT132" s="4">
        <f t="shared" si="161"/>
        <v>0.24088885613635824</v>
      </c>
      <c r="AU132" s="4">
        <f t="shared" si="161"/>
        <v>0.74317761211518274</v>
      </c>
      <c r="AV132" s="4">
        <f t="shared" si="161"/>
        <v>-0.61705980525637472</v>
      </c>
      <c r="AW132" s="4">
        <f t="shared" si="161"/>
        <v>1.1235730848525805E-2</v>
      </c>
      <c r="AY132" s="2">
        <f t="shared" si="152"/>
        <v>54.399893895627329</v>
      </c>
      <c r="AZ132" s="2">
        <f t="shared" si="152"/>
        <v>55.022761591191149</v>
      </c>
      <c r="BA132" s="2">
        <f t="shared" si="152"/>
        <v>54.557428539600117</v>
      </c>
      <c r="BB132" s="2">
        <f t="shared" si="152"/>
        <v>57.345850565044955</v>
      </c>
      <c r="BC132" s="2">
        <f t="shared" si="152"/>
        <v>58.179767748858367</v>
      </c>
      <c r="BD132" s="2">
        <f t="shared" si="152"/>
        <v>57.439018985294936</v>
      </c>
      <c r="BE132" s="2">
        <f t="shared" si="152"/>
        <v>57.805665623877282</v>
      </c>
      <c r="BF132" s="2">
        <f t="shared" si="152"/>
        <v>55.288023059357229</v>
      </c>
      <c r="BG132" s="2">
        <f t="shared" si="152"/>
        <v>54.39294423315301</v>
      </c>
      <c r="BH132" s="2">
        <f t="shared" si="152"/>
        <v>53.384502646209597</v>
      </c>
      <c r="BI132" s="2">
        <f t="shared" si="152"/>
        <v>52.358674360309664</v>
      </c>
      <c r="BJ132" s="2">
        <f t="shared" si="152"/>
        <v>51.961057416546986</v>
      </c>
      <c r="BK132" s="2">
        <f t="shared" si="152"/>
        <v>51.284526476376158</v>
      </c>
      <c r="BL132" s="2">
        <f t="shared" si="152"/>
        <v>51.3308418887042</v>
      </c>
      <c r="BM132" s="2">
        <f t="shared" si="152"/>
        <v>53.656897758111093</v>
      </c>
      <c r="BO132" s="2" t="str">
        <f t="shared" si="93"/>
        <v/>
      </c>
      <c r="BP132" s="2" t="str">
        <f t="shared" si="94"/>
        <v/>
      </c>
      <c r="BQ132" s="2" t="str">
        <f t="shared" si="95"/>
        <v/>
      </c>
      <c r="BR132" s="2" t="str">
        <f t="shared" si="96"/>
        <v/>
      </c>
      <c r="BS132" s="2" t="str">
        <f t="shared" si="97"/>
        <v/>
      </c>
      <c r="BT132" s="2" t="str">
        <f t="shared" si="98"/>
        <v/>
      </c>
      <c r="BU132" s="2" t="str">
        <f t="shared" si="99"/>
        <v/>
      </c>
      <c r="BV132" s="2" t="str">
        <f t="shared" si="100"/>
        <v/>
      </c>
      <c r="BW132" s="2" t="str">
        <f t="shared" si="101"/>
        <v/>
      </c>
      <c r="BX132" s="2" t="str">
        <f t="shared" si="102"/>
        <v/>
      </c>
      <c r="BY132" s="2" t="str">
        <f t="shared" si="103"/>
        <v/>
      </c>
      <c r="BZ132" s="2" t="str">
        <f t="shared" si="104"/>
        <v/>
      </c>
      <c r="CA132" s="2" t="str">
        <f t="shared" si="105"/>
        <v/>
      </c>
      <c r="CB132" s="2" t="str">
        <f t="shared" si="106"/>
        <v/>
      </c>
      <c r="CC132" s="2" t="str">
        <f t="shared" si="107"/>
        <v/>
      </c>
      <c r="CE132" s="2" t="str">
        <f t="shared" si="153"/>
        <v/>
      </c>
      <c r="CF132" s="2">
        <f t="shared" si="153"/>
        <v>55.432000000000002</v>
      </c>
      <c r="CG132" s="2">
        <f t="shared" si="153"/>
        <v>54.817999999999998</v>
      </c>
      <c r="CH132" s="2">
        <f t="shared" si="153"/>
        <v>56.023000000000003</v>
      </c>
      <c r="CI132" s="2">
        <f t="shared" si="153"/>
        <v>59.908999999999999</v>
      </c>
      <c r="CJ132" s="2">
        <f t="shared" si="153"/>
        <v>57.317999999999998</v>
      </c>
      <c r="CK132" s="2">
        <f t="shared" si="153"/>
        <v>57.795000000000002</v>
      </c>
      <c r="CL132" s="2">
        <f t="shared" si="153"/>
        <v>56.094999999999999</v>
      </c>
      <c r="CM132" s="2">
        <f t="shared" si="153"/>
        <v>56.475999999999999</v>
      </c>
      <c r="CN132" s="2">
        <f t="shared" si="153"/>
        <v>52.262</v>
      </c>
      <c r="CO132" s="2">
        <f t="shared" si="153"/>
        <v>53.070999999999998</v>
      </c>
      <c r="CP132" s="2">
        <f t="shared" si="153"/>
        <v>52.356999999999999</v>
      </c>
      <c r="CQ132" s="2">
        <f t="shared" si="153"/>
        <v>52.143000000000001</v>
      </c>
      <c r="CR132" s="2">
        <f t="shared" si="153"/>
        <v>50.975999999999999</v>
      </c>
      <c r="CS132" s="2">
        <f t="shared" si="153"/>
        <v>54.5</v>
      </c>
      <c r="CU132" s="2" t="str">
        <f t="shared" si="108"/>
        <v/>
      </c>
      <c r="CV132" s="2">
        <f t="shared" si="109"/>
        <v>55.432000000000002</v>
      </c>
      <c r="CW132" s="2">
        <f t="shared" si="110"/>
        <v>54.817999999999998</v>
      </c>
      <c r="CX132" s="2">
        <f t="shared" si="111"/>
        <v>56.023000000000003</v>
      </c>
      <c r="CY132" s="2">
        <f t="shared" si="112"/>
        <v>59.908999999999999</v>
      </c>
      <c r="CZ132" s="2">
        <f t="shared" si="113"/>
        <v>57.317999999999998</v>
      </c>
      <c r="DA132" s="2">
        <f t="shared" si="114"/>
        <v>57.795000000000002</v>
      </c>
      <c r="DB132" s="2">
        <f t="shared" si="115"/>
        <v>56.094999999999999</v>
      </c>
      <c r="DC132" s="2">
        <f t="shared" si="116"/>
        <v>56.475999999999999</v>
      </c>
      <c r="DD132" s="2">
        <f t="shared" si="117"/>
        <v>52.262</v>
      </c>
      <c r="DE132" s="2">
        <f t="shared" si="118"/>
        <v>53.070999999999998</v>
      </c>
      <c r="DF132" s="2">
        <f t="shared" si="119"/>
        <v>52.356999999999999</v>
      </c>
      <c r="DG132" s="2">
        <f t="shared" si="120"/>
        <v>52.143000000000001</v>
      </c>
      <c r="DH132" s="2">
        <f t="shared" si="121"/>
        <v>50.975999999999999</v>
      </c>
      <c r="DI132" s="2">
        <f t="shared" si="122"/>
        <v>54.5</v>
      </c>
      <c r="DK132" s="2">
        <f t="shared" si="162"/>
        <v>91.323228893058172</v>
      </c>
      <c r="DL132" s="2">
        <f t="shared" si="162"/>
        <v>86.201225609756094</v>
      </c>
      <c r="DM132" s="2">
        <f t="shared" si="162"/>
        <v>87.596780190692272</v>
      </c>
      <c r="DN132" s="2">
        <f t="shared" si="162"/>
        <v>89.100097251585623</v>
      </c>
      <c r="DO132" s="2">
        <f t="shared" si="162"/>
        <v>88.104875536828445</v>
      </c>
      <c r="DP132" s="2">
        <f t="shared" si="162"/>
        <v>85.179024255192729</v>
      </c>
      <c r="DQ132" s="2">
        <f t="shared" si="162"/>
        <v>86.938141649048617</v>
      </c>
      <c r="DR132" s="2">
        <f t="shared" si="162"/>
        <v>81.454543340380553</v>
      </c>
      <c r="DS132" s="2">
        <f t="shared" si="162"/>
        <v>78.892917547568715</v>
      </c>
      <c r="DT132" s="2">
        <f t="shared" si="162"/>
        <v>78.990432346723054</v>
      </c>
      <c r="DU132" s="2">
        <f t="shared" si="162"/>
        <v>79.392081093325288</v>
      </c>
      <c r="DV132" s="2">
        <f t="shared" si="162"/>
        <v>81.415446088794923</v>
      </c>
      <c r="DW132" s="2">
        <f t="shared" si="162"/>
        <v>82.725477801268511</v>
      </c>
      <c r="DX132" s="2">
        <f t="shared" si="162"/>
        <v>81.507188160676534</v>
      </c>
      <c r="DY132" s="2">
        <f t="shared" si="162"/>
        <v>73.639359886201987</v>
      </c>
      <c r="EA132" s="2">
        <f t="shared" si="150"/>
        <v>54.056692307692309</v>
      </c>
      <c r="EB132" s="2">
        <f t="shared" si="150"/>
        <v>54.711475418466826</v>
      </c>
      <c r="EC132" s="2">
        <f t="shared" si="150"/>
        <v>54.227986784489104</v>
      </c>
      <c r="ED132" s="2">
        <f t="shared" si="150"/>
        <v>57.01831772046981</v>
      </c>
      <c r="EE132" s="2">
        <f t="shared" si="149"/>
        <v>57.889514949868712</v>
      </c>
      <c r="EF132" s="2">
        <f t="shared" si="149"/>
        <v>57.156530738239475</v>
      </c>
      <c r="EG132" s="2">
        <f t="shared" si="149"/>
        <v>57.49070801498268</v>
      </c>
      <c r="EH132" s="2">
        <f t="shared" si="149"/>
        <v>55.008384019168233</v>
      </c>
      <c r="EI132" s="2">
        <f t="shared" si="149"/>
        <v>54.130107373828338</v>
      </c>
      <c r="EJ132" s="2">
        <f t="shared" si="149"/>
        <v>53.101727374210391</v>
      </c>
      <c r="EK132" s="2">
        <f t="shared" si="149"/>
        <v>52.068244391200174</v>
      </c>
      <c r="EL132" s="2">
        <f t="shared" si="149"/>
        <v>51.656670835224006</v>
      </c>
      <c r="EM132" s="2">
        <f t="shared" si="133"/>
        <v>50.95261149296438</v>
      </c>
      <c r="EN132" s="2">
        <f t="shared" si="133"/>
        <v>50.986204789691755</v>
      </c>
      <c r="EO132" s="2">
        <f t="shared" si="133"/>
        <v>53.418607889364509</v>
      </c>
      <c r="EQ132" s="2">
        <f t="shared" si="163"/>
        <v>53.621046627189614</v>
      </c>
      <c r="ER132" s="2">
        <f t="shared" si="163"/>
        <v>54.605759036722397</v>
      </c>
      <c r="ES132" s="2">
        <f t="shared" si="163"/>
        <v>54.232879663518254</v>
      </c>
      <c r="ET132" s="2">
        <f t="shared" si="163"/>
        <v>56.896092749891281</v>
      </c>
      <c r="EU132" s="2">
        <f t="shared" si="163"/>
        <v>57.848672803496775</v>
      </c>
      <c r="EV132" s="2">
        <f t="shared" si="163"/>
        <v>57.073466732622705</v>
      </c>
      <c r="EW132" s="2">
        <f t="shared" si="163"/>
        <v>57.394356894730066</v>
      </c>
      <c r="EX132" s="2">
        <f t="shared" si="163"/>
        <v>54.859344969850845</v>
      </c>
      <c r="EY132" s="2">
        <f t="shared" si="163"/>
        <v>53.958122404918569</v>
      </c>
      <c r="EZ132" s="2">
        <f t="shared" si="163"/>
        <v>53.024262593917804</v>
      </c>
      <c r="FA132" s="2">
        <f t="shared" si="163"/>
        <v>51.950637457281786</v>
      </c>
      <c r="FB132" s="2">
        <f t="shared" si="163"/>
        <v>51.339903096648008</v>
      </c>
      <c r="FC132" s="2">
        <f t="shared" si="163"/>
        <v>50.852648265814658</v>
      </c>
      <c r="FD132" s="2">
        <f t="shared" si="163"/>
        <v>50.964253492967671</v>
      </c>
      <c r="FE132" s="2">
        <f t="shared" si="163"/>
        <v>53.46660598533505</v>
      </c>
      <c r="FG132" s="2">
        <f t="shared" si="164"/>
        <v>0.99069330090405638</v>
      </c>
      <c r="FH132" s="2">
        <f t="shared" si="164"/>
        <v>0.99010101443342025</v>
      </c>
      <c r="FI132" s="2">
        <f t="shared" si="164"/>
        <v>0.99012885548655427</v>
      </c>
      <c r="FJ132" s="2">
        <f t="shared" si="164"/>
        <v>0.9897564012284169</v>
      </c>
      <c r="FK132" s="2">
        <f t="shared" si="164"/>
        <v>0.99038063073213334</v>
      </c>
      <c r="FL132" s="2">
        <f t="shared" si="164"/>
        <v>0.98989609476379503</v>
      </c>
      <c r="FM132" s="2">
        <f t="shared" si="164"/>
        <v>0.98927969431300067</v>
      </c>
      <c r="FN132" s="2">
        <f t="shared" si="164"/>
        <v>0.98937806627512748</v>
      </c>
      <c r="FO132" s="2">
        <f t="shared" si="164"/>
        <v>0.98931770149599041</v>
      </c>
      <c r="FP132" s="2">
        <f t="shared" si="164"/>
        <v>0.9890490109284239</v>
      </c>
      <c r="FQ132" s="2">
        <f t="shared" si="164"/>
        <v>0.98933270602329393</v>
      </c>
      <c r="FR132" s="2">
        <f t="shared" si="164"/>
        <v>0.98969359320277706</v>
      </c>
      <c r="FS132" s="2">
        <f t="shared" si="164"/>
        <v>0.98953264957469844</v>
      </c>
      <c r="FT132" s="2">
        <f t="shared" si="164"/>
        <v>0.98870428147435774</v>
      </c>
      <c r="FU132" s="2">
        <f t="shared" si="164"/>
        <v>0.98822626149747994</v>
      </c>
      <c r="FW132" s="2">
        <f t="shared" si="154"/>
        <v>8.3252390079299431E-3</v>
      </c>
      <c r="FX132" s="2">
        <f t="shared" si="154"/>
        <v>4.0713644125707554E-3</v>
      </c>
      <c r="FY132" s="2">
        <f t="shared" si="154"/>
        <v>1.0949209808900958E-2</v>
      </c>
      <c r="FZ132" s="2">
        <f t="shared" si="154"/>
        <v>9.0000661467780907E-3</v>
      </c>
      <c r="GA132" s="2">
        <f t="shared" si="154"/>
        <v>9.7916513598167755E-3</v>
      </c>
      <c r="GB132" s="2">
        <f t="shared" si="154"/>
        <v>7.8056905297405835E-3</v>
      </c>
      <c r="GC132" s="2">
        <f t="shared" si="154"/>
        <v>7.554467019195172E-3</v>
      </c>
      <c r="GD132" s="2">
        <f t="shared" si="154"/>
        <v>8.5233460905617189E-3</v>
      </c>
      <c r="GE132" s="2">
        <f t="shared" si="154"/>
        <v>9.8082452207276967E-3</v>
      </c>
      <c r="GF132" s="2">
        <f t="shared" si="154"/>
        <v>9.4449791153032991E-3</v>
      </c>
      <c r="GG132" s="2">
        <f t="shared" si="154"/>
        <v>8.855171450311939E-3</v>
      </c>
      <c r="GH132" s="2">
        <f t="shared" si="154"/>
        <v>7.3222804755200275E-3</v>
      </c>
      <c r="GI132" s="2">
        <f t="shared" si="154"/>
        <v>6.629860523611533E-3</v>
      </c>
      <c r="GJ132" s="2">
        <f t="shared" si="154"/>
        <v>5.4365021581628632E-3</v>
      </c>
      <c r="GK132" s="2">
        <f t="shared" si="154"/>
        <v>4.5006454348504605E-3</v>
      </c>
      <c r="GM132" s="95">
        <f t="shared" si="155"/>
        <v>4.1227432048205824E-60</v>
      </c>
      <c r="GN132" s="95">
        <f t="shared" si="155"/>
        <v>1.736138032730353E-63</v>
      </c>
      <c r="GO132" s="95">
        <f t="shared" si="155"/>
        <v>6.1513156611938237E-72</v>
      </c>
      <c r="GP132" s="95">
        <f t="shared" si="155"/>
        <v>7.600558815156508E-79</v>
      </c>
      <c r="GQ132" s="95">
        <f t="shared" si="155"/>
        <v>1.7014444557657445E-79</v>
      </c>
      <c r="GR132" s="95">
        <f t="shared" si="155"/>
        <v>2.5587203526042124E-73</v>
      </c>
      <c r="GS132" s="95">
        <f t="shared" si="155"/>
        <v>3.6815074343912089E-73</v>
      </c>
      <c r="GT132" s="95">
        <f t="shared" si="155"/>
        <v>6.3548911291678485E-78</v>
      </c>
      <c r="GU132" s="95">
        <f t="shared" si="155"/>
        <v>1.6259102941275128E-75</v>
      </c>
      <c r="GV132" s="95">
        <f t="shared" si="155"/>
        <v>1.1327690476687233E-80</v>
      </c>
      <c r="GW132" s="95">
        <f t="shared" si="155"/>
        <v>9.3836907233339429E-83</v>
      </c>
      <c r="GX132" s="95">
        <f t="shared" si="155"/>
        <v>2.576617366631926E-77</v>
      </c>
      <c r="GY132" s="95">
        <f t="shared" si="155"/>
        <v>1.1356738668219995E-74</v>
      </c>
      <c r="GZ132" s="95">
        <f t="shared" si="155"/>
        <v>7.6276728652198525E-67</v>
      </c>
      <c r="HA132" s="95">
        <f t="shared" si="155"/>
        <v>6.1641817868958663E-55</v>
      </c>
      <c r="HC132" s="95">
        <f t="shared" si="151"/>
        <v>1.2484398581260344E-17</v>
      </c>
      <c r="HD132" s="95">
        <f t="shared" si="151"/>
        <v>3.6207540971394495E-19</v>
      </c>
      <c r="HE132" s="95">
        <f t="shared" si="151"/>
        <v>2.7406925044399678E-22</v>
      </c>
      <c r="HF132" s="95">
        <f t="shared" si="151"/>
        <v>2.7852292105444811E-26</v>
      </c>
      <c r="HG132" s="95">
        <f t="shared" si="151"/>
        <v>3.9278216375730627E-26</v>
      </c>
      <c r="HH132" s="95">
        <f t="shared" si="151"/>
        <v>2.4556482843118104E-22</v>
      </c>
      <c r="HI132" s="95">
        <f t="shared" si="151"/>
        <v>5.6573565329043738E-22</v>
      </c>
      <c r="HJ132" s="95">
        <f t="shared" si="151"/>
        <v>1.4936584195962562E-23</v>
      </c>
      <c r="HK132" s="95">
        <f t="shared" si="151"/>
        <v>6.424752079764377E-24</v>
      </c>
      <c r="HL132" s="95">
        <f t="shared" si="159"/>
        <v>2.2877961793255193E-25</v>
      </c>
      <c r="HM132" s="95">
        <f t="shared" si="159"/>
        <v>4.5026454201539082E-26</v>
      </c>
      <c r="HN132" s="95">
        <f t="shared" si="159"/>
        <v>5.1835524192087678E-22</v>
      </c>
      <c r="HO132" s="95">
        <f t="shared" si="159"/>
        <v>4.8655360053696323E-18</v>
      </c>
      <c r="HP132" s="95">
        <f t="shared" si="159"/>
        <v>9.4067872256594598E-16</v>
      </c>
      <c r="HQ132" s="95">
        <f t="shared" si="159"/>
        <v>3.3516740817625373E-13</v>
      </c>
      <c r="HS132" s="95">
        <f t="shared" si="156"/>
        <v>1.229238861134049E-2</v>
      </c>
      <c r="HT132" s="95">
        <f t="shared" si="156"/>
        <v>1.4636164609481431E-5</v>
      </c>
      <c r="HU132" s="95">
        <f t="shared" si="156"/>
        <v>2.6916631157925105E-3</v>
      </c>
      <c r="HV132" s="95">
        <f t="shared" si="156"/>
        <v>3.4222508131103683E-4</v>
      </c>
      <c r="HW132" s="95">
        <f t="shared" si="156"/>
        <v>3.8507155063118487E-4</v>
      </c>
      <c r="HX132" s="95">
        <f t="shared" si="156"/>
        <v>2.124452327694506E-4</v>
      </c>
      <c r="HY132" s="95">
        <f t="shared" si="156"/>
        <v>2.8105738475314902E-4</v>
      </c>
      <c r="HZ132" s="95">
        <f t="shared" si="156"/>
        <v>6.24813235274004E-5</v>
      </c>
      <c r="IA132" s="95">
        <f t="shared" si="156"/>
        <v>3.7424524404367366E-4</v>
      </c>
      <c r="IB132" s="95">
        <f t="shared" si="156"/>
        <v>6.8178079434406101E-4</v>
      </c>
      <c r="IC132" s="95">
        <f t="shared" si="156"/>
        <v>6.7635269219685535E-4</v>
      </c>
      <c r="ID132" s="95">
        <f t="shared" si="156"/>
        <v>7.3675510141513862E-4</v>
      </c>
      <c r="IE132" s="95">
        <f t="shared" si="156"/>
        <v>5.1675812966978281E-4</v>
      </c>
      <c r="IF132" s="95">
        <f t="shared" si="156"/>
        <v>9.3951852799809628E-4</v>
      </c>
      <c r="IG132" s="95">
        <f t="shared" si="156"/>
        <v>1.7083689010454995E-3</v>
      </c>
      <c r="II132" s="95">
        <f t="shared" si="157"/>
        <v>2.9867826235630914E-12</v>
      </c>
      <c r="IJ132" s="95">
        <f t="shared" si="157"/>
        <v>1.8307491903786713E-39</v>
      </c>
      <c r="IK132" s="95">
        <f t="shared" si="157"/>
        <v>2.6668248828292062E-169</v>
      </c>
      <c r="IL132" s="95">
        <f t="shared" si="157"/>
        <v>1.3696712862709279E-41</v>
      </c>
      <c r="IM132" s="95">
        <f t="shared" si="157"/>
        <v>6.6111904795865678E-47</v>
      </c>
      <c r="IN132" s="95">
        <f t="shared" si="157"/>
        <v>4.2734771239674275E-37</v>
      </c>
      <c r="IO132" s="95">
        <f t="shared" si="157"/>
        <v>4.2400325184865078E-50</v>
      </c>
      <c r="IP132" s="95">
        <f t="shared" si="157"/>
        <v>2.7092710725333238E-54</v>
      </c>
      <c r="IQ132" s="95">
        <f t="shared" si="157"/>
        <v>1.738613410989673E-38</v>
      </c>
      <c r="IR132" s="95">
        <f t="shared" si="157"/>
        <v>1.4335924400120396E-36</v>
      </c>
      <c r="IS132" s="95">
        <f t="shared" si="157"/>
        <v>1.9225486712790538E-33</v>
      </c>
      <c r="IT132" s="95">
        <f t="shared" si="157"/>
        <v>1.0771002390836074E-28</v>
      </c>
      <c r="IU132" s="95">
        <f t="shared" si="157"/>
        <v>1.684521669912007E-34</v>
      </c>
      <c r="IV132" s="95">
        <f t="shared" si="157"/>
        <v>4.3668814393498945E-30</v>
      </c>
      <c r="IW132" s="95">
        <f t="shared" si="157"/>
        <v>4.6198328009468543E-19</v>
      </c>
      <c r="IY132" s="95">
        <f t="shared" si="158"/>
        <v>1.2292388614327285E-2</v>
      </c>
      <c r="IZ132" s="95">
        <f t="shared" si="158"/>
        <v>1.4636164609481794E-5</v>
      </c>
      <c r="JA132" s="95">
        <f t="shared" si="158"/>
        <v>2.6916631157925105E-3</v>
      </c>
      <c r="JB132" s="95">
        <f t="shared" si="158"/>
        <v>3.4222508131103683E-4</v>
      </c>
      <c r="JC132" s="95">
        <f t="shared" si="158"/>
        <v>3.8507155063118487E-4</v>
      </c>
      <c r="JD132" s="95">
        <f t="shared" si="158"/>
        <v>2.124452327694506E-4</v>
      </c>
      <c r="JE132" s="95">
        <f t="shared" si="158"/>
        <v>2.8105738475314902E-4</v>
      </c>
      <c r="JF132" s="95">
        <f t="shared" si="158"/>
        <v>6.24813235274004E-5</v>
      </c>
      <c r="JG132" s="95">
        <f t="shared" si="158"/>
        <v>3.7424524404367366E-4</v>
      </c>
      <c r="JH132" s="95">
        <f t="shared" si="158"/>
        <v>6.8178079434406101E-4</v>
      </c>
      <c r="JI132" s="95">
        <f t="shared" si="158"/>
        <v>6.7635269219685535E-4</v>
      </c>
      <c r="JJ132" s="95">
        <f t="shared" si="158"/>
        <v>7.3675510141513862E-4</v>
      </c>
      <c r="JK132" s="95">
        <f t="shared" si="158"/>
        <v>5.1675812966978769E-4</v>
      </c>
      <c r="JL132" s="95">
        <f t="shared" si="158"/>
        <v>9.3951852799903693E-4</v>
      </c>
      <c r="JM132" s="95">
        <f t="shared" si="158"/>
        <v>1.7083689013806674E-3</v>
      </c>
    </row>
    <row r="133" spans="2:273" x14ac:dyDescent="0.25">
      <c r="B133" s="2">
        <v>106</v>
      </c>
      <c r="C133" s="37">
        <v>53.75</v>
      </c>
      <c r="D133" s="37">
        <v>55.454999999999998</v>
      </c>
      <c r="E133" s="37">
        <v>54.408999999999999</v>
      </c>
      <c r="F133" s="37">
        <v>56.886000000000003</v>
      </c>
      <c r="G133" s="37">
        <v>58.523000000000003</v>
      </c>
      <c r="H133" s="37">
        <v>57.795000000000002</v>
      </c>
      <c r="I133" s="37">
        <v>56.023000000000003</v>
      </c>
      <c r="J133" s="37">
        <v>56.975999999999999</v>
      </c>
      <c r="K133" s="37">
        <v>53.643000000000001</v>
      </c>
      <c r="L133" s="37">
        <v>53.381</v>
      </c>
      <c r="M133" s="37">
        <v>51.19</v>
      </c>
      <c r="N133" s="37">
        <v>51.738</v>
      </c>
      <c r="O133" s="37">
        <v>50.262</v>
      </c>
      <c r="P133" s="37">
        <v>51.951999999999998</v>
      </c>
      <c r="Q133" s="37">
        <v>54.832999999999998</v>
      </c>
      <c r="S133" s="4">
        <f t="shared" si="160"/>
        <v>54.371631404646656</v>
      </c>
      <c r="T133" s="4">
        <f t="shared" si="160"/>
        <v>54.913191066883066</v>
      </c>
      <c r="U133" s="4">
        <f t="shared" si="160"/>
        <v>54.665284970241622</v>
      </c>
      <c r="V133" s="4">
        <f t="shared" si="160"/>
        <v>57.256066448644667</v>
      </c>
      <c r="W133" s="4">
        <f t="shared" si="160"/>
        <v>58.149081994211677</v>
      </c>
      <c r="X133" s="4">
        <f t="shared" si="160"/>
        <v>57.382654939626029</v>
      </c>
      <c r="Y133" s="4">
        <f t="shared" si="160"/>
        <v>57.733230528609852</v>
      </c>
      <c r="Z133" s="4">
        <f t="shared" si="160"/>
        <v>55.170665475876632</v>
      </c>
      <c r="AA133" s="4">
        <f t="shared" si="160"/>
        <v>54.338909163355432</v>
      </c>
      <c r="AB133" s="4">
        <f t="shared" si="160"/>
        <v>53.450031491609728</v>
      </c>
      <c r="AC133" s="4">
        <f t="shared" si="160"/>
        <v>52.437679150696013</v>
      </c>
      <c r="AD133" s="4">
        <f t="shared" si="160"/>
        <v>52.014987408268524</v>
      </c>
      <c r="AE133" s="4">
        <f t="shared" si="160"/>
        <v>51.315635046747616</v>
      </c>
      <c r="AF133" s="4">
        <f t="shared" si="160"/>
        <v>51.59076040946389</v>
      </c>
      <c r="AG133" s="4">
        <f t="shared" si="160"/>
        <v>54.749888407049333</v>
      </c>
      <c r="AI133" s="4">
        <f t="shared" si="161"/>
        <v>-0.62163140464665645</v>
      </c>
      <c r="AJ133" s="4">
        <f t="shared" si="161"/>
        <v>0.54180893311693268</v>
      </c>
      <c r="AK133" s="4">
        <f t="shared" si="161"/>
        <v>-0.256284970241623</v>
      </c>
      <c r="AL133" s="4">
        <f t="shared" si="161"/>
        <v>-0.37006644864466409</v>
      </c>
      <c r="AM133" s="4">
        <f t="shared" si="161"/>
        <v>0.37391800578832601</v>
      </c>
      <c r="AN133" s="4">
        <f t="shared" si="161"/>
        <v>0.41234506037397267</v>
      </c>
      <c r="AO133" s="4">
        <f t="shared" si="161"/>
        <v>-1.7102305286098485</v>
      </c>
      <c r="AP133" s="4">
        <f t="shared" si="161"/>
        <v>1.8053345241233671</v>
      </c>
      <c r="AQ133" s="4">
        <f t="shared" si="161"/>
        <v>-0.69590916335543085</v>
      </c>
      <c r="AR133" s="4">
        <f t="shared" si="161"/>
        <v>-6.903149160972788E-2</v>
      </c>
      <c r="AS133" s="4">
        <f t="shared" si="161"/>
        <v>-1.2476791506960154</v>
      </c>
      <c r="AT133" s="4">
        <f t="shared" si="161"/>
        <v>-0.27698740826852486</v>
      </c>
      <c r="AU133" s="4">
        <f t="shared" si="161"/>
        <v>-1.0536350467476154</v>
      </c>
      <c r="AV133" s="4">
        <f t="shared" si="161"/>
        <v>0.36123959053610832</v>
      </c>
      <c r="AW133" s="4">
        <f t="shared" si="161"/>
        <v>8.311159295066517E-2</v>
      </c>
      <c r="AY133" s="2">
        <f t="shared" si="152"/>
        <v>54.371631404646656</v>
      </c>
      <c r="AZ133" s="2">
        <f t="shared" si="152"/>
        <v>54.912613925966774</v>
      </c>
      <c r="BA133" s="2">
        <f t="shared" si="152"/>
        <v>54.461696491381872</v>
      </c>
      <c r="BB133" s="2">
        <f t="shared" si="152"/>
        <v>57.201713731733221</v>
      </c>
      <c r="BC133" s="2">
        <f t="shared" si="152"/>
        <v>58.068083731384007</v>
      </c>
      <c r="BD133" s="2">
        <f t="shared" si="152"/>
        <v>57.330578684684909</v>
      </c>
      <c r="BE133" s="2">
        <f t="shared" si="152"/>
        <v>57.659768866362761</v>
      </c>
      <c r="BF133" s="2">
        <f t="shared" si="152"/>
        <v>55.146394190733872</v>
      </c>
      <c r="BG133" s="2">
        <f t="shared" si="152"/>
        <v>54.22007873637709</v>
      </c>
      <c r="BH133" s="2">
        <f t="shared" si="152"/>
        <v>53.240151464995648</v>
      </c>
      <c r="BI133" s="2">
        <f t="shared" si="152"/>
        <v>52.205420670956116</v>
      </c>
      <c r="BJ133" s="2">
        <f t="shared" si="152"/>
        <v>51.766716607861625</v>
      </c>
      <c r="BK133" s="2">
        <f t="shared" si="152"/>
        <v>51.131292187531486</v>
      </c>
      <c r="BL133" s="2">
        <f t="shared" si="152"/>
        <v>51.201041482583726</v>
      </c>
      <c r="BM133" s="2">
        <f t="shared" si="152"/>
        <v>53.574602651121161</v>
      </c>
      <c r="BO133" s="2" t="str">
        <f t="shared" si="93"/>
        <v/>
      </c>
      <c r="BP133" s="2" t="str">
        <f t="shared" si="94"/>
        <v/>
      </c>
      <c r="BQ133" s="2" t="str">
        <f t="shared" si="95"/>
        <v/>
      </c>
      <c r="BR133" s="2" t="str">
        <f t="shared" si="96"/>
        <v/>
      </c>
      <c r="BS133" s="2" t="str">
        <f t="shared" si="97"/>
        <v/>
      </c>
      <c r="BT133" s="2" t="str">
        <f t="shared" si="98"/>
        <v/>
      </c>
      <c r="BU133" s="2" t="str">
        <f t="shared" si="99"/>
        <v/>
      </c>
      <c r="BV133" s="2" t="str">
        <f t="shared" si="100"/>
        <v/>
      </c>
      <c r="BW133" s="2" t="str">
        <f t="shared" si="101"/>
        <v/>
      </c>
      <c r="BX133" s="2" t="str">
        <f t="shared" si="102"/>
        <v/>
      </c>
      <c r="BY133" s="2" t="str">
        <f t="shared" si="103"/>
        <v/>
      </c>
      <c r="BZ133" s="2" t="str">
        <f t="shared" si="104"/>
        <v/>
      </c>
      <c r="CA133" s="2" t="str">
        <f t="shared" si="105"/>
        <v/>
      </c>
      <c r="CB133" s="2" t="str">
        <f t="shared" si="106"/>
        <v/>
      </c>
      <c r="CC133" s="2" t="str">
        <f t="shared" si="107"/>
        <v/>
      </c>
      <c r="CE133" s="2" t="str">
        <f t="shared" si="153"/>
        <v/>
      </c>
      <c r="CF133" s="2">
        <f t="shared" si="153"/>
        <v>55.454999999999998</v>
      </c>
      <c r="CG133" s="2">
        <f t="shared" si="153"/>
        <v>54.408999999999999</v>
      </c>
      <c r="CH133" s="2">
        <f t="shared" si="153"/>
        <v>56.886000000000003</v>
      </c>
      <c r="CI133" s="2">
        <f t="shared" si="153"/>
        <v>58.523000000000003</v>
      </c>
      <c r="CJ133" s="2">
        <f t="shared" si="153"/>
        <v>57.795000000000002</v>
      </c>
      <c r="CK133" s="2">
        <f t="shared" si="153"/>
        <v>56.023000000000003</v>
      </c>
      <c r="CL133" s="2">
        <f t="shared" si="153"/>
        <v>56.975999999999999</v>
      </c>
      <c r="CM133" s="2">
        <f t="shared" si="153"/>
        <v>53.643000000000001</v>
      </c>
      <c r="CN133" s="2">
        <f t="shared" si="153"/>
        <v>53.381</v>
      </c>
      <c r="CO133" s="2">
        <f t="shared" si="153"/>
        <v>51.19</v>
      </c>
      <c r="CP133" s="2">
        <f t="shared" si="153"/>
        <v>51.738</v>
      </c>
      <c r="CQ133" s="2">
        <f t="shared" si="153"/>
        <v>50.262</v>
      </c>
      <c r="CR133" s="2">
        <f t="shared" si="153"/>
        <v>51.951999999999998</v>
      </c>
      <c r="CS133" s="2">
        <f t="shared" si="153"/>
        <v>54.832999999999998</v>
      </c>
      <c r="CU133" s="2" t="str">
        <f t="shared" si="108"/>
        <v/>
      </c>
      <c r="CV133" s="2">
        <f t="shared" si="109"/>
        <v>55.454999999999998</v>
      </c>
      <c r="CW133" s="2">
        <f t="shared" si="110"/>
        <v>54.408999999999999</v>
      </c>
      <c r="CX133" s="2">
        <f t="shared" si="111"/>
        <v>56.886000000000003</v>
      </c>
      <c r="CY133" s="2">
        <f t="shared" si="112"/>
        <v>58.523000000000003</v>
      </c>
      <c r="CZ133" s="2">
        <f t="shared" si="113"/>
        <v>57.795000000000002</v>
      </c>
      <c r="DA133" s="2">
        <f t="shared" si="114"/>
        <v>56.023000000000003</v>
      </c>
      <c r="DB133" s="2">
        <f t="shared" si="115"/>
        <v>56.975999999999999</v>
      </c>
      <c r="DC133" s="2">
        <f t="shared" si="116"/>
        <v>53.643000000000001</v>
      </c>
      <c r="DD133" s="2">
        <f t="shared" si="117"/>
        <v>53.381</v>
      </c>
      <c r="DE133" s="2">
        <f t="shared" si="118"/>
        <v>51.19</v>
      </c>
      <c r="DF133" s="2">
        <f t="shared" si="119"/>
        <v>51.738</v>
      </c>
      <c r="DG133" s="2">
        <f t="shared" si="120"/>
        <v>50.262</v>
      </c>
      <c r="DH133" s="2">
        <f t="shared" si="121"/>
        <v>51.951999999999998</v>
      </c>
      <c r="DI133" s="2">
        <f t="shared" si="122"/>
        <v>54.832999999999998</v>
      </c>
      <c r="DK133" s="2">
        <f t="shared" si="162"/>
        <v>91.623560225140722</v>
      </c>
      <c r="DL133" s="2">
        <f t="shared" si="162"/>
        <v>86.443080487804878</v>
      </c>
      <c r="DM133" s="2">
        <f t="shared" si="162"/>
        <v>87.857422278043387</v>
      </c>
      <c r="DN133" s="2">
        <f t="shared" si="162"/>
        <v>89.34923739051645</v>
      </c>
      <c r="DO133" s="2">
        <f t="shared" si="162"/>
        <v>88.340989871161156</v>
      </c>
      <c r="DP133" s="2">
        <f t="shared" si="162"/>
        <v>85.381186559706151</v>
      </c>
      <c r="DQ133" s="2">
        <f t="shared" si="162"/>
        <v>87.153314708547256</v>
      </c>
      <c r="DR133" s="2">
        <f t="shared" si="162"/>
        <v>81.647292056780429</v>
      </c>
      <c r="DS133" s="2">
        <f t="shared" si="162"/>
        <v>79.056173210510423</v>
      </c>
      <c r="DT133" s="2">
        <f t="shared" si="162"/>
        <v>79.17005285412263</v>
      </c>
      <c r="DU133" s="2">
        <f t="shared" si="162"/>
        <v>79.582344608879495</v>
      </c>
      <c r="DV133" s="2">
        <f t="shared" si="162"/>
        <v>81.62660948353971</v>
      </c>
      <c r="DW133" s="2">
        <f t="shared" si="162"/>
        <v>82.938144065237097</v>
      </c>
      <c r="DX133" s="2">
        <f t="shared" si="162"/>
        <v>81.711045605557246</v>
      </c>
      <c r="DY133" s="2">
        <f t="shared" si="162"/>
        <v>73.815913703176861</v>
      </c>
      <c r="EA133" s="2">
        <f t="shared" si="150"/>
        <v>54.057054945054944</v>
      </c>
      <c r="EB133" s="2">
        <f t="shared" si="150"/>
        <v>54.625539116606248</v>
      </c>
      <c r="EC133" s="2">
        <f t="shared" si="150"/>
        <v>54.157994340551681</v>
      </c>
      <c r="ED133" s="2">
        <f t="shared" si="150"/>
        <v>56.899202349860715</v>
      </c>
      <c r="EE133" s="2">
        <f t="shared" si="149"/>
        <v>57.800247783310034</v>
      </c>
      <c r="EF133" s="2">
        <f t="shared" si="149"/>
        <v>57.070032288919165</v>
      </c>
      <c r="EG133" s="2">
        <f t="shared" si="149"/>
        <v>57.368940497931504</v>
      </c>
      <c r="EH133" s="2">
        <f t="shared" si="149"/>
        <v>54.888048795174228</v>
      </c>
      <c r="EI133" s="2">
        <f t="shared" si="149"/>
        <v>53.976908497400856</v>
      </c>
      <c r="EJ133" s="2">
        <f t="shared" si="149"/>
        <v>52.978928904378108</v>
      </c>
      <c r="EK133" s="2">
        <f t="shared" si="149"/>
        <v>51.937100065345241</v>
      </c>
      <c r="EL133" s="2">
        <f t="shared" si="149"/>
        <v>51.485157152796681</v>
      </c>
      <c r="EM133" s="2">
        <f t="shared" si="133"/>
        <v>50.825018083129279</v>
      </c>
      <c r="EN133" s="2">
        <f t="shared" si="133"/>
        <v>50.883266296448944</v>
      </c>
      <c r="EO133" s="2">
        <f t="shared" si="133"/>
        <v>53.354674323345407</v>
      </c>
      <c r="EQ133" s="2">
        <f t="shared" si="163"/>
        <v>53.559063376546447</v>
      </c>
      <c r="ER133" s="2">
        <f t="shared" si="163"/>
        <v>54.530568450071513</v>
      </c>
      <c r="ES133" s="2">
        <f t="shared" si="163"/>
        <v>54.162685313775512</v>
      </c>
      <c r="ET133" s="2">
        <f t="shared" si="163"/>
        <v>56.805975671575865</v>
      </c>
      <c r="EU133" s="2">
        <f t="shared" si="163"/>
        <v>57.770040683945815</v>
      </c>
      <c r="EV133" s="2">
        <f t="shared" si="163"/>
        <v>57.003456009446602</v>
      </c>
      <c r="EW133" s="2">
        <f t="shared" si="163"/>
        <v>57.290479561216543</v>
      </c>
      <c r="EX133" s="2">
        <f t="shared" si="163"/>
        <v>54.767848936845446</v>
      </c>
      <c r="EY133" s="2">
        <f t="shared" si="163"/>
        <v>53.847430545848148</v>
      </c>
      <c r="EZ133" s="2">
        <f t="shared" si="163"/>
        <v>52.919827570987039</v>
      </c>
      <c r="FA133" s="2">
        <f t="shared" si="163"/>
        <v>51.845975080706694</v>
      </c>
      <c r="FB133" s="2">
        <f t="shared" si="163"/>
        <v>51.234138697234741</v>
      </c>
      <c r="FC133" s="2">
        <f t="shared" si="163"/>
        <v>50.746389003543136</v>
      </c>
      <c r="FD133" s="2">
        <f t="shared" si="163"/>
        <v>50.862632007969339</v>
      </c>
      <c r="FE133" s="2">
        <f t="shared" si="163"/>
        <v>53.353104023290065</v>
      </c>
      <c r="FG133" s="2">
        <f t="shared" si="164"/>
        <v>0.99150523327789186</v>
      </c>
      <c r="FH133" s="2">
        <f t="shared" si="164"/>
        <v>0.99096414760621254</v>
      </c>
      <c r="FI133" s="2">
        <f t="shared" si="164"/>
        <v>0.99098958317583452</v>
      </c>
      <c r="FJ133" s="2">
        <f t="shared" si="164"/>
        <v>0.99064929885944619</v>
      </c>
      <c r="FK133" s="2">
        <f t="shared" si="164"/>
        <v>0.99121959922672376</v>
      </c>
      <c r="FL133" s="2">
        <f t="shared" si="164"/>
        <v>0.99077692928000149</v>
      </c>
      <c r="FM133" s="2">
        <f t="shared" si="164"/>
        <v>0.99021373391419409</v>
      </c>
      <c r="FN133" s="2">
        <f t="shared" si="164"/>
        <v>0.9903036189244786</v>
      </c>
      <c r="FO133" s="2">
        <f t="shared" si="164"/>
        <v>0.99024846224656127</v>
      </c>
      <c r="FP133" s="2">
        <f t="shared" si="164"/>
        <v>0.99000294642076592</v>
      </c>
      <c r="FQ133" s="2">
        <f t="shared" si="164"/>
        <v>0.99026217228075408</v>
      </c>
      <c r="FR133" s="2">
        <f t="shared" si="164"/>
        <v>0.99059191354331766</v>
      </c>
      <c r="FS133" s="2">
        <f t="shared" si="164"/>
        <v>0.99044486254336128</v>
      </c>
      <c r="FT133" s="2">
        <f t="shared" si="164"/>
        <v>0.98968793309483738</v>
      </c>
      <c r="FU133" s="2">
        <f t="shared" si="164"/>
        <v>0.98925108740776102</v>
      </c>
      <c r="FW133" s="2">
        <f t="shared" si="154"/>
        <v>9.121116931889146E-3</v>
      </c>
      <c r="FX133" s="2">
        <f t="shared" si="154"/>
        <v>4.4624094818888557E-3</v>
      </c>
      <c r="FY133" s="2">
        <f t="shared" si="154"/>
        <v>1.1992900999418661E-2</v>
      </c>
      <c r="FZ133" s="2">
        <f t="shared" si="154"/>
        <v>9.8598149164489928E-3</v>
      </c>
      <c r="GA133" s="2">
        <f t="shared" si="154"/>
        <v>1.0726199385010383E-2</v>
      </c>
      <c r="GB133" s="2">
        <f t="shared" si="154"/>
        <v>8.5523288929079243E-3</v>
      </c>
      <c r="GC133" s="2">
        <f t="shared" si="154"/>
        <v>8.2772755493376957E-3</v>
      </c>
      <c r="GD133" s="2">
        <f t="shared" si="154"/>
        <v>9.3379843626738256E-3</v>
      </c>
      <c r="GE133" s="2">
        <f t="shared" si="154"/>
        <v>1.0744359834722383E-2</v>
      </c>
      <c r="GF133" s="2">
        <f t="shared" si="154"/>
        <v>1.0346785314721883E-2</v>
      </c>
      <c r="GG133" s="2">
        <f t="shared" si="154"/>
        <v>9.7012143705120981E-3</v>
      </c>
      <c r="GH133" s="2">
        <f t="shared" si="154"/>
        <v>8.0230530785309062E-3</v>
      </c>
      <c r="GI133" s="2">
        <f t="shared" si="154"/>
        <v>7.2648506404576251E-3</v>
      </c>
      <c r="GJ133" s="2">
        <f t="shared" si="154"/>
        <v>5.957881147684873E-3</v>
      </c>
      <c r="GK133" s="2">
        <f t="shared" si="154"/>
        <v>4.9327177320327188E-3</v>
      </c>
      <c r="GM133" s="95">
        <f t="shared" si="155"/>
        <v>5.795804735019806E-63</v>
      </c>
      <c r="GN133" s="95">
        <f t="shared" si="155"/>
        <v>1.5754555284127844E-66</v>
      </c>
      <c r="GO133" s="95">
        <f t="shared" si="155"/>
        <v>2.3569581691381838E-75</v>
      </c>
      <c r="GP133" s="95">
        <f t="shared" si="155"/>
        <v>1.3404064564675825E-82</v>
      </c>
      <c r="GQ133" s="95">
        <f t="shared" si="155"/>
        <v>3.1671057009337836E-83</v>
      </c>
      <c r="GR133" s="95">
        <f t="shared" si="155"/>
        <v>8.166477239427296E-77</v>
      </c>
      <c r="GS133" s="95">
        <f t="shared" si="155"/>
        <v>1.0724800402193863E-76</v>
      </c>
      <c r="GT133" s="95">
        <f t="shared" si="155"/>
        <v>1.1488764391884491E-81</v>
      </c>
      <c r="GU133" s="95">
        <f t="shared" si="155"/>
        <v>3.7325560004874914E-79</v>
      </c>
      <c r="GV133" s="95">
        <f t="shared" si="155"/>
        <v>1.4485705721620961E-84</v>
      </c>
      <c r="GW133" s="95">
        <f t="shared" si="155"/>
        <v>1.0202347945961767E-86</v>
      </c>
      <c r="GX133" s="95">
        <f t="shared" si="155"/>
        <v>5.2561500015275395E-81</v>
      </c>
      <c r="GY133" s="95">
        <f t="shared" si="155"/>
        <v>2.9560040909368745E-78</v>
      </c>
      <c r="GZ133" s="95">
        <f t="shared" si="155"/>
        <v>3.926107047079667E-70</v>
      </c>
      <c r="HA133" s="95">
        <f t="shared" si="155"/>
        <v>1.5078042778936283E-57</v>
      </c>
      <c r="HC133" s="95">
        <f t="shared" si="151"/>
        <v>2.026220047852428E-19</v>
      </c>
      <c r="HD133" s="95">
        <f t="shared" si="151"/>
        <v>4.3309530570986388E-21</v>
      </c>
      <c r="HE133" s="95">
        <f t="shared" si="151"/>
        <v>1.7552568607998502E-24</v>
      </c>
      <c r="HF133" s="95">
        <f t="shared" si="151"/>
        <v>6.9196638550756913E-29</v>
      </c>
      <c r="HG133" s="95">
        <f t="shared" si="151"/>
        <v>1.0860604801797465E-28</v>
      </c>
      <c r="HH133" s="95">
        <f t="shared" si="151"/>
        <v>1.3057785956819821E-24</v>
      </c>
      <c r="HI133" s="95">
        <f t="shared" si="151"/>
        <v>2.8523110405666839E-24</v>
      </c>
      <c r="HJ133" s="95">
        <f t="shared" si="151"/>
        <v>6.4657922191482734E-26</v>
      </c>
      <c r="HK133" s="95">
        <f t="shared" si="151"/>
        <v>2.5215530052498933E-26</v>
      </c>
      <c r="HL133" s="95">
        <f t="shared" si="159"/>
        <v>6.4171646585953071E-28</v>
      </c>
      <c r="HM133" s="95">
        <f t="shared" si="159"/>
        <v>1.1575609464936541E-28</v>
      </c>
      <c r="HN133" s="95">
        <f t="shared" si="159"/>
        <v>2.9505452451557103E-24</v>
      </c>
      <c r="HO133" s="95">
        <f t="shared" si="159"/>
        <v>5.8390279099167543E-20</v>
      </c>
      <c r="HP133" s="95">
        <f t="shared" si="159"/>
        <v>1.4846751862102808E-17</v>
      </c>
      <c r="HQ133" s="95">
        <f t="shared" si="159"/>
        <v>1.4226548400220903E-14</v>
      </c>
      <c r="HS133" s="95">
        <f t="shared" si="156"/>
        <v>1.65523993535499E-2</v>
      </c>
      <c r="HT133" s="95">
        <f t="shared" si="156"/>
        <v>3.0805670006278296E-5</v>
      </c>
      <c r="HU133" s="95">
        <f t="shared" si="156"/>
        <v>4.2468104961388481E-3</v>
      </c>
      <c r="HV133" s="95">
        <f t="shared" si="156"/>
        <v>6.3045975860643872E-4</v>
      </c>
      <c r="HW133" s="95">
        <f t="shared" si="156"/>
        <v>7.0825261352306529E-4</v>
      </c>
      <c r="HX133" s="95">
        <f t="shared" si="156"/>
        <v>3.9245386833805236E-4</v>
      </c>
      <c r="HY133" s="95">
        <f t="shared" si="156"/>
        <v>5.0275258654255397E-4</v>
      </c>
      <c r="HZ133" s="95">
        <f t="shared" si="156"/>
        <v>1.3087186567352957E-4</v>
      </c>
      <c r="IA133" s="95">
        <f t="shared" si="156"/>
        <v>6.8884889439453938E-4</v>
      </c>
      <c r="IB133" s="95">
        <f t="shared" si="156"/>
        <v>1.1900861146177599E-3</v>
      </c>
      <c r="IC133" s="95">
        <f t="shared" si="156"/>
        <v>1.1765385064436249E-3</v>
      </c>
      <c r="ID133" s="95">
        <f t="shared" si="156"/>
        <v>1.2247300780160119E-3</v>
      </c>
      <c r="IE133" s="95">
        <f t="shared" si="156"/>
        <v>8.5604192561011892E-4</v>
      </c>
      <c r="IF133" s="95">
        <f t="shared" si="156"/>
        <v>1.4425273908296118E-3</v>
      </c>
      <c r="IG133" s="95">
        <f t="shared" si="156"/>
        <v>2.4899609347601788E-3</v>
      </c>
      <c r="II133" s="95">
        <f t="shared" si="157"/>
        <v>7.7073605377662119E-12</v>
      </c>
      <c r="IJ133" s="95">
        <f t="shared" si="157"/>
        <v>3.2808604757825158E-38</v>
      </c>
      <c r="IK133" s="95">
        <f t="shared" si="157"/>
        <v>1.5748652210124712E-162</v>
      </c>
      <c r="IL133" s="95">
        <f t="shared" si="157"/>
        <v>4.8164025066429888E-40</v>
      </c>
      <c r="IM133" s="95">
        <f t="shared" si="157"/>
        <v>4.0139351041796474E-45</v>
      </c>
      <c r="IN133" s="95">
        <f t="shared" si="157"/>
        <v>9.187943070884128E-36</v>
      </c>
      <c r="IO133" s="95">
        <f t="shared" si="157"/>
        <v>2.7214482789666248E-48</v>
      </c>
      <c r="IP133" s="95">
        <f t="shared" si="157"/>
        <v>2.794174793788538E-52</v>
      </c>
      <c r="IQ133" s="95">
        <f t="shared" si="157"/>
        <v>4.933240404759994E-37</v>
      </c>
      <c r="IR133" s="95">
        <f t="shared" si="157"/>
        <v>3.333526572182601E-35</v>
      </c>
      <c r="IS133" s="95">
        <f t="shared" si="157"/>
        <v>3.2474390430609288E-32</v>
      </c>
      <c r="IT133" s="95">
        <f t="shared" si="157"/>
        <v>1.0895019437261657E-27</v>
      </c>
      <c r="IU133" s="95">
        <f t="shared" si="157"/>
        <v>2.6399205242535822E-33</v>
      </c>
      <c r="IV133" s="95">
        <f t="shared" si="157"/>
        <v>4.3276893521517515E-29</v>
      </c>
      <c r="IW133" s="95">
        <f t="shared" si="157"/>
        <v>1.8051482316990064E-18</v>
      </c>
      <c r="IY133" s="95">
        <f t="shared" si="158"/>
        <v>1.6552399361257259E-2</v>
      </c>
      <c r="IZ133" s="95">
        <f t="shared" si="158"/>
        <v>3.0805670006278303E-5</v>
      </c>
      <c r="JA133" s="95">
        <f t="shared" si="158"/>
        <v>4.2468104961388481E-3</v>
      </c>
      <c r="JB133" s="95">
        <f t="shared" si="158"/>
        <v>6.3045975860643872E-4</v>
      </c>
      <c r="JC133" s="95">
        <f t="shared" si="158"/>
        <v>7.0825261352306529E-4</v>
      </c>
      <c r="JD133" s="95">
        <f t="shared" si="158"/>
        <v>3.9245386833805236E-4</v>
      </c>
      <c r="JE133" s="95">
        <f t="shared" si="158"/>
        <v>5.0275258654255397E-4</v>
      </c>
      <c r="JF133" s="95">
        <f t="shared" si="158"/>
        <v>1.3087186567352957E-4</v>
      </c>
      <c r="JG133" s="95">
        <f t="shared" si="158"/>
        <v>6.8884889439453938E-4</v>
      </c>
      <c r="JH133" s="95">
        <f t="shared" si="158"/>
        <v>1.1900861146177599E-3</v>
      </c>
      <c r="JI133" s="95">
        <f t="shared" si="158"/>
        <v>1.1765385064436249E-3</v>
      </c>
      <c r="JJ133" s="95">
        <f t="shared" si="158"/>
        <v>1.2247300780160119E-3</v>
      </c>
      <c r="JK133" s="95">
        <f t="shared" si="158"/>
        <v>8.5604192561011903E-4</v>
      </c>
      <c r="JL133" s="95">
        <f t="shared" si="158"/>
        <v>1.4425273908296266E-3</v>
      </c>
      <c r="JM133" s="95">
        <f t="shared" si="158"/>
        <v>2.489960934774407E-3</v>
      </c>
    </row>
    <row r="134" spans="2:273" x14ac:dyDescent="0.25">
      <c r="B134" s="2">
        <v>107</v>
      </c>
      <c r="C134" s="37">
        <v>53.067999999999998</v>
      </c>
      <c r="D134" s="37">
        <v>56.113999999999997</v>
      </c>
      <c r="E134" s="37">
        <v>54.886000000000003</v>
      </c>
      <c r="F134" s="37">
        <v>57.363999999999997</v>
      </c>
      <c r="G134" s="37">
        <v>57.886000000000003</v>
      </c>
      <c r="H134" s="37">
        <v>57.682000000000002</v>
      </c>
      <c r="I134" s="37">
        <v>56.25</v>
      </c>
      <c r="J134" s="37">
        <v>55.786000000000001</v>
      </c>
      <c r="K134" s="37">
        <v>54.594999999999999</v>
      </c>
      <c r="L134" s="37">
        <v>53.951999999999998</v>
      </c>
      <c r="M134" s="37">
        <v>53.286000000000001</v>
      </c>
      <c r="N134" s="37">
        <v>52.881</v>
      </c>
      <c r="O134" s="37">
        <v>52.429000000000002</v>
      </c>
      <c r="P134" s="37">
        <v>51.356999999999999</v>
      </c>
      <c r="Q134" s="37">
        <v>56.048000000000002</v>
      </c>
      <c r="S134" s="4">
        <f t="shared" si="160"/>
        <v>54.345401618973256</v>
      </c>
      <c r="T134" s="4">
        <f t="shared" si="160"/>
        <v>54.805444754994767</v>
      </c>
      <c r="U134" s="4">
        <f t="shared" si="160"/>
        <v>54.670162719658052</v>
      </c>
      <c r="V134" s="4">
        <f t="shared" si="160"/>
        <v>57.153092298672817</v>
      </c>
      <c r="W134" s="4">
        <f t="shared" si="160"/>
        <v>58.097257724783582</v>
      </c>
      <c r="X134" s="4">
        <f t="shared" si="160"/>
        <v>57.31407024900772</v>
      </c>
      <c r="Y134" s="4">
        <f t="shared" si="160"/>
        <v>57.639284402489842</v>
      </c>
      <c r="Z134" s="4">
        <f t="shared" si="160"/>
        <v>55.053657020878298</v>
      </c>
      <c r="AA134" s="4">
        <f t="shared" si="160"/>
        <v>54.253052942439901</v>
      </c>
      <c r="AB134" s="4">
        <f t="shared" si="160"/>
        <v>53.440744991614622</v>
      </c>
      <c r="AC134" s="4">
        <f t="shared" si="160"/>
        <v>52.432702304886199</v>
      </c>
      <c r="AD134" s="4">
        <f t="shared" si="160"/>
        <v>51.963679480105021</v>
      </c>
      <c r="AE134" s="4">
        <f t="shared" si="160"/>
        <v>51.269205189944778</v>
      </c>
      <c r="AF134" s="4">
        <f t="shared" si="160"/>
        <v>51.643933509297781</v>
      </c>
      <c r="AG134" s="4">
        <f t="shared" si="160"/>
        <v>55.133310725317514</v>
      </c>
      <c r="AI134" s="4">
        <f t="shared" si="161"/>
        <v>-1.2774016189732578</v>
      </c>
      <c r="AJ134" s="4">
        <f t="shared" si="161"/>
        <v>1.3085552450052305</v>
      </c>
      <c r="AK134" s="4">
        <f t="shared" si="161"/>
        <v>0.21583728034195104</v>
      </c>
      <c r="AL134" s="4">
        <f t="shared" si="161"/>
        <v>0.21090770132718006</v>
      </c>
      <c r="AM134" s="4">
        <f t="shared" si="161"/>
        <v>-0.21125772478357874</v>
      </c>
      <c r="AN134" s="4">
        <f t="shared" si="161"/>
        <v>0.36792975099228187</v>
      </c>
      <c r="AO134" s="4">
        <f t="shared" si="161"/>
        <v>-1.3892844024898423</v>
      </c>
      <c r="AP134" s="4">
        <f t="shared" si="161"/>
        <v>0.73234297912170376</v>
      </c>
      <c r="AQ134" s="4">
        <f t="shared" si="161"/>
        <v>0.34194705756009824</v>
      </c>
      <c r="AR134" s="4">
        <f t="shared" si="161"/>
        <v>0.51125500838537619</v>
      </c>
      <c r="AS134" s="4">
        <f t="shared" si="161"/>
        <v>0.85329769511380249</v>
      </c>
      <c r="AT134" s="4">
        <f t="shared" si="161"/>
        <v>0.91732051989497876</v>
      </c>
      <c r="AU134" s="4">
        <f t="shared" si="161"/>
        <v>1.1597948100552244</v>
      </c>
      <c r="AV134" s="4">
        <f t="shared" si="161"/>
        <v>-0.28693350929778205</v>
      </c>
      <c r="AW134" s="4">
        <f t="shared" si="161"/>
        <v>0.91468927468248751</v>
      </c>
      <c r="AY134" s="2">
        <f t="shared" si="152"/>
        <v>54.345401618973256</v>
      </c>
      <c r="AZ134" s="2">
        <f t="shared" si="152"/>
        <v>54.804304771812973</v>
      </c>
      <c r="BA134" s="2">
        <f t="shared" si="152"/>
        <v>54.367928110344259</v>
      </c>
      <c r="BB134" s="2">
        <f t="shared" si="152"/>
        <v>57.059496157831319</v>
      </c>
      <c r="BC134" s="2">
        <f t="shared" si="152"/>
        <v>57.958112156270332</v>
      </c>
      <c r="BD134" s="2">
        <f t="shared" si="152"/>
        <v>57.223828412983934</v>
      </c>
      <c r="BE134" s="2">
        <f t="shared" si="152"/>
        <v>57.515693559267248</v>
      </c>
      <c r="BF134" s="2">
        <f t="shared" si="152"/>
        <v>55.006389540472462</v>
      </c>
      <c r="BG134" s="2">
        <f t="shared" si="152"/>
        <v>54.048737075323643</v>
      </c>
      <c r="BH134" s="2">
        <f t="shared" si="152"/>
        <v>53.097434178471758</v>
      </c>
      <c r="BI134" s="2">
        <f t="shared" si="152"/>
        <v>52.053853720662403</v>
      </c>
      <c r="BJ134" s="2">
        <f t="shared" si="152"/>
        <v>51.574137366712542</v>
      </c>
      <c r="BK134" s="2">
        <f t="shared" si="152"/>
        <v>50.980017993964687</v>
      </c>
      <c r="BL134" s="2">
        <f t="shared" si="152"/>
        <v>51.073279468814306</v>
      </c>
      <c r="BM134" s="2">
        <f t="shared" si="152"/>
        <v>53.493598031590757</v>
      </c>
      <c r="BO134" s="2" t="str">
        <f t="shared" si="93"/>
        <v/>
      </c>
      <c r="BP134" s="2" t="str">
        <f t="shared" si="94"/>
        <v/>
      </c>
      <c r="BQ134" s="2" t="str">
        <f t="shared" si="95"/>
        <v/>
      </c>
      <c r="BR134" s="2" t="str">
        <f t="shared" si="96"/>
        <v/>
      </c>
      <c r="BS134" s="2" t="str">
        <f t="shared" si="97"/>
        <v/>
      </c>
      <c r="BT134" s="2" t="str">
        <f t="shared" si="98"/>
        <v/>
      </c>
      <c r="BU134" s="2" t="str">
        <f t="shared" si="99"/>
        <v/>
      </c>
      <c r="BV134" s="2" t="str">
        <f t="shared" si="100"/>
        <v/>
      </c>
      <c r="BW134" s="2" t="str">
        <f t="shared" si="101"/>
        <v/>
      </c>
      <c r="BX134" s="2" t="str">
        <f t="shared" si="102"/>
        <v/>
      </c>
      <c r="BY134" s="2" t="str">
        <f t="shared" si="103"/>
        <v/>
      </c>
      <c r="BZ134" s="2" t="str">
        <f t="shared" si="104"/>
        <v/>
      </c>
      <c r="CA134" s="2" t="str">
        <f t="shared" si="105"/>
        <v/>
      </c>
      <c r="CB134" s="2" t="str">
        <f t="shared" si="106"/>
        <v/>
      </c>
      <c r="CC134" s="2" t="str">
        <f t="shared" si="107"/>
        <v/>
      </c>
      <c r="CE134" s="2" t="str">
        <f t="shared" si="153"/>
        <v/>
      </c>
      <c r="CF134" s="2">
        <f t="shared" si="153"/>
        <v>56.113999999999997</v>
      </c>
      <c r="CG134" s="2">
        <f t="shared" si="153"/>
        <v>54.886000000000003</v>
      </c>
      <c r="CH134" s="2">
        <f t="shared" si="153"/>
        <v>57.363999999999997</v>
      </c>
      <c r="CI134" s="2">
        <f t="shared" si="153"/>
        <v>57.886000000000003</v>
      </c>
      <c r="CJ134" s="2">
        <f t="shared" si="153"/>
        <v>57.682000000000002</v>
      </c>
      <c r="CK134" s="2">
        <f t="shared" si="153"/>
        <v>56.25</v>
      </c>
      <c r="CL134" s="2">
        <f t="shared" si="153"/>
        <v>55.786000000000001</v>
      </c>
      <c r="CM134" s="2">
        <f t="shared" si="153"/>
        <v>54.594999999999999</v>
      </c>
      <c r="CN134" s="2">
        <f t="shared" si="153"/>
        <v>53.951999999999998</v>
      </c>
      <c r="CO134" s="2">
        <f t="shared" si="153"/>
        <v>53.286000000000001</v>
      </c>
      <c r="CP134" s="2">
        <f t="shared" si="153"/>
        <v>52.881</v>
      </c>
      <c r="CQ134" s="2">
        <f t="shared" si="153"/>
        <v>52.429000000000002</v>
      </c>
      <c r="CR134" s="2">
        <f t="shared" si="153"/>
        <v>51.356999999999999</v>
      </c>
      <c r="CS134" s="2">
        <f t="shared" si="153"/>
        <v>56.048000000000002</v>
      </c>
      <c r="CU134" s="2" t="str">
        <f t="shared" si="108"/>
        <v/>
      </c>
      <c r="CV134" s="2">
        <f t="shared" si="109"/>
        <v>56.113999999999997</v>
      </c>
      <c r="CW134" s="2">
        <f t="shared" si="110"/>
        <v>54.886000000000003</v>
      </c>
      <c r="CX134" s="2">
        <f t="shared" si="111"/>
        <v>57.363999999999997</v>
      </c>
      <c r="CY134" s="2">
        <f t="shared" si="112"/>
        <v>57.886000000000003</v>
      </c>
      <c r="CZ134" s="2">
        <f t="shared" si="113"/>
        <v>57.682000000000002</v>
      </c>
      <c r="DA134" s="2">
        <f t="shared" si="114"/>
        <v>56.25</v>
      </c>
      <c r="DB134" s="2">
        <f t="shared" si="115"/>
        <v>55.786000000000001</v>
      </c>
      <c r="DC134" s="2">
        <f t="shared" si="116"/>
        <v>54.594999999999999</v>
      </c>
      <c r="DD134" s="2">
        <f t="shared" si="117"/>
        <v>53.951999999999998</v>
      </c>
      <c r="DE134" s="2">
        <f t="shared" si="118"/>
        <v>53.286000000000001</v>
      </c>
      <c r="DF134" s="2">
        <f t="shared" si="119"/>
        <v>52.881</v>
      </c>
      <c r="DG134" s="2">
        <f t="shared" si="120"/>
        <v>52.429000000000002</v>
      </c>
      <c r="DH134" s="2">
        <f t="shared" si="121"/>
        <v>51.356999999999999</v>
      </c>
      <c r="DI134" s="2">
        <f t="shared" si="122"/>
        <v>56.048000000000002</v>
      </c>
      <c r="DK134" s="2">
        <f t="shared" si="162"/>
        <v>91.923891557223271</v>
      </c>
      <c r="DL134" s="2">
        <f t="shared" si="162"/>
        <v>86.684935365853661</v>
      </c>
      <c r="DM134" s="2">
        <f t="shared" si="162"/>
        <v>88.118064365394488</v>
      </c>
      <c r="DN134" s="2">
        <f t="shared" si="162"/>
        <v>89.598377529447291</v>
      </c>
      <c r="DO134" s="2">
        <f t="shared" si="162"/>
        <v>88.577104205493868</v>
      </c>
      <c r="DP134" s="2">
        <f t="shared" si="162"/>
        <v>85.583348864219559</v>
      </c>
      <c r="DQ134" s="2">
        <f t="shared" si="162"/>
        <v>87.368487768045895</v>
      </c>
      <c r="DR134" s="2">
        <f t="shared" si="162"/>
        <v>81.840040773180306</v>
      </c>
      <c r="DS134" s="2">
        <f t="shared" si="162"/>
        <v>79.219428873452131</v>
      </c>
      <c r="DT134" s="2">
        <f t="shared" si="162"/>
        <v>79.349673361522207</v>
      </c>
      <c r="DU134" s="2">
        <f t="shared" si="162"/>
        <v>79.772608124433702</v>
      </c>
      <c r="DV134" s="2">
        <f t="shared" si="162"/>
        <v>81.837772878284497</v>
      </c>
      <c r="DW134" s="2">
        <f t="shared" si="162"/>
        <v>83.150810329205683</v>
      </c>
      <c r="DX134" s="2">
        <f t="shared" si="162"/>
        <v>81.914903050437943</v>
      </c>
      <c r="DY134" s="2">
        <f t="shared" si="162"/>
        <v>73.992467520151735</v>
      </c>
      <c r="EA134" s="2">
        <f t="shared" si="150"/>
        <v>54.057417582417585</v>
      </c>
      <c r="EB134" s="2">
        <f t="shared" si="150"/>
        <v>54.53960281474567</v>
      </c>
      <c r="EC134" s="2">
        <f t="shared" si="150"/>
        <v>54.088001896614266</v>
      </c>
      <c r="ED134" s="2">
        <f t="shared" si="150"/>
        <v>56.780086979251621</v>
      </c>
      <c r="EE134" s="2">
        <f t="shared" si="149"/>
        <v>57.710980616751357</v>
      </c>
      <c r="EF134" s="2">
        <f t="shared" si="149"/>
        <v>56.983533839598856</v>
      </c>
      <c r="EG134" s="2">
        <f t="shared" si="149"/>
        <v>57.247172980880336</v>
      </c>
      <c r="EH134" s="2">
        <f t="shared" si="149"/>
        <v>54.767713571180224</v>
      </c>
      <c r="EI134" s="2">
        <f t="shared" si="149"/>
        <v>53.823709620973361</v>
      </c>
      <c r="EJ134" s="2">
        <f t="shared" si="149"/>
        <v>52.856130434545832</v>
      </c>
      <c r="EK134" s="2">
        <f t="shared" si="149"/>
        <v>51.805955739490308</v>
      </c>
      <c r="EL134" s="2">
        <f t="shared" si="149"/>
        <v>51.313643470369357</v>
      </c>
      <c r="EM134" s="2">
        <f t="shared" si="133"/>
        <v>50.697424673294186</v>
      </c>
      <c r="EN134" s="2">
        <f t="shared" si="133"/>
        <v>50.780327803206141</v>
      </c>
      <c r="EO134" s="2">
        <f t="shared" si="133"/>
        <v>53.290740757326311</v>
      </c>
      <c r="EQ134" s="2">
        <f t="shared" si="163"/>
        <v>53.497080125903281</v>
      </c>
      <c r="ER134" s="2">
        <f t="shared" si="163"/>
        <v>54.455377863420637</v>
      </c>
      <c r="ES134" s="2">
        <f t="shared" si="163"/>
        <v>54.092490964032777</v>
      </c>
      <c r="ET134" s="2">
        <f t="shared" si="163"/>
        <v>56.715858593260442</v>
      </c>
      <c r="EU134" s="2">
        <f t="shared" si="163"/>
        <v>57.691408564394862</v>
      </c>
      <c r="EV134" s="2">
        <f t="shared" si="163"/>
        <v>56.933445286270498</v>
      </c>
      <c r="EW134" s="2">
        <f t="shared" si="163"/>
        <v>57.18660222770302</v>
      </c>
      <c r="EX134" s="2">
        <f t="shared" si="163"/>
        <v>54.676352903840055</v>
      </c>
      <c r="EY134" s="2">
        <f t="shared" si="163"/>
        <v>53.736738686777727</v>
      </c>
      <c r="EZ134" s="2">
        <f t="shared" si="163"/>
        <v>52.81539254805628</v>
      </c>
      <c r="FA134" s="2">
        <f t="shared" si="163"/>
        <v>51.741312704131602</v>
      </c>
      <c r="FB134" s="2">
        <f t="shared" si="163"/>
        <v>51.128374297821473</v>
      </c>
      <c r="FC134" s="2">
        <f t="shared" si="163"/>
        <v>50.640129741271615</v>
      </c>
      <c r="FD134" s="2">
        <f t="shared" si="163"/>
        <v>50.761010522971013</v>
      </c>
      <c r="FE134" s="2">
        <f t="shared" si="163"/>
        <v>53.23960206124508</v>
      </c>
      <c r="FG134" s="2">
        <f t="shared" si="164"/>
        <v>0.99224688562650576</v>
      </c>
      <c r="FH134" s="2">
        <f t="shared" si="164"/>
        <v>0.99175264755819603</v>
      </c>
      <c r="FI134" s="2">
        <f t="shared" si="164"/>
        <v>0.99177588195208932</v>
      </c>
      <c r="FJ134" s="2">
        <f t="shared" si="164"/>
        <v>0.99146503697511612</v>
      </c>
      <c r="FK134" s="2">
        <f t="shared" si="164"/>
        <v>0.99198598785462522</v>
      </c>
      <c r="FL134" s="2">
        <f t="shared" si="164"/>
        <v>0.9915816277674826</v>
      </c>
      <c r="FM134" s="2">
        <f t="shared" si="164"/>
        <v>0.99106712728719815</v>
      </c>
      <c r="FN134" s="2">
        <f t="shared" si="164"/>
        <v>0.99114924410025884</v>
      </c>
      <c r="FO134" s="2">
        <f t="shared" si="164"/>
        <v>0.99109885442190049</v>
      </c>
      <c r="FP134" s="2">
        <f t="shared" si="164"/>
        <v>0.99087455173458361</v>
      </c>
      <c r="FQ134" s="2">
        <f t="shared" si="164"/>
        <v>0.99111137959130724</v>
      </c>
      <c r="FR134" s="2">
        <f t="shared" si="164"/>
        <v>0.99141261445345119</v>
      </c>
      <c r="FS134" s="2">
        <f t="shared" si="164"/>
        <v>0.99127827829335258</v>
      </c>
      <c r="FT134" s="2">
        <f t="shared" si="164"/>
        <v>0.99058674208571029</v>
      </c>
      <c r="FU134" s="2">
        <f t="shared" si="164"/>
        <v>0.99018759475144724</v>
      </c>
      <c r="FW134" s="2">
        <f t="shared" si="154"/>
        <v>9.9923127159295983E-3</v>
      </c>
      <c r="FX134" s="2">
        <f t="shared" si="154"/>
        <v>4.8908290739040879E-3</v>
      </c>
      <c r="FY134" s="2">
        <f t="shared" si="154"/>
        <v>1.3134756838586396E-2</v>
      </c>
      <c r="FZ134" s="2">
        <f t="shared" si="154"/>
        <v>1.0800797737739518E-2</v>
      </c>
      <c r="GA134" s="2">
        <f t="shared" si="154"/>
        <v>1.1748885485172104E-2</v>
      </c>
      <c r="GB134" s="2">
        <f t="shared" si="154"/>
        <v>9.3697110844194638E-3</v>
      </c>
      <c r="GC134" s="2">
        <f t="shared" si="154"/>
        <v>9.0686101833041943E-3</v>
      </c>
      <c r="GD134" s="2">
        <f t="shared" si="154"/>
        <v>1.0229680209098061E-2</v>
      </c>
      <c r="GE134" s="2">
        <f t="shared" si="154"/>
        <v>1.1768756838664289E-2</v>
      </c>
      <c r="GF134" s="2">
        <f t="shared" si="154"/>
        <v>1.1333710743613468E-2</v>
      </c>
      <c r="GG134" s="2">
        <f t="shared" si="154"/>
        <v>1.0627223423433755E-2</v>
      </c>
      <c r="GH134" s="2">
        <f t="shared" si="154"/>
        <v>8.790298639184433E-3</v>
      </c>
      <c r="GI134" s="2">
        <f t="shared" si="154"/>
        <v>7.960171044120945E-3</v>
      </c>
      <c r="GJ134" s="2">
        <f t="shared" si="154"/>
        <v>6.5289339057084473E-3</v>
      </c>
      <c r="GK134" s="2">
        <f t="shared" si="154"/>
        <v>5.4060447058011107E-3</v>
      </c>
      <c r="GM134" s="95">
        <f t="shared" si="155"/>
        <v>6.9726327165177434E-66</v>
      </c>
      <c r="GN134" s="95">
        <f t="shared" si="155"/>
        <v>1.2090692637284532E-69</v>
      </c>
      <c r="GO134" s="95">
        <f t="shared" si="155"/>
        <v>7.4970213517324197E-79</v>
      </c>
      <c r="GP134" s="95">
        <f t="shared" si="155"/>
        <v>1.9263420106750923E-86</v>
      </c>
      <c r="GQ134" s="95">
        <f t="shared" si="155"/>
        <v>4.8241467816426227E-87</v>
      </c>
      <c r="GR134" s="95">
        <f t="shared" si="155"/>
        <v>2.1529218809575045E-80</v>
      </c>
      <c r="GS134" s="95">
        <f t="shared" si="155"/>
        <v>2.5685085596979052E-80</v>
      </c>
      <c r="GT134" s="95">
        <f t="shared" si="155"/>
        <v>1.6904795595492977E-85</v>
      </c>
      <c r="GU134" s="95">
        <f t="shared" si="155"/>
        <v>7.0087944230771802E-83</v>
      </c>
      <c r="GV134" s="95">
        <f t="shared" si="155"/>
        <v>1.4939553078333936E-88</v>
      </c>
      <c r="GW134" s="95">
        <f t="shared" si="155"/>
        <v>8.9262624772769404E-91</v>
      </c>
      <c r="GX134" s="95">
        <f t="shared" si="155"/>
        <v>8.7627111992907484E-85</v>
      </c>
      <c r="GY134" s="95">
        <f t="shared" si="155"/>
        <v>6.3168316637500358E-82</v>
      </c>
      <c r="GZ134" s="95">
        <f t="shared" si="155"/>
        <v>1.6783966463221722E-73</v>
      </c>
      <c r="HA134" s="95">
        <f t="shared" si="155"/>
        <v>3.1962844641292357E-60</v>
      </c>
      <c r="HC134" s="95">
        <f t="shared" si="151"/>
        <v>2.6571169557910599E-21</v>
      </c>
      <c r="HD134" s="95">
        <f t="shared" si="151"/>
        <v>4.1360934083102352E-23</v>
      </c>
      <c r="HE134" s="95">
        <f t="shared" si="151"/>
        <v>8.7528765397784448E-27</v>
      </c>
      <c r="HF134" s="95">
        <f t="shared" si="151"/>
        <v>1.2775967299966094E-31</v>
      </c>
      <c r="HG134" s="95">
        <f t="shared" si="151"/>
        <v>2.2510568679257114E-31</v>
      </c>
      <c r="HH134" s="95">
        <f t="shared" si="151"/>
        <v>5.3113756345937418E-27</v>
      </c>
      <c r="HI134" s="95">
        <f t="shared" si="151"/>
        <v>1.0892708397296632E-26</v>
      </c>
      <c r="HJ134" s="95">
        <f t="shared" si="151"/>
        <v>2.1282512188001714E-28</v>
      </c>
      <c r="HK134" s="95">
        <f t="shared" si="151"/>
        <v>7.484796477317087E-29</v>
      </c>
      <c r="HL134" s="95">
        <f t="shared" si="159"/>
        <v>1.3395282056459702E-30</v>
      </c>
      <c r="HM134" s="95">
        <f t="shared" si="159"/>
        <v>2.2137119615705753E-31</v>
      </c>
      <c r="HN134" s="95">
        <f t="shared" si="159"/>
        <v>1.2884525017901573E-26</v>
      </c>
      <c r="HO134" s="95">
        <f t="shared" si="159"/>
        <v>5.5172921112746518E-22</v>
      </c>
      <c r="HP134" s="95">
        <f t="shared" si="159"/>
        <v>1.839061131647367E-19</v>
      </c>
      <c r="HQ134" s="95">
        <f t="shared" si="159"/>
        <v>5.0957494446167788E-16</v>
      </c>
      <c r="HS134" s="95">
        <f t="shared" si="156"/>
        <v>2.2058058466874961E-2</v>
      </c>
      <c r="HT134" s="95">
        <f t="shared" si="156"/>
        <v>6.3139198975650335E-5</v>
      </c>
      <c r="HU134" s="95">
        <f t="shared" si="156"/>
        <v>6.5772026803451187E-3</v>
      </c>
      <c r="HV134" s="95">
        <f t="shared" si="156"/>
        <v>1.1328169594379373E-3</v>
      </c>
      <c r="HW134" s="95">
        <f t="shared" si="156"/>
        <v>1.2702404851924461E-3</v>
      </c>
      <c r="HX134" s="95">
        <f t="shared" si="156"/>
        <v>7.0796650488809149E-4</v>
      </c>
      <c r="HY134" s="95">
        <f t="shared" si="156"/>
        <v>8.7972480417265514E-4</v>
      </c>
      <c r="HZ134" s="95">
        <f t="shared" si="156"/>
        <v>2.6595444917352254E-4</v>
      </c>
      <c r="IA134" s="95">
        <f t="shared" si="156"/>
        <v>1.2363907730860483E-3</v>
      </c>
      <c r="IB134" s="95">
        <f t="shared" si="156"/>
        <v>2.0308154927837002E-3</v>
      </c>
      <c r="IC134" s="95">
        <f t="shared" si="156"/>
        <v>2.0013920738938193E-3</v>
      </c>
      <c r="ID134" s="95">
        <f t="shared" si="156"/>
        <v>1.9975827911188639E-3</v>
      </c>
      <c r="IE134" s="95">
        <f t="shared" si="156"/>
        <v>1.3929878249283223E-3</v>
      </c>
      <c r="IF134" s="95">
        <f t="shared" si="156"/>
        <v>2.1842166285756721E-3</v>
      </c>
      <c r="IG134" s="95">
        <f t="shared" si="156"/>
        <v>3.5869012650131997E-3</v>
      </c>
      <c r="II134" s="95">
        <f t="shared" si="157"/>
        <v>1.953913322591842E-11</v>
      </c>
      <c r="IJ134" s="95">
        <f t="shared" si="157"/>
        <v>5.6030381468483562E-37</v>
      </c>
      <c r="IK134" s="95">
        <f t="shared" si="157"/>
        <v>6.744524868606258E-156</v>
      </c>
      <c r="IL134" s="95">
        <f t="shared" si="157"/>
        <v>1.5797080018000107E-38</v>
      </c>
      <c r="IM134" s="95">
        <f t="shared" si="157"/>
        <v>2.2452920417327777E-43</v>
      </c>
      <c r="IN134" s="95">
        <f t="shared" si="157"/>
        <v>1.8637945705390167E-34</v>
      </c>
      <c r="IO134" s="95">
        <f t="shared" si="157"/>
        <v>1.6147007830057231E-46</v>
      </c>
      <c r="IP134" s="95">
        <f t="shared" si="157"/>
        <v>2.6339983975244233E-50</v>
      </c>
      <c r="IQ134" s="95">
        <f t="shared" si="157"/>
        <v>1.3095398664566364E-35</v>
      </c>
      <c r="IR134" s="95">
        <f t="shared" si="157"/>
        <v>7.284568993789968E-34</v>
      </c>
      <c r="IS134" s="95">
        <f t="shared" si="157"/>
        <v>5.1919840125969267E-31</v>
      </c>
      <c r="IT134" s="95">
        <f t="shared" si="157"/>
        <v>1.0555343504382801E-26</v>
      </c>
      <c r="IU134" s="95">
        <f t="shared" si="157"/>
        <v>3.9338901766099068E-32</v>
      </c>
      <c r="IV134" s="95">
        <f t="shared" si="157"/>
        <v>4.1194799549049253E-28</v>
      </c>
      <c r="IW134" s="95">
        <f t="shared" si="157"/>
        <v>6.8938612951315898E-18</v>
      </c>
      <c r="IY134" s="95">
        <f t="shared" si="158"/>
        <v>2.2058058486414095E-2</v>
      </c>
      <c r="IZ134" s="95">
        <f t="shared" si="158"/>
        <v>6.3139198975650335E-5</v>
      </c>
      <c r="JA134" s="95">
        <f t="shared" si="158"/>
        <v>6.5772026803451187E-3</v>
      </c>
      <c r="JB134" s="95">
        <f t="shared" si="158"/>
        <v>1.1328169594379373E-3</v>
      </c>
      <c r="JC134" s="95">
        <f t="shared" si="158"/>
        <v>1.2702404851924461E-3</v>
      </c>
      <c r="JD134" s="95">
        <f t="shared" si="158"/>
        <v>7.0796650488809149E-4</v>
      </c>
      <c r="JE134" s="95">
        <f t="shared" si="158"/>
        <v>8.7972480417265514E-4</v>
      </c>
      <c r="JF134" s="95">
        <f t="shared" si="158"/>
        <v>2.6595444917352254E-4</v>
      </c>
      <c r="JG134" s="95">
        <f t="shared" si="158"/>
        <v>1.2363907730860483E-3</v>
      </c>
      <c r="JH134" s="95">
        <f t="shared" si="158"/>
        <v>2.0308154927837002E-3</v>
      </c>
      <c r="JI134" s="95">
        <f t="shared" si="158"/>
        <v>2.0013920738938193E-3</v>
      </c>
      <c r="JJ134" s="95">
        <f t="shared" si="158"/>
        <v>1.9975827911188639E-3</v>
      </c>
      <c r="JK134" s="95">
        <f t="shared" si="158"/>
        <v>1.3929878249283223E-3</v>
      </c>
      <c r="JL134" s="95">
        <f t="shared" si="158"/>
        <v>2.1842166285756721E-3</v>
      </c>
      <c r="JM134" s="95">
        <f t="shared" si="158"/>
        <v>3.5869012650137162E-3</v>
      </c>
    </row>
    <row r="135" spans="2:273" x14ac:dyDescent="0.25">
      <c r="B135" s="2">
        <v>108</v>
      </c>
      <c r="C135" s="37">
        <v>54.841000000000001</v>
      </c>
      <c r="D135" s="37">
        <v>56.113999999999997</v>
      </c>
      <c r="E135" s="37">
        <v>56.726999999999997</v>
      </c>
      <c r="F135" s="37">
        <v>57.726999999999997</v>
      </c>
      <c r="G135" s="37">
        <v>57.726999999999997</v>
      </c>
      <c r="H135" s="37">
        <v>58.136000000000003</v>
      </c>
      <c r="I135" s="37">
        <v>59.363999999999997</v>
      </c>
      <c r="J135" s="37">
        <v>55.119</v>
      </c>
      <c r="K135" s="37">
        <v>54.024000000000001</v>
      </c>
      <c r="L135" s="37">
        <v>54.832999999999998</v>
      </c>
      <c r="M135" s="37">
        <v>52.475999999999999</v>
      </c>
      <c r="N135" s="37">
        <v>51.929000000000002</v>
      </c>
      <c r="O135" s="37">
        <v>51.81</v>
      </c>
      <c r="P135" s="37">
        <v>52.762</v>
      </c>
      <c r="Q135" s="37">
        <v>55.475999999999999</v>
      </c>
      <c r="S135" s="4">
        <f t="shared" si="160"/>
        <v>54.321020710322941</v>
      </c>
      <c r="T135" s="4">
        <f t="shared" si="160"/>
        <v>54.699892343046429</v>
      </c>
      <c r="U135" s="4">
        <f t="shared" si="160"/>
        <v>54.71573937635069</v>
      </c>
      <c r="V135" s="4">
        <f t="shared" si="160"/>
        <v>57.076026345022314</v>
      </c>
      <c r="W135" s="4">
        <f t="shared" si="160"/>
        <v>58.082445760713206</v>
      </c>
      <c r="X135" s="4">
        <f t="shared" si="160"/>
        <v>57.271142581635111</v>
      </c>
      <c r="Y135" s="4">
        <f t="shared" si="160"/>
        <v>57.576440613169929</v>
      </c>
      <c r="Z135" s="4">
        <f t="shared" si="160"/>
        <v>54.957072055350665</v>
      </c>
      <c r="AA135" s="4">
        <f t="shared" si="160"/>
        <v>54.220848692060429</v>
      </c>
      <c r="AB135" s="4">
        <f t="shared" si="160"/>
        <v>53.504387164394281</v>
      </c>
      <c r="AC135" s="4">
        <f t="shared" si="160"/>
        <v>52.507250673065094</v>
      </c>
      <c r="AD135" s="4">
        <f t="shared" si="160"/>
        <v>51.982136999601593</v>
      </c>
      <c r="AE135" s="4">
        <f t="shared" si="160"/>
        <v>51.275683514126641</v>
      </c>
      <c r="AF135" s="4">
        <f t="shared" si="160"/>
        <v>51.770648421890058</v>
      </c>
      <c r="AG135" s="4">
        <f t="shared" si="160"/>
        <v>55.672838202468746</v>
      </c>
      <c r="AI135" s="4">
        <f t="shared" si="161"/>
        <v>0.51997928967706031</v>
      </c>
      <c r="AJ135" s="4">
        <f t="shared" si="161"/>
        <v>1.4141076569535684</v>
      </c>
      <c r="AK135" s="4">
        <f t="shared" si="161"/>
        <v>2.0112606236493065</v>
      </c>
      <c r="AL135" s="4">
        <f t="shared" si="161"/>
        <v>0.65097365497768322</v>
      </c>
      <c r="AM135" s="4">
        <f t="shared" si="161"/>
        <v>-0.35544576071320932</v>
      </c>
      <c r="AN135" s="4">
        <f t="shared" si="161"/>
        <v>0.86485741836489183</v>
      </c>
      <c r="AO135" s="4">
        <f t="shared" si="161"/>
        <v>1.7875593868300683</v>
      </c>
      <c r="AP135" s="4">
        <f t="shared" si="161"/>
        <v>0.16192794464933513</v>
      </c>
      <c r="AQ135" s="4">
        <f t="shared" si="161"/>
        <v>-0.19684869206042777</v>
      </c>
      <c r="AR135" s="4">
        <f t="shared" si="161"/>
        <v>1.3286128356057176</v>
      </c>
      <c r="AS135" s="4">
        <f t="shared" si="161"/>
        <v>-3.1250673065095214E-2</v>
      </c>
      <c r="AT135" s="4">
        <f t="shared" si="161"/>
        <v>-5.3136999601591128E-2</v>
      </c>
      <c r="AU135" s="4">
        <f t="shared" si="161"/>
        <v>0.53431648587336156</v>
      </c>
      <c r="AV135" s="4">
        <f t="shared" si="161"/>
        <v>0.99135157810994201</v>
      </c>
      <c r="AW135" s="4">
        <f t="shared" si="161"/>
        <v>-0.19683820246874717</v>
      </c>
      <c r="AY135" s="2">
        <f t="shared" si="152"/>
        <v>54.321020710322941</v>
      </c>
      <c r="AZ135" s="2">
        <f t="shared" si="152"/>
        <v>54.697702306873211</v>
      </c>
      <c r="BA135" s="2">
        <f t="shared" si="152"/>
        <v>54.275979635000475</v>
      </c>
      <c r="BB135" s="2">
        <f t="shared" si="152"/>
        <v>56.919072331911217</v>
      </c>
      <c r="BC135" s="2">
        <f t="shared" si="152"/>
        <v>57.849733848577138</v>
      </c>
      <c r="BD135" s="2">
        <f t="shared" si="152"/>
        <v>57.118650420624249</v>
      </c>
      <c r="BE135" s="2">
        <f t="shared" si="152"/>
        <v>57.373316281520829</v>
      </c>
      <c r="BF135" s="2">
        <f t="shared" si="152"/>
        <v>54.867904680563726</v>
      </c>
      <c r="BG135" s="2">
        <f t="shared" si="152"/>
        <v>53.878831147222527</v>
      </c>
      <c r="BH135" s="2">
        <f t="shared" si="152"/>
        <v>52.956243025002401</v>
      </c>
      <c r="BI135" s="2">
        <f t="shared" si="152"/>
        <v>51.903864360491923</v>
      </c>
      <c r="BJ135" s="2">
        <f t="shared" si="152"/>
        <v>51.383217399581355</v>
      </c>
      <c r="BK135" s="2">
        <f t="shared" si="152"/>
        <v>50.830568616314189</v>
      </c>
      <c r="BL135" s="2">
        <f t="shared" si="152"/>
        <v>50.947408243376827</v>
      </c>
      <c r="BM135" s="2">
        <f t="shared" si="152"/>
        <v>53.41378479107798</v>
      </c>
      <c r="BO135" s="2" t="str">
        <f t="shared" si="93"/>
        <v/>
      </c>
      <c r="BP135" s="2" t="str">
        <f t="shared" si="94"/>
        <v/>
      </c>
      <c r="BQ135" s="2" t="str">
        <f t="shared" si="95"/>
        <v/>
      </c>
      <c r="BR135" s="2" t="str">
        <f t="shared" si="96"/>
        <v/>
      </c>
      <c r="BS135" s="2" t="str">
        <f t="shared" si="97"/>
        <v/>
      </c>
      <c r="BT135" s="2" t="str">
        <f t="shared" si="98"/>
        <v/>
      </c>
      <c r="BU135" s="2" t="str">
        <f t="shared" si="99"/>
        <v/>
      </c>
      <c r="BV135" s="2" t="str">
        <f t="shared" si="100"/>
        <v/>
      </c>
      <c r="BW135" s="2" t="str">
        <f t="shared" si="101"/>
        <v/>
      </c>
      <c r="BX135" s="2" t="str">
        <f t="shared" si="102"/>
        <v/>
      </c>
      <c r="BY135" s="2" t="str">
        <f t="shared" si="103"/>
        <v/>
      </c>
      <c r="BZ135" s="2" t="str">
        <f t="shared" si="104"/>
        <v/>
      </c>
      <c r="CA135" s="2" t="str">
        <f t="shared" si="105"/>
        <v/>
      </c>
      <c r="CB135" s="2" t="str">
        <f t="shared" si="106"/>
        <v/>
      </c>
      <c r="CC135" s="2" t="str">
        <f t="shared" si="107"/>
        <v/>
      </c>
      <c r="CE135" s="2" t="str">
        <f t="shared" si="153"/>
        <v/>
      </c>
      <c r="CF135" s="2">
        <f t="shared" si="153"/>
        <v>56.113999999999997</v>
      </c>
      <c r="CG135" s="2" t="str">
        <f t="shared" si="153"/>
        <v/>
      </c>
      <c r="CH135" s="2">
        <f t="shared" si="153"/>
        <v>57.726999999999997</v>
      </c>
      <c r="CI135" s="2">
        <f t="shared" si="153"/>
        <v>57.726999999999997</v>
      </c>
      <c r="CJ135" s="2">
        <f t="shared" si="153"/>
        <v>58.136000000000003</v>
      </c>
      <c r="CK135" s="2">
        <f t="shared" si="153"/>
        <v>59.363999999999997</v>
      </c>
      <c r="CL135" s="2">
        <f t="shared" si="153"/>
        <v>55.119</v>
      </c>
      <c r="CM135" s="2">
        <f t="shared" si="153"/>
        <v>54.024000000000001</v>
      </c>
      <c r="CN135" s="2">
        <f t="shared" si="153"/>
        <v>54.832999999999998</v>
      </c>
      <c r="CO135" s="2">
        <f t="shared" si="153"/>
        <v>52.475999999999999</v>
      </c>
      <c r="CP135" s="2">
        <f t="shared" si="153"/>
        <v>51.929000000000002</v>
      </c>
      <c r="CQ135" s="2">
        <f t="shared" si="153"/>
        <v>51.81</v>
      </c>
      <c r="CR135" s="2">
        <f t="shared" si="153"/>
        <v>52.762</v>
      </c>
      <c r="CS135" s="2">
        <f t="shared" si="153"/>
        <v>55.475999999999999</v>
      </c>
      <c r="CU135" s="2" t="str">
        <f t="shared" si="108"/>
        <v/>
      </c>
      <c r="CV135" s="2">
        <f t="shared" si="109"/>
        <v>56.113999999999997</v>
      </c>
      <c r="CW135" s="2" t="str">
        <f t="shared" si="110"/>
        <v/>
      </c>
      <c r="CX135" s="2">
        <f t="shared" si="111"/>
        <v>57.726999999999997</v>
      </c>
      <c r="CY135" s="2">
        <f t="shared" si="112"/>
        <v>57.726999999999997</v>
      </c>
      <c r="CZ135" s="2">
        <f t="shared" si="113"/>
        <v>58.136000000000003</v>
      </c>
      <c r="DA135" s="2">
        <f t="shared" si="114"/>
        <v>59.363999999999997</v>
      </c>
      <c r="DB135" s="2">
        <f t="shared" si="115"/>
        <v>55.119</v>
      </c>
      <c r="DC135" s="2">
        <f t="shared" si="116"/>
        <v>54.024000000000001</v>
      </c>
      <c r="DD135" s="2">
        <f t="shared" si="117"/>
        <v>54.832999999999998</v>
      </c>
      <c r="DE135" s="2">
        <f t="shared" si="118"/>
        <v>52.475999999999999</v>
      </c>
      <c r="DF135" s="2">
        <f t="shared" si="119"/>
        <v>51.929000000000002</v>
      </c>
      <c r="DG135" s="2">
        <f t="shared" si="120"/>
        <v>51.81</v>
      </c>
      <c r="DH135" s="2">
        <f t="shared" si="121"/>
        <v>52.762</v>
      </c>
      <c r="DI135" s="2">
        <f t="shared" si="122"/>
        <v>55.475999999999999</v>
      </c>
      <c r="DK135" s="2">
        <f t="shared" si="162"/>
        <v>92.224222889305821</v>
      </c>
      <c r="DL135" s="2">
        <f t="shared" si="162"/>
        <v>86.926790243902445</v>
      </c>
      <c r="DM135" s="2">
        <f t="shared" si="162"/>
        <v>88.378706452745604</v>
      </c>
      <c r="DN135" s="2">
        <f t="shared" si="162"/>
        <v>89.847517668378117</v>
      </c>
      <c r="DO135" s="2">
        <f t="shared" si="162"/>
        <v>88.813218539826579</v>
      </c>
      <c r="DP135" s="2">
        <f t="shared" si="162"/>
        <v>85.785511168732967</v>
      </c>
      <c r="DQ135" s="2">
        <f t="shared" si="162"/>
        <v>87.583660827544534</v>
      </c>
      <c r="DR135" s="2">
        <f t="shared" si="162"/>
        <v>82.032789489580182</v>
      </c>
      <c r="DS135" s="2">
        <f t="shared" si="162"/>
        <v>79.382684536393839</v>
      </c>
      <c r="DT135" s="2">
        <f t="shared" si="162"/>
        <v>79.529293868921783</v>
      </c>
      <c r="DU135" s="2">
        <f t="shared" si="162"/>
        <v>79.962871639987924</v>
      </c>
      <c r="DV135" s="2">
        <f t="shared" si="162"/>
        <v>82.048936273029284</v>
      </c>
      <c r="DW135" s="2">
        <f t="shared" si="162"/>
        <v>83.363476593174269</v>
      </c>
      <c r="DX135" s="2">
        <f t="shared" si="162"/>
        <v>82.118760495318639</v>
      </c>
      <c r="DY135" s="2">
        <f t="shared" si="162"/>
        <v>74.169021337126594</v>
      </c>
      <c r="EA135" s="2">
        <f t="shared" si="150"/>
        <v>54.05778021978022</v>
      </c>
      <c r="EB135" s="2">
        <f t="shared" si="150"/>
        <v>54.453666512885093</v>
      </c>
      <c r="EC135" s="2">
        <f t="shared" si="150"/>
        <v>54.018009452676843</v>
      </c>
      <c r="ED135" s="2">
        <f t="shared" si="150"/>
        <v>56.660971608642527</v>
      </c>
      <c r="EE135" s="2">
        <f t="shared" si="149"/>
        <v>57.621713450192686</v>
      </c>
      <c r="EF135" s="2">
        <f t="shared" si="149"/>
        <v>56.897035390278546</v>
      </c>
      <c r="EG135" s="2">
        <f t="shared" si="149"/>
        <v>57.125405463829161</v>
      </c>
      <c r="EH135" s="2">
        <f t="shared" si="149"/>
        <v>54.647378347186219</v>
      </c>
      <c r="EI135" s="2">
        <f t="shared" si="149"/>
        <v>53.670510744545872</v>
      </c>
      <c r="EJ135" s="2">
        <f t="shared" si="149"/>
        <v>52.73333196471355</v>
      </c>
      <c r="EK135" s="2">
        <f t="shared" si="149"/>
        <v>51.674811413635375</v>
      </c>
      <c r="EL135" s="2">
        <f t="shared" si="149"/>
        <v>51.142129787942039</v>
      </c>
      <c r="EM135" s="2">
        <f t="shared" si="133"/>
        <v>50.569831263459086</v>
      </c>
      <c r="EN135" s="2">
        <f t="shared" si="133"/>
        <v>50.677389309963338</v>
      </c>
      <c r="EO135" s="2">
        <f t="shared" si="133"/>
        <v>53.226807191307216</v>
      </c>
      <c r="EQ135" s="2">
        <f t="shared" si="163"/>
        <v>53.435096875260122</v>
      </c>
      <c r="ER135" s="2">
        <f t="shared" si="163"/>
        <v>54.38018727676976</v>
      </c>
      <c r="ES135" s="2">
        <f t="shared" si="163"/>
        <v>54.022296614290042</v>
      </c>
      <c r="ET135" s="2">
        <f t="shared" si="163"/>
        <v>56.625741514945027</v>
      </c>
      <c r="EU135" s="2">
        <f t="shared" si="163"/>
        <v>57.612776444843902</v>
      </c>
      <c r="EV135" s="2">
        <f t="shared" si="163"/>
        <v>56.863434563094394</v>
      </c>
      <c r="EW135" s="2">
        <f t="shared" si="163"/>
        <v>57.082724894189496</v>
      </c>
      <c r="EX135" s="2">
        <f t="shared" si="163"/>
        <v>54.584856870834656</v>
      </c>
      <c r="EY135" s="2">
        <f t="shared" si="163"/>
        <v>53.626046827707313</v>
      </c>
      <c r="EZ135" s="2">
        <f t="shared" si="163"/>
        <v>52.710957525125515</v>
      </c>
      <c r="FA135" s="2">
        <f t="shared" si="163"/>
        <v>51.636650327556502</v>
      </c>
      <c r="FB135" s="2">
        <f t="shared" si="163"/>
        <v>51.022609898408206</v>
      </c>
      <c r="FC135" s="2">
        <f t="shared" si="163"/>
        <v>50.533870479000086</v>
      </c>
      <c r="FD135" s="2">
        <f t="shared" si="163"/>
        <v>50.659389037972687</v>
      </c>
      <c r="FE135" s="2">
        <f t="shared" si="163"/>
        <v>53.126100099200094</v>
      </c>
      <c r="FG135" s="2">
        <f t="shared" si="164"/>
        <v>0.99292424864560591</v>
      </c>
      <c r="FH135" s="2">
        <f t="shared" si="164"/>
        <v>0.99247286290216008</v>
      </c>
      <c r="FI135" s="2">
        <f t="shared" si="164"/>
        <v>0.99249408366557601</v>
      </c>
      <c r="FJ135" s="2">
        <f t="shared" si="164"/>
        <v>0.99221017116917665</v>
      </c>
      <c r="FK135" s="2">
        <f t="shared" si="164"/>
        <v>0.99268597660086666</v>
      </c>
      <c r="FL135" s="2">
        <f t="shared" si="164"/>
        <v>0.99231666202979996</v>
      </c>
      <c r="FM135" s="2">
        <f t="shared" si="164"/>
        <v>0.99184671481001896</v>
      </c>
      <c r="FN135" s="2">
        <f t="shared" si="164"/>
        <v>0.99192172355889163</v>
      </c>
      <c r="FO135" s="2">
        <f t="shared" si="164"/>
        <v>0.99187569575984391</v>
      </c>
      <c r="FP135" s="2">
        <f t="shared" si="164"/>
        <v>0.99167080441921651</v>
      </c>
      <c r="FQ135" s="2">
        <f t="shared" si="164"/>
        <v>0.99188713675175944</v>
      </c>
      <c r="FR135" s="2">
        <f t="shared" si="164"/>
        <v>0.99216228915021831</v>
      </c>
      <c r="FS135" s="2">
        <f t="shared" si="164"/>
        <v>0.99203958630911859</v>
      </c>
      <c r="FT135" s="2">
        <f t="shared" si="164"/>
        <v>0.99140789020759501</v>
      </c>
      <c r="FU135" s="2">
        <f t="shared" si="164"/>
        <v>0.99104324692421031</v>
      </c>
      <c r="FW135" s="2">
        <f t="shared" si="154"/>
        <v>1.0945800828879176E-2</v>
      </c>
      <c r="FX135" s="2">
        <f t="shared" si="154"/>
        <v>5.3601582051031162E-3</v>
      </c>
      <c r="FY135" s="2">
        <f t="shared" si="154"/>
        <v>1.4383747146944202E-2</v>
      </c>
      <c r="FZ135" s="2">
        <f t="shared" si="154"/>
        <v>1.1830511336810174E-2</v>
      </c>
      <c r="GA135" s="2">
        <f t="shared" si="154"/>
        <v>1.2867810954630217E-2</v>
      </c>
      <c r="GB135" s="2">
        <f t="shared" si="154"/>
        <v>1.0264405164905444E-2</v>
      </c>
      <c r="GC135" s="2">
        <f t="shared" si="154"/>
        <v>9.9348411128139576E-3</v>
      </c>
      <c r="GD135" s="2">
        <f t="shared" si="154"/>
        <v>1.1205562073105574E-2</v>
      </c>
      <c r="GE135" s="2">
        <f t="shared" si="154"/>
        <v>1.2889550107655971E-2</v>
      </c>
      <c r="GF135" s="2">
        <f t="shared" si="154"/>
        <v>1.2413592994419962E-2</v>
      </c>
      <c r="GG135" s="2">
        <f t="shared" si="154"/>
        <v>1.1640583733012189E-2</v>
      </c>
      <c r="GH135" s="2">
        <f t="shared" si="154"/>
        <v>9.6302036878459802E-3</v>
      </c>
      <c r="GI135" s="2">
        <f t="shared" si="154"/>
        <v>8.7214560579554432E-3</v>
      </c>
      <c r="GJ135" s="2">
        <f t="shared" si="154"/>
        <v>7.1543271626639121E-3</v>
      </c>
      <c r="GK135" s="2">
        <f t="shared" si="154"/>
        <v>5.9245201223330239E-3</v>
      </c>
      <c r="GM135" s="95">
        <f t="shared" si="155"/>
        <v>7.1783550076386772E-69</v>
      </c>
      <c r="GN135" s="95">
        <f t="shared" si="155"/>
        <v>7.8470883375874439E-73</v>
      </c>
      <c r="GO135" s="95">
        <f t="shared" si="155"/>
        <v>1.9795573796143313E-82</v>
      </c>
      <c r="GP135" s="95">
        <f t="shared" si="155"/>
        <v>2.2559298295660872E-90</v>
      </c>
      <c r="GQ135" s="95">
        <f t="shared" si="155"/>
        <v>6.0128654028856971E-91</v>
      </c>
      <c r="GR135" s="95">
        <f t="shared" si="155"/>
        <v>4.6880551884086942E-84</v>
      </c>
      <c r="GS135" s="95">
        <f t="shared" si="155"/>
        <v>5.0569656703468045E-84</v>
      </c>
      <c r="GT135" s="95">
        <f t="shared" si="155"/>
        <v>2.0244499699710405E-89</v>
      </c>
      <c r="GU135" s="95">
        <f t="shared" si="155"/>
        <v>1.0764567151158649E-86</v>
      </c>
      <c r="GV135" s="95">
        <f t="shared" si="155"/>
        <v>1.2425795685381436E-92</v>
      </c>
      <c r="GW135" s="95">
        <f t="shared" si="155"/>
        <v>6.2845109411003655E-95</v>
      </c>
      <c r="GX135" s="95">
        <f t="shared" si="155"/>
        <v>1.1938547635880526E-88</v>
      </c>
      <c r="GY135" s="95">
        <f t="shared" si="155"/>
        <v>1.1082189992857086E-85</v>
      </c>
      <c r="GZ135" s="95">
        <f t="shared" si="155"/>
        <v>5.9590605437067719E-77</v>
      </c>
      <c r="HA135" s="95">
        <f t="shared" si="155"/>
        <v>5.8717303777639877E-63</v>
      </c>
      <c r="HC135" s="95">
        <f t="shared" si="151"/>
        <v>2.8152454345661432E-23</v>
      </c>
      <c r="HD135" s="95">
        <f t="shared" si="151"/>
        <v>3.1534754998323983E-25</v>
      </c>
      <c r="HE135" s="95">
        <f t="shared" si="151"/>
        <v>3.398193022846449E-29</v>
      </c>
      <c r="HF135" s="95">
        <f t="shared" si="151"/>
        <v>1.7527840762968567E-34</v>
      </c>
      <c r="HG135" s="95">
        <f t="shared" si="151"/>
        <v>3.496977018871298E-34</v>
      </c>
      <c r="HH135" s="95">
        <f t="shared" si="151"/>
        <v>1.652460517587053E-29</v>
      </c>
      <c r="HI135" s="95">
        <f t="shared" si="151"/>
        <v>3.1505105593813284E-29</v>
      </c>
      <c r="HJ135" s="95">
        <f t="shared" si="151"/>
        <v>5.3260344238957068E-31</v>
      </c>
      <c r="HK135" s="95">
        <f t="shared" si="151"/>
        <v>1.6801165056140404E-31</v>
      </c>
      <c r="HL135" s="95">
        <f t="shared" si="159"/>
        <v>2.0805830524600001E-33</v>
      </c>
      <c r="HM135" s="95">
        <f t="shared" si="159"/>
        <v>3.1487695846764786E-34</v>
      </c>
      <c r="HN135" s="95">
        <f t="shared" si="159"/>
        <v>4.3159830881970244E-29</v>
      </c>
      <c r="HO135" s="95">
        <f t="shared" si="159"/>
        <v>4.1044705262161027E-24</v>
      </c>
      <c r="HP135" s="95">
        <f t="shared" si="159"/>
        <v>1.7877766990070313E-21</v>
      </c>
      <c r="HQ135" s="95">
        <f t="shared" si="159"/>
        <v>1.5400120129306639E-17</v>
      </c>
      <c r="HS135" s="95">
        <f t="shared" si="156"/>
        <v>2.9092464851683431E-2</v>
      </c>
      <c r="HT135" s="95">
        <f t="shared" si="156"/>
        <v>1.2602795570131346E-4</v>
      </c>
      <c r="HU135" s="95">
        <f t="shared" si="156"/>
        <v>1.0000000275960475E-2</v>
      </c>
      <c r="HV135" s="95">
        <f t="shared" si="156"/>
        <v>1.9854887853809921E-3</v>
      </c>
      <c r="HW135" s="95">
        <f t="shared" si="156"/>
        <v>2.2216974737954628E-3</v>
      </c>
      <c r="HX135" s="95">
        <f t="shared" si="156"/>
        <v>1.247271136417168E-3</v>
      </c>
      <c r="HY135" s="95">
        <f t="shared" si="156"/>
        <v>1.5059520994765365E-3</v>
      </c>
      <c r="HZ135" s="95">
        <f t="shared" si="156"/>
        <v>5.2442576886337349E-4</v>
      </c>
      <c r="IA135" s="95">
        <f t="shared" si="156"/>
        <v>2.164220589270073E-3</v>
      </c>
      <c r="IB135" s="95">
        <f t="shared" si="156"/>
        <v>3.3881898275989657E-3</v>
      </c>
      <c r="IC135" s="95">
        <f t="shared" si="156"/>
        <v>3.3296376893840545E-3</v>
      </c>
      <c r="ID135" s="95">
        <f t="shared" si="156"/>
        <v>3.1970710653452185E-3</v>
      </c>
      <c r="IE135" s="95">
        <f t="shared" si="156"/>
        <v>2.2267673409563185E-3</v>
      </c>
      <c r="IF135" s="95">
        <f t="shared" si="156"/>
        <v>3.2616949598127183E-3</v>
      </c>
      <c r="IG135" s="95">
        <f t="shared" si="156"/>
        <v>5.1071898557075706E-3</v>
      </c>
      <c r="II135" s="95">
        <f t="shared" si="157"/>
        <v>4.8664004462128251E-11</v>
      </c>
      <c r="IJ135" s="95">
        <f t="shared" si="157"/>
        <v>9.1188570839818954E-36</v>
      </c>
      <c r="IK135" s="95">
        <f t="shared" si="157"/>
        <v>2.0947221895218499E-149</v>
      </c>
      <c r="IL135" s="95">
        <f t="shared" si="157"/>
        <v>4.8326480155809272E-37</v>
      </c>
      <c r="IM135" s="95">
        <f t="shared" si="157"/>
        <v>1.1571622678037435E-41</v>
      </c>
      <c r="IN135" s="95">
        <f t="shared" si="157"/>
        <v>3.5671934482233661E-33</v>
      </c>
      <c r="IO135" s="95">
        <f t="shared" si="157"/>
        <v>8.8562757637565376E-45</v>
      </c>
      <c r="IP135" s="95">
        <f t="shared" si="157"/>
        <v>2.2695764461004892E-48</v>
      </c>
      <c r="IQ135" s="95">
        <f t="shared" si="157"/>
        <v>3.2521412204931357E-34</v>
      </c>
      <c r="IR135" s="95">
        <f t="shared" si="157"/>
        <v>1.4960026255788523E-32</v>
      </c>
      <c r="IS135" s="95">
        <f t="shared" si="157"/>
        <v>7.8570742991774148E-30</v>
      </c>
      <c r="IT135" s="95">
        <f t="shared" si="157"/>
        <v>9.7947843168654484E-26</v>
      </c>
      <c r="IU135" s="95">
        <f t="shared" si="157"/>
        <v>5.5741179690717211E-31</v>
      </c>
      <c r="IV135" s="95">
        <f t="shared" si="157"/>
        <v>3.7664750190264359E-27</v>
      </c>
      <c r="IW135" s="95">
        <f t="shared" si="157"/>
        <v>2.5732340920971686E-17</v>
      </c>
      <c r="IY135" s="95">
        <f t="shared" si="158"/>
        <v>2.9092464900347434E-2</v>
      </c>
      <c r="IZ135" s="95">
        <f t="shared" si="158"/>
        <v>1.2602795570131346E-4</v>
      </c>
      <c r="JA135" s="95">
        <f t="shared" si="158"/>
        <v>1.0000000275960475E-2</v>
      </c>
      <c r="JB135" s="95">
        <f t="shared" si="158"/>
        <v>1.9854887853809921E-3</v>
      </c>
      <c r="JC135" s="95">
        <f t="shared" si="158"/>
        <v>2.2216974737954628E-3</v>
      </c>
      <c r="JD135" s="95">
        <f t="shared" si="158"/>
        <v>1.247271136417168E-3</v>
      </c>
      <c r="JE135" s="95">
        <f t="shared" si="158"/>
        <v>1.5059520994765365E-3</v>
      </c>
      <c r="JF135" s="95">
        <f t="shared" si="158"/>
        <v>5.2442576886337349E-4</v>
      </c>
      <c r="JG135" s="95">
        <f t="shared" si="158"/>
        <v>2.164220589270073E-3</v>
      </c>
      <c r="JH135" s="95">
        <f t="shared" si="158"/>
        <v>3.3881898275989657E-3</v>
      </c>
      <c r="JI135" s="95">
        <f t="shared" si="158"/>
        <v>3.3296376893840545E-3</v>
      </c>
      <c r="JJ135" s="95">
        <f t="shared" si="158"/>
        <v>3.1970710653452185E-3</v>
      </c>
      <c r="JK135" s="95">
        <f t="shared" si="158"/>
        <v>2.2267673409563185E-3</v>
      </c>
      <c r="JL135" s="95">
        <f t="shared" si="158"/>
        <v>3.2616949598127183E-3</v>
      </c>
      <c r="JM135" s="95">
        <f t="shared" si="158"/>
        <v>5.1071898557076122E-3</v>
      </c>
    </row>
    <row r="136" spans="2:273" x14ac:dyDescent="0.25">
      <c r="B136" s="2">
        <v>109</v>
      </c>
      <c r="C136" s="37">
        <v>55.545000000000002</v>
      </c>
      <c r="D136" s="37">
        <v>55.704999999999998</v>
      </c>
      <c r="E136" s="37">
        <v>56.5</v>
      </c>
      <c r="F136" s="37">
        <v>56.182000000000002</v>
      </c>
      <c r="G136" s="37">
        <v>58.726999999999997</v>
      </c>
      <c r="H136" s="37">
        <v>58.591000000000001</v>
      </c>
      <c r="I136" s="37">
        <v>58.476999999999997</v>
      </c>
      <c r="J136" s="37">
        <v>55.356999999999999</v>
      </c>
      <c r="K136" s="37">
        <v>54.405000000000001</v>
      </c>
      <c r="L136" s="37">
        <v>52.213999999999999</v>
      </c>
      <c r="M136" s="37">
        <v>52.31</v>
      </c>
      <c r="N136" s="37">
        <v>51.762</v>
      </c>
      <c r="O136" s="37">
        <v>52.31</v>
      </c>
      <c r="P136" s="37">
        <v>51.713999999999999</v>
      </c>
      <c r="Q136" s="37">
        <v>56.738</v>
      </c>
      <c r="S136" s="4">
        <f t="shared" si="160"/>
        <v>54.29831454763449</v>
      </c>
      <c r="T136" s="4">
        <f t="shared" si="160"/>
        <v>54.596775700365839</v>
      </c>
      <c r="U136" s="4">
        <f t="shared" si="160"/>
        <v>54.81286063334214</v>
      </c>
      <c r="V136" s="4">
        <f t="shared" si="160"/>
        <v>57.036635511855764</v>
      </c>
      <c r="W136" s="4">
        <f t="shared" si="160"/>
        <v>58.121736955422385</v>
      </c>
      <c r="X136" s="4">
        <f t="shared" si="160"/>
        <v>57.266215779812917</v>
      </c>
      <c r="Y136" s="4">
        <f t="shared" si="160"/>
        <v>57.558649788954561</v>
      </c>
      <c r="Z136" s="4">
        <f t="shared" si="160"/>
        <v>54.893781236796727</v>
      </c>
      <c r="AA136" s="4">
        <f t="shared" si="160"/>
        <v>54.267679559936461</v>
      </c>
      <c r="AB136" s="4">
        <f t="shared" si="160"/>
        <v>53.670743557715703</v>
      </c>
      <c r="AC136" s="4">
        <f t="shared" si="160"/>
        <v>52.693692931726957</v>
      </c>
      <c r="AD136" s="4">
        <f t="shared" si="160"/>
        <v>52.09619820141279</v>
      </c>
      <c r="AE136" s="4">
        <f t="shared" si="160"/>
        <v>51.355029178954169</v>
      </c>
      <c r="AF136" s="4">
        <f t="shared" si="160"/>
        <v>51.993361703488247</v>
      </c>
      <c r="AG136" s="4">
        <f t="shared" si="160"/>
        <v>56.40847294820955</v>
      </c>
      <c r="AI136" s="4">
        <f t="shared" si="161"/>
        <v>1.2466854523655115</v>
      </c>
      <c r="AJ136" s="4">
        <f t="shared" si="161"/>
        <v>1.1082242996341591</v>
      </c>
      <c r="AK136" s="4">
        <f t="shared" si="161"/>
        <v>1.6871393666578598</v>
      </c>
      <c r="AL136" s="4">
        <f t="shared" si="161"/>
        <v>-0.85463551185576137</v>
      </c>
      <c r="AM136" s="4">
        <f t="shared" si="161"/>
        <v>0.60526304457761171</v>
      </c>
      <c r="AN136" s="4">
        <f t="shared" si="161"/>
        <v>1.3247842201870839</v>
      </c>
      <c r="AO136" s="4">
        <f t="shared" si="161"/>
        <v>0.91835021104543557</v>
      </c>
      <c r="AP136" s="4">
        <f t="shared" si="161"/>
        <v>0.46321876320327249</v>
      </c>
      <c r="AQ136" s="4">
        <f t="shared" si="161"/>
        <v>0.13732044006354016</v>
      </c>
      <c r="AR136" s="4">
        <f t="shared" si="161"/>
        <v>-1.4567435577157042</v>
      </c>
      <c r="AS136" s="4">
        <f t="shared" si="161"/>
        <v>-0.38369293172695507</v>
      </c>
      <c r="AT136" s="4">
        <f t="shared" si="161"/>
        <v>-0.33419820141278933</v>
      </c>
      <c r="AU136" s="4">
        <f t="shared" si="161"/>
        <v>0.95497082104583342</v>
      </c>
      <c r="AV136" s="4">
        <f t="shared" si="161"/>
        <v>-0.27936170348824874</v>
      </c>
      <c r="AW136" s="4">
        <f t="shared" si="161"/>
        <v>0.32952705179044983</v>
      </c>
      <c r="AY136" s="2">
        <f t="shared" si="152"/>
        <v>54.29831454763449</v>
      </c>
      <c r="AZ136" s="2">
        <f t="shared" si="152"/>
        <v>54.592683655407072</v>
      </c>
      <c r="BA136" s="2">
        <f t="shared" si="152"/>
        <v>54.185717007894091</v>
      </c>
      <c r="BB136" s="2">
        <f t="shared" si="152"/>
        <v>56.780326011116692</v>
      </c>
      <c r="BC136" s="2">
        <f t="shared" si="152"/>
        <v>57.742837998237874</v>
      </c>
      <c r="BD136" s="2">
        <f t="shared" si="152"/>
        <v>57.01493542695227</v>
      </c>
      <c r="BE136" s="2">
        <f t="shared" si="152"/>
        <v>57.232522069764556</v>
      </c>
      <c r="BF136" s="2">
        <f t="shared" si="152"/>
        <v>54.730842871195634</v>
      </c>
      <c r="BG136" s="2">
        <f t="shared" si="152"/>
        <v>53.710280120680864</v>
      </c>
      <c r="BH136" s="2">
        <f t="shared" si="152"/>
        <v>52.816477819800241</v>
      </c>
      <c r="BI136" s="2">
        <f t="shared" si="152"/>
        <v>51.755351406638766</v>
      </c>
      <c r="BJ136" s="2">
        <f t="shared" si="152"/>
        <v>51.193862847426921</v>
      </c>
      <c r="BK136" s="2">
        <f t="shared" si="152"/>
        <v>50.6828183120356</v>
      </c>
      <c r="BL136" s="2">
        <f t="shared" si="152"/>
        <v>50.823289983987976</v>
      </c>
      <c r="BM136" s="2">
        <f t="shared" si="152"/>
        <v>53.335068652227598</v>
      </c>
      <c r="BO136" s="2" t="str">
        <f t="shared" si="93"/>
        <v/>
      </c>
      <c r="BP136" s="2" t="str">
        <f t="shared" si="94"/>
        <v/>
      </c>
      <c r="BQ136" s="2" t="str">
        <f t="shared" si="95"/>
        <v/>
      </c>
      <c r="BR136" s="2" t="str">
        <f t="shared" si="96"/>
        <v/>
      </c>
      <c r="BS136" s="2" t="str">
        <f t="shared" si="97"/>
        <v/>
      </c>
      <c r="BT136" s="2" t="str">
        <f t="shared" si="98"/>
        <v/>
      </c>
      <c r="BU136" s="2" t="str">
        <f t="shared" si="99"/>
        <v/>
      </c>
      <c r="BV136" s="2" t="str">
        <f t="shared" si="100"/>
        <v/>
      </c>
      <c r="BW136" s="2" t="str">
        <f t="shared" si="101"/>
        <v/>
      </c>
      <c r="BX136" s="2" t="str">
        <f t="shared" si="102"/>
        <v/>
      </c>
      <c r="BY136" s="2" t="str">
        <f t="shared" si="103"/>
        <v/>
      </c>
      <c r="BZ136" s="2" t="str">
        <f t="shared" si="104"/>
        <v/>
      </c>
      <c r="CA136" s="2" t="str">
        <f t="shared" si="105"/>
        <v/>
      </c>
      <c r="CB136" s="2" t="str">
        <f t="shared" si="106"/>
        <v/>
      </c>
      <c r="CC136" s="2" t="str">
        <f t="shared" si="107"/>
        <v/>
      </c>
      <c r="CE136" s="2" t="str">
        <f t="shared" si="153"/>
        <v/>
      </c>
      <c r="CF136" s="2">
        <f t="shared" si="153"/>
        <v>55.704999999999998</v>
      </c>
      <c r="CG136" s="2" t="str">
        <f t="shared" si="153"/>
        <v/>
      </c>
      <c r="CH136" s="2">
        <f t="shared" si="153"/>
        <v>56.182000000000002</v>
      </c>
      <c r="CI136" s="2">
        <f t="shared" si="153"/>
        <v>58.726999999999997</v>
      </c>
      <c r="CJ136" s="2">
        <f t="shared" si="153"/>
        <v>58.591000000000001</v>
      </c>
      <c r="CK136" s="2">
        <f t="shared" si="153"/>
        <v>58.476999999999997</v>
      </c>
      <c r="CL136" s="2">
        <f t="shared" si="153"/>
        <v>55.356999999999999</v>
      </c>
      <c r="CM136" s="2">
        <f t="shared" si="153"/>
        <v>54.405000000000001</v>
      </c>
      <c r="CN136" s="2">
        <f t="shared" si="153"/>
        <v>52.213999999999999</v>
      </c>
      <c r="CO136" s="2">
        <f t="shared" si="153"/>
        <v>52.31</v>
      </c>
      <c r="CP136" s="2">
        <f t="shared" si="153"/>
        <v>51.762</v>
      </c>
      <c r="CQ136" s="2">
        <f t="shared" si="153"/>
        <v>52.31</v>
      </c>
      <c r="CR136" s="2">
        <f t="shared" si="153"/>
        <v>51.713999999999999</v>
      </c>
      <c r="CS136" s="2">
        <f t="shared" si="153"/>
        <v>56.738</v>
      </c>
      <c r="CU136" s="2" t="str">
        <f t="shared" si="108"/>
        <v/>
      </c>
      <c r="CV136" s="2">
        <f t="shared" si="109"/>
        <v>55.704999999999998</v>
      </c>
      <c r="CW136" s="2" t="str">
        <f t="shared" si="110"/>
        <v/>
      </c>
      <c r="CX136" s="2">
        <f t="shared" si="111"/>
        <v>56.182000000000002</v>
      </c>
      <c r="CY136" s="2">
        <f t="shared" si="112"/>
        <v>58.726999999999997</v>
      </c>
      <c r="CZ136" s="2">
        <f t="shared" si="113"/>
        <v>58.591000000000001</v>
      </c>
      <c r="DA136" s="2">
        <f t="shared" si="114"/>
        <v>58.476999999999997</v>
      </c>
      <c r="DB136" s="2">
        <f t="shared" si="115"/>
        <v>55.356999999999999</v>
      </c>
      <c r="DC136" s="2">
        <f t="shared" si="116"/>
        <v>54.405000000000001</v>
      </c>
      <c r="DD136" s="2">
        <f t="shared" si="117"/>
        <v>52.213999999999999</v>
      </c>
      <c r="DE136" s="2">
        <f t="shared" si="118"/>
        <v>52.31</v>
      </c>
      <c r="DF136" s="2">
        <f t="shared" si="119"/>
        <v>51.762</v>
      </c>
      <c r="DG136" s="2">
        <f t="shared" si="120"/>
        <v>52.31</v>
      </c>
      <c r="DH136" s="2">
        <f t="shared" si="121"/>
        <v>51.713999999999999</v>
      </c>
      <c r="DI136" s="2">
        <f t="shared" si="122"/>
        <v>56.738</v>
      </c>
      <c r="DK136" s="2">
        <f t="shared" si="162"/>
        <v>92.524554221388371</v>
      </c>
      <c r="DL136" s="2">
        <f t="shared" si="162"/>
        <v>87.168645121951215</v>
      </c>
      <c r="DM136" s="2">
        <f t="shared" si="162"/>
        <v>88.639348540096705</v>
      </c>
      <c r="DN136" s="2">
        <f t="shared" si="162"/>
        <v>90.096657807308958</v>
      </c>
      <c r="DO136" s="2">
        <f t="shared" si="162"/>
        <v>89.04933287415929</v>
      </c>
      <c r="DP136" s="2">
        <f t="shared" si="162"/>
        <v>85.987673473246375</v>
      </c>
      <c r="DQ136" s="2">
        <f t="shared" si="162"/>
        <v>87.798833887043173</v>
      </c>
      <c r="DR136" s="2">
        <f t="shared" si="162"/>
        <v>82.225538205980058</v>
      </c>
      <c r="DS136" s="2">
        <f t="shared" si="162"/>
        <v>79.545940199335547</v>
      </c>
      <c r="DT136" s="2">
        <f t="shared" si="162"/>
        <v>79.70891437632136</v>
      </c>
      <c r="DU136" s="2">
        <f t="shared" si="162"/>
        <v>80.153135155542145</v>
      </c>
      <c r="DV136" s="2">
        <f t="shared" si="162"/>
        <v>82.260099667774085</v>
      </c>
      <c r="DW136" s="2">
        <f t="shared" si="162"/>
        <v>83.576142857142855</v>
      </c>
      <c r="DX136" s="2">
        <f t="shared" si="162"/>
        <v>82.322617940199336</v>
      </c>
      <c r="DY136" s="2">
        <f t="shared" si="162"/>
        <v>74.345575154101468</v>
      </c>
      <c r="EA136" s="2">
        <f t="shared" si="150"/>
        <v>54.058142857142855</v>
      </c>
      <c r="EB136" s="2">
        <f t="shared" si="150"/>
        <v>54.367730211024522</v>
      </c>
      <c r="EC136" s="2">
        <f t="shared" si="150"/>
        <v>53.948017008739427</v>
      </c>
      <c r="ED136" s="2">
        <f t="shared" si="150"/>
        <v>56.541856238033439</v>
      </c>
      <c r="EE136" s="2">
        <f t="shared" si="149"/>
        <v>57.532446283634016</v>
      </c>
      <c r="EF136" s="2">
        <f t="shared" si="149"/>
        <v>56.810536940958237</v>
      </c>
      <c r="EG136" s="2">
        <f t="shared" si="149"/>
        <v>57.003637946777992</v>
      </c>
      <c r="EH136" s="2">
        <f t="shared" si="149"/>
        <v>54.527043123192207</v>
      </c>
      <c r="EI136" s="2">
        <f t="shared" si="149"/>
        <v>53.517311868118384</v>
      </c>
      <c r="EJ136" s="2">
        <f t="shared" si="149"/>
        <v>52.610533494881267</v>
      </c>
      <c r="EK136" s="2">
        <f t="shared" si="149"/>
        <v>51.543667087780442</v>
      </c>
      <c r="EL136" s="2">
        <f t="shared" si="149"/>
        <v>50.970616105514715</v>
      </c>
      <c r="EM136" s="2">
        <f t="shared" si="133"/>
        <v>50.442237853623986</v>
      </c>
      <c r="EN136" s="2">
        <f t="shared" si="133"/>
        <v>50.574450816720535</v>
      </c>
      <c r="EO136" s="2">
        <f t="shared" si="133"/>
        <v>53.162873625288114</v>
      </c>
      <c r="EQ136" s="2">
        <f t="shared" si="163"/>
        <v>53.373113624616956</v>
      </c>
      <c r="ER136" s="2">
        <f t="shared" si="163"/>
        <v>54.304996690118877</v>
      </c>
      <c r="ES136" s="2">
        <f t="shared" si="163"/>
        <v>53.9521022645473</v>
      </c>
      <c r="ET136" s="2">
        <f t="shared" si="163"/>
        <v>56.535624436629604</v>
      </c>
      <c r="EU136" s="2">
        <f t="shared" si="163"/>
        <v>57.534144325292942</v>
      </c>
      <c r="EV136" s="2">
        <f t="shared" si="163"/>
        <v>56.79342383991829</v>
      </c>
      <c r="EW136" s="2">
        <f t="shared" si="163"/>
        <v>56.978847560675973</v>
      </c>
      <c r="EX136" s="2">
        <f t="shared" si="163"/>
        <v>54.493360837829265</v>
      </c>
      <c r="EY136" s="2">
        <f t="shared" si="163"/>
        <v>53.515354968636885</v>
      </c>
      <c r="EZ136" s="2">
        <f t="shared" si="163"/>
        <v>52.606522502194757</v>
      </c>
      <c r="FA136" s="2">
        <f t="shared" si="163"/>
        <v>51.53198795098141</v>
      </c>
      <c r="FB136" s="2">
        <f t="shared" si="163"/>
        <v>50.916845498994938</v>
      </c>
      <c r="FC136" s="2">
        <f t="shared" si="163"/>
        <v>50.427611216728565</v>
      </c>
      <c r="FD136" s="2">
        <f t="shared" si="163"/>
        <v>50.557767552974354</v>
      </c>
      <c r="FE136" s="2">
        <f t="shared" si="163"/>
        <v>53.012598137155109</v>
      </c>
      <c r="FG136" s="2">
        <f t="shared" si="164"/>
        <v>0.99354281789492693</v>
      </c>
      <c r="FH136" s="2">
        <f t="shared" si="164"/>
        <v>0.99313061974242622</v>
      </c>
      <c r="FI136" s="2">
        <f t="shared" si="164"/>
        <v>0.99314999893394751</v>
      </c>
      <c r="FJ136" s="2">
        <f t="shared" si="164"/>
        <v>0.99289071882249991</v>
      </c>
      <c r="FK136" s="2">
        <f t="shared" si="164"/>
        <v>0.99332523580428522</v>
      </c>
      <c r="FL136" s="2">
        <f t="shared" si="164"/>
        <v>0.99298797200399791</v>
      </c>
      <c r="FM136" s="2">
        <f t="shared" si="164"/>
        <v>0.99255877719177432</v>
      </c>
      <c r="FN136" s="2">
        <f t="shared" si="164"/>
        <v>0.99262728379008458</v>
      </c>
      <c r="FO136" s="2">
        <f t="shared" si="164"/>
        <v>0.99258524602860487</v>
      </c>
      <c r="FP136" s="2">
        <f t="shared" si="164"/>
        <v>0.99239811208374329</v>
      </c>
      <c r="FQ136" s="2">
        <f t="shared" si="164"/>
        <v>0.99259569526067548</v>
      </c>
      <c r="FR136" s="2">
        <f t="shared" si="164"/>
        <v>0.99284698979308872</v>
      </c>
      <c r="FS136" s="2">
        <f t="shared" si="164"/>
        <v>0.99273492775273997</v>
      </c>
      <c r="FT136" s="2">
        <f t="shared" si="164"/>
        <v>0.99215797406653372</v>
      </c>
      <c r="FU136" s="2">
        <f t="shared" si="164"/>
        <v>0.99182490133720025</v>
      </c>
      <c r="FW136" s="2">
        <f t="shared" si="154"/>
        <v>1.198917101051015E-2</v>
      </c>
      <c r="FX136" s="2">
        <f t="shared" si="154"/>
        <v>5.8742587950104223E-3</v>
      </c>
      <c r="FY136" s="2">
        <f t="shared" si="154"/>
        <v>1.5749609109744864E-2</v>
      </c>
      <c r="FZ136" s="2">
        <f t="shared" si="154"/>
        <v>1.295710866251416E-2</v>
      </c>
      <c r="GA136" s="2">
        <f t="shared" si="154"/>
        <v>1.4091779718053983E-2</v>
      </c>
      <c r="GB136" s="2">
        <f t="shared" si="154"/>
        <v>1.1243562058069737E-2</v>
      </c>
      <c r="GC136" s="2">
        <f t="shared" si="154"/>
        <v>1.0882905445911506E-2</v>
      </c>
      <c r="GD136" s="2">
        <f t="shared" si="154"/>
        <v>1.2273385824361044E-2</v>
      </c>
      <c r="GE136" s="2">
        <f t="shared" si="154"/>
        <v>1.4115557101279378E-2</v>
      </c>
      <c r="GF136" s="2">
        <f t="shared" si="154"/>
        <v>1.3594952181239595E-2</v>
      </c>
      <c r="GG136" s="2">
        <f t="shared" si="154"/>
        <v>1.2749327961230619E-2</v>
      </c>
      <c r="GH136" s="2">
        <f t="shared" si="154"/>
        <v>1.0549506772024124E-2</v>
      </c>
      <c r="GI136" s="2">
        <f t="shared" si="154"/>
        <v>9.5548466682098751E-3</v>
      </c>
      <c r="GJ136" s="2">
        <f t="shared" si="154"/>
        <v>7.8391528718732423E-3</v>
      </c>
      <c r="GK136" s="2">
        <f t="shared" si="154"/>
        <v>6.4923961674079739E-3</v>
      </c>
      <c r="GM136" s="95">
        <f t="shared" si="155"/>
        <v>6.3239487515196309E-72</v>
      </c>
      <c r="GN136" s="95">
        <f t="shared" si="155"/>
        <v>4.3069329658565169E-76</v>
      </c>
      <c r="GO136" s="95">
        <f t="shared" si="155"/>
        <v>4.3389041690387662E-86</v>
      </c>
      <c r="GP136" s="95">
        <f t="shared" si="155"/>
        <v>2.1527975025993001E-94</v>
      </c>
      <c r="GQ136" s="95">
        <f t="shared" si="155"/>
        <v>6.132477426650587E-95</v>
      </c>
      <c r="GR136" s="95">
        <f t="shared" si="155"/>
        <v>8.4317578225875016E-88</v>
      </c>
      <c r="GS136" s="95">
        <f t="shared" si="155"/>
        <v>8.1847578724921818E-88</v>
      </c>
      <c r="GT136" s="95">
        <f t="shared" si="155"/>
        <v>1.9731247401521343E-93</v>
      </c>
      <c r="GU136" s="95">
        <f t="shared" si="155"/>
        <v>1.3522463695176225E-90</v>
      </c>
      <c r="GV136" s="95">
        <f t="shared" si="155"/>
        <v>8.3346848945243686E-97</v>
      </c>
      <c r="GW136" s="95">
        <f t="shared" si="155"/>
        <v>3.5603735977019349E-99</v>
      </c>
      <c r="GX136" s="95">
        <f t="shared" si="155"/>
        <v>1.3292196873924583E-92</v>
      </c>
      <c r="GY136" s="95">
        <f t="shared" si="155"/>
        <v>1.596150157241275E-89</v>
      </c>
      <c r="GZ136" s="95">
        <f t="shared" si="155"/>
        <v>1.7571176066024793E-80</v>
      </c>
      <c r="HA136" s="95">
        <f t="shared" si="155"/>
        <v>9.3475333226164252E-66</v>
      </c>
      <c r="HC136" s="95">
        <f t="shared" si="151"/>
        <v>2.4097676305888112E-25</v>
      </c>
      <c r="HD136" s="95">
        <f t="shared" si="151"/>
        <v>1.9193160480673221E-27</v>
      </c>
      <c r="HE136" s="95">
        <f t="shared" si="151"/>
        <v>1.0270401825451872E-31</v>
      </c>
      <c r="HF136" s="95">
        <f t="shared" si="151"/>
        <v>1.7866141500868372E-37</v>
      </c>
      <c r="HG136" s="95">
        <f t="shared" si="151"/>
        <v>4.0711508767946919E-37</v>
      </c>
      <c r="HH136" s="95">
        <f t="shared" si="151"/>
        <v>3.9318033775060851E-32</v>
      </c>
      <c r="HI136" s="95">
        <f t="shared" si="151"/>
        <v>6.900483405273725E-32</v>
      </c>
      <c r="HJ136" s="95">
        <f t="shared" si="151"/>
        <v>1.013241025992818E-33</v>
      </c>
      <c r="HK136" s="95">
        <f t="shared" si="151"/>
        <v>2.8516255858395807E-34</v>
      </c>
      <c r="HL136" s="95">
        <f t="shared" si="159"/>
        <v>2.4042772554890765E-36</v>
      </c>
      <c r="HM136" s="95">
        <f t="shared" si="159"/>
        <v>3.3307743195363066E-37</v>
      </c>
      <c r="HN136" s="95">
        <f t="shared" si="159"/>
        <v>1.1088870842615973E-31</v>
      </c>
      <c r="HO136" s="95">
        <f t="shared" si="159"/>
        <v>2.4038022848853481E-26</v>
      </c>
      <c r="HP136" s="95">
        <f t="shared" si="159"/>
        <v>1.3638101029381423E-23</v>
      </c>
      <c r="HQ136" s="95">
        <f t="shared" si="159"/>
        <v>3.926291207562898E-19</v>
      </c>
      <c r="HS136" s="95">
        <f t="shared" si="156"/>
        <v>3.7977604156182572E-2</v>
      </c>
      <c r="HT136" s="95">
        <f t="shared" si="156"/>
        <v>2.4500316864727853E-4</v>
      </c>
      <c r="HU136" s="95">
        <f t="shared" si="156"/>
        <v>1.4927517534849659E-2</v>
      </c>
      <c r="HV136" s="95">
        <f t="shared" si="156"/>
        <v>3.3949531765855713E-3</v>
      </c>
      <c r="HW136" s="95">
        <f t="shared" si="156"/>
        <v>3.7900099334528189E-3</v>
      </c>
      <c r="HX136" s="95">
        <f t="shared" si="156"/>
        <v>2.146241856756929E-3</v>
      </c>
      <c r="HY136" s="95">
        <f t="shared" si="156"/>
        <v>2.5222575694080732E-3</v>
      </c>
      <c r="HZ136" s="95">
        <f t="shared" si="156"/>
        <v>1.0035356482376787E-3</v>
      </c>
      <c r="IA136" s="95">
        <f t="shared" si="156"/>
        <v>3.6950145559239726E-3</v>
      </c>
      <c r="IB136" s="95">
        <f t="shared" si="156"/>
        <v>5.5274071595559559E-3</v>
      </c>
      <c r="IC136" s="95">
        <f t="shared" si="156"/>
        <v>5.4181449777727731E-3</v>
      </c>
      <c r="ID136" s="95">
        <f t="shared" si="156"/>
        <v>5.0213673671625552E-3</v>
      </c>
      <c r="IE136" s="95">
        <f t="shared" si="156"/>
        <v>3.4971226391110658E-3</v>
      </c>
      <c r="IF136" s="95">
        <f t="shared" si="156"/>
        <v>4.8038759475421957E-3</v>
      </c>
      <c r="IG136" s="95">
        <f t="shared" si="156"/>
        <v>7.1878886861649035E-3</v>
      </c>
      <c r="II136" s="95">
        <f t="shared" si="157"/>
        <v>1.1907455554178847E-10</v>
      </c>
      <c r="IJ136" s="95">
        <f t="shared" si="157"/>
        <v>1.4143033371794374E-34</v>
      </c>
      <c r="IK136" s="95">
        <f t="shared" si="157"/>
        <v>4.7182089035675889E-143</v>
      </c>
      <c r="IL136" s="95">
        <f t="shared" si="157"/>
        <v>1.3789702485423761E-35</v>
      </c>
      <c r="IM136" s="95">
        <f t="shared" si="157"/>
        <v>5.4946772801774501E-40</v>
      </c>
      <c r="IN136" s="95">
        <f t="shared" si="157"/>
        <v>6.4418490285191467E-32</v>
      </c>
      <c r="IO136" s="95">
        <f t="shared" si="157"/>
        <v>4.4903861870873842E-43</v>
      </c>
      <c r="IP136" s="95">
        <f t="shared" si="157"/>
        <v>1.7875098362215574E-46</v>
      </c>
      <c r="IQ136" s="95">
        <f t="shared" si="157"/>
        <v>7.5559967737928251E-33</v>
      </c>
      <c r="IR136" s="95">
        <f t="shared" si="157"/>
        <v>2.8873315343365837E-31</v>
      </c>
      <c r="IS136" s="95">
        <f t="shared" si="157"/>
        <v>1.125460959736918E-28</v>
      </c>
      <c r="IT136" s="95">
        <f t="shared" si="157"/>
        <v>8.7056562813437562E-25</v>
      </c>
      <c r="IU136" s="95">
        <f t="shared" si="157"/>
        <v>7.5103183109722153E-30</v>
      </c>
      <c r="IV136" s="95">
        <f t="shared" si="157"/>
        <v>3.3077994310852802E-26</v>
      </c>
      <c r="IW136" s="95">
        <f t="shared" si="157"/>
        <v>9.3878763584019127E-17</v>
      </c>
      <c r="IY136" s="95">
        <f t="shared" si="158"/>
        <v>3.7977604275257128E-2</v>
      </c>
      <c r="IZ136" s="95">
        <f t="shared" si="158"/>
        <v>2.4500316864727853E-4</v>
      </c>
      <c r="JA136" s="95">
        <f t="shared" si="158"/>
        <v>1.4927517534849659E-2</v>
      </c>
      <c r="JB136" s="95">
        <f t="shared" si="158"/>
        <v>3.3949531765855713E-3</v>
      </c>
      <c r="JC136" s="95">
        <f t="shared" si="158"/>
        <v>3.7900099334528189E-3</v>
      </c>
      <c r="JD136" s="95">
        <f t="shared" si="158"/>
        <v>2.146241856756929E-3</v>
      </c>
      <c r="JE136" s="95">
        <f t="shared" si="158"/>
        <v>2.5222575694080732E-3</v>
      </c>
      <c r="JF136" s="95">
        <f t="shared" si="158"/>
        <v>1.0035356482376787E-3</v>
      </c>
      <c r="JG136" s="95">
        <f t="shared" si="158"/>
        <v>3.6950145559239726E-3</v>
      </c>
      <c r="JH136" s="95">
        <f t="shared" si="158"/>
        <v>5.5274071595559559E-3</v>
      </c>
      <c r="JI136" s="95">
        <f t="shared" si="158"/>
        <v>5.4181449777727731E-3</v>
      </c>
      <c r="JJ136" s="95">
        <f t="shared" si="158"/>
        <v>5.0213673671625552E-3</v>
      </c>
      <c r="JK136" s="95">
        <f t="shared" si="158"/>
        <v>3.4971226391110658E-3</v>
      </c>
      <c r="JL136" s="95">
        <f t="shared" si="158"/>
        <v>4.8038759475421957E-3</v>
      </c>
      <c r="JM136" s="95">
        <f t="shared" si="158"/>
        <v>7.1878886861649971E-3</v>
      </c>
    </row>
    <row r="137" spans="2:273" x14ac:dyDescent="0.25">
      <c r="B137" s="2">
        <v>110</v>
      </c>
      <c r="C137" s="37">
        <v>54.567999999999998</v>
      </c>
      <c r="D137" s="37">
        <v>55.613999999999997</v>
      </c>
      <c r="E137" s="37">
        <v>56.908999999999999</v>
      </c>
      <c r="F137" s="37">
        <v>56.408999999999999</v>
      </c>
      <c r="G137" s="37">
        <v>58.25</v>
      </c>
      <c r="H137" s="37">
        <v>57.704999999999998</v>
      </c>
      <c r="I137" s="37">
        <v>58.726999999999997</v>
      </c>
      <c r="J137" s="37">
        <v>55.262</v>
      </c>
      <c r="K137" s="37">
        <v>54.594999999999999</v>
      </c>
      <c r="L137" s="37">
        <v>53.713999999999999</v>
      </c>
      <c r="M137" s="37">
        <v>53.048000000000002</v>
      </c>
      <c r="N137" s="37">
        <v>52.524000000000001</v>
      </c>
      <c r="O137" s="37">
        <v>51.19</v>
      </c>
      <c r="P137" s="37">
        <v>51.286000000000001</v>
      </c>
      <c r="Q137" s="37">
        <v>57.524000000000001</v>
      </c>
      <c r="S137" s="4">
        <f t="shared" si="160"/>
        <v>54.277117726742546</v>
      </c>
      <c r="T137" s="4">
        <f t="shared" si="160"/>
        <v>54.496570885231279</v>
      </c>
      <c r="U137" s="4">
        <f t="shared" si="160"/>
        <v>54.973609930804678</v>
      </c>
      <c r="V137" s="4">
        <f t="shared" si="160"/>
        <v>57.050750486632509</v>
      </c>
      <c r="W137" s="4">
        <f t="shared" si="160"/>
        <v>58.237919616922234</v>
      </c>
      <c r="X137" s="4">
        <f t="shared" si="160"/>
        <v>57.316358670070514</v>
      </c>
      <c r="Y137" s="4">
        <f t="shared" si="160"/>
        <v>57.604725233716138</v>
      </c>
      <c r="Z137" s="4">
        <f t="shared" si="160"/>
        <v>54.883527673256488</v>
      </c>
      <c r="AA137" s="4">
        <f t="shared" si="160"/>
        <v>54.427426217770723</v>
      </c>
      <c r="AB137" s="4">
        <f t="shared" si="160"/>
        <v>53.977563171533738</v>
      </c>
      <c r="AC137" s="4">
        <f t="shared" si="160"/>
        <v>53.03304832490798</v>
      </c>
      <c r="AD137" s="4">
        <f t="shared" si="160"/>
        <v>52.338137062302827</v>
      </c>
      <c r="AE137" s="4">
        <f t="shared" si="160"/>
        <v>51.532696149297244</v>
      </c>
      <c r="AF137" s="4">
        <f t="shared" si="160"/>
        <v>52.339236626547418</v>
      </c>
      <c r="AG137" s="4">
        <f t="shared" si="160"/>
        <v>57.386383228571582</v>
      </c>
      <c r="AI137" s="4">
        <f t="shared" si="161"/>
        <v>0.29088227325745208</v>
      </c>
      <c r="AJ137" s="4">
        <f t="shared" si="161"/>
        <v>1.1174291147687185</v>
      </c>
      <c r="AK137" s="4">
        <f t="shared" si="161"/>
        <v>1.9353900691953214</v>
      </c>
      <c r="AL137" s="4">
        <f t="shared" si="161"/>
        <v>-0.64175048663251033</v>
      </c>
      <c r="AM137" s="4">
        <f t="shared" si="161"/>
        <v>1.2080383077766044E-2</v>
      </c>
      <c r="AN137" s="4">
        <f t="shared" si="161"/>
        <v>0.38864132992948441</v>
      </c>
      <c r="AO137" s="4">
        <f t="shared" si="161"/>
        <v>1.1222747662838586</v>
      </c>
      <c r="AP137" s="4">
        <f t="shared" si="161"/>
        <v>0.37847232674351261</v>
      </c>
      <c r="AQ137" s="4">
        <f t="shared" si="161"/>
        <v>0.16757378222927599</v>
      </c>
      <c r="AR137" s="4">
        <f t="shared" si="161"/>
        <v>-0.26356317153373965</v>
      </c>
      <c r="AS137" s="4">
        <f t="shared" si="161"/>
        <v>1.4951675092021333E-2</v>
      </c>
      <c r="AT137" s="4">
        <f t="shared" si="161"/>
        <v>0.18586293769717344</v>
      </c>
      <c r="AU137" s="4">
        <f t="shared" si="161"/>
        <v>-0.34269614929724668</v>
      </c>
      <c r="AV137" s="4">
        <f t="shared" si="161"/>
        <v>-1.0532366265474167</v>
      </c>
      <c r="AW137" s="4">
        <f t="shared" si="161"/>
        <v>0.13761677142841933</v>
      </c>
      <c r="AY137" s="2">
        <f t="shared" si="152"/>
        <v>54.277117726742546</v>
      </c>
      <c r="AZ137" s="2">
        <f t="shared" si="152"/>
        <v>54.489134433396806</v>
      </c>
      <c r="BA137" s="2">
        <f t="shared" si="152"/>
        <v>54.097015336870058</v>
      </c>
      <c r="BB137" s="2">
        <f t="shared" si="152"/>
        <v>56.643149916702775</v>
      </c>
      <c r="BC137" s="2">
        <f t="shared" si="152"/>
        <v>57.637321777752689</v>
      </c>
      <c r="BD137" s="2">
        <f t="shared" si="152"/>
        <v>56.912582238570707</v>
      </c>
      <c r="BE137" s="2">
        <f t="shared" si="152"/>
        <v>57.093204093721326</v>
      </c>
      <c r="BF137" s="2">
        <f t="shared" si="152"/>
        <v>54.595114841844136</v>
      </c>
      <c r="BG137" s="2">
        <f t="shared" si="152"/>
        <v>53.543010357650928</v>
      </c>
      <c r="BH137" s="2">
        <f t="shared" si="152"/>
        <v>52.678045703379375</v>
      </c>
      <c r="BI137" s="2">
        <f t="shared" si="152"/>
        <v>51.608221401916808</v>
      </c>
      <c r="BJ137" s="2">
        <f t="shared" si="152"/>
        <v>51.005988197996743</v>
      </c>
      <c r="BK137" s="2">
        <f t="shared" si="152"/>
        <v>50.536650468521543</v>
      </c>
      <c r="BL137" s="2">
        <f t="shared" si="152"/>
        <v>50.700796144641934</v>
      </c>
      <c r="BM137" s="2">
        <f t="shared" si="152"/>
        <v>53.257359837513093</v>
      </c>
      <c r="BO137" s="2" t="str">
        <f t="shared" si="93"/>
        <v/>
      </c>
      <c r="BP137" s="2" t="str">
        <f t="shared" si="94"/>
        <v/>
      </c>
      <c r="BQ137" s="2" t="str">
        <f t="shared" si="95"/>
        <v/>
      </c>
      <c r="BR137" s="2" t="str">
        <f t="shared" si="96"/>
        <v/>
      </c>
      <c r="BS137" s="2" t="str">
        <f t="shared" si="97"/>
        <v/>
      </c>
      <c r="BT137" s="2" t="str">
        <f t="shared" si="98"/>
        <v/>
      </c>
      <c r="BU137" s="2" t="str">
        <f t="shared" si="99"/>
        <v/>
      </c>
      <c r="BV137" s="2" t="str">
        <f t="shared" si="100"/>
        <v/>
      </c>
      <c r="BW137" s="2" t="str">
        <f t="shared" si="101"/>
        <v/>
      </c>
      <c r="BX137" s="2" t="str">
        <f t="shared" si="102"/>
        <v/>
      </c>
      <c r="BY137" s="2" t="str">
        <f t="shared" si="103"/>
        <v/>
      </c>
      <c r="BZ137" s="2" t="str">
        <f t="shared" si="104"/>
        <v/>
      </c>
      <c r="CA137" s="2" t="str">
        <f t="shared" si="105"/>
        <v/>
      </c>
      <c r="CB137" s="2" t="str">
        <f t="shared" si="106"/>
        <v/>
      </c>
      <c r="CC137" s="2" t="str">
        <f t="shared" si="107"/>
        <v/>
      </c>
      <c r="CE137" s="2" t="str">
        <f t="shared" si="153"/>
        <v/>
      </c>
      <c r="CF137" s="2">
        <f t="shared" si="153"/>
        <v>55.613999999999997</v>
      </c>
      <c r="CG137" s="2" t="str">
        <f t="shared" si="153"/>
        <v/>
      </c>
      <c r="CH137" s="2">
        <f t="shared" si="153"/>
        <v>56.408999999999999</v>
      </c>
      <c r="CI137" s="2">
        <f t="shared" si="153"/>
        <v>58.25</v>
      </c>
      <c r="CJ137" s="2">
        <f t="shared" si="153"/>
        <v>57.704999999999998</v>
      </c>
      <c r="CK137" s="2">
        <f t="shared" si="153"/>
        <v>58.726999999999997</v>
      </c>
      <c r="CL137" s="2">
        <f t="shared" si="153"/>
        <v>55.262</v>
      </c>
      <c r="CM137" s="2">
        <f t="shared" si="153"/>
        <v>54.594999999999999</v>
      </c>
      <c r="CN137" s="2">
        <f t="shared" si="153"/>
        <v>53.713999999999999</v>
      </c>
      <c r="CO137" s="2">
        <f t="shared" si="153"/>
        <v>53.048000000000002</v>
      </c>
      <c r="CP137" s="2">
        <f t="shared" si="153"/>
        <v>52.524000000000001</v>
      </c>
      <c r="CQ137" s="2">
        <f t="shared" si="153"/>
        <v>51.19</v>
      </c>
      <c r="CR137" s="2">
        <f t="shared" si="153"/>
        <v>51.286000000000001</v>
      </c>
      <c r="CS137" s="2" t="str">
        <f t="shared" si="153"/>
        <v/>
      </c>
      <c r="CU137" s="2" t="str">
        <f t="shared" si="108"/>
        <v/>
      </c>
      <c r="CV137" s="2">
        <f t="shared" si="109"/>
        <v>55.613999999999997</v>
      </c>
      <c r="CW137" s="2" t="str">
        <f t="shared" si="110"/>
        <v/>
      </c>
      <c r="CX137" s="2">
        <f t="shared" si="111"/>
        <v>56.408999999999999</v>
      </c>
      <c r="CY137" s="2">
        <f t="shared" si="112"/>
        <v>58.25</v>
      </c>
      <c r="CZ137" s="2">
        <f t="shared" si="113"/>
        <v>57.704999999999998</v>
      </c>
      <c r="DA137" s="2">
        <f t="shared" si="114"/>
        <v>58.726999999999997</v>
      </c>
      <c r="DB137" s="2">
        <f t="shared" si="115"/>
        <v>55.262</v>
      </c>
      <c r="DC137" s="2">
        <f t="shared" si="116"/>
        <v>54.594999999999999</v>
      </c>
      <c r="DD137" s="2">
        <f t="shared" si="117"/>
        <v>53.713999999999999</v>
      </c>
      <c r="DE137" s="2">
        <f t="shared" si="118"/>
        <v>53.048000000000002</v>
      </c>
      <c r="DF137" s="2">
        <f t="shared" si="119"/>
        <v>52.524000000000001</v>
      </c>
      <c r="DG137" s="2">
        <f t="shared" si="120"/>
        <v>51.19</v>
      </c>
      <c r="DH137" s="2">
        <f t="shared" si="121"/>
        <v>51.286000000000001</v>
      </c>
      <c r="DI137" s="2" t="str">
        <f t="shared" si="122"/>
        <v/>
      </c>
      <c r="DK137" s="2">
        <f t="shared" si="162"/>
        <v>92.824885553470921</v>
      </c>
      <c r="DL137" s="2">
        <f t="shared" si="162"/>
        <v>87.410499999999999</v>
      </c>
      <c r="DM137" s="2">
        <f t="shared" si="162"/>
        <v>88.899990627447806</v>
      </c>
      <c r="DN137" s="2">
        <f t="shared" si="162"/>
        <v>90.345797946239799</v>
      </c>
      <c r="DO137" s="2">
        <f t="shared" si="162"/>
        <v>89.285447208492002</v>
      </c>
      <c r="DP137" s="2">
        <f t="shared" si="162"/>
        <v>86.189835777759782</v>
      </c>
      <c r="DQ137" s="2">
        <f t="shared" si="162"/>
        <v>88.014006946541826</v>
      </c>
      <c r="DR137" s="2">
        <f t="shared" si="162"/>
        <v>82.418286922379949</v>
      </c>
      <c r="DS137" s="2">
        <f t="shared" si="162"/>
        <v>79.709195862277255</v>
      </c>
      <c r="DT137" s="2">
        <f t="shared" si="162"/>
        <v>79.888534883720936</v>
      </c>
      <c r="DU137" s="2">
        <f t="shared" si="162"/>
        <v>80.343398671096352</v>
      </c>
      <c r="DV137" s="2">
        <f t="shared" si="162"/>
        <v>82.471263062518872</v>
      </c>
      <c r="DW137" s="2">
        <f t="shared" si="162"/>
        <v>83.788809121111456</v>
      </c>
      <c r="DX137" s="2">
        <f t="shared" si="162"/>
        <v>82.526475385080033</v>
      </c>
      <c r="DY137" s="2">
        <f t="shared" si="162"/>
        <v>74.522128971076341</v>
      </c>
      <c r="EA137" s="2">
        <f t="shared" si="150"/>
        <v>54.058505494505496</v>
      </c>
      <c r="EB137" s="2">
        <f t="shared" si="150"/>
        <v>54.281793909163945</v>
      </c>
      <c r="EC137" s="2">
        <f t="shared" si="150"/>
        <v>53.878024564802004</v>
      </c>
      <c r="ED137" s="2">
        <f t="shared" si="150"/>
        <v>56.422740867424352</v>
      </c>
      <c r="EE137" s="2">
        <f t="shared" si="149"/>
        <v>57.443179117075339</v>
      </c>
      <c r="EF137" s="2">
        <f t="shared" si="149"/>
        <v>56.724038491637927</v>
      </c>
      <c r="EG137" s="2">
        <f t="shared" si="149"/>
        <v>56.881870429726817</v>
      </c>
      <c r="EH137" s="2">
        <f t="shared" si="149"/>
        <v>54.406707899198203</v>
      </c>
      <c r="EI137" s="2">
        <f t="shared" si="149"/>
        <v>53.364112991690895</v>
      </c>
      <c r="EJ137" s="2">
        <f t="shared" si="149"/>
        <v>52.487735025048991</v>
      </c>
      <c r="EK137" s="2">
        <f t="shared" si="149"/>
        <v>51.412522761925509</v>
      </c>
      <c r="EL137" s="2">
        <f t="shared" si="149"/>
        <v>50.79910242308739</v>
      </c>
      <c r="EM137" s="2">
        <f t="shared" si="133"/>
        <v>50.314644443788893</v>
      </c>
      <c r="EN137" s="2">
        <f t="shared" si="133"/>
        <v>50.471512323477732</v>
      </c>
      <c r="EO137" s="2">
        <f t="shared" si="133"/>
        <v>53.098940059269019</v>
      </c>
      <c r="EQ137" s="2">
        <f t="shared" si="163"/>
        <v>53.311130373973796</v>
      </c>
      <c r="ER137" s="2">
        <f t="shared" si="163"/>
        <v>54.229806103467993</v>
      </c>
      <c r="ES137" s="2">
        <f t="shared" si="163"/>
        <v>53.881907914804565</v>
      </c>
      <c r="ET137" s="2">
        <f t="shared" si="163"/>
        <v>56.445507358314188</v>
      </c>
      <c r="EU137" s="2">
        <f t="shared" si="163"/>
        <v>57.455512205741982</v>
      </c>
      <c r="EV137" s="2">
        <f t="shared" si="163"/>
        <v>56.723413116742194</v>
      </c>
      <c r="EW137" s="2">
        <f t="shared" si="163"/>
        <v>56.87497022716245</v>
      </c>
      <c r="EX137" s="2">
        <f t="shared" si="163"/>
        <v>54.401864804823866</v>
      </c>
      <c r="EY137" s="2">
        <f t="shared" si="163"/>
        <v>53.404663109566471</v>
      </c>
      <c r="EZ137" s="2">
        <f t="shared" si="163"/>
        <v>52.502087479263992</v>
      </c>
      <c r="FA137" s="2">
        <f t="shared" si="163"/>
        <v>51.427325574406311</v>
      </c>
      <c r="FB137" s="2">
        <f t="shared" si="163"/>
        <v>50.811081099581671</v>
      </c>
      <c r="FC137" s="2">
        <f t="shared" si="163"/>
        <v>50.321351954457043</v>
      </c>
      <c r="FD137" s="2">
        <f t="shared" si="163"/>
        <v>50.456146067976022</v>
      </c>
      <c r="FE137" s="2">
        <f t="shared" si="163"/>
        <v>52.899096175110124</v>
      </c>
      <c r="FG137" s="2">
        <f t="shared" si="164"/>
        <v>0.99410763210875486</v>
      </c>
      <c r="FH137" s="2">
        <f t="shared" si="164"/>
        <v>0.99373126172567239</v>
      </c>
      <c r="FI137" s="2">
        <f t="shared" si="164"/>
        <v>0.99374895711305933</v>
      </c>
      <c r="FJ137" s="2">
        <f t="shared" si="164"/>
        <v>0.99351220012981301</v>
      </c>
      <c r="FK137" s="2">
        <f t="shared" si="164"/>
        <v>0.99390896539671836</v>
      </c>
      <c r="FL137" s="2">
        <f t="shared" si="164"/>
        <v>0.99360100639497728</v>
      </c>
      <c r="FM137" s="2">
        <f t="shared" si="164"/>
        <v>0.99320907780524748</v>
      </c>
      <c r="FN137" s="2">
        <f t="shared" si="164"/>
        <v>0.99327163808410168</v>
      </c>
      <c r="FO137" s="2">
        <f t="shared" si="164"/>
        <v>0.99323324925709078</v>
      </c>
      <c r="FP137" s="2">
        <f t="shared" si="164"/>
        <v>0.99306235534312071</v>
      </c>
      <c r="FQ137" s="2">
        <f t="shared" si="164"/>
        <v>0.99324279150824524</v>
      </c>
      <c r="FR137" s="2">
        <f t="shared" si="164"/>
        <v>0.9934722686856674</v>
      </c>
      <c r="FS137" s="2">
        <f t="shared" si="164"/>
        <v>0.9933699371099447</v>
      </c>
      <c r="FT137" s="2">
        <f t="shared" si="164"/>
        <v>0.99284304895490583</v>
      </c>
      <c r="FU137" s="2">
        <f t="shared" si="164"/>
        <v>0.99253885445499046</v>
      </c>
      <c r="FW137" s="2">
        <f t="shared" si="154"/>
        <v>1.3130676433562456E-2</v>
      </c>
      <c r="FX137" s="2">
        <f t="shared" si="154"/>
        <v>6.437348397968716E-3</v>
      </c>
      <c r="FY137" s="2">
        <f t="shared" si="154"/>
        <v>1.7242902501842343E-2</v>
      </c>
      <c r="FZ137" s="2">
        <f t="shared" si="154"/>
        <v>1.4189449208533954E-2</v>
      </c>
      <c r="GA137" s="2">
        <f t="shared" si="154"/>
        <v>1.5430350880065773E-2</v>
      </c>
      <c r="GB137" s="2">
        <f t="shared" si="154"/>
        <v>1.2314961883022488E-2</v>
      </c>
      <c r="GC137" s="2">
        <f t="shared" si="154"/>
        <v>1.1920352601923163E-2</v>
      </c>
      <c r="GD137" s="2">
        <f t="shared" si="154"/>
        <v>1.3441583580286241E-2</v>
      </c>
      <c r="GE137" s="2">
        <f t="shared" si="154"/>
        <v>1.5456351456408069E-2</v>
      </c>
      <c r="GF137" s="2">
        <f t="shared" si="154"/>
        <v>1.4887042554237454E-2</v>
      </c>
      <c r="GG137" s="2">
        <f t="shared" si="154"/>
        <v>1.3962186186882072E-2</v>
      </c>
      <c r="GH137" s="2">
        <f t="shared" si="154"/>
        <v>1.1555542954204859E-2</v>
      </c>
      <c r="GI137" s="2">
        <f t="shared" si="154"/>
        <v>1.0467032169167874E-2</v>
      </c>
      <c r="GJ137" s="2">
        <f t="shared" si="154"/>
        <v>8.5889643035963366E-3</v>
      </c>
      <c r="GK137" s="2">
        <f t="shared" si="154"/>
        <v>7.1143146118129198E-3</v>
      </c>
      <c r="GM137" s="95">
        <f t="shared" si="155"/>
        <v>4.7673582525950553E-75</v>
      </c>
      <c r="GN137" s="95">
        <f t="shared" si="155"/>
        <v>1.9990350641690841E-79</v>
      </c>
      <c r="GO137" s="95">
        <f t="shared" si="155"/>
        <v>7.8943323427612859E-90</v>
      </c>
      <c r="GP137" s="95">
        <f t="shared" si="155"/>
        <v>1.6740056066721978E-98</v>
      </c>
      <c r="GQ137" s="95">
        <f t="shared" si="155"/>
        <v>5.1177024738518046E-99</v>
      </c>
      <c r="GR137" s="95">
        <f t="shared" si="155"/>
        <v>1.2525502820061159E-91</v>
      </c>
      <c r="GS137" s="95">
        <f t="shared" si="155"/>
        <v>1.0889773117346237E-91</v>
      </c>
      <c r="GT137" s="95">
        <f t="shared" si="155"/>
        <v>1.5651029229584669E-97</v>
      </c>
      <c r="GU137" s="95">
        <f t="shared" si="155"/>
        <v>1.389349421514668E-94</v>
      </c>
      <c r="GV137" s="95">
        <f t="shared" si="155"/>
        <v>4.5084049761865342E-101</v>
      </c>
      <c r="GW137" s="95">
        <f t="shared" si="155"/>
        <v>1.6230522298927479E-103</v>
      </c>
      <c r="GX137" s="95">
        <f t="shared" si="155"/>
        <v>1.209386070450974E-96</v>
      </c>
      <c r="GY137" s="95">
        <f t="shared" si="155"/>
        <v>1.8872710011637651E-93</v>
      </c>
      <c r="GZ137" s="95">
        <f t="shared" si="155"/>
        <v>4.3028233690371045E-84</v>
      </c>
      <c r="HA137" s="95">
        <f t="shared" si="155"/>
        <v>1.2895221924385308E-68</v>
      </c>
      <c r="HC137" s="95">
        <f t="shared" si="151"/>
        <v>1.6663088059887044E-27</v>
      </c>
      <c r="HD137" s="95">
        <f t="shared" si="151"/>
        <v>9.3244717606066887E-30</v>
      </c>
      <c r="HE137" s="95">
        <f t="shared" si="151"/>
        <v>2.4161467194044028E-34</v>
      </c>
      <c r="HF137" s="95">
        <f t="shared" si="151"/>
        <v>1.3528356010701369E-40</v>
      </c>
      <c r="HG137" s="95">
        <f t="shared" si="151"/>
        <v>3.5514525767653074E-40</v>
      </c>
      <c r="HH137" s="95">
        <f t="shared" si="151"/>
        <v>7.153828687900686E-35</v>
      </c>
      <c r="HI137" s="95">
        <f t="shared" si="151"/>
        <v>1.1444009200970016E-34</v>
      </c>
      <c r="HJ137" s="95">
        <f t="shared" si="151"/>
        <v>1.4652016491101036E-36</v>
      </c>
      <c r="HK137" s="95">
        <f t="shared" si="151"/>
        <v>3.6591999486692942E-37</v>
      </c>
      <c r="HL137" s="95">
        <f t="shared" si="159"/>
        <v>2.0667783735846792E-39</v>
      </c>
      <c r="HM137" s="95">
        <f t="shared" si="159"/>
        <v>2.6198612493840517E-40</v>
      </c>
      <c r="HN137" s="95">
        <f t="shared" si="159"/>
        <v>2.1849494833032614E-34</v>
      </c>
      <c r="HO137" s="95">
        <f t="shared" si="159"/>
        <v>1.1081829633509406E-28</v>
      </c>
      <c r="HP137" s="95">
        <f t="shared" si="159"/>
        <v>8.163629180538128E-26</v>
      </c>
      <c r="HQ137" s="95">
        <f t="shared" si="159"/>
        <v>8.4434330403818988E-21</v>
      </c>
      <c r="HS137" s="95">
        <f t="shared" si="156"/>
        <v>4.9072345829480987E-2</v>
      </c>
      <c r="HT137" s="95">
        <f t="shared" si="156"/>
        <v>4.6393232339579432E-4</v>
      </c>
      <c r="HU137" s="95">
        <f t="shared" si="156"/>
        <v>2.1880477473046459E-2</v>
      </c>
      <c r="HV137" s="95">
        <f t="shared" si="156"/>
        <v>5.6639257698736555E-3</v>
      </c>
      <c r="HW137" s="95">
        <f t="shared" si="156"/>
        <v>6.3068595903502641E-3</v>
      </c>
      <c r="HX137" s="95">
        <f t="shared" si="156"/>
        <v>3.6075808650366352E-3</v>
      </c>
      <c r="HY137" s="95">
        <f t="shared" si="156"/>
        <v>4.1335938128611105E-3</v>
      </c>
      <c r="HZ137" s="95">
        <f t="shared" si="156"/>
        <v>1.8638709152372643E-3</v>
      </c>
      <c r="IA137" s="95">
        <f t="shared" si="156"/>
        <v>6.1540377614369675E-3</v>
      </c>
      <c r="IB137" s="95">
        <f t="shared" si="156"/>
        <v>8.818363118178343E-3</v>
      </c>
      <c r="IC137" s="95">
        <f t="shared" si="156"/>
        <v>8.6247811684637982E-3</v>
      </c>
      <c r="ID137" s="95">
        <f t="shared" si="156"/>
        <v>7.740277542877802E-3</v>
      </c>
      <c r="IE137" s="95">
        <f t="shared" si="156"/>
        <v>5.3962429813346818E-3</v>
      </c>
      <c r="IF137" s="95">
        <f t="shared" si="156"/>
        <v>6.9785910988094824E-3</v>
      </c>
      <c r="IG137" s="95">
        <f t="shared" si="156"/>
        <v>1.0000000382315997E-2</v>
      </c>
      <c r="II137" s="95">
        <f t="shared" si="157"/>
        <v>2.8624941625363637E-10</v>
      </c>
      <c r="IJ137" s="95">
        <f t="shared" si="157"/>
        <v>2.090424984913209E-33</v>
      </c>
      <c r="IK137" s="95">
        <f t="shared" si="157"/>
        <v>7.7074849295565752E-137</v>
      </c>
      <c r="IL137" s="95">
        <f t="shared" si="157"/>
        <v>3.6702321150658713E-34</v>
      </c>
      <c r="IM137" s="95">
        <f t="shared" si="157"/>
        <v>2.4039457033875603E-38</v>
      </c>
      <c r="IN137" s="95">
        <f t="shared" si="157"/>
        <v>1.0976312184829756E-30</v>
      </c>
      <c r="IO137" s="95">
        <f t="shared" si="157"/>
        <v>2.1047305521551755E-41</v>
      </c>
      <c r="IP137" s="95">
        <f t="shared" si="157"/>
        <v>1.2868672486377534E-44</v>
      </c>
      <c r="IQ137" s="95">
        <f t="shared" si="157"/>
        <v>1.6424560688035838E-31</v>
      </c>
      <c r="IR137" s="95">
        <f t="shared" si="157"/>
        <v>5.2372638223529843E-30</v>
      </c>
      <c r="IS137" s="95">
        <f t="shared" si="157"/>
        <v>1.5259818682699736E-27</v>
      </c>
      <c r="IT137" s="95">
        <f t="shared" si="157"/>
        <v>7.4113721422769549E-24</v>
      </c>
      <c r="IU137" s="95">
        <f t="shared" si="157"/>
        <v>9.6222102011272454E-29</v>
      </c>
      <c r="IV137" s="95">
        <f t="shared" si="157"/>
        <v>2.7903577739306532E-25</v>
      </c>
      <c r="IW137" s="95">
        <f t="shared" si="157"/>
        <v>3.3475815879436788E-16</v>
      </c>
      <c r="IY137" s="95">
        <f t="shared" si="158"/>
        <v>4.90723461157304E-2</v>
      </c>
      <c r="IZ137" s="95">
        <f t="shared" si="158"/>
        <v>4.6393232339579432E-4</v>
      </c>
      <c r="JA137" s="95">
        <f t="shared" si="158"/>
        <v>2.1880477473046459E-2</v>
      </c>
      <c r="JB137" s="95">
        <f t="shared" si="158"/>
        <v>5.6639257698736555E-3</v>
      </c>
      <c r="JC137" s="95">
        <f t="shared" si="158"/>
        <v>6.3068595903502641E-3</v>
      </c>
      <c r="JD137" s="95">
        <f t="shared" si="158"/>
        <v>3.6075808650366352E-3</v>
      </c>
      <c r="JE137" s="95">
        <f t="shared" si="158"/>
        <v>4.1335938128611105E-3</v>
      </c>
      <c r="JF137" s="95">
        <f t="shared" si="158"/>
        <v>1.8638709152372643E-3</v>
      </c>
      <c r="JG137" s="95">
        <f t="shared" si="158"/>
        <v>6.1540377614369675E-3</v>
      </c>
      <c r="JH137" s="95">
        <f t="shared" si="158"/>
        <v>8.818363118178343E-3</v>
      </c>
      <c r="JI137" s="95">
        <f t="shared" si="158"/>
        <v>8.6247811684637982E-3</v>
      </c>
      <c r="JJ137" s="95">
        <f t="shared" si="158"/>
        <v>7.740277542877802E-3</v>
      </c>
      <c r="JK137" s="95">
        <f t="shared" si="158"/>
        <v>5.3962429813346818E-3</v>
      </c>
      <c r="JL137" s="95">
        <f t="shared" si="158"/>
        <v>6.9785910988094824E-3</v>
      </c>
      <c r="JM137" s="95">
        <f t="shared" si="158"/>
        <v>1.0000000382316332E-2</v>
      </c>
    </row>
    <row r="138" spans="2:273" x14ac:dyDescent="0.25">
      <c r="B138" s="2">
        <v>111</v>
      </c>
      <c r="C138" s="37">
        <v>53.704999999999998</v>
      </c>
      <c r="D138" s="37">
        <v>52.817999999999998</v>
      </c>
      <c r="E138" s="37">
        <v>55.226999999999997</v>
      </c>
      <c r="F138" s="37">
        <v>55.317999999999998</v>
      </c>
      <c r="G138" s="37">
        <v>56.908999999999999</v>
      </c>
      <c r="H138" s="37">
        <v>58.204999999999998</v>
      </c>
      <c r="I138" s="37">
        <v>59.295000000000002</v>
      </c>
      <c r="J138" s="37">
        <v>54.475999999999999</v>
      </c>
      <c r="K138" s="37">
        <v>55.262</v>
      </c>
      <c r="L138" s="37">
        <v>54.332999999999998</v>
      </c>
      <c r="M138" s="37">
        <v>52.31</v>
      </c>
      <c r="N138" s="37">
        <v>53.024000000000001</v>
      </c>
      <c r="O138" s="37">
        <v>50.832999999999998</v>
      </c>
      <c r="P138" s="37">
        <v>54.429000000000002</v>
      </c>
      <c r="Q138" s="37">
        <v>59</v>
      </c>
      <c r="S138" s="4">
        <f t="shared" si="160"/>
        <v>54.257272609338557</v>
      </c>
      <c r="T138" s="4">
        <f t="shared" si="160"/>
        <v>54.400092298533274</v>
      </c>
      <c r="U138" s="4">
        <f t="shared" si="160"/>
        <v>55.210668797621125</v>
      </c>
      <c r="V138" s="4">
        <f t="shared" si="160"/>
        <v>57.138668207262533</v>
      </c>
      <c r="W138" s="4">
        <f t="shared" si="160"/>
        <v>58.459919107176439</v>
      </c>
      <c r="X138" s="4">
        <f t="shared" si="160"/>
        <v>57.444192980594146</v>
      </c>
      <c r="Y138" s="4">
        <f t="shared" si="160"/>
        <v>57.739035018215326</v>
      </c>
      <c r="Z138" s="4">
        <f t="shared" si="160"/>
        <v>54.955153778737888</v>
      </c>
      <c r="AA138" s="4">
        <f t="shared" si="160"/>
        <v>54.743168194006998</v>
      </c>
      <c r="AB138" s="4">
        <f t="shared" si="160"/>
        <v>54.470438136631159</v>
      </c>
      <c r="AC138" s="4">
        <f t="shared" si="160"/>
        <v>53.574899384936629</v>
      </c>
      <c r="AD138" s="4">
        <f t="shared" si="160"/>
        <v>52.74669886337422</v>
      </c>
      <c r="AE138" s="4">
        <f t="shared" si="160"/>
        <v>51.840039728699644</v>
      </c>
      <c r="AF138" s="4">
        <f t="shared" si="160"/>
        <v>52.840185198810467</v>
      </c>
      <c r="AG138" s="4">
        <f t="shared" si="160"/>
        <v>58.658414028821646</v>
      </c>
      <c r="AI138" s="4">
        <f t="shared" si="161"/>
        <v>-0.5522726093385586</v>
      </c>
      <c r="AJ138" s="4">
        <f t="shared" si="161"/>
        <v>-1.5820922985332757</v>
      </c>
      <c r="AK138" s="4">
        <f t="shared" si="161"/>
        <v>1.6331202378871978E-2</v>
      </c>
      <c r="AL138" s="4">
        <f t="shared" si="161"/>
        <v>-1.8206682072625355</v>
      </c>
      <c r="AM138" s="4">
        <f t="shared" si="161"/>
        <v>-1.5509191071764405</v>
      </c>
      <c r="AN138" s="4">
        <f t="shared" si="161"/>
        <v>0.76080701940585271</v>
      </c>
      <c r="AO138" s="4">
        <f t="shared" si="161"/>
        <v>1.5559649817846761</v>
      </c>
      <c r="AP138" s="4">
        <f t="shared" si="161"/>
        <v>-0.47915377873788856</v>
      </c>
      <c r="AQ138" s="4">
        <f t="shared" si="161"/>
        <v>0.5188318059930026</v>
      </c>
      <c r="AR138" s="4">
        <f t="shared" si="161"/>
        <v>-0.137438136631161</v>
      </c>
      <c r="AS138" s="4">
        <f t="shared" si="161"/>
        <v>-1.2648993849366263</v>
      </c>
      <c r="AT138" s="4">
        <f t="shared" si="161"/>
        <v>0.27730113662578049</v>
      </c>
      <c r="AU138" s="4">
        <f t="shared" si="161"/>
        <v>-1.0070397286996453</v>
      </c>
      <c r="AV138" s="4">
        <f t="shared" si="161"/>
        <v>1.5888148011895353</v>
      </c>
      <c r="AW138" s="4">
        <f t="shared" si="161"/>
        <v>0.34158597117835399</v>
      </c>
      <c r="AY138" s="2">
        <f t="shared" si="152"/>
        <v>54.257272609338557</v>
      </c>
      <c r="AZ138" s="2">
        <f t="shared" si="152"/>
        <v>54.38694830288776</v>
      </c>
      <c r="BA138" s="2">
        <f t="shared" si="152"/>
        <v>54.00975836752577</v>
      </c>
      <c r="BB138" s="2">
        <f t="shared" si="152"/>
        <v>56.507445436419708</v>
      </c>
      <c r="BC138" s="2">
        <f t="shared" si="152"/>
        <v>57.533089968461326</v>
      </c>
      <c r="BD138" s="2">
        <f t="shared" si="152"/>
        <v>56.811497378576107</v>
      </c>
      <c r="BE138" s="2">
        <f t="shared" si="152"/>
        <v>56.955263332919777</v>
      </c>
      <c r="BF138" s="2">
        <f t="shared" si="152"/>
        <v>54.460638575570307</v>
      </c>
      <c r="BG138" s="2">
        <f t="shared" si="152"/>
        <v>53.376955338271536</v>
      </c>
      <c r="BH138" s="2">
        <f t="shared" si="152"/>
        <v>52.540860890284549</v>
      </c>
      <c r="BI138" s="2">
        <f t="shared" si="152"/>
        <v>51.462388380105772</v>
      </c>
      <c r="BJ138" s="2">
        <f t="shared" si="152"/>
        <v>50.819516204239342</v>
      </c>
      <c r="BK138" s="2">
        <f t="shared" si="152"/>
        <v>50.391957204378002</v>
      </c>
      <c r="BL138" s="2">
        <f t="shared" si="152"/>
        <v>50.579806954601338</v>
      </c>
      <c r="BM138" s="2">
        <f t="shared" si="152"/>
        <v>53.180572720086424</v>
      </c>
      <c r="BO138" s="2" t="str">
        <f t="shared" si="93"/>
        <v/>
      </c>
      <c r="BP138" s="2" t="str">
        <f t="shared" si="94"/>
        <v/>
      </c>
      <c r="BQ138" s="2" t="str">
        <f t="shared" si="95"/>
        <v/>
      </c>
      <c r="BR138" s="2" t="str">
        <f t="shared" si="96"/>
        <v/>
      </c>
      <c r="BS138" s="2" t="str">
        <f t="shared" si="97"/>
        <v/>
      </c>
      <c r="BT138" s="2" t="str">
        <f t="shared" si="98"/>
        <v/>
      </c>
      <c r="BU138" s="2" t="str">
        <f t="shared" si="99"/>
        <v/>
      </c>
      <c r="BV138" s="2" t="str">
        <f t="shared" si="100"/>
        <v/>
      </c>
      <c r="BW138" s="2" t="str">
        <f t="shared" si="101"/>
        <v/>
      </c>
      <c r="BX138" s="2" t="str">
        <f t="shared" si="102"/>
        <v/>
      </c>
      <c r="BY138" s="2" t="str">
        <f t="shared" si="103"/>
        <v/>
      </c>
      <c r="BZ138" s="2" t="str">
        <f t="shared" si="104"/>
        <v/>
      </c>
      <c r="CA138" s="2" t="str">
        <f t="shared" si="105"/>
        <v/>
      </c>
      <c r="CB138" s="2" t="str">
        <f t="shared" si="106"/>
        <v/>
      </c>
      <c r="CC138" s="2" t="str">
        <f t="shared" si="107"/>
        <v/>
      </c>
      <c r="CE138" s="2" t="str">
        <f t="shared" si="153"/>
        <v/>
      </c>
      <c r="CF138" s="2">
        <f t="shared" si="153"/>
        <v>52.817999999999998</v>
      </c>
      <c r="CG138" s="2" t="str">
        <f t="shared" si="153"/>
        <v/>
      </c>
      <c r="CH138" s="2">
        <f t="shared" si="153"/>
        <v>55.317999999999998</v>
      </c>
      <c r="CI138" s="2" t="str">
        <f t="shared" si="153"/>
        <v/>
      </c>
      <c r="CJ138" s="2">
        <f t="shared" si="153"/>
        <v>58.204999999999998</v>
      </c>
      <c r="CK138" s="2">
        <f t="shared" si="153"/>
        <v>59.295000000000002</v>
      </c>
      <c r="CL138" s="2">
        <f t="shared" si="153"/>
        <v>54.475999999999999</v>
      </c>
      <c r="CM138" s="2" t="str">
        <f t="shared" si="153"/>
        <v/>
      </c>
      <c r="CN138" s="2" t="str">
        <f t="shared" si="153"/>
        <v/>
      </c>
      <c r="CO138" s="2" t="str">
        <f t="shared" si="153"/>
        <v/>
      </c>
      <c r="CP138" s="2" t="str">
        <f t="shared" si="153"/>
        <v/>
      </c>
      <c r="CQ138" s="2">
        <f t="shared" si="153"/>
        <v>50.832999999999998</v>
      </c>
      <c r="CR138" s="2" t="str">
        <f t="shared" si="153"/>
        <v/>
      </c>
      <c r="CS138" s="2" t="str">
        <f t="shared" si="153"/>
        <v/>
      </c>
      <c r="CU138" s="2" t="str">
        <f t="shared" si="108"/>
        <v/>
      </c>
      <c r="CV138" s="2">
        <f t="shared" si="109"/>
        <v>52.817999999999998</v>
      </c>
      <c r="CW138" s="2" t="str">
        <f t="shared" si="110"/>
        <v/>
      </c>
      <c r="CX138" s="2">
        <f t="shared" si="111"/>
        <v>55.317999999999998</v>
      </c>
      <c r="CY138" s="2" t="str">
        <f t="shared" si="112"/>
        <v/>
      </c>
      <c r="CZ138" s="2">
        <f t="shared" si="113"/>
        <v>58.204999999999998</v>
      </c>
      <c r="DA138" s="2">
        <f t="shared" si="114"/>
        <v>59.295000000000002</v>
      </c>
      <c r="DB138" s="2">
        <f t="shared" si="115"/>
        <v>54.475999999999999</v>
      </c>
      <c r="DC138" s="2" t="str">
        <f t="shared" si="116"/>
        <v/>
      </c>
      <c r="DD138" s="2" t="str">
        <f t="shared" si="117"/>
        <v/>
      </c>
      <c r="DE138" s="2" t="str">
        <f t="shared" si="118"/>
        <v/>
      </c>
      <c r="DF138" s="2" t="str">
        <f t="shared" si="119"/>
        <v/>
      </c>
      <c r="DG138" s="2">
        <f t="shared" si="120"/>
        <v>50.832999999999998</v>
      </c>
      <c r="DH138" s="2" t="str">
        <f t="shared" si="121"/>
        <v/>
      </c>
      <c r="DI138" s="2" t="str">
        <f t="shared" si="122"/>
        <v/>
      </c>
      <c r="DK138" s="2">
        <f t="shared" si="162"/>
        <v>93.125216885553471</v>
      </c>
      <c r="DL138" s="2">
        <f t="shared" si="162"/>
        <v>87.652354878048783</v>
      </c>
      <c r="DM138" s="2">
        <f t="shared" si="162"/>
        <v>89.160632714798908</v>
      </c>
      <c r="DN138" s="2">
        <f t="shared" si="162"/>
        <v>90.594938085170639</v>
      </c>
      <c r="DO138" s="2">
        <f t="shared" si="162"/>
        <v>89.521561542824713</v>
      </c>
      <c r="DP138" s="2">
        <f t="shared" si="162"/>
        <v>86.391998082273204</v>
      </c>
      <c r="DQ138" s="2">
        <f t="shared" si="162"/>
        <v>88.229180006040465</v>
      </c>
      <c r="DR138" s="2">
        <f t="shared" si="162"/>
        <v>82.611035638779825</v>
      </c>
      <c r="DS138" s="2">
        <f t="shared" si="162"/>
        <v>79.872451525218963</v>
      </c>
      <c r="DT138" s="2">
        <f t="shared" si="162"/>
        <v>80.068155391120513</v>
      </c>
      <c r="DU138" s="2">
        <f t="shared" si="162"/>
        <v>80.53366218665056</v>
      </c>
      <c r="DV138" s="2">
        <f t="shared" si="162"/>
        <v>82.682426457263659</v>
      </c>
      <c r="DW138" s="2">
        <f t="shared" si="162"/>
        <v>84.001475385080042</v>
      </c>
      <c r="DX138" s="2">
        <f t="shared" si="162"/>
        <v>82.730332829960744</v>
      </c>
      <c r="DY138" s="2">
        <f t="shared" si="162"/>
        <v>74.698682788051201</v>
      </c>
      <c r="EA138" s="2">
        <f t="shared" si="150"/>
        <v>54.058868131868131</v>
      </c>
      <c r="EB138" s="2">
        <f t="shared" si="150"/>
        <v>54.195857607303367</v>
      </c>
      <c r="EC138" s="2">
        <f t="shared" si="150"/>
        <v>53.808032120864588</v>
      </c>
      <c r="ED138" s="2">
        <f t="shared" si="150"/>
        <v>56.303625496815258</v>
      </c>
      <c r="EE138" s="2">
        <f t="shared" si="149"/>
        <v>57.353911950516661</v>
      </c>
      <c r="EF138" s="2">
        <f t="shared" si="149"/>
        <v>56.637540042317617</v>
      </c>
      <c r="EG138" s="2">
        <f t="shared" si="149"/>
        <v>56.760102912675649</v>
      </c>
      <c r="EH138" s="2">
        <f t="shared" si="149"/>
        <v>54.286372675204191</v>
      </c>
      <c r="EI138" s="2">
        <f t="shared" si="149"/>
        <v>53.210914115263407</v>
      </c>
      <c r="EJ138" s="2">
        <f t="shared" si="149"/>
        <v>52.364936555216708</v>
      </c>
      <c r="EK138" s="2">
        <f t="shared" si="149"/>
        <v>51.281378436070575</v>
      </c>
      <c r="EL138" s="2">
        <f t="shared" si="149"/>
        <v>50.627588740660073</v>
      </c>
      <c r="EM138" s="2">
        <f t="shared" si="133"/>
        <v>50.187051033953793</v>
      </c>
      <c r="EN138" s="2">
        <f t="shared" si="133"/>
        <v>50.368573830234929</v>
      </c>
      <c r="EO138" s="2">
        <f t="shared" si="133"/>
        <v>53.035006493249917</v>
      </c>
      <c r="EQ138" s="2">
        <f t="shared" si="163"/>
        <v>53.24914712333063</v>
      </c>
      <c r="ER138" s="2">
        <f t="shared" si="163"/>
        <v>54.154615516817117</v>
      </c>
      <c r="ES138" s="2">
        <f t="shared" si="163"/>
        <v>53.811713565061822</v>
      </c>
      <c r="ET138" s="2">
        <f t="shared" si="163"/>
        <v>56.355390279998765</v>
      </c>
      <c r="EU138" s="2">
        <f t="shared" si="163"/>
        <v>57.376880086191022</v>
      </c>
      <c r="EV138" s="2">
        <f t="shared" si="163"/>
        <v>56.65340239356609</v>
      </c>
      <c r="EW138" s="2">
        <f t="shared" si="163"/>
        <v>56.771092893648927</v>
      </c>
      <c r="EX138" s="2">
        <f t="shared" si="163"/>
        <v>54.310368771818474</v>
      </c>
      <c r="EY138" s="2">
        <f t="shared" si="163"/>
        <v>53.29397125049605</v>
      </c>
      <c r="EZ138" s="2">
        <f t="shared" si="163"/>
        <v>52.397652456333233</v>
      </c>
      <c r="FA138" s="2">
        <f t="shared" si="163"/>
        <v>51.322663197831218</v>
      </c>
      <c r="FB138" s="2">
        <f t="shared" si="163"/>
        <v>50.70531670016841</v>
      </c>
      <c r="FC138" s="2">
        <f t="shared" si="163"/>
        <v>50.215092692185522</v>
      </c>
      <c r="FD138" s="2">
        <f t="shared" si="163"/>
        <v>50.354524582977689</v>
      </c>
      <c r="FE138" s="2">
        <f t="shared" si="163"/>
        <v>52.785594213065139</v>
      </c>
      <c r="FG138" s="2">
        <f t="shared" si="164"/>
        <v>0.99462330899026896</v>
      </c>
      <c r="FH138" s="2">
        <f t="shared" si="164"/>
        <v>0.99427968752894591</v>
      </c>
      <c r="FI138" s="2">
        <f t="shared" si="164"/>
        <v>0.99429584370687485</v>
      </c>
      <c r="FJ138" s="2">
        <f t="shared" si="164"/>
        <v>0.99407967654226492</v>
      </c>
      <c r="FK138" s="2">
        <f t="shared" si="164"/>
        <v>0.99444193159982319</v>
      </c>
      <c r="FL138" s="2">
        <f t="shared" si="164"/>
        <v>0.99416076073384985</v>
      </c>
      <c r="FM138" s="2">
        <f t="shared" si="164"/>
        <v>0.99380290241266234</v>
      </c>
      <c r="FN138" s="2">
        <f t="shared" si="164"/>
        <v>0.99386002599626821</v>
      </c>
      <c r="FO138" s="2">
        <f t="shared" si="164"/>
        <v>0.99382497335995101</v>
      </c>
      <c r="FP138" s="2">
        <f t="shared" si="164"/>
        <v>0.99366892814946239</v>
      </c>
      <c r="FQ138" s="2">
        <f t="shared" si="164"/>
        <v>0.9938336863614905</v>
      </c>
      <c r="FR138" s="2">
        <f t="shared" si="164"/>
        <v>0.9940432168897978</v>
      </c>
      <c r="FS138" s="2">
        <f t="shared" si="164"/>
        <v>0.99394978124034383</v>
      </c>
      <c r="FT138" s="2">
        <f t="shared" si="164"/>
        <v>0.99346867006885897</v>
      </c>
      <c r="FU138" s="2">
        <f t="shared" si="164"/>
        <v>0.99319088420486945</v>
      </c>
      <c r="FW138" s="2">
        <f t="shared" si="154"/>
        <v>1.4379284387785764E-2</v>
      </c>
      <c r="FX138" s="2">
        <f t="shared" si="154"/>
        <v>7.0540311562271689E-3</v>
      </c>
      <c r="FY138" s="2">
        <f t="shared" si="154"/>
        <v>1.8875066747506986E-2</v>
      </c>
      <c r="FZ138" s="2">
        <f t="shared" si="154"/>
        <v>1.553715173953972E-2</v>
      </c>
      <c r="GA138" s="2">
        <f t="shared" si="154"/>
        <v>1.6893893487672392E-2</v>
      </c>
      <c r="GB138" s="2">
        <f t="shared" si="154"/>
        <v>1.3487062870341111E-2</v>
      </c>
      <c r="GC138" s="2">
        <f t="shared" si="154"/>
        <v>1.3055392310679004E-2</v>
      </c>
      <c r="GD138" s="2">
        <f t="shared" si="154"/>
        <v>1.4719315019186148E-2</v>
      </c>
      <c r="GE138" s="2">
        <f t="shared" si="154"/>
        <v>1.6922317788235115E-2</v>
      </c>
      <c r="GF138" s="2">
        <f t="shared" si="154"/>
        <v>1.6299906417499233E-2</v>
      </c>
      <c r="GG138" s="2">
        <f t="shared" si="154"/>
        <v>1.5288638217233733E-2</v>
      </c>
      <c r="GH138" s="2">
        <f t="shared" si="154"/>
        <v>1.2656290927454298E-2</v>
      </c>
      <c r="GI138" s="2">
        <f t="shared" si="154"/>
        <v>1.1465294434502896E-2</v>
      </c>
      <c r="GJ138" s="2">
        <f t="shared" si="154"/>
        <v>9.4098146642878806E-3</v>
      </c>
      <c r="GK138" s="2">
        <f t="shared" si="154"/>
        <v>7.7953403159759056E-3</v>
      </c>
      <c r="GM138" s="95">
        <f t="shared" si="155"/>
        <v>3.0752796175677655E-78</v>
      </c>
      <c r="GN138" s="95">
        <f t="shared" si="155"/>
        <v>7.8461489499065837E-83</v>
      </c>
      <c r="GO138" s="95">
        <f t="shared" si="155"/>
        <v>1.1922449191928242E-93</v>
      </c>
      <c r="GP138" s="95">
        <f t="shared" si="155"/>
        <v>1.0606646111930532E-102</v>
      </c>
      <c r="GQ138" s="95">
        <f t="shared" si="155"/>
        <v>3.4945427081324664E-103</v>
      </c>
      <c r="GR138" s="95">
        <f t="shared" si="155"/>
        <v>1.5367920510507024E-95</v>
      </c>
      <c r="GS138" s="95">
        <f t="shared" si="155"/>
        <v>1.1910223885362323E-95</v>
      </c>
      <c r="GT138" s="95">
        <f t="shared" si="155"/>
        <v>1.010329950883672E-101</v>
      </c>
      <c r="GU138" s="95">
        <f t="shared" si="155"/>
        <v>1.1674937482604477E-98</v>
      </c>
      <c r="GV138" s="95">
        <f t="shared" si="155"/>
        <v>1.9666016864725426E-105</v>
      </c>
      <c r="GW138" s="95">
        <f t="shared" si="155"/>
        <v>5.9535148074760483E-108</v>
      </c>
      <c r="GX138" s="95">
        <f t="shared" si="155"/>
        <v>8.9918143600625892E-101</v>
      </c>
      <c r="GY138" s="95">
        <f t="shared" si="155"/>
        <v>1.8318852144777362E-97</v>
      </c>
      <c r="GZ138" s="95">
        <f t="shared" si="155"/>
        <v>8.7503682759217267E-88</v>
      </c>
      <c r="HA138" s="95">
        <f t="shared" si="155"/>
        <v>1.5415326696193719E-71</v>
      </c>
      <c r="HC138" s="95">
        <f t="shared" si="151"/>
        <v>9.3072815232136039E-30</v>
      </c>
      <c r="HD138" s="95">
        <f t="shared" si="151"/>
        <v>3.6156300820610756E-32</v>
      </c>
      <c r="HE138" s="95">
        <f t="shared" si="151"/>
        <v>4.4239538674351681E-37</v>
      </c>
      <c r="HF138" s="95">
        <f t="shared" si="151"/>
        <v>7.6088428276631517E-44</v>
      </c>
      <c r="HG138" s="95">
        <f t="shared" si="151"/>
        <v>2.3211784196599607E-43</v>
      </c>
      <c r="HH138" s="95">
        <f t="shared" si="151"/>
        <v>9.9522587107318389E-38</v>
      </c>
      <c r="HI138" s="95">
        <f t="shared" si="151"/>
        <v>1.4368929933929029E-37</v>
      </c>
      <c r="HJ138" s="95">
        <f t="shared" si="151"/>
        <v>1.6103032052554984E-39</v>
      </c>
      <c r="HK138" s="95">
        <f t="shared" si="151"/>
        <v>3.5495157133712879E-40</v>
      </c>
      <c r="HL138" s="95">
        <f t="shared" si="159"/>
        <v>1.3214770814483145E-42</v>
      </c>
      <c r="HM138" s="95">
        <f t="shared" si="159"/>
        <v>1.5321013650346711E-43</v>
      </c>
      <c r="HN138" s="95">
        <f t="shared" si="159"/>
        <v>3.3013597157792575E-37</v>
      </c>
      <c r="HO138" s="95">
        <f t="shared" si="159"/>
        <v>4.0211805825647959E-31</v>
      </c>
      <c r="HP138" s="95">
        <f t="shared" si="159"/>
        <v>3.8340879330341598E-28</v>
      </c>
      <c r="HQ138" s="95">
        <f t="shared" si="159"/>
        <v>1.5313429880703116E-22</v>
      </c>
      <c r="HS138" s="95">
        <f t="shared" si="156"/>
        <v>6.2767899354271225E-2</v>
      </c>
      <c r="HT138" s="95">
        <f t="shared" si="156"/>
        <v>8.5577739025693219E-4</v>
      </c>
      <c r="HU138" s="95">
        <f t="shared" si="156"/>
        <v>3.1496720542208104E-2</v>
      </c>
      <c r="HV138" s="95">
        <f t="shared" si="156"/>
        <v>9.2211182687998976E-3</v>
      </c>
      <c r="HW138" s="95">
        <f t="shared" si="156"/>
        <v>1.0239309798034385E-2</v>
      </c>
      <c r="HX138" s="95">
        <f t="shared" si="156"/>
        <v>5.9241777517150306E-3</v>
      </c>
      <c r="HY138" s="95">
        <f t="shared" si="156"/>
        <v>6.6294396225030135E-3</v>
      </c>
      <c r="HZ138" s="95">
        <f t="shared" si="156"/>
        <v>3.3604863707048455E-3</v>
      </c>
      <c r="IA138" s="95">
        <f t="shared" si="156"/>
        <v>1.0000008798293287E-2</v>
      </c>
      <c r="IB138" s="95">
        <f t="shared" si="156"/>
        <v>1.3760344740597291E-2</v>
      </c>
      <c r="IC138" s="95">
        <f t="shared" si="156"/>
        <v>1.3432283269873517E-2</v>
      </c>
      <c r="ID138" s="95">
        <f t="shared" si="156"/>
        <v>1.1711227912170996E-2</v>
      </c>
      <c r="IE138" s="95">
        <f t="shared" si="156"/>
        <v>8.1819348557918021E-3</v>
      </c>
      <c r="IF138" s="95">
        <f t="shared" si="156"/>
        <v>1.0000001030096545E-2</v>
      </c>
      <c r="IG138" s="95">
        <f t="shared" si="156"/>
        <v>1.375315165664762E-2</v>
      </c>
      <c r="II138" s="95">
        <f t="shared" si="157"/>
        <v>6.7606897854426307E-10</v>
      </c>
      <c r="IJ138" s="95">
        <f t="shared" si="157"/>
        <v>2.9445657028476436E-32</v>
      </c>
      <c r="IK138" s="95">
        <f t="shared" si="157"/>
        <v>9.1315129161803188E-131</v>
      </c>
      <c r="IL138" s="95">
        <f t="shared" si="157"/>
        <v>9.1119023623553471E-33</v>
      </c>
      <c r="IM138" s="95">
        <f t="shared" si="157"/>
        <v>9.6905898466818111E-37</v>
      </c>
      <c r="IN138" s="95">
        <f t="shared" si="157"/>
        <v>1.764702738367127E-29</v>
      </c>
      <c r="IO138" s="95">
        <f t="shared" si="157"/>
        <v>9.1200399284400032E-40</v>
      </c>
      <c r="IP138" s="95">
        <f t="shared" si="157"/>
        <v>8.4685404735157472E-43</v>
      </c>
      <c r="IQ138" s="95">
        <f t="shared" si="157"/>
        <v>3.3402873689988438E-30</v>
      </c>
      <c r="IR138" s="95">
        <f t="shared" si="157"/>
        <v>8.9282003718130063E-29</v>
      </c>
      <c r="IS138" s="95">
        <f t="shared" si="157"/>
        <v>1.9585083568427997E-26</v>
      </c>
      <c r="IT138" s="95">
        <f t="shared" si="157"/>
        <v>6.0435607615053906E-23</v>
      </c>
      <c r="IU138" s="95">
        <f t="shared" si="157"/>
        <v>1.1722818363225819E-27</v>
      </c>
      <c r="IV138" s="95">
        <f t="shared" si="157"/>
        <v>2.2610117342039157E-24</v>
      </c>
      <c r="IW138" s="95">
        <f t="shared" si="157"/>
        <v>1.1667434886714059E-15</v>
      </c>
      <c r="IY138" s="95">
        <f t="shared" si="158"/>
        <v>6.2767900030340204E-2</v>
      </c>
      <c r="IZ138" s="95">
        <f t="shared" si="158"/>
        <v>8.5577739025693219E-4</v>
      </c>
      <c r="JA138" s="95">
        <f t="shared" si="158"/>
        <v>3.1496720542208104E-2</v>
      </c>
      <c r="JB138" s="95">
        <f t="shared" si="158"/>
        <v>9.2211182687998976E-3</v>
      </c>
      <c r="JC138" s="95">
        <f t="shared" si="158"/>
        <v>1.0239309798034385E-2</v>
      </c>
      <c r="JD138" s="95">
        <f t="shared" si="158"/>
        <v>5.9241777517150306E-3</v>
      </c>
      <c r="JE138" s="95">
        <f t="shared" si="158"/>
        <v>6.6294396225030135E-3</v>
      </c>
      <c r="JF138" s="95">
        <f t="shared" si="158"/>
        <v>3.3604863707048455E-3</v>
      </c>
      <c r="JG138" s="95">
        <f t="shared" si="158"/>
        <v>1.0000008798293287E-2</v>
      </c>
      <c r="JH138" s="95">
        <f t="shared" si="158"/>
        <v>1.3760344740597291E-2</v>
      </c>
      <c r="JI138" s="95">
        <f t="shared" si="158"/>
        <v>1.3432283269873517E-2</v>
      </c>
      <c r="JJ138" s="95">
        <f t="shared" si="158"/>
        <v>1.1711227912170996E-2</v>
      </c>
      <c r="JK138" s="95">
        <f t="shared" si="158"/>
        <v>8.1819348557918021E-3</v>
      </c>
      <c r="JL138" s="95">
        <f t="shared" si="158"/>
        <v>1.0000001030096545E-2</v>
      </c>
      <c r="JM138" s="95">
        <f t="shared" si="158"/>
        <v>1.3753151656648787E-2</v>
      </c>
    </row>
    <row r="139" spans="2:273" x14ac:dyDescent="0.25">
      <c r="B139" s="2">
        <v>112</v>
      </c>
      <c r="C139" s="37">
        <v>52.976999999999997</v>
      </c>
      <c r="D139" s="37">
        <v>54.591000000000001</v>
      </c>
      <c r="E139" s="37">
        <v>54.204999999999998</v>
      </c>
      <c r="F139" s="37">
        <v>56.591000000000001</v>
      </c>
      <c r="G139" s="37">
        <v>58.091000000000001</v>
      </c>
      <c r="H139" s="37">
        <v>56.523000000000003</v>
      </c>
      <c r="I139" s="37">
        <v>59.795000000000002</v>
      </c>
      <c r="J139" s="37">
        <v>54.570999999999998</v>
      </c>
      <c r="K139" s="37">
        <v>52.81</v>
      </c>
      <c r="L139" s="37">
        <v>54</v>
      </c>
      <c r="M139" s="37">
        <v>51.594999999999999</v>
      </c>
      <c r="N139" s="37">
        <v>52.451999999999998</v>
      </c>
      <c r="O139" s="37">
        <v>51.31</v>
      </c>
      <c r="P139" s="37">
        <v>52.451999999999998</v>
      </c>
      <c r="Q139" s="37">
        <v>60.119</v>
      </c>
      <c r="S139" s="4">
        <f t="shared" si="160"/>
        <v>54.238628372197439</v>
      </c>
      <c r="T139" s="4">
        <f t="shared" si="160"/>
        <v>54.308622213074393</v>
      </c>
      <c r="U139" s="4">
        <f t="shared" si="160"/>
        <v>55.536345447964742</v>
      </c>
      <c r="V139" s="4">
        <f t="shared" si="160"/>
        <v>57.325059588095918</v>
      </c>
      <c r="W139" s="4">
        <f t="shared" si="160"/>
        <v>58.822477442044367</v>
      </c>
      <c r="X139" s="4">
        <f t="shared" si="160"/>
        <v>57.678357867636983</v>
      </c>
      <c r="Y139" s="4">
        <f t="shared" si="160"/>
        <v>57.991790989389017</v>
      </c>
      <c r="Z139" s="4">
        <f t="shared" si="160"/>
        <v>55.148670762891349</v>
      </c>
      <c r="AA139" s="4">
        <f t="shared" si="160"/>
        <v>55.26677277791272</v>
      </c>
      <c r="AB139" s="4">
        <f t="shared" si="160"/>
        <v>55.201462084133645</v>
      </c>
      <c r="AC139" s="4">
        <f t="shared" si="160"/>
        <v>54.376013229394118</v>
      </c>
      <c r="AD139" s="4">
        <f t="shared" si="160"/>
        <v>53.366362877782194</v>
      </c>
      <c r="AE139" s="4">
        <f t="shared" si="160"/>
        <v>52.3142459695529</v>
      </c>
      <c r="AF139" s="4">
        <f t="shared" si="160"/>
        <v>53.532512366116499</v>
      </c>
      <c r="AG139" s="4">
        <f t="shared" si="160"/>
        <v>60.281015002083144</v>
      </c>
      <c r="AI139" s="4">
        <f t="shared" si="161"/>
        <v>-1.2616283721974426</v>
      </c>
      <c r="AJ139" s="4">
        <f t="shared" si="161"/>
        <v>0.28237778692560767</v>
      </c>
      <c r="AK139" s="4">
        <f t="shared" si="161"/>
        <v>-1.3313454479647433</v>
      </c>
      <c r="AL139" s="4">
        <f t="shared" si="161"/>
        <v>-0.73405958809591709</v>
      </c>
      <c r="AM139" s="4">
        <f t="shared" si="161"/>
        <v>-0.73147744204436549</v>
      </c>
      <c r="AN139" s="4">
        <f t="shared" si="161"/>
        <v>-1.1553578676369796</v>
      </c>
      <c r="AO139" s="4">
        <f t="shared" si="161"/>
        <v>1.8032090106109848</v>
      </c>
      <c r="AP139" s="4">
        <f t="shared" si="161"/>
        <v>-0.57767076289135133</v>
      </c>
      <c r="AQ139" s="4">
        <f t="shared" si="161"/>
        <v>-2.4567727779127182</v>
      </c>
      <c r="AR139" s="4">
        <f t="shared" si="161"/>
        <v>-1.2014620841336452</v>
      </c>
      <c r="AS139" s="4">
        <f t="shared" si="161"/>
        <v>-2.7810132293941194</v>
      </c>
      <c r="AT139" s="4">
        <f t="shared" si="161"/>
        <v>-0.91436287778219594</v>
      </c>
      <c r="AU139" s="4">
        <f t="shared" si="161"/>
        <v>-1.0042459695528976</v>
      </c>
      <c r="AV139" s="4">
        <f t="shared" si="161"/>
        <v>-1.0805123661165013</v>
      </c>
      <c r="AW139" s="4">
        <f t="shared" si="161"/>
        <v>-0.16201500208314457</v>
      </c>
      <c r="AY139" s="2">
        <f t="shared" si="152"/>
        <v>54.238628372197439</v>
      </c>
      <c r="AZ139" s="2">
        <f t="shared" si="152"/>
        <v>54.28602653866853</v>
      </c>
      <c r="BA139" s="2">
        <f t="shared" si="152"/>
        <v>53.923837970167405</v>
      </c>
      <c r="BB139" s="2">
        <f t="shared" si="152"/>
        <v>56.373122338652735</v>
      </c>
      <c r="BC139" s="2">
        <f t="shared" si="152"/>
        <v>57.430054598798009</v>
      </c>
      <c r="BD139" s="2">
        <f t="shared" si="152"/>
        <v>56.711594730165572</v>
      </c>
      <c r="BE139" s="2">
        <f t="shared" si="152"/>
        <v>56.81860825959351</v>
      </c>
      <c r="BF139" s="2">
        <f t="shared" si="152"/>
        <v>54.327339101162487</v>
      </c>
      <c r="BG139" s="2">
        <f t="shared" si="152"/>
        <v>53.21205559354685</v>
      </c>
      <c r="BH139" s="2">
        <f t="shared" si="152"/>
        <v>52.404844422639194</v>
      </c>
      <c r="BI139" s="2">
        <f t="shared" si="152"/>
        <v>51.317773637876449</v>
      </c>
      <c r="BJ139" s="2">
        <f t="shared" si="152"/>
        <v>50.634377814917464</v>
      </c>
      <c r="BK139" s="2">
        <f t="shared" si="152"/>
        <v>50.24863898343353</v>
      </c>
      <c r="BL139" s="2">
        <f t="shared" si="152"/>
        <v>50.460210926331349</v>
      </c>
      <c r="BM139" s="2">
        <f t="shared" si="152"/>
        <v>53.104625459864522</v>
      </c>
      <c r="BO139" s="2" t="str">
        <f t="shared" si="93"/>
        <v/>
      </c>
      <c r="BP139" s="2" t="str">
        <f t="shared" si="94"/>
        <v/>
      </c>
      <c r="BQ139" s="2" t="str">
        <f t="shared" si="95"/>
        <v/>
      </c>
      <c r="BR139" s="2" t="str">
        <f t="shared" si="96"/>
        <v/>
      </c>
      <c r="BS139" s="2" t="str">
        <f t="shared" si="97"/>
        <v/>
      </c>
      <c r="BT139" s="2" t="str">
        <f t="shared" si="98"/>
        <v/>
      </c>
      <c r="BU139" s="2" t="str">
        <f t="shared" si="99"/>
        <v/>
      </c>
      <c r="BV139" s="2" t="str">
        <f t="shared" si="100"/>
        <v/>
      </c>
      <c r="BW139" s="2" t="str">
        <f t="shared" si="101"/>
        <v/>
      </c>
      <c r="BX139" s="2" t="str">
        <f t="shared" si="102"/>
        <v/>
      </c>
      <c r="BY139" s="2" t="str">
        <f t="shared" si="103"/>
        <v/>
      </c>
      <c r="BZ139" s="2" t="str">
        <f t="shared" si="104"/>
        <v/>
      </c>
      <c r="CA139" s="2" t="str">
        <f t="shared" si="105"/>
        <v/>
      </c>
      <c r="CB139" s="2" t="str">
        <f t="shared" si="106"/>
        <v/>
      </c>
      <c r="CC139" s="2" t="str">
        <f t="shared" si="107"/>
        <v/>
      </c>
      <c r="CE139" s="2" t="str">
        <f t="shared" si="153"/>
        <v/>
      </c>
      <c r="CF139" s="2">
        <f t="shared" si="153"/>
        <v>54.591000000000001</v>
      </c>
      <c r="CG139" s="2" t="str">
        <f t="shared" si="153"/>
        <v/>
      </c>
      <c r="CH139" s="2" t="str">
        <f t="shared" si="153"/>
        <v/>
      </c>
      <c r="CI139" s="2" t="str">
        <f t="shared" si="153"/>
        <v/>
      </c>
      <c r="CJ139" s="2">
        <f t="shared" si="153"/>
        <v>56.523000000000003</v>
      </c>
      <c r="CK139" s="2" t="str">
        <f t="shared" si="153"/>
        <v/>
      </c>
      <c r="CL139" s="2">
        <f t="shared" si="153"/>
        <v>54.570999999999998</v>
      </c>
      <c r="CM139" s="2" t="str">
        <f t="shared" si="153"/>
        <v/>
      </c>
      <c r="CN139" s="2" t="str">
        <f t="shared" si="153"/>
        <v/>
      </c>
      <c r="CO139" s="2" t="str">
        <f t="shared" si="153"/>
        <v/>
      </c>
      <c r="CP139" s="2" t="str">
        <f t="shared" si="153"/>
        <v/>
      </c>
      <c r="CQ139" s="2" t="str">
        <f t="shared" si="153"/>
        <v/>
      </c>
      <c r="CR139" s="2" t="str">
        <f t="shared" si="153"/>
        <v/>
      </c>
      <c r="CS139" s="2" t="str">
        <f t="shared" si="153"/>
        <v/>
      </c>
      <c r="CU139" s="2" t="str">
        <f t="shared" si="108"/>
        <v/>
      </c>
      <c r="CV139" s="2">
        <f t="shared" si="109"/>
        <v>54.591000000000001</v>
      </c>
      <c r="CW139" s="2" t="str">
        <f t="shared" si="110"/>
        <v/>
      </c>
      <c r="CX139" s="2" t="str">
        <f t="shared" si="111"/>
        <v/>
      </c>
      <c r="CY139" s="2" t="str">
        <f t="shared" si="112"/>
        <v/>
      </c>
      <c r="CZ139" s="2">
        <f t="shared" si="113"/>
        <v>56.523000000000003</v>
      </c>
      <c r="DA139" s="2" t="str">
        <f t="shared" si="114"/>
        <v/>
      </c>
      <c r="DB139" s="2">
        <f t="shared" si="115"/>
        <v>54.570999999999998</v>
      </c>
      <c r="DC139" s="2" t="str">
        <f t="shared" si="116"/>
        <v/>
      </c>
      <c r="DD139" s="2" t="str">
        <f t="shared" si="117"/>
        <v/>
      </c>
      <c r="DE139" s="2" t="str">
        <f t="shared" si="118"/>
        <v/>
      </c>
      <c r="DF139" s="2" t="str">
        <f t="shared" si="119"/>
        <v/>
      </c>
      <c r="DG139" s="2" t="str">
        <f t="shared" si="120"/>
        <v/>
      </c>
      <c r="DH139" s="2" t="str">
        <f t="shared" si="121"/>
        <v/>
      </c>
      <c r="DI139" s="2" t="str">
        <f t="shared" si="122"/>
        <v/>
      </c>
      <c r="DK139" s="2">
        <f t="shared" si="162"/>
        <v>93.42554821763602</v>
      </c>
      <c r="DL139" s="2">
        <f t="shared" si="162"/>
        <v>87.894209756097567</v>
      </c>
      <c r="DM139" s="2">
        <f t="shared" si="162"/>
        <v>89.421274802150023</v>
      </c>
      <c r="DN139" s="2">
        <f t="shared" si="162"/>
        <v>90.84407822410148</v>
      </c>
      <c r="DO139" s="2">
        <f t="shared" si="162"/>
        <v>89.757675877157425</v>
      </c>
      <c r="DP139" s="2">
        <f t="shared" si="162"/>
        <v>86.594160386786612</v>
      </c>
      <c r="DQ139" s="2">
        <f t="shared" si="162"/>
        <v>88.444353065539104</v>
      </c>
      <c r="DR139" s="2">
        <f t="shared" si="162"/>
        <v>82.803784355179701</v>
      </c>
      <c r="DS139" s="2">
        <f t="shared" si="162"/>
        <v>80.035707188160671</v>
      </c>
      <c r="DT139" s="2">
        <f t="shared" si="162"/>
        <v>80.247775898520089</v>
      </c>
      <c r="DU139" s="2">
        <f t="shared" si="162"/>
        <v>80.723925702204781</v>
      </c>
      <c r="DV139" s="2">
        <f t="shared" si="162"/>
        <v>82.893589852008446</v>
      </c>
      <c r="DW139" s="2">
        <f t="shared" si="162"/>
        <v>84.214141649048628</v>
      </c>
      <c r="DX139" s="2">
        <f t="shared" si="162"/>
        <v>82.934190274841441</v>
      </c>
      <c r="DY139" s="2">
        <f t="shared" si="162"/>
        <v>74.875236605026075</v>
      </c>
      <c r="EA139" s="2">
        <f t="shared" si="150"/>
        <v>54.059230769230766</v>
      </c>
      <c r="EB139" s="2">
        <f t="shared" si="150"/>
        <v>54.109921305442796</v>
      </c>
      <c r="EC139" s="2">
        <f t="shared" si="150"/>
        <v>53.738039676927166</v>
      </c>
      <c r="ED139" s="2">
        <f t="shared" si="150"/>
        <v>56.184510126206163</v>
      </c>
      <c r="EE139" s="2">
        <f t="shared" si="149"/>
        <v>57.264644783957991</v>
      </c>
      <c r="EF139" s="2">
        <f t="shared" si="149"/>
        <v>56.551041592997308</v>
      </c>
      <c r="EG139" s="2">
        <f t="shared" si="149"/>
        <v>56.638335395624473</v>
      </c>
      <c r="EH139" s="2">
        <f t="shared" si="149"/>
        <v>54.166037451210187</v>
      </c>
      <c r="EI139" s="2">
        <f t="shared" si="149"/>
        <v>53.057715238835911</v>
      </c>
      <c r="EJ139" s="2">
        <f t="shared" si="149"/>
        <v>52.242138085384425</v>
      </c>
      <c r="EK139" s="2">
        <f t="shared" si="149"/>
        <v>51.150234110215642</v>
      </c>
      <c r="EL139" s="2">
        <f t="shared" si="149"/>
        <v>50.456075058232742</v>
      </c>
      <c r="EM139" s="2">
        <f t="shared" si="133"/>
        <v>50.059457624118693</v>
      </c>
      <c r="EN139" s="2">
        <f t="shared" si="133"/>
        <v>50.265635336992126</v>
      </c>
      <c r="EO139" s="2">
        <f t="shared" si="133"/>
        <v>52.971072927230821</v>
      </c>
      <c r="EQ139" s="2">
        <f t="shared" si="163"/>
        <v>53.187163872687464</v>
      </c>
      <c r="ER139" s="2">
        <f t="shared" si="163"/>
        <v>54.07942493016624</v>
      </c>
      <c r="ES139" s="2">
        <f t="shared" si="163"/>
        <v>53.741519215319087</v>
      </c>
      <c r="ET139" s="2">
        <f t="shared" si="163"/>
        <v>56.26527320168335</v>
      </c>
      <c r="EU139" s="2">
        <f t="shared" si="163"/>
        <v>57.298247966640069</v>
      </c>
      <c r="EV139" s="2">
        <f t="shared" si="163"/>
        <v>56.583391670389986</v>
      </c>
      <c r="EW139" s="2">
        <f t="shared" si="163"/>
        <v>56.667215560135404</v>
      </c>
      <c r="EX139" s="2">
        <f t="shared" si="163"/>
        <v>54.218872738813076</v>
      </c>
      <c r="EY139" s="2">
        <f t="shared" si="163"/>
        <v>53.183279391425629</v>
      </c>
      <c r="EZ139" s="2">
        <f t="shared" si="163"/>
        <v>52.293217433402468</v>
      </c>
      <c r="FA139" s="2">
        <f t="shared" si="163"/>
        <v>51.218000821256126</v>
      </c>
      <c r="FB139" s="2">
        <f t="shared" si="163"/>
        <v>50.599552300755136</v>
      </c>
      <c r="FC139" s="2">
        <f t="shared" si="163"/>
        <v>50.108833429914</v>
      </c>
      <c r="FD139" s="2">
        <f t="shared" si="163"/>
        <v>50.252903097979363</v>
      </c>
      <c r="FE139" s="2">
        <f t="shared" si="163"/>
        <v>52.672092251020146</v>
      </c>
      <c r="FG139" s="2">
        <f t="shared" si="164"/>
        <v>0.99509407857429544</v>
      </c>
      <c r="FH139" s="2">
        <f t="shared" si="164"/>
        <v>0.99478038585703432</v>
      </c>
      <c r="FI139" s="2">
        <f t="shared" si="164"/>
        <v>0.99479513528926522</v>
      </c>
      <c r="FJ139" s="2">
        <f t="shared" si="164"/>
        <v>0.99459778668990995</v>
      </c>
      <c r="FK139" s="2">
        <f t="shared" si="164"/>
        <v>0.99492850115779785</v>
      </c>
      <c r="FL139" s="2">
        <f t="shared" si="164"/>
        <v>0.99467181292771156</v>
      </c>
      <c r="FM139" s="2">
        <f t="shared" si="164"/>
        <v>0.99434509633654922</v>
      </c>
      <c r="FN139" s="2">
        <f t="shared" si="164"/>
        <v>0.99439725026319448</v>
      </c>
      <c r="FO139" s="2">
        <f t="shared" si="164"/>
        <v>0.99436524721024089</v>
      </c>
      <c r="FP139" s="2">
        <f t="shared" si="164"/>
        <v>0.99422277555399952</v>
      </c>
      <c r="FQ139" s="2">
        <f t="shared" si="164"/>
        <v>0.99437320219809766</v>
      </c>
      <c r="FR139" s="2">
        <f t="shared" si="164"/>
        <v>0.99456450031460164</v>
      </c>
      <c r="FS139" s="2">
        <f t="shared" si="164"/>
        <v>0.99447919589038802</v>
      </c>
      <c r="FT139" s="2">
        <f t="shared" si="164"/>
        <v>0.99403993113783395</v>
      </c>
      <c r="FU139" s="2">
        <f t="shared" si="164"/>
        <v>0.99378628977825045</v>
      </c>
      <c r="FW139" s="2">
        <f t="shared" si="154"/>
        <v>1.5744729342408035E-2</v>
      </c>
      <c r="FX139" s="2">
        <f t="shared" si="154"/>
        <v>7.7293310825988365E-3</v>
      </c>
      <c r="FY139" s="2">
        <f t="shared" si="154"/>
        <v>2.0658479379272E-2</v>
      </c>
      <c r="FZ139" s="2">
        <f t="shared" si="154"/>
        <v>1.7010649211103065E-2</v>
      </c>
      <c r="GA139" s="2">
        <f t="shared" si="154"/>
        <v>1.8493643209246645E-2</v>
      </c>
      <c r="GB139" s="2">
        <f t="shared" si="154"/>
        <v>1.4769052765159741E-2</v>
      </c>
      <c r="GC139" s="2">
        <f t="shared" si="154"/>
        <v>1.4296945140524771E-2</v>
      </c>
      <c r="GD139" s="2">
        <f t="shared" si="154"/>
        <v>1.6116521022632176E-2</v>
      </c>
      <c r="GE139" s="2">
        <f t="shared" si="154"/>
        <v>1.8524708401359197E-2</v>
      </c>
      <c r="GF139" s="2">
        <f t="shared" si="154"/>
        <v>1.784443009272102E-2</v>
      </c>
      <c r="GG139" s="2">
        <f t="shared" si="154"/>
        <v>1.673896813717466E-2</v>
      </c>
      <c r="GH139" s="2">
        <f t="shared" si="154"/>
        <v>1.3860422692064698E-2</v>
      </c>
      <c r="GI139" s="2">
        <f t="shared" si="154"/>
        <v>1.2557554808922943E-2</v>
      </c>
      <c r="GJ139" s="2">
        <f t="shared" si="154"/>
        <v>1.030829830356004E-2</v>
      </c>
      <c r="GK139" s="2">
        <f t="shared" si="154"/>
        <v>8.540997171653332E-3</v>
      </c>
      <c r="GM139" s="95">
        <f t="shared" si="155"/>
        <v>1.6974643475104733E-81</v>
      </c>
      <c r="GN139" s="95">
        <f t="shared" si="155"/>
        <v>2.6041630584708754E-86</v>
      </c>
      <c r="GO139" s="95">
        <f t="shared" si="155"/>
        <v>1.4945902828014906E-97</v>
      </c>
      <c r="GP139" s="95">
        <f t="shared" si="155"/>
        <v>5.4759381847497371E-107</v>
      </c>
      <c r="GQ139" s="95">
        <f t="shared" si="155"/>
        <v>1.9524236711563559E-107</v>
      </c>
      <c r="GR139" s="95">
        <f t="shared" si="155"/>
        <v>1.5572908279922E-99</v>
      </c>
      <c r="GS139" s="95">
        <f t="shared" si="155"/>
        <v>1.0707808976813296E-99</v>
      </c>
      <c r="GT139" s="95">
        <f t="shared" si="155"/>
        <v>5.3077097533185804E-106</v>
      </c>
      <c r="GU139" s="95">
        <f t="shared" si="155"/>
        <v>8.0237359784310521E-103</v>
      </c>
      <c r="GV139" s="95">
        <f t="shared" si="155"/>
        <v>6.917691632160915E-110</v>
      </c>
      <c r="GW139" s="95">
        <f t="shared" si="155"/>
        <v>1.7571552065427433E-112</v>
      </c>
      <c r="GX139" s="95">
        <f t="shared" si="155"/>
        <v>5.4630560700941071E-105</v>
      </c>
      <c r="GY139" s="95">
        <f t="shared" si="155"/>
        <v>1.4596790243331246E-101</v>
      </c>
      <c r="GZ139" s="95">
        <f t="shared" si="155"/>
        <v>1.4777818804160624E-91</v>
      </c>
      <c r="HA139" s="95">
        <f t="shared" si="155"/>
        <v>1.596836789906311E-74</v>
      </c>
      <c r="HC139" s="95">
        <f t="shared" si="151"/>
        <v>4.1989582334243188E-32</v>
      </c>
      <c r="HD139" s="95">
        <f t="shared" si="151"/>
        <v>1.1188883478602633E-34</v>
      </c>
      <c r="HE139" s="95">
        <f t="shared" si="151"/>
        <v>6.3038495244869698E-40</v>
      </c>
      <c r="HF139" s="95">
        <f t="shared" si="151"/>
        <v>3.1783573493874922E-47</v>
      </c>
      <c r="HG139" s="95">
        <f t="shared" si="151"/>
        <v>1.1365210652782526E-46</v>
      </c>
      <c r="HH139" s="95">
        <f t="shared" si="151"/>
        <v>1.0585064094257644E-40</v>
      </c>
      <c r="HI139" s="95">
        <f t="shared" si="151"/>
        <v>1.3657390414390541E-40</v>
      </c>
      <c r="HJ139" s="95">
        <f t="shared" si="151"/>
        <v>1.3449183111592306E-42</v>
      </c>
      <c r="HK139" s="95">
        <f t="shared" si="151"/>
        <v>2.6025135238073174E-43</v>
      </c>
      <c r="HL139" s="95">
        <f t="shared" si="159"/>
        <v>6.2839367657569054E-46</v>
      </c>
      <c r="HM139" s="95">
        <f t="shared" si="159"/>
        <v>6.6607617658155782E-47</v>
      </c>
      <c r="HN139" s="95">
        <f t="shared" si="159"/>
        <v>3.8246734427739503E-40</v>
      </c>
      <c r="HO139" s="95">
        <f t="shared" si="159"/>
        <v>1.1483714570295647E-33</v>
      </c>
      <c r="HP139" s="95">
        <f t="shared" si="159"/>
        <v>1.4126940850088533E-30</v>
      </c>
      <c r="HQ139" s="95">
        <f t="shared" si="159"/>
        <v>2.3419921910776169E-24</v>
      </c>
      <c r="HS139" s="95">
        <f t="shared" si="156"/>
        <v>7.9480127025288977E-2</v>
      </c>
      <c r="HT139" s="95">
        <f t="shared" si="156"/>
        <v>1.5379415284117834E-3</v>
      </c>
      <c r="HU139" s="95">
        <f t="shared" si="156"/>
        <v>4.4532380817927437E-2</v>
      </c>
      <c r="HV139" s="95">
        <f t="shared" si="156"/>
        <v>1.4652226682776565E-2</v>
      </c>
      <c r="HW139" s="95">
        <f t="shared" si="156"/>
        <v>1.6221365715818902E-2</v>
      </c>
      <c r="HX139" s="95">
        <f t="shared" si="156"/>
        <v>9.5055053003756645E-3</v>
      </c>
      <c r="HY139" s="95">
        <f t="shared" si="156"/>
        <v>1.0406196308440625E-2</v>
      </c>
      <c r="HZ139" s="95">
        <f t="shared" si="156"/>
        <v>5.8825886156852704E-3</v>
      </c>
      <c r="IA139" s="95">
        <f t="shared" si="156"/>
        <v>1.5856626712318779E-2</v>
      </c>
      <c r="IB139" s="95">
        <f t="shared" si="156"/>
        <v>2.1004570943596187E-2</v>
      </c>
      <c r="IC139" s="95">
        <f t="shared" si="156"/>
        <v>2.0470219226548583E-2</v>
      </c>
      <c r="ID139" s="95">
        <f t="shared" si="156"/>
        <v>1.7394443712665138E-2</v>
      </c>
      <c r="IE139" s="95">
        <f t="shared" si="156"/>
        <v>1.2191220323690528E-2</v>
      </c>
      <c r="IF139" s="95">
        <f t="shared" si="156"/>
        <v>1.4135778386984496E-2</v>
      </c>
      <c r="IG139" s="95">
        <f t="shared" si="156"/>
        <v>1.8699671244334727E-2</v>
      </c>
      <c r="II139" s="95">
        <f t="shared" si="157"/>
        <v>1.568789699173702E-9</v>
      </c>
      <c r="IJ139" s="95">
        <f t="shared" si="157"/>
        <v>3.9528249568453518E-31</v>
      </c>
      <c r="IK139" s="95">
        <f t="shared" si="157"/>
        <v>7.8465321148803805E-125</v>
      </c>
      <c r="IL139" s="95">
        <f t="shared" si="157"/>
        <v>2.1101337065641273E-31</v>
      </c>
      <c r="IM139" s="95">
        <f t="shared" si="157"/>
        <v>3.5993823439793778E-35</v>
      </c>
      <c r="IN139" s="95">
        <f t="shared" si="157"/>
        <v>2.6770931527511165E-28</v>
      </c>
      <c r="IO139" s="95">
        <f t="shared" si="157"/>
        <v>3.6533561577352759E-38</v>
      </c>
      <c r="IP139" s="95">
        <f t="shared" si="157"/>
        <v>5.0942614129138682E-41</v>
      </c>
      <c r="IQ139" s="95">
        <f t="shared" si="157"/>
        <v>6.3558107877719858E-29</v>
      </c>
      <c r="IR139" s="95">
        <f t="shared" si="157"/>
        <v>1.4304865854251868E-27</v>
      </c>
      <c r="IS139" s="95">
        <f t="shared" si="157"/>
        <v>2.3793966287096155E-25</v>
      </c>
      <c r="IT139" s="95">
        <f t="shared" si="157"/>
        <v>4.720537295486089E-22</v>
      </c>
      <c r="IU139" s="95">
        <f t="shared" si="157"/>
        <v>1.3581154848719441E-26</v>
      </c>
      <c r="IV139" s="95">
        <f t="shared" si="157"/>
        <v>1.759842531780994E-23</v>
      </c>
      <c r="IW139" s="95">
        <f t="shared" si="157"/>
        <v>3.9747050697804335E-15</v>
      </c>
      <c r="IY139" s="95">
        <f t="shared" si="158"/>
        <v>7.9480128594078672E-2</v>
      </c>
      <c r="IZ139" s="95">
        <f t="shared" si="158"/>
        <v>1.5379415284117834E-3</v>
      </c>
      <c r="JA139" s="95">
        <f t="shared" si="158"/>
        <v>4.4532380817927437E-2</v>
      </c>
      <c r="JB139" s="95">
        <f t="shared" si="158"/>
        <v>1.4652226682776565E-2</v>
      </c>
      <c r="JC139" s="95">
        <f t="shared" si="158"/>
        <v>1.6221365715818902E-2</v>
      </c>
      <c r="JD139" s="95">
        <f t="shared" si="158"/>
        <v>9.5055053003756645E-3</v>
      </c>
      <c r="JE139" s="95">
        <f t="shared" si="158"/>
        <v>1.0406196308440625E-2</v>
      </c>
      <c r="JF139" s="95">
        <f t="shared" si="158"/>
        <v>5.8825886156852704E-3</v>
      </c>
      <c r="JG139" s="95">
        <f t="shared" si="158"/>
        <v>1.5856626712318779E-2</v>
      </c>
      <c r="JH139" s="95">
        <f t="shared" si="158"/>
        <v>2.1004570943596187E-2</v>
      </c>
      <c r="JI139" s="95">
        <f t="shared" si="158"/>
        <v>2.0470219226548583E-2</v>
      </c>
      <c r="JJ139" s="95">
        <f t="shared" si="158"/>
        <v>1.7394443712665138E-2</v>
      </c>
      <c r="JK139" s="95">
        <f t="shared" si="158"/>
        <v>1.2191220323690528E-2</v>
      </c>
      <c r="JL139" s="95">
        <f t="shared" si="158"/>
        <v>1.4135778386984496E-2</v>
      </c>
      <c r="JM139" s="95">
        <f t="shared" si="158"/>
        <v>1.8699671244338703E-2</v>
      </c>
    </row>
    <row r="140" spans="2:273" x14ac:dyDescent="0.25">
      <c r="B140" s="2">
        <v>113</v>
      </c>
      <c r="C140" s="37">
        <v>53.204999999999998</v>
      </c>
      <c r="D140" s="37">
        <v>55.613999999999997</v>
      </c>
      <c r="E140" s="37">
        <v>52.341000000000001</v>
      </c>
      <c r="F140" s="37">
        <v>55.113999999999997</v>
      </c>
      <c r="G140" s="37">
        <v>57.954999999999998</v>
      </c>
      <c r="H140" s="37">
        <v>57.476999999999997</v>
      </c>
      <c r="I140" s="37">
        <v>57.704999999999998</v>
      </c>
      <c r="J140" s="37">
        <v>54.381</v>
      </c>
      <c r="K140" s="37">
        <v>54.69</v>
      </c>
      <c r="L140" s="37">
        <v>54.762</v>
      </c>
      <c r="M140" s="37">
        <v>53.5</v>
      </c>
      <c r="N140" s="37">
        <v>51.594999999999999</v>
      </c>
      <c r="O140" s="37">
        <v>51.570999999999998</v>
      </c>
      <c r="P140" s="37">
        <v>53.451999999999998</v>
      </c>
      <c r="Q140" s="37">
        <v>61.286000000000001</v>
      </c>
      <c r="S140" s="4">
        <f t="shared" si="160"/>
        <v>54.221040067038246</v>
      </c>
      <c r="T140" s="4">
        <f t="shared" si="160"/>
        <v>54.224057394423106</v>
      </c>
      <c r="U140" s="4">
        <f t="shared" si="160"/>
        <v>55.961270220606892</v>
      </c>
      <c r="V140" s="4">
        <f t="shared" si="160"/>
        <v>57.63811315153184</v>
      </c>
      <c r="W140" s="4">
        <f t="shared" si="160"/>
        <v>59.364698614587596</v>
      </c>
      <c r="X140" s="4">
        <f t="shared" si="160"/>
        <v>58.053306791290844</v>
      </c>
      <c r="Y140" s="4">
        <f t="shared" si="160"/>
        <v>58.398658985071627</v>
      </c>
      <c r="Z140" s="4">
        <f t="shared" si="160"/>
        <v>55.516539245330357</v>
      </c>
      <c r="AA140" s="4">
        <f t="shared" si="160"/>
        <v>56.056810536686172</v>
      </c>
      <c r="AB140" s="4">
        <f t="shared" si="160"/>
        <v>56.22627393630728</v>
      </c>
      <c r="AC140" s="4">
        <f t="shared" si="160"/>
        <v>55.497248602497002</v>
      </c>
      <c r="AD140" s="4">
        <f t="shared" si="160"/>
        <v>54.245575308150258</v>
      </c>
      <c r="AE140" s="4">
        <f t="shared" si="160"/>
        <v>52.997566259421333</v>
      </c>
      <c r="AF140" s="4">
        <f t="shared" si="160"/>
        <v>54.456041542386473</v>
      </c>
      <c r="AG140" s="4">
        <f t="shared" si="160"/>
        <v>62.313479925185227</v>
      </c>
      <c r="AI140" s="4">
        <f t="shared" si="161"/>
        <v>-1.0160400670382472</v>
      </c>
      <c r="AJ140" s="4">
        <f t="shared" si="161"/>
        <v>1.3899426055768913</v>
      </c>
      <c r="AK140" s="4">
        <f t="shared" si="161"/>
        <v>-3.6202702206068906</v>
      </c>
      <c r="AL140" s="4">
        <f t="shared" si="161"/>
        <v>-2.5241131515318429</v>
      </c>
      <c r="AM140" s="4">
        <f t="shared" si="161"/>
        <v>-1.4096986145875974</v>
      </c>
      <c r="AN140" s="4">
        <f t="shared" si="161"/>
        <v>-0.57630679129084683</v>
      </c>
      <c r="AO140" s="4">
        <f t="shared" si="161"/>
        <v>-0.69365898507162882</v>
      </c>
      <c r="AP140" s="4">
        <f t="shared" si="161"/>
        <v>-1.1355392453303566</v>
      </c>
      <c r="AQ140" s="4">
        <f t="shared" si="161"/>
        <v>-1.3668105366861738</v>
      </c>
      <c r="AR140" s="4">
        <f t="shared" si="161"/>
        <v>-1.4642739363072792</v>
      </c>
      <c r="AS140" s="4">
        <f t="shared" si="161"/>
        <v>-1.9972486024970024</v>
      </c>
      <c r="AT140" s="4">
        <f t="shared" si="161"/>
        <v>-2.650575308150259</v>
      </c>
      <c r="AU140" s="4">
        <f t="shared" si="161"/>
        <v>-1.4265662594213353</v>
      </c>
      <c r="AV140" s="4">
        <f t="shared" si="161"/>
        <v>-1.0040415423864744</v>
      </c>
      <c r="AW140" s="4">
        <f t="shared" si="161"/>
        <v>-1.0274799251852258</v>
      </c>
      <c r="AY140" s="2">
        <f t="shared" si="152"/>
        <v>54.221040067038246</v>
      </c>
      <c r="AZ140" s="2">
        <f t="shared" si="152"/>
        <v>54.186277610120889</v>
      </c>
      <c r="BA140" s="2">
        <f t="shared" si="152"/>
        <v>53.839153643781593</v>
      </c>
      <c r="BB140" s="2">
        <f t="shared" si="152"/>
        <v>56.240098502292767</v>
      </c>
      <c r="BC140" s="2">
        <f t="shared" si="152"/>
        <v>57.328134597179329</v>
      </c>
      <c r="BD140" s="2">
        <f t="shared" si="152"/>
        <v>56.612795197346507</v>
      </c>
      <c r="BE140" s="2">
        <f t="shared" si="152"/>
        <v>56.683154531691649</v>
      </c>
      <c r="BF140" s="2">
        <f t="shared" si="152"/>
        <v>54.195148296939493</v>
      </c>
      <c r="BG140" s="2">
        <f t="shared" si="152"/>
        <v>53.048258649956871</v>
      </c>
      <c r="BH140" s="2">
        <f t="shared" si="152"/>
        <v>52.269923932209963</v>
      </c>
      <c r="BI140" s="2">
        <f t="shared" si="152"/>
        <v>51.174305518158768</v>
      </c>
      <c r="BJ140" s="2">
        <f t="shared" si="152"/>
        <v>50.450512122629434</v>
      </c>
      <c r="BK140" s="2">
        <f t="shared" si="152"/>
        <v>50.106604245166153</v>
      </c>
      <c r="BL140" s="2">
        <f t="shared" si="152"/>
        <v>50.34190437590064</v>
      </c>
      <c r="BM140" s="2">
        <f t="shared" si="152"/>
        <v>53.029439627236492</v>
      </c>
      <c r="BO140" s="2" t="str">
        <f t="shared" si="93"/>
        <v/>
      </c>
      <c r="BP140" s="2" t="str">
        <f t="shared" si="94"/>
        <v/>
      </c>
      <c r="BQ140" s="2" t="str">
        <f t="shared" si="95"/>
        <v/>
      </c>
      <c r="BR140" s="2" t="str">
        <f t="shared" si="96"/>
        <v/>
      </c>
      <c r="BS140" s="2" t="str">
        <f t="shared" si="97"/>
        <v/>
      </c>
      <c r="BT140" s="2" t="str">
        <f t="shared" si="98"/>
        <v/>
      </c>
      <c r="BU140" s="2" t="str">
        <f t="shared" si="99"/>
        <v/>
      </c>
      <c r="BV140" s="2" t="str">
        <f t="shared" si="100"/>
        <v/>
      </c>
      <c r="BW140" s="2" t="str">
        <f t="shared" si="101"/>
        <v/>
      </c>
      <c r="BX140" s="2" t="str">
        <f t="shared" si="102"/>
        <v/>
      </c>
      <c r="BY140" s="2" t="str">
        <f t="shared" si="103"/>
        <v/>
      </c>
      <c r="BZ140" s="2" t="str">
        <f t="shared" si="104"/>
        <v/>
      </c>
      <c r="CA140" s="2" t="str">
        <f t="shared" si="105"/>
        <v/>
      </c>
      <c r="CB140" s="2" t="str">
        <f t="shared" si="106"/>
        <v/>
      </c>
      <c r="CC140" s="2" t="str">
        <f t="shared" si="107"/>
        <v/>
      </c>
      <c r="CE140" s="2" t="str">
        <f t="shared" si="153"/>
        <v/>
      </c>
      <c r="CF140" s="2">
        <f t="shared" si="153"/>
        <v>55.613999999999997</v>
      </c>
      <c r="CG140" s="2" t="str">
        <f t="shared" si="153"/>
        <v/>
      </c>
      <c r="CH140" s="2" t="str">
        <f t="shared" si="153"/>
        <v/>
      </c>
      <c r="CI140" s="2" t="str">
        <f t="shared" si="153"/>
        <v/>
      </c>
      <c r="CJ140" s="2" t="str">
        <f t="shared" si="153"/>
        <v/>
      </c>
      <c r="CK140" s="2" t="str">
        <f t="shared" si="153"/>
        <v/>
      </c>
      <c r="CL140" s="2" t="str">
        <f t="shared" si="153"/>
        <v/>
      </c>
      <c r="CM140" s="2" t="str">
        <f t="shared" si="153"/>
        <v/>
      </c>
      <c r="CN140" s="2" t="str">
        <f t="shared" si="153"/>
        <v/>
      </c>
      <c r="CO140" s="2" t="str">
        <f t="shared" si="153"/>
        <v/>
      </c>
      <c r="CP140" s="2" t="str">
        <f t="shared" si="153"/>
        <v/>
      </c>
      <c r="CQ140" s="2" t="str">
        <f t="shared" si="153"/>
        <v/>
      </c>
      <c r="CR140" s="2" t="str">
        <f t="shared" si="153"/>
        <v/>
      </c>
      <c r="CS140" s="2" t="str">
        <f t="shared" si="153"/>
        <v/>
      </c>
      <c r="CU140" s="2" t="str">
        <f t="shared" si="108"/>
        <v/>
      </c>
      <c r="CV140" s="2">
        <f t="shared" si="109"/>
        <v>55.613999999999997</v>
      </c>
      <c r="CW140" s="2" t="str">
        <f t="shared" si="110"/>
        <v/>
      </c>
      <c r="CX140" s="2" t="str">
        <f t="shared" si="111"/>
        <v/>
      </c>
      <c r="CY140" s="2" t="str">
        <f t="shared" si="112"/>
        <v/>
      </c>
      <c r="CZ140" s="2" t="str">
        <f t="shared" si="113"/>
        <v/>
      </c>
      <c r="DA140" s="2" t="str">
        <f t="shared" si="114"/>
        <v/>
      </c>
      <c r="DB140" s="2" t="str">
        <f t="shared" si="115"/>
        <v/>
      </c>
      <c r="DC140" s="2" t="str">
        <f t="shared" si="116"/>
        <v/>
      </c>
      <c r="DD140" s="2" t="str">
        <f t="shared" si="117"/>
        <v/>
      </c>
      <c r="DE140" s="2" t="str">
        <f t="shared" si="118"/>
        <v/>
      </c>
      <c r="DF140" s="2" t="str">
        <f t="shared" si="119"/>
        <v/>
      </c>
      <c r="DG140" s="2" t="str">
        <f t="shared" si="120"/>
        <v/>
      </c>
      <c r="DH140" s="2" t="str">
        <f t="shared" si="121"/>
        <v/>
      </c>
      <c r="DI140" s="2" t="str">
        <f t="shared" si="122"/>
        <v/>
      </c>
      <c r="DK140" s="2">
        <f t="shared" si="162"/>
        <v>93.72587954971857</v>
      </c>
      <c r="DL140" s="2">
        <f t="shared" si="162"/>
        <v>88.136064634146351</v>
      </c>
      <c r="DM140" s="2">
        <f t="shared" si="162"/>
        <v>89.681916889501125</v>
      </c>
      <c r="DN140" s="2">
        <f t="shared" si="162"/>
        <v>91.093218363032307</v>
      </c>
      <c r="DO140" s="2">
        <f t="shared" si="162"/>
        <v>89.993790211490136</v>
      </c>
      <c r="DP140" s="2">
        <f t="shared" si="162"/>
        <v>86.79632269130002</v>
      </c>
      <c r="DQ140" s="2">
        <f t="shared" si="162"/>
        <v>88.659526125037743</v>
      </c>
      <c r="DR140" s="2">
        <f t="shared" si="162"/>
        <v>82.996533071579577</v>
      </c>
      <c r="DS140" s="2">
        <f t="shared" si="162"/>
        <v>80.19896285110238</v>
      </c>
      <c r="DT140" s="2">
        <f t="shared" si="162"/>
        <v>80.427396405919666</v>
      </c>
      <c r="DU140" s="2">
        <f t="shared" si="162"/>
        <v>80.914189217758988</v>
      </c>
      <c r="DV140" s="2">
        <f t="shared" si="162"/>
        <v>83.104753246753233</v>
      </c>
      <c r="DW140" s="2">
        <f t="shared" si="162"/>
        <v>84.426807913017228</v>
      </c>
      <c r="DX140" s="2">
        <f t="shared" si="162"/>
        <v>83.138047719722138</v>
      </c>
      <c r="DY140" s="2">
        <f t="shared" si="162"/>
        <v>75.051790422000948</v>
      </c>
      <c r="EA140" s="2">
        <f t="shared" si="150"/>
        <v>54.059593406593407</v>
      </c>
      <c r="EB140" s="2">
        <f t="shared" si="150"/>
        <v>54.023985003582212</v>
      </c>
      <c r="EC140" s="2">
        <f t="shared" si="150"/>
        <v>53.66804723298975</v>
      </c>
      <c r="ED140" s="2">
        <f t="shared" si="150"/>
        <v>56.065394755597069</v>
      </c>
      <c r="EE140" s="2">
        <f t="shared" si="149"/>
        <v>57.17537761739932</v>
      </c>
      <c r="EF140" s="2">
        <f t="shared" si="149"/>
        <v>56.464543143676998</v>
      </c>
      <c r="EG140" s="2">
        <f t="shared" si="149"/>
        <v>56.516567878573305</v>
      </c>
      <c r="EH140" s="2">
        <f t="shared" si="149"/>
        <v>54.045702227216182</v>
      </c>
      <c r="EI140" s="2">
        <f t="shared" si="149"/>
        <v>52.90451636240843</v>
      </c>
      <c r="EJ140" s="2">
        <f t="shared" si="149"/>
        <v>52.11933961555215</v>
      </c>
      <c r="EK140" s="2">
        <f t="shared" si="149"/>
        <v>51.019089784360709</v>
      </c>
      <c r="EL140" s="2">
        <f t="shared" si="149"/>
        <v>50.284561375805424</v>
      </c>
      <c r="EM140" s="2">
        <f t="shared" si="133"/>
        <v>49.931864214283593</v>
      </c>
      <c r="EN140" s="2">
        <f t="shared" si="133"/>
        <v>50.162696843749323</v>
      </c>
      <c r="EO140" s="2">
        <f t="shared" si="133"/>
        <v>52.907139361211726</v>
      </c>
      <c r="EQ140" s="2">
        <f t="shared" si="163"/>
        <v>53.125180622044304</v>
      </c>
      <c r="ER140" s="2">
        <f t="shared" si="163"/>
        <v>54.004234343515357</v>
      </c>
      <c r="ES140" s="2">
        <f t="shared" si="163"/>
        <v>53.671324865576345</v>
      </c>
      <c r="ET140" s="2">
        <f t="shared" si="163"/>
        <v>56.175156123367927</v>
      </c>
      <c r="EU140" s="2">
        <f t="shared" si="163"/>
        <v>57.219615847089109</v>
      </c>
      <c r="EV140" s="2">
        <f t="shared" si="163"/>
        <v>56.513380947213882</v>
      </c>
      <c r="EW140" s="2">
        <f t="shared" si="163"/>
        <v>56.56333822662188</v>
      </c>
      <c r="EX140" s="2">
        <f t="shared" si="163"/>
        <v>54.127376705807684</v>
      </c>
      <c r="EY140" s="2">
        <f t="shared" si="163"/>
        <v>53.072587532355207</v>
      </c>
      <c r="EZ140" s="2">
        <f t="shared" si="163"/>
        <v>52.188782410471703</v>
      </c>
      <c r="FA140" s="2">
        <f t="shared" si="163"/>
        <v>51.113338444681027</v>
      </c>
      <c r="FB140" s="2">
        <f t="shared" si="163"/>
        <v>50.493787901341875</v>
      </c>
      <c r="FC140" s="2">
        <f t="shared" si="163"/>
        <v>50.002574167642479</v>
      </c>
      <c r="FD140" s="2">
        <f t="shared" si="163"/>
        <v>50.15128161298103</v>
      </c>
      <c r="FE140" s="2">
        <f t="shared" si="163"/>
        <v>52.558590288975168</v>
      </c>
      <c r="FG140" s="2">
        <f t="shared" si="164"/>
        <v>0.99552381425699155</v>
      </c>
      <c r="FH140" s="2">
        <f t="shared" si="164"/>
        <v>0.99523746803884305</v>
      </c>
      <c r="FI140" s="2">
        <f t="shared" si="164"/>
        <v>0.99525093202780468</v>
      </c>
      <c r="FJ140" s="2">
        <f t="shared" si="164"/>
        <v>0.99507077986784565</v>
      </c>
      <c r="FK140" s="2">
        <f t="shared" si="164"/>
        <v>0.99537267320004241</v>
      </c>
      <c r="FL140" s="2">
        <f t="shared" si="164"/>
        <v>0.99513835638703174</v>
      </c>
      <c r="FM140" s="2">
        <f t="shared" si="164"/>
        <v>0.99484009915038307</v>
      </c>
      <c r="FN140" s="2">
        <f t="shared" si="164"/>
        <v>0.99488771124735242</v>
      </c>
      <c r="FO140" s="2">
        <f t="shared" si="164"/>
        <v>0.99485849523514491</v>
      </c>
      <c r="FP140" s="2">
        <f t="shared" si="164"/>
        <v>0.99472842896965452</v>
      </c>
      <c r="FQ140" s="2">
        <f t="shared" si="164"/>
        <v>0.99486575746461703</v>
      </c>
      <c r="FR140" s="2">
        <f t="shared" si="164"/>
        <v>0.99504039336306005</v>
      </c>
      <c r="FS140" s="2">
        <f t="shared" si="164"/>
        <v>0.99496251974865857</v>
      </c>
      <c r="FT140" s="2">
        <f t="shared" si="164"/>
        <v>0.99456150052858261</v>
      </c>
      <c r="FU140" s="2">
        <f t="shared" si="164"/>
        <v>0.99432992887529825</v>
      </c>
      <c r="FW140" s="2">
        <f t="shared" si="154"/>
        <v>1.723756816414327E-2</v>
      </c>
      <c r="FX140" s="2">
        <f t="shared" si="154"/>
        <v>8.4687277715928527E-3</v>
      </c>
      <c r="FY140" s="2">
        <f t="shared" si="154"/>
        <v>2.2606515321347158E-2</v>
      </c>
      <c r="FZ140" s="2">
        <f t="shared" si="154"/>
        <v>1.8621245579318182E-2</v>
      </c>
      <c r="GA140" s="2">
        <f t="shared" si="154"/>
        <v>2.024176052226816E-2</v>
      </c>
      <c r="GB140" s="2">
        <f t="shared" si="154"/>
        <v>1.6170902551967938E-2</v>
      </c>
      <c r="GC140" s="2">
        <f t="shared" si="154"/>
        <v>1.5654695416026095E-2</v>
      </c>
      <c r="GD140" s="2">
        <f t="shared" si="154"/>
        <v>1.7643979401117869E-2</v>
      </c>
      <c r="GE140" s="2">
        <f t="shared" si="154"/>
        <v>2.0275701500870373E-2</v>
      </c>
      <c r="GF140" s="2">
        <f t="shared" si="154"/>
        <v>1.953240156746465E-2</v>
      </c>
      <c r="GG140" s="2">
        <f t="shared" si="154"/>
        <v>1.8324320809809894E-2</v>
      </c>
      <c r="GH140" s="2">
        <f t="shared" si="154"/>
        <v>1.5177355677409979E-2</v>
      </c>
      <c r="GI140" s="2">
        <f t="shared" si="154"/>
        <v>1.3752423567887145E-2</v>
      </c>
      <c r="GJ140" s="2">
        <f t="shared" si="154"/>
        <v>1.1291594544547911E-2</v>
      </c>
      <c r="GK140" s="2">
        <f t="shared" si="154"/>
        <v>9.3573065642797923E-3</v>
      </c>
      <c r="GM140" s="95">
        <f t="shared" si="155"/>
        <v>8.0171181653950276E-85</v>
      </c>
      <c r="GN140" s="95">
        <f t="shared" si="155"/>
        <v>7.3088229700577336E-90</v>
      </c>
      <c r="GO140" s="95">
        <f t="shared" si="155"/>
        <v>1.5551697064916975E-101</v>
      </c>
      <c r="GP140" s="95">
        <f t="shared" si="155"/>
        <v>2.303512731664354E-111</v>
      </c>
      <c r="GQ140" s="95">
        <f t="shared" si="155"/>
        <v>8.9252170516668078E-112</v>
      </c>
      <c r="GR140" s="95">
        <f t="shared" si="155"/>
        <v>1.3033207704364599E-103</v>
      </c>
      <c r="GS140" s="95">
        <f t="shared" si="155"/>
        <v>7.913214093350323E-104</v>
      </c>
      <c r="GT140" s="95">
        <f t="shared" si="155"/>
        <v>2.2691691575940221E-110</v>
      </c>
      <c r="GU140" s="95">
        <f t="shared" si="155"/>
        <v>4.5099296135981497E-107</v>
      </c>
      <c r="GV140" s="95">
        <f t="shared" si="155"/>
        <v>1.9622275195864397E-114</v>
      </c>
      <c r="GW140" s="95">
        <f t="shared" si="155"/>
        <v>4.1728692560392931E-117</v>
      </c>
      <c r="GX140" s="95">
        <f t="shared" si="155"/>
        <v>2.7122031636783073E-109</v>
      </c>
      <c r="GY140" s="95">
        <f t="shared" si="155"/>
        <v>9.5478096651920254E-106</v>
      </c>
      <c r="GZ140" s="95">
        <f t="shared" si="155"/>
        <v>2.0725124834612327E-95</v>
      </c>
      <c r="HA140" s="95">
        <f t="shared" si="155"/>
        <v>1.433324342558934E-77</v>
      </c>
      <c r="HC140" s="95">
        <f t="shared" si="151"/>
        <v>1.5299443657533832E-34</v>
      </c>
      <c r="HD140" s="95">
        <f t="shared" si="151"/>
        <v>2.7630845905323066E-37</v>
      </c>
      <c r="HE140" s="95">
        <f t="shared" si="151"/>
        <v>6.9898498063161716E-43</v>
      </c>
      <c r="HF140" s="95">
        <f t="shared" si="151"/>
        <v>9.8594448838873258E-51</v>
      </c>
      <c r="HG140" s="95">
        <f t="shared" si="151"/>
        <v>4.1683999860459448E-50</v>
      </c>
      <c r="HH140" s="95">
        <f t="shared" si="151"/>
        <v>8.6061534025170372E-44</v>
      </c>
      <c r="HI140" s="95">
        <f t="shared" si="151"/>
        <v>9.8256318297538601E-44</v>
      </c>
      <c r="HJ140" s="95">
        <f t="shared" si="151"/>
        <v>8.5352767524326587E-46</v>
      </c>
      <c r="HK140" s="95">
        <f t="shared" si="151"/>
        <v>1.4421575705176382E-46</v>
      </c>
      <c r="HL140" s="95">
        <f t="shared" si="159"/>
        <v>2.2221038605130265E-49</v>
      </c>
      <c r="HM140" s="95">
        <f t="shared" si="159"/>
        <v>2.1524965021750063E-50</v>
      </c>
      <c r="HN140" s="95">
        <f t="shared" si="159"/>
        <v>3.3970440821408884E-43</v>
      </c>
      <c r="HO140" s="95">
        <f t="shared" si="159"/>
        <v>2.5808070992336431E-36</v>
      </c>
      <c r="HP140" s="95">
        <f t="shared" si="159"/>
        <v>4.0831748356942077E-33</v>
      </c>
      <c r="HQ140" s="95">
        <f t="shared" si="159"/>
        <v>3.0199876871235013E-26</v>
      </c>
      <c r="HS140" s="95">
        <f t="shared" si="156"/>
        <v>9.9637817782105467E-2</v>
      </c>
      <c r="HT140" s="95">
        <f t="shared" si="156"/>
        <v>2.6930616392012679E-3</v>
      </c>
      <c r="HU140" s="95">
        <f t="shared" si="156"/>
        <v>6.1852215226060325E-2</v>
      </c>
      <c r="HV140" s="95">
        <f t="shared" si="156"/>
        <v>2.2727783111073537E-2</v>
      </c>
      <c r="HW140" s="95">
        <f t="shared" si="156"/>
        <v>2.5081061345376507E-2</v>
      </c>
      <c r="HX140" s="95">
        <f t="shared" si="156"/>
        <v>1.4904733789925812E-2</v>
      </c>
      <c r="HY140" s="95">
        <f t="shared" si="156"/>
        <v>1.5989483043078016E-2</v>
      </c>
      <c r="HZ140" s="95">
        <f t="shared" si="156"/>
        <v>1.0000008624090159E-2</v>
      </c>
      <c r="IA140" s="95">
        <f t="shared" si="156"/>
        <v>2.4539932858441599E-2</v>
      </c>
      <c r="IB140" s="95">
        <f t="shared" si="156"/>
        <v>3.1370164647651529E-2</v>
      </c>
      <c r="IC140" s="95">
        <f t="shared" si="156"/>
        <v>3.0530884854613288E-2</v>
      </c>
      <c r="ID140" s="95">
        <f t="shared" si="156"/>
        <v>2.5365093587417072E-2</v>
      </c>
      <c r="IE140" s="95">
        <f t="shared" si="156"/>
        <v>1.7853015567576618E-2</v>
      </c>
      <c r="IF140" s="95">
        <f t="shared" si="156"/>
        <v>1.9713345696268161E-2</v>
      </c>
      <c r="IG140" s="95">
        <f t="shared" si="156"/>
        <v>2.5137561360469438E-2</v>
      </c>
      <c r="II140" s="95">
        <f t="shared" si="157"/>
        <v>3.5766188638219941E-9</v>
      </c>
      <c r="IJ140" s="95">
        <f t="shared" si="157"/>
        <v>5.0570691605186089E-30</v>
      </c>
      <c r="IK140" s="95">
        <f t="shared" si="157"/>
        <v>4.8902258461027874E-119</v>
      </c>
      <c r="IL140" s="95">
        <f t="shared" si="157"/>
        <v>4.5583255288242807E-30</v>
      </c>
      <c r="IM140" s="95">
        <f t="shared" si="157"/>
        <v>1.2318779772331851E-33</v>
      </c>
      <c r="IN140" s="95">
        <f t="shared" si="157"/>
        <v>3.8321306919775447E-27</v>
      </c>
      <c r="IO140" s="95">
        <f t="shared" si="157"/>
        <v>1.3529770218660842E-36</v>
      </c>
      <c r="IP140" s="95">
        <f t="shared" si="157"/>
        <v>2.8013063007785876E-39</v>
      </c>
      <c r="IQ140" s="95">
        <f t="shared" si="157"/>
        <v>1.1315265087992659E-27</v>
      </c>
      <c r="IR140" s="95">
        <f t="shared" si="157"/>
        <v>2.1541369516630745E-26</v>
      </c>
      <c r="IS140" s="95">
        <f t="shared" si="157"/>
        <v>2.7364176360757609E-24</v>
      </c>
      <c r="IT140" s="95">
        <f t="shared" si="157"/>
        <v>3.5318461152604485E-21</v>
      </c>
      <c r="IU140" s="95">
        <f t="shared" si="157"/>
        <v>1.4962219095761862E-25</v>
      </c>
      <c r="IV140" s="95">
        <f t="shared" si="157"/>
        <v>1.3157672440318522E-22</v>
      </c>
      <c r="IW140" s="95">
        <f t="shared" si="157"/>
        <v>1.3235029011982929E-14</v>
      </c>
      <c r="IY140" s="95">
        <f t="shared" si="158"/>
        <v>9.9637821358724329E-2</v>
      </c>
      <c r="IZ140" s="95">
        <f t="shared" si="158"/>
        <v>2.6930616392012679E-3</v>
      </c>
      <c r="JA140" s="95">
        <f t="shared" si="158"/>
        <v>6.1852215226060325E-2</v>
      </c>
      <c r="JB140" s="95">
        <f t="shared" si="158"/>
        <v>2.2727783111073537E-2</v>
      </c>
      <c r="JC140" s="95">
        <f t="shared" si="158"/>
        <v>2.5081061345376507E-2</v>
      </c>
      <c r="JD140" s="95">
        <f t="shared" si="158"/>
        <v>1.4904733789925812E-2</v>
      </c>
      <c r="JE140" s="95">
        <f t="shared" si="158"/>
        <v>1.5989483043078016E-2</v>
      </c>
      <c r="JF140" s="95">
        <f t="shared" si="158"/>
        <v>1.0000008624090159E-2</v>
      </c>
      <c r="JG140" s="95">
        <f t="shared" si="158"/>
        <v>2.4539932858441599E-2</v>
      </c>
      <c r="JH140" s="95">
        <f t="shared" si="158"/>
        <v>3.1370164647651529E-2</v>
      </c>
      <c r="JI140" s="95">
        <f t="shared" si="158"/>
        <v>3.0530884854613288E-2</v>
      </c>
      <c r="JJ140" s="95">
        <f t="shared" si="158"/>
        <v>2.5365093587417072E-2</v>
      </c>
      <c r="JK140" s="95">
        <f t="shared" si="158"/>
        <v>1.7853015567576618E-2</v>
      </c>
      <c r="JL140" s="95">
        <f t="shared" si="158"/>
        <v>1.9713345696268161E-2</v>
      </c>
      <c r="JM140" s="95">
        <f t="shared" si="158"/>
        <v>2.5137561360482674E-2</v>
      </c>
    </row>
    <row r="141" spans="2:273" x14ac:dyDescent="0.25">
      <c r="B141" s="2">
        <v>114</v>
      </c>
      <c r="C141" s="37">
        <v>54.204999999999998</v>
      </c>
      <c r="D141" s="37">
        <v>53.658999999999999</v>
      </c>
      <c r="E141" s="37">
        <v>53.75</v>
      </c>
      <c r="F141" s="37">
        <v>55.658999999999999</v>
      </c>
      <c r="G141" s="37">
        <v>57.476999999999997</v>
      </c>
      <c r="H141" s="37">
        <v>56.363999999999997</v>
      </c>
      <c r="I141" s="37">
        <v>56.795000000000002</v>
      </c>
      <c r="J141" s="37">
        <v>55.119</v>
      </c>
      <c r="K141" s="37">
        <v>55.381</v>
      </c>
      <c r="L141" s="37">
        <v>54.762</v>
      </c>
      <c r="M141" s="37">
        <v>54.929000000000002</v>
      </c>
      <c r="N141" s="37">
        <v>53.31</v>
      </c>
      <c r="O141" s="37">
        <v>51.69</v>
      </c>
      <c r="P141" s="37">
        <v>54.786000000000001</v>
      </c>
      <c r="Q141" s="37">
        <v>62.262</v>
      </c>
      <c r="S141" s="4">
        <f t="shared" si="160"/>
        <v>54.204367690978529</v>
      </c>
      <c r="T141" s="4">
        <f t="shared" si="160"/>
        <v>54.14905376678351</v>
      </c>
      <c r="U141" s="4">
        <f t="shared" si="160"/>
        <v>56.49279057289295</v>
      </c>
      <c r="V141" s="4">
        <f t="shared" si="160"/>
        <v>58.107666819271877</v>
      </c>
      <c r="W141" s="4">
        <f t="shared" si="160"/>
        <v>60.127135265484924</v>
      </c>
      <c r="X141" s="4">
        <f t="shared" si="160"/>
        <v>58.608101385976994</v>
      </c>
      <c r="Y141" s="4">
        <f t="shared" si="160"/>
        <v>58.99940012347939</v>
      </c>
      <c r="Z141" s="4">
        <f t="shared" si="160"/>
        <v>56.123296659657051</v>
      </c>
      <c r="AA141" s="4">
        <f t="shared" si="160"/>
        <v>57.174304263405922</v>
      </c>
      <c r="AB141" s="4">
        <f t="shared" si="160"/>
        <v>57.599219917200593</v>
      </c>
      <c r="AC141" s="4">
        <f t="shared" si="160"/>
        <v>56.998453745979617</v>
      </c>
      <c r="AD141" s="4">
        <f t="shared" si="160"/>
        <v>55.433750010285486</v>
      </c>
      <c r="AE141" s="4">
        <f t="shared" si="160"/>
        <v>53.935648459759285</v>
      </c>
      <c r="AF141" s="4">
        <f t="shared" si="160"/>
        <v>55.652616358641296</v>
      </c>
      <c r="AG141" s="4">
        <f t="shared" si="160"/>
        <v>64.815425754051361</v>
      </c>
      <c r="AI141" s="4">
        <f t="shared" si="161"/>
        <v>6.3230902146926837E-4</v>
      </c>
      <c r="AJ141" s="4">
        <f t="shared" si="161"/>
        <v>-0.49005376678351098</v>
      </c>
      <c r="AK141" s="4">
        <f t="shared" si="161"/>
        <v>-2.7427905728929503</v>
      </c>
      <c r="AL141" s="4">
        <f t="shared" si="161"/>
        <v>-2.4486668192718781</v>
      </c>
      <c r="AM141" s="4">
        <f t="shared" si="161"/>
        <v>-2.6501352654849271</v>
      </c>
      <c r="AN141" s="4">
        <f t="shared" si="161"/>
        <v>-2.2441013859769967</v>
      </c>
      <c r="AO141" s="4">
        <f t="shared" si="161"/>
        <v>-2.2044001234793882</v>
      </c>
      <c r="AP141" s="4">
        <f t="shared" si="161"/>
        <v>-1.0042966596570508</v>
      </c>
      <c r="AQ141" s="4">
        <f t="shared" si="161"/>
        <v>-1.793304263405922</v>
      </c>
      <c r="AR141" s="4">
        <f t="shared" si="161"/>
        <v>-2.8372199172005921</v>
      </c>
      <c r="AS141" s="4">
        <f t="shared" si="161"/>
        <v>-2.0694537459796152</v>
      </c>
      <c r="AT141" s="4">
        <f t="shared" si="161"/>
        <v>-2.1237500102854838</v>
      </c>
      <c r="AU141" s="4">
        <f t="shared" si="161"/>
        <v>-2.2456484597592876</v>
      </c>
      <c r="AV141" s="4">
        <f t="shared" si="161"/>
        <v>-0.86661635864129494</v>
      </c>
      <c r="AW141" s="4">
        <f t="shared" si="161"/>
        <v>-2.5534257540513607</v>
      </c>
      <c r="AY141" s="2">
        <f t="shared" si="152"/>
        <v>54.204367690978529</v>
      </c>
      <c r="AZ141" s="2">
        <f t="shared" si="152"/>
        <v>54.087616780416802</v>
      </c>
      <c r="BA141" s="2">
        <f t="shared" si="152"/>
        <v>53.755612038849101</v>
      </c>
      <c r="BB141" s="2">
        <f t="shared" si="152"/>
        <v>56.108299665478143</v>
      </c>
      <c r="BC141" s="2">
        <f t="shared" si="152"/>
        <v>57.227255461524891</v>
      </c>
      <c r="BD141" s="2">
        <f t="shared" si="152"/>
        <v>56.515026384844276</v>
      </c>
      <c r="BE141" s="2">
        <f t="shared" si="152"/>
        <v>56.548824699164641</v>
      </c>
      <c r="BF141" s="2">
        <f t="shared" si="152"/>
        <v>54.064004709296348</v>
      </c>
      <c r="BG141" s="2">
        <f t="shared" si="152"/>
        <v>52.885518989277763</v>
      </c>
      <c r="BH141" s="2">
        <f t="shared" si="152"/>
        <v>52.136033413933852</v>
      </c>
      <c r="BI141" s="2">
        <f t="shared" si="152"/>
        <v>51.031919208049892</v>
      </c>
      <c r="BJ141" s="2">
        <f t="shared" si="152"/>
        <v>50.267866333630074</v>
      </c>
      <c r="BK141" s="2">
        <f t="shared" si="152"/>
        <v>49.965769054465781</v>
      </c>
      <c r="BL141" s="2">
        <f t="shared" si="152"/>
        <v>50.224790958551331</v>
      </c>
      <c r="BM141" s="2">
        <f t="shared" si="152"/>
        <v>52.954939816136587</v>
      </c>
      <c r="BO141" s="2" t="str">
        <f t="shared" si="93"/>
        <v/>
      </c>
      <c r="BP141" s="2" t="str">
        <f t="shared" si="94"/>
        <v/>
      </c>
      <c r="BQ141" s="2" t="str">
        <f t="shared" si="95"/>
        <v/>
      </c>
      <c r="BR141" s="2" t="str">
        <f t="shared" si="96"/>
        <v/>
      </c>
      <c r="BS141" s="2" t="str">
        <f t="shared" si="97"/>
        <v/>
      </c>
      <c r="BT141" s="2" t="str">
        <f t="shared" si="98"/>
        <v/>
      </c>
      <c r="BU141" s="2" t="str">
        <f t="shared" si="99"/>
        <v/>
      </c>
      <c r="BV141" s="2" t="str">
        <f t="shared" si="100"/>
        <v/>
      </c>
      <c r="BW141" s="2" t="str">
        <f t="shared" si="101"/>
        <v/>
      </c>
      <c r="BX141" s="2" t="str">
        <f t="shared" si="102"/>
        <v/>
      </c>
      <c r="BY141" s="2" t="str">
        <f t="shared" si="103"/>
        <v/>
      </c>
      <c r="BZ141" s="2" t="str">
        <f t="shared" si="104"/>
        <v/>
      </c>
      <c r="CA141" s="2" t="str">
        <f t="shared" si="105"/>
        <v/>
      </c>
      <c r="CB141" s="2" t="str">
        <f t="shared" si="106"/>
        <v/>
      </c>
      <c r="CC141" s="2" t="str">
        <f t="shared" si="107"/>
        <v/>
      </c>
      <c r="CE141" s="2" t="str">
        <f t="shared" si="153"/>
        <v/>
      </c>
      <c r="CF141" s="2">
        <f t="shared" si="153"/>
        <v>53.658999999999999</v>
      </c>
      <c r="CG141" s="2" t="str">
        <f t="shared" si="153"/>
        <v/>
      </c>
      <c r="CH141" s="2" t="str">
        <f t="shared" si="153"/>
        <v/>
      </c>
      <c r="CI141" s="2" t="str">
        <f t="shared" si="153"/>
        <v/>
      </c>
      <c r="CJ141" s="2" t="str">
        <f t="shared" si="153"/>
        <v/>
      </c>
      <c r="CK141" s="2" t="str">
        <f t="shared" si="153"/>
        <v/>
      </c>
      <c r="CL141" s="2" t="str">
        <f t="shared" si="153"/>
        <v/>
      </c>
      <c r="CM141" s="2" t="str">
        <f t="shared" si="153"/>
        <v/>
      </c>
      <c r="CN141" s="2" t="str">
        <f t="shared" si="153"/>
        <v/>
      </c>
      <c r="CO141" s="2" t="str">
        <f t="shared" si="153"/>
        <v/>
      </c>
      <c r="CP141" s="2" t="str">
        <f t="shared" si="153"/>
        <v/>
      </c>
      <c r="CQ141" s="2" t="str">
        <f t="shared" si="153"/>
        <v/>
      </c>
      <c r="CR141" s="2" t="str">
        <f t="shared" si="153"/>
        <v/>
      </c>
      <c r="CS141" s="2" t="str">
        <f t="shared" si="153"/>
        <v/>
      </c>
      <c r="CU141" s="2" t="str">
        <f t="shared" si="108"/>
        <v/>
      </c>
      <c r="CV141" s="2">
        <f t="shared" si="109"/>
        <v>53.658999999999999</v>
      </c>
      <c r="CW141" s="2" t="str">
        <f t="shared" si="110"/>
        <v/>
      </c>
      <c r="CX141" s="2" t="str">
        <f t="shared" si="111"/>
        <v/>
      </c>
      <c r="CY141" s="2" t="str">
        <f t="shared" si="112"/>
        <v/>
      </c>
      <c r="CZ141" s="2" t="str">
        <f t="shared" si="113"/>
        <v/>
      </c>
      <c r="DA141" s="2" t="str">
        <f t="shared" si="114"/>
        <v/>
      </c>
      <c r="DB141" s="2" t="str">
        <f t="shared" si="115"/>
        <v/>
      </c>
      <c r="DC141" s="2" t="str">
        <f t="shared" si="116"/>
        <v/>
      </c>
      <c r="DD141" s="2" t="str">
        <f t="shared" si="117"/>
        <v/>
      </c>
      <c r="DE141" s="2" t="str">
        <f t="shared" si="118"/>
        <v/>
      </c>
      <c r="DF141" s="2" t="str">
        <f t="shared" si="119"/>
        <v/>
      </c>
      <c r="DG141" s="2" t="str">
        <f t="shared" si="120"/>
        <v/>
      </c>
      <c r="DH141" s="2" t="str">
        <f t="shared" si="121"/>
        <v/>
      </c>
      <c r="DI141" s="2" t="str">
        <f t="shared" si="122"/>
        <v/>
      </c>
      <c r="DK141" s="2">
        <f t="shared" si="162"/>
        <v>94.02621088180112</v>
      </c>
      <c r="DL141" s="2">
        <f t="shared" si="162"/>
        <v>88.37791951219512</v>
      </c>
      <c r="DM141" s="2">
        <f t="shared" si="162"/>
        <v>89.94255897685224</v>
      </c>
      <c r="DN141" s="2">
        <f t="shared" si="162"/>
        <v>91.342358501963147</v>
      </c>
      <c r="DO141" s="2">
        <f t="shared" si="162"/>
        <v>90.229904545822848</v>
      </c>
      <c r="DP141" s="2">
        <f t="shared" si="162"/>
        <v>86.998484995813428</v>
      </c>
      <c r="DQ141" s="2">
        <f t="shared" si="162"/>
        <v>88.874699184536382</v>
      </c>
      <c r="DR141" s="2">
        <f t="shared" si="162"/>
        <v>83.189281787979468</v>
      </c>
      <c r="DS141" s="2">
        <f t="shared" si="162"/>
        <v>80.362218514044102</v>
      </c>
      <c r="DT141" s="2">
        <f t="shared" si="162"/>
        <v>80.607016913319242</v>
      </c>
      <c r="DU141" s="2">
        <f t="shared" si="162"/>
        <v>81.104452733313195</v>
      </c>
      <c r="DV141" s="2">
        <f t="shared" si="162"/>
        <v>83.315916641498035</v>
      </c>
      <c r="DW141" s="2">
        <f t="shared" si="162"/>
        <v>84.639474176985814</v>
      </c>
      <c r="DX141" s="2">
        <f t="shared" si="162"/>
        <v>83.341905164602849</v>
      </c>
      <c r="DY141" s="2">
        <f t="shared" si="162"/>
        <v>75.228344238975808</v>
      </c>
      <c r="EA141" s="2">
        <f t="shared" si="150"/>
        <v>54.059956043956042</v>
      </c>
      <c r="EB141" s="2">
        <f t="shared" si="150"/>
        <v>53.938048701721641</v>
      </c>
      <c r="EC141" s="2">
        <f t="shared" si="150"/>
        <v>53.598054789052327</v>
      </c>
      <c r="ED141" s="2">
        <f t="shared" si="150"/>
        <v>55.946279384987982</v>
      </c>
      <c r="EE141" s="2">
        <f t="shared" si="149"/>
        <v>57.086110450840643</v>
      </c>
      <c r="EF141" s="2">
        <f t="shared" si="149"/>
        <v>56.378044694356689</v>
      </c>
      <c r="EG141" s="2">
        <f t="shared" si="149"/>
        <v>56.39480036152213</v>
      </c>
      <c r="EH141" s="2">
        <f t="shared" si="149"/>
        <v>53.925367003222171</v>
      </c>
      <c r="EI141" s="2">
        <f t="shared" si="149"/>
        <v>52.751317485980934</v>
      </c>
      <c r="EJ141" s="2">
        <f t="shared" si="149"/>
        <v>51.996541145719867</v>
      </c>
      <c r="EK141" s="2">
        <f t="shared" si="149"/>
        <v>50.887945458505776</v>
      </c>
      <c r="EL141" s="2">
        <f t="shared" si="149"/>
        <v>50.1130476933781</v>
      </c>
      <c r="EM141" s="2">
        <f t="shared" si="133"/>
        <v>49.804270804448493</v>
      </c>
      <c r="EN141" s="2">
        <f t="shared" si="133"/>
        <v>50.05975835050652</v>
      </c>
      <c r="EO141" s="2">
        <f t="shared" si="133"/>
        <v>52.843205795192624</v>
      </c>
      <c r="EQ141" s="2">
        <f t="shared" si="163"/>
        <v>53.063197371401138</v>
      </c>
      <c r="ER141" s="2">
        <f t="shared" si="163"/>
        <v>53.929043756864473</v>
      </c>
      <c r="ES141" s="2">
        <f t="shared" si="163"/>
        <v>53.60113051583361</v>
      </c>
      <c r="ET141" s="2">
        <f t="shared" si="163"/>
        <v>56.085039045052511</v>
      </c>
      <c r="EU141" s="2">
        <f t="shared" si="163"/>
        <v>57.140983727538156</v>
      </c>
      <c r="EV141" s="2">
        <f t="shared" si="163"/>
        <v>56.443370224037778</v>
      </c>
      <c r="EW141" s="2">
        <f t="shared" si="163"/>
        <v>56.459460893108357</v>
      </c>
      <c r="EX141" s="2">
        <f t="shared" si="163"/>
        <v>54.035880672802286</v>
      </c>
      <c r="EY141" s="2">
        <f t="shared" si="163"/>
        <v>52.961895673284786</v>
      </c>
      <c r="EZ141" s="2">
        <f t="shared" si="163"/>
        <v>52.084347387540944</v>
      </c>
      <c r="FA141" s="2">
        <f t="shared" si="163"/>
        <v>51.008676068105935</v>
      </c>
      <c r="FB141" s="2">
        <f t="shared" si="163"/>
        <v>50.388023501928608</v>
      </c>
      <c r="FC141" s="2">
        <f t="shared" si="163"/>
        <v>49.896314905370957</v>
      </c>
      <c r="FD141" s="2">
        <f t="shared" si="163"/>
        <v>50.049660127982705</v>
      </c>
      <c r="FE141" s="2">
        <f t="shared" si="163"/>
        <v>52.445088326930176</v>
      </c>
      <c r="FG141" s="2">
        <f t="shared" si="164"/>
        <v>0.99591606160047252</v>
      </c>
      <c r="FH141" s="2">
        <f t="shared" si="164"/>
        <v>0.9956546983248088</v>
      </c>
      <c r="FI141" s="2">
        <f t="shared" si="164"/>
        <v>0.99566698791190378</v>
      </c>
      <c r="FJ141" s="2">
        <f t="shared" si="164"/>
        <v>0.99550254718392395</v>
      </c>
      <c r="FK141" s="2">
        <f t="shared" si="164"/>
        <v>0.9957781088387847</v>
      </c>
      <c r="FL141" s="2">
        <f t="shared" si="164"/>
        <v>0.99556423083030066</v>
      </c>
      <c r="FM141" s="2">
        <f t="shared" si="164"/>
        <v>0.99529197698045324</v>
      </c>
      <c r="FN141" s="2">
        <f t="shared" si="164"/>
        <v>0.99533543900287014</v>
      </c>
      <c r="FO141" s="2">
        <f t="shared" si="164"/>
        <v>0.99530876962676529</v>
      </c>
      <c r="FP141" s="2">
        <f t="shared" si="164"/>
        <v>0.99519003902225023</v>
      </c>
      <c r="FQ141" s="2">
        <f t="shared" si="164"/>
        <v>0.9953153988512492</v>
      </c>
      <c r="FR141" s="2">
        <f t="shared" si="164"/>
        <v>0.99547481023325302</v>
      </c>
      <c r="FS141" s="2">
        <f t="shared" si="164"/>
        <v>0.99540372613849082</v>
      </c>
      <c r="FT141" s="2">
        <f t="shared" si="164"/>
        <v>0.99503765490618246</v>
      </c>
      <c r="FU141" s="2">
        <f t="shared" si="164"/>
        <v>0.99482625246687972</v>
      </c>
      <c r="FW141" s="2">
        <f t="shared" si="154"/>
        <v>1.886923717140435E-2</v>
      </c>
      <c r="FX141" s="2">
        <f t="shared" si="154"/>
        <v>9.2781946241683767E-3</v>
      </c>
      <c r="FY141" s="2">
        <f t="shared" si="154"/>
        <v>2.4733606259442029E-2</v>
      </c>
      <c r="FZ141" s="2">
        <f t="shared" si="154"/>
        <v>2.0381174082999734E-2</v>
      </c>
      <c r="GA141" s="2">
        <f t="shared" si="154"/>
        <v>2.2151389868755957E-2</v>
      </c>
      <c r="GB141" s="2">
        <f t="shared" si="154"/>
        <v>1.7703422251703439E-2</v>
      </c>
      <c r="GC141" s="2">
        <f t="shared" si="154"/>
        <v>1.7139146307975781E-2</v>
      </c>
      <c r="GD141" s="2">
        <f t="shared" si="154"/>
        <v>1.9313362355736489E-2</v>
      </c>
      <c r="GE141" s="2">
        <f t="shared" si="154"/>
        <v>2.2188460359669884E-2</v>
      </c>
      <c r="GF141" s="2">
        <f t="shared" si="154"/>
        <v>2.137656934235227E-2</v>
      </c>
      <c r="GG141" s="2">
        <f t="shared" si="154"/>
        <v>2.0056759933004827E-2</v>
      </c>
      <c r="GH141" s="2">
        <f t="shared" si="154"/>
        <v>1.6617307120146207E-2</v>
      </c>
      <c r="GI141" s="2">
        <f t="shared" si="154"/>
        <v>1.5059251835168255E-2</v>
      </c>
      <c r="GJ141" s="2">
        <f t="shared" si="154"/>
        <v>1.2367514138497479E-2</v>
      </c>
      <c r="GK141" s="2">
        <f t="shared" si="154"/>
        <v>1.0250828419887321E-2</v>
      </c>
      <c r="GM141" s="95">
        <f t="shared" si="155"/>
        <v>3.2398900250422857E-88</v>
      </c>
      <c r="GN141" s="95">
        <f t="shared" si="155"/>
        <v>1.7345506007135966E-93</v>
      </c>
      <c r="GO141" s="95">
        <f t="shared" si="155"/>
        <v>1.3431520875720729E-105</v>
      </c>
      <c r="GP141" s="95">
        <f t="shared" si="155"/>
        <v>7.8952721819285459E-116</v>
      </c>
      <c r="GQ141" s="95">
        <f t="shared" si="155"/>
        <v>3.3382400759634772E-116</v>
      </c>
      <c r="GR141" s="95">
        <f t="shared" si="155"/>
        <v>9.0085028509184297E-108</v>
      </c>
      <c r="GS141" s="95">
        <f t="shared" si="155"/>
        <v>4.8069468532549024E-108</v>
      </c>
      <c r="GT141" s="95">
        <f t="shared" si="155"/>
        <v>7.8946879347771453E-115</v>
      </c>
      <c r="GU141" s="95">
        <f t="shared" si="155"/>
        <v>2.0731299194919939E-111</v>
      </c>
      <c r="GV141" s="95">
        <f t="shared" si="155"/>
        <v>4.4882127914253289E-119</v>
      </c>
      <c r="GW141" s="95">
        <f t="shared" si="155"/>
        <v>7.9733363846152626E-122</v>
      </c>
      <c r="GX141" s="95">
        <f t="shared" si="155"/>
        <v>1.1002712083587268E-113</v>
      </c>
      <c r="GY141" s="95">
        <f t="shared" si="155"/>
        <v>5.1266071252993989E-110</v>
      </c>
      <c r="GZ141" s="95">
        <f t="shared" si="155"/>
        <v>2.4136756672278405E-99</v>
      </c>
      <c r="HA141" s="95">
        <f t="shared" si="155"/>
        <v>1.1148008623776235E-80</v>
      </c>
      <c r="HC141" s="95">
        <f t="shared" si="151"/>
        <v>4.5018364911881573E-37</v>
      </c>
      <c r="HD141" s="95">
        <f t="shared" si="151"/>
        <v>5.4446419332638084E-40</v>
      </c>
      <c r="HE141" s="95">
        <f t="shared" si="151"/>
        <v>6.0305653796839925E-46</v>
      </c>
      <c r="HF141" s="95">
        <f t="shared" si="151"/>
        <v>2.2710505072102332E-54</v>
      </c>
      <c r="HG141" s="95">
        <f t="shared" si="151"/>
        <v>1.1451024341689486E-53</v>
      </c>
      <c r="HH141" s="95">
        <f t="shared" si="151"/>
        <v>5.3484328630322376E-47</v>
      </c>
      <c r="HI141" s="95">
        <f t="shared" si="151"/>
        <v>5.350056980013386E-47</v>
      </c>
      <c r="HJ141" s="95">
        <f t="shared" si="151"/>
        <v>4.1155846697771159E-49</v>
      </c>
      <c r="HK141" s="95">
        <f t="shared" si="151"/>
        <v>6.039300319147383E-50</v>
      </c>
      <c r="HL141" s="95">
        <f t="shared" si="159"/>
        <v>5.842720055104402E-53</v>
      </c>
      <c r="HM141" s="95">
        <f t="shared" si="159"/>
        <v>5.1701359669138275E-54</v>
      </c>
      <c r="HN141" s="95">
        <f t="shared" si="159"/>
        <v>2.3129781147952121E-46</v>
      </c>
      <c r="HO141" s="95">
        <f t="shared" si="159"/>
        <v>4.5638561400812872E-39</v>
      </c>
      <c r="HP141" s="95">
        <f t="shared" si="159"/>
        <v>9.2569563450095156E-36</v>
      </c>
      <c r="HQ141" s="95">
        <f t="shared" si="159"/>
        <v>3.2830949470090508E-28</v>
      </c>
      <c r="HS141" s="95">
        <f t="shared" si="156"/>
        <v>0.12366529494945161</v>
      </c>
      <c r="HT141" s="95">
        <f t="shared" si="156"/>
        <v>4.5955815257704025E-3</v>
      </c>
      <c r="HU141" s="95">
        <f t="shared" si="156"/>
        <v>8.4405333137060681E-2</v>
      </c>
      <c r="HV141" s="95">
        <f t="shared" si="156"/>
        <v>3.4421660123566421E-2</v>
      </c>
      <c r="HW141" s="95">
        <f t="shared" si="156"/>
        <v>3.785624098402865E-2</v>
      </c>
      <c r="HX141" s="95">
        <f t="shared" si="156"/>
        <v>2.2842774925808284E-2</v>
      </c>
      <c r="HY141" s="95">
        <f t="shared" si="156"/>
        <v>2.4053109061499975E-2</v>
      </c>
      <c r="HZ141" s="95">
        <f t="shared" si="156"/>
        <v>1.6511758254028806E-2</v>
      </c>
      <c r="IA141" s="95">
        <f t="shared" si="156"/>
        <v>3.7074795033062463E-2</v>
      </c>
      <c r="IB141" s="95">
        <f t="shared" si="156"/>
        <v>4.5848043986596844E-2</v>
      </c>
      <c r="IC141" s="95">
        <f t="shared" si="156"/>
        <v>4.4573930383857173E-2</v>
      </c>
      <c r="ID141" s="95">
        <f t="shared" si="156"/>
        <v>3.6319586376119983E-2</v>
      </c>
      <c r="IE141" s="95">
        <f t="shared" si="156"/>
        <v>2.569804205769249E-2</v>
      </c>
      <c r="IF141" s="95">
        <f t="shared" si="156"/>
        <v>2.7124270783860285E-2</v>
      </c>
      <c r="IG141" s="95">
        <f t="shared" si="156"/>
        <v>3.341179060828995E-2</v>
      </c>
      <c r="II141" s="95">
        <f t="shared" si="157"/>
        <v>8.0116512996465132E-9</v>
      </c>
      <c r="IJ141" s="95">
        <f t="shared" si="157"/>
        <v>6.1659610668407482E-29</v>
      </c>
      <c r="IK141" s="95">
        <f t="shared" si="157"/>
        <v>2.2105900559826034E-113</v>
      </c>
      <c r="IL141" s="95">
        <f t="shared" si="157"/>
        <v>9.1855422626609019E-29</v>
      </c>
      <c r="IM141" s="95">
        <f t="shared" si="157"/>
        <v>3.8848990230519458E-32</v>
      </c>
      <c r="IN141" s="95">
        <f t="shared" si="157"/>
        <v>5.1761952824519711E-26</v>
      </c>
      <c r="IO141" s="95">
        <f t="shared" si="157"/>
        <v>4.6323416455235892E-35</v>
      </c>
      <c r="IP141" s="95">
        <f t="shared" si="157"/>
        <v>1.4081734190328739E-37</v>
      </c>
      <c r="IQ141" s="95">
        <f t="shared" si="157"/>
        <v>1.8848438858617751E-26</v>
      </c>
      <c r="IR141" s="95">
        <f t="shared" si="157"/>
        <v>3.0488944366068194E-25</v>
      </c>
      <c r="IS141" s="95">
        <f t="shared" si="157"/>
        <v>2.9790746636119315E-23</v>
      </c>
      <c r="IT141" s="95">
        <f t="shared" si="157"/>
        <v>2.53123174024576E-20</v>
      </c>
      <c r="IU141" s="95">
        <f t="shared" si="157"/>
        <v>1.5675361905002706E-24</v>
      </c>
      <c r="IV141" s="95">
        <f t="shared" si="157"/>
        <v>9.4498552753471188E-22</v>
      </c>
      <c r="IW141" s="95">
        <f t="shared" si="157"/>
        <v>4.3076537316278062E-14</v>
      </c>
      <c r="IY141" s="95">
        <f t="shared" si="158"/>
        <v>0.12366530296110291</v>
      </c>
      <c r="IZ141" s="95">
        <f t="shared" si="158"/>
        <v>4.5955815257704025E-3</v>
      </c>
      <c r="JA141" s="95">
        <f t="shared" si="158"/>
        <v>8.4405333137060681E-2</v>
      </c>
      <c r="JB141" s="95">
        <f t="shared" si="158"/>
        <v>3.4421660123566421E-2</v>
      </c>
      <c r="JC141" s="95">
        <f t="shared" si="158"/>
        <v>3.785624098402865E-2</v>
      </c>
      <c r="JD141" s="95">
        <f t="shared" si="158"/>
        <v>2.2842774925808284E-2</v>
      </c>
      <c r="JE141" s="95">
        <f t="shared" si="158"/>
        <v>2.4053109061499975E-2</v>
      </c>
      <c r="JF141" s="95">
        <f t="shared" si="158"/>
        <v>1.6511758254028806E-2</v>
      </c>
      <c r="JG141" s="95">
        <f t="shared" si="158"/>
        <v>3.7074795033062463E-2</v>
      </c>
      <c r="JH141" s="95">
        <f t="shared" si="158"/>
        <v>4.5848043986596844E-2</v>
      </c>
      <c r="JI141" s="95">
        <f t="shared" si="158"/>
        <v>4.4573930383857173E-2</v>
      </c>
      <c r="JJ141" s="95">
        <f t="shared" si="158"/>
        <v>3.6319586376119983E-2</v>
      </c>
      <c r="JK141" s="95">
        <f t="shared" si="158"/>
        <v>2.569804205769249E-2</v>
      </c>
      <c r="JL141" s="95">
        <f t="shared" si="158"/>
        <v>2.7124270783860285E-2</v>
      </c>
      <c r="JM141" s="95">
        <f t="shared" si="158"/>
        <v>3.3411790608333027E-2</v>
      </c>
    </row>
    <row r="142" spans="2:273" x14ac:dyDescent="0.25">
      <c r="B142" s="2">
        <v>115</v>
      </c>
      <c r="C142" s="37">
        <v>54.886000000000003</v>
      </c>
      <c r="D142" s="37">
        <v>55.454999999999998</v>
      </c>
      <c r="E142" s="37">
        <v>53.932000000000002</v>
      </c>
      <c r="F142" s="37">
        <v>57.091000000000001</v>
      </c>
      <c r="G142" s="37">
        <v>59.273000000000003</v>
      </c>
      <c r="H142" s="37">
        <v>57.295000000000002</v>
      </c>
      <c r="I142" s="37">
        <v>56.613999999999997</v>
      </c>
      <c r="J142" s="37">
        <v>55.667000000000002</v>
      </c>
      <c r="K142" s="37">
        <v>55.19</v>
      </c>
      <c r="L142" s="37">
        <v>57.119</v>
      </c>
      <c r="M142" s="37">
        <v>57.475999999999999</v>
      </c>
      <c r="N142" s="37">
        <v>53.167000000000002</v>
      </c>
      <c r="O142" s="37">
        <v>53.951999999999998</v>
      </c>
      <c r="P142" s="37">
        <v>54.975999999999999</v>
      </c>
      <c r="Q142" s="37">
        <v>64.832999999999998</v>
      </c>
      <c r="S142" s="4">
        <f t="shared" si="160"/>
        <v>54.188475267327931</v>
      </c>
      <c r="T142" s="4">
        <f t="shared" si="160"/>
        <v>54.08713670822808</v>
      </c>
      <c r="U142" s="4">
        <f t="shared" si="160"/>
        <v>57.133099273643239</v>
      </c>
      <c r="V142" s="4">
        <f t="shared" si="160"/>
        <v>58.762172069982512</v>
      </c>
      <c r="W142" s="4">
        <f t="shared" si="160"/>
        <v>61.147243019723057</v>
      </c>
      <c r="X142" s="4">
        <f t="shared" si="160"/>
        <v>59.383899572667026</v>
      </c>
      <c r="Y142" s="4">
        <f t="shared" si="160"/>
        <v>59.835295188009255</v>
      </c>
      <c r="Z142" s="4">
        <f t="shared" si="160"/>
        <v>57.04254927078442</v>
      </c>
      <c r="AA142" s="4">
        <f t="shared" si="160"/>
        <v>58.676036259057867</v>
      </c>
      <c r="AB142" s="4">
        <f t="shared" si="160"/>
        <v>59.366588734488971</v>
      </c>
      <c r="AC142" s="4">
        <f t="shared" si="160"/>
        <v>58.931291140203015</v>
      </c>
      <c r="AD142" s="4">
        <f t="shared" si="160"/>
        <v>56.976944477989193</v>
      </c>
      <c r="AE142" s="4">
        <f t="shared" si="160"/>
        <v>55.174805111183701</v>
      </c>
      <c r="AF142" s="4">
        <f t="shared" si="160"/>
        <v>57.163908452694493</v>
      </c>
      <c r="AG142" s="4">
        <f t="shared" si="160"/>
        <v>67.843492500927653</v>
      </c>
      <c r="AI142" s="4">
        <f t="shared" si="161"/>
        <v>0.69752473267207193</v>
      </c>
      <c r="AJ142" s="4">
        <f t="shared" si="161"/>
        <v>1.3678632917719185</v>
      </c>
      <c r="AK142" s="4">
        <f t="shared" si="161"/>
        <v>-3.2010992736432371</v>
      </c>
      <c r="AL142" s="4">
        <f t="shared" si="161"/>
        <v>-1.6711720699825108</v>
      </c>
      <c r="AM142" s="4">
        <f t="shared" si="161"/>
        <v>-1.8742430197230533</v>
      </c>
      <c r="AN142" s="4">
        <f t="shared" si="161"/>
        <v>-2.0888995726670245</v>
      </c>
      <c r="AO142" s="4">
        <f t="shared" si="161"/>
        <v>-3.2212951880092575</v>
      </c>
      <c r="AP142" s="4">
        <f t="shared" si="161"/>
        <v>-1.3755492707844184</v>
      </c>
      <c r="AQ142" s="4">
        <f t="shared" si="161"/>
        <v>-3.4860362590578688</v>
      </c>
      <c r="AR142" s="4">
        <f t="shared" si="161"/>
        <v>-2.2475887344889713</v>
      </c>
      <c r="AS142" s="4">
        <f t="shared" si="161"/>
        <v>-1.4552911402030162</v>
      </c>
      <c r="AT142" s="4">
        <f t="shared" si="161"/>
        <v>-3.8099444779891911</v>
      </c>
      <c r="AU142" s="4">
        <f t="shared" si="161"/>
        <v>-1.2228051111837033</v>
      </c>
      <c r="AV142" s="4">
        <f t="shared" si="161"/>
        <v>-2.1879084526944936</v>
      </c>
      <c r="AW142" s="4">
        <f t="shared" si="161"/>
        <v>-3.0104925009276542</v>
      </c>
      <c r="AY142" s="2">
        <f t="shared" si="152"/>
        <v>54.188475267327931</v>
      </c>
      <c r="AZ142" s="2">
        <f t="shared" si="152"/>
        <v>53.989965724692496</v>
      </c>
      <c r="BA142" s="2">
        <f t="shared" si="152"/>
        <v>53.673126500259691</v>
      </c>
      <c r="BB142" s="2">
        <f t="shared" si="152"/>
        <v>55.977659195592956</v>
      </c>
      <c r="BC142" s="2">
        <f t="shared" si="152"/>
        <v>57.127348946842758</v>
      </c>
      <c r="BD142" s="2">
        <f t="shared" si="152"/>
        <v>56.41822229875077</v>
      </c>
      <c r="BE142" s="2">
        <f t="shared" si="152"/>
        <v>56.415547926017091</v>
      </c>
      <c r="BF142" s="2">
        <f t="shared" si="152"/>
        <v>53.933853388408288</v>
      </c>
      <c r="BG142" s="2">
        <f t="shared" si="152"/>
        <v>52.723798026107701</v>
      </c>
      <c r="BH142" s="2">
        <f t="shared" si="152"/>
        <v>52.003113013182507</v>
      </c>
      <c r="BI142" s="2">
        <f t="shared" si="152"/>
        <v>50.890556553665988</v>
      </c>
      <c r="BJ142" s="2">
        <f t="shared" si="152"/>
        <v>50.086395763081285</v>
      </c>
      <c r="BK142" s="2">
        <f t="shared" si="152"/>
        <v>49.826056772988927</v>
      </c>
      <c r="BL142" s="2">
        <f t="shared" si="152"/>
        <v>50.108781221449256</v>
      </c>
      <c r="BM142" s="2">
        <f t="shared" si="152"/>
        <v>52.881053247688875</v>
      </c>
      <c r="BO142" s="2" t="str">
        <f t="shared" si="93"/>
        <v/>
      </c>
      <c r="BP142" s="2" t="str">
        <f t="shared" si="94"/>
        <v/>
      </c>
      <c r="BQ142" s="2" t="str">
        <f t="shared" si="95"/>
        <v/>
      </c>
      <c r="BR142" s="2" t="str">
        <f t="shared" si="96"/>
        <v/>
      </c>
      <c r="BS142" s="2" t="str">
        <f t="shared" si="97"/>
        <v/>
      </c>
      <c r="BT142" s="2" t="str">
        <f t="shared" si="98"/>
        <v/>
      </c>
      <c r="BU142" s="2" t="str">
        <f t="shared" si="99"/>
        <v/>
      </c>
      <c r="BV142" s="2" t="str">
        <f t="shared" si="100"/>
        <v/>
      </c>
      <c r="BW142" s="2" t="str">
        <f t="shared" si="101"/>
        <v/>
      </c>
      <c r="BX142" s="2" t="str">
        <f t="shared" si="102"/>
        <v/>
      </c>
      <c r="BY142" s="2" t="str">
        <f t="shared" si="103"/>
        <v/>
      </c>
      <c r="BZ142" s="2" t="str">
        <f t="shared" si="104"/>
        <v/>
      </c>
      <c r="CA142" s="2" t="str">
        <f t="shared" si="105"/>
        <v/>
      </c>
      <c r="CB142" s="2" t="str">
        <f t="shared" si="106"/>
        <v/>
      </c>
      <c r="CC142" s="2" t="str">
        <f t="shared" si="107"/>
        <v/>
      </c>
      <c r="CE142" s="2" t="str">
        <f t="shared" si="153"/>
        <v/>
      </c>
      <c r="CF142" s="2">
        <f t="shared" si="153"/>
        <v>55.454999999999998</v>
      </c>
      <c r="CG142" s="2" t="str">
        <f t="shared" si="153"/>
        <v/>
      </c>
      <c r="CH142" s="2" t="str">
        <f t="shared" si="153"/>
        <v/>
      </c>
      <c r="CI142" s="2" t="str">
        <f t="shared" si="153"/>
        <v/>
      </c>
      <c r="CJ142" s="2" t="str">
        <f t="shared" si="153"/>
        <v/>
      </c>
      <c r="CK142" s="2" t="str">
        <f t="shared" si="153"/>
        <v/>
      </c>
      <c r="CL142" s="2" t="str">
        <f t="shared" si="153"/>
        <v/>
      </c>
      <c r="CM142" s="2" t="str">
        <f t="shared" si="153"/>
        <v/>
      </c>
      <c r="CN142" s="2" t="str">
        <f t="shared" si="153"/>
        <v/>
      </c>
      <c r="CO142" s="2" t="str">
        <f t="shared" si="153"/>
        <v/>
      </c>
      <c r="CP142" s="2" t="str">
        <f t="shared" si="153"/>
        <v/>
      </c>
      <c r="CQ142" s="2" t="str">
        <f t="shared" si="153"/>
        <v/>
      </c>
      <c r="CR142" s="2" t="str">
        <f t="shared" si="153"/>
        <v/>
      </c>
      <c r="CS142" s="2" t="str">
        <f t="shared" si="153"/>
        <v/>
      </c>
      <c r="CU142" s="2" t="str">
        <f t="shared" si="108"/>
        <v/>
      </c>
      <c r="CV142" s="2">
        <f t="shared" si="109"/>
        <v>55.454999999999998</v>
      </c>
      <c r="CW142" s="2" t="str">
        <f t="shared" si="110"/>
        <v/>
      </c>
      <c r="CX142" s="2" t="str">
        <f t="shared" si="111"/>
        <v/>
      </c>
      <c r="CY142" s="2" t="str">
        <f t="shared" si="112"/>
        <v/>
      </c>
      <c r="CZ142" s="2" t="str">
        <f t="shared" si="113"/>
        <v/>
      </c>
      <c r="DA142" s="2" t="str">
        <f t="shared" si="114"/>
        <v/>
      </c>
      <c r="DB142" s="2" t="str">
        <f t="shared" si="115"/>
        <v/>
      </c>
      <c r="DC142" s="2" t="str">
        <f t="shared" si="116"/>
        <v/>
      </c>
      <c r="DD142" s="2" t="str">
        <f t="shared" si="117"/>
        <v/>
      </c>
      <c r="DE142" s="2" t="str">
        <f t="shared" si="118"/>
        <v/>
      </c>
      <c r="DF142" s="2" t="str">
        <f t="shared" si="119"/>
        <v/>
      </c>
      <c r="DG142" s="2" t="str">
        <f t="shared" si="120"/>
        <v/>
      </c>
      <c r="DH142" s="2" t="str">
        <f t="shared" si="121"/>
        <v/>
      </c>
      <c r="DI142" s="2" t="str">
        <f t="shared" si="122"/>
        <v/>
      </c>
      <c r="DK142" s="2">
        <f t="shared" si="162"/>
        <v>94.326542213883684</v>
      </c>
      <c r="DL142" s="2">
        <f t="shared" si="162"/>
        <v>88.619774390243904</v>
      </c>
      <c r="DM142" s="2">
        <f t="shared" si="162"/>
        <v>90.203201064203341</v>
      </c>
      <c r="DN142" s="2">
        <f t="shared" si="162"/>
        <v>91.591498640893974</v>
      </c>
      <c r="DO142" s="2">
        <f t="shared" si="162"/>
        <v>90.466018880155559</v>
      </c>
      <c r="DP142" s="2">
        <f t="shared" si="162"/>
        <v>87.200647300326835</v>
      </c>
      <c r="DQ142" s="2">
        <f t="shared" si="162"/>
        <v>89.089872244035021</v>
      </c>
      <c r="DR142" s="2">
        <f t="shared" si="162"/>
        <v>83.382030504379344</v>
      </c>
      <c r="DS142" s="2">
        <f t="shared" si="162"/>
        <v>80.52547417698581</v>
      </c>
      <c r="DT142" s="2">
        <f t="shared" si="162"/>
        <v>80.786637420718819</v>
      </c>
      <c r="DU142" s="2">
        <f t="shared" si="162"/>
        <v>81.294716248867417</v>
      </c>
      <c r="DV142" s="2">
        <f t="shared" si="162"/>
        <v>83.527080036242822</v>
      </c>
      <c r="DW142" s="2">
        <f t="shared" si="162"/>
        <v>84.8521404409544</v>
      </c>
      <c r="DX142" s="2">
        <f t="shared" si="162"/>
        <v>83.545762609483546</v>
      </c>
      <c r="DY142" s="2">
        <f t="shared" si="162"/>
        <v>75.404898055950682</v>
      </c>
      <c r="EA142" s="2">
        <f t="shared" si="150"/>
        <v>54.060318681318684</v>
      </c>
      <c r="EB142" s="2">
        <f t="shared" si="150"/>
        <v>53.852112399861063</v>
      </c>
      <c r="EC142" s="2">
        <f t="shared" si="150"/>
        <v>53.528062345114904</v>
      </c>
      <c r="ED142" s="2">
        <f t="shared" si="150"/>
        <v>55.827164014378887</v>
      </c>
      <c r="EE142" s="2">
        <f t="shared" si="149"/>
        <v>56.996843284281965</v>
      </c>
      <c r="EF142" s="2">
        <f t="shared" si="149"/>
        <v>56.291546245036379</v>
      </c>
      <c r="EG142" s="2">
        <f t="shared" si="149"/>
        <v>56.273032844470961</v>
      </c>
      <c r="EH142" s="2">
        <f t="shared" si="149"/>
        <v>53.805031779228166</v>
      </c>
      <c r="EI142" s="2">
        <f t="shared" si="149"/>
        <v>52.598118609553445</v>
      </c>
      <c r="EJ142" s="2">
        <f t="shared" si="149"/>
        <v>51.873742675887584</v>
      </c>
      <c r="EK142" s="2">
        <f t="shared" si="149"/>
        <v>50.756801132650835</v>
      </c>
      <c r="EL142" s="2">
        <f t="shared" si="149"/>
        <v>49.941534010950775</v>
      </c>
      <c r="EM142" s="2">
        <f t="shared" si="133"/>
        <v>49.676677394613399</v>
      </c>
      <c r="EN142" s="2">
        <f t="shared" si="133"/>
        <v>49.956819857263717</v>
      </c>
      <c r="EO142" s="2">
        <f t="shared" si="133"/>
        <v>52.779272229173529</v>
      </c>
      <c r="EQ142" s="2">
        <f t="shared" si="163"/>
        <v>53.001214120757979</v>
      </c>
      <c r="ER142" s="2">
        <f t="shared" si="163"/>
        <v>53.853853170213597</v>
      </c>
      <c r="ES142" s="2">
        <f t="shared" si="163"/>
        <v>53.530936166090868</v>
      </c>
      <c r="ET142" s="2">
        <f t="shared" si="163"/>
        <v>55.994921966737095</v>
      </c>
      <c r="EU142" s="2">
        <f t="shared" si="163"/>
        <v>57.062351607987196</v>
      </c>
      <c r="EV142" s="2">
        <f t="shared" si="163"/>
        <v>56.373359500861682</v>
      </c>
      <c r="EW142" s="2">
        <f t="shared" si="163"/>
        <v>56.355583559594834</v>
      </c>
      <c r="EX142" s="2">
        <f t="shared" si="163"/>
        <v>53.944384639796894</v>
      </c>
      <c r="EY142" s="2">
        <f t="shared" si="163"/>
        <v>52.851203814214365</v>
      </c>
      <c r="EZ142" s="2">
        <f t="shared" si="163"/>
        <v>51.979912364610186</v>
      </c>
      <c r="FA142" s="2">
        <f t="shared" si="163"/>
        <v>50.904013691530835</v>
      </c>
      <c r="FB142" s="2">
        <f t="shared" si="163"/>
        <v>50.28225910251534</v>
      </c>
      <c r="FC142" s="2">
        <f t="shared" si="163"/>
        <v>49.790055643099436</v>
      </c>
      <c r="FD142" s="2">
        <f t="shared" si="163"/>
        <v>49.948038642984372</v>
      </c>
      <c r="FE142" s="2">
        <f t="shared" si="163"/>
        <v>52.331586364885197</v>
      </c>
      <c r="FG142" s="2">
        <f t="shared" si="164"/>
        <v>0.99627406502628169</v>
      </c>
      <c r="FH142" s="2">
        <f t="shared" si="164"/>
        <v>0.99603552199562584</v>
      </c>
      <c r="FI142" s="2">
        <f t="shared" si="164"/>
        <v>0.99604673879575356</v>
      </c>
      <c r="FJ142" s="2">
        <f t="shared" si="164"/>
        <v>0.99589665047564624</v>
      </c>
      <c r="FK142" s="2">
        <f t="shared" si="164"/>
        <v>0.9961481586138119</v>
      </c>
      <c r="FL142" s="2">
        <f t="shared" si="164"/>
        <v>0.99595295087467417</v>
      </c>
      <c r="FM142" s="2">
        <f t="shared" si="164"/>
        <v>0.99570445252224249</v>
      </c>
      <c r="FN142" s="2">
        <f t="shared" si="164"/>
        <v>0.99574412306677695</v>
      </c>
      <c r="FO142" s="2">
        <f t="shared" si="164"/>
        <v>0.99571978027162522</v>
      </c>
      <c r="FP142" s="2">
        <f t="shared" si="164"/>
        <v>0.99561140609126142</v>
      </c>
      <c r="FQ142" s="2">
        <f t="shared" si="164"/>
        <v>0.99572583118701463</v>
      </c>
      <c r="FR142" s="2">
        <f t="shared" si="164"/>
        <v>0.99587133398134076</v>
      </c>
      <c r="FS142" s="2">
        <f t="shared" si="164"/>
        <v>0.99580645245359889</v>
      </c>
      <c r="FT142" s="2">
        <f t="shared" si="164"/>
        <v>0.99547231054908902</v>
      </c>
      <c r="FU142" s="2">
        <f t="shared" si="164"/>
        <v>0.99527933716488115</v>
      </c>
      <c r="FW142" s="2">
        <f t="shared" si="154"/>
        <v>2.0652110589259937E-2</v>
      </c>
      <c r="FX142" s="2">
        <f t="shared" si="154"/>
        <v>1.0164239652111606E-2</v>
      </c>
      <c r="FY142" s="2">
        <f t="shared" si="154"/>
        <v>2.7055299167292601E-2</v>
      </c>
      <c r="FZ142" s="2">
        <f t="shared" si="154"/>
        <v>2.2303656446284164E-2</v>
      </c>
      <c r="GA142" s="2">
        <f t="shared" si="154"/>
        <v>2.4236719079547581E-2</v>
      </c>
      <c r="GB142" s="2">
        <f t="shared" si="154"/>
        <v>1.9378318439747549E-2</v>
      </c>
      <c r="GC142" s="2">
        <f t="shared" si="154"/>
        <v>1.8761676783027554E-2</v>
      </c>
      <c r="GD142" s="2">
        <f t="shared" si="154"/>
        <v>2.1137295207005111E-2</v>
      </c>
      <c r="GE142" s="2">
        <f t="shared" si="154"/>
        <v>2.4277192740000994E-2</v>
      </c>
      <c r="GF142" s="2">
        <f t="shared" si="154"/>
        <v>2.339070184380981E-2</v>
      </c>
      <c r="GG142" s="2">
        <f t="shared" si="154"/>
        <v>2.1949327125444274E-2</v>
      </c>
      <c r="GH142" s="2">
        <f t="shared" si="154"/>
        <v>1.819135042068248E-2</v>
      </c>
      <c r="GI142" s="2">
        <f t="shared" si="154"/>
        <v>1.6488185776288931E-2</v>
      </c>
      <c r="GJ142" s="2">
        <f t="shared" si="154"/>
        <v>1.3544548299885524E-2</v>
      </c>
      <c r="GK142" s="2">
        <f t="shared" si="154"/>
        <v>1.1228704874152576E-2</v>
      </c>
      <c r="GM142" s="95">
        <f t="shared" si="155"/>
        <v>1.1202883428220801E-91</v>
      </c>
      <c r="GN142" s="95">
        <f t="shared" si="155"/>
        <v>3.480805962519461E-97</v>
      </c>
      <c r="GO142" s="95">
        <f t="shared" si="155"/>
        <v>9.6284768514571267E-110</v>
      </c>
      <c r="GP142" s="95">
        <f t="shared" si="155"/>
        <v>2.2048609755304695E-120</v>
      </c>
      <c r="GQ142" s="95">
        <f t="shared" si="155"/>
        <v>1.0215599321423716E-120</v>
      </c>
      <c r="GR142" s="95">
        <f t="shared" si="155"/>
        <v>5.1424111987290919E-112</v>
      </c>
      <c r="GS142" s="95">
        <f t="shared" si="155"/>
        <v>2.4001741929484002E-112</v>
      </c>
      <c r="GT142" s="95">
        <f t="shared" si="155"/>
        <v>2.235138837963633E-119</v>
      </c>
      <c r="GU142" s="95">
        <f t="shared" si="155"/>
        <v>7.7936318200150342E-116</v>
      </c>
      <c r="GV142" s="95">
        <f t="shared" si="155"/>
        <v>8.2780187832940179E-124</v>
      </c>
      <c r="GW142" s="95">
        <f t="shared" si="155"/>
        <v>1.2257987204396576E-126</v>
      </c>
      <c r="GX142" s="95">
        <f t="shared" si="155"/>
        <v>3.6472153447188044E-118</v>
      </c>
      <c r="GY142" s="95">
        <f t="shared" si="155"/>
        <v>2.2595880653965828E-114</v>
      </c>
      <c r="GZ142" s="95">
        <f t="shared" si="155"/>
        <v>2.3342544935731848E-103</v>
      </c>
      <c r="HA142" s="95">
        <f t="shared" si="155"/>
        <v>7.5129782543503277E-84</v>
      </c>
      <c r="HC142" s="95">
        <f t="shared" si="151"/>
        <v>1.0696695125732285E-39</v>
      </c>
      <c r="HD142" s="95">
        <f t="shared" si="151"/>
        <v>8.5600653853672084E-43</v>
      </c>
      <c r="HE142" s="95">
        <f t="shared" si="151"/>
        <v>4.0480008887372426E-49</v>
      </c>
      <c r="HF142" s="95">
        <f t="shared" si="151"/>
        <v>3.8840813961146594E-58</v>
      </c>
      <c r="HG142" s="95">
        <f t="shared" si="151"/>
        <v>2.3559493671281143E-57</v>
      </c>
      <c r="HH142" s="95">
        <f t="shared" si="151"/>
        <v>2.5404298638700193E-50</v>
      </c>
      <c r="HI142" s="95">
        <f t="shared" si="151"/>
        <v>2.2045533800248576E-50</v>
      </c>
      <c r="HJ142" s="95">
        <f t="shared" si="151"/>
        <v>1.5076475204294127E-52</v>
      </c>
      <c r="HK142" s="95">
        <f t="shared" si="151"/>
        <v>1.9110697516869161E-53</v>
      </c>
      <c r="HL142" s="95">
        <f t="shared" si="159"/>
        <v>1.1422087550340365E-56</v>
      </c>
      <c r="HM142" s="95">
        <f t="shared" si="159"/>
        <v>9.2292175590242451E-58</v>
      </c>
      <c r="HN142" s="95">
        <f t="shared" si="159"/>
        <v>1.207165228571E-49</v>
      </c>
      <c r="HO142" s="95">
        <f t="shared" si="159"/>
        <v>6.3499809580353842E-42</v>
      </c>
      <c r="HP142" s="95">
        <f t="shared" si="159"/>
        <v>1.6459497111934426E-38</v>
      </c>
      <c r="HQ142" s="95">
        <f t="shared" si="159"/>
        <v>3.0086829815457277E-30</v>
      </c>
      <c r="HS142" s="95">
        <f t="shared" si="156"/>
        <v>0.15195622437151096</v>
      </c>
      <c r="HT142" s="95">
        <f t="shared" si="156"/>
        <v>7.643442137028846E-3</v>
      </c>
      <c r="HU142" s="95">
        <f t="shared" si="156"/>
        <v>0.11318091990290464</v>
      </c>
      <c r="HV142" s="95">
        <f t="shared" si="156"/>
        <v>5.0912482417984066E-2</v>
      </c>
      <c r="HW142" s="95">
        <f t="shared" si="156"/>
        <v>5.5790716197723404E-2</v>
      </c>
      <c r="HX142" s="95">
        <f t="shared" si="156"/>
        <v>3.4223978411385816E-2</v>
      </c>
      <c r="HY142" s="95">
        <f t="shared" si="156"/>
        <v>3.5430415636704217E-2</v>
      </c>
      <c r="HZ142" s="95">
        <f t="shared" si="156"/>
        <v>2.6488300312733075E-2</v>
      </c>
      <c r="IA142" s="95">
        <f t="shared" si="156"/>
        <v>5.4692296866307145E-2</v>
      </c>
      <c r="IB142" s="95">
        <f t="shared" si="156"/>
        <v>6.5586453633542166E-2</v>
      </c>
      <c r="IC142" s="95">
        <f t="shared" si="156"/>
        <v>6.3713772473385236E-2</v>
      </c>
      <c r="ID142" s="95">
        <f t="shared" si="156"/>
        <v>5.1072770914669219E-2</v>
      </c>
      <c r="IE142" s="95">
        <f t="shared" si="156"/>
        <v>3.6363679628627091E-2</v>
      </c>
      <c r="IF142" s="95">
        <f t="shared" si="156"/>
        <v>3.682577521933502E-2</v>
      </c>
      <c r="IG142" s="95">
        <f t="shared" si="156"/>
        <v>4.3913299247615264E-2</v>
      </c>
      <c r="II142" s="95">
        <f t="shared" si="157"/>
        <v>1.7632765166979606E-8</v>
      </c>
      <c r="IJ142" s="95">
        <f t="shared" si="157"/>
        <v>7.1650487822871164E-28</v>
      </c>
      <c r="IK142" s="95">
        <f t="shared" si="157"/>
        <v>7.2481727678174121E-108</v>
      </c>
      <c r="IL142" s="95">
        <f t="shared" si="157"/>
        <v>1.726707109718209E-27</v>
      </c>
      <c r="IM142" s="95">
        <f t="shared" si="157"/>
        <v>1.1289513724952491E-30</v>
      </c>
      <c r="IN142" s="95">
        <f t="shared" si="157"/>
        <v>6.5975649284737343E-25</v>
      </c>
      <c r="IO142" s="95">
        <f t="shared" si="157"/>
        <v>1.4663298670406237E-33</v>
      </c>
      <c r="IP142" s="95">
        <f t="shared" si="157"/>
        <v>6.4710978175371643E-36</v>
      </c>
      <c r="IQ142" s="95">
        <f t="shared" si="157"/>
        <v>2.9377434063781025E-25</v>
      </c>
      <c r="IR142" s="95">
        <f t="shared" si="157"/>
        <v>4.0560340632770065E-24</v>
      </c>
      <c r="IS142" s="95">
        <f t="shared" si="157"/>
        <v>3.0702506341317529E-22</v>
      </c>
      <c r="IT142" s="95">
        <f t="shared" si="157"/>
        <v>1.7377621629733151E-19</v>
      </c>
      <c r="IU142" s="95">
        <f t="shared" si="157"/>
        <v>1.5617427127938827E-23</v>
      </c>
      <c r="IV142" s="95">
        <f t="shared" si="157"/>
        <v>6.5195709311840632E-21</v>
      </c>
      <c r="IW142" s="95">
        <f t="shared" si="157"/>
        <v>1.370434550449186E-13</v>
      </c>
      <c r="IY142" s="95">
        <f t="shared" si="158"/>
        <v>0.15195624200427613</v>
      </c>
      <c r="IZ142" s="95">
        <f t="shared" si="158"/>
        <v>7.643442137028846E-3</v>
      </c>
      <c r="JA142" s="95">
        <f t="shared" si="158"/>
        <v>0.11318091990290464</v>
      </c>
      <c r="JB142" s="95">
        <f t="shared" si="158"/>
        <v>5.0912482417984066E-2</v>
      </c>
      <c r="JC142" s="95">
        <f t="shared" si="158"/>
        <v>5.5790716197723404E-2</v>
      </c>
      <c r="JD142" s="95">
        <f t="shared" si="158"/>
        <v>3.4223978411385816E-2</v>
      </c>
      <c r="JE142" s="95">
        <f t="shared" si="158"/>
        <v>3.5430415636704217E-2</v>
      </c>
      <c r="JF142" s="95">
        <f t="shared" si="158"/>
        <v>2.6488300312733075E-2</v>
      </c>
      <c r="JG142" s="95">
        <f t="shared" si="158"/>
        <v>5.4692296866307145E-2</v>
      </c>
      <c r="JH142" s="95">
        <f t="shared" si="158"/>
        <v>6.5586453633542166E-2</v>
      </c>
      <c r="JI142" s="95">
        <f t="shared" si="158"/>
        <v>6.3713772473385236E-2</v>
      </c>
      <c r="JJ142" s="95">
        <f t="shared" si="158"/>
        <v>5.1072770914669219E-2</v>
      </c>
      <c r="JK142" s="95">
        <f t="shared" si="158"/>
        <v>3.6363679628627091E-2</v>
      </c>
      <c r="JL142" s="95">
        <f t="shared" si="158"/>
        <v>3.682577521933502E-2</v>
      </c>
      <c r="JM142" s="95">
        <f t="shared" si="158"/>
        <v>4.3913299247752308E-2</v>
      </c>
    </row>
    <row r="143" spans="2:273" x14ac:dyDescent="0.25">
      <c r="B143" s="2">
        <v>116</v>
      </c>
      <c r="C143" s="37">
        <v>53.408999999999999</v>
      </c>
      <c r="D143" s="37">
        <v>54.841000000000001</v>
      </c>
      <c r="E143" s="37">
        <v>55.817999999999998</v>
      </c>
      <c r="F143" s="37">
        <v>57</v>
      </c>
      <c r="G143" s="37">
        <v>61.432000000000002</v>
      </c>
      <c r="H143" s="37">
        <v>58.704999999999998</v>
      </c>
      <c r="I143" s="37">
        <v>58.091000000000001</v>
      </c>
      <c r="J143" s="37">
        <v>55.786000000000001</v>
      </c>
      <c r="K143" s="37">
        <v>58.451999999999998</v>
      </c>
      <c r="L143" s="37">
        <v>59.881</v>
      </c>
      <c r="M143" s="37">
        <v>60.451999999999998</v>
      </c>
      <c r="N143" s="37">
        <v>57</v>
      </c>
      <c r="O143" s="37">
        <v>53.881</v>
      </c>
      <c r="P143" s="37">
        <v>57.951999999999998</v>
      </c>
      <c r="Q143" s="37">
        <v>68.5</v>
      </c>
      <c r="S143" s="4">
        <f t="shared" si="160"/>
        <v>54.17322993644342</v>
      </c>
      <c r="T143" s="4">
        <f t="shared" si="160"/>
        <v>54.04273095124065</v>
      </c>
      <c r="U143" s="4">
        <f t="shared" si="160"/>
        <v>57.877037794870148</v>
      </c>
      <c r="V143" s="4">
        <f t="shared" si="160"/>
        <v>59.624488999254758</v>
      </c>
      <c r="W143" s="4">
        <f t="shared" si="160"/>
        <v>62.453253271256251</v>
      </c>
      <c r="X143" s="4">
        <f t="shared" si="160"/>
        <v>60.419951879505916</v>
      </c>
      <c r="Y143" s="4">
        <f t="shared" si="160"/>
        <v>60.945215761693063</v>
      </c>
      <c r="Z143" s="4">
        <f t="shared" si="160"/>
        <v>58.350458510791889</v>
      </c>
      <c r="AA143" s="4">
        <f t="shared" si="160"/>
        <v>60.605472605297443</v>
      </c>
      <c r="AB143" s="4">
        <f t="shared" si="160"/>
        <v>61.5581069852729</v>
      </c>
      <c r="AC143" s="4">
        <f t="shared" si="160"/>
        <v>61.330176801422056</v>
      </c>
      <c r="AD143" s="4">
        <f t="shared" si="160"/>
        <v>58.912264068100242</v>
      </c>
      <c r="AE143" s="4">
        <f t="shared" si="160"/>
        <v>56.758151260350907</v>
      </c>
      <c r="AF143" s="4">
        <f t="shared" si="160"/>
        <v>59.028513876052727</v>
      </c>
      <c r="AG143" s="4">
        <f t="shared" si="160"/>
        <v>71.447316481546537</v>
      </c>
      <c r="AI143" s="4">
        <f t="shared" si="161"/>
        <v>-0.76422993644342085</v>
      </c>
      <c r="AJ143" s="4">
        <f t="shared" si="161"/>
        <v>0.79826904875935156</v>
      </c>
      <c r="AK143" s="4">
        <f t="shared" si="161"/>
        <v>-2.0590377948701502</v>
      </c>
      <c r="AL143" s="4">
        <f t="shared" si="161"/>
        <v>-2.6244889992547584</v>
      </c>
      <c r="AM143" s="4">
        <f t="shared" si="161"/>
        <v>-1.0212532712562492</v>
      </c>
      <c r="AN143" s="4">
        <f t="shared" si="161"/>
        <v>-1.714951879505918</v>
      </c>
      <c r="AO143" s="4">
        <f t="shared" si="161"/>
        <v>-2.8542157616930623</v>
      </c>
      <c r="AP143" s="4">
        <f t="shared" si="161"/>
        <v>-2.5644585107918871</v>
      </c>
      <c r="AQ143" s="4">
        <f t="shared" si="161"/>
        <v>-2.1534726052974449</v>
      </c>
      <c r="AR143" s="4">
        <f t="shared" si="161"/>
        <v>-1.6771069852728999</v>
      </c>
      <c r="AS143" s="4">
        <f t="shared" si="161"/>
        <v>-0.87817680142205745</v>
      </c>
      <c r="AT143" s="4">
        <f t="shared" si="161"/>
        <v>-1.9122640681002423</v>
      </c>
      <c r="AU143" s="4">
        <f t="shared" si="161"/>
        <v>-2.8771512603509066</v>
      </c>
      <c r="AV143" s="4">
        <f t="shared" si="161"/>
        <v>-1.0765138760527293</v>
      </c>
      <c r="AW143" s="4">
        <f t="shared" si="161"/>
        <v>-2.9473164815465367</v>
      </c>
      <c r="AY143" s="2">
        <f t="shared" si="152"/>
        <v>54.17322993644342</v>
      </c>
      <c r="AZ143" s="2">
        <f t="shared" si="152"/>
        <v>53.893252168374893</v>
      </c>
      <c r="BA143" s="2">
        <f t="shared" si="152"/>
        <v>53.591616631117887</v>
      </c>
      <c r="BB143" s="2">
        <f t="shared" si="152"/>
        <v>55.848117882212058</v>
      </c>
      <c r="BC143" s="2">
        <f t="shared" si="152"/>
        <v>57.028352771812017</v>
      </c>
      <c r="BD143" s="2">
        <f t="shared" si="152"/>
        <v>56.322323068973112</v>
      </c>
      <c r="BE143" s="2">
        <f t="shared" si="152"/>
        <v>56.283259730025435</v>
      </c>
      <c r="BF143" s="2">
        <f t="shared" si="152"/>
        <v>53.804645742892909</v>
      </c>
      <c r="BG143" s="2">
        <f t="shared" si="152"/>
        <v>52.563064104821223</v>
      </c>
      <c r="BH143" s="2">
        <f t="shared" si="152"/>
        <v>51.871108828425712</v>
      </c>
      <c r="BI143" s="2">
        <f t="shared" si="152"/>
        <v>50.750165893701848</v>
      </c>
      <c r="BJ143" s="2">
        <f t="shared" si="152"/>
        <v>49.906063858630525</v>
      </c>
      <c r="BK143" s="2">
        <f t="shared" si="152"/>
        <v>49.687397753788623</v>
      </c>
      <c r="BL143" s="2">
        <f t="shared" si="152"/>
        <v>49.993792175049208</v>
      </c>
      <c r="BM143" s="2">
        <f t="shared" si="152"/>
        <v>52.807709365183136</v>
      </c>
      <c r="BO143" s="2" t="str">
        <f t="shared" si="93"/>
        <v/>
      </c>
      <c r="BP143" s="2" t="str">
        <f t="shared" si="94"/>
        <v/>
      </c>
      <c r="BQ143" s="2" t="str">
        <f t="shared" si="95"/>
        <v/>
      </c>
      <c r="BR143" s="2" t="str">
        <f t="shared" si="96"/>
        <v/>
      </c>
      <c r="BS143" s="2" t="str">
        <f t="shared" si="97"/>
        <v/>
      </c>
      <c r="BT143" s="2" t="str">
        <f t="shared" si="98"/>
        <v/>
      </c>
      <c r="BU143" s="2" t="str">
        <f t="shared" si="99"/>
        <v/>
      </c>
      <c r="BV143" s="2" t="str">
        <f t="shared" si="100"/>
        <v/>
      </c>
      <c r="BW143" s="2" t="str">
        <f t="shared" si="101"/>
        <v/>
      </c>
      <c r="BX143" s="2" t="str">
        <f t="shared" si="102"/>
        <v/>
      </c>
      <c r="BY143" s="2" t="str">
        <f t="shared" si="103"/>
        <v/>
      </c>
      <c r="BZ143" s="2" t="str">
        <f t="shared" si="104"/>
        <v/>
      </c>
      <c r="CA143" s="2" t="str">
        <f t="shared" si="105"/>
        <v/>
      </c>
      <c r="CB143" s="2" t="str">
        <f t="shared" si="106"/>
        <v/>
      </c>
      <c r="CC143" s="2" t="str">
        <f t="shared" si="107"/>
        <v/>
      </c>
      <c r="CE143" s="2" t="str">
        <f t="shared" si="153"/>
        <v/>
      </c>
      <c r="CF143" s="2" t="str">
        <f t="shared" si="153"/>
        <v/>
      </c>
      <c r="CG143" s="2" t="str">
        <f t="shared" si="153"/>
        <v/>
      </c>
      <c r="CH143" s="2" t="str">
        <f t="shared" si="153"/>
        <v/>
      </c>
      <c r="CI143" s="2" t="str">
        <f t="shared" si="153"/>
        <v/>
      </c>
      <c r="CJ143" s="2" t="str">
        <f t="shared" si="153"/>
        <v/>
      </c>
      <c r="CK143" s="2" t="str">
        <f t="shared" si="153"/>
        <v/>
      </c>
      <c r="CL143" s="2" t="str">
        <f t="shared" si="153"/>
        <v/>
      </c>
      <c r="CM143" s="2" t="str">
        <f t="shared" si="153"/>
        <v/>
      </c>
      <c r="CN143" s="2" t="str">
        <f t="shared" si="153"/>
        <v/>
      </c>
      <c r="CO143" s="2" t="str">
        <f t="shared" si="153"/>
        <v/>
      </c>
      <c r="CP143" s="2" t="str">
        <f t="shared" si="153"/>
        <v/>
      </c>
      <c r="CQ143" s="2" t="str">
        <f t="shared" si="153"/>
        <v/>
      </c>
      <c r="CR143" s="2" t="str">
        <f t="shared" si="153"/>
        <v/>
      </c>
      <c r="CS143" s="2" t="str">
        <f t="shared" si="153"/>
        <v/>
      </c>
      <c r="CU143" s="2" t="str">
        <f t="shared" si="108"/>
        <v/>
      </c>
      <c r="CV143" s="2" t="str">
        <f t="shared" si="109"/>
        <v/>
      </c>
      <c r="CW143" s="2" t="str">
        <f t="shared" si="110"/>
        <v/>
      </c>
      <c r="CX143" s="2" t="str">
        <f t="shared" si="111"/>
        <v/>
      </c>
      <c r="CY143" s="2" t="str">
        <f t="shared" si="112"/>
        <v/>
      </c>
      <c r="CZ143" s="2" t="str">
        <f t="shared" si="113"/>
        <v/>
      </c>
      <c r="DA143" s="2" t="str">
        <f t="shared" si="114"/>
        <v/>
      </c>
      <c r="DB143" s="2" t="str">
        <f t="shared" si="115"/>
        <v/>
      </c>
      <c r="DC143" s="2" t="str">
        <f t="shared" si="116"/>
        <v/>
      </c>
      <c r="DD143" s="2" t="str">
        <f t="shared" si="117"/>
        <v/>
      </c>
      <c r="DE143" s="2" t="str">
        <f t="shared" si="118"/>
        <v/>
      </c>
      <c r="DF143" s="2" t="str">
        <f t="shared" si="119"/>
        <v/>
      </c>
      <c r="DG143" s="2" t="str">
        <f t="shared" si="120"/>
        <v/>
      </c>
      <c r="DH143" s="2" t="str">
        <f t="shared" si="121"/>
        <v/>
      </c>
      <c r="DI143" s="2" t="str">
        <f t="shared" si="122"/>
        <v/>
      </c>
      <c r="DK143" s="2">
        <f t="shared" si="162"/>
        <v>94.626873545966234</v>
      </c>
      <c r="DL143" s="2">
        <f t="shared" si="162"/>
        <v>88.861629268292688</v>
      </c>
      <c r="DM143" s="2">
        <f t="shared" si="162"/>
        <v>90.463843151554443</v>
      </c>
      <c r="DN143" s="2">
        <f t="shared" si="162"/>
        <v>91.840638779824815</v>
      </c>
      <c r="DO143" s="2">
        <f t="shared" si="162"/>
        <v>90.702133214488271</v>
      </c>
      <c r="DP143" s="2">
        <f t="shared" si="162"/>
        <v>87.402809604840257</v>
      </c>
      <c r="DQ143" s="2">
        <f t="shared" si="162"/>
        <v>89.30504530353366</v>
      </c>
      <c r="DR143" s="2">
        <f t="shared" si="162"/>
        <v>83.57477922077922</v>
      </c>
      <c r="DS143" s="2">
        <f t="shared" si="162"/>
        <v>80.688729839927518</v>
      </c>
      <c r="DT143" s="2">
        <f t="shared" si="162"/>
        <v>80.966257928118395</v>
      </c>
      <c r="DU143" s="2">
        <f t="shared" si="162"/>
        <v>81.484979764421638</v>
      </c>
      <c r="DV143" s="2">
        <f t="shared" si="162"/>
        <v>83.738243430987609</v>
      </c>
      <c r="DW143" s="2">
        <f t="shared" si="162"/>
        <v>85.064806704922987</v>
      </c>
      <c r="DX143" s="2">
        <f t="shared" si="162"/>
        <v>83.749620054364243</v>
      </c>
      <c r="DY143" s="2">
        <f t="shared" si="162"/>
        <v>75.581451872925555</v>
      </c>
      <c r="EA143" s="2">
        <f t="shared" si="150"/>
        <v>54.060681318681318</v>
      </c>
      <c r="EB143" s="2">
        <f t="shared" si="150"/>
        <v>53.766176098000486</v>
      </c>
      <c r="EC143" s="2">
        <f t="shared" si="150"/>
        <v>53.458069901177488</v>
      </c>
      <c r="ED143" s="2">
        <f t="shared" si="150"/>
        <v>55.7080486437698</v>
      </c>
      <c r="EE143" s="2">
        <f t="shared" si="149"/>
        <v>56.907576117723295</v>
      </c>
      <c r="EF143" s="2">
        <f t="shared" si="149"/>
        <v>56.205047795716069</v>
      </c>
      <c r="EG143" s="2">
        <f t="shared" si="149"/>
        <v>56.151265327419786</v>
      </c>
      <c r="EH143" s="2">
        <f t="shared" si="149"/>
        <v>53.684696555234154</v>
      </c>
      <c r="EI143" s="2">
        <f t="shared" si="149"/>
        <v>52.444919733125957</v>
      </c>
      <c r="EJ143" s="2">
        <f t="shared" si="149"/>
        <v>51.750944206055308</v>
      </c>
      <c r="EK143" s="2">
        <f t="shared" si="149"/>
        <v>50.625656806795902</v>
      </c>
      <c r="EL143" s="2">
        <f t="shared" si="149"/>
        <v>49.770020328523458</v>
      </c>
      <c r="EM143" s="2">
        <f t="shared" si="133"/>
        <v>49.549083984778299</v>
      </c>
      <c r="EN143" s="2">
        <f t="shared" si="133"/>
        <v>49.853881364020907</v>
      </c>
      <c r="EO143" s="2">
        <f t="shared" si="133"/>
        <v>52.715338663154427</v>
      </c>
      <c r="EQ143" s="2">
        <f t="shared" si="163"/>
        <v>52.939230870114812</v>
      </c>
      <c r="ER143" s="2">
        <f t="shared" si="163"/>
        <v>53.778662583562721</v>
      </c>
      <c r="ES143" s="2">
        <f t="shared" si="163"/>
        <v>53.460741816348133</v>
      </c>
      <c r="ET143" s="2">
        <f t="shared" si="163"/>
        <v>55.904804888421673</v>
      </c>
      <c r="EU143" s="2">
        <f t="shared" si="163"/>
        <v>56.983719488436236</v>
      </c>
      <c r="EV143" s="2">
        <f t="shared" si="163"/>
        <v>56.303348777685571</v>
      </c>
      <c r="EW143" s="2">
        <f t="shared" si="163"/>
        <v>56.251706226081311</v>
      </c>
      <c r="EX143" s="2">
        <f t="shared" si="163"/>
        <v>53.852888606791495</v>
      </c>
      <c r="EY143" s="2">
        <f t="shared" si="163"/>
        <v>52.740511955143944</v>
      </c>
      <c r="EZ143" s="2">
        <f t="shared" si="163"/>
        <v>51.875477341679421</v>
      </c>
      <c r="FA143" s="2">
        <f t="shared" si="163"/>
        <v>50.799351314955743</v>
      </c>
      <c r="FB143" s="2">
        <f t="shared" si="163"/>
        <v>50.176494703102072</v>
      </c>
      <c r="FC143" s="2">
        <f t="shared" si="163"/>
        <v>49.683796380827914</v>
      </c>
      <c r="FD143" s="2">
        <f t="shared" si="163"/>
        <v>49.846417157986039</v>
      </c>
      <c r="FE143" s="2">
        <f t="shared" si="163"/>
        <v>52.218084402840205</v>
      </c>
      <c r="FG143" s="2">
        <f t="shared" si="164"/>
        <v>0.99660079251462386</v>
      </c>
      <c r="FH143" s="2">
        <f t="shared" si="164"/>
        <v>0.99638309139744519</v>
      </c>
      <c r="FI143" s="2">
        <f t="shared" si="164"/>
        <v>0.99639332837134853</v>
      </c>
      <c r="FJ143" s="2">
        <f t="shared" si="164"/>
        <v>0.99625634910991956</v>
      </c>
      <c r="FK143" s="2">
        <f t="shared" si="164"/>
        <v>0.99648588790042314</v>
      </c>
      <c r="FL143" s="2">
        <f t="shared" si="164"/>
        <v>0.99630773252693661</v>
      </c>
      <c r="FM143" s="2">
        <f t="shared" si="164"/>
        <v>0.99608093288237198</v>
      </c>
      <c r="FN143" s="2">
        <f t="shared" si="164"/>
        <v>0.99611714008734942</v>
      </c>
      <c r="FO143" s="2">
        <f t="shared" si="164"/>
        <v>0.99609492251017795</v>
      </c>
      <c r="FP143" s="2">
        <f t="shared" si="164"/>
        <v>0.99599600864966664</v>
      </c>
      <c r="FQ143" s="2">
        <f t="shared" si="164"/>
        <v>0.99610044516668628</v>
      </c>
      <c r="FR143" s="2">
        <f t="shared" si="164"/>
        <v>0.99623324345965647</v>
      </c>
      <c r="FS143" s="2">
        <f t="shared" si="164"/>
        <v>0.99617402744923211</v>
      </c>
      <c r="FT143" s="2">
        <f t="shared" si="164"/>
        <v>0.99586905242526469</v>
      </c>
      <c r="FU143" s="2">
        <f t="shared" si="164"/>
        <v>0.99569291530388659</v>
      </c>
      <c r="FW143" s="2">
        <f t="shared" si="154"/>
        <v>2.2599559831185993E-2</v>
      </c>
      <c r="FX143" s="2">
        <f t="shared" si="154"/>
        <v>1.1133948902361371E-2</v>
      </c>
      <c r="FY143" s="2">
        <f t="shared" si="154"/>
        <v>2.9588312838230518E-2</v>
      </c>
      <c r="FZ143" s="2">
        <f t="shared" si="154"/>
        <v>2.4402962289706405E-2</v>
      </c>
      <c r="GA143" s="2">
        <f t="shared" si="154"/>
        <v>2.6513038183555653E-2</v>
      </c>
      <c r="GB143" s="2">
        <f t="shared" si="154"/>
        <v>2.1208253010999406E-2</v>
      </c>
      <c r="GC143" s="2">
        <f t="shared" si="154"/>
        <v>2.0534599985473988E-2</v>
      </c>
      <c r="GD143" s="2">
        <f t="shared" si="154"/>
        <v>2.3129415777269638E-2</v>
      </c>
      <c r="GE143" s="2">
        <f t="shared" si="154"/>
        <v>2.6557209681610957E-2</v>
      </c>
      <c r="GF143" s="2">
        <f t="shared" si="154"/>
        <v>2.5589646595034678E-2</v>
      </c>
      <c r="GG143" s="2">
        <f t="shared" si="154"/>
        <v>2.4016101360612718E-2</v>
      </c>
      <c r="GH143" s="2">
        <f t="shared" si="154"/>
        <v>1.9911473092001603E-2</v>
      </c>
      <c r="GI143" s="2">
        <f t="shared" si="154"/>
        <v>1.805022279813704E-2</v>
      </c>
      <c r="GJ143" s="2">
        <f t="shared" si="154"/>
        <v>1.4831920222471786E-2</v>
      </c>
      <c r="GK143" s="2">
        <f t="shared" si="154"/>
        <v>1.2298706566791013E-2</v>
      </c>
      <c r="GM143" s="95">
        <f t="shared" si="155"/>
        <v>3.3144427151971726E-95</v>
      </c>
      <c r="GN143" s="95">
        <f t="shared" si="155"/>
        <v>5.9063531268875499E-101</v>
      </c>
      <c r="GO143" s="95">
        <f t="shared" si="155"/>
        <v>5.728865100340568E-114</v>
      </c>
      <c r="GP143" s="95">
        <f t="shared" si="155"/>
        <v>5.016796925970393E-125</v>
      </c>
      <c r="GQ143" s="95">
        <f t="shared" si="155"/>
        <v>2.5577108910669438E-125</v>
      </c>
      <c r="GR143" s="95">
        <f t="shared" si="155"/>
        <v>2.4243058576416942E-116</v>
      </c>
      <c r="GS143" s="95">
        <f t="shared" si="155"/>
        <v>9.8506883486685012E-117</v>
      </c>
      <c r="GT143" s="95">
        <f t="shared" si="155"/>
        <v>5.1495459040251488E-124</v>
      </c>
      <c r="GU143" s="95">
        <f t="shared" si="155"/>
        <v>2.3960906986621369E-120</v>
      </c>
      <c r="GV143" s="95">
        <f t="shared" si="155"/>
        <v>1.2311235786203222E-128</v>
      </c>
      <c r="GW143" s="95">
        <f t="shared" si="155"/>
        <v>1.516231497813005E-131</v>
      </c>
      <c r="GX143" s="95">
        <f t="shared" si="155"/>
        <v>9.8787214271609914E-123</v>
      </c>
      <c r="GY143" s="95">
        <f t="shared" si="155"/>
        <v>8.1751345596288305E-119</v>
      </c>
      <c r="GZ143" s="95">
        <f t="shared" si="155"/>
        <v>1.8745544331897456E-107</v>
      </c>
      <c r="HA143" s="95">
        <f t="shared" si="155"/>
        <v>4.3871503471974148E-87</v>
      </c>
      <c r="HC143" s="95">
        <f t="shared" si="151"/>
        <v>2.0522147765696523E-42</v>
      </c>
      <c r="HD143" s="95">
        <f t="shared" si="151"/>
        <v>1.0737038093696877E-45</v>
      </c>
      <c r="HE143" s="95">
        <f t="shared" si="151"/>
        <v>2.1138907221459436E-52</v>
      </c>
      <c r="HF143" s="95">
        <f t="shared" si="151"/>
        <v>4.9317724671773304E-62</v>
      </c>
      <c r="HG143" s="95">
        <f t="shared" si="151"/>
        <v>3.6299535354815775E-61</v>
      </c>
      <c r="HH143" s="95">
        <f t="shared" si="151"/>
        <v>9.2217966447551768E-54</v>
      </c>
      <c r="HI143" s="95">
        <f t="shared" si="151"/>
        <v>6.8740018744177358E-54</v>
      </c>
      <c r="HJ143" s="95">
        <f t="shared" si="151"/>
        <v>4.1955389015477169E-56</v>
      </c>
      <c r="HK143" s="95">
        <f t="shared" si="151"/>
        <v>4.5692775421960392E-57</v>
      </c>
      <c r="HL143" s="95">
        <f t="shared" si="159"/>
        <v>1.6600475534925907E-60</v>
      </c>
      <c r="HM143" s="95">
        <f t="shared" si="159"/>
        <v>1.2243259095294947E-61</v>
      </c>
      <c r="HN143" s="95">
        <f t="shared" si="159"/>
        <v>4.8289332870558186E-53</v>
      </c>
      <c r="HO143" s="95">
        <f t="shared" si="159"/>
        <v>6.9508853806364263E-45</v>
      </c>
      <c r="HP143" s="95">
        <f t="shared" si="159"/>
        <v>2.2951051823697588E-41</v>
      </c>
      <c r="HQ143" s="95">
        <f t="shared" si="159"/>
        <v>2.324044224339196E-32</v>
      </c>
      <c r="HS143" s="95">
        <f t="shared" si="156"/>
        <v>0.18483294469702291</v>
      </c>
      <c r="HT143" s="95">
        <f t="shared" si="156"/>
        <v>1.2392690272176321E-2</v>
      </c>
      <c r="HU143" s="95">
        <f t="shared" si="156"/>
        <v>0.14913289324227946</v>
      </c>
      <c r="HV143" s="95">
        <f t="shared" si="156"/>
        <v>7.3559113724531916E-2</v>
      </c>
      <c r="HW143" s="95">
        <f t="shared" si="156"/>
        <v>8.0301360909722355E-2</v>
      </c>
      <c r="HX143" s="95">
        <f t="shared" si="156"/>
        <v>5.0136984221073239E-2</v>
      </c>
      <c r="HY143" s="95">
        <f t="shared" si="156"/>
        <v>5.1112830503507206E-2</v>
      </c>
      <c r="HZ143" s="95">
        <f t="shared" si="156"/>
        <v>4.1295412344707308E-2</v>
      </c>
      <c r="IA143" s="95">
        <f t="shared" si="156"/>
        <v>7.8798706037076172E-2</v>
      </c>
      <c r="IB143" s="95">
        <f t="shared" si="156"/>
        <v>9.1850893578633921E-2</v>
      </c>
      <c r="IC143" s="95">
        <f t="shared" si="156"/>
        <v>8.9182999683747988E-2</v>
      </c>
      <c r="ID143" s="95">
        <f t="shared" si="156"/>
        <v>7.0542464143328376E-2</v>
      </c>
      <c r="IE143" s="95">
        <f t="shared" si="156"/>
        <v>5.0591148676492226E-2</v>
      </c>
      <c r="IF143" s="95">
        <f t="shared" si="156"/>
        <v>4.9338210328062078E-2</v>
      </c>
      <c r="IG143" s="95">
        <f t="shared" si="156"/>
        <v>5.7075119025062543E-2</v>
      </c>
      <c r="II143" s="95">
        <f t="shared" si="157"/>
        <v>3.8130782311732856E-8</v>
      </c>
      <c r="IJ143" s="95">
        <f t="shared" si="157"/>
        <v>7.9352436397733288E-27</v>
      </c>
      <c r="IK143" s="95">
        <f t="shared" si="157"/>
        <v>1.7238670790723199E-102</v>
      </c>
      <c r="IL143" s="95">
        <f t="shared" si="157"/>
        <v>3.0280148425747763E-26</v>
      </c>
      <c r="IM143" s="95">
        <f t="shared" si="157"/>
        <v>3.0231946663245905E-29</v>
      </c>
      <c r="IN143" s="95">
        <f t="shared" si="157"/>
        <v>7.9354059777711752E-24</v>
      </c>
      <c r="IO143" s="95">
        <f t="shared" si="157"/>
        <v>4.2913458543704194E-32</v>
      </c>
      <c r="IP143" s="95">
        <f t="shared" si="157"/>
        <v>2.7185471716313765E-34</v>
      </c>
      <c r="IQ143" s="95">
        <f t="shared" si="157"/>
        <v>4.2844184018275092E-24</v>
      </c>
      <c r="IR143" s="95">
        <f t="shared" si="157"/>
        <v>5.0718013919928622E-23</v>
      </c>
      <c r="IS143" s="95">
        <f t="shared" si="157"/>
        <v>2.9955070922406625E-21</v>
      </c>
      <c r="IT143" s="95">
        <f t="shared" si="157"/>
        <v>1.1428417704184044E-18</v>
      </c>
      <c r="IU143" s="95">
        <f t="shared" si="157"/>
        <v>1.4797227368769952E-22</v>
      </c>
      <c r="IV143" s="95">
        <f t="shared" si="157"/>
        <v>4.320838199390662E-20</v>
      </c>
      <c r="IW143" s="95">
        <f t="shared" si="157"/>
        <v>4.2617059458115105E-13</v>
      </c>
      <c r="IY143" s="95">
        <f t="shared" si="158"/>
        <v>0.18483298282780522</v>
      </c>
      <c r="IZ143" s="95">
        <f t="shared" si="158"/>
        <v>1.2392690272176321E-2</v>
      </c>
      <c r="JA143" s="95">
        <f t="shared" si="158"/>
        <v>0.14913289324227946</v>
      </c>
      <c r="JB143" s="95">
        <f t="shared" si="158"/>
        <v>7.3559113724531916E-2</v>
      </c>
      <c r="JC143" s="95">
        <f t="shared" si="158"/>
        <v>8.0301360909722355E-2</v>
      </c>
      <c r="JD143" s="95">
        <f t="shared" si="158"/>
        <v>5.0136984221073239E-2</v>
      </c>
      <c r="JE143" s="95">
        <f t="shared" si="158"/>
        <v>5.1112830503507206E-2</v>
      </c>
      <c r="JF143" s="95">
        <f t="shared" si="158"/>
        <v>4.1295412344707308E-2</v>
      </c>
      <c r="JG143" s="95">
        <f t="shared" si="158"/>
        <v>7.8798706037076172E-2</v>
      </c>
      <c r="JH143" s="95">
        <f t="shared" si="158"/>
        <v>9.1850893578633921E-2</v>
      </c>
      <c r="JI143" s="95">
        <f t="shared" si="158"/>
        <v>8.9182999683747988E-2</v>
      </c>
      <c r="JJ143" s="95">
        <f t="shared" si="158"/>
        <v>7.0542464143328376E-2</v>
      </c>
      <c r="JK143" s="95">
        <f t="shared" si="158"/>
        <v>5.0591148676492226E-2</v>
      </c>
      <c r="JL143" s="95">
        <f t="shared" si="158"/>
        <v>4.9338210328062078E-2</v>
      </c>
      <c r="JM143" s="95">
        <f t="shared" si="158"/>
        <v>5.7075119025488716E-2</v>
      </c>
    </row>
    <row r="144" spans="2:273" x14ac:dyDescent="0.25">
      <c r="B144" s="2">
        <v>117</v>
      </c>
      <c r="C144" s="37">
        <v>52.273000000000003</v>
      </c>
      <c r="D144" s="37">
        <v>55.454999999999998</v>
      </c>
      <c r="E144" s="37">
        <v>59.091000000000001</v>
      </c>
      <c r="F144" s="37">
        <v>58.704999999999998</v>
      </c>
      <c r="G144" s="37">
        <v>64.409000000000006</v>
      </c>
      <c r="H144" s="37">
        <v>61.091000000000001</v>
      </c>
      <c r="I144" s="37">
        <v>60.817999999999998</v>
      </c>
      <c r="J144" s="37">
        <v>60.738</v>
      </c>
      <c r="K144" s="37">
        <v>63.356999999999999</v>
      </c>
      <c r="L144" s="37">
        <v>63.570999999999998</v>
      </c>
      <c r="M144" s="37">
        <v>64.451999999999998</v>
      </c>
      <c r="N144" s="37">
        <v>59.786000000000001</v>
      </c>
      <c r="O144" s="37">
        <v>55.881</v>
      </c>
      <c r="P144" s="37">
        <v>60.667000000000002</v>
      </c>
      <c r="Q144" s="37">
        <v>71.167000000000002</v>
      </c>
      <c r="S144" s="4">
        <f t="shared" si="160"/>
        <v>54.158501056538064</v>
      </c>
      <c r="T144" s="4">
        <f t="shared" si="160"/>
        <v>54.02105431291568</v>
      </c>
      <c r="U144" s="4">
        <f t="shared" si="160"/>
        <v>58.709279008505426</v>
      </c>
      <c r="V144" s="4">
        <f t="shared" si="160"/>
        <v>60.706646877949225</v>
      </c>
      <c r="W144" s="4">
        <f t="shared" si="160"/>
        <v>64.056661988842578</v>
      </c>
      <c r="X144" s="4">
        <f t="shared" si="160"/>
        <v>61.748109437835964</v>
      </c>
      <c r="Y144" s="4">
        <f t="shared" si="160"/>
        <v>62.360370770301444</v>
      </c>
      <c r="Z144" s="4">
        <f t="shared" si="160"/>
        <v>60.115269635679596</v>
      </c>
      <c r="AA144" s="4">
        <f t="shared" si="160"/>
        <v>62.981599483931397</v>
      </c>
      <c r="AB144" s="4">
        <f t="shared" si="160"/>
        <v>64.17686403556597</v>
      </c>
      <c r="AC144" s="4">
        <f t="shared" si="160"/>
        <v>64.20153783923206</v>
      </c>
      <c r="AD144" s="4">
        <f t="shared" si="160"/>
        <v>61.261151512040151</v>
      </c>
      <c r="AE144" s="4">
        <f t="shared" si="160"/>
        <v>58.720662187841562</v>
      </c>
      <c r="AF144" s="4">
        <f t="shared" si="160"/>
        <v>61.27838060520213</v>
      </c>
      <c r="AG144" s="4">
        <f t="shared" si="160"/>
        <v>75.664914301732608</v>
      </c>
      <c r="AI144" s="4">
        <f t="shared" si="161"/>
        <v>-1.885501056538061</v>
      </c>
      <c r="AJ144" s="4">
        <f t="shared" si="161"/>
        <v>1.4339456870843179</v>
      </c>
      <c r="AK144" s="4">
        <f t="shared" si="161"/>
        <v>0.38172099149457495</v>
      </c>
      <c r="AL144" s="4">
        <f t="shared" si="161"/>
        <v>-2.0016468779492271</v>
      </c>
      <c r="AM144" s="4">
        <f t="shared" si="161"/>
        <v>0.35233801115742835</v>
      </c>
      <c r="AN144" s="4">
        <f t="shared" si="161"/>
        <v>-0.65710943783596321</v>
      </c>
      <c r="AO144" s="4">
        <f t="shared" si="161"/>
        <v>-1.5423707703014458</v>
      </c>
      <c r="AP144" s="4">
        <f t="shared" si="161"/>
        <v>0.62273036432040385</v>
      </c>
      <c r="AQ144" s="4">
        <f t="shared" si="161"/>
        <v>0.37540051606860203</v>
      </c>
      <c r="AR144" s="4">
        <f t="shared" si="161"/>
        <v>-0.6058640355659719</v>
      </c>
      <c r="AS144" s="4">
        <f t="shared" si="161"/>
        <v>0.25046216076793826</v>
      </c>
      <c r="AT144" s="4">
        <f t="shared" si="161"/>
        <v>-1.4751515120401493</v>
      </c>
      <c r="AU144" s="4">
        <f t="shared" si="161"/>
        <v>-2.8396621878415615</v>
      </c>
      <c r="AV144" s="4">
        <f t="shared" si="161"/>
        <v>-0.61138060520212889</v>
      </c>
      <c r="AW144" s="4">
        <f t="shared" si="161"/>
        <v>-4.4979143017326066</v>
      </c>
      <c r="AY144" s="2">
        <f t="shared" ref="AY144:BM160" si="165">IF(OR($B144 &lt; C$230, $B144 &gt; C$233), #N/A, ((1-FG144)*DK144) + (FG144 - FW144)*EA144 + (FW144*EQ144))</f>
        <v>54.158501056538064</v>
      </c>
      <c r="AZ144" s="2">
        <f t="shared" si="165"/>
        <v>53.797409546457047</v>
      </c>
      <c r="BA144" s="2">
        <f t="shared" si="165"/>
        <v>53.511007877846097</v>
      </c>
      <c r="BB144" s="2">
        <f t="shared" si="165"/>
        <v>55.719623754025214</v>
      </c>
      <c r="BC144" s="2">
        <f t="shared" si="165"/>
        <v>56.930210344847197</v>
      </c>
      <c r="BD144" s="2">
        <f t="shared" si="165"/>
        <v>56.227274694111223</v>
      </c>
      <c r="BE144" s="2">
        <f t="shared" si="165"/>
        <v>56.151901741491457</v>
      </c>
      <c r="BF144" s="2">
        <f t="shared" si="165"/>
        <v>53.676339414648552</v>
      </c>
      <c r="BG144" s="2">
        <f t="shared" si="165"/>
        <v>52.403292516893664</v>
      </c>
      <c r="BH144" s="2">
        <f t="shared" si="165"/>
        <v>51.739972730390193</v>
      </c>
      <c r="BI144" s="2">
        <f t="shared" si="165"/>
        <v>50.610701912858971</v>
      </c>
      <c r="BJ144" s="2">
        <f t="shared" si="165"/>
        <v>49.7268422544904</v>
      </c>
      <c r="BK144" s="2">
        <f t="shared" si="165"/>
        <v>49.549729060397759</v>
      </c>
      <c r="BL144" s="2">
        <f t="shared" si="165"/>
        <v>49.879746884030851</v>
      </c>
      <c r="BM144" s="2">
        <f t="shared" si="165"/>
        <v>52.734839420784091</v>
      </c>
      <c r="BO144" s="2" t="str">
        <f t="shared" si="93"/>
        <v/>
      </c>
      <c r="BP144" s="2" t="str">
        <f t="shared" si="94"/>
        <v/>
      </c>
      <c r="BQ144" s="2" t="str">
        <f t="shared" si="95"/>
        <v/>
      </c>
      <c r="BR144" s="2" t="str">
        <f t="shared" si="96"/>
        <v/>
      </c>
      <c r="BS144" s="2" t="str">
        <f t="shared" si="97"/>
        <v/>
      </c>
      <c r="BT144" s="2" t="str">
        <f t="shared" si="98"/>
        <v/>
      </c>
      <c r="BU144" s="2" t="str">
        <f t="shared" si="99"/>
        <v/>
      </c>
      <c r="BV144" s="2" t="str">
        <f t="shared" si="100"/>
        <v/>
      </c>
      <c r="BW144" s="2" t="str">
        <f t="shared" si="101"/>
        <v/>
      </c>
      <c r="BX144" s="2" t="str">
        <f t="shared" si="102"/>
        <v/>
      </c>
      <c r="BY144" s="2" t="str">
        <f t="shared" si="103"/>
        <v/>
      </c>
      <c r="BZ144" s="2" t="str">
        <f t="shared" si="104"/>
        <v/>
      </c>
      <c r="CA144" s="2" t="str">
        <f t="shared" si="105"/>
        <v/>
      </c>
      <c r="CB144" s="2" t="str">
        <f t="shared" si="106"/>
        <v/>
      </c>
      <c r="CC144" s="2" t="str">
        <f t="shared" si="107"/>
        <v/>
      </c>
      <c r="CE144" s="2" t="str">
        <f t="shared" ref="CE144:CS160" si="166">IF(AND(IY144 &lt; $CS$22, $B144 &gt; C$231, $B144 &lt; C$232), C144, "")</f>
        <v/>
      </c>
      <c r="CF144" s="2" t="str">
        <f t="shared" si="166"/>
        <v/>
      </c>
      <c r="CG144" s="2" t="str">
        <f t="shared" si="166"/>
        <v/>
      </c>
      <c r="CH144" s="2" t="str">
        <f t="shared" si="166"/>
        <v/>
      </c>
      <c r="CI144" s="2" t="str">
        <f t="shared" si="166"/>
        <v/>
      </c>
      <c r="CJ144" s="2" t="str">
        <f t="shared" si="166"/>
        <v/>
      </c>
      <c r="CK144" s="2" t="str">
        <f t="shared" si="166"/>
        <v/>
      </c>
      <c r="CL144" s="2" t="str">
        <f t="shared" si="166"/>
        <v/>
      </c>
      <c r="CM144" s="2" t="str">
        <f t="shared" si="166"/>
        <v/>
      </c>
      <c r="CN144" s="2" t="str">
        <f t="shared" si="166"/>
        <v/>
      </c>
      <c r="CO144" s="2" t="str">
        <f t="shared" si="166"/>
        <v/>
      </c>
      <c r="CP144" s="2" t="str">
        <f t="shared" si="166"/>
        <v/>
      </c>
      <c r="CQ144" s="2" t="str">
        <f t="shared" si="166"/>
        <v/>
      </c>
      <c r="CR144" s="2" t="str">
        <f t="shared" si="166"/>
        <v/>
      </c>
      <c r="CS144" s="2" t="str">
        <f t="shared" si="166"/>
        <v/>
      </c>
      <c r="CU144" s="2" t="str">
        <f t="shared" si="108"/>
        <v/>
      </c>
      <c r="CV144" s="2" t="str">
        <f t="shared" si="109"/>
        <v/>
      </c>
      <c r="CW144" s="2" t="str">
        <f t="shared" si="110"/>
        <v/>
      </c>
      <c r="CX144" s="2" t="str">
        <f t="shared" si="111"/>
        <v/>
      </c>
      <c r="CY144" s="2" t="str">
        <f t="shared" si="112"/>
        <v/>
      </c>
      <c r="CZ144" s="2" t="str">
        <f t="shared" si="113"/>
        <v/>
      </c>
      <c r="DA144" s="2" t="str">
        <f t="shared" si="114"/>
        <v/>
      </c>
      <c r="DB144" s="2" t="str">
        <f t="shared" si="115"/>
        <v/>
      </c>
      <c r="DC144" s="2" t="str">
        <f t="shared" si="116"/>
        <v/>
      </c>
      <c r="DD144" s="2" t="str">
        <f t="shared" si="117"/>
        <v/>
      </c>
      <c r="DE144" s="2" t="str">
        <f t="shared" si="118"/>
        <v/>
      </c>
      <c r="DF144" s="2" t="str">
        <f t="shared" si="119"/>
        <v/>
      </c>
      <c r="DG144" s="2" t="str">
        <f t="shared" si="120"/>
        <v/>
      </c>
      <c r="DH144" s="2" t="str">
        <f t="shared" si="121"/>
        <v/>
      </c>
      <c r="DI144" s="2" t="str">
        <f t="shared" si="122"/>
        <v/>
      </c>
      <c r="DK144" s="2">
        <f t="shared" si="162"/>
        <v>94.927204878048784</v>
      </c>
      <c r="DL144" s="2">
        <f t="shared" si="162"/>
        <v>89.103484146341458</v>
      </c>
      <c r="DM144" s="2">
        <f t="shared" si="162"/>
        <v>90.724485238905558</v>
      </c>
      <c r="DN144" s="2">
        <f t="shared" si="162"/>
        <v>92.089778918755655</v>
      </c>
      <c r="DO144" s="2">
        <f t="shared" si="162"/>
        <v>90.938247548820982</v>
      </c>
      <c r="DP144" s="2">
        <f t="shared" si="162"/>
        <v>87.604971909353665</v>
      </c>
      <c r="DQ144" s="2">
        <f t="shared" si="162"/>
        <v>89.520218363032313</v>
      </c>
      <c r="DR144" s="2">
        <f t="shared" si="162"/>
        <v>83.767527937179096</v>
      </c>
      <c r="DS144" s="2">
        <f t="shared" si="162"/>
        <v>80.851985502869226</v>
      </c>
      <c r="DT144" s="2">
        <f t="shared" si="162"/>
        <v>81.145878435517972</v>
      </c>
      <c r="DU144" s="2">
        <f t="shared" si="162"/>
        <v>81.675243279975845</v>
      </c>
      <c r="DV144" s="2">
        <f t="shared" si="162"/>
        <v>83.94940682573241</v>
      </c>
      <c r="DW144" s="2">
        <f t="shared" si="162"/>
        <v>85.277472968891573</v>
      </c>
      <c r="DX144" s="2">
        <f t="shared" si="162"/>
        <v>83.95347749924494</v>
      </c>
      <c r="DY144" s="2">
        <f t="shared" si="162"/>
        <v>75.758005689900429</v>
      </c>
      <c r="EA144" s="2">
        <f t="shared" si="150"/>
        <v>54.061043956043953</v>
      </c>
      <c r="EB144" s="2">
        <f t="shared" si="150"/>
        <v>53.680239796139915</v>
      </c>
      <c r="EC144" s="2">
        <f t="shared" si="150"/>
        <v>53.388077457240065</v>
      </c>
      <c r="ED144" s="2">
        <f t="shared" si="150"/>
        <v>55.588933273160706</v>
      </c>
      <c r="EE144" s="2">
        <f t="shared" si="149"/>
        <v>56.818308951164624</v>
      </c>
      <c r="EF144" s="2">
        <f t="shared" si="149"/>
        <v>56.11854934639576</v>
      </c>
      <c r="EG144" s="2">
        <f t="shared" si="149"/>
        <v>56.029497810368611</v>
      </c>
      <c r="EH144" s="2">
        <f t="shared" si="149"/>
        <v>53.56436133124015</v>
      </c>
      <c r="EI144" s="2">
        <f t="shared" si="149"/>
        <v>52.291720856698461</v>
      </c>
      <c r="EJ144" s="2">
        <f t="shared" si="149"/>
        <v>51.628145736223026</v>
      </c>
      <c r="EK144" s="2">
        <f t="shared" si="149"/>
        <v>50.494512480940969</v>
      </c>
      <c r="EL144" s="2">
        <f t="shared" si="149"/>
        <v>49.598506646096133</v>
      </c>
      <c r="EM144" s="2">
        <f t="shared" si="133"/>
        <v>49.421490574943199</v>
      </c>
      <c r="EN144" s="2">
        <f t="shared" si="133"/>
        <v>49.750942870778104</v>
      </c>
      <c r="EO144" s="2">
        <f t="shared" si="133"/>
        <v>52.651405097135331</v>
      </c>
      <c r="EQ144" s="2">
        <f t="shared" si="163"/>
        <v>52.877247619471646</v>
      </c>
      <c r="ER144" s="2">
        <f t="shared" si="163"/>
        <v>53.703471996911837</v>
      </c>
      <c r="ES144" s="2">
        <f t="shared" si="163"/>
        <v>53.390547466605391</v>
      </c>
      <c r="ET144" s="2">
        <f t="shared" si="163"/>
        <v>55.81468781010625</v>
      </c>
      <c r="EU144" s="2">
        <f t="shared" si="163"/>
        <v>56.905087368885276</v>
      </c>
      <c r="EV144" s="2">
        <f t="shared" si="163"/>
        <v>56.233338054509474</v>
      </c>
      <c r="EW144" s="2">
        <f t="shared" si="163"/>
        <v>56.147828892567787</v>
      </c>
      <c r="EX144" s="2">
        <f t="shared" si="163"/>
        <v>53.761392573786104</v>
      </c>
      <c r="EY144" s="2">
        <f t="shared" si="163"/>
        <v>52.629820096073523</v>
      </c>
      <c r="EZ144" s="2">
        <f t="shared" si="163"/>
        <v>51.771042318748655</v>
      </c>
      <c r="FA144" s="2">
        <f t="shared" si="163"/>
        <v>50.694688938380651</v>
      </c>
      <c r="FB144" s="2">
        <f t="shared" si="163"/>
        <v>50.070730303688805</v>
      </c>
      <c r="FC144" s="2">
        <f t="shared" si="163"/>
        <v>49.577537118556393</v>
      </c>
      <c r="FD144" s="2">
        <f t="shared" si="163"/>
        <v>49.744795672987713</v>
      </c>
      <c r="FE144" s="2">
        <f t="shared" si="163"/>
        <v>52.10458244079522</v>
      </c>
      <c r="FG144" s="2">
        <f t="shared" si="164"/>
        <v>0.99689895842700782</v>
      </c>
      <c r="FH144" s="2">
        <f t="shared" si="164"/>
        <v>0.99670029002092742</v>
      </c>
      <c r="FI144" s="2">
        <f t="shared" si="164"/>
        <v>0.99670963218899766</v>
      </c>
      <c r="FJ144" s="2">
        <f t="shared" si="164"/>
        <v>0.99658462478249632</v>
      </c>
      <c r="FK144" s="2">
        <f t="shared" si="164"/>
        <v>0.99679410039821803</v>
      </c>
      <c r="FL144" s="2">
        <f t="shared" si="164"/>
        <v>0.99663151769186353</v>
      </c>
      <c r="FM144" s="2">
        <f t="shared" si="164"/>
        <v>0.99642453536168751</v>
      </c>
      <c r="FN144" s="2">
        <f t="shared" si="164"/>
        <v>0.99645757940543744</v>
      </c>
      <c r="FO144" s="2">
        <f t="shared" si="164"/>
        <v>0.99643730284201537</v>
      </c>
      <c r="FP144" s="2">
        <f t="shared" si="164"/>
        <v>0.99634702951767518</v>
      </c>
      <c r="FQ144" s="2">
        <f t="shared" si="164"/>
        <v>0.99644234302522883</v>
      </c>
      <c r="FR144" s="2">
        <f t="shared" si="164"/>
        <v>0.99656353824659882</v>
      </c>
      <c r="FS144" s="2">
        <f t="shared" si="164"/>
        <v>0.99650949650516718</v>
      </c>
      <c r="FT144" s="2">
        <f t="shared" si="164"/>
        <v>0.99623116114272214</v>
      </c>
      <c r="FU144" s="2">
        <f t="shared" si="164"/>
        <v>0.99607040284509429</v>
      </c>
      <c r="FW144" s="2">
        <f t="shared" ref="FW144:GK160" si="167">POWER(10,($B144-C$232)/C$229)/(1+POWER(10,($B144-C$232)/C$229))</f>
        <v>2.4726012870059724E-2</v>
      </c>
      <c r="FX144" s="2">
        <f t="shared" si="167"/>
        <v>1.2195032508074683E-2</v>
      </c>
      <c r="FY144" s="2">
        <f t="shared" si="167"/>
        <v>3.2350591015601095E-2</v>
      </c>
      <c r="FZ144" s="2">
        <f t="shared" si="167"/>
        <v>2.6694467850617905E-2</v>
      </c>
      <c r="GA144" s="2">
        <f t="shared" si="167"/>
        <v>2.8996796503252709E-2</v>
      </c>
      <c r="GB144" s="2">
        <f t="shared" si="167"/>
        <v>2.3206902572603137E-2</v>
      </c>
      <c r="GC144" s="2">
        <f t="shared" si="167"/>
        <v>2.2471222486695423E-2</v>
      </c>
      <c r="GD144" s="2">
        <f t="shared" si="167"/>
        <v>2.5304433642607885E-2</v>
      </c>
      <c r="GE144" s="2">
        <f t="shared" si="167"/>
        <v>2.9044982553508888E-2</v>
      </c>
      <c r="GF144" s="2">
        <f t="shared" si="167"/>
        <v>2.7989388135076995E-2</v>
      </c>
      <c r="GG144" s="2">
        <f t="shared" si="167"/>
        <v>2.6272257884972568E-2</v>
      </c>
      <c r="GH144" s="2">
        <f t="shared" si="167"/>
        <v>2.1790635785801354E-2</v>
      </c>
      <c r="GI144" s="2">
        <f t="shared" si="167"/>
        <v>1.9757269378925579E-2</v>
      </c>
      <c r="GJ144" s="2">
        <f t="shared" si="167"/>
        <v>1.6239638907390989E-2</v>
      </c>
      <c r="GK144" s="2">
        <f t="shared" si="167"/>
        <v>1.3469281520646621E-2</v>
      </c>
      <c r="GM144" s="95">
        <f t="shared" ref="GM144:HA160" si="168" xml:space="preserve"> _xlfn.NORM.DIST($B144, C$7, ABS(C$11), TRUE) * _xlfn.NORM.DIST(($B144 - C$7)*C$15, 0, ABS(C$11), TRUE) * 2</f>
        <v>8.3900841060645664E-99</v>
      </c>
      <c r="GN144" s="95">
        <f t="shared" si="168"/>
        <v>8.4742167832256309E-105</v>
      </c>
      <c r="GO144" s="95">
        <f t="shared" si="168"/>
        <v>2.8291252417713681E-118</v>
      </c>
      <c r="GP144" s="95">
        <f t="shared" si="168"/>
        <v>9.3003006535090654E-130</v>
      </c>
      <c r="GQ144" s="95">
        <f t="shared" si="168"/>
        <v>5.2393152260449635E-130</v>
      </c>
      <c r="GR144" s="95">
        <f t="shared" si="168"/>
        <v>9.4386169941398252E-121</v>
      </c>
      <c r="GS144" s="95">
        <f t="shared" si="168"/>
        <v>3.3230317327505687E-121</v>
      </c>
      <c r="GT144" s="95">
        <f t="shared" si="168"/>
        <v>9.6543285107881502E-129</v>
      </c>
      <c r="GU144" s="95">
        <f t="shared" si="168"/>
        <v>6.0243526594699542E-125</v>
      </c>
      <c r="GV144" s="95">
        <f t="shared" si="168"/>
        <v>1.4763622055047247E-133</v>
      </c>
      <c r="GW144" s="95">
        <f t="shared" si="168"/>
        <v>1.5089436053812394E-136</v>
      </c>
      <c r="GX144" s="95">
        <f t="shared" si="168"/>
        <v>2.186309561217955E-127</v>
      </c>
      <c r="GY144" s="95">
        <f t="shared" si="168"/>
        <v>2.4278439438187229E-123</v>
      </c>
      <c r="GZ144" s="95">
        <f t="shared" si="168"/>
        <v>1.2500342019443864E-111</v>
      </c>
      <c r="HA144" s="95">
        <f t="shared" si="168"/>
        <v>2.2197412304485627E-90</v>
      </c>
      <c r="HC144" s="95">
        <f t="shared" si="151"/>
        <v>3.1789131492666001E-45</v>
      </c>
      <c r="HD144" s="95">
        <f t="shared" si="151"/>
        <v>1.0743872641617478E-48</v>
      </c>
      <c r="HE144" s="95">
        <f t="shared" si="151"/>
        <v>8.5872377369688223E-56</v>
      </c>
      <c r="HF144" s="95">
        <f t="shared" si="151"/>
        <v>4.6487903484945448E-66</v>
      </c>
      <c r="HG144" s="95">
        <f t="shared" si="151"/>
        <v>4.1881233124698356E-65</v>
      </c>
      <c r="HH144" s="95">
        <f t="shared" si="151"/>
        <v>2.5581088548140634E-57</v>
      </c>
      <c r="HI144" s="95">
        <f t="shared" si="151"/>
        <v>1.6217773689981805E-57</v>
      </c>
      <c r="HJ144" s="95">
        <f t="shared" si="151"/>
        <v>8.8687753497991062E-60</v>
      </c>
      <c r="HK144" s="95">
        <f t="shared" si="151"/>
        <v>8.2540627281928882E-61</v>
      </c>
      <c r="HL144" s="95">
        <f t="shared" si="159"/>
        <v>1.7935286531836311E-64</v>
      </c>
      <c r="HM144" s="95">
        <f t="shared" si="159"/>
        <v>1.2068890163849613E-65</v>
      </c>
      <c r="HN144" s="95">
        <f t="shared" si="159"/>
        <v>1.4804454268327245E-56</v>
      </c>
      <c r="HO144" s="95">
        <f t="shared" si="159"/>
        <v>5.9855040226835737E-48</v>
      </c>
      <c r="HP144" s="95">
        <f t="shared" si="159"/>
        <v>2.5095058551717306E-44</v>
      </c>
      <c r="HQ144" s="95">
        <f t="shared" si="159"/>
        <v>1.5130430370939479E-34</v>
      </c>
      <c r="HS144" s="95">
        <f t="shared" ref="HS144:IG160" si="169" xml:space="preserve"> _xlfn.NORM.DIST($B144, C$9, ABS(C$13), TRUE) * _xlfn.NORM.DIST(($B144 - C$9)*C$17, 0, ABS(C$13), TRUE) * 2</f>
        <v>0.22248230910234706</v>
      </c>
      <c r="HT144" s="95">
        <f t="shared" si="169"/>
        <v>1.9590799732286245E-2</v>
      </c>
      <c r="HU144" s="95">
        <f t="shared" si="169"/>
        <v>0.19304823032775686</v>
      </c>
      <c r="HV144" s="95">
        <f t="shared" si="169"/>
        <v>0.10383950301211786</v>
      </c>
      <c r="HW144" s="95">
        <f t="shared" si="169"/>
        <v>0.11290395767496797</v>
      </c>
      <c r="HX144" s="95">
        <f t="shared" si="169"/>
        <v>7.1833374690507754E-2</v>
      </c>
      <c r="HY144" s="95">
        <f t="shared" si="169"/>
        <v>7.2229869213499331E-2</v>
      </c>
      <c r="HZ144" s="95">
        <f t="shared" si="169"/>
        <v>6.2584530786076412E-2</v>
      </c>
      <c r="IA144" s="95">
        <f t="shared" si="169"/>
        <v>0.11090416225903907</v>
      </c>
      <c r="IB144" s="95">
        <f t="shared" si="169"/>
        <v>0.12594737351039964</v>
      </c>
      <c r="IC144" s="95">
        <f t="shared" si="169"/>
        <v>0.12226173089478905</v>
      </c>
      <c r="ID144" s="95">
        <f t="shared" si="169"/>
        <v>9.5716978293381522E-2</v>
      </c>
      <c r="IE144" s="95">
        <f t="shared" si="169"/>
        <v>6.921216367279942E-2</v>
      </c>
      <c r="IF144" s="95">
        <f t="shared" si="169"/>
        <v>6.5237267855788941E-2</v>
      </c>
      <c r="IG144" s="95">
        <f t="shared" si="169"/>
        <v>7.3365078698473002E-2</v>
      </c>
      <c r="II144" s="95">
        <f t="shared" ref="II144:IW160" si="170" xml:space="preserve"> _xlfn.NORM.DIST($B144, C$10, ABS(C$14), TRUE) * _xlfn.NORM.DIST(($B144 - C$10)*C$18, 0, ABS(C$14), TRUE) * 2</f>
        <v>8.102072534242906E-8</v>
      </c>
      <c r="IJ144" s="95">
        <f t="shared" si="170"/>
        <v>8.3758856124581689E-26</v>
      </c>
      <c r="IK144" s="95">
        <f t="shared" si="170"/>
        <v>2.9740544204723466E-97</v>
      </c>
      <c r="IL144" s="95">
        <f t="shared" si="170"/>
        <v>4.9537556553261388E-25</v>
      </c>
      <c r="IM144" s="95">
        <f t="shared" si="170"/>
        <v>7.4604522908983488E-28</v>
      </c>
      <c r="IN144" s="95">
        <f t="shared" si="170"/>
        <v>9.0069453183564229E-23</v>
      </c>
      <c r="IO144" s="95">
        <f t="shared" si="170"/>
        <v>1.1611720267253661E-30</v>
      </c>
      <c r="IP144" s="95">
        <f t="shared" si="170"/>
        <v>1.0441056446962718E-32</v>
      </c>
      <c r="IQ144" s="95">
        <f t="shared" si="170"/>
        <v>5.8468506238630043E-23</v>
      </c>
      <c r="IR144" s="95">
        <f t="shared" si="170"/>
        <v>5.9612377153352122E-22</v>
      </c>
      <c r="IS144" s="95">
        <f t="shared" si="170"/>
        <v>2.7668291524948443E-20</v>
      </c>
      <c r="IT144" s="95">
        <f t="shared" si="170"/>
        <v>7.199939541431526E-18</v>
      </c>
      <c r="IU144" s="95">
        <f t="shared" si="170"/>
        <v>1.3333351012106453E-21</v>
      </c>
      <c r="IV144" s="95">
        <f t="shared" si="170"/>
        <v>2.7509325101625955E-19</v>
      </c>
      <c r="IW144" s="95">
        <f t="shared" si="170"/>
        <v>1.2954561239998704E-12</v>
      </c>
      <c r="IY144" s="95">
        <f t="shared" ref="IY144:JM160" si="171">GM144+HC144+HS144+II144</f>
        <v>0.22248239012307242</v>
      </c>
      <c r="IZ144" s="95">
        <f t="shared" si="171"/>
        <v>1.9590799732286245E-2</v>
      </c>
      <c r="JA144" s="95">
        <f t="shared" si="171"/>
        <v>0.19304823032775686</v>
      </c>
      <c r="JB144" s="95">
        <f t="shared" si="171"/>
        <v>0.10383950301211786</v>
      </c>
      <c r="JC144" s="95">
        <f t="shared" si="171"/>
        <v>0.11290395767496797</v>
      </c>
      <c r="JD144" s="95">
        <f t="shared" si="171"/>
        <v>7.1833374690507754E-2</v>
      </c>
      <c r="JE144" s="95">
        <f t="shared" si="171"/>
        <v>7.2229869213499331E-2</v>
      </c>
      <c r="JF144" s="95">
        <f t="shared" si="171"/>
        <v>6.2584530786076412E-2</v>
      </c>
      <c r="JG144" s="95">
        <f t="shared" si="171"/>
        <v>0.11090416225903907</v>
      </c>
      <c r="JH144" s="95">
        <f t="shared" si="171"/>
        <v>0.12594737351039964</v>
      </c>
      <c r="JI144" s="95">
        <f t="shared" si="171"/>
        <v>0.12226173089478905</v>
      </c>
      <c r="JJ144" s="95">
        <f t="shared" si="171"/>
        <v>9.5716978293381536E-2</v>
      </c>
      <c r="JK144" s="95">
        <f t="shared" si="171"/>
        <v>6.921216367279942E-2</v>
      </c>
      <c r="JL144" s="95">
        <f t="shared" si="171"/>
        <v>6.5237267855788941E-2</v>
      </c>
      <c r="JM144" s="95">
        <f t="shared" si="171"/>
        <v>7.3365078699768452E-2</v>
      </c>
    </row>
    <row r="145" spans="2:273" x14ac:dyDescent="0.25">
      <c r="B145" s="2">
        <v>118</v>
      </c>
      <c r="C145" s="37">
        <v>52.591000000000001</v>
      </c>
      <c r="D145" s="37">
        <v>55.976999999999997</v>
      </c>
      <c r="E145" s="37">
        <v>59.726999999999997</v>
      </c>
      <c r="F145" s="37">
        <v>60.841000000000001</v>
      </c>
      <c r="G145" s="37">
        <v>66.567999999999998</v>
      </c>
      <c r="H145" s="37">
        <v>62.795000000000002</v>
      </c>
      <c r="I145" s="37">
        <v>63.386000000000003</v>
      </c>
      <c r="J145" s="37">
        <v>64.024000000000001</v>
      </c>
      <c r="K145" s="37">
        <v>65.881</v>
      </c>
      <c r="L145" s="37">
        <v>67.905000000000001</v>
      </c>
      <c r="M145" s="37">
        <v>67.881</v>
      </c>
      <c r="N145" s="37">
        <v>64.832999999999998</v>
      </c>
      <c r="O145" s="37">
        <v>60.262</v>
      </c>
      <c r="P145" s="37">
        <v>62.905000000000001</v>
      </c>
      <c r="Q145" s="37">
        <v>76.048000000000002</v>
      </c>
      <c r="S145" s="4">
        <f t="shared" si="160"/>
        <v>54.144159314702989</v>
      </c>
      <c r="T145" s="4">
        <f t="shared" si="160"/>
        <v>54.027818967356758</v>
      </c>
      <c r="U145" s="4">
        <f t="shared" si="160"/>
        <v>59.600291457048925</v>
      </c>
      <c r="V145" s="4">
        <f t="shared" si="160"/>
        <v>62.003596806686254</v>
      </c>
      <c r="W145" s="4">
        <f t="shared" si="160"/>
        <v>65.943226076841071</v>
      </c>
      <c r="X145" s="4">
        <f t="shared" si="160"/>
        <v>63.386014424540349</v>
      </c>
      <c r="Y145" s="4">
        <f t="shared" si="160"/>
        <v>64.097888042226927</v>
      </c>
      <c r="Z145" s="4">
        <f t="shared" si="160"/>
        <v>62.383056063671674</v>
      </c>
      <c r="AA145" s="4">
        <f t="shared" si="160"/>
        <v>65.785563482732599</v>
      </c>
      <c r="AB145" s="4">
        <f t="shared" si="160"/>
        <v>67.187090448197594</v>
      </c>
      <c r="AC145" s="4">
        <f t="shared" si="160"/>
        <v>67.5108841622841</v>
      </c>
      <c r="AD145" s="4">
        <f t="shared" si="160"/>
        <v>64.021605376389672</v>
      </c>
      <c r="AE145" s="4">
        <f t="shared" si="160"/>
        <v>61.083284092260016</v>
      </c>
      <c r="AF145" s="4">
        <f t="shared" si="160"/>
        <v>63.9346481183902</v>
      </c>
      <c r="AG145" s="4">
        <f t="shared" si="160"/>
        <v>80.51770159156051</v>
      </c>
      <c r="AI145" s="4">
        <f t="shared" si="161"/>
        <v>-1.5531593147029881</v>
      </c>
      <c r="AJ145" s="4">
        <f t="shared" si="161"/>
        <v>1.9491810326432386</v>
      </c>
      <c r="AK145" s="4">
        <f t="shared" si="161"/>
        <v>0.12670854295107148</v>
      </c>
      <c r="AL145" s="4">
        <f t="shared" si="161"/>
        <v>-1.1625968066862526</v>
      </c>
      <c r="AM145" s="4">
        <f t="shared" si="161"/>
        <v>0.62477392315892644</v>
      </c>
      <c r="AN145" s="4">
        <f t="shared" si="161"/>
        <v>-0.59101442454034725</v>
      </c>
      <c r="AO145" s="4">
        <f t="shared" si="161"/>
        <v>-0.71188804222692426</v>
      </c>
      <c r="AP145" s="4">
        <f t="shared" si="161"/>
        <v>1.6409439363283269</v>
      </c>
      <c r="AQ145" s="4">
        <f t="shared" si="161"/>
        <v>9.5436517267401655E-2</v>
      </c>
      <c r="AR145" s="4">
        <f t="shared" si="161"/>
        <v>0.71790955180240701</v>
      </c>
      <c r="AS145" s="4">
        <f t="shared" si="161"/>
        <v>0.3701158377159004</v>
      </c>
      <c r="AT145" s="4">
        <f t="shared" si="161"/>
        <v>0.81139462361032599</v>
      </c>
      <c r="AU145" s="4">
        <f t="shared" si="161"/>
        <v>-0.82128409226001509</v>
      </c>
      <c r="AV145" s="4">
        <f t="shared" si="161"/>
        <v>-1.0296481183901989</v>
      </c>
      <c r="AW145" s="4">
        <f t="shared" si="161"/>
        <v>-4.4697015915605078</v>
      </c>
      <c r="AY145" s="2">
        <f t="shared" si="165"/>
        <v>54.144159314702989</v>
      </c>
      <c r="AZ145" s="2">
        <f t="shared" si="165"/>
        <v>53.702376684207707</v>
      </c>
      <c r="BA145" s="2">
        <f t="shared" si="165"/>
        <v>53.431231136681163</v>
      </c>
      <c r="BB145" s="2">
        <f t="shared" si="165"/>
        <v>55.592131920134641</v>
      </c>
      <c r="BC145" s="2">
        <f t="shared" si="165"/>
        <v>56.832870509722113</v>
      </c>
      <c r="BD145" s="2">
        <f t="shared" si="165"/>
        <v>56.13302880900202</v>
      </c>
      <c r="BE145" s="2">
        <f t="shared" si="165"/>
        <v>56.02142148192231</v>
      </c>
      <c r="BF145" s="2">
        <f t="shared" si="165"/>
        <v>53.548898174518726</v>
      </c>
      <c r="BG145" s="2">
        <f t="shared" si="165"/>
        <v>52.244465538721748</v>
      </c>
      <c r="BH145" s="2">
        <f t="shared" si="165"/>
        <v>51.609662198271856</v>
      </c>
      <c r="BI145" s="2">
        <f t="shared" si="165"/>
        <v>50.472125515718325</v>
      </c>
      <c r="BJ145" s="2">
        <f t="shared" si="165"/>
        <v>49.54871085744859</v>
      </c>
      <c r="BK145" s="2">
        <f t="shared" si="165"/>
        <v>49.412994211092951</v>
      </c>
      <c r="BL145" s="2">
        <f t="shared" si="165"/>
        <v>49.766574078366133</v>
      </c>
      <c r="BM145" s="2">
        <f t="shared" si="165"/>
        <v>52.662376054103973</v>
      </c>
      <c r="BO145" s="2" t="str">
        <f t="shared" si="93"/>
        <v/>
      </c>
      <c r="BP145" s="2" t="str">
        <f t="shared" si="94"/>
        <v/>
      </c>
      <c r="BQ145" s="2" t="str">
        <f t="shared" si="95"/>
        <v/>
      </c>
      <c r="BR145" s="2" t="str">
        <f t="shared" si="96"/>
        <v/>
      </c>
      <c r="BS145" s="2" t="str">
        <f t="shared" si="97"/>
        <v/>
      </c>
      <c r="BT145" s="2" t="str">
        <f t="shared" si="98"/>
        <v/>
      </c>
      <c r="BU145" s="2" t="str">
        <f t="shared" si="99"/>
        <v/>
      </c>
      <c r="BV145" s="2" t="str">
        <f t="shared" si="100"/>
        <v/>
      </c>
      <c r="BW145" s="2" t="str">
        <f t="shared" si="101"/>
        <v/>
      </c>
      <c r="BX145" s="2" t="str">
        <f t="shared" si="102"/>
        <v/>
      </c>
      <c r="BY145" s="2" t="str">
        <f t="shared" si="103"/>
        <v/>
      </c>
      <c r="BZ145" s="2" t="str">
        <f t="shared" si="104"/>
        <v/>
      </c>
      <c r="CA145" s="2" t="str">
        <f t="shared" si="105"/>
        <v/>
      </c>
      <c r="CB145" s="2" t="str">
        <f t="shared" si="106"/>
        <v/>
      </c>
      <c r="CC145" s="2" t="str">
        <f t="shared" si="107"/>
        <v/>
      </c>
      <c r="CE145" s="2" t="str">
        <f t="shared" si="166"/>
        <v/>
      </c>
      <c r="CF145" s="2" t="str">
        <f t="shared" si="166"/>
        <v/>
      </c>
      <c r="CG145" s="2" t="str">
        <f t="shared" si="166"/>
        <v/>
      </c>
      <c r="CH145" s="2" t="str">
        <f t="shared" si="166"/>
        <v/>
      </c>
      <c r="CI145" s="2" t="str">
        <f t="shared" si="166"/>
        <v/>
      </c>
      <c r="CJ145" s="2" t="str">
        <f t="shared" si="166"/>
        <v/>
      </c>
      <c r="CK145" s="2" t="str">
        <f t="shared" si="166"/>
        <v/>
      </c>
      <c r="CL145" s="2" t="str">
        <f t="shared" si="166"/>
        <v/>
      </c>
      <c r="CM145" s="2" t="str">
        <f t="shared" si="166"/>
        <v/>
      </c>
      <c r="CN145" s="2" t="str">
        <f t="shared" si="166"/>
        <v/>
      </c>
      <c r="CO145" s="2" t="str">
        <f t="shared" si="166"/>
        <v/>
      </c>
      <c r="CP145" s="2" t="str">
        <f t="shared" si="166"/>
        <v/>
      </c>
      <c r="CQ145" s="2" t="str">
        <f t="shared" si="166"/>
        <v/>
      </c>
      <c r="CR145" s="2" t="str">
        <f t="shared" si="166"/>
        <v/>
      </c>
      <c r="CS145" s="2" t="str">
        <f t="shared" si="166"/>
        <v/>
      </c>
      <c r="CU145" s="2" t="str">
        <f t="shared" si="108"/>
        <v/>
      </c>
      <c r="CV145" s="2" t="str">
        <f t="shared" si="109"/>
        <v/>
      </c>
      <c r="CW145" s="2" t="str">
        <f t="shared" si="110"/>
        <v/>
      </c>
      <c r="CX145" s="2" t="str">
        <f t="shared" si="111"/>
        <v/>
      </c>
      <c r="CY145" s="2" t="str">
        <f t="shared" si="112"/>
        <v/>
      </c>
      <c r="CZ145" s="2" t="str">
        <f t="shared" si="113"/>
        <v/>
      </c>
      <c r="DA145" s="2" t="str">
        <f t="shared" si="114"/>
        <v/>
      </c>
      <c r="DB145" s="2" t="str">
        <f t="shared" si="115"/>
        <v/>
      </c>
      <c r="DC145" s="2" t="str">
        <f t="shared" si="116"/>
        <v/>
      </c>
      <c r="DD145" s="2" t="str">
        <f t="shared" si="117"/>
        <v/>
      </c>
      <c r="DE145" s="2" t="str">
        <f t="shared" si="118"/>
        <v/>
      </c>
      <c r="DF145" s="2" t="str">
        <f t="shared" si="119"/>
        <v/>
      </c>
      <c r="DG145" s="2" t="str">
        <f t="shared" si="120"/>
        <v/>
      </c>
      <c r="DH145" s="2" t="str">
        <f t="shared" si="121"/>
        <v/>
      </c>
      <c r="DI145" s="2" t="str">
        <f t="shared" si="122"/>
        <v/>
      </c>
      <c r="DK145" s="2">
        <f t="shared" si="162"/>
        <v>95.227536210131348</v>
      </c>
      <c r="DL145" s="2">
        <f t="shared" si="162"/>
        <v>89.345339024390242</v>
      </c>
      <c r="DM145" s="2">
        <f t="shared" si="162"/>
        <v>90.985127326256659</v>
      </c>
      <c r="DN145" s="2">
        <f t="shared" si="162"/>
        <v>92.338919057686496</v>
      </c>
      <c r="DO145" s="2">
        <f t="shared" si="162"/>
        <v>91.174361883153693</v>
      </c>
      <c r="DP145" s="2">
        <f t="shared" si="162"/>
        <v>87.807134213867073</v>
      </c>
      <c r="DQ145" s="2">
        <f t="shared" si="162"/>
        <v>89.735391422530952</v>
      </c>
      <c r="DR145" s="2">
        <f t="shared" si="162"/>
        <v>83.960276653578973</v>
      </c>
      <c r="DS145" s="2">
        <f t="shared" si="162"/>
        <v>81.015241165810934</v>
      </c>
      <c r="DT145" s="2">
        <f t="shared" si="162"/>
        <v>81.325498942917548</v>
      </c>
      <c r="DU145" s="2">
        <f t="shared" si="162"/>
        <v>81.865506795530052</v>
      </c>
      <c r="DV145" s="2">
        <f t="shared" si="162"/>
        <v>84.160570220477183</v>
      </c>
      <c r="DW145" s="2">
        <f t="shared" si="162"/>
        <v>85.490139232860173</v>
      </c>
      <c r="DX145" s="2">
        <f t="shared" si="162"/>
        <v>84.157334944125637</v>
      </c>
      <c r="DY145" s="2">
        <f t="shared" si="162"/>
        <v>75.934559506875289</v>
      </c>
      <c r="EA145" s="2">
        <f t="shared" si="150"/>
        <v>54.061406593406595</v>
      </c>
      <c r="EB145" s="2">
        <f t="shared" si="150"/>
        <v>53.594303494279337</v>
      </c>
      <c r="EC145" s="2">
        <f t="shared" si="150"/>
        <v>53.31808501330265</v>
      </c>
      <c r="ED145" s="2">
        <f t="shared" si="150"/>
        <v>55.469817902551611</v>
      </c>
      <c r="EE145" s="2">
        <f t="shared" si="149"/>
        <v>56.729041784605947</v>
      </c>
      <c r="EF145" s="2">
        <f t="shared" si="149"/>
        <v>56.03205089707545</v>
      </c>
      <c r="EG145" s="2">
        <f t="shared" si="149"/>
        <v>55.907730293317442</v>
      </c>
      <c r="EH145" s="2">
        <f t="shared" si="149"/>
        <v>53.444026107246145</v>
      </c>
      <c r="EI145" s="2">
        <f t="shared" si="149"/>
        <v>52.13852198027098</v>
      </c>
      <c r="EJ145" s="2">
        <f t="shared" si="149"/>
        <v>51.505347266390743</v>
      </c>
      <c r="EK145" s="2">
        <f t="shared" si="149"/>
        <v>50.363368155086036</v>
      </c>
      <c r="EL145" s="2">
        <f t="shared" si="149"/>
        <v>49.426992963668809</v>
      </c>
      <c r="EM145" s="2">
        <f t="shared" si="133"/>
        <v>49.293897165108106</v>
      </c>
      <c r="EN145" s="2">
        <f t="shared" si="133"/>
        <v>49.648004377535301</v>
      </c>
      <c r="EO145" s="2">
        <f t="shared" si="133"/>
        <v>52.587471531116236</v>
      </c>
      <c r="EQ145" s="2">
        <f t="shared" si="163"/>
        <v>52.815264368828487</v>
      </c>
      <c r="ER145" s="2">
        <f t="shared" si="163"/>
        <v>53.628281410260954</v>
      </c>
      <c r="ES145" s="2">
        <f t="shared" si="163"/>
        <v>53.320353116862655</v>
      </c>
      <c r="ET145" s="2">
        <f t="shared" si="163"/>
        <v>55.724570731790834</v>
      </c>
      <c r="EU145" s="2">
        <f t="shared" si="163"/>
        <v>56.826455249334316</v>
      </c>
      <c r="EV145" s="2">
        <f t="shared" si="163"/>
        <v>56.16332733133337</v>
      </c>
      <c r="EW145" s="2">
        <f t="shared" si="163"/>
        <v>56.043951559054264</v>
      </c>
      <c r="EX145" s="2">
        <f t="shared" si="163"/>
        <v>53.669896540780705</v>
      </c>
      <c r="EY145" s="2">
        <f t="shared" si="163"/>
        <v>52.519128237003102</v>
      </c>
      <c r="EZ145" s="2">
        <f t="shared" si="163"/>
        <v>51.666607295817897</v>
      </c>
      <c r="FA145" s="2">
        <f t="shared" si="163"/>
        <v>50.590026561805551</v>
      </c>
      <c r="FB145" s="2">
        <f t="shared" si="163"/>
        <v>49.964965904275537</v>
      </c>
      <c r="FC145" s="2">
        <f t="shared" si="163"/>
        <v>49.471277856284871</v>
      </c>
      <c r="FD145" s="2">
        <f t="shared" si="163"/>
        <v>49.643174187989381</v>
      </c>
      <c r="FE145" s="2">
        <f t="shared" si="163"/>
        <v>51.991080478750234</v>
      </c>
      <c r="FG145" s="2">
        <f t="shared" si="164"/>
        <v>0.99717104456888916</v>
      </c>
      <c r="FH145" s="2">
        <f t="shared" si="164"/>
        <v>0.99698975474162554</v>
      </c>
      <c r="FI145" s="2">
        <f t="shared" si="164"/>
        <v>0.99699827984277811</v>
      </c>
      <c r="FJ145" s="2">
        <f t="shared" si="164"/>
        <v>0.99688420443475312</v>
      </c>
      <c r="FK145" s="2">
        <f t="shared" si="164"/>
        <v>0.99707535981787299</v>
      </c>
      <c r="FL145" s="2">
        <f t="shared" si="164"/>
        <v>0.99692699681559938</v>
      </c>
      <c r="FM145" s="2">
        <f t="shared" si="164"/>
        <v>0.99673811129698353</v>
      </c>
      <c r="FN145" s="2">
        <f t="shared" si="164"/>
        <v>0.99676826670633734</v>
      </c>
      <c r="FO145" s="2">
        <f t="shared" si="164"/>
        <v>0.99674976269430449</v>
      </c>
      <c r="FP145" s="2">
        <f t="shared" si="164"/>
        <v>0.99666738014757894</v>
      </c>
      <c r="FQ145" s="2">
        <f t="shared" si="164"/>
        <v>0.99675436227727909</v>
      </c>
      <c r="FR145" s="2">
        <f t="shared" si="164"/>
        <v>0.99686496168598826</v>
      </c>
      <c r="FS145" s="2">
        <f t="shared" si="164"/>
        <v>0.99681564497817698</v>
      </c>
      <c r="FT145" s="2">
        <f t="shared" si="164"/>
        <v>0.99656163789116059</v>
      </c>
      <c r="FU145" s="2">
        <f t="shared" si="164"/>
        <v>0.99641492521795716</v>
      </c>
      <c r="FW145" s="2">
        <f t="shared" si="167"/>
        <v>2.7047012769395043E-2</v>
      </c>
      <c r="FX145" s="2">
        <f t="shared" si="167"/>
        <v>1.3355873330310492E-2</v>
      </c>
      <c r="FY145" s="2">
        <f t="shared" si="167"/>
        <v>3.5361350427211016E-2</v>
      </c>
      <c r="FZ145" s="2">
        <f t="shared" si="167"/>
        <v>2.9194712896561573E-2</v>
      </c>
      <c r="GA145" s="2">
        <f t="shared" si="167"/>
        <v>3.1705656690622024E-2</v>
      </c>
      <c r="GB145" s="2">
        <f t="shared" si="167"/>
        <v>2.5389017673373437E-2</v>
      </c>
      <c r="GC145" s="2">
        <f t="shared" si="167"/>
        <v>2.4585903675873239E-2</v>
      </c>
      <c r="GD145" s="2">
        <f t="shared" si="167"/>
        <v>2.7678188271105207E-2</v>
      </c>
      <c r="GE145" s="2">
        <f t="shared" si="167"/>
        <v>3.1758197018654573E-2</v>
      </c>
      <c r="GF145" s="2">
        <f t="shared" si="167"/>
        <v>3.0607103441850358E-2</v>
      </c>
      <c r="GG145" s="2">
        <f t="shared" si="167"/>
        <v>2.8734125544886625E-2</v>
      </c>
      <c r="GH145" s="2">
        <f t="shared" si="167"/>
        <v>2.3842831727822172E-2</v>
      </c>
      <c r="GI145" s="2">
        <f t="shared" si="167"/>
        <v>2.1622200025491433E-2</v>
      </c>
      <c r="GJ145" s="2">
        <f t="shared" si="167"/>
        <v>1.7778555049513853E-2</v>
      </c>
      <c r="GK145" s="2">
        <f t="shared" si="167"/>
        <v>1.4749606509670143E-2</v>
      </c>
      <c r="GM145" s="95">
        <f t="shared" si="168"/>
        <v>1.8171529503064706E-102</v>
      </c>
      <c r="GN145" s="95">
        <f t="shared" si="168"/>
        <v>1.0280505028524019E-108</v>
      </c>
      <c r="GO145" s="95">
        <f t="shared" si="168"/>
        <v>1.1595850836586273E-122</v>
      </c>
      <c r="GP145" s="95">
        <f t="shared" si="168"/>
        <v>1.4047107044662073E-134</v>
      </c>
      <c r="GQ145" s="95">
        <f t="shared" si="168"/>
        <v>8.780667888250088E-135</v>
      </c>
      <c r="GR145" s="95">
        <f t="shared" si="168"/>
        <v>3.0347568874663075E-125</v>
      </c>
      <c r="GS145" s="95">
        <f t="shared" si="168"/>
        <v>9.2138376096838071E-126</v>
      </c>
      <c r="GT145" s="95">
        <f t="shared" si="168"/>
        <v>1.4728485124940228E-133</v>
      </c>
      <c r="GU145" s="95">
        <f t="shared" si="168"/>
        <v>1.2386693626559508E-129</v>
      </c>
      <c r="GV145" s="95">
        <f t="shared" si="168"/>
        <v>1.4275598265090414E-138</v>
      </c>
      <c r="GW145" s="95">
        <f t="shared" si="168"/>
        <v>1.20819172047462E-141</v>
      </c>
      <c r="GX145" s="95">
        <f t="shared" si="168"/>
        <v>3.9535605529535647E-132</v>
      </c>
      <c r="GY145" s="95">
        <f t="shared" si="168"/>
        <v>5.9183549245533947E-128</v>
      </c>
      <c r="GZ145" s="95">
        <f t="shared" si="168"/>
        <v>6.9217119015737423E-116</v>
      </c>
      <c r="HA145" s="95">
        <f t="shared" si="168"/>
        <v>9.7311878041012026E-94</v>
      </c>
      <c r="HC145" s="95">
        <f t="shared" si="151"/>
        <v>3.9754707196703235E-48</v>
      </c>
      <c r="HD145" s="95">
        <f t="shared" si="151"/>
        <v>8.5758604262432599E-52</v>
      </c>
      <c r="HE145" s="95">
        <f t="shared" si="151"/>
        <v>2.7134737582765501E-59</v>
      </c>
      <c r="HF145" s="95">
        <f t="shared" si="151"/>
        <v>3.2529014459646223E-70</v>
      </c>
      <c r="HG145" s="95">
        <f t="shared" si="151"/>
        <v>3.6182084024665034E-69</v>
      </c>
      <c r="HH145" s="95">
        <f t="shared" si="151"/>
        <v>5.422354604171153E-61</v>
      </c>
      <c r="HI145" s="95">
        <f t="shared" si="151"/>
        <v>2.8949037175746127E-61</v>
      </c>
      <c r="HJ145" s="95">
        <f t="shared" si="151"/>
        <v>1.4239626059020787E-63</v>
      </c>
      <c r="HK145" s="95">
        <f t="shared" si="151"/>
        <v>1.1264402180636933E-64</v>
      </c>
      <c r="HL145" s="95">
        <f t="shared" si="159"/>
        <v>1.4403890496876343E-68</v>
      </c>
      <c r="HM145" s="95">
        <f t="shared" si="159"/>
        <v>8.8399017028770887E-70</v>
      </c>
      <c r="HN145" s="95">
        <f t="shared" si="159"/>
        <v>3.4782476417015095E-60</v>
      </c>
      <c r="HO145" s="95">
        <f t="shared" si="159"/>
        <v>4.0543612763946708E-51</v>
      </c>
      <c r="HP145" s="95">
        <f t="shared" si="159"/>
        <v>2.1514828337974869E-47</v>
      </c>
      <c r="HQ145" s="95">
        <f t="shared" si="159"/>
        <v>8.3016496432878793E-37</v>
      </c>
      <c r="HS145" s="95">
        <f t="shared" si="169"/>
        <v>0.26485640536163363</v>
      </c>
      <c r="HT145" s="95">
        <f t="shared" si="169"/>
        <v>3.0202266473448817E-2</v>
      </c>
      <c r="HU145" s="95">
        <f t="shared" si="169"/>
        <v>0.2453085824368437</v>
      </c>
      <c r="HV145" s="95">
        <f t="shared" si="169"/>
        <v>0.14323403641571125</v>
      </c>
      <c r="HW145" s="95">
        <f t="shared" si="169"/>
        <v>0.15507382418914886</v>
      </c>
      <c r="HX145" s="95">
        <f t="shared" si="169"/>
        <v>0.10067529164733033</v>
      </c>
      <c r="HY145" s="95">
        <f t="shared" si="169"/>
        <v>0.10000359305021479</v>
      </c>
      <c r="HZ145" s="95">
        <f t="shared" si="169"/>
        <v>9.2231996498242291E-2</v>
      </c>
      <c r="IA145" s="95">
        <f t="shared" si="169"/>
        <v>0.15248830025900056</v>
      </c>
      <c r="IB145" s="95">
        <f t="shared" si="169"/>
        <v>0.16908413820889584</v>
      </c>
      <c r="IC145" s="95">
        <f t="shared" si="169"/>
        <v>0.16415096682832331</v>
      </c>
      <c r="ID145" s="95">
        <f t="shared" si="169"/>
        <v>0.12759835982100759</v>
      </c>
      <c r="IE145" s="95">
        <f t="shared" si="169"/>
        <v>9.3121617325034087E-2</v>
      </c>
      <c r="IF145" s="95">
        <f t="shared" si="169"/>
        <v>8.5139460592794716E-2</v>
      </c>
      <c r="IG145" s="95">
        <f t="shared" si="169"/>
        <v>9.3274683332851813E-2</v>
      </c>
      <c r="II145" s="95">
        <f t="shared" si="170"/>
        <v>1.6915706934791314E-7</v>
      </c>
      <c r="IJ145" s="95">
        <f t="shared" si="170"/>
        <v>8.426312825207309E-25</v>
      </c>
      <c r="IK145" s="95">
        <f t="shared" si="170"/>
        <v>3.7220322935330274E-92</v>
      </c>
      <c r="IL145" s="95">
        <f t="shared" si="170"/>
        <v>7.5606841308444137E-24</v>
      </c>
      <c r="IM145" s="95">
        <f t="shared" si="170"/>
        <v>1.6966260121422567E-26</v>
      </c>
      <c r="IN145" s="95">
        <f t="shared" si="170"/>
        <v>9.6476150474056757E-22</v>
      </c>
      <c r="IO145" s="95">
        <f t="shared" si="170"/>
        <v>2.905039425628928E-29</v>
      </c>
      <c r="IP145" s="95">
        <f t="shared" si="170"/>
        <v>3.6661741764757689E-31</v>
      </c>
      <c r="IQ145" s="95">
        <f t="shared" si="170"/>
        <v>7.4665112622064701E-22</v>
      </c>
      <c r="IR145" s="95">
        <f t="shared" si="170"/>
        <v>6.5862346835440017E-21</v>
      </c>
      <c r="IS145" s="95">
        <f t="shared" si="170"/>
        <v>2.4194797995256857E-19</v>
      </c>
      <c r="IT145" s="95">
        <f t="shared" si="170"/>
        <v>4.3453908994409509E-17</v>
      </c>
      <c r="IU145" s="95">
        <f t="shared" si="170"/>
        <v>1.1426050772108223E-20</v>
      </c>
      <c r="IV145" s="95">
        <f t="shared" si="170"/>
        <v>1.6825311312320242E-18</v>
      </c>
      <c r="IW145" s="95">
        <f t="shared" si="170"/>
        <v>3.8493085522653034E-12</v>
      </c>
      <c r="IY145" s="95">
        <f t="shared" si="171"/>
        <v>0.26485657451870298</v>
      </c>
      <c r="IZ145" s="95">
        <f t="shared" si="171"/>
        <v>3.0202266473448817E-2</v>
      </c>
      <c r="JA145" s="95">
        <f t="shared" si="171"/>
        <v>0.2453085824368437</v>
      </c>
      <c r="JB145" s="95">
        <f t="shared" si="171"/>
        <v>0.14323403641571125</v>
      </c>
      <c r="JC145" s="95">
        <f t="shared" si="171"/>
        <v>0.15507382418914886</v>
      </c>
      <c r="JD145" s="95">
        <f t="shared" si="171"/>
        <v>0.10067529164733033</v>
      </c>
      <c r="JE145" s="95">
        <f t="shared" si="171"/>
        <v>0.10000359305021479</v>
      </c>
      <c r="JF145" s="95">
        <f t="shared" si="171"/>
        <v>9.2231996498242291E-2</v>
      </c>
      <c r="JG145" s="95">
        <f t="shared" si="171"/>
        <v>0.15248830025900056</v>
      </c>
      <c r="JH145" s="95">
        <f t="shared" si="171"/>
        <v>0.16908413820889584</v>
      </c>
      <c r="JI145" s="95">
        <f t="shared" si="171"/>
        <v>0.16415096682832331</v>
      </c>
      <c r="JJ145" s="95">
        <f t="shared" si="171"/>
        <v>0.12759835982100765</v>
      </c>
      <c r="JK145" s="95">
        <f t="shared" si="171"/>
        <v>9.3121617325034087E-2</v>
      </c>
      <c r="JL145" s="95">
        <f t="shared" si="171"/>
        <v>8.5139460592794716E-2</v>
      </c>
      <c r="JM145" s="95">
        <f t="shared" si="171"/>
        <v>9.3274683336701122E-2</v>
      </c>
    </row>
    <row r="146" spans="2:273" x14ac:dyDescent="0.25">
      <c r="B146" s="2">
        <v>119</v>
      </c>
      <c r="C146" s="37">
        <v>53.136000000000003</v>
      </c>
      <c r="D146" s="37">
        <v>57.363999999999997</v>
      </c>
      <c r="E146" s="37">
        <v>61.045000000000002</v>
      </c>
      <c r="F146" s="37">
        <v>63.954999999999998</v>
      </c>
      <c r="G146" s="37">
        <v>69.885999999999996</v>
      </c>
      <c r="H146" s="37">
        <v>65.317999999999998</v>
      </c>
      <c r="I146" s="37">
        <v>64.204999999999998</v>
      </c>
      <c r="J146" s="37">
        <v>66.451999999999998</v>
      </c>
      <c r="K146" s="37">
        <v>69.094999999999999</v>
      </c>
      <c r="L146" s="37">
        <v>72.070999999999998</v>
      </c>
      <c r="M146" s="37">
        <v>73.119</v>
      </c>
      <c r="N146" s="37">
        <v>67.024000000000001</v>
      </c>
      <c r="O146" s="37">
        <v>64.5</v>
      </c>
      <c r="P146" s="37">
        <v>64.713999999999999</v>
      </c>
      <c r="Q146" s="37">
        <v>82.475999999999999</v>
      </c>
      <c r="S146" s="4">
        <f t="shared" ref="S146:AG162" si="172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54.130075848976318</v>
      </c>
      <c r="T146" s="4">
        <f t="shared" si="172"/>
        <v>54.068697841064996</v>
      </c>
      <c r="U146" s="4">
        <f t="shared" si="172"/>
        <v>60.50056724540066</v>
      </c>
      <c r="V146" s="4">
        <f t="shared" si="172"/>
        <v>63.485275175831532</v>
      </c>
      <c r="W146" s="4">
        <f t="shared" si="172"/>
        <v>68.061119627581036</v>
      </c>
      <c r="X146" s="4">
        <f t="shared" si="172"/>
        <v>65.329028792643271</v>
      </c>
      <c r="Y146" s="4">
        <f t="shared" si="172"/>
        <v>66.15326727020674</v>
      </c>
      <c r="Z146" s="4">
        <f t="shared" si="172"/>
        <v>65.160110420664694</v>
      </c>
      <c r="AA146" s="4">
        <f t="shared" si="172"/>
        <v>68.943234434804282</v>
      </c>
      <c r="AB146" s="4">
        <f t="shared" si="172"/>
        <v>70.49743121515246</v>
      </c>
      <c r="AC146" s="4">
        <f t="shared" si="172"/>
        <v>71.165377821026482</v>
      </c>
      <c r="AD146" s="4">
        <f t="shared" si="172"/>
        <v>67.158779743416119</v>
      </c>
      <c r="AE146" s="4">
        <f t="shared" si="172"/>
        <v>63.846144187112408</v>
      </c>
      <c r="AF146" s="4">
        <f t="shared" si="172"/>
        <v>67.002940425009555</v>
      </c>
      <c r="AG146" s="4">
        <f t="shared" si="172"/>
        <v>86.005430470547722</v>
      </c>
      <c r="AI146" s="4">
        <f t="shared" ref="AI146:AW162" si="173">IF(OR($B146 &lt; C$230, $B146 &gt; C$233), 0, C146-S146)</f>
        <v>-0.99407584897631551</v>
      </c>
      <c r="AJ146" s="4">
        <f t="shared" si="173"/>
        <v>3.2953021589350016</v>
      </c>
      <c r="AK146" s="4">
        <f t="shared" si="173"/>
        <v>0.54443275459934171</v>
      </c>
      <c r="AL146" s="4">
        <f t="shared" si="173"/>
        <v>0.46972482416846617</v>
      </c>
      <c r="AM146" s="4">
        <f t="shared" si="173"/>
        <v>1.82488037241896</v>
      </c>
      <c r="AN146" s="4">
        <f t="shared" si="173"/>
        <v>-1.1028792643273277E-2</v>
      </c>
      <c r="AO146" s="4">
        <f t="shared" si="173"/>
        <v>-1.9482672702067418</v>
      </c>
      <c r="AP146" s="4">
        <f t="shared" si="173"/>
        <v>1.2918895793353045</v>
      </c>
      <c r="AQ146" s="4">
        <f t="shared" si="173"/>
        <v>0.15176556519571704</v>
      </c>
      <c r="AR146" s="4">
        <f t="shared" si="173"/>
        <v>1.5735687848475379</v>
      </c>
      <c r="AS146" s="4">
        <f t="shared" si="173"/>
        <v>1.953622178973518</v>
      </c>
      <c r="AT146" s="4">
        <f t="shared" si="173"/>
        <v>-0.13477974341611798</v>
      </c>
      <c r="AU146" s="4">
        <f t="shared" si="173"/>
        <v>0.65385581288759198</v>
      </c>
      <c r="AV146" s="4">
        <f t="shared" si="173"/>
        <v>-2.2889404250095566</v>
      </c>
      <c r="AW146" s="4">
        <f t="shared" si="173"/>
        <v>-3.5294304705477231</v>
      </c>
      <c r="AY146" s="2">
        <f t="shared" si="165"/>
        <v>54.130075848976318</v>
      </c>
      <c r="AZ146" s="2">
        <f t="shared" si="165"/>
        <v>53.608097499541735</v>
      </c>
      <c r="BA146" s="2">
        <f t="shared" si="165"/>
        <v>53.352222381411217</v>
      </c>
      <c r="BB146" s="2">
        <f t="shared" si="165"/>
        <v>55.465604435479321</v>
      </c>
      <c r="BC146" s="2">
        <f t="shared" si="165"/>
        <v>56.736287310448759</v>
      </c>
      <c r="BD146" s="2">
        <f t="shared" si="165"/>
        <v>56.039542474800832</v>
      </c>
      <c r="BE146" s="2">
        <f t="shared" si="165"/>
        <v>55.89177216308299</v>
      </c>
      <c r="BF146" s="2">
        <f t="shared" si="165"/>
        <v>53.422291838862563</v>
      </c>
      <c r="BG146" s="2">
        <f t="shared" si="165"/>
        <v>52.086572489196215</v>
      </c>
      <c r="BH146" s="2">
        <f t="shared" si="165"/>
        <v>51.480140173036133</v>
      </c>
      <c r="BI146" s="2">
        <f t="shared" si="165"/>
        <v>50.334403721048659</v>
      </c>
      <c r="BJ146" s="2">
        <f t="shared" si="165"/>
        <v>49.371657965447199</v>
      </c>
      <c r="BK146" s="2">
        <f t="shared" si="165"/>
        <v>49.277142948650962</v>
      </c>
      <c r="BL146" s="2">
        <f t="shared" si="165"/>
        <v>49.65420778475626</v>
      </c>
      <c r="BM146" s="2">
        <f t="shared" si="165"/>
        <v>52.590252862581913</v>
      </c>
      <c r="BO146" s="2" t="str">
        <f t="shared" si="93"/>
        <v/>
      </c>
      <c r="BP146" s="2" t="str">
        <f t="shared" si="94"/>
        <v/>
      </c>
      <c r="BQ146" s="2" t="str">
        <f t="shared" si="95"/>
        <v/>
      </c>
      <c r="BR146" s="2" t="str">
        <f t="shared" si="96"/>
        <v/>
      </c>
      <c r="BS146" s="2" t="str">
        <f t="shared" si="97"/>
        <v/>
      </c>
      <c r="BT146" s="2" t="str">
        <f t="shared" si="98"/>
        <v/>
      </c>
      <c r="BU146" s="2" t="str">
        <f t="shared" si="99"/>
        <v/>
      </c>
      <c r="BV146" s="2" t="str">
        <f t="shared" si="100"/>
        <v/>
      </c>
      <c r="BW146" s="2" t="str">
        <f t="shared" si="101"/>
        <v/>
      </c>
      <c r="BX146" s="2" t="str">
        <f t="shared" si="102"/>
        <v/>
      </c>
      <c r="BY146" s="2" t="str">
        <f t="shared" si="103"/>
        <v/>
      </c>
      <c r="BZ146" s="2" t="str">
        <f t="shared" si="104"/>
        <v/>
      </c>
      <c r="CA146" s="2" t="str">
        <f t="shared" si="105"/>
        <v/>
      </c>
      <c r="CB146" s="2" t="str">
        <f t="shared" si="106"/>
        <v/>
      </c>
      <c r="CC146" s="2" t="str">
        <f t="shared" si="107"/>
        <v/>
      </c>
      <c r="CE146" s="2" t="str">
        <f t="shared" si="166"/>
        <v/>
      </c>
      <c r="CF146" s="2" t="str">
        <f t="shared" si="166"/>
        <v/>
      </c>
      <c r="CG146" s="2" t="str">
        <f t="shared" si="166"/>
        <v/>
      </c>
      <c r="CH146" s="2" t="str">
        <f t="shared" si="166"/>
        <v/>
      </c>
      <c r="CI146" s="2" t="str">
        <f t="shared" si="166"/>
        <v/>
      </c>
      <c r="CJ146" s="2" t="str">
        <f t="shared" si="166"/>
        <v/>
      </c>
      <c r="CK146" s="2" t="str">
        <f t="shared" si="166"/>
        <v/>
      </c>
      <c r="CL146" s="2" t="str">
        <f t="shared" si="166"/>
        <v/>
      </c>
      <c r="CM146" s="2" t="str">
        <f t="shared" si="166"/>
        <v/>
      </c>
      <c r="CN146" s="2" t="str">
        <f t="shared" si="166"/>
        <v/>
      </c>
      <c r="CO146" s="2" t="str">
        <f t="shared" si="166"/>
        <v/>
      </c>
      <c r="CP146" s="2" t="str">
        <f t="shared" si="166"/>
        <v/>
      </c>
      <c r="CQ146" s="2" t="str">
        <f t="shared" si="166"/>
        <v/>
      </c>
      <c r="CR146" s="2" t="str">
        <f t="shared" si="166"/>
        <v/>
      </c>
      <c r="CS146" s="2" t="str">
        <f t="shared" si="166"/>
        <v/>
      </c>
      <c r="CU146" s="2" t="str">
        <f t="shared" si="108"/>
        <v/>
      </c>
      <c r="CV146" s="2" t="str">
        <f t="shared" si="109"/>
        <v/>
      </c>
      <c r="CW146" s="2" t="str">
        <f t="shared" si="110"/>
        <v/>
      </c>
      <c r="CX146" s="2" t="str">
        <f t="shared" si="111"/>
        <v/>
      </c>
      <c r="CY146" s="2" t="str">
        <f t="shared" si="112"/>
        <v/>
      </c>
      <c r="CZ146" s="2" t="str">
        <f t="shared" si="113"/>
        <v/>
      </c>
      <c r="DA146" s="2" t="str">
        <f t="shared" si="114"/>
        <v/>
      </c>
      <c r="DB146" s="2" t="str">
        <f t="shared" si="115"/>
        <v/>
      </c>
      <c r="DC146" s="2" t="str">
        <f t="shared" si="116"/>
        <v/>
      </c>
      <c r="DD146" s="2" t="str">
        <f t="shared" si="117"/>
        <v/>
      </c>
      <c r="DE146" s="2" t="str">
        <f t="shared" si="118"/>
        <v/>
      </c>
      <c r="DF146" s="2" t="str">
        <f t="shared" si="119"/>
        <v/>
      </c>
      <c r="DG146" s="2" t="str">
        <f t="shared" si="120"/>
        <v/>
      </c>
      <c r="DH146" s="2" t="str">
        <f t="shared" si="121"/>
        <v/>
      </c>
      <c r="DI146" s="2" t="str">
        <f t="shared" si="122"/>
        <v/>
      </c>
      <c r="DK146" s="2">
        <f t="shared" ref="DK146:DY162" si="174">BO$228*$B146+BO$229</f>
        <v>95.527867542213897</v>
      </c>
      <c r="DL146" s="2">
        <f t="shared" si="174"/>
        <v>89.587193902439026</v>
      </c>
      <c r="DM146" s="2">
        <f t="shared" si="174"/>
        <v>91.245769413607761</v>
      </c>
      <c r="DN146" s="2">
        <f t="shared" si="174"/>
        <v>92.588059196617323</v>
      </c>
      <c r="DO146" s="2">
        <f t="shared" si="174"/>
        <v>91.410476217486405</v>
      </c>
      <c r="DP146" s="2">
        <f t="shared" si="174"/>
        <v>88.009296518380481</v>
      </c>
      <c r="DQ146" s="2">
        <f t="shared" si="174"/>
        <v>89.950564482029591</v>
      </c>
      <c r="DR146" s="2">
        <f t="shared" si="174"/>
        <v>84.153025369978849</v>
      </c>
      <c r="DS146" s="2">
        <f t="shared" si="174"/>
        <v>81.178496828752643</v>
      </c>
      <c r="DT146" s="2">
        <f t="shared" si="174"/>
        <v>81.505119450317125</v>
      </c>
      <c r="DU146" s="2">
        <f t="shared" si="174"/>
        <v>82.055770311084274</v>
      </c>
      <c r="DV146" s="2">
        <f t="shared" si="174"/>
        <v>84.371733615221984</v>
      </c>
      <c r="DW146" s="2">
        <f t="shared" si="174"/>
        <v>85.702805496828759</v>
      </c>
      <c r="DX146" s="2">
        <f t="shared" si="174"/>
        <v>84.361192389006348</v>
      </c>
      <c r="DY146" s="2">
        <f t="shared" si="174"/>
        <v>76.111113323850162</v>
      </c>
      <c r="EA146" s="2">
        <f t="shared" si="150"/>
        <v>54.061769230769229</v>
      </c>
      <c r="EB146" s="2">
        <f t="shared" si="150"/>
        <v>53.50836719241876</v>
      </c>
      <c r="EC146" s="2">
        <f t="shared" si="150"/>
        <v>53.248092569365227</v>
      </c>
      <c r="ED146" s="2">
        <f t="shared" si="150"/>
        <v>55.350702531942524</v>
      </c>
      <c r="EE146" s="2">
        <f t="shared" si="149"/>
        <v>56.639774618047269</v>
      </c>
      <c r="EF146" s="2">
        <f t="shared" si="149"/>
        <v>55.945552447755141</v>
      </c>
      <c r="EG146" s="2">
        <f t="shared" si="149"/>
        <v>55.785962776266274</v>
      </c>
      <c r="EH146" s="2">
        <f t="shared" si="149"/>
        <v>53.323690883252141</v>
      </c>
      <c r="EI146" s="2">
        <f t="shared" si="149"/>
        <v>51.985323103843484</v>
      </c>
      <c r="EJ146" s="2">
        <f t="shared" si="149"/>
        <v>51.382548796558467</v>
      </c>
      <c r="EK146" s="2">
        <f t="shared" si="149"/>
        <v>50.232223829231103</v>
      </c>
      <c r="EL146" s="2">
        <f t="shared" si="149"/>
        <v>49.255479281241492</v>
      </c>
      <c r="EM146" s="2">
        <f t="shared" si="133"/>
        <v>49.166303755273006</v>
      </c>
      <c r="EN146" s="2">
        <f t="shared" si="133"/>
        <v>49.545065884292498</v>
      </c>
      <c r="EO146" s="2">
        <f t="shared" si="133"/>
        <v>52.523537965097134</v>
      </c>
      <c r="EQ146" s="2">
        <f t="shared" ref="EQ146:FE162" si="175">CU$228*$B146+CU$229</f>
        <v>52.753281118185321</v>
      </c>
      <c r="ER146" s="2">
        <f t="shared" si="175"/>
        <v>53.553090823610077</v>
      </c>
      <c r="ES146" s="2">
        <f t="shared" si="175"/>
        <v>53.250158767119913</v>
      </c>
      <c r="ET146" s="2">
        <f t="shared" si="175"/>
        <v>55.634453653475418</v>
      </c>
      <c r="EU146" s="2">
        <f t="shared" si="175"/>
        <v>56.747823129783363</v>
      </c>
      <c r="EV146" s="2">
        <f t="shared" si="175"/>
        <v>56.093316608157267</v>
      </c>
      <c r="EW146" s="2">
        <f t="shared" si="175"/>
        <v>55.940074225540741</v>
      </c>
      <c r="EX146" s="2">
        <f t="shared" si="175"/>
        <v>53.578400507775314</v>
      </c>
      <c r="EY146" s="2">
        <f t="shared" si="175"/>
        <v>52.408436377932688</v>
      </c>
      <c r="EZ146" s="2">
        <f t="shared" si="175"/>
        <v>51.562172272887139</v>
      </c>
      <c r="FA146" s="2">
        <f t="shared" si="175"/>
        <v>50.485364185230459</v>
      </c>
      <c r="FB146" s="2">
        <f t="shared" si="175"/>
        <v>49.85920150486227</v>
      </c>
      <c r="FC146" s="2">
        <f t="shared" si="175"/>
        <v>49.36501859401335</v>
      </c>
      <c r="FD146" s="2">
        <f t="shared" si="175"/>
        <v>49.541552702991055</v>
      </c>
      <c r="FE146" s="2">
        <f t="shared" si="175"/>
        <v>51.877578516705249</v>
      </c>
      <c r="FG146" s="2">
        <f t="shared" ref="FG146:FU162" si="176">POWER(10,($B146-C$231)/C$229)/(1+POWER(10,($B146-C$231)/C$229))</f>
        <v>0.99741931960648245</v>
      </c>
      <c r="FH146" s="2">
        <f t="shared" si="176"/>
        <v>0.99725389633763917</v>
      </c>
      <c r="FI146" s="2">
        <f t="shared" si="176"/>
        <v>0.99726167543680122</v>
      </c>
      <c r="FJ146" s="2">
        <f t="shared" si="176"/>
        <v>0.99715758140449307</v>
      </c>
      <c r="FK146" s="2">
        <f t="shared" si="176"/>
        <v>0.99733200988108539</v>
      </c>
      <c r="FL146" s="2">
        <f t="shared" si="176"/>
        <v>0.99719662978045609</v>
      </c>
      <c r="FM146" s="2">
        <f t="shared" si="176"/>
        <v>0.99702426807873101</v>
      </c>
      <c r="FN146" s="2">
        <f t="shared" si="176"/>
        <v>0.99705178585947007</v>
      </c>
      <c r="FO146" s="2">
        <f t="shared" si="176"/>
        <v>0.9970349003707748</v>
      </c>
      <c r="FP146" s="2">
        <f t="shared" si="176"/>
        <v>0.99695972305728253</v>
      </c>
      <c r="FQ146" s="2">
        <f t="shared" si="176"/>
        <v>0.99703909763897969</v>
      </c>
      <c r="FR146" s="2">
        <f t="shared" si="176"/>
        <v>0.99714002215268105</v>
      </c>
      <c r="FS146" s="2">
        <f t="shared" si="176"/>
        <v>0.99709501976102899</v>
      </c>
      <c r="FT146" s="2">
        <f t="shared" si="176"/>
        <v>0.99686322749235756</v>
      </c>
      <c r="FU146" s="2">
        <f t="shared" si="176"/>
        <v>0.9967293412170164</v>
      </c>
      <c r="FW146" s="2">
        <f t="shared" si="167"/>
        <v>2.9579274223971764E-2</v>
      </c>
      <c r="FX146" s="2">
        <f t="shared" si="167"/>
        <v>1.4625578100184593E-2</v>
      </c>
      <c r="FY146" s="2">
        <f t="shared" si="167"/>
        <v>3.8641121705759909E-2</v>
      </c>
      <c r="FZ146" s="2">
        <f t="shared" si="167"/>
        <v>3.1921454465683792E-2</v>
      </c>
      <c r="GA146" s="2">
        <f t="shared" si="167"/>
        <v>3.4658544076973434E-2</v>
      </c>
      <c r="GB146" s="2">
        <f t="shared" si="167"/>
        <v>2.777048087881066E-2</v>
      </c>
      <c r="GC146" s="2">
        <f t="shared" si="167"/>
        <v>2.689411437595262E-2</v>
      </c>
      <c r="GD146" s="2">
        <f t="shared" si="167"/>
        <v>3.0267704834329449E-2</v>
      </c>
      <c r="GE146" s="2">
        <f t="shared" si="167"/>
        <v>3.4715802279436991E-2</v>
      </c>
      <c r="GF146" s="2">
        <f t="shared" si="167"/>
        <v>3.3461213347567638E-2</v>
      </c>
      <c r="GG146" s="2">
        <f t="shared" si="167"/>
        <v>3.1419241203176122E-2</v>
      </c>
      <c r="GH146" s="2">
        <f t="shared" si="167"/>
        <v>2.6083145714370173E-2</v>
      </c>
      <c r="GI146" s="2">
        <f t="shared" si="167"/>
        <v>2.3658916703998365E-2</v>
      </c>
      <c r="GJ146" s="2">
        <f t="shared" si="167"/>
        <v>1.946041862543222E-2</v>
      </c>
      <c r="GK146" s="2">
        <f t="shared" si="167"/>
        <v>1.6149640751568474E-2</v>
      </c>
      <c r="GM146" s="95">
        <f t="shared" si="168"/>
        <v>3.3672906741165866E-106</v>
      </c>
      <c r="GN146" s="95">
        <f t="shared" si="168"/>
        <v>1.0545289786627864E-112</v>
      </c>
      <c r="GO146" s="95">
        <f t="shared" si="168"/>
        <v>3.9447050757485471E-127</v>
      </c>
      <c r="GP146" s="95">
        <f t="shared" si="168"/>
        <v>1.7285853238367788E-139</v>
      </c>
      <c r="GQ146" s="95">
        <f t="shared" si="168"/>
        <v>1.2039412276477104E-139</v>
      </c>
      <c r="GR146" s="95">
        <f t="shared" si="168"/>
        <v>8.0580247189940128E-130</v>
      </c>
      <c r="GS146" s="95">
        <f t="shared" si="168"/>
        <v>2.0998059515941811E-130</v>
      </c>
      <c r="GT146" s="95">
        <f t="shared" si="168"/>
        <v>1.8284009295635812E-138</v>
      </c>
      <c r="GU146" s="95">
        <f t="shared" si="168"/>
        <v>2.0827287339584804E-134</v>
      </c>
      <c r="GV146" s="95">
        <f t="shared" si="168"/>
        <v>1.1130130790824569E-143</v>
      </c>
      <c r="GW146" s="95">
        <f t="shared" si="168"/>
        <v>7.7830276669434017E-147</v>
      </c>
      <c r="GX146" s="95">
        <f t="shared" si="168"/>
        <v>5.8415152477350887E-137</v>
      </c>
      <c r="GY146" s="95">
        <f t="shared" si="168"/>
        <v>1.184213754875888E-132</v>
      </c>
      <c r="GZ146" s="95">
        <f t="shared" si="168"/>
        <v>3.1824901171913723E-120</v>
      </c>
      <c r="HA146" s="95">
        <f t="shared" si="168"/>
        <v>3.6963030769984113E-97</v>
      </c>
      <c r="HC146" s="95">
        <f t="shared" si="151"/>
        <v>4.013524461744101E-51</v>
      </c>
      <c r="HD146" s="95">
        <f t="shared" si="151"/>
        <v>5.4602029338138293E-55</v>
      </c>
      <c r="HE146" s="95">
        <f t="shared" si="151"/>
        <v>6.6691952358970867E-63</v>
      </c>
      <c r="HF146" s="95">
        <f t="shared" si="151"/>
        <v>1.6895464220288576E-74</v>
      </c>
      <c r="HG146" s="95">
        <f t="shared" si="151"/>
        <v>2.3404439695644748E-73</v>
      </c>
      <c r="HH146" s="95">
        <f t="shared" si="151"/>
        <v>8.7820325754722723E-65</v>
      </c>
      <c r="HI146" s="95">
        <f t="shared" si="151"/>
        <v>3.9093970110133892E-65</v>
      </c>
      <c r="HJ146" s="95">
        <f t="shared" si="151"/>
        <v>1.736465273443495E-67</v>
      </c>
      <c r="HK146" s="95">
        <f t="shared" si="151"/>
        <v>1.1612938894041784E-68</v>
      </c>
      <c r="HL146" s="95">
        <f t="shared" si="159"/>
        <v>8.5982192151051313E-73</v>
      </c>
      <c r="HM146" s="95">
        <f t="shared" si="159"/>
        <v>4.810735622450997E-74</v>
      </c>
      <c r="HN146" s="95">
        <f t="shared" si="159"/>
        <v>6.262218734560096E-64</v>
      </c>
      <c r="HO146" s="95">
        <f t="shared" si="159"/>
        <v>2.1601106209567767E-54</v>
      </c>
      <c r="HP146" s="95">
        <f t="shared" si="159"/>
        <v>1.446167844192128E-50</v>
      </c>
      <c r="HQ146" s="95">
        <f t="shared" si="159"/>
        <v>3.838433373704877E-39</v>
      </c>
      <c r="HS146" s="95">
        <f t="shared" si="169"/>
        <v>0.31152803296245885</v>
      </c>
      <c r="HT146" s="95">
        <f t="shared" si="169"/>
        <v>4.5418005894915195E-2</v>
      </c>
      <c r="HU146" s="95">
        <f t="shared" si="169"/>
        <v>0.30547074407340158</v>
      </c>
      <c r="HV146" s="95">
        <f t="shared" si="169"/>
        <v>0.19300705224075335</v>
      </c>
      <c r="HW146" s="95">
        <f t="shared" si="169"/>
        <v>0.20798087192628739</v>
      </c>
      <c r="HX146" s="95">
        <f t="shared" si="169"/>
        <v>0.13803691185504138</v>
      </c>
      <c r="HY146" s="95">
        <f t="shared" si="169"/>
        <v>0.13566545431927776</v>
      </c>
      <c r="HZ146" s="95">
        <f t="shared" si="169"/>
        <v>0.13220198217170459</v>
      </c>
      <c r="IA146" s="95">
        <f t="shared" si="169"/>
        <v>0.20474560147268869</v>
      </c>
      <c r="IB146" s="95">
        <f t="shared" si="169"/>
        <v>0.2221124728255727</v>
      </c>
      <c r="IC146" s="95">
        <f t="shared" si="169"/>
        <v>0.21573727029119727</v>
      </c>
      <c r="ID146" s="95">
        <f t="shared" si="169"/>
        <v>0.1671050791170344</v>
      </c>
      <c r="IE146" s="95">
        <f t="shared" si="169"/>
        <v>0.12323062663063804</v>
      </c>
      <c r="IF146" s="95">
        <f t="shared" si="169"/>
        <v>0.10967860873203006</v>
      </c>
      <c r="IG146" s="95">
        <f t="shared" si="169"/>
        <v>0.11730384586606239</v>
      </c>
      <c r="II146" s="95">
        <f t="shared" si="170"/>
        <v>3.4702959954156886E-7</v>
      </c>
      <c r="IJ146" s="95">
        <f t="shared" si="170"/>
        <v>8.0795695271707458E-24</v>
      </c>
      <c r="IK146" s="95">
        <f t="shared" si="170"/>
        <v>3.3792085495869424E-87</v>
      </c>
      <c r="IL146" s="95">
        <f t="shared" si="170"/>
        <v>1.076592016662937E-22</v>
      </c>
      <c r="IM146" s="95">
        <f t="shared" si="170"/>
        <v>3.5558530998644855E-25</v>
      </c>
      <c r="IN146" s="95">
        <f t="shared" si="170"/>
        <v>9.7523308866150165E-21</v>
      </c>
      <c r="IO146" s="95">
        <f t="shared" si="170"/>
        <v>6.7200410431135715E-28</v>
      </c>
      <c r="IP146" s="95">
        <f t="shared" si="170"/>
        <v>1.1769449955061744E-29</v>
      </c>
      <c r="IQ146" s="95">
        <f t="shared" si="170"/>
        <v>8.9226441529466139E-21</v>
      </c>
      <c r="IR146" s="95">
        <f t="shared" si="170"/>
        <v>6.8403526982178429E-20</v>
      </c>
      <c r="IS146" s="95">
        <f t="shared" si="170"/>
        <v>2.0030989862192655E-18</v>
      </c>
      <c r="IT146" s="95">
        <f t="shared" si="170"/>
        <v>2.5124480423860929E-16</v>
      </c>
      <c r="IU146" s="95">
        <f t="shared" si="170"/>
        <v>9.3123927269111433E-20</v>
      </c>
      <c r="IV146" s="95">
        <f t="shared" si="170"/>
        <v>9.8861306795897393E-18</v>
      </c>
      <c r="IW146" s="95">
        <f t="shared" si="170"/>
        <v>1.1180742875112775E-11</v>
      </c>
      <c r="IY146" s="95">
        <f t="shared" si="171"/>
        <v>0.3115283799920584</v>
      </c>
      <c r="IZ146" s="95">
        <f t="shared" si="171"/>
        <v>4.5418005894915195E-2</v>
      </c>
      <c r="JA146" s="95">
        <f t="shared" si="171"/>
        <v>0.30547074407340158</v>
      </c>
      <c r="JB146" s="95">
        <f t="shared" si="171"/>
        <v>0.19300705224075335</v>
      </c>
      <c r="JC146" s="95">
        <f t="shared" si="171"/>
        <v>0.20798087192628739</v>
      </c>
      <c r="JD146" s="95">
        <f t="shared" si="171"/>
        <v>0.13803691185504138</v>
      </c>
      <c r="JE146" s="95">
        <f t="shared" si="171"/>
        <v>0.13566545431927776</v>
      </c>
      <c r="JF146" s="95">
        <f t="shared" si="171"/>
        <v>0.13220198217170459</v>
      </c>
      <c r="JG146" s="95">
        <f t="shared" si="171"/>
        <v>0.20474560147268869</v>
      </c>
      <c r="JH146" s="95">
        <f t="shared" si="171"/>
        <v>0.2221124728255727</v>
      </c>
      <c r="JI146" s="95">
        <f t="shared" si="171"/>
        <v>0.21573727029119727</v>
      </c>
      <c r="JJ146" s="95">
        <f t="shared" si="171"/>
        <v>0.16710507911703465</v>
      </c>
      <c r="JK146" s="95">
        <f t="shared" si="171"/>
        <v>0.12323062663063804</v>
      </c>
      <c r="JL146" s="95">
        <f t="shared" si="171"/>
        <v>0.10967860873203007</v>
      </c>
      <c r="JM146" s="95">
        <f t="shared" si="171"/>
        <v>0.11730384587724313</v>
      </c>
    </row>
    <row r="147" spans="2:273" x14ac:dyDescent="0.25">
      <c r="B147" s="2">
        <v>120</v>
      </c>
      <c r="C147" s="37">
        <v>53.682000000000002</v>
      </c>
      <c r="D147" s="37">
        <v>59</v>
      </c>
      <c r="E147" s="37">
        <v>62.841000000000001</v>
      </c>
      <c r="F147" s="37">
        <v>66.067999999999998</v>
      </c>
      <c r="G147" s="37">
        <v>72.432000000000002</v>
      </c>
      <c r="H147" s="37">
        <v>69.340999999999994</v>
      </c>
      <c r="I147" s="37">
        <v>68.159000000000006</v>
      </c>
      <c r="J147" s="37">
        <v>69.738</v>
      </c>
      <c r="K147" s="37">
        <v>73.524000000000001</v>
      </c>
      <c r="L147" s="37">
        <v>74.929000000000002</v>
      </c>
      <c r="M147" s="37">
        <v>77.405000000000001</v>
      </c>
      <c r="N147" s="37">
        <v>72.738</v>
      </c>
      <c r="O147" s="37">
        <v>67.738</v>
      </c>
      <c r="P147" s="37">
        <v>69.619</v>
      </c>
      <c r="Q147" s="37">
        <v>91.286000000000001</v>
      </c>
      <c r="S147" s="4">
        <f t="shared" si="172"/>
        <v>54.116121383085847</v>
      </c>
      <c r="T147" s="4">
        <f t="shared" si="172"/>
        <v>54.148543226281525</v>
      </c>
      <c r="U147" s="4">
        <f t="shared" si="172"/>
        <v>61.333924417137958</v>
      </c>
      <c r="V147" s="4">
        <f t="shared" si="172"/>
        <v>65.085002587757586</v>
      </c>
      <c r="W147" s="4">
        <f t="shared" si="172"/>
        <v>70.303137560064783</v>
      </c>
      <c r="X147" s="4">
        <f t="shared" si="172"/>
        <v>67.54014276826517</v>
      </c>
      <c r="Y147" s="4">
        <f t="shared" si="172"/>
        <v>68.491027927600726</v>
      </c>
      <c r="Z147" s="4">
        <f t="shared" si="172"/>
        <v>68.390945871171567</v>
      </c>
      <c r="AA147" s="4">
        <f t="shared" si="172"/>
        <v>72.29913230223508</v>
      </c>
      <c r="AB147" s="4">
        <f t="shared" si="172"/>
        <v>73.935815820907223</v>
      </c>
      <c r="AC147" s="4">
        <f t="shared" si="172"/>
        <v>74.987765807516624</v>
      </c>
      <c r="AD147" s="4">
        <f t="shared" si="172"/>
        <v>70.59226725248547</v>
      </c>
      <c r="AE147" s="4">
        <f t="shared" si="172"/>
        <v>66.980451419978351</v>
      </c>
      <c r="AF147" s="4">
        <f t="shared" si="172"/>
        <v>70.467954006830695</v>
      </c>
      <c r="AG147" s="4">
        <f t="shared" si="172"/>
        <v>92.101291712941944</v>
      </c>
      <c r="AI147" s="4">
        <f t="shared" si="173"/>
        <v>-0.43412138308584503</v>
      </c>
      <c r="AJ147" s="4">
        <f t="shared" si="173"/>
        <v>4.8514567737184748</v>
      </c>
      <c r="AK147" s="4">
        <f t="shared" si="173"/>
        <v>1.5070755828620435</v>
      </c>
      <c r="AL147" s="4">
        <f t="shared" si="173"/>
        <v>0.98299741224241188</v>
      </c>
      <c r="AM147" s="4">
        <f t="shared" si="173"/>
        <v>2.1288624399352187</v>
      </c>
      <c r="AN147" s="4">
        <f t="shared" si="173"/>
        <v>1.8008572317348239</v>
      </c>
      <c r="AO147" s="4">
        <f t="shared" si="173"/>
        <v>-0.33202792760071986</v>
      </c>
      <c r="AP147" s="4">
        <f t="shared" si="173"/>
        <v>1.3470541288284323</v>
      </c>
      <c r="AQ147" s="4">
        <f t="shared" si="173"/>
        <v>1.2248676977649211</v>
      </c>
      <c r="AR147" s="4">
        <f t="shared" si="173"/>
        <v>0.99318417909277912</v>
      </c>
      <c r="AS147" s="4">
        <f t="shared" si="173"/>
        <v>2.4172341924833773</v>
      </c>
      <c r="AT147" s="4">
        <f t="shared" si="173"/>
        <v>2.1457327475145291</v>
      </c>
      <c r="AU147" s="4">
        <f t="shared" si="173"/>
        <v>0.75754858002164838</v>
      </c>
      <c r="AV147" s="4">
        <f t="shared" si="173"/>
        <v>-0.84895400683069511</v>
      </c>
      <c r="AW147" s="4">
        <f t="shared" si="173"/>
        <v>-0.81529171294194214</v>
      </c>
      <c r="AY147" s="2">
        <f t="shared" si="165"/>
        <v>54.116121383085847</v>
      </c>
      <c r="AZ147" s="2">
        <f t="shared" si="165"/>
        <v>53.514520727064188</v>
      </c>
      <c r="BA147" s="2">
        <f t="shared" si="165"/>
        <v>53.273922312005048</v>
      </c>
      <c r="BB147" s="2">
        <f t="shared" si="165"/>
        <v>55.340010189479663</v>
      </c>
      <c r="BC147" s="2">
        <f t="shared" si="165"/>
        <v>56.640419774741055</v>
      </c>
      <c r="BD147" s="2">
        <f t="shared" si="165"/>
        <v>55.946777991115304</v>
      </c>
      <c r="BE147" s="2">
        <f t="shared" si="165"/>
        <v>55.762912506440543</v>
      </c>
      <c r="BF147" s="2">
        <f t="shared" si="165"/>
        <v>53.29649620652053</v>
      </c>
      <c r="BG147" s="2">
        <f t="shared" si="165"/>
        <v>51.929609805335801</v>
      </c>
      <c r="BH147" s="2">
        <f t="shared" si="165"/>
        <v>51.351374927316641</v>
      </c>
      <c r="BI147" s="2">
        <f t="shared" si="165"/>
        <v>50.197509575940757</v>
      </c>
      <c r="BJ147" s="2">
        <f t="shared" si="165"/>
        <v>49.195680418507763</v>
      </c>
      <c r="BK147" s="2">
        <f t="shared" si="165"/>
        <v>49.142131035516769</v>
      </c>
      <c r="BL147" s="2">
        <f t="shared" si="165"/>
        <v>49.542586978413844</v>
      </c>
      <c r="BM147" s="2">
        <f t="shared" si="165"/>
        <v>52.518403963512512</v>
      </c>
      <c r="BO147" s="2" t="str">
        <f t="shared" si="93"/>
        <v/>
      </c>
      <c r="BP147" s="2" t="str">
        <f t="shared" si="94"/>
        <v/>
      </c>
      <c r="BQ147" s="2" t="str">
        <f t="shared" si="95"/>
        <v/>
      </c>
      <c r="BR147" s="2" t="str">
        <f t="shared" si="96"/>
        <v/>
      </c>
      <c r="BS147" s="2" t="str">
        <f t="shared" si="97"/>
        <v/>
      </c>
      <c r="BT147" s="2" t="str">
        <f t="shared" si="98"/>
        <v/>
      </c>
      <c r="BU147" s="2" t="str">
        <f t="shared" si="99"/>
        <v/>
      </c>
      <c r="BV147" s="2" t="str">
        <f t="shared" si="100"/>
        <v/>
      </c>
      <c r="BW147" s="2" t="str">
        <f t="shared" si="101"/>
        <v/>
      </c>
      <c r="BX147" s="2" t="str">
        <f t="shared" si="102"/>
        <v/>
      </c>
      <c r="BY147" s="2" t="str">
        <f t="shared" si="103"/>
        <v/>
      </c>
      <c r="BZ147" s="2" t="str">
        <f t="shared" si="104"/>
        <v/>
      </c>
      <c r="CA147" s="2" t="str">
        <f t="shared" si="105"/>
        <v/>
      </c>
      <c r="CB147" s="2" t="str">
        <f t="shared" si="106"/>
        <v/>
      </c>
      <c r="CC147" s="2" t="str">
        <f t="shared" si="107"/>
        <v/>
      </c>
      <c r="CE147" s="2" t="str">
        <f t="shared" si="166"/>
        <v/>
      </c>
      <c r="CF147" s="2" t="str">
        <f t="shared" si="166"/>
        <v/>
      </c>
      <c r="CG147" s="2" t="str">
        <f t="shared" si="166"/>
        <v/>
      </c>
      <c r="CH147" s="2" t="str">
        <f t="shared" si="166"/>
        <v/>
      </c>
      <c r="CI147" s="2" t="str">
        <f t="shared" si="166"/>
        <v/>
      </c>
      <c r="CJ147" s="2" t="str">
        <f t="shared" si="166"/>
        <v/>
      </c>
      <c r="CK147" s="2" t="str">
        <f t="shared" si="166"/>
        <v/>
      </c>
      <c r="CL147" s="2" t="str">
        <f t="shared" si="166"/>
        <v/>
      </c>
      <c r="CM147" s="2" t="str">
        <f t="shared" si="166"/>
        <v/>
      </c>
      <c r="CN147" s="2" t="str">
        <f t="shared" si="166"/>
        <v/>
      </c>
      <c r="CO147" s="2" t="str">
        <f t="shared" si="166"/>
        <v/>
      </c>
      <c r="CP147" s="2" t="str">
        <f t="shared" si="166"/>
        <v/>
      </c>
      <c r="CQ147" s="2" t="str">
        <f t="shared" si="166"/>
        <v/>
      </c>
      <c r="CR147" s="2" t="str">
        <f t="shared" si="166"/>
        <v/>
      </c>
      <c r="CS147" s="2" t="str">
        <f t="shared" si="166"/>
        <v/>
      </c>
      <c r="CU147" s="2" t="str">
        <f t="shared" si="108"/>
        <v/>
      </c>
      <c r="CV147" s="2" t="str">
        <f t="shared" si="109"/>
        <v/>
      </c>
      <c r="CW147" s="2" t="str">
        <f t="shared" si="110"/>
        <v/>
      </c>
      <c r="CX147" s="2" t="str">
        <f t="shared" si="111"/>
        <v/>
      </c>
      <c r="CY147" s="2" t="str">
        <f t="shared" si="112"/>
        <v/>
      </c>
      <c r="CZ147" s="2" t="str">
        <f t="shared" si="113"/>
        <v/>
      </c>
      <c r="DA147" s="2" t="str">
        <f t="shared" si="114"/>
        <v/>
      </c>
      <c r="DB147" s="2" t="str">
        <f t="shared" si="115"/>
        <v/>
      </c>
      <c r="DC147" s="2" t="str">
        <f t="shared" si="116"/>
        <v/>
      </c>
      <c r="DD147" s="2" t="str">
        <f t="shared" si="117"/>
        <v/>
      </c>
      <c r="DE147" s="2" t="str">
        <f t="shared" si="118"/>
        <v/>
      </c>
      <c r="DF147" s="2" t="str">
        <f t="shared" si="119"/>
        <v/>
      </c>
      <c r="DG147" s="2" t="str">
        <f t="shared" si="120"/>
        <v/>
      </c>
      <c r="DH147" s="2" t="str">
        <f t="shared" si="121"/>
        <v/>
      </c>
      <c r="DI147" s="2" t="str">
        <f t="shared" si="122"/>
        <v/>
      </c>
      <c r="DK147" s="2">
        <f t="shared" si="174"/>
        <v>95.828198874296447</v>
      </c>
      <c r="DL147" s="2">
        <f t="shared" si="174"/>
        <v>89.82904878048781</v>
      </c>
      <c r="DM147" s="2">
        <f t="shared" si="174"/>
        <v>91.506411500958876</v>
      </c>
      <c r="DN147" s="2">
        <f t="shared" si="174"/>
        <v>92.837199335548164</v>
      </c>
      <c r="DO147" s="2">
        <f t="shared" si="174"/>
        <v>91.646590551819116</v>
      </c>
      <c r="DP147" s="2">
        <f t="shared" si="174"/>
        <v>88.211458822893889</v>
      </c>
      <c r="DQ147" s="2">
        <f t="shared" si="174"/>
        <v>90.16573754152823</v>
      </c>
      <c r="DR147" s="2">
        <f t="shared" si="174"/>
        <v>84.345774086378739</v>
      </c>
      <c r="DS147" s="2">
        <f t="shared" si="174"/>
        <v>81.341752491694351</v>
      </c>
      <c r="DT147" s="2">
        <f t="shared" si="174"/>
        <v>81.684739957716715</v>
      </c>
      <c r="DU147" s="2">
        <f t="shared" si="174"/>
        <v>82.246033826638481</v>
      </c>
      <c r="DV147" s="2">
        <f t="shared" si="174"/>
        <v>84.582897009966771</v>
      </c>
      <c r="DW147" s="2">
        <f t="shared" si="174"/>
        <v>85.915471760797345</v>
      </c>
      <c r="DX147" s="2">
        <f t="shared" si="174"/>
        <v>84.565049833887045</v>
      </c>
      <c r="DY147" s="2">
        <f t="shared" si="174"/>
        <v>76.287667140825036</v>
      </c>
      <c r="EA147" s="2">
        <f t="shared" si="150"/>
        <v>54.062131868131864</v>
      </c>
      <c r="EB147" s="2">
        <f t="shared" si="150"/>
        <v>53.422430890558182</v>
      </c>
      <c r="EC147" s="2">
        <f t="shared" si="150"/>
        <v>53.178100125427804</v>
      </c>
      <c r="ED147" s="2">
        <f t="shared" si="150"/>
        <v>55.231587161333429</v>
      </c>
      <c r="EE147" s="2">
        <f t="shared" si="149"/>
        <v>56.550507451488599</v>
      </c>
      <c r="EF147" s="2">
        <f t="shared" si="149"/>
        <v>55.859053998434831</v>
      </c>
      <c r="EG147" s="2">
        <f t="shared" si="149"/>
        <v>55.664195259215099</v>
      </c>
      <c r="EH147" s="2">
        <f t="shared" si="149"/>
        <v>53.203355659258129</v>
      </c>
      <c r="EI147" s="2">
        <f t="shared" si="149"/>
        <v>51.832124227415996</v>
      </c>
      <c r="EJ147" s="2">
        <f t="shared" si="149"/>
        <v>51.259750326726184</v>
      </c>
      <c r="EK147" s="2">
        <f t="shared" si="149"/>
        <v>50.10107950337617</v>
      </c>
      <c r="EL147" s="2">
        <f t="shared" ref="EL147:EO210" si="177">CP$228*$B147+CP$229</f>
        <v>49.083965598814167</v>
      </c>
      <c r="EM147" s="2">
        <f t="shared" si="133"/>
        <v>49.038710345437906</v>
      </c>
      <c r="EN147" s="2">
        <f t="shared" si="133"/>
        <v>49.442127391049695</v>
      </c>
      <c r="EO147" s="2">
        <f t="shared" si="133"/>
        <v>52.459604399078039</v>
      </c>
      <c r="EQ147" s="2">
        <f t="shared" si="175"/>
        <v>52.691297867542154</v>
      </c>
      <c r="ER147" s="2">
        <f t="shared" si="175"/>
        <v>53.477900236959201</v>
      </c>
      <c r="ES147" s="2">
        <f t="shared" si="175"/>
        <v>53.179964417377178</v>
      </c>
      <c r="ET147" s="2">
        <f t="shared" si="175"/>
        <v>55.544336575159996</v>
      </c>
      <c r="EU147" s="2">
        <f t="shared" si="175"/>
        <v>56.669191010232403</v>
      </c>
      <c r="EV147" s="2">
        <f t="shared" si="175"/>
        <v>56.023305884981163</v>
      </c>
      <c r="EW147" s="2">
        <f t="shared" si="175"/>
        <v>55.836196892027218</v>
      </c>
      <c r="EX147" s="2">
        <f t="shared" si="175"/>
        <v>53.486904474769915</v>
      </c>
      <c r="EY147" s="2">
        <f t="shared" si="175"/>
        <v>52.297744518862267</v>
      </c>
      <c r="EZ147" s="2">
        <f t="shared" si="175"/>
        <v>51.457737249956374</v>
      </c>
      <c r="FA147" s="2">
        <f t="shared" si="175"/>
        <v>50.38070180865536</v>
      </c>
      <c r="FB147" s="2">
        <f t="shared" si="175"/>
        <v>49.753437105449009</v>
      </c>
      <c r="FC147" s="2">
        <f t="shared" si="175"/>
        <v>49.258759331741828</v>
      </c>
      <c r="FD147" s="2">
        <f t="shared" si="175"/>
        <v>49.439931217992722</v>
      </c>
      <c r="FE147" s="2">
        <f t="shared" si="175"/>
        <v>51.764076554660264</v>
      </c>
      <c r="FG147" s="2">
        <f t="shared" si="176"/>
        <v>0.99764585694845909</v>
      </c>
      <c r="FH147" s="2">
        <f t="shared" si="176"/>
        <v>0.99749491839768711</v>
      </c>
      <c r="FI147" s="2">
        <f t="shared" si="176"/>
        <v>0.99750201644533665</v>
      </c>
      <c r="FJ147" s="2">
        <f t="shared" si="176"/>
        <v>0.9974070349250912</v>
      </c>
      <c r="FK147" s="2">
        <f t="shared" si="176"/>
        <v>0.99756619274575331</v>
      </c>
      <c r="FL147" s="2">
        <f t="shared" si="176"/>
        <v>0.99744266516500146</v>
      </c>
      <c r="FM147" s="2">
        <f t="shared" si="176"/>
        <v>0.9972853894604603</v>
      </c>
      <c r="FN147" s="2">
        <f t="shared" si="176"/>
        <v>0.99731049906126856</v>
      </c>
      <c r="FO147" s="2">
        <f t="shared" si="176"/>
        <v>0.9972950912968177</v>
      </c>
      <c r="FP147" s="2">
        <f t="shared" si="176"/>
        <v>0.997226492528686</v>
      </c>
      <c r="FQ147" s="2">
        <f t="shared" si="176"/>
        <v>0.99729892124768404</v>
      </c>
      <c r="FR147" s="2">
        <f t="shared" si="176"/>
        <v>0.99739101265895891</v>
      </c>
      <c r="FS147" s="2">
        <f t="shared" si="176"/>
        <v>0.99734994916300124</v>
      </c>
      <c r="FT147" s="2">
        <f t="shared" si="176"/>
        <v>0.99713843967612104</v>
      </c>
      <c r="FU147" s="2">
        <f t="shared" si="176"/>
        <v>0.99701626507132446</v>
      </c>
      <c r="FW147" s="2">
        <f t="shared" si="167"/>
        <v>3.2340736704592504E-2</v>
      </c>
      <c r="FX147" s="2">
        <f t="shared" si="167"/>
        <v>1.6014030904260217E-2</v>
      </c>
      <c r="FY147" s="2">
        <f t="shared" si="167"/>
        <v>4.2211780820332806E-2</v>
      </c>
      <c r="FZ147" s="2">
        <f t="shared" si="167"/>
        <v>3.4893715784805768E-2</v>
      </c>
      <c r="GA147" s="2">
        <f t="shared" si="167"/>
        <v>3.78756893945894E-2</v>
      </c>
      <c r="GB147" s="2">
        <f t="shared" si="167"/>
        <v>3.0368362469354451E-2</v>
      </c>
      <c r="GC147" s="2">
        <f t="shared" si="167"/>
        <v>2.9412493548985206E-2</v>
      </c>
      <c r="GD147" s="2">
        <f t="shared" si="167"/>
        <v>3.3091246215747147E-2</v>
      </c>
      <c r="GE147" s="2">
        <f t="shared" si="167"/>
        <v>3.7938053655725133E-2</v>
      </c>
      <c r="GF147" s="2">
        <f t="shared" si="167"/>
        <v>3.657142813335159E-2</v>
      </c>
      <c r="GG147" s="2">
        <f t="shared" si="167"/>
        <v>3.4346399648862352E-2</v>
      </c>
      <c r="GH147" s="2">
        <f t="shared" si="167"/>
        <v>2.8527811612789139E-2</v>
      </c>
      <c r="GI147" s="2">
        <f t="shared" si="167"/>
        <v>2.5882407912662612E-2</v>
      </c>
      <c r="GJ147" s="2">
        <f t="shared" si="167"/>
        <v>2.1297937702966206E-2</v>
      </c>
      <c r="GK147" s="2">
        <f t="shared" si="167"/>
        <v>1.7680181677052684E-2</v>
      </c>
      <c r="GM147" s="95">
        <f t="shared" si="168"/>
        <v>5.3386144208983548E-110</v>
      </c>
      <c r="GN147" s="95">
        <f t="shared" si="168"/>
        <v>9.1459019269224114E-117</v>
      </c>
      <c r="GO147" s="95">
        <f t="shared" si="168"/>
        <v>1.113737436635617E-131</v>
      </c>
      <c r="GP147" s="95">
        <f t="shared" si="168"/>
        <v>1.7330203083122585E-144</v>
      </c>
      <c r="GQ147" s="95">
        <f t="shared" si="168"/>
        <v>1.3505254608472529E-144</v>
      </c>
      <c r="GR147" s="95">
        <f t="shared" si="168"/>
        <v>1.7669215918361759E-134</v>
      </c>
      <c r="GS147" s="95">
        <f t="shared" si="168"/>
        <v>3.9331906870723367E-135</v>
      </c>
      <c r="GT147" s="95">
        <f t="shared" si="168"/>
        <v>1.8469574979058329E-143</v>
      </c>
      <c r="GU147" s="95">
        <f t="shared" si="168"/>
        <v>2.863762859281372E-139</v>
      </c>
      <c r="GV147" s="95">
        <f t="shared" si="168"/>
        <v>6.9968971265729156E-149</v>
      </c>
      <c r="GW147" s="95">
        <f t="shared" si="168"/>
        <v>4.033722133149309E-152</v>
      </c>
      <c r="GX147" s="95">
        <f t="shared" si="168"/>
        <v>7.0520901513081477E-142</v>
      </c>
      <c r="GY147" s="95">
        <f t="shared" si="168"/>
        <v>1.944924838736374E-137</v>
      </c>
      <c r="GZ147" s="95">
        <f t="shared" si="168"/>
        <v>1.2150019815780173E-124</v>
      </c>
      <c r="HA147" s="95">
        <f t="shared" si="168"/>
        <v>1.2164726157015172E-100</v>
      </c>
      <c r="HC147" s="95">
        <f t="shared" si="151"/>
        <v>3.2708913503724844E-54</v>
      </c>
      <c r="HD147" s="95">
        <f t="shared" si="151"/>
        <v>2.7728723939702724E-58</v>
      </c>
      <c r="HE147" s="95">
        <f t="shared" si="151"/>
        <v>1.2748922912036594E-66</v>
      </c>
      <c r="HF147" s="95">
        <f t="shared" si="151"/>
        <v>6.5134952083847082E-79</v>
      </c>
      <c r="HG147" s="95">
        <f t="shared" si="151"/>
        <v>1.1334710686212318E-77</v>
      </c>
      <c r="HH147" s="95">
        <f t="shared" si="151"/>
        <v>1.086714688443137E-68</v>
      </c>
      <c r="HI147" s="95">
        <f t="shared" si="151"/>
        <v>3.993853474796088E-69</v>
      </c>
      <c r="HJ147" s="95">
        <f t="shared" si="151"/>
        <v>1.6082072600922146E-71</v>
      </c>
      <c r="HK147" s="95">
        <f t="shared" si="151"/>
        <v>9.0436858509140853E-73</v>
      </c>
      <c r="HL147" s="95">
        <f t="shared" si="159"/>
        <v>3.8147863418830984E-77</v>
      </c>
      <c r="HM147" s="95">
        <f t="shared" si="159"/>
        <v>1.9450728077340899E-78</v>
      </c>
      <c r="HN147" s="95">
        <f t="shared" si="159"/>
        <v>8.6391428614507773E-68</v>
      </c>
      <c r="HO147" s="95">
        <f t="shared" si="159"/>
        <v>9.0517892839130595E-58</v>
      </c>
      <c r="HP147" s="95">
        <f t="shared" si="159"/>
        <v>7.6207958135708157E-54</v>
      </c>
      <c r="HQ147" s="95">
        <f t="shared" si="159"/>
        <v>1.4955226680345512E-41</v>
      </c>
      <c r="HS147" s="95">
        <f t="shared" si="169"/>
        <v>0.36150154109878024</v>
      </c>
      <c r="HT147" s="95">
        <f t="shared" si="169"/>
        <v>6.6638607796650207E-2</v>
      </c>
      <c r="HU147" s="95">
        <f t="shared" si="169"/>
        <v>0.37161180195708887</v>
      </c>
      <c r="HV147" s="95">
        <f t="shared" si="169"/>
        <v>0.25377869004468834</v>
      </c>
      <c r="HW147" s="95">
        <f t="shared" si="169"/>
        <v>0.27196651294666385</v>
      </c>
      <c r="HX147" s="95">
        <f t="shared" si="169"/>
        <v>0.18512359385570204</v>
      </c>
      <c r="HY147" s="95">
        <f t="shared" si="169"/>
        <v>0.18030718174152102</v>
      </c>
      <c r="HZ147" s="95">
        <f t="shared" si="169"/>
        <v>0.18427467535993405</v>
      </c>
      <c r="IA147" s="95">
        <f t="shared" si="169"/>
        <v>0.26808302974731552</v>
      </c>
      <c r="IB147" s="95">
        <f t="shared" si="169"/>
        <v>0.28503261893213383</v>
      </c>
      <c r="IC147" s="95">
        <f t="shared" si="169"/>
        <v>0.27714505368374021</v>
      </c>
      <c r="ID147" s="95">
        <f t="shared" si="169"/>
        <v>0.21489817628353236</v>
      </c>
      <c r="IE147" s="95">
        <f t="shared" si="169"/>
        <v>0.1603876288628206</v>
      </c>
      <c r="IF147" s="95">
        <f t="shared" si="169"/>
        <v>0.13946886056403465</v>
      </c>
      <c r="IG147" s="95">
        <f t="shared" si="169"/>
        <v>0.14594093867504282</v>
      </c>
      <c r="II147" s="95">
        <f t="shared" si="170"/>
        <v>6.9957472916145937E-7</v>
      </c>
      <c r="IJ147" s="95">
        <f t="shared" si="170"/>
        <v>7.38398090624147E-23</v>
      </c>
      <c r="IK147" s="95">
        <f t="shared" si="170"/>
        <v>2.2257302537764061E-82</v>
      </c>
      <c r="IL147" s="95">
        <f t="shared" si="170"/>
        <v>1.4302745605408392E-21</v>
      </c>
      <c r="IM147" s="95">
        <f t="shared" si="170"/>
        <v>6.8683781654937061E-24</v>
      </c>
      <c r="IN147" s="95">
        <f t="shared" si="170"/>
        <v>9.3037008087473655E-20</v>
      </c>
      <c r="IO147" s="95">
        <f t="shared" si="170"/>
        <v>1.43737186847599E-26</v>
      </c>
      <c r="IP147" s="95">
        <f t="shared" si="170"/>
        <v>3.4545224607673126E-28</v>
      </c>
      <c r="IQ147" s="95">
        <f t="shared" si="170"/>
        <v>9.9784983588802237E-20</v>
      </c>
      <c r="IR147" s="95">
        <f t="shared" si="170"/>
        <v>6.6784451277613407E-19</v>
      </c>
      <c r="IS147" s="95">
        <f t="shared" si="170"/>
        <v>1.5701373168787894E-17</v>
      </c>
      <c r="IT147" s="95">
        <f t="shared" si="170"/>
        <v>1.3916989893330482E-15</v>
      </c>
      <c r="IU147" s="95">
        <f t="shared" si="170"/>
        <v>7.2184816410462816E-19</v>
      </c>
      <c r="IV147" s="95">
        <f t="shared" si="170"/>
        <v>5.5805762564386174E-17</v>
      </c>
      <c r="IW147" s="95">
        <f t="shared" si="170"/>
        <v>3.1746369349563139E-11</v>
      </c>
      <c r="IY147" s="95">
        <f t="shared" si="171"/>
        <v>0.36150224067350939</v>
      </c>
      <c r="IZ147" s="95">
        <f t="shared" si="171"/>
        <v>6.6638607796650207E-2</v>
      </c>
      <c r="JA147" s="95">
        <f t="shared" si="171"/>
        <v>0.37161180195708887</v>
      </c>
      <c r="JB147" s="95">
        <f t="shared" si="171"/>
        <v>0.25377869004468834</v>
      </c>
      <c r="JC147" s="95">
        <f t="shared" si="171"/>
        <v>0.27196651294666385</v>
      </c>
      <c r="JD147" s="95">
        <f t="shared" si="171"/>
        <v>0.18512359385570204</v>
      </c>
      <c r="JE147" s="95">
        <f t="shared" si="171"/>
        <v>0.18030718174152102</v>
      </c>
      <c r="JF147" s="95">
        <f t="shared" si="171"/>
        <v>0.18427467535993405</v>
      </c>
      <c r="JG147" s="95">
        <f t="shared" si="171"/>
        <v>0.26808302974731552</v>
      </c>
      <c r="JH147" s="95">
        <f t="shared" si="171"/>
        <v>0.28503261893213383</v>
      </c>
      <c r="JI147" s="95">
        <f t="shared" si="171"/>
        <v>0.27714505368374021</v>
      </c>
      <c r="JJ147" s="95">
        <f t="shared" si="171"/>
        <v>0.21489817628353375</v>
      </c>
      <c r="JK147" s="95">
        <f t="shared" si="171"/>
        <v>0.1603876288628206</v>
      </c>
      <c r="JL147" s="95">
        <f t="shared" si="171"/>
        <v>0.13946886056403471</v>
      </c>
      <c r="JM147" s="95">
        <f t="shared" si="171"/>
        <v>0.14594093870678918</v>
      </c>
    </row>
    <row r="148" spans="2:273" x14ac:dyDescent="0.25">
      <c r="B148" s="2">
        <v>121</v>
      </c>
      <c r="C148" s="37">
        <v>52.636000000000003</v>
      </c>
      <c r="D148" s="37">
        <v>58.341000000000001</v>
      </c>
      <c r="E148" s="37">
        <v>63.567999999999998</v>
      </c>
      <c r="F148" s="37">
        <v>68.75</v>
      </c>
      <c r="G148" s="37">
        <v>75.045000000000002</v>
      </c>
      <c r="H148" s="37">
        <v>70.727000000000004</v>
      </c>
      <c r="I148" s="37">
        <v>71.409000000000006</v>
      </c>
      <c r="J148" s="37">
        <v>73.548000000000002</v>
      </c>
      <c r="K148" s="37">
        <v>76.619</v>
      </c>
      <c r="L148" s="37">
        <v>77.856999999999999</v>
      </c>
      <c r="M148" s="37">
        <v>79.643000000000001</v>
      </c>
      <c r="N148" s="37">
        <v>76.143000000000001</v>
      </c>
      <c r="O148" s="37">
        <v>72.286000000000001</v>
      </c>
      <c r="P148" s="37">
        <v>74.856999999999999</v>
      </c>
      <c r="Q148" s="37">
        <v>100.476</v>
      </c>
      <c r="S148" s="4">
        <f t="shared" si="172"/>
        <v>54.102165376517632</v>
      </c>
      <c r="T148" s="4">
        <f t="shared" si="172"/>
        <v>54.270378934169798</v>
      </c>
      <c r="U148" s="4">
        <f t="shared" si="172"/>
        <v>61.993874380122321</v>
      </c>
      <c r="V148" s="4">
        <f t="shared" si="172"/>
        <v>66.682117109123766</v>
      </c>
      <c r="W148" s="4">
        <f t="shared" si="172"/>
        <v>72.480971001167333</v>
      </c>
      <c r="X148" s="4">
        <f t="shared" si="172"/>
        <v>69.935530466974257</v>
      </c>
      <c r="Y148" s="4">
        <f t="shared" si="172"/>
        <v>71.031528691884517</v>
      </c>
      <c r="Z148" s="4">
        <f t="shared" si="172"/>
        <v>71.926583712506726</v>
      </c>
      <c r="AA148" s="4">
        <f t="shared" si="172"/>
        <v>75.578384097209835</v>
      </c>
      <c r="AB148" s="4">
        <f t="shared" si="172"/>
        <v>77.215564251862915</v>
      </c>
      <c r="AC148" s="4">
        <f t="shared" si="172"/>
        <v>78.680392323880412</v>
      </c>
      <c r="AD148" s="4">
        <f t="shared" si="172"/>
        <v>74.177488261583946</v>
      </c>
      <c r="AE148" s="4">
        <f t="shared" si="172"/>
        <v>70.417770804028265</v>
      </c>
      <c r="AF148" s="4">
        <f t="shared" si="172"/>
        <v>74.286764127744462</v>
      </c>
      <c r="AG148" s="4">
        <f t="shared" si="172"/>
        <v>98.74712740864679</v>
      </c>
      <c r="AI148" s="4">
        <f t="shared" si="173"/>
        <v>-1.4661653765176297</v>
      </c>
      <c r="AJ148" s="4">
        <f t="shared" si="173"/>
        <v>4.0706210658302027</v>
      </c>
      <c r="AK148" s="4">
        <f t="shared" si="173"/>
        <v>1.5741256198776767</v>
      </c>
      <c r="AL148" s="4">
        <f t="shared" si="173"/>
        <v>2.0678828908762341</v>
      </c>
      <c r="AM148" s="4">
        <f t="shared" si="173"/>
        <v>2.5640289988326685</v>
      </c>
      <c r="AN148" s="4">
        <f t="shared" si="173"/>
        <v>0.7914695330257473</v>
      </c>
      <c r="AO148" s="4">
        <f t="shared" si="173"/>
        <v>0.37747130811548857</v>
      </c>
      <c r="AP148" s="4">
        <f t="shared" si="173"/>
        <v>1.6214162874932754</v>
      </c>
      <c r="AQ148" s="4">
        <f t="shared" si="173"/>
        <v>1.0406159027901651</v>
      </c>
      <c r="AR148" s="4">
        <f t="shared" si="173"/>
        <v>0.64143574813708426</v>
      </c>
      <c r="AS148" s="4">
        <f t="shared" si="173"/>
        <v>0.96260767611958897</v>
      </c>
      <c r="AT148" s="4">
        <f t="shared" si="173"/>
        <v>1.9655117384160548</v>
      </c>
      <c r="AU148" s="4">
        <f t="shared" si="173"/>
        <v>1.8682291959717361</v>
      </c>
      <c r="AV148" s="4">
        <f t="shared" si="173"/>
        <v>0.5702358722555374</v>
      </c>
      <c r="AW148" s="4">
        <f t="shared" si="173"/>
        <v>1.728872591353209</v>
      </c>
      <c r="AY148" s="2">
        <f t="shared" si="165"/>
        <v>54.102165376517632</v>
      </c>
      <c r="AZ148" s="2">
        <f t="shared" si="165"/>
        <v>53.42159966362189</v>
      </c>
      <c r="BA148" s="2">
        <f t="shared" si="165"/>
        <v>53.19627602363439</v>
      </c>
      <c r="BB148" s="2">
        <f t="shared" si="165"/>
        <v>55.215324816296906</v>
      </c>
      <c r="BC148" s="2">
        <f t="shared" si="165"/>
        <v>56.545231715030866</v>
      </c>
      <c r="BD148" s="2">
        <f t="shared" si="165"/>
        <v>55.854702729350727</v>
      </c>
      <c r="BE148" s="2">
        <f t="shared" si="165"/>
        <v>55.63480658259931</v>
      </c>
      <c r="BF148" s="2">
        <f t="shared" si="165"/>
        <v>53.171493015037264</v>
      </c>
      <c r="BG148" s="2">
        <f t="shared" si="165"/>
        <v>51.77358113324685</v>
      </c>
      <c r="BH148" s="2">
        <f t="shared" si="165"/>
        <v>51.223339950884835</v>
      </c>
      <c r="BI148" s="2">
        <f t="shared" si="165"/>
        <v>50.061422088523663</v>
      </c>
      <c r="BJ148" s="2">
        <f t="shared" si="165"/>
        <v>49.020783780815016</v>
      </c>
      <c r="BK148" s="2">
        <f t="shared" si="165"/>
        <v>49.007920073916388</v>
      </c>
      <c r="BL148" s="2">
        <f t="shared" si="165"/>
        <v>49.431655254955174</v>
      </c>
      <c r="BM148" s="2">
        <f t="shared" si="165"/>
        <v>52.446763547554816</v>
      </c>
      <c r="BO148" s="2" t="str">
        <f t="shared" si="93"/>
        <v/>
      </c>
      <c r="BP148" s="2" t="str">
        <f t="shared" si="94"/>
        <v/>
      </c>
      <c r="BQ148" s="2" t="str">
        <f t="shared" si="95"/>
        <v/>
      </c>
      <c r="BR148" s="2" t="str">
        <f t="shared" si="96"/>
        <v/>
      </c>
      <c r="BS148" s="2" t="str">
        <f t="shared" si="97"/>
        <v/>
      </c>
      <c r="BT148" s="2" t="str">
        <f t="shared" si="98"/>
        <v/>
      </c>
      <c r="BU148" s="2" t="str">
        <f t="shared" si="99"/>
        <v/>
      </c>
      <c r="BV148" s="2" t="str">
        <f t="shared" si="100"/>
        <v/>
      </c>
      <c r="BW148" s="2" t="str">
        <f t="shared" si="101"/>
        <v/>
      </c>
      <c r="BX148" s="2" t="str">
        <f t="shared" si="102"/>
        <v/>
      </c>
      <c r="BY148" s="2" t="str">
        <f t="shared" si="103"/>
        <v/>
      </c>
      <c r="BZ148" s="2" t="str">
        <f t="shared" si="104"/>
        <v/>
      </c>
      <c r="CA148" s="2" t="str">
        <f t="shared" si="105"/>
        <v/>
      </c>
      <c r="CB148" s="2" t="str">
        <f t="shared" si="106"/>
        <v/>
      </c>
      <c r="CC148" s="2" t="str">
        <f t="shared" si="107"/>
        <v/>
      </c>
      <c r="CE148" s="2" t="str">
        <f t="shared" si="166"/>
        <v/>
      </c>
      <c r="CF148" s="2" t="str">
        <f t="shared" si="166"/>
        <v/>
      </c>
      <c r="CG148" s="2" t="str">
        <f t="shared" si="166"/>
        <v/>
      </c>
      <c r="CH148" s="2" t="str">
        <f t="shared" si="166"/>
        <v/>
      </c>
      <c r="CI148" s="2" t="str">
        <f t="shared" si="166"/>
        <v/>
      </c>
      <c r="CJ148" s="2" t="str">
        <f t="shared" si="166"/>
        <v/>
      </c>
      <c r="CK148" s="2" t="str">
        <f t="shared" si="166"/>
        <v/>
      </c>
      <c r="CL148" s="2" t="str">
        <f t="shared" si="166"/>
        <v/>
      </c>
      <c r="CM148" s="2" t="str">
        <f t="shared" si="166"/>
        <v/>
      </c>
      <c r="CN148" s="2" t="str">
        <f t="shared" si="166"/>
        <v/>
      </c>
      <c r="CO148" s="2" t="str">
        <f t="shared" si="166"/>
        <v/>
      </c>
      <c r="CP148" s="2" t="str">
        <f t="shared" si="166"/>
        <v/>
      </c>
      <c r="CQ148" s="2" t="str">
        <f t="shared" si="166"/>
        <v/>
      </c>
      <c r="CR148" s="2" t="str">
        <f t="shared" si="166"/>
        <v/>
      </c>
      <c r="CS148" s="2" t="str">
        <f t="shared" si="166"/>
        <v/>
      </c>
      <c r="CU148" s="2" t="str">
        <f t="shared" si="108"/>
        <v/>
      </c>
      <c r="CV148" s="2" t="str">
        <f t="shared" si="109"/>
        <v/>
      </c>
      <c r="CW148" s="2" t="str">
        <f t="shared" si="110"/>
        <v/>
      </c>
      <c r="CX148" s="2" t="str">
        <f t="shared" si="111"/>
        <v/>
      </c>
      <c r="CY148" s="2" t="str">
        <f t="shared" si="112"/>
        <v/>
      </c>
      <c r="CZ148" s="2" t="str">
        <f t="shared" si="113"/>
        <v/>
      </c>
      <c r="DA148" s="2" t="str">
        <f t="shared" si="114"/>
        <v/>
      </c>
      <c r="DB148" s="2" t="str">
        <f t="shared" si="115"/>
        <v/>
      </c>
      <c r="DC148" s="2" t="str">
        <f t="shared" si="116"/>
        <v/>
      </c>
      <c r="DD148" s="2" t="str">
        <f t="shared" si="117"/>
        <v/>
      </c>
      <c r="DE148" s="2" t="str">
        <f t="shared" si="118"/>
        <v/>
      </c>
      <c r="DF148" s="2" t="str">
        <f t="shared" si="119"/>
        <v/>
      </c>
      <c r="DG148" s="2" t="str">
        <f t="shared" si="120"/>
        <v/>
      </c>
      <c r="DH148" s="2" t="str">
        <f t="shared" si="121"/>
        <v/>
      </c>
      <c r="DI148" s="2" t="str">
        <f t="shared" si="122"/>
        <v/>
      </c>
      <c r="DK148" s="2">
        <f t="shared" si="174"/>
        <v>96.128530206378997</v>
      </c>
      <c r="DL148" s="2">
        <f t="shared" si="174"/>
        <v>90.070903658536594</v>
      </c>
      <c r="DM148" s="2">
        <f t="shared" si="174"/>
        <v>91.767053588309977</v>
      </c>
      <c r="DN148" s="2">
        <f t="shared" si="174"/>
        <v>93.086339474479004</v>
      </c>
      <c r="DO148" s="2">
        <f t="shared" si="174"/>
        <v>91.882704886151828</v>
      </c>
      <c r="DP148" s="2">
        <f t="shared" si="174"/>
        <v>88.41362112740731</v>
      </c>
      <c r="DQ148" s="2">
        <f t="shared" si="174"/>
        <v>90.380910601026869</v>
      </c>
      <c r="DR148" s="2">
        <f t="shared" si="174"/>
        <v>84.538522802778616</v>
      </c>
      <c r="DS148" s="2">
        <f t="shared" si="174"/>
        <v>81.505008154636059</v>
      </c>
      <c r="DT148" s="2">
        <f t="shared" si="174"/>
        <v>81.864360465116278</v>
      </c>
      <c r="DU148" s="2">
        <f t="shared" si="174"/>
        <v>82.436297342192688</v>
      </c>
      <c r="DV148" s="2">
        <f t="shared" si="174"/>
        <v>84.794060404711558</v>
      </c>
      <c r="DW148" s="2">
        <f t="shared" si="174"/>
        <v>86.128138024765946</v>
      </c>
      <c r="DX148" s="2">
        <f t="shared" si="174"/>
        <v>84.768907278767756</v>
      </c>
      <c r="DY148" s="2">
        <f t="shared" si="174"/>
        <v>76.46422095779991</v>
      </c>
      <c r="EA148" s="2">
        <f t="shared" si="150"/>
        <v>54.062494505494506</v>
      </c>
      <c r="EB148" s="2">
        <f t="shared" si="150"/>
        <v>53.336494588697605</v>
      </c>
      <c r="EC148" s="2">
        <f t="shared" si="150"/>
        <v>53.108107681490388</v>
      </c>
      <c r="ED148" s="2">
        <f t="shared" si="150"/>
        <v>55.112471790724342</v>
      </c>
      <c r="EE148" s="2">
        <f t="shared" si="150"/>
        <v>56.461240284929922</v>
      </c>
      <c r="EF148" s="2">
        <f t="shared" si="150"/>
        <v>55.772555549114522</v>
      </c>
      <c r="EG148" s="2">
        <f t="shared" si="150"/>
        <v>55.542427742163923</v>
      </c>
      <c r="EH148" s="2">
        <f t="shared" si="150"/>
        <v>53.083020435264118</v>
      </c>
      <c r="EI148" s="2">
        <f t="shared" si="150"/>
        <v>51.678925350988507</v>
      </c>
      <c r="EJ148" s="2">
        <f t="shared" si="150"/>
        <v>51.136951856893901</v>
      </c>
      <c r="EK148" s="2">
        <f t="shared" si="150"/>
        <v>49.969935177521236</v>
      </c>
      <c r="EL148" s="2">
        <f t="shared" si="177"/>
        <v>48.912451916386843</v>
      </c>
      <c r="EM148" s="2">
        <f t="shared" si="133"/>
        <v>48.911116935602806</v>
      </c>
      <c r="EN148" s="2">
        <f t="shared" si="133"/>
        <v>49.339188897806892</v>
      </c>
      <c r="EO148" s="2">
        <f t="shared" si="133"/>
        <v>52.395670833058944</v>
      </c>
      <c r="EQ148" s="2">
        <f t="shared" si="175"/>
        <v>52.629314616898995</v>
      </c>
      <c r="ER148" s="2">
        <f t="shared" si="175"/>
        <v>53.402709650308317</v>
      </c>
      <c r="ES148" s="2">
        <f t="shared" si="175"/>
        <v>53.109770067634436</v>
      </c>
      <c r="ET148" s="2">
        <f t="shared" si="175"/>
        <v>55.45421949684458</v>
      </c>
      <c r="EU148" s="2">
        <f t="shared" si="175"/>
        <v>56.590558890681443</v>
      </c>
      <c r="EV148" s="2">
        <f t="shared" si="175"/>
        <v>55.953295161805059</v>
      </c>
      <c r="EW148" s="2">
        <f t="shared" si="175"/>
        <v>55.732319558513694</v>
      </c>
      <c r="EX148" s="2">
        <f t="shared" si="175"/>
        <v>53.395408441764523</v>
      </c>
      <c r="EY148" s="2">
        <f t="shared" si="175"/>
        <v>52.187052659791846</v>
      </c>
      <c r="EZ148" s="2">
        <f t="shared" si="175"/>
        <v>51.353302227025608</v>
      </c>
      <c r="FA148" s="2">
        <f t="shared" si="175"/>
        <v>50.276039432080267</v>
      </c>
      <c r="FB148" s="2">
        <f t="shared" si="175"/>
        <v>49.647672706035742</v>
      </c>
      <c r="FC148" s="2">
        <f t="shared" si="175"/>
        <v>49.152500069470307</v>
      </c>
      <c r="FD148" s="2">
        <f t="shared" si="175"/>
        <v>49.338309732994389</v>
      </c>
      <c r="FE148" s="2">
        <f t="shared" si="175"/>
        <v>51.650574592615278</v>
      </c>
      <c r="FG148" s="2">
        <f t="shared" si="176"/>
        <v>0.99785255119905036</v>
      </c>
      <c r="FH148" s="2">
        <f t="shared" si="176"/>
        <v>0.99771483472902756</v>
      </c>
      <c r="FI148" s="2">
        <f t="shared" si="176"/>
        <v>0.99772131107609685</v>
      </c>
      <c r="FJ148" s="2">
        <f t="shared" si="176"/>
        <v>0.99763464808390068</v>
      </c>
      <c r="FK148" s="2">
        <f t="shared" si="176"/>
        <v>0.99777986596450086</v>
      </c>
      <c r="FL148" s="2">
        <f t="shared" si="176"/>
        <v>0.99766715797976657</v>
      </c>
      <c r="FM148" s="2">
        <f t="shared" si="176"/>
        <v>0.99752365427252498</v>
      </c>
      <c r="FN148" s="2">
        <f t="shared" si="176"/>
        <v>0.99754656539365105</v>
      </c>
      <c r="FO148" s="2">
        <f t="shared" si="176"/>
        <v>0.99753250667328786</v>
      </c>
      <c r="FP148" s="2">
        <f t="shared" si="176"/>
        <v>0.99746991368441873</v>
      </c>
      <c r="FQ148" s="2">
        <f t="shared" si="176"/>
        <v>0.99753600129207387</v>
      </c>
      <c r="FR148" s="2">
        <f t="shared" si="176"/>
        <v>0.9976200289128625</v>
      </c>
      <c r="FS148" s="2">
        <f t="shared" si="176"/>
        <v>0.99758256122371614</v>
      </c>
      <c r="FT148" s="2">
        <f t="shared" si="176"/>
        <v>0.99738956869633555</v>
      </c>
      <c r="FU148" s="2">
        <f t="shared" si="176"/>
        <v>0.99727808680217622</v>
      </c>
      <c r="FW148" s="2">
        <f t="shared" si="167"/>
        <v>3.5350612513193602E-2</v>
      </c>
      <c r="FX148" s="2">
        <f t="shared" si="167"/>
        <v>1.7531948773619466E-2</v>
      </c>
      <c r="FY148" s="2">
        <f t="shared" si="167"/>
        <v>4.6096568256456402E-2</v>
      </c>
      <c r="FZ148" s="2">
        <f t="shared" si="167"/>
        <v>3.8131828397714458E-2</v>
      </c>
      <c r="GA148" s="2">
        <f t="shared" si="167"/>
        <v>4.1378662578713019E-2</v>
      </c>
      <c r="GB148" s="2">
        <f t="shared" si="167"/>
        <v>3.3200972275181123E-2</v>
      </c>
      <c r="GC148" s="2">
        <f t="shared" si="167"/>
        <v>3.2158901702678308E-2</v>
      </c>
      <c r="GD148" s="2">
        <f t="shared" si="167"/>
        <v>3.6168359442404714E-2</v>
      </c>
      <c r="GE148" s="2">
        <f t="shared" si="167"/>
        <v>4.1446546197205281E-2</v>
      </c>
      <c r="GF148" s="2">
        <f t="shared" si="167"/>
        <v>3.9958785153584468E-2</v>
      </c>
      <c r="GG148" s="2">
        <f t="shared" si="167"/>
        <v>3.7535697091725578E-2</v>
      </c>
      <c r="GH148" s="2">
        <f t="shared" si="167"/>
        <v>3.1194267067626475E-2</v>
      </c>
      <c r="GI148" s="2">
        <f t="shared" si="167"/>
        <v>2.8308806358494705E-2</v>
      </c>
      <c r="GJ148" s="2">
        <f t="shared" si="167"/>
        <v>2.3304837845338641E-2</v>
      </c>
      <c r="GK148" s="2">
        <f t="shared" si="167"/>
        <v>1.9352922425914045E-2</v>
      </c>
      <c r="GM148" s="95">
        <f t="shared" si="168"/>
        <v>7.2415321292433109E-114</v>
      </c>
      <c r="GN148" s="95">
        <f t="shared" si="168"/>
        <v>6.7067721343609612E-121</v>
      </c>
      <c r="GO148" s="95">
        <f t="shared" si="168"/>
        <v>2.6097722648253688E-136</v>
      </c>
      <c r="GP148" s="95">
        <f t="shared" si="168"/>
        <v>1.4155347179262366E-149</v>
      </c>
      <c r="GQ148" s="95">
        <f t="shared" si="168"/>
        <v>1.2394109125265395E-149</v>
      </c>
      <c r="GR148" s="95">
        <f t="shared" si="168"/>
        <v>3.1995217558343873E-139</v>
      </c>
      <c r="GS148" s="95">
        <f t="shared" si="168"/>
        <v>6.0552634135707756E-140</v>
      </c>
      <c r="GT148" s="95">
        <f t="shared" si="168"/>
        <v>1.5181319798267613E-148</v>
      </c>
      <c r="GU148" s="95">
        <f t="shared" si="168"/>
        <v>3.2200560400236226E-144</v>
      </c>
      <c r="GV148" s="95">
        <f t="shared" si="168"/>
        <v>3.5465409401972817E-154</v>
      </c>
      <c r="GW148" s="95">
        <f t="shared" si="168"/>
        <v>1.6819115379047739E-157</v>
      </c>
      <c r="GX148" s="95">
        <f t="shared" si="168"/>
        <v>6.9560152969305556E-147</v>
      </c>
      <c r="GY148" s="95">
        <f t="shared" si="168"/>
        <v>2.6218884771317449E-142</v>
      </c>
      <c r="GZ148" s="95">
        <f t="shared" si="168"/>
        <v>3.8515721539520257E-129</v>
      </c>
      <c r="HA148" s="95">
        <f t="shared" si="168"/>
        <v>3.4686880276087266E-104</v>
      </c>
      <c r="HC148" s="95">
        <f t="shared" si="151"/>
        <v>2.1517233690934796E-57</v>
      </c>
      <c r="HD148" s="95">
        <f t="shared" si="151"/>
        <v>1.12310073582722E-61</v>
      </c>
      <c r="HE148" s="95">
        <f t="shared" si="151"/>
        <v>1.8954150487672334E-70</v>
      </c>
      <c r="HF148" s="95">
        <f t="shared" si="151"/>
        <v>1.8637224991187042E-83</v>
      </c>
      <c r="HG148" s="95">
        <f t="shared" si="151"/>
        <v>4.1096896750091236E-82</v>
      </c>
      <c r="HH148" s="95">
        <f t="shared" si="151"/>
        <v>1.0273693673878069E-72</v>
      </c>
      <c r="HI148" s="95">
        <f t="shared" si="151"/>
        <v>3.0864363872347675E-73</v>
      </c>
      <c r="HJ148" s="95">
        <f t="shared" si="151"/>
        <v>1.1311082371506084E-75</v>
      </c>
      <c r="HK148" s="95">
        <f t="shared" si="151"/>
        <v>5.3198071617256918E-77</v>
      </c>
      <c r="HL148" s="95">
        <f t="shared" si="159"/>
        <v>1.2578902773154504E-81</v>
      </c>
      <c r="HM148" s="95">
        <f t="shared" si="159"/>
        <v>5.8425023226425972E-83</v>
      </c>
      <c r="HN148" s="95">
        <f t="shared" si="159"/>
        <v>9.13197906884471E-72</v>
      </c>
      <c r="HO148" s="95">
        <f t="shared" si="159"/>
        <v>2.9831358607082685E-61</v>
      </c>
      <c r="HP148" s="95">
        <f t="shared" si="159"/>
        <v>3.1481460683280052E-57</v>
      </c>
      <c r="HQ148" s="95">
        <f t="shared" si="159"/>
        <v>4.9097189385896808E-44</v>
      </c>
      <c r="HS148" s="95">
        <f t="shared" si="169"/>
        <v>0.41300390521443442</v>
      </c>
      <c r="HT148" s="95">
        <f t="shared" si="169"/>
        <v>9.5419897074952367E-2</v>
      </c>
      <c r="HU148" s="95">
        <f t="shared" si="169"/>
        <v>0.43951982811326207</v>
      </c>
      <c r="HV148" s="95">
        <f t="shared" si="169"/>
        <v>0.32470670155095388</v>
      </c>
      <c r="HW148" s="95">
        <f t="shared" si="169"/>
        <v>0.34556812565401912</v>
      </c>
      <c r="HX148" s="95">
        <f t="shared" si="169"/>
        <v>0.2426245052153099</v>
      </c>
      <c r="HY148" s="95">
        <f t="shared" si="169"/>
        <v>0.23460119470230095</v>
      </c>
      <c r="HZ148" s="95">
        <f t="shared" si="169"/>
        <v>0.249486268621499</v>
      </c>
      <c r="IA148" s="95">
        <f t="shared" si="169"/>
        <v>0.34117730252293826</v>
      </c>
      <c r="IB148" s="95">
        <f t="shared" si="169"/>
        <v>0.35612890720914847</v>
      </c>
      <c r="IC148" s="95">
        <f t="shared" si="169"/>
        <v>0.34694394001048329</v>
      </c>
      <c r="ID148" s="95">
        <f t="shared" si="169"/>
        <v>0.27106613297710186</v>
      </c>
      <c r="IE148" s="95">
        <f t="shared" si="169"/>
        <v>0.20524057983199492</v>
      </c>
      <c r="IF148" s="95">
        <f t="shared" si="169"/>
        <v>0.17504499771461526</v>
      </c>
      <c r="IG148" s="95">
        <f t="shared" si="169"/>
        <v>0.17963632906163282</v>
      </c>
      <c r="II148" s="95">
        <f t="shared" si="170"/>
        <v>1.3858042118742179E-6</v>
      </c>
      <c r="IJ148" s="95">
        <f t="shared" si="170"/>
        <v>6.4321030955890924E-22</v>
      </c>
      <c r="IK148" s="95">
        <f t="shared" si="170"/>
        <v>1.0635880683849251E-77</v>
      </c>
      <c r="IL148" s="95">
        <f t="shared" si="170"/>
        <v>1.772889491125164E-20</v>
      </c>
      <c r="IM148" s="95">
        <f t="shared" si="170"/>
        <v>1.2227411982266724E-22</v>
      </c>
      <c r="IN148" s="95">
        <f t="shared" si="170"/>
        <v>8.3767521236700035E-19</v>
      </c>
      <c r="IO148" s="95">
        <f t="shared" si="170"/>
        <v>2.8428735053467345E-25</v>
      </c>
      <c r="IP148" s="95">
        <f t="shared" si="170"/>
        <v>9.2709478392416306E-27</v>
      </c>
      <c r="IQ148" s="95">
        <f t="shared" si="170"/>
        <v>1.0443581629967335E-18</v>
      </c>
      <c r="IR148" s="95">
        <f t="shared" si="170"/>
        <v>6.1297677566259558E-18</v>
      </c>
      <c r="IS148" s="95">
        <f t="shared" si="170"/>
        <v>1.1653135726501988E-16</v>
      </c>
      <c r="IT148" s="95">
        <f t="shared" si="170"/>
        <v>7.3856053763558395E-15</v>
      </c>
      <c r="IU148" s="95">
        <f t="shared" si="170"/>
        <v>5.3218398090380935E-18</v>
      </c>
      <c r="IV148" s="95">
        <f t="shared" si="170"/>
        <v>3.0264341282951317E-16</v>
      </c>
      <c r="IW148" s="95">
        <f t="shared" si="170"/>
        <v>8.8117250923805923E-11</v>
      </c>
      <c r="IY148" s="95">
        <f t="shared" si="171"/>
        <v>0.4130052910186463</v>
      </c>
      <c r="IZ148" s="95">
        <f t="shared" si="171"/>
        <v>9.5419897074952367E-2</v>
      </c>
      <c r="JA148" s="95">
        <f t="shared" si="171"/>
        <v>0.43951982811326207</v>
      </c>
      <c r="JB148" s="95">
        <f t="shared" si="171"/>
        <v>0.32470670155095388</v>
      </c>
      <c r="JC148" s="95">
        <f t="shared" si="171"/>
        <v>0.34556812565401912</v>
      </c>
      <c r="JD148" s="95">
        <f t="shared" si="171"/>
        <v>0.2426245052153099</v>
      </c>
      <c r="JE148" s="95">
        <f t="shared" si="171"/>
        <v>0.23460119470230095</v>
      </c>
      <c r="JF148" s="95">
        <f t="shared" si="171"/>
        <v>0.249486268621499</v>
      </c>
      <c r="JG148" s="95">
        <f t="shared" si="171"/>
        <v>0.34117730252293826</v>
      </c>
      <c r="JH148" s="95">
        <f t="shared" si="171"/>
        <v>0.35612890720914847</v>
      </c>
      <c r="JI148" s="95">
        <f t="shared" si="171"/>
        <v>0.3469439400104834</v>
      </c>
      <c r="JJ148" s="95">
        <f t="shared" si="171"/>
        <v>0.27106613297710924</v>
      </c>
      <c r="JK148" s="95">
        <f t="shared" si="171"/>
        <v>0.20524057983199492</v>
      </c>
      <c r="JL148" s="95">
        <f t="shared" si="171"/>
        <v>0.17504499771461557</v>
      </c>
      <c r="JM148" s="95">
        <f t="shared" si="171"/>
        <v>0.17963632914975008</v>
      </c>
    </row>
    <row r="149" spans="2:273" x14ac:dyDescent="0.25">
      <c r="B149" s="2">
        <v>122</v>
      </c>
      <c r="C149" s="37">
        <v>52.886000000000003</v>
      </c>
      <c r="D149" s="37">
        <v>59.045000000000002</v>
      </c>
      <c r="E149" s="37">
        <v>62.908999999999999</v>
      </c>
      <c r="F149" s="37">
        <v>69.682000000000002</v>
      </c>
      <c r="G149" s="37">
        <v>74</v>
      </c>
      <c r="H149" s="37">
        <v>73.567999999999998</v>
      </c>
      <c r="I149" s="37">
        <v>75.022999999999996</v>
      </c>
      <c r="J149" s="37">
        <v>76.262</v>
      </c>
      <c r="K149" s="37">
        <v>79.238</v>
      </c>
      <c r="L149" s="37">
        <v>79.713999999999999</v>
      </c>
      <c r="M149" s="37">
        <v>80.951999999999998</v>
      </c>
      <c r="N149" s="37">
        <v>78.19</v>
      </c>
      <c r="O149" s="37">
        <v>76</v>
      </c>
      <c r="P149" s="37">
        <v>79.929000000000002</v>
      </c>
      <c r="Q149" s="37">
        <v>110.262</v>
      </c>
      <c r="S149" s="4">
        <f t="shared" si="172"/>
        <v>54.088075193834534</v>
      </c>
      <c r="T149" s="4">
        <f t="shared" si="172"/>
        <v>54.434187439629596</v>
      </c>
      <c r="U149" s="4">
        <f t="shared" si="172"/>
        <v>62.350785635095512</v>
      </c>
      <c r="V149" s="4">
        <f t="shared" si="172"/>
        <v>68.082234659008705</v>
      </c>
      <c r="W149" s="4">
        <f t="shared" si="172"/>
        <v>74.300384978447866</v>
      </c>
      <c r="X149" s="4">
        <f t="shared" si="172"/>
        <v>72.362862342733294</v>
      </c>
      <c r="Y149" s="4">
        <f t="shared" si="172"/>
        <v>73.63131922541902</v>
      </c>
      <c r="Z149" s="4">
        <f t="shared" si="172"/>
        <v>75.475089799241175</v>
      </c>
      <c r="AA149" s="4">
        <f t="shared" si="172"/>
        <v>78.348516760396507</v>
      </c>
      <c r="AB149" s="4">
        <f t="shared" si="172"/>
        <v>79.907812156845452</v>
      </c>
      <c r="AC149" s="4">
        <f t="shared" si="172"/>
        <v>81.792823449981583</v>
      </c>
      <c r="AD149" s="4">
        <f t="shared" si="172"/>
        <v>77.68058988304108</v>
      </c>
      <c r="AE149" s="4">
        <f t="shared" si="172"/>
        <v>74.034530040577394</v>
      </c>
      <c r="AF149" s="4">
        <f t="shared" si="172"/>
        <v>78.379748808365207</v>
      </c>
      <c r="AG149" s="4">
        <f t="shared" si="172"/>
        <v>105.84783826723329</v>
      </c>
      <c r="AI149" s="4">
        <f t="shared" si="173"/>
        <v>-1.2020751938345313</v>
      </c>
      <c r="AJ149" s="4">
        <f t="shared" si="173"/>
        <v>4.6108125603704053</v>
      </c>
      <c r="AK149" s="4">
        <f t="shared" si="173"/>
        <v>0.55821436490448662</v>
      </c>
      <c r="AL149" s="4">
        <f t="shared" si="173"/>
        <v>1.5997653409912971</v>
      </c>
      <c r="AM149" s="4">
        <f t="shared" si="173"/>
        <v>-0.30038497844786605</v>
      </c>
      <c r="AN149" s="4">
        <f t="shared" si="173"/>
        <v>1.2051376572667039</v>
      </c>
      <c r="AO149" s="4">
        <f t="shared" si="173"/>
        <v>1.3916807745809763</v>
      </c>
      <c r="AP149" s="4">
        <f t="shared" si="173"/>
        <v>0.78691020075882534</v>
      </c>
      <c r="AQ149" s="4">
        <f t="shared" si="173"/>
        <v>0.88948323960349285</v>
      </c>
      <c r="AR149" s="4">
        <f t="shared" si="173"/>
        <v>-0.19381215684545339</v>
      </c>
      <c r="AS149" s="4">
        <f t="shared" si="173"/>
        <v>-0.84082344998158476</v>
      </c>
      <c r="AT149" s="4">
        <f t="shared" si="173"/>
        <v>0.50941011695891802</v>
      </c>
      <c r="AU149" s="4">
        <f t="shared" si="173"/>
        <v>1.9654699594226059</v>
      </c>
      <c r="AV149" s="4">
        <f t="shared" si="173"/>
        <v>1.5492511916347951</v>
      </c>
      <c r="AW149" s="4">
        <f t="shared" si="173"/>
        <v>4.4141617327667149</v>
      </c>
      <c r="AY149" s="2">
        <f t="shared" si="165"/>
        <v>54.088075193834534</v>
      </c>
      <c r="AZ149" s="2">
        <f t="shared" si="165"/>
        <v>53.329291935043912</v>
      </c>
      <c r="BA149" s="2">
        <f t="shared" si="165"/>
        <v>53.119232695476143</v>
      </c>
      <c r="BB149" s="2">
        <f t="shared" si="165"/>
        <v>55.091530624347556</v>
      </c>
      <c r="BC149" s="2">
        <f t="shared" si="165"/>
        <v>56.450691545637035</v>
      </c>
      <c r="BD149" s="2">
        <f t="shared" si="165"/>
        <v>55.763288986055784</v>
      </c>
      <c r="BE149" s="2">
        <f t="shared" si="165"/>
        <v>55.507423669898614</v>
      </c>
      <c r="BF149" s="2">
        <f t="shared" si="165"/>
        <v>53.0472699143236</v>
      </c>
      <c r="BG149" s="2">
        <f t="shared" si="165"/>
        <v>51.618497430512399</v>
      </c>
      <c r="BH149" s="2">
        <f t="shared" si="165"/>
        <v>51.096013850098437</v>
      </c>
      <c r="BI149" s="2">
        <f t="shared" si="165"/>
        <v>49.926126177337025</v>
      </c>
      <c r="BJ149" s="2">
        <f t="shared" si="165"/>
        <v>48.846982551677826</v>
      </c>
      <c r="BK149" s="2">
        <f t="shared" si="165"/>
        <v>48.874477350053539</v>
      </c>
      <c r="BL149" s="2">
        <f t="shared" si="165"/>
        <v>49.321360521998429</v>
      </c>
      <c r="BM149" s="2">
        <f t="shared" si="165"/>
        <v>52.375265423636421</v>
      </c>
      <c r="BO149" s="2" t="str">
        <f t="shared" si="93"/>
        <v/>
      </c>
      <c r="BP149" s="2" t="str">
        <f t="shared" si="94"/>
        <v/>
      </c>
      <c r="BQ149" s="2" t="str">
        <f t="shared" si="95"/>
        <v/>
      </c>
      <c r="BR149" s="2" t="str">
        <f t="shared" si="96"/>
        <v/>
      </c>
      <c r="BS149" s="2" t="str">
        <f t="shared" si="97"/>
        <v/>
      </c>
      <c r="BT149" s="2" t="str">
        <f t="shared" si="98"/>
        <v/>
      </c>
      <c r="BU149" s="2" t="str">
        <f t="shared" si="99"/>
        <v/>
      </c>
      <c r="BV149" s="2" t="str">
        <f t="shared" si="100"/>
        <v/>
      </c>
      <c r="BW149" s="2" t="str">
        <f t="shared" si="101"/>
        <v/>
      </c>
      <c r="BX149" s="2" t="str">
        <f t="shared" si="102"/>
        <v/>
      </c>
      <c r="BY149" s="2" t="str">
        <f t="shared" si="103"/>
        <v/>
      </c>
      <c r="BZ149" s="2" t="str">
        <f t="shared" si="104"/>
        <v/>
      </c>
      <c r="CA149" s="2" t="str">
        <f t="shared" si="105"/>
        <v/>
      </c>
      <c r="CB149" s="2" t="str">
        <f t="shared" si="106"/>
        <v/>
      </c>
      <c r="CC149" s="2" t="str">
        <f t="shared" si="107"/>
        <v/>
      </c>
      <c r="CE149" s="2" t="str">
        <f t="shared" si="166"/>
        <v/>
      </c>
      <c r="CF149" s="2" t="str">
        <f t="shared" si="166"/>
        <v/>
      </c>
      <c r="CG149" s="2" t="str">
        <f t="shared" si="166"/>
        <v/>
      </c>
      <c r="CH149" s="2" t="str">
        <f t="shared" si="166"/>
        <v/>
      </c>
      <c r="CI149" s="2" t="str">
        <f t="shared" si="166"/>
        <v/>
      </c>
      <c r="CJ149" s="2" t="str">
        <f t="shared" si="166"/>
        <v/>
      </c>
      <c r="CK149" s="2" t="str">
        <f t="shared" si="166"/>
        <v/>
      </c>
      <c r="CL149" s="2" t="str">
        <f t="shared" si="166"/>
        <v/>
      </c>
      <c r="CM149" s="2" t="str">
        <f t="shared" si="166"/>
        <v/>
      </c>
      <c r="CN149" s="2" t="str">
        <f t="shared" si="166"/>
        <v/>
      </c>
      <c r="CO149" s="2" t="str">
        <f t="shared" si="166"/>
        <v/>
      </c>
      <c r="CP149" s="2" t="str">
        <f t="shared" si="166"/>
        <v/>
      </c>
      <c r="CQ149" s="2" t="str">
        <f t="shared" si="166"/>
        <v/>
      </c>
      <c r="CR149" s="2" t="str">
        <f t="shared" si="166"/>
        <v/>
      </c>
      <c r="CS149" s="2" t="str">
        <f t="shared" si="166"/>
        <v/>
      </c>
      <c r="CU149" s="2" t="str">
        <f t="shared" si="108"/>
        <v/>
      </c>
      <c r="CV149" s="2" t="str">
        <f t="shared" si="109"/>
        <v/>
      </c>
      <c r="CW149" s="2" t="str">
        <f t="shared" si="110"/>
        <v/>
      </c>
      <c r="CX149" s="2" t="str">
        <f t="shared" si="111"/>
        <v/>
      </c>
      <c r="CY149" s="2" t="str">
        <f t="shared" si="112"/>
        <v/>
      </c>
      <c r="CZ149" s="2" t="str">
        <f t="shared" si="113"/>
        <v/>
      </c>
      <c r="DA149" s="2" t="str">
        <f t="shared" si="114"/>
        <v/>
      </c>
      <c r="DB149" s="2" t="str">
        <f t="shared" si="115"/>
        <v/>
      </c>
      <c r="DC149" s="2" t="str">
        <f t="shared" si="116"/>
        <v/>
      </c>
      <c r="DD149" s="2" t="str">
        <f t="shared" si="117"/>
        <v/>
      </c>
      <c r="DE149" s="2" t="str">
        <f t="shared" si="118"/>
        <v/>
      </c>
      <c r="DF149" s="2" t="str">
        <f t="shared" si="119"/>
        <v/>
      </c>
      <c r="DG149" s="2" t="str">
        <f t="shared" si="120"/>
        <v/>
      </c>
      <c r="DH149" s="2" t="str">
        <f t="shared" si="121"/>
        <v/>
      </c>
      <c r="DI149" s="2" t="str">
        <f t="shared" si="122"/>
        <v/>
      </c>
      <c r="DK149" s="2">
        <f t="shared" si="174"/>
        <v>96.428861538461547</v>
      </c>
      <c r="DL149" s="2">
        <f t="shared" si="174"/>
        <v>90.312758536585363</v>
      </c>
      <c r="DM149" s="2">
        <f t="shared" si="174"/>
        <v>92.027695675661079</v>
      </c>
      <c r="DN149" s="2">
        <f t="shared" si="174"/>
        <v>93.335479613409831</v>
      </c>
      <c r="DO149" s="2">
        <f t="shared" si="174"/>
        <v>92.118819220484539</v>
      </c>
      <c r="DP149" s="2">
        <f t="shared" si="174"/>
        <v>88.615783431920718</v>
      </c>
      <c r="DQ149" s="2">
        <f t="shared" si="174"/>
        <v>90.596083660525508</v>
      </c>
      <c r="DR149" s="2">
        <f t="shared" si="174"/>
        <v>84.731271519178492</v>
      </c>
      <c r="DS149" s="2">
        <f t="shared" si="174"/>
        <v>81.668263817577781</v>
      </c>
      <c r="DT149" s="2">
        <f t="shared" si="174"/>
        <v>82.043980972515868</v>
      </c>
      <c r="DU149" s="2">
        <f t="shared" si="174"/>
        <v>82.62656085774691</v>
      </c>
      <c r="DV149" s="2">
        <f t="shared" si="174"/>
        <v>85.00522379945636</v>
      </c>
      <c r="DW149" s="2">
        <f t="shared" si="174"/>
        <v>86.340804288734532</v>
      </c>
      <c r="DX149" s="2">
        <f t="shared" si="174"/>
        <v>84.972764723648453</v>
      </c>
      <c r="DY149" s="2">
        <f t="shared" si="174"/>
        <v>76.640774774774769</v>
      </c>
      <c r="EA149" s="2">
        <f t="shared" si="150"/>
        <v>54.062857142857141</v>
      </c>
      <c r="EB149" s="2">
        <f t="shared" si="150"/>
        <v>53.250558286837034</v>
      </c>
      <c r="EC149" s="2">
        <f t="shared" si="150"/>
        <v>53.038115237552972</v>
      </c>
      <c r="ED149" s="2">
        <f t="shared" si="150"/>
        <v>54.993356420115248</v>
      </c>
      <c r="EE149" s="2">
        <f t="shared" si="150"/>
        <v>56.371973118371251</v>
      </c>
      <c r="EF149" s="2">
        <f t="shared" si="150"/>
        <v>55.686057099794212</v>
      </c>
      <c r="EG149" s="2">
        <f t="shared" si="150"/>
        <v>55.420660225112755</v>
      </c>
      <c r="EH149" s="2">
        <f t="shared" si="150"/>
        <v>52.962685211270113</v>
      </c>
      <c r="EI149" s="2">
        <f t="shared" si="150"/>
        <v>51.525726474561019</v>
      </c>
      <c r="EJ149" s="2">
        <f t="shared" si="150"/>
        <v>51.014153387061626</v>
      </c>
      <c r="EK149" s="2">
        <f t="shared" si="150"/>
        <v>49.838790851666303</v>
      </c>
      <c r="EL149" s="2">
        <f t="shared" si="177"/>
        <v>48.740938233959525</v>
      </c>
      <c r="EM149" s="2">
        <f t="shared" si="133"/>
        <v>48.783523525767706</v>
      </c>
      <c r="EN149" s="2">
        <f t="shared" si="133"/>
        <v>49.236250404564089</v>
      </c>
      <c r="EO149" s="2">
        <f t="shared" si="133"/>
        <v>52.331737267039841</v>
      </c>
      <c r="EQ149" s="2">
        <f t="shared" si="175"/>
        <v>52.567331366255829</v>
      </c>
      <c r="ER149" s="2">
        <f t="shared" si="175"/>
        <v>53.327519063657441</v>
      </c>
      <c r="ES149" s="2">
        <f t="shared" si="175"/>
        <v>53.039575717891701</v>
      </c>
      <c r="ET149" s="2">
        <f t="shared" si="175"/>
        <v>55.364102418529157</v>
      </c>
      <c r="EU149" s="2">
        <f t="shared" si="175"/>
        <v>56.51192677113049</v>
      </c>
      <c r="EV149" s="2">
        <f t="shared" si="175"/>
        <v>55.883284438628962</v>
      </c>
      <c r="EW149" s="2">
        <f t="shared" si="175"/>
        <v>55.628442225000171</v>
      </c>
      <c r="EX149" s="2">
        <f t="shared" si="175"/>
        <v>53.303912408759125</v>
      </c>
      <c r="EY149" s="2">
        <f t="shared" si="175"/>
        <v>52.076360800721424</v>
      </c>
      <c r="EZ149" s="2">
        <f t="shared" si="175"/>
        <v>51.24886720409485</v>
      </c>
      <c r="FA149" s="2">
        <f t="shared" si="175"/>
        <v>50.171377055505175</v>
      </c>
      <c r="FB149" s="2">
        <f t="shared" si="175"/>
        <v>49.541908306622474</v>
      </c>
      <c r="FC149" s="2">
        <f t="shared" si="175"/>
        <v>49.046240807198785</v>
      </c>
      <c r="FD149" s="2">
        <f t="shared" si="175"/>
        <v>49.236688247996064</v>
      </c>
      <c r="FE149" s="2">
        <f t="shared" si="175"/>
        <v>51.537072630570293</v>
      </c>
      <c r="FG149" s="2">
        <f t="shared" si="176"/>
        <v>0.99804113328436239</v>
      </c>
      <c r="FH149" s="2">
        <f t="shared" si="176"/>
        <v>0.99791548537026775</v>
      </c>
      <c r="FI149" s="2">
        <f t="shared" si="176"/>
        <v>0.99792139424157977</v>
      </c>
      <c r="FJ149" s="2">
        <f t="shared" si="176"/>
        <v>0.99784232434666931</v>
      </c>
      <c r="FK149" s="2">
        <f t="shared" si="176"/>
        <v>0.99797481808011035</v>
      </c>
      <c r="FL149" s="2">
        <f t="shared" si="176"/>
        <v>0.99787198598464699</v>
      </c>
      <c r="FM149" s="2">
        <f t="shared" si="176"/>
        <v>0.997741053649156</v>
      </c>
      <c r="FN149" s="2">
        <f t="shared" si="176"/>
        <v>0.99776195790656341</v>
      </c>
      <c r="FO149" s="2">
        <f t="shared" si="176"/>
        <v>0.99774913064775272</v>
      </c>
      <c r="FP149" s="2">
        <f t="shared" si="176"/>
        <v>0.99769202005279278</v>
      </c>
      <c r="FQ149" s="2">
        <f t="shared" si="176"/>
        <v>0.99775231916136775</v>
      </c>
      <c r="FR149" s="2">
        <f t="shared" si="176"/>
        <v>0.9978289859355215</v>
      </c>
      <c r="FS149" s="2">
        <f t="shared" si="176"/>
        <v>0.99779480056808745</v>
      </c>
      <c r="FT149" s="2">
        <f t="shared" si="176"/>
        <v>0.99761871139829639</v>
      </c>
      <c r="FU149" s="2">
        <f t="shared" si="176"/>
        <v>0.99751699098197544</v>
      </c>
      <c r="FW149" s="2">
        <f t="shared" si="167"/>
        <v>3.8629427731427364E-2</v>
      </c>
      <c r="FX149" s="2">
        <f t="shared" si="167"/>
        <v>1.9190939037128808E-2</v>
      </c>
      <c r="FY149" s="2">
        <f t="shared" si="167"/>
        <v>5.0320092769565269E-2</v>
      </c>
      <c r="FZ149" s="2">
        <f t="shared" si="167"/>
        <v>4.1657465184265302E-2</v>
      </c>
      <c r="GA149" s="2">
        <f t="shared" si="167"/>
        <v>4.5190394977364164E-2</v>
      </c>
      <c r="GB149" s="2">
        <f t="shared" si="167"/>
        <v>3.6287905862143317E-2</v>
      </c>
      <c r="GC149" s="2">
        <f t="shared" si="167"/>
        <v>3.515246932365243E-2</v>
      </c>
      <c r="GD149" s="2">
        <f t="shared" si="167"/>
        <v>3.9519914434262553E-2</v>
      </c>
      <c r="GE149" s="2">
        <f t="shared" si="167"/>
        <v>4.5264236650144958E-2</v>
      </c>
      <c r="GF149" s="2">
        <f t="shared" si="167"/>
        <v>4.3645675971574802E-2</v>
      </c>
      <c r="GG149" s="2">
        <f t="shared" si="167"/>
        <v>4.1008565987246802E-2</v>
      </c>
      <c r="GH149" s="2">
        <f t="shared" si="167"/>
        <v>3.4101203839654946E-2</v>
      </c>
      <c r="GI149" s="2">
        <f t="shared" si="167"/>
        <v>3.0955443961858412E-2</v>
      </c>
      <c r="GJ149" s="2">
        <f t="shared" si="167"/>
        <v>2.5495921310351163E-2</v>
      </c>
      <c r="GK149" s="2">
        <f t="shared" si="167"/>
        <v>2.1180510598040724E-2</v>
      </c>
      <c r="GM149" s="95">
        <f t="shared" si="168"/>
        <v>8.4039161578215807E-118</v>
      </c>
      <c r="GN149" s="95">
        <f t="shared" si="168"/>
        <v>4.1582906796026813E-125</v>
      </c>
      <c r="GO149" s="95">
        <f t="shared" si="168"/>
        <v>5.0753888354784326E-141</v>
      </c>
      <c r="GP149" s="95">
        <f t="shared" si="168"/>
        <v>9.4196948052616163E-155</v>
      </c>
      <c r="GQ149" s="95">
        <f t="shared" si="168"/>
        <v>9.3054726931940037E-155</v>
      </c>
      <c r="GR149" s="95">
        <f t="shared" si="168"/>
        <v>4.784398315573987E-144</v>
      </c>
      <c r="GS149" s="95">
        <f t="shared" si="168"/>
        <v>7.6619357220434586E-145</v>
      </c>
      <c r="GT149" s="95">
        <f t="shared" si="168"/>
        <v>1.0153706699202263E-153</v>
      </c>
      <c r="GU149" s="95">
        <f t="shared" si="168"/>
        <v>2.9607865737283954E-149</v>
      </c>
      <c r="GV149" s="95">
        <f t="shared" si="168"/>
        <v>1.4494191332949042E-159</v>
      </c>
      <c r="GW149" s="95">
        <f t="shared" si="168"/>
        <v>5.6420304401249555E-163</v>
      </c>
      <c r="GX149" s="95">
        <f t="shared" si="168"/>
        <v>5.6059458001474276E-152</v>
      </c>
      <c r="GY149" s="95">
        <f t="shared" si="168"/>
        <v>2.9010791409191573E-147</v>
      </c>
      <c r="GZ149" s="95">
        <f t="shared" si="168"/>
        <v>1.0137835640393217E-133</v>
      </c>
      <c r="HA149" s="95">
        <f t="shared" si="168"/>
        <v>8.5694240874114227E-108</v>
      </c>
      <c r="HC149" s="95">
        <f t="shared" si="151"/>
        <v>1.1425254549580498E-60</v>
      </c>
      <c r="HD149" s="95">
        <f t="shared" si="151"/>
        <v>3.6278952027270121E-65</v>
      </c>
      <c r="HE149" s="95">
        <f t="shared" si="151"/>
        <v>2.191523613661018E-74</v>
      </c>
      <c r="HF149" s="95">
        <f t="shared" si="151"/>
        <v>3.9577811412647765E-88</v>
      </c>
      <c r="HG149" s="95">
        <f t="shared" si="151"/>
        <v>1.1155129295175775E-86</v>
      </c>
      <c r="HH149" s="95">
        <f t="shared" si="151"/>
        <v>7.4200590119544818E-77</v>
      </c>
      <c r="HI149" s="95">
        <f t="shared" si="151"/>
        <v>1.8041952250643403E-77</v>
      </c>
      <c r="HJ149" s="95">
        <f t="shared" si="151"/>
        <v>6.0413248645348216E-80</v>
      </c>
      <c r="HK149" s="95">
        <f t="shared" si="151"/>
        <v>2.3635946137819652E-81</v>
      </c>
      <c r="HL149" s="95">
        <f t="shared" si="159"/>
        <v>3.0825192175623841E-86</v>
      </c>
      <c r="HM149" s="95">
        <f t="shared" si="159"/>
        <v>1.303709098314715E-87</v>
      </c>
      <c r="HN149" s="95">
        <f t="shared" si="159"/>
        <v>7.3958825662555113E-76</v>
      </c>
      <c r="HO149" s="95">
        <f t="shared" si="159"/>
        <v>7.7315942273346381E-65</v>
      </c>
      <c r="HP149" s="95">
        <f t="shared" si="159"/>
        <v>1.019428435633492E-60</v>
      </c>
      <c r="HQ149" s="95">
        <f t="shared" si="159"/>
        <v>1.3580702687308825E-46</v>
      </c>
      <c r="HS149" s="95">
        <f t="shared" si="169"/>
        <v>0.46331744538399516</v>
      </c>
      <c r="HT149" s="95">
        <f t="shared" si="169"/>
        <v>0.1333629150592055</v>
      </c>
      <c r="HU149" s="95">
        <f t="shared" si="169"/>
        <v>0.50209255815852671</v>
      </c>
      <c r="HV149" s="95">
        <f t="shared" si="169"/>
        <v>0.40214977494465598</v>
      </c>
      <c r="HW149" s="95">
        <f t="shared" si="169"/>
        <v>0.42402670064950859</v>
      </c>
      <c r="HX149" s="95">
        <f t="shared" si="169"/>
        <v>0.31005226267337493</v>
      </c>
      <c r="HY149" s="95">
        <f t="shared" si="169"/>
        <v>0.2982779862713546</v>
      </c>
      <c r="HZ149" s="95">
        <f t="shared" si="169"/>
        <v>0.32697969595641196</v>
      </c>
      <c r="IA149" s="95">
        <f t="shared" si="169"/>
        <v>0.41951073031662028</v>
      </c>
      <c r="IB149" s="95">
        <f t="shared" si="169"/>
        <v>0.43074833121915213</v>
      </c>
      <c r="IC149" s="95">
        <f t="shared" si="169"/>
        <v>0.42099515180076585</v>
      </c>
      <c r="ID149" s="95">
        <f t="shared" si="169"/>
        <v>0.33459080500313454</v>
      </c>
      <c r="IE149" s="95">
        <f t="shared" si="169"/>
        <v>0.2579910604519613</v>
      </c>
      <c r="IF149" s="95">
        <f t="shared" si="169"/>
        <v>0.21676284351151659</v>
      </c>
      <c r="IG149" s="95">
        <f t="shared" si="169"/>
        <v>0.21876335811456329</v>
      </c>
      <c r="II149" s="95">
        <f t="shared" si="170"/>
        <v>2.6976069660579509E-6</v>
      </c>
      <c r="IJ149" s="95">
        <f t="shared" si="170"/>
        <v>5.3405310914256447E-21</v>
      </c>
      <c r="IK149" s="95">
        <f t="shared" si="170"/>
        <v>3.6875708527058846E-73</v>
      </c>
      <c r="IL149" s="95">
        <f t="shared" si="170"/>
        <v>2.0504772968349064E-19</v>
      </c>
      <c r="IM149" s="95">
        <f t="shared" si="170"/>
        <v>2.0063354110670175E-21</v>
      </c>
      <c r="IN149" s="95">
        <f t="shared" si="170"/>
        <v>7.1184105816144038E-18</v>
      </c>
      <c r="IO149" s="95">
        <f t="shared" si="170"/>
        <v>5.1993857101938349E-24</v>
      </c>
      <c r="IP149" s="95">
        <f t="shared" si="170"/>
        <v>2.2749991461041785E-25</v>
      </c>
      <c r="IQ149" s="95">
        <f t="shared" si="170"/>
        <v>1.0229741634609663E-17</v>
      </c>
      <c r="IR149" s="95">
        <f t="shared" si="170"/>
        <v>5.2893461385534328E-17</v>
      </c>
      <c r="IS149" s="95">
        <f t="shared" si="170"/>
        <v>8.1890633423172886E-16</v>
      </c>
      <c r="IT149" s="95">
        <f t="shared" si="170"/>
        <v>3.7551988975423212E-14</v>
      </c>
      <c r="IU149" s="95">
        <f t="shared" si="170"/>
        <v>3.7318303723191017E-17</v>
      </c>
      <c r="IV149" s="95">
        <f t="shared" si="170"/>
        <v>1.5768615918454628E-15</v>
      </c>
      <c r="IW149" s="95">
        <f t="shared" si="170"/>
        <v>2.3910010807553515E-10</v>
      </c>
      <c r="IY149" s="95">
        <f t="shared" si="171"/>
        <v>0.46332014299096125</v>
      </c>
      <c r="IZ149" s="95">
        <f t="shared" si="171"/>
        <v>0.1333629150592055</v>
      </c>
      <c r="JA149" s="95">
        <f t="shared" si="171"/>
        <v>0.50209255815852671</v>
      </c>
      <c r="JB149" s="95">
        <f t="shared" si="171"/>
        <v>0.40214977494465598</v>
      </c>
      <c r="JC149" s="95">
        <f t="shared" si="171"/>
        <v>0.42402670064950859</v>
      </c>
      <c r="JD149" s="95">
        <f t="shared" si="171"/>
        <v>0.31005226267337493</v>
      </c>
      <c r="JE149" s="95">
        <f t="shared" si="171"/>
        <v>0.2982779862713546</v>
      </c>
      <c r="JF149" s="95">
        <f t="shared" si="171"/>
        <v>0.32697969595641196</v>
      </c>
      <c r="JG149" s="95">
        <f t="shared" si="171"/>
        <v>0.41951073031662028</v>
      </c>
      <c r="JH149" s="95">
        <f t="shared" si="171"/>
        <v>0.43074833121915218</v>
      </c>
      <c r="JI149" s="95">
        <f t="shared" si="171"/>
        <v>0.42099515180076669</v>
      </c>
      <c r="JJ149" s="95">
        <f t="shared" si="171"/>
        <v>0.33459080500317206</v>
      </c>
      <c r="JK149" s="95">
        <f t="shared" si="171"/>
        <v>0.25799106045196135</v>
      </c>
      <c r="JL149" s="95">
        <f t="shared" si="171"/>
        <v>0.21676284351151817</v>
      </c>
      <c r="JM149" s="95">
        <f t="shared" si="171"/>
        <v>0.2187633583536634</v>
      </c>
    </row>
    <row r="150" spans="2:273" x14ac:dyDescent="0.25">
      <c r="B150" s="2">
        <v>123</v>
      </c>
      <c r="C150" s="37">
        <v>52.226999999999997</v>
      </c>
      <c r="D150" s="37">
        <v>59.454999999999998</v>
      </c>
      <c r="E150" s="37">
        <v>64.022999999999996</v>
      </c>
      <c r="F150" s="37">
        <v>69.727000000000004</v>
      </c>
      <c r="G150" s="37">
        <v>73.477000000000004</v>
      </c>
      <c r="H150" s="37">
        <v>76.25</v>
      </c>
      <c r="I150" s="37">
        <v>77.385999999999996</v>
      </c>
      <c r="J150" s="37">
        <v>77.356999999999999</v>
      </c>
      <c r="K150" s="37">
        <v>78.238</v>
      </c>
      <c r="L150" s="37">
        <v>80.238</v>
      </c>
      <c r="M150" s="37">
        <v>81.929000000000002</v>
      </c>
      <c r="N150" s="37">
        <v>80.167000000000002</v>
      </c>
      <c r="O150" s="37">
        <v>79.881</v>
      </c>
      <c r="P150" s="37">
        <v>83.905000000000001</v>
      </c>
      <c r="Q150" s="37">
        <v>117.667</v>
      </c>
      <c r="S150" s="4">
        <f t="shared" si="172"/>
        <v>54.07371529870187</v>
      </c>
      <c r="T150" s="4">
        <f t="shared" si="172"/>
        <v>54.635404050949873</v>
      </c>
      <c r="U150" s="4">
        <f t="shared" si="172"/>
        <v>62.277635875585617</v>
      </c>
      <c r="V150" s="4">
        <f t="shared" si="172"/>
        <v>69.012868960227152</v>
      </c>
      <c r="W150" s="4">
        <f t="shared" si="172"/>
        <v>75.368313380740389</v>
      </c>
      <c r="X150" s="4">
        <f t="shared" si="172"/>
        <v>74.574872114015974</v>
      </c>
      <c r="Y150" s="4">
        <f t="shared" si="172"/>
        <v>76.058327750002263</v>
      </c>
      <c r="Z150" s="4">
        <f t="shared" si="172"/>
        <v>78.542029688843471</v>
      </c>
      <c r="AA150" s="4">
        <f t="shared" si="172"/>
        <v>80.025550276052186</v>
      </c>
      <c r="AB150" s="4">
        <f t="shared" si="172"/>
        <v>81.460762141751218</v>
      </c>
      <c r="AC150" s="4">
        <f t="shared" si="172"/>
        <v>83.733239672905768</v>
      </c>
      <c r="AD150" s="4">
        <f t="shared" si="172"/>
        <v>80.754701816925646</v>
      </c>
      <c r="AE150" s="4">
        <f t="shared" si="172"/>
        <v>77.630684173318599</v>
      </c>
      <c r="AF150" s="4">
        <f t="shared" si="172"/>
        <v>82.617910148971234</v>
      </c>
      <c r="AG150" s="4">
        <f t="shared" si="172"/>
        <v>113.26233020235664</v>
      </c>
      <c r="AI150" s="4">
        <f t="shared" si="173"/>
        <v>-1.8467152987018736</v>
      </c>
      <c r="AJ150" s="4">
        <f t="shared" si="173"/>
        <v>4.8195959490501252</v>
      </c>
      <c r="AK150" s="4">
        <f t="shared" si="173"/>
        <v>1.7453641244143796</v>
      </c>
      <c r="AL150" s="4">
        <f t="shared" si="173"/>
        <v>0.71413103977285175</v>
      </c>
      <c r="AM150" s="4">
        <f t="shared" si="173"/>
        <v>-1.8913133807403852</v>
      </c>
      <c r="AN150" s="4">
        <f t="shared" si="173"/>
        <v>1.6751278859840255</v>
      </c>
      <c r="AO150" s="4">
        <f t="shared" si="173"/>
        <v>1.3276722499977325</v>
      </c>
      <c r="AP150" s="4">
        <f t="shared" si="173"/>
        <v>-1.1850296888434713</v>
      </c>
      <c r="AQ150" s="4">
        <f t="shared" si="173"/>
        <v>-1.7875502760521869</v>
      </c>
      <c r="AR150" s="4">
        <f t="shared" si="173"/>
        <v>-1.2227621417512182</v>
      </c>
      <c r="AS150" s="4">
        <f t="shared" si="173"/>
        <v>-1.8042396729057657</v>
      </c>
      <c r="AT150" s="4">
        <f t="shared" si="173"/>
        <v>-0.58770181692564449</v>
      </c>
      <c r="AU150" s="4">
        <f t="shared" si="173"/>
        <v>2.2503158266814012</v>
      </c>
      <c r="AV150" s="4">
        <f t="shared" si="173"/>
        <v>1.2870898510287674</v>
      </c>
      <c r="AW150" s="4">
        <f t="shared" si="173"/>
        <v>4.4046697976433649</v>
      </c>
      <c r="AY150" s="2">
        <f t="shared" si="165"/>
        <v>54.07371529870187</v>
      </c>
      <c r="AZ150" s="2">
        <f t="shared" si="165"/>
        <v>53.237559283617635</v>
      </c>
      <c r="BA150" s="2">
        <f t="shared" si="165"/>
        <v>53.042745298599911</v>
      </c>
      <c r="BB150" s="2">
        <f t="shared" si="165"/>
        <v>54.968616541889538</v>
      </c>
      <c r="BC150" s="2">
        <f t="shared" si="165"/>
        <v>56.356772114307908</v>
      </c>
      <c r="BD150" s="2">
        <f t="shared" si="165"/>
        <v>55.672513854664608</v>
      </c>
      <c r="BE150" s="2">
        <f t="shared" si="165"/>
        <v>55.380738130896816</v>
      </c>
      <c r="BF150" s="2">
        <f t="shared" si="165"/>
        <v>52.923820455190913</v>
      </c>
      <c r="BG150" s="2">
        <f t="shared" si="165"/>
        <v>51.464377074822231</v>
      </c>
      <c r="BH150" s="2">
        <f t="shared" si="165"/>
        <v>50.969380259136145</v>
      </c>
      <c r="BI150" s="2">
        <f t="shared" si="165"/>
        <v>49.791612634688875</v>
      </c>
      <c r="BJ150" s="2">
        <f t="shared" si="165"/>
        <v>48.674300401834294</v>
      </c>
      <c r="BK150" s="2">
        <f t="shared" si="165"/>
        <v>48.741775701115039</v>
      </c>
      <c r="BL150" s="2">
        <f t="shared" si="165"/>
        <v>49.211654709931224</v>
      </c>
      <c r="BM150" s="2">
        <f t="shared" si="165"/>
        <v>52.303842555352936</v>
      </c>
      <c r="BO150" s="2" t="str">
        <f t="shared" si="93"/>
        <v/>
      </c>
      <c r="BP150" s="2" t="str">
        <f t="shared" si="94"/>
        <v/>
      </c>
      <c r="BQ150" s="2" t="str">
        <f t="shared" si="95"/>
        <v/>
      </c>
      <c r="BR150" s="2" t="str">
        <f t="shared" si="96"/>
        <v/>
      </c>
      <c r="BS150" s="2" t="str">
        <f t="shared" si="97"/>
        <v/>
      </c>
      <c r="BT150" s="2" t="str">
        <f t="shared" si="98"/>
        <v/>
      </c>
      <c r="BU150" s="2" t="str">
        <f t="shared" si="99"/>
        <v/>
      </c>
      <c r="BV150" s="2" t="str">
        <f t="shared" si="100"/>
        <v/>
      </c>
      <c r="BW150" s="2" t="str">
        <f t="shared" si="101"/>
        <v/>
      </c>
      <c r="BX150" s="2" t="str">
        <f t="shared" si="102"/>
        <v/>
      </c>
      <c r="BY150" s="2" t="str">
        <f t="shared" si="103"/>
        <v/>
      </c>
      <c r="BZ150" s="2" t="str">
        <f t="shared" si="104"/>
        <v/>
      </c>
      <c r="CA150" s="2" t="str">
        <f t="shared" si="105"/>
        <v/>
      </c>
      <c r="CB150" s="2" t="str">
        <f t="shared" si="106"/>
        <v/>
      </c>
      <c r="CC150" s="2" t="str">
        <f t="shared" si="107"/>
        <v/>
      </c>
      <c r="CE150" s="2" t="str">
        <f t="shared" si="166"/>
        <v/>
      </c>
      <c r="CF150" s="2" t="str">
        <f t="shared" si="166"/>
        <v/>
      </c>
      <c r="CG150" s="2" t="str">
        <f t="shared" si="166"/>
        <v/>
      </c>
      <c r="CH150" s="2" t="str">
        <f t="shared" si="166"/>
        <v/>
      </c>
      <c r="CI150" s="2" t="str">
        <f t="shared" si="166"/>
        <v/>
      </c>
      <c r="CJ150" s="2" t="str">
        <f t="shared" si="166"/>
        <v/>
      </c>
      <c r="CK150" s="2" t="str">
        <f t="shared" si="166"/>
        <v/>
      </c>
      <c r="CL150" s="2" t="str">
        <f t="shared" si="166"/>
        <v/>
      </c>
      <c r="CM150" s="2" t="str">
        <f t="shared" si="166"/>
        <v/>
      </c>
      <c r="CN150" s="2" t="str">
        <f t="shared" si="166"/>
        <v/>
      </c>
      <c r="CO150" s="2" t="str">
        <f t="shared" si="166"/>
        <v/>
      </c>
      <c r="CP150" s="2" t="str">
        <f t="shared" si="166"/>
        <v/>
      </c>
      <c r="CQ150" s="2" t="str">
        <f t="shared" si="166"/>
        <v/>
      </c>
      <c r="CR150" s="2" t="str">
        <f t="shared" si="166"/>
        <v/>
      </c>
      <c r="CS150" s="2" t="str">
        <f t="shared" si="166"/>
        <v/>
      </c>
      <c r="CU150" s="2" t="str">
        <f t="shared" si="108"/>
        <v/>
      </c>
      <c r="CV150" s="2" t="str">
        <f t="shared" si="109"/>
        <v/>
      </c>
      <c r="CW150" s="2" t="str">
        <f t="shared" si="110"/>
        <v/>
      </c>
      <c r="CX150" s="2" t="str">
        <f t="shared" si="111"/>
        <v/>
      </c>
      <c r="CY150" s="2" t="str">
        <f t="shared" si="112"/>
        <v/>
      </c>
      <c r="CZ150" s="2" t="str">
        <f t="shared" si="113"/>
        <v/>
      </c>
      <c r="DA150" s="2" t="str">
        <f t="shared" si="114"/>
        <v/>
      </c>
      <c r="DB150" s="2" t="str">
        <f t="shared" si="115"/>
        <v/>
      </c>
      <c r="DC150" s="2" t="str">
        <f t="shared" si="116"/>
        <v/>
      </c>
      <c r="DD150" s="2" t="str">
        <f t="shared" si="117"/>
        <v/>
      </c>
      <c r="DE150" s="2" t="str">
        <f t="shared" si="118"/>
        <v/>
      </c>
      <c r="DF150" s="2" t="str">
        <f t="shared" si="119"/>
        <v/>
      </c>
      <c r="DG150" s="2" t="str">
        <f t="shared" si="120"/>
        <v/>
      </c>
      <c r="DH150" s="2" t="str">
        <f t="shared" si="121"/>
        <v/>
      </c>
      <c r="DI150" s="2" t="str">
        <f t="shared" si="122"/>
        <v/>
      </c>
      <c r="DK150" s="2">
        <f t="shared" si="174"/>
        <v>96.729192870544097</v>
      </c>
      <c r="DL150" s="2">
        <f t="shared" si="174"/>
        <v>90.554613414634147</v>
      </c>
      <c r="DM150" s="2">
        <f t="shared" si="174"/>
        <v>92.288337763012194</v>
      </c>
      <c r="DN150" s="2">
        <f t="shared" si="174"/>
        <v>93.584619752340672</v>
      </c>
      <c r="DO150" s="2">
        <f t="shared" si="174"/>
        <v>92.354933554817251</v>
      </c>
      <c r="DP150" s="2">
        <f t="shared" si="174"/>
        <v>88.817945736434126</v>
      </c>
      <c r="DQ150" s="2">
        <f t="shared" si="174"/>
        <v>90.811256720024147</v>
      </c>
      <c r="DR150" s="2">
        <f t="shared" si="174"/>
        <v>84.924020235578382</v>
      </c>
      <c r="DS150" s="2">
        <f t="shared" si="174"/>
        <v>81.831519480519489</v>
      </c>
      <c r="DT150" s="2">
        <f t="shared" si="174"/>
        <v>82.22360147991543</v>
      </c>
      <c r="DU150" s="2">
        <f t="shared" si="174"/>
        <v>82.816824373301117</v>
      </c>
      <c r="DV150" s="2">
        <f t="shared" si="174"/>
        <v>85.216387194201147</v>
      </c>
      <c r="DW150" s="2">
        <f t="shared" si="174"/>
        <v>86.553470552703118</v>
      </c>
      <c r="DX150" s="2">
        <f t="shared" si="174"/>
        <v>85.17662216852915</v>
      </c>
      <c r="DY150" s="2">
        <f t="shared" si="174"/>
        <v>76.817328591749643</v>
      </c>
      <c r="EA150" s="2">
        <f t="shared" si="150"/>
        <v>54.063219780219782</v>
      </c>
      <c r="EB150" s="2">
        <f t="shared" si="150"/>
        <v>53.164621984976456</v>
      </c>
      <c r="EC150" s="2">
        <f t="shared" si="150"/>
        <v>52.968122793615549</v>
      </c>
      <c r="ED150" s="2">
        <f t="shared" si="150"/>
        <v>54.874241049506153</v>
      </c>
      <c r="EE150" s="2">
        <f t="shared" si="150"/>
        <v>56.282705951812574</v>
      </c>
      <c r="EF150" s="2">
        <f t="shared" si="150"/>
        <v>55.599558650473902</v>
      </c>
      <c r="EG150" s="2">
        <f t="shared" si="150"/>
        <v>55.29889270806158</v>
      </c>
      <c r="EH150" s="2">
        <f t="shared" si="150"/>
        <v>52.842349987276108</v>
      </c>
      <c r="EI150" s="2">
        <f t="shared" si="150"/>
        <v>51.37252759813353</v>
      </c>
      <c r="EJ150" s="2">
        <f t="shared" si="150"/>
        <v>50.891354917229343</v>
      </c>
      <c r="EK150" s="2">
        <f t="shared" si="150"/>
        <v>49.70764652581137</v>
      </c>
      <c r="EL150" s="2">
        <f t="shared" si="177"/>
        <v>48.569424551532194</v>
      </c>
      <c r="EM150" s="2">
        <f t="shared" si="133"/>
        <v>48.655930115932613</v>
      </c>
      <c r="EN150" s="2">
        <f t="shared" si="133"/>
        <v>49.133311911321286</v>
      </c>
      <c r="EO150" s="2">
        <f t="shared" si="133"/>
        <v>52.267803701020746</v>
      </c>
      <c r="EQ150" s="2">
        <f t="shared" si="175"/>
        <v>52.505348115612662</v>
      </c>
      <c r="ER150" s="2">
        <f t="shared" si="175"/>
        <v>53.252328477006557</v>
      </c>
      <c r="ES150" s="2">
        <f t="shared" si="175"/>
        <v>52.969381368148959</v>
      </c>
      <c r="ET150" s="2">
        <f t="shared" si="175"/>
        <v>55.273985340213741</v>
      </c>
      <c r="EU150" s="2">
        <f t="shared" si="175"/>
        <v>56.43329465157953</v>
      </c>
      <c r="EV150" s="2">
        <f t="shared" si="175"/>
        <v>55.813273715452858</v>
      </c>
      <c r="EW150" s="2">
        <f t="shared" si="175"/>
        <v>55.524564891486648</v>
      </c>
      <c r="EX150" s="2">
        <f t="shared" si="175"/>
        <v>53.212416375753733</v>
      </c>
      <c r="EY150" s="2">
        <f t="shared" si="175"/>
        <v>51.965668941651003</v>
      </c>
      <c r="EZ150" s="2">
        <f t="shared" si="175"/>
        <v>51.144432181164092</v>
      </c>
      <c r="FA150" s="2">
        <f t="shared" si="175"/>
        <v>50.066714678930076</v>
      </c>
      <c r="FB150" s="2">
        <f t="shared" si="175"/>
        <v>49.436143907209207</v>
      </c>
      <c r="FC150" s="2">
        <f t="shared" si="175"/>
        <v>48.939981544927264</v>
      </c>
      <c r="FD150" s="2">
        <f t="shared" si="175"/>
        <v>49.135066762997731</v>
      </c>
      <c r="FE150" s="2">
        <f t="shared" si="175"/>
        <v>51.423570668525308</v>
      </c>
      <c r="FG150" s="2">
        <f t="shared" si="176"/>
        <v>0.99821318434865802</v>
      </c>
      <c r="FH150" s="2">
        <f t="shared" si="176"/>
        <v>0.99809855130926106</v>
      </c>
      <c r="FI150" s="2">
        <f t="shared" si="176"/>
        <v>0.99810394223851362</v>
      </c>
      <c r="FJ150" s="2">
        <f t="shared" si="176"/>
        <v>0.99803180275002668</v>
      </c>
      <c r="FK150" s="2">
        <f t="shared" si="176"/>
        <v>0.99815268295647397</v>
      </c>
      <c r="FL150" s="2">
        <f t="shared" si="176"/>
        <v>0.9980588646893146</v>
      </c>
      <c r="FM150" s="2">
        <f t="shared" si="176"/>
        <v>0.99793940687326099</v>
      </c>
      <c r="FN150" s="2">
        <f t="shared" si="176"/>
        <v>0.99795847932856685</v>
      </c>
      <c r="FO150" s="2">
        <f t="shared" si="176"/>
        <v>0.99794677610746241</v>
      </c>
      <c r="FP150" s="2">
        <f t="shared" si="176"/>
        <v>0.9978946697265153</v>
      </c>
      <c r="FQ150" s="2">
        <f t="shared" si="176"/>
        <v>0.99794968521782157</v>
      </c>
      <c r="FR150" s="2">
        <f t="shared" si="176"/>
        <v>0.99801963333986354</v>
      </c>
      <c r="FS150" s="2">
        <f t="shared" si="176"/>
        <v>0.99798844390558894</v>
      </c>
      <c r="FT150" s="2">
        <f t="shared" si="176"/>
        <v>0.99782778384440574</v>
      </c>
      <c r="FU150" s="2">
        <f t="shared" si="176"/>
        <v>0.99773497400326672</v>
      </c>
      <c r="FW150" s="2">
        <f t="shared" si="167"/>
        <v>4.2199053689067741E-2</v>
      </c>
      <c r="FX150" s="2">
        <f t="shared" si="167"/>
        <v>2.1003557979308075E-2</v>
      </c>
      <c r="FY150" s="2">
        <f t="shared" si="167"/>
        <v>5.490831610802669E-2</v>
      </c>
      <c r="FZ150" s="2">
        <f t="shared" si="167"/>
        <v>4.5493661567627769E-2</v>
      </c>
      <c r="GA150" s="2">
        <f t="shared" si="167"/>
        <v>4.9335186888823906E-2</v>
      </c>
      <c r="GB150" s="2">
        <f t="shared" si="167"/>
        <v>3.9650082950247509E-2</v>
      </c>
      <c r="GC150" s="2">
        <f t="shared" si="167"/>
        <v>3.8413638341980923E-2</v>
      </c>
      <c r="GD150" s="2">
        <f t="shared" si="167"/>
        <v>4.3168132600520083E-2</v>
      </c>
      <c r="GE150" s="2">
        <f t="shared" si="167"/>
        <v>4.9415450690650099E-2</v>
      </c>
      <c r="GF150" s="2">
        <f t="shared" si="167"/>
        <v>4.7655860090211277E-2</v>
      </c>
      <c r="GG150" s="2">
        <f t="shared" si="167"/>
        <v>4.4787798559506035E-2</v>
      </c>
      <c r="GH150" s="2">
        <f t="shared" si="167"/>
        <v>3.7268611895787188E-2</v>
      </c>
      <c r="GI150" s="2">
        <f t="shared" si="167"/>
        <v>3.384090264100819E-2</v>
      </c>
      <c r="GJ150" s="2">
        <f t="shared" si="167"/>
        <v>2.7887125043340028E-2</v>
      </c>
      <c r="GK150" s="2">
        <f t="shared" si="167"/>
        <v>2.3176607642242508E-2</v>
      </c>
      <c r="GM150" s="95">
        <f t="shared" si="168"/>
        <v>8.344069597421207E-122</v>
      </c>
      <c r="GN150" s="95">
        <f t="shared" si="168"/>
        <v>2.1798466940951671E-129</v>
      </c>
      <c r="GO150" s="95">
        <f t="shared" si="168"/>
        <v>8.1917855786722202E-146</v>
      </c>
      <c r="GP150" s="95">
        <f t="shared" si="168"/>
        <v>5.1067922842275544E-160</v>
      </c>
      <c r="GQ150" s="95">
        <f t="shared" si="168"/>
        <v>5.7156799525268086E-160</v>
      </c>
      <c r="GR150" s="95">
        <f t="shared" si="168"/>
        <v>5.9079887443318827E-149</v>
      </c>
      <c r="GS150" s="95">
        <f t="shared" si="168"/>
        <v>7.9681383049129392E-150</v>
      </c>
      <c r="GT150" s="95">
        <f t="shared" si="168"/>
        <v>5.5258322185001844E-159</v>
      </c>
      <c r="GU150" s="95">
        <f t="shared" si="168"/>
        <v>2.2261968909663423E-154</v>
      </c>
      <c r="GV150" s="95">
        <f t="shared" si="168"/>
        <v>4.7760407338757471E-165</v>
      </c>
      <c r="GW150" s="95">
        <f t="shared" si="168"/>
        <v>1.5226439962848338E-168</v>
      </c>
      <c r="GX150" s="95">
        <f t="shared" si="168"/>
        <v>3.6912932545657183E-157</v>
      </c>
      <c r="GY150" s="95">
        <f t="shared" si="168"/>
        <v>2.6347198537151913E-152</v>
      </c>
      <c r="GZ150" s="95">
        <f t="shared" si="168"/>
        <v>2.215612935079815E-138</v>
      </c>
      <c r="HA150" s="95">
        <f t="shared" si="168"/>
        <v>1.8342439839860503E-111</v>
      </c>
      <c r="HC150" s="95">
        <f t="shared" si="151"/>
        <v>4.8964925025749039E-64</v>
      </c>
      <c r="HD150" s="95">
        <f t="shared" si="151"/>
        <v>9.345854579619237E-69</v>
      </c>
      <c r="HE150" s="95">
        <f t="shared" si="151"/>
        <v>1.9705196909064776E-78</v>
      </c>
      <c r="HF150" s="95">
        <f t="shared" si="151"/>
        <v>6.2374553508747255E-93</v>
      </c>
      <c r="HG150" s="95">
        <f t="shared" si="151"/>
        <v>2.2666752445254916E-91</v>
      </c>
      <c r="HH150" s="95">
        <f t="shared" si="151"/>
        <v>4.0939124419214496E-81</v>
      </c>
      <c r="HI150" s="95">
        <f t="shared" si="151"/>
        <v>7.9772031457681592E-82</v>
      </c>
      <c r="HJ150" s="95">
        <f t="shared" si="151"/>
        <v>2.450232907099961E-84</v>
      </c>
      <c r="HK150" s="95">
        <f t="shared" si="151"/>
        <v>7.9315486876158475E-86</v>
      </c>
      <c r="HL150" s="95">
        <f t="shared" si="159"/>
        <v>5.6135888944629875E-91</v>
      </c>
      <c r="HM150" s="95">
        <f t="shared" si="159"/>
        <v>2.1610408046983315E-92</v>
      </c>
      <c r="HN150" s="95">
        <f t="shared" si="159"/>
        <v>4.5890909059392522E-80</v>
      </c>
      <c r="HO150" s="95">
        <f t="shared" si="159"/>
        <v>1.5758018132173514E-68</v>
      </c>
      <c r="HP150" s="95">
        <f t="shared" si="159"/>
        <v>2.5875123058148349E-64</v>
      </c>
      <c r="HQ150" s="95">
        <f t="shared" si="159"/>
        <v>3.1649659287082569E-49</v>
      </c>
      <c r="HS150" s="95">
        <f t="shared" si="169"/>
        <v>0.50875209611901773</v>
      </c>
      <c r="HT150" s="95">
        <f t="shared" si="169"/>
        <v>0.18190616683381611</v>
      </c>
      <c r="HU150" s="95">
        <f t="shared" si="169"/>
        <v>0.54960563263378148</v>
      </c>
      <c r="HV150" s="95">
        <f t="shared" si="169"/>
        <v>0.47810786688247925</v>
      </c>
      <c r="HW150" s="95">
        <f t="shared" si="169"/>
        <v>0.49778963609765159</v>
      </c>
      <c r="HX150" s="95">
        <f t="shared" si="169"/>
        <v>0.38463978897275436</v>
      </c>
      <c r="HY150" s="95">
        <f t="shared" si="169"/>
        <v>0.36925005677440603</v>
      </c>
      <c r="HZ150" s="95">
        <f t="shared" si="169"/>
        <v>0.41199643854546064</v>
      </c>
      <c r="IA150" s="95">
        <f t="shared" si="169"/>
        <v>0.4938493436350595</v>
      </c>
      <c r="IB150" s="95">
        <f t="shared" si="169"/>
        <v>0.50020179210649884</v>
      </c>
      <c r="IC150" s="95">
        <f t="shared" si="169"/>
        <v>0.49132666097850808</v>
      </c>
      <c r="ID150" s="95">
        <f t="shared" si="169"/>
        <v>0.40258083632609049</v>
      </c>
      <c r="IE150" s="95">
        <f t="shared" si="169"/>
        <v>0.31797666665398566</v>
      </c>
      <c r="IF150" s="95">
        <f t="shared" si="169"/>
        <v>0.26463385173247278</v>
      </c>
      <c r="IG150" s="95">
        <f t="shared" si="169"/>
        <v>0.26355065659223503</v>
      </c>
      <c r="II150" s="95">
        <f t="shared" si="170"/>
        <v>5.1602781778454595E-6</v>
      </c>
      <c r="IJ150" s="95">
        <f t="shared" si="170"/>
        <v>4.2266319603062353E-20</v>
      </c>
      <c r="IK150" s="95">
        <f t="shared" si="170"/>
        <v>9.2767955425976366E-69</v>
      </c>
      <c r="IL150" s="95">
        <f t="shared" si="170"/>
        <v>2.2128794935110782E-18</v>
      </c>
      <c r="IM150" s="95">
        <f t="shared" si="170"/>
        <v>3.0344602529681882E-20</v>
      </c>
      <c r="IN150" s="95">
        <f t="shared" si="170"/>
        <v>5.7094439694758379E-17</v>
      </c>
      <c r="IO150" s="95">
        <f t="shared" si="170"/>
        <v>8.79364121345271E-23</v>
      </c>
      <c r="IP150" s="95">
        <f t="shared" si="170"/>
        <v>5.1047845351787824E-24</v>
      </c>
      <c r="IQ150" s="95">
        <f t="shared" si="170"/>
        <v>9.378439492218871E-17</v>
      </c>
      <c r="IR150" s="95">
        <f t="shared" si="170"/>
        <v>4.2910959357792055E-16</v>
      </c>
      <c r="IS150" s="95">
        <f t="shared" si="170"/>
        <v>5.449159566602057E-15</v>
      </c>
      <c r="IT150" s="95">
        <f t="shared" si="170"/>
        <v>1.82936490899564E-13</v>
      </c>
      <c r="IU150" s="95">
        <f t="shared" si="170"/>
        <v>2.4890858500464407E-16</v>
      </c>
      <c r="IV150" s="95">
        <f t="shared" si="170"/>
        <v>7.8936437471839862E-15</v>
      </c>
      <c r="IW150" s="95">
        <f t="shared" si="170"/>
        <v>6.3424868584926157E-10</v>
      </c>
      <c r="IY150" s="95">
        <f t="shared" si="171"/>
        <v>0.5087572563971956</v>
      </c>
      <c r="IZ150" s="95">
        <f t="shared" si="171"/>
        <v>0.18190616683381611</v>
      </c>
      <c r="JA150" s="95">
        <f t="shared" si="171"/>
        <v>0.54960563263378148</v>
      </c>
      <c r="JB150" s="95">
        <f t="shared" si="171"/>
        <v>0.47810786688247925</v>
      </c>
      <c r="JC150" s="95">
        <f t="shared" si="171"/>
        <v>0.49778963609765159</v>
      </c>
      <c r="JD150" s="95">
        <f t="shared" si="171"/>
        <v>0.38463978897275442</v>
      </c>
      <c r="JE150" s="95">
        <f t="shared" si="171"/>
        <v>0.36925005677440603</v>
      </c>
      <c r="JF150" s="95">
        <f t="shared" si="171"/>
        <v>0.41199643854546064</v>
      </c>
      <c r="JG150" s="95">
        <f t="shared" si="171"/>
        <v>0.49384934363505961</v>
      </c>
      <c r="JH150" s="95">
        <f t="shared" si="171"/>
        <v>0.50020179210649929</v>
      </c>
      <c r="JI150" s="95">
        <f t="shared" si="171"/>
        <v>0.49132666097851352</v>
      </c>
      <c r="JJ150" s="95">
        <f t="shared" si="171"/>
        <v>0.40258083632627339</v>
      </c>
      <c r="JK150" s="95">
        <f t="shared" si="171"/>
        <v>0.31797666665398588</v>
      </c>
      <c r="JL150" s="95">
        <f t="shared" si="171"/>
        <v>0.26463385173248066</v>
      </c>
      <c r="JM150" s="95">
        <f t="shared" si="171"/>
        <v>0.26355065722648374</v>
      </c>
    </row>
    <row r="151" spans="2:273" x14ac:dyDescent="0.25">
      <c r="B151" s="2">
        <v>124</v>
      </c>
      <c r="C151" s="37">
        <v>52.091000000000001</v>
      </c>
      <c r="D151" s="37">
        <v>56.295000000000002</v>
      </c>
      <c r="E151" s="37">
        <v>63.273000000000003</v>
      </c>
      <c r="F151" s="37">
        <v>69.022999999999996</v>
      </c>
      <c r="G151" s="37">
        <v>75.5</v>
      </c>
      <c r="H151" s="37">
        <v>77.659000000000006</v>
      </c>
      <c r="I151" s="37">
        <v>78.067999999999998</v>
      </c>
      <c r="J151" s="37">
        <v>78.451999999999998</v>
      </c>
      <c r="K151" s="37">
        <v>77.762</v>
      </c>
      <c r="L151" s="37">
        <v>81.119</v>
      </c>
      <c r="M151" s="37">
        <v>81.119</v>
      </c>
      <c r="N151" s="37">
        <v>81.951999999999998</v>
      </c>
      <c r="O151" s="37">
        <v>82.405000000000001</v>
      </c>
      <c r="P151" s="37">
        <v>89.286000000000001</v>
      </c>
      <c r="Q151" s="37">
        <v>125.119</v>
      </c>
      <c r="S151" s="4">
        <f t="shared" si="172"/>
        <v>54.058946479881534</v>
      </c>
      <c r="T151" s="4">
        <f t="shared" si="172"/>
        <v>54.862770369682934</v>
      </c>
      <c r="U151" s="4">
        <f t="shared" si="172"/>
        <v>61.693813879328523</v>
      </c>
      <c r="V151" s="4">
        <f t="shared" si="172"/>
        <v>69.166338188680356</v>
      </c>
      <c r="W151" s="4">
        <f t="shared" si="172"/>
        <v>75.27688581674073</v>
      </c>
      <c r="X151" s="4">
        <f t="shared" si="172"/>
        <v>76.216694687786344</v>
      </c>
      <c r="Y151" s="4">
        <f t="shared" si="172"/>
        <v>77.975792388274286</v>
      </c>
      <c r="Z151" s="4">
        <f t="shared" si="172"/>
        <v>80.419752533172286</v>
      </c>
      <c r="AA151" s="4">
        <f t="shared" si="172"/>
        <v>79.991999890717253</v>
      </c>
      <c r="AB151" s="4">
        <f t="shared" si="172"/>
        <v>81.316621437208738</v>
      </c>
      <c r="AC151" s="4">
        <f t="shared" si="172"/>
        <v>83.878998210755398</v>
      </c>
      <c r="AD151" s="4">
        <f t="shared" si="172"/>
        <v>82.940307654669198</v>
      </c>
      <c r="AE151" s="4">
        <f t="shared" si="172"/>
        <v>80.907218335779987</v>
      </c>
      <c r="AF151" s="4">
        <f t="shared" si="172"/>
        <v>86.806682857362333</v>
      </c>
      <c r="AG151" s="4">
        <f t="shared" si="172"/>
        <v>120.78598185867203</v>
      </c>
      <c r="AI151" s="4">
        <f t="shared" si="173"/>
        <v>-1.9679464798815332</v>
      </c>
      <c r="AJ151" s="4">
        <f t="shared" si="173"/>
        <v>1.4322296303170674</v>
      </c>
      <c r="AK151" s="4">
        <f t="shared" si="173"/>
        <v>1.5791861206714799</v>
      </c>
      <c r="AL151" s="4">
        <f t="shared" si="173"/>
        <v>-0.14333818868036019</v>
      </c>
      <c r="AM151" s="4">
        <f t="shared" si="173"/>
        <v>0.22311418325926979</v>
      </c>
      <c r="AN151" s="4">
        <f t="shared" si="173"/>
        <v>1.4423053122136622</v>
      </c>
      <c r="AO151" s="4">
        <f t="shared" si="173"/>
        <v>9.2207611725712013E-2</v>
      </c>
      <c r="AP151" s="4">
        <f t="shared" si="173"/>
        <v>-1.9677525331722876</v>
      </c>
      <c r="AQ151" s="4">
        <f t="shared" si="173"/>
        <v>-2.2299998907172522</v>
      </c>
      <c r="AR151" s="4">
        <f t="shared" si="173"/>
        <v>-0.19762143720873837</v>
      </c>
      <c r="AS151" s="4">
        <f t="shared" si="173"/>
        <v>-2.7599982107553984</v>
      </c>
      <c r="AT151" s="4">
        <f t="shared" si="173"/>
        <v>-0.98830765466919956</v>
      </c>
      <c r="AU151" s="4">
        <f t="shared" si="173"/>
        <v>1.4977816642200139</v>
      </c>
      <c r="AV151" s="4">
        <f t="shared" si="173"/>
        <v>2.4793171426376688</v>
      </c>
      <c r="AW151" s="4">
        <f t="shared" si="173"/>
        <v>4.3330181413279689</v>
      </c>
      <c r="AY151" s="2">
        <f t="shared" si="165"/>
        <v>54.058946479881534</v>
      </c>
      <c r="AZ151" s="2">
        <f t="shared" si="165"/>
        <v>53.146367375724836</v>
      </c>
      <c r="BA151" s="2">
        <f t="shared" si="165"/>
        <v>52.966770322189696</v>
      </c>
      <c r="BB151" s="2">
        <f t="shared" si="165"/>
        <v>54.846578074589729</v>
      </c>
      <c r="BC151" s="2">
        <f t="shared" si="165"/>
        <v>56.263450545959174</v>
      </c>
      <c r="BD151" s="2">
        <f t="shared" si="165"/>
        <v>55.582359113602358</v>
      </c>
      <c r="BE151" s="2">
        <f t="shared" si="165"/>
        <v>55.254729304987457</v>
      </c>
      <c r="BF151" s="2">
        <f t="shared" si="165"/>
        <v>52.801144089363774</v>
      </c>
      <c r="BG151" s="2">
        <f t="shared" si="165"/>
        <v>51.311245972220888</v>
      </c>
      <c r="BH151" s="2">
        <f t="shared" si="165"/>
        <v>50.843427760179672</v>
      </c>
      <c r="BI151" s="2">
        <f t="shared" si="165"/>
        <v>49.657878100510686</v>
      </c>
      <c r="BJ151" s="2">
        <f t="shared" si="165"/>
        <v>48.502770430130418</v>
      </c>
      <c r="BK151" s="2">
        <f t="shared" si="165"/>
        <v>48.609793403361039</v>
      </c>
      <c r="BL151" s="2">
        <f t="shared" si="165"/>
        <v>49.10249350120543</v>
      </c>
      <c r="BM151" s="2">
        <f t="shared" si="165"/>
        <v>52.232426589261429</v>
      </c>
      <c r="BO151" s="2" t="str">
        <f t="shared" si="93"/>
        <v/>
      </c>
      <c r="BP151" s="2" t="str">
        <f t="shared" si="94"/>
        <v/>
      </c>
      <c r="BQ151" s="2" t="str">
        <f t="shared" si="95"/>
        <v/>
      </c>
      <c r="BR151" s="2" t="str">
        <f t="shared" si="96"/>
        <v/>
      </c>
      <c r="BS151" s="2" t="str">
        <f t="shared" si="97"/>
        <v/>
      </c>
      <c r="BT151" s="2" t="str">
        <f t="shared" si="98"/>
        <v/>
      </c>
      <c r="BU151" s="2" t="str">
        <f t="shared" si="99"/>
        <v/>
      </c>
      <c r="BV151" s="2" t="str">
        <f t="shared" si="100"/>
        <v/>
      </c>
      <c r="BW151" s="2" t="str">
        <f t="shared" si="101"/>
        <v/>
      </c>
      <c r="BX151" s="2" t="str">
        <f t="shared" si="102"/>
        <v/>
      </c>
      <c r="BY151" s="2" t="str">
        <f t="shared" si="103"/>
        <v/>
      </c>
      <c r="BZ151" s="2" t="str">
        <f t="shared" si="104"/>
        <v/>
      </c>
      <c r="CA151" s="2" t="str">
        <f t="shared" si="105"/>
        <v/>
      </c>
      <c r="CB151" s="2" t="str">
        <f t="shared" si="106"/>
        <v/>
      </c>
      <c r="CC151" s="2" t="str">
        <f t="shared" si="107"/>
        <v/>
      </c>
      <c r="CE151" s="2" t="str">
        <f t="shared" si="166"/>
        <v/>
      </c>
      <c r="CF151" s="2" t="str">
        <f t="shared" si="166"/>
        <v/>
      </c>
      <c r="CG151" s="2" t="str">
        <f t="shared" si="166"/>
        <v/>
      </c>
      <c r="CH151" s="2" t="str">
        <f t="shared" si="166"/>
        <v/>
      </c>
      <c r="CI151" s="2" t="str">
        <f t="shared" si="166"/>
        <v/>
      </c>
      <c r="CJ151" s="2" t="str">
        <f t="shared" si="166"/>
        <v/>
      </c>
      <c r="CK151" s="2" t="str">
        <f t="shared" si="166"/>
        <v/>
      </c>
      <c r="CL151" s="2" t="str">
        <f t="shared" si="166"/>
        <v/>
      </c>
      <c r="CM151" s="2" t="str">
        <f t="shared" si="166"/>
        <v/>
      </c>
      <c r="CN151" s="2" t="str">
        <f t="shared" si="166"/>
        <v/>
      </c>
      <c r="CO151" s="2" t="str">
        <f t="shared" si="166"/>
        <v/>
      </c>
      <c r="CP151" s="2" t="str">
        <f t="shared" si="166"/>
        <v/>
      </c>
      <c r="CQ151" s="2" t="str">
        <f t="shared" si="166"/>
        <v/>
      </c>
      <c r="CR151" s="2" t="str">
        <f t="shared" si="166"/>
        <v/>
      </c>
      <c r="CS151" s="2" t="str">
        <f t="shared" si="166"/>
        <v/>
      </c>
      <c r="CU151" s="2" t="str">
        <f t="shared" si="108"/>
        <v/>
      </c>
      <c r="CV151" s="2" t="str">
        <f t="shared" si="109"/>
        <v/>
      </c>
      <c r="CW151" s="2" t="str">
        <f t="shared" si="110"/>
        <v/>
      </c>
      <c r="CX151" s="2" t="str">
        <f t="shared" si="111"/>
        <v/>
      </c>
      <c r="CY151" s="2" t="str">
        <f t="shared" si="112"/>
        <v/>
      </c>
      <c r="CZ151" s="2" t="str">
        <f t="shared" si="113"/>
        <v/>
      </c>
      <c r="DA151" s="2" t="str">
        <f t="shared" si="114"/>
        <v/>
      </c>
      <c r="DB151" s="2" t="str">
        <f t="shared" si="115"/>
        <v/>
      </c>
      <c r="DC151" s="2" t="str">
        <f t="shared" si="116"/>
        <v/>
      </c>
      <c r="DD151" s="2" t="str">
        <f t="shared" si="117"/>
        <v/>
      </c>
      <c r="DE151" s="2" t="str">
        <f t="shared" si="118"/>
        <v/>
      </c>
      <c r="DF151" s="2" t="str">
        <f t="shared" si="119"/>
        <v/>
      </c>
      <c r="DG151" s="2" t="str">
        <f t="shared" si="120"/>
        <v/>
      </c>
      <c r="DH151" s="2" t="str">
        <f t="shared" si="121"/>
        <v/>
      </c>
      <c r="DI151" s="2" t="str">
        <f t="shared" si="122"/>
        <v/>
      </c>
      <c r="DK151" s="2">
        <f t="shared" si="174"/>
        <v>97.029524202626646</v>
      </c>
      <c r="DL151" s="2">
        <f t="shared" si="174"/>
        <v>90.796468292682931</v>
      </c>
      <c r="DM151" s="2">
        <f t="shared" si="174"/>
        <v>92.548979850363295</v>
      </c>
      <c r="DN151" s="2">
        <f t="shared" si="174"/>
        <v>93.833759891271512</v>
      </c>
      <c r="DO151" s="2">
        <f t="shared" si="174"/>
        <v>92.591047889149962</v>
      </c>
      <c r="DP151" s="2">
        <f t="shared" si="174"/>
        <v>89.020108040947534</v>
      </c>
      <c r="DQ151" s="2">
        <f t="shared" si="174"/>
        <v>91.0264297795228</v>
      </c>
      <c r="DR151" s="2">
        <f t="shared" si="174"/>
        <v>85.116768951978258</v>
      </c>
      <c r="DS151" s="2">
        <f t="shared" si="174"/>
        <v>81.994775143461197</v>
      </c>
      <c r="DT151" s="2">
        <f t="shared" si="174"/>
        <v>82.403221987315021</v>
      </c>
      <c r="DU151" s="2">
        <f t="shared" si="174"/>
        <v>83.007087888855338</v>
      </c>
      <c r="DV151" s="2">
        <f t="shared" si="174"/>
        <v>85.427550588945934</v>
      </c>
      <c r="DW151" s="2">
        <f t="shared" si="174"/>
        <v>86.766136816671704</v>
      </c>
      <c r="DX151" s="2">
        <f t="shared" si="174"/>
        <v>85.380479613409847</v>
      </c>
      <c r="DY151" s="2">
        <f t="shared" si="174"/>
        <v>76.993882408724517</v>
      </c>
      <c r="EA151" s="2">
        <f t="shared" si="150"/>
        <v>54.063582417582417</v>
      </c>
      <c r="EB151" s="2">
        <f t="shared" si="150"/>
        <v>53.078685683115879</v>
      </c>
      <c r="EC151" s="2">
        <f t="shared" si="150"/>
        <v>52.898130349678127</v>
      </c>
      <c r="ED151" s="2">
        <f t="shared" si="150"/>
        <v>54.755125678897066</v>
      </c>
      <c r="EE151" s="2">
        <f t="shared" si="150"/>
        <v>56.193438785253903</v>
      </c>
      <c r="EF151" s="2">
        <f t="shared" si="150"/>
        <v>55.513060201153593</v>
      </c>
      <c r="EG151" s="2">
        <f t="shared" si="150"/>
        <v>55.177125191010411</v>
      </c>
      <c r="EH151" s="2">
        <f t="shared" si="150"/>
        <v>52.722014763282104</v>
      </c>
      <c r="EI151" s="2">
        <f t="shared" si="150"/>
        <v>51.219328721706034</v>
      </c>
      <c r="EJ151" s="2">
        <f t="shared" si="150"/>
        <v>50.76855644739706</v>
      </c>
      <c r="EK151" s="2">
        <f t="shared" si="150"/>
        <v>49.576502199956437</v>
      </c>
      <c r="EL151" s="2">
        <f t="shared" si="177"/>
        <v>48.397910869104876</v>
      </c>
      <c r="EM151" s="2">
        <f t="shared" si="133"/>
        <v>48.528336706097512</v>
      </c>
      <c r="EN151" s="2">
        <f t="shared" si="133"/>
        <v>49.030373418078483</v>
      </c>
      <c r="EO151" s="2">
        <f t="shared" si="133"/>
        <v>52.203870135001651</v>
      </c>
      <c r="EQ151" s="2">
        <f t="shared" si="175"/>
        <v>52.443364864969503</v>
      </c>
      <c r="ER151" s="2">
        <f t="shared" si="175"/>
        <v>53.177137890355681</v>
      </c>
      <c r="ES151" s="2">
        <f t="shared" si="175"/>
        <v>52.899187018406224</v>
      </c>
      <c r="ET151" s="2">
        <f t="shared" si="175"/>
        <v>55.183868261898319</v>
      </c>
      <c r="EU151" s="2">
        <f t="shared" si="175"/>
        <v>56.35466253202857</v>
      </c>
      <c r="EV151" s="2">
        <f t="shared" si="175"/>
        <v>55.743262992276755</v>
      </c>
      <c r="EW151" s="2">
        <f t="shared" si="175"/>
        <v>55.420687557973125</v>
      </c>
      <c r="EX151" s="2">
        <f t="shared" si="175"/>
        <v>53.120920342748335</v>
      </c>
      <c r="EY151" s="2">
        <f t="shared" si="175"/>
        <v>51.854977082580582</v>
      </c>
      <c r="EZ151" s="2">
        <f t="shared" si="175"/>
        <v>51.039997158233327</v>
      </c>
      <c r="FA151" s="2">
        <f t="shared" si="175"/>
        <v>49.962052302354977</v>
      </c>
      <c r="FB151" s="2">
        <f t="shared" si="175"/>
        <v>49.330379507795939</v>
      </c>
      <c r="FC151" s="2">
        <f t="shared" si="175"/>
        <v>48.833722282655742</v>
      </c>
      <c r="FD151" s="2">
        <f t="shared" si="175"/>
        <v>49.033445277999405</v>
      </c>
      <c r="FE151" s="2">
        <f t="shared" si="175"/>
        <v>51.310068706480322</v>
      </c>
      <c r="FG151" s="2">
        <f t="shared" si="176"/>
        <v>0.99837014851212713</v>
      </c>
      <c r="FH151" s="2">
        <f t="shared" si="176"/>
        <v>0.9982655680011705</v>
      </c>
      <c r="FI151" s="2">
        <f t="shared" si="176"/>
        <v>0.99827048623032</v>
      </c>
      <c r="FJ151" s="2">
        <f t="shared" si="176"/>
        <v>0.99820467185906325</v>
      </c>
      <c r="FK151" s="2">
        <f t="shared" si="176"/>
        <v>0.99831495293849648</v>
      </c>
      <c r="FL151" s="2">
        <f t="shared" si="176"/>
        <v>0.99822936113288663</v>
      </c>
      <c r="FM151" s="2">
        <f t="shared" si="176"/>
        <v>0.99812037593853697</v>
      </c>
      <c r="FN151" s="2">
        <f t="shared" si="176"/>
        <v>0.99813777650452951</v>
      </c>
      <c r="FO151" s="2">
        <f t="shared" si="176"/>
        <v>0.99812709919341158</v>
      </c>
      <c r="FP151" s="2">
        <f t="shared" si="176"/>
        <v>0.99807956021590161</v>
      </c>
      <c r="FQ151" s="2">
        <f t="shared" si="176"/>
        <v>0.99812975329181264</v>
      </c>
      <c r="FR151" s="2">
        <f t="shared" si="176"/>
        <v>0.99819356936807335</v>
      </c>
      <c r="FS151" s="2">
        <f t="shared" si="176"/>
        <v>0.99816511427208243</v>
      </c>
      <c r="FT151" s="2">
        <f t="shared" si="176"/>
        <v>0.99801853660064932</v>
      </c>
      <c r="FU151" s="2">
        <f t="shared" si="176"/>
        <v>0.99793385996252393</v>
      </c>
      <c r="FW151" s="2">
        <f t="shared" si="167"/>
        <v>4.608272619111331E-2</v>
      </c>
      <c r="FX151" s="2">
        <f t="shared" si="167"/>
        <v>2.2983370200235796E-2</v>
      </c>
      <c r="FY151" s="2">
        <f t="shared" si="167"/>
        <v>5.9888514670456049E-2</v>
      </c>
      <c r="FZ151" s="2">
        <f t="shared" si="167"/>
        <v>4.9664821797623028E-2</v>
      </c>
      <c r="GA151" s="2">
        <f t="shared" si="167"/>
        <v>5.383869692055606E-2</v>
      </c>
      <c r="GB151" s="2">
        <f t="shared" si="167"/>
        <v>4.3309775579837485E-2</v>
      </c>
      <c r="GC151" s="2">
        <f t="shared" si="167"/>
        <v>4.1964194276883485E-2</v>
      </c>
      <c r="GD151" s="2">
        <f t="shared" si="167"/>
        <v>4.7136602417668233E-2</v>
      </c>
      <c r="GE151" s="2">
        <f t="shared" si="167"/>
        <v>5.392587191017003E-2</v>
      </c>
      <c r="GF151" s="2">
        <f t="shared" si="167"/>
        <v>5.2014461941263829E-2</v>
      </c>
      <c r="GG151" s="2">
        <f t="shared" si="167"/>
        <v>4.8897555984358965E-2</v>
      </c>
      <c r="GH151" s="2">
        <f t="shared" si="167"/>
        <v>4.0717815024547847E-2</v>
      </c>
      <c r="GI151" s="2">
        <f t="shared" si="167"/>
        <v>3.6985059022626436E-2</v>
      </c>
      <c r="GJ151" s="2">
        <f t="shared" si="167"/>
        <v>3.0495576229938221E-2</v>
      </c>
      <c r="GK151" s="2">
        <f t="shared" si="167"/>
        <v>2.535594809461765E-2</v>
      </c>
      <c r="GM151" s="95">
        <f t="shared" si="168"/>
        <v>7.0878564695845991E-126</v>
      </c>
      <c r="GN151" s="95">
        <f t="shared" si="168"/>
        <v>9.6614569575539067E-134</v>
      </c>
      <c r="GO151" s="95">
        <f t="shared" si="168"/>
        <v>1.0973021429910476E-150</v>
      </c>
      <c r="GP151" s="95">
        <f t="shared" si="168"/>
        <v>2.2555395593831365E-165</v>
      </c>
      <c r="GQ151" s="95">
        <f t="shared" si="168"/>
        <v>2.8721007507173622E-165</v>
      </c>
      <c r="GR151" s="95">
        <f t="shared" si="168"/>
        <v>6.0244565246113523E-154</v>
      </c>
      <c r="GS151" s="95">
        <f t="shared" si="168"/>
        <v>6.8105755486842594E-155</v>
      </c>
      <c r="GT151" s="95">
        <f t="shared" si="168"/>
        <v>2.4469468036700449E-164</v>
      </c>
      <c r="GU151" s="95">
        <f t="shared" si="168"/>
        <v>1.3687639656918975E-159</v>
      </c>
      <c r="GV151" s="95">
        <f t="shared" si="168"/>
        <v>1.2688865533768638E-170</v>
      </c>
      <c r="GW151" s="95">
        <f t="shared" si="168"/>
        <v>3.3058853598436179E-174</v>
      </c>
      <c r="GX151" s="95">
        <f t="shared" si="168"/>
        <v>1.9858448053449384E-162</v>
      </c>
      <c r="GY151" s="95">
        <f t="shared" si="168"/>
        <v>1.9639687647613116E-157</v>
      </c>
      <c r="GZ151" s="95">
        <f t="shared" si="168"/>
        <v>4.0204947326685427E-143</v>
      </c>
      <c r="HA151" s="95">
        <f t="shared" si="168"/>
        <v>3.4015545878751061E-115</v>
      </c>
      <c r="HC151" s="95">
        <f t="shared" si="151"/>
        <v>1.6936597816000553E-67</v>
      </c>
      <c r="HD151" s="95">
        <f t="shared" si="151"/>
        <v>1.9199684733920701E-72</v>
      </c>
      <c r="HE151" s="95">
        <f t="shared" si="151"/>
        <v>1.3778165461593464E-82</v>
      </c>
      <c r="HF151" s="95">
        <f t="shared" si="151"/>
        <v>7.2951035422062413E-98</v>
      </c>
      <c r="HG151" s="95">
        <f t="shared" si="151"/>
        <v>3.4477567077932412E-96</v>
      </c>
      <c r="HH151" s="95">
        <f t="shared" si="151"/>
        <v>1.7254503572934672E-85</v>
      </c>
      <c r="HI151" s="95">
        <f t="shared" si="151"/>
        <v>2.667719892003278E-86</v>
      </c>
      <c r="HJ151" s="95">
        <f t="shared" si="151"/>
        <v>7.5459241833366557E-89</v>
      </c>
      <c r="HK151" s="95">
        <f t="shared" si="151"/>
        <v>2.0101737074899194E-90</v>
      </c>
      <c r="HL151" s="95">
        <f t="shared" si="159"/>
        <v>7.5967869479435117E-96</v>
      </c>
      <c r="HM151" s="95">
        <f t="shared" si="159"/>
        <v>2.6609016689163769E-97</v>
      </c>
      <c r="HN151" s="95">
        <f t="shared" si="159"/>
        <v>2.1815094276712993E-84</v>
      </c>
      <c r="HO151" s="95">
        <f t="shared" si="159"/>
        <v>2.5255235325991418E-72</v>
      </c>
      <c r="HP151" s="95">
        <f t="shared" si="159"/>
        <v>5.1476654817178436E-68</v>
      </c>
      <c r="HQ151" s="95">
        <f t="shared" si="159"/>
        <v>6.2140951801616711E-52</v>
      </c>
      <c r="HS151" s="95">
        <f t="shared" si="169"/>
        <v>0.54486753267390842</v>
      </c>
      <c r="HT151" s="95">
        <f t="shared" si="169"/>
        <v>0.24191590608698535</v>
      </c>
      <c r="HU151" s="95">
        <f t="shared" si="169"/>
        <v>0.57149316067836098</v>
      </c>
      <c r="HV151" s="95">
        <f t="shared" si="169"/>
        <v>0.53959081443931223</v>
      </c>
      <c r="HW151" s="95">
        <f t="shared" si="169"/>
        <v>0.55245362855100899</v>
      </c>
      <c r="HX151" s="95">
        <f t="shared" si="169"/>
        <v>0.45995019957460409</v>
      </c>
      <c r="HY151" s="95">
        <f t="shared" si="169"/>
        <v>0.44245657372851843</v>
      </c>
      <c r="HZ151" s="95">
        <f t="shared" si="169"/>
        <v>0.49348648882627644</v>
      </c>
      <c r="IA151" s="95">
        <f t="shared" si="169"/>
        <v>0.55005138927586994</v>
      </c>
      <c r="IB151" s="95">
        <f t="shared" si="169"/>
        <v>0.55190485390310939</v>
      </c>
      <c r="IC151" s="95">
        <f t="shared" si="169"/>
        <v>0.54603705148568837</v>
      </c>
      <c r="ID151" s="95">
        <f t="shared" si="169"/>
        <v>0.46946969431933705</v>
      </c>
      <c r="IE151" s="95">
        <f t="shared" si="169"/>
        <v>0.38305281230008498</v>
      </c>
      <c r="IF151" s="95">
        <f t="shared" si="169"/>
        <v>0.31806702276584964</v>
      </c>
      <c r="IG151" s="95">
        <f t="shared" si="169"/>
        <v>0.31395164497146744</v>
      </c>
      <c r="II151" s="95">
        <f t="shared" si="170"/>
        <v>9.700482333242076E-6</v>
      </c>
      <c r="IJ151" s="95">
        <f t="shared" si="170"/>
        <v>3.1885490503557093E-19</v>
      </c>
      <c r="IK151" s="95">
        <f t="shared" si="170"/>
        <v>1.6934538862689302E-64</v>
      </c>
      <c r="IL151" s="95">
        <f t="shared" si="170"/>
        <v>2.2284867954152404E-17</v>
      </c>
      <c r="IM151" s="95">
        <f t="shared" si="170"/>
        <v>4.2304866880287782E-19</v>
      </c>
      <c r="IN151" s="95">
        <f t="shared" si="170"/>
        <v>4.3224029342807671E-16</v>
      </c>
      <c r="IO151" s="95">
        <f t="shared" si="170"/>
        <v>1.3753874415160528E-21</v>
      </c>
      <c r="IP151" s="95">
        <f t="shared" si="170"/>
        <v>1.0474475634668514E-22</v>
      </c>
      <c r="IQ151" s="95">
        <f t="shared" si="170"/>
        <v>8.0476429725935404E-16</v>
      </c>
      <c r="IR151" s="95">
        <f t="shared" si="170"/>
        <v>3.2731302084919874E-15</v>
      </c>
      <c r="IS151" s="95">
        <f t="shared" si="170"/>
        <v>3.4335845278906265E-14</v>
      </c>
      <c r="IT151" s="95">
        <f t="shared" si="170"/>
        <v>8.5389385804223373E-13</v>
      </c>
      <c r="IU151" s="95">
        <f t="shared" si="170"/>
        <v>1.5791758810598485E-15</v>
      </c>
      <c r="IV151" s="95">
        <f t="shared" si="170"/>
        <v>3.7966039581808275E-14</v>
      </c>
      <c r="IW151" s="95">
        <f t="shared" si="170"/>
        <v>1.6447880085780642E-9</v>
      </c>
      <c r="IY151" s="95">
        <f t="shared" si="171"/>
        <v>0.5448772331562417</v>
      </c>
      <c r="IZ151" s="95">
        <f t="shared" si="171"/>
        <v>0.24191590608698535</v>
      </c>
      <c r="JA151" s="95">
        <f t="shared" si="171"/>
        <v>0.57149316067836098</v>
      </c>
      <c r="JB151" s="95">
        <f t="shared" si="171"/>
        <v>0.53959081443931223</v>
      </c>
      <c r="JC151" s="95">
        <f t="shared" si="171"/>
        <v>0.55245362855100899</v>
      </c>
      <c r="JD151" s="95">
        <f t="shared" si="171"/>
        <v>0.45995019957460453</v>
      </c>
      <c r="JE151" s="95">
        <f t="shared" si="171"/>
        <v>0.44245657372851843</v>
      </c>
      <c r="JF151" s="95">
        <f t="shared" si="171"/>
        <v>0.49348648882627644</v>
      </c>
      <c r="JG151" s="95">
        <f t="shared" si="171"/>
        <v>0.55005138927587072</v>
      </c>
      <c r="JH151" s="95">
        <f t="shared" si="171"/>
        <v>0.55190485390311261</v>
      </c>
      <c r="JI151" s="95">
        <f t="shared" si="171"/>
        <v>0.54603705148572268</v>
      </c>
      <c r="JJ151" s="95">
        <f t="shared" si="171"/>
        <v>0.46946969432019092</v>
      </c>
      <c r="JK151" s="95">
        <f t="shared" si="171"/>
        <v>0.38305281230008653</v>
      </c>
      <c r="JL151" s="95">
        <f t="shared" si="171"/>
        <v>0.31806702276588761</v>
      </c>
      <c r="JM151" s="95">
        <f t="shared" si="171"/>
        <v>0.31395164661625546</v>
      </c>
    </row>
    <row r="152" spans="2:273" x14ac:dyDescent="0.25">
      <c r="B152" s="2">
        <v>125</v>
      </c>
      <c r="C152" s="37">
        <v>52.067999999999998</v>
      </c>
      <c r="D152" s="37">
        <v>56.932000000000002</v>
      </c>
      <c r="E152" s="37">
        <v>59.386000000000003</v>
      </c>
      <c r="F152" s="37">
        <v>68.409000000000006</v>
      </c>
      <c r="G152" s="37">
        <v>72.909000000000006</v>
      </c>
      <c r="H152" s="37">
        <v>75.114000000000004</v>
      </c>
      <c r="I152" s="37">
        <v>77.977000000000004</v>
      </c>
      <c r="J152" s="37">
        <v>78.570999999999998</v>
      </c>
      <c r="K152" s="37">
        <v>77.762</v>
      </c>
      <c r="L152" s="37">
        <v>78.213999999999999</v>
      </c>
      <c r="M152" s="37">
        <v>80.238</v>
      </c>
      <c r="N152" s="37">
        <v>81.832999999999998</v>
      </c>
      <c r="O152" s="37">
        <v>83.451999999999998</v>
      </c>
      <c r="P152" s="37">
        <v>92.356999999999999</v>
      </c>
      <c r="Q152" s="37">
        <v>131.714</v>
      </c>
      <c r="S152" s="4">
        <f t="shared" si="172"/>
        <v>54.043625118537591</v>
      </c>
      <c r="T152" s="4">
        <f t="shared" si="172"/>
        <v>55.095050602379743</v>
      </c>
      <c r="U152" s="4">
        <f t="shared" si="172"/>
        <v>60.610965136166513</v>
      </c>
      <c r="V152" s="4">
        <f t="shared" si="172"/>
        <v>68.310066460932845</v>
      </c>
      <c r="W152" s="4">
        <f t="shared" si="172"/>
        <v>73.776584691842629</v>
      </c>
      <c r="X152" s="4">
        <f t="shared" si="172"/>
        <v>76.864960840161686</v>
      </c>
      <c r="Y152" s="4">
        <f t="shared" si="172"/>
        <v>78.966180145482085</v>
      </c>
      <c r="Z152" s="4">
        <f t="shared" si="172"/>
        <v>80.337219128532368</v>
      </c>
      <c r="AA152" s="4">
        <f t="shared" si="172"/>
        <v>77.850547998130381</v>
      </c>
      <c r="AB152" s="4">
        <f t="shared" si="172"/>
        <v>79.133342042382878</v>
      </c>
      <c r="AC152" s="4">
        <f t="shared" si="172"/>
        <v>81.80428771351842</v>
      </c>
      <c r="AD152" s="4">
        <f t="shared" si="172"/>
        <v>83.723446789164839</v>
      </c>
      <c r="AE152" s="4">
        <f t="shared" si="172"/>
        <v>83.458539168791418</v>
      </c>
      <c r="AF152" s="4">
        <f t="shared" si="172"/>
        <v>90.670168025181766</v>
      </c>
      <c r="AG152" s="4">
        <f t="shared" si="172"/>
        <v>128.11866300722119</v>
      </c>
      <c r="AI152" s="4">
        <f t="shared" si="173"/>
        <v>-1.975625118537593</v>
      </c>
      <c r="AJ152" s="4">
        <f t="shared" si="173"/>
        <v>1.8369493976202591</v>
      </c>
      <c r="AK152" s="4">
        <f t="shared" si="173"/>
        <v>-1.2249651361665101</v>
      </c>
      <c r="AL152" s="4">
        <f t="shared" si="173"/>
        <v>9.8933539067161291E-2</v>
      </c>
      <c r="AM152" s="4">
        <f t="shared" si="173"/>
        <v>-0.8675846918426231</v>
      </c>
      <c r="AN152" s="4">
        <f t="shared" si="173"/>
        <v>-1.7509608401616816</v>
      </c>
      <c r="AO152" s="4">
        <f t="shared" si="173"/>
        <v>-0.98918014548208077</v>
      </c>
      <c r="AP152" s="4">
        <f t="shared" si="173"/>
        <v>-1.7662191285323701</v>
      </c>
      <c r="AQ152" s="4">
        <f t="shared" si="173"/>
        <v>-8.8547998130380279E-2</v>
      </c>
      <c r="AR152" s="4">
        <f t="shared" si="173"/>
        <v>-0.91934204238287975</v>
      </c>
      <c r="AS152" s="4">
        <f t="shared" si="173"/>
        <v>-1.5662877135184203</v>
      </c>
      <c r="AT152" s="4">
        <f t="shared" si="173"/>
        <v>-1.8904467891648409</v>
      </c>
      <c r="AU152" s="4">
        <f t="shared" si="173"/>
        <v>-6.5391687914200247E-3</v>
      </c>
      <c r="AV152" s="4">
        <f t="shared" si="173"/>
        <v>1.686831974818233</v>
      </c>
      <c r="AW152" s="4">
        <f t="shared" si="173"/>
        <v>3.5953369927788117</v>
      </c>
      <c r="AY152" s="2">
        <f t="shared" si="165"/>
        <v>54.043625118537591</v>
      </c>
      <c r="AZ152" s="2">
        <f t="shared" si="165"/>
        <v>53.055685628942264</v>
      </c>
      <c r="BA152" s="2">
        <f t="shared" si="165"/>
        <v>52.891267517315043</v>
      </c>
      <c r="BB152" s="2">
        <f t="shared" si="165"/>
        <v>54.725417269985982</v>
      </c>
      <c r="BC152" s="2">
        <f t="shared" si="165"/>
        <v>56.170708096007672</v>
      </c>
      <c r="BD152" s="2">
        <f t="shared" si="165"/>
        <v>55.492811128252441</v>
      </c>
      <c r="BE152" s="2">
        <f t="shared" si="165"/>
        <v>55.12938141487367</v>
      </c>
      <c r="BF152" s="2">
        <f t="shared" si="165"/>
        <v>52.679246176656484</v>
      </c>
      <c r="BG152" s="2">
        <f t="shared" si="165"/>
        <v>51.159137656771712</v>
      </c>
      <c r="BH152" s="2">
        <f t="shared" si="165"/>
        <v>50.718149809008523</v>
      </c>
      <c r="BI152" s="2">
        <f t="shared" si="165"/>
        <v>49.524925042321655</v>
      </c>
      <c r="BJ152" s="2">
        <f t="shared" si="165"/>
        <v>48.332435433952767</v>
      </c>
      <c r="BK152" s="2">
        <f t="shared" si="165"/>
        <v>48.478514079081542</v>
      </c>
      <c r="BL152" s="2">
        <f t="shared" si="165"/>
        <v>48.99383607743615</v>
      </c>
      <c r="BM152" s="2">
        <f t="shared" si="165"/>
        <v>52.160947375887957</v>
      </c>
      <c r="BO152" s="2" t="str">
        <f t="shared" si="93"/>
        <v/>
      </c>
      <c r="BP152" s="2" t="str">
        <f t="shared" si="94"/>
        <v/>
      </c>
      <c r="BQ152" s="2" t="str">
        <f t="shared" si="95"/>
        <v/>
      </c>
      <c r="BR152" s="2" t="str">
        <f t="shared" si="96"/>
        <v/>
      </c>
      <c r="BS152" s="2" t="str">
        <f t="shared" si="97"/>
        <v/>
      </c>
      <c r="BT152" s="2" t="str">
        <f t="shared" si="98"/>
        <v/>
      </c>
      <c r="BU152" s="2" t="str">
        <f t="shared" si="99"/>
        <v/>
      </c>
      <c r="BV152" s="2" t="str">
        <f t="shared" si="100"/>
        <v/>
      </c>
      <c r="BW152" s="2" t="str">
        <f t="shared" si="101"/>
        <v/>
      </c>
      <c r="BX152" s="2" t="str">
        <f t="shared" si="102"/>
        <v/>
      </c>
      <c r="BY152" s="2" t="str">
        <f t="shared" si="103"/>
        <v/>
      </c>
      <c r="BZ152" s="2" t="str">
        <f t="shared" si="104"/>
        <v/>
      </c>
      <c r="CA152" s="2" t="str">
        <f t="shared" si="105"/>
        <v/>
      </c>
      <c r="CB152" s="2" t="str">
        <f t="shared" si="106"/>
        <v/>
      </c>
      <c r="CC152" s="2" t="str">
        <f t="shared" si="107"/>
        <v/>
      </c>
      <c r="CE152" s="2" t="str">
        <f t="shared" si="166"/>
        <v/>
      </c>
      <c r="CF152" s="2" t="str">
        <f t="shared" si="166"/>
        <v/>
      </c>
      <c r="CG152" s="2" t="str">
        <f t="shared" si="166"/>
        <v/>
      </c>
      <c r="CH152" s="2" t="str">
        <f t="shared" si="166"/>
        <v/>
      </c>
      <c r="CI152" s="2" t="str">
        <f t="shared" si="166"/>
        <v/>
      </c>
      <c r="CJ152" s="2" t="str">
        <f t="shared" si="166"/>
        <v/>
      </c>
      <c r="CK152" s="2" t="str">
        <f t="shared" si="166"/>
        <v/>
      </c>
      <c r="CL152" s="2" t="str">
        <f t="shared" si="166"/>
        <v/>
      </c>
      <c r="CM152" s="2" t="str">
        <f t="shared" si="166"/>
        <v/>
      </c>
      <c r="CN152" s="2" t="str">
        <f t="shared" si="166"/>
        <v/>
      </c>
      <c r="CO152" s="2" t="str">
        <f t="shared" si="166"/>
        <v/>
      </c>
      <c r="CP152" s="2" t="str">
        <f t="shared" si="166"/>
        <v/>
      </c>
      <c r="CQ152" s="2" t="str">
        <f t="shared" si="166"/>
        <v/>
      </c>
      <c r="CR152" s="2" t="str">
        <f t="shared" si="166"/>
        <v/>
      </c>
      <c r="CS152" s="2" t="str">
        <f t="shared" si="166"/>
        <v/>
      </c>
      <c r="CU152" s="2" t="str">
        <f t="shared" si="108"/>
        <v/>
      </c>
      <c r="CV152" s="2" t="str">
        <f t="shared" si="109"/>
        <v/>
      </c>
      <c r="CW152" s="2" t="str">
        <f t="shared" si="110"/>
        <v/>
      </c>
      <c r="CX152" s="2" t="str">
        <f t="shared" si="111"/>
        <v/>
      </c>
      <c r="CY152" s="2" t="str">
        <f t="shared" si="112"/>
        <v/>
      </c>
      <c r="CZ152" s="2" t="str">
        <f t="shared" si="113"/>
        <v/>
      </c>
      <c r="DA152" s="2" t="str">
        <f t="shared" si="114"/>
        <v/>
      </c>
      <c r="DB152" s="2" t="str">
        <f t="shared" si="115"/>
        <v/>
      </c>
      <c r="DC152" s="2" t="str">
        <f t="shared" si="116"/>
        <v/>
      </c>
      <c r="DD152" s="2" t="str">
        <f t="shared" si="117"/>
        <v/>
      </c>
      <c r="DE152" s="2" t="str">
        <f t="shared" si="118"/>
        <v/>
      </c>
      <c r="DF152" s="2" t="str">
        <f t="shared" si="119"/>
        <v/>
      </c>
      <c r="DG152" s="2" t="str">
        <f t="shared" si="120"/>
        <v/>
      </c>
      <c r="DH152" s="2" t="str">
        <f t="shared" si="121"/>
        <v/>
      </c>
      <c r="DI152" s="2" t="str">
        <f t="shared" si="122"/>
        <v/>
      </c>
      <c r="DK152" s="2">
        <f t="shared" si="174"/>
        <v>97.329855534709196</v>
      </c>
      <c r="DL152" s="2">
        <f t="shared" si="174"/>
        <v>91.038323170731701</v>
      </c>
      <c r="DM152" s="2">
        <f t="shared" si="174"/>
        <v>92.809621937714411</v>
      </c>
      <c r="DN152" s="2">
        <f t="shared" si="174"/>
        <v>94.082900030202353</v>
      </c>
      <c r="DO152" s="2">
        <f t="shared" si="174"/>
        <v>92.827162223482674</v>
      </c>
      <c r="DP152" s="2">
        <f t="shared" si="174"/>
        <v>89.222270345460942</v>
      </c>
      <c r="DQ152" s="2">
        <f t="shared" si="174"/>
        <v>91.241602839021425</v>
      </c>
      <c r="DR152" s="2">
        <f t="shared" si="174"/>
        <v>85.309517668378135</v>
      </c>
      <c r="DS152" s="2">
        <f t="shared" si="174"/>
        <v>82.158030806402905</v>
      </c>
      <c r="DT152" s="2">
        <f t="shared" si="174"/>
        <v>82.582842494714583</v>
      </c>
      <c r="DU152" s="2">
        <f t="shared" si="174"/>
        <v>83.197351404409545</v>
      </c>
      <c r="DV152" s="2">
        <f t="shared" si="174"/>
        <v>85.638713983690721</v>
      </c>
      <c r="DW152" s="2">
        <f t="shared" si="174"/>
        <v>86.97880308064029</v>
      </c>
      <c r="DX152" s="2">
        <f t="shared" si="174"/>
        <v>85.584337058290544</v>
      </c>
      <c r="DY152" s="2">
        <f t="shared" si="174"/>
        <v>77.170436225699376</v>
      </c>
      <c r="EA152" s="2">
        <f t="shared" si="150"/>
        <v>54.063945054945052</v>
      </c>
      <c r="EB152" s="2">
        <f t="shared" si="150"/>
        <v>52.992749381255301</v>
      </c>
      <c r="EC152" s="2">
        <f t="shared" si="150"/>
        <v>52.828137905740711</v>
      </c>
      <c r="ED152" s="2">
        <f t="shared" si="150"/>
        <v>54.636010308287972</v>
      </c>
      <c r="EE152" s="2">
        <f t="shared" si="150"/>
        <v>56.104171618695226</v>
      </c>
      <c r="EF152" s="2">
        <f t="shared" si="150"/>
        <v>55.426561751833283</v>
      </c>
      <c r="EG152" s="2">
        <f t="shared" si="150"/>
        <v>55.055357673959236</v>
      </c>
      <c r="EH152" s="2">
        <f t="shared" si="150"/>
        <v>52.601679539288092</v>
      </c>
      <c r="EI152" s="2">
        <f t="shared" si="150"/>
        <v>51.066129845278553</v>
      </c>
      <c r="EJ152" s="2">
        <f t="shared" si="150"/>
        <v>50.645757977564784</v>
      </c>
      <c r="EK152" s="2">
        <f t="shared" si="150"/>
        <v>49.445357874101504</v>
      </c>
      <c r="EL152" s="2">
        <f t="shared" si="177"/>
        <v>48.226397186677552</v>
      </c>
      <c r="EM152" s="2">
        <f t="shared" si="133"/>
        <v>48.400743296262412</v>
      </c>
      <c r="EN152" s="2">
        <f t="shared" si="133"/>
        <v>48.92743492483568</v>
      </c>
      <c r="EO152" s="2">
        <f t="shared" si="133"/>
        <v>52.139936568982549</v>
      </c>
      <c r="EQ152" s="2">
        <f t="shared" si="175"/>
        <v>52.381381614326337</v>
      </c>
      <c r="ER152" s="2">
        <f t="shared" si="175"/>
        <v>53.101947303704797</v>
      </c>
      <c r="ES152" s="2">
        <f t="shared" si="175"/>
        <v>52.828992668663489</v>
      </c>
      <c r="ET152" s="2">
        <f t="shared" si="175"/>
        <v>55.093751183582903</v>
      </c>
      <c r="EU152" s="2">
        <f t="shared" si="175"/>
        <v>56.27603041247761</v>
      </c>
      <c r="EV152" s="2">
        <f t="shared" si="175"/>
        <v>55.673252269100651</v>
      </c>
      <c r="EW152" s="2">
        <f t="shared" si="175"/>
        <v>55.316810224459594</v>
      </c>
      <c r="EX152" s="2">
        <f t="shared" si="175"/>
        <v>53.029424309742943</v>
      </c>
      <c r="EY152" s="2">
        <f t="shared" si="175"/>
        <v>51.744285223510161</v>
      </c>
      <c r="EZ152" s="2">
        <f t="shared" si="175"/>
        <v>50.935562135302561</v>
      </c>
      <c r="FA152" s="2">
        <f t="shared" si="175"/>
        <v>49.857389925779884</v>
      </c>
      <c r="FB152" s="2">
        <f t="shared" si="175"/>
        <v>49.224615108382672</v>
      </c>
      <c r="FC152" s="2">
        <f t="shared" si="175"/>
        <v>48.727463020384221</v>
      </c>
      <c r="FD152" s="2">
        <f t="shared" si="175"/>
        <v>48.931823793001072</v>
      </c>
      <c r="FE152" s="2">
        <f t="shared" si="175"/>
        <v>51.196566744435337</v>
      </c>
      <c r="FG152" s="2">
        <f t="shared" si="176"/>
        <v>0.99851334457635887</v>
      </c>
      <c r="FH152" s="2">
        <f t="shared" si="176"/>
        <v>0.99841793777650245</v>
      </c>
      <c r="FI152" s="2">
        <f t="shared" si="176"/>
        <v>0.99842242462223729</v>
      </c>
      <c r="FJ152" s="2">
        <f t="shared" si="176"/>
        <v>0.99836238258179755</v>
      </c>
      <c r="FK152" s="2">
        <f t="shared" si="176"/>
        <v>0.99846299092908675</v>
      </c>
      <c r="FL152" s="2">
        <f t="shared" si="176"/>
        <v>0.99838490653384615</v>
      </c>
      <c r="FM152" s="2">
        <f t="shared" si="176"/>
        <v>0.99828547892331687</v>
      </c>
      <c r="FN152" s="2">
        <f t="shared" si="176"/>
        <v>0.9983013536543115</v>
      </c>
      <c r="FO152" s="2">
        <f t="shared" si="176"/>
        <v>0.99829161262970756</v>
      </c>
      <c r="FP152" s="2">
        <f t="shared" si="176"/>
        <v>0.99824824209222629</v>
      </c>
      <c r="FQ152" s="2">
        <f t="shared" si="176"/>
        <v>0.99829403399364414</v>
      </c>
      <c r="FR152" s="2">
        <f t="shared" si="176"/>
        <v>0.99835225377994852</v>
      </c>
      <c r="FS152" s="2">
        <f t="shared" si="176"/>
        <v>0.99832629410725116</v>
      </c>
      <c r="FT152" s="2">
        <f t="shared" si="176"/>
        <v>0.99819256878124984</v>
      </c>
      <c r="FU152" s="2">
        <f t="shared" si="176"/>
        <v>0.99811531525841435</v>
      </c>
      <c r="FW152" s="2">
        <f t="shared" si="167"/>
        <v>5.0305049329878358E-2</v>
      </c>
      <c r="FX152" s="2">
        <f t="shared" si="167"/>
        <v>2.5145007906314677E-2</v>
      </c>
      <c r="FY152" s="2">
        <f t="shared" si="167"/>
        <v>6.5289213646424482E-2</v>
      </c>
      <c r="FZ152" s="2">
        <f t="shared" si="167"/>
        <v>5.4196706771075985E-2</v>
      </c>
      <c r="GA152" s="2">
        <f t="shared" si="167"/>
        <v>5.8727909231112457E-2</v>
      </c>
      <c r="GB152" s="2">
        <f t="shared" si="167"/>
        <v>4.7290623145054257E-2</v>
      </c>
      <c r="GC152" s="2">
        <f t="shared" si="167"/>
        <v>4.5827286327777751E-2</v>
      </c>
      <c r="GD152" s="2">
        <f t="shared" si="167"/>
        <v>5.1450278706263168E-2</v>
      </c>
      <c r="GE152" s="2">
        <f t="shared" si="167"/>
        <v>5.882250860681551E-2</v>
      </c>
      <c r="GF152" s="2">
        <f t="shared" si="167"/>
        <v>5.6747947365434877E-2</v>
      </c>
      <c r="GG152" s="2">
        <f t="shared" si="167"/>
        <v>5.3363359770531978E-2</v>
      </c>
      <c r="GH152" s="2">
        <f t="shared" si="167"/>
        <v>4.4471495376211936E-2</v>
      </c>
      <c r="GI152" s="2">
        <f t="shared" si="167"/>
        <v>4.040912088390685E-2</v>
      </c>
      <c r="GJ152" s="2">
        <f t="shared" si="167"/>
        <v>3.3339643908738198E-2</v>
      </c>
      <c r="GK152" s="2">
        <f t="shared" si="167"/>
        <v>2.7734397678476085E-2</v>
      </c>
      <c r="GM152" s="95">
        <f t="shared" si="168"/>
        <v>5.1509666163735367E-130</v>
      </c>
      <c r="GN152" s="95">
        <f t="shared" si="168"/>
        <v>3.6204355585432107E-138</v>
      </c>
      <c r="GO152" s="95">
        <f t="shared" si="168"/>
        <v>1.2198553173418165E-155</v>
      </c>
      <c r="GP152" s="95">
        <f t="shared" si="168"/>
        <v>8.115955140438516E-171</v>
      </c>
      <c r="GQ152" s="95">
        <f t="shared" si="168"/>
        <v>1.1806737323704546E-170</v>
      </c>
      <c r="GR152" s="95">
        <f t="shared" si="168"/>
        <v>5.0729197800067395E-159</v>
      </c>
      <c r="GS152" s="95">
        <f t="shared" si="168"/>
        <v>4.7842654264910326E-160</v>
      </c>
      <c r="GT152" s="95">
        <f t="shared" si="168"/>
        <v>8.8165988644903612E-170</v>
      </c>
      <c r="GU152" s="95">
        <f t="shared" si="168"/>
        <v>6.8817360744682877E-165</v>
      </c>
      <c r="GV152" s="95">
        <f t="shared" si="168"/>
        <v>2.7180299637524877E-176</v>
      </c>
      <c r="GW152" s="95">
        <f t="shared" si="168"/>
        <v>5.7743042844002658E-180</v>
      </c>
      <c r="GX152" s="95">
        <f t="shared" si="168"/>
        <v>8.7286118281955211E-168</v>
      </c>
      <c r="GY152" s="95">
        <f t="shared" si="168"/>
        <v>1.2015889889663519E-162</v>
      </c>
      <c r="GZ152" s="95">
        <f t="shared" si="168"/>
        <v>6.0575611472036664E-148</v>
      </c>
      <c r="HA152" s="95">
        <f t="shared" si="168"/>
        <v>5.4652328021087962E-119</v>
      </c>
      <c r="HC152" s="95">
        <f t="shared" si="151"/>
        <v>4.7279468636716426E-71</v>
      </c>
      <c r="HD152" s="95">
        <f t="shared" si="151"/>
        <v>3.1453126226616587E-76</v>
      </c>
      <c r="HE152" s="95">
        <f t="shared" si="151"/>
        <v>7.4913910921709091E-87</v>
      </c>
      <c r="HF152" s="95">
        <f t="shared" si="151"/>
        <v>6.3315241349159459E-103</v>
      </c>
      <c r="HG152" s="95">
        <f t="shared" si="151"/>
        <v>3.9255569769362208E-101</v>
      </c>
      <c r="HH152" s="95">
        <f t="shared" si="151"/>
        <v>5.5549833293227139E-90</v>
      </c>
      <c r="HI152" s="95">
        <f t="shared" si="151"/>
        <v>6.7473807998612702E-91</v>
      </c>
      <c r="HJ152" s="95">
        <f t="shared" si="151"/>
        <v>1.7645397696991525E-93</v>
      </c>
      <c r="HK152" s="95">
        <f t="shared" si="151"/>
        <v>3.8475456752419469E-95</v>
      </c>
      <c r="HL152" s="95">
        <f t="shared" si="159"/>
        <v>7.6393760459675662E-101</v>
      </c>
      <c r="HM152" s="95">
        <f t="shared" si="159"/>
        <v>2.4336755093206498E-102</v>
      </c>
      <c r="HN152" s="95">
        <f t="shared" si="159"/>
        <v>7.9444694106998946E-89</v>
      </c>
      <c r="HO152" s="95">
        <f t="shared" si="159"/>
        <v>3.1827372172498397E-76</v>
      </c>
      <c r="HP152" s="95">
        <f t="shared" si="159"/>
        <v>8.0263954447236181E-72</v>
      </c>
      <c r="HQ152" s="95">
        <f t="shared" si="159"/>
        <v>1.0278534579692405E-54</v>
      </c>
      <c r="HS152" s="95">
        <f t="shared" si="169"/>
        <v>0.56701679492764478</v>
      </c>
      <c r="HT152" s="95">
        <f t="shared" si="169"/>
        <v>0.31287971216599464</v>
      </c>
      <c r="HU152" s="95">
        <f t="shared" si="169"/>
        <v>0.55962800372121879</v>
      </c>
      <c r="HV152" s="95">
        <f t="shared" si="169"/>
        <v>0.57069062637291035</v>
      </c>
      <c r="HW152" s="95">
        <f t="shared" si="169"/>
        <v>0.57193474934365474</v>
      </c>
      <c r="HX152" s="95">
        <f t="shared" si="169"/>
        <v>0.52501227066272649</v>
      </c>
      <c r="HY152" s="95">
        <f t="shared" si="169"/>
        <v>0.50896606636300856</v>
      </c>
      <c r="HZ152" s="95">
        <f t="shared" si="169"/>
        <v>0.5534684303744043</v>
      </c>
      <c r="IA152" s="95">
        <f t="shared" si="169"/>
        <v>0.57200766760431732</v>
      </c>
      <c r="IB152" s="95">
        <f t="shared" si="169"/>
        <v>0.57200654457353206</v>
      </c>
      <c r="IC152" s="95">
        <f t="shared" si="169"/>
        <v>0.57146479849770804</v>
      </c>
      <c r="ID152" s="95">
        <f t="shared" si="169"/>
        <v>0.52670744641527112</v>
      </c>
      <c r="IE152" s="95">
        <f t="shared" si="169"/>
        <v>0.44888366775030603</v>
      </c>
      <c r="IF152" s="95">
        <f t="shared" si="169"/>
        <v>0.3755142090234625</v>
      </c>
      <c r="IG152" s="95">
        <f t="shared" si="169"/>
        <v>0.36939651682382174</v>
      </c>
      <c r="II152" s="95">
        <f t="shared" si="170"/>
        <v>1.7920359146572905E-5</v>
      </c>
      <c r="IJ152" s="95">
        <f t="shared" si="170"/>
        <v>2.2929326573052974E-18</v>
      </c>
      <c r="IK152" s="95">
        <f t="shared" si="170"/>
        <v>2.2433463020803264E-60</v>
      </c>
      <c r="IL152" s="95">
        <f t="shared" si="170"/>
        <v>2.0942744453993491E-16</v>
      </c>
      <c r="IM152" s="95">
        <f t="shared" si="170"/>
        <v>5.4369356736304041E-18</v>
      </c>
      <c r="IN152" s="95">
        <f t="shared" si="170"/>
        <v>3.0888440486746939E-15</v>
      </c>
      <c r="IO152" s="95">
        <f t="shared" si="170"/>
        <v>1.9894810896105052E-20</v>
      </c>
      <c r="IP152" s="95">
        <f t="shared" si="170"/>
        <v>1.9654734448373187E-21</v>
      </c>
      <c r="IQ152" s="95">
        <f t="shared" si="170"/>
        <v>6.4640157371718189E-15</v>
      </c>
      <c r="IR152" s="95">
        <f t="shared" si="170"/>
        <v>2.3475210458314068E-14</v>
      </c>
      <c r="IS152" s="95">
        <f t="shared" si="170"/>
        <v>2.0488470230398411E-13</v>
      </c>
      <c r="IT152" s="95">
        <f t="shared" si="170"/>
        <v>3.819094272896857E-12</v>
      </c>
      <c r="IU152" s="95">
        <f t="shared" si="170"/>
        <v>9.5303680404192905E-15</v>
      </c>
      <c r="IV152" s="95">
        <f t="shared" si="170"/>
        <v>1.754526785349093E-13</v>
      </c>
      <c r="IW152" s="95">
        <f t="shared" si="170"/>
        <v>4.1700477936075621E-9</v>
      </c>
      <c r="IY152" s="95">
        <f t="shared" si="171"/>
        <v>0.56703471528679139</v>
      </c>
      <c r="IZ152" s="95">
        <f t="shared" si="171"/>
        <v>0.31287971216599464</v>
      </c>
      <c r="JA152" s="95">
        <f t="shared" si="171"/>
        <v>0.55962800372121879</v>
      </c>
      <c r="JB152" s="95">
        <f t="shared" si="171"/>
        <v>0.57069062637291057</v>
      </c>
      <c r="JC152" s="95">
        <f t="shared" si="171"/>
        <v>0.57193474934365474</v>
      </c>
      <c r="JD152" s="95">
        <f t="shared" si="171"/>
        <v>0.5250122706627296</v>
      </c>
      <c r="JE152" s="95">
        <f t="shared" si="171"/>
        <v>0.50896606636300856</v>
      </c>
      <c r="JF152" s="95">
        <f t="shared" si="171"/>
        <v>0.5534684303744043</v>
      </c>
      <c r="JG152" s="95">
        <f t="shared" si="171"/>
        <v>0.57200766760432376</v>
      </c>
      <c r="JH152" s="95">
        <f t="shared" si="171"/>
        <v>0.57200654457355549</v>
      </c>
      <c r="JI152" s="95">
        <f t="shared" si="171"/>
        <v>0.57146479849791287</v>
      </c>
      <c r="JJ152" s="95">
        <f t="shared" si="171"/>
        <v>0.52670744641909018</v>
      </c>
      <c r="JK152" s="95">
        <f t="shared" si="171"/>
        <v>0.44888366775031557</v>
      </c>
      <c r="JL152" s="95">
        <f t="shared" si="171"/>
        <v>0.37551420902363797</v>
      </c>
      <c r="JM152" s="95">
        <f t="shared" si="171"/>
        <v>0.36939652099386955</v>
      </c>
    </row>
    <row r="153" spans="2:273" x14ac:dyDescent="0.25">
      <c r="B153" s="2">
        <v>126</v>
      </c>
      <c r="C153" s="37">
        <v>51.363999999999997</v>
      </c>
      <c r="D153" s="37">
        <v>53.908999999999999</v>
      </c>
      <c r="E153" s="37">
        <v>58.317999999999998</v>
      </c>
      <c r="F153" s="37">
        <v>66.25</v>
      </c>
      <c r="G153" s="37">
        <v>70.114000000000004</v>
      </c>
      <c r="H153" s="37">
        <v>75.204999999999998</v>
      </c>
      <c r="I153" s="37">
        <v>78.364000000000004</v>
      </c>
      <c r="J153" s="37">
        <v>76.429000000000002</v>
      </c>
      <c r="K153" s="37">
        <v>73.69</v>
      </c>
      <c r="L153" s="37">
        <v>74.524000000000001</v>
      </c>
      <c r="M153" s="37">
        <v>76.143000000000001</v>
      </c>
      <c r="N153" s="37">
        <v>80.951999999999998</v>
      </c>
      <c r="O153" s="37">
        <v>83.213999999999999</v>
      </c>
      <c r="P153" s="37">
        <v>94.238</v>
      </c>
      <c r="Q153" s="37">
        <v>138.095</v>
      </c>
      <c r="S153" s="4">
        <f t="shared" si="172"/>
        <v>54.027602508550373</v>
      </c>
      <c r="T153" s="4">
        <f t="shared" si="172"/>
        <v>55.296951970600226</v>
      </c>
      <c r="U153" s="4">
        <f t="shared" si="172"/>
        <v>59.153479018366276</v>
      </c>
      <c r="V153" s="4">
        <f t="shared" si="172"/>
        <v>66.429504245827559</v>
      </c>
      <c r="W153" s="4">
        <f t="shared" si="172"/>
        <v>70.962540638067907</v>
      </c>
      <c r="X153" s="4">
        <f t="shared" si="172"/>
        <v>76.151907943951727</v>
      </c>
      <c r="Y153" s="4">
        <f t="shared" si="172"/>
        <v>78.628498137727817</v>
      </c>
      <c r="Z153" s="4">
        <f t="shared" si="172"/>
        <v>77.824122708293658</v>
      </c>
      <c r="AA153" s="4">
        <f t="shared" si="172"/>
        <v>73.708090354064552</v>
      </c>
      <c r="AB153" s="4">
        <f t="shared" si="172"/>
        <v>75.0188186444379</v>
      </c>
      <c r="AC153" s="4">
        <f t="shared" si="172"/>
        <v>77.541998384394574</v>
      </c>
      <c r="AD153" s="4">
        <f t="shared" si="172"/>
        <v>82.672254342326497</v>
      </c>
      <c r="AE153" s="4">
        <f t="shared" si="172"/>
        <v>84.806812912328255</v>
      </c>
      <c r="AF153" s="4">
        <f t="shared" si="172"/>
        <v>93.845979959874825</v>
      </c>
      <c r="AG153" s="4">
        <f t="shared" si="172"/>
        <v>134.81751038489054</v>
      </c>
      <c r="AI153" s="4">
        <f t="shared" si="173"/>
        <v>-2.6636025085503761</v>
      </c>
      <c r="AJ153" s="4">
        <f t="shared" si="173"/>
        <v>-1.387951970600227</v>
      </c>
      <c r="AK153" s="4">
        <f t="shared" si="173"/>
        <v>-0.83547901836627858</v>
      </c>
      <c r="AL153" s="4">
        <f t="shared" si="173"/>
        <v>-0.17950424582755886</v>
      </c>
      <c r="AM153" s="4">
        <f t="shared" si="173"/>
        <v>-0.84854063806790236</v>
      </c>
      <c r="AN153" s="4">
        <f t="shared" si="173"/>
        <v>-0.94690794395172873</v>
      </c>
      <c r="AO153" s="4">
        <f t="shared" si="173"/>
        <v>-0.26449813772781283</v>
      </c>
      <c r="AP153" s="4">
        <f t="shared" si="173"/>
        <v>-1.3951227082936555</v>
      </c>
      <c r="AQ153" s="4">
        <f t="shared" si="173"/>
        <v>-1.8090354064554504E-2</v>
      </c>
      <c r="AR153" s="4">
        <f t="shared" si="173"/>
        <v>-0.49481864443789902</v>
      </c>
      <c r="AS153" s="4">
        <f t="shared" si="173"/>
        <v>-1.3989983843945737</v>
      </c>
      <c r="AT153" s="4">
        <f t="shared" si="173"/>
        <v>-1.7202543423264984</v>
      </c>
      <c r="AU153" s="4">
        <f t="shared" si="173"/>
        <v>-1.5928129123282559</v>
      </c>
      <c r="AV153" s="4">
        <f t="shared" si="173"/>
        <v>0.39202004012517477</v>
      </c>
      <c r="AW153" s="4">
        <f t="shared" si="173"/>
        <v>3.2774896151094595</v>
      </c>
      <c r="AY153" s="2">
        <f t="shared" si="165"/>
        <v>54.027602508550373</v>
      </c>
      <c r="AZ153" s="2">
        <f t="shared" si="165"/>
        <v>52.965487057790376</v>
      </c>
      <c r="BA153" s="2">
        <f t="shared" si="165"/>
        <v>52.816199657450554</v>
      </c>
      <c r="BB153" s="2">
        <f t="shared" si="165"/>
        <v>54.605142682666312</v>
      </c>
      <c r="BC153" s="2">
        <f t="shared" si="165"/>
        <v>56.078530010256301</v>
      </c>
      <c r="BD153" s="2">
        <f t="shared" si="165"/>
        <v>55.403860763763177</v>
      </c>
      <c r="BE153" s="2">
        <f t="shared" si="165"/>
        <v>55.004683484059214</v>
      </c>
      <c r="BF153" s="2">
        <f t="shared" si="165"/>
        <v>52.558137993985895</v>
      </c>
      <c r="BG153" s="2">
        <f t="shared" si="165"/>
        <v>51.008093371716384</v>
      </c>
      <c r="BH153" s="2">
        <f t="shared" si="165"/>
        <v>50.593544661725517</v>
      </c>
      <c r="BI153" s="2">
        <f t="shared" si="165"/>
        <v>49.392761735928907</v>
      </c>
      <c r="BJ153" s="2">
        <f t="shared" si="165"/>
        <v>48.163348184917737</v>
      </c>
      <c r="BK153" s="2">
        <f t="shared" si="165"/>
        <v>48.347926619649186</v>
      </c>
      <c r="BL153" s="2">
        <f t="shared" si="165"/>
        <v>48.885644883517735</v>
      </c>
      <c r="BM153" s="2">
        <f t="shared" si="165"/>
        <v>52.08933248482856</v>
      </c>
      <c r="BO153" s="2" t="str">
        <f t="shared" si="93"/>
        <v/>
      </c>
      <c r="BP153" s="2" t="str">
        <f t="shared" si="94"/>
        <v/>
      </c>
      <c r="BQ153" s="2" t="str">
        <f t="shared" si="95"/>
        <v/>
      </c>
      <c r="BR153" s="2" t="str">
        <f t="shared" si="96"/>
        <v/>
      </c>
      <c r="BS153" s="2" t="str">
        <f t="shared" si="97"/>
        <v/>
      </c>
      <c r="BT153" s="2" t="str">
        <f t="shared" si="98"/>
        <v/>
      </c>
      <c r="BU153" s="2" t="str">
        <f t="shared" si="99"/>
        <v/>
      </c>
      <c r="BV153" s="2" t="str">
        <f t="shared" si="100"/>
        <v/>
      </c>
      <c r="BW153" s="2" t="str">
        <f t="shared" si="101"/>
        <v/>
      </c>
      <c r="BX153" s="2" t="str">
        <f t="shared" si="102"/>
        <v/>
      </c>
      <c r="BY153" s="2" t="str">
        <f t="shared" si="103"/>
        <v/>
      </c>
      <c r="BZ153" s="2" t="str">
        <f t="shared" si="104"/>
        <v/>
      </c>
      <c r="CA153" s="2" t="str">
        <f t="shared" si="105"/>
        <v/>
      </c>
      <c r="CB153" s="2" t="str">
        <f t="shared" si="106"/>
        <v/>
      </c>
      <c r="CC153" s="2" t="str">
        <f t="shared" si="107"/>
        <v/>
      </c>
      <c r="CE153" s="2" t="str">
        <f t="shared" si="166"/>
        <v/>
      </c>
      <c r="CF153" s="2" t="str">
        <f t="shared" si="166"/>
        <v/>
      </c>
      <c r="CG153" s="2" t="str">
        <f t="shared" si="166"/>
        <v/>
      </c>
      <c r="CH153" s="2" t="str">
        <f t="shared" si="166"/>
        <v/>
      </c>
      <c r="CI153" s="2" t="str">
        <f t="shared" si="166"/>
        <v/>
      </c>
      <c r="CJ153" s="2" t="str">
        <f t="shared" si="166"/>
        <v/>
      </c>
      <c r="CK153" s="2" t="str">
        <f t="shared" si="166"/>
        <v/>
      </c>
      <c r="CL153" s="2" t="str">
        <f t="shared" si="166"/>
        <v/>
      </c>
      <c r="CM153" s="2" t="str">
        <f t="shared" si="166"/>
        <v/>
      </c>
      <c r="CN153" s="2" t="str">
        <f t="shared" si="166"/>
        <v/>
      </c>
      <c r="CO153" s="2" t="str">
        <f t="shared" si="166"/>
        <v/>
      </c>
      <c r="CP153" s="2" t="str">
        <f t="shared" si="166"/>
        <v/>
      </c>
      <c r="CQ153" s="2" t="str">
        <f t="shared" si="166"/>
        <v/>
      </c>
      <c r="CR153" s="2" t="str">
        <f t="shared" si="166"/>
        <v/>
      </c>
      <c r="CS153" s="2" t="str">
        <f t="shared" si="166"/>
        <v/>
      </c>
      <c r="CU153" s="2" t="str">
        <f t="shared" si="108"/>
        <v/>
      </c>
      <c r="CV153" s="2" t="str">
        <f t="shared" si="109"/>
        <v/>
      </c>
      <c r="CW153" s="2" t="str">
        <f t="shared" si="110"/>
        <v/>
      </c>
      <c r="CX153" s="2" t="str">
        <f t="shared" si="111"/>
        <v/>
      </c>
      <c r="CY153" s="2" t="str">
        <f t="shared" si="112"/>
        <v/>
      </c>
      <c r="CZ153" s="2" t="str">
        <f t="shared" si="113"/>
        <v/>
      </c>
      <c r="DA153" s="2" t="str">
        <f t="shared" si="114"/>
        <v/>
      </c>
      <c r="DB153" s="2" t="str">
        <f t="shared" si="115"/>
        <v/>
      </c>
      <c r="DC153" s="2" t="str">
        <f t="shared" si="116"/>
        <v/>
      </c>
      <c r="DD153" s="2" t="str">
        <f t="shared" si="117"/>
        <v/>
      </c>
      <c r="DE153" s="2" t="str">
        <f t="shared" si="118"/>
        <v/>
      </c>
      <c r="DF153" s="2" t="str">
        <f t="shared" si="119"/>
        <v/>
      </c>
      <c r="DG153" s="2" t="str">
        <f t="shared" si="120"/>
        <v/>
      </c>
      <c r="DH153" s="2" t="str">
        <f t="shared" si="121"/>
        <v/>
      </c>
      <c r="DI153" s="2" t="str">
        <f t="shared" si="122"/>
        <v/>
      </c>
      <c r="DK153" s="2">
        <f t="shared" si="174"/>
        <v>97.630186866791746</v>
      </c>
      <c r="DL153" s="2">
        <f t="shared" si="174"/>
        <v>91.280178048780485</v>
      </c>
      <c r="DM153" s="2">
        <f t="shared" si="174"/>
        <v>93.070264025065512</v>
      </c>
      <c r="DN153" s="2">
        <f t="shared" si="174"/>
        <v>94.33204016913318</v>
      </c>
      <c r="DO153" s="2">
        <f t="shared" si="174"/>
        <v>93.063276557815385</v>
      </c>
      <c r="DP153" s="2">
        <f t="shared" si="174"/>
        <v>89.424432649974364</v>
      </c>
      <c r="DQ153" s="2">
        <f t="shared" si="174"/>
        <v>91.456775898520078</v>
      </c>
      <c r="DR153" s="2">
        <f t="shared" si="174"/>
        <v>85.502266384778011</v>
      </c>
      <c r="DS153" s="2">
        <f t="shared" si="174"/>
        <v>82.321286469344614</v>
      </c>
      <c r="DT153" s="2">
        <f t="shared" si="174"/>
        <v>82.762463002114174</v>
      </c>
      <c r="DU153" s="2">
        <f t="shared" si="174"/>
        <v>83.387614919963767</v>
      </c>
      <c r="DV153" s="2">
        <f t="shared" si="174"/>
        <v>85.849877378435508</v>
      </c>
      <c r="DW153" s="2">
        <f t="shared" si="174"/>
        <v>87.19146934460889</v>
      </c>
      <c r="DX153" s="2">
        <f t="shared" si="174"/>
        <v>85.788194503171255</v>
      </c>
      <c r="DY153" s="2">
        <f t="shared" si="174"/>
        <v>77.34699004267425</v>
      </c>
      <c r="EA153" s="2">
        <f t="shared" si="150"/>
        <v>54.064307692307693</v>
      </c>
      <c r="EB153" s="2">
        <f t="shared" si="150"/>
        <v>52.906813079394723</v>
      </c>
      <c r="EC153" s="2">
        <f t="shared" si="150"/>
        <v>52.758145461803288</v>
      </c>
      <c r="ED153" s="2">
        <f t="shared" si="150"/>
        <v>54.516894937678885</v>
      </c>
      <c r="EE153" s="2">
        <f t="shared" si="150"/>
        <v>56.014904452136555</v>
      </c>
      <c r="EF153" s="2">
        <f t="shared" si="150"/>
        <v>55.340063302512974</v>
      </c>
      <c r="EG153" s="2">
        <f t="shared" si="150"/>
        <v>54.933590156908068</v>
      </c>
      <c r="EH153" s="2">
        <f t="shared" si="150"/>
        <v>52.481344315294088</v>
      </c>
      <c r="EI153" s="2">
        <f t="shared" si="150"/>
        <v>50.912930968851057</v>
      </c>
      <c r="EJ153" s="2">
        <f t="shared" si="150"/>
        <v>50.522959507732502</v>
      </c>
      <c r="EK153" s="2">
        <f t="shared" si="150"/>
        <v>49.31421354824657</v>
      </c>
      <c r="EL153" s="2">
        <f t="shared" si="177"/>
        <v>48.054883504250228</v>
      </c>
      <c r="EM153" s="2">
        <f t="shared" si="133"/>
        <v>48.273149886427319</v>
      </c>
      <c r="EN153" s="2">
        <f t="shared" si="133"/>
        <v>48.824496431592877</v>
      </c>
      <c r="EO153" s="2">
        <f t="shared" si="133"/>
        <v>52.076003002963454</v>
      </c>
      <c r="EQ153" s="2">
        <f t="shared" si="175"/>
        <v>52.319398363683177</v>
      </c>
      <c r="ER153" s="2">
        <f t="shared" si="175"/>
        <v>53.026756717053921</v>
      </c>
      <c r="ES153" s="2">
        <f t="shared" si="175"/>
        <v>52.758798318920746</v>
      </c>
      <c r="ET153" s="2">
        <f t="shared" si="175"/>
        <v>55.00363410526748</v>
      </c>
      <c r="EU153" s="2">
        <f t="shared" si="175"/>
        <v>56.19739829292665</v>
      </c>
      <c r="EV153" s="2">
        <f t="shared" si="175"/>
        <v>55.603241545924547</v>
      </c>
      <c r="EW153" s="2">
        <f t="shared" si="175"/>
        <v>55.212932890946071</v>
      </c>
      <c r="EX153" s="2">
        <f t="shared" si="175"/>
        <v>52.937928276737544</v>
      </c>
      <c r="EY153" s="2">
        <f t="shared" si="175"/>
        <v>51.63359336443974</v>
      </c>
      <c r="EZ153" s="2">
        <f t="shared" si="175"/>
        <v>50.831127112371803</v>
      </c>
      <c r="FA153" s="2">
        <f t="shared" si="175"/>
        <v>49.752727549204792</v>
      </c>
      <c r="FB153" s="2">
        <f t="shared" si="175"/>
        <v>49.118850708969404</v>
      </c>
      <c r="FC153" s="2">
        <f t="shared" si="175"/>
        <v>48.621203758112699</v>
      </c>
      <c r="FD153" s="2">
        <f t="shared" si="175"/>
        <v>48.83020230800274</v>
      </c>
      <c r="FE153" s="2">
        <f t="shared" si="175"/>
        <v>51.083064782390352</v>
      </c>
      <c r="FG153" s="2">
        <f t="shared" si="176"/>
        <v>0.99864397675844452</v>
      </c>
      <c r="FH153" s="2">
        <f t="shared" si="176"/>
        <v>0.99855694122360872</v>
      </c>
      <c r="FI153" s="2">
        <f t="shared" si="176"/>
        <v>0.9985610344134378</v>
      </c>
      <c r="FJ153" s="2">
        <f t="shared" si="176"/>
        <v>0.99850625992701725</v>
      </c>
      <c r="FK153" s="2">
        <f t="shared" si="176"/>
        <v>0.99859804146607312</v>
      </c>
      <c r="FL153" s="2">
        <f t="shared" si="176"/>
        <v>0.99852680789590653</v>
      </c>
      <c r="FM153" s="2">
        <f t="shared" si="176"/>
        <v>0.99843610226528956</v>
      </c>
      <c r="FN153" s="2">
        <f t="shared" si="176"/>
        <v>0.99845058454104407</v>
      </c>
      <c r="FO153" s="2">
        <f t="shared" si="176"/>
        <v>0.99844169795718041</v>
      </c>
      <c r="FP153" s="2">
        <f t="shared" si="176"/>
        <v>0.99840213151159229</v>
      </c>
      <c r="FQ153" s="2">
        <f t="shared" si="176"/>
        <v>0.99844390693092</v>
      </c>
      <c r="FR153" s="2">
        <f t="shared" si="176"/>
        <v>0.99849701967899673</v>
      </c>
      <c r="FS153" s="2">
        <f t="shared" si="176"/>
        <v>0.99847333725538578</v>
      </c>
      <c r="FT153" s="2">
        <f t="shared" si="176"/>
        <v>0.9983513409436785</v>
      </c>
      <c r="FU153" s="2">
        <f t="shared" si="176"/>
        <v>0.99828086199910704</v>
      </c>
      <c r="FW153" s="2">
        <f t="shared" si="167"/>
        <v>5.4891980279700013E-2</v>
      </c>
      <c r="FX153" s="2">
        <f t="shared" si="167"/>
        <v>2.7504229163771106E-2</v>
      </c>
      <c r="FY153" s="2">
        <f t="shared" si="167"/>
        <v>7.1140088814444002E-2</v>
      </c>
      <c r="FZ153" s="2">
        <f t="shared" si="167"/>
        <v>5.9116399418050233E-2</v>
      </c>
      <c r="GA153" s="2">
        <f t="shared" si="167"/>
        <v>6.4031074295454266E-2</v>
      </c>
      <c r="GB153" s="2">
        <f t="shared" si="167"/>
        <v>5.1617630995710276E-2</v>
      </c>
      <c r="GC153" s="2">
        <f t="shared" si="167"/>
        <v>5.0027432263669097E-2</v>
      </c>
      <c r="GD153" s="2">
        <f t="shared" si="167"/>
        <v>5.6135461892574338E-2</v>
      </c>
      <c r="GE153" s="2">
        <f t="shared" si="167"/>
        <v>6.4133634015345484E-2</v>
      </c>
      <c r="GF153" s="2">
        <f t="shared" si="167"/>
        <v>6.1884075387340504E-2</v>
      </c>
      <c r="GG153" s="2">
        <f t="shared" si="167"/>
        <v>5.821206144398159E-2</v>
      </c>
      <c r="GH153" s="2">
        <f t="shared" si="167"/>
        <v>4.8553703923419102E-2</v>
      </c>
      <c r="GI153" s="2">
        <f t="shared" si="167"/>
        <v>4.4135652758809069E-2</v>
      </c>
      <c r="GJ153" s="2">
        <f t="shared" si="167"/>
        <v>3.6438984843622041E-2</v>
      </c>
      <c r="GK153" s="2">
        <f t="shared" si="167"/>
        <v>3.0329009047058427E-2</v>
      </c>
      <c r="GM153" s="95">
        <f t="shared" si="168"/>
        <v>3.2025476812604473E-134</v>
      </c>
      <c r="GN153" s="95">
        <f t="shared" si="168"/>
        <v>1.1470350828367583E-142</v>
      </c>
      <c r="GO153" s="95">
        <f t="shared" si="168"/>
        <v>1.1254367784900587E-160</v>
      </c>
      <c r="GP153" s="95">
        <f t="shared" si="168"/>
        <v>2.3790961398464847E-176</v>
      </c>
      <c r="GQ153" s="95">
        <f t="shared" si="168"/>
        <v>3.9705890026950579E-176</v>
      </c>
      <c r="GR153" s="95">
        <f t="shared" si="168"/>
        <v>3.5274123410814023E-164</v>
      </c>
      <c r="GS153" s="95">
        <f t="shared" si="168"/>
        <v>2.7621504024443209E-165</v>
      </c>
      <c r="GT153" s="95">
        <f t="shared" si="168"/>
        <v>2.5847795960128296E-175</v>
      </c>
      <c r="GU153" s="95">
        <f t="shared" si="168"/>
        <v>2.8292286794498351E-170</v>
      </c>
      <c r="GV153" s="95">
        <f t="shared" si="168"/>
        <v>4.6941664489035862E-182</v>
      </c>
      <c r="GW153" s="95">
        <f t="shared" si="168"/>
        <v>8.1139101358121352E-186</v>
      </c>
      <c r="GX153" s="95">
        <f t="shared" si="168"/>
        <v>3.1345440907481594E-173</v>
      </c>
      <c r="GY153" s="95">
        <f t="shared" si="168"/>
        <v>6.033852579739719E-168</v>
      </c>
      <c r="GZ153" s="95">
        <f t="shared" si="168"/>
        <v>7.5778285064718971E-153</v>
      </c>
      <c r="HA153" s="95">
        <f t="shared" si="168"/>
        <v>7.6075876505978705E-123</v>
      </c>
      <c r="HC153" s="95">
        <f t="shared" si="151"/>
        <v>1.0651456967251899E-74</v>
      </c>
      <c r="HD153" s="95">
        <f t="shared" si="151"/>
        <v>4.108783208402326E-80</v>
      </c>
      <c r="HE153" s="95">
        <f t="shared" si="151"/>
        <v>3.1672300707686969E-91</v>
      </c>
      <c r="HF153" s="95">
        <f t="shared" ref="HF153:HN187" si="178" xml:space="preserve"> _xlfn.NORM.DIST($B153, F$8, ABS(F$12), TRUE) * _xlfn.NORM.DIST(($B153 - F$8)*F$16, 0, ABS(F$12), TRUE) * 2</f>
        <v>4.0777770545712967E-108</v>
      </c>
      <c r="HG153" s="95">
        <f t="shared" si="178"/>
        <v>3.3455628031026653E-106</v>
      </c>
      <c r="HH153" s="95">
        <f t="shared" si="178"/>
        <v>1.3660427606650404E-94</v>
      </c>
      <c r="HI153" s="95">
        <f t="shared" si="178"/>
        <v>1.2906839016905667E-95</v>
      </c>
      <c r="HJ153" s="95">
        <f t="shared" si="178"/>
        <v>3.1329224858534731E-98</v>
      </c>
      <c r="HK153" s="95">
        <f t="shared" si="178"/>
        <v>5.5615236051657631E-100</v>
      </c>
      <c r="HL153" s="95">
        <f t="shared" si="159"/>
        <v>5.7083380570794557E-106</v>
      </c>
      <c r="HM153" s="95">
        <f t="shared" si="159"/>
        <v>1.6532938822030401E-107</v>
      </c>
      <c r="HN153" s="95">
        <f t="shared" si="159"/>
        <v>2.2163323788100417E-93</v>
      </c>
      <c r="HO153" s="95">
        <f t="shared" si="159"/>
        <v>3.15379382108752E-80</v>
      </c>
      <c r="HP153" s="95">
        <f t="shared" si="159"/>
        <v>9.8083245006481586E-76</v>
      </c>
      <c r="HQ153" s="95">
        <f t="shared" si="159"/>
        <v>1.4322296501107938E-57</v>
      </c>
      <c r="HS153" s="95">
        <f t="shared" si="169"/>
        <v>0.57118235265338879</v>
      </c>
      <c r="HT153" s="95">
        <f t="shared" si="169"/>
        <v>0.39151789501575024</v>
      </c>
      <c r="HU153" s="95">
        <f t="shared" si="169"/>
        <v>0.51194579637266113</v>
      </c>
      <c r="HV153" s="95">
        <f t="shared" si="169"/>
        <v>0.55821259507547516</v>
      </c>
      <c r="HW153" s="95">
        <f t="shared" si="169"/>
        <v>0.54506509594190233</v>
      </c>
      <c r="HX153" s="95">
        <f t="shared" si="169"/>
        <v>0.56543293569720821</v>
      </c>
      <c r="HY153" s="95">
        <f t="shared" si="169"/>
        <v>0.556412043943185</v>
      </c>
      <c r="HZ153" s="95">
        <f t="shared" si="169"/>
        <v>0.57131223871979797</v>
      </c>
      <c r="IA153" s="95">
        <f t="shared" si="169"/>
        <v>0.54806681276249092</v>
      </c>
      <c r="IB153" s="95">
        <f t="shared" si="169"/>
        <v>0.55056633256275966</v>
      </c>
      <c r="IC153" s="95">
        <f t="shared" si="169"/>
        <v>0.55692133395419618</v>
      </c>
      <c r="ID153" s="95">
        <f t="shared" si="169"/>
        <v>0.56368894502151079</v>
      </c>
      <c r="IE153" s="95">
        <f t="shared" si="169"/>
        <v>0.5084995245619891</v>
      </c>
      <c r="IF153" s="95">
        <f t="shared" si="169"/>
        <v>0.43407785678601979</v>
      </c>
      <c r="IG153" s="95">
        <f t="shared" si="169"/>
        <v>0.42837289354609842</v>
      </c>
      <c r="II153" s="95">
        <f t="shared" si="170"/>
        <v>3.2534158736499067E-5</v>
      </c>
      <c r="IJ153" s="95">
        <f t="shared" si="170"/>
        <v>1.5718120884738005E-17</v>
      </c>
      <c r="IK153" s="95">
        <f t="shared" si="170"/>
        <v>2.1567492492342005E-56</v>
      </c>
      <c r="IL153" s="95">
        <f t="shared" si="170"/>
        <v>1.8367582446321729E-15</v>
      </c>
      <c r="IM153" s="95">
        <f t="shared" si="170"/>
        <v>6.441681811707058E-17</v>
      </c>
      <c r="IN153" s="95">
        <f t="shared" si="170"/>
        <v>2.083656935150817E-14</v>
      </c>
      <c r="IO153" s="95">
        <f t="shared" si="170"/>
        <v>2.6615428853051074E-19</v>
      </c>
      <c r="IP153" s="95">
        <f t="shared" si="170"/>
        <v>3.3729142398420085E-20</v>
      </c>
      <c r="IQ153" s="95">
        <f t="shared" si="170"/>
        <v>4.8602340577911312E-14</v>
      </c>
      <c r="IR153" s="95">
        <f t="shared" si="170"/>
        <v>1.5831831968040751E-13</v>
      </c>
      <c r="IS153" s="95">
        <f t="shared" si="170"/>
        <v>1.1578100491447905E-12</v>
      </c>
      <c r="IT153" s="95">
        <f t="shared" si="170"/>
        <v>1.636771036542334E-11</v>
      </c>
      <c r="IU153" s="95">
        <f t="shared" si="170"/>
        <v>5.4713504977195806E-14</v>
      </c>
      <c r="IV153" s="95">
        <f t="shared" si="170"/>
        <v>7.7908654710205925E-13</v>
      </c>
      <c r="IW153" s="95">
        <f t="shared" si="170"/>
        <v>1.0336267521730921E-8</v>
      </c>
      <c r="IY153" s="95">
        <f t="shared" si="171"/>
        <v>0.57121488681212529</v>
      </c>
      <c r="IZ153" s="95">
        <f t="shared" si="171"/>
        <v>0.39151789501575024</v>
      </c>
      <c r="JA153" s="95">
        <f t="shared" si="171"/>
        <v>0.51194579637266113</v>
      </c>
      <c r="JB153" s="95">
        <f t="shared" si="171"/>
        <v>0.55821259507547705</v>
      </c>
      <c r="JC153" s="95">
        <f t="shared" si="171"/>
        <v>0.54506509594190244</v>
      </c>
      <c r="JD153" s="95">
        <f t="shared" si="171"/>
        <v>0.56543293569722908</v>
      </c>
      <c r="JE153" s="95">
        <f t="shared" si="171"/>
        <v>0.556412043943185</v>
      </c>
      <c r="JF153" s="95">
        <f t="shared" si="171"/>
        <v>0.57131223871979797</v>
      </c>
      <c r="JG153" s="95">
        <f t="shared" si="171"/>
        <v>0.54806681276253955</v>
      </c>
      <c r="JH153" s="95">
        <f t="shared" si="171"/>
        <v>0.55056633256291798</v>
      </c>
      <c r="JI153" s="95">
        <f t="shared" si="171"/>
        <v>0.55692133395535404</v>
      </c>
      <c r="JJ153" s="95">
        <f t="shared" si="171"/>
        <v>0.56368894503787847</v>
      </c>
      <c r="JK153" s="95">
        <f t="shared" si="171"/>
        <v>0.50849952456204384</v>
      </c>
      <c r="JL153" s="95">
        <f t="shared" si="171"/>
        <v>0.43407785678679889</v>
      </c>
      <c r="JM153" s="95">
        <f t="shared" si="171"/>
        <v>0.42837290388236593</v>
      </c>
    </row>
    <row r="154" spans="2:273" x14ac:dyDescent="0.25">
      <c r="B154" s="2">
        <v>127</v>
      </c>
      <c r="C154" s="37">
        <v>50.726999999999997</v>
      </c>
      <c r="D154" s="37">
        <v>53.863999999999997</v>
      </c>
      <c r="E154" s="37">
        <v>55.045000000000002</v>
      </c>
      <c r="F154" s="37">
        <v>64.817999999999998</v>
      </c>
      <c r="G154" s="37">
        <v>66.590999999999994</v>
      </c>
      <c r="H154" s="37">
        <v>73.75</v>
      </c>
      <c r="I154" s="37">
        <v>76.704999999999998</v>
      </c>
      <c r="J154" s="37">
        <v>73.81</v>
      </c>
      <c r="K154" s="37">
        <v>70.381</v>
      </c>
      <c r="L154" s="37">
        <v>71</v>
      </c>
      <c r="M154" s="37">
        <v>74</v>
      </c>
      <c r="N154" s="37">
        <v>78.451999999999998</v>
      </c>
      <c r="O154" s="37">
        <v>83.048000000000002</v>
      </c>
      <c r="P154" s="37">
        <v>95.713999999999999</v>
      </c>
      <c r="Q154" s="37">
        <v>140.929</v>
      </c>
      <c r="S154" s="4">
        <f t="shared" si="172"/>
        <v>54.010724244146324</v>
      </c>
      <c r="T154" s="4">
        <f t="shared" si="172"/>
        <v>55.417348011483718</v>
      </c>
      <c r="U154" s="4">
        <f t="shared" si="172"/>
        <v>57.532943692314234</v>
      </c>
      <c r="V154" s="4">
        <f t="shared" si="172"/>
        <v>63.806611035426243</v>
      </c>
      <c r="W154" s="4">
        <f t="shared" si="172"/>
        <v>67.328780053870602</v>
      </c>
      <c r="X154" s="4">
        <f t="shared" si="172"/>
        <v>73.951874933014253</v>
      </c>
      <c r="Y154" s="4">
        <f t="shared" si="172"/>
        <v>76.744692619476638</v>
      </c>
      <c r="Z154" s="4">
        <f t="shared" si="172"/>
        <v>73.116237668718369</v>
      </c>
      <c r="AA154" s="4">
        <f t="shared" si="172"/>
        <v>68.274650794656722</v>
      </c>
      <c r="AB154" s="4">
        <f t="shared" si="172"/>
        <v>69.610392734185538</v>
      </c>
      <c r="AC154" s="4">
        <f t="shared" si="172"/>
        <v>71.70597640607771</v>
      </c>
      <c r="AD154" s="4">
        <f t="shared" si="172"/>
        <v>79.623403161135414</v>
      </c>
      <c r="AE154" s="4">
        <f t="shared" si="172"/>
        <v>84.501506303283847</v>
      </c>
      <c r="AF154" s="4">
        <f t="shared" si="172"/>
        <v>95.906459978066238</v>
      </c>
      <c r="AG154" s="4">
        <f t="shared" si="172"/>
        <v>140.25023754956055</v>
      </c>
      <c r="AI154" s="4">
        <f t="shared" si="173"/>
        <v>-3.2837242441463275</v>
      </c>
      <c r="AJ154" s="4">
        <f t="shared" si="173"/>
        <v>-1.5533480114837204</v>
      </c>
      <c r="AK154" s="4">
        <f t="shared" si="173"/>
        <v>-2.4879436923142322</v>
      </c>
      <c r="AL154" s="4">
        <f t="shared" si="173"/>
        <v>1.0113889645737544</v>
      </c>
      <c r="AM154" s="4">
        <f t="shared" si="173"/>
        <v>-0.7377800538706083</v>
      </c>
      <c r="AN154" s="4">
        <f t="shared" si="173"/>
        <v>-0.20187493301425263</v>
      </c>
      <c r="AO154" s="4">
        <f t="shared" si="173"/>
        <v>-3.9692619476639379E-2</v>
      </c>
      <c r="AP154" s="4">
        <f t="shared" si="173"/>
        <v>0.69376233128163278</v>
      </c>
      <c r="AQ154" s="4">
        <f t="shared" si="173"/>
        <v>2.1063492053432782</v>
      </c>
      <c r="AR154" s="4">
        <f t="shared" si="173"/>
        <v>1.3896072658144618</v>
      </c>
      <c r="AS154" s="4">
        <f t="shared" si="173"/>
        <v>2.2940235939222902</v>
      </c>
      <c r="AT154" s="4">
        <f t="shared" si="173"/>
        <v>-1.1714031611354159</v>
      </c>
      <c r="AU154" s="4">
        <f t="shared" si="173"/>
        <v>-1.4535063032838451</v>
      </c>
      <c r="AV154" s="4">
        <f t="shared" si="173"/>
        <v>-0.19245997806623905</v>
      </c>
      <c r="AW154" s="4">
        <f t="shared" si="173"/>
        <v>0.67876245043945005</v>
      </c>
      <c r="AY154" s="2">
        <f t="shared" si="165"/>
        <v>54.010724244146324</v>
      </c>
      <c r="AZ154" s="2">
        <f t="shared" si="165"/>
        <v>52.87574813718215</v>
      </c>
      <c r="BA154" s="2">
        <f t="shared" si="165"/>
        <v>52.741532314941054</v>
      </c>
      <c r="BB154" s="2">
        <f t="shared" si="165"/>
        <v>54.485769332807415</v>
      </c>
      <c r="BC154" s="2">
        <f t="shared" si="165"/>
        <v>55.986905387820237</v>
      </c>
      <c r="BD154" s="2">
        <f t="shared" si="165"/>
        <v>55.315503305100293</v>
      </c>
      <c r="BE154" s="2">
        <f t="shared" si="165"/>
        <v>54.880629261892061</v>
      </c>
      <c r="BF154" s="2">
        <f t="shared" si="165"/>
        <v>52.437836739781147</v>
      </c>
      <c r="BG154" s="2">
        <f t="shared" si="165"/>
        <v>50.858162120374217</v>
      </c>
      <c r="BH154" s="2">
        <f t="shared" si="165"/>
        <v>50.469615297536976</v>
      </c>
      <c r="BI154" s="2">
        <f t="shared" si="165"/>
        <v>49.261402240422797</v>
      </c>
      <c r="BJ154" s="2">
        <f t="shared" si="165"/>
        <v>47.99557169919683</v>
      </c>
      <c r="BK154" s="2">
        <f t="shared" si="165"/>
        <v>48.21802512128113</v>
      </c>
      <c r="BL154" s="2">
        <f t="shared" si="165"/>
        <v>48.777885407919896</v>
      </c>
      <c r="BM154" s="2">
        <f t="shared" si="165"/>
        <v>52.017506716033935</v>
      </c>
      <c r="BO154" s="2" t="str">
        <f t="shared" si="93"/>
        <v/>
      </c>
      <c r="BP154" s="2" t="str">
        <f t="shared" si="94"/>
        <v/>
      </c>
      <c r="BQ154" s="2" t="str">
        <f t="shared" si="95"/>
        <v/>
      </c>
      <c r="BR154" s="2" t="str">
        <f t="shared" si="96"/>
        <v/>
      </c>
      <c r="BS154" s="2" t="str">
        <f t="shared" si="97"/>
        <v/>
      </c>
      <c r="BT154" s="2" t="str">
        <f t="shared" si="98"/>
        <v/>
      </c>
      <c r="BU154" s="2" t="str">
        <f t="shared" si="99"/>
        <v/>
      </c>
      <c r="BV154" s="2" t="str">
        <f t="shared" si="100"/>
        <v/>
      </c>
      <c r="BW154" s="2" t="str">
        <f t="shared" si="101"/>
        <v/>
      </c>
      <c r="BX154" s="2" t="str">
        <f t="shared" si="102"/>
        <v/>
      </c>
      <c r="BY154" s="2" t="str">
        <f t="shared" si="103"/>
        <v/>
      </c>
      <c r="BZ154" s="2" t="str">
        <f t="shared" si="104"/>
        <v/>
      </c>
      <c r="CA154" s="2" t="str">
        <f t="shared" si="105"/>
        <v/>
      </c>
      <c r="CB154" s="2" t="str">
        <f t="shared" si="106"/>
        <v/>
      </c>
      <c r="CC154" s="2" t="str">
        <f t="shared" si="107"/>
        <v/>
      </c>
      <c r="CE154" s="2" t="str">
        <f t="shared" si="166"/>
        <v/>
      </c>
      <c r="CF154" s="2" t="str">
        <f t="shared" si="166"/>
        <v/>
      </c>
      <c r="CG154" s="2" t="str">
        <f t="shared" si="166"/>
        <v/>
      </c>
      <c r="CH154" s="2" t="str">
        <f t="shared" si="166"/>
        <v/>
      </c>
      <c r="CI154" s="2" t="str">
        <f t="shared" si="166"/>
        <v/>
      </c>
      <c r="CJ154" s="2" t="str">
        <f t="shared" si="166"/>
        <v/>
      </c>
      <c r="CK154" s="2" t="str">
        <f t="shared" si="166"/>
        <v/>
      </c>
      <c r="CL154" s="2" t="str">
        <f t="shared" si="166"/>
        <v/>
      </c>
      <c r="CM154" s="2" t="str">
        <f t="shared" si="166"/>
        <v/>
      </c>
      <c r="CN154" s="2" t="str">
        <f t="shared" si="166"/>
        <v/>
      </c>
      <c r="CO154" s="2" t="str">
        <f t="shared" si="166"/>
        <v/>
      </c>
      <c r="CP154" s="2" t="str">
        <f t="shared" si="166"/>
        <v/>
      </c>
      <c r="CQ154" s="2" t="str">
        <f t="shared" si="166"/>
        <v/>
      </c>
      <c r="CR154" s="2" t="str">
        <f t="shared" si="166"/>
        <v/>
      </c>
      <c r="CS154" s="2" t="str">
        <f t="shared" si="166"/>
        <v/>
      </c>
      <c r="CU154" s="2" t="str">
        <f t="shared" si="108"/>
        <v/>
      </c>
      <c r="CV154" s="2" t="str">
        <f t="shared" si="109"/>
        <v/>
      </c>
      <c r="CW154" s="2" t="str">
        <f t="shared" si="110"/>
        <v/>
      </c>
      <c r="CX154" s="2" t="str">
        <f t="shared" si="111"/>
        <v/>
      </c>
      <c r="CY154" s="2" t="str">
        <f t="shared" si="112"/>
        <v/>
      </c>
      <c r="CZ154" s="2" t="str">
        <f t="shared" si="113"/>
        <v/>
      </c>
      <c r="DA154" s="2" t="str">
        <f t="shared" si="114"/>
        <v/>
      </c>
      <c r="DB154" s="2" t="str">
        <f t="shared" si="115"/>
        <v/>
      </c>
      <c r="DC154" s="2" t="str">
        <f t="shared" si="116"/>
        <v/>
      </c>
      <c r="DD154" s="2" t="str">
        <f t="shared" si="117"/>
        <v/>
      </c>
      <c r="DE154" s="2" t="str">
        <f t="shared" si="118"/>
        <v/>
      </c>
      <c r="DF154" s="2" t="str">
        <f t="shared" si="119"/>
        <v/>
      </c>
      <c r="DG154" s="2" t="str">
        <f t="shared" si="120"/>
        <v/>
      </c>
      <c r="DH154" s="2" t="str">
        <f t="shared" si="121"/>
        <v/>
      </c>
      <c r="DI154" s="2" t="str">
        <f t="shared" si="122"/>
        <v/>
      </c>
      <c r="DK154" s="2">
        <f t="shared" si="174"/>
        <v>97.930518198874296</v>
      </c>
      <c r="DL154" s="2">
        <f t="shared" si="174"/>
        <v>91.522032926829269</v>
      </c>
      <c r="DM154" s="2">
        <f t="shared" si="174"/>
        <v>93.330906112416613</v>
      </c>
      <c r="DN154" s="2">
        <f t="shared" si="174"/>
        <v>94.58118030806402</v>
      </c>
      <c r="DO154" s="2">
        <f t="shared" si="174"/>
        <v>93.299390892148097</v>
      </c>
      <c r="DP154" s="2">
        <f t="shared" si="174"/>
        <v>89.626594954487771</v>
      </c>
      <c r="DQ154" s="2">
        <f t="shared" si="174"/>
        <v>91.671948958018717</v>
      </c>
      <c r="DR154" s="2">
        <f t="shared" si="174"/>
        <v>85.695015101177887</v>
      </c>
      <c r="DS154" s="2">
        <f t="shared" si="174"/>
        <v>82.484542132286322</v>
      </c>
      <c r="DT154" s="2">
        <f t="shared" si="174"/>
        <v>82.942083509513751</v>
      </c>
      <c r="DU154" s="2">
        <f t="shared" si="174"/>
        <v>83.577878435517974</v>
      </c>
      <c r="DV154" s="2">
        <f t="shared" si="174"/>
        <v>86.061040773180309</v>
      </c>
      <c r="DW154" s="2">
        <f t="shared" si="174"/>
        <v>87.404135608577477</v>
      </c>
      <c r="DX154" s="2">
        <f t="shared" si="174"/>
        <v>85.992051948051952</v>
      </c>
      <c r="DY154" s="2">
        <f t="shared" si="174"/>
        <v>77.523543859649124</v>
      </c>
      <c r="EA154" s="2">
        <f t="shared" si="150"/>
        <v>54.064670329670328</v>
      </c>
      <c r="EB154" s="2">
        <f t="shared" si="150"/>
        <v>52.820876777534153</v>
      </c>
      <c r="EC154" s="2">
        <f t="shared" si="150"/>
        <v>52.688153017865872</v>
      </c>
      <c r="ED154" s="2">
        <f t="shared" si="150"/>
        <v>54.39777956706979</v>
      </c>
      <c r="EE154" s="2">
        <f t="shared" si="150"/>
        <v>55.925637285577878</v>
      </c>
      <c r="EF154" s="2">
        <f t="shared" si="150"/>
        <v>55.253564853192664</v>
      </c>
      <c r="EG154" s="2">
        <f t="shared" si="150"/>
        <v>54.811822639856892</v>
      </c>
      <c r="EH154" s="2">
        <f t="shared" si="150"/>
        <v>52.361009091300076</v>
      </c>
      <c r="EI154" s="2">
        <f t="shared" si="150"/>
        <v>50.759732092423569</v>
      </c>
      <c r="EJ154" s="2">
        <f t="shared" si="150"/>
        <v>50.400161037900219</v>
      </c>
      <c r="EK154" s="2">
        <f t="shared" si="150"/>
        <v>49.183069222391637</v>
      </c>
      <c r="EL154" s="2">
        <f t="shared" si="177"/>
        <v>47.88336982182291</v>
      </c>
      <c r="EM154" s="2">
        <f t="shared" si="133"/>
        <v>48.145556476592219</v>
      </c>
      <c r="EN154" s="2">
        <f t="shared" si="133"/>
        <v>48.721557938350074</v>
      </c>
      <c r="EO154" s="2">
        <f t="shared" si="133"/>
        <v>52.012069436944358</v>
      </c>
      <c r="EQ154" s="2">
        <f t="shared" si="175"/>
        <v>52.257415113040011</v>
      </c>
      <c r="ER154" s="2">
        <f t="shared" si="175"/>
        <v>52.951566130403037</v>
      </c>
      <c r="ES154" s="2">
        <f t="shared" si="175"/>
        <v>52.688603969178004</v>
      </c>
      <c r="ET154" s="2">
        <f t="shared" si="175"/>
        <v>54.913517026952064</v>
      </c>
      <c r="EU154" s="2">
        <f t="shared" si="175"/>
        <v>56.118766173375697</v>
      </c>
      <c r="EV154" s="2">
        <f t="shared" si="175"/>
        <v>55.533230822748443</v>
      </c>
      <c r="EW154" s="2">
        <f t="shared" si="175"/>
        <v>55.109055557432548</v>
      </c>
      <c r="EX154" s="2">
        <f t="shared" si="175"/>
        <v>52.846432243732153</v>
      </c>
      <c r="EY154" s="2">
        <f t="shared" si="175"/>
        <v>51.522901505369319</v>
      </c>
      <c r="EZ154" s="2">
        <f t="shared" si="175"/>
        <v>50.726692089441045</v>
      </c>
      <c r="FA154" s="2">
        <f t="shared" si="175"/>
        <v>49.6480651726297</v>
      </c>
      <c r="FB154" s="2">
        <f t="shared" si="175"/>
        <v>49.013086309556144</v>
      </c>
      <c r="FC154" s="2">
        <f t="shared" si="175"/>
        <v>48.514944495841171</v>
      </c>
      <c r="FD154" s="2">
        <f t="shared" si="175"/>
        <v>48.728580823004414</v>
      </c>
      <c r="FE154" s="2">
        <f t="shared" si="175"/>
        <v>50.969562820345367</v>
      </c>
      <c r="FG154" s="2">
        <f t="shared" si="176"/>
        <v>0.99876314452944337</v>
      </c>
      <c r="FH154" s="2">
        <f t="shared" si="176"/>
        <v>0.99868374762489243</v>
      </c>
      <c r="FI154" s="2">
        <f t="shared" si="176"/>
        <v>0.99868748160521259</v>
      </c>
      <c r="FJ154" s="2">
        <f t="shared" si="176"/>
        <v>0.99863751378669718</v>
      </c>
      <c r="FK154" s="2">
        <f t="shared" si="176"/>
        <v>0.99872124087664416</v>
      </c>
      <c r="FL154" s="2">
        <f t="shared" si="176"/>
        <v>0.99865625865022578</v>
      </c>
      <c r="FM154" s="2">
        <f t="shared" si="176"/>
        <v>0.99857351202092515</v>
      </c>
      <c r="FN154" s="2">
        <f t="shared" si="176"/>
        <v>0.99858672363230394</v>
      </c>
      <c r="FO154" s="2">
        <f t="shared" si="176"/>
        <v>0.99857861675485815</v>
      </c>
      <c r="FP154" s="2">
        <f t="shared" si="176"/>
        <v>0.99854252170438984</v>
      </c>
      <c r="FQ154" s="2">
        <f t="shared" si="176"/>
        <v>0.9985806319150351</v>
      </c>
      <c r="FR154" s="2">
        <f t="shared" si="176"/>
        <v>0.99862908435782805</v>
      </c>
      <c r="FS154" s="2">
        <f t="shared" si="176"/>
        <v>0.99860747997197108</v>
      </c>
      <c r="FT154" s="2">
        <f t="shared" si="176"/>
        <v>0.9984961869209017</v>
      </c>
      <c r="FU154" s="2">
        <f t="shared" si="176"/>
        <v>0.99843189030792512</v>
      </c>
      <c r="FW154" s="2">
        <f t="shared" si="167"/>
        <v>5.9870791040452495E-2</v>
      </c>
      <c r="FX154" s="2">
        <f t="shared" si="167"/>
        <v>3.007797391897073E-2</v>
      </c>
      <c r="FY154" s="2">
        <f t="shared" si="167"/>
        <v>7.7471830867871766E-2</v>
      </c>
      <c r="FZ154" s="2">
        <f t="shared" si="167"/>
        <v>6.4452243263433712E-2</v>
      </c>
      <c r="GA154" s="2">
        <f t="shared" si="167"/>
        <v>6.9777618447276563E-2</v>
      </c>
      <c r="GB154" s="2">
        <f t="shared" si="167"/>
        <v>5.6317148877636405E-2</v>
      </c>
      <c r="GC154" s="2">
        <f t="shared" si="167"/>
        <v>5.4590504535869541E-2</v>
      </c>
      <c r="GD154" s="2">
        <f t="shared" si="167"/>
        <v>6.1219753111873665E-2</v>
      </c>
      <c r="GE154" s="2">
        <f t="shared" si="167"/>
        <v>6.9888695222730932E-2</v>
      </c>
      <c r="GF154" s="2">
        <f t="shared" si="167"/>
        <v>6.7451820686031033E-2</v>
      </c>
      <c r="GG154" s="2">
        <f t="shared" si="167"/>
        <v>6.3471786217667359E-2</v>
      </c>
      <c r="GH154" s="2">
        <f t="shared" si="167"/>
        <v>5.2989853414577584E-2</v>
      </c>
      <c r="GI154" s="2">
        <f t="shared" si="167"/>
        <v>4.8188587739953076E-2</v>
      </c>
      <c r="GJ154" s="2">
        <f t="shared" si="167"/>
        <v>3.9814581520728122E-2</v>
      </c>
      <c r="GK154" s="2">
        <f t="shared" si="167"/>
        <v>3.3158073686437611E-2</v>
      </c>
      <c r="GM154" s="95">
        <f t="shared" si="168"/>
        <v>1.7034599382412567E-138</v>
      </c>
      <c r="GN154" s="95">
        <f t="shared" si="168"/>
        <v>3.0724625601009092E-147</v>
      </c>
      <c r="GO154" s="95">
        <f t="shared" si="168"/>
        <v>8.6170970217502274E-166</v>
      </c>
      <c r="GP154" s="95">
        <f t="shared" si="168"/>
        <v>5.6815118944529144E-182</v>
      </c>
      <c r="GQ154" s="95">
        <f t="shared" si="168"/>
        <v>1.092373824051486E-181</v>
      </c>
      <c r="GR154" s="95">
        <f t="shared" si="168"/>
        <v>2.0253914394391888E-169</v>
      </c>
      <c r="GS154" s="95">
        <f t="shared" si="168"/>
        <v>1.3106184486502085E-170</v>
      </c>
      <c r="GT154" s="95">
        <f t="shared" si="168"/>
        <v>6.1657821442387736E-181</v>
      </c>
      <c r="GU154" s="95">
        <f t="shared" si="168"/>
        <v>9.5111930436386473E-176</v>
      </c>
      <c r="GV154" s="95">
        <f t="shared" si="168"/>
        <v>6.5362979672462491E-188</v>
      </c>
      <c r="GW154" s="95">
        <f t="shared" si="168"/>
        <v>9.1722470013405568E-192</v>
      </c>
      <c r="GX154" s="95">
        <f t="shared" si="168"/>
        <v>9.1966424239049894E-179</v>
      </c>
      <c r="GY154" s="95">
        <f t="shared" si="168"/>
        <v>2.4868362250838535E-173</v>
      </c>
      <c r="GZ154" s="95">
        <f t="shared" si="168"/>
        <v>7.8707576964519168E-158</v>
      </c>
      <c r="HA154" s="95">
        <f t="shared" si="168"/>
        <v>9.1746333413212498E-127</v>
      </c>
      <c r="HC154" s="95">
        <f t="shared" ref="HC154:HH213" si="179" xml:space="preserve"> _xlfn.NORM.DIST($B154, C$8, ABS(C$12), TRUE) * _xlfn.NORM.DIST(($B154 - C$8)*C$16, 0, ABS(C$12), TRUE) * 2</f>
        <v>1.9365167875808061E-78</v>
      </c>
      <c r="HD154" s="95">
        <f t="shared" si="179"/>
        <v>4.2798491104280696E-84</v>
      </c>
      <c r="HE154" s="95">
        <f t="shared" si="179"/>
        <v>1.0411887519392697E-95</v>
      </c>
      <c r="HF154" s="95">
        <f t="shared" si="178"/>
        <v>1.9487841619186385E-113</v>
      </c>
      <c r="HG154" s="95">
        <f t="shared" si="178"/>
        <v>2.1341610875461146E-111</v>
      </c>
      <c r="HH154" s="95">
        <f t="shared" si="178"/>
        <v>2.5658605497241313E-99</v>
      </c>
      <c r="HI154" s="95">
        <f t="shared" si="178"/>
        <v>1.867151986127841E-100</v>
      </c>
      <c r="HJ154" s="95">
        <f t="shared" si="178"/>
        <v>4.2233137542147036E-103</v>
      </c>
      <c r="HK154" s="95">
        <f t="shared" si="178"/>
        <v>6.0708551334950004E-105</v>
      </c>
      <c r="HL154" s="95">
        <f t="shared" si="159"/>
        <v>3.1693606601997633E-111</v>
      </c>
      <c r="HM154" s="95">
        <f t="shared" si="159"/>
        <v>8.3421421262772155E-113</v>
      </c>
      <c r="HN154" s="95">
        <f t="shared" si="159"/>
        <v>4.7364505757865432E-98</v>
      </c>
      <c r="HO154" s="95">
        <f t="shared" si="159"/>
        <v>2.4571620736297645E-84</v>
      </c>
      <c r="HP154" s="95">
        <f t="shared" si="159"/>
        <v>9.3932577701905146E-80</v>
      </c>
      <c r="HQ154" s="95">
        <f t="shared" si="159"/>
        <v>1.6811528897447725E-60</v>
      </c>
      <c r="HS154" s="95">
        <f t="shared" si="169"/>
        <v>0.55493674921764169</v>
      </c>
      <c r="HT154" s="95">
        <f t="shared" si="169"/>
        <v>0.47002626448718032</v>
      </c>
      <c r="HU154" s="95">
        <f t="shared" si="169"/>
        <v>0.4344392514828333</v>
      </c>
      <c r="HV154" s="95">
        <f t="shared" si="169"/>
        <v>0.49882746653633753</v>
      </c>
      <c r="HW154" s="95">
        <f t="shared" si="169"/>
        <v>0.47251158932567572</v>
      </c>
      <c r="HX154" s="95">
        <f t="shared" si="169"/>
        <v>0.56757123198903781</v>
      </c>
      <c r="HY154" s="95">
        <f t="shared" si="169"/>
        <v>0.57179776916443348</v>
      </c>
      <c r="HZ154" s="95">
        <f t="shared" si="169"/>
        <v>0.53361336045608576</v>
      </c>
      <c r="IA154" s="95">
        <f t="shared" si="169"/>
        <v>0.47805317951760951</v>
      </c>
      <c r="IB154" s="95">
        <f t="shared" si="169"/>
        <v>0.48706051617185891</v>
      </c>
      <c r="IC154" s="95">
        <f t="shared" si="169"/>
        <v>0.50018902071049376</v>
      </c>
      <c r="ID154" s="95">
        <f t="shared" si="169"/>
        <v>0.57036203707374566</v>
      </c>
      <c r="IE154" s="95">
        <f t="shared" si="169"/>
        <v>0.5526993871149456</v>
      </c>
      <c r="IF154" s="95">
        <f t="shared" si="169"/>
        <v>0.48924022283081053</v>
      </c>
      <c r="IG154" s="95">
        <f t="shared" si="169"/>
        <v>0.48784898976385332</v>
      </c>
      <c r="II154" s="95">
        <f t="shared" si="170"/>
        <v>5.8046607157049056E-5</v>
      </c>
      <c r="IJ154" s="95">
        <f t="shared" si="170"/>
        <v>1.0271491267624802E-16</v>
      </c>
      <c r="IK154" s="95">
        <f t="shared" si="170"/>
        <v>1.5049418020995511E-52</v>
      </c>
      <c r="IL154" s="95">
        <f t="shared" si="170"/>
        <v>1.5034572265204009E-14</v>
      </c>
      <c r="IM154" s="95">
        <f t="shared" si="170"/>
        <v>7.0364607717771159E-16</v>
      </c>
      <c r="IN154" s="95">
        <f t="shared" si="170"/>
        <v>1.3268990499022595E-13</v>
      </c>
      <c r="IO154" s="95">
        <f t="shared" si="170"/>
        <v>3.2932768460259959E-18</v>
      </c>
      <c r="IP154" s="95">
        <f t="shared" si="170"/>
        <v>5.2938542861840914E-19</v>
      </c>
      <c r="IQ154" s="95">
        <f t="shared" si="170"/>
        <v>3.4210616070128258E-13</v>
      </c>
      <c r="IR154" s="95">
        <f t="shared" si="170"/>
        <v>1.0040488350782426E-12</v>
      </c>
      <c r="IS154" s="95">
        <f t="shared" si="170"/>
        <v>6.1966287170144736E-12</v>
      </c>
      <c r="IT154" s="95">
        <f t="shared" si="170"/>
        <v>6.7221177543278167E-11</v>
      </c>
      <c r="IU154" s="95">
        <f t="shared" si="170"/>
        <v>2.9881584927875536E-13</v>
      </c>
      <c r="IV154" s="95">
        <f t="shared" si="170"/>
        <v>3.3242028346231453E-12</v>
      </c>
      <c r="IW154" s="95">
        <f t="shared" si="170"/>
        <v>2.5048956585108761E-8</v>
      </c>
      <c r="IY154" s="95">
        <f t="shared" si="171"/>
        <v>0.55499479582479871</v>
      </c>
      <c r="IZ154" s="95">
        <f t="shared" si="171"/>
        <v>0.47002626448718043</v>
      </c>
      <c r="JA154" s="95">
        <f t="shared" si="171"/>
        <v>0.4344392514828333</v>
      </c>
      <c r="JB154" s="95">
        <f t="shared" si="171"/>
        <v>0.49882746653635257</v>
      </c>
      <c r="JC154" s="95">
        <f t="shared" si="171"/>
        <v>0.47251158932567644</v>
      </c>
      <c r="JD154" s="95">
        <f t="shared" si="171"/>
        <v>0.56757123198917048</v>
      </c>
      <c r="JE154" s="95">
        <f t="shared" si="171"/>
        <v>0.57179776916443348</v>
      </c>
      <c r="JF154" s="95">
        <f t="shared" si="171"/>
        <v>0.53361336045608576</v>
      </c>
      <c r="JG154" s="95">
        <f t="shared" si="171"/>
        <v>0.47805317951795162</v>
      </c>
      <c r="JH154" s="95">
        <f t="shared" si="171"/>
        <v>0.48706051617286295</v>
      </c>
      <c r="JI154" s="95">
        <f t="shared" si="171"/>
        <v>0.50018902071669036</v>
      </c>
      <c r="JJ154" s="95">
        <f t="shared" si="171"/>
        <v>0.57036203714096689</v>
      </c>
      <c r="JK154" s="95">
        <f t="shared" si="171"/>
        <v>0.55269938711524436</v>
      </c>
      <c r="JL154" s="95">
        <f t="shared" si="171"/>
        <v>0.48924022283413476</v>
      </c>
      <c r="JM154" s="95">
        <f t="shared" si="171"/>
        <v>0.4878490148128099</v>
      </c>
    </row>
    <row r="155" spans="2:273" x14ac:dyDescent="0.25">
      <c r="B155" s="2">
        <v>128</v>
      </c>
      <c r="C155" s="37">
        <v>53.908999999999999</v>
      </c>
      <c r="D155" s="37">
        <v>53.5</v>
      </c>
      <c r="E155" s="37">
        <v>55.5</v>
      </c>
      <c r="F155" s="37">
        <v>58.476999999999997</v>
      </c>
      <c r="G155" s="37">
        <v>64.204999999999998</v>
      </c>
      <c r="H155" s="37">
        <v>69.977000000000004</v>
      </c>
      <c r="I155" s="37">
        <v>74.864000000000004</v>
      </c>
      <c r="J155" s="37">
        <v>68.713999999999999</v>
      </c>
      <c r="K155" s="37">
        <v>65.167000000000002</v>
      </c>
      <c r="L155" s="37">
        <v>66.429000000000002</v>
      </c>
      <c r="M155" s="37">
        <v>69.143000000000001</v>
      </c>
      <c r="N155" s="37">
        <v>75.332999999999998</v>
      </c>
      <c r="O155" s="37">
        <v>80.048000000000002</v>
      </c>
      <c r="P155" s="37">
        <v>95.667000000000002</v>
      </c>
      <c r="Q155" s="37">
        <v>141.643</v>
      </c>
      <c r="S155" s="4">
        <f t="shared" si="172"/>
        <v>53.992829691981711</v>
      </c>
      <c r="T155" s="4">
        <f t="shared" si="172"/>
        <v>55.396266783243412</v>
      </c>
      <c r="U155" s="4">
        <f t="shared" si="172"/>
        <v>55.982003468891804</v>
      </c>
      <c r="V155" s="4">
        <f t="shared" si="172"/>
        <v>60.946013896049159</v>
      </c>
      <c r="W155" s="4">
        <f t="shared" si="172"/>
        <v>63.601114834161855</v>
      </c>
      <c r="X155" s="4">
        <f t="shared" si="172"/>
        <v>70.524676662083465</v>
      </c>
      <c r="Y155" s="4">
        <f t="shared" si="172"/>
        <v>73.440278854776508</v>
      </c>
      <c r="Z155" s="4">
        <f t="shared" si="172"/>
        <v>67.236777517759549</v>
      </c>
      <c r="AA155" s="4">
        <f t="shared" si="172"/>
        <v>62.631985835645445</v>
      </c>
      <c r="AB155" s="4">
        <f t="shared" si="172"/>
        <v>63.889667655039794</v>
      </c>
      <c r="AC155" s="4">
        <f t="shared" si="172"/>
        <v>65.335865689571165</v>
      </c>
      <c r="AD155" s="4">
        <f t="shared" si="172"/>
        <v>74.828674041256718</v>
      </c>
      <c r="AE155" s="4">
        <f t="shared" si="172"/>
        <v>82.275916564125396</v>
      </c>
      <c r="AF155" s="4">
        <f t="shared" si="172"/>
        <v>96.420697764453394</v>
      </c>
      <c r="AG155" s="4">
        <f t="shared" si="172"/>
        <v>143.59088014741715</v>
      </c>
      <c r="AI155" s="4">
        <f t="shared" si="173"/>
        <v>-8.3829691981712529E-2</v>
      </c>
      <c r="AJ155" s="4">
        <f t="shared" si="173"/>
        <v>-1.8962667832434121</v>
      </c>
      <c r="AK155" s="4">
        <f t="shared" si="173"/>
        <v>-0.48200346889180423</v>
      </c>
      <c r="AL155" s="4">
        <f t="shared" si="173"/>
        <v>-2.4690138960491623</v>
      </c>
      <c r="AM155" s="4">
        <f t="shared" si="173"/>
        <v>0.60388516583814322</v>
      </c>
      <c r="AN155" s="4">
        <f t="shared" si="173"/>
        <v>-0.547676662083461</v>
      </c>
      <c r="AO155" s="4">
        <f t="shared" si="173"/>
        <v>1.4237211452234959</v>
      </c>
      <c r="AP155" s="4">
        <f t="shared" si="173"/>
        <v>1.4772224822404496</v>
      </c>
      <c r="AQ155" s="4">
        <f t="shared" si="173"/>
        <v>2.535014164354557</v>
      </c>
      <c r="AR155" s="4">
        <f t="shared" si="173"/>
        <v>2.5393323449602079</v>
      </c>
      <c r="AS155" s="4">
        <f t="shared" si="173"/>
        <v>3.807134310428836</v>
      </c>
      <c r="AT155" s="4">
        <f t="shared" si="173"/>
        <v>0.50432595874328001</v>
      </c>
      <c r="AU155" s="4">
        <f t="shared" si="173"/>
        <v>-2.227916564125394</v>
      </c>
      <c r="AV155" s="4">
        <f t="shared" si="173"/>
        <v>-0.75369776445339198</v>
      </c>
      <c r="AW155" s="4">
        <f t="shared" si="173"/>
        <v>-1.9478801474171519</v>
      </c>
      <c r="AY155" s="2">
        <f t="shared" si="165"/>
        <v>53.992829691981711</v>
      </c>
      <c r="AZ155" s="2">
        <f t="shared" si="165"/>
        <v>52.786448682478436</v>
      </c>
      <c r="BA155" s="2">
        <f t="shared" si="165"/>
        <v>52.667233652619956</v>
      </c>
      <c r="BB155" s="2">
        <f t="shared" si="165"/>
        <v>54.367318649460202</v>
      </c>
      <c r="BC155" s="2">
        <f t="shared" si="165"/>
        <v>55.895827043105214</v>
      </c>
      <c r="BD155" s="2">
        <f t="shared" si="165"/>
        <v>55.227738380126254</v>
      </c>
      <c r="BE155" s="2">
        <f t="shared" si="165"/>
        <v>54.757217152018107</v>
      </c>
      <c r="BF155" s="2">
        <f t="shared" si="165"/>
        <v>52.318365526154452</v>
      </c>
      <c r="BG155" s="2">
        <f t="shared" si="165"/>
        <v>50.709400673105442</v>
      </c>
      <c r="BH155" s="2">
        <f t="shared" si="165"/>
        <v>50.346369331681863</v>
      </c>
      <c r="BI155" s="2">
        <f t="shared" si="165"/>
        <v>49.130866359886447</v>
      </c>
      <c r="BJ155" s="2">
        <f t="shared" si="165"/>
        <v>47.829179489489277</v>
      </c>
      <c r="BK155" s="2">
        <f t="shared" si="165"/>
        <v>48.088808829433937</v>
      </c>
      <c r="BL155" s="2">
        <f t="shared" si="165"/>
        <v>48.670525978287216</v>
      </c>
      <c r="BM155" s="2">
        <f t="shared" si="165"/>
        <v>51.945391610246809</v>
      </c>
      <c r="BO155" s="2" t="str">
        <f t="shared" ref="BO155:BO218" si="180">IF(AND(IY155 &lt; $CC$22, $B155 &lt; C$7, $B155 &gt; C$230), C155, "")</f>
        <v/>
      </c>
      <c r="BP155" s="2" t="str">
        <f t="shared" ref="BP155:BP218" si="181">IF(AND(IZ155 &lt; $CC$22, $B155 &lt; D$7, $B155 &gt; D$230), D155, "")</f>
        <v/>
      </c>
      <c r="BQ155" s="2" t="str">
        <f t="shared" ref="BQ155:BQ218" si="182">IF(AND(JA155 &lt; $CC$22, $B155 &lt; E$7, $B155 &gt; E$230), E155, "")</f>
        <v/>
      </c>
      <c r="BR155" s="2" t="str">
        <f t="shared" ref="BR155:BR218" si="183">IF(AND(JB155 &lt; $CC$22, $B155 &lt; F$7, $B155 &gt; F$230), F155, "")</f>
        <v/>
      </c>
      <c r="BS155" s="2" t="str">
        <f t="shared" ref="BS155:BS218" si="184">IF(AND(JC155 &lt; $CC$22, $B155 &lt; G$7, $B155 &gt; G$230), G155, "")</f>
        <v/>
      </c>
      <c r="BT155" s="2" t="str">
        <f t="shared" ref="BT155:BT218" si="185">IF(AND(JD155 &lt; $CC$22, $B155 &lt; H$7, $B155 &gt; H$230), H155, "")</f>
        <v/>
      </c>
      <c r="BU155" s="2" t="str">
        <f t="shared" ref="BU155:BU218" si="186">IF(AND(JE155 &lt; $CC$22, $B155 &lt; I$7, $B155 &gt; I$230), I155, "")</f>
        <v/>
      </c>
      <c r="BV155" s="2" t="str">
        <f t="shared" ref="BV155:BV218" si="187">IF(AND(JF155 &lt; $CC$22, $B155 &lt; J$7, $B155 &gt; J$230), J155, "")</f>
        <v/>
      </c>
      <c r="BW155" s="2" t="str">
        <f t="shared" ref="BW155:BW218" si="188">IF(AND(JG155 &lt; $CC$22, $B155 &lt; K$7, $B155 &gt; K$230), K155, "")</f>
        <v/>
      </c>
      <c r="BX155" s="2" t="str">
        <f t="shared" ref="BX155:BX218" si="189">IF(AND(JH155 &lt; $CC$22, $B155 &lt; L$7, $B155 &gt; L$230), L155, "")</f>
        <v/>
      </c>
      <c r="BY155" s="2" t="str">
        <f t="shared" ref="BY155:BY218" si="190">IF(AND(JI155 &lt; $CC$22, $B155 &lt; M$7, $B155 &gt; M$230), M155, "")</f>
        <v/>
      </c>
      <c r="BZ155" s="2" t="str">
        <f t="shared" ref="BZ155:BZ218" si="191">IF(AND(JJ155 &lt; $CC$22, $B155 &lt; N$7, $B155 &gt; N$230), N155, "")</f>
        <v/>
      </c>
      <c r="CA155" s="2" t="str">
        <f t="shared" ref="CA155:CA218" si="192">IF(AND(JK155 &lt; $CC$22, $B155 &lt; O$7, $B155 &gt; O$230), O155, "")</f>
        <v/>
      </c>
      <c r="CB155" s="2" t="str">
        <f t="shared" ref="CB155:CB218" si="193">IF(AND(JL155 &lt; $CC$22, $B155 &lt; P$7, $B155 &gt; P$230), P155, "")</f>
        <v/>
      </c>
      <c r="CC155" s="2" t="str">
        <f t="shared" ref="CC155:CC218" si="194">IF(AND(JM155 &lt; $CC$22, $B155 &lt; Q$7, $B155 &gt; Q$230), Q155, "")</f>
        <v/>
      </c>
      <c r="CE155" s="2" t="str">
        <f t="shared" si="166"/>
        <v/>
      </c>
      <c r="CF155" s="2" t="str">
        <f t="shared" si="166"/>
        <v/>
      </c>
      <c r="CG155" s="2" t="str">
        <f t="shared" si="166"/>
        <v/>
      </c>
      <c r="CH155" s="2" t="str">
        <f t="shared" si="166"/>
        <v/>
      </c>
      <c r="CI155" s="2" t="str">
        <f t="shared" si="166"/>
        <v/>
      </c>
      <c r="CJ155" s="2" t="str">
        <f t="shared" si="166"/>
        <v/>
      </c>
      <c r="CK155" s="2" t="str">
        <f t="shared" si="166"/>
        <v/>
      </c>
      <c r="CL155" s="2" t="str">
        <f t="shared" si="166"/>
        <v/>
      </c>
      <c r="CM155" s="2" t="str">
        <f t="shared" si="166"/>
        <v/>
      </c>
      <c r="CN155" s="2" t="str">
        <f t="shared" si="166"/>
        <v/>
      </c>
      <c r="CO155" s="2" t="str">
        <f t="shared" si="166"/>
        <v/>
      </c>
      <c r="CP155" s="2" t="str">
        <f t="shared" si="166"/>
        <v/>
      </c>
      <c r="CQ155" s="2" t="str">
        <f t="shared" si="166"/>
        <v/>
      </c>
      <c r="CR155" s="2" t="str">
        <f t="shared" si="166"/>
        <v/>
      </c>
      <c r="CS155" s="2" t="str">
        <f t="shared" si="166"/>
        <v/>
      </c>
      <c r="CU155" s="2" t="str">
        <f t="shared" ref="CU155:CU218" si="195">IF(AND(IY155 &lt; $DI$22, $B155 &gt; C$7, $B155 &lt; C$233), C155, "")</f>
        <v/>
      </c>
      <c r="CV155" s="2" t="str">
        <f t="shared" ref="CV155:CV218" si="196">IF(AND(IZ155 &lt; $DI$22, $B155 &gt; D$7, $B155 &lt; D$233), D155, "")</f>
        <v/>
      </c>
      <c r="CW155" s="2" t="str">
        <f t="shared" ref="CW155:CW218" si="197">IF(AND(JA155 &lt; $DI$22, $B155 &gt; E$7, $B155 &lt; E$233), E155, "")</f>
        <v/>
      </c>
      <c r="CX155" s="2" t="str">
        <f t="shared" ref="CX155:CX218" si="198">IF(AND(JB155 &lt; $DI$22, $B155 &gt; F$7, $B155 &lt; F$233), F155, "")</f>
        <v/>
      </c>
      <c r="CY155" s="2" t="str">
        <f t="shared" ref="CY155:CY218" si="199">IF(AND(JC155 &lt; $DI$22, $B155 &gt; G$7, $B155 &lt; G$233), G155, "")</f>
        <v/>
      </c>
      <c r="CZ155" s="2" t="str">
        <f t="shared" ref="CZ155:CZ218" si="200">IF(AND(JD155 &lt; $DI$22, $B155 &gt; H$7, $B155 &lt; H$233), H155, "")</f>
        <v/>
      </c>
      <c r="DA155" s="2" t="str">
        <f t="shared" ref="DA155:DA218" si="201">IF(AND(JE155 &lt; $DI$22, $B155 &gt; I$7, $B155 &lt; I$233), I155, "")</f>
        <v/>
      </c>
      <c r="DB155" s="2" t="str">
        <f t="shared" ref="DB155:DB218" si="202">IF(AND(JF155 &lt; $DI$22, $B155 &gt; J$7, $B155 &lt; J$233), J155, "")</f>
        <v/>
      </c>
      <c r="DC155" s="2" t="str">
        <f t="shared" ref="DC155:DC218" si="203">IF(AND(JG155 &lt; $DI$22, $B155 &gt; K$7, $B155 &lt; K$233), K155, "")</f>
        <v/>
      </c>
      <c r="DD155" s="2" t="str">
        <f t="shared" ref="DD155:DD218" si="204">IF(AND(JH155 &lt; $DI$22, $B155 &gt; L$7, $B155 &lt; L$233), L155, "")</f>
        <v/>
      </c>
      <c r="DE155" s="2" t="str">
        <f t="shared" ref="DE155:DE218" si="205">IF(AND(JI155 &lt; $DI$22, $B155 &gt; M$7, $B155 &lt; M$233), M155, "")</f>
        <v/>
      </c>
      <c r="DF155" s="2" t="str">
        <f t="shared" ref="DF155:DF218" si="206">IF(AND(JJ155 &lt; $DI$22, $B155 &gt; N$7, $B155 &lt; N$233), N155, "")</f>
        <v/>
      </c>
      <c r="DG155" s="2" t="str">
        <f t="shared" ref="DG155:DG218" si="207">IF(AND(JK155 &lt; $DI$22, $B155 &gt; O$7, $B155 &lt; O$233), O155, "")</f>
        <v/>
      </c>
      <c r="DH155" s="2" t="str">
        <f t="shared" ref="DH155:DH218" si="208">IF(AND(JL155 &lt; $DI$22, $B155 &gt; P$7, $B155 &lt; P$233), P155, "")</f>
        <v/>
      </c>
      <c r="DI155" s="2" t="str">
        <f t="shared" ref="DI155:DI218" si="209">IF(AND(JM155 &lt; $DI$22, $B155 &gt; Q$7, $B155 &lt; Q$233), Q155, "")</f>
        <v/>
      </c>
      <c r="DK155" s="2">
        <f t="shared" si="174"/>
        <v>98.230849530956846</v>
      </c>
      <c r="DL155" s="2">
        <f t="shared" si="174"/>
        <v>91.763887804878053</v>
      </c>
      <c r="DM155" s="2">
        <f t="shared" si="174"/>
        <v>93.591548199767715</v>
      </c>
      <c r="DN155" s="2">
        <f t="shared" si="174"/>
        <v>94.830320446994861</v>
      </c>
      <c r="DO155" s="2">
        <f t="shared" si="174"/>
        <v>93.535505226480808</v>
      </c>
      <c r="DP155" s="2">
        <f t="shared" si="174"/>
        <v>89.828757259001179</v>
      </c>
      <c r="DQ155" s="2">
        <f t="shared" si="174"/>
        <v>91.887122017517356</v>
      </c>
      <c r="DR155" s="2">
        <f t="shared" si="174"/>
        <v>85.887763817577763</v>
      </c>
      <c r="DS155" s="2">
        <f t="shared" si="174"/>
        <v>82.64779779522803</v>
      </c>
      <c r="DT155" s="2">
        <f t="shared" si="174"/>
        <v>83.121704016913327</v>
      </c>
      <c r="DU155" s="2">
        <f t="shared" si="174"/>
        <v>83.768141951072181</v>
      </c>
      <c r="DV155" s="2">
        <f t="shared" si="174"/>
        <v>86.272204167925096</v>
      </c>
      <c r="DW155" s="2">
        <f t="shared" si="174"/>
        <v>87.616801872546063</v>
      </c>
      <c r="DX155" s="2">
        <f t="shared" si="174"/>
        <v>86.195909392932649</v>
      </c>
      <c r="DY155" s="2">
        <f t="shared" si="174"/>
        <v>77.700097676623983</v>
      </c>
      <c r="EA155" s="2">
        <f t="shared" si="150"/>
        <v>54.06503296703297</v>
      </c>
      <c r="EB155" s="2">
        <f t="shared" si="150"/>
        <v>52.734940475673575</v>
      </c>
      <c r="EC155" s="2">
        <f t="shared" si="150"/>
        <v>52.618160573928449</v>
      </c>
      <c r="ED155" s="2">
        <f t="shared" si="150"/>
        <v>54.278664196460696</v>
      </c>
      <c r="EE155" s="2">
        <f t="shared" si="150"/>
        <v>55.836370119019207</v>
      </c>
      <c r="EF155" s="2">
        <f t="shared" si="150"/>
        <v>55.167066403872354</v>
      </c>
      <c r="EG155" s="2">
        <f t="shared" si="150"/>
        <v>54.690055122805717</v>
      </c>
      <c r="EH155" s="2">
        <f t="shared" si="150"/>
        <v>52.240673867306072</v>
      </c>
      <c r="EI155" s="2">
        <f t="shared" si="150"/>
        <v>50.60653321599608</v>
      </c>
      <c r="EJ155" s="2">
        <f t="shared" si="150"/>
        <v>50.277362568067943</v>
      </c>
      <c r="EK155" s="2">
        <f t="shared" si="150"/>
        <v>49.051924896536704</v>
      </c>
      <c r="EL155" s="2">
        <f t="shared" si="177"/>
        <v>47.711856139395586</v>
      </c>
      <c r="EM155" s="2">
        <f t="shared" si="133"/>
        <v>48.017963066757119</v>
      </c>
      <c r="EN155" s="2">
        <f t="shared" si="133"/>
        <v>48.618619445107271</v>
      </c>
      <c r="EO155" s="2">
        <f t="shared" si="133"/>
        <v>51.948135870925256</v>
      </c>
      <c r="EQ155" s="2">
        <f t="shared" si="175"/>
        <v>52.195431862396845</v>
      </c>
      <c r="ER155" s="2">
        <f t="shared" si="175"/>
        <v>52.876375543752161</v>
      </c>
      <c r="ES155" s="2">
        <f t="shared" si="175"/>
        <v>52.618409619435269</v>
      </c>
      <c r="ET155" s="2">
        <f t="shared" si="175"/>
        <v>54.823399948636649</v>
      </c>
      <c r="EU155" s="2">
        <f t="shared" si="175"/>
        <v>56.040134053824737</v>
      </c>
      <c r="EV155" s="2">
        <f t="shared" si="175"/>
        <v>55.463220099572339</v>
      </c>
      <c r="EW155" s="2">
        <f t="shared" si="175"/>
        <v>55.005178223919025</v>
      </c>
      <c r="EX155" s="2">
        <f t="shared" si="175"/>
        <v>52.754936210726754</v>
      </c>
      <c r="EY155" s="2">
        <f t="shared" si="175"/>
        <v>51.412209646298905</v>
      </c>
      <c r="EZ155" s="2">
        <f t="shared" si="175"/>
        <v>50.622257066510279</v>
      </c>
      <c r="FA155" s="2">
        <f t="shared" si="175"/>
        <v>49.5434027960546</v>
      </c>
      <c r="FB155" s="2">
        <f t="shared" si="175"/>
        <v>48.907321910142869</v>
      </c>
      <c r="FC155" s="2">
        <f t="shared" si="175"/>
        <v>48.408685233569649</v>
      </c>
      <c r="FD155" s="2">
        <f t="shared" si="175"/>
        <v>48.626959338006081</v>
      </c>
      <c r="FE155" s="2">
        <f t="shared" si="175"/>
        <v>50.856060858300381</v>
      </c>
      <c r="FG155" s="2">
        <f t="shared" si="176"/>
        <v>0.99887185162788983</v>
      </c>
      <c r="FH155" s="2">
        <f t="shared" si="176"/>
        <v>0.99879942452079429</v>
      </c>
      <c r="FI155" s="2">
        <f t="shared" si="176"/>
        <v>0.99880283073914422</v>
      </c>
      <c r="FJ155" s="2">
        <f t="shared" si="176"/>
        <v>0.99875724881898953</v>
      </c>
      <c r="FK155" s="2">
        <f t="shared" si="176"/>
        <v>0.99883362658180408</v>
      </c>
      <c r="FL155" s="2">
        <f t="shared" si="176"/>
        <v>0.99877434840919954</v>
      </c>
      <c r="FM155" s="2">
        <f t="shared" si="176"/>
        <v>0.99869886418818687</v>
      </c>
      <c r="FN155" s="2">
        <f t="shared" si="176"/>
        <v>0.99871091633223252</v>
      </c>
      <c r="FO155" s="2">
        <f t="shared" si="176"/>
        <v>0.99870352092768688</v>
      </c>
      <c r="FP155" s="2">
        <f t="shared" si="176"/>
        <v>0.99867059351014242</v>
      </c>
      <c r="FQ155" s="2">
        <f t="shared" si="176"/>
        <v>0.99870535923507742</v>
      </c>
      <c r="FR155" s="2">
        <f t="shared" si="176"/>
        <v>0.99874955923918363</v>
      </c>
      <c r="FS155" s="2">
        <f t="shared" si="176"/>
        <v>0.99872985101329359</v>
      </c>
      <c r="FT155" s="2">
        <f t="shared" si="176"/>
        <v>0.99862832467244578</v>
      </c>
      <c r="FU155" s="2">
        <f t="shared" si="176"/>
        <v>0.99856966961132521</v>
      </c>
      <c r="FW155" s="2">
        <f t="shared" si="167"/>
        <v>6.5270002680338751E-2</v>
      </c>
      <c r="FX155" s="2">
        <f t="shared" si="167"/>
        <v>3.2884416328925983E-2</v>
      </c>
      <c r="FY155" s="2">
        <f t="shared" si="167"/>
        <v>8.4315966947233992E-2</v>
      </c>
      <c r="FZ155" s="2">
        <f t="shared" si="167"/>
        <v>7.0233749390238381E-2</v>
      </c>
      <c r="GA155" s="2">
        <f t="shared" si="167"/>
        <v>7.5998017129279102E-2</v>
      </c>
      <c r="GB155" s="2">
        <f t="shared" si="167"/>
        <v>6.1416825052576972E-2</v>
      </c>
      <c r="GC155" s="2">
        <f t="shared" si="167"/>
        <v>5.9543693607286008E-2</v>
      </c>
      <c r="GD155" s="2">
        <f t="shared" si="167"/>
        <v>6.6731980602176708E-2</v>
      </c>
      <c r="GE155" s="2">
        <f t="shared" si="167"/>
        <v>7.6118185695081414E-2</v>
      </c>
      <c r="GF155" s="2">
        <f t="shared" si="167"/>
        <v>7.3481261809604986E-2</v>
      </c>
      <c r="GG155" s="2">
        <f t="shared" si="167"/>
        <v>6.9171845937308629E-2</v>
      </c>
      <c r="GH155" s="2">
        <f t="shared" si="167"/>
        <v>5.7806689960143667E-2</v>
      </c>
      <c r="GI155" s="2">
        <f t="shared" si="167"/>
        <v>5.2593222085475733E-2</v>
      </c>
      <c r="GJ155" s="2">
        <f t="shared" si="167"/>
        <v>4.348876976732035E-2</v>
      </c>
      <c r="GK155" s="2">
        <f t="shared" si="167"/>
        <v>3.6241168197787374E-2</v>
      </c>
      <c r="GM155" s="95">
        <f t="shared" si="168"/>
        <v>7.7516519357749909E-143</v>
      </c>
      <c r="GN155" s="95">
        <f t="shared" si="168"/>
        <v>6.9580416558070738E-152</v>
      </c>
      <c r="GO155" s="95">
        <f t="shared" si="168"/>
        <v>5.4755095851483212E-171</v>
      </c>
      <c r="GP155" s="95">
        <f t="shared" si="168"/>
        <v>1.1053300997983075E-187</v>
      </c>
      <c r="GQ155" s="95">
        <f t="shared" si="168"/>
        <v>2.4585306198853619E-187</v>
      </c>
      <c r="GR155" s="95">
        <f t="shared" si="168"/>
        <v>9.6031292071622743E-175</v>
      </c>
      <c r="GS155" s="95">
        <f t="shared" si="168"/>
        <v>5.1109142420312759E-176</v>
      </c>
      <c r="GT155" s="95">
        <f t="shared" si="168"/>
        <v>1.1967173087606061E-186</v>
      </c>
      <c r="GU155" s="95">
        <f t="shared" si="168"/>
        <v>2.6145402662096239E-181</v>
      </c>
      <c r="GV155" s="95">
        <f t="shared" si="168"/>
        <v>7.337883217610418E-194</v>
      </c>
      <c r="GW155" s="95">
        <f t="shared" si="168"/>
        <v>8.3412828541884222E-198</v>
      </c>
      <c r="GX155" s="95">
        <f t="shared" si="168"/>
        <v>2.2044816578851243E-184</v>
      </c>
      <c r="GY155" s="95">
        <f t="shared" si="168"/>
        <v>8.4122064562143736E-179</v>
      </c>
      <c r="GZ155" s="95">
        <f t="shared" si="168"/>
        <v>6.7874938321480747E-163</v>
      </c>
      <c r="HA155" s="95">
        <f t="shared" si="168"/>
        <v>9.5858464463612358E-131</v>
      </c>
      <c r="HC155" s="95">
        <f t="shared" si="179"/>
        <v>2.8411629849693309E-82</v>
      </c>
      <c r="HD155" s="95">
        <f t="shared" si="179"/>
        <v>3.5546482130849087E-88</v>
      </c>
      <c r="HE155" s="95">
        <f t="shared" si="179"/>
        <v>2.6613354767193788E-100</v>
      </c>
      <c r="HF155" s="95">
        <f t="shared" si="178"/>
        <v>6.9106141748044922E-119</v>
      </c>
      <c r="HG155" s="95">
        <f t="shared" si="178"/>
        <v>1.0189740303827921E-116</v>
      </c>
      <c r="HH155" s="95">
        <f t="shared" si="178"/>
        <v>3.6810863677790961E-104</v>
      </c>
      <c r="HI155" s="95">
        <f t="shared" si="178"/>
        <v>2.0426832902212445E-105</v>
      </c>
      <c r="HJ155" s="95">
        <f t="shared" si="178"/>
        <v>4.3224484957666196E-108</v>
      </c>
      <c r="HK155" s="95">
        <f t="shared" si="178"/>
        <v>5.0042533978054836E-110</v>
      </c>
      <c r="HL155" s="95">
        <f t="shared" si="159"/>
        <v>1.3074681595188747E-116</v>
      </c>
      <c r="HM155" s="95">
        <f t="shared" si="159"/>
        <v>3.1263154268361611E-118</v>
      </c>
      <c r="HN155" s="95">
        <f t="shared" si="159"/>
        <v>7.7536500114249707E-103</v>
      </c>
      <c r="HO155" s="95">
        <f t="shared" si="159"/>
        <v>1.5051793245484786E-88</v>
      </c>
      <c r="HP155" s="95">
        <f t="shared" si="159"/>
        <v>7.049676301330602E-84</v>
      </c>
      <c r="HQ155" s="95">
        <f t="shared" si="159"/>
        <v>1.6622673893882719E-63</v>
      </c>
      <c r="HS155" s="95">
        <f t="shared" si="169"/>
        <v>0.51824415658410861</v>
      </c>
      <c r="HT155" s="95">
        <f t="shared" si="169"/>
        <v>0.53511548154041588</v>
      </c>
      <c r="HU155" s="95">
        <f t="shared" si="169"/>
        <v>0.33998652931323342</v>
      </c>
      <c r="HV155" s="95">
        <f t="shared" si="169"/>
        <v>0.40299915643894674</v>
      </c>
      <c r="HW155" s="95">
        <f t="shared" si="169"/>
        <v>0.36887953635394183</v>
      </c>
      <c r="HX155" s="95">
        <f t="shared" si="169"/>
        <v>0.52482147735927132</v>
      </c>
      <c r="HY155" s="95">
        <f t="shared" si="169"/>
        <v>0.54646470505816369</v>
      </c>
      <c r="HZ155" s="95">
        <f t="shared" si="169"/>
        <v>0.44422525666994034</v>
      </c>
      <c r="IA155" s="95">
        <f t="shared" si="169"/>
        <v>0.37577739740592381</v>
      </c>
      <c r="IB155" s="95">
        <f t="shared" si="169"/>
        <v>0.39253724676380813</v>
      </c>
      <c r="IC155" s="95">
        <f t="shared" si="169"/>
        <v>0.41033166192651677</v>
      </c>
      <c r="ID155" s="95">
        <f t="shared" si="169"/>
        <v>0.54097867294572588</v>
      </c>
      <c r="IE155" s="95">
        <f t="shared" si="169"/>
        <v>0.5717935049625511</v>
      </c>
      <c r="IF155" s="95">
        <f t="shared" si="169"/>
        <v>0.53496469669299551</v>
      </c>
      <c r="IG155" s="95">
        <f t="shared" si="169"/>
        <v>0.54272484467821314</v>
      </c>
      <c r="II155" s="95">
        <f t="shared" si="170"/>
        <v>1.0177978605350266E-4</v>
      </c>
      <c r="IJ155" s="95">
        <f t="shared" si="170"/>
        <v>6.3988695884218815E-16</v>
      </c>
      <c r="IK155" s="95">
        <f t="shared" si="170"/>
        <v>7.6224887512598821E-49</v>
      </c>
      <c r="IL155" s="95">
        <f t="shared" si="170"/>
        <v>1.1486270465359529E-13</v>
      </c>
      <c r="IM155" s="95">
        <f t="shared" si="170"/>
        <v>7.0868088137795216E-15</v>
      </c>
      <c r="IN155" s="95">
        <f t="shared" si="170"/>
        <v>7.9772800703811393E-13</v>
      </c>
      <c r="IO155" s="95">
        <f t="shared" si="170"/>
        <v>3.7691928050793673E-17</v>
      </c>
      <c r="IP155" s="95">
        <f t="shared" si="170"/>
        <v>7.5996738545826473E-18</v>
      </c>
      <c r="IQ155" s="95">
        <f t="shared" si="170"/>
        <v>2.2544678477748294E-12</v>
      </c>
      <c r="IR155" s="95">
        <f t="shared" si="170"/>
        <v>5.9883818150164226E-12</v>
      </c>
      <c r="IS155" s="95">
        <f t="shared" si="170"/>
        <v>3.1411638196944479E-11</v>
      </c>
      <c r="IT155" s="95">
        <f t="shared" si="170"/>
        <v>2.6456724995446877E-10</v>
      </c>
      <c r="IU155" s="95">
        <f t="shared" si="170"/>
        <v>1.5525908051965574E-12</v>
      </c>
      <c r="IV155" s="95">
        <f t="shared" si="170"/>
        <v>1.3629555498118514E-11</v>
      </c>
      <c r="IW155" s="95">
        <f t="shared" si="170"/>
        <v>5.935141768141608E-8</v>
      </c>
      <c r="IY155" s="95">
        <f t="shared" si="171"/>
        <v>0.51834593637016213</v>
      </c>
      <c r="IZ155" s="95">
        <f t="shared" si="171"/>
        <v>0.53511548154041655</v>
      </c>
      <c r="JA155" s="95">
        <f t="shared" si="171"/>
        <v>0.33998652931323342</v>
      </c>
      <c r="JB155" s="95">
        <f t="shared" si="171"/>
        <v>0.40299915643906159</v>
      </c>
      <c r="JC155" s="95">
        <f t="shared" si="171"/>
        <v>0.36887953635394893</v>
      </c>
      <c r="JD155" s="95">
        <f t="shared" si="171"/>
        <v>0.52482147736006901</v>
      </c>
      <c r="JE155" s="95">
        <f t="shared" si="171"/>
        <v>0.54646470505816369</v>
      </c>
      <c r="JF155" s="95">
        <f t="shared" si="171"/>
        <v>0.44422525666994034</v>
      </c>
      <c r="JG155" s="95">
        <f t="shared" si="171"/>
        <v>0.37577739740817828</v>
      </c>
      <c r="JH155" s="95">
        <f t="shared" si="171"/>
        <v>0.39253724676979651</v>
      </c>
      <c r="JI155" s="95">
        <f t="shared" si="171"/>
        <v>0.41033166195792842</v>
      </c>
      <c r="JJ155" s="95">
        <f t="shared" si="171"/>
        <v>0.54097867321029314</v>
      </c>
      <c r="JK155" s="95">
        <f t="shared" si="171"/>
        <v>0.57179350496410364</v>
      </c>
      <c r="JL155" s="95">
        <f t="shared" si="171"/>
        <v>0.53496469670662505</v>
      </c>
      <c r="JM155" s="95">
        <f t="shared" si="171"/>
        <v>0.54272490402963081</v>
      </c>
    </row>
    <row r="156" spans="2:273" x14ac:dyDescent="0.25">
      <c r="B156" s="2">
        <v>129</v>
      </c>
      <c r="C156" s="37">
        <v>51.976999999999997</v>
      </c>
      <c r="D156" s="37">
        <v>53.023000000000003</v>
      </c>
      <c r="E156" s="37">
        <v>52.976999999999997</v>
      </c>
      <c r="F156" s="37">
        <v>56.863999999999997</v>
      </c>
      <c r="G156" s="37">
        <v>60.704999999999998</v>
      </c>
      <c r="H156" s="37">
        <v>67.090999999999994</v>
      </c>
      <c r="I156" s="37">
        <v>70.045000000000002</v>
      </c>
      <c r="J156" s="37">
        <v>65.31</v>
      </c>
      <c r="K156" s="37">
        <v>60.548000000000002</v>
      </c>
      <c r="L156" s="37">
        <v>60.524000000000001</v>
      </c>
      <c r="M156" s="37">
        <v>63.832999999999998</v>
      </c>
      <c r="N156" s="37">
        <v>70.832999999999998</v>
      </c>
      <c r="O156" s="37">
        <v>77.475999999999999</v>
      </c>
      <c r="P156" s="37">
        <v>93.738</v>
      </c>
      <c r="Q156" s="37">
        <v>140.69</v>
      </c>
      <c r="S156" s="4">
        <f t="shared" si="172"/>
        <v>53.973751567809678</v>
      </c>
      <c r="T156" s="4">
        <f t="shared" si="172"/>
        <v>55.185751521359116</v>
      </c>
      <c r="U156" s="4">
        <f t="shared" si="172"/>
        <v>54.680263157014444</v>
      </c>
      <c r="V156" s="4">
        <f t="shared" si="172"/>
        <v>58.368262396199299</v>
      </c>
      <c r="W156" s="4">
        <f t="shared" si="172"/>
        <v>60.430485005433482</v>
      </c>
      <c r="X156" s="4">
        <f t="shared" si="172"/>
        <v>66.487842717537433</v>
      </c>
      <c r="Y156" s="4">
        <f t="shared" si="172"/>
        <v>69.221727954274272</v>
      </c>
      <c r="Z156" s="4">
        <f t="shared" si="172"/>
        <v>61.559632413277605</v>
      </c>
      <c r="AA156" s="4">
        <f t="shared" si="172"/>
        <v>57.778089767096368</v>
      </c>
      <c r="AB156" s="4">
        <f t="shared" si="172"/>
        <v>58.807069958468794</v>
      </c>
      <c r="AC156" s="4">
        <f t="shared" si="172"/>
        <v>59.509971298802171</v>
      </c>
      <c r="AD156" s="4">
        <f t="shared" si="172"/>
        <v>68.954916528666743</v>
      </c>
      <c r="AE156" s="4">
        <f t="shared" si="172"/>
        <v>78.201699261556698</v>
      </c>
      <c r="AF156" s="4">
        <f t="shared" si="172"/>
        <v>95.05787213783114</v>
      </c>
      <c r="AG156" s="4">
        <f t="shared" si="172"/>
        <v>143.91736326255239</v>
      </c>
      <c r="AI156" s="4">
        <f t="shared" si="173"/>
        <v>-1.9967515678096817</v>
      </c>
      <c r="AJ156" s="4">
        <f t="shared" si="173"/>
        <v>-2.1627515213591124</v>
      </c>
      <c r="AK156" s="4">
        <f t="shared" si="173"/>
        <v>-1.7032631570144474</v>
      </c>
      <c r="AL156" s="4">
        <f t="shared" si="173"/>
        <v>-1.5042623961993016</v>
      </c>
      <c r="AM156" s="4">
        <f t="shared" si="173"/>
        <v>0.27451499456651618</v>
      </c>
      <c r="AN156" s="4">
        <f t="shared" si="173"/>
        <v>0.60315728246256128</v>
      </c>
      <c r="AO156" s="4">
        <f t="shared" si="173"/>
        <v>0.8232720457257301</v>
      </c>
      <c r="AP156" s="4">
        <f t="shared" si="173"/>
        <v>3.7503675867223976</v>
      </c>
      <c r="AQ156" s="4">
        <f t="shared" si="173"/>
        <v>2.7699102329036336</v>
      </c>
      <c r="AR156" s="4">
        <f t="shared" si="173"/>
        <v>1.7169300415312065</v>
      </c>
      <c r="AS156" s="4">
        <f t="shared" si="173"/>
        <v>4.3230287011978277</v>
      </c>
      <c r="AT156" s="4">
        <f t="shared" si="173"/>
        <v>1.8780834713332553</v>
      </c>
      <c r="AU156" s="4">
        <f t="shared" si="173"/>
        <v>-0.72569926155669862</v>
      </c>
      <c r="AV156" s="4">
        <f t="shared" si="173"/>
        <v>-1.3198721378311404</v>
      </c>
      <c r="AW156" s="4">
        <f t="shared" si="173"/>
        <v>-3.2273632625523874</v>
      </c>
      <c r="AY156" s="2">
        <f t="shared" si="165"/>
        <v>53.973751567809678</v>
      </c>
      <c r="AZ156" s="2">
        <f t="shared" si="165"/>
        <v>52.697571744888144</v>
      </c>
      <c r="BA156" s="2">
        <f t="shared" si="165"/>
        <v>52.593274229807555</v>
      </c>
      <c r="BB156" s="2">
        <f t="shared" si="165"/>
        <v>54.249818388663506</v>
      </c>
      <c r="BC156" s="2">
        <f t="shared" si="165"/>
        <v>55.805291362369594</v>
      </c>
      <c r="BD156" s="2">
        <f t="shared" si="165"/>
        <v>55.140569880814368</v>
      </c>
      <c r="BE156" s="2">
        <f t="shared" si="165"/>
        <v>54.63445013937153</v>
      </c>
      <c r="BF156" s="2">
        <f t="shared" si="165"/>
        <v>52.199753349928443</v>
      </c>
      <c r="BG156" s="2">
        <f t="shared" si="165"/>
        <v>50.561873514720773</v>
      </c>
      <c r="BH156" s="2">
        <f t="shared" si="165"/>
        <v>50.223818911758201</v>
      </c>
      <c r="BI156" s="2">
        <f t="shared" si="165"/>
        <v>49.001179583048078</v>
      </c>
      <c r="BJ156" s="2">
        <f t="shared" si="165"/>
        <v>47.664255783051104</v>
      </c>
      <c r="BK156" s="2">
        <f t="shared" si="165"/>
        <v>47.960282086991846</v>
      </c>
      <c r="BL156" s="2">
        <f t="shared" si="165"/>
        <v>48.563537571432022</v>
      </c>
      <c r="BM156" s="2">
        <f t="shared" si="165"/>
        <v>51.872904962621682</v>
      </c>
      <c r="BO156" s="2" t="str">
        <f t="shared" si="180"/>
        <v/>
      </c>
      <c r="BP156" s="2" t="str">
        <f t="shared" si="181"/>
        <v/>
      </c>
      <c r="BQ156" s="2" t="str">
        <f t="shared" si="182"/>
        <v/>
      </c>
      <c r="BR156" s="2" t="str">
        <f t="shared" si="183"/>
        <v/>
      </c>
      <c r="BS156" s="2" t="str">
        <f t="shared" si="184"/>
        <v/>
      </c>
      <c r="BT156" s="2" t="str">
        <f t="shared" si="185"/>
        <v/>
      </c>
      <c r="BU156" s="2" t="str">
        <f t="shared" si="186"/>
        <v/>
      </c>
      <c r="BV156" s="2" t="str">
        <f t="shared" si="187"/>
        <v/>
      </c>
      <c r="BW156" s="2" t="str">
        <f t="shared" si="188"/>
        <v/>
      </c>
      <c r="BX156" s="2" t="str">
        <f t="shared" si="189"/>
        <v/>
      </c>
      <c r="BY156" s="2" t="str">
        <f t="shared" si="190"/>
        <v/>
      </c>
      <c r="BZ156" s="2" t="str">
        <f t="shared" si="191"/>
        <v/>
      </c>
      <c r="CA156" s="2" t="str">
        <f t="shared" si="192"/>
        <v/>
      </c>
      <c r="CB156" s="2" t="str">
        <f t="shared" si="193"/>
        <v/>
      </c>
      <c r="CC156" s="2" t="str">
        <f t="shared" si="194"/>
        <v/>
      </c>
      <c r="CE156" s="2" t="str">
        <f t="shared" si="166"/>
        <v/>
      </c>
      <c r="CF156" s="2" t="str">
        <f t="shared" si="166"/>
        <v/>
      </c>
      <c r="CG156" s="2" t="str">
        <f t="shared" si="166"/>
        <v/>
      </c>
      <c r="CH156" s="2" t="str">
        <f t="shared" si="166"/>
        <v/>
      </c>
      <c r="CI156" s="2" t="str">
        <f t="shared" si="166"/>
        <v/>
      </c>
      <c r="CJ156" s="2" t="str">
        <f t="shared" si="166"/>
        <v/>
      </c>
      <c r="CK156" s="2" t="str">
        <f t="shared" si="166"/>
        <v/>
      </c>
      <c r="CL156" s="2" t="str">
        <f t="shared" si="166"/>
        <v/>
      </c>
      <c r="CM156" s="2" t="str">
        <f t="shared" si="166"/>
        <v/>
      </c>
      <c r="CN156" s="2" t="str">
        <f t="shared" si="166"/>
        <v/>
      </c>
      <c r="CO156" s="2" t="str">
        <f t="shared" si="166"/>
        <v/>
      </c>
      <c r="CP156" s="2" t="str">
        <f t="shared" si="166"/>
        <v/>
      </c>
      <c r="CQ156" s="2" t="str">
        <f t="shared" si="166"/>
        <v/>
      </c>
      <c r="CR156" s="2" t="str">
        <f t="shared" si="166"/>
        <v/>
      </c>
      <c r="CS156" s="2" t="str">
        <f t="shared" si="166"/>
        <v/>
      </c>
      <c r="CU156" s="2" t="str">
        <f t="shared" si="195"/>
        <v/>
      </c>
      <c r="CV156" s="2" t="str">
        <f t="shared" si="196"/>
        <v/>
      </c>
      <c r="CW156" s="2" t="str">
        <f t="shared" si="197"/>
        <v/>
      </c>
      <c r="CX156" s="2" t="str">
        <f t="shared" si="198"/>
        <v/>
      </c>
      <c r="CY156" s="2" t="str">
        <f t="shared" si="199"/>
        <v/>
      </c>
      <c r="CZ156" s="2" t="str">
        <f t="shared" si="200"/>
        <v/>
      </c>
      <c r="DA156" s="2" t="str">
        <f t="shared" si="201"/>
        <v/>
      </c>
      <c r="DB156" s="2" t="str">
        <f t="shared" si="202"/>
        <v/>
      </c>
      <c r="DC156" s="2" t="str">
        <f t="shared" si="203"/>
        <v/>
      </c>
      <c r="DD156" s="2" t="str">
        <f t="shared" si="204"/>
        <v/>
      </c>
      <c r="DE156" s="2" t="str">
        <f t="shared" si="205"/>
        <v/>
      </c>
      <c r="DF156" s="2" t="str">
        <f t="shared" si="206"/>
        <v/>
      </c>
      <c r="DG156" s="2" t="str">
        <f t="shared" si="207"/>
        <v/>
      </c>
      <c r="DH156" s="2" t="str">
        <f t="shared" si="208"/>
        <v/>
      </c>
      <c r="DI156" s="2" t="str">
        <f t="shared" si="209"/>
        <v/>
      </c>
      <c r="DK156" s="2">
        <f t="shared" si="174"/>
        <v>98.531180863039395</v>
      </c>
      <c r="DL156" s="2">
        <f t="shared" si="174"/>
        <v>92.005742682926837</v>
      </c>
      <c r="DM156" s="2">
        <f t="shared" si="174"/>
        <v>93.85219028711883</v>
      </c>
      <c r="DN156" s="2">
        <f t="shared" si="174"/>
        <v>95.079460585925688</v>
      </c>
      <c r="DO156" s="2">
        <f t="shared" si="174"/>
        <v>93.771619560813519</v>
      </c>
      <c r="DP156" s="2">
        <f t="shared" si="174"/>
        <v>90.030919563514587</v>
      </c>
      <c r="DQ156" s="2">
        <f t="shared" si="174"/>
        <v>92.102295077015995</v>
      </c>
      <c r="DR156" s="2">
        <f t="shared" si="174"/>
        <v>86.080512533977654</v>
      </c>
      <c r="DS156" s="2">
        <f t="shared" si="174"/>
        <v>82.811053458169738</v>
      </c>
      <c r="DT156" s="2">
        <f t="shared" si="174"/>
        <v>83.301324524312903</v>
      </c>
      <c r="DU156" s="2">
        <f t="shared" si="174"/>
        <v>83.958405466626402</v>
      </c>
      <c r="DV156" s="2">
        <f t="shared" si="174"/>
        <v>86.483367562669883</v>
      </c>
      <c r="DW156" s="2">
        <f t="shared" si="174"/>
        <v>87.829468136514663</v>
      </c>
      <c r="DX156" s="2">
        <f t="shared" si="174"/>
        <v>86.39976683781336</v>
      </c>
      <c r="DY156" s="2">
        <f t="shared" si="174"/>
        <v>77.876651493598857</v>
      </c>
      <c r="EA156" s="2">
        <f t="shared" si="150"/>
        <v>54.065395604395604</v>
      </c>
      <c r="EB156" s="2">
        <f t="shared" si="150"/>
        <v>52.649004173812997</v>
      </c>
      <c r="EC156" s="2">
        <f t="shared" si="150"/>
        <v>52.548168129991026</v>
      </c>
      <c r="ED156" s="2">
        <f t="shared" si="150"/>
        <v>54.159548825851608</v>
      </c>
      <c r="EE156" s="2">
        <f t="shared" si="150"/>
        <v>55.74710295246053</v>
      </c>
      <c r="EF156" s="2">
        <f t="shared" si="150"/>
        <v>55.080567954552045</v>
      </c>
      <c r="EG156" s="2">
        <f t="shared" si="150"/>
        <v>54.568287605754549</v>
      </c>
      <c r="EH156" s="2">
        <f t="shared" si="150"/>
        <v>52.120338643312067</v>
      </c>
      <c r="EI156" s="2">
        <f t="shared" si="150"/>
        <v>50.453334339568592</v>
      </c>
      <c r="EJ156" s="2">
        <f t="shared" si="150"/>
        <v>50.15456409823566</v>
      </c>
      <c r="EK156" s="2">
        <f t="shared" si="150"/>
        <v>48.920780570681771</v>
      </c>
      <c r="EL156" s="2">
        <f t="shared" si="177"/>
        <v>47.540342456968261</v>
      </c>
      <c r="EM156" s="2">
        <f t="shared" si="133"/>
        <v>47.890369656922019</v>
      </c>
      <c r="EN156" s="2">
        <f t="shared" si="133"/>
        <v>48.515680951864468</v>
      </c>
      <c r="EO156" s="2">
        <f t="shared" si="133"/>
        <v>51.884202304906154</v>
      </c>
      <c r="EQ156" s="2">
        <f t="shared" si="175"/>
        <v>52.133448611753685</v>
      </c>
      <c r="ER156" s="2">
        <f t="shared" si="175"/>
        <v>52.801184957101277</v>
      </c>
      <c r="ES156" s="2">
        <f t="shared" si="175"/>
        <v>52.548215269692534</v>
      </c>
      <c r="ET156" s="2">
        <f t="shared" si="175"/>
        <v>54.733282870321226</v>
      </c>
      <c r="EU156" s="2">
        <f t="shared" si="175"/>
        <v>55.961501934273777</v>
      </c>
      <c r="EV156" s="2">
        <f t="shared" si="175"/>
        <v>55.393209376396243</v>
      </c>
      <c r="EW156" s="2">
        <f t="shared" si="175"/>
        <v>54.901300890405501</v>
      </c>
      <c r="EX156" s="2">
        <f t="shared" si="175"/>
        <v>52.663440177721363</v>
      </c>
      <c r="EY156" s="2">
        <f t="shared" si="175"/>
        <v>51.301517787228477</v>
      </c>
      <c r="EZ156" s="2">
        <f t="shared" si="175"/>
        <v>50.517822043579514</v>
      </c>
      <c r="FA156" s="2">
        <f t="shared" si="175"/>
        <v>49.438740419479501</v>
      </c>
      <c r="FB156" s="2">
        <f t="shared" si="175"/>
        <v>48.801557510729609</v>
      </c>
      <c r="FC156" s="2">
        <f t="shared" si="175"/>
        <v>48.302425971298128</v>
      </c>
      <c r="FD156" s="2">
        <f t="shared" si="175"/>
        <v>48.525337853007755</v>
      </c>
      <c r="FE156" s="2">
        <f t="shared" si="175"/>
        <v>50.742558896255396</v>
      </c>
      <c r="FG156" s="2">
        <f t="shared" si="176"/>
        <v>0.99897101431414626</v>
      </c>
      <c r="FH156" s="2">
        <f t="shared" si="176"/>
        <v>0.99890494647064132</v>
      </c>
      <c r="FI156" s="2">
        <f t="shared" si="176"/>
        <v>0.99890805363419866</v>
      </c>
      <c r="FJ156" s="2">
        <f t="shared" si="176"/>
        <v>0.99886647350272273</v>
      </c>
      <c r="FK156" s="2">
        <f t="shared" si="176"/>
        <v>0.99893614561838928</v>
      </c>
      <c r="FL156" s="2">
        <f t="shared" si="176"/>
        <v>0.99888207190201717</v>
      </c>
      <c r="FM156" s="2">
        <f t="shared" si="176"/>
        <v>0.9988132141659698</v>
      </c>
      <c r="FN156" s="2">
        <f t="shared" si="176"/>
        <v>0.99882420835753394</v>
      </c>
      <c r="FO156" s="2">
        <f t="shared" si="176"/>
        <v>0.99881746213373812</v>
      </c>
      <c r="FP156" s="2">
        <f t="shared" si="176"/>
        <v>0.99878742503237017</v>
      </c>
      <c r="FQ156" s="2">
        <f t="shared" si="176"/>
        <v>0.99881913907230857</v>
      </c>
      <c r="FR156" s="2">
        <f t="shared" si="176"/>
        <v>0.99885945898387207</v>
      </c>
      <c r="FS156" s="2">
        <f t="shared" si="176"/>
        <v>0.99884148088119107</v>
      </c>
      <c r="FT156" s="2">
        <f t="shared" si="176"/>
        <v>0.99874886623065506</v>
      </c>
      <c r="FU156" s="2">
        <f t="shared" si="176"/>
        <v>0.99869535898793904</v>
      </c>
      <c r="FW156" s="2">
        <f t="shared" si="167"/>
        <v>7.1119287253025021E-2</v>
      </c>
      <c r="FX156" s="2">
        <f t="shared" si="167"/>
        <v>3.5943011650391592E-2</v>
      </c>
      <c r="FY156" s="2">
        <f t="shared" si="167"/>
        <v>9.1704634023384579E-2</v>
      </c>
      <c r="FZ156" s="2">
        <f t="shared" si="167"/>
        <v>7.6491466714649792E-2</v>
      </c>
      <c r="GA156" s="2">
        <f t="shared" si="167"/>
        <v>8.2723626561266111E-2</v>
      </c>
      <c r="GB156" s="2">
        <f t="shared" si="167"/>
        <v>6.6945531532014504E-2</v>
      </c>
      <c r="GC156" s="2">
        <f t="shared" si="167"/>
        <v>6.4915444074143028E-2</v>
      </c>
      <c r="GD156" s="2">
        <f t="shared" si="167"/>
        <v>7.2702092477034796E-2</v>
      </c>
      <c r="GE156" s="2">
        <f t="shared" si="167"/>
        <v>8.285347612294798E-2</v>
      </c>
      <c r="GF156" s="2">
        <f t="shared" si="167"/>
        <v>8.0003429916302091E-2</v>
      </c>
      <c r="GG156" s="2">
        <f t="shared" si="167"/>
        <v>7.5342616262940518E-2</v>
      </c>
      <c r="GH156" s="2">
        <f t="shared" si="167"/>
        <v>6.3032238967181978E-2</v>
      </c>
      <c r="GI156" s="2">
        <f t="shared" si="167"/>
        <v>5.737618880813003E-2</v>
      </c>
      <c r="GJ156" s="2">
        <f t="shared" si="167"/>
        <v>4.7485253092988969E-2</v>
      </c>
      <c r="GK156" s="2">
        <f t="shared" si="167"/>
        <v>3.9599192845493084E-2</v>
      </c>
      <c r="GM156" s="95">
        <f t="shared" si="168"/>
        <v>3.0177228315199217E-147</v>
      </c>
      <c r="GN156" s="95">
        <f t="shared" si="168"/>
        <v>1.3322159991774183E-156</v>
      </c>
      <c r="GO156" s="95">
        <f t="shared" si="168"/>
        <v>2.8874104502024131E-176</v>
      </c>
      <c r="GP156" s="95">
        <f t="shared" si="168"/>
        <v>1.751834009871201E-193</v>
      </c>
      <c r="GQ156" s="95">
        <f t="shared" si="168"/>
        <v>4.5265233870342391E-193</v>
      </c>
      <c r="GR156" s="95">
        <f t="shared" si="168"/>
        <v>3.7597966057489589E-180</v>
      </c>
      <c r="GS156" s="95">
        <f t="shared" si="168"/>
        <v>1.6379887028420332E-181</v>
      </c>
      <c r="GT156" s="95">
        <f t="shared" si="168"/>
        <v>1.889863255783678E-192</v>
      </c>
      <c r="GU156" s="95">
        <f t="shared" si="168"/>
        <v>5.8768650324575147E-187</v>
      </c>
      <c r="GV156" s="95">
        <f t="shared" si="168"/>
        <v>6.6415889447164323E-200</v>
      </c>
      <c r="GW156" s="95">
        <f t="shared" si="168"/>
        <v>6.1023654428570994E-204</v>
      </c>
      <c r="GX156" s="95">
        <f t="shared" si="168"/>
        <v>4.3172049138230456E-190</v>
      </c>
      <c r="GY156" s="95">
        <f t="shared" si="168"/>
        <v>2.3354984448037612E-184</v>
      </c>
      <c r="GZ156" s="95">
        <f t="shared" si="168"/>
        <v>4.8598178334259587E-168</v>
      </c>
      <c r="HA156" s="95">
        <f t="shared" si="168"/>
        <v>8.6769864758771409E-135</v>
      </c>
      <c r="HC156" s="95">
        <f t="shared" si="179"/>
        <v>3.363732079905248E-86</v>
      </c>
      <c r="HD156" s="95">
        <f t="shared" si="179"/>
        <v>2.3539961443928556E-92</v>
      </c>
      <c r="HE156" s="95">
        <f t="shared" si="179"/>
        <v>5.2890603114194943E-105</v>
      </c>
      <c r="HF156" s="95">
        <f t="shared" si="178"/>
        <v>1.8183213496569855E-124</v>
      </c>
      <c r="HG156" s="95">
        <f t="shared" si="178"/>
        <v>3.6413764460552565E-122</v>
      </c>
      <c r="HH156" s="95">
        <f t="shared" si="178"/>
        <v>4.0334906851652961E-109</v>
      </c>
      <c r="HI156" s="95">
        <f t="shared" si="178"/>
        <v>1.6899405526363337E-110</v>
      </c>
      <c r="HJ156" s="95">
        <f t="shared" si="178"/>
        <v>3.3586694049179732E-113</v>
      </c>
      <c r="HK156" s="95">
        <f t="shared" si="178"/>
        <v>3.114943645364888E-115</v>
      </c>
      <c r="HL156" s="95">
        <f t="shared" si="159"/>
        <v>4.0075250013335752E-122</v>
      </c>
      <c r="HM156" s="95">
        <f t="shared" si="159"/>
        <v>8.7016996461148522E-124</v>
      </c>
      <c r="HN156" s="95">
        <f t="shared" si="159"/>
        <v>9.7225972689237489E-108</v>
      </c>
      <c r="HO156" s="95">
        <f t="shared" si="159"/>
        <v>7.2490913013210472E-93</v>
      </c>
      <c r="HP156" s="95">
        <f t="shared" si="159"/>
        <v>4.1460941847128029E-88</v>
      </c>
      <c r="HQ156" s="95">
        <f t="shared" si="159"/>
        <v>1.3844609293080408E-66</v>
      </c>
      <c r="HS156" s="95">
        <f t="shared" si="169"/>
        <v>0.46379913972724596</v>
      </c>
      <c r="HT156" s="95">
        <f t="shared" si="169"/>
        <v>0.56987764789665263</v>
      </c>
      <c r="HU156" s="95">
        <f t="shared" si="169"/>
        <v>0.24421085880521864</v>
      </c>
      <c r="HV156" s="95">
        <f t="shared" si="169"/>
        <v>0.2918700724599515</v>
      </c>
      <c r="HW156" s="95">
        <f t="shared" si="169"/>
        <v>0.25728070882094495</v>
      </c>
      <c r="HX156" s="95">
        <f t="shared" si="169"/>
        <v>0.44247718282738929</v>
      </c>
      <c r="HY156" s="95">
        <f t="shared" si="169"/>
        <v>0.48098601678374253</v>
      </c>
      <c r="HZ156" s="95">
        <f t="shared" si="169"/>
        <v>0.32558263449819502</v>
      </c>
      <c r="IA156" s="95">
        <f t="shared" si="169"/>
        <v>0.26405394726274689</v>
      </c>
      <c r="IB156" s="95">
        <f t="shared" si="169"/>
        <v>0.28615202511040139</v>
      </c>
      <c r="IC156" s="95">
        <f t="shared" si="169"/>
        <v>0.30523389537132695</v>
      </c>
      <c r="ID156" s="95">
        <f t="shared" si="169"/>
        <v>0.47728391385009605</v>
      </c>
      <c r="IE156" s="95">
        <f t="shared" si="169"/>
        <v>0.55857415622137663</v>
      </c>
      <c r="IF156" s="95">
        <f t="shared" si="169"/>
        <v>0.56441499383088256</v>
      </c>
      <c r="IG156" s="95">
        <f t="shared" si="169"/>
        <v>0.58573027484875384</v>
      </c>
      <c r="II156" s="95">
        <f t="shared" si="170"/>
        <v>1.7538579227305629E-4</v>
      </c>
      <c r="IJ156" s="95">
        <f t="shared" si="170"/>
        <v>3.8003554538500563E-15</v>
      </c>
      <c r="IK156" s="95">
        <f t="shared" si="170"/>
        <v>2.8026949953786453E-45</v>
      </c>
      <c r="IL156" s="95">
        <f t="shared" si="170"/>
        <v>8.1911861779209765E-13</v>
      </c>
      <c r="IM156" s="95">
        <f t="shared" si="170"/>
        <v>6.5814757935184172E-14</v>
      </c>
      <c r="IN156" s="95">
        <f t="shared" si="170"/>
        <v>4.5279652472064942E-12</v>
      </c>
      <c r="IO156" s="95">
        <f t="shared" si="170"/>
        <v>3.9904351699821044E-16</v>
      </c>
      <c r="IP156" s="95">
        <f t="shared" si="170"/>
        <v>9.9794043646583628E-17</v>
      </c>
      <c r="IQ156" s="95">
        <f t="shared" si="170"/>
        <v>1.3910416178464916E-11</v>
      </c>
      <c r="IR156" s="95">
        <f t="shared" si="170"/>
        <v>3.3591304343744869E-11</v>
      </c>
      <c r="IS156" s="95">
        <f t="shared" si="170"/>
        <v>1.5082441145183743E-10</v>
      </c>
      <c r="IT156" s="95">
        <f t="shared" si="170"/>
        <v>9.9793142189964158E-10</v>
      </c>
      <c r="IU156" s="95">
        <f t="shared" si="170"/>
        <v>7.6749654827927706E-12</v>
      </c>
      <c r="IV156" s="95">
        <f t="shared" si="170"/>
        <v>5.3701417323496317E-11</v>
      </c>
      <c r="IW156" s="95">
        <f t="shared" si="170"/>
        <v>1.374995680598879E-7</v>
      </c>
      <c r="IY156" s="95">
        <f t="shared" si="171"/>
        <v>0.46397452551951901</v>
      </c>
      <c r="IZ156" s="95">
        <f t="shared" si="171"/>
        <v>0.5698776478966564</v>
      </c>
      <c r="JA156" s="95">
        <f t="shared" si="171"/>
        <v>0.24421085880521864</v>
      </c>
      <c r="JB156" s="95">
        <f t="shared" si="171"/>
        <v>0.29187007246077062</v>
      </c>
      <c r="JC156" s="95">
        <f t="shared" si="171"/>
        <v>0.25728070882101078</v>
      </c>
      <c r="JD156" s="95">
        <f t="shared" si="171"/>
        <v>0.44247718283191728</v>
      </c>
      <c r="JE156" s="95">
        <f t="shared" si="171"/>
        <v>0.48098601678374292</v>
      </c>
      <c r="JF156" s="95">
        <f t="shared" si="171"/>
        <v>0.32558263449819513</v>
      </c>
      <c r="JG156" s="95">
        <f t="shared" si="171"/>
        <v>0.26405394727665732</v>
      </c>
      <c r="JH156" s="95">
        <f t="shared" si="171"/>
        <v>0.28615202514399268</v>
      </c>
      <c r="JI156" s="95">
        <f t="shared" si="171"/>
        <v>0.30523389552215136</v>
      </c>
      <c r="JJ156" s="95">
        <f t="shared" si="171"/>
        <v>0.47728391484802746</v>
      </c>
      <c r="JK156" s="95">
        <f t="shared" si="171"/>
        <v>0.5585741562290516</v>
      </c>
      <c r="JL156" s="95">
        <f t="shared" si="171"/>
        <v>0.56441499388458394</v>
      </c>
      <c r="JM156" s="95">
        <f t="shared" si="171"/>
        <v>0.5857304123483219</v>
      </c>
    </row>
    <row r="157" spans="2:273" x14ac:dyDescent="0.25">
      <c r="B157" s="2">
        <v>130</v>
      </c>
      <c r="C157" s="37">
        <v>52.226999999999997</v>
      </c>
      <c r="D157" s="37">
        <v>53.726999999999997</v>
      </c>
      <c r="E157" s="37">
        <v>52.817999999999998</v>
      </c>
      <c r="F157" s="37">
        <v>53.841000000000001</v>
      </c>
      <c r="G157" s="37">
        <v>56.773000000000003</v>
      </c>
      <c r="H157" s="37">
        <v>60.75</v>
      </c>
      <c r="I157" s="37">
        <v>64.454999999999998</v>
      </c>
      <c r="J157" s="37">
        <v>59.832999999999998</v>
      </c>
      <c r="K157" s="37">
        <v>55.238</v>
      </c>
      <c r="L157" s="37">
        <v>55.048000000000002</v>
      </c>
      <c r="M157" s="37">
        <v>58.738</v>
      </c>
      <c r="N157" s="37">
        <v>67.738</v>
      </c>
      <c r="O157" s="37">
        <v>73.475999999999999</v>
      </c>
      <c r="P157" s="37">
        <v>89.856999999999999</v>
      </c>
      <c r="Q157" s="37">
        <v>137.024</v>
      </c>
      <c r="S157" s="4">
        <f t="shared" si="172"/>
        <v>53.953315640922916</v>
      </c>
      <c r="T157" s="4">
        <f t="shared" si="172"/>
        <v>54.778926324412382</v>
      </c>
      <c r="U157" s="4">
        <f t="shared" si="172"/>
        <v>53.71015733500856</v>
      </c>
      <c r="V157" s="4">
        <f t="shared" si="172"/>
        <v>56.402868662167165</v>
      </c>
      <c r="W157" s="4">
        <f t="shared" si="172"/>
        <v>58.150857744969478</v>
      </c>
      <c r="X157" s="4">
        <f t="shared" si="172"/>
        <v>62.590152630333897</v>
      </c>
      <c r="Y157" s="4">
        <f t="shared" si="172"/>
        <v>64.825446841252628</v>
      </c>
      <c r="Z157" s="4">
        <f t="shared" si="172"/>
        <v>57.134135022102171</v>
      </c>
      <c r="AA157" s="4">
        <f t="shared" si="172"/>
        <v>54.249451364656522</v>
      </c>
      <c r="AB157" s="4">
        <f t="shared" si="172"/>
        <v>54.942852530647201</v>
      </c>
      <c r="AC157" s="4">
        <f t="shared" si="172"/>
        <v>54.953073403530489</v>
      </c>
      <c r="AD157" s="4">
        <f t="shared" si="172"/>
        <v>62.897987658859904</v>
      </c>
      <c r="AE157" s="4">
        <f t="shared" si="172"/>
        <v>72.750029648955618</v>
      </c>
      <c r="AF157" s="4">
        <f t="shared" si="172"/>
        <v>91.707288045246386</v>
      </c>
      <c r="AG157" s="4">
        <f t="shared" si="172"/>
        <v>140.44770341974274</v>
      </c>
      <c r="AI157" s="4">
        <f t="shared" si="173"/>
        <v>-1.7263156409229197</v>
      </c>
      <c r="AJ157" s="4">
        <f t="shared" si="173"/>
        <v>-1.0519263244123849</v>
      </c>
      <c r="AK157" s="4">
        <f t="shared" si="173"/>
        <v>-0.89215733500856231</v>
      </c>
      <c r="AL157" s="4">
        <f t="shared" si="173"/>
        <v>-2.5618686621671642</v>
      </c>
      <c r="AM157" s="4">
        <f t="shared" si="173"/>
        <v>-1.3778577449694751</v>
      </c>
      <c r="AN157" s="4">
        <f t="shared" si="173"/>
        <v>-1.8401526303338969</v>
      </c>
      <c r="AO157" s="4">
        <f t="shared" si="173"/>
        <v>-0.37044684125262961</v>
      </c>
      <c r="AP157" s="4">
        <f t="shared" si="173"/>
        <v>2.6988649778978271</v>
      </c>
      <c r="AQ157" s="4">
        <f t="shared" si="173"/>
        <v>0.98854863534347714</v>
      </c>
      <c r="AR157" s="4">
        <f t="shared" si="173"/>
        <v>0.10514746935280073</v>
      </c>
      <c r="AS157" s="4">
        <f t="shared" si="173"/>
        <v>3.7849265964695107</v>
      </c>
      <c r="AT157" s="4">
        <f t="shared" si="173"/>
        <v>4.8400123411400955</v>
      </c>
      <c r="AU157" s="4">
        <f t="shared" si="173"/>
        <v>0.72597035104438135</v>
      </c>
      <c r="AV157" s="4">
        <f t="shared" si="173"/>
        <v>-1.850288045246387</v>
      </c>
      <c r="AW157" s="4">
        <f t="shared" si="173"/>
        <v>-3.4237034197427363</v>
      </c>
      <c r="AY157" s="2">
        <f t="shared" si="165"/>
        <v>53.953315640922916</v>
      </c>
      <c r="AZ157" s="2">
        <f t="shared" si="165"/>
        <v>52.60910352075711</v>
      </c>
      <c r="BA157" s="2">
        <f t="shared" si="165"/>
        <v>52.519626821942374</v>
      </c>
      <c r="BB157" s="2">
        <f t="shared" si="165"/>
        <v>54.133302515151804</v>
      </c>
      <c r="BC157" s="2">
        <f t="shared" si="165"/>
        <v>55.715298149941042</v>
      </c>
      <c r="BD157" s="2">
        <f t="shared" si="165"/>
        <v>55.054005876994118</v>
      </c>
      <c r="BE157" s="2">
        <f t="shared" si="165"/>
        <v>54.512335710052156</v>
      </c>
      <c r="BF157" s="2">
        <f t="shared" si="165"/>
        <v>52.082035032311666</v>
      </c>
      <c r="BG157" s="2">
        <f t="shared" si="165"/>
        <v>50.415652714832049</v>
      </c>
      <c r="BH157" s="2">
        <f t="shared" si="165"/>
        <v>50.101980589863203</v>
      </c>
      <c r="BI157" s="2">
        <f t="shared" si="165"/>
        <v>48.872372990897318</v>
      </c>
      <c r="BJ157" s="2">
        <f t="shared" si="165"/>
        <v>47.500895687386453</v>
      </c>
      <c r="BK157" s="2">
        <f t="shared" si="165"/>
        <v>47.832454280574439</v>
      </c>
      <c r="BL157" s="2">
        <f t="shared" si="165"/>
        <v>48.456893636782127</v>
      </c>
      <c r="BM157" s="2">
        <f t="shared" si="165"/>
        <v>51.79996034481421</v>
      </c>
      <c r="BO157" s="2" t="str">
        <f t="shared" si="180"/>
        <v/>
      </c>
      <c r="BP157" s="2" t="str">
        <f t="shared" si="181"/>
        <v/>
      </c>
      <c r="BQ157" s="2" t="str">
        <f t="shared" si="182"/>
        <v/>
      </c>
      <c r="BR157" s="2" t="str">
        <f t="shared" si="183"/>
        <v/>
      </c>
      <c r="BS157" s="2" t="str">
        <f t="shared" si="184"/>
        <v/>
      </c>
      <c r="BT157" s="2" t="str">
        <f t="shared" si="185"/>
        <v/>
      </c>
      <c r="BU157" s="2" t="str">
        <f t="shared" si="186"/>
        <v/>
      </c>
      <c r="BV157" s="2" t="str">
        <f t="shared" si="187"/>
        <v/>
      </c>
      <c r="BW157" s="2" t="str">
        <f t="shared" si="188"/>
        <v/>
      </c>
      <c r="BX157" s="2" t="str">
        <f t="shared" si="189"/>
        <v/>
      </c>
      <c r="BY157" s="2" t="str">
        <f t="shared" si="190"/>
        <v/>
      </c>
      <c r="BZ157" s="2" t="str">
        <f t="shared" si="191"/>
        <v/>
      </c>
      <c r="CA157" s="2" t="str">
        <f t="shared" si="192"/>
        <v/>
      </c>
      <c r="CB157" s="2" t="str">
        <f t="shared" si="193"/>
        <v/>
      </c>
      <c r="CC157" s="2" t="str">
        <f t="shared" si="194"/>
        <v/>
      </c>
      <c r="CE157" s="2" t="str">
        <f t="shared" si="166"/>
        <v/>
      </c>
      <c r="CF157" s="2" t="str">
        <f t="shared" si="166"/>
        <v/>
      </c>
      <c r="CG157" s="2" t="str">
        <f t="shared" si="166"/>
        <v/>
      </c>
      <c r="CH157" s="2" t="str">
        <f t="shared" si="166"/>
        <v/>
      </c>
      <c r="CI157" s="2" t="str">
        <f t="shared" si="166"/>
        <v/>
      </c>
      <c r="CJ157" s="2" t="str">
        <f t="shared" si="166"/>
        <v/>
      </c>
      <c r="CK157" s="2" t="str">
        <f t="shared" si="166"/>
        <v/>
      </c>
      <c r="CL157" s="2" t="str">
        <f t="shared" si="166"/>
        <v/>
      </c>
      <c r="CM157" s="2" t="str">
        <f t="shared" si="166"/>
        <v/>
      </c>
      <c r="CN157" s="2" t="str">
        <f t="shared" si="166"/>
        <v/>
      </c>
      <c r="CO157" s="2" t="str">
        <f t="shared" si="166"/>
        <v/>
      </c>
      <c r="CP157" s="2" t="str">
        <f t="shared" si="166"/>
        <v/>
      </c>
      <c r="CQ157" s="2" t="str">
        <f t="shared" si="166"/>
        <v/>
      </c>
      <c r="CR157" s="2" t="str">
        <f t="shared" si="166"/>
        <v/>
      </c>
      <c r="CS157" s="2" t="str">
        <f t="shared" si="166"/>
        <v/>
      </c>
      <c r="CU157" s="2" t="str">
        <f t="shared" si="195"/>
        <v/>
      </c>
      <c r="CV157" s="2" t="str">
        <f t="shared" si="196"/>
        <v/>
      </c>
      <c r="CW157" s="2" t="str">
        <f t="shared" si="197"/>
        <v/>
      </c>
      <c r="CX157" s="2" t="str">
        <f t="shared" si="198"/>
        <v/>
      </c>
      <c r="CY157" s="2" t="str">
        <f t="shared" si="199"/>
        <v/>
      </c>
      <c r="CZ157" s="2" t="str">
        <f t="shared" si="200"/>
        <v/>
      </c>
      <c r="DA157" s="2" t="str">
        <f t="shared" si="201"/>
        <v/>
      </c>
      <c r="DB157" s="2" t="str">
        <f t="shared" si="202"/>
        <v/>
      </c>
      <c r="DC157" s="2" t="str">
        <f t="shared" si="203"/>
        <v/>
      </c>
      <c r="DD157" s="2" t="str">
        <f t="shared" si="204"/>
        <v/>
      </c>
      <c r="DE157" s="2" t="str">
        <f t="shared" si="205"/>
        <v/>
      </c>
      <c r="DF157" s="2" t="str">
        <f t="shared" si="206"/>
        <v/>
      </c>
      <c r="DG157" s="2" t="str">
        <f t="shared" si="207"/>
        <v/>
      </c>
      <c r="DH157" s="2" t="str">
        <f t="shared" si="208"/>
        <v/>
      </c>
      <c r="DI157" s="2" t="str">
        <f t="shared" si="209"/>
        <v/>
      </c>
      <c r="DK157" s="2">
        <f t="shared" si="174"/>
        <v>98.831512195121945</v>
      </c>
      <c r="DL157" s="2">
        <f t="shared" si="174"/>
        <v>92.247597560975606</v>
      </c>
      <c r="DM157" s="2">
        <f t="shared" si="174"/>
        <v>94.112832374469932</v>
      </c>
      <c r="DN157" s="2">
        <f t="shared" si="174"/>
        <v>95.328600724856528</v>
      </c>
      <c r="DO157" s="2">
        <f t="shared" si="174"/>
        <v>94.007733895146231</v>
      </c>
      <c r="DP157" s="2">
        <f t="shared" si="174"/>
        <v>90.233081868027995</v>
      </c>
      <c r="DQ157" s="2">
        <f t="shared" si="174"/>
        <v>92.317468136514634</v>
      </c>
      <c r="DR157" s="2">
        <f t="shared" si="174"/>
        <v>86.27326125037753</v>
      </c>
      <c r="DS157" s="2">
        <f t="shared" si="174"/>
        <v>82.974309121111446</v>
      </c>
      <c r="DT157" s="2">
        <f t="shared" si="174"/>
        <v>83.48094503171248</v>
      </c>
      <c r="DU157" s="2">
        <f t="shared" si="174"/>
        <v>84.14866898218061</v>
      </c>
      <c r="DV157" s="2">
        <f t="shared" si="174"/>
        <v>86.694530957414671</v>
      </c>
      <c r="DW157" s="2">
        <f t="shared" si="174"/>
        <v>88.042134400483249</v>
      </c>
      <c r="DX157" s="2">
        <f t="shared" si="174"/>
        <v>86.603624282694057</v>
      </c>
      <c r="DY157" s="2">
        <f t="shared" si="174"/>
        <v>78.05320531057373</v>
      </c>
      <c r="EA157" s="2">
        <f t="shared" si="150"/>
        <v>54.065758241758239</v>
      </c>
      <c r="EB157" s="2">
        <f t="shared" si="150"/>
        <v>52.56306787195242</v>
      </c>
      <c r="EC157" s="2">
        <f t="shared" si="150"/>
        <v>52.478175686053611</v>
      </c>
      <c r="ED157" s="2">
        <f t="shared" si="150"/>
        <v>54.040433455242514</v>
      </c>
      <c r="EE157" s="2">
        <f t="shared" si="150"/>
        <v>55.65783578590186</v>
      </c>
      <c r="EF157" s="2">
        <f t="shared" si="150"/>
        <v>54.994069505231735</v>
      </c>
      <c r="EG157" s="2">
        <f t="shared" si="150"/>
        <v>54.44652008870338</v>
      </c>
      <c r="EH157" s="2">
        <f t="shared" si="150"/>
        <v>52.000003419318055</v>
      </c>
      <c r="EI157" s="2">
        <f t="shared" si="150"/>
        <v>50.300135463141103</v>
      </c>
      <c r="EJ157" s="2">
        <f t="shared" si="150"/>
        <v>50.031765628403377</v>
      </c>
      <c r="EK157" s="2">
        <f t="shared" si="150"/>
        <v>48.789636244826838</v>
      </c>
      <c r="EL157" s="2">
        <f t="shared" si="177"/>
        <v>47.368828774540944</v>
      </c>
      <c r="EM157" s="2">
        <f t="shared" si="133"/>
        <v>47.762776247086919</v>
      </c>
      <c r="EN157" s="2">
        <f t="shared" si="133"/>
        <v>48.412742458621665</v>
      </c>
      <c r="EO157" s="2">
        <f t="shared" si="133"/>
        <v>51.820268738887059</v>
      </c>
      <c r="EQ157" s="2">
        <f t="shared" si="175"/>
        <v>52.071465361110519</v>
      </c>
      <c r="ER157" s="2">
        <f t="shared" si="175"/>
        <v>52.725994370450401</v>
      </c>
      <c r="ES157" s="2">
        <f t="shared" si="175"/>
        <v>52.478020919949792</v>
      </c>
      <c r="ET157" s="2">
        <f t="shared" si="175"/>
        <v>54.643165792005803</v>
      </c>
      <c r="EU157" s="2">
        <f t="shared" si="175"/>
        <v>55.882869814722824</v>
      </c>
      <c r="EV157" s="2">
        <f t="shared" si="175"/>
        <v>55.323198653220139</v>
      </c>
      <c r="EW157" s="2">
        <f t="shared" si="175"/>
        <v>54.797423556891978</v>
      </c>
      <c r="EX157" s="2">
        <f t="shared" si="175"/>
        <v>52.571944144715964</v>
      </c>
      <c r="EY157" s="2">
        <f t="shared" si="175"/>
        <v>51.190825928158063</v>
      </c>
      <c r="EZ157" s="2">
        <f t="shared" si="175"/>
        <v>50.413387020648756</v>
      </c>
      <c r="FA157" s="2">
        <f t="shared" si="175"/>
        <v>49.334078042904409</v>
      </c>
      <c r="FB157" s="2">
        <f t="shared" si="175"/>
        <v>48.695793111316341</v>
      </c>
      <c r="FC157" s="2">
        <f t="shared" si="175"/>
        <v>48.196166709026606</v>
      </c>
      <c r="FD157" s="2">
        <f t="shared" si="175"/>
        <v>48.423716368009423</v>
      </c>
      <c r="FE157" s="2">
        <f t="shared" si="175"/>
        <v>50.629056934210411</v>
      </c>
      <c r="FG157" s="2">
        <f t="shared" si="176"/>
        <v>0.99906146892674375</v>
      </c>
      <c r="FH157" s="2">
        <f t="shared" si="176"/>
        <v>0.9990012030746287</v>
      </c>
      <c r="FI157" s="2">
        <f t="shared" si="176"/>
        <v>0.99900403738685961</v>
      </c>
      <c r="FJ157" s="2">
        <f t="shared" si="176"/>
        <v>0.99896610842946199</v>
      </c>
      <c r="FK157" s="2">
        <f t="shared" si="176"/>
        <v>0.99902966244145219</v>
      </c>
      <c r="FL157" s="2">
        <f t="shared" si="176"/>
        <v>0.99898033715731771</v>
      </c>
      <c r="FM157" s="2">
        <f t="shared" si="176"/>
        <v>0.99891752541873147</v>
      </c>
      <c r="FN157" s="2">
        <f t="shared" si="176"/>
        <v>0.99892755432532077</v>
      </c>
      <c r="FO157" s="2">
        <f t="shared" si="176"/>
        <v>0.99892140041917932</v>
      </c>
      <c r="FP157" s="2">
        <f t="shared" si="176"/>
        <v>0.99889400048308175</v>
      </c>
      <c r="FQ157" s="2">
        <f t="shared" si="176"/>
        <v>0.99892293012342315</v>
      </c>
      <c r="FR157" s="2">
        <f t="shared" si="176"/>
        <v>0.9989597098319849</v>
      </c>
      <c r="FS157" s="2">
        <f t="shared" si="176"/>
        <v>0.99894331029013428</v>
      </c>
      <c r="FT157" s="2">
        <f t="shared" si="176"/>
        <v>0.99885882681344185</v>
      </c>
      <c r="FU157" s="2">
        <f t="shared" si="176"/>
        <v>0.99881001665226532</v>
      </c>
      <c r="FW157" s="2">
        <f t="shared" si="167"/>
        <v>7.7449332260630513E-2</v>
      </c>
      <c r="FX157" s="2">
        <f t="shared" si="167"/>
        <v>3.9274535606413821E-2</v>
      </c>
      <c r="FY157" s="2">
        <f t="shared" si="167"/>
        <v>9.9670298954310038E-2</v>
      </c>
      <c r="FZ157" s="2">
        <f t="shared" si="167"/>
        <v>8.3256810271279527E-2</v>
      </c>
      <c r="GA157" s="2">
        <f t="shared" si="167"/>
        <v>8.9986468461667579E-2</v>
      </c>
      <c r="GB157" s="2">
        <f t="shared" si="167"/>
        <v>7.2933255501467287E-2</v>
      </c>
      <c r="GC157" s="2">
        <f t="shared" si="167"/>
        <v>7.0735358777192642E-2</v>
      </c>
      <c r="GD157" s="2">
        <f t="shared" si="167"/>
        <v>7.9161010686945726E-2</v>
      </c>
      <c r="GE157" s="2">
        <f t="shared" si="167"/>
        <v>9.0126598220929111E-2</v>
      </c>
      <c r="GF157" s="2">
        <f t="shared" si="167"/>
        <v>8.7050112686273162E-2</v>
      </c>
      <c r="GG157" s="2">
        <f t="shared" si="167"/>
        <v>8.2015372812755519E-2</v>
      </c>
      <c r="GH157" s="2">
        <f t="shared" si="167"/>
        <v>6.8695720742499078E-2</v>
      </c>
      <c r="GI157" s="2">
        <f t="shared" si="167"/>
        <v>6.2565405997798543E-2</v>
      </c>
      <c r="GJ157" s="2">
        <f t="shared" si="167"/>
        <v>5.1829100434326945E-2</v>
      </c>
      <c r="GK157" s="2">
        <f t="shared" si="167"/>
        <v>4.3254399891812081E-2</v>
      </c>
      <c r="GM157" s="95">
        <f t="shared" si="168"/>
        <v>1.0050416321849318E-151</v>
      </c>
      <c r="GN157" s="95">
        <f t="shared" si="168"/>
        <v>2.156484201112633E-161</v>
      </c>
      <c r="GO157" s="95">
        <f t="shared" si="168"/>
        <v>1.2636005577900295E-181</v>
      </c>
      <c r="GP157" s="95">
        <f t="shared" si="168"/>
        <v>2.2618493186841759E-199</v>
      </c>
      <c r="GQ157" s="95">
        <f t="shared" si="168"/>
        <v>6.8176655175403269E-199</v>
      </c>
      <c r="GR157" s="95">
        <f t="shared" si="168"/>
        <v>1.2155156953608705E-185</v>
      </c>
      <c r="GS157" s="95">
        <f t="shared" si="168"/>
        <v>4.3142964517628681E-187</v>
      </c>
      <c r="GT157" s="95">
        <f t="shared" si="168"/>
        <v>2.428294893629191E-198</v>
      </c>
      <c r="GU157" s="95">
        <f t="shared" si="168"/>
        <v>1.0801472019678093E-192</v>
      </c>
      <c r="GV157" s="95">
        <f t="shared" si="168"/>
        <v>4.8465448222154766E-206</v>
      </c>
      <c r="GW157" s="95">
        <f t="shared" si="168"/>
        <v>3.5914405259621035E-210</v>
      </c>
      <c r="GX157" s="95">
        <f t="shared" si="168"/>
        <v>6.9074012005437185E-196</v>
      </c>
      <c r="GY157" s="95">
        <f t="shared" si="168"/>
        <v>5.3217318587238052E-190</v>
      </c>
      <c r="GZ157" s="95">
        <f t="shared" si="168"/>
        <v>2.8889819808516619E-173</v>
      </c>
      <c r="HA157" s="95">
        <f t="shared" si="168"/>
        <v>6.8045737721467556E-139</v>
      </c>
      <c r="HC157" s="95">
        <f t="shared" si="179"/>
        <v>3.2135538857835198E-90</v>
      </c>
      <c r="HD157" s="95">
        <f t="shared" si="179"/>
        <v>1.2429242039477975E-96</v>
      </c>
      <c r="HE157" s="95">
        <f t="shared" si="179"/>
        <v>8.1725083728399605E-110</v>
      </c>
      <c r="HF157" s="95">
        <f t="shared" si="178"/>
        <v>3.549890350031841E-130</v>
      </c>
      <c r="HG157" s="95">
        <f t="shared" si="178"/>
        <v>9.7392156814975475E-128</v>
      </c>
      <c r="HH157" s="95">
        <f t="shared" si="178"/>
        <v>3.3754907422961376E-114</v>
      </c>
      <c r="HI157" s="95">
        <f t="shared" si="178"/>
        <v>1.0572535498798484E-115</v>
      </c>
      <c r="HJ157" s="95">
        <f t="shared" si="178"/>
        <v>1.981319939524541E-118</v>
      </c>
      <c r="HK157" s="95">
        <f t="shared" si="178"/>
        <v>1.4641026219526936E-120</v>
      </c>
      <c r="HL157" s="95">
        <f t="shared" si="159"/>
        <v>9.1263265114188018E-128</v>
      </c>
      <c r="HM157" s="95">
        <f t="shared" si="159"/>
        <v>1.7987907923141587E-129</v>
      </c>
      <c r="HN157" s="95">
        <f t="shared" si="159"/>
        <v>9.3383469125501742E-113</v>
      </c>
      <c r="HO157" s="95">
        <f t="shared" si="159"/>
        <v>2.7447806334937273E-97</v>
      </c>
      <c r="HP157" s="95">
        <f t="shared" si="159"/>
        <v>1.9107891953284399E-92</v>
      </c>
      <c r="HQ157" s="95">
        <f t="shared" si="159"/>
        <v>9.7125796720822297E-70</v>
      </c>
      <c r="HS157" s="95">
        <f t="shared" si="169"/>
        <v>0.3967140391052813</v>
      </c>
      <c r="HT157" s="95">
        <f t="shared" si="169"/>
        <v>0.55972095853652815</v>
      </c>
      <c r="HU157" s="95">
        <f t="shared" si="169"/>
        <v>0.16040940539875864</v>
      </c>
      <c r="HV157" s="95">
        <f t="shared" si="169"/>
        <v>0.18826739186409736</v>
      </c>
      <c r="HW157" s="95">
        <f t="shared" si="169"/>
        <v>0.15934918849896332</v>
      </c>
      <c r="HX157" s="95">
        <f t="shared" si="169"/>
        <v>0.33726242063597001</v>
      </c>
      <c r="HY157" s="95">
        <f t="shared" si="169"/>
        <v>0.38669174268828899</v>
      </c>
      <c r="HZ157" s="95">
        <f t="shared" si="169"/>
        <v>0.20811492959813127</v>
      </c>
      <c r="IA157" s="95">
        <f t="shared" si="169"/>
        <v>0.16485010890130294</v>
      </c>
      <c r="IB157" s="95">
        <f t="shared" si="169"/>
        <v>0.18763607367679194</v>
      </c>
      <c r="IC157" s="95">
        <f t="shared" si="169"/>
        <v>0.20471462658494094</v>
      </c>
      <c r="ID157" s="95">
        <f t="shared" si="169"/>
        <v>0.38911603602606565</v>
      </c>
      <c r="IE157" s="95">
        <f t="shared" si="169"/>
        <v>0.51145769407811381</v>
      </c>
      <c r="IF157" s="95">
        <f t="shared" si="169"/>
        <v>0.57135522677278683</v>
      </c>
      <c r="IG157" s="95">
        <f t="shared" si="169"/>
        <v>0.60829908561499346</v>
      </c>
      <c r="II157" s="95">
        <f t="shared" si="170"/>
        <v>2.970116153353452E-4</v>
      </c>
      <c r="IJ157" s="95">
        <f t="shared" si="170"/>
        <v>2.1518489883422659E-14</v>
      </c>
      <c r="IK157" s="95">
        <f t="shared" si="170"/>
        <v>7.4818171058457222E-42</v>
      </c>
      <c r="IL157" s="95">
        <f t="shared" si="170"/>
        <v>5.4529098015230769E-12</v>
      </c>
      <c r="IM157" s="95">
        <f t="shared" si="170"/>
        <v>5.6365096626947374E-13</v>
      </c>
      <c r="IN157" s="95">
        <f t="shared" si="170"/>
        <v>2.4266715872047982E-11</v>
      </c>
      <c r="IO157" s="95">
        <f t="shared" si="170"/>
        <v>3.908165262858472E-15</v>
      </c>
      <c r="IP157" s="95">
        <f t="shared" si="170"/>
        <v>1.1987660180387215E-15</v>
      </c>
      <c r="IQ157" s="95">
        <f t="shared" si="170"/>
        <v>8.0368516850457448E-11</v>
      </c>
      <c r="IR157" s="95">
        <f t="shared" si="170"/>
        <v>1.7723187366193542E-10</v>
      </c>
      <c r="IS157" s="95">
        <f t="shared" si="170"/>
        <v>6.8600974889797282E-10</v>
      </c>
      <c r="IT157" s="95">
        <f t="shared" si="170"/>
        <v>3.6076521637369437E-9</v>
      </c>
      <c r="IU157" s="95">
        <f t="shared" si="170"/>
        <v>3.6098197037831612E-11</v>
      </c>
      <c r="IV157" s="95">
        <f t="shared" si="170"/>
        <v>2.033380056194303E-10</v>
      </c>
      <c r="IW157" s="95">
        <f t="shared" si="170"/>
        <v>3.1146876592802559E-7</v>
      </c>
      <c r="IY157" s="95">
        <f t="shared" si="171"/>
        <v>0.39701105072061665</v>
      </c>
      <c r="IZ157" s="95">
        <f t="shared" si="171"/>
        <v>0.55972095853654968</v>
      </c>
      <c r="JA157" s="95">
        <f t="shared" si="171"/>
        <v>0.16040940539875864</v>
      </c>
      <c r="JB157" s="95">
        <f t="shared" si="171"/>
        <v>0.18826739186955027</v>
      </c>
      <c r="JC157" s="95">
        <f t="shared" si="171"/>
        <v>0.15934918849952698</v>
      </c>
      <c r="JD157" s="95">
        <f t="shared" si="171"/>
        <v>0.33726242066023671</v>
      </c>
      <c r="JE157" s="95">
        <f t="shared" si="171"/>
        <v>0.38669174268829287</v>
      </c>
      <c r="JF157" s="95">
        <f t="shared" si="171"/>
        <v>0.20811492959813246</v>
      </c>
      <c r="JG157" s="95">
        <f t="shared" si="171"/>
        <v>0.16485010898167146</v>
      </c>
      <c r="JH157" s="95">
        <f t="shared" si="171"/>
        <v>0.18763607385402381</v>
      </c>
      <c r="JI157" s="95">
        <f t="shared" si="171"/>
        <v>0.20471462727095069</v>
      </c>
      <c r="JJ157" s="95">
        <f t="shared" si="171"/>
        <v>0.38911603963371783</v>
      </c>
      <c r="JK157" s="95">
        <f t="shared" si="171"/>
        <v>0.51145769411421205</v>
      </c>
      <c r="JL157" s="95">
        <f t="shared" si="171"/>
        <v>0.57135522697612484</v>
      </c>
      <c r="JM157" s="95">
        <f t="shared" si="171"/>
        <v>0.60829939708375935</v>
      </c>
    </row>
    <row r="158" spans="2:273" x14ac:dyDescent="0.25">
      <c r="B158" s="2">
        <v>131</v>
      </c>
      <c r="C158" s="37">
        <v>53.045000000000002</v>
      </c>
      <c r="D158" s="37">
        <v>54.204999999999998</v>
      </c>
      <c r="E158" s="37">
        <v>51.841000000000001</v>
      </c>
      <c r="F158" s="37">
        <v>52.841000000000001</v>
      </c>
      <c r="G158" s="37">
        <v>55.591000000000001</v>
      </c>
      <c r="H158" s="37">
        <v>58.25</v>
      </c>
      <c r="I158" s="37">
        <v>61.773000000000003</v>
      </c>
      <c r="J158" s="37">
        <v>55.238</v>
      </c>
      <c r="K158" s="37">
        <v>52.5</v>
      </c>
      <c r="L158" s="37">
        <v>52.286000000000001</v>
      </c>
      <c r="M158" s="37">
        <v>53.905000000000001</v>
      </c>
      <c r="N158" s="37">
        <v>60.332999999999998</v>
      </c>
      <c r="O158" s="37">
        <v>67.213999999999999</v>
      </c>
      <c r="P158" s="37">
        <v>85.81</v>
      </c>
      <c r="Q158" s="37">
        <v>129.548</v>
      </c>
      <c r="S158" s="4">
        <f t="shared" si="172"/>
        <v>53.931340592572084</v>
      </c>
      <c r="T158" s="4">
        <f t="shared" si="172"/>
        <v>54.227638385758716</v>
      </c>
      <c r="U158" s="4">
        <f t="shared" si="172"/>
        <v>53.059402718298529</v>
      </c>
      <c r="V158" s="4">
        <f t="shared" si="172"/>
        <v>55.112200684479262</v>
      </c>
      <c r="W158" s="4">
        <f t="shared" si="172"/>
        <v>56.744656770478429</v>
      </c>
      <c r="X158" s="4">
        <f t="shared" si="172"/>
        <v>59.414931059334592</v>
      </c>
      <c r="Y158" s="4">
        <f t="shared" si="172"/>
        <v>60.943762697362416</v>
      </c>
      <c r="Z158" s="4">
        <f t="shared" si="172"/>
        <v>54.291700653029366</v>
      </c>
      <c r="AA158" s="4">
        <f t="shared" si="172"/>
        <v>52.04850903612428</v>
      </c>
      <c r="AB158" s="4">
        <f t="shared" si="172"/>
        <v>52.397977933688274</v>
      </c>
      <c r="AC158" s="4">
        <f t="shared" si="172"/>
        <v>51.867381457225115</v>
      </c>
      <c r="AD158" s="4">
        <f t="shared" si="172"/>
        <v>57.489302973632292</v>
      </c>
      <c r="AE158" s="4">
        <f t="shared" si="172"/>
        <v>66.695520644170585</v>
      </c>
      <c r="AF158" s="4">
        <f t="shared" si="172"/>
        <v>86.566986378732324</v>
      </c>
      <c r="AG158" s="4">
        <f t="shared" si="172"/>
        <v>132.87204537641108</v>
      </c>
      <c r="AI158" s="4">
        <f t="shared" si="173"/>
        <v>-0.88634059257208264</v>
      </c>
      <c r="AJ158" s="4">
        <f t="shared" si="173"/>
        <v>-2.2638385758718016E-2</v>
      </c>
      <c r="AK158" s="4">
        <f t="shared" si="173"/>
        <v>-1.2184027182985275</v>
      </c>
      <c r="AL158" s="4">
        <f t="shared" si="173"/>
        <v>-2.2712006844792612</v>
      </c>
      <c r="AM158" s="4">
        <f t="shared" si="173"/>
        <v>-1.1536567704784275</v>
      </c>
      <c r="AN158" s="4">
        <f t="shared" si="173"/>
        <v>-1.1649310593345916</v>
      </c>
      <c r="AO158" s="4">
        <f t="shared" si="173"/>
        <v>0.82923730263758699</v>
      </c>
      <c r="AP158" s="4">
        <f t="shared" si="173"/>
        <v>0.94629934697063334</v>
      </c>
      <c r="AQ158" s="4">
        <f t="shared" si="173"/>
        <v>0.4514909638757203</v>
      </c>
      <c r="AR158" s="4">
        <f t="shared" si="173"/>
        <v>-0.11197793368827291</v>
      </c>
      <c r="AS158" s="4">
        <f t="shared" si="173"/>
        <v>2.0376185427748865</v>
      </c>
      <c r="AT158" s="4">
        <f t="shared" si="173"/>
        <v>2.8436970263677068</v>
      </c>
      <c r="AU158" s="4">
        <f t="shared" si="173"/>
        <v>0.51847935582941318</v>
      </c>
      <c r="AV158" s="4">
        <f t="shared" si="173"/>
        <v>-0.75698637873232144</v>
      </c>
      <c r="AW158" s="4">
        <f t="shared" si="173"/>
        <v>-3.3240453764110782</v>
      </c>
      <c r="AY158" s="2">
        <f t="shared" si="165"/>
        <v>53.931340592572084</v>
      </c>
      <c r="AZ158" s="2">
        <f t="shared" si="165"/>
        <v>52.521033273062947</v>
      </c>
      <c r="BA158" s="2">
        <f t="shared" si="165"/>
        <v>52.446266253129515</v>
      </c>
      <c r="BB158" s="2">
        <f t="shared" si="165"/>
        <v>54.017811035154708</v>
      </c>
      <c r="BC158" s="2">
        <f t="shared" si="165"/>
        <v>55.62585045874301</v>
      </c>
      <c r="BD158" s="2">
        <f t="shared" si="165"/>
        <v>54.968058516294299</v>
      </c>
      <c r="BE158" s="2">
        <f t="shared" si="165"/>
        <v>54.390885757637406</v>
      </c>
      <c r="BF158" s="2">
        <f t="shared" si="165"/>
        <v>51.965251115715091</v>
      </c>
      <c r="BG158" s="2">
        <f t="shared" si="165"/>
        <v>50.270817701921011</v>
      </c>
      <c r="BH158" s="2">
        <f t="shared" si="165"/>
        <v>49.980875162187253</v>
      </c>
      <c r="BI158" s="2">
        <f t="shared" si="165"/>
        <v>48.744483121112232</v>
      </c>
      <c r="BJ158" s="2">
        <f t="shared" si="165"/>
        <v>47.33920528225876</v>
      </c>
      <c r="BK158" s="2">
        <f t="shared" si="165"/>
        <v>47.70533977839164</v>
      </c>
      <c r="BL158" s="2">
        <f t="shared" si="165"/>
        <v>48.350569932317754</v>
      </c>
      <c r="BM158" s="2">
        <f t="shared" si="165"/>
        <v>51.72646664229088</v>
      </c>
      <c r="BO158" s="2" t="str">
        <f t="shared" si="180"/>
        <v/>
      </c>
      <c r="BP158" s="2" t="str">
        <f t="shared" si="181"/>
        <v/>
      </c>
      <c r="BQ158" s="2" t="str">
        <f t="shared" si="182"/>
        <v/>
      </c>
      <c r="BR158" s="2" t="str">
        <f t="shared" si="183"/>
        <v/>
      </c>
      <c r="BS158" s="2" t="str">
        <f t="shared" si="184"/>
        <v/>
      </c>
      <c r="BT158" s="2" t="str">
        <f t="shared" si="185"/>
        <v/>
      </c>
      <c r="BU158" s="2" t="str">
        <f t="shared" si="186"/>
        <v/>
      </c>
      <c r="BV158" s="2" t="str">
        <f t="shared" si="187"/>
        <v/>
      </c>
      <c r="BW158" s="2" t="str">
        <f t="shared" si="188"/>
        <v/>
      </c>
      <c r="BX158" s="2" t="str">
        <f t="shared" si="189"/>
        <v/>
      </c>
      <c r="BY158" s="2" t="str">
        <f t="shared" si="190"/>
        <v/>
      </c>
      <c r="BZ158" s="2" t="str">
        <f t="shared" si="191"/>
        <v/>
      </c>
      <c r="CA158" s="2" t="str">
        <f t="shared" si="192"/>
        <v/>
      </c>
      <c r="CB158" s="2" t="str">
        <f t="shared" si="193"/>
        <v/>
      </c>
      <c r="CC158" s="2" t="str">
        <f t="shared" si="194"/>
        <v/>
      </c>
      <c r="CE158" s="2" t="str">
        <f t="shared" si="166"/>
        <v/>
      </c>
      <c r="CF158" s="2" t="str">
        <f t="shared" si="166"/>
        <v/>
      </c>
      <c r="CG158" s="2" t="str">
        <f t="shared" si="166"/>
        <v/>
      </c>
      <c r="CH158" s="2" t="str">
        <f t="shared" si="166"/>
        <v/>
      </c>
      <c r="CI158" s="2" t="str">
        <f t="shared" si="166"/>
        <v/>
      </c>
      <c r="CJ158" s="2" t="str">
        <f t="shared" si="166"/>
        <v/>
      </c>
      <c r="CK158" s="2" t="str">
        <f t="shared" si="166"/>
        <v/>
      </c>
      <c r="CL158" s="2" t="str">
        <f t="shared" si="166"/>
        <v/>
      </c>
      <c r="CM158" s="2" t="str">
        <f t="shared" si="166"/>
        <v/>
      </c>
      <c r="CN158" s="2" t="str">
        <f t="shared" si="166"/>
        <v/>
      </c>
      <c r="CO158" s="2" t="str">
        <f t="shared" si="166"/>
        <v/>
      </c>
      <c r="CP158" s="2" t="str">
        <f t="shared" si="166"/>
        <v/>
      </c>
      <c r="CQ158" s="2" t="str">
        <f t="shared" si="166"/>
        <v/>
      </c>
      <c r="CR158" s="2" t="str">
        <f t="shared" si="166"/>
        <v/>
      </c>
      <c r="CS158" s="2" t="str">
        <f t="shared" si="166"/>
        <v/>
      </c>
      <c r="CU158" s="2" t="str">
        <f t="shared" si="195"/>
        <v/>
      </c>
      <c r="CV158" s="2" t="str">
        <f t="shared" si="196"/>
        <v/>
      </c>
      <c r="CW158" s="2" t="str">
        <f t="shared" si="197"/>
        <v/>
      </c>
      <c r="CX158" s="2" t="str">
        <f t="shared" si="198"/>
        <v/>
      </c>
      <c r="CY158" s="2" t="str">
        <f t="shared" si="199"/>
        <v/>
      </c>
      <c r="CZ158" s="2" t="str">
        <f t="shared" si="200"/>
        <v/>
      </c>
      <c r="DA158" s="2" t="str">
        <f t="shared" si="201"/>
        <v/>
      </c>
      <c r="DB158" s="2" t="str">
        <f t="shared" si="202"/>
        <v/>
      </c>
      <c r="DC158" s="2" t="str">
        <f t="shared" si="203"/>
        <v/>
      </c>
      <c r="DD158" s="2" t="str">
        <f t="shared" si="204"/>
        <v/>
      </c>
      <c r="DE158" s="2" t="str">
        <f t="shared" si="205"/>
        <v/>
      </c>
      <c r="DF158" s="2" t="str">
        <f t="shared" si="206"/>
        <v/>
      </c>
      <c r="DG158" s="2" t="str">
        <f t="shared" si="207"/>
        <v/>
      </c>
      <c r="DH158" s="2" t="str">
        <f t="shared" si="208"/>
        <v/>
      </c>
      <c r="DI158" s="2" t="str">
        <f t="shared" si="209"/>
        <v/>
      </c>
      <c r="DK158" s="2">
        <f t="shared" si="174"/>
        <v>99.131843527204509</v>
      </c>
      <c r="DL158" s="2">
        <f t="shared" si="174"/>
        <v>92.48945243902439</v>
      </c>
      <c r="DM158" s="2">
        <f t="shared" si="174"/>
        <v>94.373474461821047</v>
      </c>
      <c r="DN158" s="2">
        <f t="shared" si="174"/>
        <v>95.577740863787369</v>
      </c>
      <c r="DO158" s="2">
        <f t="shared" si="174"/>
        <v>94.243848229478957</v>
      </c>
      <c r="DP158" s="2">
        <f t="shared" si="174"/>
        <v>90.435244172541417</v>
      </c>
      <c r="DQ158" s="2">
        <f t="shared" si="174"/>
        <v>92.532641196013287</v>
      </c>
      <c r="DR158" s="2">
        <f t="shared" si="174"/>
        <v>86.466009966777406</v>
      </c>
      <c r="DS158" s="2">
        <f t="shared" si="174"/>
        <v>83.137564784053154</v>
      </c>
      <c r="DT158" s="2">
        <f t="shared" si="174"/>
        <v>83.660565539112056</v>
      </c>
      <c r="DU158" s="2">
        <f t="shared" si="174"/>
        <v>84.338932497734831</v>
      </c>
      <c r="DV158" s="2">
        <f t="shared" si="174"/>
        <v>86.905694352159458</v>
      </c>
      <c r="DW158" s="2">
        <f t="shared" si="174"/>
        <v>88.254800664451835</v>
      </c>
      <c r="DX158" s="2">
        <f t="shared" si="174"/>
        <v>86.807481727574753</v>
      </c>
      <c r="DY158" s="2">
        <f t="shared" si="174"/>
        <v>78.229759127548604</v>
      </c>
      <c r="EA158" s="2">
        <f t="shared" si="150"/>
        <v>54.066120879120881</v>
      </c>
      <c r="EB158" s="2">
        <f t="shared" si="150"/>
        <v>52.477131570091842</v>
      </c>
      <c r="EC158" s="2">
        <f t="shared" si="150"/>
        <v>52.408183242116188</v>
      </c>
      <c r="ED158" s="2">
        <f t="shared" si="150"/>
        <v>53.921318084633427</v>
      </c>
      <c r="EE158" s="2">
        <f t="shared" si="150"/>
        <v>55.568568619343182</v>
      </c>
      <c r="EF158" s="2">
        <f t="shared" si="150"/>
        <v>54.907571055911426</v>
      </c>
      <c r="EG158" s="2">
        <f t="shared" si="150"/>
        <v>54.324752571652205</v>
      </c>
      <c r="EH158" s="2">
        <f t="shared" si="150"/>
        <v>51.879668195324051</v>
      </c>
      <c r="EI158" s="2">
        <f t="shared" si="150"/>
        <v>50.146936586713608</v>
      </c>
      <c r="EJ158" s="2">
        <f t="shared" si="150"/>
        <v>49.908967158571102</v>
      </c>
      <c r="EK158" s="2">
        <f t="shared" si="150"/>
        <v>48.658491918971905</v>
      </c>
      <c r="EL158" s="2">
        <f t="shared" si="177"/>
        <v>47.19731509211362</v>
      </c>
      <c r="EM158" s="2">
        <f t="shared" si="133"/>
        <v>47.635182837251826</v>
      </c>
      <c r="EN158" s="2">
        <f t="shared" si="133"/>
        <v>48.309803965378862</v>
      </c>
      <c r="EO158" s="2">
        <f t="shared" si="133"/>
        <v>51.756335172867963</v>
      </c>
      <c r="EQ158" s="2">
        <f t="shared" si="175"/>
        <v>52.00948211046736</v>
      </c>
      <c r="ER158" s="2">
        <f t="shared" si="175"/>
        <v>52.650803783799518</v>
      </c>
      <c r="ES158" s="2">
        <f t="shared" si="175"/>
        <v>52.40782657020705</v>
      </c>
      <c r="ET158" s="2">
        <f t="shared" si="175"/>
        <v>54.553048713690387</v>
      </c>
      <c r="EU158" s="2">
        <f t="shared" si="175"/>
        <v>55.804237695171864</v>
      </c>
      <c r="EV158" s="2">
        <f t="shared" si="175"/>
        <v>55.253187930044035</v>
      </c>
      <c r="EW158" s="2">
        <f t="shared" si="175"/>
        <v>54.693546223378455</v>
      </c>
      <c r="EX158" s="2">
        <f t="shared" si="175"/>
        <v>52.480448111710572</v>
      </c>
      <c r="EY158" s="2">
        <f t="shared" si="175"/>
        <v>51.080134069087642</v>
      </c>
      <c r="EZ158" s="2">
        <f t="shared" si="175"/>
        <v>50.308951997717998</v>
      </c>
      <c r="FA158" s="2">
        <f t="shared" si="175"/>
        <v>49.229415666329317</v>
      </c>
      <c r="FB158" s="2">
        <f t="shared" si="175"/>
        <v>48.590028711903074</v>
      </c>
      <c r="FC158" s="2">
        <f t="shared" si="175"/>
        <v>48.089907446755085</v>
      </c>
      <c r="FD158" s="2">
        <f t="shared" si="175"/>
        <v>48.32209488301109</v>
      </c>
      <c r="FE158" s="2">
        <f t="shared" si="175"/>
        <v>50.515554972165418</v>
      </c>
      <c r="FG158" s="2">
        <f t="shared" si="176"/>
        <v>0.99914397879740646</v>
      </c>
      <c r="FH158" s="2">
        <f t="shared" si="176"/>
        <v>0.99908900631661191</v>
      </c>
      <c r="FI158" s="2">
        <f t="shared" si="176"/>
        <v>0.99909159169384698</v>
      </c>
      <c r="FJ158" s="2">
        <f t="shared" si="176"/>
        <v>0.99905699389450509</v>
      </c>
      <c r="FK158" s="2">
        <f t="shared" si="176"/>
        <v>0.99911496606529215</v>
      </c>
      <c r="FL158" s="2">
        <f t="shared" si="176"/>
        <v>0.99906997299363409</v>
      </c>
      <c r="FM158" s="2">
        <f t="shared" si="176"/>
        <v>0.99901267740999899</v>
      </c>
      <c r="FN158" s="2">
        <f t="shared" si="176"/>
        <v>0.99902182561602104</v>
      </c>
      <c r="FO158" s="2">
        <f t="shared" si="176"/>
        <v>0.99901621212450786</v>
      </c>
      <c r="FP158" s="2">
        <f t="shared" si="176"/>
        <v>0.99899121828167758</v>
      </c>
      <c r="FQ158" s="2">
        <f t="shared" si="176"/>
        <v>0.99901760749601454</v>
      </c>
      <c r="FR158" s="2">
        <f t="shared" si="176"/>
        <v>0.999051157239076</v>
      </c>
      <c r="FS158" s="2">
        <f t="shared" si="176"/>
        <v>0.99903619791910858</v>
      </c>
      <c r="FT158" s="2">
        <f t="shared" si="176"/>
        <v>0.99895913316993179</v>
      </c>
      <c r="FU158" s="2">
        <f t="shared" si="176"/>
        <v>0.99891460864162052</v>
      </c>
      <c r="FW158" s="2">
        <f t="shared" si="167"/>
        <v>8.4291662341491005E-2</v>
      </c>
      <c r="FX158" s="2">
        <f t="shared" si="167"/>
        <v>4.290111378639265E-2</v>
      </c>
      <c r="FY158" s="2">
        <f t="shared" si="167"/>
        <v>0.10824542048999412</v>
      </c>
      <c r="FZ158" s="2">
        <f t="shared" si="167"/>
        <v>9.0561842146018257E-2</v>
      </c>
      <c r="GA158" s="2">
        <f t="shared" si="167"/>
        <v>9.7818962583367225E-2</v>
      </c>
      <c r="GB158" s="2">
        <f t="shared" si="167"/>
        <v>7.9410951736532301E-2</v>
      </c>
      <c r="GC158" s="2">
        <f t="shared" si="167"/>
        <v>7.703406579028875E-2</v>
      </c>
      <c r="GD158" s="2">
        <f t="shared" si="167"/>
        <v>8.6140440822213338E-2</v>
      </c>
      <c r="GE158" s="2">
        <f t="shared" si="167"/>
        <v>9.796997624704655E-2</v>
      </c>
      <c r="GF158" s="2">
        <f t="shared" si="167"/>
        <v>9.4653608087877011E-2</v>
      </c>
      <c r="GG158" s="2">
        <f t="shared" si="167"/>
        <v>8.9222080904207024E-2</v>
      </c>
      <c r="GH158" s="2">
        <f t="shared" si="167"/>
        <v>7.4827430747736429E-2</v>
      </c>
      <c r="GI158" s="2">
        <f t="shared" si="167"/>
        <v>6.8189995229907083E-2</v>
      </c>
      <c r="GJ158" s="2">
        <f t="shared" si="167"/>
        <v>5.6546723552877418E-2</v>
      </c>
      <c r="GK158" s="2">
        <f t="shared" si="167"/>
        <v>4.723040884358215E-2</v>
      </c>
      <c r="GM158" s="95">
        <f t="shared" si="168"/>
        <v>2.8635540560876779E-156</v>
      </c>
      <c r="GN158" s="95">
        <f t="shared" si="168"/>
        <v>2.9512017055516767E-166</v>
      </c>
      <c r="GO158" s="95">
        <f t="shared" si="168"/>
        <v>4.5890778118923513E-187</v>
      </c>
      <c r="GP158" s="95">
        <f t="shared" si="168"/>
        <v>2.3790368126460972E-205</v>
      </c>
      <c r="GQ158" s="95">
        <f t="shared" si="168"/>
        <v>8.4001199070638298E-205</v>
      </c>
      <c r="GR158" s="95">
        <f t="shared" si="168"/>
        <v>3.2448784525849808E-191</v>
      </c>
      <c r="GS158" s="95">
        <f t="shared" si="168"/>
        <v>9.3388363522600556E-193</v>
      </c>
      <c r="GT158" s="95">
        <f t="shared" si="168"/>
        <v>2.5386432527669987E-204</v>
      </c>
      <c r="GU158" s="95">
        <f t="shared" si="168"/>
        <v>1.6233193455508597E-198</v>
      </c>
      <c r="GV158" s="95">
        <f t="shared" si="168"/>
        <v>2.8513364080922103E-212</v>
      </c>
      <c r="GW158" s="95">
        <f t="shared" si="168"/>
        <v>1.7003613963378538E-216</v>
      </c>
      <c r="GX158" s="95">
        <f t="shared" si="168"/>
        <v>9.0289978181787576E-202</v>
      </c>
      <c r="GY158" s="95">
        <f t="shared" si="168"/>
        <v>9.9523835974125142E-196</v>
      </c>
      <c r="GZ158" s="95">
        <f t="shared" si="168"/>
        <v>1.4258728194914682E-178</v>
      </c>
      <c r="HA158" s="95">
        <f t="shared" si="168"/>
        <v>4.622995582243216E-143</v>
      </c>
      <c r="HC158" s="95">
        <f t="shared" si="179"/>
        <v>2.4772968734233926E-94</v>
      </c>
      <c r="HD158" s="95">
        <f t="shared" si="179"/>
        <v>5.2324235513917966E-101</v>
      </c>
      <c r="HE158" s="95">
        <f t="shared" si="179"/>
        <v>9.8179341840420454E-115</v>
      </c>
      <c r="HF158" s="95">
        <f t="shared" si="178"/>
        <v>5.1420877350233014E-136</v>
      </c>
      <c r="HG158" s="95">
        <f t="shared" si="178"/>
        <v>1.9495232710837068E-133</v>
      </c>
      <c r="HH158" s="95">
        <f t="shared" si="178"/>
        <v>2.1574118921717052E-119</v>
      </c>
      <c r="HI158" s="95">
        <f t="shared" si="178"/>
        <v>5.0016501048575275E-121</v>
      </c>
      <c r="HJ158" s="95">
        <f t="shared" si="178"/>
        <v>8.8732268673477259E-124</v>
      </c>
      <c r="HK158" s="95">
        <f t="shared" si="178"/>
        <v>5.1962847946352449E-126</v>
      </c>
      <c r="HL158" s="95">
        <f t="shared" si="159"/>
        <v>1.5441167042509198E-133</v>
      </c>
      <c r="HM158" s="95">
        <f t="shared" si="159"/>
        <v>2.7615467142124583E-135</v>
      </c>
      <c r="HN158" s="95">
        <f t="shared" si="159"/>
        <v>6.8700319370871447E-118</v>
      </c>
      <c r="HO158" s="95">
        <f t="shared" si="159"/>
        <v>8.170509653008836E-102</v>
      </c>
      <c r="HP158" s="95">
        <f t="shared" si="159"/>
        <v>6.9004519512376411E-97</v>
      </c>
      <c r="HQ158" s="95">
        <f t="shared" si="159"/>
        <v>5.7391992385640319E-73</v>
      </c>
      <c r="HS158" s="95">
        <f t="shared" si="169"/>
        <v>0.32358684780107178</v>
      </c>
      <c r="HT158" s="95">
        <f t="shared" si="169"/>
        <v>0.50037282403882644</v>
      </c>
      <c r="HU158" s="95">
        <f t="shared" si="169"/>
        <v>9.6079368971825327E-2</v>
      </c>
      <c r="HV158" s="95">
        <f t="shared" si="169"/>
        <v>0.10763566765936904</v>
      </c>
      <c r="HW158" s="95">
        <f t="shared" si="169"/>
        <v>8.7253213936792848E-2</v>
      </c>
      <c r="HX158" s="95">
        <f t="shared" si="169"/>
        <v>0.23085172473262955</v>
      </c>
      <c r="HY158" s="95">
        <f t="shared" si="169"/>
        <v>0.28206898983685891</v>
      </c>
      <c r="HZ158" s="95">
        <f t="shared" si="169"/>
        <v>0.11522113155756329</v>
      </c>
      <c r="IA158" s="95">
        <f t="shared" si="169"/>
        <v>9.1023510063247326E-2</v>
      </c>
      <c r="IB158" s="95">
        <f t="shared" si="169"/>
        <v>0.1102108399833986</v>
      </c>
      <c r="IC158" s="95">
        <f t="shared" si="169"/>
        <v>0.12325540462685863</v>
      </c>
      <c r="ID158" s="95">
        <f t="shared" si="169"/>
        <v>0.29157020202450568</v>
      </c>
      <c r="IE158" s="95">
        <f t="shared" si="169"/>
        <v>0.43613189103159128</v>
      </c>
      <c r="IF158" s="95">
        <f t="shared" si="169"/>
        <v>0.55194614631920591</v>
      </c>
      <c r="IG158" s="95">
        <f t="shared" si="169"/>
        <v>0.60268221839661984</v>
      </c>
      <c r="II158" s="95">
        <f t="shared" si="170"/>
        <v>4.9430307126524325E-4</v>
      </c>
      <c r="IJ158" s="95">
        <f t="shared" si="170"/>
        <v>1.1616694878663586E-13</v>
      </c>
      <c r="IK158" s="95">
        <f t="shared" si="170"/>
        <v>1.4502636865983647E-38</v>
      </c>
      <c r="IL158" s="95">
        <f t="shared" si="170"/>
        <v>3.3889173427717142E-11</v>
      </c>
      <c r="IM158" s="95">
        <f t="shared" si="170"/>
        <v>4.4519877909096117E-12</v>
      </c>
      <c r="IN158" s="95">
        <f t="shared" si="170"/>
        <v>1.2280318792600852E-10</v>
      </c>
      <c r="IO158" s="95">
        <f t="shared" si="170"/>
        <v>3.5410994400692596E-14</v>
      </c>
      <c r="IP158" s="95">
        <f t="shared" si="170"/>
        <v>1.3174108822094864E-14</v>
      </c>
      <c r="IQ158" s="95">
        <f t="shared" si="170"/>
        <v>4.34832592515767E-10</v>
      </c>
      <c r="IR158" s="95">
        <f t="shared" si="170"/>
        <v>8.7961497332699294E-10</v>
      </c>
      <c r="IS158" s="95">
        <f t="shared" si="170"/>
        <v>2.9559772028298452E-9</v>
      </c>
      <c r="IT158" s="95">
        <f t="shared" si="170"/>
        <v>1.2500707222965588E-8</v>
      </c>
      <c r="IU158" s="95">
        <f t="shared" si="170"/>
        <v>1.6155110312354154E-10</v>
      </c>
      <c r="IV158" s="95">
        <f t="shared" si="170"/>
        <v>7.399467745141071E-10</v>
      </c>
      <c r="IW158" s="95">
        <f t="shared" si="170"/>
        <v>6.8989940153121534E-7</v>
      </c>
      <c r="IY158" s="95">
        <f t="shared" si="171"/>
        <v>0.32408115087233702</v>
      </c>
      <c r="IZ158" s="95">
        <f t="shared" si="171"/>
        <v>0.50037282403894257</v>
      </c>
      <c r="JA158" s="95">
        <f t="shared" si="171"/>
        <v>9.6079368971825327E-2</v>
      </c>
      <c r="JB158" s="95">
        <f t="shared" si="171"/>
        <v>0.10763566769325821</v>
      </c>
      <c r="JC158" s="95">
        <f t="shared" si="171"/>
        <v>8.7253213941244842E-2</v>
      </c>
      <c r="JD158" s="95">
        <f t="shared" si="171"/>
        <v>0.23085172485543273</v>
      </c>
      <c r="JE158" s="95">
        <f t="shared" si="171"/>
        <v>0.28206898983689432</v>
      </c>
      <c r="JF158" s="95">
        <f t="shared" si="171"/>
        <v>0.11522113155757646</v>
      </c>
      <c r="JG158" s="95">
        <f t="shared" si="171"/>
        <v>9.1023510498079913E-2</v>
      </c>
      <c r="JH158" s="95">
        <f t="shared" si="171"/>
        <v>0.11021084086301358</v>
      </c>
      <c r="JI158" s="95">
        <f t="shared" si="171"/>
        <v>0.12325540758283583</v>
      </c>
      <c r="JJ158" s="95">
        <f t="shared" si="171"/>
        <v>0.29157021452521292</v>
      </c>
      <c r="JK158" s="95">
        <f t="shared" si="171"/>
        <v>0.43613189119314238</v>
      </c>
      <c r="JL158" s="95">
        <f t="shared" si="171"/>
        <v>0.55194614705915268</v>
      </c>
      <c r="JM158" s="95">
        <f t="shared" si="171"/>
        <v>0.60268290829602134</v>
      </c>
    </row>
    <row r="159" spans="2:273" x14ac:dyDescent="0.25">
      <c r="B159" s="2">
        <v>132</v>
      </c>
      <c r="C159" s="37">
        <v>54.545000000000002</v>
      </c>
      <c r="D159" s="37">
        <v>53.158999999999999</v>
      </c>
      <c r="E159" s="37">
        <v>51.476999999999997</v>
      </c>
      <c r="F159" s="37">
        <v>52.75</v>
      </c>
      <c r="G159" s="37">
        <v>53.932000000000002</v>
      </c>
      <c r="H159" s="37">
        <v>55.841000000000001</v>
      </c>
      <c r="I159" s="37">
        <v>58.136000000000003</v>
      </c>
      <c r="J159" s="37">
        <v>54.381</v>
      </c>
      <c r="K159" s="37">
        <v>49.905000000000001</v>
      </c>
      <c r="L159" s="37">
        <v>49.213999999999999</v>
      </c>
      <c r="M159" s="37">
        <v>50.594999999999999</v>
      </c>
      <c r="N159" s="37">
        <v>56.31</v>
      </c>
      <c r="O159" s="37">
        <v>61.643000000000001</v>
      </c>
      <c r="P159" s="37">
        <v>80.094999999999999</v>
      </c>
      <c r="Q159" s="37">
        <v>122.286</v>
      </c>
      <c r="S159" s="4">
        <f t="shared" si="172"/>
        <v>53.907638057341529</v>
      </c>
      <c r="T159" s="4">
        <f t="shared" si="172"/>
        <v>53.629235570042923</v>
      </c>
      <c r="U159" s="4">
        <f t="shared" si="172"/>
        <v>52.657427990496288</v>
      </c>
      <c r="V159" s="4">
        <f t="shared" si="172"/>
        <v>54.362999855515859</v>
      </c>
      <c r="W159" s="4">
        <f t="shared" si="172"/>
        <v>55.98332356682721</v>
      </c>
      <c r="X159" s="4">
        <f t="shared" si="172"/>
        <v>57.199897295523442</v>
      </c>
      <c r="Y159" s="4">
        <f t="shared" si="172"/>
        <v>57.989360661922404</v>
      </c>
      <c r="Z159" s="4">
        <f t="shared" si="172"/>
        <v>52.757591685982263</v>
      </c>
      <c r="AA159" s="4">
        <f t="shared" si="172"/>
        <v>50.843697993876859</v>
      </c>
      <c r="AB159" s="4">
        <f t="shared" si="172"/>
        <v>50.924650365444329</v>
      </c>
      <c r="AC159" s="4">
        <f t="shared" si="172"/>
        <v>50.035133395595402</v>
      </c>
      <c r="AD159" s="4">
        <f t="shared" si="172"/>
        <v>53.248290366888895</v>
      </c>
      <c r="AE159" s="4">
        <f t="shared" si="172"/>
        <v>60.885392449509318</v>
      </c>
      <c r="AF159" s="4">
        <f t="shared" si="172"/>
        <v>80.150060219668973</v>
      </c>
      <c r="AG159" s="4">
        <f t="shared" si="172"/>
        <v>121.63544126352555</v>
      </c>
      <c r="AI159" s="4">
        <f t="shared" si="173"/>
        <v>0.63736194265847246</v>
      </c>
      <c r="AJ159" s="4">
        <f t="shared" si="173"/>
        <v>-0.47023557004292371</v>
      </c>
      <c r="AK159" s="4">
        <f t="shared" si="173"/>
        <v>-1.1804279904962911</v>
      </c>
      <c r="AL159" s="4">
        <f t="shared" si="173"/>
        <v>-1.6129998555158593</v>
      </c>
      <c r="AM159" s="4">
        <f t="shared" si="173"/>
        <v>-2.0513235668272074</v>
      </c>
      <c r="AN159" s="4">
        <f t="shared" si="173"/>
        <v>-1.3588972955234411</v>
      </c>
      <c r="AO159" s="4">
        <f t="shared" si="173"/>
        <v>0.14663933807759832</v>
      </c>
      <c r="AP159" s="4">
        <f t="shared" si="173"/>
        <v>1.6234083140177376</v>
      </c>
      <c r="AQ159" s="4">
        <f t="shared" si="173"/>
        <v>-0.93869799387685759</v>
      </c>
      <c r="AR159" s="4">
        <f t="shared" si="173"/>
        <v>-1.7106503654443301</v>
      </c>
      <c r="AS159" s="4">
        <f t="shared" si="173"/>
        <v>0.55986660440459701</v>
      </c>
      <c r="AT159" s="4">
        <f t="shared" si="173"/>
        <v>3.0617096331111071</v>
      </c>
      <c r="AU159" s="4">
        <f t="shared" si="173"/>
        <v>0.75760755049068251</v>
      </c>
      <c r="AV159" s="4">
        <f t="shared" si="173"/>
        <v>-5.5060219668973787E-2</v>
      </c>
      <c r="AW159" s="4">
        <f t="shared" si="173"/>
        <v>0.65055873647445139</v>
      </c>
      <c r="AY159" s="2">
        <f t="shared" si="165"/>
        <v>53.907638057341529</v>
      </c>
      <c r="AZ159" s="2">
        <f t="shared" si="165"/>
        <v>52.433353263170154</v>
      </c>
      <c r="BA159" s="2">
        <f t="shared" si="165"/>
        <v>52.373169240924369</v>
      </c>
      <c r="BB159" s="2">
        <f t="shared" si="165"/>
        <v>53.903389766642249</v>
      </c>
      <c r="BC159" s="2">
        <f t="shared" si="165"/>
        <v>55.536954399451297</v>
      </c>
      <c r="BD159" s="2">
        <f t="shared" si="165"/>
        <v>54.882743903227613</v>
      </c>
      <c r="BE159" s="2">
        <f t="shared" si="165"/>
        <v>54.270116468671183</v>
      </c>
      <c r="BF159" s="2">
        <f t="shared" si="165"/>
        <v>51.849447704979504</v>
      </c>
      <c r="BG159" s="2">
        <f t="shared" si="165"/>
        <v>50.127454920494131</v>
      </c>
      <c r="BH159" s="2">
        <f t="shared" si="165"/>
        <v>49.860527467036178</v>
      </c>
      <c r="BI159" s="2">
        <f t="shared" si="165"/>
        <v>48.617551777069131</v>
      </c>
      <c r="BJ159" s="2">
        <f t="shared" si="165"/>
        <v>47.17930161367763</v>
      </c>
      <c r="BK159" s="2">
        <f t="shared" si="165"/>
        <v>47.578957852132703</v>
      </c>
      <c r="BL159" s="2">
        <f t="shared" si="165"/>
        <v>48.244544372006303</v>
      </c>
      <c r="BM159" s="2">
        <f t="shared" si="165"/>
        <v>51.652327615285628</v>
      </c>
      <c r="BO159" s="2" t="str">
        <f t="shared" si="180"/>
        <v/>
      </c>
      <c r="BP159" s="2" t="str">
        <f t="shared" si="181"/>
        <v/>
      </c>
      <c r="BQ159" s="2" t="str">
        <f t="shared" si="182"/>
        <v/>
      </c>
      <c r="BR159" s="2" t="str">
        <f t="shared" si="183"/>
        <v/>
      </c>
      <c r="BS159" s="2" t="str">
        <f t="shared" si="184"/>
        <v/>
      </c>
      <c r="BT159" s="2" t="str">
        <f t="shared" si="185"/>
        <v/>
      </c>
      <c r="BU159" s="2" t="str">
        <f t="shared" si="186"/>
        <v/>
      </c>
      <c r="BV159" s="2" t="str">
        <f t="shared" si="187"/>
        <v/>
      </c>
      <c r="BW159" s="2" t="str">
        <f t="shared" si="188"/>
        <v/>
      </c>
      <c r="BX159" s="2" t="str">
        <f t="shared" si="189"/>
        <v/>
      </c>
      <c r="BY159" s="2" t="str">
        <f t="shared" si="190"/>
        <v/>
      </c>
      <c r="BZ159" s="2" t="str">
        <f t="shared" si="191"/>
        <v/>
      </c>
      <c r="CA159" s="2" t="str">
        <f t="shared" si="192"/>
        <v/>
      </c>
      <c r="CB159" s="2" t="str">
        <f t="shared" si="193"/>
        <v/>
      </c>
      <c r="CC159" s="2" t="str">
        <f t="shared" si="194"/>
        <v/>
      </c>
      <c r="CE159" s="2" t="str">
        <f t="shared" si="166"/>
        <v/>
      </c>
      <c r="CF159" s="2" t="str">
        <f t="shared" si="166"/>
        <v/>
      </c>
      <c r="CG159" s="2" t="str">
        <f t="shared" si="166"/>
        <v/>
      </c>
      <c r="CH159" s="2" t="str">
        <f t="shared" si="166"/>
        <v/>
      </c>
      <c r="CI159" s="2" t="str">
        <f t="shared" si="166"/>
        <v/>
      </c>
      <c r="CJ159" s="2" t="str">
        <f t="shared" si="166"/>
        <v/>
      </c>
      <c r="CK159" s="2" t="str">
        <f t="shared" si="166"/>
        <v/>
      </c>
      <c r="CL159" s="2" t="str">
        <f t="shared" si="166"/>
        <v/>
      </c>
      <c r="CM159" s="2" t="str">
        <f t="shared" si="166"/>
        <v/>
      </c>
      <c r="CN159" s="2" t="str">
        <f t="shared" si="166"/>
        <v/>
      </c>
      <c r="CO159" s="2" t="str">
        <f t="shared" si="166"/>
        <v/>
      </c>
      <c r="CP159" s="2" t="str">
        <f t="shared" si="166"/>
        <v/>
      </c>
      <c r="CQ159" s="2" t="str">
        <f t="shared" si="166"/>
        <v/>
      </c>
      <c r="CR159" s="2" t="str">
        <f t="shared" si="166"/>
        <v/>
      </c>
      <c r="CS159" s="2" t="str">
        <f t="shared" si="166"/>
        <v/>
      </c>
      <c r="CU159" s="2" t="str">
        <f t="shared" si="195"/>
        <v/>
      </c>
      <c r="CV159" s="2" t="str">
        <f t="shared" si="196"/>
        <v/>
      </c>
      <c r="CW159" s="2" t="str">
        <f t="shared" si="197"/>
        <v/>
      </c>
      <c r="CX159" s="2" t="str">
        <f t="shared" si="198"/>
        <v/>
      </c>
      <c r="CY159" s="2" t="str">
        <f t="shared" si="199"/>
        <v/>
      </c>
      <c r="CZ159" s="2" t="str">
        <f t="shared" si="200"/>
        <v/>
      </c>
      <c r="DA159" s="2" t="str">
        <f t="shared" si="201"/>
        <v/>
      </c>
      <c r="DB159" s="2" t="str">
        <f t="shared" si="202"/>
        <v/>
      </c>
      <c r="DC159" s="2" t="str">
        <f t="shared" si="203"/>
        <v/>
      </c>
      <c r="DD159" s="2" t="str">
        <f t="shared" si="204"/>
        <v/>
      </c>
      <c r="DE159" s="2" t="str">
        <f t="shared" si="205"/>
        <v/>
      </c>
      <c r="DF159" s="2" t="str">
        <f t="shared" si="206"/>
        <v/>
      </c>
      <c r="DG159" s="2" t="str">
        <f t="shared" si="207"/>
        <v/>
      </c>
      <c r="DH159" s="2" t="str">
        <f t="shared" si="208"/>
        <v/>
      </c>
      <c r="DI159" s="2" t="str">
        <f t="shared" si="209"/>
        <v/>
      </c>
      <c r="DK159" s="2">
        <f t="shared" si="174"/>
        <v>99.432174859287059</v>
      </c>
      <c r="DL159" s="2">
        <f t="shared" si="174"/>
        <v>92.731307317073174</v>
      </c>
      <c r="DM159" s="2">
        <f t="shared" si="174"/>
        <v>94.634116549172148</v>
      </c>
      <c r="DN159" s="2">
        <f t="shared" si="174"/>
        <v>95.82688100271821</v>
      </c>
      <c r="DO159" s="2">
        <f t="shared" si="174"/>
        <v>94.479962563811668</v>
      </c>
      <c r="DP159" s="2">
        <f t="shared" si="174"/>
        <v>90.637406477054824</v>
      </c>
      <c r="DQ159" s="2">
        <f t="shared" si="174"/>
        <v>92.747814255511912</v>
      </c>
      <c r="DR159" s="2">
        <f t="shared" si="174"/>
        <v>86.658758683177282</v>
      </c>
      <c r="DS159" s="2">
        <f t="shared" si="174"/>
        <v>83.300820446994862</v>
      </c>
      <c r="DT159" s="2">
        <f t="shared" si="174"/>
        <v>83.840186046511633</v>
      </c>
      <c r="DU159" s="2">
        <f t="shared" si="174"/>
        <v>84.529196013289038</v>
      </c>
      <c r="DV159" s="2">
        <f t="shared" si="174"/>
        <v>87.116857746904259</v>
      </c>
      <c r="DW159" s="2">
        <f t="shared" si="174"/>
        <v>88.467466928420421</v>
      </c>
      <c r="DX159" s="2">
        <f t="shared" si="174"/>
        <v>87.01133917245545</v>
      </c>
      <c r="DY159" s="2">
        <f t="shared" si="174"/>
        <v>78.406312944523464</v>
      </c>
      <c r="EA159" s="2">
        <f t="shared" si="150"/>
        <v>54.066483516483515</v>
      </c>
      <c r="EB159" s="2">
        <f t="shared" si="150"/>
        <v>52.391195268231272</v>
      </c>
      <c r="EC159" s="2">
        <f t="shared" si="150"/>
        <v>52.338190798178772</v>
      </c>
      <c r="ED159" s="2">
        <f t="shared" si="150"/>
        <v>53.802202714024332</v>
      </c>
      <c r="EE159" s="2">
        <f t="shared" si="150"/>
        <v>55.479301452784512</v>
      </c>
      <c r="EF159" s="2">
        <f t="shared" si="150"/>
        <v>54.821072606591116</v>
      </c>
      <c r="EG159" s="2">
        <f t="shared" si="150"/>
        <v>54.202985054601029</v>
      </c>
      <c r="EH159" s="2">
        <f t="shared" si="150"/>
        <v>51.759332971330039</v>
      </c>
      <c r="EI159" s="2">
        <f t="shared" si="150"/>
        <v>49.993737710286126</v>
      </c>
      <c r="EJ159" s="2">
        <f t="shared" si="150"/>
        <v>49.786168688738819</v>
      </c>
      <c r="EK159" s="2">
        <f t="shared" ref="EK159:EO222" si="210">CO$228*$B159+CO$229</f>
        <v>48.527347593116971</v>
      </c>
      <c r="EL159" s="2">
        <f t="shared" si="177"/>
        <v>47.025801409686295</v>
      </c>
      <c r="EM159" s="2">
        <f t="shared" si="177"/>
        <v>47.507589427416725</v>
      </c>
      <c r="EN159" s="2">
        <f t="shared" si="177"/>
        <v>48.206865472136059</v>
      </c>
      <c r="EO159" s="2">
        <f t="shared" si="177"/>
        <v>51.692401606848861</v>
      </c>
      <c r="EQ159" s="2">
        <f t="shared" si="175"/>
        <v>51.947498859824194</v>
      </c>
      <c r="ER159" s="2">
        <f t="shared" si="175"/>
        <v>52.575613197148641</v>
      </c>
      <c r="ES159" s="2">
        <f t="shared" si="175"/>
        <v>52.337632220464315</v>
      </c>
      <c r="ET159" s="2">
        <f t="shared" si="175"/>
        <v>54.462931635374972</v>
      </c>
      <c r="EU159" s="2">
        <f t="shared" si="175"/>
        <v>55.725605575620904</v>
      </c>
      <c r="EV159" s="2">
        <f t="shared" si="175"/>
        <v>55.183177206867931</v>
      </c>
      <c r="EW159" s="2">
        <f t="shared" si="175"/>
        <v>54.589668889864932</v>
      </c>
      <c r="EX159" s="2">
        <f t="shared" si="175"/>
        <v>52.388952078705174</v>
      </c>
      <c r="EY159" s="2">
        <f t="shared" si="175"/>
        <v>50.96944221001722</v>
      </c>
      <c r="EZ159" s="2">
        <f t="shared" si="175"/>
        <v>50.204516974787232</v>
      </c>
      <c r="FA159" s="2">
        <f t="shared" si="175"/>
        <v>49.124753289754224</v>
      </c>
      <c r="FB159" s="2">
        <f t="shared" si="175"/>
        <v>48.484264312489806</v>
      </c>
      <c r="FC159" s="2">
        <f t="shared" si="175"/>
        <v>47.983648184483563</v>
      </c>
      <c r="FD159" s="2">
        <f t="shared" si="175"/>
        <v>48.220473398012764</v>
      </c>
      <c r="FE159" s="2">
        <f t="shared" si="175"/>
        <v>50.40205301012044</v>
      </c>
      <c r="FG159" s="2">
        <f t="shared" si="176"/>
        <v>0.99921924057725808</v>
      </c>
      <c r="FH159" s="2">
        <f t="shared" si="176"/>
        <v>0.99916909728302306</v>
      </c>
      <c r="FI159" s="2">
        <f t="shared" si="176"/>
        <v>0.9991714555525999</v>
      </c>
      <c r="FJ159" s="2">
        <f t="shared" si="176"/>
        <v>0.99913989684373894</v>
      </c>
      <c r="FK159" s="2">
        <f t="shared" si="176"/>
        <v>0.99919277659712336</v>
      </c>
      <c r="FL159" s="2">
        <f t="shared" si="176"/>
        <v>0.99915173587389972</v>
      </c>
      <c r="FM159" s="2">
        <f t="shared" si="176"/>
        <v>0.99909947286386647</v>
      </c>
      <c r="FN159" s="2">
        <f t="shared" si="176"/>
        <v>0.99910781757001055</v>
      </c>
      <c r="FO159" s="2">
        <f t="shared" si="176"/>
        <v>0.99910269712099176</v>
      </c>
      <c r="FP159" s="2">
        <f t="shared" si="176"/>
        <v>0.9990798984684256</v>
      </c>
      <c r="FQ159" s="2">
        <f t="shared" si="176"/>
        <v>0.99910396993512141</v>
      </c>
      <c r="FR159" s="2">
        <f t="shared" si="176"/>
        <v>0.99913457286451779</v>
      </c>
      <c r="FS159" s="2">
        <f t="shared" si="176"/>
        <v>0.99912092750624981</v>
      </c>
      <c r="FT159" s="2">
        <f t="shared" si="176"/>
        <v>0.99905063122071336</v>
      </c>
      <c r="FU159" s="2">
        <f t="shared" si="176"/>
        <v>0.99901001677016843</v>
      </c>
      <c r="FW159" s="2">
        <f t="shared" si="167"/>
        <v>9.1678412826897926E-2</v>
      </c>
      <c r="FX159" s="2">
        <f t="shared" si="167"/>
        <v>4.6846238243022767E-2</v>
      </c>
      <c r="FY159" s="2">
        <f t="shared" si="167"/>
        <v>0.1174620492892739</v>
      </c>
      <c r="FZ159" s="2">
        <f t="shared" si="167"/>
        <v>9.8438999836719263E-2</v>
      </c>
      <c r="GA159" s="2">
        <f t="shared" si="167"/>
        <v>0.10625360220905052</v>
      </c>
      <c r="GB159" s="2">
        <f t="shared" si="167"/>
        <v>8.6410350660651586E-2</v>
      </c>
      <c r="GC159" s="2">
        <f t="shared" si="167"/>
        <v>8.3843042973281615E-2</v>
      </c>
      <c r="GD159" s="2">
        <f t="shared" si="167"/>
        <v>9.3672632424552524E-2</v>
      </c>
      <c r="GE159" s="2">
        <f t="shared" si="167"/>
        <v>0.10641610139709359</v>
      </c>
      <c r="GF159" s="2">
        <f t="shared" si="167"/>
        <v>0.10284642295685933</v>
      </c>
      <c r="GG159" s="2">
        <f t="shared" si="167"/>
        <v>9.6995133629718094E-2</v>
      </c>
      <c r="GH159" s="2">
        <f t="shared" si="167"/>
        <v>8.1458579247093724E-2</v>
      </c>
      <c r="GI159" s="2">
        <f t="shared" si="167"/>
        <v>7.4280165068996651E-2</v>
      </c>
      <c r="GJ159" s="2">
        <f t="shared" si="167"/>
        <v>6.1665829907711536E-2</v>
      </c>
      <c r="GK159" s="2">
        <f t="shared" si="167"/>
        <v>5.1552205318310292E-2</v>
      </c>
      <c r="GM159" s="95">
        <f t="shared" si="168"/>
        <v>6.9797600454215642E-161</v>
      </c>
      <c r="GN159" s="95">
        <f t="shared" si="168"/>
        <v>3.4145193439332171E-171</v>
      </c>
      <c r="GO159" s="95">
        <f t="shared" si="168"/>
        <v>1.3830966044645736E-192</v>
      </c>
      <c r="GP159" s="95">
        <f t="shared" si="168"/>
        <v>2.0384618116953733E-211</v>
      </c>
      <c r="GQ159" s="95">
        <f t="shared" si="168"/>
        <v>8.4666455274769492E-211</v>
      </c>
      <c r="GR159" s="95">
        <f t="shared" si="168"/>
        <v>7.1527833814037594E-197</v>
      </c>
      <c r="GS159" s="95">
        <f t="shared" si="168"/>
        <v>1.6613315324543835E-198</v>
      </c>
      <c r="GT159" s="95">
        <f t="shared" si="168"/>
        <v>2.1593757847919478E-210</v>
      </c>
      <c r="GU159" s="95">
        <f t="shared" si="168"/>
        <v>1.9948298337180739E-204</v>
      </c>
      <c r="GV159" s="95">
        <f t="shared" si="168"/>
        <v>1.3524391944361394E-218</v>
      </c>
      <c r="GW159" s="95">
        <f t="shared" si="168"/>
        <v>6.4760919188065815E-223</v>
      </c>
      <c r="GX159" s="95">
        <f t="shared" si="168"/>
        <v>9.6421613457569639E-208</v>
      </c>
      <c r="GY159" s="95">
        <f t="shared" si="168"/>
        <v>1.5275626722788079E-201</v>
      </c>
      <c r="GZ159" s="95">
        <f t="shared" si="168"/>
        <v>5.8428511025026476E-184</v>
      </c>
      <c r="HA159" s="95">
        <f t="shared" si="168"/>
        <v>2.721032309465714E-147</v>
      </c>
      <c r="HC159" s="95">
        <f t="shared" si="179"/>
        <v>1.5409510281210094E-98</v>
      </c>
      <c r="HD159" s="95">
        <f t="shared" si="179"/>
        <v>1.7561869112901568E-105</v>
      </c>
      <c r="HE159" s="95">
        <f t="shared" si="179"/>
        <v>9.1698730610865476E-120</v>
      </c>
      <c r="HF159" s="95">
        <f t="shared" si="178"/>
        <v>5.5263050282717977E-142</v>
      </c>
      <c r="HG159" s="95">
        <f t="shared" si="178"/>
        <v>2.920583501374988E-139</v>
      </c>
      <c r="HH159" s="95">
        <f t="shared" si="178"/>
        <v>1.0530758678563033E-124</v>
      </c>
      <c r="HI159" s="95">
        <f t="shared" si="178"/>
        <v>1.7892198640248673E-126</v>
      </c>
      <c r="HJ159" s="95">
        <f t="shared" si="178"/>
        <v>3.016744679873904E-129</v>
      </c>
      <c r="HK159" s="95">
        <f t="shared" si="178"/>
        <v>1.3925308525739793E-131</v>
      </c>
      <c r="HL159" s="95">
        <f t="shared" si="159"/>
        <v>1.9409706971315991E-139</v>
      </c>
      <c r="HM159" s="95">
        <f t="shared" si="159"/>
        <v>3.1485446438395409E-141</v>
      </c>
      <c r="HN159" s="95">
        <f t="shared" si="159"/>
        <v>3.8711382946785747E-123</v>
      </c>
      <c r="HO159" s="95">
        <f t="shared" si="159"/>
        <v>1.9120424731991873E-106</v>
      </c>
      <c r="HP159" s="95">
        <f t="shared" si="159"/>
        <v>1.9526383802019874E-101</v>
      </c>
      <c r="HQ159" s="95">
        <f t="shared" si="159"/>
        <v>2.856408525877969E-76</v>
      </c>
      <c r="HS159" s="95">
        <f t="shared" si="169"/>
        <v>0.25121223552765265</v>
      </c>
      <c r="HT159" s="95">
        <f t="shared" si="169"/>
        <v>0.40257556275974882</v>
      </c>
      <c r="HU159" s="95">
        <f t="shared" si="169"/>
        <v>5.2366728041244634E-2</v>
      </c>
      <c r="HV159" s="95">
        <f t="shared" si="169"/>
        <v>5.4352689234037917E-2</v>
      </c>
      <c r="HW159" s="95">
        <f t="shared" si="169"/>
        <v>4.2104915192599138E-2</v>
      </c>
      <c r="HX159" s="95">
        <f t="shared" si="169"/>
        <v>0.14118114043708666</v>
      </c>
      <c r="HY159" s="95">
        <f t="shared" si="169"/>
        <v>0.18571271806772002</v>
      </c>
      <c r="HZ159" s="95">
        <f t="shared" si="169"/>
        <v>5.498502676075874E-2</v>
      </c>
      <c r="IA159" s="95">
        <f t="shared" si="169"/>
        <v>4.4308562225517822E-2</v>
      </c>
      <c r="IB159" s="95">
        <f t="shared" si="169"/>
        <v>5.780931964930678E-2</v>
      </c>
      <c r="IC159" s="95">
        <f t="shared" si="169"/>
        <v>6.6408676817574924E-2</v>
      </c>
      <c r="ID159" s="95">
        <f t="shared" si="169"/>
        <v>0.199945199073368</v>
      </c>
      <c r="IE159" s="95">
        <f t="shared" si="169"/>
        <v>0.34446806411206743</v>
      </c>
      <c r="IF159" s="95">
        <f t="shared" si="169"/>
        <v>0.50630301776602071</v>
      </c>
      <c r="IG159" s="95">
        <f t="shared" si="169"/>
        <v>0.56484433317733507</v>
      </c>
      <c r="II159" s="95">
        <f t="shared" si="170"/>
        <v>8.0843479136239534E-4</v>
      </c>
      <c r="IJ159" s="95">
        <f t="shared" si="170"/>
        <v>5.9793575692274649E-13</v>
      </c>
      <c r="IK159" s="95">
        <f t="shared" si="170"/>
        <v>2.0415459552699707E-35</v>
      </c>
      <c r="IL159" s="95">
        <f t="shared" si="170"/>
        <v>1.9664640806150554E-10</v>
      </c>
      <c r="IM159" s="95">
        <f t="shared" si="170"/>
        <v>3.2434065708150601E-11</v>
      </c>
      <c r="IN159" s="95">
        <f t="shared" si="170"/>
        <v>5.8685791479732151E-10</v>
      </c>
      <c r="IO159" s="95">
        <f t="shared" si="170"/>
        <v>2.9685942775929583E-13</v>
      </c>
      <c r="IP159" s="95">
        <f t="shared" si="170"/>
        <v>1.3246644714245046E-13</v>
      </c>
      <c r="IQ159" s="95">
        <f t="shared" si="170"/>
        <v>2.2033992363769994E-9</v>
      </c>
      <c r="IR159" s="95">
        <f t="shared" si="170"/>
        <v>4.1069667810469704E-9</v>
      </c>
      <c r="IS159" s="95">
        <f t="shared" si="170"/>
        <v>1.2067620516320734E-8</v>
      </c>
      <c r="IT159" s="95">
        <f t="shared" si="170"/>
        <v>4.1520161833382408E-8</v>
      </c>
      <c r="IU159" s="95">
        <f t="shared" si="170"/>
        <v>6.879828515338432E-10</v>
      </c>
      <c r="IV159" s="95">
        <f t="shared" si="170"/>
        <v>2.5879355066709683E-9</v>
      </c>
      <c r="IW159" s="95">
        <f t="shared" si="170"/>
        <v>1.4942780150657429E-6</v>
      </c>
      <c r="IY159" s="95">
        <f t="shared" si="171"/>
        <v>0.25202067031901504</v>
      </c>
      <c r="IZ159" s="95">
        <f t="shared" si="171"/>
        <v>0.40257556276034673</v>
      </c>
      <c r="JA159" s="95">
        <f t="shared" si="171"/>
        <v>5.2366728041244634E-2</v>
      </c>
      <c r="JB159" s="95">
        <f t="shared" si="171"/>
        <v>5.4352689430684324E-2</v>
      </c>
      <c r="JC159" s="95">
        <f t="shared" si="171"/>
        <v>4.21049152250332E-2</v>
      </c>
      <c r="JD159" s="95">
        <f t="shared" si="171"/>
        <v>0.14118114102394458</v>
      </c>
      <c r="JE159" s="95">
        <f t="shared" si="171"/>
        <v>0.18571271806801687</v>
      </c>
      <c r="JF159" s="95">
        <f t="shared" si="171"/>
        <v>5.4985026760891204E-2</v>
      </c>
      <c r="JG159" s="95">
        <f t="shared" si="171"/>
        <v>4.4308564428917056E-2</v>
      </c>
      <c r="JH159" s="95">
        <f t="shared" si="171"/>
        <v>5.780932375627356E-2</v>
      </c>
      <c r="JI159" s="95">
        <f t="shared" si="171"/>
        <v>6.6408688885195438E-2</v>
      </c>
      <c r="JJ159" s="95">
        <f t="shared" si="171"/>
        <v>0.19994524059352983</v>
      </c>
      <c r="JK159" s="95">
        <f t="shared" si="171"/>
        <v>0.34446806480005027</v>
      </c>
      <c r="JL159" s="95">
        <f t="shared" si="171"/>
        <v>0.50630302035395625</v>
      </c>
      <c r="JM159" s="95">
        <f t="shared" si="171"/>
        <v>0.56484582745535017</v>
      </c>
    </row>
    <row r="160" spans="2:273" x14ac:dyDescent="0.25">
      <c r="B160" s="2">
        <v>133</v>
      </c>
      <c r="C160" s="37">
        <v>51.432000000000002</v>
      </c>
      <c r="D160" s="37">
        <v>52.658999999999999</v>
      </c>
      <c r="E160" s="37">
        <v>51.158999999999999</v>
      </c>
      <c r="F160" s="37">
        <v>52.545000000000002</v>
      </c>
      <c r="G160" s="37">
        <v>55.067999999999998</v>
      </c>
      <c r="H160" s="37">
        <v>54.408999999999999</v>
      </c>
      <c r="I160" s="37">
        <v>56.5</v>
      </c>
      <c r="J160" s="37">
        <v>50.548000000000002</v>
      </c>
      <c r="K160" s="37">
        <v>49.213999999999999</v>
      </c>
      <c r="L160" s="37">
        <v>48.070999999999998</v>
      </c>
      <c r="M160" s="37">
        <v>48.238</v>
      </c>
      <c r="N160" s="37">
        <v>52.119</v>
      </c>
      <c r="O160" s="37">
        <v>58.951999999999998</v>
      </c>
      <c r="P160" s="37">
        <v>75.119</v>
      </c>
      <c r="Q160" s="37">
        <v>107.69</v>
      </c>
      <c r="S160" s="4">
        <f t="shared" si="172"/>
        <v>53.88201287880397</v>
      </c>
      <c r="T160" s="4">
        <f t="shared" si="172"/>
        <v>53.085140498592914</v>
      </c>
      <c r="U160" s="4">
        <f t="shared" si="172"/>
        <v>52.418672189983312</v>
      </c>
      <c r="V160" s="4">
        <f t="shared" si="172"/>
        <v>53.95758801116375</v>
      </c>
      <c r="W160" s="4">
        <f t="shared" si="172"/>
        <v>55.602764307023961</v>
      </c>
      <c r="X160" s="4">
        <f t="shared" si="172"/>
        <v>55.859182500349924</v>
      </c>
      <c r="Y160" s="4">
        <f t="shared" si="172"/>
        <v>56.026521835553133</v>
      </c>
      <c r="Z160" s="4">
        <f t="shared" si="172"/>
        <v>52.033719508209458</v>
      </c>
      <c r="AA160" s="4">
        <f t="shared" si="172"/>
        <v>50.235541013736672</v>
      </c>
      <c r="AB160" s="4">
        <f t="shared" si="172"/>
        <v>50.152698574491716</v>
      </c>
      <c r="AC160" s="4">
        <f t="shared" si="172"/>
        <v>49.058507636596815</v>
      </c>
      <c r="AD160" s="4">
        <f t="shared" si="172"/>
        <v>50.299387722684848</v>
      </c>
      <c r="AE160" s="4">
        <f t="shared" si="172"/>
        <v>55.982790223392485</v>
      </c>
      <c r="AF160" s="4">
        <f t="shared" si="172"/>
        <v>73.186490821865121</v>
      </c>
      <c r="AG160" s="4">
        <f t="shared" si="172"/>
        <v>107.986212110491</v>
      </c>
      <c r="AI160" s="4">
        <f t="shared" si="173"/>
        <v>-2.4500128788039675</v>
      </c>
      <c r="AJ160" s="4">
        <f t="shared" si="173"/>
        <v>-0.4261404985929147</v>
      </c>
      <c r="AK160" s="4">
        <f t="shared" si="173"/>
        <v>-1.2596721899833128</v>
      </c>
      <c r="AL160" s="4">
        <f t="shared" si="173"/>
        <v>-1.4125880111637485</v>
      </c>
      <c r="AM160" s="4">
        <f t="shared" si="173"/>
        <v>-0.53476430702396271</v>
      </c>
      <c r="AN160" s="4">
        <f t="shared" si="173"/>
        <v>-1.4501825003499249</v>
      </c>
      <c r="AO160" s="4">
        <f t="shared" si="173"/>
        <v>0.47347816444686686</v>
      </c>
      <c r="AP160" s="4">
        <f t="shared" si="173"/>
        <v>-1.4857195082094563</v>
      </c>
      <c r="AQ160" s="4">
        <f t="shared" si="173"/>
        <v>-1.0215410137366732</v>
      </c>
      <c r="AR160" s="4">
        <f t="shared" si="173"/>
        <v>-2.0816985744917176</v>
      </c>
      <c r="AS160" s="4">
        <f t="shared" si="173"/>
        <v>-0.82050763659681536</v>
      </c>
      <c r="AT160" s="4">
        <f t="shared" si="173"/>
        <v>1.8196122773151515</v>
      </c>
      <c r="AU160" s="4">
        <f t="shared" si="173"/>
        <v>2.9692097766075136</v>
      </c>
      <c r="AV160" s="4">
        <f t="shared" si="173"/>
        <v>1.9325091781348789</v>
      </c>
      <c r="AW160" s="4">
        <f t="shared" si="173"/>
        <v>-0.29621211049099827</v>
      </c>
      <c r="AY160" s="2">
        <f t="shared" si="165"/>
        <v>53.88201287880397</v>
      </c>
      <c r="AZ160" s="2">
        <f t="shared" si="165"/>
        <v>52.346058690597509</v>
      </c>
      <c r="BA160" s="2">
        <f t="shared" si="165"/>
        <v>52.30031425270473</v>
      </c>
      <c r="BB160" s="2">
        <f t="shared" si="165"/>
        <v>53.790090032450742</v>
      </c>
      <c r="BC160" s="2">
        <f t="shared" si="165"/>
        <v>55.448618922387915</v>
      </c>
      <c r="BD160" s="2">
        <f t="shared" si="165"/>
        <v>54.798081949684146</v>
      </c>
      <c r="BE160" s="2">
        <f t="shared" si="165"/>
        <v>54.150048179302296</v>
      </c>
      <c r="BF160" s="2">
        <f t="shared" si="165"/>
        <v>51.734676239216391</v>
      </c>
      <c r="BG160" s="2">
        <f t="shared" si="165"/>
        <v>49.985657349767301</v>
      </c>
      <c r="BH160" s="2">
        <f t="shared" si="165"/>
        <v>49.740966131770733</v>
      </c>
      <c r="BI160" s="2">
        <f t="shared" si="165"/>
        <v>48.491625768319288</v>
      </c>
      <c r="BJ160" s="2">
        <f t="shared" si="165"/>
        <v>47.021312562586893</v>
      </c>
      <c r="BK160" s="2">
        <f t="shared" si="165"/>
        <v>47.453332574416692</v>
      </c>
      <c r="BL160" s="2">
        <f t="shared" si="165"/>
        <v>48.13879688371636</v>
      </c>
      <c r="BM160" s="2">
        <f t="shared" si="165"/>
        <v>51.577441493713103</v>
      </c>
      <c r="BO160" s="2" t="str">
        <f t="shared" si="180"/>
        <v/>
      </c>
      <c r="BP160" s="2" t="str">
        <f t="shared" si="181"/>
        <v/>
      </c>
      <c r="BQ160" s="2" t="str">
        <f t="shared" si="182"/>
        <v/>
      </c>
      <c r="BR160" s="2" t="str">
        <f t="shared" si="183"/>
        <v/>
      </c>
      <c r="BS160" s="2" t="str">
        <f t="shared" si="184"/>
        <v/>
      </c>
      <c r="BT160" s="2" t="str">
        <f t="shared" si="185"/>
        <v/>
      </c>
      <c r="BU160" s="2" t="str">
        <f t="shared" si="186"/>
        <v/>
      </c>
      <c r="BV160" s="2" t="str">
        <f t="shared" si="187"/>
        <v/>
      </c>
      <c r="BW160" s="2" t="str">
        <f t="shared" si="188"/>
        <v/>
      </c>
      <c r="BX160" s="2" t="str">
        <f t="shared" si="189"/>
        <v/>
      </c>
      <c r="BY160" s="2" t="str">
        <f t="shared" si="190"/>
        <v/>
      </c>
      <c r="BZ160" s="2" t="str">
        <f t="shared" si="191"/>
        <v/>
      </c>
      <c r="CA160" s="2" t="str">
        <f t="shared" si="192"/>
        <v/>
      </c>
      <c r="CB160" s="2" t="str">
        <f t="shared" si="193"/>
        <v/>
      </c>
      <c r="CC160" s="2" t="str">
        <f t="shared" si="194"/>
        <v/>
      </c>
      <c r="CE160" s="2" t="str">
        <f t="shared" si="166"/>
        <v/>
      </c>
      <c r="CF160" s="2" t="str">
        <f t="shared" si="166"/>
        <v/>
      </c>
      <c r="CG160" s="2" t="str">
        <f t="shared" si="166"/>
        <v/>
      </c>
      <c r="CH160" s="2" t="str">
        <f t="shared" si="166"/>
        <v/>
      </c>
      <c r="CI160" s="2" t="str">
        <f t="shared" si="166"/>
        <v/>
      </c>
      <c r="CJ160" s="2" t="str">
        <f t="shared" si="166"/>
        <v/>
      </c>
      <c r="CK160" s="2" t="str">
        <f t="shared" si="166"/>
        <v/>
      </c>
      <c r="CL160" s="2" t="str">
        <f t="shared" si="166"/>
        <v/>
      </c>
      <c r="CM160" s="2" t="str">
        <f t="shared" si="166"/>
        <v/>
      </c>
      <c r="CN160" s="2" t="str">
        <f t="shared" si="166"/>
        <v/>
      </c>
      <c r="CO160" s="2" t="str">
        <f t="shared" si="166"/>
        <v/>
      </c>
      <c r="CP160" s="2" t="str">
        <f t="shared" si="166"/>
        <v/>
      </c>
      <c r="CQ160" s="2" t="str">
        <f t="shared" si="166"/>
        <v/>
      </c>
      <c r="CR160" s="2" t="str">
        <f t="shared" si="166"/>
        <v/>
      </c>
      <c r="CS160" s="2" t="str">
        <f t="shared" si="166"/>
        <v/>
      </c>
      <c r="CU160" s="2" t="str">
        <f t="shared" si="195"/>
        <v/>
      </c>
      <c r="CV160" s="2" t="str">
        <f t="shared" si="196"/>
        <v/>
      </c>
      <c r="CW160" s="2" t="str">
        <f t="shared" si="197"/>
        <v/>
      </c>
      <c r="CX160" s="2" t="str">
        <f t="shared" si="198"/>
        <v/>
      </c>
      <c r="CY160" s="2" t="str">
        <f t="shared" si="199"/>
        <v/>
      </c>
      <c r="CZ160" s="2" t="str">
        <f t="shared" si="200"/>
        <v/>
      </c>
      <c r="DA160" s="2" t="str">
        <f t="shared" si="201"/>
        <v/>
      </c>
      <c r="DB160" s="2" t="str">
        <f t="shared" si="202"/>
        <v/>
      </c>
      <c r="DC160" s="2" t="str">
        <f t="shared" si="203"/>
        <v/>
      </c>
      <c r="DD160" s="2" t="str">
        <f t="shared" si="204"/>
        <v/>
      </c>
      <c r="DE160" s="2" t="str">
        <f t="shared" si="205"/>
        <v/>
      </c>
      <c r="DF160" s="2" t="str">
        <f t="shared" si="206"/>
        <v/>
      </c>
      <c r="DG160" s="2" t="str">
        <f t="shared" si="207"/>
        <v/>
      </c>
      <c r="DH160" s="2" t="str">
        <f t="shared" si="208"/>
        <v/>
      </c>
      <c r="DI160" s="2" t="str">
        <f t="shared" si="209"/>
        <v/>
      </c>
      <c r="DK160" s="2">
        <f t="shared" si="174"/>
        <v>99.732506191369609</v>
      </c>
      <c r="DL160" s="2">
        <f t="shared" si="174"/>
        <v>92.973162195121944</v>
      </c>
      <c r="DM160" s="2">
        <f t="shared" si="174"/>
        <v>94.89475863652325</v>
      </c>
      <c r="DN160" s="2">
        <f t="shared" si="174"/>
        <v>96.076021141649051</v>
      </c>
      <c r="DO160" s="2">
        <f t="shared" si="174"/>
        <v>94.716076898144379</v>
      </c>
      <c r="DP160" s="2">
        <f t="shared" si="174"/>
        <v>90.839568781568232</v>
      </c>
      <c r="DQ160" s="2">
        <f t="shared" si="174"/>
        <v>92.962987315010565</v>
      </c>
      <c r="DR160" s="2">
        <f t="shared" si="174"/>
        <v>86.851507399577173</v>
      </c>
      <c r="DS160" s="2">
        <f t="shared" si="174"/>
        <v>83.46407610993657</v>
      </c>
      <c r="DT160" s="2">
        <f t="shared" si="174"/>
        <v>84.019806553911209</v>
      </c>
      <c r="DU160" s="2">
        <f t="shared" si="174"/>
        <v>84.719459528843259</v>
      </c>
      <c r="DV160" s="2">
        <f t="shared" si="174"/>
        <v>87.328021141649046</v>
      </c>
      <c r="DW160" s="2">
        <f t="shared" si="174"/>
        <v>88.680133192389007</v>
      </c>
      <c r="DX160" s="2">
        <f t="shared" si="174"/>
        <v>87.215196617336147</v>
      </c>
      <c r="DY160" s="2">
        <f t="shared" si="174"/>
        <v>78.582866761498337</v>
      </c>
      <c r="EA160" s="2">
        <f t="shared" ref="EA160:EJ185" si="211">CE$228*$B160+CE$229</f>
        <v>54.06684615384615</v>
      </c>
      <c r="EB160" s="2">
        <f t="shared" si="211"/>
        <v>52.305258966370694</v>
      </c>
      <c r="EC160" s="2">
        <f t="shared" si="211"/>
        <v>52.268198354241349</v>
      </c>
      <c r="ED160" s="2">
        <f t="shared" si="211"/>
        <v>53.683087343415238</v>
      </c>
      <c r="EE160" s="2">
        <f t="shared" si="211"/>
        <v>55.390034286225834</v>
      </c>
      <c r="EF160" s="2">
        <f t="shared" si="211"/>
        <v>54.734574157270806</v>
      </c>
      <c r="EG160" s="2">
        <f t="shared" si="211"/>
        <v>54.081217537549861</v>
      </c>
      <c r="EH160" s="2">
        <f t="shared" si="211"/>
        <v>51.638997747336035</v>
      </c>
      <c r="EI160" s="2">
        <f t="shared" si="211"/>
        <v>49.840538833858631</v>
      </c>
      <c r="EJ160" s="2">
        <f t="shared" si="211"/>
        <v>49.663370218906536</v>
      </c>
      <c r="EK160" s="2">
        <f t="shared" si="210"/>
        <v>48.396203267262038</v>
      </c>
      <c r="EL160" s="2">
        <f t="shared" si="177"/>
        <v>46.854287727258978</v>
      </c>
      <c r="EM160" s="2">
        <f t="shared" si="177"/>
        <v>47.379996017581625</v>
      </c>
      <c r="EN160" s="2">
        <f t="shared" si="177"/>
        <v>48.103926978893256</v>
      </c>
      <c r="EO160" s="2">
        <f t="shared" si="177"/>
        <v>51.628468040829766</v>
      </c>
      <c r="EQ160" s="2">
        <f t="shared" si="175"/>
        <v>51.885515609181027</v>
      </c>
      <c r="ER160" s="2">
        <f t="shared" si="175"/>
        <v>52.500422610497758</v>
      </c>
      <c r="ES160" s="2">
        <f t="shared" si="175"/>
        <v>52.267437870721579</v>
      </c>
      <c r="ET160" s="2">
        <f t="shared" si="175"/>
        <v>54.372814557059549</v>
      </c>
      <c r="EU160" s="2">
        <f t="shared" si="175"/>
        <v>55.646973456069944</v>
      </c>
      <c r="EV160" s="2">
        <f t="shared" si="175"/>
        <v>55.113166483691828</v>
      </c>
      <c r="EW160" s="2">
        <f t="shared" si="175"/>
        <v>54.485791556351408</v>
      </c>
      <c r="EX160" s="2">
        <f t="shared" si="175"/>
        <v>52.297456045699782</v>
      </c>
      <c r="EY160" s="2">
        <f t="shared" si="175"/>
        <v>50.858750350946799</v>
      </c>
      <c r="EZ160" s="2">
        <f t="shared" si="175"/>
        <v>50.100081951856467</v>
      </c>
      <c r="FA160" s="2">
        <f t="shared" si="175"/>
        <v>49.020090913179125</v>
      </c>
      <c r="FB160" s="2">
        <f t="shared" si="175"/>
        <v>48.378499913076539</v>
      </c>
      <c r="FC160" s="2">
        <f t="shared" si="175"/>
        <v>47.877388922212042</v>
      </c>
      <c r="FD160" s="2">
        <f t="shared" si="175"/>
        <v>48.118851913014431</v>
      </c>
      <c r="FE160" s="2">
        <f t="shared" si="175"/>
        <v>50.288551048075448</v>
      </c>
      <c r="FG160" s="2">
        <f t="shared" si="176"/>
        <v>0.9992878900227381</v>
      </c>
      <c r="FH160" s="2">
        <f t="shared" si="176"/>
        <v>0.99924215230909419</v>
      </c>
      <c r="FI160" s="2">
        <f t="shared" si="176"/>
        <v>0.99924430339058556</v>
      </c>
      <c r="FJ160" s="2">
        <f t="shared" si="176"/>
        <v>0.99921551722906199</v>
      </c>
      <c r="FK160" s="2">
        <f t="shared" si="176"/>
        <v>0.99926375121331867</v>
      </c>
      <c r="FL160" s="2">
        <f t="shared" si="176"/>
        <v>0.99922631617610902</v>
      </c>
      <c r="FM160" s="2">
        <f t="shared" si="176"/>
        <v>0.99917864440926563</v>
      </c>
      <c r="FN160" s="2">
        <f t="shared" si="176"/>
        <v>0.99918625607232914</v>
      </c>
      <c r="FO160" s="2">
        <f t="shared" si="176"/>
        <v>0.99918158543193336</v>
      </c>
      <c r="FP160" s="2">
        <f t="shared" si="176"/>
        <v>0.99916078948828468</v>
      </c>
      <c r="FQ160" s="2">
        <f t="shared" si="176"/>
        <v>0.99918274643540816</v>
      </c>
      <c r="FR160" s="2">
        <f t="shared" si="176"/>
        <v>0.9992106609650151</v>
      </c>
      <c r="FS160" s="2">
        <f t="shared" si="176"/>
        <v>0.99919821433992073</v>
      </c>
      <c r="FT160" s="2">
        <f t="shared" si="176"/>
        <v>0.99913409304993306</v>
      </c>
      <c r="FU160" s="2">
        <f t="shared" si="176"/>
        <v>0.99909704590927462</v>
      </c>
      <c r="FW160" s="2">
        <f t="shared" si="167"/>
        <v>9.9642049988585238E-2</v>
      </c>
      <c r="FX160" s="2">
        <f t="shared" si="167"/>
        <v>5.1134768033083929E-2</v>
      </c>
      <c r="FY160" s="2">
        <f t="shared" si="167"/>
        <v>0.12735136320500687</v>
      </c>
      <c r="FZ160" s="2">
        <f t="shared" si="167"/>
        <v>0.10692076722856039</v>
      </c>
      <c r="GA160" s="2">
        <f t="shared" si="167"/>
        <v>0.1153225684587373</v>
      </c>
      <c r="GB160" s="2">
        <f t="shared" si="167"/>
        <v>9.3963716716451887E-2</v>
      </c>
      <c r="GC160" s="2">
        <f t="shared" si="167"/>
        <v>9.1194394729948169E-2</v>
      </c>
      <c r="GD160" s="2">
        <f t="shared" si="167"/>
        <v>0.10179008471658994</v>
      </c>
      <c r="GE160" s="2">
        <f t="shared" si="167"/>
        <v>0.11549714494322738</v>
      </c>
      <c r="GF160" s="2">
        <f t="shared" si="167"/>
        <v>0.1116609119186991</v>
      </c>
      <c r="GG160" s="2">
        <f t="shared" si="167"/>
        <v>0.10536703335944456</v>
      </c>
      <c r="GH160" s="2">
        <f t="shared" si="167"/>
        <v>8.8621084983590864E-2</v>
      </c>
      <c r="GI160" s="2">
        <f t="shared" si="167"/>
        <v>8.0867054424275955E-2</v>
      </c>
      <c r="GJ160" s="2">
        <f t="shared" si="167"/>
        <v>6.7215346418942959E-2</v>
      </c>
      <c r="GK160" s="2">
        <f t="shared" si="167"/>
        <v>5.6246119805986747E-2</v>
      </c>
      <c r="GM160" s="95">
        <f t="shared" si="168"/>
        <v>1.4554142992908381E-165</v>
      </c>
      <c r="GN160" s="95">
        <f t="shared" si="168"/>
        <v>3.3399160776857179E-176</v>
      </c>
      <c r="GO160" s="95">
        <f t="shared" si="168"/>
        <v>3.4593011028180974E-198</v>
      </c>
      <c r="GP160" s="95">
        <f t="shared" si="168"/>
        <v>1.4228699031393389E-217</v>
      </c>
      <c r="GQ160" s="95">
        <f t="shared" si="168"/>
        <v>6.9808886312377741E-217</v>
      </c>
      <c r="GR160" s="95">
        <f t="shared" si="168"/>
        <v>1.3019303363331092E-202</v>
      </c>
      <c r="GS160" s="95">
        <f t="shared" si="168"/>
        <v>2.4288338262209171E-204</v>
      </c>
      <c r="GT160" s="95">
        <f t="shared" si="168"/>
        <v>1.4944393946950202E-216</v>
      </c>
      <c r="GU160" s="95">
        <f t="shared" si="168"/>
        <v>2.0044065946519346E-210</v>
      </c>
      <c r="GV160" s="95">
        <f t="shared" si="168"/>
        <v>5.171747396925859E-225</v>
      </c>
      <c r="GW160" s="95">
        <f t="shared" si="168"/>
        <v>1.9841807251397279E-229</v>
      </c>
      <c r="GX160" s="95">
        <f t="shared" si="168"/>
        <v>8.4123334164703884E-214</v>
      </c>
      <c r="GY160" s="95">
        <f t="shared" si="168"/>
        <v>1.9242699834533331E-207</v>
      </c>
      <c r="GZ160" s="95">
        <f t="shared" si="168"/>
        <v>1.987806056379335E-189</v>
      </c>
      <c r="HA160" s="95">
        <f t="shared" si="168"/>
        <v>1.3874867197159194E-151</v>
      </c>
      <c r="HC160" s="95">
        <f t="shared" si="179"/>
        <v>7.7340790970735291E-103</v>
      </c>
      <c r="HD160" s="95">
        <f t="shared" si="179"/>
        <v>4.6993636068309526E-110</v>
      </c>
      <c r="HE160" s="95">
        <f t="shared" si="179"/>
        <v>6.6584963926013109E-125</v>
      </c>
      <c r="HF160" s="95">
        <f t="shared" si="178"/>
        <v>4.4064843012142781E-148</v>
      </c>
      <c r="HG160" s="95">
        <f t="shared" si="178"/>
        <v>3.2744541004760597E-145</v>
      </c>
      <c r="HH160" s="95">
        <f t="shared" si="178"/>
        <v>3.9256130532467427E-130</v>
      </c>
      <c r="HI160" s="95">
        <f t="shared" si="178"/>
        <v>4.8397267490739461E-132</v>
      </c>
      <c r="HJ160" s="95">
        <f t="shared" si="178"/>
        <v>7.7860377282683018E-135</v>
      </c>
      <c r="HK160" s="95">
        <f t="shared" si="178"/>
        <v>2.8177218815372128E-137</v>
      </c>
      <c r="HL160" s="95">
        <f t="shared" si="159"/>
        <v>1.8126066518593629E-145</v>
      </c>
      <c r="HM160" s="95">
        <f t="shared" si="159"/>
        <v>2.6659020577517826E-147</v>
      </c>
      <c r="HN160" s="95">
        <f t="shared" si="159"/>
        <v>1.6707080313949941E-128</v>
      </c>
      <c r="HO160" s="95">
        <f t="shared" si="159"/>
        <v>3.5175715504438894E-111</v>
      </c>
      <c r="HP160" s="95">
        <f t="shared" si="159"/>
        <v>4.3294706065656911E-106</v>
      </c>
      <c r="HQ160" s="95">
        <f t="shared" si="159"/>
        <v>1.197379530741219E-79</v>
      </c>
      <c r="HS160" s="95">
        <f t="shared" si="169"/>
        <v>0.18532826836982888</v>
      </c>
      <c r="HT160" s="95">
        <f t="shared" si="169"/>
        <v>0.28886299518561037</v>
      </c>
      <c r="HU160" s="95">
        <f t="shared" si="169"/>
        <v>2.5932781526962254E-2</v>
      </c>
      <c r="HV160" s="95">
        <f t="shared" si="169"/>
        <v>2.4183712006952712E-2</v>
      </c>
      <c r="HW160" s="95">
        <f t="shared" si="169"/>
        <v>1.786779663959789E-2</v>
      </c>
      <c r="HX160" s="95">
        <f t="shared" si="169"/>
        <v>7.6855437368945984E-2</v>
      </c>
      <c r="HY160" s="95">
        <f t="shared" si="169"/>
        <v>0.10993019733704157</v>
      </c>
      <c r="HZ160" s="95">
        <f t="shared" si="169"/>
        <v>2.2543774024727993E-2</v>
      </c>
      <c r="IA160" s="95">
        <f t="shared" si="169"/>
        <v>1.8972995463070293E-2</v>
      </c>
      <c r="IB160" s="95">
        <f t="shared" si="169"/>
        <v>2.7021202347867014E-2</v>
      </c>
      <c r="IC160" s="95">
        <f t="shared" si="169"/>
        <v>3.1946577979645216E-2</v>
      </c>
      <c r="ID160" s="95">
        <f t="shared" si="169"/>
        <v>0.12506923513163598</v>
      </c>
      <c r="IE160" s="95">
        <f t="shared" si="169"/>
        <v>0.25089540994485082</v>
      </c>
      <c r="IF160" s="95">
        <f t="shared" si="169"/>
        <v>0.43907956567282375</v>
      </c>
      <c r="IG160" s="95">
        <f t="shared" si="169"/>
        <v>0.49687974008625507</v>
      </c>
      <c r="II160" s="95">
        <f t="shared" si="170"/>
        <v>1.2993174823349987E-3</v>
      </c>
      <c r="IJ160" s="95">
        <f t="shared" si="170"/>
        <v>2.9345871155490147E-12</v>
      </c>
      <c r="IK160" s="95">
        <f t="shared" si="170"/>
        <v>2.087448782713795E-32</v>
      </c>
      <c r="IL160" s="95">
        <f t="shared" si="170"/>
        <v>1.0654889636327505E-9</v>
      </c>
      <c r="IM160" s="95">
        <f t="shared" si="170"/>
        <v>2.1797403701686298E-10</v>
      </c>
      <c r="IN160" s="95">
        <f t="shared" si="170"/>
        <v>2.6486108739679345E-9</v>
      </c>
      <c r="IO160" s="95">
        <f t="shared" si="170"/>
        <v>2.3027653401080884E-12</v>
      </c>
      <c r="IP160" s="95">
        <f t="shared" si="170"/>
        <v>1.2188032753736188E-12</v>
      </c>
      <c r="IQ160" s="95">
        <f t="shared" si="170"/>
        <v>1.0457993784121805E-8</v>
      </c>
      <c r="IR160" s="95">
        <f t="shared" si="170"/>
        <v>1.804153466217391E-8</v>
      </c>
      <c r="IS160" s="95">
        <f t="shared" si="170"/>
        <v>4.6680204873824206E-8</v>
      </c>
      <c r="IT160" s="95">
        <f t="shared" si="170"/>
        <v>1.3219908018969017E-7</v>
      </c>
      <c r="IU160" s="95">
        <f t="shared" si="170"/>
        <v>2.7881680092203309E-9</v>
      </c>
      <c r="IV160" s="95">
        <f t="shared" si="170"/>
        <v>8.699635592562E-9</v>
      </c>
      <c r="IW160" s="95">
        <f t="shared" si="170"/>
        <v>3.1649649549670871E-6</v>
      </c>
      <c r="IY160" s="95">
        <f t="shared" si="171"/>
        <v>0.18662758585216388</v>
      </c>
      <c r="IZ160" s="95">
        <f t="shared" si="171"/>
        <v>0.28886299518854497</v>
      </c>
      <c r="JA160" s="95">
        <f t="shared" si="171"/>
        <v>2.5932781526962254E-2</v>
      </c>
      <c r="JB160" s="95">
        <f t="shared" si="171"/>
        <v>2.4183713072441677E-2</v>
      </c>
      <c r="JC160" s="95">
        <f t="shared" si="171"/>
        <v>1.7867796857571928E-2</v>
      </c>
      <c r="JD160" s="95">
        <f t="shared" si="171"/>
        <v>7.6855440017556856E-2</v>
      </c>
      <c r="JE160" s="95">
        <f t="shared" si="171"/>
        <v>0.10993019733934434</v>
      </c>
      <c r="JF160" s="95">
        <f t="shared" si="171"/>
        <v>2.2543774025946796E-2</v>
      </c>
      <c r="JG160" s="95">
        <f t="shared" si="171"/>
        <v>1.8973005921064077E-2</v>
      </c>
      <c r="JH160" s="95">
        <f t="shared" si="171"/>
        <v>2.7021220389401676E-2</v>
      </c>
      <c r="JI160" s="95">
        <f t="shared" si="171"/>
        <v>3.1946624659850091E-2</v>
      </c>
      <c r="JJ160" s="95">
        <f t="shared" si="171"/>
        <v>0.12506936733071616</v>
      </c>
      <c r="JK160" s="95">
        <f t="shared" si="171"/>
        <v>0.25089541273301885</v>
      </c>
      <c r="JL160" s="95">
        <f t="shared" si="171"/>
        <v>0.43907957437245931</v>
      </c>
      <c r="JM160" s="95">
        <f t="shared" si="171"/>
        <v>0.49688290505121002</v>
      </c>
    </row>
    <row r="161" spans="2:273" x14ac:dyDescent="0.25">
      <c r="B161" s="2">
        <v>134</v>
      </c>
      <c r="C161" s="37">
        <v>51.908999999999999</v>
      </c>
      <c r="D161" s="37">
        <v>51.795000000000002</v>
      </c>
      <c r="E161" s="37">
        <v>51.545000000000002</v>
      </c>
      <c r="F161" s="37">
        <v>53.613999999999997</v>
      </c>
      <c r="G161" s="37">
        <v>53.682000000000002</v>
      </c>
      <c r="H161" s="37">
        <v>53.408999999999999</v>
      </c>
      <c r="I161" s="37">
        <v>54.136000000000003</v>
      </c>
      <c r="J161" s="37">
        <v>49.381</v>
      </c>
      <c r="K161" s="37">
        <v>48.475999999999999</v>
      </c>
      <c r="L161" s="37">
        <v>49.070999999999998</v>
      </c>
      <c r="M161" s="37">
        <v>47.5</v>
      </c>
      <c r="N161" s="37">
        <v>48.929000000000002</v>
      </c>
      <c r="O161" s="37">
        <v>53.619</v>
      </c>
      <c r="P161" s="37">
        <v>68.881</v>
      </c>
      <c r="Q161" s="37">
        <v>96.262</v>
      </c>
      <c r="S161" s="4">
        <f t="shared" si="172"/>
        <v>53.854263612401027</v>
      </c>
      <c r="T161" s="4">
        <f t="shared" si="172"/>
        <v>52.658751646299429</v>
      </c>
      <c r="U161" s="4">
        <f t="shared" si="172"/>
        <v>52.271857555094797</v>
      </c>
      <c r="V161" s="4">
        <f t="shared" si="172"/>
        <v>53.730787539440392</v>
      </c>
      <c r="W161" s="4">
        <f t="shared" si="172"/>
        <v>55.406807144514872</v>
      </c>
      <c r="X161" s="4">
        <f t="shared" si="172"/>
        <v>55.139514214623105</v>
      </c>
      <c r="Y161" s="4">
        <f t="shared" si="172"/>
        <v>54.869037574377131</v>
      </c>
      <c r="Z161" s="4">
        <f t="shared" si="172"/>
        <v>51.703750810042372</v>
      </c>
      <c r="AA161" s="4">
        <f t="shared" si="172"/>
        <v>49.920816330990668</v>
      </c>
      <c r="AB161" s="4">
        <f t="shared" si="172"/>
        <v>49.761889298162927</v>
      </c>
      <c r="AC161" s="4">
        <f t="shared" si="172"/>
        <v>48.56596798862136</v>
      </c>
      <c r="AD161" s="4">
        <f t="shared" si="172"/>
        <v>48.459684786527575</v>
      </c>
      <c r="AE161" s="4">
        <f t="shared" si="172"/>
        <v>52.309461790565436</v>
      </c>
      <c r="AF161" s="4">
        <f t="shared" si="172"/>
        <v>66.447574901832169</v>
      </c>
      <c r="AG161" s="4">
        <f t="shared" si="172"/>
        <v>93.695031570070441</v>
      </c>
      <c r="AI161" s="4">
        <f t="shared" si="173"/>
        <v>-1.9452636124010283</v>
      </c>
      <c r="AJ161" s="4">
        <f t="shared" si="173"/>
        <v>-0.86375164629942702</v>
      </c>
      <c r="AK161" s="4">
        <f t="shared" si="173"/>
        <v>-0.72685755509479577</v>
      </c>
      <c r="AL161" s="4">
        <f t="shared" si="173"/>
        <v>-0.11678753944039499</v>
      </c>
      <c r="AM161" s="4">
        <f t="shared" si="173"/>
        <v>-1.7248071445148696</v>
      </c>
      <c r="AN161" s="4">
        <f t="shared" si="173"/>
        <v>-1.7305142146231063</v>
      </c>
      <c r="AO161" s="4">
        <f t="shared" si="173"/>
        <v>-0.73303757437712846</v>
      </c>
      <c r="AP161" s="4">
        <f t="shared" si="173"/>
        <v>-2.3227508100423719</v>
      </c>
      <c r="AQ161" s="4">
        <f t="shared" si="173"/>
        <v>-1.444816330990669</v>
      </c>
      <c r="AR161" s="4">
        <f t="shared" si="173"/>
        <v>-0.69088929816292932</v>
      </c>
      <c r="AS161" s="4">
        <f t="shared" si="173"/>
        <v>-1.0659679886213596</v>
      </c>
      <c r="AT161" s="4">
        <f t="shared" si="173"/>
        <v>0.46931521347242722</v>
      </c>
      <c r="AU161" s="4">
        <f t="shared" si="173"/>
        <v>1.3095382094345638</v>
      </c>
      <c r="AV161" s="4">
        <f t="shared" si="173"/>
        <v>2.4334250981678309</v>
      </c>
      <c r="AW161" s="4">
        <f t="shared" si="173"/>
        <v>2.5669684299295596</v>
      </c>
      <c r="AY161" s="2">
        <f t="shared" ref="AY161:BM177" si="212">IF(OR($B161 &lt; C$230, $B161 &gt; C$233), #N/A, ((1-FG161)*DK161) + (FG161 - FW161)*EA161 + (FW161*EQ161))</f>
        <v>53.854263612401027</v>
      </c>
      <c r="AZ161" s="2">
        <f t="shared" si="212"/>
        <v>52.259147638206493</v>
      </c>
      <c r="BA161" s="2">
        <f t="shared" si="212"/>
        <v>52.227681373019053</v>
      </c>
      <c r="BB161" s="2">
        <f t="shared" si="212"/>
        <v>53.677968261150447</v>
      </c>
      <c r="BC161" s="2">
        <f t="shared" si="212"/>
        <v>55.360855566221346</v>
      </c>
      <c r="BD161" s="2">
        <f t="shared" si="212"/>
        <v>54.714096188521054</v>
      </c>
      <c r="BE161" s="2">
        <f t="shared" si="212"/>
        <v>54.030705194359214</v>
      </c>
      <c r="BF161" s="2">
        <f t="shared" si="212"/>
        <v>51.620993179664879</v>
      </c>
      <c r="BG161" s="2">
        <f t="shared" si="212"/>
        <v>49.845523862090928</v>
      </c>
      <c r="BH161" s="2">
        <f t="shared" si="212"/>
        <v>49.622223258929886</v>
      </c>
      <c r="BI161" s="2">
        <f t="shared" si="212"/>
        <v>48.366756568823561</v>
      </c>
      <c r="BJ161" s="2">
        <f t="shared" si="212"/>
        <v>46.865376558293441</v>
      </c>
      <c r="BK161" s="2">
        <f t="shared" si="212"/>
        <v>47.328492682397702</v>
      </c>
      <c r="BL161" s="2">
        <f t="shared" si="212"/>
        <v>48.033309276564971</v>
      </c>
      <c r="BM161" s="2">
        <f t="shared" si="212"/>
        <v>51.50170061842563</v>
      </c>
      <c r="BO161" s="2" t="str">
        <f t="shared" si="180"/>
        <v/>
      </c>
      <c r="BP161" s="2" t="str">
        <f t="shared" si="181"/>
        <v/>
      </c>
      <c r="BQ161" s="2" t="str">
        <f t="shared" si="182"/>
        <v/>
      </c>
      <c r="BR161" s="2" t="str">
        <f t="shared" si="183"/>
        <v/>
      </c>
      <c r="BS161" s="2" t="str">
        <f t="shared" si="184"/>
        <v/>
      </c>
      <c r="BT161" s="2" t="str">
        <f t="shared" si="185"/>
        <v/>
      </c>
      <c r="BU161" s="2" t="str">
        <f t="shared" si="186"/>
        <v/>
      </c>
      <c r="BV161" s="2" t="str">
        <f t="shared" si="187"/>
        <v/>
      </c>
      <c r="BW161" s="2" t="str">
        <f t="shared" si="188"/>
        <v/>
      </c>
      <c r="BX161" s="2" t="str">
        <f t="shared" si="189"/>
        <v/>
      </c>
      <c r="BY161" s="2" t="str">
        <f t="shared" si="190"/>
        <v/>
      </c>
      <c r="BZ161" s="2" t="str">
        <f t="shared" si="191"/>
        <v/>
      </c>
      <c r="CA161" s="2" t="str">
        <f t="shared" si="192"/>
        <v/>
      </c>
      <c r="CB161" s="2" t="str">
        <f t="shared" si="193"/>
        <v/>
      </c>
      <c r="CC161" s="2" t="str">
        <f t="shared" si="194"/>
        <v/>
      </c>
      <c r="CE161" s="2" t="str">
        <f t="shared" ref="CE161:CS177" si="213">IF(AND(IY161 &lt; $CS$22, $B161 &gt; C$231, $B161 &lt; C$232), C161, "")</f>
        <v/>
      </c>
      <c r="CF161" s="2" t="str">
        <f t="shared" si="213"/>
        <v/>
      </c>
      <c r="CG161" s="2" t="str">
        <f t="shared" si="213"/>
        <v/>
      </c>
      <c r="CH161" s="2">
        <f t="shared" si="213"/>
        <v>53.613999999999997</v>
      </c>
      <c r="CI161" s="2">
        <f t="shared" si="213"/>
        <v>53.682000000000002</v>
      </c>
      <c r="CJ161" s="2" t="str">
        <f t="shared" si="213"/>
        <v/>
      </c>
      <c r="CK161" s="2" t="str">
        <f t="shared" si="213"/>
        <v/>
      </c>
      <c r="CL161" s="2">
        <f t="shared" si="213"/>
        <v>49.381</v>
      </c>
      <c r="CM161" s="2">
        <f t="shared" si="213"/>
        <v>48.475999999999999</v>
      </c>
      <c r="CN161" s="2" t="str">
        <f t="shared" si="213"/>
        <v/>
      </c>
      <c r="CO161" s="2" t="str">
        <f t="shared" si="213"/>
        <v/>
      </c>
      <c r="CP161" s="2" t="str">
        <f t="shared" si="213"/>
        <v/>
      </c>
      <c r="CQ161" s="2" t="str">
        <f t="shared" si="213"/>
        <v/>
      </c>
      <c r="CR161" s="2" t="str">
        <f t="shared" si="213"/>
        <v/>
      </c>
      <c r="CS161" s="2" t="str">
        <f t="shared" si="213"/>
        <v/>
      </c>
      <c r="CU161" s="2" t="str">
        <f t="shared" si="195"/>
        <v/>
      </c>
      <c r="CV161" s="2" t="str">
        <f t="shared" si="196"/>
        <v/>
      </c>
      <c r="CW161" s="2" t="str">
        <f t="shared" si="197"/>
        <v/>
      </c>
      <c r="CX161" s="2">
        <f t="shared" si="198"/>
        <v>53.613999999999997</v>
      </c>
      <c r="CY161" s="2">
        <f t="shared" si="199"/>
        <v>53.682000000000002</v>
      </c>
      <c r="CZ161" s="2" t="str">
        <f t="shared" si="200"/>
        <v/>
      </c>
      <c r="DA161" s="2" t="str">
        <f t="shared" si="201"/>
        <v/>
      </c>
      <c r="DB161" s="2">
        <f t="shared" si="202"/>
        <v>49.381</v>
      </c>
      <c r="DC161" s="2">
        <f t="shared" si="203"/>
        <v>48.475999999999999</v>
      </c>
      <c r="DD161" s="2" t="str">
        <f t="shared" si="204"/>
        <v/>
      </c>
      <c r="DE161" s="2" t="str">
        <f t="shared" si="205"/>
        <v/>
      </c>
      <c r="DF161" s="2" t="str">
        <f t="shared" si="206"/>
        <v/>
      </c>
      <c r="DG161" s="2" t="str">
        <f t="shared" si="207"/>
        <v/>
      </c>
      <c r="DH161" s="2" t="str">
        <f t="shared" si="208"/>
        <v/>
      </c>
      <c r="DI161" s="2" t="str">
        <f t="shared" si="209"/>
        <v/>
      </c>
      <c r="DK161" s="2">
        <f t="shared" si="174"/>
        <v>100.03283752345217</v>
      </c>
      <c r="DL161" s="2">
        <f t="shared" si="174"/>
        <v>93.215017073170742</v>
      </c>
      <c r="DM161" s="2">
        <f t="shared" si="174"/>
        <v>95.155400723874351</v>
      </c>
      <c r="DN161" s="2">
        <f t="shared" si="174"/>
        <v>96.325161280579877</v>
      </c>
      <c r="DO161" s="2">
        <f t="shared" si="174"/>
        <v>94.952191232477091</v>
      </c>
      <c r="DP161" s="2">
        <f t="shared" si="174"/>
        <v>91.04173108608164</v>
      </c>
      <c r="DQ161" s="2">
        <f t="shared" si="174"/>
        <v>93.178160374509204</v>
      </c>
      <c r="DR161" s="2">
        <f t="shared" si="174"/>
        <v>87.044256115977049</v>
      </c>
      <c r="DS161" s="2">
        <f t="shared" si="174"/>
        <v>83.627331772878279</v>
      </c>
      <c r="DT161" s="2">
        <f t="shared" si="174"/>
        <v>84.199427061310786</v>
      </c>
      <c r="DU161" s="2">
        <f t="shared" si="174"/>
        <v>84.909723044397467</v>
      </c>
      <c r="DV161" s="2">
        <f t="shared" si="174"/>
        <v>87.539184536393833</v>
      </c>
      <c r="DW161" s="2">
        <f t="shared" si="174"/>
        <v>88.892799456357608</v>
      </c>
      <c r="DX161" s="2">
        <f t="shared" si="174"/>
        <v>87.419054062216858</v>
      </c>
      <c r="DY161" s="2">
        <f t="shared" si="174"/>
        <v>78.759420578473211</v>
      </c>
      <c r="EA161" s="2">
        <f t="shared" si="211"/>
        <v>54.067208791208792</v>
      </c>
      <c r="EB161" s="2">
        <f t="shared" si="211"/>
        <v>52.219322664510116</v>
      </c>
      <c r="EC161" s="2">
        <f t="shared" si="211"/>
        <v>52.198205910303926</v>
      </c>
      <c r="ED161" s="2">
        <f t="shared" si="211"/>
        <v>53.563971972806151</v>
      </c>
      <c r="EE161" s="2">
        <f t="shared" si="211"/>
        <v>55.300767119667164</v>
      </c>
      <c r="EF161" s="2">
        <f t="shared" si="211"/>
        <v>54.648075707950497</v>
      </c>
      <c r="EG161" s="2">
        <f t="shared" si="211"/>
        <v>53.959450020498686</v>
      </c>
      <c r="EH161" s="2">
        <f t="shared" si="211"/>
        <v>51.51866252334203</v>
      </c>
      <c r="EI161" s="2">
        <f t="shared" si="211"/>
        <v>49.687339957431142</v>
      </c>
      <c r="EJ161" s="2">
        <f t="shared" si="211"/>
        <v>49.54057174907426</v>
      </c>
      <c r="EK161" s="2">
        <f t="shared" si="210"/>
        <v>48.265058941407105</v>
      </c>
      <c r="EL161" s="2">
        <f t="shared" si="177"/>
        <v>46.682774044831646</v>
      </c>
      <c r="EM161" s="2">
        <f t="shared" si="177"/>
        <v>47.252402607746532</v>
      </c>
      <c r="EN161" s="2">
        <f t="shared" si="177"/>
        <v>48.000988485650446</v>
      </c>
      <c r="EO161" s="2">
        <f t="shared" si="177"/>
        <v>51.564534474810671</v>
      </c>
      <c r="EQ161" s="2">
        <f t="shared" si="175"/>
        <v>51.823532358537868</v>
      </c>
      <c r="ER161" s="2">
        <f t="shared" si="175"/>
        <v>52.425232023846881</v>
      </c>
      <c r="ES161" s="2">
        <f t="shared" si="175"/>
        <v>52.197243520978837</v>
      </c>
      <c r="ET161" s="2">
        <f t="shared" si="175"/>
        <v>54.282697478744133</v>
      </c>
      <c r="EU161" s="2">
        <f t="shared" si="175"/>
        <v>55.568341336518984</v>
      </c>
      <c r="EV161" s="2">
        <f t="shared" si="175"/>
        <v>55.043155760515731</v>
      </c>
      <c r="EW161" s="2">
        <f t="shared" si="175"/>
        <v>54.381914222837885</v>
      </c>
      <c r="EX161" s="2">
        <f t="shared" si="175"/>
        <v>52.205960012694383</v>
      </c>
      <c r="EY161" s="2">
        <f t="shared" si="175"/>
        <v>50.748058491876378</v>
      </c>
      <c r="EZ161" s="2">
        <f t="shared" si="175"/>
        <v>49.995646928925709</v>
      </c>
      <c r="FA161" s="2">
        <f t="shared" si="175"/>
        <v>48.915428536604026</v>
      </c>
      <c r="FB161" s="2">
        <f t="shared" si="175"/>
        <v>48.272735513663271</v>
      </c>
      <c r="FC161" s="2">
        <f t="shared" si="175"/>
        <v>47.77112965994052</v>
      </c>
      <c r="FD161" s="2">
        <f t="shared" si="175"/>
        <v>48.017230428016106</v>
      </c>
      <c r="FE161" s="2">
        <f t="shared" si="175"/>
        <v>50.175049086030469</v>
      </c>
      <c r="FG161" s="2">
        <f t="shared" si="176"/>
        <v>0.99935050728603569</v>
      </c>
      <c r="FH161" s="2">
        <f t="shared" si="176"/>
        <v>0.99930878859969019</v>
      </c>
      <c r="FI161" s="2">
        <f t="shared" si="176"/>
        <v>0.99931075067061781</v>
      </c>
      <c r="FJ161" s="2">
        <f t="shared" si="176"/>
        <v>0.99928449382110096</v>
      </c>
      <c r="FK161" s="2">
        <f t="shared" si="176"/>
        <v>0.99932848962435739</v>
      </c>
      <c r="FL161" s="2">
        <f t="shared" si="176"/>
        <v>0.99929434392828242</v>
      </c>
      <c r="FM161" s="2">
        <f t="shared" si="176"/>
        <v>0.99925086065769297</v>
      </c>
      <c r="FN161" s="2">
        <f t="shared" si="176"/>
        <v>0.99925780357576133</v>
      </c>
      <c r="FO161" s="2">
        <f t="shared" si="176"/>
        <v>0.99925354328928628</v>
      </c>
      <c r="FP161" s="2">
        <f t="shared" si="176"/>
        <v>0.99923457439669428</v>
      </c>
      <c r="FQ161" s="2">
        <f t="shared" si="176"/>
        <v>0.99925460228944674</v>
      </c>
      <c r="FR161" s="2">
        <f t="shared" si="176"/>
        <v>0.99928006424226778</v>
      </c>
      <c r="FS161" s="2">
        <f t="shared" si="176"/>
        <v>0.99926871119587801</v>
      </c>
      <c r="FT161" s="2">
        <f t="shared" si="176"/>
        <v>0.99921022330224241</v>
      </c>
      <c r="FU161" s="2">
        <f t="shared" si="176"/>
        <v>0.99917643064909056</v>
      </c>
      <c r="FW161" s="2">
        <f t="shared" ref="FW161:GK177" si="214">POWER(10,($B161-C$232)/C$229)/(1+POWER(10,($B161-C$232)/C$229))</f>
        <v>0.10821503324929678</v>
      </c>
      <c r="FX161" s="2">
        <f t="shared" si="214"/>
        <v>5.5792910018714344E-2</v>
      </c>
      <c r="FY161" s="2">
        <f t="shared" si="214"/>
        <v>0.13794313674893799</v>
      </c>
      <c r="FZ161" s="2">
        <f t="shared" si="214"/>
        <v>0.11603928410564668</v>
      </c>
      <c r="GA161" s="2">
        <f t="shared" si="214"/>
        <v>0.12505728035804003</v>
      </c>
      <c r="GB161" s="2">
        <f t="shared" si="214"/>
        <v>0.10210355197397841</v>
      </c>
      <c r="GC161" s="2">
        <f t="shared" si="214"/>
        <v>9.9120575774073141E-2</v>
      </c>
      <c r="GD161" s="2">
        <f t="shared" si="214"/>
        <v>0.11052519318965259</v>
      </c>
      <c r="GE161" s="2">
        <f t="shared" si="214"/>
        <v>0.12524450708976878</v>
      </c>
      <c r="GF161" s="2">
        <f t="shared" si="214"/>
        <v>0.12112885311909373</v>
      </c>
      <c r="GG161" s="2">
        <f t="shared" si="214"/>
        <v>0.11437001243511814</v>
      </c>
      <c r="GH161" s="2">
        <f t="shared" si="214"/>
        <v>9.6347317604432367E-2</v>
      </c>
      <c r="GI161" s="2">
        <f t="shared" si="214"/>
        <v>8.7982530395415093E-2</v>
      </c>
      <c r="GJ161" s="2">
        <f t="shared" si="214"/>
        <v>7.3225309183701487E-2</v>
      </c>
      <c r="GK161" s="2">
        <f t="shared" si="214"/>
        <v>6.133978217382495E-2</v>
      </c>
      <c r="GM161" s="95">
        <f t="shared" ref="GM161:HA177" si="215" xml:space="preserve"> _xlfn.NORM.DIST($B161, C$7, ABS(C$11), TRUE) * _xlfn.NORM.DIST(($B161 - C$7)*C$15, 0, ABS(C$11), TRUE) * 2</f>
        <v>2.5962182762766848E-170</v>
      </c>
      <c r="GN161" s="95">
        <f t="shared" si="215"/>
        <v>2.7619395170303934E-181</v>
      </c>
      <c r="GO161" s="95">
        <f t="shared" si="215"/>
        <v>7.1800978646434598E-204</v>
      </c>
      <c r="GP161" s="95">
        <f t="shared" si="215"/>
        <v>8.090705426044192E-224</v>
      </c>
      <c r="GQ161" s="95">
        <f t="shared" si="215"/>
        <v>4.7084822353850016E-223</v>
      </c>
      <c r="GR161" s="95">
        <f t="shared" si="215"/>
        <v>1.9567431822268604E-208</v>
      </c>
      <c r="GS161" s="95">
        <f t="shared" si="215"/>
        <v>2.9181966805334096E-210</v>
      </c>
      <c r="GT161" s="95">
        <f t="shared" si="215"/>
        <v>8.4149058450371546E-223</v>
      </c>
      <c r="GU161" s="95">
        <f t="shared" si="215"/>
        <v>1.6468012781826385E-216</v>
      </c>
      <c r="GV161" s="95">
        <f t="shared" si="215"/>
        <v>1.5944263103361828E-231</v>
      </c>
      <c r="GW161" s="95">
        <f t="shared" si="215"/>
        <v>4.8903874102277281E-236</v>
      </c>
      <c r="GX161" s="95">
        <f t="shared" si="215"/>
        <v>5.9960213432689936E-220</v>
      </c>
      <c r="GY161" s="95">
        <f t="shared" si="215"/>
        <v>1.989414847287675E-213</v>
      </c>
      <c r="GZ161" s="95">
        <f t="shared" si="215"/>
        <v>5.6146873583840088E-195</v>
      </c>
      <c r="HA161" s="95">
        <f t="shared" si="215"/>
        <v>6.1292347084537328E-156</v>
      </c>
      <c r="HC161" s="95">
        <f t="shared" si="179"/>
        <v>3.1320496148353584E-107</v>
      </c>
      <c r="HD161" s="95">
        <f t="shared" si="179"/>
        <v>1.0025343747773648E-114</v>
      </c>
      <c r="HE161" s="95">
        <f t="shared" si="179"/>
        <v>3.7588099694859649E-130</v>
      </c>
      <c r="HF161" s="95">
        <f t="shared" si="178"/>
        <v>2.606773702817283E-154</v>
      </c>
      <c r="HG161" s="95">
        <f t="shared" si="178"/>
        <v>2.747439320004848E-151</v>
      </c>
      <c r="HH161" s="95">
        <f t="shared" si="178"/>
        <v>1.1175524680253805E-135</v>
      </c>
      <c r="HI161" s="95">
        <f t="shared" si="178"/>
        <v>9.8986457295183824E-138</v>
      </c>
      <c r="HJ161" s="95">
        <f t="shared" si="178"/>
        <v>1.5254816077886707E-140</v>
      </c>
      <c r="HK161" s="95">
        <f t="shared" si="178"/>
        <v>4.3049129026853483E-143</v>
      </c>
      <c r="HL161" s="95">
        <f t="shared" si="159"/>
        <v>1.2575505394751165E-151</v>
      </c>
      <c r="HM161" s="95">
        <f t="shared" si="159"/>
        <v>1.6762820512868911E-153</v>
      </c>
      <c r="HN161" s="95">
        <f t="shared" si="159"/>
        <v>5.522499966255014E-134</v>
      </c>
      <c r="HO161" s="95">
        <f t="shared" si="159"/>
        <v>5.0871685769902694E-116</v>
      </c>
      <c r="HP161" s="95">
        <f t="shared" si="159"/>
        <v>7.5215324976573559E-111</v>
      </c>
      <c r="HQ161" s="95">
        <f t="shared" si="159"/>
        <v>4.2274320216016987E-83</v>
      </c>
      <c r="HS161" s="95">
        <f t="shared" ref="HS161:IG177" si="216" xml:space="preserve"> _xlfn.NORM.DIST($B161, C$9, ABS(C$13), TRUE) * _xlfn.NORM.DIST(($B161 - C$9)*C$17, 0, ABS(C$13), TRUE) * 2</f>
        <v>0.1297581587176847</v>
      </c>
      <c r="HT161" s="95">
        <f t="shared" si="216"/>
        <v>0.18357187468717287</v>
      </c>
      <c r="HU161" s="95">
        <f t="shared" si="216"/>
        <v>1.1656137525345623E-2</v>
      </c>
      <c r="HV161" s="95">
        <f t="shared" si="216"/>
        <v>9.4660891670770974E-3</v>
      </c>
      <c r="HW161" s="95">
        <f t="shared" si="216"/>
        <v>6.6587539794847892E-3</v>
      </c>
      <c r="HX161" s="95">
        <f t="shared" si="216"/>
        <v>3.7142583250335266E-2</v>
      </c>
      <c r="HY161" s="95">
        <f t="shared" si="216"/>
        <v>5.8335319844021835E-2</v>
      </c>
      <c r="HZ161" s="95">
        <f t="shared" si="216"/>
        <v>7.9246452326150602E-3</v>
      </c>
      <c r="IA161" s="95">
        <f t="shared" si="216"/>
        <v>7.136379600851438E-3</v>
      </c>
      <c r="IB161" s="95">
        <f t="shared" si="216"/>
        <v>1.123866448534837E-2</v>
      </c>
      <c r="IC161" s="95">
        <f t="shared" si="216"/>
        <v>1.3700407144257958E-2</v>
      </c>
      <c r="ID161" s="95">
        <f t="shared" si="216"/>
        <v>7.1184572745397717E-2</v>
      </c>
      <c r="IE161" s="95">
        <f t="shared" si="216"/>
        <v>0.16793578921564464</v>
      </c>
      <c r="IF161" s="95">
        <f t="shared" si="216"/>
        <v>0.35864900284993689</v>
      </c>
      <c r="IG161" s="95">
        <f t="shared" si="216"/>
        <v>0.40747025710821483</v>
      </c>
      <c r="II161" s="95">
        <f t="shared" ref="II161:IW177" si="217" xml:space="preserve"> _xlfn.NORM.DIST($B161, C$10, ABS(C$14), TRUE) * _xlfn.NORM.DIST(($B161 - C$10)*C$18, 0, ABS(C$14), TRUE) * 2</f>
        <v>2.0520428430643319E-3</v>
      </c>
      <c r="IJ161" s="95">
        <f t="shared" si="217"/>
        <v>1.3733493351916343E-11</v>
      </c>
      <c r="IK161" s="95">
        <f t="shared" si="217"/>
        <v>1.5505980478975463E-29</v>
      </c>
      <c r="IL161" s="95">
        <f t="shared" si="217"/>
        <v>5.3913806725487423E-9</v>
      </c>
      <c r="IM161" s="95">
        <f t="shared" si="217"/>
        <v>1.3515192139468314E-9</v>
      </c>
      <c r="IN161" s="95">
        <f t="shared" si="217"/>
        <v>1.1290308676715459E-8</v>
      </c>
      <c r="IO161" s="95">
        <f t="shared" si="217"/>
        <v>1.6530170334274947E-11</v>
      </c>
      <c r="IP161" s="95">
        <f t="shared" si="217"/>
        <v>1.0262538237561976E-11</v>
      </c>
      <c r="IQ161" s="95">
        <f t="shared" si="217"/>
        <v>4.6498758506973532E-8</v>
      </c>
      <c r="IR161" s="95">
        <f t="shared" si="217"/>
        <v>7.4576051662649868E-8</v>
      </c>
      <c r="IS161" s="95">
        <f t="shared" si="217"/>
        <v>1.7111109712440186E-7</v>
      </c>
      <c r="IT161" s="95">
        <f t="shared" si="217"/>
        <v>4.0352901390401776E-7</v>
      </c>
      <c r="IU161" s="95">
        <f t="shared" si="217"/>
        <v>1.0753921625740067E-8</v>
      </c>
      <c r="IV161" s="95">
        <f t="shared" si="217"/>
        <v>2.8110502874386489E-8</v>
      </c>
      <c r="IW161" s="95">
        <f t="shared" si="217"/>
        <v>6.5556699487199928E-6</v>
      </c>
      <c r="IY161" s="95">
        <f t="shared" ref="IY161:JM177" si="218">GM161+HC161+HS161+II161</f>
        <v>0.13181020156074905</v>
      </c>
      <c r="IZ161" s="95">
        <f t="shared" si="218"/>
        <v>0.18357187470090636</v>
      </c>
      <c r="JA161" s="95">
        <f t="shared" si="218"/>
        <v>1.1656137525345623E-2</v>
      </c>
      <c r="JB161" s="95">
        <f t="shared" si="218"/>
        <v>9.4660945584577692E-3</v>
      </c>
      <c r="JC161" s="95">
        <f t="shared" si="218"/>
        <v>6.6587553310040034E-3</v>
      </c>
      <c r="JD161" s="95">
        <f t="shared" si="218"/>
        <v>3.714259454064394E-2</v>
      </c>
      <c r="JE161" s="95">
        <f t="shared" si="218"/>
        <v>5.8335319860552008E-2</v>
      </c>
      <c r="JF161" s="95">
        <f t="shared" si="218"/>
        <v>7.9246452428775992E-3</v>
      </c>
      <c r="JG161" s="95">
        <f t="shared" si="218"/>
        <v>7.1364260996099448E-3</v>
      </c>
      <c r="JH161" s="95">
        <f t="shared" si="218"/>
        <v>1.1238739061400032E-2</v>
      </c>
      <c r="JI161" s="95">
        <f t="shared" si="218"/>
        <v>1.3700578255355082E-2</v>
      </c>
      <c r="JJ161" s="95">
        <f t="shared" si="218"/>
        <v>7.1184976274411615E-2</v>
      </c>
      <c r="JK161" s="95">
        <f t="shared" si="218"/>
        <v>0.16793579996956626</v>
      </c>
      <c r="JL161" s="95">
        <f t="shared" si="218"/>
        <v>0.35864903096043976</v>
      </c>
      <c r="JM161" s="95">
        <f t="shared" si="218"/>
        <v>0.40747681277816356</v>
      </c>
    </row>
    <row r="162" spans="2:273" x14ac:dyDescent="0.25">
      <c r="B162" s="2">
        <v>135</v>
      </c>
      <c r="C162" s="37">
        <v>51.726999999999997</v>
      </c>
      <c r="D162" s="37">
        <v>51.773000000000003</v>
      </c>
      <c r="E162" s="37">
        <v>53.386000000000003</v>
      </c>
      <c r="F162" s="37">
        <v>54.226999999999997</v>
      </c>
      <c r="G162" s="37">
        <v>54.841000000000001</v>
      </c>
      <c r="H162" s="37">
        <v>55.773000000000003</v>
      </c>
      <c r="I162" s="37">
        <v>52.682000000000002</v>
      </c>
      <c r="J162" s="37">
        <v>50.951999999999998</v>
      </c>
      <c r="K162" s="37">
        <v>48.167000000000002</v>
      </c>
      <c r="L162" s="37">
        <v>47.594999999999999</v>
      </c>
      <c r="M162" s="37">
        <v>46.667000000000002</v>
      </c>
      <c r="N162" s="37">
        <v>45.475999999999999</v>
      </c>
      <c r="O162" s="37">
        <v>48.167000000000002</v>
      </c>
      <c r="P162" s="37">
        <v>60.81</v>
      </c>
      <c r="Q162" s="37">
        <v>82.286000000000001</v>
      </c>
      <c r="S162" s="4">
        <f t="shared" si="172"/>
        <v>53.824183309091794</v>
      </c>
      <c r="T162" s="4">
        <f t="shared" si="172"/>
        <v>52.360441802837443</v>
      </c>
      <c r="U162" s="4">
        <f t="shared" si="172"/>
        <v>52.170009930288991</v>
      </c>
      <c r="V162" s="4">
        <f t="shared" si="172"/>
        <v>53.581467265347221</v>
      </c>
      <c r="W162" s="4">
        <f t="shared" si="172"/>
        <v>55.285479100362494</v>
      </c>
      <c r="X162" s="4">
        <f t="shared" si="172"/>
        <v>54.779698666650468</v>
      </c>
      <c r="Y162" s="4">
        <f t="shared" si="172"/>
        <v>54.242747450104481</v>
      </c>
      <c r="Z162" s="4">
        <f t="shared" si="172"/>
        <v>51.527651817594716</v>
      </c>
      <c r="AA162" s="4">
        <f t="shared" si="172"/>
        <v>49.726740153570596</v>
      </c>
      <c r="AB162" s="4">
        <f t="shared" si="172"/>
        <v>49.545828427149374</v>
      </c>
      <c r="AC162" s="4">
        <f t="shared" si="172"/>
        <v>48.304488408832185</v>
      </c>
      <c r="AD162" s="4">
        <f t="shared" si="172"/>
        <v>47.408156724962332</v>
      </c>
      <c r="AE162" s="4">
        <f t="shared" si="172"/>
        <v>49.845530346551904</v>
      </c>
      <c r="AF162" s="4">
        <f t="shared" si="172"/>
        <v>60.56054267701149</v>
      </c>
      <c r="AG162" s="4">
        <f t="shared" si="172"/>
        <v>80.537897869862974</v>
      </c>
      <c r="AI162" s="4">
        <f t="shared" si="173"/>
        <v>-2.0971833090917968</v>
      </c>
      <c r="AJ162" s="4">
        <f t="shared" si="173"/>
        <v>-0.5874418028374393</v>
      </c>
      <c r="AK162" s="4">
        <f t="shared" si="173"/>
        <v>1.2159900697110118</v>
      </c>
      <c r="AL162" s="4">
        <f t="shared" si="173"/>
        <v>0.64553273465277528</v>
      </c>
      <c r="AM162" s="4">
        <f t="shared" si="173"/>
        <v>-0.44447910036249283</v>
      </c>
      <c r="AN162" s="4">
        <f t="shared" si="173"/>
        <v>0.9933013333495353</v>
      </c>
      <c r="AO162" s="4">
        <f t="shared" si="173"/>
        <v>-1.5607474501044791</v>
      </c>
      <c r="AP162" s="4">
        <f t="shared" si="173"/>
        <v>-0.57565181759471784</v>
      </c>
      <c r="AQ162" s="4">
        <f t="shared" si="173"/>
        <v>-1.5597401535705941</v>
      </c>
      <c r="AR162" s="4">
        <f t="shared" si="173"/>
        <v>-1.950828427149375</v>
      </c>
      <c r="AS162" s="4">
        <f t="shared" si="173"/>
        <v>-1.6374884088321835</v>
      </c>
      <c r="AT162" s="4">
        <f t="shared" si="173"/>
        <v>-1.9321567249623328</v>
      </c>
      <c r="AU162" s="4">
        <f t="shared" si="173"/>
        <v>-1.6785303465519021</v>
      </c>
      <c r="AV162" s="4">
        <f t="shared" si="173"/>
        <v>0.24945732298851198</v>
      </c>
      <c r="AW162" s="4">
        <f t="shared" si="173"/>
        <v>1.7481021301370276</v>
      </c>
      <c r="AY162" s="2">
        <f t="shared" si="212"/>
        <v>53.824183309091794</v>
      </c>
      <c r="AZ162" s="2">
        <f t="shared" si="212"/>
        <v>52.172621019836399</v>
      </c>
      <c r="BA162" s="2">
        <f t="shared" si="212"/>
        <v>52.155252181330447</v>
      </c>
      <c r="BB162" s="2">
        <f t="shared" si="212"/>
        <v>53.567085480430791</v>
      </c>
      <c r="BC162" s="2">
        <f t="shared" si="212"/>
        <v>55.27367816773527</v>
      </c>
      <c r="BD162" s="2">
        <f t="shared" si="212"/>
        <v>54.630813541513874</v>
      </c>
      <c r="BE162" s="2">
        <f t="shared" si="212"/>
        <v>53.912115559610797</v>
      </c>
      <c r="BF162" s="2">
        <f t="shared" si="212"/>
        <v>51.508459598560449</v>
      </c>
      <c r="BG162" s="2">
        <f t="shared" si="212"/>
        <v>49.707158400015139</v>
      </c>
      <c r="BH162" s="2">
        <f t="shared" si="212"/>
        <v>49.504334041941483</v>
      </c>
      <c r="BI162" s="2">
        <f t="shared" si="212"/>
        <v>48.242999879063433</v>
      </c>
      <c r="BJ162" s="2">
        <f t="shared" si="212"/>
        <v>46.71164210445508</v>
      </c>
      <c r="BK162" s="2">
        <f t="shared" si="212"/>
        <v>47.204471397262594</v>
      </c>
      <c r="BL162" s="2">
        <f t="shared" si="212"/>
        <v>47.928065116624012</v>
      </c>
      <c r="BM162" s="2">
        <f t="shared" si="212"/>
        <v>51.424991143440572</v>
      </c>
      <c r="BO162" s="2" t="str">
        <f t="shared" si="180"/>
        <v/>
      </c>
      <c r="BP162" s="2" t="str">
        <f t="shared" si="181"/>
        <v/>
      </c>
      <c r="BQ162" s="2" t="str">
        <f t="shared" si="182"/>
        <v/>
      </c>
      <c r="BR162" s="2" t="str">
        <f t="shared" si="183"/>
        <v/>
      </c>
      <c r="BS162" s="2" t="str">
        <f t="shared" si="184"/>
        <v/>
      </c>
      <c r="BT162" s="2" t="str">
        <f t="shared" si="185"/>
        <v/>
      </c>
      <c r="BU162" s="2" t="str">
        <f t="shared" si="186"/>
        <v/>
      </c>
      <c r="BV162" s="2" t="str">
        <f t="shared" si="187"/>
        <v/>
      </c>
      <c r="BW162" s="2" t="str">
        <f t="shared" si="188"/>
        <v/>
      </c>
      <c r="BX162" s="2" t="str">
        <f t="shared" si="189"/>
        <v/>
      </c>
      <c r="BY162" s="2" t="str">
        <f t="shared" si="190"/>
        <v/>
      </c>
      <c r="BZ162" s="2" t="str">
        <f t="shared" si="191"/>
        <v/>
      </c>
      <c r="CA162" s="2" t="str">
        <f t="shared" si="192"/>
        <v/>
      </c>
      <c r="CB162" s="2" t="str">
        <f t="shared" si="193"/>
        <v/>
      </c>
      <c r="CC162" s="2" t="str">
        <f t="shared" si="194"/>
        <v/>
      </c>
      <c r="CE162" s="2" t="str">
        <f t="shared" si="213"/>
        <v/>
      </c>
      <c r="CF162" s="2" t="str">
        <f t="shared" si="213"/>
        <v/>
      </c>
      <c r="CG162" s="2">
        <f t="shared" si="213"/>
        <v>53.386000000000003</v>
      </c>
      <c r="CH162" s="2">
        <f t="shared" si="213"/>
        <v>54.226999999999997</v>
      </c>
      <c r="CI162" s="2">
        <f t="shared" si="213"/>
        <v>54.841000000000001</v>
      </c>
      <c r="CJ162" s="2" t="str">
        <f t="shared" si="213"/>
        <v/>
      </c>
      <c r="CK162" s="2" t="str">
        <f t="shared" si="213"/>
        <v/>
      </c>
      <c r="CL162" s="2">
        <f t="shared" si="213"/>
        <v>50.951999999999998</v>
      </c>
      <c r="CM162" s="2">
        <f t="shared" si="213"/>
        <v>48.167000000000002</v>
      </c>
      <c r="CN162" s="2">
        <f t="shared" si="213"/>
        <v>47.594999999999999</v>
      </c>
      <c r="CO162" s="2">
        <f t="shared" si="213"/>
        <v>46.667000000000002</v>
      </c>
      <c r="CP162" s="2" t="str">
        <f t="shared" si="213"/>
        <v/>
      </c>
      <c r="CQ162" s="2" t="str">
        <f t="shared" si="213"/>
        <v/>
      </c>
      <c r="CR162" s="2" t="str">
        <f t="shared" si="213"/>
        <v/>
      </c>
      <c r="CS162" s="2" t="str">
        <f t="shared" si="213"/>
        <v/>
      </c>
      <c r="CU162" s="2" t="str">
        <f t="shared" si="195"/>
        <v/>
      </c>
      <c r="CV162" s="2" t="str">
        <f t="shared" si="196"/>
        <v/>
      </c>
      <c r="CW162" s="2">
        <f t="shared" si="197"/>
        <v>53.386000000000003</v>
      </c>
      <c r="CX162" s="2">
        <f t="shared" si="198"/>
        <v>54.226999999999997</v>
      </c>
      <c r="CY162" s="2">
        <f t="shared" si="199"/>
        <v>54.841000000000001</v>
      </c>
      <c r="CZ162" s="2" t="str">
        <f t="shared" si="200"/>
        <v/>
      </c>
      <c r="DA162" s="2" t="str">
        <f t="shared" si="201"/>
        <v/>
      </c>
      <c r="DB162" s="2">
        <f t="shared" si="202"/>
        <v>50.951999999999998</v>
      </c>
      <c r="DC162" s="2">
        <f t="shared" si="203"/>
        <v>48.167000000000002</v>
      </c>
      <c r="DD162" s="2">
        <f t="shared" si="204"/>
        <v>47.594999999999999</v>
      </c>
      <c r="DE162" s="2">
        <f t="shared" si="205"/>
        <v>46.667000000000002</v>
      </c>
      <c r="DF162" s="2" t="str">
        <f t="shared" si="206"/>
        <v/>
      </c>
      <c r="DG162" s="2" t="str">
        <f t="shared" si="207"/>
        <v/>
      </c>
      <c r="DH162" s="2" t="str">
        <f t="shared" si="208"/>
        <v/>
      </c>
      <c r="DI162" s="2" t="str">
        <f t="shared" si="209"/>
        <v/>
      </c>
      <c r="DK162" s="2">
        <f t="shared" si="174"/>
        <v>100.33316885553472</v>
      </c>
      <c r="DL162" s="2">
        <f t="shared" si="174"/>
        <v>93.456871951219512</v>
      </c>
      <c r="DM162" s="2">
        <f t="shared" si="174"/>
        <v>95.416042811225466</v>
      </c>
      <c r="DN162" s="2">
        <f t="shared" si="174"/>
        <v>96.574301419510704</v>
      </c>
      <c r="DO162" s="2">
        <f t="shared" si="174"/>
        <v>95.188305566809802</v>
      </c>
      <c r="DP162" s="2">
        <f t="shared" si="174"/>
        <v>91.243893390595048</v>
      </c>
      <c r="DQ162" s="2">
        <f t="shared" si="174"/>
        <v>93.393333434007843</v>
      </c>
      <c r="DR162" s="2">
        <f t="shared" si="174"/>
        <v>87.237004832376925</v>
      </c>
      <c r="DS162" s="2">
        <f t="shared" si="174"/>
        <v>83.790587435820001</v>
      </c>
      <c r="DT162" s="2">
        <f t="shared" si="174"/>
        <v>84.379047568710362</v>
      </c>
      <c r="DU162" s="2">
        <f t="shared" si="174"/>
        <v>85.099986559951674</v>
      </c>
      <c r="DV162" s="2">
        <f t="shared" si="174"/>
        <v>87.75034793113862</v>
      </c>
      <c r="DW162" s="2">
        <f t="shared" si="174"/>
        <v>89.105465720326194</v>
      </c>
      <c r="DX162" s="2">
        <f t="shared" si="174"/>
        <v>87.622911507097555</v>
      </c>
      <c r="DY162" s="2">
        <f t="shared" si="174"/>
        <v>78.935974395448085</v>
      </c>
      <c r="EA162" s="2">
        <f t="shared" si="211"/>
        <v>54.067571428571426</v>
      </c>
      <c r="EB162" s="2">
        <f t="shared" si="211"/>
        <v>52.133386362649539</v>
      </c>
      <c r="EC162" s="2">
        <f t="shared" si="211"/>
        <v>52.12821346636651</v>
      </c>
      <c r="ED162" s="2">
        <f t="shared" si="211"/>
        <v>53.444856602197063</v>
      </c>
      <c r="EE162" s="2">
        <f t="shared" si="211"/>
        <v>55.211499953108486</v>
      </c>
      <c r="EF162" s="2">
        <f t="shared" si="211"/>
        <v>54.561577258630187</v>
      </c>
      <c r="EG162" s="2">
        <f t="shared" si="211"/>
        <v>53.83768250344751</v>
      </c>
      <c r="EH162" s="2">
        <f t="shared" si="211"/>
        <v>51.398327299348026</v>
      </c>
      <c r="EI162" s="2">
        <f t="shared" si="211"/>
        <v>49.534141081003654</v>
      </c>
      <c r="EJ162" s="2">
        <f t="shared" si="211"/>
        <v>49.417773279241977</v>
      </c>
      <c r="EK162" s="2">
        <f t="shared" si="210"/>
        <v>48.133914615552172</v>
      </c>
      <c r="EL162" s="2">
        <f t="shared" si="177"/>
        <v>46.511260362404329</v>
      </c>
      <c r="EM162" s="2">
        <f t="shared" si="177"/>
        <v>47.124809197911432</v>
      </c>
      <c r="EN162" s="2">
        <f t="shared" si="177"/>
        <v>47.898049992407643</v>
      </c>
      <c r="EO162" s="2">
        <f t="shared" si="177"/>
        <v>51.500600908791569</v>
      </c>
      <c r="EQ162" s="2">
        <f t="shared" si="175"/>
        <v>51.761549107894702</v>
      </c>
      <c r="ER162" s="2">
        <f t="shared" si="175"/>
        <v>52.350041437195998</v>
      </c>
      <c r="ES162" s="2">
        <f t="shared" si="175"/>
        <v>52.127049171236102</v>
      </c>
      <c r="ET162" s="2">
        <f t="shared" si="175"/>
        <v>54.19258040042871</v>
      </c>
      <c r="EU162" s="2">
        <f t="shared" si="175"/>
        <v>55.489709216968031</v>
      </c>
      <c r="EV162" s="2">
        <f t="shared" si="175"/>
        <v>54.97314503733962</v>
      </c>
      <c r="EW162" s="2">
        <f t="shared" si="175"/>
        <v>54.278036889324362</v>
      </c>
      <c r="EX162" s="2">
        <f t="shared" si="175"/>
        <v>52.114463979688992</v>
      </c>
      <c r="EY162" s="2">
        <f t="shared" si="175"/>
        <v>50.637366632805957</v>
      </c>
      <c r="EZ162" s="2">
        <f t="shared" si="175"/>
        <v>49.89121190599495</v>
      </c>
      <c r="FA162" s="2">
        <f t="shared" si="175"/>
        <v>48.810766160028933</v>
      </c>
      <c r="FB162" s="2">
        <f t="shared" si="175"/>
        <v>48.166971114250003</v>
      </c>
      <c r="FC162" s="2">
        <f t="shared" si="175"/>
        <v>47.664870397668999</v>
      </c>
      <c r="FD162" s="2">
        <f t="shared" si="175"/>
        <v>47.915608943017773</v>
      </c>
      <c r="FE162" s="2">
        <f t="shared" si="175"/>
        <v>50.061547123985477</v>
      </c>
      <c r="FG162" s="2">
        <f t="shared" si="176"/>
        <v>0.99940762175136089</v>
      </c>
      <c r="FH162" s="2">
        <f t="shared" si="176"/>
        <v>0.9993695693684006</v>
      </c>
      <c r="FI162" s="2">
        <f t="shared" si="176"/>
        <v>0.99937135901572804</v>
      </c>
      <c r="FJ162" s="2">
        <f t="shared" si="176"/>
        <v>0.99934740952421763</v>
      </c>
      <c r="FK162" s="2">
        <f t="shared" si="176"/>
        <v>0.99938753907103151</v>
      </c>
      <c r="FL162" s="2">
        <f t="shared" si="176"/>
        <v>0.9993563940521879</v>
      </c>
      <c r="FM162" s="2">
        <f t="shared" si="176"/>
        <v>0.99931673176122182</v>
      </c>
      <c r="FN162" s="2">
        <f t="shared" si="176"/>
        <v>0.99932306460873466</v>
      </c>
      <c r="FO162" s="2">
        <f t="shared" si="176"/>
        <v>0.99931917867230657</v>
      </c>
      <c r="FP162" s="2">
        <f t="shared" si="176"/>
        <v>0.99930187653503821</v>
      </c>
      <c r="FQ162" s="2">
        <f t="shared" si="176"/>
        <v>0.99932014461872454</v>
      </c>
      <c r="FR162" s="2">
        <f t="shared" si="176"/>
        <v>0.99934336919001654</v>
      </c>
      <c r="FS162" s="2">
        <f t="shared" si="176"/>
        <v>0.99933301376638639</v>
      </c>
      <c r="FT162" s="2">
        <f t="shared" si="176"/>
        <v>0.9992796650336091</v>
      </c>
      <c r="FU162" s="2">
        <f t="shared" si="176"/>
        <v>0.99924884139216863</v>
      </c>
      <c r="FW162" s="2">
        <f t="shared" si="214"/>
        <v>0.11742941541701564</v>
      </c>
      <c r="FX162" s="2">
        <f t="shared" si="214"/>
        <v>6.0848175815726969E-2</v>
      </c>
      <c r="FY162" s="2">
        <f t="shared" si="214"/>
        <v>0.14926514581285441</v>
      </c>
      <c r="FZ162" s="2">
        <f t="shared" si="214"/>
        <v>0.12582589124844473</v>
      </c>
      <c r="GA162" s="2">
        <f t="shared" si="214"/>
        <v>0.13548787916153218</v>
      </c>
      <c r="GB162" s="2">
        <f t="shared" si="214"/>
        <v>0.11086224044239387</v>
      </c>
      <c r="GC162" s="2">
        <f t="shared" si="214"/>
        <v>0.10765405713819756</v>
      </c>
      <c r="GD162" s="2">
        <f t="shared" si="214"/>
        <v>0.11990983337605989</v>
      </c>
      <c r="GE162" s="2">
        <f t="shared" si="214"/>
        <v>0.13568830007389818</v>
      </c>
      <c r="GF162" s="2">
        <f t="shared" si="214"/>
        <v>0.1312809585887309</v>
      </c>
      <c r="GG162" s="2">
        <f t="shared" si="214"/>
        <v>0.12403558987243281</v>
      </c>
      <c r="GH162" s="2">
        <f t="shared" si="214"/>
        <v>0.10466978388847327</v>
      </c>
      <c r="GI162" s="2">
        <f t="shared" si="214"/>
        <v>9.5658935312975368E-2</v>
      </c>
      <c r="GJ162" s="2">
        <f t="shared" si="214"/>
        <v>7.9726713935637308E-2</v>
      </c>
      <c r="GK162" s="2">
        <f t="shared" si="214"/>
        <v>6.6862047353936707E-2</v>
      </c>
      <c r="GM162" s="95">
        <f t="shared" si="215"/>
        <v>3.9618833092596918E-175</v>
      </c>
      <c r="GN162" s="95">
        <f t="shared" si="215"/>
        <v>1.9309136718629284E-186</v>
      </c>
      <c r="GO162" s="95">
        <f t="shared" si="215"/>
        <v>1.2367331760165323E-209</v>
      </c>
      <c r="GP162" s="95">
        <f t="shared" si="215"/>
        <v>3.7476900411512342E-230</v>
      </c>
      <c r="GQ162" s="95">
        <f t="shared" si="215"/>
        <v>2.5978831791067435E-229</v>
      </c>
      <c r="GR162" s="95">
        <f t="shared" si="215"/>
        <v>2.4283473349828743E-214</v>
      </c>
      <c r="GS162" s="95">
        <f t="shared" si="215"/>
        <v>2.8814029853293187E-216</v>
      </c>
      <c r="GT162" s="95">
        <f t="shared" si="215"/>
        <v>3.8551257055268124E-229</v>
      </c>
      <c r="GU162" s="95">
        <f t="shared" si="215"/>
        <v>1.1062910818570911E-222</v>
      </c>
      <c r="GV162" s="95">
        <f t="shared" si="215"/>
        <v>3.9629320772121941E-238</v>
      </c>
      <c r="GW162" s="95">
        <f t="shared" si="215"/>
        <v>9.696088969825526E-243</v>
      </c>
      <c r="GX162" s="95">
        <f t="shared" si="215"/>
        <v>3.491499277256184E-226</v>
      </c>
      <c r="GY162" s="95">
        <f t="shared" si="215"/>
        <v>1.6880081592822448E-219</v>
      </c>
      <c r="GZ162" s="95">
        <f t="shared" si="215"/>
        <v>1.3166697625058531E-200</v>
      </c>
      <c r="HA162" s="95">
        <f t="shared" si="215"/>
        <v>2.3456511621131883E-160</v>
      </c>
      <c r="HC162" s="95">
        <f t="shared" si="179"/>
        <v>1.023388913107496E-111</v>
      </c>
      <c r="HD162" s="95">
        <f t="shared" si="179"/>
        <v>1.7050745457361259E-119</v>
      </c>
      <c r="HE162" s="95">
        <f t="shared" si="179"/>
        <v>1.6495981014335373E-135</v>
      </c>
      <c r="HF162" s="95">
        <f t="shared" si="178"/>
        <v>1.1440905298775599E-160</v>
      </c>
      <c r="HG162" s="95">
        <f t="shared" si="178"/>
        <v>1.7251607687547912E-157</v>
      </c>
      <c r="HH162" s="95">
        <f t="shared" si="178"/>
        <v>2.4295892546049464E-141</v>
      </c>
      <c r="HI162" s="95">
        <f t="shared" si="178"/>
        <v>1.5308060275829766E-143</v>
      </c>
      <c r="HJ162" s="95">
        <f t="shared" si="178"/>
        <v>2.2688304030167344E-146</v>
      </c>
      <c r="HK162" s="95">
        <f t="shared" si="178"/>
        <v>4.9658729669376851E-149</v>
      </c>
      <c r="HL162" s="95">
        <f t="shared" si="159"/>
        <v>6.4815173045033238E-158</v>
      </c>
      <c r="HM162" s="95">
        <f t="shared" si="159"/>
        <v>7.8272782488152158E-160</v>
      </c>
      <c r="HN162" s="95">
        <f t="shared" si="159"/>
        <v>1.3980929572106709E-139</v>
      </c>
      <c r="HO162" s="95">
        <f t="shared" si="159"/>
        <v>5.7834694967010827E-121</v>
      </c>
      <c r="HP162" s="95">
        <f t="shared" si="159"/>
        <v>1.0238279343040719E-115</v>
      </c>
      <c r="HQ162" s="95">
        <f t="shared" si="159"/>
        <v>1.2570313491486135E-86</v>
      </c>
      <c r="HS162" s="95">
        <f t="shared" si="216"/>
        <v>8.6133274495247242E-2</v>
      </c>
      <c r="HT162" s="95">
        <f t="shared" si="216"/>
        <v>0.10279261772764449</v>
      </c>
      <c r="HU162" s="95">
        <f t="shared" si="216"/>
        <v>4.7519350302576095E-3</v>
      </c>
      <c r="HV162" s="95">
        <f t="shared" si="216"/>
        <v>3.256394163384922E-3</v>
      </c>
      <c r="HW162" s="95">
        <f t="shared" si="216"/>
        <v>2.1774014592626546E-3</v>
      </c>
      <c r="HX162" s="95">
        <f t="shared" si="216"/>
        <v>1.5906681417776073E-2</v>
      </c>
      <c r="HY162" s="95">
        <f t="shared" si="216"/>
        <v>2.769487535088078E-2</v>
      </c>
      <c r="HZ162" s="95">
        <f t="shared" si="216"/>
        <v>2.3854892790464042E-3</v>
      </c>
      <c r="IA162" s="95">
        <f t="shared" si="216"/>
        <v>2.3558125780195416E-3</v>
      </c>
      <c r="IB162" s="95">
        <f t="shared" si="216"/>
        <v>4.1555310023932319E-3</v>
      </c>
      <c r="IC162" s="95">
        <f t="shared" si="216"/>
        <v>5.2325962068948554E-3</v>
      </c>
      <c r="ID162" s="95">
        <f t="shared" si="216"/>
        <v>3.6798565760379529E-2</v>
      </c>
      <c r="IE162" s="95">
        <f t="shared" si="216"/>
        <v>0.1030250246097147</v>
      </c>
      <c r="IF162" s="95">
        <f t="shared" si="216"/>
        <v>0.27506750264211965</v>
      </c>
      <c r="IG162" s="95">
        <f t="shared" si="216"/>
        <v>0.30972311329187713</v>
      </c>
      <c r="II162" s="95">
        <f t="shared" si="217"/>
        <v>3.1844606193554377E-3</v>
      </c>
      <c r="IJ162" s="95">
        <f t="shared" si="217"/>
        <v>6.12885488611286E-11</v>
      </c>
      <c r="IK162" s="95">
        <f t="shared" si="217"/>
        <v>8.3695796253385119E-27</v>
      </c>
      <c r="IL162" s="95">
        <f t="shared" si="217"/>
        <v>2.5479701113140333E-8</v>
      </c>
      <c r="IM162" s="95">
        <f t="shared" si="217"/>
        <v>7.7324728621691672E-9</v>
      </c>
      <c r="IN162" s="95">
        <f t="shared" si="217"/>
        <v>4.5461112127278885E-8</v>
      </c>
      <c r="IO162" s="95">
        <f t="shared" si="217"/>
        <v>1.0981991706682695E-10</v>
      </c>
      <c r="IP162" s="95">
        <f t="shared" si="217"/>
        <v>7.9090736227482275E-11</v>
      </c>
      <c r="IQ162" s="95">
        <f t="shared" si="217"/>
        <v>1.9370028786564065E-7</v>
      </c>
      <c r="IR162" s="95">
        <f t="shared" si="217"/>
        <v>2.9010319144219664E-7</v>
      </c>
      <c r="IS162" s="95">
        <f t="shared" si="217"/>
        <v>5.9443470738397018E-7</v>
      </c>
      <c r="IT162" s="95">
        <f t="shared" si="217"/>
        <v>1.1809488103592707E-6</v>
      </c>
      <c r="IU162" s="95">
        <f t="shared" si="217"/>
        <v>3.947816877343684E-8</v>
      </c>
      <c r="IV162" s="95">
        <f t="shared" si="217"/>
        <v>8.7313834228534615E-8</v>
      </c>
      <c r="IW162" s="95">
        <f t="shared" si="217"/>
        <v>1.3279942846465404E-5</v>
      </c>
      <c r="IY162" s="95">
        <f t="shared" si="218"/>
        <v>8.9317735114602684E-2</v>
      </c>
      <c r="IZ162" s="95">
        <f t="shared" si="218"/>
        <v>0.10279261778893303</v>
      </c>
      <c r="JA162" s="95">
        <f t="shared" si="218"/>
        <v>4.7519350302576095E-3</v>
      </c>
      <c r="JB162" s="95">
        <f t="shared" si="218"/>
        <v>3.2564196430860354E-3</v>
      </c>
      <c r="JC162" s="95">
        <f t="shared" si="218"/>
        <v>2.1774091917355167E-3</v>
      </c>
      <c r="JD162" s="95">
        <f t="shared" si="218"/>
        <v>1.5906726878888201E-2</v>
      </c>
      <c r="JE162" s="95">
        <f t="shared" si="218"/>
        <v>2.7694875460700697E-2</v>
      </c>
      <c r="JF162" s="95">
        <f t="shared" si="218"/>
        <v>2.3854893581371404E-3</v>
      </c>
      <c r="JG162" s="95">
        <f t="shared" si="218"/>
        <v>2.3560062783074074E-3</v>
      </c>
      <c r="JH162" s="95">
        <f t="shared" si="218"/>
        <v>4.1558211055846743E-3</v>
      </c>
      <c r="JI162" s="95">
        <f t="shared" si="218"/>
        <v>5.2331906416022396E-3</v>
      </c>
      <c r="JJ162" s="95">
        <f t="shared" si="218"/>
        <v>3.6799746709189889E-2</v>
      </c>
      <c r="JK162" s="95">
        <f t="shared" si="218"/>
        <v>0.10302506408788348</v>
      </c>
      <c r="JL162" s="95">
        <f t="shared" si="218"/>
        <v>0.27506758995595387</v>
      </c>
      <c r="JM162" s="95">
        <f t="shared" si="218"/>
        <v>0.30973639323472357</v>
      </c>
    </row>
    <row r="163" spans="2:273" x14ac:dyDescent="0.25">
      <c r="B163" s="2">
        <v>136</v>
      </c>
      <c r="C163" s="37">
        <v>52.091000000000001</v>
      </c>
      <c r="D163" s="37">
        <v>50.567999999999998</v>
      </c>
      <c r="E163" s="37">
        <v>52.226999999999997</v>
      </c>
      <c r="F163" s="37">
        <v>52.5</v>
      </c>
      <c r="G163" s="37">
        <v>54.908999999999999</v>
      </c>
      <c r="H163" s="37">
        <v>54.204999999999998</v>
      </c>
      <c r="I163" s="37">
        <v>52.567999999999998</v>
      </c>
      <c r="J163" s="37">
        <v>51.094999999999999</v>
      </c>
      <c r="K163" s="37">
        <v>49.286000000000001</v>
      </c>
      <c r="L163" s="37">
        <v>48.548000000000002</v>
      </c>
      <c r="M163" s="37">
        <v>47.094999999999999</v>
      </c>
      <c r="N163" s="37">
        <v>44.762</v>
      </c>
      <c r="O163" s="37">
        <v>46.548000000000002</v>
      </c>
      <c r="P163" s="37">
        <v>55.786000000000001</v>
      </c>
      <c r="Q163" s="37">
        <v>70.619</v>
      </c>
      <c r="S163" s="4">
        <f t="shared" ref="S163:AG179" si="219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53.791560612507737</v>
      </c>
      <c r="T163" s="4">
        <f t="shared" si="219"/>
        <v>52.16284684136172</v>
      </c>
      <c r="U163" s="4">
        <f t="shared" si="219"/>
        <v>52.087416696758623</v>
      </c>
      <c r="V163" s="4">
        <f t="shared" si="219"/>
        <v>53.460889517726017</v>
      </c>
      <c r="W163" s="4">
        <f t="shared" si="219"/>
        <v>55.189713370724235</v>
      </c>
      <c r="X163" s="4">
        <f t="shared" si="219"/>
        <v>54.593658237570473</v>
      </c>
      <c r="Y163" s="4">
        <f t="shared" si="219"/>
        <v>53.909144652358925</v>
      </c>
      <c r="Z163" s="4">
        <f t="shared" si="219"/>
        <v>51.400862197005878</v>
      </c>
      <c r="AA163" s="4">
        <f t="shared" si="219"/>
        <v>49.575173461405782</v>
      </c>
      <c r="AB163" s="4">
        <f t="shared" si="219"/>
        <v>49.398270056602023</v>
      </c>
      <c r="AC163" s="4">
        <f t="shared" si="219"/>
        <v>48.137370475116995</v>
      </c>
      <c r="AD163" s="4">
        <f t="shared" si="219"/>
        <v>46.83345653139336</v>
      </c>
      <c r="AE163" s="4">
        <f t="shared" si="219"/>
        <v>48.349354558447722</v>
      </c>
      <c r="AF163" s="4">
        <f t="shared" si="219"/>
        <v>55.885691033312163</v>
      </c>
      <c r="AG163" s="4">
        <f t="shared" si="219"/>
        <v>69.788153857603092</v>
      </c>
      <c r="AI163" s="4">
        <f t="shared" ref="AI163:AW179" si="220">IF(OR($B163 &lt; C$230, $B163 &gt; C$233), 0, C163-S163)</f>
        <v>-1.7005606125077364</v>
      </c>
      <c r="AJ163" s="4">
        <f t="shared" si="220"/>
        <v>-1.5948468413617221</v>
      </c>
      <c r="AK163" s="4">
        <f t="shared" si="220"/>
        <v>0.13958330324137336</v>
      </c>
      <c r="AL163" s="4">
        <f t="shared" si="220"/>
        <v>-0.96088951772601661</v>
      </c>
      <c r="AM163" s="4">
        <f t="shared" si="220"/>
        <v>-0.28071337072423574</v>
      </c>
      <c r="AN163" s="4">
        <f t="shared" si="220"/>
        <v>-0.3886582375704748</v>
      </c>
      <c r="AO163" s="4">
        <f t="shared" si="220"/>
        <v>-1.3411446523589277</v>
      </c>
      <c r="AP163" s="4">
        <f t="shared" si="220"/>
        <v>-0.30586219700587947</v>
      </c>
      <c r="AQ163" s="4">
        <f t="shared" si="220"/>
        <v>-0.28917346140578104</v>
      </c>
      <c r="AR163" s="4">
        <f t="shared" si="220"/>
        <v>-0.85027005660202093</v>
      </c>
      <c r="AS163" s="4">
        <f t="shared" si="220"/>
        <v>-1.0423704751169964</v>
      </c>
      <c r="AT163" s="4">
        <f t="shared" si="220"/>
        <v>-2.0714565313933591</v>
      </c>
      <c r="AU163" s="4">
        <f t="shared" si="220"/>
        <v>-1.80135455844772</v>
      </c>
      <c r="AV163" s="4">
        <f t="shared" si="220"/>
        <v>-9.9691033312161892E-2</v>
      </c>
      <c r="AW163" s="4">
        <f t="shared" si="220"/>
        <v>0.83084614239690779</v>
      </c>
      <c r="AY163" s="2">
        <f t="shared" si="212"/>
        <v>53.791560612507737</v>
      </c>
      <c r="AZ163" s="2">
        <f t="shared" si="212"/>
        <v>52.086482526992739</v>
      </c>
      <c r="BA163" s="2">
        <f t="shared" si="212"/>
        <v>52.083009639603972</v>
      </c>
      <c r="BB163" s="2">
        <f t="shared" si="212"/>
        <v>53.457506688343436</v>
      </c>
      <c r="BC163" s="2">
        <f t="shared" si="212"/>
        <v>55.187102527414908</v>
      </c>
      <c r="BD163" s="2">
        <f t="shared" si="212"/>
        <v>54.548264032747966</v>
      </c>
      <c r="BE163" s="2">
        <f t="shared" si="212"/>
        <v>53.794310777648334</v>
      </c>
      <c r="BF163" s="2">
        <f t="shared" si="212"/>
        <v>51.397140654149467</v>
      </c>
      <c r="BG163" s="2">
        <f t="shared" si="212"/>
        <v>49.570668952757451</v>
      </c>
      <c r="BH163" s="2">
        <f t="shared" si="212"/>
        <v>49.387336301425485</v>
      </c>
      <c r="BI163" s="2">
        <f t="shared" si="212"/>
        <v>48.12041507854066</v>
      </c>
      <c r="BJ163" s="2">
        <f t="shared" si="212"/>
        <v>46.560267083958685</v>
      </c>
      <c r="BK163" s="2">
        <f t="shared" si="212"/>
        <v>47.081306188654331</v>
      </c>
      <c r="BL163" s="2">
        <f t="shared" si="212"/>
        <v>47.823049609883832</v>
      </c>
      <c r="BM163" s="2">
        <f t="shared" si="212"/>
        <v>51.347192816116234</v>
      </c>
      <c r="BO163" s="2" t="str">
        <f t="shared" si="180"/>
        <v/>
      </c>
      <c r="BP163" s="2" t="str">
        <f t="shared" si="181"/>
        <v/>
      </c>
      <c r="BQ163" s="2" t="str">
        <f t="shared" si="182"/>
        <v/>
      </c>
      <c r="BR163" s="2" t="str">
        <f t="shared" si="183"/>
        <v/>
      </c>
      <c r="BS163" s="2" t="str">
        <f t="shared" si="184"/>
        <v/>
      </c>
      <c r="BT163" s="2" t="str">
        <f t="shared" si="185"/>
        <v/>
      </c>
      <c r="BU163" s="2" t="str">
        <f t="shared" si="186"/>
        <v/>
      </c>
      <c r="BV163" s="2" t="str">
        <f t="shared" si="187"/>
        <v/>
      </c>
      <c r="BW163" s="2" t="str">
        <f t="shared" si="188"/>
        <v/>
      </c>
      <c r="BX163" s="2" t="str">
        <f t="shared" si="189"/>
        <v/>
      </c>
      <c r="BY163" s="2" t="str">
        <f t="shared" si="190"/>
        <v/>
      </c>
      <c r="BZ163" s="2" t="str">
        <f t="shared" si="191"/>
        <v/>
      </c>
      <c r="CA163" s="2" t="str">
        <f t="shared" si="192"/>
        <v/>
      </c>
      <c r="CB163" s="2" t="str">
        <f t="shared" si="193"/>
        <v/>
      </c>
      <c r="CC163" s="2" t="str">
        <f t="shared" si="194"/>
        <v/>
      </c>
      <c r="CE163" s="2" t="str">
        <f t="shared" si="213"/>
        <v/>
      </c>
      <c r="CF163" s="2" t="str">
        <f t="shared" si="213"/>
        <v/>
      </c>
      <c r="CG163" s="2">
        <f t="shared" si="213"/>
        <v>52.226999999999997</v>
      </c>
      <c r="CH163" s="2">
        <f t="shared" si="213"/>
        <v>52.5</v>
      </c>
      <c r="CI163" s="2">
        <f t="shared" si="213"/>
        <v>54.908999999999999</v>
      </c>
      <c r="CJ163" s="2">
        <f t="shared" si="213"/>
        <v>54.204999999999998</v>
      </c>
      <c r="CK163" s="2" t="str">
        <f t="shared" si="213"/>
        <v/>
      </c>
      <c r="CL163" s="2">
        <f t="shared" si="213"/>
        <v>51.094999999999999</v>
      </c>
      <c r="CM163" s="2">
        <f t="shared" si="213"/>
        <v>49.286000000000001</v>
      </c>
      <c r="CN163" s="2">
        <f t="shared" si="213"/>
        <v>48.548000000000002</v>
      </c>
      <c r="CO163" s="2">
        <f t="shared" si="213"/>
        <v>47.094999999999999</v>
      </c>
      <c r="CP163" s="2" t="str">
        <f t="shared" si="213"/>
        <v/>
      </c>
      <c r="CQ163" s="2" t="str">
        <f t="shared" si="213"/>
        <v/>
      </c>
      <c r="CR163" s="2" t="str">
        <f t="shared" si="213"/>
        <v/>
      </c>
      <c r="CS163" s="2" t="str">
        <f t="shared" si="213"/>
        <v/>
      </c>
      <c r="CU163" s="2" t="str">
        <f t="shared" si="195"/>
        <v/>
      </c>
      <c r="CV163" s="2" t="str">
        <f t="shared" si="196"/>
        <v/>
      </c>
      <c r="CW163" s="2">
        <f t="shared" si="197"/>
        <v>52.226999999999997</v>
      </c>
      <c r="CX163" s="2">
        <f t="shared" si="198"/>
        <v>52.5</v>
      </c>
      <c r="CY163" s="2">
        <f t="shared" si="199"/>
        <v>54.908999999999999</v>
      </c>
      <c r="CZ163" s="2">
        <f t="shared" si="200"/>
        <v>54.204999999999998</v>
      </c>
      <c r="DA163" s="2" t="str">
        <f t="shared" si="201"/>
        <v/>
      </c>
      <c r="DB163" s="2">
        <f t="shared" si="202"/>
        <v>51.094999999999999</v>
      </c>
      <c r="DC163" s="2">
        <f t="shared" si="203"/>
        <v>49.286000000000001</v>
      </c>
      <c r="DD163" s="2">
        <f t="shared" si="204"/>
        <v>48.548000000000002</v>
      </c>
      <c r="DE163" s="2">
        <f t="shared" si="205"/>
        <v>47.094999999999999</v>
      </c>
      <c r="DF163" s="2" t="str">
        <f t="shared" si="206"/>
        <v/>
      </c>
      <c r="DG163" s="2" t="str">
        <f t="shared" si="207"/>
        <v/>
      </c>
      <c r="DH163" s="2" t="str">
        <f t="shared" si="208"/>
        <v/>
      </c>
      <c r="DI163" s="2" t="str">
        <f t="shared" si="209"/>
        <v/>
      </c>
      <c r="DK163" s="2">
        <f t="shared" ref="DK163:DY179" si="221">BO$228*$B163+BO$229</f>
        <v>100.63350018761727</v>
      </c>
      <c r="DL163" s="2">
        <f t="shared" si="221"/>
        <v>93.698726829268296</v>
      </c>
      <c r="DM163" s="2">
        <f t="shared" si="221"/>
        <v>95.676684898576582</v>
      </c>
      <c r="DN163" s="2">
        <f t="shared" si="221"/>
        <v>96.823441558441544</v>
      </c>
      <c r="DO163" s="2">
        <f t="shared" si="221"/>
        <v>95.424419901142514</v>
      </c>
      <c r="DP163" s="2">
        <f t="shared" si="221"/>
        <v>91.44605569510847</v>
      </c>
      <c r="DQ163" s="2">
        <f t="shared" si="221"/>
        <v>93.608506493506482</v>
      </c>
      <c r="DR163" s="2">
        <f t="shared" si="221"/>
        <v>87.429753548776802</v>
      </c>
      <c r="DS163" s="2">
        <f t="shared" si="221"/>
        <v>83.953843098761709</v>
      </c>
      <c r="DT163" s="2">
        <f t="shared" si="221"/>
        <v>84.558668076109939</v>
      </c>
      <c r="DU163" s="2">
        <f t="shared" si="221"/>
        <v>85.290250075505895</v>
      </c>
      <c r="DV163" s="2">
        <f t="shared" si="221"/>
        <v>87.961511325883407</v>
      </c>
      <c r="DW163" s="2">
        <f t="shared" si="221"/>
        <v>89.31813198429478</v>
      </c>
      <c r="DX163" s="2">
        <f t="shared" si="221"/>
        <v>87.826768951978252</v>
      </c>
      <c r="DY163" s="2">
        <f t="shared" si="221"/>
        <v>79.112528212422944</v>
      </c>
      <c r="EA163" s="2">
        <f t="shared" si="211"/>
        <v>54.067934065934068</v>
      </c>
      <c r="EB163" s="2">
        <f t="shared" si="211"/>
        <v>52.047450060788961</v>
      </c>
      <c r="EC163" s="2">
        <f t="shared" si="211"/>
        <v>52.058221022429095</v>
      </c>
      <c r="ED163" s="2">
        <f t="shared" si="211"/>
        <v>53.325741231587969</v>
      </c>
      <c r="EE163" s="2">
        <f t="shared" si="211"/>
        <v>55.122232786549816</v>
      </c>
      <c r="EF163" s="2">
        <f t="shared" si="211"/>
        <v>54.475078809309878</v>
      </c>
      <c r="EG163" s="2">
        <f t="shared" si="211"/>
        <v>53.715914986396342</v>
      </c>
      <c r="EH163" s="2">
        <f t="shared" si="211"/>
        <v>51.277992075354014</v>
      </c>
      <c r="EI163" s="2">
        <f t="shared" si="211"/>
        <v>49.380942204576165</v>
      </c>
      <c r="EJ163" s="2">
        <f t="shared" si="211"/>
        <v>49.294974809409695</v>
      </c>
      <c r="EK163" s="2">
        <f t="shared" si="210"/>
        <v>48.002770289697239</v>
      </c>
      <c r="EL163" s="2">
        <f t="shared" si="177"/>
        <v>46.339746679977004</v>
      </c>
      <c r="EM163" s="2">
        <f t="shared" si="177"/>
        <v>46.997215788076332</v>
      </c>
      <c r="EN163" s="2">
        <f t="shared" si="177"/>
        <v>47.79511149916484</v>
      </c>
      <c r="EO163" s="2">
        <f t="shared" si="177"/>
        <v>51.436667342772473</v>
      </c>
      <c r="EQ163" s="2">
        <f t="shared" ref="EQ163:FE179" si="222">CU$228*$B163+CU$229</f>
        <v>51.699565857251542</v>
      </c>
      <c r="ER163" s="2">
        <f t="shared" si="222"/>
        <v>52.274850850545121</v>
      </c>
      <c r="ES163" s="2">
        <f t="shared" si="222"/>
        <v>52.05685482149336</v>
      </c>
      <c r="ET163" s="2">
        <f t="shared" si="222"/>
        <v>54.102463322113294</v>
      </c>
      <c r="EU163" s="2">
        <f t="shared" si="222"/>
        <v>55.411077097417071</v>
      </c>
      <c r="EV163" s="2">
        <f t="shared" si="222"/>
        <v>54.903134314163523</v>
      </c>
      <c r="EW163" s="2">
        <f t="shared" si="222"/>
        <v>54.174159555810839</v>
      </c>
      <c r="EX163" s="2">
        <f t="shared" si="222"/>
        <v>52.022967946683593</v>
      </c>
      <c r="EY163" s="2">
        <f t="shared" si="222"/>
        <v>50.526674773735536</v>
      </c>
      <c r="EZ163" s="2">
        <f t="shared" si="222"/>
        <v>49.786776883064185</v>
      </c>
      <c r="FA163" s="2">
        <f t="shared" si="222"/>
        <v>48.706103783453841</v>
      </c>
      <c r="FB163" s="2">
        <f t="shared" si="222"/>
        <v>48.061206714836743</v>
      </c>
      <c r="FC163" s="2">
        <f t="shared" si="222"/>
        <v>47.558611135397477</v>
      </c>
      <c r="FD163" s="2">
        <f t="shared" si="222"/>
        <v>47.81398745801944</v>
      </c>
      <c r="FE163" s="2">
        <f t="shared" si="222"/>
        <v>49.948045161940492</v>
      </c>
      <c r="FG163" s="2">
        <f t="shared" ref="FG163:FU179" si="223">POWER(10,($B163-C$231)/C$229)/(1+POWER(10,($B163-C$231)/C$229))</f>
        <v>0.99945971645511622</v>
      </c>
      <c r="FH163" s="2">
        <f t="shared" si="223"/>
        <v>0.99942500853513205</v>
      </c>
      <c r="FI163" s="2">
        <f t="shared" si="223"/>
        <v>0.99942664089372868</v>
      </c>
      <c r="FJ163" s="2">
        <f t="shared" si="223"/>
        <v>0.99940479623529721</v>
      </c>
      <c r="FK163" s="2">
        <f t="shared" si="223"/>
        <v>0.99944139889112793</v>
      </c>
      <c r="FL163" s="2">
        <f t="shared" si="223"/>
        <v>0.99941299115680693</v>
      </c>
      <c r="FM163" s="2">
        <f t="shared" si="223"/>
        <v>0.99937681449401017</v>
      </c>
      <c r="FN163" s="2">
        <f t="shared" si="223"/>
        <v>0.99938259081089309</v>
      </c>
      <c r="FO163" s="2">
        <f t="shared" si="223"/>
        <v>0.99937904637131569</v>
      </c>
      <c r="FP163" s="2">
        <f t="shared" si="223"/>
        <v>0.99936326471981851</v>
      </c>
      <c r="FQ163" s="2">
        <f t="shared" si="223"/>
        <v>0.99937992743040049</v>
      </c>
      <c r="FR163" s="2">
        <f t="shared" si="223"/>
        <v>0.9994011109821922</v>
      </c>
      <c r="FS163" s="2">
        <f t="shared" si="223"/>
        <v>0.99939166562358372</v>
      </c>
      <c r="FT163" s="2">
        <f t="shared" si="223"/>
        <v>0.99934300506124862</v>
      </c>
      <c r="FU163" s="2">
        <f t="shared" si="223"/>
        <v>0.99931488992604356</v>
      </c>
      <c r="FW163" s="2">
        <f t="shared" si="214"/>
        <v>0.12731637819434344</v>
      </c>
      <c r="FX163" s="2">
        <f t="shared" si="214"/>
        <v>6.6329310365281891E-2</v>
      </c>
      <c r="FY163" s="2">
        <f t="shared" si="214"/>
        <v>0.1613425114240207</v>
      </c>
      <c r="FZ163" s="2">
        <f t="shared" si="214"/>
        <v>0.13631060974898482</v>
      </c>
      <c r="GA163" s="2">
        <f t="shared" si="214"/>
        <v>0.14664264747238515</v>
      </c>
      <c r="GB163" s="2">
        <f t="shared" si="214"/>
        <v>0.12027162945197657</v>
      </c>
      <c r="GC163" s="2">
        <f t="shared" si="214"/>
        <v>0.11682693042449266</v>
      </c>
      <c r="GD163" s="2">
        <f t="shared" si="214"/>
        <v>0.12997487943676686</v>
      </c>
      <c r="GE163" s="2">
        <f t="shared" si="214"/>
        <v>0.14685676609538378</v>
      </c>
      <c r="GF163" s="2">
        <f t="shared" si="214"/>
        <v>0.14214631891223889</v>
      </c>
      <c r="GG163" s="2">
        <f t="shared" si="214"/>
        <v>0.13439406238693383</v>
      </c>
      <c r="GH163" s="2">
        <f t="shared" si="214"/>
        <v>0.11362075347244825</v>
      </c>
      <c r="GI163" s="2">
        <f t="shared" si="214"/>
        <v>0.1039287779865265</v>
      </c>
      <c r="GJ163" s="2">
        <f t="shared" si="214"/>
        <v>8.6751321894680433E-2</v>
      </c>
      <c r="GK163" s="2">
        <f t="shared" si="214"/>
        <v>7.284288729518118E-2</v>
      </c>
      <c r="GM163" s="95">
        <f t="shared" si="215"/>
        <v>5.1720851242916161E-180</v>
      </c>
      <c r="GN163" s="95">
        <f t="shared" si="215"/>
        <v>1.1412458027615195E-191</v>
      </c>
      <c r="GO163" s="95">
        <f t="shared" si="215"/>
        <v>1.7677584081764229E-215</v>
      </c>
      <c r="GP163" s="95">
        <f t="shared" si="215"/>
        <v>1.4141472049199004E-236</v>
      </c>
      <c r="GQ163" s="95">
        <f t="shared" si="215"/>
        <v>1.1725312206028772E-235</v>
      </c>
      <c r="GR163" s="95">
        <f t="shared" si="215"/>
        <v>2.4883774897759424E-220</v>
      </c>
      <c r="GS163" s="95">
        <f t="shared" si="215"/>
        <v>2.3381031254528579E-222</v>
      </c>
      <c r="GT163" s="95">
        <f t="shared" si="215"/>
        <v>1.4369568196461057E-235</v>
      </c>
      <c r="GU163" s="95">
        <f t="shared" si="215"/>
        <v>6.0767030885484915E-229</v>
      </c>
      <c r="GV163" s="95">
        <f t="shared" si="215"/>
        <v>7.9409301940182465E-245</v>
      </c>
      <c r="GW163" s="95">
        <f t="shared" si="215"/>
        <v>1.5464603353745959E-249</v>
      </c>
      <c r="GX163" s="95">
        <f t="shared" si="215"/>
        <v>1.6609647832773246E-232</v>
      </c>
      <c r="GY163" s="95">
        <f t="shared" si="215"/>
        <v>1.1754688563648243E-225</v>
      </c>
      <c r="GZ163" s="95">
        <f t="shared" si="215"/>
        <v>2.5634526988827766E-206</v>
      </c>
      <c r="HA163" s="95">
        <f t="shared" si="215"/>
        <v>7.7767463696832298E-165</v>
      </c>
      <c r="HC163" s="95">
        <f t="shared" si="179"/>
        <v>2.6979700707492065E-116</v>
      </c>
      <c r="HD163" s="95">
        <f t="shared" si="179"/>
        <v>2.3118720358059412E-124</v>
      </c>
      <c r="HE163" s="95">
        <f t="shared" si="179"/>
        <v>5.6279753392494036E-141</v>
      </c>
      <c r="HF163" s="95">
        <f t="shared" si="178"/>
        <v>3.7252557596029825E-167</v>
      </c>
      <c r="HG163" s="95">
        <f t="shared" si="178"/>
        <v>8.106550490539262E-164</v>
      </c>
      <c r="HH163" s="95">
        <f t="shared" si="178"/>
        <v>4.0336172362394768E-147</v>
      </c>
      <c r="HI163" s="95">
        <f t="shared" si="178"/>
        <v>1.7899715704524512E-149</v>
      </c>
      <c r="HJ163" s="95">
        <f t="shared" si="178"/>
        <v>2.5614991287954089E-152</v>
      </c>
      <c r="HK163" s="95">
        <f t="shared" si="178"/>
        <v>4.3249825123847846E-155</v>
      </c>
      <c r="HL163" s="95">
        <f t="shared" si="159"/>
        <v>2.4817031139003986E-164</v>
      </c>
      <c r="HM163" s="95">
        <f t="shared" si="159"/>
        <v>2.7141127777601781E-166</v>
      </c>
      <c r="HN163" s="95">
        <f t="shared" si="159"/>
        <v>2.7107777045955231E-145</v>
      </c>
      <c r="HO163" s="95">
        <f t="shared" si="159"/>
        <v>5.1685863710539727E-126</v>
      </c>
      <c r="HP163" s="95">
        <f t="shared" si="159"/>
        <v>1.0919125071347547E-120</v>
      </c>
      <c r="HQ163" s="95">
        <f t="shared" si="159"/>
        <v>3.1479814435818372E-90</v>
      </c>
      <c r="HS163" s="95">
        <f t="shared" si="216"/>
        <v>5.4162107401271399E-2</v>
      </c>
      <c r="HT163" s="95">
        <f t="shared" si="216"/>
        <v>5.0532817082252289E-2</v>
      </c>
      <c r="HU163" s="95">
        <f t="shared" si="216"/>
        <v>1.7563540272416982E-3</v>
      </c>
      <c r="HV163" s="95">
        <f t="shared" si="216"/>
        <v>9.8397941803339811E-4</v>
      </c>
      <c r="HW163" s="95">
        <f t="shared" si="216"/>
        <v>6.2448232749442989E-4</v>
      </c>
      <c r="HX163" s="95">
        <f t="shared" si="216"/>
        <v>6.0295478167340004E-3</v>
      </c>
      <c r="HY163" s="95">
        <f t="shared" si="216"/>
        <v>1.1746741012328787E-2</v>
      </c>
      <c r="HZ163" s="95">
        <f t="shared" si="216"/>
        <v>6.145428219255151E-4</v>
      </c>
      <c r="IA163" s="95">
        <f t="shared" si="216"/>
        <v>6.8222501732623383E-4</v>
      </c>
      <c r="IB163" s="95">
        <f t="shared" si="216"/>
        <v>1.3652335943310934E-3</v>
      </c>
      <c r="IC163" s="95">
        <f t="shared" si="216"/>
        <v>1.778753770734528E-3</v>
      </c>
      <c r="ID163" s="95">
        <f t="shared" si="216"/>
        <v>1.7255574000461654E-2</v>
      </c>
      <c r="IE163" s="95">
        <f t="shared" si="216"/>
        <v>5.7812572272554791E-2</v>
      </c>
      <c r="IF163" s="95">
        <f t="shared" si="216"/>
        <v>0.19758538003982973</v>
      </c>
      <c r="IG163" s="95">
        <f t="shared" si="216"/>
        <v>0.21719494189062566</v>
      </c>
      <c r="II163" s="95">
        <f t="shared" si="217"/>
        <v>4.8555250498630185E-3</v>
      </c>
      <c r="IJ163" s="95">
        <f t="shared" si="217"/>
        <v>2.6083548281737797E-10</v>
      </c>
      <c r="IK163" s="95">
        <f t="shared" si="217"/>
        <v>3.283505703181496E-24</v>
      </c>
      <c r="IL163" s="95">
        <f t="shared" si="217"/>
        <v>1.1248435185517548E-7</v>
      </c>
      <c r="IM163" s="95">
        <f t="shared" si="217"/>
        <v>4.0828633910437056E-8</v>
      </c>
      <c r="IN163" s="95">
        <f t="shared" si="217"/>
        <v>1.7292920928653636E-7</v>
      </c>
      <c r="IO163" s="95">
        <f t="shared" si="217"/>
        <v>6.7532618047036718E-10</v>
      </c>
      <c r="IP163" s="95">
        <f t="shared" si="217"/>
        <v>5.5796754926656907E-10</v>
      </c>
      <c r="IQ163" s="95">
        <f t="shared" si="217"/>
        <v>7.5609584388582378E-7</v>
      </c>
      <c r="IR163" s="95">
        <f t="shared" si="217"/>
        <v>1.0621581134695146E-6</v>
      </c>
      <c r="IS163" s="95">
        <f t="shared" si="217"/>
        <v>1.957304219054737E-6</v>
      </c>
      <c r="IT163" s="95">
        <f t="shared" si="217"/>
        <v>3.3138322654016253E-6</v>
      </c>
      <c r="IU163" s="95">
        <f t="shared" si="217"/>
        <v>1.3795183535969508E-7</v>
      </c>
      <c r="IV163" s="95">
        <f t="shared" si="217"/>
        <v>2.6071908752380866E-7</v>
      </c>
      <c r="IW163" s="95">
        <f t="shared" si="217"/>
        <v>2.6310442863622589E-5</v>
      </c>
      <c r="IY163" s="95">
        <f t="shared" si="218"/>
        <v>5.9017632451134415E-2</v>
      </c>
      <c r="IZ163" s="95">
        <f t="shared" si="218"/>
        <v>5.0532817343087774E-2</v>
      </c>
      <c r="JA163" s="95">
        <f t="shared" si="218"/>
        <v>1.7563540272416982E-3</v>
      </c>
      <c r="JB163" s="95">
        <f t="shared" si="218"/>
        <v>9.840919023852532E-4</v>
      </c>
      <c r="JC163" s="95">
        <f t="shared" si="218"/>
        <v>6.2452315612834038E-4</v>
      </c>
      <c r="JD163" s="95">
        <f t="shared" si="218"/>
        <v>6.0297207459432869E-3</v>
      </c>
      <c r="JE163" s="95">
        <f t="shared" si="218"/>
        <v>1.1746741687654967E-2</v>
      </c>
      <c r="JF163" s="95">
        <f t="shared" si="218"/>
        <v>6.1454337989306433E-4</v>
      </c>
      <c r="JG163" s="95">
        <f t="shared" si="218"/>
        <v>6.8298111317011969E-4</v>
      </c>
      <c r="JH163" s="95">
        <f t="shared" si="218"/>
        <v>1.366295752444563E-3</v>
      </c>
      <c r="JI163" s="95">
        <f t="shared" si="218"/>
        <v>1.7807110749535828E-3</v>
      </c>
      <c r="JJ163" s="95">
        <f t="shared" si="218"/>
        <v>1.7258887832727055E-2</v>
      </c>
      <c r="JK163" s="95">
        <f t="shared" si="218"/>
        <v>5.7812710224390149E-2</v>
      </c>
      <c r="JL163" s="95">
        <f t="shared" si="218"/>
        <v>0.19758564075891724</v>
      </c>
      <c r="JM163" s="95">
        <f t="shared" si="218"/>
        <v>0.2172212523334893</v>
      </c>
    </row>
    <row r="164" spans="2:273" x14ac:dyDescent="0.25">
      <c r="B164" s="2">
        <v>137</v>
      </c>
      <c r="C164" s="37">
        <v>52.295000000000002</v>
      </c>
      <c r="D164" s="37">
        <v>50.932000000000002</v>
      </c>
      <c r="E164" s="37">
        <v>50.363999999999997</v>
      </c>
      <c r="F164" s="37">
        <v>52.704999999999998</v>
      </c>
      <c r="G164" s="37">
        <v>54.182000000000002</v>
      </c>
      <c r="H164" s="37">
        <v>53.226999999999997</v>
      </c>
      <c r="I164" s="37">
        <v>52.567999999999998</v>
      </c>
      <c r="J164" s="37">
        <v>50.762</v>
      </c>
      <c r="K164" s="37">
        <v>48.429000000000002</v>
      </c>
      <c r="L164" s="37">
        <v>48.31</v>
      </c>
      <c r="M164" s="37">
        <v>48.643000000000001</v>
      </c>
      <c r="N164" s="37">
        <v>44.475999999999999</v>
      </c>
      <c r="O164" s="37">
        <v>45.381</v>
      </c>
      <c r="P164" s="37">
        <v>51.381</v>
      </c>
      <c r="Q164" s="37">
        <v>63.048000000000002</v>
      </c>
      <c r="S164" s="4">
        <f t="shared" si="219"/>
        <v>53.75618119975482</v>
      </c>
      <c r="T164" s="4">
        <f t="shared" si="219"/>
        <v>52.027493618102305</v>
      </c>
      <c r="U164" s="4">
        <f t="shared" si="219"/>
        <v>52.012113227175917</v>
      </c>
      <c r="V164" s="4">
        <f t="shared" si="219"/>
        <v>53.35001709649088</v>
      </c>
      <c r="W164" s="4">
        <f t="shared" si="219"/>
        <v>55.101663597427113</v>
      </c>
      <c r="X164" s="4">
        <f t="shared" si="219"/>
        <v>54.478574648091268</v>
      </c>
      <c r="Y164" s="4">
        <f t="shared" si="219"/>
        <v>53.712380710679845</v>
      </c>
      <c r="Z164" s="4">
        <f t="shared" si="219"/>
        <v>51.287707916690351</v>
      </c>
      <c r="AA164" s="4">
        <f t="shared" si="219"/>
        <v>49.437490232725324</v>
      </c>
      <c r="AB164" s="4">
        <f t="shared" si="219"/>
        <v>49.274334745775356</v>
      </c>
      <c r="AC164" s="4">
        <f t="shared" si="219"/>
        <v>48.004184153196356</v>
      </c>
      <c r="AD164" s="4">
        <f t="shared" si="219"/>
        <v>46.508613080213834</v>
      </c>
      <c r="AE164" s="4">
        <f t="shared" si="219"/>
        <v>47.50919217016677</v>
      </c>
      <c r="AF164" s="4">
        <f t="shared" si="219"/>
        <v>52.494093405140077</v>
      </c>
      <c r="AG164" s="4">
        <f t="shared" si="219"/>
        <v>61.955774101335024</v>
      </c>
      <c r="AI164" s="4">
        <f t="shared" si="220"/>
        <v>-1.4611811997548187</v>
      </c>
      <c r="AJ164" s="4">
        <f t="shared" si="220"/>
        <v>-1.0954936181023029</v>
      </c>
      <c r="AK164" s="4">
        <f t="shared" si="220"/>
        <v>-1.6481132271759193</v>
      </c>
      <c r="AL164" s="4">
        <f t="shared" si="220"/>
        <v>-0.64501709649088212</v>
      </c>
      <c r="AM164" s="4">
        <f t="shared" si="220"/>
        <v>-0.91966359742711035</v>
      </c>
      <c r="AN164" s="4">
        <f t="shared" si="220"/>
        <v>-1.2515746480912711</v>
      </c>
      <c r="AO164" s="4">
        <f t="shared" si="220"/>
        <v>-1.1443807106798474</v>
      </c>
      <c r="AP164" s="4">
        <f t="shared" si="220"/>
        <v>-0.52570791669035088</v>
      </c>
      <c r="AQ164" s="4">
        <f t="shared" si="220"/>
        <v>-1.0084902327253218</v>
      </c>
      <c r="AR164" s="4">
        <f t="shared" si="220"/>
        <v>-0.9643347457753535</v>
      </c>
      <c r="AS164" s="4">
        <f t="shared" si="220"/>
        <v>0.63881584680364512</v>
      </c>
      <c r="AT164" s="4">
        <f t="shared" si="220"/>
        <v>-2.0326130802138351</v>
      </c>
      <c r="AU164" s="4">
        <f t="shared" si="220"/>
        <v>-2.1281921701667699</v>
      </c>
      <c r="AV164" s="4">
        <f t="shared" si="220"/>
        <v>-1.1130934051400772</v>
      </c>
      <c r="AW164" s="4">
        <f t="shared" si="220"/>
        <v>1.092225898664978</v>
      </c>
      <c r="AY164" s="2">
        <f t="shared" si="212"/>
        <v>53.75618119975482</v>
      </c>
      <c r="AZ164" s="2">
        <f t="shared" si="212"/>
        <v>52.000738570747203</v>
      </c>
      <c r="BA164" s="2">
        <f t="shared" si="212"/>
        <v>52.010937989206724</v>
      </c>
      <c r="BB164" s="2">
        <f t="shared" si="212"/>
        <v>53.349300089128214</v>
      </c>
      <c r="BC164" s="2">
        <f t="shared" si="212"/>
        <v>55.101146026442677</v>
      </c>
      <c r="BD164" s="2">
        <f t="shared" si="212"/>
        <v>54.466480438662529</v>
      </c>
      <c r="BE164" s="2">
        <f t="shared" si="212"/>
        <v>53.677325457825845</v>
      </c>
      <c r="BF164" s="2">
        <f t="shared" si="212"/>
        <v>51.287104937829895</v>
      </c>
      <c r="BG164" s="2">
        <f t="shared" si="212"/>
        <v>49.436166316119028</v>
      </c>
      <c r="BH164" s="2">
        <f t="shared" si="212"/>
        <v>49.271269934269455</v>
      </c>
      <c r="BI164" s="2">
        <f t="shared" si="212"/>
        <v>47.999064556292126</v>
      </c>
      <c r="BJ164" s="2">
        <f t="shared" si="212"/>
        <v>46.411417808590784</v>
      </c>
      <c r="BK164" s="2">
        <f t="shared" si="212"/>
        <v>46.95903847258699</v>
      </c>
      <c r="BL164" s="2">
        <f t="shared" si="212"/>
        <v>47.718249491347166</v>
      </c>
      <c r="BM164" s="2">
        <f t="shared" si="212"/>
        <v>51.268178854641533</v>
      </c>
      <c r="BO164" s="2" t="str">
        <f t="shared" si="180"/>
        <v/>
      </c>
      <c r="BP164" s="2" t="str">
        <f t="shared" si="181"/>
        <v/>
      </c>
      <c r="BQ164" s="2" t="str">
        <f t="shared" si="182"/>
        <v/>
      </c>
      <c r="BR164" s="2" t="str">
        <f t="shared" si="183"/>
        <v/>
      </c>
      <c r="BS164" s="2" t="str">
        <f t="shared" si="184"/>
        <v/>
      </c>
      <c r="BT164" s="2" t="str">
        <f t="shared" si="185"/>
        <v/>
      </c>
      <c r="BU164" s="2" t="str">
        <f t="shared" si="186"/>
        <v/>
      </c>
      <c r="BV164" s="2" t="str">
        <f t="shared" si="187"/>
        <v/>
      </c>
      <c r="BW164" s="2" t="str">
        <f t="shared" si="188"/>
        <v/>
      </c>
      <c r="BX164" s="2" t="str">
        <f t="shared" si="189"/>
        <v/>
      </c>
      <c r="BY164" s="2" t="str">
        <f t="shared" si="190"/>
        <v/>
      </c>
      <c r="BZ164" s="2" t="str">
        <f t="shared" si="191"/>
        <v/>
      </c>
      <c r="CA164" s="2" t="str">
        <f t="shared" si="192"/>
        <v/>
      </c>
      <c r="CB164" s="2" t="str">
        <f t="shared" si="193"/>
        <v/>
      </c>
      <c r="CC164" s="2" t="str">
        <f t="shared" si="194"/>
        <v/>
      </c>
      <c r="CE164" s="2" t="str">
        <f t="shared" si="213"/>
        <v/>
      </c>
      <c r="CF164" s="2" t="str">
        <f t="shared" si="213"/>
        <v/>
      </c>
      <c r="CG164" s="2">
        <f t="shared" si="213"/>
        <v>50.363999999999997</v>
      </c>
      <c r="CH164" s="2">
        <f t="shared" si="213"/>
        <v>52.704999999999998</v>
      </c>
      <c r="CI164" s="2">
        <f t="shared" si="213"/>
        <v>54.182000000000002</v>
      </c>
      <c r="CJ164" s="2">
        <f t="shared" si="213"/>
        <v>53.226999999999997</v>
      </c>
      <c r="CK164" s="2">
        <f t="shared" si="213"/>
        <v>52.567999999999998</v>
      </c>
      <c r="CL164" s="2">
        <f t="shared" si="213"/>
        <v>50.762</v>
      </c>
      <c r="CM164" s="2">
        <f t="shared" si="213"/>
        <v>48.429000000000002</v>
      </c>
      <c r="CN164" s="2">
        <f t="shared" si="213"/>
        <v>48.31</v>
      </c>
      <c r="CO164" s="2">
        <f t="shared" si="213"/>
        <v>48.643000000000001</v>
      </c>
      <c r="CP164" s="2">
        <f t="shared" si="213"/>
        <v>44.475999999999999</v>
      </c>
      <c r="CQ164" s="2" t="str">
        <f t="shared" si="213"/>
        <v/>
      </c>
      <c r="CR164" s="2" t="str">
        <f t="shared" si="213"/>
        <v/>
      </c>
      <c r="CS164" s="2" t="str">
        <f t="shared" si="213"/>
        <v/>
      </c>
      <c r="CU164" s="2" t="str">
        <f t="shared" si="195"/>
        <v/>
      </c>
      <c r="CV164" s="2" t="str">
        <f t="shared" si="196"/>
        <v/>
      </c>
      <c r="CW164" s="2">
        <f t="shared" si="197"/>
        <v>50.363999999999997</v>
      </c>
      <c r="CX164" s="2">
        <f t="shared" si="198"/>
        <v>52.704999999999998</v>
      </c>
      <c r="CY164" s="2">
        <f t="shared" si="199"/>
        <v>54.182000000000002</v>
      </c>
      <c r="CZ164" s="2">
        <f t="shared" si="200"/>
        <v>53.226999999999997</v>
      </c>
      <c r="DA164" s="2">
        <f t="shared" si="201"/>
        <v>52.567999999999998</v>
      </c>
      <c r="DB164" s="2">
        <f t="shared" si="202"/>
        <v>50.762</v>
      </c>
      <c r="DC164" s="2">
        <f t="shared" si="203"/>
        <v>48.429000000000002</v>
      </c>
      <c r="DD164" s="2">
        <f t="shared" si="204"/>
        <v>48.31</v>
      </c>
      <c r="DE164" s="2">
        <f t="shared" si="205"/>
        <v>48.643000000000001</v>
      </c>
      <c r="DF164" s="2">
        <f t="shared" si="206"/>
        <v>44.475999999999999</v>
      </c>
      <c r="DG164" s="2" t="str">
        <f t="shared" si="207"/>
        <v/>
      </c>
      <c r="DH164" s="2" t="str">
        <f t="shared" si="208"/>
        <v/>
      </c>
      <c r="DI164" s="2" t="str">
        <f t="shared" si="209"/>
        <v/>
      </c>
      <c r="DK164" s="2">
        <f t="shared" si="221"/>
        <v>100.93383151969982</v>
      </c>
      <c r="DL164" s="2">
        <f t="shared" si="221"/>
        <v>93.940581707317079</v>
      </c>
      <c r="DM164" s="2">
        <f t="shared" si="221"/>
        <v>95.937326985927683</v>
      </c>
      <c r="DN164" s="2">
        <f t="shared" si="221"/>
        <v>97.072581697372385</v>
      </c>
      <c r="DO164" s="2">
        <f t="shared" si="221"/>
        <v>95.660534235475225</v>
      </c>
      <c r="DP164" s="2">
        <f t="shared" si="221"/>
        <v>91.648217999621878</v>
      </c>
      <c r="DQ164" s="2">
        <f t="shared" si="221"/>
        <v>93.823679553005121</v>
      </c>
      <c r="DR164" s="2">
        <f t="shared" si="221"/>
        <v>87.622502265176678</v>
      </c>
      <c r="DS164" s="2">
        <f t="shared" si="221"/>
        <v>84.117098761703417</v>
      </c>
      <c r="DT164" s="2">
        <f t="shared" si="221"/>
        <v>84.738288583509515</v>
      </c>
      <c r="DU164" s="2">
        <f t="shared" si="221"/>
        <v>85.480513591060102</v>
      </c>
      <c r="DV164" s="2">
        <f t="shared" si="221"/>
        <v>88.172674720628208</v>
      </c>
      <c r="DW164" s="2">
        <f t="shared" si="221"/>
        <v>89.53079824826338</v>
      </c>
      <c r="DX164" s="2">
        <f t="shared" si="221"/>
        <v>88.030626396858963</v>
      </c>
      <c r="DY164" s="2">
        <f t="shared" si="221"/>
        <v>79.289082029397818</v>
      </c>
      <c r="EA164" s="2">
        <f t="shared" si="211"/>
        <v>54.068296703296703</v>
      </c>
      <c r="EB164" s="2">
        <f t="shared" si="211"/>
        <v>51.96151375892839</v>
      </c>
      <c r="EC164" s="2">
        <f t="shared" si="211"/>
        <v>51.988228578491672</v>
      </c>
      <c r="ED164" s="2">
        <f t="shared" si="211"/>
        <v>53.206625860978875</v>
      </c>
      <c r="EE164" s="2">
        <f t="shared" si="211"/>
        <v>55.032965619991138</v>
      </c>
      <c r="EF164" s="2">
        <f t="shared" si="211"/>
        <v>54.388580359989568</v>
      </c>
      <c r="EG164" s="2">
        <f t="shared" si="211"/>
        <v>53.594147469345174</v>
      </c>
      <c r="EH164" s="2">
        <f t="shared" si="211"/>
        <v>51.157656851360002</v>
      </c>
      <c r="EI164" s="2">
        <f t="shared" si="211"/>
        <v>49.227743328148676</v>
      </c>
      <c r="EJ164" s="2">
        <f t="shared" si="211"/>
        <v>49.172176339577419</v>
      </c>
      <c r="EK164" s="2">
        <f t="shared" si="210"/>
        <v>47.871625963842305</v>
      </c>
      <c r="EL164" s="2">
        <f t="shared" si="177"/>
        <v>46.16823299754968</v>
      </c>
      <c r="EM164" s="2">
        <f t="shared" si="177"/>
        <v>46.869622378241232</v>
      </c>
      <c r="EN164" s="2">
        <f t="shared" si="177"/>
        <v>47.692173005922037</v>
      </c>
      <c r="EO164" s="2">
        <f t="shared" si="177"/>
        <v>51.372733776753378</v>
      </c>
      <c r="EQ164" s="2">
        <f t="shared" si="222"/>
        <v>51.637582606608376</v>
      </c>
      <c r="ER164" s="2">
        <f t="shared" si="222"/>
        <v>52.199660263894238</v>
      </c>
      <c r="ES164" s="2">
        <f t="shared" si="222"/>
        <v>51.986660471750625</v>
      </c>
      <c r="ET164" s="2">
        <f t="shared" si="222"/>
        <v>54.012346243797879</v>
      </c>
      <c r="EU164" s="2">
        <f t="shared" si="222"/>
        <v>55.33244497786611</v>
      </c>
      <c r="EV164" s="2">
        <f t="shared" si="222"/>
        <v>54.83312359098742</v>
      </c>
      <c r="EW164" s="2">
        <f t="shared" si="222"/>
        <v>54.070282222297315</v>
      </c>
      <c r="EX164" s="2">
        <f t="shared" si="222"/>
        <v>51.931471913678202</v>
      </c>
      <c r="EY164" s="2">
        <f t="shared" si="222"/>
        <v>50.415982914665122</v>
      </c>
      <c r="EZ164" s="2">
        <f t="shared" si="222"/>
        <v>49.68234186013342</v>
      </c>
      <c r="FA164" s="2">
        <f t="shared" si="222"/>
        <v>48.601441406878742</v>
      </c>
      <c r="FB164" s="2">
        <f t="shared" si="222"/>
        <v>47.955442315423468</v>
      </c>
      <c r="FC164" s="2">
        <f t="shared" si="222"/>
        <v>47.452351873125956</v>
      </c>
      <c r="FD164" s="2">
        <f t="shared" si="222"/>
        <v>47.712365973021114</v>
      </c>
      <c r="FE164" s="2">
        <f t="shared" si="222"/>
        <v>49.834543199895506</v>
      </c>
      <c r="FG164" s="2">
        <f t="shared" si="223"/>
        <v>0.99950723212500125</v>
      </c>
      <c r="FH164" s="2">
        <f t="shared" si="223"/>
        <v>0.99947557501926165</v>
      </c>
      <c r="FI164" s="2">
        <f t="shared" si="223"/>
        <v>0.99947706389843161</v>
      </c>
      <c r="FJ164" s="2">
        <f t="shared" si="223"/>
        <v>0.99945713928454671</v>
      </c>
      <c r="FK164" s="2">
        <f t="shared" si="223"/>
        <v>0.99949052469269173</v>
      </c>
      <c r="FL164" s="2">
        <f t="shared" si="223"/>
        <v>0.99946461391929664</v>
      </c>
      <c r="FM164" s="2">
        <f t="shared" si="223"/>
        <v>0.99943161689713333</v>
      </c>
      <c r="FN164" s="2">
        <f t="shared" si="223"/>
        <v>0.9994368855358452</v>
      </c>
      <c r="FO164" s="2">
        <f t="shared" si="223"/>
        <v>0.9994336526162737</v>
      </c>
      <c r="FP164" s="2">
        <f t="shared" si="223"/>
        <v>0.99941925798613662</v>
      </c>
      <c r="FQ164" s="2">
        <f t="shared" si="223"/>
        <v>0.99943445623945992</v>
      </c>
      <c r="FR164" s="2">
        <f t="shared" si="223"/>
        <v>0.99945377794061141</v>
      </c>
      <c r="FS164" s="2">
        <f t="shared" si="223"/>
        <v>0.99944516275607598</v>
      </c>
      <c r="FT164" s="2">
        <f t="shared" si="223"/>
        <v>0.99940077885442125</v>
      </c>
      <c r="FU164" s="2">
        <f t="shared" si="223"/>
        <v>0.99937513451809612</v>
      </c>
      <c r="FW164" s="2">
        <f t="shared" si="214"/>
        <v>0.13790570186791426</v>
      </c>
      <c r="FX164" s="2">
        <f t="shared" si="214"/>
        <v>7.2266187240647942E-2</v>
      </c>
      <c r="FY164" s="2">
        <f t="shared" si="214"/>
        <v>0.17419698954474727</v>
      </c>
      <c r="FZ164" s="2">
        <f t="shared" si="214"/>
        <v>0.14752155526224855</v>
      </c>
      <c r="GA164" s="2">
        <f t="shared" si="214"/>
        <v>0.15854736627891461</v>
      </c>
      <c r="GB164" s="2">
        <f t="shared" si="214"/>
        <v>0.13036254579462503</v>
      </c>
      <c r="GC164" s="2">
        <f t="shared" si="214"/>
        <v>0.12667044746079353</v>
      </c>
      <c r="GD164" s="2">
        <f t="shared" si="214"/>
        <v>0.14074965697607339</v>
      </c>
      <c r="GE164" s="2">
        <f t="shared" si="214"/>
        <v>0.15877563324898469</v>
      </c>
      <c r="GF164" s="2">
        <f t="shared" si="214"/>
        <v>0.15375178423801308</v>
      </c>
      <c r="GG164" s="2">
        <f t="shared" si="214"/>
        <v>0.14547393005232728</v>
      </c>
      <c r="GH164" s="2">
        <f t="shared" si="214"/>
        <v>0.12323182079292291</v>
      </c>
      <c r="GI164" s="2">
        <f t="shared" si="214"/>
        <v>0.11282436478778837</v>
      </c>
      <c r="GJ164" s="2">
        <f t="shared" si="214"/>
        <v>9.4331415685089182E-2</v>
      </c>
      <c r="GK164" s="2">
        <f t="shared" si="214"/>
        <v>7.9313243983680018E-2</v>
      </c>
      <c r="GM164" s="95">
        <f t="shared" si="215"/>
        <v>5.7760487282617105E-185</v>
      </c>
      <c r="GN164" s="95">
        <f t="shared" si="215"/>
        <v>5.7024413713091335E-197</v>
      </c>
      <c r="GO164" s="95">
        <f t="shared" si="215"/>
        <v>2.0968567735777978E-221</v>
      </c>
      <c r="GP164" s="95">
        <f t="shared" si="215"/>
        <v>4.3468729983265803E-243</v>
      </c>
      <c r="GQ164" s="95">
        <f t="shared" si="215"/>
        <v>4.3290548024490966E-242</v>
      </c>
      <c r="GR164" s="95">
        <f t="shared" si="215"/>
        <v>2.1054643489799571E-226</v>
      </c>
      <c r="GS164" s="95">
        <f t="shared" si="215"/>
        <v>1.559161758716616E-228</v>
      </c>
      <c r="GT164" s="95">
        <f t="shared" si="215"/>
        <v>4.3577513385034222E-242</v>
      </c>
      <c r="GU164" s="95">
        <f t="shared" si="215"/>
        <v>2.7291955773655366E-235</v>
      </c>
      <c r="GV164" s="95">
        <f t="shared" si="215"/>
        <v>1.282821841929736E-251</v>
      </c>
      <c r="GW164" s="95">
        <f t="shared" si="215"/>
        <v>1.9841181145003883E-256</v>
      </c>
      <c r="GX164" s="95">
        <f t="shared" si="215"/>
        <v>6.4551488370088291E-239</v>
      </c>
      <c r="GY164" s="95">
        <f t="shared" si="215"/>
        <v>6.7178882189741547E-232</v>
      </c>
      <c r="GZ164" s="95">
        <f t="shared" si="215"/>
        <v>4.1435107631545433E-212</v>
      </c>
      <c r="HA164" s="95">
        <f t="shared" si="215"/>
        <v>2.2336105862747006E-169</v>
      </c>
      <c r="HC164" s="95">
        <f t="shared" si="179"/>
        <v>5.738661962913158E-121</v>
      </c>
      <c r="HD164" s="95">
        <f t="shared" si="179"/>
        <v>2.4989261765688081E-129</v>
      </c>
      <c r="HE164" s="95">
        <f t="shared" si="179"/>
        <v>1.4926761457359382E-146</v>
      </c>
      <c r="HF164" s="95">
        <f t="shared" si="178"/>
        <v>8.9987784307565472E-174</v>
      </c>
      <c r="HG164" s="95">
        <f t="shared" si="178"/>
        <v>2.8506301621635624E-170</v>
      </c>
      <c r="HH164" s="95">
        <f t="shared" si="178"/>
        <v>5.1138294060176169E-153</v>
      </c>
      <c r="HI164" s="95">
        <f t="shared" si="178"/>
        <v>1.5825094166100996E-155</v>
      </c>
      <c r="HJ164" s="95">
        <f t="shared" si="178"/>
        <v>2.1952121025382133E-158</v>
      </c>
      <c r="HK164" s="95">
        <f t="shared" si="178"/>
        <v>2.8439606368283064E-161</v>
      </c>
      <c r="HL164" s="95">
        <f t="shared" si="159"/>
        <v>7.0589133837636886E-171</v>
      </c>
      <c r="HM164" s="95">
        <f t="shared" si="159"/>
        <v>6.9886218289232584E-173</v>
      </c>
      <c r="HN164" s="95">
        <f t="shared" si="159"/>
        <v>4.0253357513426994E-151</v>
      </c>
      <c r="HO164" s="95">
        <f t="shared" si="159"/>
        <v>3.630935069559506E-131</v>
      </c>
      <c r="HP164" s="95">
        <f t="shared" si="159"/>
        <v>9.1239020181593913E-126</v>
      </c>
      <c r="HQ164" s="95">
        <f t="shared" si="159"/>
        <v>6.6393748554035856E-94</v>
      </c>
      <c r="HS164" s="95">
        <f t="shared" si="216"/>
        <v>3.2242794046969496E-2</v>
      </c>
      <c r="HT164" s="95">
        <f t="shared" si="216"/>
        <v>2.1754829265854092E-2</v>
      </c>
      <c r="HU164" s="95">
        <f t="shared" si="216"/>
        <v>5.8841088084921923E-4</v>
      </c>
      <c r="HV164" s="95">
        <f t="shared" si="216"/>
        <v>2.6110395093591519E-4</v>
      </c>
      <c r="HW164" s="95">
        <f t="shared" si="216"/>
        <v>1.570605156029422E-4</v>
      </c>
      <c r="HX164" s="95">
        <f t="shared" si="216"/>
        <v>2.0215319358368017E-3</v>
      </c>
      <c r="HY164" s="95">
        <f t="shared" si="216"/>
        <v>4.4473105924659161E-3</v>
      </c>
      <c r="HZ164" s="95">
        <f t="shared" si="216"/>
        <v>1.3545869168947791E-4</v>
      </c>
      <c r="IA164" s="95">
        <f t="shared" si="216"/>
        <v>1.7328526292537986E-4</v>
      </c>
      <c r="IB164" s="95">
        <f t="shared" si="216"/>
        <v>3.9842093037030496E-4</v>
      </c>
      <c r="IC164" s="95">
        <f t="shared" si="216"/>
        <v>5.3801607094061568E-4</v>
      </c>
      <c r="ID164" s="95">
        <f t="shared" si="216"/>
        <v>7.3333903739996962E-3</v>
      </c>
      <c r="IE164" s="95">
        <f t="shared" si="216"/>
        <v>2.9631078235761329E-2</v>
      </c>
      <c r="IF164" s="95">
        <f t="shared" si="216"/>
        <v>0.13266056012641589</v>
      </c>
      <c r="IG164" s="95">
        <f t="shared" si="216"/>
        <v>0.13998922918501125</v>
      </c>
      <c r="II164" s="95">
        <f t="shared" si="217"/>
        <v>7.2736940249987815E-3</v>
      </c>
      <c r="IJ164" s="95">
        <f t="shared" si="217"/>
        <v>1.0586925311374992E-9</v>
      </c>
      <c r="IK164" s="95">
        <f t="shared" si="217"/>
        <v>9.3654320592932714E-22</v>
      </c>
      <c r="IL164" s="95">
        <f t="shared" si="217"/>
        <v>4.6393581704850431E-7</v>
      </c>
      <c r="IM164" s="95">
        <f t="shared" si="217"/>
        <v>1.9899394075622922E-7</v>
      </c>
      <c r="IN164" s="95">
        <f t="shared" si="217"/>
        <v>6.2149977180852695E-7</v>
      </c>
      <c r="IO164" s="95">
        <f t="shared" si="217"/>
        <v>3.8444401528560223E-9</v>
      </c>
      <c r="IP164" s="95">
        <f t="shared" si="217"/>
        <v>3.6039191799295467E-9</v>
      </c>
      <c r="IQ164" s="95">
        <f t="shared" si="217"/>
        <v>2.7659519322626497E-6</v>
      </c>
      <c r="IR164" s="95">
        <f t="shared" si="217"/>
        <v>3.6607205328916727E-6</v>
      </c>
      <c r="IS164" s="95">
        <f t="shared" si="217"/>
        <v>6.1092485027704263E-6</v>
      </c>
      <c r="IT164" s="95">
        <f t="shared" si="217"/>
        <v>8.9167175767556592E-6</v>
      </c>
      <c r="IU164" s="95">
        <f t="shared" si="217"/>
        <v>4.5890060282944936E-7</v>
      </c>
      <c r="IV164" s="95">
        <f t="shared" si="217"/>
        <v>7.4845805019135151E-7</v>
      </c>
      <c r="IW164" s="95">
        <f t="shared" si="217"/>
        <v>5.0984313658423844E-5</v>
      </c>
      <c r="IY164" s="95">
        <f t="shared" si="218"/>
        <v>3.9516488071968281E-2</v>
      </c>
      <c r="IZ164" s="95">
        <f t="shared" si="218"/>
        <v>2.1754830324546622E-2</v>
      </c>
      <c r="JA164" s="95">
        <f t="shared" si="218"/>
        <v>5.8841088084921923E-4</v>
      </c>
      <c r="JB164" s="95">
        <f t="shared" si="218"/>
        <v>2.6156788675296369E-4</v>
      </c>
      <c r="JC164" s="95">
        <f t="shared" si="218"/>
        <v>1.5725950954369842E-4</v>
      </c>
      <c r="JD164" s="95">
        <f t="shared" si="218"/>
        <v>2.0221534356086104E-3</v>
      </c>
      <c r="JE164" s="95">
        <f t="shared" si="218"/>
        <v>4.4473144369060686E-3</v>
      </c>
      <c r="JF164" s="95">
        <f t="shared" si="218"/>
        <v>1.3546229560865784E-4</v>
      </c>
      <c r="JG164" s="95">
        <f t="shared" si="218"/>
        <v>1.7605121485764251E-4</v>
      </c>
      <c r="JH164" s="95">
        <f t="shared" si="218"/>
        <v>4.0208165090319662E-4</v>
      </c>
      <c r="JI164" s="95">
        <f t="shared" si="218"/>
        <v>5.4412531944338614E-4</v>
      </c>
      <c r="JJ164" s="95">
        <f t="shared" si="218"/>
        <v>7.3423070915764515E-3</v>
      </c>
      <c r="JK164" s="95">
        <f t="shared" si="218"/>
        <v>2.9631537136364159E-2</v>
      </c>
      <c r="JL164" s="95">
        <f t="shared" si="218"/>
        <v>0.13266130858446609</v>
      </c>
      <c r="JM164" s="95">
        <f t="shared" si="218"/>
        <v>0.14004021349866969</v>
      </c>
    </row>
    <row r="165" spans="2:273" x14ac:dyDescent="0.25">
      <c r="B165" s="2">
        <v>138</v>
      </c>
      <c r="C165" s="37">
        <v>51.954999999999998</v>
      </c>
      <c r="D165" s="37">
        <v>51.863999999999997</v>
      </c>
      <c r="E165" s="37">
        <v>51.113999999999997</v>
      </c>
      <c r="F165" s="37">
        <v>52.976999999999997</v>
      </c>
      <c r="G165" s="37">
        <v>54.545000000000002</v>
      </c>
      <c r="H165" s="37">
        <v>55.226999999999997</v>
      </c>
      <c r="I165" s="37">
        <v>53.295000000000002</v>
      </c>
      <c r="J165" s="37">
        <v>51.048000000000002</v>
      </c>
      <c r="K165" s="37">
        <v>49.238</v>
      </c>
      <c r="L165" s="37">
        <v>50.238</v>
      </c>
      <c r="M165" s="37">
        <v>47.119</v>
      </c>
      <c r="N165" s="37">
        <v>45.570999999999998</v>
      </c>
      <c r="O165" s="37">
        <v>46.19</v>
      </c>
      <c r="P165" s="37">
        <v>48.119</v>
      </c>
      <c r="Q165" s="37">
        <v>55.094999999999999</v>
      </c>
      <c r="S165" s="4">
        <f t="shared" si="219"/>
        <v>53.717829591206197</v>
      </c>
      <c r="T165" s="4">
        <f t="shared" si="219"/>
        <v>51.923451884394296</v>
      </c>
      <c r="U165" s="4">
        <f t="shared" si="219"/>
        <v>51.939302284365056</v>
      </c>
      <c r="V165" s="4">
        <f t="shared" si="219"/>
        <v>53.242785806702905</v>
      </c>
      <c r="W165" s="4">
        <f t="shared" si="219"/>
        <v>55.016007366899679</v>
      </c>
      <c r="X165" s="4">
        <f t="shared" si="219"/>
        <v>54.388504654161686</v>
      </c>
      <c r="Y165" s="4">
        <f t="shared" si="219"/>
        <v>53.570590690441229</v>
      </c>
      <c r="Z165" s="4">
        <f t="shared" si="219"/>
        <v>51.178508875876801</v>
      </c>
      <c r="AA165" s="4">
        <f t="shared" si="219"/>
        <v>49.305483744775472</v>
      </c>
      <c r="AB165" s="4">
        <f t="shared" si="219"/>
        <v>49.15861829316546</v>
      </c>
      <c r="AC165" s="4">
        <f t="shared" si="219"/>
        <v>47.88325124348961</v>
      </c>
      <c r="AD165" s="4">
        <f t="shared" si="219"/>
        <v>46.299529711685835</v>
      </c>
      <c r="AE165" s="4">
        <f t="shared" si="219"/>
        <v>47.053244233480214</v>
      </c>
      <c r="AF165" s="4">
        <f t="shared" si="219"/>
        <v>50.234022298373638</v>
      </c>
      <c r="AG165" s="4">
        <f t="shared" si="219"/>
        <v>56.852165225125603</v>
      </c>
      <c r="AI165" s="4">
        <f t="shared" si="220"/>
        <v>-1.7628295912061986</v>
      </c>
      <c r="AJ165" s="4">
        <f t="shared" si="220"/>
        <v>-5.945188439429927E-2</v>
      </c>
      <c r="AK165" s="4">
        <f t="shared" si="220"/>
        <v>-0.82530228436505837</v>
      </c>
      <c r="AL165" s="4">
        <f t="shared" si="220"/>
        <v>-0.26578580670290819</v>
      </c>
      <c r="AM165" s="4">
        <f t="shared" si="220"/>
        <v>-0.47100736689967704</v>
      </c>
      <c r="AN165" s="4">
        <f t="shared" si="220"/>
        <v>0.83849534583831087</v>
      </c>
      <c r="AO165" s="4">
        <f t="shared" si="220"/>
        <v>-0.27559069044122708</v>
      </c>
      <c r="AP165" s="4">
        <f t="shared" si="220"/>
        <v>-0.13050887587679938</v>
      </c>
      <c r="AQ165" s="4">
        <f t="shared" si="220"/>
        <v>-6.7483744775472587E-2</v>
      </c>
      <c r="AR165" s="4">
        <f t="shared" si="220"/>
        <v>1.079381706834539</v>
      </c>
      <c r="AS165" s="4">
        <f t="shared" si="220"/>
        <v>-0.76425124348961049</v>
      </c>
      <c r="AT165" s="4">
        <f t="shared" si="220"/>
        <v>-0.72852971168583736</v>
      </c>
      <c r="AU165" s="4">
        <f t="shared" si="220"/>
        <v>-0.86324423348021639</v>
      </c>
      <c r="AV165" s="4">
        <f t="shared" si="220"/>
        <v>-2.1150222983736384</v>
      </c>
      <c r="AW165" s="4">
        <f t="shared" si="220"/>
        <v>-1.757165225125604</v>
      </c>
      <c r="AY165" s="2">
        <f t="shared" si="212"/>
        <v>53.717829591206197</v>
      </c>
      <c r="AZ165" s="2">
        <f t="shared" si="212"/>
        <v>51.915398214545185</v>
      </c>
      <c r="BA165" s="2">
        <f t="shared" si="212"/>
        <v>51.939022656605964</v>
      </c>
      <c r="BB165" s="2">
        <f t="shared" si="212"/>
        <v>53.242536182722972</v>
      </c>
      <c r="BC165" s="2">
        <f t="shared" si="212"/>
        <v>55.015827191951267</v>
      </c>
      <c r="BD165" s="2">
        <f t="shared" si="212"/>
        <v>54.385497866510114</v>
      </c>
      <c r="BE165" s="2">
        <f t="shared" si="212"/>
        <v>53.561196891111592</v>
      </c>
      <c r="BF165" s="2">
        <f t="shared" si="212"/>
        <v>51.178423681125345</v>
      </c>
      <c r="BG165" s="2">
        <f t="shared" si="212"/>
        <v>49.303762624830483</v>
      </c>
      <c r="BH165" s="2">
        <f t="shared" si="212"/>
        <v>49.156176269507398</v>
      </c>
      <c r="BI165" s="2">
        <f t="shared" si="212"/>
        <v>47.879012909038273</v>
      </c>
      <c r="BJ165" s="2">
        <f t="shared" si="212"/>
        <v>46.265267780391852</v>
      </c>
      <c r="BK165" s="2">
        <f t="shared" si="212"/>
        <v>46.83771323129497</v>
      </c>
      <c r="BL165" s="2">
        <f t="shared" si="212"/>
        <v>47.613652919107281</v>
      </c>
      <c r="BM165" s="2">
        <f t="shared" si="212"/>
        <v>51.187815944520722</v>
      </c>
      <c r="BO165" s="2" t="str">
        <f t="shared" si="180"/>
        <v/>
      </c>
      <c r="BP165" s="2" t="str">
        <f t="shared" si="181"/>
        <v/>
      </c>
      <c r="BQ165" s="2" t="str">
        <f t="shared" si="182"/>
        <v/>
      </c>
      <c r="BR165" s="2" t="str">
        <f t="shared" si="183"/>
        <v/>
      </c>
      <c r="BS165" s="2" t="str">
        <f t="shared" si="184"/>
        <v/>
      </c>
      <c r="BT165" s="2" t="str">
        <f t="shared" si="185"/>
        <v/>
      </c>
      <c r="BU165" s="2" t="str">
        <f t="shared" si="186"/>
        <v/>
      </c>
      <c r="BV165" s="2" t="str">
        <f t="shared" si="187"/>
        <v/>
      </c>
      <c r="BW165" s="2" t="str">
        <f t="shared" si="188"/>
        <v/>
      </c>
      <c r="BX165" s="2" t="str">
        <f t="shared" si="189"/>
        <v/>
      </c>
      <c r="BY165" s="2" t="str">
        <f t="shared" si="190"/>
        <v/>
      </c>
      <c r="BZ165" s="2" t="str">
        <f t="shared" si="191"/>
        <v/>
      </c>
      <c r="CA165" s="2" t="str">
        <f t="shared" si="192"/>
        <v/>
      </c>
      <c r="CB165" s="2" t="str">
        <f t="shared" si="193"/>
        <v/>
      </c>
      <c r="CC165" s="2" t="str">
        <f t="shared" si="194"/>
        <v/>
      </c>
      <c r="CE165" s="2" t="str">
        <f t="shared" si="213"/>
        <v/>
      </c>
      <c r="CF165" s="2">
        <f t="shared" si="213"/>
        <v>51.863999999999997</v>
      </c>
      <c r="CG165" s="2">
        <f t="shared" si="213"/>
        <v>51.113999999999997</v>
      </c>
      <c r="CH165" s="2">
        <f t="shared" si="213"/>
        <v>52.976999999999997</v>
      </c>
      <c r="CI165" s="2">
        <f t="shared" si="213"/>
        <v>54.545000000000002</v>
      </c>
      <c r="CJ165" s="2">
        <f t="shared" si="213"/>
        <v>55.226999999999997</v>
      </c>
      <c r="CK165" s="2">
        <f t="shared" si="213"/>
        <v>53.295000000000002</v>
      </c>
      <c r="CL165" s="2">
        <f t="shared" si="213"/>
        <v>51.048000000000002</v>
      </c>
      <c r="CM165" s="2">
        <f t="shared" si="213"/>
        <v>49.238</v>
      </c>
      <c r="CN165" s="2">
        <f t="shared" si="213"/>
        <v>50.238</v>
      </c>
      <c r="CO165" s="2">
        <f t="shared" si="213"/>
        <v>47.119</v>
      </c>
      <c r="CP165" s="2">
        <f t="shared" si="213"/>
        <v>45.570999999999998</v>
      </c>
      <c r="CQ165" s="2" t="str">
        <f t="shared" si="213"/>
        <v/>
      </c>
      <c r="CR165" s="2" t="str">
        <f t="shared" si="213"/>
        <v/>
      </c>
      <c r="CS165" s="2" t="str">
        <f t="shared" si="213"/>
        <v/>
      </c>
      <c r="CU165" s="2" t="str">
        <f t="shared" si="195"/>
        <v/>
      </c>
      <c r="CV165" s="2">
        <f t="shared" si="196"/>
        <v>51.863999999999997</v>
      </c>
      <c r="CW165" s="2">
        <f t="shared" si="197"/>
        <v>51.113999999999997</v>
      </c>
      <c r="CX165" s="2">
        <f t="shared" si="198"/>
        <v>52.976999999999997</v>
      </c>
      <c r="CY165" s="2">
        <f t="shared" si="199"/>
        <v>54.545000000000002</v>
      </c>
      <c r="CZ165" s="2">
        <f t="shared" si="200"/>
        <v>55.226999999999997</v>
      </c>
      <c r="DA165" s="2">
        <f t="shared" si="201"/>
        <v>53.295000000000002</v>
      </c>
      <c r="DB165" s="2">
        <f t="shared" si="202"/>
        <v>51.048000000000002</v>
      </c>
      <c r="DC165" s="2">
        <f t="shared" si="203"/>
        <v>49.238</v>
      </c>
      <c r="DD165" s="2">
        <f t="shared" si="204"/>
        <v>50.238</v>
      </c>
      <c r="DE165" s="2">
        <f t="shared" si="205"/>
        <v>47.119</v>
      </c>
      <c r="DF165" s="2">
        <f t="shared" si="206"/>
        <v>45.570999999999998</v>
      </c>
      <c r="DG165" s="2" t="str">
        <f t="shared" si="207"/>
        <v/>
      </c>
      <c r="DH165" s="2" t="str">
        <f t="shared" si="208"/>
        <v/>
      </c>
      <c r="DI165" s="2" t="str">
        <f t="shared" si="209"/>
        <v/>
      </c>
      <c r="DK165" s="2">
        <f t="shared" si="221"/>
        <v>101.23416285178237</v>
      </c>
      <c r="DL165" s="2">
        <f t="shared" si="221"/>
        <v>94.182436585365849</v>
      </c>
      <c r="DM165" s="2">
        <f t="shared" si="221"/>
        <v>96.197969073278784</v>
      </c>
      <c r="DN165" s="2">
        <f t="shared" si="221"/>
        <v>97.321721836303226</v>
      </c>
      <c r="DO165" s="2">
        <f t="shared" si="221"/>
        <v>95.896648569807937</v>
      </c>
      <c r="DP165" s="2">
        <f t="shared" si="221"/>
        <v>91.850380304135285</v>
      </c>
      <c r="DQ165" s="2">
        <f t="shared" si="221"/>
        <v>94.03885261250376</v>
      </c>
      <c r="DR165" s="2">
        <f t="shared" si="221"/>
        <v>87.815250981576554</v>
      </c>
      <c r="DS165" s="2">
        <f t="shared" si="221"/>
        <v>84.280354424645125</v>
      </c>
      <c r="DT165" s="2">
        <f t="shared" si="221"/>
        <v>84.917909090909092</v>
      </c>
      <c r="DU165" s="2">
        <f t="shared" si="221"/>
        <v>85.670777106614324</v>
      </c>
      <c r="DV165" s="2">
        <f t="shared" si="221"/>
        <v>88.383838115372996</v>
      </c>
      <c r="DW165" s="2">
        <f t="shared" si="221"/>
        <v>89.743464512231967</v>
      </c>
      <c r="DX165" s="2">
        <f t="shared" si="221"/>
        <v>88.23448384173966</v>
      </c>
      <c r="DY165" s="2">
        <f t="shared" si="221"/>
        <v>79.465635846372692</v>
      </c>
      <c r="EA165" s="2">
        <f t="shared" si="211"/>
        <v>54.068659340659337</v>
      </c>
      <c r="EB165" s="2">
        <f t="shared" si="211"/>
        <v>51.875577457067813</v>
      </c>
      <c r="EC165" s="2">
        <f t="shared" si="211"/>
        <v>51.918236134554249</v>
      </c>
      <c r="ED165" s="2">
        <f t="shared" si="211"/>
        <v>53.08751049036978</v>
      </c>
      <c r="EE165" s="2">
        <f t="shared" si="211"/>
        <v>54.943698453432461</v>
      </c>
      <c r="EF165" s="2">
        <f t="shared" si="211"/>
        <v>54.302081910669258</v>
      </c>
      <c r="EG165" s="2">
        <f t="shared" si="211"/>
        <v>53.472379952293998</v>
      </c>
      <c r="EH165" s="2">
        <f t="shared" si="211"/>
        <v>51.037321627365998</v>
      </c>
      <c r="EI165" s="2">
        <f t="shared" si="211"/>
        <v>49.074544451721181</v>
      </c>
      <c r="EJ165" s="2">
        <f t="shared" si="211"/>
        <v>49.049377869745129</v>
      </c>
      <c r="EK165" s="2">
        <f t="shared" si="210"/>
        <v>47.740481637987372</v>
      </c>
      <c r="EL165" s="2">
        <f t="shared" si="177"/>
        <v>45.996719315122363</v>
      </c>
      <c r="EM165" s="2">
        <f t="shared" si="177"/>
        <v>46.742028968406132</v>
      </c>
      <c r="EN165" s="2">
        <f t="shared" si="177"/>
        <v>47.589234512679234</v>
      </c>
      <c r="EO165" s="2">
        <f t="shared" si="177"/>
        <v>51.308800210734276</v>
      </c>
      <c r="EQ165" s="2">
        <f t="shared" si="222"/>
        <v>51.57559935596521</v>
      </c>
      <c r="ER165" s="2">
        <f t="shared" si="222"/>
        <v>52.124469677243361</v>
      </c>
      <c r="ES165" s="2">
        <f t="shared" si="222"/>
        <v>51.916466122007883</v>
      </c>
      <c r="ET165" s="2">
        <f t="shared" si="222"/>
        <v>53.922229165482456</v>
      </c>
      <c r="EU165" s="2">
        <f t="shared" si="222"/>
        <v>55.253812858315158</v>
      </c>
      <c r="EV165" s="2">
        <f t="shared" si="222"/>
        <v>54.763112867811316</v>
      </c>
      <c r="EW165" s="2">
        <f t="shared" si="222"/>
        <v>53.966404888783792</v>
      </c>
      <c r="EX165" s="2">
        <f t="shared" si="222"/>
        <v>51.839975880672803</v>
      </c>
      <c r="EY165" s="2">
        <f t="shared" si="222"/>
        <v>50.305291055594694</v>
      </c>
      <c r="EZ165" s="2">
        <f t="shared" si="222"/>
        <v>49.577906837202661</v>
      </c>
      <c r="FA165" s="2">
        <f t="shared" si="222"/>
        <v>48.496779030303649</v>
      </c>
      <c r="FB165" s="2">
        <f t="shared" si="222"/>
        <v>47.849677916010208</v>
      </c>
      <c r="FC165" s="2">
        <f t="shared" si="222"/>
        <v>47.346092610854427</v>
      </c>
      <c r="FD165" s="2">
        <f t="shared" si="222"/>
        <v>47.610744488022782</v>
      </c>
      <c r="FE165" s="2">
        <f t="shared" si="222"/>
        <v>49.721041237850521</v>
      </c>
      <c r="FG165" s="2">
        <f t="shared" si="223"/>
        <v>0.99955057087026244</v>
      </c>
      <c r="FH165" s="2">
        <f t="shared" si="223"/>
        <v>0.99952169666244528</v>
      </c>
      <c r="FI165" s="2">
        <f t="shared" si="223"/>
        <v>0.99952305466153224</v>
      </c>
      <c r="FJ165" s="2">
        <f t="shared" si="223"/>
        <v>0.99950488149348549</v>
      </c>
      <c r="FK165" s="2">
        <f t="shared" si="223"/>
        <v>0.99953533216707957</v>
      </c>
      <c r="FL165" s="2">
        <f t="shared" si="223"/>
        <v>0.99951169908819504</v>
      </c>
      <c r="FM165" s="2">
        <f t="shared" si="223"/>
        <v>0.99948160252341645</v>
      </c>
      <c r="FN165" s="2">
        <f t="shared" si="223"/>
        <v>0.99948640805745503</v>
      </c>
      <c r="FO165" s="2">
        <f t="shared" si="223"/>
        <v>0.99948345930672233</v>
      </c>
      <c r="FP165" s="2">
        <f t="shared" si="223"/>
        <v>0.99947032992287466</v>
      </c>
      <c r="FQ165" s="2">
        <f t="shared" si="223"/>
        <v>0.9994841922927783</v>
      </c>
      <c r="FR165" s="2">
        <f t="shared" si="223"/>
        <v>0.99950181561759355</v>
      </c>
      <c r="FS165" s="2">
        <f t="shared" si="223"/>
        <v>0.99949395771464888</v>
      </c>
      <c r="FT165" s="2">
        <f t="shared" si="223"/>
        <v>0.99945347500454929</v>
      </c>
      <c r="FU165" s="2">
        <f t="shared" si="223"/>
        <v>0.99943008457262239</v>
      </c>
      <c r="FW165" s="2">
        <f t="shared" si="214"/>
        <v>0.149225170246122</v>
      </c>
      <c r="FX165" s="2">
        <f t="shared" si="214"/>
        <v>7.8689665514786733E-2</v>
      </c>
      <c r="FY165" s="2">
        <f t="shared" si="214"/>
        <v>0.18784621763937645</v>
      </c>
      <c r="FZ165" s="2">
        <f t="shared" si="214"/>
        <v>0.15948429053270619</v>
      </c>
      <c r="GA165" s="2">
        <f t="shared" si="214"/>
        <v>0.17122461614327628</v>
      </c>
      <c r="GB165" s="2">
        <f t="shared" si="214"/>
        <v>0.14116424611059181</v>
      </c>
      <c r="GC165" s="2">
        <f t="shared" si="214"/>
        <v>0.13721449414738779</v>
      </c>
      <c r="GD165" s="2">
        <f t="shared" si="214"/>
        <v>0.15226133179515447</v>
      </c>
      <c r="GE165" s="2">
        <f t="shared" si="214"/>
        <v>0.17146741575748423</v>
      </c>
      <c r="GF165" s="2">
        <f t="shared" si="214"/>
        <v>0.16612128657080327</v>
      </c>
      <c r="GG165" s="2">
        <f t="shared" si="214"/>
        <v>0.1573012594247265</v>
      </c>
      <c r="GH165" s="2">
        <f t="shared" si="214"/>
        <v>0.13353340142053538</v>
      </c>
      <c r="GI165" s="2">
        <f t="shared" si="214"/>
        <v>0.12237736718145181</v>
      </c>
      <c r="GJ165" s="2">
        <f t="shared" si="214"/>
        <v>0.10249950026352825</v>
      </c>
      <c r="GK165" s="2">
        <f t="shared" si="214"/>
        <v>8.6304838183062671E-2</v>
      </c>
      <c r="GM165" s="95">
        <f t="shared" si="215"/>
        <v>5.5181692788230755E-190</v>
      </c>
      <c r="GN165" s="95">
        <f t="shared" si="215"/>
        <v>2.4088264802997041E-202</v>
      </c>
      <c r="GO165" s="95">
        <f t="shared" si="215"/>
        <v>2.0640079752699345E-227</v>
      </c>
      <c r="GP165" s="95">
        <f t="shared" si="215"/>
        <v>1.0884499204552585E-249</v>
      </c>
      <c r="GQ165" s="95">
        <f t="shared" si="215"/>
        <v>1.3074451179764234E-248</v>
      </c>
      <c r="GR165" s="95">
        <f t="shared" si="215"/>
        <v>1.4709688305061128E-232</v>
      </c>
      <c r="GS165" s="95">
        <f t="shared" si="215"/>
        <v>8.5444530356918472E-235</v>
      </c>
      <c r="GT165" s="95">
        <f t="shared" si="215"/>
        <v>1.075207986649005E-248</v>
      </c>
      <c r="GU165" s="95">
        <f t="shared" si="215"/>
        <v>1.0022292633314334E-241</v>
      </c>
      <c r="GV165" s="95">
        <f t="shared" si="215"/>
        <v>1.6707030748573593E-258</v>
      </c>
      <c r="GW165" s="95">
        <f t="shared" si="215"/>
        <v>2.0477671533894151E-263</v>
      </c>
      <c r="GX165" s="95">
        <f t="shared" si="215"/>
        <v>2.0494967969542839E-245</v>
      </c>
      <c r="GY165" s="95">
        <f t="shared" si="215"/>
        <v>3.1509189776704851E-238</v>
      </c>
      <c r="GZ165" s="95">
        <f t="shared" si="215"/>
        <v>5.5603740267047726E-218</v>
      </c>
      <c r="HA165" s="95">
        <f t="shared" si="215"/>
        <v>5.5576317942852424E-174</v>
      </c>
      <c r="HC165" s="95">
        <f t="shared" si="179"/>
        <v>9.848144813607521E-126</v>
      </c>
      <c r="HD165" s="95">
        <f t="shared" si="179"/>
        <v>2.1533051371631429E-134</v>
      </c>
      <c r="HE165" s="95">
        <f t="shared" si="179"/>
        <v>3.0775978627301073E-152</v>
      </c>
      <c r="HF165" s="95">
        <f t="shared" si="178"/>
        <v>1.6126357808204362E-180</v>
      </c>
      <c r="HG165" s="95">
        <f t="shared" si="178"/>
        <v>7.5013170801413818E-177</v>
      </c>
      <c r="HH165" s="95">
        <f t="shared" si="178"/>
        <v>4.950861365527919E-159</v>
      </c>
      <c r="HI165" s="95">
        <f t="shared" si="178"/>
        <v>1.0578247340235961E-161</v>
      </c>
      <c r="HJ165" s="95">
        <f t="shared" si="178"/>
        <v>1.4280461408972639E-164</v>
      </c>
      <c r="HK165" s="95">
        <f t="shared" si="178"/>
        <v>1.4119088100657652E-167</v>
      </c>
      <c r="HL165" s="95">
        <f t="shared" si="159"/>
        <v>1.491537420115316E-177</v>
      </c>
      <c r="HM165" s="95">
        <f t="shared" si="159"/>
        <v>1.3362730665394867E-179</v>
      </c>
      <c r="HN165" s="95">
        <f t="shared" si="159"/>
        <v>4.5777692578899642E-157</v>
      </c>
      <c r="HO165" s="95">
        <f t="shared" si="159"/>
        <v>2.0050323364859265E-136</v>
      </c>
      <c r="HP165" s="95">
        <f t="shared" si="159"/>
        <v>5.9730682234009468E-131</v>
      </c>
      <c r="HQ165" s="95">
        <f t="shared" si="159"/>
        <v>1.1792992580077035E-97</v>
      </c>
      <c r="HS165" s="95">
        <f t="shared" si="216"/>
        <v>1.8162371821669302E-2</v>
      </c>
      <c r="HT165" s="95">
        <f t="shared" si="216"/>
        <v>8.1884603627904017E-3</v>
      </c>
      <c r="HU165" s="95">
        <f t="shared" si="216"/>
        <v>1.7866435302671548E-4</v>
      </c>
      <c r="HV165" s="95">
        <f t="shared" si="216"/>
        <v>6.0841478428944196E-5</v>
      </c>
      <c r="HW165" s="95">
        <f t="shared" si="216"/>
        <v>3.4640205712482856E-5</v>
      </c>
      <c r="HX165" s="95">
        <f t="shared" si="216"/>
        <v>5.9924867201460773E-4</v>
      </c>
      <c r="HY165" s="95">
        <f t="shared" si="216"/>
        <v>1.5021416189870019E-3</v>
      </c>
      <c r="HZ165" s="95">
        <f t="shared" si="216"/>
        <v>2.5547373881750786E-5</v>
      </c>
      <c r="IA165" s="95">
        <f t="shared" si="216"/>
        <v>3.8604715351879747E-5</v>
      </c>
      <c r="IB165" s="95">
        <f t="shared" si="216"/>
        <v>1.0327566300649599E-4</v>
      </c>
      <c r="IC165" s="95">
        <f t="shared" si="216"/>
        <v>1.4477948943559374E-4</v>
      </c>
      <c r="ID165" s="95">
        <f t="shared" si="216"/>
        <v>2.8230433623833728E-3</v>
      </c>
      <c r="IE165" s="95">
        <f t="shared" si="216"/>
        <v>1.3857028237377738E-2</v>
      </c>
      <c r="IF165" s="95">
        <f t="shared" si="216"/>
        <v>8.3122139761489411E-2</v>
      </c>
      <c r="IG165" s="95">
        <f t="shared" si="216"/>
        <v>8.2684248058916068E-2</v>
      </c>
      <c r="II165" s="95">
        <f t="shared" si="217"/>
        <v>1.0704228176085974E-2</v>
      </c>
      <c r="IJ165" s="95">
        <f t="shared" si="217"/>
        <v>4.0984343608644185E-9</v>
      </c>
      <c r="IK165" s="95">
        <f t="shared" si="217"/>
        <v>1.9427697910619935E-19</v>
      </c>
      <c r="IL165" s="95">
        <f t="shared" si="217"/>
        <v>1.7879654838928224E-6</v>
      </c>
      <c r="IM165" s="95">
        <f t="shared" si="217"/>
        <v>8.954209684603358E-7</v>
      </c>
      <c r="IN165" s="95">
        <f t="shared" si="217"/>
        <v>2.1106182631583524E-6</v>
      </c>
      <c r="IO165" s="95">
        <f t="shared" si="217"/>
        <v>2.0263024205502414E-8</v>
      </c>
      <c r="IP165" s="95">
        <f t="shared" si="217"/>
        <v>2.1315833179767146E-8</v>
      </c>
      <c r="IQ165" s="95">
        <f t="shared" si="217"/>
        <v>9.4840871002903974E-6</v>
      </c>
      <c r="IR165" s="95">
        <f t="shared" si="217"/>
        <v>1.1877896654210707E-5</v>
      </c>
      <c r="IS165" s="95">
        <f t="shared" si="217"/>
        <v>1.8077404756346684E-5</v>
      </c>
      <c r="IT165" s="95">
        <f t="shared" si="217"/>
        <v>2.3008227721348479E-5</v>
      </c>
      <c r="IU165" s="95">
        <f t="shared" si="217"/>
        <v>1.453356357978677E-6</v>
      </c>
      <c r="IV165" s="95">
        <f t="shared" si="217"/>
        <v>2.0658414825368352E-6</v>
      </c>
      <c r="IW165" s="95">
        <f t="shared" si="217"/>
        <v>9.663780256286491E-5</v>
      </c>
      <c r="IY165" s="95">
        <f t="shared" si="218"/>
        <v>2.8866599997755274E-2</v>
      </c>
      <c r="IZ165" s="95">
        <f t="shared" si="218"/>
        <v>8.1884644612247627E-3</v>
      </c>
      <c r="JA165" s="95">
        <f t="shared" si="218"/>
        <v>1.7866435302671567E-4</v>
      </c>
      <c r="JB165" s="95">
        <f t="shared" si="218"/>
        <v>6.2629443912837017E-5</v>
      </c>
      <c r="JC165" s="95">
        <f t="shared" si="218"/>
        <v>3.5535626680943193E-5</v>
      </c>
      <c r="JD165" s="95">
        <f t="shared" si="218"/>
        <v>6.0135929027776611E-4</v>
      </c>
      <c r="JE165" s="95">
        <f t="shared" si="218"/>
        <v>1.5021618820112075E-3</v>
      </c>
      <c r="JF165" s="95">
        <f t="shared" si="218"/>
        <v>2.5568689714930554E-5</v>
      </c>
      <c r="JG165" s="95">
        <f t="shared" si="218"/>
        <v>4.8088802452170146E-5</v>
      </c>
      <c r="JH165" s="95">
        <f t="shared" si="218"/>
        <v>1.1515355966070669E-4</v>
      </c>
      <c r="JI165" s="95">
        <f t="shared" si="218"/>
        <v>1.6285689419194042E-4</v>
      </c>
      <c r="JJ165" s="95">
        <f t="shared" si="218"/>
        <v>2.8460515901047212E-3</v>
      </c>
      <c r="JK165" s="95">
        <f t="shared" si="218"/>
        <v>1.3858481593735716E-2</v>
      </c>
      <c r="JL165" s="95">
        <f t="shared" si="218"/>
        <v>8.3124205602971943E-2</v>
      </c>
      <c r="JM165" s="95">
        <f t="shared" si="218"/>
        <v>8.2780885861478928E-2</v>
      </c>
    </row>
    <row r="166" spans="2:273" x14ac:dyDescent="0.25">
      <c r="B166" s="2">
        <v>139</v>
      </c>
      <c r="C166" s="37">
        <v>49.932000000000002</v>
      </c>
      <c r="D166" s="37">
        <v>50.976999999999997</v>
      </c>
      <c r="E166" s="37">
        <v>51.204999999999998</v>
      </c>
      <c r="F166" s="37">
        <v>53.795000000000002</v>
      </c>
      <c r="G166" s="37">
        <v>54.863999999999997</v>
      </c>
      <c r="H166" s="37">
        <v>54.886000000000003</v>
      </c>
      <c r="I166" s="37">
        <v>53.386000000000003</v>
      </c>
      <c r="J166" s="37">
        <v>51.31</v>
      </c>
      <c r="K166" s="37">
        <v>49.594999999999999</v>
      </c>
      <c r="L166" s="37">
        <v>50.405000000000001</v>
      </c>
      <c r="M166" s="37">
        <v>46.429000000000002</v>
      </c>
      <c r="N166" s="37">
        <v>45.762</v>
      </c>
      <c r="O166" s="37">
        <v>45.832999999999998</v>
      </c>
      <c r="P166" s="37">
        <v>46.213999999999999</v>
      </c>
      <c r="Q166" s="37">
        <v>51.048000000000002</v>
      </c>
      <c r="S166" s="4">
        <f t="shared" si="219"/>
        <v>53.676291347242952</v>
      </c>
      <c r="T166" s="4">
        <f t="shared" si="219"/>
        <v>51.832551181433629</v>
      </c>
      <c r="U166" s="4">
        <f t="shared" si="219"/>
        <v>51.867309487523151</v>
      </c>
      <c r="V166" s="4">
        <f t="shared" si="219"/>
        <v>53.137753352443923</v>
      </c>
      <c r="W166" s="4">
        <f t="shared" si="219"/>
        <v>54.931568502656852</v>
      </c>
      <c r="X166" s="4">
        <f t="shared" si="219"/>
        <v>54.306648630273422</v>
      </c>
      <c r="Y166" s="4">
        <f t="shared" si="219"/>
        <v>53.44818439285801</v>
      </c>
      <c r="Z166" s="4">
        <f t="shared" si="219"/>
        <v>51.071199272871027</v>
      </c>
      <c r="AA166" s="4">
        <f t="shared" si="219"/>
        <v>49.178405852071648</v>
      </c>
      <c r="AB166" s="4">
        <f t="shared" si="219"/>
        <v>49.047865749639101</v>
      </c>
      <c r="AC166" s="4">
        <f t="shared" si="219"/>
        <v>47.769626568279968</v>
      </c>
      <c r="AD166" s="4">
        <f t="shared" si="219"/>
        <v>46.140777891080624</v>
      </c>
      <c r="AE166" s="4">
        <f t="shared" si="219"/>
        <v>46.794198437248525</v>
      </c>
      <c r="AF166" s="4">
        <f t="shared" si="219"/>
        <v>48.839561775627459</v>
      </c>
      <c r="AG166" s="4">
        <f t="shared" si="219"/>
        <v>53.87457783573447</v>
      </c>
      <c r="AI166" s="4">
        <f t="shared" si="220"/>
        <v>-3.7442913472429495</v>
      </c>
      <c r="AJ166" s="4">
        <f t="shared" si="220"/>
        <v>-0.85555118143363273</v>
      </c>
      <c r="AK166" s="4">
        <f t="shared" si="220"/>
        <v>-0.662309487523153</v>
      </c>
      <c r="AL166" s="4">
        <f t="shared" si="220"/>
        <v>0.65724664755607876</v>
      </c>
      <c r="AM166" s="4">
        <f t="shared" si="220"/>
        <v>-6.7568502656854434E-2</v>
      </c>
      <c r="AN166" s="4">
        <f t="shared" si="220"/>
        <v>0.57935136972658086</v>
      </c>
      <c r="AO166" s="4">
        <f t="shared" si="220"/>
        <v>-6.2184392858007698E-2</v>
      </c>
      <c r="AP166" s="4">
        <f t="shared" si="220"/>
        <v>0.23880072712897515</v>
      </c>
      <c r="AQ166" s="4">
        <f t="shared" si="220"/>
        <v>0.41659414792835037</v>
      </c>
      <c r="AR166" s="4">
        <f t="shared" si="220"/>
        <v>1.3571342503609003</v>
      </c>
      <c r="AS166" s="4">
        <f t="shared" si="220"/>
        <v>-1.3406265682799656</v>
      </c>
      <c r="AT166" s="4">
        <f t="shared" si="220"/>
        <v>-0.37877789108062387</v>
      </c>
      <c r="AU166" s="4">
        <f t="shared" si="220"/>
        <v>-0.96119843724852672</v>
      </c>
      <c r="AV166" s="4">
        <f t="shared" si="220"/>
        <v>-2.6255617756274603</v>
      </c>
      <c r="AW166" s="4">
        <f t="shared" si="220"/>
        <v>-2.8265778357344686</v>
      </c>
      <c r="AY166" s="2">
        <f t="shared" si="212"/>
        <v>53.676291347242952</v>
      </c>
      <c r="AZ166" s="2">
        <f t="shared" si="212"/>
        <v>51.830473093155653</v>
      </c>
      <c r="BA166" s="2">
        <f t="shared" si="212"/>
        <v>51.867250167356957</v>
      </c>
      <c r="BB166" s="2">
        <f t="shared" si="212"/>
        <v>53.137286700580106</v>
      </c>
      <c r="BC166" s="2">
        <f t="shared" si="212"/>
        <v>54.931165209095298</v>
      </c>
      <c r="BD166" s="2">
        <f t="shared" si="212"/>
        <v>54.305353254060613</v>
      </c>
      <c r="BE166" s="2">
        <f t="shared" si="212"/>
        <v>53.445964541641544</v>
      </c>
      <c r="BF166" s="2">
        <f t="shared" si="212"/>
        <v>51.071169812971434</v>
      </c>
      <c r="BG166" s="2">
        <f t="shared" si="212"/>
        <v>49.173569653070786</v>
      </c>
      <c r="BH166" s="2">
        <f t="shared" si="212"/>
        <v>49.042097327649032</v>
      </c>
      <c r="BI166" s="2">
        <f t="shared" si="212"/>
        <v>47.760325999598244</v>
      </c>
      <c r="BJ166" s="2">
        <f t="shared" si="212"/>
        <v>46.121996134386009</v>
      </c>
      <c r="BK166" s="2">
        <f t="shared" si="212"/>
        <v>46.717378543795149</v>
      </c>
      <c r="BL166" s="2">
        <f t="shared" si="212"/>
        <v>47.509249372254359</v>
      </c>
      <c r="BM166" s="2">
        <f t="shared" si="212"/>
        <v>51.105964377837338</v>
      </c>
      <c r="BO166" s="2" t="str">
        <f t="shared" si="180"/>
        <v/>
      </c>
      <c r="BP166" s="2" t="str">
        <f t="shared" si="181"/>
        <v/>
      </c>
      <c r="BQ166" s="2" t="str">
        <f t="shared" si="182"/>
        <v/>
      </c>
      <c r="BR166" s="2" t="str">
        <f t="shared" si="183"/>
        <v/>
      </c>
      <c r="BS166" s="2" t="str">
        <f t="shared" si="184"/>
        <v/>
      </c>
      <c r="BT166" s="2" t="str">
        <f t="shared" si="185"/>
        <v/>
      </c>
      <c r="BU166" s="2" t="str">
        <f t="shared" si="186"/>
        <v/>
      </c>
      <c r="BV166" s="2" t="str">
        <f t="shared" si="187"/>
        <v/>
      </c>
      <c r="BW166" s="2" t="str">
        <f t="shared" si="188"/>
        <v/>
      </c>
      <c r="BX166" s="2" t="str">
        <f t="shared" si="189"/>
        <v/>
      </c>
      <c r="BY166" s="2" t="str">
        <f t="shared" si="190"/>
        <v/>
      </c>
      <c r="BZ166" s="2" t="str">
        <f t="shared" si="191"/>
        <v/>
      </c>
      <c r="CA166" s="2" t="str">
        <f t="shared" si="192"/>
        <v/>
      </c>
      <c r="CB166" s="2" t="str">
        <f t="shared" si="193"/>
        <v/>
      </c>
      <c r="CC166" s="2" t="str">
        <f t="shared" si="194"/>
        <v/>
      </c>
      <c r="CE166" s="2" t="str">
        <f t="shared" si="213"/>
        <v/>
      </c>
      <c r="CF166" s="2">
        <f t="shared" si="213"/>
        <v>50.976999999999997</v>
      </c>
      <c r="CG166" s="2">
        <f t="shared" si="213"/>
        <v>51.204999999999998</v>
      </c>
      <c r="CH166" s="2">
        <f t="shared" si="213"/>
        <v>53.795000000000002</v>
      </c>
      <c r="CI166" s="2">
        <f t="shared" si="213"/>
        <v>54.863999999999997</v>
      </c>
      <c r="CJ166" s="2">
        <f t="shared" si="213"/>
        <v>54.886000000000003</v>
      </c>
      <c r="CK166" s="2">
        <f t="shared" si="213"/>
        <v>53.386000000000003</v>
      </c>
      <c r="CL166" s="2">
        <f t="shared" si="213"/>
        <v>51.31</v>
      </c>
      <c r="CM166" s="2">
        <f t="shared" si="213"/>
        <v>49.594999999999999</v>
      </c>
      <c r="CN166" s="2">
        <f t="shared" si="213"/>
        <v>50.405000000000001</v>
      </c>
      <c r="CO166" s="2">
        <f t="shared" si="213"/>
        <v>46.429000000000002</v>
      </c>
      <c r="CP166" s="2">
        <f t="shared" si="213"/>
        <v>45.762</v>
      </c>
      <c r="CQ166" s="2">
        <f t="shared" si="213"/>
        <v>45.832999999999998</v>
      </c>
      <c r="CR166" s="2" t="str">
        <f t="shared" si="213"/>
        <v/>
      </c>
      <c r="CS166" s="2" t="str">
        <f t="shared" si="213"/>
        <v/>
      </c>
      <c r="CU166" s="2" t="str">
        <f t="shared" si="195"/>
        <v/>
      </c>
      <c r="CV166" s="2">
        <f t="shared" si="196"/>
        <v>50.976999999999997</v>
      </c>
      <c r="CW166" s="2">
        <f t="shared" si="197"/>
        <v>51.204999999999998</v>
      </c>
      <c r="CX166" s="2">
        <f t="shared" si="198"/>
        <v>53.795000000000002</v>
      </c>
      <c r="CY166" s="2">
        <f t="shared" si="199"/>
        <v>54.863999999999997</v>
      </c>
      <c r="CZ166" s="2">
        <f t="shared" si="200"/>
        <v>54.886000000000003</v>
      </c>
      <c r="DA166" s="2">
        <f t="shared" si="201"/>
        <v>53.386000000000003</v>
      </c>
      <c r="DB166" s="2">
        <f t="shared" si="202"/>
        <v>51.31</v>
      </c>
      <c r="DC166" s="2">
        <f t="shared" si="203"/>
        <v>49.594999999999999</v>
      </c>
      <c r="DD166" s="2">
        <f t="shared" si="204"/>
        <v>50.405000000000001</v>
      </c>
      <c r="DE166" s="2">
        <f t="shared" si="205"/>
        <v>46.429000000000002</v>
      </c>
      <c r="DF166" s="2">
        <f t="shared" si="206"/>
        <v>45.762</v>
      </c>
      <c r="DG166" s="2">
        <f t="shared" si="207"/>
        <v>45.832999999999998</v>
      </c>
      <c r="DH166" s="2" t="str">
        <f t="shared" si="208"/>
        <v/>
      </c>
      <c r="DI166" s="2" t="str">
        <f t="shared" si="209"/>
        <v/>
      </c>
      <c r="DK166" s="2">
        <f t="shared" si="221"/>
        <v>101.53449418386492</v>
      </c>
      <c r="DL166" s="2">
        <f t="shared" si="221"/>
        <v>94.424291463414633</v>
      </c>
      <c r="DM166" s="2">
        <f t="shared" si="221"/>
        <v>96.458611160629886</v>
      </c>
      <c r="DN166" s="2">
        <f t="shared" si="221"/>
        <v>97.570861975234067</v>
      </c>
      <c r="DO166" s="2">
        <f t="shared" si="221"/>
        <v>96.132762904140648</v>
      </c>
      <c r="DP166" s="2">
        <f t="shared" si="221"/>
        <v>92.052542608648693</v>
      </c>
      <c r="DQ166" s="2">
        <f t="shared" si="221"/>
        <v>94.254025672002399</v>
      </c>
      <c r="DR166" s="2">
        <f t="shared" si="221"/>
        <v>88.007999697976445</v>
      </c>
      <c r="DS166" s="2">
        <f t="shared" si="221"/>
        <v>84.443610087586833</v>
      </c>
      <c r="DT166" s="2">
        <f t="shared" si="221"/>
        <v>85.097529598308668</v>
      </c>
      <c r="DU166" s="2">
        <f t="shared" si="221"/>
        <v>85.861040622168531</v>
      </c>
      <c r="DV166" s="2">
        <f t="shared" si="221"/>
        <v>88.595001510117783</v>
      </c>
      <c r="DW166" s="2">
        <f t="shared" si="221"/>
        <v>89.956130776200553</v>
      </c>
      <c r="DX166" s="2">
        <f t="shared" si="221"/>
        <v>88.438341286620357</v>
      </c>
      <c r="DY166" s="2">
        <f t="shared" si="221"/>
        <v>79.642189663347551</v>
      </c>
      <c r="EA166" s="2">
        <f t="shared" si="211"/>
        <v>54.069021978021979</v>
      </c>
      <c r="EB166" s="2">
        <f t="shared" si="211"/>
        <v>51.789641155207235</v>
      </c>
      <c r="EC166" s="2">
        <f t="shared" si="211"/>
        <v>51.848243690616833</v>
      </c>
      <c r="ED166" s="2">
        <f t="shared" si="211"/>
        <v>52.968395119760693</v>
      </c>
      <c r="EE166" s="2">
        <f t="shared" si="211"/>
        <v>54.85443128687379</v>
      </c>
      <c r="EF166" s="2">
        <f t="shared" si="211"/>
        <v>54.215583461348949</v>
      </c>
      <c r="EG166" s="2">
        <f t="shared" si="211"/>
        <v>53.350612435242823</v>
      </c>
      <c r="EH166" s="2">
        <f t="shared" si="211"/>
        <v>50.916986403371993</v>
      </c>
      <c r="EI166" s="2">
        <f t="shared" si="211"/>
        <v>48.921345575293699</v>
      </c>
      <c r="EJ166" s="2">
        <f t="shared" si="211"/>
        <v>48.926579399912853</v>
      </c>
      <c r="EK166" s="2">
        <f t="shared" si="210"/>
        <v>47.609337312132439</v>
      </c>
      <c r="EL166" s="2">
        <f t="shared" si="177"/>
        <v>45.825205632695038</v>
      </c>
      <c r="EM166" s="2">
        <f t="shared" si="177"/>
        <v>46.614435558571039</v>
      </c>
      <c r="EN166" s="2">
        <f t="shared" si="177"/>
        <v>47.486296019436431</v>
      </c>
      <c r="EO166" s="2">
        <f t="shared" si="177"/>
        <v>51.244866644715181</v>
      </c>
      <c r="EQ166" s="2">
        <f t="shared" si="222"/>
        <v>51.513616105322043</v>
      </c>
      <c r="ER166" s="2">
        <f t="shared" si="222"/>
        <v>52.049279090592478</v>
      </c>
      <c r="ES166" s="2">
        <f t="shared" si="222"/>
        <v>51.846271772265148</v>
      </c>
      <c r="ET166" s="2">
        <f t="shared" si="222"/>
        <v>53.832112087167033</v>
      </c>
      <c r="EU166" s="2">
        <f t="shared" si="222"/>
        <v>55.175180738764197</v>
      </c>
      <c r="EV166" s="2">
        <f t="shared" si="222"/>
        <v>54.693102144635212</v>
      </c>
      <c r="EW166" s="2">
        <f t="shared" si="222"/>
        <v>53.862527555270269</v>
      </c>
      <c r="EX166" s="2">
        <f t="shared" si="222"/>
        <v>51.748479847667411</v>
      </c>
      <c r="EY166" s="2">
        <f t="shared" si="222"/>
        <v>50.19459919652428</v>
      </c>
      <c r="EZ166" s="2">
        <f t="shared" si="222"/>
        <v>49.473471814271903</v>
      </c>
      <c r="FA166" s="2">
        <f t="shared" si="222"/>
        <v>48.39211665372855</v>
      </c>
      <c r="FB166" s="2">
        <f t="shared" si="222"/>
        <v>47.74391351659694</v>
      </c>
      <c r="FC166" s="2">
        <f t="shared" si="222"/>
        <v>47.239833348582906</v>
      </c>
      <c r="FD166" s="2">
        <f t="shared" si="222"/>
        <v>47.509123003024456</v>
      </c>
      <c r="FE166" s="2">
        <f t="shared" si="222"/>
        <v>49.607539275805536</v>
      </c>
      <c r="FG166" s="2">
        <f t="shared" si="223"/>
        <v>0.99959009955268818</v>
      </c>
      <c r="FH166" s="2">
        <f t="shared" si="223"/>
        <v>0.99956376381242795</v>
      </c>
      <c r="FI166" s="2">
        <f t="shared" si="223"/>
        <v>0.99956500242642021</v>
      </c>
      <c r="FJ166" s="2">
        <f t="shared" si="223"/>
        <v>0.99954842688248224</v>
      </c>
      <c r="FK166" s="2">
        <f t="shared" si="223"/>
        <v>0.99957620057232643</v>
      </c>
      <c r="FL166" s="2">
        <f t="shared" si="223"/>
        <v>0.99955464514081149</v>
      </c>
      <c r="FM166" s="2">
        <f t="shared" si="223"/>
        <v>0.99952719431600567</v>
      </c>
      <c r="FN166" s="2">
        <f t="shared" si="223"/>
        <v>0.99953157741313103</v>
      </c>
      <c r="FO166" s="2">
        <f t="shared" si="223"/>
        <v>0.99952888787672478</v>
      </c>
      <c r="FP166" s="2">
        <f t="shared" si="223"/>
        <v>0.99951691263398357</v>
      </c>
      <c r="FQ166" s="2">
        <f t="shared" si="223"/>
        <v>0.9995295564286798</v>
      </c>
      <c r="FR166" s="2">
        <f t="shared" si="223"/>
        <v>0.99954563052604084</v>
      </c>
      <c r="FS166" s="2">
        <f t="shared" si="223"/>
        <v>0.99953846340009989</v>
      </c>
      <c r="FT166" s="2">
        <f t="shared" si="223"/>
        <v>0.99950153931005492</v>
      </c>
      <c r="FU166" s="2">
        <f t="shared" si="223"/>
        <v>0.99948020488687217</v>
      </c>
      <c r="FW166" s="2">
        <f t="shared" si="214"/>
        <v>0.16129991461300325</v>
      </c>
      <c r="FX166" s="2">
        <f t="shared" si="214"/>
        <v>8.5631402847635388E-2</v>
      </c>
      <c r="FY166" s="2">
        <f t="shared" si="214"/>
        <v>0.20230293282402273</v>
      </c>
      <c r="FZ166" s="2">
        <f t="shared" si="214"/>
        <v>0.17222112268929565</v>
      </c>
      <c r="GA166" s="2">
        <f t="shared" si="214"/>
        <v>0.18469303238911342</v>
      </c>
      <c r="GB166" s="2">
        <f t="shared" si="214"/>
        <v>0.15270380332905609</v>
      </c>
      <c r="GC166" s="2">
        <f t="shared" si="214"/>
        <v>0.14848699941023838</v>
      </c>
      <c r="GD166" s="2">
        <f t="shared" si="214"/>
        <v>0.16453423913441048</v>
      </c>
      <c r="GE166" s="2">
        <f t="shared" si="214"/>
        <v>0.18495066842342955</v>
      </c>
      <c r="GF166" s="2">
        <f t="shared" si="214"/>
        <v>0.1792751117117459</v>
      </c>
      <c r="GG166" s="2">
        <f t="shared" si="214"/>
        <v>0.16989899002747821</v>
      </c>
      <c r="GH166" s="2">
        <f t="shared" si="214"/>
        <v>0.14455416291549952</v>
      </c>
      <c r="GI166" s="2">
        <f t="shared" si="214"/>
        <v>0.13261832373582202</v>
      </c>
      <c r="GJ166" s="2">
        <f t="shared" si="214"/>
        <v>0.11128794435741311</v>
      </c>
      <c r="GK166" s="2">
        <f t="shared" si="214"/>
        <v>9.384992856447523E-2</v>
      </c>
      <c r="GM166" s="95">
        <f t="shared" si="215"/>
        <v>4.509787203386775E-195</v>
      </c>
      <c r="GN166" s="95">
        <f t="shared" si="215"/>
        <v>8.6022309713085732E-208</v>
      </c>
      <c r="GO166" s="95">
        <f t="shared" si="215"/>
        <v>1.6859651991188441E-233</v>
      </c>
      <c r="GP166" s="95">
        <f t="shared" si="215"/>
        <v>2.2201739300188154E-256</v>
      </c>
      <c r="GQ166" s="95">
        <f t="shared" si="215"/>
        <v>3.2300816258419509E-255</v>
      </c>
      <c r="GR166" s="95">
        <f t="shared" si="215"/>
        <v>8.4855670059990193E-239</v>
      </c>
      <c r="GS166" s="95">
        <f t="shared" si="215"/>
        <v>3.8480504818261385E-241</v>
      </c>
      <c r="GT166" s="95">
        <f t="shared" si="215"/>
        <v>2.1583987162351025E-255</v>
      </c>
      <c r="GU166" s="95">
        <f t="shared" si="215"/>
        <v>3.0092835467877084E-248</v>
      </c>
      <c r="GV166" s="95">
        <f t="shared" si="215"/>
        <v>1.7541550882810984E-265</v>
      </c>
      <c r="GW166" s="95">
        <f t="shared" si="215"/>
        <v>1.7001052013182416E-270</v>
      </c>
      <c r="GX166" s="95">
        <f t="shared" si="215"/>
        <v>5.3159543562196508E-252</v>
      </c>
      <c r="GY166" s="95">
        <f t="shared" si="215"/>
        <v>1.2128926409273815E-244</v>
      </c>
      <c r="GZ166" s="95">
        <f t="shared" si="215"/>
        <v>6.1948338384040771E-224</v>
      </c>
      <c r="HA166" s="95">
        <f t="shared" si="215"/>
        <v>1.1979611367209704E-178</v>
      </c>
      <c r="HC166" s="95">
        <f t="shared" si="179"/>
        <v>1.3635216452603817E-130</v>
      </c>
      <c r="HD166" s="95">
        <f t="shared" si="179"/>
        <v>1.479155809180434E-139</v>
      </c>
      <c r="HE166" s="95">
        <f t="shared" si="179"/>
        <v>4.9327021417376291E-158</v>
      </c>
      <c r="HF166" s="95">
        <f t="shared" si="178"/>
        <v>2.1439179849214681E-187</v>
      </c>
      <c r="HG166" s="95">
        <f t="shared" si="178"/>
        <v>1.4771343244120034E-183</v>
      </c>
      <c r="HH166" s="95">
        <f t="shared" si="178"/>
        <v>3.6600911954639779E-165</v>
      </c>
      <c r="HI166" s="95">
        <f t="shared" si="178"/>
        <v>5.3461583841537167E-168</v>
      </c>
      <c r="HJ166" s="95">
        <f t="shared" si="178"/>
        <v>7.0515602419740129E-171</v>
      </c>
      <c r="HK166" s="95">
        <f t="shared" si="178"/>
        <v>5.2920909450392797E-174</v>
      </c>
      <c r="HL166" s="95">
        <f t="shared" si="159"/>
        <v>2.3411675069592672E-184</v>
      </c>
      <c r="HM166" s="95">
        <f t="shared" si="159"/>
        <v>1.8972858581538276E-186</v>
      </c>
      <c r="HN166" s="95">
        <f t="shared" si="159"/>
        <v>3.9869692596668935E-163</v>
      </c>
      <c r="HO166" s="95">
        <f t="shared" si="159"/>
        <v>8.703094667271666E-142</v>
      </c>
      <c r="HP166" s="95">
        <f t="shared" si="159"/>
        <v>3.0635930607777692E-136</v>
      </c>
      <c r="HQ166" s="95">
        <f t="shared" si="159"/>
        <v>1.7640704465344272E-101</v>
      </c>
      <c r="HS166" s="95">
        <f t="shared" si="216"/>
        <v>9.6774294707893151E-3</v>
      </c>
      <c r="HT166" s="95">
        <f t="shared" si="216"/>
        <v>2.692070603155532E-3</v>
      </c>
      <c r="HU166" s="95">
        <f t="shared" si="216"/>
        <v>4.9168222546425083E-5</v>
      </c>
      <c r="HV166" s="95">
        <f t="shared" si="216"/>
        <v>1.2450121715731289E-5</v>
      </c>
      <c r="HW166" s="95">
        <f t="shared" si="216"/>
        <v>6.7003870185137225E-6</v>
      </c>
      <c r="HX166" s="95">
        <f t="shared" si="216"/>
        <v>1.5703770255003462E-4</v>
      </c>
      <c r="HY166" s="95">
        <f t="shared" si="216"/>
        <v>4.5252523117060459E-4</v>
      </c>
      <c r="HZ166" s="95">
        <f t="shared" si="216"/>
        <v>4.1231087747886226E-6</v>
      </c>
      <c r="IA166" s="95">
        <f t="shared" si="216"/>
        <v>7.5439958112197189E-6</v>
      </c>
      <c r="IB166" s="95">
        <f t="shared" si="216"/>
        <v>2.377874376212068E-5</v>
      </c>
      <c r="IC166" s="95">
        <f t="shared" si="216"/>
        <v>3.4662224244692213E-5</v>
      </c>
      <c r="ID166" s="95">
        <f t="shared" si="216"/>
        <v>9.840793426430087E-4</v>
      </c>
      <c r="IE166" s="95">
        <f t="shared" si="216"/>
        <v>5.9086431719692287E-3</v>
      </c>
      <c r="IF166" s="95">
        <f t="shared" si="216"/>
        <v>4.8546231213578719E-2</v>
      </c>
      <c r="IG166" s="95">
        <f t="shared" si="216"/>
        <v>4.4651065800099948E-2</v>
      </c>
      <c r="II166" s="95">
        <f t="shared" si="217"/>
        <v>1.5473762717335344E-2</v>
      </c>
      <c r="IJ166" s="95">
        <f t="shared" si="217"/>
        <v>1.5133611204828528E-8</v>
      </c>
      <c r="IK166" s="95">
        <f t="shared" si="217"/>
        <v>2.9321912187267128E-17</v>
      </c>
      <c r="IL166" s="95">
        <f t="shared" si="217"/>
        <v>6.4396614769337725E-6</v>
      </c>
      <c r="IM166" s="95">
        <f t="shared" si="217"/>
        <v>3.720603820953191E-6</v>
      </c>
      <c r="IN166" s="95">
        <f t="shared" si="217"/>
        <v>6.7736941375385811E-6</v>
      </c>
      <c r="IO166" s="95">
        <f t="shared" si="217"/>
        <v>9.8900392421539497E-8</v>
      </c>
      <c r="IP166" s="95">
        <f t="shared" si="217"/>
        <v>1.1547219773637299E-7</v>
      </c>
      <c r="IQ166" s="95">
        <f t="shared" si="217"/>
        <v>3.0484883453816394E-5</v>
      </c>
      <c r="IR166" s="95">
        <f t="shared" si="217"/>
        <v>3.6287374379951851E-5</v>
      </c>
      <c r="IS166" s="95">
        <f t="shared" si="217"/>
        <v>5.0715285420932628E-5</v>
      </c>
      <c r="IT166" s="95">
        <f t="shared" si="217"/>
        <v>5.6936094086644452E-5</v>
      </c>
      <c r="IU166" s="95">
        <f t="shared" si="217"/>
        <v>4.3825773959956386E-6</v>
      </c>
      <c r="IV166" s="95">
        <f t="shared" si="217"/>
        <v>5.4826550603365652E-6</v>
      </c>
      <c r="IW166" s="95">
        <f t="shared" si="217"/>
        <v>1.7917907571994641E-4</v>
      </c>
      <c r="IY166" s="95">
        <f t="shared" si="218"/>
        <v>2.5151192188124658E-2</v>
      </c>
      <c r="IZ166" s="95">
        <f t="shared" si="218"/>
        <v>2.6920857367667369E-3</v>
      </c>
      <c r="JA166" s="95">
        <f t="shared" si="218"/>
        <v>4.9168222546454403E-5</v>
      </c>
      <c r="JB166" s="95">
        <f t="shared" si="218"/>
        <v>1.8889783192665061E-5</v>
      </c>
      <c r="JC166" s="95">
        <f t="shared" si="218"/>
        <v>1.0420990839466914E-5</v>
      </c>
      <c r="JD166" s="95">
        <f t="shared" si="218"/>
        <v>1.6381139668757321E-4</v>
      </c>
      <c r="JE166" s="95">
        <f t="shared" si="218"/>
        <v>4.5262413156302615E-4</v>
      </c>
      <c r="JF166" s="95">
        <f t="shared" si="218"/>
        <v>4.2385809725249956E-6</v>
      </c>
      <c r="JG166" s="95">
        <f t="shared" si="218"/>
        <v>3.8028879265036115E-5</v>
      </c>
      <c r="JH166" s="95">
        <f t="shared" si="218"/>
        <v>6.0066118142072531E-5</v>
      </c>
      <c r="JI166" s="95">
        <f t="shared" si="218"/>
        <v>8.5377509665624841E-5</v>
      </c>
      <c r="JJ166" s="95">
        <f t="shared" si="218"/>
        <v>1.041015436729653E-3</v>
      </c>
      <c r="JK166" s="95">
        <f t="shared" si="218"/>
        <v>5.9130257493652241E-3</v>
      </c>
      <c r="JL166" s="95">
        <f t="shared" si="218"/>
        <v>4.8551713868639053E-2</v>
      </c>
      <c r="JM166" s="95">
        <f t="shared" si="218"/>
        <v>4.4830244875819894E-2</v>
      </c>
    </row>
    <row r="167" spans="2:273" x14ac:dyDescent="0.25">
      <c r="B167" s="2">
        <v>140</v>
      </c>
      <c r="C167" s="37">
        <v>51.204999999999998</v>
      </c>
      <c r="D167" s="37">
        <v>49.386000000000003</v>
      </c>
      <c r="E167" s="37">
        <v>51.023000000000003</v>
      </c>
      <c r="F167" s="37">
        <v>53.273000000000003</v>
      </c>
      <c r="G167" s="37">
        <v>55.341000000000001</v>
      </c>
      <c r="H167" s="37">
        <v>53.476999999999997</v>
      </c>
      <c r="I167" s="37">
        <v>53.5</v>
      </c>
      <c r="J167" s="37">
        <v>51.643000000000001</v>
      </c>
      <c r="K167" s="37">
        <v>48.951999999999998</v>
      </c>
      <c r="L167" s="37">
        <v>49.548000000000002</v>
      </c>
      <c r="M167" s="37">
        <v>46.856999999999999</v>
      </c>
      <c r="N167" s="37">
        <v>46.167000000000002</v>
      </c>
      <c r="O167" s="37">
        <v>45.048000000000002</v>
      </c>
      <c r="P167" s="37">
        <v>43.81</v>
      </c>
      <c r="Q167" s="37">
        <v>49.856999999999999</v>
      </c>
      <c r="S167" s="4">
        <f t="shared" si="219"/>
        <v>53.631355659611486</v>
      </c>
      <c r="T167" s="4">
        <f t="shared" si="219"/>
        <v>51.746436554264889</v>
      </c>
      <c r="U167" s="4">
        <f t="shared" si="219"/>
        <v>51.795619281129916</v>
      </c>
      <c r="V167" s="4">
        <f t="shared" si="219"/>
        <v>53.0350558733982</v>
      </c>
      <c r="W167" s="4">
        <f t="shared" si="219"/>
        <v>54.848599425120547</v>
      </c>
      <c r="X167" s="4">
        <f t="shared" si="219"/>
        <v>54.228327198213016</v>
      </c>
      <c r="Y167" s="4">
        <f t="shared" si="219"/>
        <v>53.332187619452711</v>
      </c>
      <c r="Z167" s="4">
        <f t="shared" si="219"/>
        <v>50.965513274957672</v>
      </c>
      <c r="AA167" s="4">
        <f t="shared" si="219"/>
        <v>49.059397155002642</v>
      </c>
      <c r="AB167" s="4">
        <f t="shared" si="219"/>
        <v>48.94454871523893</v>
      </c>
      <c r="AC167" s="4">
        <f t="shared" si="219"/>
        <v>47.66617226971487</v>
      </c>
      <c r="AD167" s="4">
        <f t="shared" si="219"/>
        <v>46.007509098196543</v>
      </c>
      <c r="AE167" s="4">
        <f t="shared" si="219"/>
        <v>46.624882026605029</v>
      </c>
      <c r="AF167" s="4">
        <f t="shared" si="219"/>
        <v>48.031262375720104</v>
      </c>
      <c r="AG167" s="4">
        <f t="shared" si="219"/>
        <v>52.324693214021103</v>
      </c>
      <c r="AI167" s="4">
        <f t="shared" si="220"/>
        <v>-2.4263556596114881</v>
      </c>
      <c r="AJ167" s="4">
        <f t="shared" si="220"/>
        <v>-2.3604365542648864</v>
      </c>
      <c r="AK167" s="4">
        <f t="shared" si="220"/>
        <v>-0.77261928112991285</v>
      </c>
      <c r="AL167" s="4">
        <f t="shared" si="220"/>
        <v>0.23794412660180342</v>
      </c>
      <c r="AM167" s="4">
        <f t="shared" si="220"/>
        <v>0.49240057487945421</v>
      </c>
      <c r="AN167" s="4">
        <f t="shared" si="220"/>
        <v>-0.75132719821301919</v>
      </c>
      <c r="AO167" s="4">
        <f t="shared" si="220"/>
        <v>0.16781238054728931</v>
      </c>
      <c r="AP167" s="4">
        <f t="shared" si="220"/>
        <v>0.67748672504232843</v>
      </c>
      <c r="AQ167" s="4">
        <f t="shared" si="220"/>
        <v>-0.10739715500264424</v>
      </c>
      <c r="AR167" s="4">
        <f t="shared" si="220"/>
        <v>0.60345128476107135</v>
      </c>
      <c r="AS167" s="4">
        <f t="shared" si="220"/>
        <v>-0.80917226971487111</v>
      </c>
      <c r="AT167" s="4">
        <f t="shared" si="220"/>
        <v>0.15949090180345848</v>
      </c>
      <c r="AU167" s="4">
        <f t="shared" si="220"/>
        <v>-1.576882026605027</v>
      </c>
      <c r="AV167" s="4">
        <f t="shared" si="220"/>
        <v>-4.2212623757201015</v>
      </c>
      <c r="AW167" s="4">
        <f t="shared" si="220"/>
        <v>-2.4676932140211036</v>
      </c>
      <c r="AY167" s="2">
        <f t="shared" si="212"/>
        <v>53.631355659611486</v>
      </c>
      <c r="AZ167" s="2">
        <f t="shared" si="212"/>
        <v>51.745977312567312</v>
      </c>
      <c r="BA167" s="2">
        <f t="shared" si="212"/>
        <v>51.795608067871129</v>
      </c>
      <c r="BB167" s="2">
        <f t="shared" si="212"/>
        <v>53.033623385196726</v>
      </c>
      <c r="BC167" s="2">
        <f t="shared" si="212"/>
        <v>54.84717938069624</v>
      </c>
      <c r="BD167" s="2">
        <f t="shared" si="212"/>
        <v>54.226084785053871</v>
      </c>
      <c r="BE167" s="2">
        <f t="shared" si="212"/>
        <v>53.331669448330032</v>
      </c>
      <c r="BF167" s="2">
        <f t="shared" si="212"/>
        <v>50.965416861752047</v>
      </c>
      <c r="BG167" s="2">
        <f t="shared" si="212"/>
        <v>49.045696887583098</v>
      </c>
      <c r="BH167" s="2">
        <f t="shared" si="212"/>
        <v>48.929074983541121</v>
      </c>
      <c r="BI167" s="2">
        <f t="shared" si="212"/>
        <v>47.643069872356023</v>
      </c>
      <c r="BJ167" s="2">
        <f t="shared" si="212"/>
        <v>45.981785737384222</v>
      </c>
      <c r="BK167" s="2">
        <f t="shared" si="212"/>
        <v>46.598085016866179</v>
      </c>
      <c r="BL167" s="2">
        <f t="shared" si="212"/>
        <v>47.405029551459556</v>
      </c>
      <c r="BM167" s="2">
        <f t="shared" si="212"/>
        <v>51.022478360790821</v>
      </c>
      <c r="BO167" s="2" t="str">
        <f t="shared" si="180"/>
        <v/>
      </c>
      <c r="BP167" s="2" t="str">
        <f t="shared" si="181"/>
        <v/>
      </c>
      <c r="BQ167" s="2" t="str">
        <f t="shared" si="182"/>
        <v/>
      </c>
      <c r="BR167" s="2" t="str">
        <f t="shared" si="183"/>
        <v/>
      </c>
      <c r="BS167" s="2" t="str">
        <f t="shared" si="184"/>
        <v/>
      </c>
      <c r="BT167" s="2" t="str">
        <f t="shared" si="185"/>
        <v/>
      </c>
      <c r="BU167" s="2" t="str">
        <f t="shared" si="186"/>
        <v/>
      </c>
      <c r="BV167" s="2" t="str">
        <f t="shared" si="187"/>
        <v/>
      </c>
      <c r="BW167" s="2" t="str">
        <f t="shared" si="188"/>
        <v/>
      </c>
      <c r="BX167" s="2" t="str">
        <f t="shared" si="189"/>
        <v/>
      </c>
      <c r="BY167" s="2" t="str">
        <f t="shared" si="190"/>
        <v/>
      </c>
      <c r="BZ167" s="2" t="str">
        <f t="shared" si="191"/>
        <v/>
      </c>
      <c r="CA167" s="2" t="str">
        <f t="shared" si="192"/>
        <v/>
      </c>
      <c r="CB167" s="2" t="str">
        <f t="shared" si="193"/>
        <v/>
      </c>
      <c r="CC167" s="2" t="str">
        <f t="shared" si="194"/>
        <v/>
      </c>
      <c r="CE167" s="2" t="str">
        <f t="shared" si="213"/>
        <v/>
      </c>
      <c r="CF167" s="2">
        <f t="shared" si="213"/>
        <v>49.386000000000003</v>
      </c>
      <c r="CG167" s="2">
        <f t="shared" si="213"/>
        <v>51.023000000000003</v>
      </c>
      <c r="CH167" s="2">
        <f t="shared" si="213"/>
        <v>53.273000000000003</v>
      </c>
      <c r="CI167" s="2">
        <f t="shared" si="213"/>
        <v>55.341000000000001</v>
      </c>
      <c r="CJ167" s="2">
        <f t="shared" si="213"/>
        <v>53.476999999999997</v>
      </c>
      <c r="CK167" s="2">
        <f t="shared" si="213"/>
        <v>53.5</v>
      </c>
      <c r="CL167" s="2">
        <f t="shared" si="213"/>
        <v>51.643000000000001</v>
      </c>
      <c r="CM167" s="2">
        <f t="shared" si="213"/>
        <v>48.951999999999998</v>
      </c>
      <c r="CN167" s="2">
        <f t="shared" si="213"/>
        <v>49.548000000000002</v>
      </c>
      <c r="CO167" s="2">
        <f t="shared" si="213"/>
        <v>46.856999999999999</v>
      </c>
      <c r="CP167" s="2">
        <f t="shared" si="213"/>
        <v>46.167000000000002</v>
      </c>
      <c r="CQ167" s="2">
        <f t="shared" si="213"/>
        <v>45.048000000000002</v>
      </c>
      <c r="CR167" s="2" t="str">
        <f t="shared" si="213"/>
        <v/>
      </c>
      <c r="CS167" s="2" t="str">
        <f t="shared" si="213"/>
        <v/>
      </c>
      <c r="CU167" s="2" t="str">
        <f t="shared" si="195"/>
        <v/>
      </c>
      <c r="CV167" s="2">
        <f t="shared" si="196"/>
        <v>49.386000000000003</v>
      </c>
      <c r="CW167" s="2">
        <f t="shared" si="197"/>
        <v>51.023000000000003</v>
      </c>
      <c r="CX167" s="2">
        <f t="shared" si="198"/>
        <v>53.273000000000003</v>
      </c>
      <c r="CY167" s="2">
        <f t="shared" si="199"/>
        <v>55.341000000000001</v>
      </c>
      <c r="CZ167" s="2">
        <f t="shared" si="200"/>
        <v>53.476999999999997</v>
      </c>
      <c r="DA167" s="2">
        <f t="shared" si="201"/>
        <v>53.5</v>
      </c>
      <c r="DB167" s="2">
        <f t="shared" si="202"/>
        <v>51.643000000000001</v>
      </c>
      <c r="DC167" s="2">
        <f t="shared" si="203"/>
        <v>48.951999999999998</v>
      </c>
      <c r="DD167" s="2">
        <f t="shared" si="204"/>
        <v>49.548000000000002</v>
      </c>
      <c r="DE167" s="2">
        <f t="shared" si="205"/>
        <v>46.856999999999999</v>
      </c>
      <c r="DF167" s="2">
        <f t="shared" si="206"/>
        <v>46.167000000000002</v>
      </c>
      <c r="DG167" s="2">
        <f t="shared" si="207"/>
        <v>45.048000000000002</v>
      </c>
      <c r="DH167" s="2" t="str">
        <f t="shared" si="208"/>
        <v/>
      </c>
      <c r="DI167" s="2" t="str">
        <f t="shared" si="209"/>
        <v/>
      </c>
      <c r="DK167" s="2">
        <f t="shared" si="221"/>
        <v>101.83482551594747</v>
      </c>
      <c r="DL167" s="2">
        <f t="shared" si="221"/>
        <v>94.666146341463417</v>
      </c>
      <c r="DM167" s="2">
        <f t="shared" si="221"/>
        <v>96.719253247980987</v>
      </c>
      <c r="DN167" s="2">
        <f t="shared" si="221"/>
        <v>97.820002114164907</v>
      </c>
      <c r="DO167" s="2">
        <f t="shared" si="221"/>
        <v>96.36887723847336</v>
      </c>
      <c r="DP167" s="2">
        <f t="shared" si="221"/>
        <v>92.254704913162101</v>
      </c>
      <c r="DQ167" s="2">
        <f t="shared" si="221"/>
        <v>94.469198731501052</v>
      </c>
      <c r="DR167" s="2">
        <f t="shared" si="221"/>
        <v>88.200748414376321</v>
      </c>
      <c r="DS167" s="2">
        <f t="shared" si="221"/>
        <v>84.606865750528542</v>
      </c>
      <c r="DT167" s="2">
        <f t="shared" si="221"/>
        <v>85.277150105708245</v>
      </c>
      <c r="DU167" s="2">
        <f t="shared" si="221"/>
        <v>86.051304137722752</v>
      </c>
      <c r="DV167" s="2">
        <f t="shared" si="221"/>
        <v>88.80616490486257</v>
      </c>
      <c r="DW167" s="2">
        <f t="shared" si="221"/>
        <v>90.168797040169139</v>
      </c>
      <c r="DX167" s="2">
        <f t="shared" si="221"/>
        <v>88.642198731501054</v>
      </c>
      <c r="DY167" s="2">
        <f t="shared" si="221"/>
        <v>79.818743480322425</v>
      </c>
      <c r="EA167" s="2">
        <f t="shared" si="211"/>
        <v>54.069384615384614</v>
      </c>
      <c r="EB167" s="2">
        <f t="shared" si="211"/>
        <v>51.703704853346657</v>
      </c>
      <c r="EC167" s="2">
        <f t="shared" si="211"/>
        <v>51.77825124667941</v>
      </c>
      <c r="ED167" s="2">
        <f t="shared" si="211"/>
        <v>52.849279749151599</v>
      </c>
      <c r="EE167" s="2">
        <f t="shared" si="211"/>
        <v>54.76516412031512</v>
      </c>
      <c r="EF167" s="2">
        <f t="shared" si="211"/>
        <v>54.129085012028639</v>
      </c>
      <c r="EG167" s="2">
        <f t="shared" si="211"/>
        <v>53.228844918191655</v>
      </c>
      <c r="EH167" s="2">
        <f t="shared" si="211"/>
        <v>50.796651179377989</v>
      </c>
      <c r="EI167" s="2">
        <f t="shared" si="211"/>
        <v>48.768146698866204</v>
      </c>
      <c r="EJ167" s="2">
        <f t="shared" si="211"/>
        <v>48.803780930080578</v>
      </c>
      <c r="EK167" s="2">
        <f t="shared" si="210"/>
        <v>47.478192986277506</v>
      </c>
      <c r="EL167" s="2">
        <f t="shared" si="177"/>
        <v>45.653691950267714</v>
      </c>
      <c r="EM167" s="2">
        <f t="shared" si="177"/>
        <v>46.486842148735938</v>
      </c>
      <c r="EN167" s="2">
        <f t="shared" si="177"/>
        <v>47.383357526193628</v>
      </c>
      <c r="EO167" s="2">
        <f t="shared" si="177"/>
        <v>51.180933078696086</v>
      </c>
      <c r="EQ167" s="2">
        <f t="shared" si="222"/>
        <v>51.451632854678884</v>
      </c>
      <c r="ER167" s="2">
        <f t="shared" si="222"/>
        <v>51.974088503941601</v>
      </c>
      <c r="ES167" s="2">
        <f t="shared" si="222"/>
        <v>51.776077422522405</v>
      </c>
      <c r="ET167" s="2">
        <f t="shared" si="222"/>
        <v>53.741995008851617</v>
      </c>
      <c r="EU167" s="2">
        <f t="shared" si="222"/>
        <v>55.096548619213237</v>
      </c>
      <c r="EV167" s="2">
        <f t="shared" si="222"/>
        <v>54.623091421459108</v>
      </c>
      <c r="EW167" s="2">
        <f t="shared" si="222"/>
        <v>53.758650221756746</v>
      </c>
      <c r="EX167" s="2">
        <f t="shared" si="222"/>
        <v>51.656983814662013</v>
      </c>
      <c r="EY167" s="2">
        <f t="shared" si="222"/>
        <v>50.083907337453859</v>
      </c>
      <c r="EZ167" s="2">
        <f t="shared" si="222"/>
        <v>49.369036791341138</v>
      </c>
      <c r="FA167" s="2">
        <f t="shared" si="222"/>
        <v>48.287454277153458</v>
      </c>
      <c r="FB167" s="2">
        <f t="shared" si="222"/>
        <v>47.638149117183673</v>
      </c>
      <c r="FC167" s="2">
        <f t="shared" si="222"/>
        <v>47.133574086311384</v>
      </c>
      <c r="FD167" s="2">
        <f t="shared" si="222"/>
        <v>47.407501518026123</v>
      </c>
      <c r="FE167" s="2">
        <f t="shared" si="222"/>
        <v>49.49403731376055</v>
      </c>
      <c r="FG167" s="2">
        <f t="shared" si="223"/>
        <v>0.99962615286552636</v>
      </c>
      <c r="FH167" s="2">
        <f t="shared" si="223"/>
        <v>0.99960213259665032</v>
      </c>
      <c r="FI167" s="2">
        <f t="shared" si="223"/>
        <v>0.99960326231263841</v>
      </c>
      <c r="FJ167" s="2">
        <f t="shared" si="223"/>
        <v>0.99958814405756768</v>
      </c>
      <c r="FK167" s="2">
        <f t="shared" si="223"/>
        <v>0.99961347591486005</v>
      </c>
      <c r="FL167" s="2">
        <f t="shared" si="223"/>
        <v>0.99959381562415672</v>
      </c>
      <c r="FM167" s="2">
        <f t="shared" si="223"/>
        <v>0.99956877815169365</v>
      </c>
      <c r="FN167" s="2">
        <f t="shared" si="223"/>
        <v>0.99957277591486138</v>
      </c>
      <c r="FO167" s="2">
        <f t="shared" si="223"/>
        <v>0.99957032282571612</v>
      </c>
      <c r="FP167" s="2">
        <f t="shared" si="223"/>
        <v>0.99955940035750968</v>
      </c>
      <c r="FQ167" s="2">
        <f t="shared" si="223"/>
        <v>0.99957093260286267</v>
      </c>
      <c r="FR167" s="2">
        <f t="shared" si="223"/>
        <v>0.99958559354687726</v>
      </c>
      <c r="FS167" s="2">
        <f t="shared" si="223"/>
        <v>0.99957905652352519</v>
      </c>
      <c r="FT167" s="2">
        <f t="shared" si="223"/>
        <v>0.99954537850847069</v>
      </c>
      <c r="FU167" s="2">
        <f t="shared" si="223"/>
        <v>0.99952591953988001</v>
      </c>
      <c r="FW167" s="2">
        <f t="shared" si="214"/>
        <v>0.17415170369621841</v>
      </c>
      <c r="FX167" s="2">
        <f t="shared" si="214"/>
        <v>9.3123619452619821E-2</v>
      </c>
      <c r="FY167" s="2">
        <f t="shared" si="214"/>
        <v>0.217574180719037</v>
      </c>
      <c r="FZ167" s="2">
        <f t="shared" si="214"/>
        <v>0.18575035544854582</v>
      </c>
      <c r="GA167" s="2">
        <f t="shared" si="214"/>
        <v>0.19896652815364146</v>
      </c>
      <c r="GB167" s="2">
        <f t="shared" si="214"/>
        <v>0.16500543382834607</v>
      </c>
      <c r="GC167" s="2">
        <f t="shared" si="214"/>
        <v>0.16051328284174085</v>
      </c>
      <c r="GD167" s="2">
        <f t="shared" si="214"/>
        <v>0.17758916131544922</v>
      </c>
      <c r="GE167" s="2">
        <f t="shared" si="214"/>
        <v>0.19923920924266408</v>
      </c>
      <c r="GF167" s="2">
        <f t="shared" si="214"/>
        <v>0.19322913308279965</v>
      </c>
      <c r="GG167" s="2">
        <f t="shared" si="214"/>
        <v>0.18328619365536969</v>
      </c>
      <c r="GH167" s="2">
        <f t="shared" si="214"/>
        <v>0.15632039281453355</v>
      </c>
      <c r="GI167" s="2">
        <f t="shared" si="214"/>
        <v>0.14357607655366214</v>
      </c>
      <c r="GJ167" s="2">
        <f t="shared" si="214"/>
        <v>0.12072855883233416</v>
      </c>
      <c r="GK167" s="2">
        <f t="shared" si="214"/>
        <v>0.10198101614409198</v>
      </c>
      <c r="GM167" s="95">
        <f t="shared" si="215"/>
        <v>3.1529123557301789E-200</v>
      </c>
      <c r="GN167" s="95">
        <f t="shared" si="215"/>
        <v>2.5970212523264863E-213</v>
      </c>
      <c r="GO167" s="95">
        <f t="shared" si="215"/>
        <v>1.1428215889720564E-239</v>
      </c>
      <c r="GP167" s="95">
        <f t="shared" si="215"/>
        <v>3.689016125091279E-263</v>
      </c>
      <c r="GQ167" s="95">
        <f t="shared" si="215"/>
        <v>6.5277149673547137E-262</v>
      </c>
      <c r="GR167" s="95">
        <f t="shared" si="215"/>
        <v>4.0418299289621679E-245</v>
      </c>
      <c r="GS167" s="95">
        <f t="shared" si="215"/>
        <v>1.4241592741832029E-247</v>
      </c>
      <c r="GT167" s="95">
        <f t="shared" si="215"/>
        <v>3.5251528523310996E-262</v>
      </c>
      <c r="GU167" s="95">
        <f t="shared" si="215"/>
        <v>7.3878942637532916E-255</v>
      </c>
      <c r="GV167" s="95">
        <f t="shared" si="215"/>
        <v>1.4848083780494378E-272</v>
      </c>
      <c r="GW167" s="95">
        <f t="shared" si="215"/>
        <v>1.1354058726896887E-277</v>
      </c>
      <c r="GX167" s="95">
        <f t="shared" si="215"/>
        <v>1.1264351924664776E-258</v>
      </c>
      <c r="GY167" s="95">
        <f t="shared" si="215"/>
        <v>3.8316521820789941E-251</v>
      </c>
      <c r="GZ167" s="95">
        <f t="shared" si="215"/>
        <v>5.7298503399084861E-230</v>
      </c>
      <c r="HA167" s="95">
        <f t="shared" si="215"/>
        <v>2.2369912258465641E-183</v>
      </c>
      <c r="HC167" s="95">
        <f t="shared" si="179"/>
        <v>1.523096412371488E-135</v>
      </c>
      <c r="HD167" s="95">
        <f t="shared" si="179"/>
        <v>8.0997665140067571E-145</v>
      </c>
      <c r="HE167" s="95">
        <f t="shared" si="179"/>
        <v>6.1458061607621438E-164</v>
      </c>
      <c r="HF167" s="95">
        <f t="shared" si="178"/>
        <v>2.1144304191665159E-194</v>
      </c>
      <c r="HG167" s="95">
        <f t="shared" si="178"/>
        <v>2.1766197397581752E-190</v>
      </c>
      <c r="HH167" s="95">
        <f t="shared" si="178"/>
        <v>2.0662061481018669E-171</v>
      </c>
      <c r="HI167" s="95">
        <f t="shared" si="178"/>
        <v>2.0427933090903972E-174</v>
      </c>
      <c r="HJ167" s="95">
        <f t="shared" si="178"/>
        <v>2.6430144022005113E-177</v>
      </c>
      <c r="HK167" s="95">
        <f t="shared" si="178"/>
        <v>1.497544107721919E-180</v>
      </c>
      <c r="HL167" s="95">
        <f t="shared" si="159"/>
        <v>2.7297756948700828E-191</v>
      </c>
      <c r="HM167" s="95">
        <f t="shared" si="159"/>
        <v>2.0003150360215753E-193</v>
      </c>
      <c r="HN167" s="95">
        <f t="shared" si="159"/>
        <v>2.6592737839902468E-169</v>
      </c>
      <c r="HO167" s="95">
        <f t="shared" si="159"/>
        <v>2.9694025729915033E-147</v>
      </c>
      <c r="HP167" s="95">
        <f t="shared" si="159"/>
        <v>1.2310466104012106E-141</v>
      </c>
      <c r="HQ167" s="95">
        <f t="shared" si="159"/>
        <v>2.2222684550596953E-105</v>
      </c>
      <c r="HS167" s="95">
        <f t="shared" si="216"/>
        <v>4.8762310792300791E-3</v>
      </c>
      <c r="HT167" s="95">
        <f t="shared" si="216"/>
        <v>7.726461700170782E-4</v>
      </c>
      <c r="HU167" s="95">
        <f t="shared" si="216"/>
        <v>1.2264332397995814E-5</v>
      </c>
      <c r="HV167" s="95">
        <f t="shared" si="216"/>
        <v>2.2376088367277659E-6</v>
      </c>
      <c r="HW167" s="95">
        <f t="shared" si="216"/>
        <v>1.1367830099478834E-6</v>
      </c>
      <c r="HX167" s="95">
        <f t="shared" si="216"/>
        <v>3.6380896271533499E-5</v>
      </c>
      <c r="HY167" s="95">
        <f t="shared" si="216"/>
        <v>1.2157813812392305E-4</v>
      </c>
      <c r="HZ167" s="95">
        <f t="shared" si="216"/>
        <v>5.695212880085536E-7</v>
      </c>
      <c r="IA167" s="95">
        <f t="shared" si="216"/>
        <v>1.2932926262517375E-6</v>
      </c>
      <c r="IB167" s="95">
        <f t="shared" si="216"/>
        <v>4.8635522719134434E-6</v>
      </c>
      <c r="IC167" s="95">
        <f t="shared" si="216"/>
        <v>7.3837560475448191E-6</v>
      </c>
      <c r="ID167" s="95">
        <f t="shared" si="216"/>
        <v>3.1058324661696011E-4</v>
      </c>
      <c r="IE167" s="95">
        <f t="shared" si="216"/>
        <v>2.2961986546730486E-3</v>
      </c>
      <c r="IF167" s="95">
        <f t="shared" si="216"/>
        <v>2.6403762530482513E-2</v>
      </c>
      <c r="IG167" s="95">
        <f t="shared" si="216"/>
        <v>2.2006359363616824E-2</v>
      </c>
      <c r="II167" s="95">
        <f t="shared" si="217"/>
        <v>2.1970092457621063E-2</v>
      </c>
      <c r="IJ167" s="95">
        <f t="shared" si="217"/>
        <v>5.3306174878393962E-8</v>
      </c>
      <c r="IK167" s="95">
        <f t="shared" si="217"/>
        <v>3.2214210176570926E-15</v>
      </c>
      <c r="IL167" s="95">
        <f t="shared" si="217"/>
        <v>2.1678615231870886E-5</v>
      </c>
      <c r="IM167" s="95">
        <f t="shared" si="217"/>
        <v>1.4278459471365151E-5</v>
      </c>
      <c r="IN167" s="95">
        <f t="shared" si="217"/>
        <v>2.0546387283576725E-5</v>
      </c>
      <c r="IO167" s="95">
        <f t="shared" si="217"/>
        <v>4.4708598616971704E-7</v>
      </c>
      <c r="IP167" s="95">
        <f t="shared" si="217"/>
        <v>5.730526179718436E-7</v>
      </c>
      <c r="IQ167" s="95">
        <f t="shared" si="217"/>
        <v>9.1865377357363377E-5</v>
      </c>
      <c r="IR167" s="95">
        <f t="shared" si="217"/>
        <v>1.0438731669640398E-4</v>
      </c>
      <c r="IS167" s="95">
        <f t="shared" si="217"/>
        <v>1.3490194637621469E-4</v>
      </c>
      <c r="IT167" s="95">
        <f t="shared" si="217"/>
        <v>1.3512381500294752E-4</v>
      </c>
      <c r="IU167" s="95">
        <f t="shared" si="217"/>
        <v>1.2584341492928675E-5</v>
      </c>
      <c r="IV167" s="95">
        <f t="shared" si="217"/>
        <v>1.3991903099696617E-5</v>
      </c>
      <c r="IW167" s="95">
        <f t="shared" si="217"/>
        <v>3.2500303046967017E-4</v>
      </c>
      <c r="IY167" s="95">
        <f t="shared" si="218"/>
        <v>2.6846323536851142E-2</v>
      </c>
      <c r="IZ167" s="95">
        <f t="shared" si="218"/>
        <v>7.7269947619195659E-4</v>
      </c>
      <c r="JA167" s="95">
        <f t="shared" si="218"/>
        <v>1.2264332401217235E-5</v>
      </c>
      <c r="JB167" s="95">
        <f t="shared" si="218"/>
        <v>2.3916224068598653E-5</v>
      </c>
      <c r="JC167" s="95">
        <f t="shared" si="218"/>
        <v>1.5415242481313034E-5</v>
      </c>
      <c r="JD167" s="95">
        <f t="shared" si="218"/>
        <v>5.6927283555110225E-5</v>
      </c>
      <c r="JE167" s="95">
        <f t="shared" si="218"/>
        <v>1.2202522411009276E-4</v>
      </c>
      <c r="JF167" s="95">
        <f t="shared" si="218"/>
        <v>1.1425739059803972E-6</v>
      </c>
      <c r="JG167" s="95">
        <f t="shared" si="218"/>
        <v>9.3158669983615114E-5</v>
      </c>
      <c r="JH167" s="95">
        <f t="shared" si="218"/>
        <v>1.0925086896831743E-4</v>
      </c>
      <c r="JI167" s="95">
        <f t="shared" si="218"/>
        <v>1.4228570242375951E-4</v>
      </c>
      <c r="JJ167" s="95">
        <f t="shared" si="218"/>
        <v>4.4570706161990763E-4</v>
      </c>
      <c r="JK167" s="95">
        <f t="shared" si="218"/>
        <v>2.3087829961659771E-3</v>
      </c>
      <c r="JL167" s="95">
        <f t="shared" si="218"/>
        <v>2.641775443358221E-2</v>
      </c>
      <c r="JM167" s="95">
        <f t="shared" si="218"/>
        <v>2.2331362394086493E-2</v>
      </c>
    </row>
    <row r="168" spans="2:273" x14ac:dyDescent="0.25">
      <c r="B168" s="2">
        <v>141</v>
      </c>
      <c r="C168" s="37">
        <v>49.726999999999997</v>
      </c>
      <c r="D168" s="37">
        <v>51.932000000000002</v>
      </c>
      <c r="E168" s="37">
        <v>51.295000000000002</v>
      </c>
      <c r="F168" s="37">
        <v>52.317999999999998</v>
      </c>
      <c r="G168" s="37">
        <v>54</v>
      </c>
      <c r="H168" s="37">
        <v>53.704999999999998</v>
      </c>
      <c r="I168" s="37">
        <v>52.273000000000003</v>
      </c>
      <c r="J168" s="37">
        <v>50.975999999999999</v>
      </c>
      <c r="K168" s="37">
        <v>49.619</v>
      </c>
      <c r="L168" s="37">
        <v>48.762</v>
      </c>
      <c r="M168" s="37">
        <v>46.213999999999999</v>
      </c>
      <c r="N168" s="37">
        <v>45.405000000000001</v>
      </c>
      <c r="O168" s="37">
        <v>46.070999999999998</v>
      </c>
      <c r="P168" s="37">
        <v>46.762</v>
      </c>
      <c r="Q168" s="37">
        <v>49.119</v>
      </c>
      <c r="S168" s="4">
        <f t="shared" si="219"/>
        <v>53.582818331668896</v>
      </c>
      <c r="T168" s="4">
        <f t="shared" si="219"/>
        <v>51.66201562053795</v>
      </c>
      <c r="U168" s="4">
        <f t="shared" si="219"/>
        <v>51.724086742232352</v>
      </c>
      <c r="V168" s="4">
        <f t="shared" si="219"/>
        <v>52.935862595902378</v>
      </c>
      <c r="W168" s="4">
        <f t="shared" si="219"/>
        <v>54.768614597385437</v>
      </c>
      <c r="X168" s="4">
        <f t="shared" si="219"/>
        <v>54.153583895811643</v>
      </c>
      <c r="Y168" s="4">
        <f t="shared" si="219"/>
        <v>53.218692991664128</v>
      </c>
      <c r="Z168" s="4">
        <f t="shared" si="219"/>
        <v>50.861648009757126</v>
      </c>
      <c r="AA168" s="4">
        <f t="shared" si="219"/>
        <v>48.956652936779136</v>
      </c>
      <c r="AB168" s="4">
        <f t="shared" si="219"/>
        <v>48.856617522720938</v>
      </c>
      <c r="AC168" s="4">
        <f t="shared" si="219"/>
        <v>47.582318878805253</v>
      </c>
      <c r="AD168" s="4">
        <f t="shared" si="219"/>
        <v>45.896486413112669</v>
      </c>
      <c r="AE168" s="4">
        <f t="shared" si="219"/>
        <v>46.493956676520924</v>
      </c>
      <c r="AF168" s="4">
        <f t="shared" si="219"/>
        <v>47.579320659869808</v>
      </c>
      <c r="AG168" s="4">
        <f t="shared" si="219"/>
        <v>51.62418231418534</v>
      </c>
      <c r="AI168" s="4">
        <f t="shared" si="220"/>
        <v>-3.8558183316688996</v>
      </c>
      <c r="AJ168" s="4">
        <f t="shared" si="220"/>
        <v>0.269984379462052</v>
      </c>
      <c r="AK168" s="4">
        <f t="shared" si="220"/>
        <v>-0.4290867422323501</v>
      </c>
      <c r="AL168" s="4">
        <f t="shared" si="220"/>
        <v>-0.61786259590238046</v>
      </c>
      <c r="AM168" s="4">
        <f t="shared" si="220"/>
        <v>-0.76861459738543658</v>
      </c>
      <c r="AN168" s="4">
        <f t="shared" si="220"/>
        <v>-0.4485838958116446</v>
      </c>
      <c r="AO168" s="4">
        <f t="shared" si="220"/>
        <v>-0.94569299166412435</v>
      </c>
      <c r="AP168" s="4">
        <f t="shared" si="220"/>
        <v>0.11435199024287357</v>
      </c>
      <c r="AQ168" s="4">
        <f t="shared" si="220"/>
        <v>0.66234706322086367</v>
      </c>
      <c r="AR168" s="4">
        <f t="shared" si="220"/>
        <v>-9.4617522720938041E-2</v>
      </c>
      <c r="AS168" s="4">
        <f t="shared" si="220"/>
        <v>-1.3683188788052547</v>
      </c>
      <c r="AT168" s="4">
        <f t="shared" si="220"/>
        <v>-0.49148641311266772</v>
      </c>
      <c r="AU168" s="4">
        <f t="shared" si="220"/>
        <v>-0.42295667652092561</v>
      </c>
      <c r="AV168" s="4">
        <f t="shared" si="220"/>
        <v>-0.81732065986980729</v>
      </c>
      <c r="AW168" s="4">
        <f t="shared" si="220"/>
        <v>-2.5051823141853404</v>
      </c>
      <c r="AY168" s="2">
        <f t="shared" si="212"/>
        <v>53.582818331668896</v>
      </c>
      <c r="AZ168" s="2">
        <f t="shared" si="212"/>
        <v>51.661927325264877</v>
      </c>
      <c r="BA168" s="2">
        <f t="shared" si="212"/>
        <v>51.724084854444492</v>
      </c>
      <c r="BB168" s="2">
        <f t="shared" si="212"/>
        <v>52.931616616867899</v>
      </c>
      <c r="BC168" s="2">
        <f t="shared" si="212"/>
        <v>54.763888537881201</v>
      </c>
      <c r="BD168" s="2">
        <f t="shared" si="212"/>
        <v>54.147731217270717</v>
      </c>
      <c r="BE168" s="2">
        <f t="shared" si="212"/>
        <v>53.218353532178462</v>
      </c>
      <c r="BF168" s="2">
        <f t="shared" si="212"/>
        <v>50.861237701763748</v>
      </c>
      <c r="BG168" s="2">
        <f t="shared" si="212"/>
        <v>48.920249388376831</v>
      </c>
      <c r="BH168" s="2">
        <f t="shared" si="212"/>
        <v>48.817150037108156</v>
      </c>
      <c r="BI168" s="2">
        <f t="shared" si="212"/>
        <v>47.527309527913339</v>
      </c>
      <c r="BJ168" s="2">
        <f t="shared" si="212"/>
        <v>45.844820925134336</v>
      </c>
      <c r="BK168" s="2">
        <f t="shared" si="212"/>
        <v>46.479885107791844</v>
      </c>
      <c r="BL168" s="2">
        <f t="shared" si="212"/>
        <v>47.300985281112368</v>
      </c>
      <c r="BM168" s="2">
        <f t="shared" si="212"/>
        <v>50.937206516093156</v>
      </c>
      <c r="BO168" s="2" t="str">
        <f t="shared" si="180"/>
        <v/>
      </c>
      <c r="BP168" s="2" t="str">
        <f t="shared" si="181"/>
        <v/>
      </c>
      <c r="BQ168" s="2" t="str">
        <f t="shared" si="182"/>
        <v/>
      </c>
      <c r="BR168" s="2" t="str">
        <f t="shared" si="183"/>
        <v/>
      </c>
      <c r="BS168" s="2" t="str">
        <f t="shared" si="184"/>
        <v/>
      </c>
      <c r="BT168" s="2" t="str">
        <f t="shared" si="185"/>
        <v/>
      </c>
      <c r="BU168" s="2" t="str">
        <f t="shared" si="186"/>
        <v/>
      </c>
      <c r="BV168" s="2" t="str">
        <f t="shared" si="187"/>
        <v/>
      </c>
      <c r="BW168" s="2" t="str">
        <f t="shared" si="188"/>
        <v/>
      </c>
      <c r="BX168" s="2" t="str">
        <f t="shared" si="189"/>
        <v/>
      </c>
      <c r="BY168" s="2" t="str">
        <f t="shared" si="190"/>
        <v/>
      </c>
      <c r="BZ168" s="2" t="str">
        <f t="shared" si="191"/>
        <v/>
      </c>
      <c r="CA168" s="2" t="str">
        <f t="shared" si="192"/>
        <v/>
      </c>
      <c r="CB168" s="2" t="str">
        <f t="shared" si="193"/>
        <v/>
      </c>
      <c r="CC168" s="2" t="str">
        <f t="shared" si="194"/>
        <v/>
      </c>
      <c r="CE168" s="2" t="str">
        <f t="shared" si="213"/>
        <v/>
      </c>
      <c r="CF168" s="2">
        <f t="shared" si="213"/>
        <v>51.932000000000002</v>
      </c>
      <c r="CG168" s="2">
        <f t="shared" si="213"/>
        <v>51.295000000000002</v>
      </c>
      <c r="CH168" s="2">
        <f t="shared" si="213"/>
        <v>52.317999999999998</v>
      </c>
      <c r="CI168" s="2">
        <f t="shared" si="213"/>
        <v>54</v>
      </c>
      <c r="CJ168" s="2">
        <f t="shared" si="213"/>
        <v>53.704999999999998</v>
      </c>
      <c r="CK168" s="2">
        <f t="shared" si="213"/>
        <v>52.273000000000003</v>
      </c>
      <c r="CL168" s="2">
        <f t="shared" si="213"/>
        <v>50.975999999999999</v>
      </c>
      <c r="CM168" s="2">
        <f t="shared" si="213"/>
        <v>49.619</v>
      </c>
      <c r="CN168" s="2">
        <f t="shared" si="213"/>
        <v>48.762</v>
      </c>
      <c r="CO168" s="2">
        <f t="shared" si="213"/>
        <v>46.213999999999999</v>
      </c>
      <c r="CP168" s="2">
        <f t="shared" si="213"/>
        <v>45.405000000000001</v>
      </c>
      <c r="CQ168" s="2">
        <f t="shared" si="213"/>
        <v>46.070999999999998</v>
      </c>
      <c r="CR168" s="2" t="str">
        <f t="shared" si="213"/>
        <v/>
      </c>
      <c r="CS168" s="2" t="str">
        <f t="shared" si="213"/>
        <v/>
      </c>
      <c r="CU168" s="2" t="str">
        <f t="shared" si="195"/>
        <v/>
      </c>
      <c r="CV168" s="2">
        <f t="shared" si="196"/>
        <v>51.932000000000002</v>
      </c>
      <c r="CW168" s="2">
        <f t="shared" si="197"/>
        <v>51.295000000000002</v>
      </c>
      <c r="CX168" s="2">
        <f t="shared" si="198"/>
        <v>52.317999999999998</v>
      </c>
      <c r="CY168" s="2">
        <f t="shared" si="199"/>
        <v>54</v>
      </c>
      <c r="CZ168" s="2">
        <f t="shared" si="200"/>
        <v>53.704999999999998</v>
      </c>
      <c r="DA168" s="2">
        <f t="shared" si="201"/>
        <v>52.273000000000003</v>
      </c>
      <c r="DB168" s="2">
        <f t="shared" si="202"/>
        <v>50.975999999999999</v>
      </c>
      <c r="DC168" s="2">
        <f t="shared" si="203"/>
        <v>49.619</v>
      </c>
      <c r="DD168" s="2">
        <f t="shared" si="204"/>
        <v>48.762</v>
      </c>
      <c r="DE168" s="2">
        <f t="shared" si="205"/>
        <v>46.213999999999999</v>
      </c>
      <c r="DF168" s="2">
        <f t="shared" si="206"/>
        <v>45.405000000000001</v>
      </c>
      <c r="DG168" s="2">
        <f t="shared" si="207"/>
        <v>46.070999999999998</v>
      </c>
      <c r="DH168" s="2" t="str">
        <f t="shared" si="208"/>
        <v/>
      </c>
      <c r="DI168" s="2" t="str">
        <f t="shared" si="209"/>
        <v/>
      </c>
      <c r="DK168" s="2">
        <f t="shared" si="221"/>
        <v>102.13515684803002</v>
      </c>
      <c r="DL168" s="2">
        <f t="shared" si="221"/>
        <v>94.908001219512187</v>
      </c>
      <c r="DM168" s="2">
        <f t="shared" si="221"/>
        <v>96.979895335332102</v>
      </c>
      <c r="DN168" s="2">
        <f t="shared" si="221"/>
        <v>98.069142253095734</v>
      </c>
      <c r="DO168" s="2">
        <f t="shared" si="221"/>
        <v>96.604991572806071</v>
      </c>
      <c r="DP168" s="2">
        <f t="shared" si="221"/>
        <v>92.456867217675523</v>
      </c>
      <c r="DQ168" s="2">
        <f t="shared" si="221"/>
        <v>94.684371790999691</v>
      </c>
      <c r="DR168" s="2">
        <f t="shared" si="221"/>
        <v>88.393497130776197</v>
      </c>
      <c r="DS168" s="2">
        <f t="shared" si="221"/>
        <v>84.77012141347025</v>
      </c>
      <c r="DT168" s="2">
        <f t="shared" si="221"/>
        <v>85.456770613107821</v>
      </c>
      <c r="DU168" s="2">
        <f t="shared" si="221"/>
        <v>86.24156765327696</v>
      </c>
      <c r="DV168" s="2">
        <f t="shared" si="221"/>
        <v>89.017328299607357</v>
      </c>
      <c r="DW168" s="2">
        <f t="shared" si="221"/>
        <v>90.381463304137725</v>
      </c>
      <c r="DX168" s="2">
        <f t="shared" si="221"/>
        <v>88.846056176381765</v>
      </c>
      <c r="DY168" s="2">
        <f t="shared" si="221"/>
        <v>79.995297297297299</v>
      </c>
      <c r="EA168" s="2">
        <f t="shared" si="211"/>
        <v>54.069747252747248</v>
      </c>
      <c r="EB168" s="2">
        <f t="shared" si="211"/>
        <v>51.61776855148608</v>
      </c>
      <c r="EC168" s="2">
        <f t="shared" si="211"/>
        <v>51.708258802741994</v>
      </c>
      <c r="ED168" s="2">
        <f t="shared" si="211"/>
        <v>52.730164378542511</v>
      </c>
      <c r="EE168" s="2">
        <f t="shared" si="211"/>
        <v>54.675896953756443</v>
      </c>
      <c r="EF168" s="2">
        <f t="shared" si="211"/>
        <v>54.04258656270833</v>
      </c>
      <c r="EG168" s="2">
        <f t="shared" si="211"/>
        <v>53.107077401140486</v>
      </c>
      <c r="EH168" s="2">
        <f t="shared" si="211"/>
        <v>50.676315955383977</v>
      </c>
      <c r="EI168" s="2">
        <f t="shared" si="211"/>
        <v>48.614947822438715</v>
      </c>
      <c r="EJ168" s="2">
        <f t="shared" si="211"/>
        <v>48.680982460248288</v>
      </c>
      <c r="EK168" s="2">
        <f t="shared" si="210"/>
        <v>47.347048660422573</v>
      </c>
      <c r="EL168" s="2">
        <f t="shared" si="177"/>
        <v>45.482178267840396</v>
      </c>
      <c r="EM168" s="2">
        <f t="shared" si="177"/>
        <v>46.359248738900838</v>
      </c>
      <c r="EN168" s="2">
        <f t="shared" si="177"/>
        <v>47.280419032950824</v>
      </c>
      <c r="EO168" s="2">
        <f t="shared" si="177"/>
        <v>51.116999512676983</v>
      </c>
      <c r="EQ168" s="2">
        <f t="shared" si="222"/>
        <v>51.389649604035718</v>
      </c>
      <c r="ER168" s="2">
        <f t="shared" si="222"/>
        <v>51.898897917290725</v>
      </c>
      <c r="ES168" s="2">
        <f t="shared" si="222"/>
        <v>51.70588307277967</v>
      </c>
      <c r="ET168" s="2">
        <f t="shared" si="222"/>
        <v>53.651877930536202</v>
      </c>
      <c r="EU168" s="2">
        <f t="shared" si="222"/>
        <v>55.017916499662277</v>
      </c>
      <c r="EV168" s="2">
        <f t="shared" si="222"/>
        <v>54.553080698283011</v>
      </c>
      <c r="EW168" s="2">
        <f t="shared" si="222"/>
        <v>53.654772888243222</v>
      </c>
      <c r="EX168" s="2">
        <f t="shared" si="222"/>
        <v>51.565487781656621</v>
      </c>
      <c r="EY168" s="2">
        <f t="shared" si="222"/>
        <v>49.973215478383437</v>
      </c>
      <c r="EZ168" s="2">
        <f t="shared" si="222"/>
        <v>49.264601768410373</v>
      </c>
      <c r="FA168" s="2">
        <f t="shared" si="222"/>
        <v>48.182791900578366</v>
      </c>
      <c r="FB168" s="2">
        <f t="shared" si="222"/>
        <v>47.532384717770405</v>
      </c>
      <c r="FC168" s="2">
        <f t="shared" si="222"/>
        <v>47.027314824039863</v>
      </c>
      <c r="FD168" s="2">
        <f t="shared" si="222"/>
        <v>47.30588003302779</v>
      </c>
      <c r="FE168" s="2">
        <f t="shared" si="222"/>
        <v>49.380535351715565</v>
      </c>
      <c r="FG168" s="2">
        <f t="shared" si="223"/>
        <v>0.99965903614526386</v>
      </c>
      <c r="FH168" s="2">
        <f t="shared" si="223"/>
        <v>0.99963712791208581</v>
      </c>
      <c r="FI168" s="2">
        <f t="shared" si="223"/>
        <v>0.99963815829735214</v>
      </c>
      <c r="FJ168" s="2">
        <f t="shared" si="223"/>
        <v>0.99962436930382093</v>
      </c>
      <c r="FK168" s="2">
        <f t="shared" si="223"/>
        <v>0.99964747385529085</v>
      </c>
      <c r="FL168" s="2">
        <f t="shared" si="223"/>
        <v>0.99962954220635825</v>
      </c>
      <c r="FM168" s="2">
        <f t="shared" si="223"/>
        <v>0.99960670607748581</v>
      </c>
      <c r="FN168" s="2">
        <f t="shared" si="223"/>
        <v>0.99961035235624052</v>
      </c>
      <c r="FO168" s="2">
        <f t="shared" si="223"/>
        <v>0.99960811494365687</v>
      </c>
      <c r="FP168" s="2">
        <f t="shared" si="223"/>
        <v>0.99959815277142205</v>
      </c>
      <c r="FQ168" s="2">
        <f t="shared" si="223"/>
        <v>0.99960867110904728</v>
      </c>
      <c r="FR168" s="2">
        <f t="shared" si="223"/>
        <v>0.99962204304130409</v>
      </c>
      <c r="FS168" s="2">
        <f t="shared" si="223"/>
        <v>0.99961608076692043</v>
      </c>
      <c r="FT168" s="2">
        <f t="shared" si="223"/>
        <v>0.99958536368573736</v>
      </c>
      <c r="FU168" s="2">
        <f t="shared" si="223"/>
        <v>0.99956761544517969</v>
      </c>
      <c r="FW168" s="2">
        <f t="shared" si="214"/>
        <v>0.18779819035899994</v>
      </c>
      <c r="FX168" s="2">
        <f t="shared" si="214"/>
        <v>0.10119880782580243</v>
      </c>
      <c r="FY168" s="2">
        <f t="shared" si="214"/>
        <v>0.23366053840722431</v>
      </c>
      <c r="FZ168" s="2">
        <f t="shared" si="214"/>
        <v>0.20008551040983369</v>
      </c>
      <c r="GA168" s="2">
        <f t="shared" si="214"/>
        <v>0.21405350344427837</v>
      </c>
      <c r="GB168" s="2">
        <f t="shared" si="214"/>
        <v>0.1780897733609911</v>
      </c>
      <c r="GC168" s="2">
        <f t="shared" si="214"/>
        <v>0.17331534780759045</v>
      </c>
      <c r="GD168" s="2">
        <f t="shared" si="214"/>
        <v>0.191442565515268</v>
      </c>
      <c r="GE168" s="2">
        <f t="shared" si="214"/>
        <v>0.21434132840026238</v>
      </c>
      <c r="GF168" s="2">
        <f t="shared" si="214"/>
        <v>0.20799402386832094</v>
      </c>
      <c r="GG168" s="2">
        <f t="shared" si="214"/>
        <v>0.19747729994009444</v>
      </c>
      <c r="GH168" s="2">
        <f t="shared" si="214"/>
        <v>0.16885530937793317</v>
      </c>
      <c r="GI168" s="2">
        <f t="shared" si="214"/>
        <v>0.15527714449846772</v>
      </c>
      <c r="GJ168" s="2">
        <f t="shared" si="214"/>
        <v>0.13085210974993899</v>
      </c>
      <c r="GK168" s="2">
        <f t="shared" si="214"/>
        <v>0.11073048948441634</v>
      </c>
      <c r="GM168" s="95">
        <f t="shared" si="215"/>
        <v>1.8856478960166963E-205</v>
      </c>
      <c r="GN168" s="95">
        <f t="shared" si="215"/>
        <v>6.6282172968284292E-219</v>
      </c>
      <c r="GO168" s="95">
        <f t="shared" si="215"/>
        <v>6.4283409766657947E-246</v>
      </c>
      <c r="GP168" s="95">
        <f t="shared" si="215"/>
        <v>4.9931792496449508E-270</v>
      </c>
      <c r="GQ168" s="95">
        <f t="shared" si="215"/>
        <v>1.0791072505142977E-268</v>
      </c>
      <c r="GR168" s="95">
        <f t="shared" si="215"/>
        <v>1.5896188596153694E-251</v>
      </c>
      <c r="GS168" s="95">
        <f t="shared" si="215"/>
        <v>4.3314734821422355E-254</v>
      </c>
      <c r="GT168" s="95">
        <f t="shared" si="215"/>
        <v>4.6841342085387862E-269</v>
      </c>
      <c r="GU168" s="95">
        <f t="shared" si="215"/>
        <v>1.4829884204310891E-261</v>
      </c>
      <c r="GV168" s="95">
        <f t="shared" si="215"/>
        <v>1.0132218233545302E-279</v>
      </c>
      <c r="GW168" s="95">
        <f t="shared" si="215"/>
        <v>6.0996457959538672E-285</v>
      </c>
      <c r="GX168" s="95">
        <f t="shared" si="215"/>
        <v>1.9499351866036997E-265</v>
      </c>
      <c r="GY168" s="95">
        <f t="shared" si="215"/>
        <v>9.9340513679947463E-258</v>
      </c>
      <c r="GZ168" s="95">
        <f t="shared" si="215"/>
        <v>4.3998997429279093E-236</v>
      </c>
      <c r="HA168" s="95">
        <f t="shared" si="215"/>
        <v>3.6186989056905898E-188</v>
      </c>
      <c r="HC168" s="95">
        <f t="shared" si="179"/>
        <v>1.372602407673337E-140</v>
      </c>
      <c r="HD168" s="95">
        <f t="shared" si="179"/>
        <v>3.5357020836256822E-150</v>
      </c>
      <c r="HE168" s="95">
        <f t="shared" si="179"/>
        <v>5.9523476972211278E-170</v>
      </c>
      <c r="HF168" s="95">
        <f t="shared" si="178"/>
        <v>1.5469864463196889E-201</v>
      </c>
      <c r="HG168" s="95">
        <f t="shared" si="178"/>
        <v>2.4000475135692651E-197</v>
      </c>
      <c r="HH168" s="95">
        <f t="shared" si="178"/>
        <v>8.9067715556212026E-178</v>
      </c>
      <c r="HI168" s="95">
        <f t="shared" si="178"/>
        <v>5.9014086691332494E-181</v>
      </c>
      <c r="HJ168" s="95">
        <f t="shared" si="178"/>
        <v>7.5193376809392553E-184</v>
      </c>
      <c r="HK168" s="95">
        <f t="shared" si="178"/>
        <v>3.1993225767012206E-187</v>
      </c>
      <c r="HL168" s="95">
        <f t="shared" si="159"/>
        <v>2.3643512993539254E-198</v>
      </c>
      <c r="HM168" s="95">
        <f t="shared" si="159"/>
        <v>1.565981454517589E-200</v>
      </c>
      <c r="HN168" s="95">
        <f t="shared" si="159"/>
        <v>1.3583406530996707E-175</v>
      </c>
      <c r="HO168" s="95">
        <f t="shared" si="159"/>
        <v>7.9634539828731706E-153</v>
      </c>
      <c r="HP168" s="95">
        <f t="shared" si="159"/>
        <v>3.8754417031458931E-147</v>
      </c>
      <c r="HQ168" s="95">
        <f t="shared" si="159"/>
        <v>2.3575439961279687E-109</v>
      </c>
      <c r="HS168" s="95">
        <f t="shared" si="216"/>
        <v>2.3231130605265498E-3</v>
      </c>
      <c r="HT168" s="95">
        <f t="shared" si="216"/>
        <v>1.9354965680615604E-4</v>
      </c>
      <c r="HU168" s="95">
        <f t="shared" si="216"/>
        <v>2.7729965431293396E-6</v>
      </c>
      <c r="HV168" s="95">
        <f t="shared" si="216"/>
        <v>3.5324968379617421E-7</v>
      </c>
      <c r="HW168" s="95">
        <f t="shared" si="216"/>
        <v>1.691848479453192E-7</v>
      </c>
      <c r="HX168" s="95">
        <f t="shared" si="216"/>
        <v>7.4516273089819478E-6</v>
      </c>
      <c r="HY168" s="95">
        <f t="shared" si="216"/>
        <v>2.9131240450393923E-5</v>
      </c>
      <c r="HZ168" s="95">
        <f t="shared" si="216"/>
        <v>6.7337727358621434E-8</v>
      </c>
      <c r="IA168" s="95">
        <f t="shared" si="216"/>
        <v>1.9452481055720329E-7</v>
      </c>
      <c r="IB168" s="95">
        <f t="shared" si="216"/>
        <v>8.8376591676789893E-7</v>
      </c>
      <c r="IC168" s="95">
        <f t="shared" si="216"/>
        <v>1.3996317809817345E-6</v>
      </c>
      <c r="ID168" s="95">
        <f t="shared" si="216"/>
        <v>8.8745469600665786E-5</v>
      </c>
      <c r="IE168" s="95">
        <f t="shared" si="216"/>
        <v>8.1306873575767919E-4</v>
      </c>
      <c r="IF168" s="95">
        <f t="shared" si="216"/>
        <v>1.3364786145682487E-2</v>
      </c>
      <c r="IG168" s="95">
        <f t="shared" si="216"/>
        <v>9.8850980044800727E-3</v>
      </c>
      <c r="II168" s="95">
        <f t="shared" si="217"/>
        <v>3.063483735283317E-2</v>
      </c>
      <c r="IJ168" s="95">
        <f t="shared" si="217"/>
        <v>1.7912615019825338E-7</v>
      </c>
      <c r="IK168" s="95">
        <f t="shared" si="217"/>
        <v>2.5777170594674541E-13</v>
      </c>
      <c r="IL168" s="95">
        <f t="shared" si="217"/>
        <v>6.8220270550221489E-5</v>
      </c>
      <c r="IM168" s="95">
        <f t="shared" si="217"/>
        <v>5.0617530838419608E-5</v>
      </c>
      <c r="IN168" s="95">
        <f t="shared" si="217"/>
        <v>5.8908345503675941E-5</v>
      </c>
      <c r="IO168" s="95">
        <f t="shared" si="217"/>
        <v>1.8722503785046072E-6</v>
      </c>
      <c r="IP168" s="95">
        <f t="shared" si="217"/>
        <v>2.6058666582343857E-6</v>
      </c>
      <c r="IQ168" s="95">
        <f t="shared" si="217"/>
        <v>2.5954504604461189E-4</v>
      </c>
      <c r="IR168" s="95">
        <f t="shared" si="217"/>
        <v>2.827652393594688E-4</v>
      </c>
      <c r="IS168" s="95">
        <f t="shared" si="217"/>
        <v>3.4023229386675384E-4</v>
      </c>
      <c r="IT168" s="95">
        <f t="shared" si="217"/>
        <v>3.0755017895846043E-4</v>
      </c>
      <c r="IU168" s="95">
        <f t="shared" si="217"/>
        <v>3.4411915379044692E-5</v>
      </c>
      <c r="IV168" s="95">
        <f t="shared" si="217"/>
        <v>3.4338251882718691E-5</v>
      </c>
      <c r="IW168" s="95">
        <f t="shared" si="217"/>
        <v>5.7674004828885714E-4</v>
      </c>
      <c r="IY168" s="95">
        <f t="shared" si="218"/>
        <v>3.2957950413359721E-2</v>
      </c>
      <c r="IZ168" s="95">
        <f t="shared" si="218"/>
        <v>1.9372878295635429E-4</v>
      </c>
      <c r="JA168" s="95">
        <f t="shared" si="218"/>
        <v>2.7729968009010455E-6</v>
      </c>
      <c r="JB168" s="95">
        <f t="shared" si="218"/>
        <v>6.8573520234017658E-5</v>
      </c>
      <c r="JC168" s="95">
        <f t="shared" si="218"/>
        <v>5.0786715686364926E-5</v>
      </c>
      <c r="JD168" s="95">
        <f t="shared" si="218"/>
        <v>6.6359972812657896E-5</v>
      </c>
      <c r="JE168" s="95">
        <f t="shared" si="218"/>
        <v>3.1003490828898529E-5</v>
      </c>
      <c r="JF168" s="95">
        <f t="shared" si="218"/>
        <v>2.6732043855930071E-6</v>
      </c>
      <c r="JG168" s="95">
        <f t="shared" si="218"/>
        <v>2.5973957085516911E-4</v>
      </c>
      <c r="JH168" s="95">
        <f t="shared" si="218"/>
        <v>2.8364900527623672E-4</v>
      </c>
      <c r="JI168" s="95">
        <f t="shared" si="218"/>
        <v>3.4163192564773555E-4</v>
      </c>
      <c r="JJ168" s="95">
        <f t="shared" si="218"/>
        <v>3.9629564855912623E-4</v>
      </c>
      <c r="JK168" s="95">
        <f t="shared" si="218"/>
        <v>8.4748065113672392E-4</v>
      </c>
      <c r="JL168" s="95">
        <f t="shared" si="218"/>
        <v>1.3399124397565205E-2</v>
      </c>
      <c r="JM168" s="95">
        <f t="shared" si="218"/>
        <v>1.0461838052768929E-2</v>
      </c>
    </row>
    <row r="169" spans="2:273" x14ac:dyDescent="0.25">
      <c r="B169" s="2">
        <v>142</v>
      </c>
      <c r="C169" s="37">
        <v>50.932000000000002</v>
      </c>
      <c r="D169" s="37">
        <v>50.386000000000003</v>
      </c>
      <c r="E169" s="37">
        <v>52.726999999999997</v>
      </c>
      <c r="F169" s="37">
        <v>52.545000000000002</v>
      </c>
      <c r="G169" s="37">
        <v>55.341000000000001</v>
      </c>
      <c r="H169" s="37">
        <v>54.295000000000002</v>
      </c>
      <c r="I169" s="37">
        <v>54.113999999999997</v>
      </c>
      <c r="J169" s="37">
        <v>50.238</v>
      </c>
      <c r="K169" s="37">
        <v>48.405000000000001</v>
      </c>
      <c r="L169" s="37">
        <v>47.832999999999998</v>
      </c>
      <c r="M169" s="37">
        <v>48.238</v>
      </c>
      <c r="N169" s="37">
        <v>45.070999999999998</v>
      </c>
      <c r="O169" s="37">
        <v>46.31</v>
      </c>
      <c r="P169" s="37">
        <v>46.048000000000002</v>
      </c>
      <c r="Q169" s="37">
        <v>48.69</v>
      </c>
      <c r="S169" s="4">
        <f t="shared" si="219"/>
        <v>53.530485125267184</v>
      </c>
      <c r="T169" s="4">
        <f t="shared" si="219"/>
        <v>51.578361229018938</v>
      </c>
      <c r="U169" s="4">
        <f t="shared" si="219"/>
        <v>51.652670192999935</v>
      </c>
      <c r="V169" s="4">
        <f t="shared" si="219"/>
        <v>52.843077617632346</v>
      </c>
      <c r="W169" s="4">
        <f t="shared" si="219"/>
        <v>54.695799367975233</v>
      </c>
      <c r="X169" s="4">
        <f t="shared" si="219"/>
        <v>54.085297598540151</v>
      </c>
      <c r="Y169" s="4">
        <f t="shared" si="219"/>
        <v>53.107017944282873</v>
      </c>
      <c r="Z169" s="4">
        <f t="shared" si="219"/>
        <v>50.760312006721016</v>
      </c>
      <c r="AA169" s="4">
        <f t="shared" si="219"/>
        <v>48.887698494137304</v>
      </c>
      <c r="AB169" s="4">
        <f t="shared" si="219"/>
        <v>48.800895211778275</v>
      </c>
      <c r="AC169" s="4">
        <f t="shared" si="219"/>
        <v>47.537021230681781</v>
      </c>
      <c r="AD169" s="4">
        <f t="shared" si="219"/>
        <v>45.817442804142196</v>
      </c>
      <c r="AE169" s="4">
        <f t="shared" si="219"/>
        <v>46.38248670660014</v>
      </c>
      <c r="AF169" s="4">
        <f t="shared" si="219"/>
        <v>47.325930253535901</v>
      </c>
      <c r="AG169" s="4">
        <f t="shared" si="219"/>
        <v>51.393160476857133</v>
      </c>
      <c r="AI169" s="4">
        <f t="shared" si="220"/>
        <v>-2.5984851252671817</v>
      </c>
      <c r="AJ169" s="4">
        <f t="shared" si="220"/>
        <v>-1.1923612290189354</v>
      </c>
      <c r="AK169" s="4">
        <f t="shared" si="220"/>
        <v>1.074329807000062</v>
      </c>
      <c r="AL169" s="4">
        <f t="shared" si="220"/>
        <v>-0.29807761763234453</v>
      </c>
      <c r="AM169" s="4">
        <f t="shared" si="220"/>
        <v>0.64520063202476763</v>
      </c>
      <c r="AN169" s="4">
        <f t="shared" si="220"/>
        <v>0.20970240145985031</v>
      </c>
      <c r="AO169" s="4">
        <f t="shared" si="220"/>
        <v>1.0069820557171241</v>
      </c>
      <c r="AP169" s="4">
        <f t="shared" si="220"/>
        <v>-0.52231200672101608</v>
      </c>
      <c r="AQ169" s="4">
        <f t="shared" si="220"/>
        <v>-0.4826984941373027</v>
      </c>
      <c r="AR169" s="4">
        <f t="shared" si="220"/>
        <v>-0.96789521177827709</v>
      </c>
      <c r="AS169" s="4">
        <f t="shared" si="220"/>
        <v>0.70097876931821901</v>
      </c>
      <c r="AT169" s="4">
        <f t="shared" si="220"/>
        <v>-0.74644280414219821</v>
      </c>
      <c r="AU169" s="4">
        <f t="shared" si="220"/>
        <v>-7.2486706600138007E-2</v>
      </c>
      <c r="AV169" s="4">
        <f t="shared" si="220"/>
        <v>-1.2779302535358994</v>
      </c>
      <c r="AW169" s="4">
        <f t="shared" si="220"/>
        <v>-2.7031604768571356</v>
      </c>
      <c r="AY169" s="2">
        <f t="shared" si="212"/>
        <v>53.530485125267184</v>
      </c>
      <c r="AZ169" s="2">
        <f t="shared" si="212"/>
        <v>51.578341775054433</v>
      </c>
      <c r="BA169" s="2">
        <f t="shared" si="212"/>
        <v>51.652669909007656</v>
      </c>
      <c r="BB169" s="2">
        <f t="shared" si="212"/>
        <v>52.831333898560295</v>
      </c>
      <c r="BC169" s="2">
        <f t="shared" si="212"/>
        <v>54.681310408222323</v>
      </c>
      <c r="BD169" s="2">
        <f t="shared" si="212"/>
        <v>54.070331123198422</v>
      </c>
      <c r="BE169" s="2">
        <f t="shared" si="212"/>
        <v>53.1060588079973</v>
      </c>
      <c r="BF169" s="2">
        <f t="shared" si="212"/>
        <v>50.75870315033427</v>
      </c>
      <c r="BG169" s="2">
        <f t="shared" si="212"/>
        <v>48.7973254642502</v>
      </c>
      <c r="BH169" s="2">
        <f t="shared" si="212"/>
        <v>48.706361201356053</v>
      </c>
      <c r="BI169" s="2">
        <f t="shared" si="212"/>
        <v>47.413107565601841</v>
      </c>
      <c r="BJ169" s="2">
        <f t="shared" si="212"/>
        <v>45.711284870529425</v>
      </c>
      <c r="BK169" s="2">
        <f t="shared" si="212"/>
        <v>46.362832332696129</v>
      </c>
      <c r="BL169" s="2">
        <f t="shared" si="212"/>
        <v>47.197109411941213</v>
      </c>
      <c r="BM169" s="2">
        <f t="shared" si="212"/>
        <v>50.849992607031069</v>
      </c>
      <c r="BO169" s="2" t="str">
        <f t="shared" si="180"/>
        <v/>
      </c>
      <c r="BP169" s="2" t="str">
        <f t="shared" si="181"/>
        <v/>
      </c>
      <c r="BQ169" s="2" t="str">
        <f t="shared" si="182"/>
        <v/>
      </c>
      <c r="BR169" s="2" t="str">
        <f t="shared" si="183"/>
        <v/>
      </c>
      <c r="BS169" s="2" t="str">
        <f t="shared" si="184"/>
        <v/>
      </c>
      <c r="BT169" s="2" t="str">
        <f t="shared" si="185"/>
        <v/>
      </c>
      <c r="BU169" s="2" t="str">
        <f t="shared" si="186"/>
        <v/>
      </c>
      <c r="BV169" s="2" t="str">
        <f t="shared" si="187"/>
        <v/>
      </c>
      <c r="BW169" s="2" t="str">
        <f t="shared" si="188"/>
        <v/>
      </c>
      <c r="BX169" s="2" t="str">
        <f t="shared" si="189"/>
        <v/>
      </c>
      <c r="BY169" s="2" t="str">
        <f t="shared" si="190"/>
        <v/>
      </c>
      <c r="BZ169" s="2" t="str">
        <f t="shared" si="191"/>
        <v/>
      </c>
      <c r="CA169" s="2" t="str">
        <f t="shared" si="192"/>
        <v/>
      </c>
      <c r="CB169" s="2" t="str">
        <f t="shared" si="193"/>
        <v/>
      </c>
      <c r="CC169" s="2" t="str">
        <f t="shared" si="194"/>
        <v/>
      </c>
      <c r="CE169" s="2" t="str">
        <f t="shared" si="213"/>
        <v/>
      </c>
      <c r="CF169" s="2">
        <f t="shared" si="213"/>
        <v>50.386000000000003</v>
      </c>
      <c r="CG169" s="2">
        <f t="shared" si="213"/>
        <v>52.726999999999997</v>
      </c>
      <c r="CH169" s="2">
        <f t="shared" si="213"/>
        <v>52.545000000000002</v>
      </c>
      <c r="CI169" s="2">
        <f t="shared" si="213"/>
        <v>55.341000000000001</v>
      </c>
      <c r="CJ169" s="2">
        <f t="shared" si="213"/>
        <v>54.295000000000002</v>
      </c>
      <c r="CK169" s="2">
        <f t="shared" si="213"/>
        <v>54.113999999999997</v>
      </c>
      <c r="CL169" s="2">
        <f t="shared" si="213"/>
        <v>50.238</v>
      </c>
      <c r="CM169" s="2">
        <f t="shared" si="213"/>
        <v>48.405000000000001</v>
      </c>
      <c r="CN169" s="2">
        <f t="shared" si="213"/>
        <v>47.832999999999998</v>
      </c>
      <c r="CO169" s="2">
        <f t="shared" si="213"/>
        <v>48.238</v>
      </c>
      <c r="CP169" s="2">
        <f t="shared" si="213"/>
        <v>45.070999999999998</v>
      </c>
      <c r="CQ169" s="2">
        <f t="shared" si="213"/>
        <v>46.31</v>
      </c>
      <c r="CR169" s="2">
        <f t="shared" si="213"/>
        <v>46.048000000000002</v>
      </c>
      <c r="CS169" s="2">
        <f t="shared" si="213"/>
        <v>48.69</v>
      </c>
      <c r="CU169" s="2" t="str">
        <f t="shared" si="195"/>
        <v/>
      </c>
      <c r="CV169" s="2">
        <f t="shared" si="196"/>
        <v>50.386000000000003</v>
      </c>
      <c r="CW169" s="2">
        <f t="shared" si="197"/>
        <v>52.726999999999997</v>
      </c>
      <c r="CX169" s="2">
        <f t="shared" si="198"/>
        <v>52.545000000000002</v>
      </c>
      <c r="CY169" s="2">
        <f t="shared" si="199"/>
        <v>55.341000000000001</v>
      </c>
      <c r="CZ169" s="2">
        <f t="shared" si="200"/>
        <v>54.295000000000002</v>
      </c>
      <c r="DA169" s="2">
        <f t="shared" si="201"/>
        <v>54.113999999999997</v>
      </c>
      <c r="DB169" s="2">
        <f t="shared" si="202"/>
        <v>50.238</v>
      </c>
      <c r="DC169" s="2">
        <f t="shared" si="203"/>
        <v>48.405000000000001</v>
      </c>
      <c r="DD169" s="2">
        <f t="shared" si="204"/>
        <v>47.832999999999998</v>
      </c>
      <c r="DE169" s="2">
        <f t="shared" si="205"/>
        <v>48.238</v>
      </c>
      <c r="DF169" s="2">
        <f t="shared" si="206"/>
        <v>45.070999999999998</v>
      </c>
      <c r="DG169" s="2">
        <f t="shared" si="207"/>
        <v>46.31</v>
      </c>
      <c r="DH169" s="2">
        <f t="shared" si="208"/>
        <v>46.048000000000002</v>
      </c>
      <c r="DI169" s="2">
        <f t="shared" si="209"/>
        <v>48.69</v>
      </c>
      <c r="DK169" s="2">
        <f t="shared" si="221"/>
        <v>102.43548818011257</v>
      </c>
      <c r="DL169" s="2">
        <f t="shared" si="221"/>
        <v>95.149856097560985</v>
      </c>
      <c r="DM169" s="2">
        <f t="shared" si="221"/>
        <v>97.240537422683218</v>
      </c>
      <c r="DN169" s="2">
        <f t="shared" si="221"/>
        <v>98.318282392026561</v>
      </c>
      <c r="DO169" s="2">
        <f t="shared" si="221"/>
        <v>96.841105907138783</v>
      </c>
      <c r="DP169" s="2">
        <f t="shared" si="221"/>
        <v>92.659029522188931</v>
      </c>
      <c r="DQ169" s="2">
        <f t="shared" si="221"/>
        <v>94.89954485049833</v>
      </c>
      <c r="DR169" s="2">
        <f t="shared" si="221"/>
        <v>88.586245847176087</v>
      </c>
      <c r="DS169" s="2">
        <f t="shared" si="221"/>
        <v>84.933377076411958</v>
      </c>
      <c r="DT169" s="2">
        <f t="shared" si="221"/>
        <v>85.636391120507398</v>
      </c>
      <c r="DU169" s="2">
        <f t="shared" si="221"/>
        <v>86.431831168831167</v>
      </c>
      <c r="DV169" s="2">
        <f t="shared" si="221"/>
        <v>89.228491694352158</v>
      </c>
      <c r="DW169" s="2">
        <f t="shared" si="221"/>
        <v>90.594129568106325</v>
      </c>
      <c r="DX169" s="2">
        <f t="shared" si="221"/>
        <v>89.049913621262462</v>
      </c>
      <c r="DY169" s="2">
        <f t="shared" si="221"/>
        <v>80.171851114272158</v>
      </c>
      <c r="EA169" s="2">
        <f t="shared" si="211"/>
        <v>54.07010989010989</v>
      </c>
      <c r="EB169" s="2">
        <f t="shared" si="211"/>
        <v>51.531832249625509</v>
      </c>
      <c r="EC169" s="2">
        <f t="shared" si="211"/>
        <v>51.638266358804572</v>
      </c>
      <c r="ED169" s="2">
        <f t="shared" si="211"/>
        <v>52.611049007933417</v>
      </c>
      <c r="EE169" s="2">
        <f t="shared" si="211"/>
        <v>54.586629787197765</v>
      </c>
      <c r="EF169" s="2">
        <f t="shared" si="211"/>
        <v>53.95608811338802</v>
      </c>
      <c r="EG169" s="2">
        <f t="shared" si="211"/>
        <v>52.985309884089311</v>
      </c>
      <c r="EH169" s="2">
        <f t="shared" si="211"/>
        <v>50.555980731389973</v>
      </c>
      <c r="EI169" s="2">
        <f t="shared" si="211"/>
        <v>48.461748946011227</v>
      </c>
      <c r="EJ169" s="2">
        <f t="shared" si="211"/>
        <v>48.558183990416012</v>
      </c>
      <c r="EK169" s="2">
        <f t="shared" si="210"/>
        <v>47.215904334567639</v>
      </c>
      <c r="EL169" s="2">
        <f t="shared" si="177"/>
        <v>45.310664585413072</v>
      </c>
      <c r="EM169" s="2">
        <f t="shared" si="177"/>
        <v>46.231655329065745</v>
      </c>
      <c r="EN169" s="2">
        <f t="shared" si="177"/>
        <v>47.177480539708021</v>
      </c>
      <c r="EO169" s="2">
        <f t="shared" si="177"/>
        <v>51.053065946657888</v>
      </c>
      <c r="EQ169" s="2">
        <f t="shared" si="222"/>
        <v>51.327666353392559</v>
      </c>
      <c r="ER169" s="2">
        <f t="shared" si="222"/>
        <v>51.823707330639841</v>
      </c>
      <c r="ES169" s="2">
        <f t="shared" si="222"/>
        <v>51.635688723036928</v>
      </c>
      <c r="ET169" s="2">
        <f t="shared" si="222"/>
        <v>53.561760852220779</v>
      </c>
      <c r="EU169" s="2">
        <f t="shared" si="222"/>
        <v>54.939284380111317</v>
      </c>
      <c r="EV169" s="2">
        <f t="shared" si="222"/>
        <v>54.483069975106908</v>
      </c>
      <c r="EW169" s="2">
        <f t="shared" si="222"/>
        <v>53.550895554729699</v>
      </c>
      <c r="EX169" s="2">
        <f t="shared" si="222"/>
        <v>51.473991748651223</v>
      </c>
      <c r="EY169" s="2">
        <f t="shared" si="222"/>
        <v>49.862523619313016</v>
      </c>
      <c r="EZ169" s="2">
        <f t="shared" si="222"/>
        <v>49.160166745479614</v>
      </c>
      <c r="FA169" s="2">
        <f t="shared" si="222"/>
        <v>48.078129524003266</v>
      </c>
      <c r="FB169" s="2">
        <f t="shared" si="222"/>
        <v>47.426620318357138</v>
      </c>
      <c r="FC169" s="2">
        <f t="shared" si="222"/>
        <v>46.921055561768341</v>
      </c>
      <c r="FD169" s="2">
        <f t="shared" si="222"/>
        <v>47.204258548029465</v>
      </c>
      <c r="FE169" s="2">
        <f t="shared" si="222"/>
        <v>49.26703338967058</v>
      </c>
      <c r="FG169" s="2">
        <f t="shared" si="223"/>
        <v>0.99968902793914094</v>
      </c>
      <c r="FH169" s="2">
        <f t="shared" si="223"/>
        <v>0.99966904615555996</v>
      </c>
      <c r="FI169" s="2">
        <f t="shared" si="223"/>
        <v>0.9996699859380177</v>
      </c>
      <c r="FJ169" s="2">
        <f t="shared" si="223"/>
        <v>0.99965740941038106</v>
      </c>
      <c r="FK169" s="2">
        <f t="shared" si="223"/>
        <v>0.99967848236188062</v>
      </c>
      <c r="FL169" s="2">
        <f t="shared" si="223"/>
        <v>0.99966212746329031</v>
      </c>
      <c r="FM169" s="2">
        <f t="shared" si="223"/>
        <v>0.99964129926655942</v>
      </c>
      <c r="FN169" s="2">
        <f t="shared" si="223"/>
        <v>0.99964462494141004</v>
      </c>
      <c r="FO169" s="2">
        <f t="shared" si="223"/>
        <v>0.9996425842565535</v>
      </c>
      <c r="FP169" s="2">
        <f t="shared" si="223"/>
        <v>0.99963349801292101</v>
      </c>
      <c r="FQ169" s="2">
        <f t="shared" si="223"/>
        <v>0.99964309152037523</v>
      </c>
      <c r="FR169" s="2">
        <f t="shared" si="223"/>
        <v>0.999655287693067</v>
      </c>
      <c r="FS169" s="2">
        <f t="shared" si="223"/>
        <v>0.99964984966966008</v>
      </c>
      <c r="FT169" s="2">
        <f t="shared" si="223"/>
        <v>0.99962183339015986</v>
      </c>
      <c r="FU169" s="2">
        <f t="shared" si="223"/>
        <v>0.99960564559595966</v>
      </c>
      <c r="FW169" s="2">
        <f t="shared" si="214"/>
        <v>0.20225212981694124</v>
      </c>
      <c r="FX169" s="2">
        <f t="shared" si="214"/>
        <v>0.10988938362982481</v>
      </c>
      <c r="FY169" s="2">
        <f t="shared" si="214"/>
        <v>0.2505553788613023</v>
      </c>
      <c r="FZ169" s="2">
        <f t="shared" si="214"/>
        <v>0.21523453591278141</v>
      </c>
      <c r="GA169" s="2">
        <f t="shared" si="214"/>
        <v>0.22995606265187599</v>
      </c>
      <c r="GB169" s="2">
        <f t="shared" si="214"/>
        <v>0.19197311362577735</v>
      </c>
      <c r="GC169" s="2">
        <f t="shared" si="214"/>
        <v>0.1869111304822057</v>
      </c>
      <c r="GD169" s="2">
        <f t="shared" si="214"/>
        <v>0.20610581756965729</v>
      </c>
      <c r="GE169" s="2">
        <f t="shared" si="214"/>
        <v>0.23025900617961259</v>
      </c>
      <c r="GF169" s="2">
        <f t="shared" si="214"/>
        <v>0.22357446823425256</v>
      </c>
      <c r="GG169" s="2">
        <f t="shared" si="214"/>
        <v>0.21248130587627151</v>
      </c>
      <c r="GH169" s="2">
        <f t="shared" si="214"/>
        <v>0.18217832425152095</v>
      </c>
      <c r="GI169" s="2">
        <f t="shared" si="214"/>
        <v>0.16774503856423006</v>
      </c>
      <c r="GJ169" s="2">
        <f t="shared" si="214"/>
        <v>0.1416877657007353</v>
      </c>
      <c r="GK169" s="2">
        <f t="shared" si="214"/>
        <v>0.12013020701027202</v>
      </c>
      <c r="GM169" s="95">
        <f t="shared" si="215"/>
        <v>9.6471774844656945E-211</v>
      </c>
      <c r="GN169" s="95">
        <f t="shared" si="215"/>
        <v>1.4301213357439895E-224</v>
      </c>
      <c r="GO169" s="95">
        <f t="shared" si="215"/>
        <v>3.0006001768156742E-252</v>
      </c>
      <c r="GP169" s="95">
        <f t="shared" si="215"/>
        <v>5.5053498759150076E-277</v>
      </c>
      <c r="GQ169" s="95">
        <f t="shared" si="215"/>
        <v>1.4592239202764761E-275</v>
      </c>
      <c r="GR169" s="95">
        <f t="shared" si="215"/>
        <v>5.1620699835248779E-258</v>
      </c>
      <c r="GS169" s="95">
        <f t="shared" si="215"/>
        <v>1.0826052264829608E-260</v>
      </c>
      <c r="GT169" s="95">
        <f t="shared" si="215"/>
        <v>5.0638856780297574E-276</v>
      </c>
      <c r="GU169" s="95">
        <f t="shared" si="215"/>
        <v>2.4339544882357812E-268</v>
      </c>
      <c r="GV169" s="95">
        <f t="shared" si="215"/>
        <v>5.5740189417381529E-287</v>
      </c>
      <c r="GW169" s="95">
        <f t="shared" si="215"/>
        <v>2.6359328100446365E-292</v>
      </c>
      <c r="GX169" s="95">
        <f t="shared" si="215"/>
        <v>2.7575363582178421E-272</v>
      </c>
      <c r="GY169" s="95">
        <f t="shared" si="215"/>
        <v>2.1136905956497756E-264</v>
      </c>
      <c r="GZ169" s="95">
        <f t="shared" si="215"/>
        <v>2.8049567781733612E-242</v>
      </c>
      <c r="HA169" s="95">
        <f t="shared" si="215"/>
        <v>5.0711368960255594E-193</v>
      </c>
      <c r="HC169" s="95">
        <f t="shared" si="179"/>
        <v>9.9794977477387114E-146</v>
      </c>
      <c r="HD169" s="95">
        <f t="shared" si="179"/>
        <v>1.2303199835437634E-155</v>
      </c>
      <c r="HE169" s="95">
        <f t="shared" si="179"/>
        <v>4.4813411159108421E-176</v>
      </c>
      <c r="HF169" s="95">
        <f t="shared" si="178"/>
        <v>8.3961911212897737E-209</v>
      </c>
      <c r="HG169" s="95">
        <f t="shared" si="178"/>
        <v>1.9802804507986422E-204</v>
      </c>
      <c r="HH169" s="95">
        <f t="shared" si="178"/>
        <v>2.931747229757946E-184</v>
      </c>
      <c r="HI169" s="95">
        <f t="shared" si="178"/>
        <v>1.2889322337369938E-187</v>
      </c>
      <c r="HJ169" s="95">
        <f t="shared" si="178"/>
        <v>1.6237535636114733E-190</v>
      </c>
      <c r="HK169" s="95">
        <f t="shared" si="178"/>
        <v>5.1600894917076827E-194</v>
      </c>
      <c r="HL169" s="95">
        <f t="shared" si="159"/>
        <v>1.5211860759631088E-205</v>
      </c>
      <c r="HM169" s="95">
        <f t="shared" si="159"/>
        <v>9.1031608585520949E-208</v>
      </c>
      <c r="HN169" s="95">
        <f t="shared" si="159"/>
        <v>5.3134235798052915E-182</v>
      </c>
      <c r="HO169" s="95">
        <f t="shared" si="159"/>
        <v>1.678669483272635E-158</v>
      </c>
      <c r="HP169" s="95">
        <f t="shared" si="159"/>
        <v>9.5579565833555993E-153</v>
      </c>
      <c r="HQ169" s="95">
        <f t="shared" si="159"/>
        <v>2.1062023644370351E-113</v>
      </c>
      <c r="HS169" s="95">
        <f t="shared" si="216"/>
        <v>1.0463365602180214E-3</v>
      </c>
      <c r="HT169" s="95">
        <f t="shared" si="216"/>
        <v>4.231689577568327E-5</v>
      </c>
      <c r="HU169" s="95">
        <f t="shared" si="216"/>
        <v>5.6837418443256711E-7</v>
      </c>
      <c r="HV169" s="95">
        <f t="shared" si="216"/>
        <v>4.8989774971577169E-8</v>
      </c>
      <c r="HW169" s="95">
        <f t="shared" si="216"/>
        <v>2.2089447334626964E-8</v>
      </c>
      <c r="HX169" s="95">
        <f t="shared" si="216"/>
        <v>1.3495364995557393E-6</v>
      </c>
      <c r="HY169" s="95">
        <f t="shared" si="216"/>
        <v>6.2257006114175883E-6</v>
      </c>
      <c r="HZ169" s="95">
        <f t="shared" si="216"/>
        <v>6.8155863250232997E-9</v>
      </c>
      <c r="IA169" s="95">
        <f t="shared" si="216"/>
        <v>2.5672638308028201E-8</v>
      </c>
      <c r="IB169" s="95">
        <f t="shared" si="216"/>
        <v>1.426853963434359E-7</v>
      </c>
      <c r="IC169" s="95">
        <f t="shared" si="216"/>
        <v>2.3610593423441174E-7</v>
      </c>
      <c r="ID169" s="95">
        <f t="shared" si="216"/>
        <v>2.2958836336976408E-5</v>
      </c>
      <c r="IE169" s="95">
        <f t="shared" si="216"/>
        <v>2.6229665987103398E-4</v>
      </c>
      <c r="IF169" s="95">
        <f t="shared" si="216"/>
        <v>6.2928019706100669E-3</v>
      </c>
      <c r="IG169" s="95">
        <f t="shared" si="216"/>
        <v>4.0428160897529345E-3</v>
      </c>
      <c r="II169" s="95">
        <f t="shared" si="217"/>
        <v>4.1946686734527033E-2</v>
      </c>
      <c r="IJ169" s="95">
        <f t="shared" si="217"/>
        <v>5.7428173364936337E-7</v>
      </c>
      <c r="IK169" s="95">
        <f t="shared" si="217"/>
        <v>1.5033384652340223E-11</v>
      </c>
      <c r="IL169" s="95">
        <f t="shared" si="217"/>
        <v>2.0069374639726431E-4</v>
      </c>
      <c r="IM169" s="95">
        <f t="shared" si="217"/>
        <v>1.6577340008160738E-4</v>
      </c>
      <c r="IN169" s="95">
        <f t="shared" si="217"/>
        <v>1.5965076286027333E-4</v>
      </c>
      <c r="IO169" s="95">
        <f t="shared" si="217"/>
        <v>7.2643541506960995E-6</v>
      </c>
      <c r="IP169" s="95">
        <f t="shared" si="217"/>
        <v>1.0860445189818826E-5</v>
      </c>
      <c r="IQ169" s="95">
        <f t="shared" si="217"/>
        <v>6.8745671494666841E-4</v>
      </c>
      <c r="IR169" s="95">
        <f t="shared" si="217"/>
        <v>7.2121837597280501E-4</v>
      </c>
      <c r="IS169" s="95">
        <f t="shared" si="217"/>
        <v>8.1354927854536971E-4</v>
      </c>
      <c r="IT169" s="95">
        <f t="shared" si="217"/>
        <v>6.7130910609320131E-4</v>
      </c>
      <c r="IU169" s="95">
        <f t="shared" si="217"/>
        <v>8.9616715272208071E-5</v>
      </c>
      <c r="IV169" s="95">
        <f t="shared" si="217"/>
        <v>8.1042384143938502E-5</v>
      </c>
      <c r="IW169" s="95">
        <f t="shared" si="217"/>
        <v>1.0013847343872107E-3</v>
      </c>
      <c r="IY169" s="95">
        <f t="shared" si="218"/>
        <v>4.2993023294745053E-2</v>
      </c>
      <c r="IZ169" s="95">
        <f t="shared" si="218"/>
        <v>4.2891177509332631E-5</v>
      </c>
      <c r="JA169" s="95">
        <f t="shared" si="218"/>
        <v>5.6838921781721949E-7</v>
      </c>
      <c r="JB169" s="95">
        <f t="shared" si="218"/>
        <v>2.0074273617223589E-4</v>
      </c>
      <c r="JC169" s="95">
        <f t="shared" si="218"/>
        <v>1.6579548952894201E-4</v>
      </c>
      <c r="JD169" s="95">
        <f t="shared" si="218"/>
        <v>1.6100029935982906E-4</v>
      </c>
      <c r="JE169" s="95">
        <f t="shared" si="218"/>
        <v>1.3490054762113689E-5</v>
      </c>
      <c r="JF169" s="95">
        <f t="shared" si="218"/>
        <v>1.0867260776143849E-5</v>
      </c>
      <c r="JG169" s="95">
        <f t="shared" si="218"/>
        <v>6.8748238758497649E-4</v>
      </c>
      <c r="JH169" s="95">
        <f t="shared" si="218"/>
        <v>7.2136106136914849E-4</v>
      </c>
      <c r="JI169" s="95">
        <f t="shared" si="218"/>
        <v>8.1378538447960411E-4</v>
      </c>
      <c r="JJ169" s="95">
        <f t="shared" si="218"/>
        <v>6.9426794243017777E-4</v>
      </c>
      <c r="JK169" s="95">
        <f t="shared" si="218"/>
        <v>3.5191337514324202E-4</v>
      </c>
      <c r="JL169" s="95">
        <f t="shared" si="218"/>
        <v>6.3738443547540057E-3</v>
      </c>
      <c r="JM169" s="95">
        <f t="shared" si="218"/>
        <v>5.0442008241401454E-3</v>
      </c>
    </row>
    <row r="170" spans="2:273" x14ac:dyDescent="0.25">
      <c r="B170" s="2">
        <v>143</v>
      </c>
      <c r="C170" s="37">
        <v>49.295000000000002</v>
      </c>
      <c r="D170" s="37">
        <v>49.886000000000003</v>
      </c>
      <c r="E170" s="37">
        <v>51.045000000000002</v>
      </c>
      <c r="F170" s="37">
        <v>52.545000000000002</v>
      </c>
      <c r="G170" s="37">
        <v>54.454999999999998</v>
      </c>
      <c r="H170" s="37">
        <v>54.408999999999999</v>
      </c>
      <c r="I170" s="37">
        <v>52.75</v>
      </c>
      <c r="J170" s="37">
        <v>49.594999999999999</v>
      </c>
      <c r="K170" s="37">
        <v>47.048000000000002</v>
      </c>
      <c r="L170" s="37">
        <v>46.832999999999998</v>
      </c>
      <c r="M170" s="37">
        <v>48.429000000000002</v>
      </c>
      <c r="N170" s="37">
        <v>44.81</v>
      </c>
      <c r="O170" s="37">
        <v>46.786000000000001</v>
      </c>
      <c r="P170" s="37">
        <v>47.238</v>
      </c>
      <c r="Q170" s="37">
        <v>50.143000000000001</v>
      </c>
      <c r="S170" s="4">
        <f t="shared" si="219"/>
        <v>53.474175432610039</v>
      </c>
      <c r="T170" s="4">
        <f t="shared" si="219"/>
        <v>51.495259454980477</v>
      </c>
      <c r="U170" s="4">
        <f t="shared" si="219"/>
        <v>51.581353520665147</v>
      </c>
      <c r="V170" s="4">
        <f t="shared" si="219"/>
        <v>52.763093155990191</v>
      </c>
      <c r="W170" s="4">
        <f t="shared" si="219"/>
        <v>54.64032549922284</v>
      </c>
      <c r="X170" s="4">
        <f t="shared" si="219"/>
        <v>54.030070410558253</v>
      </c>
      <c r="Y170" s="4">
        <f t="shared" si="219"/>
        <v>52.998035357769801</v>
      </c>
      <c r="Z170" s="4">
        <f t="shared" si="219"/>
        <v>50.663643250072518</v>
      </c>
      <c r="AA170" s="4">
        <f t="shared" si="219"/>
        <v>48.886474313500273</v>
      </c>
      <c r="AB170" s="4">
        <f t="shared" si="219"/>
        <v>48.80912722595869</v>
      </c>
      <c r="AC170" s="4">
        <f t="shared" si="219"/>
        <v>47.56424740684443</v>
      </c>
      <c r="AD170" s="4">
        <f t="shared" si="219"/>
        <v>45.791508899184521</v>
      </c>
      <c r="AE170" s="4">
        <f t="shared" si="219"/>
        <v>46.28950132370835</v>
      </c>
      <c r="AF170" s="4">
        <f t="shared" si="219"/>
        <v>47.180136859995578</v>
      </c>
      <c r="AG170" s="4">
        <f t="shared" si="219"/>
        <v>51.43287974332096</v>
      </c>
      <c r="AI170" s="4">
        <f t="shared" si="220"/>
        <v>-4.1791754326100374</v>
      </c>
      <c r="AJ170" s="4">
        <f t="shared" si="220"/>
        <v>-1.6092594549804744</v>
      </c>
      <c r="AK170" s="4">
        <f t="shared" si="220"/>
        <v>-0.53635352066514486</v>
      </c>
      <c r="AL170" s="4">
        <f t="shared" si="220"/>
        <v>-0.2180931559901893</v>
      </c>
      <c r="AM170" s="4">
        <f t="shared" si="220"/>
        <v>-0.18532549922284147</v>
      </c>
      <c r="AN170" s="4">
        <f t="shared" si="220"/>
        <v>0.37892958944174637</v>
      </c>
      <c r="AO170" s="4">
        <f t="shared" si="220"/>
        <v>-0.24803535776980112</v>
      </c>
      <c r="AP170" s="4">
        <f t="shared" si="220"/>
        <v>-1.0686432500725189</v>
      </c>
      <c r="AQ170" s="4">
        <f t="shared" si="220"/>
        <v>-1.8384743135002708</v>
      </c>
      <c r="AR170" s="4">
        <f t="shared" si="220"/>
        <v>-1.9761272259586917</v>
      </c>
      <c r="AS170" s="4">
        <f t="shared" si="220"/>
        <v>0.86475259315557196</v>
      </c>
      <c r="AT170" s="4">
        <f t="shared" si="220"/>
        <v>-0.98150889918451867</v>
      </c>
      <c r="AU170" s="4">
        <f t="shared" si="220"/>
        <v>0.49649867629165101</v>
      </c>
      <c r="AV170" s="4">
        <f t="shared" si="220"/>
        <v>5.7863140004421609E-2</v>
      </c>
      <c r="AW170" s="4">
        <f t="shared" si="220"/>
        <v>-1.2898797433209594</v>
      </c>
      <c r="AY170" s="2">
        <f t="shared" si="212"/>
        <v>53.474175432610039</v>
      </c>
      <c r="AZ170" s="2">
        <f t="shared" si="212"/>
        <v>51.495241305494936</v>
      </c>
      <c r="BA170" s="2">
        <f t="shared" si="212"/>
        <v>51.581353441034118</v>
      </c>
      <c r="BB170" s="2">
        <f t="shared" si="212"/>
        <v>52.732838218326343</v>
      </c>
      <c r="BC170" s="2">
        <f t="shared" si="212"/>
        <v>54.59946095129223</v>
      </c>
      <c r="BD170" s="2">
        <f t="shared" si="212"/>
        <v>53.993922047126034</v>
      </c>
      <c r="BE170" s="2">
        <f t="shared" si="212"/>
        <v>52.994826503150762</v>
      </c>
      <c r="BF170" s="2">
        <f t="shared" si="212"/>
        <v>50.657880429599686</v>
      </c>
      <c r="BG170" s="2">
        <f t="shared" si="212"/>
        <v>48.67701420389686</v>
      </c>
      <c r="BH170" s="2">
        <f t="shared" si="212"/>
        <v>48.596744022695667</v>
      </c>
      <c r="BI170" s="2">
        <f t="shared" si="212"/>
        <v>47.300522710134373</v>
      </c>
      <c r="BJ170" s="2">
        <f t="shared" si="212"/>
        <v>45.581356589041654</v>
      </c>
      <c r="BK170" s="2">
        <f t="shared" si="212"/>
        <v>46.246980357711948</v>
      </c>
      <c r="BL170" s="2">
        <f t="shared" si="212"/>
        <v>47.093395723136247</v>
      </c>
      <c r="BM170" s="2">
        <f t="shared" si="212"/>
        <v>50.760676509046291</v>
      </c>
      <c r="BO170" s="2" t="str">
        <f t="shared" si="180"/>
        <v/>
      </c>
      <c r="BP170" s="2" t="str">
        <f t="shared" si="181"/>
        <v/>
      </c>
      <c r="BQ170" s="2" t="str">
        <f t="shared" si="182"/>
        <v/>
      </c>
      <c r="BR170" s="2" t="str">
        <f t="shared" si="183"/>
        <v/>
      </c>
      <c r="BS170" s="2" t="str">
        <f t="shared" si="184"/>
        <v/>
      </c>
      <c r="BT170" s="2" t="str">
        <f t="shared" si="185"/>
        <v/>
      </c>
      <c r="BU170" s="2" t="str">
        <f t="shared" si="186"/>
        <v/>
      </c>
      <c r="BV170" s="2" t="str">
        <f t="shared" si="187"/>
        <v/>
      </c>
      <c r="BW170" s="2" t="str">
        <f t="shared" si="188"/>
        <v/>
      </c>
      <c r="BX170" s="2" t="str">
        <f t="shared" si="189"/>
        <v/>
      </c>
      <c r="BY170" s="2" t="str">
        <f t="shared" si="190"/>
        <v/>
      </c>
      <c r="BZ170" s="2" t="str">
        <f t="shared" si="191"/>
        <v/>
      </c>
      <c r="CA170" s="2" t="str">
        <f t="shared" si="192"/>
        <v/>
      </c>
      <c r="CB170" s="2" t="str">
        <f t="shared" si="193"/>
        <v/>
      </c>
      <c r="CC170" s="2" t="str">
        <f t="shared" si="194"/>
        <v/>
      </c>
      <c r="CE170" s="2" t="str">
        <f t="shared" si="213"/>
        <v/>
      </c>
      <c r="CF170" s="2">
        <f t="shared" si="213"/>
        <v>49.886000000000003</v>
      </c>
      <c r="CG170" s="2">
        <f t="shared" si="213"/>
        <v>51.045000000000002</v>
      </c>
      <c r="CH170" s="2">
        <f t="shared" si="213"/>
        <v>52.545000000000002</v>
      </c>
      <c r="CI170" s="2">
        <f t="shared" si="213"/>
        <v>54.454999999999998</v>
      </c>
      <c r="CJ170" s="2">
        <f t="shared" si="213"/>
        <v>54.408999999999999</v>
      </c>
      <c r="CK170" s="2">
        <f t="shared" si="213"/>
        <v>52.75</v>
      </c>
      <c r="CL170" s="2">
        <f t="shared" si="213"/>
        <v>49.594999999999999</v>
      </c>
      <c r="CM170" s="2">
        <f t="shared" si="213"/>
        <v>47.048000000000002</v>
      </c>
      <c r="CN170" s="2">
        <f t="shared" si="213"/>
        <v>46.832999999999998</v>
      </c>
      <c r="CO170" s="2">
        <f t="shared" si="213"/>
        <v>48.429000000000002</v>
      </c>
      <c r="CP170" s="2">
        <f t="shared" si="213"/>
        <v>44.81</v>
      </c>
      <c r="CQ170" s="2">
        <f t="shared" si="213"/>
        <v>46.786000000000001</v>
      </c>
      <c r="CR170" s="2">
        <f t="shared" si="213"/>
        <v>47.238</v>
      </c>
      <c r="CS170" s="2">
        <f t="shared" si="213"/>
        <v>50.143000000000001</v>
      </c>
      <c r="CU170" s="2" t="str">
        <f t="shared" si="195"/>
        <v/>
      </c>
      <c r="CV170" s="2">
        <f t="shared" si="196"/>
        <v>49.886000000000003</v>
      </c>
      <c r="CW170" s="2">
        <f t="shared" si="197"/>
        <v>51.045000000000002</v>
      </c>
      <c r="CX170" s="2">
        <f t="shared" si="198"/>
        <v>52.545000000000002</v>
      </c>
      <c r="CY170" s="2">
        <f t="shared" si="199"/>
        <v>54.454999999999998</v>
      </c>
      <c r="CZ170" s="2">
        <f t="shared" si="200"/>
        <v>54.408999999999999</v>
      </c>
      <c r="DA170" s="2">
        <f t="shared" si="201"/>
        <v>52.75</v>
      </c>
      <c r="DB170" s="2">
        <f t="shared" si="202"/>
        <v>49.594999999999999</v>
      </c>
      <c r="DC170" s="2">
        <f t="shared" si="203"/>
        <v>47.048000000000002</v>
      </c>
      <c r="DD170" s="2">
        <f t="shared" si="204"/>
        <v>46.832999999999998</v>
      </c>
      <c r="DE170" s="2">
        <f t="shared" si="205"/>
        <v>48.429000000000002</v>
      </c>
      <c r="DF170" s="2">
        <f t="shared" si="206"/>
        <v>44.81</v>
      </c>
      <c r="DG170" s="2">
        <f t="shared" si="207"/>
        <v>46.786000000000001</v>
      </c>
      <c r="DH170" s="2">
        <f t="shared" si="208"/>
        <v>47.238</v>
      </c>
      <c r="DI170" s="2">
        <f t="shared" si="209"/>
        <v>50.143000000000001</v>
      </c>
      <c r="DK170" s="2">
        <f t="shared" si="221"/>
        <v>102.73581951219512</v>
      </c>
      <c r="DL170" s="2">
        <f t="shared" si="221"/>
        <v>95.391710975609755</v>
      </c>
      <c r="DM170" s="2">
        <f t="shared" si="221"/>
        <v>97.501179510034319</v>
      </c>
      <c r="DN170" s="2">
        <f t="shared" si="221"/>
        <v>98.567422530957401</v>
      </c>
      <c r="DO170" s="2">
        <f t="shared" si="221"/>
        <v>97.077220241471494</v>
      </c>
      <c r="DP170" s="2">
        <f t="shared" si="221"/>
        <v>92.861191826702338</v>
      </c>
      <c r="DQ170" s="2">
        <f t="shared" si="221"/>
        <v>95.114717909996969</v>
      </c>
      <c r="DR170" s="2">
        <f t="shared" si="221"/>
        <v>88.778994563575964</v>
      </c>
      <c r="DS170" s="2">
        <f t="shared" si="221"/>
        <v>85.09663273935368</v>
      </c>
      <c r="DT170" s="2">
        <f t="shared" si="221"/>
        <v>85.816011627906988</v>
      </c>
      <c r="DU170" s="2">
        <f t="shared" si="221"/>
        <v>86.622094684385388</v>
      </c>
      <c r="DV170" s="2">
        <f t="shared" si="221"/>
        <v>89.439655089096945</v>
      </c>
      <c r="DW170" s="2">
        <f t="shared" si="221"/>
        <v>90.806795832074911</v>
      </c>
      <c r="DX170" s="2">
        <f t="shared" si="221"/>
        <v>89.253771066143159</v>
      </c>
      <c r="DY170" s="2">
        <f t="shared" si="221"/>
        <v>80.348404931247032</v>
      </c>
      <c r="EA170" s="2">
        <f t="shared" si="211"/>
        <v>54.070472527472525</v>
      </c>
      <c r="EB170" s="2">
        <f t="shared" si="211"/>
        <v>51.445895947764932</v>
      </c>
      <c r="EC170" s="2">
        <f t="shared" si="211"/>
        <v>51.568273914867149</v>
      </c>
      <c r="ED170" s="2">
        <f t="shared" si="211"/>
        <v>52.491933637324323</v>
      </c>
      <c r="EE170" s="2">
        <f t="shared" si="211"/>
        <v>54.497362620639095</v>
      </c>
      <c r="EF170" s="2">
        <f t="shared" si="211"/>
        <v>53.869589664067711</v>
      </c>
      <c r="EG170" s="2">
        <f t="shared" si="211"/>
        <v>52.863542367038136</v>
      </c>
      <c r="EH170" s="2">
        <f t="shared" si="211"/>
        <v>50.435645507395961</v>
      </c>
      <c r="EI170" s="2">
        <f t="shared" si="211"/>
        <v>48.308550069583731</v>
      </c>
      <c r="EJ170" s="2">
        <f t="shared" si="211"/>
        <v>48.435385520583736</v>
      </c>
      <c r="EK170" s="2">
        <f t="shared" si="210"/>
        <v>47.084760008712706</v>
      </c>
      <c r="EL170" s="2">
        <f t="shared" si="177"/>
        <v>45.139150902985747</v>
      </c>
      <c r="EM170" s="2">
        <f t="shared" si="177"/>
        <v>46.104061919230645</v>
      </c>
      <c r="EN170" s="2">
        <f t="shared" si="177"/>
        <v>47.074542046465218</v>
      </c>
      <c r="EO170" s="2">
        <f t="shared" si="177"/>
        <v>50.989132380638793</v>
      </c>
      <c r="EQ170" s="2">
        <f t="shared" si="222"/>
        <v>51.265683102749392</v>
      </c>
      <c r="ER170" s="2">
        <f t="shared" si="222"/>
        <v>51.748516743988958</v>
      </c>
      <c r="ES170" s="2">
        <f t="shared" si="222"/>
        <v>51.565494373294193</v>
      </c>
      <c r="ET170" s="2">
        <f t="shared" si="222"/>
        <v>53.471643773905363</v>
      </c>
      <c r="EU170" s="2">
        <f t="shared" si="222"/>
        <v>54.860652260560364</v>
      </c>
      <c r="EV170" s="2">
        <f t="shared" si="222"/>
        <v>54.413059251930804</v>
      </c>
      <c r="EW170" s="2">
        <f t="shared" si="222"/>
        <v>53.447018221216176</v>
      </c>
      <c r="EX170" s="2">
        <f t="shared" si="222"/>
        <v>51.382495715645831</v>
      </c>
      <c r="EY170" s="2">
        <f t="shared" si="222"/>
        <v>49.751831760242595</v>
      </c>
      <c r="EZ170" s="2">
        <f t="shared" si="222"/>
        <v>49.055731722548856</v>
      </c>
      <c r="FA170" s="2">
        <f t="shared" si="222"/>
        <v>47.973467147428174</v>
      </c>
      <c r="FB170" s="2">
        <f t="shared" si="222"/>
        <v>47.32085591894387</v>
      </c>
      <c r="FC170" s="2">
        <f t="shared" si="222"/>
        <v>46.81479629949682</v>
      </c>
      <c r="FD170" s="2">
        <f t="shared" si="222"/>
        <v>47.102637063031132</v>
      </c>
      <c r="FE170" s="2">
        <f t="shared" si="222"/>
        <v>49.153531427625595</v>
      </c>
      <c r="FG170" s="2">
        <f t="shared" si="223"/>
        <v>0.99971638234936511</v>
      </c>
      <c r="FH170" s="2">
        <f t="shared" si="223"/>
        <v>0.99969815771679094</v>
      </c>
      <c r="FI170" s="2">
        <f t="shared" si="223"/>
        <v>0.99969901485842794</v>
      </c>
      <c r="FJ170" s="2">
        <f t="shared" si="223"/>
        <v>0.99968754425005935</v>
      </c>
      <c r="FK170" s="2">
        <f t="shared" si="223"/>
        <v>0.9997067641333286</v>
      </c>
      <c r="FL170" s="2">
        <f t="shared" si="223"/>
        <v>0.9996918474230948</v>
      </c>
      <c r="FM170" s="2">
        <f t="shared" si="223"/>
        <v>0.99967285071760481</v>
      </c>
      <c r="FN170" s="2">
        <f t="shared" si="223"/>
        <v>0.99967588395969509</v>
      </c>
      <c r="FO170" s="2">
        <f t="shared" si="223"/>
        <v>0.99967402271625483</v>
      </c>
      <c r="FP170" s="2">
        <f t="shared" si="223"/>
        <v>0.99966573543570725</v>
      </c>
      <c r="FQ170" s="2">
        <f t="shared" si="223"/>
        <v>0.99967448537543757</v>
      </c>
      <c r="FR170" s="2">
        <f t="shared" si="223"/>
        <v>0.9996856091038443</v>
      </c>
      <c r="FS170" s="2">
        <f t="shared" si="223"/>
        <v>0.99968064926431066</v>
      </c>
      <c r="FT170" s="2">
        <f t="shared" si="223"/>
        <v>0.99965509647622941</v>
      </c>
      <c r="FU170" s="2">
        <f t="shared" si="223"/>
        <v>0.99964033202887992</v>
      </c>
      <c r="FW170" s="2">
        <f t="shared" si="214"/>
        <v>0.21752058848476633</v>
      </c>
      <c r="FX170" s="2">
        <f t="shared" si="214"/>
        <v>0.1192272739835253</v>
      </c>
      <c r="FY170" s="2">
        <f t="shared" si="214"/>
        <v>0.26824420748393119</v>
      </c>
      <c r="FZ170" s="2">
        <f t="shared" si="214"/>
        <v>0.23119902623068944</v>
      </c>
      <c r="GA170" s="2">
        <f t="shared" si="214"/>
        <v>0.24666926703544237</v>
      </c>
      <c r="GB170" s="2">
        <f t="shared" si="214"/>
        <v>0.20666661554306265</v>
      </c>
      <c r="GC170" s="2">
        <f t="shared" si="214"/>
        <v>0.20131371934639272</v>
      </c>
      <c r="GD170" s="2">
        <f t="shared" si="214"/>
        <v>0.22158439202691749</v>
      </c>
      <c r="GE170" s="2">
        <f t="shared" si="214"/>
        <v>0.24698716637048737</v>
      </c>
      <c r="GF170" s="2">
        <f t="shared" si="214"/>
        <v>0.23996839658502742</v>
      </c>
      <c r="GG170" s="2">
        <f t="shared" si="214"/>
        <v>0.22830099132744291</v>
      </c>
      <c r="GH170" s="2">
        <f t="shared" si="214"/>
        <v>0.19630427015203133</v>
      </c>
      <c r="GI170" s="2">
        <f t="shared" si="214"/>
        <v>0.18099952822140852</v>
      </c>
      <c r="GJ170" s="2">
        <f t="shared" si="214"/>
        <v>0.15326248134119314</v>
      </c>
      <c r="GK170" s="2">
        <f t="shared" si="214"/>
        <v>0.13021101410520891</v>
      </c>
      <c r="GM170" s="95">
        <f t="shared" si="215"/>
        <v>4.2221055298646382E-216</v>
      </c>
      <c r="GN170" s="95">
        <f t="shared" si="215"/>
        <v>2.6085676555593585E-230</v>
      </c>
      <c r="GO170" s="95">
        <f t="shared" si="215"/>
        <v>1.1622627044910652E-258</v>
      </c>
      <c r="GP170" s="95">
        <f t="shared" si="215"/>
        <v>4.9446099947727887E-284</v>
      </c>
      <c r="GQ170" s="95">
        <f t="shared" si="215"/>
        <v>1.6141035763375525E-282</v>
      </c>
      <c r="GR170" s="95">
        <f t="shared" si="215"/>
        <v>1.3841044285257164E-264</v>
      </c>
      <c r="GS170" s="95">
        <f t="shared" si="215"/>
        <v>2.2236174840235924E-267</v>
      </c>
      <c r="GT170" s="95">
        <f t="shared" si="215"/>
        <v>4.4538932235872491E-283</v>
      </c>
      <c r="GU170" s="95">
        <f t="shared" si="215"/>
        <v>3.2662009458271104E-275</v>
      </c>
      <c r="GV170" s="95">
        <f t="shared" si="215"/>
        <v>2.4720671992713456E-294</v>
      </c>
      <c r="GW170" s="95">
        <f t="shared" si="215"/>
        <v>9.163016438750772E-300</v>
      </c>
      <c r="GX170" s="95">
        <f t="shared" si="215"/>
        <v>3.1857199990107828E-279</v>
      </c>
      <c r="GY170" s="95">
        <f t="shared" si="215"/>
        <v>3.6908745184895712E-271</v>
      </c>
      <c r="GZ170" s="95">
        <f t="shared" si="215"/>
        <v>1.484538753989697E-248</v>
      </c>
      <c r="HA170" s="95">
        <f t="shared" si="215"/>
        <v>6.156318907040664E-198</v>
      </c>
      <c r="HC170" s="95">
        <f t="shared" si="179"/>
        <v>5.8534785603925676E-151</v>
      </c>
      <c r="HD170" s="95">
        <f t="shared" si="179"/>
        <v>3.4126730555151918E-161</v>
      </c>
      <c r="HE170" s="95">
        <f t="shared" si="179"/>
        <v>2.6226061484716442E-182</v>
      </c>
      <c r="HF170" s="95">
        <f t="shared" si="178"/>
        <v>3.3804608217683168E-216</v>
      </c>
      <c r="HG170" s="95">
        <f t="shared" si="178"/>
        <v>1.2226391383812229E-211</v>
      </c>
      <c r="HH170" s="95">
        <f t="shared" si="178"/>
        <v>7.3686374404111713E-191</v>
      </c>
      <c r="HI170" s="95">
        <f t="shared" si="178"/>
        <v>2.1283467161465439E-194</v>
      </c>
      <c r="HJ170" s="95">
        <f t="shared" si="178"/>
        <v>2.6614365235857352E-197</v>
      </c>
      <c r="HK170" s="95">
        <f t="shared" si="178"/>
        <v>6.2830746628381424E-201</v>
      </c>
      <c r="HL170" s="95">
        <f t="shared" si="159"/>
        <v>7.2699759552934671E-213</v>
      </c>
      <c r="HM170" s="95">
        <f t="shared" si="159"/>
        <v>3.929255605424093E-215</v>
      </c>
      <c r="HN170" s="95">
        <f t="shared" si="159"/>
        <v>1.5916778385254644E-188</v>
      </c>
      <c r="HO170" s="95">
        <f t="shared" ref="HO170:HQ227" si="224" xml:space="preserve"> _xlfn.NORM.DIST($B170, O$8, ABS(O$12), TRUE) * _xlfn.NORM.DIST(($B170 - O$8)*O$16, 0, ABS(O$12), TRUE) * 2</f>
        <v>2.7813449447575061E-164</v>
      </c>
      <c r="HP170" s="95">
        <f t="shared" si="224"/>
        <v>1.8467164300808924E-158</v>
      </c>
      <c r="HQ170" s="95">
        <f t="shared" si="224"/>
        <v>1.5845721308286451E-117</v>
      </c>
      <c r="HS170" s="95">
        <f t="shared" si="216"/>
        <v>4.4551495463890139E-4</v>
      </c>
      <c r="HT170" s="95">
        <f t="shared" si="216"/>
        <v>8.0757443253925229E-6</v>
      </c>
      <c r="HU170" s="95">
        <f t="shared" si="216"/>
        <v>1.0561524242202603E-7</v>
      </c>
      <c r="HV170" s="95">
        <f t="shared" si="216"/>
        <v>5.9686535233815024E-9</v>
      </c>
      <c r="HW170" s="95">
        <f t="shared" si="216"/>
        <v>2.5302395144130717E-9</v>
      </c>
      <c r="HX170" s="95">
        <f t="shared" si="216"/>
        <v>2.1613162001029888E-7</v>
      </c>
      <c r="HY170" s="95">
        <f t="shared" si="216"/>
        <v>1.1868235530126936E-6</v>
      </c>
      <c r="HZ170" s="95">
        <f t="shared" si="216"/>
        <v>5.9053969240856194E-10</v>
      </c>
      <c r="IA170" s="95">
        <f t="shared" si="216"/>
        <v>2.9730254023107508E-9</v>
      </c>
      <c r="IB170" s="95">
        <f t="shared" si="216"/>
        <v>2.0469502039816591E-8</v>
      </c>
      <c r="IC170" s="95">
        <f t="shared" si="216"/>
        <v>3.544759366285675E-8</v>
      </c>
      <c r="ID170" s="95">
        <f t="shared" si="216"/>
        <v>5.3779870380548596E-6</v>
      </c>
      <c r="IE170" s="95">
        <f t="shared" si="216"/>
        <v>7.7089942080643808E-5</v>
      </c>
      <c r="IF170" s="95">
        <f t="shared" si="216"/>
        <v>2.7553661210097131E-3</v>
      </c>
      <c r="IG170" s="95">
        <f t="shared" si="216"/>
        <v>1.504267558448235E-3</v>
      </c>
      <c r="II170" s="95">
        <f t="shared" si="217"/>
        <v>5.6393402416441168E-2</v>
      </c>
      <c r="IJ170" s="95">
        <f t="shared" si="217"/>
        <v>1.7567687527624033E-6</v>
      </c>
      <c r="IK170" s="95">
        <f t="shared" si="217"/>
        <v>6.3955986603301461E-10</v>
      </c>
      <c r="IL170" s="95">
        <f t="shared" si="217"/>
        <v>5.5192637852028294E-4</v>
      </c>
      <c r="IM170" s="95">
        <f t="shared" si="217"/>
        <v>5.0155650185803604E-4</v>
      </c>
      <c r="IN170" s="95">
        <f t="shared" si="217"/>
        <v>4.0899218660010766E-4</v>
      </c>
      <c r="IO170" s="95">
        <f t="shared" si="217"/>
        <v>2.611942146579533E-5</v>
      </c>
      <c r="IP170" s="95">
        <f t="shared" si="217"/>
        <v>4.1492120183374322E-5</v>
      </c>
      <c r="IQ170" s="95">
        <f t="shared" si="217"/>
        <v>1.7067830222027582E-3</v>
      </c>
      <c r="IR170" s="95">
        <f t="shared" si="217"/>
        <v>1.7318186038857565E-3</v>
      </c>
      <c r="IS170" s="95">
        <f t="shared" si="217"/>
        <v>1.8440820474209451E-3</v>
      </c>
      <c r="IT170" s="95">
        <f t="shared" si="217"/>
        <v>1.4051168151962082E-3</v>
      </c>
      <c r="IU170" s="95">
        <f t="shared" si="217"/>
        <v>2.2226978889411793E-4</v>
      </c>
      <c r="IV170" s="95">
        <f t="shared" si="217"/>
        <v>1.8394433522093398E-4</v>
      </c>
      <c r="IW170" s="95">
        <f t="shared" si="217"/>
        <v>1.7013304453360903E-3</v>
      </c>
      <c r="IY170" s="95">
        <f t="shared" si="218"/>
        <v>5.6838917371080072E-2</v>
      </c>
      <c r="IZ170" s="95">
        <f t="shared" si="218"/>
        <v>9.8325130781549271E-6</v>
      </c>
      <c r="JA170" s="95">
        <f t="shared" si="218"/>
        <v>1.0625480228805905E-7</v>
      </c>
      <c r="JB170" s="95">
        <f t="shared" si="218"/>
        <v>5.5193234717380629E-4</v>
      </c>
      <c r="JC170" s="95">
        <f t="shared" si="218"/>
        <v>5.0155903209755047E-4</v>
      </c>
      <c r="JD170" s="95">
        <f t="shared" si="218"/>
        <v>4.0920831822011794E-4</v>
      </c>
      <c r="JE170" s="95">
        <f t="shared" si="218"/>
        <v>2.7306245018808024E-5</v>
      </c>
      <c r="JF170" s="95">
        <f t="shared" si="218"/>
        <v>4.1492710723066732E-5</v>
      </c>
      <c r="JG170" s="95">
        <f t="shared" si="218"/>
        <v>1.7067859952281605E-3</v>
      </c>
      <c r="JH170" s="95">
        <f t="shared" si="218"/>
        <v>1.7318390733877963E-3</v>
      </c>
      <c r="JI170" s="95">
        <f t="shared" si="218"/>
        <v>1.844117495014608E-3</v>
      </c>
      <c r="JJ170" s="95">
        <f t="shared" si="218"/>
        <v>1.4104948022342629E-3</v>
      </c>
      <c r="JK170" s="95">
        <f t="shared" si="218"/>
        <v>2.9935973097476175E-4</v>
      </c>
      <c r="JL170" s="95">
        <f t="shared" si="218"/>
        <v>2.9393104562306471E-3</v>
      </c>
      <c r="JM170" s="95">
        <f t="shared" si="218"/>
        <v>3.2055980037843253E-3</v>
      </c>
    </row>
    <row r="171" spans="2:273" x14ac:dyDescent="0.25">
      <c r="B171" s="2">
        <v>144</v>
      </c>
      <c r="C171" s="37">
        <v>50.795000000000002</v>
      </c>
      <c r="D171" s="37">
        <v>50.295000000000002</v>
      </c>
      <c r="E171" s="37">
        <v>51.886000000000003</v>
      </c>
      <c r="F171" s="37">
        <v>51.386000000000003</v>
      </c>
      <c r="G171" s="37">
        <v>53.591000000000001</v>
      </c>
      <c r="H171" s="37">
        <v>53.5</v>
      </c>
      <c r="I171" s="37">
        <v>51.886000000000003</v>
      </c>
      <c r="J171" s="37">
        <v>49.213999999999999</v>
      </c>
      <c r="K171" s="37">
        <v>47.548000000000002</v>
      </c>
      <c r="L171" s="37">
        <v>49.070999999999998</v>
      </c>
      <c r="M171" s="37">
        <v>46.856999999999999</v>
      </c>
      <c r="N171" s="37">
        <v>43.832999999999998</v>
      </c>
      <c r="O171" s="37">
        <v>44.570999999999998</v>
      </c>
      <c r="P171" s="37">
        <v>47.619</v>
      </c>
      <c r="Q171" s="37">
        <v>52.381</v>
      </c>
      <c r="S171" s="4">
        <f t="shared" si="219"/>
        <v>53.413726209641297</v>
      </c>
      <c r="T171" s="4">
        <f t="shared" si="219"/>
        <v>51.412693935421629</v>
      </c>
      <c r="U171" s="4">
        <f t="shared" si="219"/>
        <v>51.510127627424239</v>
      </c>
      <c r="V171" s="4">
        <f t="shared" si="219"/>
        <v>52.708744038431924</v>
      </c>
      <c r="W171" s="4">
        <f t="shared" si="219"/>
        <v>54.62430840202174</v>
      </c>
      <c r="X171" s="4">
        <f t="shared" si="219"/>
        <v>54.000799956796172</v>
      </c>
      <c r="Y171" s="4">
        <f t="shared" si="219"/>
        <v>52.894735240025049</v>
      </c>
      <c r="Z171" s="4">
        <f t="shared" si="219"/>
        <v>50.577679608524697</v>
      </c>
      <c r="AA171" s="4">
        <f t="shared" si="219"/>
        <v>49.012283428611347</v>
      </c>
      <c r="AB171" s="4">
        <f t="shared" si="219"/>
        <v>48.935544249314937</v>
      </c>
      <c r="AC171" s="4">
        <f t="shared" si="219"/>
        <v>47.71957629173346</v>
      </c>
      <c r="AD171" s="4">
        <f t="shared" si="219"/>
        <v>45.853238145377361</v>
      </c>
      <c r="AE171" s="4">
        <f t="shared" si="219"/>
        <v>46.226570378843981</v>
      </c>
      <c r="AF171" s="4">
        <f t="shared" si="219"/>
        <v>47.102000555945949</v>
      </c>
      <c r="AG171" s="4">
        <f t="shared" si="219"/>
        <v>51.672138870720318</v>
      </c>
      <c r="AI171" s="4">
        <f t="shared" si="220"/>
        <v>-2.6187262096412951</v>
      </c>
      <c r="AJ171" s="4">
        <f t="shared" si="220"/>
        <v>-1.1176939354216273</v>
      </c>
      <c r="AK171" s="4">
        <f t="shared" si="220"/>
        <v>0.37587237257576334</v>
      </c>
      <c r="AL171" s="4">
        <f t="shared" si="220"/>
        <v>-1.3227440384319209</v>
      </c>
      <c r="AM171" s="4">
        <f t="shared" si="220"/>
        <v>-1.0333084020217385</v>
      </c>
      <c r="AN171" s="4">
        <f t="shared" si="220"/>
        <v>-0.50079995679617184</v>
      </c>
      <c r="AO171" s="4">
        <f t="shared" si="220"/>
        <v>-1.0087352400250467</v>
      </c>
      <c r="AP171" s="4">
        <f t="shared" si="220"/>
        <v>-1.3636796085246985</v>
      </c>
      <c r="AQ171" s="4">
        <f t="shared" si="220"/>
        <v>-1.4642834286113455</v>
      </c>
      <c r="AR171" s="4">
        <f t="shared" si="220"/>
        <v>0.1354557506850611</v>
      </c>
      <c r="AS171" s="4">
        <f t="shared" si="220"/>
        <v>-0.86257629173346118</v>
      </c>
      <c r="AT171" s="4">
        <f t="shared" si="220"/>
        <v>-2.0202381453773626</v>
      </c>
      <c r="AU171" s="4">
        <f t="shared" si="220"/>
        <v>-1.6555703788439828</v>
      </c>
      <c r="AV171" s="4">
        <f t="shared" si="220"/>
        <v>0.51699944405405063</v>
      </c>
      <c r="AW171" s="4">
        <f t="shared" si="220"/>
        <v>0.7088611292796827</v>
      </c>
      <c r="AY171" s="2">
        <f t="shared" si="212"/>
        <v>53.413726209641297</v>
      </c>
      <c r="AZ171" s="2">
        <f t="shared" si="212"/>
        <v>51.412648326093823</v>
      </c>
      <c r="BA171" s="2">
        <f t="shared" si="212"/>
        <v>51.510126435014143</v>
      </c>
      <c r="BB171" s="2">
        <f t="shared" si="212"/>
        <v>52.63618631804912</v>
      </c>
      <c r="BC171" s="2">
        <f t="shared" si="212"/>
        <v>54.518353675125056</v>
      </c>
      <c r="BD171" s="2">
        <f t="shared" si="212"/>
        <v>53.918539587066164</v>
      </c>
      <c r="BE171" s="2">
        <f t="shared" si="212"/>
        <v>52.884696090617545</v>
      </c>
      <c r="BF171" s="2">
        <f t="shared" si="212"/>
        <v>50.558831515756751</v>
      </c>
      <c r="BG171" s="2">
        <f t="shared" si="212"/>
        <v>48.559392917542681</v>
      </c>
      <c r="BH171" s="2">
        <f t="shared" si="212"/>
        <v>48.488329754720795</v>
      </c>
      <c r="BI171" s="2">
        <f t="shared" si="212"/>
        <v>47.189608247112815</v>
      </c>
      <c r="BJ171" s="2">
        <f t="shared" si="212"/>
        <v>45.455207603993827</v>
      </c>
      <c r="BK171" s="2">
        <f t="shared" si="212"/>
        <v>46.132381974628089</v>
      </c>
      <c r="BL171" s="2">
        <f t="shared" si="212"/>
        <v>46.989838823125908</v>
      </c>
      <c r="BM171" s="2">
        <f t="shared" si="212"/>
        <v>50.669095452247362</v>
      </c>
      <c r="BO171" s="2" t="str">
        <f t="shared" si="180"/>
        <v/>
      </c>
      <c r="BP171" s="2" t="str">
        <f t="shared" si="181"/>
        <v/>
      </c>
      <c r="BQ171" s="2" t="str">
        <f t="shared" si="182"/>
        <v/>
      </c>
      <c r="BR171" s="2" t="str">
        <f t="shared" si="183"/>
        <v/>
      </c>
      <c r="BS171" s="2" t="str">
        <f t="shared" si="184"/>
        <v/>
      </c>
      <c r="BT171" s="2" t="str">
        <f t="shared" si="185"/>
        <v/>
      </c>
      <c r="BU171" s="2" t="str">
        <f t="shared" si="186"/>
        <v/>
      </c>
      <c r="BV171" s="2" t="str">
        <f t="shared" si="187"/>
        <v/>
      </c>
      <c r="BW171" s="2" t="str">
        <f t="shared" si="188"/>
        <v/>
      </c>
      <c r="BX171" s="2" t="str">
        <f t="shared" si="189"/>
        <v/>
      </c>
      <c r="BY171" s="2" t="str">
        <f t="shared" si="190"/>
        <v/>
      </c>
      <c r="BZ171" s="2" t="str">
        <f t="shared" si="191"/>
        <v/>
      </c>
      <c r="CA171" s="2" t="str">
        <f t="shared" si="192"/>
        <v/>
      </c>
      <c r="CB171" s="2" t="str">
        <f t="shared" si="193"/>
        <v/>
      </c>
      <c r="CC171" s="2" t="str">
        <f t="shared" si="194"/>
        <v/>
      </c>
      <c r="CE171" s="2" t="str">
        <f t="shared" si="213"/>
        <v/>
      </c>
      <c r="CF171" s="2">
        <f t="shared" si="213"/>
        <v>50.295000000000002</v>
      </c>
      <c r="CG171" s="2">
        <f t="shared" si="213"/>
        <v>51.886000000000003</v>
      </c>
      <c r="CH171" s="2">
        <f t="shared" si="213"/>
        <v>51.386000000000003</v>
      </c>
      <c r="CI171" s="2">
        <f t="shared" si="213"/>
        <v>53.591000000000001</v>
      </c>
      <c r="CJ171" s="2">
        <f t="shared" si="213"/>
        <v>53.5</v>
      </c>
      <c r="CK171" s="2">
        <f t="shared" si="213"/>
        <v>51.886000000000003</v>
      </c>
      <c r="CL171" s="2">
        <f t="shared" si="213"/>
        <v>49.213999999999999</v>
      </c>
      <c r="CM171" s="2">
        <f t="shared" si="213"/>
        <v>47.548000000000002</v>
      </c>
      <c r="CN171" s="2">
        <f t="shared" si="213"/>
        <v>49.070999999999998</v>
      </c>
      <c r="CO171" s="2">
        <f t="shared" si="213"/>
        <v>46.856999999999999</v>
      </c>
      <c r="CP171" s="2">
        <f t="shared" si="213"/>
        <v>43.832999999999998</v>
      </c>
      <c r="CQ171" s="2">
        <f t="shared" si="213"/>
        <v>44.570999999999998</v>
      </c>
      <c r="CR171" s="2">
        <f t="shared" si="213"/>
        <v>47.619</v>
      </c>
      <c r="CS171" s="2">
        <f t="shared" si="213"/>
        <v>52.381</v>
      </c>
      <c r="CU171" s="2" t="str">
        <f t="shared" si="195"/>
        <v/>
      </c>
      <c r="CV171" s="2">
        <f t="shared" si="196"/>
        <v>50.295000000000002</v>
      </c>
      <c r="CW171" s="2">
        <f t="shared" si="197"/>
        <v>51.886000000000003</v>
      </c>
      <c r="CX171" s="2">
        <f t="shared" si="198"/>
        <v>51.386000000000003</v>
      </c>
      <c r="CY171" s="2">
        <f t="shared" si="199"/>
        <v>53.591000000000001</v>
      </c>
      <c r="CZ171" s="2">
        <f t="shared" si="200"/>
        <v>53.5</v>
      </c>
      <c r="DA171" s="2">
        <f t="shared" si="201"/>
        <v>51.886000000000003</v>
      </c>
      <c r="DB171" s="2">
        <f t="shared" si="202"/>
        <v>49.213999999999999</v>
      </c>
      <c r="DC171" s="2">
        <f t="shared" si="203"/>
        <v>47.548000000000002</v>
      </c>
      <c r="DD171" s="2">
        <f t="shared" si="204"/>
        <v>49.070999999999998</v>
      </c>
      <c r="DE171" s="2">
        <f t="shared" si="205"/>
        <v>46.856999999999999</v>
      </c>
      <c r="DF171" s="2">
        <f t="shared" si="206"/>
        <v>43.832999999999998</v>
      </c>
      <c r="DG171" s="2">
        <f t="shared" si="207"/>
        <v>44.570999999999998</v>
      </c>
      <c r="DH171" s="2">
        <f t="shared" si="208"/>
        <v>47.619</v>
      </c>
      <c r="DI171" s="2">
        <f t="shared" si="209"/>
        <v>52.381</v>
      </c>
      <c r="DK171" s="2">
        <f t="shared" si="221"/>
        <v>103.03615084427767</v>
      </c>
      <c r="DL171" s="2">
        <f t="shared" si="221"/>
        <v>95.633565853658538</v>
      </c>
      <c r="DM171" s="2">
        <f t="shared" si="221"/>
        <v>97.761821597385421</v>
      </c>
      <c r="DN171" s="2">
        <f t="shared" si="221"/>
        <v>98.816562669888242</v>
      </c>
      <c r="DO171" s="2">
        <f t="shared" si="221"/>
        <v>97.313334575804205</v>
      </c>
      <c r="DP171" s="2">
        <f t="shared" si="221"/>
        <v>93.063354131215746</v>
      </c>
      <c r="DQ171" s="2">
        <f t="shared" si="221"/>
        <v>95.329890969495608</v>
      </c>
      <c r="DR171" s="2">
        <f t="shared" si="221"/>
        <v>88.97174327997584</v>
      </c>
      <c r="DS171" s="2">
        <f t="shared" si="221"/>
        <v>85.259888402295388</v>
      </c>
      <c r="DT171" s="2">
        <f t="shared" si="221"/>
        <v>85.99563213530655</v>
      </c>
      <c r="DU171" s="2">
        <f t="shared" si="221"/>
        <v>86.812358199939595</v>
      </c>
      <c r="DV171" s="2">
        <f t="shared" si="221"/>
        <v>89.650818483841732</v>
      </c>
      <c r="DW171" s="2">
        <f t="shared" si="221"/>
        <v>91.019462096043497</v>
      </c>
      <c r="DX171" s="2">
        <f t="shared" si="221"/>
        <v>89.45762851102387</v>
      </c>
      <c r="DY171" s="2">
        <f t="shared" si="221"/>
        <v>80.524958748221906</v>
      </c>
      <c r="EA171" s="2">
        <f t="shared" si="211"/>
        <v>54.070835164835167</v>
      </c>
      <c r="EB171" s="2">
        <f t="shared" si="211"/>
        <v>51.359959645904354</v>
      </c>
      <c r="EC171" s="2">
        <f t="shared" si="211"/>
        <v>51.498281470929733</v>
      </c>
      <c r="ED171" s="2">
        <f t="shared" si="211"/>
        <v>52.372818266715235</v>
      </c>
      <c r="EE171" s="2">
        <f t="shared" si="211"/>
        <v>54.408095454080424</v>
      </c>
      <c r="EF171" s="2">
        <f t="shared" si="211"/>
        <v>53.783091214747401</v>
      </c>
      <c r="EG171" s="2">
        <f t="shared" si="211"/>
        <v>52.741774849986967</v>
      </c>
      <c r="EH171" s="2">
        <f t="shared" si="211"/>
        <v>50.315310283401956</v>
      </c>
      <c r="EI171" s="2">
        <f t="shared" si="211"/>
        <v>48.15535119315625</v>
      </c>
      <c r="EJ171" s="2">
        <f t="shared" si="211"/>
        <v>48.312587050751446</v>
      </c>
      <c r="EK171" s="2">
        <f t="shared" si="210"/>
        <v>46.953615682857766</v>
      </c>
      <c r="EL171" s="2">
        <f t="shared" si="177"/>
        <v>44.96763722055843</v>
      </c>
      <c r="EM171" s="2">
        <f t="shared" si="177"/>
        <v>45.976468509395545</v>
      </c>
      <c r="EN171" s="2">
        <f t="shared" si="177"/>
        <v>46.971603553222408</v>
      </c>
      <c r="EO171" s="2">
        <f t="shared" si="177"/>
        <v>50.925198814619691</v>
      </c>
      <c r="EQ171" s="2">
        <f t="shared" si="222"/>
        <v>51.203699852106226</v>
      </c>
      <c r="ER171" s="2">
        <f t="shared" si="222"/>
        <v>51.673326157338082</v>
      </c>
      <c r="ES171" s="2">
        <f t="shared" si="222"/>
        <v>51.495300023551451</v>
      </c>
      <c r="ET171" s="2">
        <f t="shared" si="222"/>
        <v>53.38152669558994</v>
      </c>
      <c r="EU171" s="2">
        <f t="shared" si="222"/>
        <v>54.782020141009404</v>
      </c>
      <c r="EV171" s="2">
        <f t="shared" si="222"/>
        <v>54.3430485287547</v>
      </c>
      <c r="EW171" s="2">
        <f t="shared" si="222"/>
        <v>53.343140887702653</v>
      </c>
      <c r="EX171" s="2">
        <f t="shared" si="222"/>
        <v>51.290999682640432</v>
      </c>
      <c r="EY171" s="2">
        <f t="shared" si="222"/>
        <v>49.641139901172174</v>
      </c>
      <c r="EZ171" s="2">
        <f t="shared" si="222"/>
        <v>48.951296699618091</v>
      </c>
      <c r="FA171" s="2">
        <f t="shared" si="222"/>
        <v>47.868804770853075</v>
      </c>
      <c r="FB171" s="2">
        <f t="shared" si="222"/>
        <v>47.215091519530603</v>
      </c>
      <c r="FC171" s="2">
        <f t="shared" si="222"/>
        <v>46.708537037225298</v>
      </c>
      <c r="FD171" s="2">
        <f t="shared" si="222"/>
        <v>47.001015578032806</v>
      </c>
      <c r="FE171" s="2">
        <f t="shared" si="222"/>
        <v>49.040029465580609</v>
      </c>
      <c r="FG171" s="2">
        <f t="shared" si="223"/>
        <v>0.9997413311732356</v>
      </c>
      <c r="FH171" s="2">
        <f t="shared" si="223"/>
        <v>0.99972470925453205</v>
      </c>
      <c r="FI171" s="2">
        <f t="shared" si="223"/>
        <v>0.99972549101846186</v>
      </c>
      <c r="FJ171" s="2">
        <f t="shared" si="223"/>
        <v>0.99971502913461108</v>
      </c>
      <c r="FK171" s="2">
        <f t="shared" si="223"/>
        <v>0.99973255881070311</v>
      </c>
      <c r="FL171" s="2">
        <f t="shared" si="223"/>
        <v>0.99971895388937848</v>
      </c>
      <c r="FM171" s="2">
        <f t="shared" si="223"/>
        <v>0.99970162771954563</v>
      </c>
      <c r="FN171" s="2">
        <f t="shared" si="223"/>
        <v>0.99970439422774093</v>
      </c>
      <c r="FO171" s="2">
        <f t="shared" si="223"/>
        <v>0.99970269665644707</v>
      </c>
      <c r="FP171" s="2">
        <f t="shared" si="223"/>
        <v>0.9996951381276592</v>
      </c>
      <c r="FQ171" s="2">
        <f t="shared" si="223"/>
        <v>0.99970311863082573</v>
      </c>
      <c r="FR171" s="2">
        <f t="shared" si="223"/>
        <v>0.99971326416294026</v>
      </c>
      <c r="FS171" s="2">
        <f t="shared" si="223"/>
        <v>0.99970874048327651</v>
      </c>
      <c r="FT171" s="2">
        <f t="shared" si="223"/>
        <v>0.99968543470143345</v>
      </c>
      <c r="FU171" s="2">
        <f t="shared" si="223"/>
        <v>0.99967196853059581</v>
      </c>
      <c r="FW171" s="2">
        <f t="shared" si="214"/>
        <v>0.23360416684182614</v>
      </c>
      <c r="FX171" s="2">
        <f t="shared" si="214"/>
        <v>0.12924344068126251</v>
      </c>
      <c r="FY171" s="2">
        <f t="shared" si="214"/>
        <v>0.28670410360806037</v>
      </c>
      <c r="FZ171" s="2">
        <f t="shared" si="214"/>
        <v>0.24797347790427191</v>
      </c>
      <c r="GA171" s="2">
        <f t="shared" si="214"/>
        <v>0.26418045216043839</v>
      </c>
      <c r="GB171" s="2">
        <f t="shared" si="214"/>
        <v>0.22217551961518645</v>
      </c>
      <c r="GC171" s="2">
        <f t="shared" si="214"/>
        <v>0.21653056397792061</v>
      </c>
      <c r="GD171" s="2">
        <f t="shared" si="214"/>
        <v>0.23787710290510133</v>
      </c>
      <c r="GE171" s="2">
        <f t="shared" si="214"/>
        <v>0.26451299521449678</v>
      </c>
      <c r="GF171" s="2">
        <f t="shared" si="214"/>
        <v>0.25716627356550698</v>
      </c>
      <c r="GG171" s="2">
        <f t="shared" si="214"/>
        <v>0.24493216663458439</v>
      </c>
      <c r="GH171" s="2">
        <f t="shared" si="214"/>
        <v>0.21124261092672891</v>
      </c>
      <c r="GI171" s="2">
        <f t="shared" si="214"/>
        <v>0.19505587149339201</v>
      </c>
      <c r="GJ171" s="2">
        <f t="shared" si="214"/>
        <v>0.16560032194782331</v>
      </c>
      <c r="GK171" s="2">
        <f t="shared" si="214"/>
        <v>0.14100219444627365</v>
      </c>
      <c r="GM171" s="95">
        <f t="shared" si="215"/>
        <v>1.5806848757627615E-221</v>
      </c>
      <c r="GN171" s="95">
        <f t="shared" si="215"/>
        <v>4.0223755964557234E-236</v>
      </c>
      <c r="GO171" s="95">
        <f t="shared" si="215"/>
        <v>3.7358177053822299E-265</v>
      </c>
      <c r="GP171" s="95">
        <f t="shared" si="215"/>
        <v>3.6175685125422767E-291</v>
      </c>
      <c r="GQ171" s="95">
        <f t="shared" si="215"/>
        <v>1.4604654352730599E-289</v>
      </c>
      <c r="GR171" s="95">
        <f t="shared" si="215"/>
        <v>3.0642638915363944E-271</v>
      </c>
      <c r="GS171" s="95">
        <f t="shared" si="215"/>
        <v>3.7532176642178576E-274</v>
      </c>
      <c r="GT171" s="95">
        <f t="shared" si="215"/>
        <v>3.1870970253501667E-290</v>
      </c>
      <c r="GU171" s="95">
        <f t="shared" si="215"/>
        <v>3.5836642944219542E-282</v>
      </c>
      <c r="GV171" s="95">
        <f t="shared" si="215"/>
        <v>8.8384935402535144E-302</v>
      </c>
      <c r="GW171" s="95">
        <f t="shared" si="215"/>
        <v>2.5622130884540989E-307</v>
      </c>
      <c r="GX171" s="95">
        <f t="shared" si="215"/>
        <v>3.006612688887204E-286</v>
      </c>
      <c r="GY171" s="95">
        <f t="shared" si="215"/>
        <v>5.2891785263560496E-278</v>
      </c>
      <c r="GZ171" s="95">
        <f t="shared" si="215"/>
        <v>6.522844613567625E-255</v>
      </c>
      <c r="HA171" s="95">
        <f t="shared" si="215"/>
        <v>6.4743774112390768E-203</v>
      </c>
      <c r="HC171" s="95">
        <f t="shared" si="179"/>
        <v>2.7698478875214635E-156</v>
      </c>
      <c r="HD171" s="95">
        <f t="shared" si="179"/>
        <v>7.5457199932089787E-167</v>
      </c>
      <c r="HE171" s="95">
        <f t="shared" si="179"/>
        <v>1.1930505416827399E-188</v>
      </c>
      <c r="HF171" s="95">
        <f t="shared" si="178"/>
        <v>1.0096308734676452E-223</v>
      </c>
      <c r="HG171" s="95">
        <f t="shared" si="178"/>
        <v>5.6484594854652152E-219</v>
      </c>
      <c r="HH171" s="95">
        <f t="shared" si="178"/>
        <v>1.4141565261454966E-197</v>
      </c>
      <c r="HI171" s="95">
        <f t="shared" si="178"/>
        <v>2.6569758771082774E-201</v>
      </c>
      <c r="HJ171" s="95">
        <f t="shared" si="178"/>
        <v>3.3110278251494882E-204</v>
      </c>
      <c r="HK171" s="95">
        <f t="shared" si="178"/>
        <v>5.775615049518159E-208</v>
      </c>
      <c r="HL171" s="95">
        <f t="shared" si="178"/>
        <v>2.5808286161565342E-220</v>
      </c>
      <c r="HM171" s="95">
        <f t="shared" si="178"/>
        <v>1.2593201002855097E-222</v>
      </c>
      <c r="HN171" s="95">
        <f t="shared" si="178"/>
        <v>3.6512876941784183E-195</v>
      </c>
      <c r="HO171" s="95">
        <f t="shared" si="224"/>
        <v>3.6221409513742993E-170</v>
      </c>
      <c r="HP171" s="95">
        <f t="shared" si="224"/>
        <v>2.7952533965341681E-164</v>
      </c>
      <c r="HQ171" s="95">
        <f t="shared" si="224"/>
        <v>1.0039000239301544E-121</v>
      </c>
      <c r="HS171" s="95">
        <f t="shared" si="216"/>
        <v>1.7932214352283561E-4</v>
      </c>
      <c r="HT171" s="95">
        <f t="shared" si="216"/>
        <v>1.3454055508650246E-6</v>
      </c>
      <c r="HU171" s="95">
        <f t="shared" si="216"/>
        <v>1.779279135582374E-8</v>
      </c>
      <c r="HV171" s="95">
        <f t="shared" si="216"/>
        <v>6.3884583878721901E-10</v>
      </c>
      <c r="HW171" s="95">
        <f t="shared" si="216"/>
        <v>2.5426454892258486E-10</v>
      </c>
      <c r="HX171" s="95">
        <f t="shared" si="216"/>
        <v>3.0611470585612407E-8</v>
      </c>
      <c r="HY171" s="95">
        <f t="shared" si="216"/>
        <v>2.0183283381322938E-7</v>
      </c>
      <c r="HZ171" s="95">
        <f t="shared" si="216"/>
        <v>4.3800019324654598E-11</v>
      </c>
      <c r="IA171" s="95">
        <f t="shared" si="216"/>
        <v>3.0210279563372676E-10</v>
      </c>
      <c r="IB171" s="95">
        <f t="shared" si="216"/>
        <v>2.6093441691685302E-9</v>
      </c>
      <c r="IC171" s="95">
        <f t="shared" si="216"/>
        <v>4.7366185468095004E-9</v>
      </c>
      <c r="ID171" s="95">
        <f t="shared" si="216"/>
        <v>1.1407507242492972E-6</v>
      </c>
      <c r="IE171" s="95">
        <f t="shared" si="216"/>
        <v>2.0642318432549619E-5</v>
      </c>
      <c r="IF171" s="95">
        <f t="shared" si="216"/>
        <v>1.1217266684628924E-3</v>
      </c>
      <c r="IG171" s="95">
        <f t="shared" si="216"/>
        <v>5.0893408098796487E-4</v>
      </c>
      <c r="II171" s="95">
        <f t="shared" si="217"/>
        <v>7.443180637691886E-2</v>
      </c>
      <c r="IJ171" s="95">
        <f t="shared" si="217"/>
        <v>5.1282180567445586E-6</v>
      </c>
      <c r="IK171" s="95">
        <f t="shared" si="217"/>
        <v>1.9868440808957901E-8</v>
      </c>
      <c r="IL171" s="95">
        <f t="shared" si="217"/>
        <v>1.4187081424192772E-3</v>
      </c>
      <c r="IM171" s="95">
        <f t="shared" si="217"/>
        <v>1.4016716666438497E-3</v>
      </c>
      <c r="IN171" s="95">
        <f t="shared" si="217"/>
        <v>9.9031325659949192E-4</v>
      </c>
      <c r="IO171" s="95">
        <f t="shared" si="217"/>
        <v>8.7040009235047114E-5</v>
      </c>
      <c r="IP171" s="95">
        <f t="shared" si="217"/>
        <v>1.4533228597451913E-4</v>
      </c>
      <c r="IQ171" s="95">
        <f t="shared" si="217"/>
        <v>3.9708178332558417E-3</v>
      </c>
      <c r="IR171" s="95">
        <f t="shared" si="217"/>
        <v>3.9139243547450311E-3</v>
      </c>
      <c r="IS171" s="95">
        <f t="shared" si="217"/>
        <v>3.9614984742376257E-3</v>
      </c>
      <c r="IT171" s="95">
        <f t="shared" si="217"/>
        <v>2.8198186755994115E-3</v>
      </c>
      <c r="IU171" s="95">
        <f t="shared" si="217"/>
        <v>5.2501471390954668E-4</v>
      </c>
      <c r="IV171" s="95">
        <f t="shared" si="217"/>
        <v>4.0150903482044788E-4</v>
      </c>
      <c r="IW171" s="95">
        <f t="shared" si="217"/>
        <v>2.8286889988371174E-3</v>
      </c>
      <c r="IY171" s="95">
        <f t="shared" si="218"/>
        <v>7.4611128520441702E-2</v>
      </c>
      <c r="IZ171" s="95">
        <f t="shared" si="218"/>
        <v>6.4736236076095833E-6</v>
      </c>
      <c r="JA171" s="95">
        <f t="shared" si="218"/>
        <v>3.7661232164781641E-8</v>
      </c>
      <c r="JB171" s="95">
        <f t="shared" si="218"/>
        <v>1.418708781265116E-3</v>
      </c>
      <c r="JC171" s="95">
        <f t="shared" si="218"/>
        <v>1.4016719209083985E-3</v>
      </c>
      <c r="JD171" s="95">
        <f t="shared" si="218"/>
        <v>9.9034386807007749E-4</v>
      </c>
      <c r="JE171" s="95">
        <f t="shared" si="218"/>
        <v>8.7241842068860347E-5</v>
      </c>
      <c r="JF171" s="95">
        <f t="shared" si="218"/>
        <v>1.4533232977453846E-4</v>
      </c>
      <c r="JG171" s="95">
        <f t="shared" si="218"/>
        <v>3.9708181353586376E-3</v>
      </c>
      <c r="JH171" s="95">
        <f t="shared" si="218"/>
        <v>3.9139269640892007E-3</v>
      </c>
      <c r="JI171" s="95">
        <f t="shared" si="218"/>
        <v>3.9615032108561727E-3</v>
      </c>
      <c r="JJ171" s="95">
        <f t="shared" si="218"/>
        <v>2.8209594263236609E-3</v>
      </c>
      <c r="JK171" s="95">
        <f t="shared" si="218"/>
        <v>5.456570323420963E-4</v>
      </c>
      <c r="JL171" s="95">
        <f t="shared" si="218"/>
        <v>1.5232357032833404E-3</v>
      </c>
      <c r="JM171" s="95">
        <f t="shared" si="218"/>
        <v>3.3376230798250824E-3</v>
      </c>
    </row>
    <row r="172" spans="2:273" x14ac:dyDescent="0.25">
      <c r="B172" s="2">
        <v>145</v>
      </c>
      <c r="C172" s="37">
        <v>51.726999999999997</v>
      </c>
      <c r="D172" s="37">
        <v>50.5</v>
      </c>
      <c r="E172" s="37">
        <v>51.476999999999997</v>
      </c>
      <c r="F172" s="37">
        <v>52.75</v>
      </c>
      <c r="G172" s="37">
        <v>54.545000000000002</v>
      </c>
      <c r="H172" s="37">
        <v>53.317999999999998</v>
      </c>
      <c r="I172" s="37">
        <v>53.567999999999998</v>
      </c>
      <c r="J172" s="37">
        <v>49.5</v>
      </c>
      <c r="K172" s="37">
        <v>49.238</v>
      </c>
      <c r="L172" s="37">
        <v>48.119</v>
      </c>
      <c r="M172" s="37">
        <v>47.262</v>
      </c>
      <c r="N172" s="37">
        <v>45.332999999999998</v>
      </c>
      <c r="O172" s="37">
        <v>45.832999999999998</v>
      </c>
      <c r="P172" s="37">
        <v>46.643000000000001</v>
      </c>
      <c r="Q172" s="37">
        <v>49.356999999999999</v>
      </c>
      <c r="S172" s="4">
        <f t="shared" si="219"/>
        <v>53.348996084284565</v>
      </c>
      <c r="T172" s="4">
        <f t="shared" si="219"/>
        <v>51.330707575929253</v>
      </c>
      <c r="U172" s="4">
        <f t="shared" si="219"/>
        <v>51.439005016890626</v>
      </c>
      <c r="V172" s="4">
        <f t="shared" si="219"/>
        <v>52.70328366291664</v>
      </c>
      <c r="W172" s="4">
        <f t="shared" si="219"/>
        <v>54.69030983279761</v>
      </c>
      <c r="X172" s="4">
        <f t="shared" si="219"/>
        <v>54.020474479984308</v>
      </c>
      <c r="Y172" s="4">
        <f t="shared" si="219"/>
        <v>52.804719406662123</v>
      </c>
      <c r="Z172" s="4">
        <f t="shared" si="219"/>
        <v>50.517871546321231</v>
      </c>
      <c r="AA172" s="4">
        <f t="shared" si="219"/>
        <v>49.357121532991101</v>
      </c>
      <c r="AB172" s="4">
        <f t="shared" si="219"/>
        <v>49.262969498754764</v>
      </c>
      <c r="AC172" s="4">
        <f t="shared" si="219"/>
        <v>48.085222616756454</v>
      </c>
      <c r="AD172" s="4">
        <f t="shared" si="219"/>
        <v>46.053456859878693</v>
      </c>
      <c r="AE172" s="4">
        <f t="shared" si="219"/>
        <v>46.218736747333438</v>
      </c>
      <c r="AF172" s="4">
        <f t="shared" si="219"/>
        <v>47.087894104101409</v>
      </c>
      <c r="AG172" s="4">
        <f t="shared" si="219"/>
        <v>52.117320941989377</v>
      </c>
      <c r="AI172" s="4">
        <f t="shared" si="220"/>
        <v>-1.621996084284568</v>
      </c>
      <c r="AJ172" s="4">
        <f t="shared" si="220"/>
        <v>-0.83070757592925304</v>
      </c>
      <c r="AK172" s="4">
        <f t="shared" si="220"/>
        <v>3.7994983109371105E-2</v>
      </c>
      <c r="AL172" s="4">
        <f t="shared" si="220"/>
        <v>4.6716337083360315E-2</v>
      </c>
      <c r="AM172" s="4">
        <f t="shared" si="220"/>
        <v>-0.1453098327976079</v>
      </c>
      <c r="AN172" s="4">
        <f t="shared" si="220"/>
        <v>-0.70247447998431056</v>
      </c>
      <c r="AO172" s="4">
        <f t="shared" si="220"/>
        <v>0.76328059333787479</v>
      </c>
      <c r="AP172" s="4">
        <f t="shared" si="220"/>
        <v>-1.0178715463212313</v>
      </c>
      <c r="AQ172" s="4">
        <f t="shared" si="220"/>
        <v>-0.11912153299110173</v>
      </c>
      <c r="AR172" s="4">
        <f t="shared" si="220"/>
        <v>-1.1439694987547639</v>
      </c>
      <c r="AS172" s="4">
        <f t="shared" si="220"/>
        <v>-0.82322261675645336</v>
      </c>
      <c r="AT172" s="4">
        <f t="shared" si="220"/>
        <v>-0.7204568598786949</v>
      </c>
      <c r="AU172" s="4">
        <f t="shared" si="220"/>
        <v>-0.38573674733343921</v>
      </c>
      <c r="AV172" s="4">
        <f t="shared" si="220"/>
        <v>-0.44489410410140806</v>
      </c>
      <c r="AW172" s="4">
        <f t="shared" si="220"/>
        <v>-2.7603209419893773</v>
      </c>
      <c r="AY172" s="2">
        <f t="shared" si="212"/>
        <v>53.348996084284565</v>
      </c>
      <c r="AZ172" s="2">
        <f t="shared" si="212"/>
        <v>51.33058673080032</v>
      </c>
      <c r="BA172" s="2">
        <f t="shared" si="212"/>
        <v>51.438980602871951</v>
      </c>
      <c r="BB172" s="2">
        <f t="shared" si="212"/>
        <v>52.541426907082013</v>
      </c>
      <c r="BC172" s="2">
        <f t="shared" si="212"/>
        <v>54.437998950597873</v>
      </c>
      <c r="BD172" s="2">
        <f t="shared" si="212"/>
        <v>53.844216415044002</v>
      </c>
      <c r="BE172" s="2">
        <f t="shared" si="212"/>
        <v>52.77570424903432</v>
      </c>
      <c r="BF172" s="2">
        <f t="shared" si="212"/>
        <v>50.461611408105256</v>
      </c>
      <c r="BG172" s="2">
        <f t="shared" si="212"/>
        <v>48.444524558047561</v>
      </c>
      <c r="BH172" s="2">
        <f t="shared" si="212"/>
        <v>48.381144212727335</v>
      </c>
      <c r="BI172" s="2">
        <f t="shared" si="212"/>
        <v>47.080410400999703</v>
      </c>
      <c r="BJ172" s="2">
        <f t="shared" si="212"/>
        <v>45.332998313425776</v>
      </c>
      <c r="BK172" s="2">
        <f t="shared" si="212"/>
        <v>46.019087968041319</v>
      </c>
      <c r="BL172" s="2">
        <f t="shared" si="212"/>
        <v>46.886434048339162</v>
      </c>
      <c r="BM172" s="2">
        <f t="shared" si="212"/>
        <v>50.575085554021243</v>
      </c>
      <c r="BO172" s="2" t="str">
        <f t="shared" si="180"/>
        <v/>
      </c>
      <c r="BP172" s="2" t="str">
        <f t="shared" si="181"/>
        <v/>
      </c>
      <c r="BQ172" s="2" t="str">
        <f t="shared" si="182"/>
        <v/>
      </c>
      <c r="BR172" s="2" t="str">
        <f t="shared" si="183"/>
        <v/>
      </c>
      <c r="BS172" s="2" t="str">
        <f t="shared" si="184"/>
        <v/>
      </c>
      <c r="BT172" s="2" t="str">
        <f t="shared" si="185"/>
        <v/>
      </c>
      <c r="BU172" s="2" t="str">
        <f t="shared" si="186"/>
        <v/>
      </c>
      <c r="BV172" s="2" t="str">
        <f t="shared" si="187"/>
        <v/>
      </c>
      <c r="BW172" s="2" t="str">
        <f t="shared" si="188"/>
        <v/>
      </c>
      <c r="BX172" s="2" t="str">
        <f t="shared" si="189"/>
        <v/>
      </c>
      <c r="BY172" s="2" t="str">
        <f t="shared" si="190"/>
        <v/>
      </c>
      <c r="BZ172" s="2" t="str">
        <f t="shared" si="191"/>
        <v/>
      </c>
      <c r="CA172" s="2" t="str">
        <f t="shared" si="192"/>
        <v/>
      </c>
      <c r="CB172" s="2" t="str">
        <f t="shared" si="193"/>
        <v/>
      </c>
      <c r="CC172" s="2" t="str">
        <f t="shared" si="194"/>
        <v/>
      </c>
      <c r="CE172" s="2" t="str">
        <f t="shared" si="213"/>
        <v/>
      </c>
      <c r="CF172" s="2">
        <f t="shared" si="213"/>
        <v>50.5</v>
      </c>
      <c r="CG172" s="2">
        <f t="shared" si="213"/>
        <v>51.476999999999997</v>
      </c>
      <c r="CH172" s="2">
        <f t="shared" si="213"/>
        <v>52.75</v>
      </c>
      <c r="CI172" s="2">
        <f t="shared" si="213"/>
        <v>54.545000000000002</v>
      </c>
      <c r="CJ172" s="2">
        <f t="shared" si="213"/>
        <v>53.317999999999998</v>
      </c>
      <c r="CK172" s="2">
        <f t="shared" si="213"/>
        <v>53.567999999999998</v>
      </c>
      <c r="CL172" s="2">
        <f t="shared" si="213"/>
        <v>49.5</v>
      </c>
      <c r="CM172" s="2">
        <f t="shared" si="213"/>
        <v>49.238</v>
      </c>
      <c r="CN172" s="2">
        <f t="shared" si="213"/>
        <v>48.119</v>
      </c>
      <c r="CO172" s="2">
        <f t="shared" si="213"/>
        <v>47.262</v>
      </c>
      <c r="CP172" s="2">
        <f t="shared" si="213"/>
        <v>45.332999999999998</v>
      </c>
      <c r="CQ172" s="2">
        <f t="shared" si="213"/>
        <v>45.832999999999998</v>
      </c>
      <c r="CR172" s="2">
        <f t="shared" si="213"/>
        <v>46.643000000000001</v>
      </c>
      <c r="CS172" s="2">
        <f t="shared" si="213"/>
        <v>49.356999999999999</v>
      </c>
      <c r="CU172" s="2" t="str">
        <f t="shared" si="195"/>
        <v/>
      </c>
      <c r="CV172" s="2">
        <f t="shared" si="196"/>
        <v>50.5</v>
      </c>
      <c r="CW172" s="2">
        <f t="shared" si="197"/>
        <v>51.476999999999997</v>
      </c>
      <c r="CX172" s="2">
        <f t="shared" si="198"/>
        <v>52.75</v>
      </c>
      <c r="CY172" s="2">
        <f t="shared" si="199"/>
        <v>54.545000000000002</v>
      </c>
      <c r="CZ172" s="2">
        <f t="shared" si="200"/>
        <v>53.317999999999998</v>
      </c>
      <c r="DA172" s="2">
        <f t="shared" si="201"/>
        <v>53.567999999999998</v>
      </c>
      <c r="DB172" s="2">
        <f t="shared" si="202"/>
        <v>49.5</v>
      </c>
      <c r="DC172" s="2">
        <f t="shared" si="203"/>
        <v>49.238</v>
      </c>
      <c r="DD172" s="2">
        <f t="shared" si="204"/>
        <v>48.119</v>
      </c>
      <c r="DE172" s="2">
        <f t="shared" si="205"/>
        <v>47.262</v>
      </c>
      <c r="DF172" s="2">
        <f t="shared" si="206"/>
        <v>45.332999999999998</v>
      </c>
      <c r="DG172" s="2">
        <f t="shared" si="207"/>
        <v>45.832999999999998</v>
      </c>
      <c r="DH172" s="2">
        <f t="shared" si="208"/>
        <v>46.643000000000001</v>
      </c>
      <c r="DI172" s="2">
        <f t="shared" si="209"/>
        <v>49.356999999999999</v>
      </c>
      <c r="DK172" s="2">
        <f t="shared" si="221"/>
        <v>103.33648217636022</v>
      </c>
      <c r="DL172" s="2">
        <f t="shared" si="221"/>
        <v>95.875420731707322</v>
      </c>
      <c r="DM172" s="2">
        <f t="shared" si="221"/>
        <v>98.022463684736522</v>
      </c>
      <c r="DN172" s="2">
        <f t="shared" si="221"/>
        <v>99.065702808819083</v>
      </c>
      <c r="DO172" s="2">
        <f t="shared" si="221"/>
        <v>97.549448910136917</v>
      </c>
      <c r="DP172" s="2">
        <f t="shared" si="221"/>
        <v>93.265516435729154</v>
      </c>
      <c r="DQ172" s="2">
        <f t="shared" si="221"/>
        <v>95.545064028994247</v>
      </c>
      <c r="DR172" s="2">
        <f t="shared" si="221"/>
        <v>89.164491996375716</v>
      </c>
      <c r="DS172" s="2">
        <f t="shared" si="221"/>
        <v>85.423144065237096</v>
      </c>
      <c r="DT172" s="2">
        <f t="shared" si="221"/>
        <v>86.175252642706141</v>
      </c>
      <c r="DU172" s="2">
        <f t="shared" si="221"/>
        <v>87.002621715493817</v>
      </c>
      <c r="DV172" s="2">
        <f t="shared" si="221"/>
        <v>89.861981878586519</v>
      </c>
      <c r="DW172" s="2">
        <f t="shared" si="221"/>
        <v>91.232128360012098</v>
      </c>
      <c r="DX172" s="2">
        <f t="shared" si="221"/>
        <v>89.661485955904567</v>
      </c>
      <c r="DY172" s="2">
        <f t="shared" si="221"/>
        <v>80.701512565196779</v>
      </c>
      <c r="EA172" s="2">
        <f t="shared" si="211"/>
        <v>54.071197802197801</v>
      </c>
      <c r="EB172" s="2">
        <f t="shared" si="211"/>
        <v>51.274023344043776</v>
      </c>
      <c r="EC172" s="2">
        <f t="shared" si="211"/>
        <v>51.42828902699231</v>
      </c>
      <c r="ED172" s="2">
        <f t="shared" si="211"/>
        <v>52.253702896106141</v>
      </c>
      <c r="EE172" s="2">
        <f t="shared" si="211"/>
        <v>54.318828287521747</v>
      </c>
      <c r="EF172" s="2">
        <f t="shared" si="211"/>
        <v>53.696592765427091</v>
      </c>
      <c r="EG172" s="2">
        <f t="shared" si="211"/>
        <v>52.620007332935799</v>
      </c>
      <c r="EH172" s="2">
        <f t="shared" si="211"/>
        <v>50.194975059407952</v>
      </c>
      <c r="EI172" s="2">
        <f t="shared" si="211"/>
        <v>48.002152316728754</v>
      </c>
      <c r="EJ172" s="2">
        <f t="shared" si="211"/>
        <v>48.189788580919171</v>
      </c>
      <c r="EK172" s="2">
        <f t="shared" si="210"/>
        <v>46.822471357002833</v>
      </c>
      <c r="EL172" s="2">
        <f t="shared" si="177"/>
        <v>44.796123538131098</v>
      </c>
      <c r="EM172" s="2">
        <f t="shared" si="177"/>
        <v>45.848875099560445</v>
      </c>
      <c r="EN172" s="2">
        <f t="shared" si="177"/>
        <v>46.868665059979605</v>
      </c>
      <c r="EO172" s="2">
        <f t="shared" si="177"/>
        <v>50.861265248600589</v>
      </c>
      <c r="EQ172" s="2">
        <f t="shared" si="222"/>
        <v>51.141716601463067</v>
      </c>
      <c r="ER172" s="2">
        <f t="shared" si="222"/>
        <v>51.598135570687205</v>
      </c>
      <c r="ES172" s="2">
        <f t="shared" si="222"/>
        <v>51.425105673808716</v>
      </c>
      <c r="ET172" s="2">
        <f t="shared" si="222"/>
        <v>53.291409617274525</v>
      </c>
      <c r="EU172" s="2">
        <f t="shared" si="222"/>
        <v>54.703388021458451</v>
      </c>
      <c r="EV172" s="2">
        <f t="shared" si="222"/>
        <v>54.273037805578596</v>
      </c>
      <c r="EW172" s="2">
        <f t="shared" si="222"/>
        <v>53.239263554189122</v>
      </c>
      <c r="EX172" s="2">
        <f t="shared" si="222"/>
        <v>51.199503649635041</v>
      </c>
      <c r="EY172" s="2">
        <f t="shared" si="222"/>
        <v>49.530448042101753</v>
      </c>
      <c r="EZ172" s="2">
        <f t="shared" si="222"/>
        <v>48.846861676687325</v>
      </c>
      <c r="FA172" s="2">
        <f t="shared" si="222"/>
        <v>47.764142394277982</v>
      </c>
      <c r="FB172" s="2">
        <f t="shared" si="222"/>
        <v>47.109327120117342</v>
      </c>
      <c r="FC172" s="2">
        <f t="shared" si="222"/>
        <v>46.602277774953777</v>
      </c>
      <c r="FD172" s="2">
        <f t="shared" si="222"/>
        <v>46.899394093034473</v>
      </c>
      <c r="FE172" s="2">
        <f t="shared" si="222"/>
        <v>48.926527503535624</v>
      </c>
      <c r="FG172" s="2">
        <f t="shared" si="223"/>
        <v>0.99976408585676901</v>
      </c>
      <c r="FH172" s="2">
        <f t="shared" si="223"/>
        <v>0.99974892577448793</v>
      </c>
      <c r="FI172" s="2">
        <f t="shared" si="223"/>
        <v>0.9997496387861583</v>
      </c>
      <c r="FJ172" s="2">
        <f t="shared" si="223"/>
        <v>0.99974009696496569</v>
      </c>
      <c r="FK172" s="2">
        <f t="shared" si="223"/>
        <v>0.99975608499668134</v>
      </c>
      <c r="FL172" s="2">
        <f t="shared" si="223"/>
        <v>0.99974367656212915</v>
      </c>
      <c r="FM172" s="2">
        <f t="shared" si="223"/>
        <v>0.99972787410179786</v>
      </c>
      <c r="FN172" s="2">
        <f t="shared" si="223"/>
        <v>0.99973039731912994</v>
      </c>
      <c r="FO172" s="2">
        <f t="shared" si="223"/>
        <v>0.99972884903493697</v>
      </c>
      <c r="FP172" s="2">
        <f t="shared" si="223"/>
        <v>0.99972195520949514</v>
      </c>
      <c r="FQ172" s="2">
        <f t="shared" si="223"/>
        <v>0.99972923390026547</v>
      </c>
      <c r="FR172" s="2">
        <f t="shared" si="223"/>
        <v>0.9997384872106948</v>
      </c>
      <c r="FS172" s="2">
        <f t="shared" si="223"/>
        <v>0.99973436135598026</v>
      </c>
      <c r="FT172" s="2">
        <f t="shared" si="223"/>
        <v>0.99971310509724831</v>
      </c>
      <c r="FU172" s="2">
        <f t="shared" si="223"/>
        <v>0.99970082310904695</v>
      </c>
      <c r="FW172" s="2">
        <f t="shared" si="214"/>
        <v>0.25049626366721484</v>
      </c>
      <c r="FX172" s="2">
        <f t="shared" si="214"/>
        <v>0.13996733761169575</v>
      </c>
      <c r="FY172" s="2">
        <f t="shared" si="214"/>
        <v>0.30590330053407938</v>
      </c>
      <c r="FZ172" s="2">
        <f t="shared" si="214"/>
        <v>0.2655446134263052</v>
      </c>
      <c r="GA172" s="2">
        <f t="shared" si="214"/>
        <v>0.28246864275544559</v>
      </c>
      <c r="GB172" s="2">
        <f t="shared" si="214"/>
        <v>0.23849837797677759</v>
      </c>
      <c r="GC172" s="2">
        <f t="shared" si="214"/>
        <v>0.2325626962588262</v>
      </c>
      <c r="GD172" s="2">
        <f t="shared" si="214"/>
        <v>0.25497538342933856</v>
      </c>
      <c r="GE172" s="2">
        <f t="shared" si="214"/>
        <v>0.28281535838693228</v>
      </c>
      <c r="GF172" s="2">
        <f t="shared" si="214"/>
        <v>0.2751504704351298</v>
      </c>
      <c r="GG172" s="2">
        <f t="shared" si="214"/>
        <v>0.26236298199470648</v>
      </c>
      <c r="GH172" s="2">
        <f t="shared" si="214"/>
        <v>0.22699665566260727</v>
      </c>
      <c r="GI172" s="2">
        <f t="shared" si="214"/>
        <v>0.20992402574226079</v>
      </c>
      <c r="GJ172" s="2">
        <f t="shared" si="214"/>
        <v>0.1787217372035233</v>
      </c>
      <c r="GK172" s="2">
        <f t="shared" si="214"/>
        <v>0.15253085734722671</v>
      </c>
      <c r="GM172" s="95">
        <f t="shared" si="215"/>
        <v>5.0622923777076757E-227</v>
      </c>
      <c r="GN172" s="95">
        <f t="shared" si="215"/>
        <v>5.2433968144854195E-242</v>
      </c>
      <c r="GO172" s="95">
        <f t="shared" si="215"/>
        <v>9.9643866934855116E-272</v>
      </c>
      <c r="GP172" s="95">
        <f t="shared" si="215"/>
        <v>2.1559436743543628E-298</v>
      </c>
      <c r="GQ172" s="95">
        <f t="shared" si="215"/>
        <v>1.0809359128492501E-296</v>
      </c>
      <c r="GR172" s="95">
        <f t="shared" si="215"/>
        <v>5.6013681228679284E-278</v>
      </c>
      <c r="GS172" s="95">
        <f t="shared" si="215"/>
        <v>5.2059430102093532E-281</v>
      </c>
      <c r="GT172" s="95">
        <f t="shared" si="215"/>
        <v>1.8554473638632123E-297</v>
      </c>
      <c r="GU172" s="95">
        <f t="shared" si="215"/>
        <v>3.2148742947513821E-289</v>
      </c>
      <c r="GV172" s="95">
        <f t="shared" si="215"/>
        <v>0</v>
      </c>
      <c r="GW172" s="95">
        <f t="shared" si="215"/>
        <v>0</v>
      </c>
      <c r="GX172" s="95">
        <f t="shared" si="215"/>
        <v>2.3180842189681438E-293</v>
      </c>
      <c r="GY172" s="95">
        <f t="shared" si="215"/>
        <v>6.2203747025593857E-285</v>
      </c>
      <c r="GZ172" s="95">
        <f t="shared" si="215"/>
        <v>2.3793639553847987E-261</v>
      </c>
      <c r="HA172" s="95">
        <f t="shared" si="215"/>
        <v>5.8984017440771273E-208</v>
      </c>
      <c r="HC172" s="95">
        <f t="shared" si="179"/>
        <v>1.0573766539814646E-161</v>
      </c>
      <c r="HD172" s="95">
        <f t="shared" si="179"/>
        <v>1.3299384204757505E-172</v>
      </c>
      <c r="HE172" s="95">
        <f t="shared" si="179"/>
        <v>4.2187216891875518E-195</v>
      </c>
      <c r="HF172" s="95">
        <f t="shared" si="178"/>
        <v>2.2368560553485965E-231</v>
      </c>
      <c r="HG172" s="95">
        <f t="shared" si="178"/>
        <v>1.9526189545769234E-226</v>
      </c>
      <c r="HH172" s="95">
        <f t="shared" si="178"/>
        <v>2.0723009430997211E-204</v>
      </c>
      <c r="HI172" s="95">
        <f t="shared" si="178"/>
        <v>2.507616296875177E-208</v>
      </c>
      <c r="HJ172" s="95">
        <f t="shared" si="178"/>
        <v>3.126480814859562E-211</v>
      </c>
      <c r="HK172" s="95">
        <f t="shared" si="178"/>
        <v>4.0080283047962536E-215</v>
      </c>
      <c r="HL172" s="95">
        <f t="shared" si="178"/>
        <v>6.8054432486605034E-228</v>
      </c>
      <c r="HM172" s="95">
        <f t="shared" si="178"/>
        <v>2.9968523243998903E-230</v>
      </c>
      <c r="HN172" s="95">
        <f t="shared" si="178"/>
        <v>6.4142000443201604E-202</v>
      </c>
      <c r="HO172" s="95">
        <f t="shared" si="224"/>
        <v>3.7075911338473759E-176</v>
      </c>
      <c r="HP172" s="95">
        <f t="shared" si="224"/>
        <v>3.3145361141343955E-170</v>
      </c>
      <c r="HQ172" s="95">
        <f t="shared" si="224"/>
        <v>5.3558773109088617E-126</v>
      </c>
      <c r="HS172" s="95">
        <f t="shared" si="216"/>
        <v>6.8232067603356771E-5</v>
      </c>
      <c r="HT172" s="95">
        <f t="shared" si="216"/>
        <v>1.9569392183616108E-7</v>
      </c>
      <c r="HU172" s="95">
        <f t="shared" si="216"/>
        <v>2.7176503423890729E-9</v>
      </c>
      <c r="HV172" s="95">
        <f t="shared" si="216"/>
        <v>6.0068623106029102E-11</v>
      </c>
      <c r="HW172" s="95">
        <f t="shared" si="216"/>
        <v>2.2414741217087335E-11</v>
      </c>
      <c r="HX172" s="95">
        <f t="shared" si="216"/>
        <v>3.8344008836373519E-9</v>
      </c>
      <c r="HY172" s="95">
        <f t="shared" si="216"/>
        <v>3.0621974116824378E-8</v>
      </c>
      <c r="HZ172" s="95">
        <f t="shared" si="216"/>
        <v>2.7805805141708448E-12</v>
      </c>
      <c r="IA172" s="95">
        <f t="shared" si="216"/>
        <v>2.6934966109728437E-11</v>
      </c>
      <c r="IB172" s="95">
        <f t="shared" si="216"/>
        <v>2.9556052806127227E-10</v>
      </c>
      <c r="IC172" s="95">
        <f t="shared" si="216"/>
        <v>5.6331452945579189E-10</v>
      </c>
      <c r="ID172" s="95">
        <f t="shared" si="216"/>
        <v>2.191261462799747E-7</v>
      </c>
      <c r="IE172" s="95">
        <f t="shared" si="216"/>
        <v>5.0362079995906124E-6</v>
      </c>
      <c r="IF172" s="95">
        <f t="shared" si="216"/>
        <v>4.2454663960810957E-4</v>
      </c>
      <c r="IG172" s="95">
        <f t="shared" si="216"/>
        <v>1.5650207121179478E-4</v>
      </c>
      <c r="II172" s="95">
        <f t="shared" si="217"/>
        <v>9.6436616335204908E-2</v>
      </c>
      <c r="IJ172" s="95">
        <f t="shared" si="217"/>
        <v>1.428620637698655E-5</v>
      </c>
      <c r="IK172" s="95">
        <f t="shared" si="217"/>
        <v>4.5129474878575041E-7</v>
      </c>
      <c r="IL172" s="95">
        <f t="shared" si="217"/>
        <v>3.4075629474587051E-3</v>
      </c>
      <c r="IM172" s="95">
        <f t="shared" si="217"/>
        <v>3.6169166368611038E-3</v>
      </c>
      <c r="IN172" s="95">
        <f t="shared" si="217"/>
        <v>2.266029839479441E-3</v>
      </c>
      <c r="IO172" s="95">
        <f t="shared" si="217"/>
        <v>2.6883503262979165E-4</v>
      </c>
      <c r="IP172" s="95">
        <f t="shared" si="217"/>
        <v>4.66704277603717E-4</v>
      </c>
      <c r="IQ172" s="95">
        <f t="shared" si="217"/>
        <v>8.6527148039043742E-3</v>
      </c>
      <c r="IR172" s="95">
        <f t="shared" si="217"/>
        <v>8.3218271830486686E-3</v>
      </c>
      <c r="IS172" s="95">
        <f t="shared" si="217"/>
        <v>8.06252355261158E-3</v>
      </c>
      <c r="IT172" s="95">
        <f t="shared" si="217"/>
        <v>5.4244611656198236E-3</v>
      </c>
      <c r="IU172" s="95">
        <f t="shared" si="217"/>
        <v>1.1809273440371497E-3</v>
      </c>
      <c r="IV172" s="95">
        <f t="shared" si="217"/>
        <v>8.4278492809463832E-4</v>
      </c>
      <c r="IW172" s="95">
        <f t="shared" si="217"/>
        <v>4.6029443937640581E-3</v>
      </c>
      <c r="IY172" s="95">
        <f t="shared" si="218"/>
        <v>9.6504848402808263E-2</v>
      </c>
      <c r="IZ172" s="95">
        <f t="shared" si="218"/>
        <v>1.4481900298822711E-5</v>
      </c>
      <c r="JA172" s="95">
        <f t="shared" si="218"/>
        <v>4.5401239912813946E-7</v>
      </c>
      <c r="JB172" s="95">
        <f t="shared" si="218"/>
        <v>3.4075630075273283E-3</v>
      </c>
      <c r="JC172" s="95">
        <f t="shared" si="218"/>
        <v>3.6169166592758448E-3</v>
      </c>
      <c r="JD172" s="95">
        <f t="shared" si="218"/>
        <v>2.2660336738803246E-3</v>
      </c>
      <c r="JE172" s="95">
        <f t="shared" si="218"/>
        <v>2.6886565460390848E-4</v>
      </c>
      <c r="JF172" s="95">
        <f t="shared" si="218"/>
        <v>4.6670428038429751E-4</v>
      </c>
      <c r="JG172" s="95">
        <f t="shared" si="218"/>
        <v>8.6527148308393406E-3</v>
      </c>
      <c r="JH172" s="95">
        <f t="shared" si="218"/>
        <v>8.3218274786091961E-3</v>
      </c>
      <c r="JI172" s="95">
        <f t="shared" si="218"/>
        <v>8.0625241159261087E-3</v>
      </c>
      <c r="JJ172" s="95">
        <f t="shared" si="218"/>
        <v>5.4246802917661038E-3</v>
      </c>
      <c r="JK172" s="95">
        <f t="shared" si="218"/>
        <v>1.1859635520367403E-3</v>
      </c>
      <c r="JL172" s="95">
        <f t="shared" si="218"/>
        <v>1.2673315677027479E-3</v>
      </c>
      <c r="JM172" s="95">
        <f t="shared" si="218"/>
        <v>4.7594464649758526E-3</v>
      </c>
    </row>
    <row r="173" spans="2:273" x14ac:dyDescent="0.25">
      <c r="B173" s="2">
        <v>146</v>
      </c>
      <c r="C173" s="37">
        <v>51.682000000000002</v>
      </c>
      <c r="D173" s="37">
        <v>51.841000000000001</v>
      </c>
      <c r="E173" s="37">
        <v>53.023000000000003</v>
      </c>
      <c r="F173" s="37">
        <v>53.454999999999998</v>
      </c>
      <c r="G173" s="37">
        <v>54.454999999999998</v>
      </c>
      <c r="H173" s="37">
        <v>52.25</v>
      </c>
      <c r="I173" s="37">
        <v>51.704999999999998</v>
      </c>
      <c r="J173" s="37">
        <v>49.951999999999998</v>
      </c>
      <c r="K173" s="37">
        <v>49.094999999999999</v>
      </c>
      <c r="L173" s="37">
        <v>47.167000000000002</v>
      </c>
      <c r="M173" s="37">
        <v>47.856999999999999</v>
      </c>
      <c r="N173" s="37">
        <v>45.524000000000001</v>
      </c>
      <c r="O173" s="37">
        <v>46.19</v>
      </c>
      <c r="P173" s="37">
        <v>45.594999999999999</v>
      </c>
      <c r="Q173" s="37">
        <v>51.19</v>
      </c>
      <c r="S173" s="4">
        <f t="shared" si="219"/>
        <v>53.279869529422349</v>
      </c>
      <c r="T173" s="4">
        <f t="shared" si="219"/>
        <v>51.249387929694095</v>
      </c>
      <c r="U173" s="4">
        <f t="shared" si="219"/>
        <v>51.368271925136185</v>
      </c>
      <c r="V173" s="4">
        <f t="shared" si="219"/>
        <v>52.784100552000552</v>
      </c>
      <c r="W173" s="4">
        <f t="shared" si="219"/>
        <v>54.90949573406003</v>
      </c>
      <c r="X173" s="4">
        <f t="shared" si="219"/>
        <v>54.126333990904925</v>
      </c>
      <c r="Y173" s="4">
        <f t="shared" si="219"/>
        <v>52.745276531487981</v>
      </c>
      <c r="Z173" s="4">
        <f t="shared" si="219"/>
        <v>50.519412837543719</v>
      </c>
      <c r="AA173" s="4">
        <f t="shared" si="219"/>
        <v>50.044116665810009</v>
      </c>
      <c r="AB173" s="4">
        <f t="shared" si="219"/>
        <v>49.901640854792461</v>
      </c>
      <c r="AC173" s="4">
        <f t="shared" si="219"/>
        <v>48.768752559636013</v>
      </c>
      <c r="AD173" s="4">
        <f t="shared" si="219"/>
        <v>46.460342163378733</v>
      </c>
      <c r="AE173" s="4">
        <f t="shared" si="219"/>
        <v>46.309067441092836</v>
      </c>
      <c r="AF173" s="4">
        <f t="shared" si="219"/>
        <v>47.161829682481041</v>
      </c>
      <c r="AG173" s="4">
        <f t="shared" si="219"/>
        <v>52.81978612274078</v>
      </c>
      <c r="AI173" s="4">
        <f t="shared" si="220"/>
        <v>-1.5978695294223471</v>
      </c>
      <c r="AJ173" s="4">
        <f t="shared" si="220"/>
        <v>0.59161207030590646</v>
      </c>
      <c r="AK173" s="4">
        <f t="shared" si="220"/>
        <v>1.6547280748638187</v>
      </c>
      <c r="AL173" s="4">
        <f t="shared" si="220"/>
        <v>0.6708994479994459</v>
      </c>
      <c r="AM173" s="4">
        <f t="shared" si="220"/>
        <v>-0.45449573406003196</v>
      </c>
      <c r="AN173" s="4">
        <f t="shared" si="220"/>
        <v>-1.876333990904925</v>
      </c>
      <c r="AO173" s="4">
        <f t="shared" si="220"/>
        <v>-1.0402765314879829</v>
      </c>
      <c r="AP173" s="4">
        <f t="shared" si="220"/>
        <v>-0.56741283754372063</v>
      </c>
      <c r="AQ173" s="4">
        <f t="shared" si="220"/>
        <v>-0.94911666581000986</v>
      </c>
      <c r="AR173" s="4">
        <f t="shared" si="220"/>
        <v>-2.7346408547924597</v>
      </c>
      <c r="AS173" s="4">
        <f t="shared" si="220"/>
        <v>-0.91175255963601387</v>
      </c>
      <c r="AT173" s="4">
        <f t="shared" si="220"/>
        <v>-0.93634216337873255</v>
      </c>
      <c r="AU173" s="4">
        <f t="shared" si="220"/>
        <v>-0.11906744109283807</v>
      </c>
      <c r="AV173" s="4">
        <f t="shared" si="220"/>
        <v>-1.5668296824810426</v>
      </c>
      <c r="AW173" s="4">
        <f t="shared" si="220"/>
        <v>-1.6297861227407822</v>
      </c>
      <c r="AY173" s="2">
        <f t="shared" si="212"/>
        <v>53.279869529422349</v>
      </c>
      <c r="AZ173" s="2">
        <f t="shared" si="212"/>
        <v>51.249081564046719</v>
      </c>
      <c r="BA173" s="2">
        <f t="shared" si="212"/>
        <v>51.367908340677936</v>
      </c>
      <c r="BB173" s="2">
        <f t="shared" si="212"/>
        <v>52.448598868925579</v>
      </c>
      <c r="BC173" s="2">
        <f t="shared" si="212"/>
        <v>54.358403343962763</v>
      </c>
      <c r="BD173" s="2">
        <f t="shared" si="212"/>
        <v>53.770981254813421</v>
      </c>
      <c r="BE173" s="2">
        <f t="shared" si="212"/>
        <v>52.667883768261241</v>
      </c>
      <c r="BF173" s="2">
        <f t="shared" si="212"/>
        <v>50.36626635988155</v>
      </c>
      <c r="BG173" s="2">
        <f t="shared" si="212"/>
        <v>48.332455203146601</v>
      </c>
      <c r="BH173" s="2">
        <f t="shared" si="212"/>
        <v>48.275206642065889</v>
      </c>
      <c r="BI173" s="2">
        <f t="shared" si="212"/>
        <v>46.972966697981121</v>
      </c>
      <c r="BJ173" s="2">
        <f t="shared" si="212"/>
        <v>45.21487412155966</v>
      </c>
      <c r="BK173" s="2">
        <f t="shared" si="212"/>
        <v>45.907145887313348</v>
      </c>
      <c r="BL173" s="2">
        <f t="shared" si="212"/>
        <v>46.783177359520188</v>
      </c>
      <c r="BM173" s="2">
        <f t="shared" si="212"/>
        <v>50.478483654568137</v>
      </c>
      <c r="BO173" s="2" t="str">
        <f t="shared" si="180"/>
        <v/>
      </c>
      <c r="BP173" s="2" t="str">
        <f t="shared" si="181"/>
        <v/>
      </c>
      <c r="BQ173" s="2" t="str">
        <f t="shared" si="182"/>
        <v/>
      </c>
      <c r="BR173" s="2" t="str">
        <f t="shared" si="183"/>
        <v/>
      </c>
      <c r="BS173" s="2" t="str">
        <f t="shared" si="184"/>
        <v/>
      </c>
      <c r="BT173" s="2" t="str">
        <f t="shared" si="185"/>
        <v/>
      </c>
      <c r="BU173" s="2" t="str">
        <f t="shared" si="186"/>
        <v/>
      </c>
      <c r="BV173" s="2" t="str">
        <f t="shared" si="187"/>
        <v/>
      </c>
      <c r="BW173" s="2" t="str">
        <f t="shared" si="188"/>
        <v/>
      </c>
      <c r="BX173" s="2" t="str">
        <f t="shared" si="189"/>
        <v/>
      </c>
      <c r="BY173" s="2" t="str">
        <f t="shared" si="190"/>
        <v/>
      </c>
      <c r="BZ173" s="2" t="str">
        <f t="shared" si="191"/>
        <v/>
      </c>
      <c r="CA173" s="2" t="str">
        <f t="shared" si="192"/>
        <v/>
      </c>
      <c r="CB173" s="2" t="str">
        <f t="shared" si="193"/>
        <v/>
      </c>
      <c r="CC173" s="2" t="str">
        <f t="shared" si="194"/>
        <v/>
      </c>
      <c r="CE173" s="2" t="str">
        <f t="shared" si="213"/>
        <v/>
      </c>
      <c r="CF173" s="2">
        <f t="shared" si="213"/>
        <v>51.841000000000001</v>
      </c>
      <c r="CG173" s="2">
        <f t="shared" si="213"/>
        <v>53.023000000000003</v>
      </c>
      <c r="CH173" s="2">
        <f t="shared" si="213"/>
        <v>53.454999999999998</v>
      </c>
      <c r="CI173" s="2">
        <f t="shared" si="213"/>
        <v>54.454999999999998</v>
      </c>
      <c r="CJ173" s="2">
        <f t="shared" si="213"/>
        <v>52.25</v>
      </c>
      <c r="CK173" s="2">
        <f t="shared" si="213"/>
        <v>51.704999999999998</v>
      </c>
      <c r="CL173" s="2">
        <f t="shared" si="213"/>
        <v>49.951999999999998</v>
      </c>
      <c r="CM173" s="2" t="str">
        <f t="shared" si="213"/>
        <v/>
      </c>
      <c r="CN173" s="2" t="str">
        <f t="shared" si="213"/>
        <v/>
      </c>
      <c r="CO173" s="2" t="str">
        <f t="shared" si="213"/>
        <v/>
      </c>
      <c r="CP173" s="2">
        <f t="shared" si="213"/>
        <v>45.524000000000001</v>
      </c>
      <c r="CQ173" s="2">
        <f t="shared" si="213"/>
        <v>46.19</v>
      </c>
      <c r="CR173" s="2">
        <f t="shared" si="213"/>
        <v>45.594999999999999</v>
      </c>
      <c r="CS173" s="2">
        <f t="shared" si="213"/>
        <v>51.19</v>
      </c>
      <c r="CU173" s="2" t="str">
        <f t="shared" si="195"/>
        <v/>
      </c>
      <c r="CV173" s="2">
        <f t="shared" si="196"/>
        <v>51.841000000000001</v>
      </c>
      <c r="CW173" s="2">
        <f t="shared" si="197"/>
        <v>53.023000000000003</v>
      </c>
      <c r="CX173" s="2">
        <f t="shared" si="198"/>
        <v>53.454999999999998</v>
      </c>
      <c r="CY173" s="2">
        <f t="shared" si="199"/>
        <v>54.454999999999998</v>
      </c>
      <c r="CZ173" s="2">
        <f t="shared" si="200"/>
        <v>52.25</v>
      </c>
      <c r="DA173" s="2">
        <f t="shared" si="201"/>
        <v>51.704999999999998</v>
      </c>
      <c r="DB173" s="2">
        <f t="shared" si="202"/>
        <v>49.951999999999998</v>
      </c>
      <c r="DC173" s="2" t="str">
        <f t="shared" si="203"/>
        <v/>
      </c>
      <c r="DD173" s="2" t="str">
        <f t="shared" si="204"/>
        <v/>
      </c>
      <c r="DE173" s="2" t="str">
        <f t="shared" si="205"/>
        <v/>
      </c>
      <c r="DF173" s="2">
        <f t="shared" si="206"/>
        <v>45.524000000000001</v>
      </c>
      <c r="DG173" s="2">
        <f t="shared" si="207"/>
        <v>46.19</v>
      </c>
      <c r="DH173" s="2">
        <f t="shared" si="208"/>
        <v>45.594999999999999</v>
      </c>
      <c r="DI173" s="2">
        <f t="shared" si="209"/>
        <v>51.19</v>
      </c>
      <c r="DK173" s="2">
        <f t="shared" si="221"/>
        <v>103.63681350844277</v>
      </c>
      <c r="DL173" s="2">
        <f t="shared" si="221"/>
        <v>96.117275609756092</v>
      </c>
      <c r="DM173" s="2">
        <f t="shared" si="221"/>
        <v>98.283105772087637</v>
      </c>
      <c r="DN173" s="2">
        <f t="shared" si="221"/>
        <v>99.314842947749923</v>
      </c>
      <c r="DO173" s="2">
        <f t="shared" si="221"/>
        <v>97.785563244469643</v>
      </c>
      <c r="DP173" s="2">
        <f t="shared" si="221"/>
        <v>93.467678740242576</v>
      </c>
      <c r="DQ173" s="2">
        <f t="shared" si="221"/>
        <v>95.760237088492886</v>
      </c>
      <c r="DR173" s="2">
        <f t="shared" si="221"/>
        <v>89.357240712775592</v>
      </c>
      <c r="DS173" s="2">
        <f t="shared" si="221"/>
        <v>85.586399728178804</v>
      </c>
      <c r="DT173" s="2">
        <f t="shared" si="221"/>
        <v>86.354873150105703</v>
      </c>
      <c r="DU173" s="2">
        <f t="shared" si="221"/>
        <v>87.192885231048024</v>
      </c>
      <c r="DV173" s="2">
        <f t="shared" si="221"/>
        <v>90.073145273331306</v>
      </c>
      <c r="DW173" s="2">
        <f t="shared" si="221"/>
        <v>91.444794623980684</v>
      </c>
      <c r="DX173" s="2">
        <f t="shared" si="221"/>
        <v>89.865343400785264</v>
      </c>
      <c r="DY173" s="2">
        <f t="shared" si="221"/>
        <v>80.878066382171639</v>
      </c>
      <c r="EA173" s="2">
        <f t="shared" si="211"/>
        <v>54.071560439560436</v>
      </c>
      <c r="EB173" s="2">
        <f t="shared" si="211"/>
        <v>51.188087042183199</v>
      </c>
      <c r="EC173" s="2">
        <f t="shared" si="211"/>
        <v>51.358296583054894</v>
      </c>
      <c r="ED173" s="2">
        <f t="shared" si="211"/>
        <v>52.134587525497054</v>
      </c>
      <c r="EE173" s="2">
        <f t="shared" si="211"/>
        <v>54.229561120963069</v>
      </c>
      <c r="EF173" s="2">
        <f t="shared" si="211"/>
        <v>53.610094316106782</v>
      </c>
      <c r="EG173" s="2">
        <f t="shared" si="211"/>
        <v>52.498239815884617</v>
      </c>
      <c r="EH173" s="2">
        <f t="shared" si="211"/>
        <v>50.07463983541394</v>
      </c>
      <c r="EI173" s="2">
        <f t="shared" si="211"/>
        <v>47.848953440301266</v>
      </c>
      <c r="EJ173" s="2">
        <f t="shared" si="211"/>
        <v>48.066990111086895</v>
      </c>
      <c r="EK173" s="2">
        <f t="shared" si="210"/>
        <v>46.6913270311479</v>
      </c>
      <c r="EL173" s="2">
        <f t="shared" si="177"/>
        <v>44.624609855703781</v>
      </c>
      <c r="EM173" s="2">
        <f t="shared" si="177"/>
        <v>45.721281689725345</v>
      </c>
      <c r="EN173" s="2">
        <f t="shared" si="177"/>
        <v>46.765726566736802</v>
      </c>
      <c r="EO173" s="2">
        <f t="shared" si="177"/>
        <v>50.797331682581493</v>
      </c>
      <c r="EQ173" s="2">
        <f t="shared" si="222"/>
        <v>51.0797333508199</v>
      </c>
      <c r="ER173" s="2">
        <f t="shared" si="222"/>
        <v>51.522944984036322</v>
      </c>
      <c r="ES173" s="2">
        <f t="shared" si="222"/>
        <v>51.354911324065981</v>
      </c>
      <c r="ET173" s="2">
        <f t="shared" si="222"/>
        <v>53.201292538959102</v>
      </c>
      <c r="EU173" s="2">
        <f t="shared" si="222"/>
        <v>54.624755901907491</v>
      </c>
      <c r="EV173" s="2">
        <f t="shared" si="222"/>
        <v>54.2030270824025</v>
      </c>
      <c r="EW173" s="2">
        <f t="shared" si="222"/>
        <v>53.135386220675599</v>
      </c>
      <c r="EX173" s="2">
        <f t="shared" si="222"/>
        <v>51.108007616629642</v>
      </c>
      <c r="EY173" s="2">
        <f t="shared" si="222"/>
        <v>49.419756183031339</v>
      </c>
      <c r="EZ173" s="2">
        <f t="shared" si="222"/>
        <v>48.742426653756567</v>
      </c>
      <c r="FA173" s="2">
        <f t="shared" si="222"/>
        <v>47.65948001770289</v>
      </c>
      <c r="FB173" s="2">
        <f t="shared" si="222"/>
        <v>47.003562720704075</v>
      </c>
      <c r="FC173" s="2">
        <f t="shared" si="222"/>
        <v>46.496018512682255</v>
      </c>
      <c r="FD173" s="2">
        <f t="shared" si="222"/>
        <v>46.797772608036141</v>
      </c>
      <c r="FE173" s="2">
        <f t="shared" si="222"/>
        <v>48.813025541490639</v>
      </c>
      <c r="FG173" s="2">
        <f t="shared" si="223"/>
        <v>0.99978483927793393</v>
      </c>
      <c r="FH173" s="2">
        <f t="shared" si="223"/>
        <v>0.99977101252610223</v>
      </c>
      <c r="FI173" s="2">
        <f t="shared" si="223"/>
        <v>0.99977166282916585</v>
      </c>
      <c r="FJ173" s="2">
        <f t="shared" si="223"/>
        <v>0.99976296019408684</v>
      </c>
      <c r="FK173" s="2">
        <f t="shared" si="223"/>
        <v>0.99977754209872782</v>
      </c>
      <c r="FL173" s="2">
        <f t="shared" si="223"/>
        <v>0.99976622497379264</v>
      </c>
      <c r="FM173" s="2">
        <f t="shared" si="223"/>
        <v>0.99975181228853149</v>
      </c>
      <c r="FN173" s="2">
        <f t="shared" si="223"/>
        <v>0.99975411359978195</v>
      </c>
      <c r="FO173" s="2">
        <f t="shared" si="223"/>
        <v>0.99975270148062712</v>
      </c>
      <c r="FP173" s="2">
        <f t="shared" si="223"/>
        <v>0.99974641393326835</v>
      </c>
      <c r="FQ173" s="2">
        <f t="shared" si="223"/>
        <v>0.99975305249871571</v>
      </c>
      <c r="FR173" s="2">
        <f t="shared" si="223"/>
        <v>0.99976149201338527</v>
      </c>
      <c r="FS173" s="2">
        <f t="shared" si="223"/>
        <v>0.99975772901462467</v>
      </c>
      <c r="FT173" s="2">
        <f t="shared" si="223"/>
        <v>0.99973834213373713</v>
      </c>
      <c r="FU173" s="2">
        <f t="shared" si="223"/>
        <v>0.99972714024971776</v>
      </c>
      <c r="FW173" s="2">
        <f t="shared" si="214"/>
        <v>0.26818241227822609</v>
      </c>
      <c r="FX173" s="2">
        <f t="shared" si="214"/>
        <v>0.15142630390830442</v>
      </c>
      <c r="FY173" s="2">
        <f t="shared" si="214"/>
        <v>0.32580093656930481</v>
      </c>
      <c r="FZ173" s="2">
        <f t="shared" si="214"/>
        <v>0.28389080487909607</v>
      </c>
      <c r="GA173" s="2">
        <f t="shared" si="214"/>
        <v>0.30150409854791227</v>
      </c>
      <c r="GB173" s="2">
        <f t="shared" si="214"/>
        <v>0.25562633654105887</v>
      </c>
      <c r="GC173" s="2">
        <f t="shared" si="214"/>
        <v>0.24940399111583497</v>
      </c>
      <c r="GD173" s="2">
        <f t="shared" si="214"/>
        <v>0.27286264607064764</v>
      </c>
      <c r="GE173" s="2">
        <f t="shared" si="214"/>
        <v>0.30186434958046737</v>
      </c>
      <c r="GF173" s="2">
        <f t="shared" si="214"/>
        <v>0.29389475513279484</v>
      </c>
      <c r="GG173" s="2">
        <f t="shared" si="214"/>
        <v>0.280573330878432</v>
      </c>
      <c r="GH173" s="2">
        <f t="shared" si="214"/>
        <v>0.2435628026529916</v>
      </c>
      <c r="GI173" s="2">
        <f t="shared" si="214"/>
        <v>0.22560786046996123</v>
      </c>
      <c r="GJ173" s="2">
        <f t="shared" si="214"/>
        <v>0.19264279628742673</v>
      </c>
      <c r="GK173" s="2">
        <f t="shared" si="214"/>
        <v>0.1648212657306963</v>
      </c>
      <c r="GM173" s="95">
        <f t="shared" si="215"/>
        <v>1.3868619735174545E-232</v>
      </c>
      <c r="GN173" s="95">
        <f t="shared" si="215"/>
        <v>5.7781760942926543E-248</v>
      </c>
      <c r="GO173" s="95">
        <f t="shared" si="215"/>
        <v>2.2054508056296783E-278</v>
      </c>
      <c r="GP173" s="95">
        <f t="shared" si="215"/>
        <v>1.0466280225419185E-305</v>
      </c>
      <c r="GQ173" s="95">
        <f t="shared" si="215"/>
        <v>6.5441885582652456E-304</v>
      </c>
      <c r="GR173" s="95">
        <f t="shared" si="215"/>
        <v>8.4541721428063541E-285</v>
      </c>
      <c r="GS173" s="95">
        <f t="shared" si="215"/>
        <v>5.9339706368825093E-288</v>
      </c>
      <c r="GT173" s="95">
        <f t="shared" si="215"/>
        <v>8.7881653380333991E-305</v>
      </c>
      <c r="GU173" s="95">
        <f t="shared" si="215"/>
        <v>2.3580405942395692E-296</v>
      </c>
      <c r="GV173" s="95">
        <f t="shared" si="215"/>
        <v>0</v>
      </c>
      <c r="GW173" s="95">
        <f t="shared" si="215"/>
        <v>0</v>
      </c>
      <c r="GX173" s="95">
        <f t="shared" si="215"/>
        <v>1.4600278747672586E-300</v>
      </c>
      <c r="GY173" s="95">
        <f t="shared" si="215"/>
        <v>6.0036117420938702E-292</v>
      </c>
      <c r="GZ173" s="95">
        <f t="shared" si="215"/>
        <v>7.2054542494321384E-268</v>
      </c>
      <c r="HA173" s="95">
        <f t="shared" si="215"/>
        <v>4.6550943423248918E-213</v>
      </c>
      <c r="HC173" s="95">
        <f t="shared" si="179"/>
        <v>3.2563496360447474E-167</v>
      </c>
      <c r="HD173" s="95">
        <f t="shared" si="179"/>
        <v>1.8684561150643417E-178</v>
      </c>
      <c r="HE173" s="95">
        <f t="shared" si="179"/>
        <v>1.1595646479801018E-201</v>
      </c>
      <c r="HF173" s="95">
        <f t="shared" si="178"/>
        <v>3.6761899897004271E-239</v>
      </c>
      <c r="HG173" s="95">
        <f t="shared" si="178"/>
        <v>5.0507583137612955E-234</v>
      </c>
      <c r="HH173" s="95">
        <f t="shared" si="178"/>
        <v>2.318722981555427E-211</v>
      </c>
      <c r="HI173" s="95">
        <f t="shared" si="178"/>
        <v>1.7891976960543312E-215</v>
      </c>
      <c r="HJ173" s="95">
        <f t="shared" si="178"/>
        <v>2.2407357706724587E-218</v>
      </c>
      <c r="HK173" s="95">
        <f t="shared" si="178"/>
        <v>2.0997401725078127E-222</v>
      </c>
      <c r="HL173" s="95">
        <f t="shared" si="178"/>
        <v>1.3329702445936131E-235</v>
      </c>
      <c r="HM173" s="95">
        <f t="shared" si="178"/>
        <v>5.2953380297989903E-238</v>
      </c>
      <c r="HN173" s="95">
        <f t="shared" si="178"/>
        <v>8.6285963133308324E-209</v>
      </c>
      <c r="HO173" s="95">
        <f t="shared" si="224"/>
        <v>2.9828384210986321E-182</v>
      </c>
      <c r="HP173" s="95">
        <f t="shared" si="224"/>
        <v>3.078931236512943E-176</v>
      </c>
      <c r="HQ173" s="95">
        <f t="shared" si="224"/>
        <v>2.4061787985699777E-130</v>
      </c>
      <c r="HS173" s="95">
        <f t="shared" si="216"/>
        <v>2.4543452985960688E-5</v>
      </c>
      <c r="HT173" s="95">
        <f t="shared" si="216"/>
        <v>2.4853728395759721E-8</v>
      </c>
      <c r="HU173" s="95">
        <f t="shared" si="216"/>
        <v>3.7633161262200819E-10</v>
      </c>
      <c r="HV173" s="95">
        <f t="shared" si="216"/>
        <v>4.9613418941075593E-12</v>
      </c>
      <c r="HW173" s="95">
        <f t="shared" si="216"/>
        <v>1.7332764247711125E-12</v>
      </c>
      <c r="HX173" s="95">
        <f t="shared" si="216"/>
        <v>4.2477193866955157E-10</v>
      </c>
      <c r="HY173" s="95">
        <f t="shared" si="216"/>
        <v>4.1449911310803393E-9</v>
      </c>
      <c r="HZ173" s="95">
        <f t="shared" si="216"/>
        <v>1.5106852655300296E-13</v>
      </c>
      <c r="IA173" s="95">
        <f t="shared" si="216"/>
        <v>2.1069153505970118E-12</v>
      </c>
      <c r="IB173" s="95">
        <f t="shared" si="216"/>
        <v>2.9746282033668868E-11</v>
      </c>
      <c r="IC173" s="95">
        <f t="shared" si="216"/>
        <v>5.9623682810753855E-11</v>
      </c>
      <c r="ID173" s="95">
        <f t="shared" si="216"/>
        <v>3.8120000271464266E-8</v>
      </c>
      <c r="IE173" s="95">
        <f t="shared" si="216"/>
        <v>1.1196053996598226E-6</v>
      </c>
      <c r="IF173" s="95">
        <f t="shared" si="216"/>
        <v>1.4937585848896014E-4</v>
      </c>
      <c r="IG173" s="95">
        <f t="shared" si="216"/>
        <v>4.3730157380212462E-5</v>
      </c>
      <c r="II173" s="95">
        <f t="shared" si="217"/>
        <v>0.12264112053786354</v>
      </c>
      <c r="IJ173" s="95">
        <f t="shared" si="217"/>
        <v>3.7983654168893553E-5</v>
      </c>
      <c r="IK173" s="95">
        <f t="shared" si="217"/>
        <v>7.5060395655103035E-6</v>
      </c>
      <c r="IL173" s="95">
        <f t="shared" si="217"/>
        <v>7.6442777335695095E-3</v>
      </c>
      <c r="IM173" s="95">
        <f t="shared" si="217"/>
        <v>8.6127620109524468E-3</v>
      </c>
      <c r="IN173" s="95">
        <f t="shared" si="217"/>
        <v>4.8985510441944217E-3</v>
      </c>
      <c r="IO173" s="95">
        <f t="shared" si="217"/>
        <v>7.6954943125782872E-4</v>
      </c>
      <c r="IP173" s="95">
        <f t="shared" si="217"/>
        <v>1.3738277235375519E-3</v>
      </c>
      <c r="IQ173" s="95">
        <f t="shared" si="217"/>
        <v>1.7649520755997843E-2</v>
      </c>
      <c r="IR173" s="95">
        <f t="shared" si="217"/>
        <v>1.6637441257589054E-2</v>
      </c>
      <c r="IS173" s="95">
        <f t="shared" si="217"/>
        <v>1.5538882554381545E-2</v>
      </c>
      <c r="IT173" s="95">
        <f t="shared" si="217"/>
        <v>9.9999618792412492E-3</v>
      </c>
      <c r="IU173" s="95">
        <f t="shared" si="217"/>
        <v>2.5290857124599568E-3</v>
      </c>
      <c r="IV173" s="95">
        <f t="shared" si="217"/>
        <v>1.7010162178026083E-3</v>
      </c>
      <c r="IW173" s="95">
        <f t="shared" si="217"/>
        <v>7.3314187633812542E-3</v>
      </c>
      <c r="IY173" s="95">
        <f t="shared" si="218"/>
        <v>0.12266566399084949</v>
      </c>
      <c r="IZ173" s="95">
        <f t="shared" si="218"/>
        <v>3.8008507897289316E-5</v>
      </c>
      <c r="JA173" s="95">
        <f t="shared" si="218"/>
        <v>7.5064158971229259E-6</v>
      </c>
      <c r="JB173" s="95">
        <f t="shared" si="218"/>
        <v>7.6442777385308516E-3</v>
      </c>
      <c r="JC173" s="95">
        <f t="shared" si="218"/>
        <v>8.6127620126857235E-3</v>
      </c>
      <c r="JD173" s="95">
        <f t="shared" si="218"/>
        <v>4.8985514689663607E-3</v>
      </c>
      <c r="JE173" s="95">
        <f t="shared" si="218"/>
        <v>7.6955357624895976E-4</v>
      </c>
      <c r="JF173" s="95">
        <f t="shared" si="218"/>
        <v>1.3738277236886205E-3</v>
      </c>
      <c r="JG173" s="95">
        <f t="shared" si="218"/>
        <v>1.7649520758104758E-2</v>
      </c>
      <c r="JH173" s="95">
        <f t="shared" si="218"/>
        <v>1.6637441287335335E-2</v>
      </c>
      <c r="JI173" s="95">
        <f t="shared" si="218"/>
        <v>1.5538882614005227E-2</v>
      </c>
      <c r="JJ173" s="95">
        <f t="shared" si="218"/>
        <v>9.9999999992415201E-3</v>
      </c>
      <c r="JK173" s="95">
        <f t="shared" si="218"/>
        <v>2.5302053178596169E-3</v>
      </c>
      <c r="JL173" s="95">
        <f t="shared" si="218"/>
        <v>1.8503920762915683E-3</v>
      </c>
      <c r="JM173" s="95">
        <f t="shared" si="218"/>
        <v>7.3751489207614668E-3</v>
      </c>
    </row>
    <row r="174" spans="2:273" x14ac:dyDescent="0.25">
      <c r="B174" s="2">
        <v>147</v>
      </c>
      <c r="C174" s="37">
        <v>51</v>
      </c>
      <c r="D174" s="37">
        <v>50.886000000000003</v>
      </c>
      <c r="E174" s="37">
        <v>49.908999999999999</v>
      </c>
      <c r="F174" s="37">
        <v>52.817999999999998</v>
      </c>
      <c r="G174" s="37">
        <v>54.091000000000001</v>
      </c>
      <c r="H174" s="37">
        <v>51.954999999999998</v>
      </c>
      <c r="I174" s="37">
        <v>51.5</v>
      </c>
      <c r="J174" s="37">
        <v>49.929000000000002</v>
      </c>
      <c r="K174" s="37">
        <v>51.19</v>
      </c>
      <c r="L174" s="37">
        <v>48.667000000000002</v>
      </c>
      <c r="M174" s="37">
        <v>50.167000000000002</v>
      </c>
      <c r="N174" s="37">
        <v>46.167000000000002</v>
      </c>
      <c r="O174" s="37">
        <v>46.31</v>
      </c>
      <c r="P174" s="37">
        <v>47.31</v>
      </c>
      <c r="Q174" s="37">
        <v>52.070999999999998</v>
      </c>
      <c r="S174" s="4">
        <f t="shared" si="219"/>
        <v>53.206260968506648</v>
      </c>
      <c r="T174" s="4">
        <f t="shared" si="219"/>
        <v>51.168898468891406</v>
      </c>
      <c r="U174" s="4">
        <f t="shared" si="219"/>
        <v>51.300823306007374</v>
      </c>
      <c r="V174" s="4">
        <f t="shared" si="219"/>
        <v>53.003112535365631</v>
      </c>
      <c r="W174" s="4">
        <f t="shared" si="219"/>
        <v>55.38176323952279</v>
      </c>
      <c r="X174" s="4">
        <f t="shared" si="219"/>
        <v>54.372365309995097</v>
      </c>
      <c r="Y174" s="4">
        <f t="shared" si="219"/>
        <v>52.7516290487237</v>
      </c>
      <c r="Z174" s="4">
        <f t="shared" si="219"/>
        <v>50.652591528352829</v>
      </c>
      <c r="AA174" s="4">
        <f t="shared" si="219"/>
        <v>51.206987628977686</v>
      </c>
      <c r="AB174" s="4">
        <f t="shared" si="219"/>
        <v>50.972762522031957</v>
      </c>
      <c r="AC174" s="4">
        <f t="shared" si="219"/>
        <v>49.889246504535237</v>
      </c>
      <c r="AD174" s="4">
        <f t="shared" si="219"/>
        <v>47.155841449430056</v>
      </c>
      <c r="AE174" s="4">
        <f t="shared" si="219"/>
        <v>46.564098251706866</v>
      </c>
      <c r="AF174" s="4">
        <f t="shared" si="219"/>
        <v>47.372576474090323</v>
      </c>
      <c r="AG174" s="4">
        <f t="shared" si="219"/>
        <v>53.858362835946487</v>
      </c>
      <c r="AI174" s="4">
        <f t="shared" si="220"/>
        <v>-2.2062609685066477</v>
      </c>
      <c r="AJ174" s="4">
        <f t="shared" si="220"/>
        <v>-0.28289846889140335</v>
      </c>
      <c r="AK174" s="4">
        <f t="shared" si="220"/>
        <v>-1.3918233060073746</v>
      </c>
      <c r="AL174" s="4">
        <f t="shared" si="220"/>
        <v>-0.18511253536563288</v>
      </c>
      <c r="AM174" s="4">
        <f t="shared" si="220"/>
        <v>-1.2907632395227893</v>
      </c>
      <c r="AN174" s="4">
        <f t="shared" si="220"/>
        <v>-2.4173653099950982</v>
      </c>
      <c r="AO174" s="4">
        <f t="shared" si="220"/>
        <v>-1.2516290487237001</v>
      </c>
      <c r="AP174" s="4">
        <f t="shared" si="220"/>
        <v>-0.72359152835282714</v>
      </c>
      <c r="AQ174" s="4">
        <f t="shared" si="220"/>
        <v>-1.6987628977688018E-2</v>
      </c>
      <c r="AR174" s="4">
        <f t="shared" si="220"/>
        <v>-2.3057625220319551</v>
      </c>
      <c r="AS174" s="4">
        <f t="shared" si="220"/>
        <v>0.27775349546476491</v>
      </c>
      <c r="AT174" s="4">
        <f t="shared" si="220"/>
        <v>-0.98884144943005481</v>
      </c>
      <c r="AU174" s="4">
        <f t="shared" si="220"/>
        <v>-0.25409825170686418</v>
      </c>
      <c r="AV174" s="4">
        <f t="shared" si="220"/>
        <v>-6.2576474090320744E-2</v>
      </c>
      <c r="AW174" s="4">
        <f t="shared" si="220"/>
        <v>-1.7873628359464888</v>
      </c>
      <c r="AY174" s="2">
        <f t="shared" si="212"/>
        <v>53.206260968506648</v>
      </c>
      <c r="AZ174" s="2">
        <f t="shared" si="212"/>
        <v>51.168158630708049</v>
      </c>
      <c r="BA174" s="2">
        <f t="shared" si="212"/>
        <v>51.296902688989888</v>
      </c>
      <c r="BB174" s="2">
        <f t="shared" si="212"/>
        <v>52.357729517734455</v>
      </c>
      <c r="BC174" s="2">
        <f t="shared" si="212"/>
        <v>54.279568990362193</v>
      </c>
      <c r="BD174" s="2">
        <f t="shared" si="212"/>
        <v>53.698857841658892</v>
      </c>
      <c r="BE174" s="2">
        <f t="shared" si="212"/>
        <v>52.561262425093311</v>
      </c>
      <c r="BF174" s="2">
        <f t="shared" si="212"/>
        <v>50.272832122108909</v>
      </c>
      <c r="BG174" s="2">
        <f t="shared" si="212"/>
        <v>48.22321169079715</v>
      </c>
      <c r="BH174" s="2">
        <f t="shared" si="212"/>
        <v>48.170528638379423</v>
      </c>
      <c r="BI174" s="2">
        <f t="shared" si="212"/>
        <v>46.867304364249279</v>
      </c>
      <c r="BJ174" s="2">
        <f t="shared" si="212"/>
        <v>45.100961420267389</v>
      </c>
      <c r="BK174" s="2">
        <f t="shared" si="212"/>
        <v>45.796598743602587</v>
      </c>
      <c r="BL174" s="2">
        <f t="shared" si="212"/>
        <v>46.680065235452474</v>
      </c>
      <c r="BM174" s="2">
        <f t="shared" si="212"/>
        <v>50.37912945950454</v>
      </c>
      <c r="BO174" s="2" t="str">
        <f t="shared" si="180"/>
        <v/>
      </c>
      <c r="BP174" s="2" t="str">
        <f t="shared" si="181"/>
        <v/>
      </c>
      <c r="BQ174" s="2" t="str">
        <f t="shared" si="182"/>
        <v/>
      </c>
      <c r="BR174" s="2" t="str">
        <f t="shared" si="183"/>
        <v/>
      </c>
      <c r="BS174" s="2" t="str">
        <f t="shared" si="184"/>
        <v/>
      </c>
      <c r="BT174" s="2" t="str">
        <f t="shared" si="185"/>
        <v/>
      </c>
      <c r="BU174" s="2" t="str">
        <f t="shared" si="186"/>
        <v/>
      </c>
      <c r="BV174" s="2" t="str">
        <f t="shared" si="187"/>
        <v/>
      </c>
      <c r="BW174" s="2" t="str">
        <f t="shared" si="188"/>
        <v/>
      </c>
      <c r="BX174" s="2" t="str">
        <f t="shared" si="189"/>
        <v/>
      </c>
      <c r="BY174" s="2" t="str">
        <f t="shared" si="190"/>
        <v/>
      </c>
      <c r="BZ174" s="2" t="str">
        <f t="shared" si="191"/>
        <v/>
      </c>
      <c r="CA174" s="2" t="str">
        <f t="shared" si="192"/>
        <v/>
      </c>
      <c r="CB174" s="2" t="str">
        <f t="shared" si="193"/>
        <v/>
      </c>
      <c r="CC174" s="2" t="str">
        <f t="shared" si="194"/>
        <v/>
      </c>
      <c r="CE174" s="2" t="str">
        <f t="shared" si="213"/>
        <v/>
      </c>
      <c r="CF174" s="2">
        <f t="shared" si="213"/>
        <v>50.886000000000003</v>
      </c>
      <c r="CG174" s="2">
        <f t="shared" si="213"/>
        <v>49.908999999999999</v>
      </c>
      <c r="CH174" s="2" t="str">
        <f t="shared" si="213"/>
        <v/>
      </c>
      <c r="CI174" s="2" t="str">
        <f t="shared" si="213"/>
        <v/>
      </c>
      <c r="CJ174" s="2" t="str">
        <f t="shared" si="213"/>
        <v/>
      </c>
      <c r="CK174" s="2">
        <f t="shared" si="213"/>
        <v>51.5</v>
      </c>
      <c r="CL174" s="2">
        <f t="shared" si="213"/>
        <v>49.929000000000002</v>
      </c>
      <c r="CM174" s="2" t="str">
        <f t="shared" si="213"/>
        <v/>
      </c>
      <c r="CN174" s="2" t="str">
        <f t="shared" si="213"/>
        <v/>
      </c>
      <c r="CO174" s="2" t="str">
        <f t="shared" si="213"/>
        <v/>
      </c>
      <c r="CP174" s="2" t="str">
        <f t="shared" si="213"/>
        <v/>
      </c>
      <c r="CQ174" s="2">
        <f t="shared" si="213"/>
        <v>46.31</v>
      </c>
      <c r="CR174" s="2">
        <f t="shared" si="213"/>
        <v>47.31</v>
      </c>
      <c r="CS174" s="2" t="str">
        <f t="shared" si="213"/>
        <v/>
      </c>
      <c r="CU174" s="2" t="str">
        <f t="shared" si="195"/>
        <v/>
      </c>
      <c r="CV174" s="2">
        <f t="shared" si="196"/>
        <v>50.886000000000003</v>
      </c>
      <c r="CW174" s="2">
        <f t="shared" si="197"/>
        <v>49.908999999999999</v>
      </c>
      <c r="CX174" s="2" t="str">
        <f t="shared" si="198"/>
        <v/>
      </c>
      <c r="CY174" s="2" t="str">
        <f t="shared" si="199"/>
        <v/>
      </c>
      <c r="CZ174" s="2" t="str">
        <f t="shared" si="200"/>
        <v/>
      </c>
      <c r="DA174" s="2">
        <f t="shared" si="201"/>
        <v>51.5</v>
      </c>
      <c r="DB174" s="2">
        <f t="shared" si="202"/>
        <v>49.929000000000002</v>
      </c>
      <c r="DC174" s="2" t="str">
        <f t="shared" si="203"/>
        <v/>
      </c>
      <c r="DD174" s="2" t="str">
        <f t="shared" si="204"/>
        <v/>
      </c>
      <c r="DE174" s="2" t="str">
        <f t="shared" si="205"/>
        <v/>
      </c>
      <c r="DF174" s="2" t="str">
        <f t="shared" si="206"/>
        <v/>
      </c>
      <c r="DG174" s="2">
        <f t="shared" si="207"/>
        <v>46.31</v>
      </c>
      <c r="DH174" s="2">
        <f t="shared" si="208"/>
        <v>47.31</v>
      </c>
      <c r="DI174" s="2" t="str">
        <f t="shared" si="209"/>
        <v/>
      </c>
      <c r="DK174" s="2">
        <f t="shared" si="221"/>
        <v>103.93714484052533</v>
      </c>
      <c r="DL174" s="2">
        <f t="shared" si="221"/>
        <v>96.359130487804876</v>
      </c>
      <c r="DM174" s="2">
        <f t="shared" si="221"/>
        <v>98.543747859438739</v>
      </c>
      <c r="DN174" s="2">
        <f t="shared" si="221"/>
        <v>99.56398308668075</v>
      </c>
      <c r="DO174" s="2">
        <f t="shared" si="221"/>
        <v>98.021677578802354</v>
      </c>
      <c r="DP174" s="2">
        <f t="shared" si="221"/>
        <v>93.669841044755984</v>
      </c>
      <c r="DQ174" s="2">
        <f t="shared" si="221"/>
        <v>95.975410147991539</v>
      </c>
      <c r="DR174" s="2">
        <f t="shared" si="221"/>
        <v>89.549989429175469</v>
      </c>
      <c r="DS174" s="2">
        <f t="shared" si="221"/>
        <v>85.749655391120513</v>
      </c>
      <c r="DT174" s="2">
        <f t="shared" si="221"/>
        <v>86.534493657505294</v>
      </c>
      <c r="DU174" s="2">
        <f t="shared" si="221"/>
        <v>87.383148746602245</v>
      </c>
      <c r="DV174" s="2">
        <f t="shared" si="221"/>
        <v>90.284308668076108</v>
      </c>
      <c r="DW174" s="2">
        <f t="shared" si="221"/>
        <v>91.65746088794927</v>
      </c>
      <c r="DX174" s="2">
        <f t="shared" si="221"/>
        <v>90.069200845665961</v>
      </c>
      <c r="DY174" s="2">
        <f t="shared" si="221"/>
        <v>81.054620199146513</v>
      </c>
      <c r="EA174" s="2">
        <f t="shared" si="211"/>
        <v>54.071923076923078</v>
      </c>
      <c r="EB174" s="2">
        <f t="shared" si="211"/>
        <v>51.102150740322628</v>
      </c>
      <c r="EC174" s="2">
        <f t="shared" si="211"/>
        <v>51.288304139117471</v>
      </c>
      <c r="ED174" s="2">
        <f t="shared" si="211"/>
        <v>52.015472154887959</v>
      </c>
      <c r="EE174" s="2">
        <f t="shared" si="211"/>
        <v>54.140293954404399</v>
      </c>
      <c r="EF174" s="2">
        <f t="shared" si="211"/>
        <v>53.523595866786472</v>
      </c>
      <c r="EG174" s="2">
        <f t="shared" si="211"/>
        <v>52.376472298833448</v>
      </c>
      <c r="EH174" s="2">
        <f t="shared" si="211"/>
        <v>49.954304611419936</v>
      </c>
      <c r="EI174" s="2">
        <f t="shared" si="211"/>
        <v>47.695754563873777</v>
      </c>
      <c r="EJ174" s="2">
        <f t="shared" si="211"/>
        <v>47.944191641254605</v>
      </c>
      <c r="EK174" s="2">
        <f t="shared" si="210"/>
        <v>46.560182705292966</v>
      </c>
      <c r="EL174" s="2">
        <f t="shared" si="177"/>
        <v>44.453096173276457</v>
      </c>
      <c r="EM174" s="2">
        <f t="shared" si="177"/>
        <v>45.593688279890252</v>
      </c>
      <c r="EN174" s="2">
        <f t="shared" si="177"/>
        <v>46.662788073493999</v>
      </c>
      <c r="EO174" s="2">
        <f t="shared" si="177"/>
        <v>50.733398116562398</v>
      </c>
      <c r="EQ174" s="2">
        <f t="shared" si="222"/>
        <v>51.017750100176741</v>
      </c>
      <c r="ER174" s="2">
        <f t="shared" si="222"/>
        <v>51.447754397385438</v>
      </c>
      <c r="ES174" s="2">
        <f t="shared" si="222"/>
        <v>51.284716974323239</v>
      </c>
      <c r="ET174" s="2">
        <f t="shared" si="222"/>
        <v>53.111175460643686</v>
      </c>
      <c r="EU174" s="2">
        <f t="shared" si="222"/>
        <v>54.546123782356531</v>
      </c>
      <c r="EV174" s="2">
        <f t="shared" si="222"/>
        <v>54.133016359226389</v>
      </c>
      <c r="EW174" s="2">
        <f t="shared" si="222"/>
        <v>53.031508887162076</v>
      </c>
      <c r="EX174" s="2">
        <f t="shared" si="222"/>
        <v>51.016511583624251</v>
      </c>
      <c r="EY174" s="2">
        <f t="shared" si="222"/>
        <v>49.309064323960911</v>
      </c>
      <c r="EZ174" s="2">
        <f t="shared" si="222"/>
        <v>48.637991630825802</v>
      </c>
      <c r="FA174" s="2">
        <f t="shared" si="222"/>
        <v>47.554817641127791</v>
      </c>
      <c r="FB174" s="2">
        <f t="shared" si="222"/>
        <v>46.897798321290807</v>
      </c>
      <c r="FC174" s="2">
        <f t="shared" si="222"/>
        <v>46.389759250410734</v>
      </c>
      <c r="FD174" s="2">
        <f t="shared" si="222"/>
        <v>46.696151123037815</v>
      </c>
      <c r="FE174" s="2">
        <f t="shared" si="222"/>
        <v>48.699523579445653</v>
      </c>
      <c r="FG174" s="2">
        <f t="shared" si="223"/>
        <v>0.99980376737423304</v>
      </c>
      <c r="FH174" s="2">
        <f t="shared" si="223"/>
        <v>0.99979115673386754</v>
      </c>
      <c r="FI174" s="2">
        <f t="shared" si="223"/>
        <v>0.99979174984117658</v>
      </c>
      <c r="FJ174" s="2">
        <f t="shared" si="223"/>
        <v>0.99978381261864258</v>
      </c>
      <c r="FK174" s="2">
        <f t="shared" si="223"/>
        <v>0.9997971120114334</v>
      </c>
      <c r="FL174" s="2">
        <f t="shared" si="223"/>
        <v>0.99978679025647454</v>
      </c>
      <c r="FM174" s="2">
        <f t="shared" si="223"/>
        <v>0.99977364517384792</v>
      </c>
      <c r="FN174" s="2">
        <f t="shared" si="223"/>
        <v>0.99977574408589842</v>
      </c>
      <c r="FO174" s="2">
        <f t="shared" si="223"/>
        <v>0.99977445616203409</v>
      </c>
      <c r="FP174" s="2">
        <f t="shared" si="223"/>
        <v>0.9997687215979566</v>
      </c>
      <c r="FQ174" s="2">
        <f t="shared" si="223"/>
        <v>0.99977477630825806</v>
      </c>
      <c r="FR174" s="2">
        <f t="shared" si="223"/>
        <v>0.99978247356589911</v>
      </c>
      <c r="FS174" s="2">
        <f t="shared" si="223"/>
        <v>0.9997790415250557</v>
      </c>
      <c r="FT174" s="2">
        <f t="shared" si="223"/>
        <v>0.99976135969553637</v>
      </c>
      <c r="FU174" s="2">
        <f t="shared" si="223"/>
        <v>0.99975114297538481</v>
      </c>
      <c r="FW174" s="2">
        <f t="shared" si="214"/>
        <v>0.28663972161464812</v>
      </c>
      <c r="FX174" s="2">
        <f t="shared" si="214"/>
        <v>0.16364489716432767</v>
      </c>
      <c r="FY174" s="2">
        <f t="shared" si="214"/>
        <v>0.3463470063057526</v>
      </c>
      <c r="FZ174" s="2">
        <f t="shared" si="214"/>
        <v>0.30298163110107046</v>
      </c>
      <c r="GA174" s="2">
        <f t="shared" si="214"/>
        <v>0.32124802397250463</v>
      </c>
      <c r="GB174" s="2">
        <f t="shared" si="214"/>
        <v>0.2735424986565379</v>
      </c>
      <c r="GC174" s="2">
        <f t="shared" si="214"/>
        <v>0.26704049724752554</v>
      </c>
      <c r="GD174" s="2">
        <f t="shared" si="214"/>
        <v>0.29151375607439156</v>
      </c>
      <c r="GE174" s="2">
        <f t="shared" si="214"/>
        <v>0.32162100355309137</v>
      </c>
      <c r="GF174" s="2">
        <f t="shared" si="214"/>
        <v>0.31336393342193924</v>
      </c>
      <c r="GG174" s="2">
        <f t="shared" si="214"/>
        <v>0.29953438101043001</v>
      </c>
      <c r="GH174" s="2">
        <f t="shared" si="214"/>
        <v>0.26092984263319619</v>
      </c>
      <c r="GI174" s="2">
        <f t="shared" si="214"/>
        <v>0.24210439760246166</v>
      </c>
      <c r="GJ174" s="2">
        <f t="shared" si="214"/>
        <v>0.20737440052533493</v>
      </c>
      <c r="GK174" s="2">
        <f t="shared" si="214"/>
        <v>0.1778941127218916</v>
      </c>
      <c r="GM174" s="95">
        <f t="shared" si="215"/>
        <v>3.2501378355516694E-238</v>
      </c>
      <c r="GN174" s="95">
        <f t="shared" si="215"/>
        <v>5.3828859269148313E-254</v>
      </c>
      <c r="GO174" s="95">
        <f t="shared" si="215"/>
        <v>4.050648154825397E-285</v>
      </c>
      <c r="GP174" s="95">
        <f t="shared" si="215"/>
        <v>0</v>
      </c>
      <c r="GQ174" s="95">
        <f t="shared" si="215"/>
        <v>0</v>
      </c>
      <c r="GR174" s="95">
        <f t="shared" si="215"/>
        <v>1.0535508655252867E-291</v>
      </c>
      <c r="GS174" s="95">
        <f t="shared" si="215"/>
        <v>5.5582759090607827E-295</v>
      </c>
      <c r="GT174" s="95">
        <f t="shared" si="215"/>
        <v>0</v>
      </c>
      <c r="GU174" s="95">
        <f t="shared" si="215"/>
        <v>1.4141242515696557E-303</v>
      </c>
      <c r="GV174" s="95">
        <f t="shared" si="215"/>
        <v>0</v>
      </c>
      <c r="GW174" s="95">
        <f t="shared" si="215"/>
        <v>0</v>
      </c>
      <c r="GX174" s="95">
        <f t="shared" si="215"/>
        <v>7.5122793282206004E-308</v>
      </c>
      <c r="GY174" s="95">
        <f t="shared" si="215"/>
        <v>4.7552658044444442E-299</v>
      </c>
      <c r="GZ174" s="95">
        <f t="shared" si="215"/>
        <v>1.8114937728512222E-274</v>
      </c>
      <c r="HA174" s="95">
        <f t="shared" si="215"/>
        <v>3.1825764934859923E-218</v>
      </c>
      <c r="HC174" s="95">
        <f t="shared" si="179"/>
        <v>8.0901332799230896E-173</v>
      </c>
      <c r="HD174" s="95">
        <f t="shared" si="179"/>
        <v>2.0924287741417246E-184</v>
      </c>
      <c r="HE174" s="95">
        <f t="shared" si="179"/>
        <v>2.4774055772017999E-208</v>
      </c>
      <c r="HF174" s="95">
        <f t="shared" si="178"/>
        <v>4.4816543184866253E-247</v>
      </c>
      <c r="HG174" s="95">
        <f t="shared" si="178"/>
        <v>9.7755978064359557E-242</v>
      </c>
      <c r="HH174" s="95">
        <f t="shared" si="178"/>
        <v>1.9809863034493245E-218</v>
      </c>
      <c r="HI174" s="95">
        <f t="shared" si="178"/>
        <v>9.6510620926822067E-223</v>
      </c>
      <c r="HJ174" s="95">
        <f t="shared" si="178"/>
        <v>1.2188868741549147E-225</v>
      </c>
      <c r="HK174" s="95">
        <f t="shared" si="178"/>
        <v>8.3042133351070015E-230</v>
      </c>
      <c r="HL174" s="95">
        <f t="shared" si="178"/>
        <v>1.9393099117024076E-243</v>
      </c>
      <c r="HM174" s="95">
        <f t="shared" si="178"/>
        <v>6.9473177715400925E-246</v>
      </c>
      <c r="HN174" s="95">
        <f t="shared" si="178"/>
        <v>8.8886306765341884E-216</v>
      </c>
      <c r="HO174" s="95">
        <f t="shared" si="224"/>
        <v>1.8861432195637653E-188</v>
      </c>
      <c r="HP174" s="95">
        <f t="shared" si="224"/>
        <v>2.2405167919147583E-182</v>
      </c>
      <c r="HQ174" s="95">
        <f t="shared" si="224"/>
        <v>9.1028615740406335E-135</v>
      </c>
      <c r="HS174" s="95">
        <f t="shared" si="216"/>
        <v>8.3462022041206494E-6</v>
      </c>
      <c r="HT174" s="95">
        <f t="shared" si="216"/>
        <v>2.756207414086796E-9</v>
      </c>
      <c r="HU174" s="95">
        <f t="shared" si="216"/>
        <v>4.7245569131409343E-11</v>
      </c>
      <c r="HV174" s="95">
        <f t="shared" si="216"/>
        <v>3.5992113618852351E-13</v>
      </c>
      <c r="HW174" s="95">
        <f t="shared" si="216"/>
        <v>1.17554943202355E-13</v>
      </c>
      <c r="HX174" s="95">
        <f t="shared" si="216"/>
        <v>4.1614106599617821E-11</v>
      </c>
      <c r="HY174" s="95">
        <f t="shared" si="216"/>
        <v>5.0056577115235103E-10</v>
      </c>
      <c r="HZ174" s="95">
        <f t="shared" si="216"/>
        <v>7.0229932809714991E-15</v>
      </c>
      <c r="IA174" s="95">
        <f t="shared" si="216"/>
        <v>1.4457731590015859E-13</v>
      </c>
      <c r="IB174" s="95">
        <f t="shared" si="216"/>
        <v>2.659860178992716E-12</v>
      </c>
      <c r="IC174" s="95">
        <f t="shared" si="216"/>
        <v>5.6162217809323906E-12</v>
      </c>
      <c r="ID174" s="95">
        <f t="shared" si="216"/>
        <v>6.0059073563550909E-9</v>
      </c>
      <c r="IE174" s="95">
        <f t="shared" si="216"/>
        <v>2.2681445625603601E-7</v>
      </c>
      <c r="IF174" s="95">
        <f t="shared" si="216"/>
        <v>4.8860373484953667E-5</v>
      </c>
      <c r="IG174" s="95">
        <f t="shared" si="216"/>
        <v>1.1101079934015962E-5</v>
      </c>
      <c r="II174" s="95">
        <f t="shared" si="217"/>
        <v>0.15307503929994545</v>
      </c>
      <c r="IJ174" s="95">
        <f t="shared" si="217"/>
        <v>9.6388991565275119E-5</v>
      </c>
      <c r="IK174" s="95">
        <f t="shared" si="217"/>
        <v>9.1543440820937425E-5</v>
      </c>
      <c r="IL174" s="95">
        <f t="shared" si="217"/>
        <v>1.6006704771003799E-2</v>
      </c>
      <c r="IM174" s="95">
        <f t="shared" si="217"/>
        <v>1.8910630414957851E-2</v>
      </c>
      <c r="IN174" s="95">
        <f t="shared" si="217"/>
        <v>1.0000027378886419E-2</v>
      </c>
      <c r="IO174" s="95">
        <f t="shared" si="217"/>
        <v>2.0411447068716883E-3</v>
      </c>
      <c r="IP174" s="95">
        <f t="shared" si="217"/>
        <v>3.7056079666311584E-3</v>
      </c>
      <c r="IQ174" s="95">
        <f t="shared" si="217"/>
        <v>3.3674822694569402E-2</v>
      </c>
      <c r="IR174" s="95">
        <f t="shared" si="217"/>
        <v>3.1256035749440171E-2</v>
      </c>
      <c r="IS174" s="95">
        <f t="shared" si="217"/>
        <v>2.8344784257489479E-2</v>
      </c>
      <c r="IT174" s="95">
        <f t="shared" si="217"/>
        <v>1.7660373753353002E-2</v>
      </c>
      <c r="IU174" s="95">
        <f t="shared" si="217"/>
        <v>5.155650750944419E-3</v>
      </c>
      <c r="IV174" s="95">
        <f t="shared" si="217"/>
        <v>3.3006937863852724E-3</v>
      </c>
      <c r="IW174" s="95">
        <f t="shared" si="217"/>
        <v>1.1431170811546416E-2</v>
      </c>
      <c r="IY174" s="95">
        <f t="shared" si="218"/>
        <v>0.15308338550214956</v>
      </c>
      <c r="IZ174" s="95">
        <f t="shared" si="218"/>
        <v>9.6391747772689207E-5</v>
      </c>
      <c r="JA174" s="95">
        <f t="shared" si="218"/>
        <v>9.1543488066506563E-5</v>
      </c>
      <c r="JB174" s="95">
        <f t="shared" si="218"/>
        <v>1.6006704771363719E-2</v>
      </c>
      <c r="JC174" s="95">
        <f t="shared" si="218"/>
        <v>1.8910630415075406E-2</v>
      </c>
      <c r="JD174" s="95">
        <f t="shared" si="218"/>
        <v>1.0000027420500525E-2</v>
      </c>
      <c r="JE174" s="95">
        <f t="shared" si="218"/>
        <v>2.0411452074374594E-3</v>
      </c>
      <c r="JF174" s="95">
        <f t="shared" si="218"/>
        <v>3.7056079666381815E-3</v>
      </c>
      <c r="JG174" s="95">
        <f t="shared" si="218"/>
        <v>3.3674822694713981E-2</v>
      </c>
      <c r="JH174" s="95">
        <f t="shared" si="218"/>
        <v>3.125603575210003E-2</v>
      </c>
      <c r="JI174" s="95">
        <f t="shared" si="218"/>
        <v>2.8344784263105702E-2</v>
      </c>
      <c r="JJ174" s="95">
        <f t="shared" si="218"/>
        <v>1.7660379759260356E-2</v>
      </c>
      <c r="JK174" s="95">
        <f t="shared" si="218"/>
        <v>5.1558775654006747E-3</v>
      </c>
      <c r="JL174" s="95">
        <f t="shared" si="218"/>
        <v>3.3495541598702262E-3</v>
      </c>
      <c r="JM174" s="95">
        <f t="shared" si="218"/>
        <v>1.1442271891480432E-2</v>
      </c>
    </row>
    <row r="175" spans="2:273" x14ac:dyDescent="0.25">
      <c r="B175" s="2">
        <v>148</v>
      </c>
      <c r="C175" s="37">
        <v>51.341000000000001</v>
      </c>
      <c r="D175" s="37">
        <v>51.386000000000003</v>
      </c>
      <c r="E175" s="37">
        <v>51.567999999999998</v>
      </c>
      <c r="F175" s="37">
        <v>52.886000000000003</v>
      </c>
      <c r="G175" s="37">
        <v>54.591000000000001</v>
      </c>
      <c r="H175" s="37">
        <v>51.932000000000002</v>
      </c>
      <c r="I175" s="37">
        <v>51.976999999999997</v>
      </c>
      <c r="J175" s="37">
        <v>51.619</v>
      </c>
      <c r="K175" s="37">
        <v>53</v>
      </c>
      <c r="L175" s="37">
        <v>51.856999999999999</v>
      </c>
      <c r="M175" s="37">
        <v>51.856999999999999</v>
      </c>
      <c r="N175" s="37">
        <v>47.048000000000002</v>
      </c>
      <c r="O175" s="37">
        <v>43.832999999999998</v>
      </c>
      <c r="P175" s="37">
        <v>45.905000000000001</v>
      </c>
      <c r="Q175" s="37">
        <v>54.094999999999999</v>
      </c>
      <c r="S175" s="4">
        <f t="shared" si="219"/>
        <v>53.128118663051509</v>
      </c>
      <c r="T175" s="4">
        <f t="shared" si="219"/>
        <v>51.089545313097815</v>
      </c>
      <c r="U175" s="4">
        <f t="shared" si="219"/>
        <v>51.256496696266247</v>
      </c>
      <c r="V175" s="4">
        <f t="shared" si="219"/>
        <v>53.41917882224709</v>
      </c>
      <c r="W175" s="4">
        <f t="shared" si="219"/>
        <v>56.215936929583599</v>
      </c>
      <c r="X175" s="4">
        <f t="shared" si="219"/>
        <v>54.826635752276346</v>
      </c>
      <c r="Y175" s="4">
        <f t="shared" si="219"/>
        <v>52.887228947501299</v>
      </c>
      <c r="Z175" s="4">
        <f t="shared" si="219"/>
        <v>51.037879521769547</v>
      </c>
      <c r="AA175" s="4">
        <f t="shared" si="219"/>
        <v>52.94282034908769</v>
      </c>
      <c r="AB175" s="4">
        <f t="shared" si="219"/>
        <v>52.570427448401297</v>
      </c>
      <c r="AC175" s="4">
        <f t="shared" si="219"/>
        <v>51.545806869279048</v>
      </c>
      <c r="AD175" s="4">
        <f t="shared" si="219"/>
        <v>48.224538272663317</v>
      </c>
      <c r="AE175" s="4">
        <f t="shared" si="219"/>
        <v>47.076598208222194</v>
      </c>
      <c r="AF175" s="4">
        <f t="shared" si="219"/>
        <v>47.793624494541817</v>
      </c>
      <c r="AG175" s="4">
        <f t="shared" si="219"/>
        <v>55.329854124912607</v>
      </c>
      <c r="AI175" s="4">
        <f t="shared" si="220"/>
        <v>-1.7871186630515083</v>
      </c>
      <c r="AJ175" s="4">
        <f t="shared" si="220"/>
        <v>0.29645468690218735</v>
      </c>
      <c r="AK175" s="4">
        <f t="shared" si="220"/>
        <v>0.31150330373375112</v>
      </c>
      <c r="AL175" s="4">
        <f t="shared" si="220"/>
        <v>-0.53317882224708768</v>
      </c>
      <c r="AM175" s="4">
        <f t="shared" si="220"/>
        <v>-1.6249369295835976</v>
      </c>
      <c r="AN175" s="4">
        <f t="shared" si="220"/>
        <v>-2.8946357522763435</v>
      </c>
      <c r="AO175" s="4">
        <f t="shared" si="220"/>
        <v>-0.91022894750130234</v>
      </c>
      <c r="AP175" s="4">
        <f t="shared" si="220"/>
        <v>0.58112047823045287</v>
      </c>
      <c r="AQ175" s="4">
        <f t="shared" si="220"/>
        <v>5.7179650912310365E-2</v>
      </c>
      <c r="AR175" s="4">
        <f t="shared" si="220"/>
        <v>-0.71342744840129768</v>
      </c>
      <c r="AS175" s="4">
        <f t="shared" si="220"/>
        <v>0.31119313072095167</v>
      </c>
      <c r="AT175" s="4">
        <f t="shared" si="220"/>
        <v>-1.1765382726633149</v>
      </c>
      <c r="AU175" s="4">
        <f t="shared" si="220"/>
        <v>-3.2435982082221955</v>
      </c>
      <c r="AV175" s="4">
        <f t="shared" si="220"/>
        <v>-1.8886244945418156</v>
      </c>
      <c r="AW175" s="4">
        <f t="shared" si="220"/>
        <v>-1.2348541249126086</v>
      </c>
      <c r="AY175" s="2">
        <f t="shared" si="212"/>
        <v>53.128118663051509</v>
      </c>
      <c r="AZ175" s="2">
        <f t="shared" si="212"/>
        <v>51.08784404792744</v>
      </c>
      <c r="BA175" s="2">
        <f t="shared" si="212"/>
        <v>51.22595729615243</v>
      </c>
      <c r="BB175" s="2">
        <f t="shared" si="212"/>
        <v>52.268832968337499</v>
      </c>
      <c r="BC175" s="2">
        <f t="shared" si="212"/>
        <v>54.201493032839188</v>
      </c>
      <c r="BD175" s="2">
        <f t="shared" si="212"/>
        <v>53.627863894239965</v>
      </c>
      <c r="BE175" s="2">
        <f t="shared" si="212"/>
        <v>52.455861859657702</v>
      </c>
      <c r="BF175" s="2">
        <f t="shared" si="212"/>
        <v>50.181332259681732</v>
      </c>
      <c r="BG175" s="2">
        <f t="shared" si="212"/>
        <v>48.116799506193345</v>
      </c>
      <c r="BH175" s="2">
        <f t="shared" si="212"/>
        <v>48.067113161353895</v>
      </c>
      <c r="BI175" s="2">
        <f t="shared" si="212"/>
        <v>46.763438816868018</v>
      </c>
      <c r="BJ175" s="2">
        <f t="shared" si="212"/>
        <v>44.991363528187058</v>
      </c>
      <c r="BK175" s="2">
        <f t="shared" si="212"/>
        <v>45.687483659601575</v>
      </c>
      <c r="BL175" s="2">
        <f t="shared" si="212"/>
        <v>46.577094564292231</v>
      </c>
      <c r="BM175" s="2">
        <f t="shared" si="212"/>
        <v>50.276867982540381</v>
      </c>
      <c r="BO175" s="2" t="str">
        <f t="shared" si="180"/>
        <v/>
      </c>
      <c r="BP175" s="2" t="str">
        <f t="shared" si="181"/>
        <v/>
      </c>
      <c r="BQ175" s="2" t="str">
        <f t="shared" si="182"/>
        <v/>
      </c>
      <c r="BR175" s="2" t="str">
        <f t="shared" si="183"/>
        <v/>
      </c>
      <c r="BS175" s="2" t="str">
        <f t="shared" si="184"/>
        <v/>
      </c>
      <c r="BT175" s="2" t="str">
        <f t="shared" si="185"/>
        <v/>
      </c>
      <c r="BU175" s="2" t="str">
        <f t="shared" si="186"/>
        <v/>
      </c>
      <c r="BV175" s="2" t="str">
        <f t="shared" si="187"/>
        <v/>
      </c>
      <c r="BW175" s="2" t="str">
        <f t="shared" si="188"/>
        <v/>
      </c>
      <c r="BX175" s="2" t="str">
        <f t="shared" si="189"/>
        <v/>
      </c>
      <c r="BY175" s="2" t="str">
        <f t="shared" si="190"/>
        <v/>
      </c>
      <c r="BZ175" s="2" t="str">
        <f t="shared" si="191"/>
        <v/>
      </c>
      <c r="CA175" s="2" t="str">
        <f t="shared" si="192"/>
        <v/>
      </c>
      <c r="CB175" s="2" t="str">
        <f t="shared" si="193"/>
        <v/>
      </c>
      <c r="CC175" s="2" t="str">
        <f t="shared" si="194"/>
        <v/>
      </c>
      <c r="CE175" s="2" t="str">
        <f t="shared" si="213"/>
        <v/>
      </c>
      <c r="CF175" s="2">
        <f t="shared" si="213"/>
        <v>51.386000000000003</v>
      </c>
      <c r="CG175" s="2">
        <f t="shared" si="213"/>
        <v>51.567999999999998</v>
      </c>
      <c r="CH175" s="2" t="str">
        <f t="shared" si="213"/>
        <v/>
      </c>
      <c r="CI175" s="2" t="str">
        <f t="shared" si="213"/>
        <v/>
      </c>
      <c r="CJ175" s="2" t="str">
        <f t="shared" si="213"/>
        <v/>
      </c>
      <c r="CK175" s="2">
        <f t="shared" si="213"/>
        <v>51.976999999999997</v>
      </c>
      <c r="CL175" s="2">
        <f t="shared" si="213"/>
        <v>51.619</v>
      </c>
      <c r="CM175" s="2" t="str">
        <f t="shared" si="213"/>
        <v/>
      </c>
      <c r="CN175" s="2" t="str">
        <f t="shared" si="213"/>
        <v/>
      </c>
      <c r="CO175" s="2" t="str">
        <f t="shared" si="213"/>
        <v/>
      </c>
      <c r="CP175" s="2" t="str">
        <f t="shared" si="213"/>
        <v/>
      </c>
      <c r="CQ175" s="2" t="str">
        <f t="shared" si="213"/>
        <v/>
      </c>
      <c r="CR175" s="2">
        <f t="shared" si="213"/>
        <v>45.905000000000001</v>
      </c>
      <c r="CS175" s="2" t="str">
        <f t="shared" si="213"/>
        <v/>
      </c>
      <c r="CU175" s="2" t="str">
        <f t="shared" si="195"/>
        <v/>
      </c>
      <c r="CV175" s="2">
        <f t="shared" si="196"/>
        <v>51.386000000000003</v>
      </c>
      <c r="CW175" s="2">
        <f t="shared" si="197"/>
        <v>51.567999999999998</v>
      </c>
      <c r="CX175" s="2" t="str">
        <f t="shared" si="198"/>
        <v/>
      </c>
      <c r="CY175" s="2" t="str">
        <f t="shared" si="199"/>
        <v/>
      </c>
      <c r="CZ175" s="2" t="str">
        <f t="shared" si="200"/>
        <v/>
      </c>
      <c r="DA175" s="2">
        <f t="shared" si="201"/>
        <v>51.976999999999997</v>
      </c>
      <c r="DB175" s="2">
        <f t="shared" si="202"/>
        <v>51.619</v>
      </c>
      <c r="DC175" s="2" t="str">
        <f t="shared" si="203"/>
        <v/>
      </c>
      <c r="DD175" s="2" t="str">
        <f t="shared" si="204"/>
        <v/>
      </c>
      <c r="DE175" s="2" t="str">
        <f t="shared" si="205"/>
        <v/>
      </c>
      <c r="DF175" s="2" t="str">
        <f t="shared" si="206"/>
        <v/>
      </c>
      <c r="DG175" s="2" t="str">
        <f t="shared" si="207"/>
        <v/>
      </c>
      <c r="DH175" s="2">
        <f t="shared" si="208"/>
        <v>45.905000000000001</v>
      </c>
      <c r="DI175" s="2" t="str">
        <f t="shared" si="209"/>
        <v/>
      </c>
      <c r="DK175" s="2">
        <f t="shared" si="221"/>
        <v>104.23747617260788</v>
      </c>
      <c r="DL175" s="2">
        <f t="shared" si="221"/>
        <v>96.60098536585366</v>
      </c>
      <c r="DM175" s="2">
        <f t="shared" si="221"/>
        <v>98.804389946789854</v>
      </c>
      <c r="DN175" s="2">
        <f t="shared" si="221"/>
        <v>99.813123225611591</v>
      </c>
      <c r="DO175" s="2">
        <f t="shared" si="221"/>
        <v>98.257791913135065</v>
      </c>
      <c r="DP175" s="2">
        <f t="shared" si="221"/>
        <v>93.872003349269391</v>
      </c>
      <c r="DQ175" s="2">
        <f t="shared" si="221"/>
        <v>96.190583207490178</v>
      </c>
      <c r="DR175" s="2">
        <f t="shared" si="221"/>
        <v>89.742738145575359</v>
      </c>
      <c r="DS175" s="2">
        <f t="shared" si="221"/>
        <v>85.912911054062221</v>
      </c>
      <c r="DT175" s="2">
        <f t="shared" si="221"/>
        <v>86.714114164904871</v>
      </c>
      <c r="DU175" s="2">
        <f t="shared" si="221"/>
        <v>87.573412262156452</v>
      </c>
      <c r="DV175" s="2">
        <f t="shared" si="221"/>
        <v>90.495472062820895</v>
      </c>
      <c r="DW175" s="2">
        <f t="shared" si="221"/>
        <v>91.870127151917856</v>
      </c>
      <c r="DX175" s="2">
        <f t="shared" si="221"/>
        <v>90.273058290546658</v>
      </c>
      <c r="DY175" s="2">
        <f t="shared" si="221"/>
        <v>81.231174016121386</v>
      </c>
      <c r="EA175" s="2">
        <f t="shared" si="211"/>
        <v>54.072285714285712</v>
      </c>
      <c r="EB175" s="2">
        <f t="shared" si="211"/>
        <v>51.01621443846205</v>
      </c>
      <c r="EC175" s="2">
        <f t="shared" si="211"/>
        <v>51.218311695180049</v>
      </c>
      <c r="ED175" s="2">
        <f t="shared" si="211"/>
        <v>51.896356784278865</v>
      </c>
      <c r="EE175" s="2">
        <f t="shared" si="211"/>
        <v>54.051026787845728</v>
      </c>
      <c r="EF175" s="2">
        <f t="shared" si="211"/>
        <v>53.437097417466163</v>
      </c>
      <c r="EG175" s="2">
        <f t="shared" si="211"/>
        <v>52.25470478178228</v>
      </c>
      <c r="EH175" s="2">
        <f t="shared" si="211"/>
        <v>49.833969387425924</v>
      </c>
      <c r="EI175" s="2">
        <f t="shared" si="211"/>
        <v>47.542555687446288</v>
      </c>
      <c r="EJ175" s="2">
        <f t="shared" si="211"/>
        <v>47.821393171422329</v>
      </c>
      <c r="EK175" s="2">
        <f t="shared" si="210"/>
        <v>46.429038379438033</v>
      </c>
      <c r="EL175" s="2">
        <f t="shared" si="177"/>
        <v>44.281582490849132</v>
      </c>
      <c r="EM175" s="2">
        <f t="shared" si="177"/>
        <v>45.466094870055151</v>
      </c>
      <c r="EN175" s="2">
        <f t="shared" si="177"/>
        <v>46.559849580251196</v>
      </c>
      <c r="EO175" s="2">
        <f t="shared" si="177"/>
        <v>50.669464550543296</v>
      </c>
      <c r="EQ175" s="2">
        <f t="shared" si="222"/>
        <v>50.955766849533575</v>
      </c>
      <c r="ER175" s="2">
        <f t="shared" si="222"/>
        <v>51.372563810734562</v>
      </c>
      <c r="ES175" s="2">
        <f t="shared" si="222"/>
        <v>51.214522624580496</v>
      </c>
      <c r="ET175" s="2">
        <f t="shared" si="222"/>
        <v>53.021058382328263</v>
      </c>
      <c r="EU175" s="2">
        <f t="shared" si="222"/>
        <v>54.467491662805571</v>
      </c>
      <c r="EV175" s="2">
        <f t="shared" si="222"/>
        <v>54.063005636050292</v>
      </c>
      <c r="EW175" s="2">
        <f t="shared" si="222"/>
        <v>52.927631553648553</v>
      </c>
      <c r="EX175" s="2">
        <f t="shared" si="222"/>
        <v>50.925015550618852</v>
      </c>
      <c r="EY175" s="2">
        <f t="shared" si="222"/>
        <v>49.198372464890497</v>
      </c>
      <c r="EZ175" s="2">
        <f t="shared" si="222"/>
        <v>48.533556607895044</v>
      </c>
      <c r="FA175" s="2">
        <f t="shared" si="222"/>
        <v>47.450155264552698</v>
      </c>
      <c r="FB175" s="2">
        <f t="shared" si="222"/>
        <v>46.79203392187754</v>
      </c>
      <c r="FC175" s="2">
        <f t="shared" si="222"/>
        <v>46.283499988139212</v>
      </c>
      <c r="FD175" s="2">
        <f t="shared" si="222"/>
        <v>46.594529638039482</v>
      </c>
      <c r="FE175" s="2">
        <f t="shared" si="222"/>
        <v>48.586021617400668</v>
      </c>
      <c r="FG175" s="2">
        <f t="shared" si="223"/>
        <v>0.99982103062811845</v>
      </c>
      <c r="FH175" s="2">
        <f t="shared" si="223"/>
        <v>0.99980952917747956</v>
      </c>
      <c r="FI175" s="2">
        <f t="shared" si="223"/>
        <v>0.99981007011762646</v>
      </c>
      <c r="FJ175" s="2">
        <f t="shared" si="223"/>
        <v>0.99980283101429279</v>
      </c>
      <c r="FK175" s="2">
        <f t="shared" si="223"/>
        <v>0.99981496065194009</v>
      </c>
      <c r="FL175" s="2">
        <f t="shared" si="223"/>
        <v>0.99980554675487709</v>
      </c>
      <c r="FM175" s="2">
        <f t="shared" si="223"/>
        <v>0.99979355783334733</v>
      </c>
      <c r="FN175" s="2">
        <f t="shared" si="223"/>
        <v>0.99979547213978759</v>
      </c>
      <c r="FO175" s="2">
        <f t="shared" si="223"/>
        <v>0.99979429749277393</v>
      </c>
      <c r="FP175" s="2">
        <f t="shared" si="223"/>
        <v>0.99978906729794859</v>
      </c>
      <c r="FQ175" s="2">
        <f t="shared" si="223"/>
        <v>0.99979458948118127</v>
      </c>
      <c r="FR175" s="2">
        <f t="shared" si="223"/>
        <v>0.99980160973707022</v>
      </c>
      <c r="FS175" s="2">
        <f t="shared" si="223"/>
        <v>0.99979847955785273</v>
      </c>
      <c r="FT175" s="2">
        <f t="shared" si="223"/>
        <v>0.99978235288552009</v>
      </c>
      <c r="FU175" s="2">
        <f t="shared" si="223"/>
        <v>0.99977303472630596</v>
      </c>
      <c r="FW175" s="2">
        <f t="shared" si="214"/>
        <v>0.30583645574584106</v>
      </c>
      <c r="FX175" s="2">
        <f t="shared" si="214"/>
        <v>0.17664417437024818</v>
      </c>
      <c r="FY175" s="2">
        <f t="shared" si="214"/>
        <v>0.36748253588117941</v>
      </c>
      <c r="FZ175" s="2">
        <f t="shared" si="214"/>
        <v>0.32277760114384035</v>
      </c>
      <c r="GA175" s="2">
        <f t="shared" si="214"/>
        <v>0.34165247191267489</v>
      </c>
      <c r="GB175" s="2">
        <f t="shared" si="214"/>
        <v>0.29222140350365589</v>
      </c>
      <c r="GC175" s="2">
        <f t="shared" si="214"/>
        <v>0.28544987058058019</v>
      </c>
      <c r="GD175" s="2">
        <f t="shared" si="214"/>
        <v>0.31089465195984478</v>
      </c>
      <c r="GE175" s="2">
        <f t="shared" si="214"/>
        <v>0.34203720372924706</v>
      </c>
      <c r="GF175" s="2">
        <f t="shared" si="214"/>
        <v>0.33351367261800657</v>
      </c>
      <c r="GG175" s="2">
        <f t="shared" si="214"/>
        <v>0.31920826596424001</v>
      </c>
      <c r="GH175" s="2">
        <f t="shared" si="214"/>
        <v>0.27907835338910647</v>
      </c>
      <c r="GI175" s="2">
        <f t="shared" si="214"/>
        <v>0.25940310838837027</v>
      </c>
      <c r="GJ175" s="2">
        <f t="shared" si="214"/>
        <v>0.22292149418478641</v>
      </c>
      <c r="GK175" s="2">
        <f t="shared" si="214"/>
        <v>0.1917657586875586</v>
      </c>
      <c r="GM175" s="95">
        <f t="shared" si="215"/>
        <v>6.5155537494982242E-244</v>
      </c>
      <c r="GN175" s="95">
        <f t="shared" si="215"/>
        <v>4.2392048726878115E-260</v>
      </c>
      <c r="GO175" s="95">
        <f t="shared" si="215"/>
        <v>6.1734865688639589E-292</v>
      </c>
      <c r="GP175" s="95">
        <f t="shared" si="215"/>
        <v>0</v>
      </c>
      <c r="GQ175" s="95">
        <f t="shared" si="215"/>
        <v>0</v>
      </c>
      <c r="GR175" s="95">
        <f t="shared" si="215"/>
        <v>1.0840413973102901E-298</v>
      </c>
      <c r="GS175" s="95">
        <f t="shared" si="215"/>
        <v>4.2784059576582858E-302</v>
      </c>
      <c r="GT175" s="95">
        <f t="shared" si="215"/>
        <v>0</v>
      </c>
      <c r="GU175" s="95">
        <f t="shared" si="215"/>
        <v>0</v>
      </c>
      <c r="GV175" s="95">
        <f t="shared" si="215"/>
        <v>0</v>
      </c>
      <c r="GW175" s="95">
        <f t="shared" si="215"/>
        <v>0</v>
      </c>
      <c r="GX175" s="95">
        <f t="shared" si="215"/>
        <v>0</v>
      </c>
      <c r="GY175" s="95">
        <f t="shared" si="215"/>
        <v>3.0910185894767777E-306</v>
      </c>
      <c r="GZ175" s="95">
        <f t="shared" si="215"/>
        <v>3.7808176470635001E-281</v>
      </c>
      <c r="HA175" s="95">
        <f t="shared" si="215"/>
        <v>1.8848809361602057E-223</v>
      </c>
      <c r="HC175" s="95">
        <f t="shared" si="179"/>
        <v>1.6214355254058522E-178</v>
      </c>
      <c r="HD175" s="95">
        <f t="shared" si="179"/>
        <v>1.8678025627836945E-190</v>
      </c>
      <c r="HE175" s="95">
        <f t="shared" si="179"/>
        <v>4.1141819897777417E-215</v>
      </c>
      <c r="HF175" s="95">
        <f t="shared" si="178"/>
        <v>4.0528026138920172E-255</v>
      </c>
      <c r="HG175" s="95">
        <f t="shared" si="178"/>
        <v>1.4157088645603103E-249</v>
      </c>
      <c r="HH175" s="95">
        <f t="shared" si="178"/>
        <v>1.2922505037139553E-225</v>
      </c>
      <c r="HI175" s="95">
        <f t="shared" si="178"/>
        <v>3.9355677096136085E-230</v>
      </c>
      <c r="HJ175" s="95">
        <f t="shared" si="178"/>
        <v>5.0323420937960353E-233</v>
      </c>
      <c r="HK175" s="95">
        <f t="shared" si="178"/>
        <v>2.4792808402902159E-237</v>
      </c>
      <c r="HL175" s="95">
        <f t="shared" si="178"/>
        <v>2.0957179673580352E-251</v>
      </c>
      <c r="HM175" s="95">
        <f t="shared" si="178"/>
        <v>6.7675574790452988E-254</v>
      </c>
      <c r="HN175" s="95">
        <f t="shared" si="178"/>
        <v>7.011689723768153E-223</v>
      </c>
      <c r="HO175" s="95">
        <f t="shared" si="224"/>
        <v>9.3739472423336371E-195</v>
      </c>
      <c r="HP175" s="95">
        <f t="shared" si="224"/>
        <v>1.2772118782553183E-188</v>
      </c>
      <c r="HQ175" s="95">
        <f t="shared" si="224"/>
        <v>2.8998571797482559E-139</v>
      </c>
      <c r="HS175" s="95">
        <f t="shared" si="216"/>
        <v>2.6832631049025532E-6</v>
      </c>
      <c r="HT175" s="95">
        <f t="shared" si="216"/>
        <v>2.6689044110460297E-10</v>
      </c>
      <c r="HU175" s="95">
        <f t="shared" si="216"/>
        <v>5.3770264278963908E-12</v>
      </c>
      <c r="HV175" s="95">
        <f t="shared" si="216"/>
        <v>2.2930949207676925E-14</v>
      </c>
      <c r="HW175" s="95">
        <f t="shared" si="216"/>
        <v>6.9919777320814364E-15</v>
      </c>
      <c r="HX175" s="95">
        <f t="shared" si="216"/>
        <v>3.6051241712735916E-12</v>
      </c>
      <c r="HY175" s="95">
        <f t="shared" si="216"/>
        <v>5.3929939373058519E-11</v>
      </c>
      <c r="HZ175" s="95">
        <f t="shared" si="216"/>
        <v>2.7932444633503793E-16</v>
      </c>
      <c r="IA175" s="95">
        <f t="shared" si="216"/>
        <v>8.7020818306016777E-15</v>
      </c>
      <c r="IB175" s="95">
        <f t="shared" si="216"/>
        <v>2.1129304017622664E-13</v>
      </c>
      <c r="IC175" s="95">
        <f t="shared" si="216"/>
        <v>4.7075031952708799E-13</v>
      </c>
      <c r="ID175" s="95">
        <f t="shared" si="216"/>
        <v>8.5698181617126292E-10</v>
      </c>
      <c r="IE175" s="95">
        <f t="shared" si="216"/>
        <v>4.1873728986761383E-8</v>
      </c>
      <c r="IF175" s="95">
        <f t="shared" si="216"/>
        <v>1.4858345417000321E-5</v>
      </c>
      <c r="IG175" s="95">
        <f t="shared" si="216"/>
        <v>2.5599032003670596E-6</v>
      </c>
      <c r="II175" s="95">
        <f t="shared" si="217"/>
        <v>0.18750708744624608</v>
      </c>
      <c r="IJ175" s="95">
        <f t="shared" si="217"/>
        <v>2.3346205509217782E-4</v>
      </c>
      <c r="IK175" s="95">
        <f t="shared" si="217"/>
        <v>8.1919293454436166E-4</v>
      </c>
      <c r="IL175" s="95">
        <f t="shared" si="217"/>
        <v>3.126153554681043E-2</v>
      </c>
      <c r="IM175" s="95">
        <f t="shared" si="217"/>
        <v>3.8246941527803127E-2</v>
      </c>
      <c r="IN175" s="95">
        <f t="shared" si="217"/>
        <v>1.9268184897254962E-2</v>
      </c>
      <c r="IO175" s="95">
        <f t="shared" si="217"/>
        <v>5.0143628182296295E-3</v>
      </c>
      <c r="IP175" s="95">
        <f t="shared" si="217"/>
        <v>9.1523248733102417E-3</v>
      </c>
      <c r="IQ175" s="95">
        <f t="shared" si="217"/>
        <v>6.0051179872979761E-2</v>
      </c>
      <c r="IR175" s="95">
        <f t="shared" si="217"/>
        <v>5.5137739985324417E-2</v>
      </c>
      <c r="IS175" s="95">
        <f t="shared" si="217"/>
        <v>4.8907249367455337E-2</v>
      </c>
      <c r="IT175" s="95">
        <f t="shared" si="217"/>
        <v>2.986712303719059E-2</v>
      </c>
      <c r="IU175" s="95">
        <f t="shared" si="217"/>
        <v>1.0000818496003244E-2</v>
      </c>
      <c r="IV175" s="95">
        <f t="shared" si="217"/>
        <v>6.1562670728947657E-3</v>
      </c>
      <c r="IW175" s="95">
        <f t="shared" si="217"/>
        <v>1.7449757408002892E-2</v>
      </c>
      <c r="IY175" s="95">
        <f t="shared" si="218"/>
        <v>0.18750977070935099</v>
      </c>
      <c r="IZ175" s="95">
        <f t="shared" si="218"/>
        <v>2.3346232198261893E-4</v>
      </c>
      <c r="JA175" s="95">
        <f t="shared" si="218"/>
        <v>8.1919293992138806E-4</v>
      </c>
      <c r="JB175" s="95">
        <f t="shared" si="218"/>
        <v>3.1261535546833363E-2</v>
      </c>
      <c r="JC175" s="95">
        <f t="shared" si="218"/>
        <v>3.8246941527810122E-2</v>
      </c>
      <c r="JD175" s="95">
        <f t="shared" si="218"/>
        <v>1.9268184900860085E-2</v>
      </c>
      <c r="JE175" s="95">
        <f t="shared" si="218"/>
        <v>5.014362872159569E-3</v>
      </c>
      <c r="JF175" s="95">
        <f t="shared" si="218"/>
        <v>9.152324873310521E-3</v>
      </c>
      <c r="JG175" s="95">
        <f t="shared" si="218"/>
        <v>6.0051179872988462E-2</v>
      </c>
      <c r="JH175" s="95">
        <f t="shared" si="218"/>
        <v>5.5137739985535714E-2</v>
      </c>
      <c r="JI175" s="95">
        <f t="shared" si="218"/>
        <v>4.8907249367926085E-2</v>
      </c>
      <c r="JJ175" s="95">
        <f t="shared" si="218"/>
        <v>2.9867123894172405E-2</v>
      </c>
      <c r="JK175" s="95">
        <f t="shared" si="218"/>
        <v>1.000086036973223E-2</v>
      </c>
      <c r="JL175" s="95">
        <f t="shared" si="218"/>
        <v>6.1711254183117658E-3</v>
      </c>
      <c r="JM175" s="95">
        <f t="shared" si="218"/>
        <v>1.745231731120326E-2</v>
      </c>
    </row>
    <row r="176" spans="2:273" x14ac:dyDescent="0.25">
      <c r="B176" s="2">
        <v>149</v>
      </c>
      <c r="C176" s="37">
        <v>51.636000000000003</v>
      </c>
      <c r="D176" s="37">
        <v>51.341000000000001</v>
      </c>
      <c r="E176" s="37">
        <v>51.317999999999998</v>
      </c>
      <c r="F176" s="37">
        <v>52.75</v>
      </c>
      <c r="G176" s="37">
        <v>58.113999999999997</v>
      </c>
      <c r="H176" s="37">
        <v>55.136000000000003</v>
      </c>
      <c r="I176" s="37">
        <v>52.636000000000003</v>
      </c>
      <c r="J176" s="37">
        <v>52.19</v>
      </c>
      <c r="K176" s="37">
        <v>56.524000000000001</v>
      </c>
      <c r="L176" s="37">
        <v>54.451999999999998</v>
      </c>
      <c r="M176" s="37">
        <v>55.213999999999999</v>
      </c>
      <c r="N176" s="37">
        <v>48.762</v>
      </c>
      <c r="O176" s="37">
        <v>48.381</v>
      </c>
      <c r="P176" s="37">
        <v>47.594999999999999</v>
      </c>
      <c r="Q176" s="37">
        <v>54.451999999999998</v>
      </c>
      <c r="S176" s="4">
        <f t="shared" si="219"/>
        <v>53.045428218046148</v>
      </c>
      <c r="T176" s="4">
        <f t="shared" si="219"/>
        <v>51.011887983454713</v>
      </c>
      <c r="U176" s="4">
        <f t="shared" si="219"/>
        <v>51.325982646364231</v>
      </c>
      <c r="V176" s="4">
        <f t="shared" si="219"/>
        <v>54.078416370837139</v>
      </c>
      <c r="W176" s="4">
        <f t="shared" si="219"/>
        <v>57.480760377754464</v>
      </c>
      <c r="X176" s="4">
        <f t="shared" si="219"/>
        <v>55.559272968717124</v>
      </c>
      <c r="Y176" s="4">
        <f t="shared" si="219"/>
        <v>53.250943589957544</v>
      </c>
      <c r="Z176" s="4">
        <f t="shared" si="219"/>
        <v>51.845621988883209</v>
      </c>
      <c r="AA176" s="4">
        <f t="shared" si="219"/>
        <v>55.242226248889757</v>
      </c>
      <c r="AB176" s="4">
        <f t="shared" si="219"/>
        <v>54.704040378001302</v>
      </c>
      <c r="AC176" s="4">
        <f t="shared" si="219"/>
        <v>53.769169220927509</v>
      </c>
      <c r="AD176" s="4">
        <f t="shared" si="219"/>
        <v>49.733243913130252</v>
      </c>
      <c r="AE176" s="4">
        <f t="shared" si="219"/>
        <v>47.960751331226319</v>
      </c>
      <c r="AF176" s="4">
        <f t="shared" si="219"/>
        <v>48.521906461780745</v>
      </c>
      <c r="AG176" s="4">
        <f t="shared" si="219"/>
        <v>57.341423829564071</v>
      </c>
      <c r="AI176" s="4">
        <f t="shared" si="220"/>
        <v>-1.4094282180461448</v>
      </c>
      <c r="AJ176" s="4">
        <f t="shared" si="220"/>
        <v>0.3291120165452881</v>
      </c>
      <c r="AK176" s="4">
        <f t="shared" si="220"/>
        <v>-7.9826463642334033E-3</v>
      </c>
      <c r="AL176" s="4">
        <f t="shared" si="220"/>
        <v>-1.3284163708371395</v>
      </c>
      <c r="AM176" s="4">
        <f t="shared" si="220"/>
        <v>0.63323962224553298</v>
      </c>
      <c r="AN176" s="4">
        <f t="shared" si="220"/>
        <v>-0.4232729687171215</v>
      </c>
      <c r="AO176" s="4">
        <f t="shared" si="220"/>
        <v>-0.61494358995754084</v>
      </c>
      <c r="AP176" s="4">
        <f t="shared" si="220"/>
        <v>0.34437801111678823</v>
      </c>
      <c r="AQ176" s="4">
        <f t="shared" si="220"/>
        <v>1.2817737511102436</v>
      </c>
      <c r="AR176" s="4">
        <f t="shared" si="220"/>
        <v>-0.25204037800130408</v>
      </c>
      <c r="AS176" s="4">
        <f t="shared" si="220"/>
        <v>1.4448307790724897</v>
      </c>
      <c r="AT176" s="4">
        <f t="shared" si="220"/>
        <v>-0.97124391313025171</v>
      </c>
      <c r="AU176" s="4">
        <f t="shared" si="220"/>
        <v>0.42024866877368083</v>
      </c>
      <c r="AV176" s="4">
        <f t="shared" si="220"/>
        <v>-0.92690646178074587</v>
      </c>
      <c r="AW176" s="4">
        <f t="shared" si="220"/>
        <v>-2.8894238295640733</v>
      </c>
      <c r="AY176" s="2">
        <f t="shared" si="212"/>
        <v>53.045428218046148</v>
      </c>
      <c r="AZ176" s="2">
        <f t="shared" si="212"/>
        <v>51.008163738823953</v>
      </c>
      <c r="BA176" s="2">
        <f t="shared" si="212"/>
        <v>51.155066383896909</v>
      </c>
      <c r="BB176" s="2">
        <f t="shared" si="212"/>
        <v>52.181908687727159</v>
      </c>
      <c r="BC176" s="2">
        <f t="shared" si="212"/>
        <v>54.124167151810163</v>
      </c>
      <c r="BD176" s="2">
        <f t="shared" si="212"/>
        <v>53.558010132980975</v>
      </c>
      <c r="BE176" s="2">
        <f t="shared" si="212"/>
        <v>52.351696488319583</v>
      </c>
      <c r="BF176" s="2">
        <f t="shared" si="212"/>
        <v>50.091776604817184</v>
      </c>
      <c r="BG176" s="2">
        <f t="shared" si="212"/>
        <v>48.013201020729511</v>
      </c>
      <c r="BH176" s="2">
        <f t="shared" si="212"/>
        <v>47.964953685271979</v>
      </c>
      <c r="BI176" s="2">
        <f t="shared" si="212"/>
        <v>46.661372308769842</v>
      </c>
      <c r="BJ176" s="2">
        <f t="shared" si="212"/>
        <v>44.88615671558459</v>
      </c>
      <c r="BK176" s="2">
        <f t="shared" si="212"/>
        <v>45.579830506940212</v>
      </c>
      <c r="BL176" s="2">
        <f t="shared" si="212"/>
        <v>46.474262533100962</v>
      </c>
      <c r="BM176" s="2">
        <f t="shared" si="212"/>
        <v>50.17155226766414</v>
      </c>
      <c r="BO176" s="2" t="str">
        <f t="shared" si="180"/>
        <v/>
      </c>
      <c r="BP176" s="2" t="str">
        <f t="shared" si="181"/>
        <v/>
      </c>
      <c r="BQ176" s="2" t="str">
        <f t="shared" si="182"/>
        <v/>
      </c>
      <c r="BR176" s="2" t="str">
        <f t="shared" si="183"/>
        <v/>
      </c>
      <c r="BS176" s="2" t="str">
        <f t="shared" si="184"/>
        <v/>
      </c>
      <c r="BT176" s="2" t="str">
        <f t="shared" si="185"/>
        <v/>
      </c>
      <c r="BU176" s="2" t="str">
        <f t="shared" si="186"/>
        <v/>
      </c>
      <c r="BV176" s="2" t="str">
        <f t="shared" si="187"/>
        <v/>
      </c>
      <c r="BW176" s="2" t="str">
        <f t="shared" si="188"/>
        <v/>
      </c>
      <c r="BX176" s="2" t="str">
        <f t="shared" si="189"/>
        <v/>
      </c>
      <c r="BY176" s="2" t="str">
        <f t="shared" si="190"/>
        <v/>
      </c>
      <c r="BZ176" s="2" t="str">
        <f t="shared" si="191"/>
        <v/>
      </c>
      <c r="CA176" s="2" t="str">
        <f t="shared" si="192"/>
        <v/>
      </c>
      <c r="CB176" s="2" t="str">
        <f t="shared" si="193"/>
        <v/>
      </c>
      <c r="CC176" s="2" t="str">
        <f t="shared" si="194"/>
        <v/>
      </c>
      <c r="CE176" s="2" t="str">
        <f t="shared" si="213"/>
        <v/>
      </c>
      <c r="CF176" s="2">
        <f t="shared" si="213"/>
        <v>51.341000000000001</v>
      </c>
      <c r="CG176" s="2">
        <f t="shared" si="213"/>
        <v>51.317999999999998</v>
      </c>
      <c r="CH176" s="2" t="str">
        <f t="shared" si="213"/>
        <v/>
      </c>
      <c r="CI176" s="2" t="str">
        <f t="shared" si="213"/>
        <v/>
      </c>
      <c r="CJ176" s="2" t="str">
        <f t="shared" si="213"/>
        <v/>
      </c>
      <c r="CK176" s="2" t="str">
        <f t="shared" si="213"/>
        <v/>
      </c>
      <c r="CL176" s="2" t="str">
        <f t="shared" si="213"/>
        <v/>
      </c>
      <c r="CM176" s="2" t="str">
        <f t="shared" si="213"/>
        <v/>
      </c>
      <c r="CN176" s="2" t="str">
        <f t="shared" si="213"/>
        <v/>
      </c>
      <c r="CO176" s="2" t="str">
        <f t="shared" si="213"/>
        <v/>
      </c>
      <c r="CP176" s="2" t="str">
        <f t="shared" si="213"/>
        <v/>
      </c>
      <c r="CQ176" s="2" t="str">
        <f t="shared" si="213"/>
        <v/>
      </c>
      <c r="CR176" s="2" t="str">
        <f t="shared" si="213"/>
        <v/>
      </c>
      <c r="CS176" s="2" t="str">
        <f t="shared" si="213"/>
        <v/>
      </c>
      <c r="CU176" s="2" t="str">
        <f t="shared" si="195"/>
        <v/>
      </c>
      <c r="CV176" s="2">
        <f t="shared" si="196"/>
        <v>51.341000000000001</v>
      </c>
      <c r="CW176" s="2">
        <f t="shared" si="197"/>
        <v>51.317999999999998</v>
      </c>
      <c r="CX176" s="2" t="str">
        <f t="shared" si="198"/>
        <v/>
      </c>
      <c r="CY176" s="2" t="str">
        <f t="shared" si="199"/>
        <v/>
      </c>
      <c r="CZ176" s="2" t="str">
        <f t="shared" si="200"/>
        <v/>
      </c>
      <c r="DA176" s="2" t="str">
        <f t="shared" si="201"/>
        <v/>
      </c>
      <c r="DB176" s="2" t="str">
        <f t="shared" si="202"/>
        <v/>
      </c>
      <c r="DC176" s="2" t="str">
        <f t="shared" si="203"/>
        <v/>
      </c>
      <c r="DD176" s="2" t="str">
        <f t="shared" si="204"/>
        <v/>
      </c>
      <c r="DE176" s="2" t="str">
        <f t="shared" si="205"/>
        <v/>
      </c>
      <c r="DF176" s="2" t="str">
        <f t="shared" si="206"/>
        <v/>
      </c>
      <c r="DG176" s="2" t="str">
        <f t="shared" si="207"/>
        <v/>
      </c>
      <c r="DH176" s="2" t="str">
        <f t="shared" si="208"/>
        <v/>
      </c>
      <c r="DI176" s="2" t="str">
        <f t="shared" si="209"/>
        <v/>
      </c>
      <c r="DK176" s="2">
        <f t="shared" si="221"/>
        <v>104.53780750469043</v>
      </c>
      <c r="DL176" s="2">
        <f t="shared" si="221"/>
        <v>96.84284024390243</v>
      </c>
      <c r="DM176" s="2">
        <f t="shared" si="221"/>
        <v>99.065032034140955</v>
      </c>
      <c r="DN176" s="2">
        <f t="shared" si="221"/>
        <v>100.06226336454242</v>
      </c>
      <c r="DO176" s="2">
        <f t="shared" si="221"/>
        <v>98.493906247467777</v>
      </c>
      <c r="DP176" s="2">
        <f t="shared" si="221"/>
        <v>94.074165653782799</v>
      </c>
      <c r="DQ176" s="2">
        <f t="shared" si="221"/>
        <v>96.405756266988817</v>
      </c>
      <c r="DR176" s="2">
        <f t="shared" si="221"/>
        <v>89.935486861975235</v>
      </c>
      <c r="DS176" s="2">
        <f t="shared" si="221"/>
        <v>86.076166717003929</v>
      </c>
      <c r="DT176" s="2">
        <f t="shared" si="221"/>
        <v>86.893734672304447</v>
      </c>
      <c r="DU176" s="2">
        <f t="shared" si="221"/>
        <v>87.76367577771066</v>
      </c>
      <c r="DV176" s="2">
        <f t="shared" si="221"/>
        <v>90.706635457565682</v>
      </c>
      <c r="DW176" s="2">
        <f t="shared" si="221"/>
        <v>92.082793415886442</v>
      </c>
      <c r="DX176" s="2">
        <f t="shared" si="221"/>
        <v>90.476915735427369</v>
      </c>
      <c r="DY176" s="2">
        <f t="shared" si="221"/>
        <v>81.40772783309626</v>
      </c>
      <c r="EA176" s="2">
        <f t="shared" si="211"/>
        <v>54.072648351648347</v>
      </c>
      <c r="EB176" s="2">
        <f t="shared" si="211"/>
        <v>50.930278136601473</v>
      </c>
      <c r="EC176" s="2">
        <f t="shared" si="211"/>
        <v>51.148319251242633</v>
      </c>
      <c r="ED176" s="2">
        <f t="shared" si="211"/>
        <v>51.777241413669778</v>
      </c>
      <c r="EE176" s="2">
        <f t="shared" si="211"/>
        <v>53.961759621287051</v>
      </c>
      <c r="EF176" s="2">
        <f t="shared" si="211"/>
        <v>53.350598968145853</v>
      </c>
      <c r="EG176" s="2">
        <f t="shared" si="211"/>
        <v>52.132937264731105</v>
      </c>
      <c r="EH176" s="2">
        <f t="shared" si="211"/>
        <v>49.713634163431919</v>
      </c>
      <c r="EI176" s="2">
        <f t="shared" si="211"/>
        <v>47.3893568110188</v>
      </c>
      <c r="EJ176" s="2">
        <f t="shared" si="211"/>
        <v>47.698594701590054</v>
      </c>
      <c r="EK176" s="2">
        <f t="shared" si="210"/>
        <v>46.2978940535831</v>
      </c>
      <c r="EL176" s="2">
        <f t="shared" si="177"/>
        <v>44.110068808421815</v>
      </c>
      <c r="EM176" s="2">
        <f t="shared" si="177"/>
        <v>45.338501460220051</v>
      </c>
      <c r="EN176" s="2">
        <f t="shared" si="177"/>
        <v>46.456911087008393</v>
      </c>
      <c r="EO176" s="2">
        <f t="shared" si="177"/>
        <v>50.605530984524201</v>
      </c>
      <c r="EQ176" s="2">
        <f t="shared" si="222"/>
        <v>50.893783598890408</v>
      </c>
      <c r="ER176" s="2">
        <f t="shared" si="222"/>
        <v>51.297373224083685</v>
      </c>
      <c r="ES176" s="2">
        <f t="shared" si="222"/>
        <v>51.144328274837761</v>
      </c>
      <c r="ET176" s="2">
        <f t="shared" si="222"/>
        <v>52.930941304012848</v>
      </c>
      <c r="EU176" s="2">
        <f t="shared" si="222"/>
        <v>54.388859543254611</v>
      </c>
      <c r="EV176" s="2">
        <f t="shared" si="222"/>
        <v>53.992994912874188</v>
      </c>
      <c r="EW176" s="2">
        <f t="shared" si="222"/>
        <v>52.823754220135029</v>
      </c>
      <c r="EX176" s="2">
        <f t="shared" si="222"/>
        <v>50.83351951761346</v>
      </c>
      <c r="EY176" s="2">
        <f t="shared" si="222"/>
        <v>49.087680605820069</v>
      </c>
      <c r="EZ176" s="2">
        <f t="shared" si="222"/>
        <v>48.429121584964278</v>
      </c>
      <c r="FA176" s="2">
        <f t="shared" si="222"/>
        <v>47.345492887977599</v>
      </c>
      <c r="FB176" s="2">
        <f t="shared" si="222"/>
        <v>46.686269522464272</v>
      </c>
      <c r="FC176" s="2">
        <f t="shared" si="222"/>
        <v>46.177240725867691</v>
      </c>
      <c r="FD176" s="2">
        <f t="shared" si="222"/>
        <v>46.492908153041157</v>
      </c>
      <c r="FE176" s="2">
        <f t="shared" si="222"/>
        <v>48.472519655355683</v>
      </c>
      <c r="FG176" s="2">
        <f t="shared" si="223"/>
        <v>0.99983677542257432</v>
      </c>
      <c r="FH176" s="2">
        <f t="shared" si="223"/>
        <v>0.99982628563393738</v>
      </c>
      <c r="FI176" s="2">
        <f t="shared" si="223"/>
        <v>0.99982677899372796</v>
      </c>
      <c r="FJ176" s="2">
        <f t="shared" si="223"/>
        <v>0.99982017662814238</v>
      </c>
      <c r="FK176" s="2">
        <f t="shared" si="223"/>
        <v>0.999831239361193</v>
      </c>
      <c r="FL176" s="2">
        <f t="shared" si="223"/>
        <v>0.99982265349834076</v>
      </c>
      <c r="FM176" s="2">
        <f t="shared" si="223"/>
        <v>0.99981171908625144</v>
      </c>
      <c r="FN176" s="2">
        <f t="shared" si="223"/>
        <v>0.9998134650176087</v>
      </c>
      <c r="FO176" s="2">
        <f t="shared" si="223"/>
        <v>0.99981239368812957</v>
      </c>
      <c r="FP176" s="2">
        <f t="shared" si="223"/>
        <v>0.99980762351888708</v>
      </c>
      <c r="FQ176" s="2">
        <f t="shared" si="223"/>
        <v>0.99981265999435531</v>
      </c>
      <c r="FR176" s="2">
        <f t="shared" si="223"/>
        <v>0.99981906277131016</v>
      </c>
      <c r="FS176" s="2">
        <f t="shared" si="223"/>
        <v>0.99981620791347947</v>
      </c>
      <c r="FT176" s="2">
        <f t="shared" si="223"/>
        <v>0.99980149967104204</v>
      </c>
      <c r="FU176" s="2">
        <f t="shared" si="223"/>
        <v>0.99979300107636493</v>
      </c>
      <c r="FW176" s="2">
        <f t="shared" si="214"/>
        <v>0.32573178427340582</v>
      </c>
      <c r="FX176" s="2">
        <f t="shared" si="214"/>
        <v>0.19044093202440451</v>
      </c>
      <c r="FY176" s="2">
        <f t="shared" si="214"/>
        <v>0.38913999825523282</v>
      </c>
      <c r="FZ176" s="2">
        <f t="shared" si="214"/>
        <v>0.34323007388187549</v>
      </c>
      <c r="GA176" s="2">
        <f t="shared" si="214"/>
        <v>0.36266046665958523</v>
      </c>
      <c r="GB176" s="2">
        <f t="shared" si="214"/>
        <v>0.3116286526886442</v>
      </c>
      <c r="GC176" s="2">
        <f t="shared" si="214"/>
        <v>0.30460094403657745</v>
      </c>
      <c r="GD176" s="2">
        <f t="shared" si="214"/>
        <v>0.33096214484497549</v>
      </c>
      <c r="GE176" s="2">
        <f t="shared" si="214"/>
        <v>0.36305580942435334</v>
      </c>
      <c r="GF176" s="2">
        <f t="shared" si="214"/>
        <v>0.35429053532181809</v>
      </c>
      <c r="GG176" s="2">
        <f t="shared" si="214"/>
        <v>0.33954796791090186</v>
      </c>
      <c r="GH176" s="2">
        <f t="shared" si="214"/>
        <v>0.2979802192206667</v>
      </c>
      <c r="GI176" s="2">
        <f t="shared" si="214"/>
        <v>0.27748529883001222</v>
      </c>
      <c r="GJ176" s="2">
        <f t="shared" si="214"/>
        <v>0.2392822982096402</v>
      </c>
      <c r="GK176" s="2">
        <f t="shared" si="214"/>
        <v>0.20644744471421564</v>
      </c>
      <c r="GM176" s="95">
        <f t="shared" si="215"/>
        <v>1.1173273780931803E-249</v>
      </c>
      <c r="GN176" s="95">
        <f t="shared" si="215"/>
        <v>2.8222597687170581E-266</v>
      </c>
      <c r="GO176" s="95">
        <f t="shared" si="215"/>
        <v>7.8075339553396369E-299</v>
      </c>
      <c r="GP176" s="95">
        <f t="shared" si="215"/>
        <v>0</v>
      </c>
      <c r="GQ176" s="95">
        <f t="shared" si="215"/>
        <v>0</v>
      </c>
      <c r="GR176" s="95">
        <f t="shared" si="215"/>
        <v>9.2095986481020103E-306</v>
      </c>
      <c r="GS176" s="95">
        <f t="shared" si="215"/>
        <v>0</v>
      </c>
      <c r="GT176" s="95">
        <f t="shared" si="215"/>
        <v>0</v>
      </c>
      <c r="GU176" s="95">
        <f t="shared" si="215"/>
        <v>0</v>
      </c>
      <c r="GV176" s="95">
        <f t="shared" si="215"/>
        <v>0</v>
      </c>
      <c r="GW176" s="95">
        <f t="shared" si="215"/>
        <v>0</v>
      </c>
      <c r="GX176" s="95">
        <f t="shared" si="215"/>
        <v>0</v>
      </c>
      <c r="GY176" s="95">
        <f t="shared" si="215"/>
        <v>0</v>
      </c>
      <c r="GZ176" s="95">
        <f t="shared" si="215"/>
        <v>6.550983283598254E-288</v>
      </c>
      <c r="HA176" s="95">
        <f t="shared" si="215"/>
        <v>9.6703509501282136E-229</v>
      </c>
      <c r="HC176" s="95">
        <f t="shared" si="179"/>
        <v>2.6215567772492338E-184</v>
      </c>
      <c r="HD176" s="95">
        <f t="shared" si="179"/>
        <v>1.3289848432018408E-196</v>
      </c>
      <c r="HE176" s="95">
        <f t="shared" si="179"/>
        <v>5.3106844756944057E-222</v>
      </c>
      <c r="HF176" s="95">
        <f t="shared" si="178"/>
        <v>2.7186018870216882E-263</v>
      </c>
      <c r="HG176" s="95">
        <f t="shared" si="178"/>
        <v>1.5340689525226821E-257</v>
      </c>
      <c r="HH176" s="95">
        <f t="shared" si="178"/>
        <v>6.4363674958908545E-233</v>
      </c>
      <c r="HI176" s="95">
        <f t="shared" si="178"/>
        <v>1.2132528715209637E-237</v>
      </c>
      <c r="HJ176" s="95">
        <f t="shared" si="178"/>
        <v>1.5769111677778773E-240</v>
      </c>
      <c r="HK176" s="95">
        <f t="shared" si="178"/>
        <v>5.587834630486268E-245</v>
      </c>
      <c r="HL176" s="95">
        <f t="shared" si="178"/>
        <v>1.682184517432183E-259</v>
      </c>
      <c r="HM176" s="95">
        <f t="shared" si="178"/>
        <v>4.8947940207093344E-262</v>
      </c>
      <c r="HN176" s="95">
        <f t="shared" si="178"/>
        <v>4.2354531501774156E-230</v>
      </c>
      <c r="HO176" s="95">
        <f t="shared" si="224"/>
        <v>3.6615865151258425E-201</v>
      </c>
      <c r="HP176" s="95">
        <f t="shared" si="224"/>
        <v>5.7034810279033903E-195</v>
      </c>
      <c r="HQ176" s="95">
        <f t="shared" si="224"/>
        <v>7.7789318970114584E-144</v>
      </c>
      <c r="HS176" s="95">
        <f t="shared" si="216"/>
        <v>8.1559237829525733E-7</v>
      </c>
      <c r="HT176" s="95">
        <f t="shared" si="216"/>
        <v>2.2564747842792669E-11</v>
      </c>
      <c r="HU176" s="95">
        <f t="shared" si="216"/>
        <v>5.5473461727638697E-13</v>
      </c>
      <c r="HV176" s="95">
        <f t="shared" si="216"/>
        <v>1.2828900613598617E-15</v>
      </c>
      <c r="HW176" s="95">
        <f t="shared" si="216"/>
        <v>3.6466159915099639E-16</v>
      </c>
      <c r="HX176" s="95">
        <f t="shared" si="216"/>
        <v>2.7615554913581554E-13</v>
      </c>
      <c r="HY176" s="95">
        <f t="shared" si="216"/>
        <v>5.1832554052633798E-12</v>
      </c>
      <c r="HZ176" s="95">
        <f t="shared" si="216"/>
        <v>9.5030500533746598E-18</v>
      </c>
      <c r="IA176" s="95">
        <f t="shared" si="216"/>
        <v>4.5936835663722944E-16</v>
      </c>
      <c r="IB176" s="95">
        <f t="shared" si="216"/>
        <v>1.49096393825583E-14</v>
      </c>
      <c r="IC176" s="95">
        <f t="shared" si="216"/>
        <v>3.5108749932143188E-14</v>
      </c>
      <c r="ID176" s="95">
        <f t="shared" si="216"/>
        <v>1.1074426033760184E-10</v>
      </c>
      <c r="IE176" s="95">
        <f t="shared" si="216"/>
        <v>7.0451263459347441E-9</v>
      </c>
      <c r="IF176" s="95">
        <f t="shared" si="216"/>
        <v>4.2009027440931504E-6</v>
      </c>
      <c r="IG176" s="95">
        <f t="shared" si="216"/>
        <v>5.3620194968533057E-7</v>
      </c>
      <c r="II176" s="95">
        <f t="shared" si="217"/>
        <v>0.22540120781006526</v>
      </c>
      <c r="IJ176" s="95">
        <f t="shared" si="217"/>
        <v>5.396982434863419E-4</v>
      </c>
      <c r="IK176" s="95">
        <f t="shared" si="217"/>
        <v>5.3716516180556577E-3</v>
      </c>
      <c r="IL176" s="95">
        <f t="shared" si="217"/>
        <v>5.6897453991593828E-2</v>
      </c>
      <c r="IM176" s="95">
        <f t="shared" si="217"/>
        <v>7.1176868192285664E-2</v>
      </c>
      <c r="IN176" s="95">
        <f t="shared" si="217"/>
        <v>3.5020524684472747E-2</v>
      </c>
      <c r="IO176" s="95">
        <f t="shared" si="217"/>
        <v>1.140219133473664E-2</v>
      </c>
      <c r="IP176" s="95">
        <f t="shared" si="217"/>
        <v>2.0679447918262286E-2</v>
      </c>
      <c r="IQ176" s="95">
        <f t="shared" si="217"/>
        <v>0.10000766710993163</v>
      </c>
      <c r="IR176" s="95">
        <f t="shared" si="217"/>
        <v>9.1267446425039159E-2</v>
      </c>
      <c r="IS176" s="95">
        <f t="shared" si="217"/>
        <v>7.9772876109088744E-2</v>
      </c>
      <c r="IT176" s="95">
        <f t="shared" si="217"/>
        <v>4.8350100667260462E-2</v>
      </c>
      <c r="IU176" s="95">
        <f t="shared" si="217"/>
        <v>1.8451700059715834E-2</v>
      </c>
      <c r="IV176" s="95">
        <f t="shared" si="217"/>
        <v>1.1033951262688991E-2</v>
      </c>
      <c r="IW176" s="95">
        <f t="shared" si="217"/>
        <v>2.608069817760942E-2</v>
      </c>
      <c r="IY176" s="95">
        <f t="shared" si="218"/>
        <v>0.22540202340244356</v>
      </c>
      <c r="IZ176" s="95">
        <f t="shared" si="218"/>
        <v>5.3969826605108971E-4</v>
      </c>
      <c r="JA176" s="95">
        <f t="shared" si="218"/>
        <v>5.3716516186103919E-3</v>
      </c>
      <c r="JB176" s="95">
        <f t="shared" si="218"/>
        <v>5.6897453991595112E-2</v>
      </c>
      <c r="JC176" s="95">
        <f t="shared" si="218"/>
        <v>7.1176868192286025E-2</v>
      </c>
      <c r="JD176" s="95">
        <f t="shared" si="218"/>
        <v>3.5020524684748901E-2</v>
      </c>
      <c r="JE176" s="95">
        <f t="shared" si="218"/>
        <v>1.1402191339919895E-2</v>
      </c>
      <c r="JF176" s="95">
        <f t="shared" si="218"/>
        <v>2.0679447918262296E-2</v>
      </c>
      <c r="JG176" s="95">
        <f t="shared" si="218"/>
        <v>0.10000766710993209</v>
      </c>
      <c r="JH176" s="95">
        <f t="shared" si="218"/>
        <v>9.1267446425054063E-2</v>
      </c>
      <c r="JI176" s="95">
        <f t="shared" si="218"/>
        <v>7.9772876109123855E-2</v>
      </c>
      <c r="JJ176" s="95">
        <f t="shared" si="218"/>
        <v>4.8350100778004723E-2</v>
      </c>
      <c r="JK176" s="95">
        <f t="shared" si="218"/>
        <v>1.8451707104842181E-2</v>
      </c>
      <c r="JL176" s="95">
        <f t="shared" si="218"/>
        <v>1.1038152165433083E-2</v>
      </c>
      <c r="JM176" s="95">
        <f t="shared" si="218"/>
        <v>2.6081234379559105E-2</v>
      </c>
    </row>
    <row r="177" spans="2:273" x14ac:dyDescent="0.25">
      <c r="B177" s="2">
        <v>150</v>
      </c>
      <c r="C177" s="37">
        <v>50.908999999999999</v>
      </c>
      <c r="D177" s="37">
        <v>50.658999999999999</v>
      </c>
      <c r="E177" s="37">
        <v>49.841000000000001</v>
      </c>
      <c r="F177" s="37">
        <v>54.932000000000002</v>
      </c>
      <c r="G177" s="37">
        <v>62</v>
      </c>
      <c r="H177" s="37">
        <v>54.976999999999997</v>
      </c>
      <c r="I177" s="37">
        <v>54.158999999999999</v>
      </c>
      <c r="J177" s="37">
        <v>54.929000000000002</v>
      </c>
      <c r="K177" s="37">
        <v>57.786000000000001</v>
      </c>
      <c r="L177" s="37">
        <v>58.713999999999999</v>
      </c>
      <c r="M177" s="37">
        <v>57.713999999999999</v>
      </c>
      <c r="N177" s="37">
        <v>51.143000000000001</v>
      </c>
      <c r="O177" s="37">
        <v>48.951999999999998</v>
      </c>
      <c r="P177" s="37">
        <v>48.19</v>
      </c>
      <c r="Q177" s="37">
        <v>60.381</v>
      </c>
      <c r="S177" s="4">
        <f t="shared" si="219"/>
        <v>52.958215535598264</v>
      </c>
      <c r="T177" s="4">
        <f t="shared" si="219"/>
        <v>50.936901636757533</v>
      </c>
      <c r="U177" s="4">
        <f t="shared" si="219"/>
        <v>51.76459954522759</v>
      </c>
      <c r="V177" s="4">
        <f t="shared" si="219"/>
        <v>54.983241000307956</v>
      </c>
      <c r="W177" s="4">
        <f t="shared" si="219"/>
        <v>59.133507314955523</v>
      </c>
      <c r="X177" s="4">
        <f t="shared" si="219"/>
        <v>56.618541823921646</v>
      </c>
      <c r="Y177" s="4">
        <f t="shared" si="219"/>
        <v>53.970446649501753</v>
      </c>
      <c r="Z177" s="4">
        <f t="shared" si="219"/>
        <v>53.256531283831926</v>
      </c>
      <c r="AA177" s="4">
        <f t="shared" si="219"/>
        <v>57.921190683877306</v>
      </c>
      <c r="AB177" s="4">
        <f t="shared" si="219"/>
        <v>57.238496591677553</v>
      </c>
      <c r="AC177" s="4">
        <f t="shared" si="219"/>
        <v>56.467882143559159</v>
      </c>
      <c r="AD177" s="4">
        <f t="shared" si="219"/>
        <v>51.702569905240523</v>
      </c>
      <c r="AE177" s="4">
        <f t="shared" si="219"/>
        <v>49.334364049864142</v>
      </c>
      <c r="AF177" s="4">
        <f t="shared" si="219"/>
        <v>49.670876075823642</v>
      </c>
      <c r="AG177" s="4">
        <f t="shared" si="219"/>
        <v>60.000947493769559</v>
      </c>
      <c r="AI177" s="4">
        <f t="shared" si="220"/>
        <v>-2.0492155355982646</v>
      </c>
      <c r="AJ177" s="4">
        <f t="shared" si="220"/>
        <v>-0.27790163675753377</v>
      </c>
      <c r="AK177" s="4">
        <f t="shared" si="220"/>
        <v>-1.9235995452275887</v>
      </c>
      <c r="AL177" s="4">
        <f t="shared" si="220"/>
        <v>-5.1241000307953755E-2</v>
      </c>
      <c r="AM177" s="4">
        <f t="shared" si="220"/>
        <v>2.8664926850444772</v>
      </c>
      <c r="AN177" s="4">
        <f t="shared" si="220"/>
        <v>-1.6415418239216493</v>
      </c>
      <c r="AO177" s="4">
        <f t="shared" si="220"/>
        <v>0.18855335049824617</v>
      </c>
      <c r="AP177" s="4">
        <f t="shared" si="220"/>
        <v>1.6724687161680762</v>
      </c>
      <c r="AQ177" s="4">
        <f t="shared" si="220"/>
        <v>-0.13519068387730471</v>
      </c>
      <c r="AR177" s="4">
        <f t="shared" si="220"/>
        <v>1.4755034083224459</v>
      </c>
      <c r="AS177" s="4">
        <f t="shared" si="220"/>
        <v>1.2461178564408399</v>
      </c>
      <c r="AT177" s="4">
        <f t="shared" si="220"/>
        <v>-0.5595699052405223</v>
      </c>
      <c r="AU177" s="4">
        <f t="shared" si="220"/>
        <v>-0.38236404986414385</v>
      </c>
      <c r="AV177" s="4">
        <f t="shared" si="220"/>
        <v>-1.4808760758236446</v>
      </c>
      <c r="AW177" s="4">
        <f t="shared" si="220"/>
        <v>0.38005250623044162</v>
      </c>
      <c r="AY177" s="2">
        <f t="shared" si="212"/>
        <v>52.958215535598264</v>
      </c>
      <c r="AZ177" s="2">
        <f t="shared" si="212"/>
        <v>50.929142870667064</v>
      </c>
      <c r="BA177" s="2">
        <f t="shared" si="212"/>
        <v>51.084224714617989</v>
      </c>
      <c r="BB177" s="2">
        <f t="shared" si="212"/>
        <v>52.096940296827086</v>
      </c>
      <c r="BC177" s="2">
        <f t="shared" si="212"/>
        <v>54.047577208964739</v>
      </c>
      <c r="BD177" s="2">
        <f t="shared" si="212"/>
        <v>53.489299382814799</v>
      </c>
      <c r="BE177" s="2">
        <f t="shared" si="212"/>
        <v>52.248772493047156</v>
      </c>
      <c r="BF177" s="2">
        <f t="shared" si="212"/>
        <v>50.004159916008135</v>
      </c>
      <c r="BG177" s="2">
        <f t="shared" si="212"/>
        <v>47.912374179081894</v>
      </c>
      <c r="BH177" s="2">
        <f t="shared" si="212"/>
        <v>47.864033528948795</v>
      </c>
      <c r="BI177" s="2">
        <f t="shared" si="212"/>
        <v>46.561092790820915</v>
      </c>
      <c r="BJ177" s="2">
        <f t="shared" si="212"/>
        <v>44.785386459835181</v>
      </c>
      <c r="BK177" s="2">
        <f t="shared" si="212"/>
        <v>45.47366057297495</v>
      </c>
      <c r="BL177" s="2">
        <f t="shared" si="212"/>
        <v>46.371566516587848</v>
      </c>
      <c r="BM177" s="2">
        <f t="shared" si="212"/>
        <v>50.063046354497793</v>
      </c>
      <c r="BO177" s="2" t="str">
        <f t="shared" si="180"/>
        <v/>
      </c>
      <c r="BP177" s="2" t="str">
        <f t="shared" si="181"/>
        <v/>
      </c>
      <c r="BQ177" s="2" t="str">
        <f t="shared" si="182"/>
        <v/>
      </c>
      <c r="BR177" s="2" t="str">
        <f t="shared" si="183"/>
        <v/>
      </c>
      <c r="BS177" s="2" t="str">
        <f t="shared" si="184"/>
        <v/>
      </c>
      <c r="BT177" s="2" t="str">
        <f t="shared" si="185"/>
        <v/>
      </c>
      <c r="BU177" s="2" t="str">
        <f t="shared" si="186"/>
        <v/>
      </c>
      <c r="BV177" s="2" t="str">
        <f t="shared" si="187"/>
        <v/>
      </c>
      <c r="BW177" s="2" t="str">
        <f t="shared" si="188"/>
        <v/>
      </c>
      <c r="BX177" s="2" t="str">
        <f t="shared" si="189"/>
        <v/>
      </c>
      <c r="BY177" s="2" t="str">
        <f t="shared" si="190"/>
        <v/>
      </c>
      <c r="BZ177" s="2" t="str">
        <f t="shared" si="191"/>
        <v/>
      </c>
      <c r="CA177" s="2" t="str">
        <f t="shared" si="192"/>
        <v/>
      </c>
      <c r="CB177" s="2" t="str">
        <f t="shared" si="193"/>
        <v/>
      </c>
      <c r="CC177" s="2" t="str">
        <f t="shared" si="194"/>
        <v/>
      </c>
      <c r="CE177" s="2" t="str">
        <f t="shared" si="213"/>
        <v/>
      </c>
      <c r="CF177" s="2">
        <f t="shared" si="213"/>
        <v>50.658999999999999</v>
      </c>
      <c r="CG177" s="2" t="str">
        <f t="shared" si="213"/>
        <v/>
      </c>
      <c r="CH177" s="2" t="str">
        <f t="shared" si="213"/>
        <v/>
      </c>
      <c r="CI177" s="2" t="str">
        <f t="shared" si="213"/>
        <v/>
      </c>
      <c r="CJ177" s="2" t="str">
        <f t="shared" si="213"/>
        <v/>
      </c>
      <c r="CK177" s="2" t="str">
        <f t="shared" si="213"/>
        <v/>
      </c>
      <c r="CL177" s="2" t="str">
        <f t="shared" si="213"/>
        <v/>
      </c>
      <c r="CM177" s="2" t="str">
        <f t="shared" si="213"/>
        <v/>
      </c>
      <c r="CN177" s="2" t="str">
        <f t="shared" si="213"/>
        <v/>
      </c>
      <c r="CO177" s="2" t="str">
        <f t="shared" si="213"/>
        <v/>
      </c>
      <c r="CP177" s="2" t="str">
        <f t="shared" si="213"/>
        <v/>
      </c>
      <c r="CQ177" s="2" t="str">
        <f t="shared" si="213"/>
        <v/>
      </c>
      <c r="CR177" s="2" t="str">
        <f t="shared" si="213"/>
        <v/>
      </c>
      <c r="CS177" s="2" t="str">
        <f t="shared" si="213"/>
        <v/>
      </c>
      <c r="CU177" s="2" t="str">
        <f t="shared" si="195"/>
        <v/>
      </c>
      <c r="CV177" s="2">
        <f t="shared" si="196"/>
        <v>50.658999999999999</v>
      </c>
      <c r="CW177" s="2" t="str">
        <f t="shared" si="197"/>
        <v/>
      </c>
      <c r="CX177" s="2" t="str">
        <f t="shared" si="198"/>
        <v/>
      </c>
      <c r="CY177" s="2" t="str">
        <f t="shared" si="199"/>
        <v/>
      </c>
      <c r="CZ177" s="2" t="str">
        <f t="shared" si="200"/>
        <v/>
      </c>
      <c r="DA177" s="2" t="str">
        <f t="shared" si="201"/>
        <v/>
      </c>
      <c r="DB177" s="2" t="str">
        <f t="shared" si="202"/>
        <v/>
      </c>
      <c r="DC177" s="2" t="str">
        <f t="shared" si="203"/>
        <v/>
      </c>
      <c r="DD177" s="2" t="str">
        <f t="shared" si="204"/>
        <v/>
      </c>
      <c r="DE177" s="2" t="str">
        <f t="shared" si="205"/>
        <v/>
      </c>
      <c r="DF177" s="2" t="str">
        <f t="shared" si="206"/>
        <v/>
      </c>
      <c r="DG177" s="2" t="str">
        <f t="shared" si="207"/>
        <v/>
      </c>
      <c r="DH177" s="2" t="str">
        <f t="shared" si="208"/>
        <v/>
      </c>
      <c r="DI177" s="2" t="str">
        <f t="shared" si="209"/>
        <v/>
      </c>
      <c r="DK177" s="2">
        <f t="shared" si="221"/>
        <v>104.838138836773</v>
      </c>
      <c r="DL177" s="2">
        <f t="shared" si="221"/>
        <v>97.084695121951228</v>
      </c>
      <c r="DM177" s="2">
        <f t="shared" si="221"/>
        <v>99.325674121492057</v>
      </c>
      <c r="DN177" s="2">
        <f t="shared" si="221"/>
        <v>100.31140350347326</v>
      </c>
      <c r="DO177" s="2">
        <f t="shared" si="221"/>
        <v>98.730020581800488</v>
      </c>
      <c r="DP177" s="2">
        <f t="shared" si="221"/>
        <v>94.276327958296207</v>
      </c>
      <c r="DQ177" s="2">
        <f t="shared" si="221"/>
        <v>96.620929326487456</v>
      </c>
      <c r="DR177" s="2">
        <f t="shared" si="221"/>
        <v>90.128235578375111</v>
      </c>
      <c r="DS177" s="2">
        <f t="shared" si="221"/>
        <v>86.239422379945637</v>
      </c>
      <c r="DT177" s="2">
        <f t="shared" si="221"/>
        <v>87.073355179704023</v>
      </c>
      <c r="DU177" s="2">
        <f t="shared" si="221"/>
        <v>87.953939293264881</v>
      </c>
      <c r="DV177" s="2">
        <f t="shared" si="221"/>
        <v>90.917798852310483</v>
      </c>
      <c r="DW177" s="2">
        <f t="shared" si="221"/>
        <v>92.295459679855043</v>
      </c>
      <c r="DX177" s="2">
        <f t="shared" si="221"/>
        <v>90.680773180308066</v>
      </c>
      <c r="DY177" s="2">
        <f t="shared" si="221"/>
        <v>81.584281650071119</v>
      </c>
      <c r="EA177" s="2">
        <f t="shared" si="211"/>
        <v>54.073010989010989</v>
      </c>
      <c r="EB177" s="2">
        <f t="shared" si="211"/>
        <v>50.844341834740895</v>
      </c>
      <c r="EC177" s="2">
        <f t="shared" si="211"/>
        <v>51.078326807305217</v>
      </c>
      <c r="ED177" s="2">
        <f t="shared" si="211"/>
        <v>51.658126043060683</v>
      </c>
      <c r="EE177" s="2">
        <f t="shared" si="211"/>
        <v>53.872492454728373</v>
      </c>
      <c r="EF177" s="2">
        <f t="shared" si="211"/>
        <v>53.264100518825543</v>
      </c>
      <c r="EG177" s="2">
        <f t="shared" si="211"/>
        <v>52.011169747679929</v>
      </c>
      <c r="EH177" s="2">
        <f t="shared" si="211"/>
        <v>49.593298939437915</v>
      </c>
      <c r="EI177" s="2">
        <f t="shared" si="211"/>
        <v>47.236157934591304</v>
      </c>
      <c r="EJ177" s="2">
        <f t="shared" si="211"/>
        <v>47.575796231757764</v>
      </c>
      <c r="EK177" s="2">
        <f t="shared" si="210"/>
        <v>46.166749727728167</v>
      </c>
      <c r="EL177" s="2">
        <f t="shared" si="177"/>
        <v>43.93855512599449</v>
      </c>
      <c r="EM177" s="2">
        <f t="shared" si="177"/>
        <v>45.210908050384958</v>
      </c>
      <c r="EN177" s="2">
        <f t="shared" si="177"/>
        <v>46.35397259376559</v>
      </c>
      <c r="EO177" s="2">
        <f t="shared" si="177"/>
        <v>50.541597418505106</v>
      </c>
      <c r="EQ177" s="2">
        <f t="shared" si="222"/>
        <v>50.831800348247249</v>
      </c>
      <c r="ER177" s="2">
        <f t="shared" si="222"/>
        <v>51.222182637432802</v>
      </c>
      <c r="ES177" s="2">
        <f t="shared" si="222"/>
        <v>51.074133925095026</v>
      </c>
      <c r="ET177" s="2">
        <f t="shared" si="222"/>
        <v>52.840824225697432</v>
      </c>
      <c r="EU177" s="2">
        <f t="shared" si="222"/>
        <v>54.310227423703658</v>
      </c>
      <c r="EV177" s="2">
        <f t="shared" si="222"/>
        <v>53.922984189698084</v>
      </c>
      <c r="EW177" s="2">
        <f t="shared" si="222"/>
        <v>52.719876886621506</v>
      </c>
      <c r="EX177" s="2">
        <f t="shared" si="222"/>
        <v>50.742023484608062</v>
      </c>
      <c r="EY177" s="2">
        <f t="shared" si="222"/>
        <v>48.976988746749655</v>
      </c>
      <c r="EZ177" s="2">
        <f t="shared" si="222"/>
        <v>48.32468656203352</v>
      </c>
      <c r="FA177" s="2">
        <f t="shared" si="222"/>
        <v>47.240830511402507</v>
      </c>
      <c r="FB177" s="2">
        <f t="shared" si="222"/>
        <v>46.580505123051005</v>
      </c>
      <c r="FC177" s="2">
        <f t="shared" si="222"/>
        <v>46.070981463596169</v>
      </c>
      <c r="FD177" s="2">
        <f t="shared" si="222"/>
        <v>46.391286668042824</v>
      </c>
      <c r="FE177" s="2">
        <f t="shared" si="222"/>
        <v>48.35901769331069</v>
      </c>
      <c r="FG177" s="2">
        <f t="shared" si="223"/>
        <v>0.9998511352781444</v>
      </c>
      <c r="FH177" s="2">
        <f t="shared" si="223"/>
        <v>0.99984156819357184</v>
      </c>
      <c r="FI177" s="2">
        <f t="shared" si="223"/>
        <v>0.99984201815678431</v>
      </c>
      <c r="FJ177" s="2">
        <f t="shared" si="223"/>
        <v>0.99983599654075039</v>
      </c>
      <c r="FK177" s="2">
        <f t="shared" si="223"/>
        <v>0.99984608618266868</v>
      </c>
      <c r="FL177" s="2">
        <f t="shared" si="223"/>
        <v>0.99983825554421224</v>
      </c>
      <c r="FM177" s="2">
        <f t="shared" si="223"/>
        <v>0.99982828292103565</v>
      </c>
      <c r="FN177" s="2">
        <f t="shared" si="223"/>
        <v>0.9998298752818735</v>
      </c>
      <c r="FO177" s="2">
        <f t="shared" si="223"/>
        <v>0.99982889818560994</v>
      </c>
      <c r="FP177" s="2">
        <f t="shared" si="223"/>
        <v>0.99982454759409711</v>
      </c>
      <c r="FQ177" s="2">
        <f t="shared" si="223"/>
        <v>0.9998291410677872</v>
      </c>
      <c r="FR177" s="2">
        <f t="shared" si="223"/>
        <v>0.99983498065899901</v>
      </c>
      <c r="FS177" s="2">
        <f t="shared" si="223"/>
        <v>0.99983237691415328</v>
      </c>
      <c r="FT177" s="2">
        <f t="shared" si="223"/>
        <v>0.99981896238639389</v>
      </c>
      <c r="FU177" s="2">
        <f t="shared" si="223"/>
        <v>0.99981121129937633</v>
      </c>
      <c r="FW177" s="2">
        <f t="shared" si="214"/>
        <v>0.34627573288025465</v>
      </c>
      <c r="FX177" s="2">
        <f t="shared" si="214"/>
        <v>0.20504692101284547</v>
      </c>
      <c r="FY177" s="2">
        <f t="shared" si="214"/>
        <v>0.41124397485073477</v>
      </c>
      <c r="FZ177" s="2">
        <f t="shared" si="214"/>
        <v>0.36428139848709618</v>
      </c>
      <c r="GA177" s="2">
        <f t="shared" si="214"/>
        <v>0.38420636404713931</v>
      </c>
      <c r="GB177" s="2">
        <f t="shared" si="214"/>
        <v>0.3317207167874987</v>
      </c>
      <c r="GC177" s="2">
        <f t="shared" si="214"/>
        <v>0.32445346621238369</v>
      </c>
      <c r="GD177" s="2">
        <f t="shared" si="214"/>
        <v>0.35166392465342045</v>
      </c>
      <c r="GE177" s="2">
        <f t="shared" si="214"/>
        <v>0.38461102049700469</v>
      </c>
      <c r="GF177" s="2">
        <f t="shared" si="214"/>
        <v>0.37563224423359481</v>
      </c>
      <c r="GG177" s="2">
        <f t="shared" si="214"/>
        <v>0.36049741731605944</v>
      </c>
      <c r="GH177" s="2">
        <f t="shared" si="214"/>
        <v>0.31759830842184589</v>
      </c>
      <c r="GI177" s="2">
        <f t="shared" si="214"/>
        <v>0.29632361707192506</v>
      </c>
      <c r="GJ177" s="2">
        <f t="shared" si="214"/>
        <v>0.2564475954618346</v>
      </c>
      <c r="GK177" s="2">
        <f t="shared" si="214"/>
        <v>0.22194450284473347</v>
      </c>
      <c r="GM177" s="95">
        <f t="shared" si="215"/>
        <v>1.639033005116383E-255</v>
      </c>
      <c r="GN177" s="95">
        <f t="shared" si="215"/>
        <v>1.5883693187642079E-272</v>
      </c>
      <c r="GO177" s="95">
        <f t="shared" si="215"/>
        <v>8.1935713866796047E-306</v>
      </c>
      <c r="GP177" s="95">
        <f t="shared" si="215"/>
        <v>0</v>
      </c>
      <c r="GQ177" s="95">
        <f t="shared" si="215"/>
        <v>0</v>
      </c>
      <c r="GR177" s="95">
        <f t="shared" si="215"/>
        <v>0</v>
      </c>
      <c r="GS177" s="95">
        <f t="shared" si="215"/>
        <v>0</v>
      </c>
      <c r="GT177" s="95">
        <f t="shared" si="215"/>
        <v>0</v>
      </c>
      <c r="GU177" s="95">
        <f t="shared" si="215"/>
        <v>0</v>
      </c>
      <c r="GV177" s="95">
        <f t="shared" si="215"/>
        <v>0</v>
      </c>
      <c r="GW177" s="95">
        <f t="shared" si="215"/>
        <v>0</v>
      </c>
      <c r="GX177" s="95">
        <f t="shared" si="215"/>
        <v>0</v>
      </c>
      <c r="GY177" s="95">
        <f t="shared" si="215"/>
        <v>0</v>
      </c>
      <c r="GZ177" s="95">
        <f t="shared" si="215"/>
        <v>9.4231834823575945E-295</v>
      </c>
      <c r="HA177" s="95">
        <f t="shared" si="215"/>
        <v>4.2978611142122729E-234</v>
      </c>
      <c r="HC177" s="95">
        <f t="shared" si="179"/>
        <v>3.4192497403326405E-190</v>
      </c>
      <c r="HD177" s="95">
        <f t="shared" si="179"/>
        <v>7.5372742471119231E-203</v>
      </c>
      <c r="HE177" s="95">
        <f t="shared" si="179"/>
        <v>5.3283734070976937E-229</v>
      </c>
      <c r="HF177" s="95">
        <f t="shared" si="178"/>
        <v>1.3527121246624524E-271</v>
      </c>
      <c r="HG177" s="95">
        <f t="shared" si="178"/>
        <v>1.2438061321457421E-265</v>
      </c>
      <c r="HH177" s="95">
        <f t="shared" si="178"/>
        <v>2.4477117485651251E-240</v>
      </c>
      <c r="HI177" s="95">
        <f t="shared" si="178"/>
        <v>2.8275042793407208E-245</v>
      </c>
      <c r="HJ177" s="95">
        <f t="shared" si="178"/>
        <v>3.7503439904400442E-248</v>
      </c>
      <c r="HK177" s="95">
        <f t="shared" si="178"/>
        <v>9.5071082901007548E-253</v>
      </c>
      <c r="HL177" s="95">
        <f t="shared" si="178"/>
        <v>1.0029195367870521E-267</v>
      </c>
      <c r="HM177" s="95">
        <f t="shared" si="178"/>
        <v>2.6285794128545922E-270</v>
      </c>
      <c r="HN177" s="95">
        <f t="shared" si="178"/>
        <v>1.959128229640851E-237</v>
      </c>
      <c r="HO177" s="95">
        <f t="shared" si="224"/>
        <v>1.1241164354733911E-207</v>
      </c>
      <c r="HP177" s="95">
        <f t="shared" si="224"/>
        <v>1.9951490302234955E-201</v>
      </c>
      <c r="HQ177" s="95">
        <f t="shared" si="224"/>
        <v>1.7571315199684602E-148</v>
      </c>
      <c r="HS177" s="95">
        <f t="shared" si="216"/>
        <v>2.3438563217639184E-7</v>
      </c>
      <c r="HT177" s="95">
        <f t="shared" si="216"/>
        <v>1.6655775435805282E-12</v>
      </c>
      <c r="HU177" s="95">
        <f t="shared" si="216"/>
        <v>5.1874936209756977E-14</v>
      </c>
      <c r="HV177" s="95">
        <f t="shared" si="216"/>
        <v>6.3016617394982415E-17</v>
      </c>
      <c r="HW177" s="95">
        <f t="shared" si="216"/>
        <v>1.6674617058008629E-17</v>
      </c>
      <c r="HX177" s="95">
        <f t="shared" si="216"/>
        <v>1.8702268273101393E-14</v>
      </c>
      <c r="HY177" s="95">
        <f t="shared" si="216"/>
        <v>4.4436858502058165E-13</v>
      </c>
      <c r="HZ177" s="95">
        <f t="shared" si="216"/>
        <v>2.7651346583887095E-19</v>
      </c>
      <c r="IA177" s="95">
        <f t="shared" si="216"/>
        <v>2.1264682908147481E-17</v>
      </c>
      <c r="IB177" s="95">
        <f t="shared" si="216"/>
        <v>9.3445314570304906E-16</v>
      </c>
      <c r="IC177" s="95">
        <f t="shared" si="216"/>
        <v>2.3295541934498944E-15</v>
      </c>
      <c r="ID177" s="95">
        <f t="shared" si="216"/>
        <v>1.2960080829046161E-11</v>
      </c>
      <c r="IE177" s="95">
        <f t="shared" si="216"/>
        <v>1.0802221120734336E-9</v>
      </c>
      <c r="IF177" s="95">
        <f t="shared" si="216"/>
        <v>1.1043207931393233E-6</v>
      </c>
      <c r="IG177" s="95">
        <f t="shared" si="216"/>
        <v>1.0201565888823318E-7</v>
      </c>
      <c r="II177" s="95">
        <f t="shared" si="217"/>
        <v>0.26589566967419298</v>
      </c>
      <c r="IJ177" s="95">
        <f t="shared" si="217"/>
        <v>1.1906769046906118E-3</v>
      </c>
      <c r="IK177" s="95">
        <f t="shared" si="217"/>
        <v>2.5695924024241226E-2</v>
      </c>
      <c r="IL177" s="95">
        <f t="shared" si="217"/>
        <v>9.6421948426653831E-2</v>
      </c>
      <c r="IM177" s="95">
        <f t="shared" si="217"/>
        <v>0.12174986203998188</v>
      </c>
      <c r="IN177" s="95">
        <f t="shared" si="217"/>
        <v>6.0001376023810053E-2</v>
      </c>
      <c r="IO177" s="95">
        <f t="shared" si="217"/>
        <v>2.3978999036259885E-2</v>
      </c>
      <c r="IP177" s="95">
        <f t="shared" si="217"/>
        <v>4.2695208193426856E-2</v>
      </c>
      <c r="IQ177" s="95">
        <f t="shared" si="217"/>
        <v>0.15542874212818844</v>
      </c>
      <c r="IR177" s="95">
        <f t="shared" si="217"/>
        <v>0.14165996465210365</v>
      </c>
      <c r="IS177" s="95">
        <f t="shared" si="217"/>
        <v>0.12293358269910207</v>
      </c>
      <c r="IT177" s="95">
        <f t="shared" si="217"/>
        <v>7.4890585845457242E-2</v>
      </c>
      <c r="IU177" s="95">
        <f t="shared" si="217"/>
        <v>3.2364860700467221E-2</v>
      </c>
      <c r="IV177" s="95">
        <f t="shared" si="217"/>
        <v>1.8998084470593302E-2</v>
      </c>
      <c r="IW177" s="95">
        <f t="shared" si="217"/>
        <v>3.8167349305045062E-2</v>
      </c>
      <c r="IY177" s="95">
        <f t="shared" si="218"/>
        <v>0.26589590405982516</v>
      </c>
      <c r="IZ177" s="95">
        <f t="shared" si="218"/>
        <v>1.1906769063561894E-3</v>
      </c>
      <c r="JA177" s="95">
        <f t="shared" si="218"/>
        <v>2.5695924024293101E-2</v>
      </c>
      <c r="JB177" s="95">
        <f t="shared" si="218"/>
        <v>9.64219484266539E-2</v>
      </c>
      <c r="JC177" s="95">
        <f t="shared" si="218"/>
        <v>0.12174986203998189</v>
      </c>
      <c r="JD177" s="95">
        <f t="shared" si="218"/>
        <v>6.0001376023828754E-2</v>
      </c>
      <c r="JE177" s="95">
        <f t="shared" si="218"/>
        <v>2.3978999036704255E-2</v>
      </c>
      <c r="JF177" s="95">
        <f t="shared" si="218"/>
        <v>4.2695208193426856E-2</v>
      </c>
      <c r="JG177" s="95">
        <f t="shared" si="218"/>
        <v>0.15542874212818847</v>
      </c>
      <c r="JH177" s="95">
        <f t="shared" si="218"/>
        <v>0.14165996465210459</v>
      </c>
      <c r="JI177" s="95">
        <f t="shared" si="218"/>
        <v>0.1229335826991044</v>
      </c>
      <c r="JJ177" s="95">
        <f t="shared" si="218"/>
        <v>7.4890585858417319E-2</v>
      </c>
      <c r="JK177" s="95">
        <f t="shared" si="218"/>
        <v>3.2364861780689334E-2</v>
      </c>
      <c r="JL177" s="95">
        <f t="shared" si="218"/>
        <v>1.8999188791386443E-2</v>
      </c>
      <c r="JM177" s="95">
        <f t="shared" si="218"/>
        <v>3.8167451320703948E-2</v>
      </c>
    </row>
    <row r="178" spans="2:273" x14ac:dyDescent="0.25">
      <c r="B178" s="2">
        <v>151</v>
      </c>
      <c r="C178" s="37">
        <v>50.886000000000003</v>
      </c>
      <c r="D178" s="37">
        <v>51.613999999999997</v>
      </c>
      <c r="E178" s="37">
        <v>51.908999999999999</v>
      </c>
      <c r="F178" s="37">
        <v>56.023000000000003</v>
      </c>
      <c r="G178" s="37">
        <v>60.886000000000003</v>
      </c>
      <c r="H178" s="37">
        <v>58.704999999999998</v>
      </c>
      <c r="I178" s="37">
        <v>55.204999999999998</v>
      </c>
      <c r="J178" s="37">
        <v>57.167000000000002</v>
      </c>
      <c r="K178" s="37">
        <v>60.286000000000001</v>
      </c>
      <c r="L178" s="37">
        <v>62.070999999999998</v>
      </c>
      <c r="M178" s="37">
        <v>59.69</v>
      </c>
      <c r="N178" s="37">
        <v>54.951999999999998</v>
      </c>
      <c r="O178" s="37">
        <v>51.570999999999998</v>
      </c>
      <c r="P178" s="37">
        <v>51.594999999999999</v>
      </c>
      <c r="Q178" s="37">
        <v>62.786000000000001</v>
      </c>
      <c r="S178" s="4">
        <f t="shared" si="219"/>
        <v>52.866549050664332</v>
      </c>
      <c r="T178" s="4">
        <f t="shared" si="219"/>
        <v>50.86618142322223</v>
      </c>
      <c r="U178" s="4">
        <f t="shared" si="219"/>
        <v>52.910449882965253</v>
      </c>
      <c r="V178" s="4">
        <f t="shared" si="219"/>
        <v>56.060395978842763</v>
      </c>
      <c r="W178" s="4">
        <f t="shared" si="219"/>
        <v>60.96033175285082</v>
      </c>
      <c r="X178" s="4">
        <f t="shared" si="219"/>
        <v>57.997681008094361</v>
      </c>
      <c r="Y178" s="4">
        <f t="shared" si="219"/>
        <v>55.168354826660611</v>
      </c>
      <c r="Z178" s="4">
        <f t="shared" si="219"/>
        <v>55.365892258476862</v>
      </c>
      <c r="AA178" s="4">
        <f t="shared" si="219"/>
        <v>60.596913988822173</v>
      </c>
      <c r="AB178" s="4">
        <f t="shared" si="219"/>
        <v>59.864197299427545</v>
      </c>
      <c r="AC178" s="4">
        <f t="shared" si="219"/>
        <v>59.392152539524858</v>
      </c>
      <c r="AD178" s="4">
        <f t="shared" si="219"/>
        <v>54.076305909441302</v>
      </c>
      <c r="AE178" s="4">
        <f t="shared" si="219"/>
        <v>51.284853911301582</v>
      </c>
      <c r="AF178" s="4">
        <f t="shared" si="219"/>
        <v>51.354087114166973</v>
      </c>
      <c r="AG178" s="4">
        <f t="shared" si="219"/>
        <v>63.403070391452005</v>
      </c>
      <c r="AI178" s="4">
        <f t="shared" si="220"/>
        <v>-1.9805490506643295</v>
      </c>
      <c r="AJ178" s="4">
        <f t="shared" si="220"/>
        <v>0.74781857677776742</v>
      </c>
      <c r="AK178" s="4">
        <f t="shared" si="220"/>
        <v>-1.0014498829652538</v>
      </c>
      <c r="AL178" s="4">
        <f t="shared" si="220"/>
        <v>-3.7395978842759803E-2</v>
      </c>
      <c r="AM178" s="4">
        <f t="shared" si="220"/>
        <v>-7.4331752850817168E-2</v>
      </c>
      <c r="AN178" s="4">
        <f t="shared" si="220"/>
        <v>0.70731899190563752</v>
      </c>
      <c r="AO178" s="4">
        <f t="shared" si="220"/>
        <v>3.6645173339387327E-2</v>
      </c>
      <c r="AP178" s="4">
        <f t="shared" si="220"/>
        <v>1.8011077415231398</v>
      </c>
      <c r="AQ178" s="4">
        <f t="shared" si="220"/>
        <v>-0.31091398882217192</v>
      </c>
      <c r="AR178" s="4">
        <f t="shared" si="220"/>
        <v>2.2068027005724531</v>
      </c>
      <c r="AS178" s="4">
        <f t="shared" si="220"/>
        <v>0.29784746047513977</v>
      </c>
      <c r="AT178" s="4">
        <f t="shared" si="220"/>
        <v>0.87569409055869585</v>
      </c>
      <c r="AU178" s="4">
        <f t="shared" si="220"/>
        <v>0.28614608869841618</v>
      </c>
      <c r="AV178" s="4">
        <f t="shared" si="220"/>
        <v>0.24091288583302628</v>
      </c>
      <c r="AW178" s="4">
        <f t="shared" si="220"/>
        <v>-0.61707039145200326</v>
      </c>
      <c r="AY178" s="2">
        <f t="shared" ref="AY178:BM194" si="225">IF(OR($B178 &lt; C$230, $B178 &gt; C$233), #N/A, ((1-FG178)*DK178) + (FG178 - FW178)*EA178 + (FW178*EQ178))</f>
        <v>52.866549050664332</v>
      </c>
      <c r="AZ178" s="2">
        <f t="shared" si="225"/>
        <v>50.850805243138488</v>
      </c>
      <c r="BA178" s="2">
        <f t="shared" si="225"/>
        <v>51.013427559760331</v>
      </c>
      <c r="BB178" s="2">
        <f t="shared" si="225"/>
        <v>52.013894688140184</v>
      </c>
      <c r="BC178" s="2">
        <f t="shared" si="225"/>
        <v>53.971703026941952</v>
      </c>
      <c r="BD178" s="2">
        <f t="shared" si="225"/>
        <v>53.421725799671833</v>
      </c>
      <c r="BE178" s="2">
        <f t="shared" si="225"/>
        <v>52.147086929628536</v>
      </c>
      <c r="BF178" s="2">
        <f t="shared" si="225"/>
        <v>49.918460809952677</v>
      </c>
      <c r="BG178" s="2">
        <f t="shared" si="225"/>
        <v>47.814251720048105</v>
      </c>
      <c r="BH178" s="2">
        <f t="shared" si="225"/>
        <v>47.764325404213871</v>
      </c>
      <c r="BI178" s="2">
        <f t="shared" si="225"/>
        <v>46.46257305166165</v>
      </c>
      <c r="BJ178" s="2">
        <f t="shared" si="225"/>
        <v>44.689064087521572</v>
      </c>
      <c r="BK178" s="2">
        <f t="shared" si="225"/>
        <v>45.368985304265856</v>
      </c>
      <c r="BL178" s="2">
        <f t="shared" si="225"/>
        <v>46.269003966507263</v>
      </c>
      <c r="BM178" s="2">
        <f t="shared" si="225"/>
        <v>49.951228433003209</v>
      </c>
      <c r="BO178" s="2" t="str">
        <f t="shared" si="180"/>
        <v/>
      </c>
      <c r="BP178" s="2" t="str">
        <f t="shared" si="181"/>
        <v/>
      </c>
      <c r="BQ178" s="2" t="str">
        <f t="shared" si="182"/>
        <v/>
      </c>
      <c r="BR178" s="2" t="str">
        <f t="shared" si="183"/>
        <v/>
      </c>
      <c r="BS178" s="2" t="str">
        <f t="shared" si="184"/>
        <v/>
      </c>
      <c r="BT178" s="2" t="str">
        <f t="shared" si="185"/>
        <v/>
      </c>
      <c r="BU178" s="2" t="str">
        <f t="shared" si="186"/>
        <v/>
      </c>
      <c r="BV178" s="2" t="str">
        <f t="shared" si="187"/>
        <v/>
      </c>
      <c r="BW178" s="2" t="str">
        <f t="shared" si="188"/>
        <v/>
      </c>
      <c r="BX178" s="2" t="str">
        <f t="shared" si="189"/>
        <v/>
      </c>
      <c r="BY178" s="2" t="str">
        <f t="shared" si="190"/>
        <v/>
      </c>
      <c r="BZ178" s="2" t="str">
        <f t="shared" si="191"/>
        <v/>
      </c>
      <c r="CA178" s="2" t="str">
        <f t="shared" si="192"/>
        <v/>
      </c>
      <c r="CB178" s="2" t="str">
        <f t="shared" si="193"/>
        <v/>
      </c>
      <c r="CC178" s="2" t="str">
        <f t="shared" si="194"/>
        <v/>
      </c>
      <c r="CE178" s="2" t="str">
        <f t="shared" ref="CE178:CS194" si="226">IF(AND(IY178 &lt; $CS$22, $B178 &gt; C$231, $B178 &lt; C$232), C178, "")</f>
        <v/>
      </c>
      <c r="CF178" s="2">
        <f t="shared" si="226"/>
        <v>51.613999999999997</v>
      </c>
      <c r="CG178" s="2" t="str">
        <f t="shared" si="226"/>
        <v/>
      </c>
      <c r="CH178" s="2" t="str">
        <f t="shared" si="226"/>
        <v/>
      </c>
      <c r="CI178" s="2" t="str">
        <f t="shared" si="226"/>
        <v/>
      </c>
      <c r="CJ178" s="2" t="str">
        <f t="shared" si="226"/>
        <v/>
      </c>
      <c r="CK178" s="2" t="str">
        <f t="shared" si="226"/>
        <v/>
      </c>
      <c r="CL178" s="2" t="str">
        <f t="shared" si="226"/>
        <v/>
      </c>
      <c r="CM178" s="2" t="str">
        <f t="shared" si="226"/>
        <v/>
      </c>
      <c r="CN178" s="2" t="str">
        <f t="shared" si="226"/>
        <v/>
      </c>
      <c r="CO178" s="2" t="str">
        <f t="shared" si="226"/>
        <v/>
      </c>
      <c r="CP178" s="2" t="str">
        <f t="shared" si="226"/>
        <v/>
      </c>
      <c r="CQ178" s="2" t="str">
        <f t="shared" si="226"/>
        <v/>
      </c>
      <c r="CR178" s="2" t="str">
        <f t="shared" si="226"/>
        <v/>
      </c>
      <c r="CS178" s="2" t="str">
        <f t="shared" si="226"/>
        <v/>
      </c>
      <c r="CU178" s="2" t="str">
        <f t="shared" si="195"/>
        <v/>
      </c>
      <c r="CV178" s="2">
        <f t="shared" si="196"/>
        <v>51.613999999999997</v>
      </c>
      <c r="CW178" s="2" t="str">
        <f t="shared" si="197"/>
        <v/>
      </c>
      <c r="CX178" s="2" t="str">
        <f t="shared" si="198"/>
        <v/>
      </c>
      <c r="CY178" s="2" t="str">
        <f t="shared" si="199"/>
        <v/>
      </c>
      <c r="CZ178" s="2" t="str">
        <f t="shared" si="200"/>
        <v/>
      </c>
      <c r="DA178" s="2" t="str">
        <f t="shared" si="201"/>
        <v/>
      </c>
      <c r="DB178" s="2" t="str">
        <f t="shared" si="202"/>
        <v/>
      </c>
      <c r="DC178" s="2" t="str">
        <f t="shared" si="203"/>
        <v/>
      </c>
      <c r="DD178" s="2" t="str">
        <f t="shared" si="204"/>
        <v/>
      </c>
      <c r="DE178" s="2" t="str">
        <f t="shared" si="205"/>
        <v/>
      </c>
      <c r="DF178" s="2" t="str">
        <f t="shared" si="206"/>
        <v/>
      </c>
      <c r="DG178" s="2" t="str">
        <f t="shared" si="207"/>
        <v/>
      </c>
      <c r="DH178" s="2" t="str">
        <f t="shared" si="208"/>
        <v/>
      </c>
      <c r="DI178" s="2" t="str">
        <f t="shared" si="209"/>
        <v/>
      </c>
      <c r="DK178" s="2">
        <f t="shared" si="221"/>
        <v>105.13847016885555</v>
      </c>
      <c r="DL178" s="2">
        <f t="shared" si="221"/>
        <v>97.326549999999997</v>
      </c>
      <c r="DM178" s="2">
        <f t="shared" si="221"/>
        <v>99.586316208843158</v>
      </c>
      <c r="DN178" s="2">
        <f t="shared" si="221"/>
        <v>100.5605436424041</v>
      </c>
      <c r="DO178" s="2">
        <f t="shared" si="221"/>
        <v>98.9661349161332</v>
      </c>
      <c r="DP178" s="2">
        <f t="shared" si="221"/>
        <v>94.478490262809629</v>
      </c>
      <c r="DQ178" s="2">
        <f t="shared" si="221"/>
        <v>96.836102385986095</v>
      </c>
      <c r="DR178" s="2">
        <f t="shared" si="221"/>
        <v>90.320984294774988</v>
      </c>
      <c r="DS178" s="2">
        <f t="shared" si="221"/>
        <v>86.402678042887345</v>
      </c>
      <c r="DT178" s="2">
        <f t="shared" si="221"/>
        <v>87.2529756871036</v>
      </c>
      <c r="DU178" s="2">
        <f t="shared" si="221"/>
        <v>88.144202808819088</v>
      </c>
      <c r="DV178" s="2">
        <f t="shared" si="221"/>
        <v>91.12896224705527</v>
      </c>
      <c r="DW178" s="2">
        <f t="shared" si="221"/>
        <v>92.508125943823629</v>
      </c>
      <c r="DX178" s="2">
        <f t="shared" si="221"/>
        <v>90.884630625188763</v>
      </c>
      <c r="DY178" s="2">
        <f t="shared" si="221"/>
        <v>81.760835467045993</v>
      </c>
      <c r="DZ178" s="5"/>
      <c r="EA178" s="2">
        <f t="shared" si="211"/>
        <v>54.073373626373623</v>
      </c>
      <c r="EB178" s="2">
        <f t="shared" si="211"/>
        <v>50.758405532880317</v>
      </c>
      <c r="EC178" s="2">
        <f t="shared" si="211"/>
        <v>51.008334363367794</v>
      </c>
      <c r="ED178" s="2">
        <f t="shared" si="211"/>
        <v>51.539010672451596</v>
      </c>
      <c r="EE178" s="2">
        <f t="shared" si="211"/>
        <v>53.783225288169703</v>
      </c>
      <c r="EF178" s="2">
        <f t="shared" si="211"/>
        <v>53.177602069505234</v>
      </c>
      <c r="EG178" s="2">
        <f t="shared" si="211"/>
        <v>51.889402230628761</v>
      </c>
      <c r="EH178" s="2">
        <f t="shared" si="211"/>
        <v>49.47296371544391</v>
      </c>
      <c r="EI178" s="2">
        <f t="shared" si="211"/>
        <v>47.082959058163823</v>
      </c>
      <c r="EJ178" s="2">
        <f t="shared" si="211"/>
        <v>47.452997761925488</v>
      </c>
      <c r="EK178" s="2">
        <f t="shared" si="210"/>
        <v>46.035605401873234</v>
      </c>
      <c r="EL178" s="2">
        <f t="shared" si="177"/>
        <v>43.767041443567166</v>
      </c>
      <c r="EM178" s="2">
        <f t="shared" si="177"/>
        <v>45.083314640549858</v>
      </c>
      <c r="EN178" s="2">
        <f t="shared" si="177"/>
        <v>46.251034100522787</v>
      </c>
      <c r="EO178" s="2">
        <f t="shared" si="177"/>
        <v>50.477663852486003</v>
      </c>
      <c r="EP178" s="5"/>
      <c r="EQ178" s="2">
        <f t="shared" si="222"/>
        <v>50.769817097604083</v>
      </c>
      <c r="ER178" s="2">
        <f t="shared" si="222"/>
        <v>51.146992050781918</v>
      </c>
      <c r="ES178" s="2">
        <f t="shared" si="222"/>
        <v>51.003939575352284</v>
      </c>
      <c r="ET178" s="2">
        <f t="shared" si="222"/>
        <v>52.750707147382009</v>
      </c>
      <c r="EU178" s="2">
        <f t="shared" si="222"/>
        <v>54.231595304152698</v>
      </c>
      <c r="EV178" s="2">
        <f t="shared" si="222"/>
        <v>53.852973466521981</v>
      </c>
      <c r="EW178" s="2">
        <f t="shared" si="222"/>
        <v>52.615999553107983</v>
      </c>
      <c r="EX178" s="2">
        <f t="shared" si="222"/>
        <v>50.65052745160267</v>
      </c>
      <c r="EY178" s="2">
        <f t="shared" si="222"/>
        <v>48.866296887679233</v>
      </c>
      <c r="EZ178" s="2">
        <f t="shared" si="222"/>
        <v>48.220251539102755</v>
      </c>
      <c r="FA178" s="2">
        <f t="shared" si="222"/>
        <v>47.136168134827415</v>
      </c>
      <c r="FB178" s="2">
        <f t="shared" si="222"/>
        <v>46.474740723637737</v>
      </c>
      <c r="FC178" s="2">
        <f t="shared" si="222"/>
        <v>45.964722201324648</v>
      </c>
      <c r="FD178" s="2">
        <f t="shared" si="222"/>
        <v>46.289665183044491</v>
      </c>
      <c r="FE178" s="2">
        <f t="shared" si="222"/>
        <v>48.245515731265712</v>
      </c>
      <c r="FG178" s="2">
        <f t="shared" si="223"/>
        <v>0.99986423198171503</v>
      </c>
      <c r="FH178" s="2">
        <f t="shared" si="223"/>
        <v>0.99985550646095822</v>
      </c>
      <c r="FI178" s="2">
        <f t="shared" si="223"/>
        <v>0.99985591684371067</v>
      </c>
      <c r="FJ178" s="2">
        <f t="shared" si="223"/>
        <v>0.99985042490902509</v>
      </c>
      <c r="FK178" s="2">
        <f t="shared" si="223"/>
        <v>0.99985962702923148</v>
      </c>
      <c r="FL178" s="2">
        <f t="shared" si="223"/>
        <v>0.99985248520372083</v>
      </c>
      <c r="FM178" s="2">
        <f t="shared" si="223"/>
        <v>0.99984338979642062</v>
      </c>
      <c r="FN178" s="2">
        <f t="shared" si="223"/>
        <v>0.99984484209044711</v>
      </c>
      <c r="FO178" s="2">
        <f t="shared" si="223"/>
        <v>0.99984395094130785</v>
      </c>
      <c r="FP178" s="2">
        <f t="shared" si="223"/>
        <v>0.99983998303369792</v>
      </c>
      <c r="FQ178" s="2">
        <f t="shared" si="223"/>
        <v>0.99984417245915136</v>
      </c>
      <c r="FR178" s="2">
        <f t="shared" si="223"/>
        <v>0.99984949838703341</v>
      </c>
      <c r="FS178" s="2">
        <f t="shared" si="223"/>
        <v>0.9998471236740063</v>
      </c>
      <c r="FT178" s="2">
        <f t="shared" si="223"/>
        <v>0.99983488910395124</v>
      </c>
      <c r="FU178" s="2">
        <f t="shared" si="223"/>
        <v>0.99982781979853608</v>
      </c>
      <c r="FV178" s="5"/>
      <c r="FW178" s="2">
        <f t="shared" ref="FW178:GK194" si="227">POWER(10,($B178-C$232)/C$229)/(1+POWER(10,($B178-C$232)/C$229))</f>
        <v>0.36740935779369926</v>
      </c>
      <c r="FX178" s="2">
        <f t="shared" si="227"/>
        <v>0.22046805617480433</v>
      </c>
      <c r="FY178" s="2">
        <f t="shared" si="227"/>
        <v>0.43371205873787189</v>
      </c>
      <c r="FZ178" s="2">
        <f t="shared" si="227"/>
        <v>0.38586529308977746</v>
      </c>
      <c r="GA178" s="2">
        <f t="shared" si="227"/>
        <v>0.40621645745088059</v>
      </c>
      <c r="GB178" s="2">
        <f t="shared" si="227"/>
        <v>0.35244494971219226</v>
      </c>
      <c r="GC178" s="2">
        <f t="shared" si="227"/>
        <v>0.34495803849509654</v>
      </c>
      <c r="GD178" s="2">
        <f t="shared" si="227"/>
        <v>0.37293879519324608</v>
      </c>
      <c r="GE178" s="2">
        <f t="shared" si="227"/>
        <v>0.40662898792750074</v>
      </c>
      <c r="GF178" s="2">
        <f t="shared" si="227"/>
        <v>0.39746819062117145</v>
      </c>
      <c r="GG178" s="2">
        <f t="shared" si="227"/>
        <v>0.38199182837804257</v>
      </c>
      <c r="GH178" s="2">
        <f t="shared" si="227"/>
        <v>0.33788633959988518</v>
      </c>
      <c r="GI178" s="2">
        <f t="shared" si="227"/>
        <v>0.31588171601144849</v>
      </c>
      <c r="GJ178" s="2">
        <f t="shared" si="227"/>
        <v>0.27440009899945478</v>
      </c>
      <c r="GK178" s="2">
        <f t="shared" si="227"/>
        <v>0.23825558761892499</v>
      </c>
      <c r="GL178" s="5"/>
      <c r="GM178" s="95">
        <f t="shared" ref="GM178:HA194" si="228" xml:space="preserve"> _xlfn.NORM.DIST($B178, C$7, ABS(C$11), TRUE) * _xlfn.NORM.DIST(($B178 - C$7)*C$15, 0, ABS(C$11), TRUE) * 2</f>
        <v>2.0567037937444255E-261</v>
      </c>
      <c r="GN178" s="95">
        <f t="shared" si="228"/>
        <v>7.5569499180561503E-279</v>
      </c>
      <c r="GO178" s="95">
        <f t="shared" si="228"/>
        <v>0</v>
      </c>
      <c r="GP178" s="95">
        <f t="shared" si="228"/>
        <v>0</v>
      </c>
      <c r="GQ178" s="95">
        <f t="shared" si="228"/>
        <v>0</v>
      </c>
      <c r="GR178" s="95">
        <f t="shared" si="228"/>
        <v>0</v>
      </c>
      <c r="GS178" s="95">
        <f t="shared" si="228"/>
        <v>0</v>
      </c>
      <c r="GT178" s="95">
        <f t="shared" si="228"/>
        <v>0</v>
      </c>
      <c r="GU178" s="95">
        <f t="shared" si="228"/>
        <v>0</v>
      </c>
      <c r="GV178" s="95">
        <f t="shared" si="228"/>
        <v>0</v>
      </c>
      <c r="GW178" s="95">
        <f t="shared" si="228"/>
        <v>0</v>
      </c>
      <c r="GX178" s="95">
        <f t="shared" si="228"/>
        <v>0</v>
      </c>
      <c r="GY178" s="95">
        <f t="shared" si="228"/>
        <v>0</v>
      </c>
      <c r="GZ178" s="95">
        <f t="shared" si="228"/>
        <v>1.1252726781834731E-301</v>
      </c>
      <c r="HA178" s="95">
        <f t="shared" si="228"/>
        <v>1.6546760508723217E-239</v>
      </c>
      <c r="HC178" s="95">
        <f t="shared" si="179"/>
        <v>3.5975837257053514E-196</v>
      </c>
      <c r="HD178" s="95">
        <f t="shared" si="179"/>
        <v>3.4073006105531777E-209</v>
      </c>
      <c r="HE178" s="95">
        <f t="shared" si="179"/>
        <v>4.1553982730737524E-236</v>
      </c>
      <c r="HF178" s="95">
        <f t="shared" si="178"/>
        <v>4.9926538948026916E-280</v>
      </c>
      <c r="HG178" s="95">
        <f t="shared" si="178"/>
        <v>7.5456060705091552E-274</v>
      </c>
      <c r="HH178" s="95">
        <f t="shared" si="178"/>
        <v>7.1072505381721494E-248</v>
      </c>
      <c r="HI178" s="95">
        <f t="shared" si="178"/>
        <v>4.9814953817588155E-253</v>
      </c>
      <c r="HJ178" s="95">
        <f t="shared" si="178"/>
        <v>6.7695286464334246E-256</v>
      </c>
      <c r="HK178" s="95">
        <f t="shared" si="178"/>
        <v>1.2210601427103773E-260</v>
      </c>
      <c r="HL178" s="95">
        <f t="shared" si="178"/>
        <v>4.4412668558450991E-276</v>
      </c>
      <c r="HM178" s="95">
        <f t="shared" si="178"/>
        <v>1.0480661415794497E-278</v>
      </c>
      <c r="HN178" s="95">
        <f t="shared" si="178"/>
        <v>6.9391810737966324E-245</v>
      </c>
      <c r="HO178" s="95">
        <f t="shared" si="224"/>
        <v>2.7123449434763876E-214</v>
      </c>
      <c r="HP178" s="95">
        <f t="shared" si="224"/>
        <v>5.4672023002537047E-208</v>
      </c>
      <c r="HQ178" s="95">
        <f t="shared" si="224"/>
        <v>3.3421499823640983E-153</v>
      </c>
      <c r="HS178" s="95">
        <f t="shared" ref="HS178:IG194" si="229" xml:space="preserve"> _xlfn.NORM.DIST($B178, C$9, ABS(C$13), TRUE) * _xlfn.NORM.DIST(($B178 - C$9)*C$17, 0, ABS(C$13), TRUE) * 2</f>
        <v>6.3686315248408965E-8</v>
      </c>
      <c r="HT178" s="95">
        <f t="shared" si="229"/>
        <v>1.0732139590213793E-13</v>
      </c>
      <c r="HU178" s="95">
        <f t="shared" si="229"/>
        <v>4.3966711951091707E-15</v>
      </c>
      <c r="HV178" s="95">
        <f t="shared" si="229"/>
        <v>2.7174762835337526E-18</v>
      </c>
      <c r="HW178" s="95">
        <f t="shared" si="229"/>
        <v>6.6841236860129764E-19</v>
      </c>
      <c r="HX178" s="95">
        <f t="shared" si="229"/>
        <v>1.119674864482354E-15</v>
      </c>
      <c r="HY178" s="95">
        <f t="shared" si="229"/>
        <v>3.3979014991945444E-14</v>
      </c>
      <c r="HZ178" s="95">
        <f t="shared" si="229"/>
        <v>6.8802619722836933E-21</v>
      </c>
      <c r="IA178" s="95">
        <f t="shared" si="229"/>
        <v>8.6310476903339908E-19</v>
      </c>
      <c r="IB178" s="95">
        <f t="shared" si="229"/>
        <v>5.2012645584011482E-17</v>
      </c>
      <c r="IC178" s="95">
        <f t="shared" si="229"/>
        <v>1.3750434989902994E-16</v>
      </c>
      <c r="ID178" s="95">
        <f t="shared" si="229"/>
        <v>1.3734224765511913E-12</v>
      </c>
      <c r="IE178" s="95">
        <f t="shared" si="229"/>
        <v>1.5094049347085549E-10</v>
      </c>
      <c r="IF178" s="95">
        <f t="shared" si="229"/>
        <v>2.6992786011327811E-7</v>
      </c>
      <c r="IG178" s="95">
        <f t="shared" si="229"/>
        <v>1.7629304640735998E-8</v>
      </c>
      <c r="II178" s="95">
        <f t="shared" ref="II178:IW194" si="230" xml:space="preserve"> _xlfn.NORM.DIST($B178, C$10, ABS(C$14), TRUE) * _xlfn.NORM.DIST(($B178 - C$10)*C$18, 0, ABS(C$14), TRUE) * 2</f>
        <v>0.30781283226017703</v>
      </c>
      <c r="IJ178" s="95">
        <f t="shared" si="230"/>
        <v>2.5065545027149762E-3</v>
      </c>
      <c r="IK178" s="95">
        <f t="shared" si="230"/>
        <v>8.9012348308420142E-2</v>
      </c>
      <c r="IL178" s="95">
        <f t="shared" si="230"/>
        <v>0.15202816891936569</v>
      </c>
      <c r="IM178" s="95">
        <f t="shared" si="230"/>
        <v>0.19124994851876384</v>
      </c>
      <c r="IN178" s="95">
        <f t="shared" si="230"/>
        <v>9.6843935550311191E-2</v>
      </c>
      <c r="IO178" s="95">
        <f t="shared" si="230"/>
        <v>4.6592846963206536E-2</v>
      </c>
      <c r="IP178" s="95">
        <f t="shared" si="230"/>
        <v>8.0445999704153351E-2</v>
      </c>
      <c r="IQ178" s="95">
        <f t="shared" si="230"/>
        <v>0.22531478232225152</v>
      </c>
      <c r="IR178" s="95">
        <f t="shared" si="230"/>
        <v>0.20607245702295773</v>
      </c>
      <c r="IS178" s="95">
        <f t="shared" si="230"/>
        <v>0.17890109364671816</v>
      </c>
      <c r="IT178" s="95">
        <f t="shared" si="230"/>
        <v>0.11094502228783842</v>
      </c>
      <c r="IU178" s="95">
        <f t="shared" si="230"/>
        <v>5.3940866933507393E-2</v>
      </c>
      <c r="IV178" s="95">
        <f t="shared" si="230"/>
        <v>3.1412302753314872E-2</v>
      </c>
      <c r="IW178" s="95">
        <f t="shared" si="230"/>
        <v>5.4685997059412877E-2</v>
      </c>
      <c r="IY178" s="95">
        <f t="shared" ref="IY178:JM194" si="231">GM178+HC178+HS178+II178</f>
        <v>0.30781289594649225</v>
      </c>
      <c r="IZ178" s="95">
        <f t="shared" si="231"/>
        <v>2.5065545028222975E-3</v>
      </c>
      <c r="JA178" s="95">
        <f t="shared" si="231"/>
        <v>8.9012348308424541E-2</v>
      </c>
      <c r="JB178" s="95">
        <f t="shared" si="231"/>
        <v>0.15202816891936569</v>
      </c>
      <c r="JC178" s="95">
        <f t="shared" si="231"/>
        <v>0.19124994851876384</v>
      </c>
      <c r="JD178" s="95">
        <f t="shared" si="231"/>
        <v>9.6843935550312316E-2</v>
      </c>
      <c r="JE178" s="95">
        <f t="shared" si="231"/>
        <v>4.6592846963240515E-2</v>
      </c>
      <c r="JF178" s="95">
        <f t="shared" si="231"/>
        <v>8.0445999704153351E-2</v>
      </c>
      <c r="JG178" s="95">
        <f t="shared" si="231"/>
        <v>0.22531478232225152</v>
      </c>
      <c r="JH178" s="95">
        <f t="shared" si="231"/>
        <v>0.20607245702295779</v>
      </c>
      <c r="JI178" s="95">
        <f t="shared" si="231"/>
        <v>0.1789010936467183</v>
      </c>
      <c r="JJ178" s="95">
        <f t="shared" si="231"/>
        <v>0.11094502228921185</v>
      </c>
      <c r="JK178" s="95">
        <f t="shared" si="231"/>
        <v>5.394086708444789E-2</v>
      </c>
      <c r="JL178" s="95">
        <f t="shared" si="231"/>
        <v>3.1412572681174984E-2</v>
      </c>
      <c r="JM178" s="95">
        <f t="shared" si="231"/>
        <v>5.4686014688717519E-2</v>
      </c>
    </row>
    <row r="179" spans="2:273" x14ac:dyDescent="0.25">
      <c r="B179" s="2">
        <v>152</v>
      </c>
      <c r="C179" s="37">
        <v>50.636000000000003</v>
      </c>
      <c r="D179" s="37">
        <v>50.954999999999998</v>
      </c>
      <c r="E179" s="37">
        <v>54.75</v>
      </c>
      <c r="F179" s="37">
        <v>56.591000000000001</v>
      </c>
      <c r="G179" s="37">
        <v>60.567999999999998</v>
      </c>
      <c r="H179" s="37">
        <v>59.136000000000003</v>
      </c>
      <c r="I179" s="37">
        <v>57.841000000000001</v>
      </c>
      <c r="J179" s="37">
        <v>59.738</v>
      </c>
      <c r="K179" s="37">
        <v>62.119</v>
      </c>
      <c r="L179" s="37">
        <v>64</v>
      </c>
      <c r="M179" s="37">
        <v>63.548000000000002</v>
      </c>
      <c r="N179" s="37">
        <v>59.094999999999999</v>
      </c>
      <c r="O179" s="37">
        <v>53.429000000000002</v>
      </c>
      <c r="P179" s="37">
        <v>53.286000000000001</v>
      </c>
      <c r="Q179" s="37">
        <v>69.381</v>
      </c>
      <c r="S179" s="4">
        <f t="shared" si="219"/>
        <v>52.770541096826619</v>
      </c>
      <c r="T179" s="4">
        <f t="shared" si="219"/>
        <v>50.802143963660257</v>
      </c>
      <c r="U179" s="4">
        <f t="shared" si="219"/>
        <v>54.575893540407201</v>
      </c>
      <c r="V179" s="4">
        <f t="shared" si="219"/>
        <v>57.147470026226301</v>
      </c>
      <c r="W179" s="4">
        <f t="shared" si="219"/>
        <v>62.581503515663101</v>
      </c>
      <c r="X179" s="4">
        <f t="shared" si="219"/>
        <v>59.603189274100984</v>
      </c>
      <c r="Y179" s="4">
        <f t="shared" si="219"/>
        <v>56.89510062710329</v>
      </c>
      <c r="Z179" s="4">
        <f t="shared" si="219"/>
        <v>58.050750316984988</v>
      </c>
      <c r="AA179" s="4">
        <f t="shared" si="219"/>
        <v>62.747471254753172</v>
      </c>
      <c r="AB179" s="4">
        <f t="shared" si="219"/>
        <v>62.130677707152273</v>
      </c>
      <c r="AC179" s="4">
        <f t="shared" si="219"/>
        <v>62.142982163504222</v>
      </c>
      <c r="AD179" s="4">
        <f t="shared" si="219"/>
        <v>56.699098068368322</v>
      </c>
      <c r="AE179" s="4">
        <f t="shared" si="219"/>
        <v>53.821885751197655</v>
      </c>
      <c r="AF179" s="4">
        <f t="shared" si="219"/>
        <v>53.657411609071481</v>
      </c>
      <c r="AG179" s="4">
        <f t="shared" si="219"/>
        <v>67.609691879206181</v>
      </c>
      <c r="AI179" s="4">
        <f t="shared" si="220"/>
        <v>-2.1345410968266165</v>
      </c>
      <c r="AJ179" s="4">
        <f t="shared" si="220"/>
        <v>0.15285603633974176</v>
      </c>
      <c r="AK179" s="4">
        <f t="shared" si="220"/>
        <v>0.17410645959279947</v>
      </c>
      <c r="AL179" s="4">
        <f t="shared" si="220"/>
        <v>-0.55647002622630026</v>
      </c>
      <c r="AM179" s="4">
        <f t="shared" si="220"/>
        <v>-2.0135035156631034</v>
      </c>
      <c r="AN179" s="4">
        <f t="shared" si="220"/>
        <v>-0.46718927410098132</v>
      </c>
      <c r="AO179" s="4">
        <f t="shared" si="220"/>
        <v>0.94589937289671155</v>
      </c>
      <c r="AP179" s="4">
        <f t="shared" si="220"/>
        <v>1.6872496830150112</v>
      </c>
      <c r="AQ179" s="4">
        <f t="shared" si="220"/>
        <v>-0.62847125475317256</v>
      </c>
      <c r="AR179" s="4">
        <f t="shared" si="220"/>
        <v>1.8693222928477269</v>
      </c>
      <c r="AS179" s="4">
        <f t="shared" si="220"/>
        <v>1.4050178364957802</v>
      </c>
      <c r="AT179" s="4">
        <f t="shared" si="220"/>
        <v>2.395901931631677</v>
      </c>
      <c r="AU179" s="4">
        <f t="shared" si="220"/>
        <v>-0.39288575119765312</v>
      </c>
      <c r="AV179" s="4">
        <f t="shared" si="220"/>
        <v>-0.37141160907147963</v>
      </c>
      <c r="AW179" s="4">
        <f t="shared" si="220"/>
        <v>1.7713081207938188</v>
      </c>
      <c r="AY179" s="2">
        <f t="shared" si="225"/>
        <v>52.770541096826619</v>
      </c>
      <c r="AZ179" s="2">
        <f t="shared" si="225"/>
        <v>50.773172635725736</v>
      </c>
      <c r="BA179" s="2">
        <f t="shared" si="225"/>
        <v>50.942670668828328</v>
      </c>
      <c r="BB179" s="2">
        <f t="shared" si="225"/>
        <v>51.932721517234668</v>
      </c>
      <c r="BC179" s="2">
        <f t="shared" si="225"/>
        <v>53.896518321888045</v>
      </c>
      <c r="BD179" s="2">
        <f t="shared" si="225"/>
        <v>53.355274259539925</v>
      </c>
      <c r="BE179" s="2">
        <f t="shared" si="225"/>
        <v>52.046626997396984</v>
      </c>
      <c r="BF179" s="2">
        <f t="shared" si="225"/>
        <v>49.834641029072159</v>
      </c>
      <c r="BG179" s="2">
        <f t="shared" si="225"/>
        <v>47.71874099975787</v>
      </c>
      <c r="BH179" s="2">
        <f t="shared" si="225"/>
        <v>47.665791215860352</v>
      </c>
      <c r="BI179" s="2">
        <f t="shared" si="225"/>
        <v>46.365770189792897</v>
      </c>
      <c r="BJ179" s="2">
        <f t="shared" si="225"/>
        <v>44.597163962719016</v>
      </c>
      <c r="BK179" s="2">
        <f t="shared" si="225"/>
        <v>45.265805177790583</v>
      </c>
      <c r="BL179" s="2">
        <f t="shared" si="225"/>
        <v>46.166572303575549</v>
      </c>
      <c r="BM179" s="2">
        <f t="shared" si="225"/>
        <v>49.835994115304132</v>
      </c>
      <c r="BO179" s="2" t="str">
        <f t="shared" si="180"/>
        <v/>
      </c>
      <c r="BP179" s="2" t="str">
        <f t="shared" si="181"/>
        <v/>
      </c>
      <c r="BQ179" s="2" t="str">
        <f t="shared" si="182"/>
        <v/>
      </c>
      <c r="BR179" s="2" t="str">
        <f t="shared" si="183"/>
        <v/>
      </c>
      <c r="BS179" s="2" t="str">
        <f t="shared" si="184"/>
        <v/>
      </c>
      <c r="BT179" s="2" t="str">
        <f t="shared" si="185"/>
        <v/>
      </c>
      <c r="BU179" s="2" t="str">
        <f t="shared" si="186"/>
        <v/>
      </c>
      <c r="BV179" s="2" t="str">
        <f t="shared" si="187"/>
        <v/>
      </c>
      <c r="BW179" s="2" t="str">
        <f t="shared" si="188"/>
        <v/>
      </c>
      <c r="BX179" s="2" t="str">
        <f t="shared" si="189"/>
        <v/>
      </c>
      <c r="BY179" s="2" t="str">
        <f t="shared" si="190"/>
        <v/>
      </c>
      <c r="BZ179" s="2" t="str">
        <f t="shared" si="191"/>
        <v/>
      </c>
      <c r="CA179" s="2" t="str">
        <f t="shared" si="192"/>
        <v/>
      </c>
      <c r="CB179" s="2" t="str">
        <f t="shared" si="193"/>
        <v/>
      </c>
      <c r="CC179" s="2" t="str">
        <f t="shared" si="194"/>
        <v/>
      </c>
      <c r="CE179" s="2" t="str">
        <f t="shared" si="226"/>
        <v/>
      </c>
      <c r="CF179" s="2">
        <f t="shared" si="226"/>
        <v>50.954999999999998</v>
      </c>
      <c r="CG179" s="2" t="str">
        <f t="shared" si="226"/>
        <v/>
      </c>
      <c r="CH179" s="2" t="str">
        <f t="shared" si="226"/>
        <v/>
      </c>
      <c r="CI179" s="2" t="str">
        <f t="shared" si="226"/>
        <v/>
      </c>
      <c r="CJ179" s="2" t="str">
        <f t="shared" si="226"/>
        <v/>
      </c>
      <c r="CK179" s="2" t="str">
        <f t="shared" si="226"/>
        <v/>
      </c>
      <c r="CL179" s="2" t="str">
        <f t="shared" si="226"/>
        <v/>
      </c>
      <c r="CM179" s="2" t="str">
        <f t="shared" si="226"/>
        <v/>
      </c>
      <c r="CN179" s="2" t="str">
        <f t="shared" si="226"/>
        <v/>
      </c>
      <c r="CO179" s="2" t="str">
        <f t="shared" si="226"/>
        <v/>
      </c>
      <c r="CP179" s="2" t="str">
        <f t="shared" si="226"/>
        <v/>
      </c>
      <c r="CQ179" s="2" t="str">
        <f t="shared" si="226"/>
        <v/>
      </c>
      <c r="CR179" s="2" t="str">
        <f t="shared" si="226"/>
        <v/>
      </c>
      <c r="CS179" s="2" t="str">
        <f t="shared" si="226"/>
        <v/>
      </c>
      <c r="CU179" s="2" t="str">
        <f t="shared" si="195"/>
        <v/>
      </c>
      <c r="CV179" s="2">
        <f t="shared" si="196"/>
        <v>50.954999999999998</v>
      </c>
      <c r="CW179" s="2" t="str">
        <f t="shared" si="197"/>
        <v/>
      </c>
      <c r="CX179" s="2" t="str">
        <f t="shared" si="198"/>
        <v/>
      </c>
      <c r="CY179" s="2" t="str">
        <f t="shared" si="199"/>
        <v/>
      </c>
      <c r="CZ179" s="2" t="str">
        <f t="shared" si="200"/>
        <v/>
      </c>
      <c r="DA179" s="2" t="str">
        <f t="shared" si="201"/>
        <v/>
      </c>
      <c r="DB179" s="2" t="str">
        <f t="shared" si="202"/>
        <v/>
      </c>
      <c r="DC179" s="2" t="str">
        <f t="shared" si="203"/>
        <v/>
      </c>
      <c r="DD179" s="2" t="str">
        <f t="shared" si="204"/>
        <v/>
      </c>
      <c r="DE179" s="2" t="str">
        <f t="shared" si="205"/>
        <v/>
      </c>
      <c r="DF179" s="2" t="str">
        <f t="shared" si="206"/>
        <v/>
      </c>
      <c r="DG179" s="2" t="str">
        <f t="shared" si="207"/>
        <v/>
      </c>
      <c r="DH179" s="2" t="str">
        <f t="shared" si="208"/>
        <v/>
      </c>
      <c r="DI179" s="2" t="str">
        <f t="shared" si="209"/>
        <v/>
      </c>
      <c r="DK179" s="2">
        <f t="shared" si="221"/>
        <v>105.4388015009381</v>
      </c>
      <c r="DL179" s="2">
        <f t="shared" si="221"/>
        <v>97.568404878048781</v>
      </c>
      <c r="DM179" s="2">
        <f t="shared" si="221"/>
        <v>99.846958296194273</v>
      </c>
      <c r="DN179" s="2">
        <f t="shared" si="221"/>
        <v>100.80968378133494</v>
      </c>
      <c r="DO179" s="2">
        <f t="shared" si="221"/>
        <v>99.202249250465911</v>
      </c>
      <c r="DP179" s="2">
        <f t="shared" si="221"/>
        <v>94.680652567323037</v>
      </c>
      <c r="DQ179" s="2">
        <f t="shared" si="221"/>
        <v>97.051275445484734</v>
      </c>
      <c r="DR179" s="2">
        <f t="shared" si="221"/>
        <v>90.513733011174878</v>
      </c>
      <c r="DS179" s="2">
        <f t="shared" si="221"/>
        <v>86.565933705829053</v>
      </c>
      <c r="DT179" s="2">
        <f t="shared" si="221"/>
        <v>87.432596194503176</v>
      </c>
      <c r="DU179" s="2">
        <f t="shared" si="221"/>
        <v>88.334466324373309</v>
      </c>
      <c r="DV179" s="2">
        <f t="shared" si="221"/>
        <v>91.340125641800057</v>
      </c>
      <c r="DW179" s="2">
        <f t="shared" si="221"/>
        <v>92.720792207792215</v>
      </c>
      <c r="DX179" s="2">
        <f t="shared" si="221"/>
        <v>91.088488070069474</v>
      </c>
      <c r="DY179" s="2">
        <f t="shared" si="221"/>
        <v>81.937389284020867</v>
      </c>
      <c r="EA179" s="2">
        <f t="shared" si="211"/>
        <v>54.073736263736265</v>
      </c>
      <c r="EB179" s="2">
        <f t="shared" si="211"/>
        <v>50.672469231019747</v>
      </c>
      <c r="EC179" s="2">
        <f t="shared" si="211"/>
        <v>50.938341919430371</v>
      </c>
      <c r="ED179" s="2">
        <f t="shared" si="211"/>
        <v>51.419895301842502</v>
      </c>
      <c r="EE179" s="2">
        <f t="shared" si="211"/>
        <v>53.693958121611026</v>
      </c>
      <c r="EF179" s="2">
        <f t="shared" si="211"/>
        <v>53.091103620184924</v>
      </c>
      <c r="EG179" s="2">
        <f t="shared" si="211"/>
        <v>51.767634713577593</v>
      </c>
      <c r="EH179" s="2">
        <f t="shared" si="211"/>
        <v>49.352628491449899</v>
      </c>
      <c r="EI179" s="2">
        <f t="shared" si="211"/>
        <v>46.929760181736327</v>
      </c>
      <c r="EJ179" s="2">
        <f t="shared" si="211"/>
        <v>47.330199292093212</v>
      </c>
      <c r="EK179" s="2">
        <f t="shared" si="210"/>
        <v>45.904461076018301</v>
      </c>
      <c r="EL179" s="2">
        <f t="shared" si="177"/>
        <v>43.595527761139849</v>
      </c>
      <c r="EM179" s="2">
        <f t="shared" si="177"/>
        <v>44.955721230714758</v>
      </c>
      <c r="EN179" s="2">
        <f t="shared" si="177"/>
        <v>46.148095607279984</v>
      </c>
      <c r="EO179" s="2">
        <f t="shared" si="177"/>
        <v>50.413730286466908</v>
      </c>
      <c r="EQ179" s="2">
        <f t="shared" si="222"/>
        <v>50.707833846960924</v>
      </c>
      <c r="ER179" s="2">
        <f t="shared" si="222"/>
        <v>51.071801464131042</v>
      </c>
      <c r="ES179" s="2">
        <f t="shared" si="222"/>
        <v>50.933745225609542</v>
      </c>
      <c r="ET179" s="2">
        <f t="shared" si="222"/>
        <v>52.660590069066586</v>
      </c>
      <c r="EU179" s="2">
        <f t="shared" si="222"/>
        <v>54.152963184601738</v>
      </c>
      <c r="EV179" s="2">
        <f t="shared" si="222"/>
        <v>53.782962743345877</v>
      </c>
      <c r="EW179" s="2">
        <f t="shared" si="222"/>
        <v>52.51212221959446</v>
      </c>
      <c r="EX179" s="2">
        <f t="shared" si="222"/>
        <v>50.559031418597272</v>
      </c>
      <c r="EY179" s="2">
        <f t="shared" si="222"/>
        <v>48.755605028608812</v>
      </c>
      <c r="EZ179" s="2">
        <f t="shared" si="222"/>
        <v>48.115816516171996</v>
      </c>
      <c r="FA179" s="2">
        <f t="shared" si="222"/>
        <v>47.031505758252315</v>
      </c>
      <c r="FB179" s="2">
        <f t="shared" si="222"/>
        <v>46.368976324224477</v>
      </c>
      <c r="FC179" s="2">
        <f t="shared" si="222"/>
        <v>45.858462939053126</v>
      </c>
      <c r="FD179" s="2">
        <f t="shared" si="222"/>
        <v>46.188043698046165</v>
      </c>
      <c r="FE179" s="2">
        <f t="shared" si="222"/>
        <v>48.13201376922072</v>
      </c>
      <c r="FG179" s="2">
        <f t="shared" si="223"/>
        <v>0.99987617661647799</v>
      </c>
      <c r="FH179" s="2">
        <f t="shared" si="223"/>
        <v>0.99986821865072661</v>
      </c>
      <c r="FI179" s="2">
        <f t="shared" si="223"/>
        <v>0.99986859293374875</v>
      </c>
      <c r="FJ179" s="2">
        <f t="shared" si="223"/>
        <v>0.99986358410036547</v>
      </c>
      <c r="FK179" s="2">
        <f t="shared" si="223"/>
        <v>0.99987197674785289</v>
      </c>
      <c r="FL179" s="2">
        <f t="shared" si="223"/>
        <v>0.99986546316057978</v>
      </c>
      <c r="FM179" s="2">
        <f t="shared" si="223"/>
        <v>0.99985716782855449</v>
      </c>
      <c r="FN179" s="2">
        <f t="shared" si="223"/>
        <v>0.99985849237278357</v>
      </c>
      <c r="FO179" s="2">
        <f t="shared" si="223"/>
        <v>0.99985767961285343</v>
      </c>
      <c r="FP179" s="2">
        <f t="shared" si="223"/>
        <v>0.99985406073746208</v>
      </c>
      <c r="FQ179" s="2">
        <f t="shared" si="223"/>
        <v>0.99985788164507194</v>
      </c>
      <c r="FR179" s="2">
        <f t="shared" si="223"/>
        <v>0.99986273907995471</v>
      </c>
      <c r="FS179" s="2">
        <f t="shared" si="223"/>
        <v>0.99986057325811961</v>
      </c>
      <c r="FT179" s="2">
        <f t="shared" si="223"/>
        <v>0.99984941488541179</v>
      </c>
      <c r="FU179" s="2">
        <f t="shared" si="223"/>
        <v>0.99984296741090006</v>
      </c>
      <c r="FW179" s="2">
        <f t="shared" si="227"/>
        <v>0.38906516022432719</v>
      </c>
      <c r="FX179" s="2">
        <f t="shared" si="227"/>
        <v>0.23670364471841518</v>
      </c>
      <c r="FY179" s="2">
        <f t="shared" si="227"/>
        <v>0.45645598256180819</v>
      </c>
      <c r="FZ179" s="2">
        <f t="shared" si="227"/>
        <v>0.40790746953523022</v>
      </c>
      <c r="GA179" s="2">
        <f t="shared" si="227"/>
        <v>0.42860982744983622</v>
      </c>
      <c r="GB179" s="2">
        <f t="shared" si="227"/>
        <v>0.37373983261992899</v>
      </c>
      <c r="GC179" s="2">
        <f t="shared" si="227"/>
        <v>0.36605627479330755</v>
      </c>
      <c r="GD179" s="2">
        <f t="shared" si="227"/>
        <v>0.39471715185079059</v>
      </c>
      <c r="GE179" s="2">
        <f t="shared" si="227"/>
        <v>0.42902866790811128</v>
      </c>
      <c r="GF179" s="2">
        <f t="shared" si="227"/>
        <v>0.41972018870112932</v>
      </c>
      <c r="GG179" s="2">
        <f t="shared" si="227"/>
        <v>0.40395827992077887</v>
      </c>
      <c r="GH179" s="2">
        <f t="shared" si="227"/>
        <v>0.35878896309515229</v>
      </c>
      <c r="GI179" s="2">
        <f t="shared" si="227"/>
        <v>0.33611410224117216</v>
      </c>
      <c r="GJ179" s="2">
        <f t="shared" si="227"/>
        <v>0.29311393666970398</v>
      </c>
      <c r="GK179" s="2">
        <f t="shared" si="227"/>
        <v>0.25537195727377388</v>
      </c>
      <c r="GM179" s="95">
        <f t="shared" si="228"/>
        <v>2.2076553736111443E-267</v>
      </c>
      <c r="GN179" s="95">
        <f t="shared" si="228"/>
        <v>3.0393507352748231E-285</v>
      </c>
      <c r="GO179" s="95">
        <f t="shared" si="228"/>
        <v>0</v>
      </c>
      <c r="GP179" s="95">
        <f t="shared" si="228"/>
        <v>0</v>
      </c>
      <c r="GQ179" s="95">
        <f t="shared" si="228"/>
        <v>0</v>
      </c>
      <c r="GR179" s="95">
        <f t="shared" si="228"/>
        <v>0</v>
      </c>
      <c r="GS179" s="95">
        <f t="shared" si="228"/>
        <v>0</v>
      </c>
      <c r="GT179" s="95">
        <f t="shared" si="228"/>
        <v>0</v>
      </c>
      <c r="GU179" s="95">
        <f t="shared" si="228"/>
        <v>0</v>
      </c>
      <c r="GV179" s="95">
        <f t="shared" si="228"/>
        <v>0</v>
      </c>
      <c r="GW179" s="95">
        <f t="shared" si="228"/>
        <v>0</v>
      </c>
      <c r="GX179" s="95">
        <f t="shared" si="228"/>
        <v>0</v>
      </c>
      <c r="GY179" s="95">
        <f t="shared" si="228"/>
        <v>0</v>
      </c>
      <c r="GZ179" s="95">
        <f t="shared" si="228"/>
        <v>0</v>
      </c>
      <c r="HA179" s="95">
        <f t="shared" si="228"/>
        <v>5.5185213654700026E-245</v>
      </c>
      <c r="HC179" s="95">
        <f t="shared" si="179"/>
        <v>3.0534882251259171E-202</v>
      </c>
      <c r="HD179" s="95">
        <f t="shared" si="179"/>
        <v>1.2277365864709971E-215</v>
      </c>
      <c r="HE179" s="95">
        <f t="shared" si="179"/>
        <v>2.5188444876838671E-243</v>
      </c>
      <c r="HF179" s="95">
        <f t="shared" si="178"/>
        <v>1.3668495010947764E-288</v>
      </c>
      <c r="HG179" s="95">
        <f t="shared" si="178"/>
        <v>3.4250433275654224E-282</v>
      </c>
      <c r="HH179" s="95">
        <f t="shared" si="178"/>
        <v>1.5756568544769471E-255</v>
      </c>
      <c r="HI179" s="95">
        <f t="shared" si="178"/>
        <v>6.6346403576488144E-261</v>
      </c>
      <c r="HJ179" s="95">
        <f t="shared" si="178"/>
        <v>9.2739768742926636E-264</v>
      </c>
      <c r="HK179" s="95">
        <f t="shared" si="178"/>
        <v>1.1838759149210748E-268</v>
      </c>
      <c r="HL179" s="95">
        <f t="shared" si="178"/>
        <v>1.4608067532681912E-284</v>
      </c>
      <c r="HM179" s="95">
        <f t="shared" si="178"/>
        <v>3.1026588894826376E-287</v>
      </c>
      <c r="HN179" s="95">
        <f t="shared" si="178"/>
        <v>1.8820566907146617E-252</v>
      </c>
      <c r="HO179" s="95">
        <f t="shared" si="224"/>
        <v>5.143594895263665E-221</v>
      </c>
      <c r="HP179" s="95">
        <f t="shared" si="224"/>
        <v>1.1735612624871986E-214</v>
      </c>
      <c r="HQ179" s="95">
        <f t="shared" si="224"/>
        <v>5.3528066873807546E-158</v>
      </c>
      <c r="HS179" s="95">
        <f t="shared" si="229"/>
        <v>1.6361548455810167E-8</v>
      </c>
      <c r="HT179" s="95">
        <f t="shared" si="229"/>
        <v>6.0358577817915929E-15</v>
      </c>
      <c r="HU179" s="95">
        <f t="shared" si="229"/>
        <v>3.3771362378441278E-16</v>
      </c>
      <c r="HV179" s="95">
        <f t="shared" si="229"/>
        <v>1.0286575777185445E-19</v>
      </c>
      <c r="HW179" s="95">
        <f t="shared" si="229"/>
        <v>2.3485823661229085E-20</v>
      </c>
      <c r="HX179" s="95">
        <f t="shared" si="229"/>
        <v>5.9251096941452806E-17</v>
      </c>
      <c r="HY179" s="95">
        <f t="shared" si="229"/>
        <v>2.3171845846319659E-15</v>
      </c>
      <c r="HZ179" s="95">
        <f t="shared" si="229"/>
        <v>1.463761746926175E-22</v>
      </c>
      <c r="IA179" s="95">
        <f t="shared" si="229"/>
        <v>3.0713172270600954E-20</v>
      </c>
      <c r="IB179" s="95">
        <f t="shared" si="229"/>
        <v>2.5708407491750649E-18</v>
      </c>
      <c r="IC179" s="95">
        <f t="shared" si="229"/>
        <v>7.2193890470324167E-18</v>
      </c>
      <c r="ID179" s="95">
        <f t="shared" si="229"/>
        <v>1.3178883973025124E-13</v>
      </c>
      <c r="IE179" s="95">
        <f t="shared" si="229"/>
        <v>1.9219847517811026E-11</v>
      </c>
      <c r="IF179" s="95">
        <f t="shared" si="229"/>
        <v>6.1350022028976379E-8</v>
      </c>
      <c r="IG179" s="95">
        <f t="shared" si="229"/>
        <v>2.7671626711150352E-9</v>
      </c>
      <c r="II179" s="95">
        <f t="shared" si="230"/>
        <v>0.34970425308767916</v>
      </c>
      <c r="IJ179" s="95">
        <f t="shared" si="230"/>
        <v>5.0338335047054881E-3</v>
      </c>
      <c r="IK179" s="95">
        <f t="shared" si="230"/>
        <v>0.22153446018841361</v>
      </c>
      <c r="IL179" s="95">
        <f t="shared" si="230"/>
        <v>0.22288917868397765</v>
      </c>
      <c r="IM179" s="95">
        <f t="shared" si="230"/>
        <v>0.27574553221042264</v>
      </c>
      <c r="IN179" s="95">
        <f t="shared" si="230"/>
        <v>0.14716409965800475</v>
      </c>
      <c r="IO179" s="95">
        <f t="shared" si="230"/>
        <v>8.3560901481755906E-2</v>
      </c>
      <c r="IP179" s="95">
        <f t="shared" si="230"/>
        <v>0.1381638423428321</v>
      </c>
      <c r="IQ179" s="95">
        <f t="shared" si="230"/>
        <v>0.30458726759636195</v>
      </c>
      <c r="IR179" s="95">
        <f t="shared" si="230"/>
        <v>0.28087632713510502</v>
      </c>
      <c r="IS179" s="95">
        <f t="shared" si="230"/>
        <v>0.24578043236023633</v>
      </c>
      <c r="IT179" s="95">
        <f t="shared" si="230"/>
        <v>0.15714043758152535</v>
      </c>
      <c r="IU179" s="95">
        <f t="shared" si="230"/>
        <v>8.5376350541643026E-2</v>
      </c>
      <c r="IV179" s="95">
        <f t="shared" si="230"/>
        <v>4.9858154134356784E-2</v>
      </c>
      <c r="IW179" s="95">
        <f t="shared" si="230"/>
        <v>7.6695210834943336E-2</v>
      </c>
      <c r="IY179" s="95">
        <f t="shared" si="231"/>
        <v>0.34970426944922761</v>
      </c>
      <c r="IZ179" s="95">
        <f t="shared" si="231"/>
        <v>5.033833504711524E-3</v>
      </c>
      <c r="JA179" s="95">
        <f t="shared" si="231"/>
        <v>0.22153446018841394</v>
      </c>
      <c r="JB179" s="95">
        <f t="shared" si="231"/>
        <v>0.22288917868397765</v>
      </c>
      <c r="JC179" s="95">
        <f t="shared" si="231"/>
        <v>0.27574553221042264</v>
      </c>
      <c r="JD179" s="95">
        <f t="shared" si="231"/>
        <v>0.14716409965800481</v>
      </c>
      <c r="JE179" s="95">
        <f t="shared" si="231"/>
        <v>8.3560901481758224E-2</v>
      </c>
      <c r="JF179" s="95">
        <f t="shared" si="231"/>
        <v>0.1381638423428321</v>
      </c>
      <c r="JG179" s="95">
        <f t="shared" si="231"/>
        <v>0.30458726759636195</v>
      </c>
      <c r="JH179" s="95">
        <f t="shared" si="231"/>
        <v>0.28087632713510502</v>
      </c>
      <c r="JI179" s="95">
        <f t="shared" si="231"/>
        <v>0.24578043236023633</v>
      </c>
      <c r="JJ179" s="95">
        <f t="shared" si="231"/>
        <v>0.15714043758165713</v>
      </c>
      <c r="JK179" s="95">
        <f t="shared" si="231"/>
        <v>8.5376350560862874E-2</v>
      </c>
      <c r="JL179" s="95">
        <f t="shared" si="231"/>
        <v>4.9858215484378812E-2</v>
      </c>
      <c r="JM179" s="95">
        <f t="shared" si="231"/>
        <v>7.6695213602106002E-2</v>
      </c>
    </row>
    <row r="180" spans="2:273" x14ac:dyDescent="0.25">
      <c r="B180" s="2">
        <v>153</v>
      </c>
      <c r="C180" s="37">
        <v>49.341000000000001</v>
      </c>
      <c r="D180" s="37">
        <v>51.773000000000003</v>
      </c>
      <c r="E180" s="37">
        <v>55.091000000000001</v>
      </c>
      <c r="F180" s="37">
        <v>58.773000000000003</v>
      </c>
      <c r="G180" s="37">
        <v>61.817999999999998</v>
      </c>
      <c r="H180" s="37">
        <v>60.932000000000002</v>
      </c>
      <c r="I180" s="37">
        <v>58.523000000000003</v>
      </c>
      <c r="J180" s="37">
        <v>61.786000000000001</v>
      </c>
      <c r="K180" s="37">
        <v>64.713999999999999</v>
      </c>
      <c r="L180" s="37">
        <v>63.356999999999999</v>
      </c>
      <c r="M180" s="37">
        <v>65.024000000000001</v>
      </c>
      <c r="N180" s="37">
        <v>62.286000000000001</v>
      </c>
      <c r="O180" s="37">
        <v>56.713999999999999</v>
      </c>
      <c r="P180" s="37">
        <v>57.238</v>
      </c>
      <c r="Q180" s="37">
        <v>74.262</v>
      </c>
      <c r="S180" s="4">
        <f t="shared" ref="S180:AG196" si="232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52.670348275256629</v>
      </c>
      <c r="T180" s="4">
        <f t="shared" si="232"/>
        <v>50.748127543363708</v>
      </c>
      <c r="U180" s="4">
        <f t="shared" si="232"/>
        <v>55.552469439096342</v>
      </c>
      <c r="V180" s="4">
        <f t="shared" si="232"/>
        <v>58.017451697222683</v>
      </c>
      <c r="W180" s="4">
        <f t="shared" si="232"/>
        <v>63.556882431950775</v>
      </c>
      <c r="X180" s="4">
        <f t="shared" si="232"/>
        <v>61.242072468218879</v>
      </c>
      <c r="Y180" s="4">
        <f t="shared" si="232"/>
        <v>59.045225425957909</v>
      </c>
      <c r="Z180" s="4">
        <f t="shared" si="232"/>
        <v>60.876691997698941</v>
      </c>
      <c r="AA180" s="4">
        <f t="shared" si="232"/>
        <v>63.860191709525381</v>
      </c>
      <c r="AB180" s="4">
        <f t="shared" si="232"/>
        <v>63.555780007510457</v>
      </c>
      <c r="AC180" s="4">
        <f t="shared" si="232"/>
        <v>64.243584127920855</v>
      </c>
      <c r="AD180" s="4">
        <f t="shared" si="232"/>
        <v>59.315043453345574</v>
      </c>
      <c r="AE180" s="4">
        <f t="shared" si="232"/>
        <v>56.828948304333146</v>
      </c>
      <c r="AF180" s="4">
        <f t="shared" si="232"/>
        <v>56.601968780199215</v>
      </c>
      <c r="AG180" s="4">
        <f t="shared" si="232"/>
        <v>72.624422942131019</v>
      </c>
      <c r="AI180" s="4">
        <f t="shared" ref="AI180:AW196" si="233">IF(OR($B180 &lt; C$230, $B180 &gt; C$233), 0, C180-S180)</f>
        <v>-3.3293482752566277</v>
      </c>
      <c r="AJ180" s="4">
        <f t="shared" si="233"/>
        <v>1.0248724566362952</v>
      </c>
      <c r="AK180" s="4">
        <f t="shared" si="233"/>
        <v>-0.46146943909634075</v>
      </c>
      <c r="AL180" s="4">
        <f t="shared" si="233"/>
        <v>0.75554830277732066</v>
      </c>
      <c r="AM180" s="4">
        <f t="shared" si="233"/>
        <v>-1.7388824319507776</v>
      </c>
      <c r="AN180" s="4">
        <f t="shared" si="233"/>
        <v>-0.31007246821887691</v>
      </c>
      <c r="AO180" s="4">
        <f t="shared" si="233"/>
        <v>-0.522225425957906</v>
      </c>
      <c r="AP180" s="4">
        <f t="shared" si="233"/>
        <v>0.90930800230106001</v>
      </c>
      <c r="AQ180" s="4">
        <f t="shared" si="233"/>
        <v>0.85380829047461759</v>
      </c>
      <c r="AR180" s="4">
        <f t="shared" si="233"/>
        <v>-0.19878000751045732</v>
      </c>
      <c r="AS180" s="4">
        <f t="shared" si="233"/>
        <v>0.78041587207914631</v>
      </c>
      <c r="AT180" s="4">
        <f t="shared" si="233"/>
        <v>2.9709565466544277</v>
      </c>
      <c r="AU180" s="4">
        <f t="shared" si="233"/>
        <v>-0.11494830433314718</v>
      </c>
      <c r="AV180" s="4">
        <f t="shared" si="233"/>
        <v>0.6360312198007847</v>
      </c>
      <c r="AW180" s="4">
        <f t="shared" si="233"/>
        <v>1.637577057868981</v>
      </c>
      <c r="AY180" s="2">
        <f t="shared" si="225"/>
        <v>52.670348275256629</v>
      </c>
      <c r="AZ180" s="2">
        <f t="shared" si="225"/>
        <v>50.696264126968074</v>
      </c>
      <c r="BA180" s="2">
        <f t="shared" si="225"/>
        <v>50.871950238632117</v>
      </c>
      <c r="BB180" s="2">
        <f t="shared" si="225"/>
        <v>51.853353113923227</v>
      </c>
      <c r="BC180" s="2">
        <f t="shared" si="225"/>
        <v>53.821990800254497</v>
      </c>
      <c r="BD180" s="2">
        <f t="shared" si="225"/>
        <v>53.289919945903861</v>
      </c>
      <c r="BE180" s="2">
        <f t="shared" si="225"/>
        <v>51.947369510824046</v>
      </c>
      <c r="BF180" s="2">
        <f t="shared" si="225"/>
        <v>49.752645097918233</v>
      </c>
      <c r="BG180" s="2">
        <f t="shared" si="225"/>
        <v>47.625724462870139</v>
      </c>
      <c r="BH180" s="2">
        <f t="shared" si="225"/>
        <v>47.568382137025097</v>
      </c>
      <c r="BI180" s="2">
        <f t="shared" si="225"/>
        <v>46.270625462046766</v>
      </c>
      <c r="BJ180" s="2">
        <f t="shared" si="225"/>
        <v>44.509621375486965</v>
      </c>
      <c r="BK180" s="2">
        <f t="shared" si="225"/>
        <v>45.164108752234704</v>
      </c>
      <c r="BL180" s="2">
        <f t="shared" si="225"/>
        <v>46.064268814144476</v>
      </c>
      <c r="BM180" s="2">
        <f t="shared" si="225"/>
        <v>49.717259734106563</v>
      </c>
      <c r="BO180" s="2" t="str">
        <f t="shared" si="180"/>
        <v/>
      </c>
      <c r="BP180" s="2" t="str">
        <f t="shared" si="181"/>
        <v/>
      </c>
      <c r="BQ180" s="2" t="str">
        <f t="shared" si="182"/>
        <v/>
      </c>
      <c r="BR180" s="2" t="str">
        <f t="shared" si="183"/>
        <v/>
      </c>
      <c r="BS180" s="2" t="str">
        <f t="shared" si="184"/>
        <v/>
      </c>
      <c r="BT180" s="2" t="str">
        <f t="shared" si="185"/>
        <v/>
      </c>
      <c r="BU180" s="2" t="str">
        <f t="shared" si="186"/>
        <v/>
      </c>
      <c r="BV180" s="2" t="str">
        <f t="shared" si="187"/>
        <v/>
      </c>
      <c r="BW180" s="2" t="str">
        <f t="shared" si="188"/>
        <v/>
      </c>
      <c r="BX180" s="2" t="str">
        <f t="shared" si="189"/>
        <v/>
      </c>
      <c r="BY180" s="2" t="str">
        <f t="shared" si="190"/>
        <v/>
      </c>
      <c r="BZ180" s="2" t="str">
        <f t="shared" si="191"/>
        <v/>
      </c>
      <c r="CA180" s="2" t="str">
        <f t="shared" si="192"/>
        <v/>
      </c>
      <c r="CB180" s="2" t="str">
        <f t="shared" si="193"/>
        <v/>
      </c>
      <c r="CC180" s="2" t="str">
        <f t="shared" si="194"/>
        <v/>
      </c>
      <c r="CE180" s="2" t="str">
        <f t="shared" si="226"/>
        <v/>
      </c>
      <c r="CF180" s="2">
        <f t="shared" si="226"/>
        <v>51.773000000000003</v>
      </c>
      <c r="CG180" s="2" t="str">
        <f t="shared" si="226"/>
        <v/>
      </c>
      <c r="CH180" s="2" t="str">
        <f t="shared" si="226"/>
        <v/>
      </c>
      <c r="CI180" s="2" t="str">
        <f t="shared" si="226"/>
        <v/>
      </c>
      <c r="CJ180" s="2" t="str">
        <f t="shared" si="226"/>
        <v/>
      </c>
      <c r="CK180" s="2" t="str">
        <f t="shared" si="226"/>
        <v/>
      </c>
      <c r="CL180" s="2" t="str">
        <f t="shared" si="226"/>
        <v/>
      </c>
      <c r="CM180" s="2" t="str">
        <f t="shared" si="226"/>
        <v/>
      </c>
      <c r="CN180" s="2" t="str">
        <f t="shared" si="226"/>
        <v/>
      </c>
      <c r="CO180" s="2" t="str">
        <f t="shared" si="226"/>
        <v/>
      </c>
      <c r="CP180" s="2" t="str">
        <f t="shared" si="226"/>
        <v/>
      </c>
      <c r="CQ180" s="2" t="str">
        <f t="shared" si="226"/>
        <v/>
      </c>
      <c r="CR180" s="2" t="str">
        <f t="shared" si="226"/>
        <v/>
      </c>
      <c r="CS180" s="2" t="str">
        <f t="shared" si="226"/>
        <v/>
      </c>
      <c r="CU180" s="2" t="str">
        <f t="shared" si="195"/>
        <v/>
      </c>
      <c r="CV180" s="2">
        <f t="shared" si="196"/>
        <v>51.773000000000003</v>
      </c>
      <c r="CW180" s="2" t="str">
        <f t="shared" si="197"/>
        <v/>
      </c>
      <c r="CX180" s="2" t="str">
        <f t="shared" si="198"/>
        <v/>
      </c>
      <c r="CY180" s="2" t="str">
        <f t="shared" si="199"/>
        <v/>
      </c>
      <c r="CZ180" s="2" t="str">
        <f t="shared" si="200"/>
        <v/>
      </c>
      <c r="DA180" s="2" t="str">
        <f t="shared" si="201"/>
        <v/>
      </c>
      <c r="DB180" s="2" t="str">
        <f t="shared" si="202"/>
        <v/>
      </c>
      <c r="DC180" s="2" t="str">
        <f t="shared" si="203"/>
        <v/>
      </c>
      <c r="DD180" s="2" t="str">
        <f t="shared" si="204"/>
        <v/>
      </c>
      <c r="DE180" s="2" t="str">
        <f t="shared" si="205"/>
        <v/>
      </c>
      <c r="DF180" s="2" t="str">
        <f t="shared" si="206"/>
        <v/>
      </c>
      <c r="DG180" s="2" t="str">
        <f t="shared" si="207"/>
        <v/>
      </c>
      <c r="DH180" s="2" t="str">
        <f t="shared" si="208"/>
        <v/>
      </c>
      <c r="DI180" s="2" t="str">
        <f t="shared" si="209"/>
        <v/>
      </c>
      <c r="DK180" s="2">
        <f t="shared" ref="DK180:DY196" si="234">BO$228*$B180+BO$229</f>
        <v>105.73913283302065</v>
      </c>
      <c r="DL180" s="2">
        <f t="shared" si="234"/>
        <v>97.810259756097565</v>
      </c>
      <c r="DM180" s="2">
        <f t="shared" si="234"/>
        <v>100.10760038354537</v>
      </c>
      <c r="DN180" s="2">
        <f t="shared" si="234"/>
        <v>101.05882392026578</v>
      </c>
      <c r="DO180" s="2">
        <f t="shared" si="234"/>
        <v>99.438363584798623</v>
      </c>
      <c r="DP180" s="2">
        <f t="shared" si="234"/>
        <v>94.882814871836445</v>
      </c>
      <c r="DQ180" s="2">
        <f t="shared" si="234"/>
        <v>97.266448504983373</v>
      </c>
      <c r="DR180" s="2">
        <f t="shared" si="234"/>
        <v>90.706481727574754</v>
      </c>
      <c r="DS180" s="2">
        <f t="shared" si="234"/>
        <v>86.729189368770761</v>
      </c>
      <c r="DT180" s="2">
        <f t="shared" si="234"/>
        <v>87.612216701902753</v>
      </c>
      <c r="DU180" s="2">
        <f t="shared" si="234"/>
        <v>88.524729839927517</v>
      </c>
      <c r="DV180" s="2">
        <f t="shared" si="234"/>
        <v>91.551289036544844</v>
      </c>
      <c r="DW180" s="2">
        <f t="shared" si="234"/>
        <v>92.933458471760815</v>
      </c>
      <c r="DX180" s="2">
        <f t="shared" si="234"/>
        <v>91.292345514950171</v>
      </c>
      <c r="DY180" s="2">
        <f t="shared" si="234"/>
        <v>82.113943100995726</v>
      </c>
      <c r="EA180" s="2">
        <f t="shared" si="211"/>
        <v>54.0740989010989</v>
      </c>
      <c r="EB180" s="2">
        <f t="shared" si="211"/>
        <v>50.586532929159169</v>
      </c>
      <c r="EC180" s="2">
        <f t="shared" si="211"/>
        <v>50.868349475492955</v>
      </c>
      <c r="ED180" s="2">
        <f t="shared" si="211"/>
        <v>51.300779931233407</v>
      </c>
      <c r="EE180" s="2">
        <f t="shared" si="211"/>
        <v>53.604690955052355</v>
      </c>
      <c r="EF180" s="2">
        <f t="shared" si="211"/>
        <v>53.004605170864615</v>
      </c>
      <c r="EG180" s="2">
        <f t="shared" si="211"/>
        <v>51.645867196526417</v>
      </c>
      <c r="EH180" s="2">
        <f t="shared" si="211"/>
        <v>49.232293267455887</v>
      </c>
      <c r="EI180" s="2">
        <f t="shared" si="211"/>
        <v>46.776561305308839</v>
      </c>
      <c r="EJ180" s="2">
        <f t="shared" si="211"/>
        <v>47.207400822260922</v>
      </c>
      <c r="EK180" s="2">
        <f t="shared" si="210"/>
        <v>45.773316750163367</v>
      </c>
      <c r="EL180" s="2">
        <f t="shared" si="177"/>
        <v>43.424014078712524</v>
      </c>
      <c r="EM180" s="2">
        <f t="shared" si="177"/>
        <v>44.828127820879658</v>
      </c>
      <c r="EN180" s="2">
        <f t="shared" si="177"/>
        <v>46.045157114037181</v>
      </c>
      <c r="EO180" s="2">
        <f t="shared" si="177"/>
        <v>50.349796720447813</v>
      </c>
      <c r="EQ180" s="2">
        <f t="shared" ref="EQ180:FE196" si="235">CU$228*$B180+CU$229</f>
        <v>50.645850596317757</v>
      </c>
      <c r="ER180" s="2">
        <f t="shared" si="235"/>
        <v>50.996610877480165</v>
      </c>
      <c r="ES180" s="2">
        <f t="shared" si="235"/>
        <v>50.863550875866807</v>
      </c>
      <c r="ET180" s="2">
        <f t="shared" si="235"/>
        <v>52.570472990751171</v>
      </c>
      <c r="EU180" s="2">
        <f t="shared" si="235"/>
        <v>54.074331065050785</v>
      </c>
      <c r="EV180" s="2">
        <f t="shared" si="235"/>
        <v>53.71295202016978</v>
      </c>
      <c r="EW180" s="2">
        <f t="shared" si="235"/>
        <v>52.408244886080936</v>
      </c>
      <c r="EX180" s="2">
        <f t="shared" si="235"/>
        <v>50.46753538559188</v>
      </c>
      <c r="EY180" s="2">
        <f t="shared" si="235"/>
        <v>48.644913169538391</v>
      </c>
      <c r="EZ180" s="2">
        <f t="shared" si="235"/>
        <v>48.011381493241231</v>
      </c>
      <c r="FA180" s="2">
        <f t="shared" si="235"/>
        <v>46.926843381677223</v>
      </c>
      <c r="FB180" s="2">
        <f t="shared" si="235"/>
        <v>46.263211924811202</v>
      </c>
      <c r="FC180" s="2">
        <f t="shared" si="235"/>
        <v>45.752203676781605</v>
      </c>
      <c r="FD180" s="2">
        <f t="shared" si="235"/>
        <v>46.086422213047832</v>
      </c>
      <c r="FE180" s="2">
        <f t="shared" si="235"/>
        <v>48.018511807175742</v>
      </c>
      <c r="FG180" s="2">
        <f t="shared" ref="FG180:FU196" si="236">POWER(10,($B180-C$231)/C$229)/(1+POWER(10,($B180-C$231)/C$229))</f>
        <v>0.99988707050168224</v>
      </c>
      <c r="FH180" s="2">
        <f t="shared" si="236"/>
        <v>0.99987981258742498</v>
      </c>
      <c r="FI180" s="2">
        <f t="shared" si="236"/>
        <v>0.99988015394550323</v>
      </c>
      <c r="FJ180" s="2">
        <f t="shared" si="236"/>
        <v>0.99987558572751334</v>
      </c>
      <c r="FK180" s="2">
        <f t="shared" si="236"/>
        <v>0.99988324009109175</v>
      </c>
      <c r="FL180" s="2">
        <f t="shared" si="236"/>
        <v>0.99987729949165405</v>
      </c>
      <c r="FM180" s="2">
        <f t="shared" si="236"/>
        <v>0.99986973387428957</v>
      </c>
      <c r="FN180" s="2">
        <f t="shared" si="236"/>
        <v>0.99987094190320691</v>
      </c>
      <c r="FO180" s="2">
        <f t="shared" si="236"/>
        <v>0.99987020063882892</v>
      </c>
      <c r="FP180" s="2">
        <f t="shared" si="236"/>
        <v>0.99986690010153234</v>
      </c>
      <c r="FQ180" s="2">
        <f t="shared" si="236"/>
        <v>0.99987038489901359</v>
      </c>
      <c r="FR180" s="2">
        <f t="shared" si="236"/>
        <v>0.9998748150411807</v>
      </c>
      <c r="FS180" s="2">
        <f t="shared" si="236"/>
        <v>0.99987283974010166</v>
      </c>
      <c r="FT180" s="2">
        <f t="shared" si="236"/>
        <v>0.99986266292355319</v>
      </c>
      <c r="FU180" s="2">
        <f t="shared" si="236"/>
        <v>0.99985678259775013</v>
      </c>
      <c r="FW180" s="2">
        <f t="shared" si="227"/>
        <v>0.41116774716665816</v>
      </c>
      <c r="FX180" s="2">
        <f t="shared" si="227"/>
        <v>0.2537456615149985</v>
      </c>
      <c r="FY180" s="2">
        <f t="shared" si="227"/>
        <v>0.4793829424762685</v>
      </c>
      <c r="FZ180" s="2">
        <f t="shared" si="227"/>
        <v>0.43032650115775622</v>
      </c>
      <c r="GA180" s="2">
        <f t="shared" si="227"/>
        <v>0.45129942108578797</v>
      </c>
      <c r="GB180" s="2">
        <f t="shared" si="227"/>
        <v>0.39553546076353152</v>
      </c>
      <c r="GC180" s="2">
        <f t="shared" si="227"/>
        <v>0.38768120049607313</v>
      </c>
      <c r="GD180" s="2">
        <f t="shared" si="227"/>
        <v>0.41692170552829916</v>
      </c>
      <c r="GE180" s="2">
        <f t="shared" si="227"/>
        <v>0.45172290515501479</v>
      </c>
      <c r="GF180" s="2">
        <f t="shared" si="227"/>
        <v>0.44230346662364112</v>
      </c>
      <c r="GG180" s="2">
        <f t="shared" si="227"/>
        <v>0.42631654070532843</v>
      </c>
      <c r="GH180" s="2">
        <f t="shared" si="227"/>
        <v>0.38024207693881068</v>
      </c>
      <c r="GI180" s="2">
        <f t="shared" si="227"/>
        <v>0.35696619806716734</v>
      </c>
      <c r="GJ180" s="2">
        <f t="shared" si="227"/>
        <v>0.31255428543971109</v>
      </c>
      <c r="GK180" s="2">
        <f t="shared" si="227"/>
        <v>0.27327683598156904</v>
      </c>
      <c r="GM180" s="95">
        <f t="shared" si="228"/>
        <v>2.0270526059889783E-273</v>
      </c>
      <c r="GN180" s="95">
        <f t="shared" si="228"/>
        <v>1.0333632981976813E-291</v>
      </c>
      <c r="GO180" s="95">
        <f t="shared" si="228"/>
        <v>0</v>
      </c>
      <c r="GP180" s="95">
        <f t="shared" si="228"/>
        <v>0</v>
      </c>
      <c r="GQ180" s="95">
        <f t="shared" si="228"/>
        <v>0</v>
      </c>
      <c r="GR180" s="95">
        <f t="shared" si="228"/>
        <v>0</v>
      </c>
      <c r="GS180" s="95">
        <f t="shared" si="228"/>
        <v>0</v>
      </c>
      <c r="GT180" s="95">
        <f t="shared" si="228"/>
        <v>0</v>
      </c>
      <c r="GU180" s="95">
        <f t="shared" si="228"/>
        <v>0</v>
      </c>
      <c r="GV180" s="95">
        <f t="shared" si="228"/>
        <v>0</v>
      </c>
      <c r="GW180" s="95">
        <f t="shared" si="228"/>
        <v>0</v>
      </c>
      <c r="GX180" s="95">
        <f t="shared" si="228"/>
        <v>0</v>
      </c>
      <c r="GY180" s="95">
        <f t="shared" si="228"/>
        <v>0</v>
      </c>
      <c r="GZ180" s="95">
        <f t="shared" si="228"/>
        <v>0</v>
      </c>
      <c r="HA180" s="95">
        <f t="shared" si="228"/>
        <v>1.5943378028519509E-250</v>
      </c>
      <c r="HC180" s="95">
        <f t="shared" si="179"/>
        <v>2.090661439363374E-208</v>
      </c>
      <c r="HD180" s="95">
        <f t="shared" si="179"/>
        <v>3.5261068861508963E-222</v>
      </c>
      <c r="HE180" s="95">
        <f t="shared" si="179"/>
        <v>1.1867459019719629E-250</v>
      </c>
      <c r="HF180" s="95">
        <f t="shared" si="178"/>
        <v>2.7756844238242055E-297</v>
      </c>
      <c r="HG180" s="95">
        <f t="shared" si="178"/>
        <v>1.163229856530669E-290</v>
      </c>
      <c r="HH180" s="95">
        <f t="shared" si="178"/>
        <v>2.6670872592506125E-263</v>
      </c>
      <c r="HI180" s="95">
        <f t="shared" si="178"/>
        <v>6.6799476486792335E-269</v>
      </c>
      <c r="HJ180" s="95">
        <f t="shared" si="178"/>
        <v>9.6425252075426048E-272</v>
      </c>
      <c r="HK180" s="95">
        <f t="shared" si="178"/>
        <v>8.6646848262248617E-277</v>
      </c>
      <c r="HL180" s="95">
        <f t="shared" si="178"/>
        <v>3.5687878887624685E-293</v>
      </c>
      <c r="HM180" s="95">
        <f t="shared" si="178"/>
        <v>6.8195247104225446E-296</v>
      </c>
      <c r="HN180" s="95">
        <f t="shared" si="178"/>
        <v>3.9087077204596321E-260</v>
      </c>
      <c r="HO180" s="95">
        <f t="shared" si="224"/>
        <v>7.6660836032588616E-228</v>
      </c>
      <c r="HP180" s="95">
        <f t="shared" si="224"/>
        <v>1.9733027998317527E-221</v>
      </c>
      <c r="HQ180" s="95">
        <f t="shared" si="224"/>
        <v>7.2188478571709288E-163</v>
      </c>
      <c r="HS180" s="95">
        <f t="shared" si="229"/>
        <v>3.9743665883124731E-9</v>
      </c>
      <c r="HT180" s="95">
        <f t="shared" si="229"/>
        <v>2.9625429682420943E-16</v>
      </c>
      <c r="HU180" s="95">
        <f t="shared" si="229"/>
        <v>2.350692101845741E-17</v>
      </c>
      <c r="HV180" s="95">
        <f t="shared" si="229"/>
        <v>3.4176135225924225E-21</v>
      </c>
      <c r="HW180" s="95">
        <f t="shared" si="229"/>
        <v>7.2325809722005835E-22</v>
      </c>
      <c r="HX180" s="95">
        <f t="shared" si="229"/>
        <v>2.7711407494671048E-18</v>
      </c>
      <c r="HY180" s="95">
        <f t="shared" si="229"/>
        <v>1.4091193442189285E-16</v>
      </c>
      <c r="HZ180" s="95">
        <f t="shared" si="229"/>
        <v>2.6623127599237905E-24</v>
      </c>
      <c r="IA180" s="95">
        <f t="shared" si="229"/>
        <v>9.5806655839887487E-22</v>
      </c>
      <c r="IB180" s="95">
        <f t="shared" si="229"/>
        <v>1.1282678526188111E-19</v>
      </c>
      <c r="IC180" s="95">
        <f t="shared" si="229"/>
        <v>3.3711722296431441E-19</v>
      </c>
      <c r="ID180" s="95">
        <f t="shared" si="229"/>
        <v>1.1449755200233976E-14</v>
      </c>
      <c r="IE180" s="95">
        <f t="shared" si="229"/>
        <v>2.2300884463123943E-12</v>
      </c>
      <c r="IF180" s="95">
        <f t="shared" si="229"/>
        <v>1.2965973283490567E-8</v>
      </c>
      <c r="IG180" s="95">
        <f t="shared" si="229"/>
        <v>3.9451945895934198E-10</v>
      </c>
      <c r="II180" s="95">
        <f t="shared" si="230"/>
        <v>0.38993124028003395</v>
      </c>
      <c r="IJ180" s="95">
        <f t="shared" si="230"/>
        <v>9.6410013609172403E-3</v>
      </c>
      <c r="IK180" s="95">
        <f t="shared" si="230"/>
        <v>0.3945635965810067</v>
      </c>
      <c r="IL180" s="95">
        <f t="shared" si="230"/>
        <v>0.3037811276230693</v>
      </c>
      <c r="IM180" s="95">
        <f t="shared" si="230"/>
        <v>0.36491599437882266</v>
      </c>
      <c r="IN180" s="95">
        <f t="shared" si="230"/>
        <v>0.21045352225148772</v>
      </c>
      <c r="IO180" s="95">
        <f t="shared" si="230"/>
        <v>0.13818518622004916</v>
      </c>
      <c r="IP180" s="95">
        <f t="shared" si="230"/>
        <v>0.21609440389551976</v>
      </c>
      <c r="IQ180" s="95">
        <f t="shared" si="230"/>
        <v>0.38403905266971244</v>
      </c>
      <c r="IR180" s="95">
        <f t="shared" si="230"/>
        <v>0.3587197320833207</v>
      </c>
      <c r="IS180" s="95">
        <f t="shared" si="230"/>
        <v>0.31874067952968776</v>
      </c>
      <c r="IT180" s="95">
        <f t="shared" si="230"/>
        <v>0.21274319831107058</v>
      </c>
      <c r="IU180" s="95">
        <f t="shared" si="230"/>
        <v>0.12826819123795677</v>
      </c>
      <c r="IV180" s="95">
        <f t="shared" si="230"/>
        <v>7.5936849565844136E-2</v>
      </c>
      <c r="IW180" s="95">
        <f t="shared" si="230"/>
        <v>0.10523442974776208</v>
      </c>
      <c r="IY180" s="95">
        <f t="shared" si="231"/>
        <v>0.38993124425440057</v>
      </c>
      <c r="IZ180" s="95">
        <f t="shared" si="231"/>
        <v>9.6410013609175369E-3</v>
      </c>
      <c r="JA180" s="95">
        <f t="shared" si="231"/>
        <v>0.3945635965810067</v>
      </c>
      <c r="JB180" s="95">
        <f t="shared" si="231"/>
        <v>0.3037811276230693</v>
      </c>
      <c r="JC180" s="95">
        <f t="shared" si="231"/>
        <v>0.36491599437882266</v>
      </c>
      <c r="JD180" s="95">
        <f t="shared" si="231"/>
        <v>0.21045352225148772</v>
      </c>
      <c r="JE180" s="95">
        <f t="shared" si="231"/>
        <v>0.1381851862200493</v>
      </c>
      <c r="JF180" s="95">
        <f t="shared" si="231"/>
        <v>0.21609440389551976</v>
      </c>
      <c r="JG180" s="95">
        <f t="shared" si="231"/>
        <v>0.38403905266971244</v>
      </c>
      <c r="JH180" s="95">
        <f t="shared" si="231"/>
        <v>0.3587197320833207</v>
      </c>
      <c r="JI180" s="95">
        <f t="shared" si="231"/>
        <v>0.31874067952968776</v>
      </c>
      <c r="JJ180" s="95">
        <f t="shared" si="231"/>
        <v>0.21274319831108204</v>
      </c>
      <c r="JK180" s="95">
        <f t="shared" si="231"/>
        <v>0.12826819124018685</v>
      </c>
      <c r="JL180" s="95">
        <f t="shared" si="231"/>
        <v>7.5936862531817417E-2</v>
      </c>
      <c r="JM180" s="95">
        <f t="shared" si="231"/>
        <v>0.10523443014228154</v>
      </c>
    </row>
    <row r="181" spans="2:273" x14ac:dyDescent="0.25">
      <c r="B181" s="2">
        <v>154</v>
      </c>
      <c r="C181" s="37">
        <v>50.841000000000001</v>
      </c>
      <c r="D181" s="37">
        <v>51.295000000000002</v>
      </c>
      <c r="E181" s="37">
        <v>54.317999999999998</v>
      </c>
      <c r="F181" s="37">
        <v>57.704999999999998</v>
      </c>
      <c r="G181" s="37">
        <v>63.658999999999999</v>
      </c>
      <c r="H181" s="37">
        <v>61.932000000000002</v>
      </c>
      <c r="I181" s="37">
        <v>62.682000000000002</v>
      </c>
      <c r="J181" s="37">
        <v>62.619</v>
      </c>
      <c r="K181" s="37">
        <v>62.286000000000001</v>
      </c>
      <c r="L181" s="37">
        <v>62.238</v>
      </c>
      <c r="M181" s="37">
        <v>65.405000000000001</v>
      </c>
      <c r="N181" s="37">
        <v>62.69</v>
      </c>
      <c r="O181" s="37">
        <v>60.856999999999999</v>
      </c>
      <c r="P181" s="37">
        <v>60.19</v>
      </c>
      <c r="Q181" s="37">
        <v>78.5</v>
      </c>
      <c r="S181" s="4">
        <f t="shared" si="232"/>
        <v>52.566170735820563</v>
      </c>
      <c r="T181" s="4">
        <f t="shared" si="232"/>
        <v>50.708236792992885</v>
      </c>
      <c r="U181" s="4">
        <f t="shared" si="232"/>
        <v>54.777437680861766</v>
      </c>
      <c r="V181" s="4">
        <f t="shared" si="232"/>
        <v>58.445038761989522</v>
      </c>
      <c r="W181" s="4">
        <f t="shared" si="232"/>
        <v>63.564734007538512</v>
      </c>
      <c r="X181" s="4">
        <f t="shared" si="232"/>
        <v>62.644878357233679</v>
      </c>
      <c r="Y181" s="4">
        <f t="shared" si="232"/>
        <v>61.303830457767795</v>
      </c>
      <c r="Z181" s="4">
        <f t="shared" si="232"/>
        <v>63.150066704017036</v>
      </c>
      <c r="AA181" s="4">
        <f t="shared" si="232"/>
        <v>63.617937656504836</v>
      </c>
      <c r="AB181" s="4">
        <f t="shared" si="232"/>
        <v>63.781175968936068</v>
      </c>
      <c r="AC181" s="4">
        <f t="shared" si="232"/>
        <v>65.263393960953749</v>
      </c>
      <c r="AD181" s="4">
        <f t="shared" si="232"/>
        <v>61.596678658409274</v>
      </c>
      <c r="AE181" s="4">
        <f t="shared" si="232"/>
        <v>60.035056805100872</v>
      </c>
      <c r="AF181" s="4">
        <f t="shared" si="232"/>
        <v>60.105334916971806</v>
      </c>
      <c r="AG181" s="4">
        <f t="shared" si="232"/>
        <v>78.36197674294435</v>
      </c>
      <c r="AI181" s="4">
        <f t="shared" si="233"/>
        <v>-1.7251707358205621</v>
      </c>
      <c r="AJ181" s="4">
        <f t="shared" si="233"/>
        <v>0.5867632070071167</v>
      </c>
      <c r="AK181" s="4">
        <f t="shared" si="233"/>
        <v>-0.45943768086176817</v>
      </c>
      <c r="AL181" s="4">
        <f t="shared" si="233"/>
        <v>-0.74003876198952412</v>
      </c>
      <c r="AM181" s="4">
        <f t="shared" si="233"/>
        <v>9.4265992461487258E-2</v>
      </c>
      <c r="AN181" s="4">
        <f t="shared" si="233"/>
        <v>-0.71287835723367721</v>
      </c>
      <c r="AO181" s="4">
        <f t="shared" si="233"/>
        <v>1.3781695422322073</v>
      </c>
      <c r="AP181" s="4">
        <f t="shared" si="233"/>
        <v>-0.53106670401703582</v>
      </c>
      <c r="AQ181" s="4">
        <f t="shared" si="233"/>
        <v>-1.3319376565048344</v>
      </c>
      <c r="AR181" s="4">
        <f t="shared" si="233"/>
        <v>-1.5431759689360689</v>
      </c>
      <c r="AS181" s="4">
        <f t="shared" si="233"/>
        <v>0.14160603904625191</v>
      </c>
      <c r="AT181" s="4">
        <f t="shared" si="233"/>
        <v>1.0933213415907233</v>
      </c>
      <c r="AU181" s="4">
        <f t="shared" si="233"/>
        <v>0.82194319489912715</v>
      </c>
      <c r="AV181" s="4">
        <f t="shared" si="233"/>
        <v>8.4665083028191646E-2</v>
      </c>
      <c r="AW181" s="4">
        <f t="shared" si="233"/>
        <v>0.13802325705565011</v>
      </c>
      <c r="AY181" s="2">
        <f t="shared" si="225"/>
        <v>52.566170735820563</v>
      </c>
      <c r="AZ181" s="2">
        <f t="shared" si="225"/>
        <v>50.62009540200836</v>
      </c>
      <c r="BA181" s="2">
        <f t="shared" si="225"/>
        <v>50.80126288249982</v>
      </c>
      <c r="BB181" s="2">
        <f t="shared" si="225"/>
        <v>51.775704842825064</v>
      </c>
      <c r="BC181" s="2">
        <f t="shared" si="225"/>
        <v>53.748082424234404</v>
      </c>
      <c r="BD181" s="2">
        <f t="shared" si="225"/>
        <v>53.22562816577738</v>
      </c>
      <c r="BE181" s="2">
        <f t="shared" si="225"/>
        <v>51.849280608268046</v>
      </c>
      <c r="BF181" s="2">
        <f t="shared" si="225"/>
        <v>49.672400408144171</v>
      </c>
      <c r="BG181" s="2">
        <f t="shared" si="225"/>
        <v>47.535060779550783</v>
      </c>
      <c r="BH181" s="2">
        <f t="shared" si="225"/>
        <v>47.472038972682668</v>
      </c>
      <c r="BI181" s="2">
        <f t="shared" si="225"/>
        <v>46.177064538448469</v>
      </c>
      <c r="BJ181" s="2">
        <f t="shared" si="225"/>
        <v>44.426331268899887</v>
      </c>
      <c r="BK181" s="2">
        <f t="shared" si="225"/>
        <v>45.063871950005847</v>
      </c>
      <c r="BL181" s="2">
        <f t="shared" si="225"/>
        <v>45.962090554159317</v>
      </c>
      <c r="BM181" s="2">
        <f t="shared" si="225"/>
        <v>49.594965560396631</v>
      </c>
      <c r="BO181" s="2" t="str">
        <f t="shared" si="180"/>
        <v/>
      </c>
      <c r="BP181" s="2" t="str">
        <f t="shared" si="181"/>
        <v/>
      </c>
      <c r="BQ181" s="2" t="str">
        <f t="shared" si="182"/>
        <v/>
      </c>
      <c r="BR181" s="2" t="str">
        <f t="shared" si="183"/>
        <v/>
      </c>
      <c r="BS181" s="2" t="str">
        <f t="shared" si="184"/>
        <v/>
      </c>
      <c r="BT181" s="2" t="str">
        <f t="shared" si="185"/>
        <v/>
      </c>
      <c r="BU181" s="2" t="str">
        <f t="shared" si="186"/>
        <v/>
      </c>
      <c r="BV181" s="2" t="str">
        <f t="shared" si="187"/>
        <v/>
      </c>
      <c r="BW181" s="2" t="str">
        <f t="shared" si="188"/>
        <v/>
      </c>
      <c r="BX181" s="2" t="str">
        <f t="shared" si="189"/>
        <v/>
      </c>
      <c r="BY181" s="2" t="str">
        <f t="shared" si="190"/>
        <v/>
      </c>
      <c r="BZ181" s="2" t="str">
        <f t="shared" si="191"/>
        <v/>
      </c>
      <c r="CA181" s="2" t="str">
        <f t="shared" si="192"/>
        <v/>
      </c>
      <c r="CB181" s="2" t="str">
        <f t="shared" si="193"/>
        <v/>
      </c>
      <c r="CC181" s="2" t="str">
        <f t="shared" si="194"/>
        <v/>
      </c>
      <c r="CE181" s="2" t="str">
        <f t="shared" si="226"/>
        <v/>
      </c>
      <c r="CF181" s="2" t="str">
        <f t="shared" si="226"/>
        <v/>
      </c>
      <c r="CG181" s="2" t="str">
        <f t="shared" si="226"/>
        <v/>
      </c>
      <c r="CH181" s="2" t="str">
        <f t="shared" si="226"/>
        <v/>
      </c>
      <c r="CI181" s="2" t="str">
        <f t="shared" si="226"/>
        <v/>
      </c>
      <c r="CJ181" s="2" t="str">
        <f t="shared" si="226"/>
        <v/>
      </c>
      <c r="CK181" s="2" t="str">
        <f t="shared" si="226"/>
        <v/>
      </c>
      <c r="CL181" s="2" t="str">
        <f t="shared" si="226"/>
        <v/>
      </c>
      <c r="CM181" s="2" t="str">
        <f t="shared" si="226"/>
        <v/>
      </c>
      <c r="CN181" s="2" t="str">
        <f t="shared" si="226"/>
        <v/>
      </c>
      <c r="CO181" s="2" t="str">
        <f t="shared" si="226"/>
        <v/>
      </c>
      <c r="CP181" s="2" t="str">
        <f t="shared" si="226"/>
        <v/>
      </c>
      <c r="CQ181" s="2" t="str">
        <f t="shared" si="226"/>
        <v/>
      </c>
      <c r="CR181" s="2" t="str">
        <f t="shared" si="226"/>
        <v/>
      </c>
      <c r="CS181" s="2" t="str">
        <f t="shared" si="226"/>
        <v/>
      </c>
      <c r="CU181" s="2" t="str">
        <f t="shared" si="195"/>
        <v/>
      </c>
      <c r="CV181" s="2" t="str">
        <f t="shared" si="196"/>
        <v/>
      </c>
      <c r="CW181" s="2" t="str">
        <f t="shared" si="197"/>
        <v/>
      </c>
      <c r="CX181" s="2" t="str">
        <f t="shared" si="198"/>
        <v/>
      </c>
      <c r="CY181" s="2" t="str">
        <f t="shared" si="199"/>
        <v/>
      </c>
      <c r="CZ181" s="2" t="str">
        <f t="shared" si="200"/>
        <v/>
      </c>
      <c r="DA181" s="2" t="str">
        <f t="shared" si="201"/>
        <v/>
      </c>
      <c r="DB181" s="2" t="str">
        <f t="shared" si="202"/>
        <v/>
      </c>
      <c r="DC181" s="2" t="str">
        <f t="shared" si="203"/>
        <v/>
      </c>
      <c r="DD181" s="2" t="str">
        <f t="shared" si="204"/>
        <v/>
      </c>
      <c r="DE181" s="2" t="str">
        <f t="shared" si="205"/>
        <v/>
      </c>
      <c r="DF181" s="2" t="str">
        <f t="shared" si="206"/>
        <v/>
      </c>
      <c r="DG181" s="2" t="str">
        <f t="shared" si="207"/>
        <v/>
      </c>
      <c r="DH181" s="2" t="str">
        <f t="shared" si="208"/>
        <v/>
      </c>
      <c r="DI181" s="2" t="str">
        <f t="shared" si="209"/>
        <v/>
      </c>
      <c r="DK181" s="2">
        <f t="shared" si="234"/>
        <v>106.0394641651032</v>
      </c>
      <c r="DL181" s="2">
        <f t="shared" si="234"/>
        <v>98.052114634146335</v>
      </c>
      <c r="DM181" s="2">
        <f t="shared" si="234"/>
        <v>100.36824247089649</v>
      </c>
      <c r="DN181" s="2">
        <f t="shared" si="234"/>
        <v>101.30796405919661</v>
      </c>
      <c r="DO181" s="2">
        <f t="shared" si="234"/>
        <v>99.674477919131334</v>
      </c>
      <c r="DP181" s="2">
        <f t="shared" si="234"/>
        <v>95.084977176349852</v>
      </c>
      <c r="DQ181" s="2">
        <f t="shared" si="234"/>
        <v>97.481621564482026</v>
      </c>
      <c r="DR181" s="2">
        <f t="shared" si="234"/>
        <v>90.899230443974631</v>
      </c>
      <c r="DS181" s="2">
        <f t="shared" si="234"/>
        <v>86.892445031712469</v>
      </c>
      <c r="DT181" s="2">
        <f t="shared" si="234"/>
        <v>87.791837209302329</v>
      </c>
      <c r="DU181" s="2">
        <f t="shared" si="234"/>
        <v>88.714993355481738</v>
      </c>
      <c r="DV181" s="2">
        <f t="shared" si="234"/>
        <v>91.762452431289631</v>
      </c>
      <c r="DW181" s="2">
        <f t="shared" si="234"/>
        <v>93.146124735729387</v>
      </c>
      <c r="DX181" s="2">
        <f t="shared" si="234"/>
        <v>91.496202959830867</v>
      </c>
      <c r="DY181" s="2">
        <f t="shared" si="234"/>
        <v>82.2904969179706</v>
      </c>
      <c r="EA181" s="2">
        <f t="shared" si="211"/>
        <v>54.074461538461534</v>
      </c>
      <c r="EB181" s="2">
        <f t="shared" si="211"/>
        <v>50.500596627298592</v>
      </c>
      <c r="EC181" s="2">
        <f t="shared" si="211"/>
        <v>50.798357031555533</v>
      </c>
      <c r="ED181" s="2">
        <f t="shared" si="211"/>
        <v>51.18166456062432</v>
      </c>
      <c r="EE181" s="2">
        <f t="shared" si="211"/>
        <v>53.515423788493678</v>
      </c>
      <c r="EF181" s="2">
        <f t="shared" si="211"/>
        <v>52.918106721544305</v>
      </c>
      <c r="EG181" s="2">
        <f t="shared" si="211"/>
        <v>51.524099679475242</v>
      </c>
      <c r="EH181" s="2">
        <f t="shared" si="211"/>
        <v>49.111958043461883</v>
      </c>
      <c r="EI181" s="2">
        <f t="shared" si="211"/>
        <v>46.62336242888135</v>
      </c>
      <c r="EJ181" s="2">
        <f t="shared" si="211"/>
        <v>47.084602352428647</v>
      </c>
      <c r="EK181" s="2">
        <f t="shared" si="210"/>
        <v>45.642172424308434</v>
      </c>
      <c r="EL181" s="2">
        <f t="shared" si="177"/>
        <v>43.2525003962852</v>
      </c>
      <c r="EM181" s="2">
        <f t="shared" si="177"/>
        <v>44.700534411044558</v>
      </c>
      <c r="EN181" s="2">
        <f t="shared" si="177"/>
        <v>45.942218620794378</v>
      </c>
      <c r="EO181" s="2">
        <f t="shared" si="177"/>
        <v>50.285863154428711</v>
      </c>
      <c r="EQ181" s="2">
        <f t="shared" si="235"/>
        <v>50.583867345674591</v>
      </c>
      <c r="ER181" s="2">
        <f t="shared" si="235"/>
        <v>50.921420290829282</v>
      </c>
      <c r="ES181" s="2">
        <f t="shared" si="235"/>
        <v>50.793356526124072</v>
      </c>
      <c r="ET181" s="2">
        <f t="shared" si="235"/>
        <v>52.480355912435755</v>
      </c>
      <c r="EU181" s="2">
        <f t="shared" si="235"/>
        <v>53.995698945499825</v>
      </c>
      <c r="EV181" s="2">
        <f t="shared" si="235"/>
        <v>53.642941296993676</v>
      </c>
      <c r="EW181" s="2">
        <f t="shared" si="235"/>
        <v>52.304367552567413</v>
      </c>
      <c r="EX181" s="2">
        <f t="shared" si="235"/>
        <v>50.376039352586481</v>
      </c>
      <c r="EY181" s="2">
        <f t="shared" si="235"/>
        <v>48.53422131046797</v>
      </c>
      <c r="EZ181" s="2">
        <f t="shared" si="235"/>
        <v>47.906946470310473</v>
      </c>
      <c r="FA181" s="2">
        <f t="shared" si="235"/>
        <v>46.822181005102124</v>
      </c>
      <c r="FB181" s="2">
        <f t="shared" si="235"/>
        <v>46.157447525397941</v>
      </c>
      <c r="FC181" s="2">
        <f t="shared" si="235"/>
        <v>45.645944414510083</v>
      </c>
      <c r="FD181" s="2">
        <f t="shared" si="235"/>
        <v>45.984800728049507</v>
      </c>
      <c r="FE181" s="2">
        <f t="shared" si="235"/>
        <v>47.905009845130749</v>
      </c>
      <c r="FG181" s="2">
        <f t="shared" si="236"/>
        <v>0.99989700605004439</v>
      </c>
      <c r="FH181" s="2">
        <f t="shared" si="236"/>
        <v>0.99989038661779517</v>
      </c>
      <c r="FI181" s="2">
        <f t="shared" si="236"/>
        <v>0.99989069794663787</v>
      </c>
      <c r="FJ181" s="2">
        <f t="shared" si="236"/>
        <v>0.99988653159277074</v>
      </c>
      <c r="FK181" s="2">
        <f t="shared" si="236"/>
        <v>0.99989351260346382</v>
      </c>
      <c r="FL181" s="2">
        <f t="shared" si="236"/>
        <v>0.99988809459822803</v>
      </c>
      <c r="FM181" s="2">
        <f t="shared" si="236"/>
        <v>0.999881194519602</v>
      </c>
      <c r="FN181" s="2">
        <f t="shared" si="236"/>
        <v>0.99988229628020842</v>
      </c>
      <c r="FO181" s="2">
        <f t="shared" si="236"/>
        <v>0.99988162022366256</v>
      </c>
      <c r="FP181" s="2">
        <f t="shared" si="236"/>
        <v>0.99987861002824008</v>
      </c>
      <c r="FQ181" s="2">
        <f t="shared" si="236"/>
        <v>0.99988178827478413</v>
      </c>
      <c r="FR181" s="2">
        <f t="shared" si="236"/>
        <v>0.99988582870304488</v>
      </c>
      <c r="FS181" s="2">
        <f t="shared" si="236"/>
        <v>0.99988402716704927</v>
      </c>
      <c r="FT181" s="2">
        <f t="shared" si="236"/>
        <v>0.99987474558403888</v>
      </c>
      <c r="FU181" s="2">
        <f t="shared" si="236"/>
        <v>0.9998693825307774</v>
      </c>
      <c r="FW181" s="2">
        <f t="shared" si="227"/>
        <v>0.43363473377936018</v>
      </c>
      <c r="FX181" s="2">
        <f t="shared" si="227"/>
        <v>0.27157810241278901</v>
      </c>
      <c r="FY181" s="2">
        <f t="shared" si="227"/>
        <v>0.50239707837372494</v>
      </c>
      <c r="FZ181" s="2">
        <f t="shared" si="227"/>
        <v>0.45303491858608425</v>
      </c>
      <c r="GA181" s="2">
        <f t="shared" si="227"/>
        <v>0.47419333462810753</v>
      </c>
      <c r="GB181" s="2">
        <f t="shared" si="227"/>
        <v>0.41775427650596764</v>
      </c>
      <c r="GC181" s="2">
        <f t="shared" si="227"/>
        <v>0.40975789770800725</v>
      </c>
      <c r="GD181" s="2">
        <f t="shared" si="227"/>
        <v>0.43946844500495064</v>
      </c>
      <c r="GE181" s="2">
        <f t="shared" si="227"/>
        <v>0.4746197191309855</v>
      </c>
      <c r="GF181" s="2">
        <f t="shared" si="227"/>
        <v>0.46512787268369965</v>
      </c>
      <c r="GG181" s="2">
        <f t="shared" si="227"/>
        <v>0.44898012632374024</v>
      </c>
      <c r="GH181" s="2">
        <f t="shared" si="227"/>
        <v>0.40217338786212209</v>
      </c>
      <c r="GI181" s="2">
        <f t="shared" si="227"/>
        <v>0.37837463671433613</v>
      </c>
      <c r="GJ181" s="2">
        <f t="shared" si="227"/>
        <v>0.33267718708635635</v>
      </c>
      <c r="GK181" s="2">
        <f t="shared" si="227"/>
        <v>0.29194489033960258</v>
      </c>
      <c r="GM181" s="95">
        <f t="shared" si="228"/>
        <v>1.5921051448120487E-279</v>
      </c>
      <c r="GN181" s="95">
        <f t="shared" si="228"/>
        <v>2.9700375620577114E-298</v>
      </c>
      <c r="GO181" s="95">
        <f t="shared" si="228"/>
        <v>0</v>
      </c>
      <c r="GP181" s="95">
        <f t="shared" si="228"/>
        <v>0</v>
      </c>
      <c r="GQ181" s="95">
        <f t="shared" si="228"/>
        <v>0</v>
      </c>
      <c r="GR181" s="95">
        <f t="shared" si="228"/>
        <v>0</v>
      </c>
      <c r="GS181" s="95">
        <f t="shared" si="228"/>
        <v>0</v>
      </c>
      <c r="GT181" s="95">
        <f t="shared" si="228"/>
        <v>0</v>
      </c>
      <c r="GU181" s="95">
        <f t="shared" si="228"/>
        <v>0</v>
      </c>
      <c r="GV181" s="95">
        <f t="shared" si="228"/>
        <v>0</v>
      </c>
      <c r="GW181" s="95">
        <f t="shared" si="228"/>
        <v>0</v>
      </c>
      <c r="GX181" s="95">
        <f t="shared" si="228"/>
        <v>0</v>
      </c>
      <c r="GY181" s="95">
        <f t="shared" si="228"/>
        <v>0</v>
      </c>
      <c r="GZ181" s="95">
        <f t="shared" si="228"/>
        <v>0</v>
      </c>
      <c r="HA181" s="95">
        <f t="shared" si="228"/>
        <v>3.9901074826307913E-256</v>
      </c>
      <c r="HC181" s="95">
        <f t="shared" si="179"/>
        <v>1.1547030027080727E-214</v>
      </c>
      <c r="HD181" s="95">
        <f t="shared" si="179"/>
        <v>8.0719474653584388E-229</v>
      </c>
      <c r="HE181" s="95">
        <f t="shared" si="179"/>
        <v>4.3458920225307931E-258</v>
      </c>
      <c r="HF181" s="95">
        <f t="shared" si="178"/>
        <v>4.1809671308255387E-306</v>
      </c>
      <c r="HG181" s="95">
        <f t="shared" si="178"/>
        <v>2.9558997073768409E-299</v>
      </c>
      <c r="HH181" s="95">
        <f t="shared" si="178"/>
        <v>3.4468739826680497E-271</v>
      </c>
      <c r="HI181" s="95">
        <f t="shared" si="178"/>
        <v>5.0842127774394443E-277</v>
      </c>
      <c r="HJ181" s="95">
        <f t="shared" si="178"/>
        <v>7.6090393876201435E-280</v>
      </c>
      <c r="HK181" s="95">
        <f t="shared" si="178"/>
        <v>4.7871152684767659E-285</v>
      </c>
      <c r="HL181" s="95">
        <f t="shared" si="178"/>
        <v>6.4757169299461113E-302</v>
      </c>
      <c r="HM181" s="95">
        <f t="shared" si="178"/>
        <v>1.1128741032714807E-304</v>
      </c>
      <c r="HN181" s="95">
        <f t="shared" si="178"/>
        <v>6.2159389045830885E-268</v>
      </c>
      <c r="HO181" s="95">
        <f t="shared" si="224"/>
        <v>8.9797075944589838E-235</v>
      </c>
      <c r="HP181" s="95">
        <f t="shared" si="224"/>
        <v>2.599116398939722E-228</v>
      </c>
      <c r="HQ181" s="95">
        <f t="shared" si="224"/>
        <v>8.1975073935130433E-168</v>
      </c>
      <c r="HS181" s="95">
        <f t="shared" si="229"/>
        <v>9.1279892252208645E-10</v>
      </c>
      <c r="HT181" s="95">
        <f t="shared" si="229"/>
        <v>1.2688356335333301E-17</v>
      </c>
      <c r="HU181" s="95">
        <f t="shared" si="229"/>
        <v>1.4826239444313486E-18</v>
      </c>
      <c r="HV181" s="95">
        <f t="shared" si="229"/>
        <v>9.9650247455571677E-23</v>
      </c>
      <c r="HW181" s="95">
        <f t="shared" si="229"/>
        <v>1.9519298185127643E-23</v>
      </c>
      <c r="HX181" s="95">
        <f t="shared" si="229"/>
        <v>1.1453329076218035E-19</v>
      </c>
      <c r="HY181" s="95">
        <f t="shared" si="229"/>
        <v>7.6406068318429894E-18</v>
      </c>
      <c r="HZ181" s="95">
        <f t="shared" si="229"/>
        <v>4.1392586957570915E-26</v>
      </c>
      <c r="IA181" s="95">
        <f t="shared" si="229"/>
        <v>2.6195912104384087E-23</v>
      </c>
      <c r="IB181" s="95">
        <f t="shared" si="229"/>
        <v>4.3962138237980543E-21</v>
      </c>
      <c r="IC181" s="95">
        <f t="shared" si="229"/>
        <v>1.3999629823684817E-20</v>
      </c>
      <c r="ID181" s="95">
        <f t="shared" si="229"/>
        <v>9.0057628203599242E-16</v>
      </c>
      <c r="IE181" s="95">
        <f t="shared" si="229"/>
        <v>2.3577296093251314E-13</v>
      </c>
      <c r="IF181" s="95">
        <f t="shared" si="229"/>
        <v>2.5481293729945161E-9</v>
      </c>
      <c r="IG181" s="95">
        <f t="shared" si="229"/>
        <v>5.1090361741813508E-11</v>
      </c>
      <c r="II181" s="95">
        <f t="shared" si="230"/>
        <v>0.42677556381894755</v>
      </c>
      <c r="IJ181" s="95">
        <f t="shared" si="230"/>
        <v>1.7602618034395286E-2</v>
      </c>
      <c r="IK181" s="95">
        <f t="shared" si="230"/>
        <v>0.50544554187475055</v>
      </c>
      <c r="IL181" s="95">
        <f t="shared" si="230"/>
        <v>0.38496257726257138</v>
      </c>
      <c r="IM181" s="95">
        <f t="shared" si="230"/>
        <v>0.44356950887944979</v>
      </c>
      <c r="IN181" s="95">
        <f t="shared" si="230"/>
        <v>0.28316262271811204</v>
      </c>
      <c r="IO181" s="95">
        <f t="shared" si="230"/>
        <v>0.21055509604658953</v>
      </c>
      <c r="IP181" s="95">
        <f t="shared" si="230"/>
        <v>0.3076501668597672</v>
      </c>
      <c r="IQ181" s="95">
        <f t="shared" si="230"/>
        <v>0.45193352916922175</v>
      </c>
      <c r="IR181" s="95">
        <f t="shared" si="230"/>
        <v>0.42947776422454104</v>
      </c>
      <c r="IS181" s="95">
        <f t="shared" si="230"/>
        <v>0.39027832858370459</v>
      </c>
      <c r="IT181" s="95">
        <f t="shared" si="230"/>
        <v>0.27526689011431249</v>
      </c>
      <c r="IU181" s="95">
        <f t="shared" si="230"/>
        <v>0.18284685225019925</v>
      </c>
      <c r="IV181" s="95">
        <f t="shared" si="230"/>
        <v>0.11094085565384817</v>
      </c>
      <c r="IW181" s="95">
        <f t="shared" si="230"/>
        <v>0.14115271881242916</v>
      </c>
      <c r="IY181" s="95">
        <f t="shared" si="231"/>
        <v>0.42677556473174649</v>
      </c>
      <c r="IZ181" s="95">
        <f t="shared" si="231"/>
        <v>1.76026180343953E-2</v>
      </c>
      <c r="JA181" s="95">
        <f t="shared" si="231"/>
        <v>0.50544554187475055</v>
      </c>
      <c r="JB181" s="95">
        <f t="shared" si="231"/>
        <v>0.38496257726257138</v>
      </c>
      <c r="JC181" s="95">
        <f t="shared" si="231"/>
        <v>0.44356950887944979</v>
      </c>
      <c r="JD181" s="95">
        <f t="shared" si="231"/>
        <v>0.28316262271811204</v>
      </c>
      <c r="JE181" s="95">
        <f t="shared" si="231"/>
        <v>0.21055509604658953</v>
      </c>
      <c r="JF181" s="95">
        <f t="shared" si="231"/>
        <v>0.3076501668597672</v>
      </c>
      <c r="JG181" s="95">
        <f t="shared" si="231"/>
        <v>0.45193352916922175</v>
      </c>
      <c r="JH181" s="95">
        <f t="shared" si="231"/>
        <v>0.42947776422454104</v>
      </c>
      <c r="JI181" s="95">
        <f t="shared" si="231"/>
        <v>0.39027832858370459</v>
      </c>
      <c r="JJ181" s="95">
        <f t="shared" si="231"/>
        <v>0.27526689011431338</v>
      </c>
      <c r="JK181" s="95">
        <f t="shared" si="231"/>
        <v>0.18284685225043504</v>
      </c>
      <c r="JL181" s="95">
        <f t="shared" si="231"/>
        <v>0.11094085820197755</v>
      </c>
      <c r="JM181" s="95">
        <f t="shared" si="231"/>
        <v>0.14115271886351952</v>
      </c>
    </row>
    <row r="182" spans="2:273" x14ac:dyDescent="0.25">
      <c r="B182" s="2">
        <v>155</v>
      </c>
      <c r="C182" s="37">
        <v>50.954999999999998</v>
      </c>
      <c r="D182" s="37">
        <v>51.386000000000003</v>
      </c>
      <c r="E182" s="37">
        <v>54.817999999999998</v>
      </c>
      <c r="F182" s="37">
        <v>58.5</v>
      </c>
      <c r="G182" s="37">
        <v>62.908999999999999</v>
      </c>
      <c r="H182" s="37">
        <v>63.773000000000003</v>
      </c>
      <c r="I182" s="37">
        <v>63.432000000000002</v>
      </c>
      <c r="J182" s="37">
        <v>63.119</v>
      </c>
      <c r="K182" s="37">
        <v>60.286000000000001</v>
      </c>
      <c r="L182" s="37">
        <v>61.738</v>
      </c>
      <c r="M182" s="37">
        <v>63.119</v>
      </c>
      <c r="N182" s="37">
        <v>62.5</v>
      </c>
      <c r="O182" s="37">
        <v>64.119</v>
      </c>
      <c r="P182" s="37">
        <v>65.213999999999999</v>
      </c>
      <c r="Q182" s="37">
        <v>87.213999999999999</v>
      </c>
      <c r="S182" s="4">
        <f t="shared" si="232"/>
        <v>52.458250324234236</v>
      </c>
      <c r="T182" s="4">
        <f t="shared" si="232"/>
        <v>50.686755386932653</v>
      </c>
      <c r="U182" s="4">
        <f t="shared" si="232"/>
        <v>52.920444407508135</v>
      </c>
      <c r="V182" s="4">
        <f t="shared" si="232"/>
        <v>58.291607299524031</v>
      </c>
      <c r="W182" s="4">
        <f t="shared" si="232"/>
        <v>62.559181029876385</v>
      </c>
      <c r="X182" s="4">
        <f t="shared" si="232"/>
        <v>63.52885876211932</v>
      </c>
      <c r="Y182" s="4">
        <f t="shared" si="232"/>
        <v>63.181798909130876</v>
      </c>
      <c r="Z182" s="4">
        <f t="shared" si="232"/>
        <v>64.161700927326748</v>
      </c>
      <c r="AA182" s="4">
        <f t="shared" si="232"/>
        <v>62.033024240526103</v>
      </c>
      <c r="AB182" s="4">
        <f t="shared" si="232"/>
        <v>62.708074023188416</v>
      </c>
      <c r="AC182" s="4">
        <f t="shared" si="232"/>
        <v>64.953602721669</v>
      </c>
      <c r="AD182" s="4">
        <f t="shared" si="232"/>
        <v>63.204562985104708</v>
      </c>
      <c r="AE182" s="4">
        <f t="shared" si="232"/>
        <v>63.029672899985712</v>
      </c>
      <c r="AF182" s="4">
        <f t="shared" si="232"/>
        <v>63.953915125035174</v>
      </c>
      <c r="AG182" s="4">
        <f t="shared" si="232"/>
        <v>84.616196822813521</v>
      </c>
      <c r="AI182" s="4">
        <f t="shared" si="233"/>
        <v>-1.5032503242342372</v>
      </c>
      <c r="AJ182" s="4">
        <f t="shared" si="233"/>
        <v>0.69924461306734997</v>
      </c>
      <c r="AK182" s="4">
        <f t="shared" si="233"/>
        <v>1.8975555924918623</v>
      </c>
      <c r="AL182" s="4">
        <f t="shared" si="233"/>
        <v>0.2083927004759687</v>
      </c>
      <c r="AM182" s="4">
        <f t="shared" si="233"/>
        <v>0.34981897012361429</v>
      </c>
      <c r="AN182" s="4">
        <f t="shared" si="233"/>
        <v>0.24414123788068309</v>
      </c>
      <c r="AO182" s="4">
        <f t="shared" si="233"/>
        <v>0.25020109086912612</v>
      </c>
      <c r="AP182" s="4">
        <f t="shared" si="233"/>
        <v>-1.0427009273267487</v>
      </c>
      <c r="AQ182" s="4">
        <f t="shared" si="233"/>
        <v>-1.7470242405261018</v>
      </c>
      <c r="AR182" s="4">
        <f t="shared" si="233"/>
        <v>-0.97007402318841685</v>
      </c>
      <c r="AS182" s="4">
        <f t="shared" si="233"/>
        <v>-1.8346027216690004</v>
      </c>
      <c r="AT182" s="4">
        <f t="shared" si="233"/>
        <v>-0.70456298510470816</v>
      </c>
      <c r="AU182" s="4">
        <f t="shared" si="233"/>
        <v>1.0893271000142875</v>
      </c>
      <c r="AV182" s="4">
        <f t="shared" si="233"/>
        <v>1.260084874964825</v>
      </c>
      <c r="AW182" s="4">
        <f t="shared" si="233"/>
        <v>2.5978031771864778</v>
      </c>
      <c r="AY182" s="2">
        <f t="shared" si="225"/>
        <v>52.458250324234236</v>
      </c>
      <c r="AZ182" s="2">
        <f t="shared" si="225"/>
        <v>50.544678068441115</v>
      </c>
      <c r="BA182" s="2">
        <f t="shared" si="225"/>
        <v>50.730605599310664</v>
      </c>
      <c r="BB182" s="2">
        <f t="shared" si="225"/>
        <v>51.699675923601959</v>
      </c>
      <c r="BC182" s="2">
        <f t="shared" si="225"/>
        <v>53.674749842493917</v>
      </c>
      <c r="BD182" s="2">
        <f t="shared" si="225"/>
        <v>53.162354416462911</v>
      </c>
      <c r="BE182" s="2">
        <f t="shared" si="225"/>
        <v>51.75231572533287</v>
      </c>
      <c r="BF182" s="2">
        <f t="shared" si="225"/>
        <v>49.593817754339867</v>
      </c>
      <c r="BG182" s="2">
        <f t="shared" si="225"/>
        <v>47.446586635113263</v>
      </c>
      <c r="BH182" s="2">
        <f t="shared" si="225"/>
        <v>47.376692810984437</v>
      </c>
      <c r="BI182" s="2">
        <f t="shared" si="225"/>
        <v>46.084998176228048</v>
      </c>
      <c r="BJ182" s="2">
        <f t="shared" si="225"/>
        <v>44.347147916893974</v>
      </c>
      <c r="BK182" s="2">
        <f t="shared" si="225"/>
        <v>44.965057615601452</v>
      </c>
      <c r="BL182" s="2">
        <f t="shared" si="225"/>
        <v>45.860034263101724</v>
      </c>
      <c r="BM182" s="2">
        <f t="shared" si="225"/>
        <v>49.46907881931714</v>
      </c>
      <c r="BO182" s="2" t="str">
        <f t="shared" si="180"/>
        <v/>
      </c>
      <c r="BP182" s="2" t="str">
        <f t="shared" si="181"/>
        <v/>
      </c>
      <c r="BQ182" s="2" t="str">
        <f t="shared" si="182"/>
        <v/>
      </c>
      <c r="BR182" s="2" t="str">
        <f t="shared" si="183"/>
        <v/>
      </c>
      <c r="BS182" s="2" t="str">
        <f t="shared" si="184"/>
        <v/>
      </c>
      <c r="BT182" s="2" t="str">
        <f t="shared" si="185"/>
        <v/>
      </c>
      <c r="BU182" s="2" t="str">
        <f t="shared" si="186"/>
        <v/>
      </c>
      <c r="BV182" s="2" t="str">
        <f t="shared" si="187"/>
        <v/>
      </c>
      <c r="BW182" s="2" t="str">
        <f t="shared" si="188"/>
        <v/>
      </c>
      <c r="BX182" s="2" t="str">
        <f t="shared" si="189"/>
        <v/>
      </c>
      <c r="BY182" s="2" t="str">
        <f t="shared" si="190"/>
        <v/>
      </c>
      <c r="BZ182" s="2" t="str">
        <f t="shared" si="191"/>
        <v/>
      </c>
      <c r="CA182" s="2" t="str">
        <f t="shared" si="192"/>
        <v/>
      </c>
      <c r="CB182" s="2" t="str">
        <f t="shared" si="193"/>
        <v/>
      </c>
      <c r="CC182" s="2" t="str">
        <f t="shared" si="194"/>
        <v/>
      </c>
      <c r="CE182" s="2" t="str">
        <f t="shared" si="226"/>
        <v/>
      </c>
      <c r="CF182" s="2" t="str">
        <f t="shared" si="226"/>
        <v/>
      </c>
      <c r="CG182" s="2" t="str">
        <f t="shared" si="226"/>
        <v/>
      </c>
      <c r="CH182" s="2" t="str">
        <f t="shared" si="226"/>
        <v/>
      </c>
      <c r="CI182" s="2" t="str">
        <f t="shared" si="226"/>
        <v/>
      </c>
      <c r="CJ182" s="2" t="str">
        <f t="shared" si="226"/>
        <v/>
      </c>
      <c r="CK182" s="2" t="str">
        <f t="shared" si="226"/>
        <v/>
      </c>
      <c r="CL182" s="2" t="str">
        <f t="shared" si="226"/>
        <v/>
      </c>
      <c r="CM182" s="2" t="str">
        <f t="shared" si="226"/>
        <v/>
      </c>
      <c r="CN182" s="2" t="str">
        <f t="shared" si="226"/>
        <v/>
      </c>
      <c r="CO182" s="2" t="str">
        <f t="shared" si="226"/>
        <v/>
      </c>
      <c r="CP182" s="2" t="str">
        <f t="shared" si="226"/>
        <v/>
      </c>
      <c r="CQ182" s="2" t="str">
        <f t="shared" si="226"/>
        <v/>
      </c>
      <c r="CR182" s="2" t="str">
        <f t="shared" si="226"/>
        <v/>
      </c>
      <c r="CS182" s="2" t="str">
        <f t="shared" si="226"/>
        <v/>
      </c>
      <c r="CU182" s="2" t="str">
        <f t="shared" si="195"/>
        <v/>
      </c>
      <c r="CV182" s="2" t="str">
        <f t="shared" si="196"/>
        <v/>
      </c>
      <c r="CW182" s="2" t="str">
        <f t="shared" si="197"/>
        <v/>
      </c>
      <c r="CX182" s="2" t="str">
        <f t="shared" si="198"/>
        <v/>
      </c>
      <c r="CY182" s="2" t="str">
        <f t="shared" si="199"/>
        <v/>
      </c>
      <c r="CZ182" s="2" t="str">
        <f t="shared" si="200"/>
        <v/>
      </c>
      <c r="DA182" s="2" t="str">
        <f t="shared" si="201"/>
        <v/>
      </c>
      <c r="DB182" s="2" t="str">
        <f t="shared" si="202"/>
        <v/>
      </c>
      <c r="DC182" s="2" t="str">
        <f t="shared" si="203"/>
        <v/>
      </c>
      <c r="DD182" s="2" t="str">
        <f t="shared" si="204"/>
        <v/>
      </c>
      <c r="DE182" s="2" t="str">
        <f t="shared" si="205"/>
        <v/>
      </c>
      <c r="DF182" s="2" t="str">
        <f t="shared" si="206"/>
        <v/>
      </c>
      <c r="DG182" s="2" t="str">
        <f t="shared" si="207"/>
        <v/>
      </c>
      <c r="DH182" s="2" t="str">
        <f t="shared" si="208"/>
        <v/>
      </c>
      <c r="DI182" s="2" t="str">
        <f t="shared" si="209"/>
        <v/>
      </c>
      <c r="DK182" s="2">
        <f t="shared" si="234"/>
        <v>106.33979549718575</v>
      </c>
      <c r="DL182" s="2">
        <f t="shared" si="234"/>
        <v>98.293969512195119</v>
      </c>
      <c r="DM182" s="2">
        <f t="shared" si="234"/>
        <v>100.62888455824759</v>
      </c>
      <c r="DN182" s="2">
        <f t="shared" si="234"/>
        <v>101.55710419812745</v>
      </c>
      <c r="DO182" s="2">
        <f t="shared" si="234"/>
        <v>99.910592253464046</v>
      </c>
      <c r="DP182" s="2">
        <f t="shared" si="234"/>
        <v>95.28713948086326</v>
      </c>
      <c r="DQ182" s="2">
        <f t="shared" si="234"/>
        <v>97.696794623980651</v>
      </c>
      <c r="DR182" s="2">
        <f t="shared" si="234"/>
        <v>91.091979160374507</v>
      </c>
      <c r="DS182" s="2">
        <f t="shared" si="234"/>
        <v>87.055700694654178</v>
      </c>
      <c r="DT182" s="2">
        <f t="shared" si="234"/>
        <v>87.971457716701906</v>
      </c>
      <c r="DU182" s="2">
        <f t="shared" si="234"/>
        <v>88.905256871035945</v>
      </c>
      <c r="DV182" s="2">
        <f t="shared" si="234"/>
        <v>91.973615826034433</v>
      </c>
      <c r="DW182" s="2">
        <f t="shared" si="234"/>
        <v>93.358790999697987</v>
      </c>
      <c r="DX182" s="2">
        <f t="shared" si="234"/>
        <v>91.700060404711564</v>
      </c>
      <c r="DY182" s="2">
        <f t="shared" si="234"/>
        <v>82.467050734945474</v>
      </c>
      <c r="EA182" s="2">
        <f t="shared" si="211"/>
        <v>54.074824175824176</v>
      </c>
      <c r="EB182" s="2">
        <f t="shared" si="211"/>
        <v>50.414660325438021</v>
      </c>
      <c r="EC182" s="2">
        <f t="shared" si="211"/>
        <v>50.728364587618117</v>
      </c>
      <c r="ED182" s="2">
        <f t="shared" si="211"/>
        <v>51.062549190015226</v>
      </c>
      <c r="EE182" s="2">
        <f t="shared" si="211"/>
        <v>53.426156621935007</v>
      </c>
      <c r="EF182" s="2">
        <f t="shared" si="211"/>
        <v>52.831608272223995</v>
      </c>
      <c r="EG182" s="2">
        <f t="shared" si="211"/>
        <v>51.402332162424074</v>
      </c>
      <c r="EH182" s="2">
        <f t="shared" si="211"/>
        <v>48.991622819467878</v>
      </c>
      <c r="EI182" s="2">
        <f t="shared" si="211"/>
        <v>46.470163552453862</v>
      </c>
      <c r="EJ182" s="2">
        <f t="shared" si="211"/>
        <v>46.961803882596371</v>
      </c>
      <c r="EK182" s="2">
        <f t="shared" si="210"/>
        <v>45.511028098453494</v>
      </c>
      <c r="EL182" s="2">
        <f t="shared" si="177"/>
        <v>43.080986713857882</v>
      </c>
      <c r="EM182" s="2">
        <f t="shared" si="177"/>
        <v>44.572941001209465</v>
      </c>
      <c r="EN182" s="2">
        <f t="shared" si="177"/>
        <v>45.839280127551575</v>
      </c>
      <c r="EO182" s="2">
        <f t="shared" si="177"/>
        <v>50.221929588409616</v>
      </c>
      <c r="EQ182" s="2">
        <f t="shared" si="235"/>
        <v>50.521884095031425</v>
      </c>
      <c r="ER182" s="2">
        <f t="shared" si="235"/>
        <v>50.846229704178398</v>
      </c>
      <c r="ES182" s="2">
        <f t="shared" si="235"/>
        <v>50.723162176381329</v>
      </c>
      <c r="ET182" s="2">
        <f t="shared" si="235"/>
        <v>52.390238834120332</v>
      </c>
      <c r="EU182" s="2">
        <f t="shared" si="235"/>
        <v>53.917066825948865</v>
      </c>
      <c r="EV182" s="2">
        <f t="shared" si="235"/>
        <v>53.572930573817573</v>
      </c>
      <c r="EW182" s="2">
        <f t="shared" si="235"/>
        <v>52.20049021905389</v>
      </c>
      <c r="EX182" s="2">
        <f t="shared" si="235"/>
        <v>50.28454331958109</v>
      </c>
      <c r="EY182" s="2">
        <f t="shared" si="235"/>
        <v>48.423529451397556</v>
      </c>
      <c r="EZ182" s="2">
        <f t="shared" si="235"/>
        <v>47.802511447379715</v>
      </c>
      <c r="FA182" s="2">
        <f t="shared" si="235"/>
        <v>46.717518628527031</v>
      </c>
      <c r="FB182" s="2">
        <f t="shared" si="235"/>
        <v>46.051683125984674</v>
      </c>
      <c r="FC182" s="2">
        <f t="shared" si="235"/>
        <v>45.539685152238562</v>
      </c>
      <c r="FD182" s="2">
        <f t="shared" si="235"/>
        <v>45.883179243051174</v>
      </c>
      <c r="FE182" s="2">
        <f t="shared" si="235"/>
        <v>47.791507883085771</v>
      </c>
      <c r="FG182" s="2">
        <f t="shared" si="236"/>
        <v>0.99990606755000355</v>
      </c>
      <c r="FH182" s="2">
        <f t="shared" si="236"/>
        <v>0.99990003044310538</v>
      </c>
      <c r="FI182" s="2">
        <f t="shared" si="236"/>
        <v>0.99990031438385385</v>
      </c>
      <c r="FJ182" s="2">
        <f t="shared" si="236"/>
        <v>0.99989651454948469</v>
      </c>
      <c r="FK182" s="2">
        <f t="shared" si="236"/>
        <v>0.99990288143012884</v>
      </c>
      <c r="FL182" s="2">
        <f t="shared" si="236"/>
        <v>0.99989794005567212</v>
      </c>
      <c r="FM182" s="2">
        <f t="shared" si="236"/>
        <v>0.99989164698142352</v>
      </c>
      <c r="FN182" s="2">
        <f t="shared" si="236"/>
        <v>0.9998926518199498</v>
      </c>
      <c r="FO182" s="2">
        <f t="shared" si="236"/>
        <v>0.99989203523624393</v>
      </c>
      <c r="FP182" s="2">
        <f t="shared" si="236"/>
        <v>0.9998892898474705</v>
      </c>
      <c r="FQ182" s="2">
        <f t="shared" si="236"/>
        <v>0.99989218850387895</v>
      </c>
      <c r="FR182" s="2">
        <f t="shared" si="236"/>
        <v>0.99989587349359577</v>
      </c>
      <c r="FS182" s="2">
        <f t="shared" si="236"/>
        <v>0.99989423043996828</v>
      </c>
      <c r="FT182" s="2">
        <f t="shared" si="236"/>
        <v>0.99988576535598273</v>
      </c>
      <c r="FU182" s="2">
        <f t="shared" si="236"/>
        <v>0.99988087408315496</v>
      </c>
      <c r="FW182" s="2">
        <f t="shared" si="227"/>
        <v>0.45637787058692975</v>
      </c>
      <c r="FX182" s="2">
        <f t="shared" si="227"/>
        <v>0.29017644867387493</v>
      </c>
      <c r="FY182" s="2">
        <f t="shared" si="227"/>
        <v>0.52540106160940714</v>
      </c>
      <c r="FZ182" s="2">
        <f t="shared" si="227"/>
        <v>0.475940506592614</v>
      </c>
      <c r="GA182" s="2">
        <f t="shared" si="227"/>
        <v>0.49719626248024101</v>
      </c>
      <c r="GB182" s="2">
        <f t="shared" si="227"/>
        <v>0.44031204023632126</v>
      </c>
      <c r="GC182" s="2">
        <f t="shared" si="227"/>
        <v>0.43220439271680783</v>
      </c>
      <c r="GD182" s="2">
        <f t="shared" si="227"/>
        <v>0.4622678178488106</v>
      </c>
      <c r="GE182" s="2">
        <f t="shared" si="227"/>
        <v>0.49762375561873512</v>
      </c>
      <c r="GF182" s="2">
        <f t="shared" si="227"/>
        <v>0.48809926369898177</v>
      </c>
      <c r="GG182" s="2">
        <f t="shared" si="227"/>
        <v>0.47185756278821361</v>
      </c>
      <c r="GH182" s="2">
        <f t="shared" si="227"/>
        <v>0.4245032172354814</v>
      </c>
      <c r="GI182" s="2">
        <f t="shared" si="227"/>
        <v>0.40026780207561807</v>
      </c>
      <c r="GJ182" s="2">
        <f t="shared" si="227"/>
        <v>0.35342957287995935</v>
      </c>
      <c r="GK182" s="2">
        <f t="shared" si="227"/>
        <v>0.3113418535784559</v>
      </c>
      <c r="GM182" s="95">
        <f t="shared" si="228"/>
        <v>1.0696711219388008E-285</v>
      </c>
      <c r="GN182" s="95">
        <f t="shared" si="228"/>
        <v>7.2161632059801654E-305</v>
      </c>
      <c r="GO182" s="95">
        <f t="shared" si="228"/>
        <v>0</v>
      </c>
      <c r="GP182" s="95">
        <f t="shared" si="228"/>
        <v>0</v>
      </c>
      <c r="GQ182" s="95">
        <f t="shared" si="228"/>
        <v>0</v>
      </c>
      <c r="GR182" s="95">
        <f t="shared" si="228"/>
        <v>0</v>
      </c>
      <c r="GS182" s="95">
        <f t="shared" si="228"/>
        <v>0</v>
      </c>
      <c r="GT182" s="95">
        <f t="shared" si="228"/>
        <v>0</v>
      </c>
      <c r="GU182" s="95">
        <f t="shared" si="228"/>
        <v>0</v>
      </c>
      <c r="GV182" s="95">
        <f t="shared" si="228"/>
        <v>0</v>
      </c>
      <c r="GW182" s="95">
        <f t="shared" si="228"/>
        <v>0</v>
      </c>
      <c r="GX182" s="95">
        <f t="shared" si="228"/>
        <v>0</v>
      </c>
      <c r="GY182" s="95">
        <f t="shared" si="228"/>
        <v>0</v>
      </c>
      <c r="GZ182" s="95">
        <f t="shared" si="228"/>
        <v>0</v>
      </c>
      <c r="HA182" s="95">
        <f t="shared" si="228"/>
        <v>8.6503621345346865E-262</v>
      </c>
      <c r="HC182" s="95">
        <f t="shared" si="179"/>
        <v>5.1446181517436559E-221</v>
      </c>
      <c r="HD182" s="95">
        <f t="shared" si="179"/>
        <v>1.4728242943537053E-235</v>
      </c>
      <c r="HE182" s="95">
        <f t="shared" si="179"/>
        <v>1.2369785620989708E-265</v>
      </c>
      <c r="HF182" s="95">
        <f t="shared" si="178"/>
        <v>0</v>
      </c>
      <c r="HG182" s="95">
        <f t="shared" si="178"/>
        <v>5.6199934265414424E-308</v>
      </c>
      <c r="HH182" s="95">
        <f t="shared" si="178"/>
        <v>3.401130939007151E-279</v>
      </c>
      <c r="HI182" s="95">
        <f t="shared" si="178"/>
        <v>2.9252734114606543E-285</v>
      </c>
      <c r="HJ182" s="95">
        <f t="shared" si="178"/>
        <v>4.5570139981385105E-288</v>
      </c>
      <c r="HK182" s="95">
        <f t="shared" si="178"/>
        <v>1.9964881285440847E-293</v>
      </c>
      <c r="HL182" s="95">
        <f t="shared" si="178"/>
        <v>0</v>
      </c>
      <c r="HM182" s="95">
        <f t="shared" si="178"/>
        <v>0</v>
      </c>
      <c r="HN182" s="95">
        <f t="shared" si="178"/>
        <v>7.5692087471590316E-276</v>
      </c>
      <c r="HO182" s="95">
        <f t="shared" si="224"/>
        <v>8.2666531702040059E-242</v>
      </c>
      <c r="HP182" s="95">
        <f t="shared" si="224"/>
        <v>2.6816283826275736E-235</v>
      </c>
      <c r="HQ182" s="95">
        <f t="shared" si="224"/>
        <v>7.8382728146525044E-173</v>
      </c>
      <c r="HS182" s="95">
        <f t="shared" si="229"/>
        <v>1.9821706758542013E-10</v>
      </c>
      <c r="HT182" s="95">
        <f t="shared" si="229"/>
        <v>4.7413867562964339E-19</v>
      </c>
      <c r="HU182" s="95">
        <f t="shared" si="229"/>
        <v>8.4726942623874098E-20</v>
      </c>
      <c r="HV182" s="95">
        <f t="shared" si="229"/>
        <v>2.5497465114218216E-24</v>
      </c>
      <c r="HW182" s="95">
        <f t="shared" si="229"/>
        <v>4.6161436779198225E-25</v>
      </c>
      <c r="HX182" s="95">
        <f t="shared" si="229"/>
        <v>4.1828478319705953E-21</v>
      </c>
      <c r="HY182" s="95">
        <f t="shared" si="229"/>
        <v>3.6936715676454419E-19</v>
      </c>
      <c r="HZ182" s="95">
        <f t="shared" si="229"/>
        <v>5.5006889282013601E-28</v>
      </c>
      <c r="IA182" s="95">
        <f t="shared" si="229"/>
        <v>6.2776752251374724E-25</v>
      </c>
      <c r="IB182" s="95">
        <f t="shared" si="229"/>
        <v>1.5206760147997521E-22</v>
      </c>
      <c r="IC182" s="95">
        <f t="shared" si="229"/>
        <v>5.1697408490020778E-22</v>
      </c>
      <c r="ID182" s="95">
        <f t="shared" si="229"/>
        <v>6.4123190100111157E-17</v>
      </c>
      <c r="IE182" s="95">
        <f t="shared" si="229"/>
        <v>2.2710904483030513E-14</v>
      </c>
      <c r="IF182" s="95">
        <f t="shared" si="229"/>
        <v>4.6565069535394209E-10</v>
      </c>
      <c r="IG182" s="95">
        <f t="shared" si="229"/>
        <v>6.0096186298897166E-12</v>
      </c>
      <c r="II182" s="95">
        <f t="shared" si="230"/>
        <v>0.45856981048724282</v>
      </c>
      <c r="IJ182" s="95">
        <f t="shared" si="230"/>
        <v>3.0624394384253711E-2</v>
      </c>
      <c r="IK182" s="95">
        <f t="shared" si="230"/>
        <v>0.47427430252435981</v>
      </c>
      <c r="IL182" s="95">
        <f t="shared" si="230"/>
        <v>0.45391711092119796</v>
      </c>
      <c r="IM182" s="95">
        <f t="shared" si="230"/>
        <v>0.49600771747394939</v>
      </c>
      <c r="IN182" s="95">
        <f t="shared" si="230"/>
        <v>0.3584824501225064</v>
      </c>
      <c r="IO182" s="95">
        <f t="shared" si="230"/>
        <v>0.29549400453462271</v>
      </c>
      <c r="IP182" s="95">
        <f t="shared" si="230"/>
        <v>0.39879240301059771</v>
      </c>
      <c r="IQ182" s="95">
        <f t="shared" si="230"/>
        <v>0.49699773586209633</v>
      </c>
      <c r="IR182" s="95">
        <f t="shared" si="230"/>
        <v>0.4824818902186177</v>
      </c>
      <c r="IS182" s="95">
        <f t="shared" si="230"/>
        <v>0.45144093500534671</v>
      </c>
      <c r="IT182" s="95">
        <f t="shared" si="230"/>
        <v>0.34040516218157907</v>
      </c>
      <c r="IU182" s="95">
        <f t="shared" si="230"/>
        <v>0.24724673419631171</v>
      </c>
      <c r="IV182" s="95">
        <f t="shared" si="230"/>
        <v>0.15542356929799062</v>
      </c>
      <c r="IW182" s="95">
        <f t="shared" si="230"/>
        <v>0.18485368139366465</v>
      </c>
      <c r="IY182" s="95">
        <f t="shared" si="231"/>
        <v>0.45856981068545988</v>
      </c>
      <c r="IZ182" s="95">
        <f t="shared" si="231"/>
        <v>3.0624394384253711E-2</v>
      </c>
      <c r="JA182" s="95">
        <f t="shared" si="231"/>
        <v>0.47427430252435981</v>
      </c>
      <c r="JB182" s="95">
        <f t="shared" si="231"/>
        <v>0.45391711092119796</v>
      </c>
      <c r="JC182" s="95">
        <f t="shared" si="231"/>
        <v>0.49600771747394939</v>
      </c>
      <c r="JD182" s="95">
        <f t="shared" si="231"/>
        <v>0.3584824501225064</v>
      </c>
      <c r="JE182" s="95">
        <f t="shared" si="231"/>
        <v>0.29549400453462271</v>
      </c>
      <c r="JF182" s="95">
        <f t="shared" si="231"/>
        <v>0.39879240301059771</v>
      </c>
      <c r="JG182" s="95">
        <f t="shared" si="231"/>
        <v>0.49699773586209633</v>
      </c>
      <c r="JH182" s="95">
        <f t="shared" si="231"/>
        <v>0.4824818902186177</v>
      </c>
      <c r="JI182" s="95">
        <f t="shared" si="231"/>
        <v>0.45144093500534671</v>
      </c>
      <c r="JJ182" s="95">
        <f t="shared" si="231"/>
        <v>0.34040516218157912</v>
      </c>
      <c r="JK182" s="95">
        <f t="shared" si="231"/>
        <v>0.24724673419633442</v>
      </c>
      <c r="JL182" s="95">
        <f t="shared" si="231"/>
        <v>0.1554235697636413</v>
      </c>
      <c r="JM182" s="95">
        <f t="shared" si="231"/>
        <v>0.18485368139967426</v>
      </c>
    </row>
    <row r="183" spans="2:273" x14ac:dyDescent="0.25">
      <c r="B183" s="2">
        <v>156</v>
      </c>
      <c r="C183" s="37">
        <v>50.591000000000001</v>
      </c>
      <c r="D183" s="37">
        <v>51.136000000000003</v>
      </c>
      <c r="E183" s="37">
        <v>54.091000000000001</v>
      </c>
      <c r="F183" s="37">
        <v>57.636000000000003</v>
      </c>
      <c r="G183" s="37">
        <v>60.932000000000002</v>
      </c>
      <c r="H183" s="37">
        <v>64.067999999999998</v>
      </c>
      <c r="I183" s="37">
        <v>63.704999999999998</v>
      </c>
      <c r="J183" s="37">
        <v>63.19</v>
      </c>
      <c r="K183" s="37">
        <v>61.356999999999999</v>
      </c>
      <c r="L183" s="37">
        <v>60.094999999999999</v>
      </c>
      <c r="M183" s="37">
        <v>62.738</v>
      </c>
      <c r="N183" s="37">
        <v>64.643000000000001</v>
      </c>
      <c r="O183" s="37">
        <v>64.643000000000001</v>
      </c>
      <c r="P183" s="37">
        <v>68.81</v>
      </c>
      <c r="Q183" s="37">
        <v>92.119</v>
      </c>
      <c r="S183" s="4">
        <f t="shared" si="232"/>
        <v>52.346867600713892</v>
      </c>
      <c r="T183" s="4">
        <f t="shared" si="232"/>
        <v>50.68701303505312</v>
      </c>
      <c r="U183" s="4">
        <f t="shared" si="232"/>
        <v>51.431205956379735</v>
      </c>
      <c r="V183" s="4">
        <f t="shared" si="232"/>
        <v>57.566165802505758</v>
      </c>
      <c r="W183" s="4">
        <f t="shared" si="232"/>
        <v>60.802821278753477</v>
      </c>
      <c r="X183" s="4">
        <f t="shared" si="232"/>
        <v>63.684405500269932</v>
      </c>
      <c r="Y183" s="4">
        <f t="shared" si="232"/>
        <v>64.16461672766863</v>
      </c>
      <c r="Z183" s="4">
        <f t="shared" si="232"/>
        <v>63.524292250427465</v>
      </c>
      <c r="AA183" s="4">
        <f t="shared" si="232"/>
        <v>59.452339532863519</v>
      </c>
      <c r="AB183" s="4">
        <f t="shared" si="232"/>
        <v>60.543601512298331</v>
      </c>
      <c r="AC183" s="4">
        <f t="shared" si="232"/>
        <v>63.336777971553431</v>
      </c>
      <c r="AD183" s="4">
        <f t="shared" si="232"/>
        <v>63.864766075974423</v>
      </c>
      <c r="AE183" s="4">
        <f t="shared" si="232"/>
        <v>65.33327413868011</v>
      </c>
      <c r="AF183" s="4">
        <f t="shared" si="232"/>
        <v>67.801551919822614</v>
      </c>
      <c r="AG183" s="4">
        <f t="shared" si="232"/>
        <v>91.03480834563986</v>
      </c>
      <c r="AI183" s="4">
        <f t="shared" si="233"/>
        <v>-1.7558676007138914</v>
      </c>
      <c r="AJ183" s="4">
        <f t="shared" si="233"/>
        <v>0.44898696494688295</v>
      </c>
      <c r="AK183" s="4">
        <f t="shared" si="233"/>
        <v>2.6597940436202663</v>
      </c>
      <c r="AL183" s="4">
        <f t="shared" si="233"/>
        <v>6.9834197494245132E-2</v>
      </c>
      <c r="AM183" s="4">
        <f t="shared" si="233"/>
        <v>0.12917872124652519</v>
      </c>
      <c r="AN183" s="4">
        <f t="shared" si="233"/>
        <v>0.38359449973006576</v>
      </c>
      <c r="AO183" s="4">
        <f t="shared" si="233"/>
        <v>-0.4596167276686316</v>
      </c>
      <c r="AP183" s="4">
        <f t="shared" si="233"/>
        <v>-0.3342922504274668</v>
      </c>
      <c r="AQ183" s="4">
        <f t="shared" si="233"/>
        <v>1.9046604671364804</v>
      </c>
      <c r="AR183" s="4">
        <f t="shared" si="233"/>
        <v>-0.44860151229833178</v>
      </c>
      <c r="AS183" s="4">
        <f t="shared" si="233"/>
        <v>-0.5987779715534316</v>
      </c>
      <c r="AT183" s="4">
        <f t="shared" si="233"/>
        <v>0.77823392402557801</v>
      </c>
      <c r="AU183" s="4">
        <f t="shared" si="233"/>
        <v>-0.69027413868010967</v>
      </c>
      <c r="AV183" s="4">
        <f t="shared" si="233"/>
        <v>1.0084480801773879</v>
      </c>
      <c r="AW183" s="4">
        <f t="shared" si="233"/>
        <v>1.08419165436014</v>
      </c>
      <c r="AY183" s="2">
        <f t="shared" si="225"/>
        <v>52.346867600713892</v>
      </c>
      <c r="AZ183" s="2">
        <f t="shared" si="225"/>
        <v>50.470019003488837</v>
      </c>
      <c r="BA183" s="2">
        <f t="shared" si="225"/>
        <v>50.659975742330467</v>
      </c>
      <c r="BB183" s="2">
        <f t="shared" si="225"/>
        <v>51.625150699747195</v>
      </c>
      <c r="BC183" s="2">
        <f t="shared" si="225"/>
        <v>53.601944974875131</v>
      </c>
      <c r="BD183" s="2">
        <f t="shared" si="225"/>
        <v>53.100044714957008</v>
      </c>
      <c r="BE183" s="2">
        <f t="shared" si="225"/>
        <v>51.656419849973815</v>
      </c>
      <c r="BF183" s="2">
        <f t="shared" si="225"/>
        <v>49.5167923228815</v>
      </c>
      <c r="BG183" s="2">
        <f t="shared" si="225"/>
        <v>47.360119127372698</v>
      </c>
      <c r="BH183" s="2">
        <f t="shared" si="225"/>
        <v>47.282265948424353</v>
      </c>
      <c r="BI183" s="2">
        <f t="shared" si="225"/>
        <v>45.994323306432101</v>
      </c>
      <c r="BJ183" s="2">
        <f t="shared" si="225"/>
        <v>44.271885629495308</v>
      </c>
      <c r="BK183" s="2">
        <f t="shared" si="225"/>
        <v>44.867615387526243</v>
      </c>
      <c r="BL183" s="2">
        <f t="shared" si="225"/>
        <v>45.758096290639628</v>
      </c>
      <c r="BM183" s="2">
        <f t="shared" si="225"/>
        <v>49.33959637401211</v>
      </c>
      <c r="BO183" s="2" t="str">
        <f t="shared" si="180"/>
        <v/>
      </c>
      <c r="BP183" s="2" t="str">
        <f t="shared" si="181"/>
        <v/>
      </c>
      <c r="BQ183" s="2" t="str">
        <f t="shared" si="182"/>
        <v/>
      </c>
      <c r="BR183" s="2" t="str">
        <f t="shared" si="183"/>
        <v/>
      </c>
      <c r="BS183" s="2" t="str">
        <f t="shared" si="184"/>
        <v/>
      </c>
      <c r="BT183" s="2" t="str">
        <f t="shared" si="185"/>
        <v/>
      </c>
      <c r="BU183" s="2" t="str">
        <f t="shared" si="186"/>
        <v/>
      </c>
      <c r="BV183" s="2" t="str">
        <f t="shared" si="187"/>
        <v/>
      </c>
      <c r="BW183" s="2" t="str">
        <f t="shared" si="188"/>
        <v/>
      </c>
      <c r="BX183" s="2" t="str">
        <f t="shared" si="189"/>
        <v/>
      </c>
      <c r="BY183" s="2" t="str">
        <f t="shared" si="190"/>
        <v/>
      </c>
      <c r="BZ183" s="2" t="str">
        <f t="shared" si="191"/>
        <v/>
      </c>
      <c r="CA183" s="2" t="str">
        <f t="shared" si="192"/>
        <v/>
      </c>
      <c r="CB183" s="2" t="str">
        <f t="shared" si="193"/>
        <v/>
      </c>
      <c r="CC183" s="2" t="str">
        <f t="shared" si="194"/>
        <v/>
      </c>
      <c r="CE183" s="2" t="str">
        <f t="shared" si="226"/>
        <v/>
      </c>
      <c r="CF183" s="2" t="str">
        <f t="shared" si="226"/>
        <v/>
      </c>
      <c r="CG183" s="2" t="str">
        <f t="shared" si="226"/>
        <v/>
      </c>
      <c r="CH183" s="2" t="str">
        <f t="shared" si="226"/>
        <v/>
      </c>
      <c r="CI183" s="2" t="str">
        <f t="shared" si="226"/>
        <v/>
      </c>
      <c r="CJ183" s="2" t="str">
        <f t="shared" si="226"/>
        <v/>
      </c>
      <c r="CK183" s="2" t="str">
        <f t="shared" si="226"/>
        <v/>
      </c>
      <c r="CL183" s="2" t="str">
        <f t="shared" si="226"/>
        <v/>
      </c>
      <c r="CM183" s="2" t="str">
        <f t="shared" si="226"/>
        <v/>
      </c>
      <c r="CN183" s="2" t="str">
        <f t="shared" si="226"/>
        <v/>
      </c>
      <c r="CO183" s="2" t="str">
        <f t="shared" si="226"/>
        <v/>
      </c>
      <c r="CP183" s="2" t="str">
        <f t="shared" si="226"/>
        <v/>
      </c>
      <c r="CQ183" s="2" t="str">
        <f t="shared" si="226"/>
        <v/>
      </c>
      <c r="CR183" s="2" t="str">
        <f t="shared" si="226"/>
        <v/>
      </c>
      <c r="CS183" s="2" t="str">
        <f t="shared" si="226"/>
        <v/>
      </c>
      <c r="CU183" s="2" t="str">
        <f t="shared" si="195"/>
        <v/>
      </c>
      <c r="CV183" s="2" t="str">
        <f t="shared" si="196"/>
        <v/>
      </c>
      <c r="CW183" s="2" t="str">
        <f t="shared" si="197"/>
        <v/>
      </c>
      <c r="CX183" s="2" t="str">
        <f t="shared" si="198"/>
        <v/>
      </c>
      <c r="CY183" s="2" t="str">
        <f t="shared" si="199"/>
        <v/>
      </c>
      <c r="CZ183" s="2" t="str">
        <f t="shared" si="200"/>
        <v/>
      </c>
      <c r="DA183" s="2" t="str">
        <f t="shared" si="201"/>
        <v/>
      </c>
      <c r="DB183" s="2" t="str">
        <f t="shared" si="202"/>
        <v/>
      </c>
      <c r="DC183" s="2" t="str">
        <f t="shared" si="203"/>
        <v/>
      </c>
      <c r="DD183" s="2" t="str">
        <f t="shared" si="204"/>
        <v/>
      </c>
      <c r="DE183" s="2" t="str">
        <f t="shared" si="205"/>
        <v/>
      </c>
      <c r="DF183" s="2" t="str">
        <f t="shared" si="206"/>
        <v/>
      </c>
      <c r="DG183" s="2" t="str">
        <f t="shared" si="207"/>
        <v/>
      </c>
      <c r="DH183" s="2" t="str">
        <f t="shared" si="208"/>
        <v/>
      </c>
      <c r="DI183" s="2" t="str">
        <f t="shared" si="209"/>
        <v/>
      </c>
      <c r="DK183" s="2">
        <f t="shared" si="234"/>
        <v>106.6401268292683</v>
      </c>
      <c r="DL183" s="2">
        <f t="shared" si="234"/>
        <v>98.535824390243903</v>
      </c>
      <c r="DM183" s="2">
        <f t="shared" si="234"/>
        <v>100.88952664559869</v>
      </c>
      <c r="DN183" s="2">
        <f t="shared" si="234"/>
        <v>101.80624433705827</v>
      </c>
      <c r="DO183" s="2">
        <f t="shared" si="234"/>
        <v>100.14670658779676</v>
      </c>
      <c r="DP183" s="2">
        <f t="shared" si="234"/>
        <v>95.489301785376682</v>
      </c>
      <c r="DQ183" s="2">
        <f t="shared" si="234"/>
        <v>97.911967683479304</v>
      </c>
      <c r="DR183" s="2">
        <f t="shared" si="234"/>
        <v>91.284727876774383</v>
      </c>
      <c r="DS183" s="2">
        <f t="shared" si="234"/>
        <v>87.218956357595886</v>
      </c>
      <c r="DT183" s="2">
        <f t="shared" si="234"/>
        <v>88.151078224101482</v>
      </c>
      <c r="DU183" s="2">
        <f t="shared" si="234"/>
        <v>89.095520386590152</v>
      </c>
      <c r="DV183" s="2">
        <f t="shared" si="234"/>
        <v>92.184779220779205</v>
      </c>
      <c r="DW183" s="2">
        <f t="shared" si="234"/>
        <v>93.571457263666574</v>
      </c>
      <c r="DX183" s="2">
        <f t="shared" si="234"/>
        <v>91.903917849592276</v>
      </c>
      <c r="DY183" s="2">
        <f t="shared" si="234"/>
        <v>82.643604551920333</v>
      </c>
      <c r="EA183" s="2">
        <f t="shared" si="211"/>
        <v>54.075186813186811</v>
      </c>
      <c r="EB183" s="2">
        <f t="shared" si="211"/>
        <v>50.328724023577436</v>
      </c>
      <c r="EC183" s="2">
        <f t="shared" si="211"/>
        <v>50.658372143680694</v>
      </c>
      <c r="ED183" s="2">
        <f t="shared" si="211"/>
        <v>50.943433819406138</v>
      </c>
      <c r="EE183" s="2">
        <f t="shared" si="211"/>
        <v>53.33688945537633</v>
      </c>
      <c r="EF183" s="2">
        <f t="shared" si="211"/>
        <v>52.745109822903686</v>
      </c>
      <c r="EG183" s="2">
        <f t="shared" si="211"/>
        <v>51.280564645372905</v>
      </c>
      <c r="EH183" s="2">
        <f t="shared" si="211"/>
        <v>48.871287595473873</v>
      </c>
      <c r="EI183" s="2">
        <f t="shared" si="211"/>
        <v>46.316964676026373</v>
      </c>
      <c r="EJ183" s="2">
        <f t="shared" si="211"/>
        <v>46.839005412764081</v>
      </c>
      <c r="EK183" s="2">
        <f t="shared" si="210"/>
        <v>45.379883772598561</v>
      </c>
      <c r="EL183" s="2">
        <f t="shared" si="177"/>
        <v>42.909473031430551</v>
      </c>
      <c r="EM183" s="2">
        <f t="shared" si="177"/>
        <v>44.445347591374365</v>
      </c>
      <c r="EN183" s="2">
        <f t="shared" si="177"/>
        <v>45.736341634308772</v>
      </c>
      <c r="EO183" s="2">
        <f t="shared" si="177"/>
        <v>50.15799602239052</v>
      </c>
      <c r="EQ183" s="2">
        <f t="shared" si="235"/>
        <v>50.459900844388265</v>
      </c>
      <c r="ER183" s="2">
        <f t="shared" si="235"/>
        <v>50.771039117527522</v>
      </c>
      <c r="ES183" s="2">
        <f t="shared" si="235"/>
        <v>50.652967826638594</v>
      </c>
      <c r="ET183" s="2">
        <f t="shared" si="235"/>
        <v>52.300121755804916</v>
      </c>
      <c r="EU183" s="2">
        <f t="shared" si="235"/>
        <v>53.838434706397905</v>
      </c>
      <c r="EV183" s="2">
        <f t="shared" si="235"/>
        <v>53.502919850641469</v>
      </c>
      <c r="EW183" s="2">
        <f t="shared" si="235"/>
        <v>52.096612885540367</v>
      </c>
      <c r="EX183" s="2">
        <f t="shared" si="235"/>
        <v>50.193047286575691</v>
      </c>
      <c r="EY183" s="2">
        <f t="shared" si="235"/>
        <v>48.312837592327128</v>
      </c>
      <c r="EZ183" s="2">
        <f t="shared" si="235"/>
        <v>47.698076424448949</v>
      </c>
      <c r="FA183" s="2">
        <f t="shared" si="235"/>
        <v>46.612856251951939</v>
      </c>
      <c r="FB183" s="2">
        <f t="shared" si="235"/>
        <v>45.945918726571406</v>
      </c>
      <c r="FC183" s="2">
        <f t="shared" si="235"/>
        <v>45.43342588996704</v>
      </c>
      <c r="FD183" s="2">
        <f t="shared" si="235"/>
        <v>45.781557758052841</v>
      </c>
      <c r="FE183" s="2">
        <f t="shared" si="235"/>
        <v>47.678005921040779</v>
      </c>
      <c r="FG183" s="2">
        <f t="shared" si="236"/>
        <v>0.99991433187938583</v>
      </c>
      <c r="FH183" s="2">
        <f t="shared" si="236"/>
        <v>0.99990882587851726</v>
      </c>
      <c r="FI183" s="2">
        <f t="shared" si="236"/>
        <v>0.99990908484010699</v>
      </c>
      <c r="FJ183" s="2">
        <f t="shared" si="236"/>
        <v>0.99990561928802169</v>
      </c>
      <c r="FK183" s="2">
        <f t="shared" si="236"/>
        <v>0.99991142605467664</v>
      </c>
      <c r="FL183" s="2">
        <f t="shared" si="236"/>
        <v>0.9999069193886293</v>
      </c>
      <c r="FM183" s="2">
        <f t="shared" si="236"/>
        <v>0.99990117993044159</v>
      </c>
      <c r="FN183" s="2">
        <f t="shared" si="236"/>
        <v>0.99990209637146277</v>
      </c>
      <c r="FO183" s="2">
        <f t="shared" si="236"/>
        <v>0.99990153402978588</v>
      </c>
      <c r="FP183" s="2">
        <f t="shared" si="236"/>
        <v>0.99989903015728943</v>
      </c>
      <c r="FQ183" s="2">
        <f t="shared" si="236"/>
        <v>0.99990167381418438</v>
      </c>
      <c r="FR183" s="2">
        <f t="shared" si="236"/>
        <v>0.99990503462742197</v>
      </c>
      <c r="FS183" s="2">
        <f t="shared" si="236"/>
        <v>0.99990353611702887</v>
      </c>
      <c r="FT183" s="2">
        <f t="shared" si="236"/>
        <v>0.99989581571922737</v>
      </c>
      <c r="FU183" s="2">
        <f t="shared" si="236"/>
        <v>0.99989135473379231</v>
      </c>
      <c r="FW183" s="2">
        <f t="shared" si="227"/>
        <v>0.47930436680508381</v>
      </c>
      <c r="FX183" s="2">
        <f t="shared" si="227"/>
        <v>0.30950727605439304</v>
      </c>
      <c r="FY183" s="2">
        <f t="shared" si="227"/>
        <v>0.54829773499537227</v>
      </c>
      <c r="FZ183" s="2">
        <f t="shared" si="227"/>
        <v>0.49894776382253536</v>
      </c>
      <c r="GA183" s="2">
        <f t="shared" si="227"/>
        <v>0.52021106527094396</v>
      </c>
      <c r="GB183" s="2">
        <f t="shared" si="227"/>
        <v>0.46311901886622164</v>
      </c>
      <c r="GC183" s="2">
        <f t="shared" si="227"/>
        <v>0.45493276970108365</v>
      </c>
      <c r="GD183" s="2">
        <f t="shared" si="227"/>
        <v>0.48522609822569668</v>
      </c>
      <c r="GE183" s="2">
        <f t="shared" si="227"/>
        <v>0.52063785653130179</v>
      </c>
      <c r="GF183" s="2">
        <f t="shared" si="227"/>
        <v>0.51112103213131344</v>
      </c>
      <c r="GG183" s="2">
        <f t="shared" si="227"/>
        <v>0.49485382053683197</v>
      </c>
      <c r="GH183" s="2">
        <f t="shared" si="227"/>
        <v>0.44714554007217522</v>
      </c>
      <c r="GI183" s="2">
        <f t="shared" si="227"/>
        <v>0.42256661385268052</v>
      </c>
      <c r="GJ183" s="2">
        <f t="shared" si="227"/>
        <v>0.37474951863985723</v>
      </c>
      <c r="GK183" s="2">
        <f t="shared" si="227"/>
        <v>0.33142432928167154</v>
      </c>
      <c r="GM183" s="95">
        <f t="shared" si="228"/>
        <v>6.14751290050334E-292</v>
      </c>
      <c r="GN183" s="95">
        <f t="shared" si="228"/>
        <v>0</v>
      </c>
      <c r="GO183" s="95">
        <f t="shared" si="228"/>
        <v>0</v>
      </c>
      <c r="GP183" s="95">
        <f t="shared" si="228"/>
        <v>0</v>
      </c>
      <c r="GQ183" s="95">
        <f t="shared" si="228"/>
        <v>0</v>
      </c>
      <c r="GR183" s="95">
        <f t="shared" si="228"/>
        <v>0</v>
      </c>
      <c r="GS183" s="95">
        <f t="shared" si="228"/>
        <v>0</v>
      </c>
      <c r="GT183" s="95">
        <f t="shared" si="228"/>
        <v>0</v>
      </c>
      <c r="GU183" s="95">
        <f t="shared" si="228"/>
        <v>0</v>
      </c>
      <c r="GV183" s="95">
        <f t="shared" si="228"/>
        <v>0</v>
      </c>
      <c r="GW183" s="95">
        <f t="shared" si="228"/>
        <v>0</v>
      </c>
      <c r="GX183" s="95">
        <f t="shared" si="228"/>
        <v>0</v>
      </c>
      <c r="GY183" s="95">
        <f t="shared" si="228"/>
        <v>0</v>
      </c>
      <c r="GZ183" s="95">
        <f t="shared" si="228"/>
        <v>0</v>
      </c>
      <c r="HA183" s="95">
        <f t="shared" si="228"/>
        <v>1.6245320110230486E-267</v>
      </c>
      <c r="HC183" s="95">
        <f t="shared" si="179"/>
        <v>1.8489685420344343E-227</v>
      </c>
      <c r="HD183" s="95">
        <f t="shared" si="179"/>
        <v>2.141956325932554E-242</v>
      </c>
      <c r="HE183" s="95">
        <f t="shared" si="179"/>
        <v>2.7365590700104991E-273</v>
      </c>
      <c r="HF183" s="95">
        <f t="shared" si="178"/>
        <v>0</v>
      </c>
      <c r="HG183" s="95">
        <f t="shared" si="178"/>
        <v>0</v>
      </c>
      <c r="HH183" s="95">
        <f t="shared" si="178"/>
        <v>2.5622904061958284E-287</v>
      </c>
      <c r="HI183" s="95">
        <f t="shared" si="178"/>
        <v>1.2723263564274609E-293</v>
      </c>
      <c r="HJ183" s="95">
        <f t="shared" si="178"/>
        <v>2.0712842369406453E-296</v>
      </c>
      <c r="HK183" s="95">
        <f t="shared" si="178"/>
        <v>6.2853379538960077E-302</v>
      </c>
      <c r="HL183" s="95">
        <f t="shared" si="178"/>
        <v>0</v>
      </c>
      <c r="HM183" s="95">
        <f t="shared" si="178"/>
        <v>0</v>
      </c>
      <c r="HN183" s="95">
        <f t="shared" si="178"/>
        <v>7.0576759655914835E-284</v>
      </c>
      <c r="HO183" s="95">
        <f t="shared" si="224"/>
        <v>5.9809927539081629E-249</v>
      </c>
      <c r="HP183" s="95">
        <f t="shared" si="224"/>
        <v>2.1672514481869312E-242</v>
      </c>
      <c r="HQ183" s="95">
        <f t="shared" si="224"/>
        <v>6.3107463393524052E-178</v>
      </c>
      <c r="HS183" s="95">
        <f t="shared" si="229"/>
        <v>4.0696569459488364E-11</v>
      </c>
      <c r="HT183" s="95">
        <f t="shared" si="229"/>
        <v>1.54565390567998E-20</v>
      </c>
      <c r="HU183" s="95">
        <f t="shared" si="229"/>
        <v>4.3866848963606356E-21</v>
      </c>
      <c r="HV183" s="95">
        <f t="shared" si="229"/>
        <v>5.7245608149541205E-26</v>
      </c>
      <c r="HW183" s="95">
        <f t="shared" si="229"/>
        <v>9.5653957290697806E-27</v>
      </c>
      <c r="HX183" s="95">
        <f t="shared" si="229"/>
        <v>1.3497054708489067E-22</v>
      </c>
      <c r="HY183" s="95">
        <f t="shared" si="229"/>
        <v>1.5918380906816924E-20</v>
      </c>
      <c r="HZ183" s="95">
        <f t="shared" si="229"/>
        <v>6.2474535167016003E-30</v>
      </c>
      <c r="IA183" s="95">
        <f t="shared" si="229"/>
        <v>1.3184259027761407E-26</v>
      </c>
      <c r="IB183" s="95">
        <f t="shared" si="229"/>
        <v>4.6692877464040564E-24</v>
      </c>
      <c r="IC183" s="95">
        <f t="shared" si="229"/>
        <v>1.697469744266916E-23</v>
      </c>
      <c r="ID183" s="95">
        <f t="shared" si="229"/>
        <v>4.1328010331759286E-18</v>
      </c>
      <c r="IE183" s="95">
        <f t="shared" si="229"/>
        <v>1.9930151896056661E-15</v>
      </c>
      <c r="IF183" s="95">
        <f t="shared" si="229"/>
        <v>7.9124770291356607E-11</v>
      </c>
      <c r="IG183" s="95">
        <f t="shared" si="229"/>
        <v>6.4208114883546196E-13</v>
      </c>
      <c r="II183" s="95">
        <f t="shared" si="230"/>
        <v>0.48383285597251502</v>
      </c>
      <c r="IJ183" s="95">
        <f t="shared" si="230"/>
        <v>5.0743364256651768E-2</v>
      </c>
      <c r="IK183" s="95">
        <f t="shared" si="230"/>
        <v>0.33672532557978313</v>
      </c>
      <c r="IL183" s="95">
        <f t="shared" si="230"/>
        <v>0.4986821672758911</v>
      </c>
      <c r="IM183" s="95">
        <f t="shared" si="230"/>
        <v>0.51151499601302186</v>
      </c>
      <c r="IN183" s="95">
        <f t="shared" si="230"/>
        <v>0.42720434226592913</v>
      </c>
      <c r="IO183" s="95">
        <f t="shared" si="230"/>
        <v>0.38200835740597755</v>
      </c>
      <c r="IP183" s="95">
        <f t="shared" si="230"/>
        <v>0.47121373418089979</v>
      </c>
      <c r="IQ183" s="95">
        <f t="shared" si="230"/>
        <v>0.51172445148743617</v>
      </c>
      <c r="IR183" s="95">
        <f t="shared" si="230"/>
        <v>0.50935377088618083</v>
      </c>
      <c r="IS183" s="95">
        <f t="shared" si="230"/>
        <v>0.49377934208671531</v>
      </c>
      <c r="IT183" s="95">
        <f t="shared" si="230"/>
        <v>0.40242072635998788</v>
      </c>
      <c r="IU183" s="95">
        <f t="shared" si="230"/>
        <v>0.31711777267405578</v>
      </c>
      <c r="IV183" s="95">
        <f t="shared" si="230"/>
        <v>0.20875014680787946</v>
      </c>
      <c r="IW183" s="95">
        <f t="shared" si="230"/>
        <v>0.23596194572030196</v>
      </c>
      <c r="IY183" s="95">
        <f t="shared" si="231"/>
        <v>0.48383285601321158</v>
      </c>
      <c r="IZ183" s="95">
        <f t="shared" si="231"/>
        <v>5.0743364256651768E-2</v>
      </c>
      <c r="JA183" s="95">
        <f t="shared" si="231"/>
        <v>0.33672532557978313</v>
      </c>
      <c r="JB183" s="95">
        <f t="shared" si="231"/>
        <v>0.4986821672758911</v>
      </c>
      <c r="JC183" s="95">
        <f t="shared" si="231"/>
        <v>0.51151499601302186</v>
      </c>
      <c r="JD183" s="95">
        <f t="shared" si="231"/>
        <v>0.42720434226592913</v>
      </c>
      <c r="JE183" s="95">
        <f t="shared" si="231"/>
        <v>0.38200835740597755</v>
      </c>
      <c r="JF183" s="95">
        <f t="shared" si="231"/>
        <v>0.47121373418089979</v>
      </c>
      <c r="JG183" s="95">
        <f t="shared" si="231"/>
        <v>0.51172445148743617</v>
      </c>
      <c r="JH183" s="95">
        <f t="shared" si="231"/>
        <v>0.50935377088618083</v>
      </c>
      <c r="JI183" s="95">
        <f t="shared" si="231"/>
        <v>0.49377934208671531</v>
      </c>
      <c r="JJ183" s="95">
        <f t="shared" si="231"/>
        <v>0.40242072635998788</v>
      </c>
      <c r="JK183" s="95">
        <f t="shared" si="231"/>
        <v>0.31711777267405777</v>
      </c>
      <c r="JL183" s="95">
        <f t="shared" si="231"/>
        <v>0.20875014688700422</v>
      </c>
      <c r="JM183" s="95">
        <f t="shared" si="231"/>
        <v>0.23596194572094403</v>
      </c>
    </row>
    <row r="184" spans="2:273" x14ac:dyDescent="0.25">
      <c r="B184" s="2">
        <v>157</v>
      </c>
      <c r="C184" s="37">
        <v>50.273000000000003</v>
      </c>
      <c r="D184" s="37">
        <v>50.476999999999997</v>
      </c>
      <c r="E184" s="37">
        <v>52.682000000000002</v>
      </c>
      <c r="F184" s="37">
        <v>55.454999999999998</v>
      </c>
      <c r="G184" s="37">
        <v>60.273000000000003</v>
      </c>
      <c r="H184" s="37">
        <v>63.454999999999998</v>
      </c>
      <c r="I184" s="37">
        <v>64.25</v>
      </c>
      <c r="J184" s="37">
        <v>61.881</v>
      </c>
      <c r="K184" s="37">
        <v>57.570999999999998</v>
      </c>
      <c r="L184" s="37">
        <v>57.832999999999998</v>
      </c>
      <c r="M184" s="37">
        <v>60.786000000000001</v>
      </c>
      <c r="N184" s="37">
        <v>63.048000000000002</v>
      </c>
      <c r="O184" s="37">
        <v>65.262</v>
      </c>
      <c r="P184" s="37">
        <v>71.094999999999999</v>
      </c>
      <c r="Q184" s="37">
        <v>96.929000000000002</v>
      </c>
      <c r="S184" s="4">
        <f t="shared" si="232"/>
        <v>52.232337790265966</v>
      </c>
      <c r="T184" s="4">
        <f t="shared" si="232"/>
        <v>50.7097814600654</v>
      </c>
      <c r="U184" s="4">
        <f t="shared" si="232"/>
        <v>50.761231708931781</v>
      </c>
      <c r="V184" s="4">
        <f t="shared" si="232"/>
        <v>56.426098395909627</v>
      </c>
      <c r="W184" s="4">
        <f t="shared" si="232"/>
        <v>58.746160619624895</v>
      </c>
      <c r="X184" s="4">
        <f t="shared" si="232"/>
        <v>63.04979519355323</v>
      </c>
      <c r="Y184" s="4">
        <f t="shared" si="232"/>
        <v>63.924199929912639</v>
      </c>
      <c r="Z184" s="4">
        <f t="shared" si="232"/>
        <v>61.39103232315211</v>
      </c>
      <c r="AA184" s="4">
        <f t="shared" si="232"/>
        <v>56.425227029028761</v>
      </c>
      <c r="AB184" s="4">
        <f t="shared" si="232"/>
        <v>57.72921566117774</v>
      </c>
      <c r="AC184" s="4">
        <f t="shared" si="232"/>
        <v>60.706765389600811</v>
      </c>
      <c r="AD184" s="4">
        <f t="shared" si="232"/>
        <v>63.440819451102129</v>
      </c>
      <c r="AE184" s="4">
        <f t="shared" si="232"/>
        <v>66.513227318423958</v>
      </c>
      <c r="AF184" s="4">
        <f t="shared" si="232"/>
        <v>71.205637885195927</v>
      </c>
      <c r="AG184" s="4">
        <f t="shared" si="232"/>
        <v>97.114003772362466</v>
      </c>
      <c r="AI184" s="4">
        <f t="shared" si="233"/>
        <v>-1.9593377902659626</v>
      </c>
      <c r="AJ184" s="4">
        <f t="shared" si="233"/>
        <v>-0.23278146006540368</v>
      </c>
      <c r="AK184" s="4">
        <f t="shared" si="233"/>
        <v>1.9207682910682209</v>
      </c>
      <c r="AL184" s="4">
        <f t="shared" si="233"/>
        <v>-0.97109839590962821</v>
      </c>
      <c r="AM184" s="4">
        <f t="shared" si="233"/>
        <v>1.5268393803751081</v>
      </c>
      <c r="AN184" s="4">
        <f t="shared" si="233"/>
        <v>0.40520480644676837</v>
      </c>
      <c r="AO184" s="4">
        <f t="shared" si="233"/>
        <v>0.32580007008736089</v>
      </c>
      <c r="AP184" s="4">
        <f t="shared" si="233"/>
        <v>0.48996767684788978</v>
      </c>
      <c r="AQ184" s="4">
        <f t="shared" si="233"/>
        <v>1.1457729709712368</v>
      </c>
      <c r="AR184" s="4">
        <f t="shared" si="233"/>
        <v>0.10378433882225835</v>
      </c>
      <c r="AS184" s="4">
        <f t="shared" si="233"/>
        <v>7.9234610399190331E-2</v>
      </c>
      <c r="AT184" s="4">
        <f t="shared" si="233"/>
        <v>-0.39281945110212746</v>
      </c>
      <c r="AU184" s="4">
        <f t="shared" si="233"/>
        <v>-1.2512273184239575</v>
      </c>
      <c r="AV184" s="4">
        <f t="shared" si="233"/>
        <v>-0.11063788519592777</v>
      </c>
      <c r="AW184" s="4">
        <f t="shared" si="233"/>
        <v>-0.18500377236246379</v>
      </c>
      <c r="AY184" s="2">
        <f t="shared" si="225"/>
        <v>52.232337790265966</v>
      </c>
      <c r="AZ184" s="2">
        <f t="shared" si="225"/>
        <v>50.396119757759692</v>
      </c>
      <c r="BA184" s="2">
        <f t="shared" si="225"/>
        <v>50.589370987949977</v>
      </c>
      <c r="BB184" s="2">
        <f t="shared" si="225"/>
        <v>51.552000322897243</v>
      </c>
      <c r="BC184" s="2">
        <f t="shared" si="225"/>
        <v>53.529615732134268</v>
      </c>
      <c r="BD184" s="2">
        <f t="shared" si="225"/>
        <v>53.038636190148679</v>
      </c>
      <c r="BE184" s="2">
        <f t="shared" si="225"/>
        <v>51.561528064227083</v>
      </c>
      <c r="BF184" s="2">
        <f t="shared" si="225"/>
        <v>49.441205114366689</v>
      </c>
      <c r="BG184" s="2">
        <f t="shared" si="225"/>
        <v>47.275458696418355</v>
      </c>
      <c r="BH184" s="2">
        <f t="shared" si="225"/>
        <v>47.188673061279069</v>
      </c>
      <c r="BI184" s="2">
        <f t="shared" si="225"/>
        <v>45.904924506561827</v>
      </c>
      <c r="BJ184" s="2">
        <f t="shared" si="225"/>
        <v>44.200320518339964</v>
      </c>
      <c r="BK184" s="2">
        <f t="shared" si="225"/>
        <v>44.7714819093259</v>
      </c>
      <c r="BL184" s="2">
        <f t="shared" si="225"/>
        <v>45.65627253855186</v>
      </c>
      <c r="BM184" s="2">
        <f t="shared" si="225"/>
        <v>49.206546944363559</v>
      </c>
      <c r="BO184" s="2" t="str">
        <f t="shared" si="180"/>
        <v/>
      </c>
      <c r="BP184" s="2" t="str">
        <f t="shared" si="181"/>
        <v/>
      </c>
      <c r="BQ184" s="2" t="str">
        <f t="shared" si="182"/>
        <v/>
      </c>
      <c r="BR184" s="2" t="str">
        <f t="shared" si="183"/>
        <v/>
      </c>
      <c r="BS184" s="2" t="str">
        <f t="shared" si="184"/>
        <v/>
      </c>
      <c r="BT184" s="2" t="str">
        <f t="shared" si="185"/>
        <v/>
      </c>
      <c r="BU184" s="2" t="str">
        <f t="shared" si="186"/>
        <v/>
      </c>
      <c r="BV184" s="2" t="str">
        <f t="shared" si="187"/>
        <v/>
      </c>
      <c r="BW184" s="2" t="str">
        <f t="shared" si="188"/>
        <v/>
      </c>
      <c r="BX184" s="2" t="str">
        <f t="shared" si="189"/>
        <v/>
      </c>
      <c r="BY184" s="2" t="str">
        <f t="shared" si="190"/>
        <v/>
      </c>
      <c r="BZ184" s="2" t="str">
        <f t="shared" si="191"/>
        <v/>
      </c>
      <c r="CA184" s="2" t="str">
        <f t="shared" si="192"/>
        <v/>
      </c>
      <c r="CB184" s="2" t="str">
        <f t="shared" si="193"/>
        <v/>
      </c>
      <c r="CC184" s="2" t="str">
        <f t="shared" si="194"/>
        <v/>
      </c>
      <c r="CE184" s="2" t="str">
        <f t="shared" si="226"/>
        <v/>
      </c>
      <c r="CF184" s="2" t="str">
        <f t="shared" si="226"/>
        <v/>
      </c>
      <c r="CG184" s="2" t="str">
        <f t="shared" si="226"/>
        <v/>
      </c>
      <c r="CH184" s="2" t="str">
        <f t="shared" si="226"/>
        <v/>
      </c>
      <c r="CI184" s="2" t="str">
        <f t="shared" si="226"/>
        <v/>
      </c>
      <c r="CJ184" s="2" t="str">
        <f t="shared" si="226"/>
        <v/>
      </c>
      <c r="CK184" s="2" t="str">
        <f t="shared" si="226"/>
        <v/>
      </c>
      <c r="CL184" s="2" t="str">
        <f t="shared" si="226"/>
        <v/>
      </c>
      <c r="CM184" s="2" t="str">
        <f t="shared" si="226"/>
        <v/>
      </c>
      <c r="CN184" s="2" t="str">
        <f t="shared" si="226"/>
        <v/>
      </c>
      <c r="CO184" s="2" t="str">
        <f t="shared" si="226"/>
        <v/>
      </c>
      <c r="CP184" s="2" t="str">
        <f t="shared" si="226"/>
        <v/>
      </c>
      <c r="CQ184" s="2" t="str">
        <f t="shared" si="226"/>
        <v/>
      </c>
      <c r="CR184" s="2" t="str">
        <f t="shared" si="226"/>
        <v/>
      </c>
      <c r="CS184" s="2" t="str">
        <f t="shared" si="226"/>
        <v/>
      </c>
      <c r="CU184" s="2" t="str">
        <f t="shared" si="195"/>
        <v/>
      </c>
      <c r="CV184" s="2" t="str">
        <f t="shared" si="196"/>
        <v/>
      </c>
      <c r="CW184" s="2" t="str">
        <f t="shared" si="197"/>
        <v/>
      </c>
      <c r="CX184" s="2" t="str">
        <f t="shared" si="198"/>
        <v/>
      </c>
      <c r="CY184" s="2" t="str">
        <f t="shared" si="199"/>
        <v/>
      </c>
      <c r="CZ184" s="2" t="str">
        <f t="shared" si="200"/>
        <v/>
      </c>
      <c r="DA184" s="2" t="str">
        <f t="shared" si="201"/>
        <v/>
      </c>
      <c r="DB184" s="2" t="str">
        <f t="shared" si="202"/>
        <v/>
      </c>
      <c r="DC184" s="2" t="str">
        <f t="shared" si="203"/>
        <v/>
      </c>
      <c r="DD184" s="2" t="str">
        <f t="shared" si="204"/>
        <v/>
      </c>
      <c r="DE184" s="2" t="str">
        <f t="shared" si="205"/>
        <v/>
      </c>
      <c r="DF184" s="2" t="str">
        <f t="shared" si="206"/>
        <v/>
      </c>
      <c r="DG184" s="2" t="str">
        <f t="shared" si="207"/>
        <v/>
      </c>
      <c r="DH184" s="2" t="str">
        <f t="shared" si="208"/>
        <v/>
      </c>
      <c r="DI184" s="2" t="str">
        <f t="shared" si="209"/>
        <v/>
      </c>
      <c r="DK184" s="2">
        <f t="shared" si="234"/>
        <v>106.94045816135085</v>
      </c>
      <c r="DL184" s="2">
        <f t="shared" si="234"/>
        <v>98.777679268292673</v>
      </c>
      <c r="DM184" s="2">
        <f t="shared" si="234"/>
        <v>101.15016873294979</v>
      </c>
      <c r="DN184" s="2">
        <f t="shared" si="234"/>
        <v>102.05538447598911</v>
      </c>
      <c r="DO184" s="2">
        <f t="shared" si="234"/>
        <v>100.38282092212947</v>
      </c>
      <c r="DP184" s="2">
        <f t="shared" si="234"/>
        <v>95.69146408989009</v>
      </c>
      <c r="DQ184" s="2">
        <f t="shared" si="234"/>
        <v>98.127140742977943</v>
      </c>
      <c r="DR184" s="2">
        <f t="shared" si="234"/>
        <v>91.477476593174259</v>
      </c>
      <c r="DS184" s="2">
        <f t="shared" si="234"/>
        <v>87.382212020537608</v>
      </c>
      <c r="DT184" s="2">
        <f t="shared" si="234"/>
        <v>88.330698731501059</v>
      </c>
      <c r="DU184" s="2">
        <f t="shared" si="234"/>
        <v>89.285783902144374</v>
      </c>
      <c r="DV184" s="2">
        <f t="shared" si="234"/>
        <v>92.395942615524007</v>
      </c>
      <c r="DW184" s="2">
        <f t="shared" si="234"/>
        <v>93.78412352763516</v>
      </c>
      <c r="DX184" s="2">
        <f t="shared" si="234"/>
        <v>92.107775294472972</v>
      </c>
      <c r="DY184" s="2">
        <f t="shared" si="234"/>
        <v>82.820158368895207</v>
      </c>
      <c r="EA184" s="2">
        <f t="shared" si="211"/>
        <v>54.075549450549453</v>
      </c>
      <c r="EB184" s="2">
        <f t="shared" si="211"/>
        <v>50.242787721716866</v>
      </c>
      <c r="EC184" s="2">
        <f t="shared" si="211"/>
        <v>50.588379699743271</v>
      </c>
      <c r="ED184" s="2">
        <f t="shared" si="211"/>
        <v>50.824318448797044</v>
      </c>
      <c r="EE184" s="2">
        <f t="shared" si="211"/>
        <v>53.247622288817659</v>
      </c>
      <c r="EF184" s="2">
        <f t="shared" si="211"/>
        <v>52.658611373583376</v>
      </c>
      <c r="EG184" s="2">
        <f t="shared" si="211"/>
        <v>51.15879712832173</v>
      </c>
      <c r="EH184" s="2">
        <f t="shared" si="211"/>
        <v>48.750952371479862</v>
      </c>
      <c r="EI184" s="2">
        <f t="shared" si="211"/>
        <v>46.163765799598877</v>
      </c>
      <c r="EJ184" s="2">
        <f t="shared" si="211"/>
        <v>46.716206942931805</v>
      </c>
      <c r="EK184" s="2">
        <f t="shared" si="210"/>
        <v>45.248739446743627</v>
      </c>
      <c r="EL184" s="2">
        <f t="shared" si="177"/>
        <v>42.737959349003233</v>
      </c>
      <c r="EM184" s="2">
        <f t="shared" si="177"/>
        <v>44.317754181539264</v>
      </c>
      <c r="EN184" s="2">
        <f t="shared" si="177"/>
        <v>45.633403141065969</v>
      </c>
      <c r="EO184" s="2">
        <f t="shared" si="177"/>
        <v>50.094062456371418</v>
      </c>
      <c r="EQ184" s="2">
        <f t="shared" si="235"/>
        <v>50.397917593745099</v>
      </c>
      <c r="ER184" s="2">
        <f t="shared" si="235"/>
        <v>50.695848530876646</v>
      </c>
      <c r="ES184" s="2">
        <f t="shared" si="235"/>
        <v>50.582773476895852</v>
      </c>
      <c r="ET184" s="2">
        <f t="shared" si="235"/>
        <v>52.210004677489493</v>
      </c>
      <c r="EU184" s="2">
        <f t="shared" si="235"/>
        <v>53.759802586846945</v>
      </c>
      <c r="EV184" s="2">
        <f t="shared" si="235"/>
        <v>53.432909127465365</v>
      </c>
      <c r="EW184" s="2">
        <f t="shared" si="235"/>
        <v>51.992735552026843</v>
      </c>
      <c r="EX184" s="2">
        <f t="shared" si="235"/>
        <v>50.1015512535703</v>
      </c>
      <c r="EY184" s="2">
        <f t="shared" si="235"/>
        <v>48.202145733256714</v>
      </c>
      <c r="EZ184" s="2">
        <f t="shared" si="235"/>
        <v>47.593641401518184</v>
      </c>
      <c r="FA184" s="2">
        <f t="shared" si="235"/>
        <v>46.50819387537684</v>
      </c>
      <c r="FB184" s="2">
        <f t="shared" si="235"/>
        <v>45.840154327158139</v>
      </c>
      <c r="FC184" s="2">
        <f t="shared" si="235"/>
        <v>45.327166627695519</v>
      </c>
      <c r="FD184" s="2">
        <f t="shared" si="235"/>
        <v>45.679936273054516</v>
      </c>
      <c r="FE184" s="2">
        <f t="shared" si="235"/>
        <v>47.5645039589958</v>
      </c>
      <c r="FG184" s="2">
        <f t="shared" si="236"/>
        <v>0.99992186915647274</v>
      </c>
      <c r="FH184" s="2">
        <f t="shared" si="236"/>
        <v>0.99991684754586219</v>
      </c>
      <c r="FI184" s="2">
        <f t="shared" si="236"/>
        <v>0.99991708372542298</v>
      </c>
      <c r="FJ184" s="2">
        <f t="shared" si="236"/>
        <v>0.99991392305282534</v>
      </c>
      <c r="FK184" s="2">
        <f t="shared" si="236"/>
        <v>0.99991921897220981</v>
      </c>
      <c r="FL184" s="2">
        <f t="shared" si="236"/>
        <v>0.99991510877822976</v>
      </c>
      <c r="FM184" s="2">
        <f t="shared" si="236"/>
        <v>0.99990987424176481</v>
      </c>
      <c r="FN184" s="2">
        <f t="shared" si="236"/>
        <v>0.99991071006037724</v>
      </c>
      <c r="FO184" s="2">
        <f t="shared" si="236"/>
        <v>0.99991019718981111</v>
      </c>
      <c r="FP184" s="2">
        <f t="shared" si="236"/>
        <v>0.99990791359088105</v>
      </c>
      <c r="FQ184" s="2">
        <f t="shared" si="236"/>
        <v>0.9999103246769051</v>
      </c>
      <c r="FR184" s="2">
        <f t="shared" si="236"/>
        <v>0.9999133898271374</v>
      </c>
      <c r="FS184" s="2">
        <f t="shared" si="236"/>
        <v>0.99991202314639616</v>
      </c>
      <c r="FT184" s="2">
        <f t="shared" si="236"/>
        <v>0.99990498193560595</v>
      </c>
      <c r="FU184" s="2">
        <f t="shared" si="236"/>
        <v>0.99990091339234499</v>
      </c>
      <c r="FW184" s="2">
        <f t="shared" si="227"/>
        <v>0.50231837011529701</v>
      </c>
      <c r="FX184" s="2">
        <f t="shared" si="227"/>
        <v>0.3295280405654557</v>
      </c>
      <c r="FY184" s="2">
        <f t="shared" si="227"/>
        <v>0.57099174667129204</v>
      </c>
      <c r="FZ184" s="2">
        <f t="shared" si="227"/>
        <v>0.52195947780945851</v>
      </c>
      <c r="GA184" s="2">
        <f t="shared" si="227"/>
        <v>0.54314040308908584</v>
      </c>
      <c r="GB184" s="2">
        <f t="shared" si="227"/>
        <v>0.48608135983217471</v>
      </c>
      <c r="GC184" s="2">
        <f t="shared" si="227"/>
        <v>0.47785048271734937</v>
      </c>
      <c r="GD184" s="2">
        <f t="shared" si="227"/>
        <v>0.5082468993727588</v>
      </c>
      <c r="GE184" s="2">
        <f t="shared" si="227"/>
        <v>0.54356469381492911</v>
      </c>
      <c r="GF184" s="2">
        <f t="shared" si="227"/>
        <v>0.53409572036428754</v>
      </c>
      <c r="GG184" s="2">
        <f t="shared" si="227"/>
        <v>0.51787187277298696</v>
      </c>
      <c r="GH184" s="2">
        <f t="shared" si="227"/>
        <v>0.47000923316858029</v>
      </c>
      <c r="GI184" s="2">
        <f t="shared" si="227"/>
        <v>0.44518554725923698</v>
      </c>
      <c r="GJ184" s="2">
        <f t="shared" si="227"/>
        <v>0.39656674312159357</v>
      </c>
      <c r="GK184" s="2">
        <f t="shared" si="227"/>
        <v>0.3521398025615039</v>
      </c>
      <c r="GM184" s="95">
        <f t="shared" si="228"/>
        <v>3.0221649731676424E-298</v>
      </c>
      <c r="GN184" s="95">
        <f t="shared" si="228"/>
        <v>0</v>
      </c>
      <c r="GO184" s="95">
        <f t="shared" si="228"/>
        <v>0</v>
      </c>
      <c r="GP184" s="95">
        <f t="shared" si="228"/>
        <v>0</v>
      </c>
      <c r="GQ184" s="95">
        <f t="shared" si="228"/>
        <v>0</v>
      </c>
      <c r="GR184" s="95">
        <f t="shared" si="228"/>
        <v>0</v>
      </c>
      <c r="GS184" s="95">
        <f t="shared" si="228"/>
        <v>0</v>
      </c>
      <c r="GT184" s="95">
        <f t="shared" si="228"/>
        <v>0</v>
      </c>
      <c r="GU184" s="95">
        <f t="shared" si="228"/>
        <v>0</v>
      </c>
      <c r="GV184" s="95">
        <f t="shared" si="228"/>
        <v>0</v>
      </c>
      <c r="GW184" s="95">
        <f t="shared" si="228"/>
        <v>0</v>
      </c>
      <c r="GX184" s="95">
        <f t="shared" si="228"/>
        <v>0</v>
      </c>
      <c r="GY184" s="95">
        <f t="shared" si="228"/>
        <v>0</v>
      </c>
      <c r="GZ184" s="95">
        <f t="shared" si="228"/>
        <v>0</v>
      </c>
      <c r="HA184" s="95">
        <f t="shared" si="228"/>
        <v>2.6428068986011985E-273</v>
      </c>
      <c r="HC184" s="95">
        <f t="shared" si="179"/>
        <v>5.3603951150618363E-234</v>
      </c>
      <c r="HD184" s="95">
        <f t="shared" si="179"/>
        <v>2.4828744442590194E-249</v>
      </c>
      <c r="HE184" s="95">
        <f t="shared" si="179"/>
        <v>4.7054847176960891E-281</v>
      </c>
      <c r="HF184" s="95">
        <f t="shared" si="178"/>
        <v>0</v>
      </c>
      <c r="HG184" s="95">
        <f t="shared" si="178"/>
        <v>0</v>
      </c>
      <c r="HH184" s="95">
        <f t="shared" si="178"/>
        <v>1.4737974613188231E-295</v>
      </c>
      <c r="HI184" s="95">
        <f t="shared" si="178"/>
        <v>4.1832829757382668E-302</v>
      </c>
      <c r="HJ184" s="95">
        <f t="shared" si="178"/>
        <v>7.1450501844867937E-305</v>
      </c>
      <c r="HK184" s="95">
        <f t="shared" si="178"/>
        <v>0</v>
      </c>
      <c r="HL184" s="95">
        <f t="shared" si="178"/>
        <v>0</v>
      </c>
      <c r="HM184" s="95">
        <f t="shared" si="178"/>
        <v>0</v>
      </c>
      <c r="HN184" s="95">
        <f t="shared" si="178"/>
        <v>5.0389242801777142E-292</v>
      </c>
      <c r="HO184" s="95">
        <f t="shared" si="224"/>
        <v>3.4008709615365185E-256</v>
      </c>
      <c r="HP184" s="95">
        <f t="shared" si="224"/>
        <v>1.3720026940969267E-249</v>
      </c>
      <c r="HQ184" s="95">
        <f t="shared" si="224"/>
        <v>4.2781907695325583E-183</v>
      </c>
      <c r="HS184" s="95">
        <f t="shared" si="229"/>
        <v>7.8997801406100175E-12</v>
      </c>
      <c r="HT184" s="95">
        <f t="shared" si="229"/>
        <v>4.3951871686524894E-22</v>
      </c>
      <c r="HU184" s="95">
        <f t="shared" si="229"/>
        <v>2.0575334737262394E-22</v>
      </c>
      <c r="HV184" s="95">
        <f t="shared" si="229"/>
        <v>1.1276659318622798E-27</v>
      </c>
      <c r="HW184" s="95">
        <f t="shared" si="229"/>
        <v>1.7366108847333759E-28</v>
      </c>
      <c r="HX184" s="95">
        <f t="shared" si="229"/>
        <v>3.8476474573678679E-24</v>
      </c>
      <c r="HY184" s="95">
        <f t="shared" si="229"/>
        <v>6.1152227899878095E-22</v>
      </c>
      <c r="HZ184" s="95">
        <f t="shared" si="229"/>
        <v>6.0637960676696396E-32</v>
      </c>
      <c r="IA184" s="95">
        <f t="shared" si="229"/>
        <v>2.4264505475757788E-28</v>
      </c>
      <c r="IB184" s="95">
        <f t="shared" si="229"/>
        <v>1.2725893972514188E-25</v>
      </c>
      <c r="IC184" s="95">
        <f t="shared" si="229"/>
        <v>4.9554565879212291E-25</v>
      </c>
      <c r="ID184" s="95">
        <f t="shared" si="229"/>
        <v>2.4108745003219157E-19</v>
      </c>
      <c r="IE184" s="95">
        <f t="shared" si="229"/>
        <v>1.5932700837580271E-16</v>
      </c>
      <c r="IF184" s="95">
        <f t="shared" si="229"/>
        <v>1.2501567249076322E-11</v>
      </c>
      <c r="IG184" s="95">
        <f t="shared" si="229"/>
        <v>6.231066868292896E-14</v>
      </c>
      <c r="II184" s="95">
        <f t="shared" si="230"/>
        <v>0.50139405683515736</v>
      </c>
      <c r="IJ184" s="95">
        <f t="shared" si="230"/>
        <v>8.0037907641046041E-2</v>
      </c>
      <c r="IK184" s="95">
        <f t="shared" si="230"/>
        <v>0.1885859656317618</v>
      </c>
      <c r="IL184" s="95">
        <f t="shared" si="230"/>
        <v>0.51150655016507396</v>
      </c>
      <c r="IM184" s="95">
        <f t="shared" si="230"/>
        <v>0.48818677386878961</v>
      </c>
      <c r="IN184" s="95">
        <f t="shared" si="230"/>
        <v>0.47962976399137697</v>
      </c>
      <c r="IO184" s="95">
        <f t="shared" si="230"/>
        <v>0.45529655877806691</v>
      </c>
      <c r="IP184" s="95">
        <f t="shared" si="230"/>
        <v>0.50867517166698617</v>
      </c>
      <c r="IQ184" s="95">
        <f t="shared" si="230"/>
        <v>0.49456851358370091</v>
      </c>
      <c r="IR184" s="95">
        <f t="shared" si="230"/>
        <v>0.50634503556999233</v>
      </c>
      <c r="IS184" s="95">
        <f t="shared" si="230"/>
        <v>0.51141640217980378</v>
      </c>
      <c r="IT184" s="95">
        <f t="shared" si="230"/>
        <v>0.45499093230132287</v>
      </c>
      <c r="IU184" s="95">
        <f t="shared" si="230"/>
        <v>0.38586639387640964</v>
      </c>
      <c r="IV184" s="95">
        <f t="shared" si="230"/>
        <v>0.26876135356341968</v>
      </c>
      <c r="IW184" s="95">
        <f t="shared" si="230"/>
        <v>0.29295606287765963</v>
      </c>
      <c r="IY184" s="95">
        <f t="shared" si="231"/>
        <v>0.50139405684305716</v>
      </c>
      <c r="IZ184" s="95">
        <f t="shared" si="231"/>
        <v>8.0037907641046041E-2</v>
      </c>
      <c r="JA184" s="95">
        <f t="shared" si="231"/>
        <v>0.1885859656317618</v>
      </c>
      <c r="JB184" s="95">
        <f t="shared" si="231"/>
        <v>0.51150655016507396</v>
      </c>
      <c r="JC184" s="95">
        <f t="shared" si="231"/>
        <v>0.48818677386878961</v>
      </c>
      <c r="JD184" s="95">
        <f t="shared" si="231"/>
        <v>0.47962976399137697</v>
      </c>
      <c r="JE184" s="95">
        <f t="shared" si="231"/>
        <v>0.45529655877806691</v>
      </c>
      <c r="JF184" s="95">
        <f t="shared" si="231"/>
        <v>0.50867517166698617</v>
      </c>
      <c r="JG184" s="95">
        <f t="shared" si="231"/>
        <v>0.49456851358370091</v>
      </c>
      <c r="JH184" s="95">
        <f t="shared" si="231"/>
        <v>0.50634503556999233</v>
      </c>
      <c r="JI184" s="95">
        <f t="shared" si="231"/>
        <v>0.51141640217980378</v>
      </c>
      <c r="JJ184" s="95">
        <f t="shared" si="231"/>
        <v>0.45499093230132287</v>
      </c>
      <c r="JK184" s="95">
        <f t="shared" si="231"/>
        <v>0.38586639387640981</v>
      </c>
      <c r="JL184" s="95">
        <f t="shared" si="231"/>
        <v>0.26876135357592124</v>
      </c>
      <c r="JM184" s="95">
        <f t="shared" si="231"/>
        <v>0.29295606287772191</v>
      </c>
    </row>
    <row r="185" spans="2:273" x14ac:dyDescent="0.25">
      <c r="B185" s="2">
        <v>158</v>
      </c>
      <c r="C185" s="37">
        <v>49.954999999999998</v>
      </c>
      <c r="D185" s="37">
        <v>51.341000000000001</v>
      </c>
      <c r="E185" s="37">
        <v>51.432000000000002</v>
      </c>
      <c r="F185" s="37">
        <v>57</v>
      </c>
      <c r="G185" s="37">
        <v>58.817999999999998</v>
      </c>
      <c r="H185" s="37">
        <v>61.886000000000003</v>
      </c>
      <c r="I185" s="37">
        <v>61.432000000000002</v>
      </c>
      <c r="J185" s="37">
        <v>59.929000000000002</v>
      </c>
      <c r="K185" s="37">
        <v>55.070999999999998</v>
      </c>
      <c r="L185" s="37">
        <v>56.69</v>
      </c>
      <c r="M185" s="37">
        <v>57.119</v>
      </c>
      <c r="N185" s="37">
        <v>62.167000000000002</v>
      </c>
      <c r="O185" s="37">
        <v>64.570999999999998</v>
      </c>
      <c r="P185" s="37">
        <v>73.643000000000001</v>
      </c>
      <c r="Q185" s="37">
        <v>103.048</v>
      </c>
      <c r="S185" s="4">
        <f t="shared" si="232"/>
        <v>52.115005778598892</v>
      </c>
      <c r="T185" s="4">
        <f t="shared" si="232"/>
        <v>50.751573069155562</v>
      </c>
      <c r="U185" s="4">
        <f t="shared" si="232"/>
        <v>50.542827232681141</v>
      </c>
      <c r="V185" s="4">
        <f t="shared" si="232"/>
        <v>55.114643542160636</v>
      </c>
      <c r="W185" s="4">
        <f t="shared" si="232"/>
        <v>56.829577673807691</v>
      </c>
      <c r="X185" s="4">
        <f t="shared" si="232"/>
        <v>61.738136326306446</v>
      </c>
      <c r="Y185" s="4">
        <f t="shared" si="232"/>
        <v>62.478444591063756</v>
      </c>
      <c r="Z185" s="4">
        <f t="shared" si="232"/>
        <v>58.390274013753498</v>
      </c>
      <c r="AA185" s="4">
        <f t="shared" si="232"/>
        <v>53.503436513718682</v>
      </c>
      <c r="AB185" s="4">
        <f t="shared" si="232"/>
        <v>54.784975637245772</v>
      </c>
      <c r="AC185" s="4">
        <f t="shared" si="232"/>
        <v>57.535394055615917</v>
      </c>
      <c r="AD185" s="4">
        <f t="shared" si="232"/>
        <v>61.974424807847363</v>
      </c>
      <c r="AE185" s="4">
        <f t="shared" si="232"/>
        <v>66.309136050262481</v>
      </c>
      <c r="AF185" s="4">
        <f t="shared" si="232"/>
        <v>73.701299380255392</v>
      </c>
      <c r="AG185" s="4">
        <f t="shared" si="232"/>
        <v>102.22865976347364</v>
      </c>
      <c r="AI185" s="4">
        <f t="shared" si="233"/>
        <v>-2.1600057785988938</v>
      </c>
      <c r="AJ185" s="4">
        <f t="shared" si="233"/>
        <v>0.58942693084443931</v>
      </c>
      <c r="AK185" s="4">
        <f t="shared" si="233"/>
        <v>0.88917276731886119</v>
      </c>
      <c r="AL185" s="4">
        <f t="shared" si="233"/>
        <v>1.8853564578393645</v>
      </c>
      <c r="AM185" s="4">
        <f t="shared" si="233"/>
        <v>1.9884223261923069</v>
      </c>
      <c r="AN185" s="4">
        <f t="shared" si="233"/>
        <v>0.14786367369355702</v>
      </c>
      <c r="AO185" s="4">
        <f t="shared" si="233"/>
        <v>-1.0464445910637536</v>
      </c>
      <c r="AP185" s="4">
        <f t="shared" si="233"/>
        <v>1.5387259862465044</v>
      </c>
      <c r="AQ185" s="4">
        <f t="shared" si="233"/>
        <v>1.5675634862813155</v>
      </c>
      <c r="AR185" s="4">
        <f t="shared" si="233"/>
        <v>1.9050243627542258</v>
      </c>
      <c r="AS185" s="4">
        <f t="shared" si="233"/>
        <v>-0.41639405561591758</v>
      </c>
      <c r="AT185" s="4">
        <f t="shared" si="233"/>
        <v>0.19257519215263841</v>
      </c>
      <c r="AU185" s="4">
        <f t="shared" si="233"/>
        <v>-1.738136050262483</v>
      </c>
      <c r="AV185" s="4">
        <f t="shared" si="233"/>
        <v>-5.8299380255391497E-2</v>
      </c>
      <c r="AW185" s="4">
        <f t="shared" si="233"/>
        <v>0.81934023652635801</v>
      </c>
      <c r="AY185" s="2">
        <f t="shared" si="225"/>
        <v>52.115005778598892</v>
      </c>
      <c r="AZ185" s="2">
        <f t="shared" si="225"/>
        <v>50.322976041916164</v>
      </c>
      <c r="BA185" s="2">
        <f t="shared" si="225"/>
        <v>50.518789304529975</v>
      </c>
      <c r="BB185" s="2">
        <f t="shared" si="225"/>
        <v>51.480084798894396</v>
      </c>
      <c r="BC185" s="2">
        <f t="shared" si="225"/>
        <v>53.457706845129522</v>
      </c>
      <c r="BD185" s="2">
        <f t="shared" si="225"/>
        <v>52.978057925420927</v>
      </c>
      <c r="BE185" s="2">
        <f t="shared" si="225"/>
        <v>51.467566364022019</v>
      </c>
      <c r="BF185" s="2">
        <f t="shared" si="225"/>
        <v>49.36692475876869</v>
      </c>
      <c r="BG185" s="2">
        <f t="shared" si="225"/>
        <v>47.192392485035697</v>
      </c>
      <c r="BH185" s="2">
        <f t="shared" si="225"/>
        <v>47.095822583503583</v>
      </c>
      <c r="BI185" s="2">
        <f t="shared" si="225"/>
        <v>45.816675813428255</v>
      </c>
      <c r="BJ185" s="2">
        <f t="shared" si="225"/>
        <v>44.132193306452479</v>
      </c>
      <c r="BK185" s="2">
        <f t="shared" si="225"/>
        <v>44.676581391024186</v>
      </c>
      <c r="BL185" s="2">
        <f t="shared" si="225"/>
        <v>45.554558420153199</v>
      </c>
      <c r="BM185" s="2">
        <f t="shared" si="225"/>
        <v>49.069992732250405</v>
      </c>
      <c r="BO185" s="2" t="str">
        <f t="shared" si="180"/>
        <v/>
      </c>
      <c r="BP185" s="2" t="str">
        <f t="shared" si="181"/>
        <v/>
      </c>
      <c r="BQ185" s="2" t="str">
        <f t="shared" si="182"/>
        <v/>
      </c>
      <c r="BR185" s="2" t="str">
        <f t="shared" si="183"/>
        <v/>
      </c>
      <c r="BS185" s="2" t="str">
        <f t="shared" si="184"/>
        <v/>
      </c>
      <c r="BT185" s="2" t="str">
        <f t="shared" si="185"/>
        <v/>
      </c>
      <c r="BU185" s="2" t="str">
        <f t="shared" si="186"/>
        <v/>
      </c>
      <c r="BV185" s="2" t="str">
        <f t="shared" si="187"/>
        <v/>
      </c>
      <c r="BW185" s="2" t="str">
        <f t="shared" si="188"/>
        <v/>
      </c>
      <c r="BX185" s="2" t="str">
        <f t="shared" si="189"/>
        <v/>
      </c>
      <c r="BY185" s="2" t="str">
        <f t="shared" si="190"/>
        <v/>
      </c>
      <c r="BZ185" s="2" t="str">
        <f t="shared" si="191"/>
        <v/>
      </c>
      <c r="CA185" s="2" t="str">
        <f t="shared" si="192"/>
        <v/>
      </c>
      <c r="CB185" s="2" t="str">
        <f t="shared" si="193"/>
        <v/>
      </c>
      <c r="CC185" s="2" t="str">
        <f t="shared" si="194"/>
        <v/>
      </c>
      <c r="CE185" s="2" t="str">
        <f t="shared" si="226"/>
        <v/>
      </c>
      <c r="CF185" s="2" t="str">
        <f t="shared" si="226"/>
        <v/>
      </c>
      <c r="CG185" s="2" t="str">
        <f t="shared" si="226"/>
        <v/>
      </c>
      <c r="CH185" s="2" t="str">
        <f t="shared" si="226"/>
        <v/>
      </c>
      <c r="CI185" s="2" t="str">
        <f t="shared" si="226"/>
        <v/>
      </c>
      <c r="CJ185" s="2" t="str">
        <f t="shared" si="226"/>
        <v/>
      </c>
      <c r="CK185" s="2" t="str">
        <f t="shared" si="226"/>
        <v/>
      </c>
      <c r="CL185" s="2" t="str">
        <f t="shared" si="226"/>
        <v/>
      </c>
      <c r="CM185" s="2" t="str">
        <f t="shared" si="226"/>
        <v/>
      </c>
      <c r="CN185" s="2" t="str">
        <f t="shared" si="226"/>
        <v/>
      </c>
      <c r="CO185" s="2" t="str">
        <f t="shared" si="226"/>
        <v/>
      </c>
      <c r="CP185" s="2" t="str">
        <f t="shared" si="226"/>
        <v/>
      </c>
      <c r="CQ185" s="2" t="str">
        <f t="shared" si="226"/>
        <v/>
      </c>
      <c r="CR185" s="2" t="str">
        <f t="shared" si="226"/>
        <v/>
      </c>
      <c r="CS185" s="2" t="str">
        <f t="shared" si="226"/>
        <v/>
      </c>
      <c r="CU185" s="2" t="str">
        <f t="shared" si="195"/>
        <v/>
      </c>
      <c r="CV185" s="2" t="str">
        <f t="shared" si="196"/>
        <v/>
      </c>
      <c r="CW185" s="2" t="str">
        <f t="shared" si="197"/>
        <v/>
      </c>
      <c r="CX185" s="2" t="str">
        <f t="shared" si="198"/>
        <v/>
      </c>
      <c r="CY185" s="2" t="str">
        <f t="shared" si="199"/>
        <v/>
      </c>
      <c r="CZ185" s="2" t="str">
        <f t="shared" si="200"/>
        <v/>
      </c>
      <c r="DA185" s="2" t="str">
        <f t="shared" si="201"/>
        <v/>
      </c>
      <c r="DB185" s="2" t="str">
        <f t="shared" si="202"/>
        <v/>
      </c>
      <c r="DC185" s="2" t="str">
        <f t="shared" si="203"/>
        <v/>
      </c>
      <c r="DD185" s="2" t="str">
        <f t="shared" si="204"/>
        <v/>
      </c>
      <c r="DE185" s="2" t="str">
        <f t="shared" si="205"/>
        <v/>
      </c>
      <c r="DF185" s="2" t="str">
        <f t="shared" si="206"/>
        <v/>
      </c>
      <c r="DG185" s="2" t="str">
        <f t="shared" si="207"/>
        <v/>
      </c>
      <c r="DH185" s="2" t="str">
        <f t="shared" si="208"/>
        <v/>
      </c>
      <c r="DI185" s="2" t="str">
        <f t="shared" si="209"/>
        <v/>
      </c>
      <c r="DK185" s="2">
        <f t="shared" si="234"/>
        <v>107.2407894934334</v>
      </c>
      <c r="DL185" s="2">
        <f t="shared" si="234"/>
        <v>99.019534146341471</v>
      </c>
      <c r="DM185" s="2">
        <f t="shared" si="234"/>
        <v>101.41081082030091</v>
      </c>
      <c r="DN185" s="2">
        <f t="shared" si="234"/>
        <v>102.30452461491996</v>
      </c>
      <c r="DO185" s="2">
        <f t="shared" si="234"/>
        <v>100.61893525646218</v>
      </c>
      <c r="DP185" s="2">
        <f t="shared" si="234"/>
        <v>95.893626394403498</v>
      </c>
      <c r="DQ185" s="2">
        <f t="shared" si="234"/>
        <v>98.342313802476582</v>
      </c>
      <c r="DR185" s="2">
        <f t="shared" si="234"/>
        <v>91.67022530957415</v>
      </c>
      <c r="DS185" s="2">
        <f t="shared" si="234"/>
        <v>87.545467683479316</v>
      </c>
      <c r="DT185" s="2">
        <f t="shared" si="234"/>
        <v>88.510319238900635</v>
      </c>
      <c r="DU185" s="2">
        <f t="shared" si="234"/>
        <v>89.476047417698581</v>
      </c>
      <c r="DV185" s="2">
        <f t="shared" si="234"/>
        <v>92.607106010268794</v>
      </c>
      <c r="DW185" s="2">
        <f t="shared" si="234"/>
        <v>93.99678979160376</v>
      </c>
      <c r="DX185" s="2">
        <f t="shared" si="234"/>
        <v>92.311632739353669</v>
      </c>
      <c r="DY185" s="2">
        <f t="shared" si="234"/>
        <v>82.996712185870081</v>
      </c>
      <c r="EA185" s="2">
        <f t="shared" si="211"/>
        <v>54.075912087912087</v>
      </c>
      <c r="EB185" s="2">
        <f t="shared" si="211"/>
        <v>50.156851419856288</v>
      </c>
      <c r="EC185" s="2">
        <f t="shared" si="211"/>
        <v>50.518387255805855</v>
      </c>
      <c r="ED185" s="2">
        <f t="shared" si="211"/>
        <v>50.705203078187949</v>
      </c>
      <c r="EE185" s="2">
        <f t="shared" si="211"/>
        <v>53.158355122258982</v>
      </c>
      <c r="EF185" s="2">
        <f t="shared" ref="EF185:EO227" si="237">CJ$228*$B185+CJ$229</f>
        <v>52.572112924263067</v>
      </c>
      <c r="EG185" s="2">
        <f t="shared" si="237"/>
        <v>51.037029611270555</v>
      </c>
      <c r="EH185" s="2">
        <f t="shared" si="237"/>
        <v>48.630617147485857</v>
      </c>
      <c r="EI185" s="2">
        <f t="shared" si="237"/>
        <v>46.010566923171396</v>
      </c>
      <c r="EJ185" s="2">
        <f t="shared" si="237"/>
        <v>46.593408473099522</v>
      </c>
      <c r="EK185" s="2">
        <f t="shared" si="210"/>
        <v>45.117595120888694</v>
      </c>
      <c r="EL185" s="2">
        <f t="shared" si="177"/>
        <v>42.566445666575909</v>
      </c>
      <c r="EM185" s="2">
        <f t="shared" si="177"/>
        <v>44.190160771704171</v>
      </c>
      <c r="EN185" s="2">
        <f t="shared" si="177"/>
        <v>45.530464647823166</v>
      </c>
      <c r="EO185" s="2">
        <f t="shared" si="177"/>
        <v>50.030128890352323</v>
      </c>
      <c r="EQ185" s="2">
        <f t="shared" si="235"/>
        <v>50.33593434310194</v>
      </c>
      <c r="ER185" s="2">
        <f t="shared" si="235"/>
        <v>50.620657944225762</v>
      </c>
      <c r="ES185" s="2">
        <f t="shared" si="235"/>
        <v>50.512579127153117</v>
      </c>
      <c r="ET185" s="2">
        <f t="shared" si="235"/>
        <v>52.119887599174078</v>
      </c>
      <c r="EU185" s="2">
        <f t="shared" si="235"/>
        <v>53.681170467295992</v>
      </c>
      <c r="EV185" s="2">
        <f t="shared" si="235"/>
        <v>53.362898404289261</v>
      </c>
      <c r="EW185" s="2">
        <f t="shared" si="235"/>
        <v>51.88885821851332</v>
      </c>
      <c r="EX185" s="2">
        <f t="shared" si="235"/>
        <v>50.010055220564901</v>
      </c>
      <c r="EY185" s="2">
        <f t="shared" si="235"/>
        <v>48.091453874186286</v>
      </c>
      <c r="EZ185" s="2">
        <f t="shared" si="235"/>
        <v>47.489206378587426</v>
      </c>
      <c r="FA185" s="2">
        <f t="shared" si="235"/>
        <v>46.403531498801748</v>
      </c>
      <c r="FB185" s="2">
        <f t="shared" si="235"/>
        <v>45.734389927744871</v>
      </c>
      <c r="FC185" s="2">
        <f t="shared" si="235"/>
        <v>45.22090736542399</v>
      </c>
      <c r="FD185" s="2">
        <f t="shared" si="235"/>
        <v>45.578314788056183</v>
      </c>
      <c r="FE185" s="2">
        <f t="shared" si="235"/>
        <v>47.451001996950808</v>
      </c>
      <c r="FG185" s="2">
        <f t="shared" si="236"/>
        <v>0.99992874333394921</v>
      </c>
      <c r="FH185" s="2">
        <f t="shared" si="236"/>
        <v>0.9999241635056485</v>
      </c>
      <c r="FI185" s="2">
        <f t="shared" si="236"/>
        <v>0.99992437890711539</v>
      </c>
      <c r="FJ185" s="2">
        <f t="shared" si="236"/>
        <v>0.99992149629658367</v>
      </c>
      <c r="FK185" s="2">
        <f t="shared" si="236"/>
        <v>0.99992632630337908</v>
      </c>
      <c r="FL185" s="2">
        <f t="shared" si="236"/>
        <v>0.999922577707273</v>
      </c>
      <c r="FM185" s="2">
        <f t="shared" si="236"/>
        <v>0.99991780367976013</v>
      </c>
      <c r="FN185" s="2">
        <f t="shared" si="236"/>
        <v>0.99991856596742834</v>
      </c>
      <c r="FO185" s="2">
        <f t="shared" si="236"/>
        <v>0.99991809821654187</v>
      </c>
      <c r="FP185" s="2">
        <f t="shared" si="236"/>
        <v>0.99991601551623299</v>
      </c>
      <c r="FQ185" s="2">
        <f t="shared" si="236"/>
        <v>0.99991821448798968</v>
      </c>
      <c r="FR185" s="2">
        <f t="shared" si="236"/>
        <v>0.99992100998158706</v>
      </c>
      <c r="FS185" s="2">
        <f t="shared" si="236"/>
        <v>0.99991976353478962</v>
      </c>
      <c r="FT185" s="2">
        <f t="shared" si="236"/>
        <v>0.99991334177082669</v>
      </c>
      <c r="FU185" s="2">
        <f t="shared" si="236"/>
        <v>0.99990963115189846</v>
      </c>
      <c r="FW185" s="2">
        <f t="shared" si="227"/>
        <v>0.52532255411264306</v>
      </c>
      <c r="FX185" s="2">
        <f t="shared" si="227"/>
        <v>0.3501870693131971</v>
      </c>
      <c r="FY185" s="2">
        <f t="shared" si="227"/>
        <v>0.59339111983149295</v>
      </c>
      <c r="FZ185" s="2">
        <f t="shared" si="227"/>
        <v>0.54487836081978147</v>
      </c>
      <c r="GA185" s="2">
        <f t="shared" si="227"/>
        <v>0.56588837588026919</v>
      </c>
      <c r="GB185" s="2">
        <f t="shared" si="227"/>
        <v>0.50910260801357188</v>
      </c>
      <c r="GC185" s="2">
        <f t="shared" si="227"/>
        <v>0.50086182693962511</v>
      </c>
      <c r="GD185" s="2">
        <f t="shared" si="227"/>
        <v>0.53123278002193686</v>
      </c>
      <c r="GE185" s="2">
        <f t="shared" si="227"/>
        <v>0.56630840942202065</v>
      </c>
      <c r="GF185" s="2">
        <f t="shared" si="227"/>
        <v>0.55692666530690693</v>
      </c>
      <c r="GG185" s="2">
        <f t="shared" si="227"/>
        <v>0.5408143246830992</v>
      </c>
      <c r="GH185" s="2">
        <f t="shared" si="227"/>
        <v>0.49299949697294582</v>
      </c>
      <c r="GI185" s="2">
        <f t="shared" si="227"/>
        <v>0.46803386438796662</v>
      </c>
      <c r="GJ185" s="2">
        <f t="shared" si="227"/>
        <v>0.41880335244523775</v>
      </c>
      <c r="GK185" s="2">
        <f t="shared" si="227"/>
        <v>0.37342688051690154</v>
      </c>
      <c r="GM185" s="95">
        <f t="shared" si="228"/>
        <v>1.2708823642142192E-304</v>
      </c>
      <c r="GN185" s="95">
        <f t="shared" si="228"/>
        <v>0</v>
      </c>
      <c r="GO185" s="95">
        <f t="shared" si="228"/>
        <v>0</v>
      </c>
      <c r="GP185" s="95">
        <f t="shared" si="228"/>
        <v>0</v>
      </c>
      <c r="GQ185" s="95">
        <f t="shared" si="228"/>
        <v>0</v>
      </c>
      <c r="GR185" s="95">
        <f t="shared" si="228"/>
        <v>0</v>
      </c>
      <c r="GS185" s="95">
        <f t="shared" si="228"/>
        <v>0</v>
      </c>
      <c r="GT185" s="95">
        <f t="shared" si="228"/>
        <v>0</v>
      </c>
      <c r="GU185" s="95">
        <f t="shared" si="228"/>
        <v>0</v>
      </c>
      <c r="GV185" s="95">
        <f t="shared" si="228"/>
        <v>0</v>
      </c>
      <c r="GW185" s="95">
        <f t="shared" si="228"/>
        <v>0</v>
      </c>
      <c r="GX185" s="95">
        <f t="shared" si="228"/>
        <v>0</v>
      </c>
      <c r="GY185" s="95">
        <f t="shared" si="228"/>
        <v>0</v>
      </c>
      <c r="GZ185" s="95">
        <f t="shared" si="228"/>
        <v>0</v>
      </c>
      <c r="HA185" s="95">
        <f t="shared" si="228"/>
        <v>3.7243002249154139E-279</v>
      </c>
      <c r="HC185" s="95">
        <f t="shared" si="179"/>
        <v>1.2535812145156701E-240</v>
      </c>
      <c r="HD185" s="95">
        <f t="shared" si="179"/>
        <v>2.2939339215887077E-256</v>
      </c>
      <c r="HE185" s="95">
        <f t="shared" si="179"/>
        <v>6.2886637212134452E-289</v>
      </c>
      <c r="HF185" s="95">
        <f t="shared" si="178"/>
        <v>0</v>
      </c>
      <c r="HG185" s="95">
        <f t="shared" si="178"/>
        <v>0</v>
      </c>
      <c r="HH185" s="95">
        <f t="shared" si="178"/>
        <v>6.4721596913876811E-304</v>
      </c>
      <c r="HI185" s="95">
        <f t="shared" si="178"/>
        <v>0</v>
      </c>
      <c r="HJ185" s="95">
        <f t="shared" si="178"/>
        <v>0</v>
      </c>
      <c r="HK185" s="95">
        <f t="shared" si="178"/>
        <v>0</v>
      </c>
      <c r="HL185" s="95">
        <f t="shared" si="178"/>
        <v>0</v>
      </c>
      <c r="HM185" s="95">
        <f t="shared" si="178"/>
        <v>0</v>
      </c>
      <c r="HN185" s="95">
        <f t="shared" si="178"/>
        <v>2.7547128900375591E-300</v>
      </c>
      <c r="HO185" s="95">
        <f t="shared" si="224"/>
        <v>1.5197695783422279E-263</v>
      </c>
      <c r="HP185" s="95">
        <f t="shared" si="224"/>
        <v>6.8035066857726083E-257</v>
      </c>
      <c r="HQ185" s="95">
        <f t="shared" si="224"/>
        <v>2.4420583705186616E-188</v>
      </c>
      <c r="HS185" s="95">
        <f t="shared" si="229"/>
        <v>1.4497740500033343E-12</v>
      </c>
      <c r="HT185" s="95">
        <f t="shared" si="229"/>
        <v>1.0900743277855233E-23</v>
      </c>
      <c r="HU185" s="95">
        <f t="shared" si="229"/>
        <v>8.7423102133517264E-24</v>
      </c>
      <c r="HV185" s="95">
        <f t="shared" si="229"/>
        <v>1.9488633568265575E-29</v>
      </c>
      <c r="HW185" s="95">
        <f t="shared" si="229"/>
        <v>2.7621570726579454E-30</v>
      </c>
      <c r="HX185" s="95">
        <f t="shared" si="229"/>
        <v>9.6896190393669122E-26</v>
      </c>
      <c r="HY185" s="95">
        <f t="shared" si="229"/>
        <v>2.0939381980869311E-23</v>
      </c>
      <c r="HZ185" s="95">
        <f t="shared" si="229"/>
        <v>5.0293198997377506E-34</v>
      </c>
      <c r="IA185" s="95">
        <f t="shared" si="229"/>
        <v>3.9130568572540399E-30</v>
      </c>
      <c r="IB185" s="95">
        <f t="shared" si="229"/>
        <v>3.0783646962383753E-27</v>
      </c>
      <c r="IC185" s="95">
        <f t="shared" si="229"/>
        <v>1.2861265673003391E-26</v>
      </c>
      <c r="ID185" s="95">
        <f t="shared" si="229"/>
        <v>1.2728385057549886E-20</v>
      </c>
      <c r="IE185" s="95">
        <f t="shared" si="229"/>
        <v>1.1602143293257759E-17</v>
      </c>
      <c r="IF185" s="95">
        <f t="shared" si="229"/>
        <v>1.8365339756976234E-12</v>
      </c>
      <c r="IG185" s="95">
        <f t="shared" si="229"/>
        <v>5.4923161647155036E-15</v>
      </c>
      <c r="II185" s="95">
        <f t="shared" si="230"/>
        <v>0.51049056846550245</v>
      </c>
      <c r="IJ185" s="95">
        <f t="shared" si="230"/>
        <v>0.12011958399836582</v>
      </c>
      <c r="IK185" s="95">
        <f t="shared" si="230"/>
        <v>8.6660690342467109E-2</v>
      </c>
      <c r="IL185" s="95">
        <f t="shared" si="230"/>
        <v>0.4912026664021345</v>
      </c>
      <c r="IM185" s="95">
        <f t="shared" si="230"/>
        <v>0.43310341680121112</v>
      </c>
      <c r="IN185" s="95">
        <f t="shared" si="230"/>
        <v>0.50798447058398966</v>
      </c>
      <c r="IO185" s="95">
        <f t="shared" si="230"/>
        <v>0.50109050584508985</v>
      </c>
      <c r="IP185" s="95">
        <f t="shared" si="230"/>
        <v>0.50337708311616947</v>
      </c>
      <c r="IQ185" s="95">
        <f t="shared" si="230"/>
        <v>0.45009496518914566</v>
      </c>
      <c r="IR185" s="95">
        <f t="shared" si="230"/>
        <v>0.4752226415618655</v>
      </c>
      <c r="IS185" s="95">
        <f t="shared" si="230"/>
        <v>0.50248755647300591</v>
      </c>
      <c r="IT185" s="95">
        <f t="shared" si="230"/>
        <v>0.49234377283742342</v>
      </c>
      <c r="IU185" s="95">
        <f t="shared" si="230"/>
        <v>0.44564221898136869</v>
      </c>
      <c r="IV185" s="95">
        <f t="shared" si="230"/>
        <v>0.33169812307068181</v>
      </c>
      <c r="IW185" s="95">
        <f t="shared" si="230"/>
        <v>0.35286825711306602</v>
      </c>
      <c r="IY185" s="95">
        <f t="shared" si="231"/>
        <v>0.51049056846695218</v>
      </c>
      <c r="IZ185" s="95">
        <f t="shared" si="231"/>
        <v>0.12011958399836582</v>
      </c>
      <c r="JA185" s="95">
        <f t="shared" si="231"/>
        <v>8.6660690342467109E-2</v>
      </c>
      <c r="JB185" s="95">
        <f t="shared" si="231"/>
        <v>0.4912026664021345</v>
      </c>
      <c r="JC185" s="95">
        <f t="shared" si="231"/>
        <v>0.43310341680121112</v>
      </c>
      <c r="JD185" s="95">
        <f t="shared" si="231"/>
        <v>0.50798447058398966</v>
      </c>
      <c r="JE185" s="95">
        <f t="shared" si="231"/>
        <v>0.50109050584508985</v>
      </c>
      <c r="JF185" s="95">
        <f t="shared" si="231"/>
        <v>0.50337708311616947</v>
      </c>
      <c r="JG185" s="95">
        <f t="shared" si="231"/>
        <v>0.45009496518914566</v>
      </c>
      <c r="JH185" s="95">
        <f t="shared" si="231"/>
        <v>0.4752226415618655</v>
      </c>
      <c r="JI185" s="95">
        <f t="shared" si="231"/>
        <v>0.50248755647300591</v>
      </c>
      <c r="JJ185" s="95">
        <f t="shared" si="231"/>
        <v>0.49234377283742342</v>
      </c>
      <c r="JK185" s="95">
        <f t="shared" si="231"/>
        <v>0.44564221898136869</v>
      </c>
      <c r="JL185" s="95">
        <f t="shared" si="231"/>
        <v>0.33169812307251834</v>
      </c>
      <c r="JM185" s="95">
        <f t="shared" si="231"/>
        <v>0.35286825711307152</v>
      </c>
    </row>
    <row r="186" spans="2:273" x14ac:dyDescent="0.25">
      <c r="B186" s="2">
        <v>159</v>
      </c>
      <c r="C186" s="37">
        <v>49.523000000000003</v>
      </c>
      <c r="D186" s="37">
        <v>50.432000000000002</v>
      </c>
      <c r="E186" s="37">
        <v>51.295000000000002</v>
      </c>
      <c r="F186" s="37">
        <v>54.704999999999998</v>
      </c>
      <c r="G186" s="37">
        <v>57</v>
      </c>
      <c r="H186" s="37">
        <v>61.295000000000002</v>
      </c>
      <c r="I186" s="37">
        <v>60.067999999999998</v>
      </c>
      <c r="J186" s="37">
        <v>56.570999999999998</v>
      </c>
      <c r="K186" s="37">
        <v>51.524000000000001</v>
      </c>
      <c r="L186" s="37">
        <v>51.238</v>
      </c>
      <c r="M186" s="37">
        <v>53.667000000000002</v>
      </c>
      <c r="N186" s="37">
        <v>58.381</v>
      </c>
      <c r="O186" s="37">
        <v>65.119</v>
      </c>
      <c r="P186" s="37">
        <v>74.024000000000001</v>
      </c>
      <c r="Q186" s="37">
        <v>103.119</v>
      </c>
      <c r="S186" s="4">
        <f t="shared" si="232"/>
        <v>51.995240316434277</v>
      </c>
      <c r="T186" s="4">
        <f t="shared" si="232"/>
        <v>50.803515320275125</v>
      </c>
      <c r="U186" s="4">
        <f t="shared" si="232"/>
        <v>50.450326476354661</v>
      </c>
      <c r="V186" s="4">
        <f t="shared" si="232"/>
        <v>53.869287227774876</v>
      </c>
      <c r="W186" s="4">
        <f t="shared" si="232"/>
        <v>55.327891388408894</v>
      </c>
      <c r="X186" s="4">
        <f t="shared" si="232"/>
        <v>60.000959515065624</v>
      </c>
      <c r="Y186" s="4">
        <f t="shared" si="232"/>
        <v>60.194110932008897</v>
      </c>
      <c r="Z186" s="4">
        <f t="shared" si="232"/>
        <v>55.31197380622482</v>
      </c>
      <c r="AA186" s="4">
        <f t="shared" si="232"/>
        <v>51.074212094349235</v>
      </c>
      <c r="AB186" s="4">
        <f t="shared" si="232"/>
        <v>52.1459311935321</v>
      </c>
      <c r="AC186" s="4">
        <f t="shared" si="232"/>
        <v>54.32694642317432</v>
      </c>
      <c r="AD186" s="4">
        <f t="shared" si="232"/>
        <v>59.67839621670322</v>
      </c>
      <c r="AE186" s="4">
        <f t="shared" si="232"/>
        <v>64.718703643034274</v>
      </c>
      <c r="AF186" s="4">
        <f t="shared" si="232"/>
        <v>74.89933513601602</v>
      </c>
      <c r="AG186" s="4">
        <f t="shared" si="232"/>
        <v>105.70992658511452</v>
      </c>
      <c r="AI186" s="4">
        <f t="shared" si="233"/>
        <v>-2.4722403164342737</v>
      </c>
      <c r="AJ186" s="4">
        <f t="shared" si="233"/>
        <v>-0.37151532027512246</v>
      </c>
      <c r="AK186" s="4">
        <f t="shared" si="233"/>
        <v>0.84467352364534065</v>
      </c>
      <c r="AL186" s="4">
        <f t="shared" si="233"/>
        <v>0.83571277222512208</v>
      </c>
      <c r="AM186" s="4">
        <f t="shared" si="233"/>
        <v>1.6721086115911064</v>
      </c>
      <c r="AN186" s="4">
        <f t="shared" si="233"/>
        <v>1.2940404849343778</v>
      </c>
      <c r="AO186" s="4">
        <f t="shared" si="233"/>
        <v>-0.12611093200889911</v>
      </c>
      <c r="AP186" s="4">
        <f t="shared" si="233"/>
        <v>1.2590261937751777</v>
      </c>
      <c r="AQ186" s="4">
        <f t="shared" si="233"/>
        <v>0.44978790565076565</v>
      </c>
      <c r="AR186" s="4">
        <f t="shared" si="233"/>
        <v>-0.90793119353210017</v>
      </c>
      <c r="AS186" s="4">
        <f t="shared" si="233"/>
        <v>-0.6599464231743184</v>
      </c>
      <c r="AT186" s="4">
        <f t="shared" si="233"/>
        <v>-1.2973962167032198</v>
      </c>
      <c r="AU186" s="4">
        <f t="shared" si="233"/>
        <v>0.40029635696572541</v>
      </c>
      <c r="AV186" s="4">
        <f t="shared" si="233"/>
        <v>-0.87533513601601953</v>
      </c>
      <c r="AW186" s="4">
        <f t="shared" si="233"/>
        <v>-2.5909265851145165</v>
      </c>
      <c r="AY186" s="2">
        <f t="shared" si="225"/>
        <v>51.995240316434277</v>
      </c>
      <c r="AZ186" s="2">
        <f t="shared" si="225"/>
        <v>50.250577322231393</v>
      </c>
      <c r="BA186" s="2">
        <f t="shared" si="225"/>
        <v>50.448228921637863</v>
      </c>
      <c r="BB186" s="2">
        <f t="shared" si="225"/>
        <v>51.409255323887507</v>
      </c>
      <c r="BC186" s="2">
        <f t="shared" si="225"/>
        <v>53.386160772716593</v>
      </c>
      <c r="BD186" s="2">
        <f t="shared" si="225"/>
        <v>52.918232026884311</v>
      </c>
      <c r="BE186" s="2">
        <f t="shared" si="225"/>
        <v>51.374452734917412</v>
      </c>
      <c r="BF186" s="2">
        <f t="shared" si="225"/>
        <v>49.293809662809423</v>
      </c>
      <c r="BG186" s="2">
        <f t="shared" si="225"/>
        <v>47.110698007499906</v>
      </c>
      <c r="BH186" s="2">
        <f t="shared" si="225"/>
        <v>47.003618241237149</v>
      </c>
      <c r="BI186" s="2">
        <f t="shared" si="225"/>
        <v>45.729442813479906</v>
      </c>
      <c r="BJ186" s="2">
        <f t="shared" si="225"/>
        <v>44.067213115408812</v>
      </c>
      <c r="BK186" s="2">
        <f t="shared" si="225"/>
        <v>44.582826516183871</v>
      </c>
      <c r="BL186" s="2">
        <f t="shared" si="225"/>
        <v>45.452948838917933</v>
      </c>
      <c r="BM186" s="2">
        <f t="shared" si="225"/>
        <v>48.930030338110612</v>
      </c>
      <c r="BO186" s="2" t="str">
        <f t="shared" si="180"/>
        <v/>
      </c>
      <c r="BP186" s="2" t="str">
        <f t="shared" si="181"/>
        <v/>
      </c>
      <c r="BQ186" s="2" t="str">
        <f t="shared" si="182"/>
        <v/>
      </c>
      <c r="BR186" s="2" t="str">
        <f t="shared" si="183"/>
        <v/>
      </c>
      <c r="BS186" s="2" t="str">
        <f t="shared" si="184"/>
        <v/>
      </c>
      <c r="BT186" s="2" t="str">
        <f t="shared" si="185"/>
        <v/>
      </c>
      <c r="BU186" s="2" t="str">
        <f t="shared" si="186"/>
        <v/>
      </c>
      <c r="BV186" s="2" t="str">
        <f t="shared" si="187"/>
        <v/>
      </c>
      <c r="BW186" s="2" t="str">
        <f t="shared" si="188"/>
        <v/>
      </c>
      <c r="BX186" s="2" t="str">
        <f t="shared" si="189"/>
        <v/>
      </c>
      <c r="BY186" s="2" t="str">
        <f t="shared" si="190"/>
        <v/>
      </c>
      <c r="BZ186" s="2" t="str">
        <f t="shared" si="191"/>
        <v/>
      </c>
      <c r="CA186" s="2" t="str">
        <f t="shared" si="192"/>
        <v/>
      </c>
      <c r="CB186" s="2" t="str">
        <f t="shared" si="193"/>
        <v/>
      </c>
      <c r="CC186" s="2" t="str">
        <f t="shared" si="194"/>
        <v/>
      </c>
      <c r="CE186" s="2" t="str">
        <f t="shared" si="226"/>
        <v/>
      </c>
      <c r="CF186" s="2" t="str">
        <f t="shared" si="226"/>
        <v/>
      </c>
      <c r="CG186" s="2" t="str">
        <f t="shared" si="226"/>
        <v/>
      </c>
      <c r="CH186" s="2" t="str">
        <f t="shared" si="226"/>
        <v/>
      </c>
      <c r="CI186" s="2" t="str">
        <f t="shared" si="226"/>
        <v/>
      </c>
      <c r="CJ186" s="2" t="str">
        <f t="shared" si="226"/>
        <v/>
      </c>
      <c r="CK186" s="2" t="str">
        <f t="shared" si="226"/>
        <v/>
      </c>
      <c r="CL186" s="2" t="str">
        <f t="shared" si="226"/>
        <v/>
      </c>
      <c r="CM186" s="2" t="str">
        <f t="shared" si="226"/>
        <v/>
      </c>
      <c r="CN186" s="2" t="str">
        <f t="shared" si="226"/>
        <v/>
      </c>
      <c r="CO186" s="2" t="str">
        <f t="shared" si="226"/>
        <v/>
      </c>
      <c r="CP186" s="2" t="str">
        <f t="shared" si="226"/>
        <v/>
      </c>
      <c r="CQ186" s="2" t="str">
        <f t="shared" si="226"/>
        <v/>
      </c>
      <c r="CR186" s="2" t="str">
        <f t="shared" si="226"/>
        <v/>
      </c>
      <c r="CS186" s="2" t="str">
        <f t="shared" si="226"/>
        <v/>
      </c>
      <c r="CU186" s="2" t="str">
        <f t="shared" si="195"/>
        <v/>
      </c>
      <c r="CV186" s="2" t="str">
        <f t="shared" si="196"/>
        <v/>
      </c>
      <c r="CW186" s="2" t="str">
        <f t="shared" si="197"/>
        <v/>
      </c>
      <c r="CX186" s="2" t="str">
        <f t="shared" si="198"/>
        <v/>
      </c>
      <c r="CY186" s="2" t="str">
        <f t="shared" si="199"/>
        <v/>
      </c>
      <c r="CZ186" s="2" t="str">
        <f t="shared" si="200"/>
        <v/>
      </c>
      <c r="DA186" s="2" t="str">
        <f t="shared" si="201"/>
        <v/>
      </c>
      <c r="DB186" s="2" t="str">
        <f t="shared" si="202"/>
        <v/>
      </c>
      <c r="DC186" s="2" t="str">
        <f t="shared" si="203"/>
        <v/>
      </c>
      <c r="DD186" s="2" t="str">
        <f t="shared" si="204"/>
        <v/>
      </c>
      <c r="DE186" s="2" t="str">
        <f t="shared" si="205"/>
        <v/>
      </c>
      <c r="DF186" s="2" t="str">
        <f t="shared" si="206"/>
        <v/>
      </c>
      <c r="DG186" s="2" t="str">
        <f t="shared" si="207"/>
        <v/>
      </c>
      <c r="DH186" s="2" t="str">
        <f t="shared" si="208"/>
        <v/>
      </c>
      <c r="DI186" s="2" t="str">
        <f t="shared" si="209"/>
        <v/>
      </c>
      <c r="DK186" s="2">
        <f t="shared" si="234"/>
        <v>107.54112082551595</v>
      </c>
      <c r="DL186" s="2">
        <f t="shared" si="234"/>
        <v>99.26138902439024</v>
      </c>
      <c r="DM186" s="2">
        <f t="shared" si="234"/>
        <v>101.67145290765203</v>
      </c>
      <c r="DN186" s="2">
        <f t="shared" si="234"/>
        <v>102.5536647538508</v>
      </c>
      <c r="DO186" s="2">
        <f t="shared" si="234"/>
        <v>100.85504959079489</v>
      </c>
      <c r="DP186" s="2">
        <f t="shared" si="234"/>
        <v>96.095788698916905</v>
      </c>
      <c r="DQ186" s="2">
        <f t="shared" si="234"/>
        <v>98.557486861975221</v>
      </c>
      <c r="DR186" s="2">
        <f t="shared" si="234"/>
        <v>91.862974025974026</v>
      </c>
      <c r="DS186" s="2">
        <f t="shared" si="234"/>
        <v>87.708723346421024</v>
      </c>
      <c r="DT186" s="2">
        <f t="shared" si="234"/>
        <v>88.689939746300212</v>
      </c>
      <c r="DU186" s="2">
        <f t="shared" si="234"/>
        <v>89.666310933252802</v>
      </c>
      <c r="DV186" s="2">
        <f t="shared" si="234"/>
        <v>92.818269405013581</v>
      </c>
      <c r="DW186" s="2">
        <f t="shared" si="234"/>
        <v>94.209456055572346</v>
      </c>
      <c r="DX186" s="2">
        <f t="shared" si="234"/>
        <v>92.51549018423438</v>
      </c>
      <c r="DY186" s="2">
        <f t="shared" si="234"/>
        <v>83.173266002844954</v>
      </c>
      <c r="EA186" s="2">
        <f t="shared" ref="EA186:EE227" si="238">CE$228*$B186+CE$229</f>
        <v>54.076274725274722</v>
      </c>
      <c r="EB186" s="2">
        <f t="shared" si="238"/>
        <v>50.07091511799571</v>
      </c>
      <c r="EC186" s="2">
        <f t="shared" si="238"/>
        <v>50.448394811868432</v>
      </c>
      <c r="ED186" s="2">
        <f t="shared" si="238"/>
        <v>50.586087707578855</v>
      </c>
      <c r="EE186" s="2">
        <f t="shared" si="238"/>
        <v>53.069087955700311</v>
      </c>
      <c r="EF186" s="2">
        <f t="shared" si="237"/>
        <v>52.485614474942757</v>
      </c>
      <c r="EG186" s="2">
        <f t="shared" si="237"/>
        <v>50.915262094219386</v>
      </c>
      <c r="EH186" s="2">
        <f t="shared" si="237"/>
        <v>48.510281923491846</v>
      </c>
      <c r="EI186" s="2">
        <f t="shared" si="237"/>
        <v>45.8573680467439</v>
      </c>
      <c r="EJ186" s="2">
        <f t="shared" si="237"/>
        <v>46.47061000326724</v>
      </c>
      <c r="EK186" s="2">
        <f t="shared" si="210"/>
        <v>44.986450795033761</v>
      </c>
      <c r="EL186" s="2">
        <f t="shared" si="177"/>
        <v>42.394931984148585</v>
      </c>
      <c r="EM186" s="2">
        <f t="shared" si="177"/>
        <v>44.062567361869071</v>
      </c>
      <c r="EN186" s="2">
        <f t="shared" si="177"/>
        <v>45.427526154580363</v>
      </c>
      <c r="EO186" s="2">
        <f t="shared" si="177"/>
        <v>49.966195324333228</v>
      </c>
      <c r="EQ186" s="2">
        <f t="shared" si="235"/>
        <v>50.273951092458773</v>
      </c>
      <c r="ER186" s="2">
        <f t="shared" si="235"/>
        <v>50.545467357574886</v>
      </c>
      <c r="ES186" s="2">
        <f t="shared" si="235"/>
        <v>50.442384777410375</v>
      </c>
      <c r="ET186" s="2">
        <f t="shared" si="235"/>
        <v>52.029770520858655</v>
      </c>
      <c r="EU186" s="2">
        <f t="shared" si="235"/>
        <v>53.602538347745032</v>
      </c>
      <c r="EV186" s="2">
        <f t="shared" si="235"/>
        <v>53.292887681113157</v>
      </c>
      <c r="EW186" s="2">
        <f t="shared" si="235"/>
        <v>51.784980884999797</v>
      </c>
      <c r="EX186" s="2">
        <f t="shared" si="235"/>
        <v>49.918559187559509</v>
      </c>
      <c r="EY186" s="2">
        <f t="shared" si="235"/>
        <v>47.980762015115872</v>
      </c>
      <c r="EZ186" s="2">
        <f t="shared" si="235"/>
        <v>47.384771355656667</v>
      </c>
      <c r="FA186" s="2">
        <f t="shared" si="235"/>
        <v>46.298869122226648</v>
      </c>
      <c r="FB186" s="2">
        <f t="shared" si="235"/>
        <v>45.628625528331611</v>
      </c>
      <c r="FC186" s="2">
        <f t="shared" si="235"/>
        <v>45.114648103152469</v>
      </c>
      <c r="FD186" s="2">
        <f t="shared" si="235"/>
        <v>45.476693303057857</v>
      </c>
      <c r="FE186" s="2">
        <f t="shared" si="235"/>
        <v>47.337500034905823</v>
      </c>
      <c r="FG186" s="2">
        <f t="shared" si="236"/>
        <v>0.99993501274072727</v>
      </c>
      <c r="FH186" s="2">
        <f t="shared" si="236"/>
        <v>0.99993083583361475</v>
      </c>
      <c r="FI186" s="2">
        <f t="shared" si="236"/>
        <v>0.99993103228470537</v>
      </c>
      <c r="FJ186" s="2">
        <f t="shared" si="236"/>
        <v>0.99992840327700216</v>
      </c>
      <c r="FK186" s="2">
        <f t="shared" si="236"/>
        <v>0.99993280835453735</v>
      </c>
      <c r="FL186" s="2">
        <f t="shared" si="236"/>
        <v>0.99992938954880395</v>
      </c>
      <c r="FM186" s="2">
        <f t="shared" si="236"/>
        <v>0.99992503552281409</v>
      </c>
      <c r="FN186" s="2">
        <f t="shared" si="236"/>
        <v>0.99992573074743984</v>
      </c>
      <c r="FO186" s="2">
        <f t="shared" si="236"/>
        <v>0.9999253041474303</v>
      </c>
      <c r="FP186" s="2">
        <f t="shared" si="236"/>
        <v>0.99992340467444851</v>
      </c>
      <c r="FQ186" s="2">
        <f t="shared" si="236"/>
        <v>0.99992541018977832</v>
      </c>
      <c r="FR186" s="2">
        <f t="shared" si="236"/>
        <v>0.99992795974630766</v>
      </c>
      <c r="FS186" s="2">
        <f t="shared" si="236"/>
        <v>0.99992682295739099</v>
      </c>
      <c r="FT186" s="2">
        <f t="shared" si="236"/>
        <v>0.9999209661530426</v>
      </c>
      <c r="FU186" s="2">
        <f t="shared" si="236"/>
        <v>0.99991758197564617</v>
      </c>
      <c r="FW186" s="2">
        <f t="shared" si="227"/>
        <v>0.54821975821983737</v>
      </c>
      <c r="FX186" s="2">
        <f t="shared" si="227"/>
        <v>0.37142377890821271</v>
      </c>
      <c r="FY186" s="2">
        <f t="shared" si="227"/>
        <v>0.61540870416870563</v>
      </c>
      <c r="FZ186" s="2">
        <f t="shared" si="227"/>
        <v>0.56760868838519685</v>
      </c>
      <c r="GA186" s="2">
        <f t="shared" si="227"/>
        <v>0.58836211258739046</v>
      </c>
      <c r="GB186" s="2">
        <f t="shared" si="227"/>
        <v>0.53208531458703368</v>
      </c>
      <c r="GC186" s="2">
        <f t="shared" si="227"/>
        <v>0.52386952087984706</v>
      </c>
      <c r="GD186" s="2">
        <f t="shared" si="227"/>
        <v>0.5540868884191279</v>
      </c>
      <c r="GE186" s="2">
        <f t="shared" si="227"/>
        <v>0.58877620296211086</v>
      </c>
      <c r="GF186" s="2">
        <f t="shared" si="227"/>
        <v>0.57951961464893531</v>
      </c>
      <c r="GG186" s="2">
        <f t="shared" si="227"/>
        <v>0.5635850557952431</v>
      </c>
      <c r="GH186" s="2">
        <f t="shared" si="227"/>
        <v>0.51601940580983119</v>
      </c>
      <c r="GI186" s="2">
        <f t="shared" si="227"/>
        <v>0.49101702277524667</v>
      </c>
      <c r="GJ186" s="2">
        <f t="shared" si="227"/>
        <v>0.4413748217440393</v>
      </c>
      <c r="GK186" s="2">
        <f t="shared" si="227"/>
        <v>0.39521577550694931</v>
      </c>
      <c r="GM186" s="95">
        <f t="shared" si="228"/>
        <v>0</v>
      </c>
      <c r="GN186" s="95">
        <f t="shared" si="228"/>
        <v>0</v>
      </c>
      <c r="GO186" s="95">
        <f t="shared" si="228"/>
        <v>0</v>
      </c>
      <c r="GP186" s="95">
        <f t="shared" si="228"/>
        <v>0</v>
      </c>
      <c r="GQ186" s="95">
        <f t="shared" si="228"/>
        <v>0</v>
      </c>
      <c r="GR186" s="95">
        <f t="shared" si="228"/>
        <v>0</v>
      </c>
      <c r="GS186" s="95">
        <f t="shared" si="228"/>
        <v>0</v>
      </c>
      <c r="GT186" s="95">
        <f t="shared" si="228"/>
        <v>0</v>
      </c>
      <c r="GU186" s="95">
        <f t="shared" si="228"/>
        <v>0</v>
      </c>
      <c r="GV186" s="95">
        <f t="shared" si="228"/>
        <v>0</v>
      </c>
      <c r="GW186" s="95">
        <f t="shared" si="228"/>
        <v>0</v>
      </c>
      <c r="GX186" s="95">
        <f t="shared" si="228"/>
        <v>0</v>
      </c>
      <c r="GY186" s="95">
        <f t="shared" si="228"/>
        <v>0</v>
      </c>
      <c r="GZ186" s="95">
        <f t="shared" si="228"/>
        <v>0</v>
      </c>
      <c r="HA186" s="95">
        <f t="shared" si="228"/>
        <v>4.5463721339447139E-285</v>
      </c>
      <c r="HC186" s="95">
        <f t="shared" si="179"/>
        <v>2.3647984516033281E-247</v>
      </c>
      <c r="HD186" s="95">
        <f t="shared" si="179"/>
        <v>1.6892217800241043E-263</v>
      </c>
      <c r="HE186" s="95">
        <f t="shared" si="179"/>
        <v>6.5322758864651336E-297</v>
      </c>
      <c r="HF186" s="95">
        <f t="shared" si="178"/>
        <v>0</v>
      </c>
      <c r="HG186" s="95">
        <f t="shared" si="178"/>
        <v>0</v>
      </c>
      <c r="HH186" s="95">
        <f t="shared" si="178"/>
        <v>0</v>
      </c>
      <c r="HI186" s="95">
        <f t="shared" si="178"/>
        <v>0</v>
      </c>
      <c r="HJ186" s="95">
        <f t="shared" si="178"/>
        <v>0</v>
      </c>
      <c r="HK186" s="95">
        <f t="shared" si="178"/>
        <v>0</v>
      </c>
      <c r="HL186" s="95">
        <f t="shared" si="178"/>
        <v>0</v>
      </c>
      <c r="HM186" s="95">
        <f t="shared" si="178"/>
        <v>0</v>
      </c>
      <c r="HN186" s="95">
        <f t="shared" si="178"/>
        <v>0</v>
      </c>
      <c r="HO186" s="95">
        <f t="shared" si="224"/>
        <v>5.3374468213353113E-271</v>
      </c>
      <c r="HP186" s="95">
        <f t="shared" si="224"/>
        <v>2.6426534239994748E-264</v>
      </c>
      <c r="HQ186" s="95">
        <f t="shared" si="224"/>
        <v>1.1737238050853714E-193</v>
      </c>
      <c r="HS186" s="95">
        <f t="shared" si="229"/>
        <v>2.5153589594233827E-13</v>
      </c>
      <c r="HT186" s="95">
        <f t="shared" si="229"/>
        <v>2.3578041595601655E-25</v>
      </c>
      <c r="HU186" s="95">
        <f t="shared" si="229"/>
        <v>3.3647254266520233E-25</v>
      </c>
      <c r="HV186" s="95">
        <f t="shared" si="229"/>
        <v>2.95472555734562E-31</v>
      </c>
      <c r="HW186" s="95">
        <f t="shared" si="229"/>
        <v>3.84869424394326E-32</v>
      </c>
      <c r="HX186" s="95">
        <f t="shared" si="229"/>
        <v>2.1554704377327469E-27</v>
      </c>
      <c r="HY186" s="95">
        <f t="shared" si="229"/>
        <v>6.3903080559268309E-25</v>
      </c>
      <c r="HZ186" s="95">
        <f t="shared" si="229"/>
        <v>3.5642448323151504E-36</v>
      </c>
      <c r="IA186" s="95">
        <f t="shared" si="229"/>
        <v>5.5292042422442893E-32</v>
      </c>
      <c r="IB186" s="95">
        <f t="shared" si="229"/>
        <v>6.6087425521087008E-29</v>
      </c>
      <c r="IC186" s="95">
        <f t="shared" si="229"/>
        <v>2.9673904358111497E-28</v>
      </c>
      <c r="ID186" s="95">
        <f t="shared" si="229"/>
        <v>6.0814978258052202E-22</v>
      </c>
      <c r="IE186" s="95">
        <f t="shared" si="229"/>
        <v>7.6953019323767899E-19</v>
      </c>
      <c r="IF186" s="95">
        <f t="shared" si="229"/>
        <v>2.5083955406457647E-13</v>
      </c>
      <c r="IG186" s="95">
        <f t="shared" si="229"/>
        <v>4.3970095105684381E-16</v>
      </c>
      <c r="II186" s="95">
        <f t="shared" si="230"/>
        <v>0.51082565599456964</v>
      </c>
      <c r="IJ186" s="95">
        <f t="shared" si="230"/>
        <v>0.17146014061479165</v>
      </c>
      <c r="IK186" s="95">
        <f t="shared" si="230"/>
        <v>3.3534118210790172E-2</v>
      </c>
      <c r="IL186" s="95">
        <f t="shared" si="230"/>
        <v>0.44314818299004716</v>
      </c>
      <c r="IM186" s="95">
        <f t="shared" si="230"/>
        <v>0.35902312308320222</v>
      </c>
      <c r="IN186" s="95">
        <f t="shared" si="230"/>
        <v>0.50845903928798053</v>
      </c>
      <c r="IO186" s="95">
        <f t="shared" si="230"/>
        <v>0.51053450460083061</v>
      </c>
      <c r="IP186" s="95">
        <f t="shared" si="230"/>
        <v>0.45873681838469754</v>
      </c>
      <c r="IQ186" s="95">
        <f t="shared" si="230"/>
        <v>0.38714860426057313</v>
      </c>
      <c r="IR186" s="95">
        <f t="shared" si="230"/>
        <v>0.42240293602632739</v>
      </c>
      <c r="IS186" s="95">
        <f t="shared" si="230"/>
        <v>0.46943264034218563</v>
      </c>
      <c r="IT186" s="95">
        <f t="shared" si="230"/>
        <v>0.51038679178115398</v>
      </c>
      <c r="IU186" s="95">
        <f t="shared" si="230"/>
        <v>0.48889972702816531</v>
      </c>
      <c r="IV186" s="95">
        <f t="shared" si="230"/>
        <v>0.39249509836500296</v>
      </c>
      <c r="IW186" s="95">
        <f t="shared" si="230"/>
        <v>0.41120227519100155</v>
      </c>
      <c r="IY186" s="95">
        <f t="shared" si="231"/>
        <v>0.51082565599482121</v>
      </c>
      <c r="IZ186" s="95">
        <f t="shared" si="231"/>
        <v>0.17146014061479165</v>
      </c>
      <c r="JA186" s="95">
        <f t="shared" si="231"/>
        <v>3.3534118210790172E-2</v>
      </c>
      <c r="JB186" s="95">
        <f t="shared" si="231"/>
        <v>0.44314818299004716</v>
      </c>
      <c r="JC186" s="95">
        <f t="shared" si="231"/>
        <v>0.35902312308320222</v>
      </c>
      <c r="JD186" s="95">
        <f t="shared" si="231"/>
        <v>0.50845903928798053</v>
      </c>
      <c r="JE186" s="95">
        <f t="shared" si="231"/>
        <v>0.51053450460083061</v>
      </c>
      <c r="JF186" s="95">
        <f t="shared" si="231"/>
        <v>0.45873681838469754</v>
      </c>
      <c r="JG186" s="95">
        <f t="shared" si="231"/>
        <v>0.38714860426057313</v>
      </c>
      <c r="JH186" s="95">
        <f t="shared" si="231"/>
        <v>0.42240293602632739</v>
      </c>
      <c r="JI186" s="95">
        <f t="shared" si="231"/>
        <v>0.46943264034218563</v>
      </c>
      <c r="JJ186" s="95">
        <f t="shared" si="231"/>
        <v>0.51038679178115398</v>
      </c>
      <c r="JK186" s="95">
        <f t="shared" si="231"/>
        <v>0.48889972702816531</v>
      </c>
      <c r="JL186" s="95">
        <f t="shared" si="231"/>
        <v>0.39249509836525381</v>
      </c>
      <c r="JM186" s="95">
        <f t="shared" si="231"/>
        <v>0.411202275191002</v>
      </c>
    </row>
    <row r="187" spans="2:273" x14ac:dyDescent="0.25">
      <c r="B187" s="2">
        <v>160</v>
      </c>
      <c r="C187" s="37">
        <v>49.136000000000003</v>
      </c>
      <c r="D187" s="37">
        <v>50.908999999999999</v>
      </c>
      <c r="E187" s="37">
        <v>48.886000000000003</v>
      </c>
      <c r="F187" s="37">
        <v>53.226999999999997</v>
      </c>
      <c r="G187" s="37">
        <v>55.886000000000003</v>
      </c>
      <c r="H187" s="37">
        <v>58.567999999999998</v>
      </c>
      <c r="I187" s="37">
        <v>60</v>
      </c>
      <c r="J187" s="37">
        <v>53.429000000000002</v>
      </c>
      <c r="K187" s="37">
        <v>48.570999999999998</v>
      </c>
      <c r="L187" s="37">
        <v>48.881</v>
      </c>
      <c r="M187" s="37">
        <v>52.332999999999998</v>
      </c>
      <c r="N187" s="37">
        <v>56.070999999999998</v>
      </c>
      <c r="O187" s="37">
        <v>61.548000000000002</v>
      </c>
      <c r="P187" s="37">
        <v>73.594999999999999</v>
      </c>
      <c r="Q187" s="37">
        <v>104.357</v>
      </c>
      <c r="S187" s="4">
        <f t="shared" si="232"/>
        <v>51.873427634836048</v>
      </c>
      <c r="T187" s="4">
        <f t="shared" si="232"/>
        <v>50.851578173037154</v>
      </c>
      <c r="U187" s="4">
        <f t="shared" si="232"/>
        <v>50.377801968077655</v>
      </c>
      <c r="V187" s="4">
        <f t="shared" si="232"/>
        <v>52.848865320460838</v>
      </c>
      <c r="W187" s="4">
        <f t="shared" si="232"/>
        <v>54.309775540216052</v>
      </c>
      <c r="X187" s="4">
        <f t="shared" si="232"/>
        <v>58.144454357075716</v>
      </c>
      <c r="Y187" s="4">
        <f t="shared" si="232"/>
        <v>57.623997062680793</v>
      </c>
      <c r="Z187" s="4">
        <f t="shared" si="232"/>
        <v>52.760445629183018</v>
      </c>
      <c r="AA187" s="4">
        <f t="shared" si="232"/>
        <v>49.294299560584086</v>
      </c>
      <c r="AB187" s="4">
        <f t="shared" si="232"/>
        <v>50.061732375878634</v>
      </c>
      <c r="AC187" s="4">
        <f t="shared" si="232"/>
        <v>51.482959583363773</v>
      </c>
      <c r="AD187" s="4">
        <f t="shared" si="232"/>
        <v>56.882882625067197</v>
      </c>
      <c r="AE187" s="4">
        <f t="shared" si="232"/>
        <v>62.005611495534438</v>
      </c>
      <c r="AF187" s="4">
        <f t="shared" si="232"/>
        <v>74.580683673566384</v>
      </c>
      <c r="AG187" s="4">
        <f t="shared" si="232"/>
        <v>106.96800928846163</v>
      </c>
      <c r="AI187" s="4">
        <f t="shared" si="233"/>
        <v>-2.7374276348360453</v>
      </c>
      <c r="AJ187" s="4">
        <f t="shared" si="233"/>
        <v>5.7421826962844591E-2</v>
      </c>
      <c r="AK187" s="4">
        <f t="shared" si="233"/>
        <v>-1.4918019680776524</v>
      </c>
      <c r="AL187" s="4">
        <f t="shared" si="233"/>
        <v>0.37813467953915847</v>
      </c>
      <c r="AM187" s="4">
        <f t="shared" si="233"/>
        <v>1.5762244597839512</v>
      </c>
      <c r="AN187" s="4">
        <f t="shared" si="233"/>
        <v>0.42354564292428165</v>
      </c>
      <c r="AO187" s="4">
        <f t="shared" si="233"/>
        <v>2.3760029373192069</v>
      </c>
      <c r="AP187" s="4">
        <f t="shared" si="233"/>
        <v>0.66855437081698454</v>
      </c>
      <c r="AQ187" s="4">
        <f t="shared" si="233"/>
        <v>-0.7232995605840884</v>
      </c>
      <c r="AR187" s="4">
        <f t="shared" si="233"/>
        <v>-1.1807323758786339</v>
      </c>
      <c r="AS187" s="4">
        <f t="shared" si="233"/>
        <v>0.85004041663622587</v>
      </c>
      <c r="AT187" s="4">
        <f t="shared" si="233"/>
        <v>-0.81188262506719866</v>
      </c>
      <c r="AU187" s="4">
        <f t="shared" si="233"/>
        <v>-0.45761149553443659</v>
      </c>
      <c r="AV187" s="4">
        <f t="shared" si="233"/>
        <v>-0.98568367356638475</v>
      </c>
      <c r="AW187" s="4">
        <f t="shared" si="233"/>
        <v>-2.6110092884616307</v>
      </c>
      <c r="AY187" s="2">
        <f t="shared" si="225"/>
        <v>51.873427634836048</v>
      </c>
      <c r="AZ187" s="2">
        <f t="shared" si="225"/>
        <v>50.178906549021498</v>
      </c>
      <c r="BA187" s="2">
        <f t="shared" si="225"/>
        <v>50.377688300014114</v>
      </c>
      <c r="BB187" s="2">
        <f t="shared" si="225"/>
        <v>51.339356825037981</v>
      </c>
      <c r="BC187" s="2">
        <f t="shared" si="225"/>
        <v>53.314918654338896</v>
      </c>
      <c r="BD187" s="2">
        <f t="shared" si="225"/>
        <v>52.859074881206631</v>
      </c>
      <c r="BE187" s="2">
        <f t="shared" si="225"/>
        <v>51.282098448827369</v>
      </c>
      <c r="BF187" s="2">
        <f t="shared" si="225"/>
        <v>49.221710412773305</v>
      </c>
      <c r="BG187" s="2">
        <f t="shared" si="225"/>
        <v>47.03014699148477</v>
      </c>
      <c r="BH187" s="2">
        <f t="shared" si="225"/>
        <v>46.911960687069552</v>
      </c>
      <c r="BI187" s="2">
        <f t="shared" si="225"/>
        <v>45.643084934561969</v>
      </c>
      <c r="BJ187" s="2">
        <f t="shared" si="225"/>
        <v>44.005062114089284</v>
      </c>
      <c r="BK187" s="2">
        <f t="shared" si="225"/>
        <v>44.490119673063504</v>
      </c>
      <c r="BL187" s="2">
        <f t="shared" si="225"/>
        <v>45.351438187307963</v>
      </c>
      <c r="BM187" s="2">
        <f t="shared" si="225"/>
        <v>48.786790875415861</v>
      </c>
      <c r="BO187" s="2" t="str">
        <f t="shared" si="180"/>
        <v/>
      </c>
      <c r="BP187" s="2" t="str">
        <f t="shared" si="181"/>
        <v/>
      </c>
      <c r="BQ187" s="2" t="str">
        <f t="shared" si="182"/>
        <v/>
      </c>
      <c r="BR187" s="2" t="str">
        <f t="shared" si="183"/>
        <v/>
      </c>
      <c r="BS187" s="2" t="str">
        <f t="shared" si="184"/>
        <v/>
      </c>
      <c r="BT187" s="2" t="str">
        <f t="shared" si="185"/>
        <v/>
      </c>
      <c r="BU187" s="2" t="str">
        <f t="shared" si="186"/>
        <v/>
      </c>
      <c r="BV187" s="2" t="str">
        <f t="shared" si="187"/>
        <v/>
      </c>
      <c r="BW187" s="2" t="str">
        <f t="shared" si="188"/>
        <v/>
      </c>
      <c r="BX187" s="2" t="str">
        <f t="shared" si="189"/>
        <v/>
      </c>
      <c r="BY187" s="2" t="str">
        <f t="shared" si="190"/>
        <v/>
      </c>
      <c r="BZ187" s="2" t="str">
        <f t="shared" si="191"/>
        <v/>
      </c>
      <c r="CA187" s="2" t="str">
        <f t="shared" si="192"/>
        <v/>
      </c>
      <c r="CB187" s="2" t="str">
        <f t="shared" si="193"/>
        <v/>
      </c>
      <c r="CC187" s="2" t="str">
        <f t="shared" si="194"/>
        <v/>
      </c>
      <c r="CE187" s="2" t="str">
        <f t="shared" si="226"/>
        <v/>
      </c>
      <c r="CF187" s="2" t="str">
        <f t="shared" si="226"/>
        <v/>
      </c>
      <c r="CG187" s="2" t="str">
        <f t="shared" si="226"/>
        <v/>
      </c>
      <c r="CH187" s="2" t="str">
        <f t="shared" si="226"/>
        <v/>
      </c>
      <c r="CI187" s="2" t="str">
        <f t="shared" si="226"/>
        <v/>
      </c>
      <c r="CJ187" s="2" t="str">
        <f t="shared" si="226"/>
        <v/>
      </c>
      <c r="CK187" s="2" t="str">
        <f t="shared" si="226"/>
        <v/>
      </c>
      <c r="CL187" s="2" t="str">
        <f t="shared" si="226"/>
        <v/>
      </c>
      <c r="CM187" s="2" t="str">
        <f t="shared" si="226"/>
        <v/>
      </c>
      <c r="CN187" s="2" t="str">
        <f t="shared" si="226"/>
        <v/>
      </c>
      <c r="CO187" s="2" t="str">
        <f t="shared" si="226"/>
        <v/>
      </c>
      <c r="CP187" s="2" t="str">
        <f t="shared" si="226"/>
        <v/>
      </c>
      <c r="CQ187" s="2" t="str">
        <f t="shared" si="226"/>
        <v/>
      </c>
      <c r="CR187" s="2" t="str">
        <f t="shared" si="226"/>
        <v/>
      </c>
      <c r="CS187" s="2" t="str">
        <f t="shared" si="226"/>
        <v/>
      </c>
      <c r="CU187" s="2" t="str">
        <f t="shared" si="195"/>
        <v/>
      </c>
      <c r="CV187" s="2" t="str">
        <f t="shared" si="196"/>
        <v/>
      </c>
      <c r="CW187" s="2" t="str">
        <f t="shared" si="197"/>
        <v/>
      </c>
      <c r="CX187" s="2" t="str">
        <f t="shared" si="198"/>
        <v/>
      </c>
      <c r="CY187" s="2" t="str">
        <f t="shared" si="199"/>
        <v/>
      </c>
      <c r="CZ187" s="2" t="str">
        <f t="shared" si="200"/>
        <v/>
      </c>
      <c r="DA187" s="2" t="str">
        <f t="shared" si="201"/>
        <v/>
      </c>
      <c r="DB187" s="2" t="str">
        <f t="shared" si="202"/>
        <v/>
      </c>
      <c r="DC187" s="2" t="str">
        <f t="shared" si="203"/>
        <v/>
      </c>
      <c r="DD187" s="2" t="str">
        <f t="shared" si="204"/>
        <v/>
      </c>
      <c r="DE187" s="2" t="str">
        <f t="shared" si="205"/>
        <v/>
      </c>
      <c r="DF187" s="2" t="str">
        <f t="shared" si="206"/>
        <v/>
      </c>
      <c r="DG187" s="2" t="str">
        <f t="shared" si="207"/>
        <v/>
      </c>
      <c r="DH187" s="2" t="str">
        <f t="shared" si="208"/>
        <v/>
      </c>
      <c r="DI187" s="2" t="str">
        <f t="shared" si="209"/>
        <v/>
      </c>
      <c r="DK187" s="2">
        <f t="shared" si="234"/>
        <v>107.8414521575985</v>
      </c>
      <c r="DL187" s="2">
        <f t="shared" si="234"/>
        <v>99.503243902439024</v>
      </c>
      <c r="DM187" s="2">
        <f t="shared" si="234"/>
        <v>101.93209499500313</v>
      </c>
      <c r="DN187" s="2">
        <f t="shared" si="234"/>
        <v>102.80280489278164</v>
      </c>
      <c r="DO187" s="2">
        <f t="shared" si="234"/>
        <v>101.0911639251276</v>
      </c>
      <c r="DP187" s="2">
        <f t="shared" si="234"/>
        <v>96.297951003430313</v>
      </c>
      <c r="DQ187" s="2">
        <f t="shared" si="234"/>
        <v>98.77265992147386</v>
      </c>
      <c r="DR187" s="2">
        <f t="shared" si="234"/>
        <v>92.055722742373902</v>
      </c>
      <c r="DS187" s="2">
        <f t="shared" si="234"/>
        <v>87.871979009362732</v>
      </c>
      <c r="DT187" s="2">
        <f t="shared" si="234"/>
        <v>88.869560253699788</v>
      </c>
      <c r="DU187" s="2">
        <f t="shared" si="234"/>
        <v>89.85657444880701</v>
      </c>
      <c r="DV187" s="2">
        <f t="shared" si="234"/>
        <v>93.029432799758382</v>
      </c>
      <c r="DW187" s="2">
        <f t="shared" si="234"/>
        <v>94.422122319540932</v>
      </c>
      <c r="DX187" s="2">
        <f t="shared" si="234"/>
        <v>92.719347629115077</v>
      </c>
      <c r="DY187" s="2">
        <f t="shared" si="234"/>
        <v>83.349819819819828</v>
      </c>
      <c r="EA187" s="2">
        <f t="shared" si="238"/>
        <v>54.076637362637364</v>
      </c>
      <c r="EB187" s="2">
        <f t="shared" si="238"/>
        <v>49.98497881613514</v>
      </c>
      <c r="EC187" s="2">
        <f t="shared" si="238"/>
        <v>50.378402367931017</v>
      </c>
      <c r="ED187" s="2">
        <f t="shared" si="238"/>
        <v>50.466972336969768</v>
      </c>
      <c r="EE187" s="2">
        <f t="shared" si="238"/>
        <v>52.979820789141634</v>
      </c>
      <c r="EF187" s="2">
        <f t="shared" si="237"/>
        <v>52.399116025622448</v>
      </c>
      <c r="EG187" s="2">
        <f t="shared" si="237"/>
        <v>50.793494577168211</v>
      </c>
      <c r="EH187" s="2">
        <f t="shared" si="237"/>
        <v>48.389946699497841</v>
      </c>
      <c r="EI187" s="2">
        <f t="shared" si="237"/>
        <v>45.704169170316412</v>
      </c>
      <c r="EJ187" s="2">
        <f t="shared" si="237"/>
        <v>46.347811533434964</v>
      </c>
      <c r="EK187" s="2">
        <f t="shared" si="210"/>
        <v>44.855306469178828</v>
      </c>
      <c r="EL187" s="2">
        <f t="shared" si="177"/>
        <v>42.223418301721267</v>
      </c>
      <c r="EM187" s="2">
        <f t="shared" si="177"/>
        <v>43.934973952033971</v>
      </c>
      <c r="EN187" s="2">
        <f t="shared" si="177"/>
        <v>45.32458766133756</v>
      </c>
      <c r="EO187" s="2">
        <f t="shared" si="177"/>
        <v>49.902261758314125</v>
      </c>
      <c r="EQ187" s="2">
        <f t="shared" si="235"/>
        <v>50.211967841815607</v>
      </c>
      <c r="ER187" s="2">
        <f t="shared" si="235"/>
        <v>50.470276770924002</v>
      </c>
      <c r="ES187" s="2">
        <f t="shared" si="235"/>
        <v>50.37219042766764</v>
      </c>
      <c r="ET187" s="2">
        <f t="shared" si="235"/>
        <v>51.939653442543239</v>
      </c>
      <c r="EU187" s="2">
        <f t="shared" si="235"/>
        <v>53.523906228194072</v>
      </c>
      <c r="EV187" s="2">
        <f t="shared" si="235"/>
        <v>53.222876957937061</v>
      </c>
      <c r="EW187" s="2">
        <f t="shared" si="235"/>
        <v>51.681103551486274</v>
      </c>
      <c r="EX187" s="2">
        <f t="shared" si="235"/>
        <v>49.827063154554111</v>
      </c>
      <c r="EY187" s="2">
        <f t="shared" si="235"/>
        <v>47.87007015604545</v>
      </c>
      <c r="EZ187" s="2">
        <f t="shared" si="235"/>
        <v>47.280336332725902</v>
      </c>
      <c r="FA187" s="2">
        <f t="shared" si="235"/>
        <v>46.194206745651556</v>
      </c>
      <c r="FB187" s="2">
        <f t="shared" si="235"/>
        <v>45.522861128918336</v>
      </c>
      <c r="FC187" s="2">
        <f t="shared" si="235"/>
        <v>45.008388840880947</v>
      </c>
      <c r="FD187" s="2">
        <f t="shared" si="235"/>
        <v>45.375071818059524</v>
      </c>
      <c r="FE187" s="2">
        <f t="shared" si="235"/>
        <v>47.223998072860837</v>
      </c>
      <c r="FG187" s="2">
        <f t="shared" si="236"/>
        <v>0.99994073057621036</v>
      </c>
      <c r="FH187" s="2">
        <f t="shared" si="236"/>
        <v>0.99993692114668287</v>
      </c>
      <c r="FI187" s="2">
        <f t="shared" si="236"/>
        <v>0.99993710031438454</v>
      </c>
      <c r="FJ187" s="2">
        <f t="shared" si="236"/>
        <v>0.99993470260120731</v>
      </c>
      <c r="FK187" s="2">
        <f t="shared" si="236"/>
        <v>0.99993872012872898</v>
      </c>
      <c r="FL187" s="2">
        <f t="shared" si="236"/>
        <v>0.99993560210303623</v>
      </c>
      <c r="FM187" s="2">
        <f t="shared" si="236"/>
        <v>0.99993163113327455</v>
      </c>
      <c r="FN187" s="2">
        <f t="shared" si="236"/>
        <v>0.99993226519399481</v>
      </c>
      <c r="FO187" s="2">
        <f t="shared" si="236"/>
        <v>0.9999318761250624</v>
      </c>
      <c r="FP187" s="2">
        <f t="shared" si="236"/>
        <v>0.9999301437620528</v>
      </c>
      <c r="FQ187" s="2">
        <f t="shared" si="236"/>
        <v>0.99993197283810353</v>
      </c>
      <c r="FR187" s="2">
        <f t="shared" si="236"/>
        <v>0.99993429809129386</v>
      </c>
      <c r="FS187" s="2">
        <f t="shared" si="236"/>
        <v>0.99993326131423244</v>
      </c>
      <c r="FT187" s="2">
        <f t="shared" si="236"/>
        <v>0.99992791977364426</v>
      </c>
      <c r="FU187" s="2">
        <f t="shared" si="236"/>
        <v>0.99992483332333026</v>
      </c>
      <c r="FW187" s="2">
        <f t="shared" si="227"/>
        <v>0.57091462167901552</v>
      </c>
      <c r="FX187" s="2">
        <f t="shared" si="227"/>
        <v>0.39316913583423757</v>
      </c>
      <c r="FY187" s="2">
        <f t="shared" si="227"/>
        <v>0.6369634619285347</v>
      </c>
      <c r="FZ187" s="2">
        <f t="shared" si="227"/>
        <v>0.59005788221903177</v>
      </c>
      <c r="GA187" s="2">
        <f t="shared" si="227"/>
        <v>0.61047325372588324</v>
      </c>
      <c r="GB187" s="2">
        <f t="shared" si="227"/>
        <v>0.55493268131568385</v>
      </c>
      <c r="GC187" s="2">
        <f t="shared" si="227"/>
        <v>0.54677634469727676</v>
      </c>
      <c r="GD187" s="2">
        <f t="shared" si="227"/>
        <v>0.57671458530038511</v>
      </c>
      <c r="GE187" s="2">
        <f t="shared" si="227"/>
        <v>0.61087981181149753</v>
      </c>
      <c r="GF187" s="2">
        <f t="shared" si="227"/>
        <v>0.60178425781786882</v>
      </c>
      <c r="GG187" s="2">
        <f t="shared" si="227"/>
        <v>0.58609081694123222</v>
      </c>
      <c r="GH187" s="2">
        <f t="shared" si="227"/>
        <v>0.53897153349144011</v>
      </c>
      <c r="GI187" s="2">
        <f t="shared" si="227"/>
        <v>0.51403821656696491</v>
      </c>
      <c r="GJ187" s="2">
        <f t="shared" si="227"/>
        <v>0.46419119314823193</v>
      </c>
      <c r="GK187" s="2">
        <f t="shared" si="227"/>
        <v>0.41742903462145614</v>
      </c>
      <c r="GM187" s="95">
        <f t="shared" si="228"/>
        <v>0</v>
      </c>
      <c r="GN187" s="95">
        <f t="shared" si="228"/>
        <v>0</v>
      </c>
      <c r="GO187" s="95">
        <f t="shared" si="228"/>
        <v>0</v>
      </c>
      <c r="GP187" s="95">
        <f t="shared" si="228"/>
        <v>0</v>
      </c>
      <c r="GQ187" s="95">
        <f t="shared" si="228"/>
        <v>0</v>
      </c>
      <c r="GR187" s="95">
        <f t="shared" si="228"/>
        <v>0</v>
      </c>
      <c r="GS187" s="95">
        <f t="shared" si="228"/>
        <v>0</v>
      </c>
      <c r="GT187" s="95">
        <f t="shared" si="228"/>
        <v>0</v>
      </c>
      <c r="GU187" s="95">
        <f t="shared" si="228"/>
        <v>0</v>
      </c>
      <c r="GV187" s="95">
        <f t="shared" si="228"/>
        <v>0</v>
      </c>
      <c r="GW187" s="95">
        <f t="shared" si="228"/>
        <v>0</v>
      </c>
      <c r="GX187" s="95">
        <f t="shared" si="228"/>
        <v>0</v>
      </c>
      <c r="GY187" s="95">
        <f t="shared" si="228"/>
        <v>0</v>
      </c>
      <c r="GZ187" s="95">
        <f t="shared" si="228"/>
        <v>0</v>
      </c>
      <c r="HA187" s="95">
        <f t="shared" si="228"/>
        <v>4.8075666221613812E-291</v>
      </c>
      <c r="HC187" s="95">
        <f t="shared" si="179"/>
        <v>3.5984830724008311E-254</v>
      </c>
      <c r="HD187" s="95">
        <f t="shared" si="179"/>
        <v>9.914476478896138E-271</v>
      </c>
      <c r="HE187" s="95">
        <f t="shared" si="179"/>
        <v>5.2737626294841073E-305</v>
      </c>
      <c r="HF187" s="95">
        <f t="shared" si="178"/>
        <v>0</v>
      </c>
      <c r="HG187" s="95">
        <f t="shared" si="178"/>
        <v>0</v>
      </c>
      <c r="HH187" s="95">
        <f t="shared" si="178"/>
        <v>0</v>
      </c>
      <c r="HI187" s="95">
        <f t="shared" ref="HI187:HN227" si="239" xml:space="preserve"> _xlfn.NORM.DIST($B187, I$8, ABS(I$12), TRUE) * _xlfn.NORM.DIST(($B187 - I$8)*I$16, 0, ABS(I$12), TRUE) * 2</f>
        <v>0</v>
      </c>
      <c r="HJ187" s="95">
        <f t="shared" si="239"/>
        <v>0</v>
      </c>
      <c r="HK187" s="95">
        <f t="shared" si="239"/>
        <v>0</v>
      </c>
      <c r="HL187" s="95">
        <f t="shared" si="239"/>
        <v>0</v>
      </c>
      <c r="HM187" s="95">
        <f t="shared" si="239"/>
        <v>0</v>
      </c>
      <c r="HN187" s="95">
        <f t="shared" si="239"/>
        <v>0</v>
      </c>
      <c r="HO187" s="95">
        <f t="shared" si="224"/>
        <v>1.4731779349523334E-278</v>
      </c>
      <c r="HP187" s="95">
        <f t="shared" si="224"/>
        <v>8.0403436784575827E-272</v>
      </c>
      <c r="HQ187" s="95">
        <f t="shared" si="224"/>
        <v>4.7499317993352307E-199</v>
      </c>
      <c r="HS187" s="95">
        <f t="shared" si="229"/>
        <v>4.125714645735852E-14</v>
      </c>
      <c r="HT187" s="95">
        <f t="shared" si="229"/>
        <v>4.4472868030899195E-27</v>
      </c>
      <c r="HU187" s="95">
        <f t="shared" si="229"/>
        <v>1.1729900812095676E-26</v>
      </c>
      <c r="HV187" s="95">
        <f t="shared" si="229"/>
        <v>3.929726378520651E-33</v>
      </c>
      <c r="HW187" s="95">
        <f t="shared" si="229"/>
        <v>4.6975657094106846E-34</v>
      </c>
      <c r="HX187" s="95">
        <f t="shared" si="229"/>
        <v>4.2351894055043994E-29</v>
      </c>
      <c r="HY187" s="95">
        <f t="shared" si="229"/>
        <v>1.7380284560966556E-26</v>
      </c>
      <c r="HZ187" s="95">
        <f t="shared" si="229"/>
        <v>2.1582039764990256E-38</v>
      </c>
      <c r="IA187" s="95">
        <f t="shared" si="229"/>
        <v>6.8451972136760763E-34</v>
      </c>
      <c r="IB187" s="95">
        <f t="shared" si="229"/>
        <v>1.2590986395604678E-30</v>
      </c>
      <c r="IC187" s="95">
        <f t="shared" si="229"/>
        <v>6.085993300725685E-30</v>
      </c>
      <c r="ID187" s="95">
        <f t="shared" si="229"/>
        <v>2.6294108050741344E-23</v>
      </c>
      <c r="IE187" s="95">
        <f t="shared" si="229"/>
        <v>4.6485967443336439E-20</v>
      </c>
      <c r="IF187" s="95">
        <f t="shared" si="229"/>
        <v>3.1851794190464133E-14</v>
      </c>
      <c r="IG187" s="95">
        <f t="shared" si="229"/>
        <v>3.1970807350178466E-17</v>
      </c>
      <c r="II187" s="95">
        <f t="shared" si="230"/>
        <v>0.50258139006738656</v>
      </c>
      <c r="IJ187" s="95">
        <f t="shared" si="230"/>
        <v>0.23271610574918511</v>
      </c>
      <c r="IK187" s="95">
        <f t="shared" si="230"/>
        <v>1.1045212703122063E-2</v>
      </c>
      <c r="IL187" s="95">
        <f t="shared" si="230"/>
        <v>0.37709969512225816</v>
      </c>
      <c r="IM187" s="95">
        <f t="shared" si="230"/>
        <v>0.27964812696656277</v>
      </c>
      <c r="IN187" s="95">
        <f t="shared" si="230"/>
        <v>0.48208731653849374</v>
      </c>
      <c r="IO187" s="95">
        <f t="shared" si="230"/>
        <v>0.48317278244659523</v>
      </c>
      <c r="IP187" s="95">
        <f t="shared" si="230"/>
        <v>0.38715244293488554</v>
      </c>
      <c r="IQ187" s="95">
        <f t="shared" si="230"/>
        <v>0.31601576070328269</v>
      </c>
      <c r="IR187" s="95">
        <f t="shared" si="230"/>
        <v>0.35683057008826463</v>
      </c>
      <c r="IS187" s="95">
        <f t="shared" si="230"/>
        <v>0.41809462066197756</v>
      </c>
      <c r="IT187" s="95">
        <f t="shared" si="230"/>
        <v>0.50750238589723673</v>
      </c>
      <c r="IU187" s="95">
        <f t="shared" si="230"/>
        <v>0.51008868479183966</v>
      </c>
      <c r="IV187" s="95">
        <f t="shared" si="230"/>
        <v>0.44545455653075738</v>
      </c>
      <c r="IW187" s="95">
        <f t="shared" si="230"/>
        <v>0.46222903599280174</v>
      </c>
      <c r="IY187" s="95">
        <f t="shared" si="231"/>
        <v>0.50258139006742786</v>
      </c>
      <c r="IZ187" s="95">
        <f t="shared" si="231"/>
        <v>0.23271610574918511</v>
      </c>
      <c r="JA187" s="95">
        <f t="shared" si="231"/>
        <v>1.1045212703122063E-2</v>
      </c>
      <c r="JB187" s="95">
        <f t="shared" si="231"/>
        <v>0.37709969512225816</v>
      </c>
      <c r="JC187" s="95">
        <f t="shared" si="231"/>
        <v>0.27964812696656277</v>
      </c>
      <c r="JD187" s="95">
        <f t="shared" si="231"/>
        <v>0.48208731653849374</v>
      </c>
      <c r="JE187" s="95">
        <f t="shared" si="231"/>
        <v>0.48317278244659523</v>
      </c>
      <c r="JF187" s="95">
        <f t="shared" si="231"/>
        <v>0.38715244293488554</v>
      </c>
      <c r="JG187" s="95">
        <f t="shared" si="231"/>
        <v>0.31601576070328269</v>
      </c>
      <c r="JH187" s="95">
        <f t="shared" si="231"/>
        <v>0.35683057008826463</v>
      </c>
      <c r="JI187" s="95">
        <f t="shared" si="231"/>
        <v>0.41809462066197756</v>
      </c>
      <c r="JJ187" s="95">
        <f t="shared" si="231"/>
        <v>0.50750238589723673</v>
      </c>
      <c r="JK187" s="95">
        <f t="shared" si="231"/>
        <v>0.51008868479183966</v>
      </c>
      <c r="JL187" s="95">
        <f t="shared" si="231"/>
        <v>0.44545455653078925</v>
      </c>
      <c r="JM187" s="95">
        <f t="shared" si="231"/>
        <v>0.4622290359928018</v>
      </c>
    </row>
    <row r="188" spans="2:273" x14ac:dyDescent="0.25">
      <c r="B188" s="2">
        <v>161</v>
      </c>
      <c r="C188" s="37">
        <v>50</v>
      </c>
      <c r="D188" s="37">
        <v>48.023000000000003</v>
      </c>
      <c r="E188" s="37">
        <v>51.908999999999999</v>
      </c>
      <c r="F188" s="37">
        <v>52.613999999999997</v>
      </c>
      <c r="G188" s="37">
        <v>52.817999999999998</v>
      </c>
      <c r="H188" s="37">
        <v>57.295000000000002</v>
      </c>
      <c r="I188" s="37">
        <v>54.341000000000001</v>
      </c>
      <c r="J188" s="37">
        <v>51.713999999999999</v>
      </c>
      <c r="K188" s="37">
        <v>47.024000000000001</v>
      </c>
      <c r="L188" s="37">
        <v>46.213999999999999</v>
      </c>
      <c r="M188" s="37">
        <v>47.429000000000002</v>
      </c>
      <c r="N188" s="37">
        <v>53.332999999999998</v>
      </c>
      <c r="O188" s="37">
        <v>59.975999999999999</v>
      </c>
      <c r="P188" s="37">
        <v>71.81</v>
      </c>
      <c r="Q188" s="37">
        <v>104.405</v>
      </c>
      <c r="S188" s="4">
        <f t="shared" si="232"/>
        <v>51.749964701893092</v>
      </c>
      <c r="T188" s="4">
        <f t="shared" si="232"/>
        <v>50.878655310018061</v>
      </c>
      <c r="U188" s="4">
        <f t="shared" si="232"/>
        <v>50.307169914708282</v>
      </c>
      <c r="V188" s="4">
        <f t="shared" si="232"/>
        <v>52.109056607033601</v>
      </c>
      <c r="W188" s="4">
        <f t="shared" si="232"/>
        <v>53.696907154666775</v>
      </c>
      <c r="X188" s="4">
        <f t="shared" si="232"/>
        <v>56.437112218789842</v>
      </c>
      <c r="Y188" s="4">
        <f t="shared" si="232"/>
        <v>55.277649281559725</v>
      </c>
      <c r="Z188" s="4">
        <f t="shared" si="232"/>
        <v>50.982036380528783</v>
      </c>
      <c r="AA188" s="4">
        <f t="shared" si="232"/>
        <v>48.125913039565546</v>
      </c>
      <c r="AB188" s="4">
        <f t="shared" si="232"/>
        <v>48.586233741132233</v>
      </c>
      <c r="AC188" s="4">
        <f t="shared" si="232"/>
        <v>49.227107687248946</v>
      </c>
      <c r="AD188" s="4">
        <f t="shared" si="232"/>
        <v>53.953740812030716</v>
      </c>
      <c r="AE188" s="4">
        <f t="shared" si="232"/>
        <v>58.622940208354088</v>
      </c>
      <c r="AF188" s="4">
        <f t="shared" si="232"/>
        <v>72.756264211156036</v>
      </c>
      <c r="AG188" s="4">
        <f t="shared" si="232"/>
        <v>105.63624082588285</v>
      </c>
      <c r="AI188" s="4">
        <f t="shared" si="233"/>
        <v>-1.7499647018930915</v>
      </c>
      <c r="AJ188" s="4">
        <f t="shared" si="233"/>
        <v>-2.8556553100180579</v>
      </c>
      <c r="AK188" s="4">
        <f t="shared" si="233"/>
        <v>1.6018300852917164</v>
      </c>
      <c r="AL188" s="4">
        <f t="shared" si="233"/>
        <v>0.50494339296639623</v>
      </c>
      <c r="AM188" s="4">
        <f t="shared" si="233"/>
        <v>-0.87890715466677705</v>
      </c>
      <c r="AN188" s="4">
        <f t="shared" si="233"/>
        <v>0.85788778121015952</v>
      </c>
      <c r="AO188" s="4">
        <f t="shared" si="233"/>
        <v>-0.93664928155972405</v>
      </c>
      <c r="AP188" s="4">
        <f t="shared" si="233"/>
        <v>0.73196361947121602</v>
      </c>
      <c r="AQ188" s="4">
        <f t="shared" si="233"/>
        <v>-1.1019130395655452</v>
      </c>
      <c r="AR188" s="4">
        <f t="shared" si="233"/>
        <v>-2.3722337411322343</v>
      </c>
      <c r="AS188" s="4">
        <f t="shared" si="233"/>
        <v>-1.7981076872489439</v>
      </c>
      <c r="AT188" s="4">
        <f t="shared" si="233"/>
        <v>-0.62074081203071785</v>
      </c>
      <c r="AU188" s="4">
        <f t="shared" si="233"/>
        <v>1.3530597916459115</v>
      </c>
      <c r="AV188" s="4">
        <f t="shared" si="233"/>
        <v>-0.94626421115603421</v>
      </c>
      <c r="AW188" s="4">
        <f t="shared" si="233"/>
        <v>-1.2312408258828498</v>
      </c>
      <c r="AY188" s="2">
        <f t="shared" si="225"/>
        <v>51.749964701893092</v>
      </c>
      <c r="AZ188" s="2">
        <f t="shared" si="225"/>
        <v>50.107940038227582</v>
      </c>
      <c r="BA188" s="2">
        <f t="shared" si="225"/>
        <v>50.307166102630674</v>
      </c>
      <c r="BB188" s="2">
        <f t="shared" si="225"/>
        <v>51.270230611942026</v>
      </c>
      <c r="BC188" s="2">
        <f t="shared" si="225"/>
        <v>53.24392127213379</v>
      </c>
      <c r="BD188" s="2">
        <f t="shared" si="225"/>
        <v>52.800498557748135</v>
      </c>
      <c r="BE188" s="2">
        <f t="shared" si="225"/>
        <v>51.190409535876157</v>
      </c>
      <c r="BF188" s="2">
        <f t="shared" si="225"/>
        <v>49.150472344339406</v>
      </c>
      <c r="BG188" s="2">
        <f t="shared" si="225"/>
        <v>46.950509253245301</v>
      </c>
      <c r="BH188" s="2">
        <f t="shared" si="225"/>
        <v>46.820749173740523</v>
      </c>
      <c r="BI188" s="2">
        <f t="shared" si="225"/>
        <v>45.557457854434645</v>
      </c>
      <c r="BJ188" s="2">
        <f t="shared" si="225"/>
        <v>43.94540087006343</v>
      </c>
      <c r="BK188" s="2">
        <f t="shared" si="225"/>
        <v>44.398354472168563</v>
      </c>
      <c r="BL188" s="2">
        <f t="shared" si="225"/>
        <v>45.250020365994132</v>
      </c>
      <c r="BM188" s="2">
        <f t="shared" si="225"/>
        <v>48.640439219625165</v>
      </c>
      <c r="BO188" s="2" t="str">
        <f t="shared" si="180"/>
        <v/>
      </c>
      <c r="BP188" s="2" t="str">
        <f t="shared" si="181"/>
        <v/>
      </c>
      <c r="BQ188" s="2" t="str">
        <f t="shared" si="182"/>
        <v/>
      </c>
      <c r="BR188" s="2" t="str">
        <f t="shared" si="183"/>
        <v/>
      </c>
      <c r="BS188" s="2" t="str">
        <f t="shared" si="184"/>
        <v/>
      </c>
      <c r="BT188" s="2" t="str">
        <f t="shared" si="185"/>
        <v/>
      </c>
      <c r="BU188" s="2" t="str">
        <f t="shared" si="186"/>
        <v/>
      </c>
      <c r="BV188" s="2" t="str">
        <f t="shared" si="187"/>
        <v/>
      </c>
      <c r="BW188" s="2" t="str">
        <f t="shared" si="188"/>
        <v/>
      </c>
      <c r="BX188" s="2" t="str">
        <f t="shared" si="189"/>
        <v/>
      </c>
      <c r="BY188" s="2" t="str">
        <f t="shared" si="190"/>
        <v/>
      </c>
      <c r="BZ188" s="2" t="str">
        <f t="shared" si="191"/>
        <v/>
      </c>
      <c r="CA188" s="2" t="str">
        <f t="shared" si="192"/>
        <v/>
      </c>
      <c r="CB188" s="2" t="str">
        <f t="shared" si="193"/>
        <v/>
      </c>
      <c r="CC188" s="2" t="str">
        <f t="shared" si="194"/>
        <v/>
      </c>
      <c r="CE188" s="2" t="str">
        <f t="shared" si="226"/>
        <v/>
      </c>
      <c r="CF188" s="2" t="str">
        <f t="shared" si="226"/>
        <v/>
      </c>
      <c r="CG188" s="2" t="str">
        <f t="shared" si="226"/>
        <v/>
      </c>
      <c r="CH188" s="2" t="str">
        <f t="shared" si="226"/>
        <v/>
      </c>
      <c r="CI188" s="2" t="str">
        <f t="shared" si="226"/>
        <v/>
      </c>
      <c r="CJ188" s="2" t="str">
        <f t="shared" si="226"/>
        <v/>
      </c>
      <c r="CK188" s="2" t="str">
        <f t="shared" si="226"/>
        <v/>
      </c>
      <c r="CL188" s="2" t="str">
        <f t="shared" si="226"/>
        <v/>
      </c>
      <c r="CM188" s="2" t="str">
        <f t="shared" si="226"/>
        <v/>
      </c>
      <c r="CN188" s="2" t="str">
        <f t="shared" si="226"/>
        <v/>
      </c>
      <c r="CO188" s="2" t="str">
        <f t="shared" si="226"/>
        <v/>
      </c>
      <c r="CP188" s="2" t="str">
        <f t="shared" si="226"/>
        <v/>
      </c>
      <c r="CQ188" s="2" t="str">
        <f t="shared" si="226"/>
        <v/>
      </c>
      <c r="CR188" s="2" t="str">
        <f t="shared" si="226"/>
        <v/>
      </c>
      <c r="CS188" s="2" t="str">
        <f t="shared" si="226"/>
        <v/>
      </c>
      <c r="CU188" s="2" t="str">
        <f t="shared" si="195"/>
        <v/>
      </c>
      <c r="CV188" s="2" t="str">
        <f t="shared" si="196"/>
        <v/>
      </c>
      <c r="CW188" s="2">
        <f t="shared" si="197"/>
        <v>51.908999999999999</v>
      </c>
      <c r="CX188" s="2" t="str">
        <f t="shared" si="198"/>
        <v/>
      </c>
      <c r="CY188" s="2" t="str">
        <f t="shared" si="199"/>
        <v/>
      </c>
      <c r="CZ188" s="2" t="str">
        <f t="shared" si="200"/>
        <v/>
      </c>
      <c r="DA188" s="2" t="str">
        <f t="shared" si="201"/>
        <v/>
      </c>
      <c r="DB188" s="2" t="str">
        <f t="shared" si="202"/>
        <v/>
      </c>
      <c r="DC188" s="2" t="str">
        <f t="shared" si="203"/>
        <v/>
      </c>
      <c r="DD188" s="2" t="str">
        <f t="shared" si="204"/>
        <v/>
      </c>
      <c r="DE188" s="2" t="str">
        <f t="shared" si="205"/>
        <v/>
      </c>
      <c r="DF188" s="2" t="str">
        <f t="shared" si="206"/>
        <v/>
      </c>
      <c r="DG188" s="2" t="str">
        <f t="shared" si="207"/>
        <v/>
      </c>
      <c r="DH188" s="2" t="str">
        <f t="shared" si="208"/>
        <v/>
      </c>
      <c r="DI188" s="2" t="str">
        <f t="shared" si="209"/>
        <v/>
      </c>
      <c r="DK188" s="2">
        <f t="shared" si="234"/>
        <v>108.14178348968105</v>
      </c>
      <c r="DL188" s="2">
        <f t="shared" si="234"/>
        <v>99.745098780487808</v>
      </c>
      <c r="DM188" s="2">
        <f t="shared" si="234"/>
        <v>102.19273708235423</v>
      </c>
      <c r="DN188" s="2">
        <f t="shared" si="234"/>
        <v>103.05194503171246</v>
      </c>
      <c r="DO188" s="2">
        <f t="shared" si="234"/>
        <v>101.32727825946031</v>
      </c>
      <c r="DP188" s="2">
        <f t="shared" si="234"/>
        <v>96.500113307943735</v>
      </c>
      <c r="DQ188" s="2">
        <f t="shared" si="234"/>
        <v>98.987832980972513</v>
      </c>
      <c r="DR188" s="2">
        <f t="shared" si="234"/>
        <v>92.248471458773793</v>
      </c>
      <c r="DS188" s="2">
        <f t="shared" si="234"/>
        <v>88.035234672304441</v>
      </c>
      <c r="DT188" s="2">
        <f t="shared" si="234"/>
        <v>89.049180761099365</v>
      </c>
      <c r="DU188" s="2">
        <f t="shared" si="234"/>
        <v>90.046837964361231</v>
      </c>
      <c r="DV188" s="2">
        <f t="shared" si="234"/>
        <v>93.240596194503169</v>
      </c>
      <c r="DW188" s="2">
        <f t="shared" si="234"/>
        <v>94.634788583509533</v>
      </c>
      <c r="DX188" s="2">
        <f t="shared" si="234"/>
        <v>92.923205073995774</v>
      </c>
      <c r="DY188" s="2">
        <f t="shared" si="234"/>
        <v>83.526373636794688</v>
      </c>
      <c r="EA188" s="2">
        <f t="shared" si="238"/>
        <v>54.076999999999998</v>
      </c>
      <c r="EB188" s="2">
        <f t="shared" si="238"/>
        <v>49.899042514274562</v>
      </c>
      <c r="EC188" s="2">
        <f t="shared" si="238"/>
        <v>50.308409923993594</v>
      </c>
      <c r="ED188" s="2">
        <f t="shared" si="238"/>
        <v>50.347856966360681</v>
      </c>
      <c r="EE188" s="2">
        <f t="shared" si="238"/>
        <v>52.890553622582964</v>
      </c>
      <c r="EF188" s="2">
        <f t="shared" si="237"/>
        <v>52.312617576302138</v>
      </c>
      <c r="EG188" s="2">
        <f t="shared" si="237"/>
        <v>50.671727060117036</v>
      </c>
      <c r="EH188" s="2">
        <f t="shared" si="237"/>
        <v>48.269611475503837</v>
      </c>
      <c r="EI188" s="2">
        <f t="shared" si="237"/>
        <v>45.550970293888923</v>
      </c>
      <c r="EJ188" s="2">
        <f t="shared" si="237"/>
        <v>46.225013063602681</v>
      </c>
      <c r="EK188" s="2">
        <f t="shared" si="210"/>
        <v>44.724162143323895</v>
      </c>
      <c r="EL188" s="2">
        <f t="shared" si="177"/>
        <v>42.051904619293943</v>
      </c>
      <c r="EM188" s="2">
        <f t="shared" si="177"/>
        <v>43.807380542198871</v>
      </c>
      <c r="EN188" s="2">
        <f t="shared" si="177"/>
        <v>45.221649168094757</v>
      </c>
      <c r="EO188" s="2">
        <f t="shared" si="177"/>
        <v>49.838328192295023</v>
      </c>
      <c r="EQ188" s="2">
        <f t="shared" si="235"/>
        <v>50.149984591172448</v>
      </c>
      <c r="ER188" s="2">
        <f t="shared" si="235"/>
        <v>50.395086184273126</v>
      </c>
      <c r="ES188" s="2">
        <f t="shared" si="235"/>
        <v>50.301996077924898</v>
      </c>
      <c r="ET188" s="2">
        <f t="shared" si="235"/>
        <v>51.849536364227816</v>
      </c>
      <c r="EU188" s="2">
        <f t="shared" si="235"/>
        <v>53.445274108643119</v>
      </c>
      <c r="EV188" s="2">
        <f t="shared" si="235"/>
        <v>53.152866234760957</v>
      </c>
      <c r="EW188" s="2">
        <f t="shared" si="235"/>
        <v>51.577226217972751</v>
      </c>
      <c r="EX188" s="2">
        <f t="shared" si="235"/>
        <v>49.735567121548719</v>
      </c>
      <c r="EY188" s="2">
        <f t="shared" si="235"/>
        <v>47.759378296975029</v>
      </c>
      <c r="EZ188" s="2">
        <f t="shared" si="235"/>
        <v>47.175901309795137</v>
      </c>
      <c r="FA188" s="2">
        <f t="shared" si="235"/>
        <v>46.089544369076464</v>
      </c>
      <c r="FB188" s="2">
        <f t="shared" si="235"/>
        <v>45.417096729505076</v>
      </c>
      <c r="FC188" s="2">
        <f t="shared" si="235"/>
        <v>44.902129578609426</v>
      </c>
      <c r="FD188" s="2">
        <f t="shared" si="235"/>
        <v>45.273450333061191</v>
      </c>
      <c r="FE188" s="2">
        <f t="shared" si="235"/>
        <v>47.110496110815852</v>
      </c>
      <c r="FG188" s="2">
        <f t="shared" si="236"/>
        <v>0.99994594536116288</v>
      </c>
      <c r="FH188" s="2">
        <f t="shared" si="236"/>
        <v>0.99994247108274048</v>
      </c>
      <c r="FI188" s="2">
        <f t="shared" si="236"/>
        <v>0.9999426344874377</v>
      </c>
      <c r="FJ188" s="2">
        <f t="shared" si="236"/>
        <v>0.9999404477223639</v>
      </c>
      <c r="FK188" s="2">
        <f t="shared" si="236"/>
        <v>0.99994411179181919</v>
      </c>
      <c r="FL188" s="2">
        <f t="shared" si="236"/>
        <v>0.99994126808714368</v>
      </c>
      <c r="FM188" s="2">
        <f t="shared" si="236"/>
        <v>0.9999376464773706</v>
      </c>
      <c r="FN188" s="2">
        <f t="shared" si="236"/>
        <v>0.99993822475454552</v>
      </c>
      <c r="FO188" s="2">
        <f t="shared" si="236"/>
        <v>0.99993786991522016</v>
      </c>
      <c r="FP188" s="2">
        <f t="shared" si="236"/>
        <v>0.99993628996219597</v>
      </c>
      <c r="FQ188" s="2">
        <f t="shared" si="236"/>
        <v>0.99993795811961872</v>
      </c>
      <c r="FR188" s="2">
        <f t="shared" si="236"/>
        <v>0.99994007880068581</v>
      </c>
      <c r="FS188" s="2">
        <f t="shared" si="236"/>
        <v>0.99993913323774886</v>
      </c>
      <c r="FT188" s="2">
        <f t="shared" si="236"/>
        <v>0.99993426163532928</v>
      </c>
      <c r="FU188" s="2">
        <f t="shared" si="236"/>
        <v>0.99993144672271761</v>
      </c>
      <c r="FW188" s="2">
        <f t="shared" si="227"/>
        <v>0.59331515359342057</v>
      </c>
      <c r="FX188" s="2">
        <f t="shared" si="227"/>
        <v>0.41534636316791657</v>
      </c>
      <c r="FY188" s="2">
        <f t="shared" si="227"/>
        <v>0.65798155102410028</v>
      </c>
      <c r="FZ188" s="2">
        <f t="shared" si="227"/>
        <v>0.61213798258265373</v>
      </c>
      <c r="GA188" s="2">
        <f t="shared" si="227"/>
        <v>0.63213927845221152</v>
      </c>
      <c r="GB188" s="2">
        <f t="shared" si="227"/>
        <v>0.57755018161820604</v>
      </c>
      <c r="GC188" s="2">
        <f t="shared" si="227"/>
        <v>0.56948677630619482</v>
      </c>
      <c r="GD188" s="2">
        <f t="shared" si="227"/>
        <v>0.59902498846708652</v>
      </c>
      <c r="GE188" s="2">
        <f t="shared" si="227"/>
        <v>0.63253683488588319</v>
      </c>
      <c r="GF188" s="2">
        <f t="shared" si="227"/>
        <v>0.62363561982118443</v>
      </c>
      <c r="GG188" s="2">
        <f t="shared" si="227"/>
        <v>0.60824272604044005</v>
      </c>
      <c r="GH188" s="2">
        <f t="shared" si="227"/>
        <v>0.56175959679769105</v>
      </c>
      <c r="GI188" s="2">
        <f t="shared" si="227"/>
        <v>0.53699999785899277</v>
      </c>
      <c r="GJ188" s="2">
        <f t="shared" si="227"/>
        <v>0.48715845750231251</v>
      </c>
      <c r="GK188" s="2">
        <f t="shared" si="227"/>
        <v>0.43998250725884575</v>
      </c>
      <c r="GM188" s="95">
        <f t="shared" si="228"/>
        <v>0</v>
      </c>
      <c r="GN188" s="95">
        <f t="shared" si="228"/>
        <v>0</v>
      </c>
      <c r="GO188" s="95">
        <f t="shared" si="228"/>
        <v>0</v>
      </c>
      <c r="GP188" s="95">
        <f t="shared" si="228"/>
        <v>0</v>
      </c>
      <c r="GQ188" s="95">
        <f t="shared" si="228"/>
        <v>0</v>
      </c>
      <c r="GR188" s="95">
        <f t="shared" si="228"/>
        <v>0</v>
      </c>
      <c r="GS188" s="95">
        <f t="shared" si="228"/>
        <v>0</v>
      </c>
      <c r="GT188" s="95">
        <f t="shared" si="228"/>
        <v>0</v>
      </c>
      <c r="GU188" s="95">
        <f t="shared" si="228"/>
        <v>0</v>
      </c>
      <c r="GV188" s="95">
        <f t="shared" si="228"/>
        <v>0</v>
      </c>
      <c r="GW188" s="95">
        <f t="shared" si="228"/>
        <v>0</v>
      </c>
      <c r="GX188" s="95">
        <f t="shared" si="228"/>
        <v>0</v>
      </c>
      <c r="GY188" s="95">
        <f t="shared" si="228"/>
        <v>0</v>
      </c>
      <c r="GZ188" s="95">
        <f t="shared" si="228"/>
        <v>0</v>
      </c>
      <c r="HA188" s="95">
        <f t="shared" si="228"/>
        <v>4.4037706329038795E-297</v>
      </c>
      <c r="HC188" s="95">
        <f t="shared" si="179"/>
        <v>4.4169883533624037E-261</v>
      </c>
      <c r="HD188" s="95">
        <f t="shared" si="179"/>
        <v>4.6379713359577776E-278</v>
      </c>
      <c r="HE188" s="95">
        <f t="shared" si="179"/>
        <v>0</v>
      </c>
      <c r="HF188" s="95">
        <f t="shared" si="179"/>
        <v>0</v>
      </c>
      <c r="HG188" s="95">
        <f t="shared" si="179"/>
        <v>0</v>
      </c>
      <c r="HH188" s="95">
        <f t="shared" si="179"/>
        <v>0</v>
      </c>
      <c r="HI188" s="95">
        <f t="shared" si="239"/>
        <v>0</v>
      </c>
      <c r="HJ188" s="95">
        <f t="shared" si="239"/>
        <v>0</v>
      </c>
      <c r="HK188" s="95">
        <f t="shared" si="239"/>
        <v>0</v>
      </c>
      <c r="HL188" s="95">
        <f t="shared" si="239"/>
        <v>0</v>
      </c>
      <c r="HM188" s="95">
        <f t="shared" si="239"/>
        <v>0</v>
      </c>
      <c r="HN188" s="95">
        <f t="shared" si="239"/>
        <v>0</v>
      </c>
      <c r="HO188" s="95">
        <f t="shared" si="224"/>
        <v>3.1955115123695667E-286</v>
      </c>
      <c r="HP188" s="95">
        <f t="shared" si="224"/>
        <v>1.916168043211328E-279</v>
      </c>
      <c r="HQ188" s="95">
        <f t="shared" si="224"/>
        <v>1.6185202250614367E-204</v>
      </c>
      <c r="HS188" s="95">
        <f t="shared" si="229"/>
        <v>6.3970926043995423E-15</v>
      </c>
      <c r="HT188" s="95">
        <f t="shared" si="229"/>
        <v>7.3144991269255749E-29</v>
      </c>
      <c r="HU188" s="95">
        <f t="shared" si="229"/>
        <v>3.7037297048110695E-28</v>
      </c>
      <c r="HV188" s="95">
        <f t="shared" si="229"/>
        <v>4.5845170976284654E-35</v>
      </c>
      <c r="HW188" s="95">
        <f t="shared" si="229"/>
        <v>5.0223159978311052E-36</v>
      </c>
      <c r="HX188" s="95">
        <f t="shared" si="229"/>
        <v>7.3497556013643101E-31</v>
      </c>
      <c r="HY188" s="95">
        <f t="shared" si="229"/>
        <v>4.212523566573971E-28</v>
      </c>
      <c r="HZ188" s="95">
        <f t="shared" si="229"/>
        <v>1.1165021553720931E-40</v>
      </c>
      <c r="IA188" s="95">
        <f t="shared" si="229"/>
        <v>7.4244338266608915E-36</v>
      </c>
      <c r="IB188" s="95">
        <f t="shared" si="229"/>
        <v>2.1287273836374695E-32</v>
      </c>
      <c r="IC188" s="95">
        <f t="shared" si="229"/>
        <v>1.1095093464382595E-31</v>
      </c>
      <c r="ID188" s="95">
        <f t="shared" si="229"/>
        <v>1.028705690666936E-24</v>
      </c>
      <c r="IE188" s="95">
        <f t="shared" si="229"/>
        <v>2.5574007684302365E-21</v>
      </c>
      <c r="IF188" s="95">
        <f t="shared" si="229"/>
        <v>3.7600180466060493E-15</v>
      </c>
      <c r="IG188" s="95">
        <f t="shared" si="229"/>
        <v>2.1111916023335814E-18</v>
      </c>
      <c r="II188" s="95">
        <f t="shared" si="230"/>
        <v>0.48638566473386485</v>
      </c>
      <c r="IJ188" s="95">
        <f t="shared" si="230"/>
        <v>0.30030308728627592</v>
      </c>
      <c r="IK188" s="95">
        <f t="shared" si="230"/>
        <v>3.1015933332632604E-3</v>
      </c>
      <c r="IL188" s="95">
        <f t="shared" si="230"/>
        <v>0.30400222062207544</v>
      </c>
      <c r="IM188" s="95">
        <f t="shared" si="230"/>
        <v>0.20582007119996493</v>
      </c>
      <c r="IN188" s="95">
        <f t="shared" si="230"/>
        <v>0.43417047821520666</v>
      </c>
      <c r="IO188" s="95">
        <f t="shared" si="230"/>
        <v>0.42657594912923635</v>
      </c>
      <c r="IP188" s="95">
        <f t="shared" si="230"/>
        <v>0.30449508069462949</v>
      </c>
      <c r="IQ188" s="95">
        <f t="shared" si="230"/>
        <v>0.24581292192169427</v>
      </c>
      <c r="IR188" s="95">
        <f t="shared" si="230"/>
        <v>0.28755529136444857</v>
      </c>
      <c r="IS188" s="95">
        <f t="shared" si="230"/>
        <v>0.35605122457355692</v>
      </c>
      <c r="IT188" s="95">
        <f t="shared" si="230"/>
        <v>0.48478042863322329</v>
      </c>
      <c r="IU188" s="95">
        <f t="shared" si="230"/>
        <v>0.50691592340847869</v>
      </c>
      <c r="IV188" s="95">
        <f t="shared" si="230"/>
        <v>0.48518466122928733</v>
      </c>
      <c r="IW188" s="95">
        <f t="shared" si="230"/>
        <v>0.49974851942253234</v>
      </c>
      <c r="IY188" s="95">
        <f t="shared" si="231"/>
        <v>0.48638566473387124</v>
      </c>
      <c r="IZ188" s="95">
        <f t="shared" si="231"/>
        <v>0.30030308728627592</v>
      </c>
      <c r="JA188" s="95">
        <f t="shared" si="231"/>
        <v>3.1015933332632604E-3</v>
      </c>
      <c r="JB188" s="95">
        <f t="shared" si="231"/>
        <v>0.30400222062207544</v>
      </c>
      <c r="JC188" s="95">
        <f t="shared" si="231"/>
        <v>0.20582007119996493</v>
      </c>
      <c r="JD188" s="95">
        <f t="shared" si="231"/>
        <v>0.43417047821520666</v>
      </c>
      <c r="JE188" s="95">
        <f t="shared" si="231"/>
        <v>0.42657594912923635</v>
      </c>
      <c r="JF188" s="95">
        <f t="shared" si="231"/>
        <v>0.30449508069462949</v>
      </c>
      <c r="JG188" s="95">
        <f t="shared" si="231"/>
        <v>0.24581292192169427</v>
      </c>
      <c r="JH188" s="95">
        <f t="shared" si="231"/>
        <v>0.28755529136444857</v>
      </c>
      <c r="JI188" s="95">
        <f t="shared" si="231"/>
        <v>0.35605122457355692</v>
      </c>
      <c r="JJ188" s="95">
        <f t="shared" si="231"/>
        <v>0.48478042863322329</v>
      </c>
      <c r="JK188" s="95">
        <f t="shared" si="231"/>
        <v>0.50691592340847869</v>
      </c>
      <c r="JL188" s="95">
        <f t="shared" si="231"/>
        <v>0.4851846612292911</v>
      </c>
      <c r="JM188" s="95">
        <f t="shared" si="231"/>
        <v>0.49974851942253234</v>
      </c>
    </row>
    <row r="189" spans="2:273" x14ac:dyDescent="0.25">
      <c r="B189" s="2">
        <v>162</v>
      </c>
      <c r="C189" s="37">
        <v>49.817999999999998</v>
      </c>
      <c r="D189" s="37">
        <v>49.091000000000001</v>
      </c>
      <c r="E189" s="37">
        <v>50.341000000000001</v>
      </c>
      <c r="F189" s="37">
        <v>51.363999999999997</v>
      </c>
      <c r="G189" s="37">
        <v>51.273000000000003</v>
      </c>
      <c r="H189" s="37">
        <v>53.341000000000001</v>
      </c>
      <c r="I189" s="37">
        <v>52.886000000000003</v>
      </c>
      <c r="J189" s="37">
        <v>47.786000000000001</v>
      </c>
      <c r="K189" s="37">
        <v>45.905000000000001</v>
      </c>
      <c r="L189" s="37">
        <v>43.951999999999998</v>
      </c>
      <c r="M189" s="37">
        <v>46.167000000000002</v>
      </c>
      <c r="N189" s="37">
        <v>50.356999999999999</v>
      </c>
      <c r="O189" s="37">
        <v>57.19</v>
      </c>
      <c r="P189" s="37">
        <v>70.094999999999999</v>
      </c>
      <c r="Q189" s="37">
        <v>101.548</v>
      </c>
      <c r="S189" s="4">
        <f t="shared" si="232"/>
        <v>51.625252364606837</v>
      </c>
      <c r="T189" s="4">
        <f t="shared" si="232"/>
        <v>50.868317058584736</v>
      </c>
      <c r="U189" s="4">
        <f t="shared" si="232"/>
        <v>50.23666124610633</v>
      </c>
      <c r="V189" s="4">
        <f t="shared" si="232"/>
        <v>51.623453732784689</v>
      </c>
      <c r="W189" s="4">
        <f t="shared" si="232"/>
        <v>53.356226104863893</v>
      </c>
      <c r="X189" s="4">
        <f t="shared" si="232"/>
        <v>55.047414736984081</v>
      </c>
      <c r="Y189" s="4">
        <f t="shared" si="232"/>
        <v>53.456903473520967</v>
      </c>
      <c r="Z189" s="4">
        <f t="shared" si="232"/>
        <v>49.913202269383142</v>
      </c>
      <c r="AA189" s="4">
        <f t="shared" si="232"/>
        <v>47.425647875490228</v>
      </c>
      <c r="AB189" s="4">
        <f t="shared" si="232"/>
        <v>47.63474038371411</v>
      </c>
      <c r="AC189" s="4">
        <f t="shared" si="232"/>
        <v>47.604104636227547</v>
      </c>
      <c r="AD189" s="4">
        <f t="shared" si="232"/>
        <v>51.211304652547447</v>
      </c>
      <c r="AE189" s="4">
        <f t="shared" si="232"/>
        <v>55.082877599374029</v>
      </c>
      <c r="AF189" s="4">
        <f t="shared" si="232"/>
        <v>69.66990161099406</v>
      </c>
      <c r="AG189" s="4">
        <f t="shared" si="232"/>
        <v>101.69235140038117</v>
      </c>
      <c r="AI189" s="4">
        <f t="shared" si="233"/>
        <v>-1.807252364606839</v>
      </c>
      <c r="AJ189" s="4">
        <f t="shared" si="233"/>
        <v>-1.7773170585847353</v>
      </c>
      <c r="AK189" s="4">
        <f t="shared" si="233"/>
        <v>0.10433875389367131</v>
      </c>
      <c r="AL189" s="4">
        <f t="shared" si="233"/>
        <v>-0.25945373278469219</v>
      </c>
      <c r="AM189" s="4">
        <f t="shared" si="233"/>
        <v>-2.0832261048638898</v>
      </c>
      <c r="AN189" s="4">
        <f t="shared" si="233"/>
        <v>-1.7064147369840796</v>
      </c>
      <c r="AO189" s="4">
        <f t="shared" si="233"/>
        <v>-0.57090347352096416</v>
      </c>
      <c r="AP189" s="4">
        <f t="shared" si="233"/>
        <v>-2.1272022693831403</v>
      </c>
      <c r="AQ189" s="4">
        <f t="shared" si="233"/>
        <v>-1.5206478754902264</v>
      </c>
      <c r="AR189" s="4">
        <f t="shared" si="233"/>
        <v>-3.6827403837141119</v>
      </c>
      <c r="AS189" s="4">
        <f t="shared" si="233"/>
        <v>-1.437104636227545</v>
      </c>
      <c r="AT189" s="4">
        <f t="shared" si="233"/>
        <v>-0.85430465254744803</v>
      </c>
      <c r="AU189" s="4">
        <f t="shared" si="233"/>
        <v>2.1071224006259683</v>
      </c>
      <c r="AV189" s="4">
        <f t="shared" si="233"/>
        <v>0.42509838900593877</v>
      </c>
      <c r="AW189" s="4">
        <f t="shared" si="233"/>
        <v>-0.14435140038116856</v>
      </c>
      <c r="AY189" s="2">
        <f t="shared" si="225"/>
        <v>51.625252364606837</v>
      </c>
      <c r="AZ189" s="2">
        <f t="shared" si="225"/>
        <v>50.037647521041215</v>
      </c>
      <c r="BA189" s="2">
        <f t="shared" si="225"/>
        <v>50.236661167198022</v>
      </c>
      <c r="BB189" s="2">
        <f t="shared" si="225"/>
        <v>51.201717042239707</v>
      </c>
      <c r="BC189" s="2">
        <f t="shared" si="225"/>
        <v>53.173109988337131</v>
      </c>
      <c r="BD189" s="2">
        <f t="shared" si="225"/>
        <v>52.742412303192268</v>
      </c>
      <c r="BE189" s="2">
        <f t="shared" si="225"/>
        <v>51.099288377309904</v>
      </c>
      <c r="BF189" s="2">
        <f t="shared" si="225"/>
        <v>49.079938184849524</v>
      </c>
      <c r="BG189" s="2">
        <f t="shared" si="225"/>
        <v>46.871556470117952</v>
      </c>
      <c r="BH189" s="2">
        <f t="shared" si="225"/>
        <v>46.729883207166665</v>
      </c>
      <c r="BI189" s="2">
        <f t="shared" si="225"/>
        <v>45.472415937999642</v>
      </c>
      <c r="BJ189" s="2">
        <f t="shared" si="225"/>
        <v>43.887874210669302</v>
      </c>
      <c r="BK189" s="2">
        <f t="shared" si="225"/>
        <v>44.30741749816184</v>
      </c>
      <c r="BL189" s="2">
        <f t="shared" si="225"/>
        <v>45.148688822770062</v>
      </c>
      <c r="BM189" s="2">
        <f t="shared" si="225"/>
        <v>48.491172364881692</v>
      </c>
      <c r="BO189" s="2" t="str">
        <f t="shared" si="180"/>
        <v/>
      </c>
      <c r="BP189" s="2" t="str">
        <f t="shared" si="181"/>
        <v/>
      </c>
      <c r="BQ189" s="2" t="str">
        <f t="shared" si="182"/>
        <v/>
      </c>
      <c r="BR189" s="2" t="str">
        <f t="shared" si="183"/>
        <v/>
      </c>
      <c r="BS189" s="2" t="str">
        <f t="shared" si="184"/>
        <v/>
      </c>
      <c r="BT189" s="2" t="str">
        <f t="shared" si="185"/>
        <v/>
      </c>
      <c r="BU189" s="2" t="str">
        <f t="shared" si="186"/>
        <v/>
      </c>
      <c r="BV189" s="2" t="str">
        <f t="shared" si="187"/>
        <v/>
      </c>
      <c r="BW189" s="2" t="str">
        <f t="shared" si="188"/>
        <v/>
      </c>
      <c r="BX189" s="2" t="str">
        <f t="shared" si="189"/>
        <v/>
      </c>
      <c r="BY189" s="2" t="str">
        <f t="shared" si="190"/>
        <v/>
      </c>
      <c r="BZ189" s="2" t="str">
        <f t="shared" si="191"/>
        <v/>
      </c>
      <c r="CA189" s="2" t="str">
        <f t="shared" si="192"/>
        <v/>
      </c>
      <c r="CB189" s="2" t="str">
        <f t="shared" si="193"/>
        <v/>
      </c>
      <c r="CC189" s="2" t="str">
        <f t="shared" si="194"/>
        <v/>
      </c>
      <c r="CE189" s="2" t="str">
        <f t="shared" si="226"/>
        <v/>
      </c>
      <c r="CF189" s="2" t="str">
        <f t="shared" si="226"/>
        <v/>
      </c>
      <c r="CG189" s="2" t="str">
        <f t="shared" si="226"/>
        <v/>
      </c>
      <c r="CH189" s="2" t="str">
        <f t="shared" si="226"/>
        <v/>
      </c>
      <c r="CI189" s="2" t="str">
        <f t="shared" si="226"/>
        <v/>
      </c>
      <c r="CJ189" s="2" t="str">
        <f t="shared" si="226"/>
        <v/>
      </c>
      <c r="CK189" s="2" t="str">
        <f t="shared" si="226"/>
        <v/>
      </c>
      <c r="CL189" s="2" t="str">
        <f t="shared" si="226"/>
        <v/>
      </c>
      <c r="CM189" s="2" t="str">
        <f t="shared" si="226"/>
        <v/>
      </c>
      <c r="CN189" s="2" t="str">
        <f t="shared" si="226"/>
        <v/>
      </c>
      <c r="CO189" s="2" t="str">
        <f t="shared" si="226"/>
        <v/>
      </c>
      <c r="CP189" s="2" t="str">
        <f t="shared" si="226"/>
        <v/>
      </c>
      <c r="CQ189" s="2" t="str">
        <f t="shared" si="226"/>
        <v/>
      </c>
      <c r="CR189" s="2" t="str">
        <f t="shared" si="226"/>
        <v/>
      </c>
      <c r="CS189" s="2" t="str">
        <f t="shared" si="226"/>
        <v/>
      </c>
      <c r="CU189" s="2" t="str">
        <f t="shared" si="195"/>
        <v/>
      </c>
      <c r="CV189" s="2" t="str">
        <f t="shared" si="196"/>
        <v/>
      </c>
      <c r="CW189" s="2">
        <f t="shared" si="197"/>
        <v>50.341000000000001</v>
      </c>
      <c r="CX189" s="2" t="str">
        <f t="shared" si="198"/>
        <v/>
      </c>
      <c r="CY189" s="2" t="str">
        <f t="shared" si="199"/>
        <v/>
      </c>
      <c r="CZ189" s="2" t="str">
        <f t="shared" si="200"/>
        <v/>
      </c>
      <c r="DA189" s="2" t="str">
        <f t="shared" si="201"/>
        <v/>
      </c>
      <c r="DB189" s="2" t="str">
        <f t="shared" si="202"/>
        <v/>
      </c>
      <c r="DC189" s="2" t="str">
        <f t="shared" si="203"/>
        <v/>
      </c>
      <c r="DD189" s="2" t="str">
        <f t="shared" si="204"/>
        <v/>
      </c>
      <c r="DE189" s="2" t="str">
        <f t="shared" si="205"/>
        <v/>
      </c>
      <c r="DF189" s="2" t="str">
        <f t="shared" si="206"/>
        <v/>
      </c>
      <c r="DG189" s="2" t="str">
        <f t="shared" si="207"/>
        <v/>
      </c>
      <c r="DH189" s="2" t="str">
        <f t="shared" si="208"/>
        <v/>
      </c>
      <c r="DI189" s="2" t="str">
        <f t="shared" si="209"/>
        <v/>
      </c>
      <c r="DK189" s="2">
        <f t="shared" si="234"/>
        <v>108.4421148217636</v>
      </c>
      <c r="DL189" s="2">
        <f t="shared" si="234"/>
        <v>99.986953658536578</v>
      </c>
      <c r="DM189" s="2">
        <f t="shared" si="234"/>
        <v>102.45337916970533</v>
      </c>
      <c r="DN189" s="2">
        <f t="shared" si="234"/>
        <v>103.3010851706433</v>
      </c>
      <c r="DO189" s="2">
        <f t="shared" si="234"/>
        <v>101.56339259379303</v>
      </c>
      <c r="DP189" s="2">
        <f t="shared" si="234"/>
        <v>96.702275612457143</v>
      </c>
      <c r="DQ189" s="2">
        <f t="shared" si="234"/>
        <v>99.203006040471138</v>
      </c>
      <c r="DR189" s="2">
        <f t="shared" si="234"/>
        <v>92.441220175173669</v>
      </c>
      <c r="DS189" s="2">
        <f t="shared" si="234"/>
        <v>88.198490335246149</v>
      </c>
      <c r="DT189" s="2">
        <f t="shared" si="234"/>
        <v>89.228801268498941</v>
      </c>
      <c r="DU189" s="2">
        <f t="shared" si="234"/>
        <v>90.237101479915438</v>
      </c>
      <c r="DV189" s="2">
        <f t="shared" si="234"/>
        <v>93.451759589247956</v>
      </c>
      <c r="DW189" s="2">
        <f t="shared" si="234"/>
        <v>94.847454847478105</v>
      </c>
      <c r="DX189" s="2">
        <f t="shared" si="234"/>
        <v>93.127062518876471</v>
      </c>
      <c r="DY189" s="2">
        <f t="shared" si="234"/>
        <v>83.702927453769561</v>
      </c>
      <c r="EA189" s="2">
        <f t="shared" si="238"/>
        <v>54.077362637362633</v>
      </c>
      <c r="EB189" s="2">
        <f t="shared" si="238"/>
        <v>49.813106212413985</v>
      </c>
      <c r="EC189" s="2">
        <f t="shared" si="238"/>
        <v>50.238417480056171</v>
      </c>
      <c r="ED189" s="2">
        <f t="shared" si="238"/>
        <v>50.228741595751586</v>
      </c>
      <c r="EE189" s="2">
        <f t="shared" si="238"/>
        <v>52.801286456024286</v>
      </c>
      <c r="EF189" s="2">
        <f t="shared" si="237"/>
        <v>52.226119126981828</v>
      </c>
      <c r="EG189" s="2">
        <f t="shared" si="237"/>
        <v>50.549959543065867</v>
      </c>
      <c r="EH189" s="2">
        <f t="shared" si="237"/>
        <v>48.149276251509825</v>
      </c>
      <c r="EI189" s="2">
        <f t="shared" si="237"/>
        <v>45.397771417461428</v>
      </c>
      <c r="EJ189" s="2">
        <f t="shared" si="237"/>
        <v>46.102214593770398</v>
      </c>
      <c r="EK189" s="2">
        <f t="shared" si="210"/>
        <v>44.593017817468962</v>
      </c>
      <c r="EL189" s="2">
        <f t="shared" si="177"/>
        <v>41.880390936866618</v>
      </c>
      <c r="EM189" s="2">
        <f t="shared" si="177"/>
        <v>43.679787132363771</v>
      </c>
      <c r="EN189" s="2">
        <f t="shared" si="177"/>
        <v>45.118710674851954</v>
      </c>
      <c r="EO189" s="2">
        <f t="shared" si="177"/>
        <v>49.774394626275928</v>
      </c>
      <c r="EQ189" s="2">
        <f t="shared" si="235"/>
        <v>50.088001340529281</v>
      </c>
      <c r="ER189" s="2">
        <f t="shared" si="235"/>
        <v>50.319895597622242</v>
      </c>
      <c r="ES189" s="2">
        <f t="shared" si="235"/>
        <v>50.231801728182162</v>
      </c>
      <c r="ET189" s="2">
        <f t="shared" si="235"/>
        <v>51.759419285912401</v>
      </c>
      <c r="EU189" s="2">
        <f t="shared" si="235"/>
        <v>53.366641989092159</v>
      </c>
      <c r="EV189" s="2">
        <f t="shared" si="235"/>
        <v>53.082855511584853</v>
      </c>
      <c r="EW189" s="2">
        <f t="shared" si="235"/>
        <v>51.473348884459227</v>
      </c>
      <c r="EX189" s="2">
        <f t="shared" si="235"/>
        <v>49.644071088543321</v>
      </c>
      <c r="EY189" s="2">
        <f t="shared" si="235"/>
        <v>47.648686437904608</v>
      </c>
      <c r="EZ189" s="2">
        <f t="shared" si="235"/>
        <v>47.071466286864379</v>
      </c>
      <c r="FA189" s="2">
        <f t="shared" si="235"/>
        <v>45.984881992501364</v>
      </c>
      <c r="FB189" s="2">
        <f t="shared" si="235"/>
        <v>45.311332330091801</v>
      </c>
      <c r="FC189" s="2">
        <f t="shared" si="235"/>
        <v>44.795870316337904</v>
      </c>
      <c r="FD189" s="2">
        <f t="shared" si="235"/>
        <v>45.171828848062859</v>
      </c>
      <c r="FE189" s="2">
        <f t="shared" si="235"/>
        <v>46.996994148770867</v>
      </c>
      <c r="FG189" s="2">
        <f t="shared" si="236"/>
        <v>0.99995070134898778</v>
      </c>
      <c r="FH189" s="2">
        <f t="shared" si="236"/>
        <v>0.99994753273829773</v>
      </c>
      <c r="FI189" s="2">
        <f t="shared" si="236"/>
        <v>0.99994768176665949</v>
      </c>
      <c r="FJ189" s="2">
        <f t="shared" si="236"/>
        <v>0.99994568739269185</v>
      </c>
      <c r="FK189" s="2">
        <f t="shared" si="236"/>
        <v>0.99994902909769467</v>
      </c>
      <c r="FL189" s="2">
        <f t="shared" si="236"/>
        <v>0.99994643558205021</v>
      </c>
      <c r="FM189" s="2">
        <f t="shared" si="236"/>
        <v>0.99994313259949075</v>
      </c>
      <c r="FN189" s="2">
        <f t="shared" si="236"/>
        <v>0.99994366000030266</v>
      </c>
      <c r="FO189" s="2">
        <f t="shared" si="236"/>
        <v>0.99994333637946342</v>
      </c>
      <c r="FP189" s="2">
        <f t="shared" si="236"/>
        <v>0.99994189542922474</v>
      </c>
      <c r="FQ189" s="2">
        <f t="shared" si="236"/>
        <v>0.99994341682370991</v>
      </c>
      <c r="FR189" s="2">
        <f t="shared" si="236"/>
        <v>0.99994535092858561</v>
      </c>
      <c r="FS189" s="2">
        <f t="shared" si="236"/>
        <v>0.99994448855577256</v>
      </c>
      <c r="FT189" s="2">
        <f t="shared" si="236"/>
        <v>0.99994004555206639</v>
      </c>
      <c r="FU189" s="2">
        <f t="shared" si="236"/>
        <v>0.9999374782909175</v>
      </c>
      <c r="FW189" s="2">
        <f t="shared" si="227"/>
        <v>0.61533418486053104</v>
      </c>
      <c r="FX189" s="2">
        <f t="shared" si="227"/>
        <v>0.43787188666447979</v>
      </c>
      <c r="FY189" s="2">
        <f t="shared" si="227"/>
        <v>0.67839717891059614</v>
      </c>
      <c r="FZ189" s="2">
        <f t="shared" si="227"/>
        <v>0.63376696176365122</v>
      </c>
      <c r="GA189" s="2">
        <f t="shared" si="227"/>
        <v>0.65328463623677346</v>
      </c>
      <c r="GB189" s="2">
        <f t="shared" si="227"/>
        <v>0.59984710117544149</v>
      </c>
      <c r="GC189" s="2">
        <f t="shared" si="227"/>
        <v>0.59190856712524642</v>
      </c>
      <c r="GD189" s="2">
        <f t="shared" si="227"/>
        <v>0.62093238632964454</v>
      </c>
      <c r="GE189" s="2">
        <f t="shared" si="227"/>
        <v>0.65367186037586633</v>
      </c>
      <c r="GF189" s="2">
        <f t="shared" si="227"/>
        <v>0.64499527423360348</v>
      </c>
      <c r="GG189" s="2">
        <f t="shared" si="227"/>
        <v>0.62995761298174113</v>
      </c>
      <c r="GH189" s="2">
        <f t="shared" si="227"/>
        <v>0.58429005821921642</v>
      </c>
      <c r="GI189" s="2">
        <f t="shared" si="227"/>
        <v>0.55980592095359427</v>
      </c>
      <c r="GJ189" s="2">
        <f t="shared" si="227"/>
        <v>0.5101800767789334</v>
      </c>
      <c r="GK189" s="2">
        <f t="shared" si="227"/>
        <v>0.46278653066549869</v>
      </c>
      <c r="GM189" s="95">
        <f t="shared" si="228"/>
        <v>0</v>
      </c>
      <c r="GN189" s="95">
        <f t="shared" si="228"/>
        <v>0</v>
      </c>
      <c r="GO189" s="95">
        <f t="shared" si="228"/>
        <v>0</v>
      </c>
      <c r="GP189" s="95">
        <f t="shared" si="228"/>
        <v>0</v>
      </c>
      <c r="GQ189" s="95">
        <f t="shared" si="228"/>
        <v>0</v>
      </c>
      <c r="GR189" s="95">
        <f t="shared" si="228"/>
        <v>0</v>
      </c>
      <c r="GS189" s="95">
        <f t="shared" si="228"/>
        <v>0</v>
      </c>
      <c r="GT189" s="95">
        <f t="shared" si="228"/>
        <v>0</v>
      </c>
      <c r="GU189" s="95">
        <f t="shared" si="228"/>
        <v>0</v>
      </c>
      <c r="GV189" s="95">
        <f t="shared" si="228"/>
        <v>0</v>
      </c>
      <c r="GW189" s="95">
        <f t="shared" si="228"/>
        <v>0</v>
      </c>
      <c r="GX189" s="95">
        <f t="shared" si="228"/>
        <v>0</v>
      </c>
      <c r="GY189" s="95">
        <f t="shared" si="228"/>
        <v>0</v>
      </c>
      <c r="GZ189" s="95">
        <f t="shared" si="228"/>
        <v>0</v>
      </c>
      <c r="HA189" s="95">
        <f t="shared" si="228"/>
        <v>3.4943159241266503E-303</v>
      </c>
      <c r="HC189" s="95">
        <f t="shared" si="179"/>
        <v>4.3733312580017623E-268</v>
      </c>
      <c r="HD189" s="95">
        <f t="shared" si="179"/>
        <v>1.7292564042657293E-285</v>
      </c>
      <c r="HE189" s="95">
        <f t="shared" si="179"/>
        <v>0</v>
      </c>
      <c r="HF189" s="95">
        <f t="shared" si="179"/>
        <v>0</v>
      </c>
      <c r="HG189" s="95">
        <f t="shared" si="179"/>
        <v>0</v>
      </c>
      <c r="HH189" s="95">
        <f t="shared" si="179"/>
        <v>0</v>
      </c>
      <c r="HI189" s="95">
        <f t="shared" si="239"/>
        <v>0</v>
      </c>
      <c r="HJ189" s="95">
        <f t="shared" si="239"/>
        <v>0</v>
      </c>
      <c r="HK189" s="95">
        <f t="shared" si="239"/>
        <v>0</v>
      </c>
      <c r="HL189" s="95">
        <f t="shared" si="239"/>
        <v>0</v>
      </c>
      <c r="HM189" s="95">
        <f t="shared" si="239"/>
        <v>0</v>
      </c>
      <c r="HN189" s="95">
        <f t="shared" si="239"/>
        <v>0</v>
      </c>
      <c r="HO189" s="95">
        <f t="shared" si="224"/>
        <v>5.4473703547000772E-294</v>
      </c>
      <c r="HP189" s="95">
        <f t="shared" si="224"/>
        <v>3.5769660731022959E-287</v>
      </c>
      <c r="HQ189" s="95">
        <f t="shared" si="224"/>
        <v>4.6436126163564852E-210</v>
      </c>
      <c r="HS189" s="95">
        <f t="shared" si="229"/>
        <v>9.3763707462338688E-16</v>
      </c>
      <c r="HT189" s="95">
        <f t="shared" si="229"/>
        <v>1.0489272655029208E-30</v>
      </c>
      <c r="HU189" s="95">
        <f t="shared" si="229"/>
        <v>1.0591684317082397E-29</v>
      </c>
      <c r="HV189" s="95">
        <f t="shared" si="229"/>
        <v>4.6912614328167726E-37</v>
      </c>
      <c r="HW189" s="95">
        <f t="shared" si="229"/>
        <v>4.7031202419557735E-38</v>
      </c>
      <c r="HX189" s="95">
        <f t="shared" si="229"/>
        <v>1.1264666590574075E-32</v>
      </c>
      <c r="HY189" s="95">
        <f t="shared" si="229"/>
        <v>9.0981609400873646E-30</v>
      </c>
      <c r="HZ189" s="95">
        <f t="shared" si="229"/>
        <v>4.9345352766631367E-43</v>
      </c>
      <c r="IA189" s="95">
        <f t="shared" si="229"/>
        <v>7.0546230727908622E-38</v>
      </c>
      <c r="IB189" s="95">
        <f t="shared" si="229"/>
        <v>3.1935871704922996E-34</v>
      </c>
      <c r="IC189" s="95">
        <f t="shared" si="229"/>
        <v>1.7978438804591696E-33</v>
      </c>
      <c r="ID189" s="95">
        <f t="shared" si="229"/>
        <v>3.6415377132875394E-26</v>
      </c>
      <c r="IE189" s="95">
        <f t="shared" si="229"/>
        <v>1.2812392215172039E-22</v>
      </c>
      <c r="IF189" s="95">
        <f t="shared" si="229"/>
        <v>4.1261130599046533E-16</v>
      </c>
      <c r="IG189" s="95">
        <f t="shared" si="229"/>
        <v>1.266081260164446E-19</v>
      </c>
      <c r="II189" s="95">
        <f t="shared" si="230"/>
        <v>0.46323979305812568</v>
      </c>
      <c r="IJ189" s="95">
        <f t="shared" si="230"/>
        <v>0.36847912009221218</v>
      </c>
      <c r="IK189" s="95">
        <f t="shared" si="230"/>
        <v>7.4142830775471888E-4</v>
      </c>
      <c r="IL189" s="95">
        <f t="shared" si="230"/>
        <v>0.23320390489155465</v>
      </c>
      <c r="IM189" s="95">
        <f t="shared" si="230"/>
        <v>0.1438675050450641</v>
      </c>
      <c r="IN189" s="95">
        <f t="shared" si="230"/>
        <v>0.37257948358177911</v>
      </c>
      <c r="IO189" s="95">
        <f t="shared" si="230"/>
        <v>0.35305617757504537</v>
      </c>
      <c r="IP189" s="95">
        <f t="shared" si="230"/>
        <v>0.22463172303585094</v>
      </c>
      <c r="IQ189" s="95">
        <f t="shared" si="230"/>
        <v>0.18293360683536197</v>
      </c>
      <c r="IR189" s="95">
        <f t="shared" si="230"/>
        <v>0.22187962846073428</v>
      </c>
      <c r="IS189" s="95">
        <f t="shared" si="230"/>
        <v>0.2908294088237901</v>
      </c>
      <c r="IT189" s="95">
        <f t="shared" si="230"/>
        <v>0.44564556691108514</v>
      </c>
      <c r="IU189" s="95">
        <f t="shared" si="230"/>
        <v>0.48075457934937682</v>
      </c>
      <c r="IV189" s="95">
        <f t="shared" si="230"/>
        <v>0.50757778035879997</v>
      </c>
      <c r="IW189" s="95">
        <f t="shared" si="230"/>
        <v>0.51824842349566591</v>
      </c>
      <c r="IY189" s="95">
        <f t="shared" si="231"/>
        <v>0.46323979305812663</v>
      </c>
      <c r="IZ189" s="95">
        <f t="shared" si="231"/>
        <v>0.36847912009221218</v>
      </c>
      <c r="JA189" s="95">
        <f t="shared" si="231"/>
        <v>7.4142830775471888E-4</v>
      </c>
      <c r="JB189" s="95">
        <f t="shared" si="231"/>
        <v>0.23320390489155465</v>
      </c>
      <c r="JC189" s="95">
        <f t="shared" si="231"/>
        <v>0.1438675050450641</v>
      </c>
      <c r="JD189" s="95">
        <f t="shared" si="231"/>
        <v>0.37257948358177911</v>
      </c>
      <c r="JE189" s="95">
        <f t="shared" si="231"/>
        <v>0.35305617757504537</v>
      </c>
      <c r="JF189" s="95">
        <f t="shared" si="231"/>
        <v>0.22463172303585094</v>
      </c>
      <c r="JG189" s="95">
        <f t="shared" si="231"/>
        <v>0.18293360683536197</v>
      </c>
      <c r="JH189" s="95">
        <f t="shared" si="231"/>
        <v>0.22187962846073428</v>
      </c>
      <c r="JI189" s="95">
        <f t="shared" si="231"/>
        <v>0.2908294088237901</v>
      </c>
      <c r="JJ189" s="95">
        <f t="shared" si="231"/>
        <v>0.44564556691108514</v>
      </c>
      <c r="JK189" s="95">
        <f t="shared" si="231"/>
        <v>0.48075457934937682</v>
      </c>
      <c r="JL189" s="95">
        <f t="shared" si="231"/>
        <v>0.50757778035880041</v>
      </c>
      <c r="JM189" s="95">
        <f t="shared" si="231"/>
        <v>0.51824842349566591</v>
      </c>
    </row>
    <row r="190" spans="2:273" x14ac:dyDescent="0.25">
      <c r="B190" s="2">
        <v>163</v>
      </c>
      <c r="C190" s="37">
        <v>49.658999999999999</v>
      </c>
      <c r="D190" s="37">
        <v>48.591000000000001</v>
      </c>
      <c r="E190" s="37">
        <v>49.658999999999999</v>
      </c>
      <c r="F190" s="37">
        <v>50.567999999999998</v>
      </c>
      <c r="G190" s="37">
        <v>52.75</v>
      </c>
      <c r="H190" s="37">
        <v>52.863999999999997</v>
      </c>
      <c r="I190" s="37">
        <v>51.704999999999998</v>
      </c>
      <c r="J190" s="37">
        <v>47.024000000000001</v>
      </c>
      <c r="K190" s="37">
        <v>45.786000000000001</v>
      </c>
      <c r="L190" s="37">
        <v>45.619</v>
      </c>
      <c r="M190" s="37">
        <v>43.119</v>
      </c>
      <c r="N190" s="37">
        <v>47.143000000000001</v>
      </c>
      <c r="O190" s="37">
        <v>53.975999999999999</v>
      </c>
      <c r="P190" s="37">
        <v>65.429000000000002</v>
      </c>
      <c r="Q190" s="37">
        <v>96.405000000000001</v>
      </c>
      <c r="S190" s="4">
        <f t="shared" si="232"/>
        <v>51.499688618398253</v>
      </c>
      <c r="T190" s="4">
        <f t="shared" si="232"/>
        <v>50.809208159760217</v>
      </c>
      <c r="U190" s="4">
        <f t="shared" si="232"/>
        <v>50.166172481452307</v>
      </c>
      <c r="V190" s="4">
        <f t="shared" si="232"/>
        <v>51.32534211497623</v>
      </c>
      <c r="W190" s="4">
        <f t="shared" si="232"/>
        <v>53.168088987994871</v>
      </c>
      <c r="X190" s="4">
        <f t="shared" si="232"/>
        <v>54.029497586499943</v>
      </c>
      <c r="Y190" s="4">
        <f t="shared" si="232"/>
        <v>52.22429706332661</v>
      </c>
      <c r="Z190" s="4">
        <f t="shared" si="232"/>
        <v>49.342770784638745</v>
      </c>
      <c r="AA190" s="4">
        <f t="shared" si="232"/>
        <v>47.030086872966578</v>
      </c>
      <c r="AB190" s="4">
        <f t="shared" si="232"/>
        <v>47.063037089697424</v>
      </c>
      <c r="AC190" s="4">
        <f t="shared" si="232"/>
        <v>46.531806649716792</v>
      </c>
      <c r="AD190" s="4">
        <f t="shared" si="232"/>
        <v>48.874605929663815</v>
      </c>
      <c r="AE190" s="4">
        <f t="shared" si="232"/>
        <v>51.825011410181745</v>
      </c>
      <c r="AF190" s="4">
        <f t="shared" si="232"/>
        <v>65.74131945105124</v>
      </c>
      <c r="AG190" s="4">
        <f t="shared" si="232"/>
        <v>95.507517751666001</v>
      </c>
      <c r="AI190" s="4">
        <f t="shared" si="233"/>
        <v>-1.8406886183982536</v>
      </c>
      <c r="AJ190" s="4">
        <f t="shared" si="233"/>
        <v>-2.2182081597602163</v>
      </c>
      <c r="AK190" s="4">
        <f t="shared" si="233"/>
        <v>-0.50717248145230798</v>
      </c>
      <c r="AL190" s="4">
        <f t="shared" si="233"/>
        <v>-0.75734211497623249</v>
      </c>
      <c r="AM190" s="4">
        <f t="shared" si="233"/>
        <v>-0.41808898799487082</v>
      </c>
      <c r="AN190" s="4">
        <f t="shared" si="233"/>
        <v>-1.1654975864999457</v>
      </c>
      <c r="AO190" s="4">
        <f t="shared" si="233"/>
        <v>-0.51929706332661141</v>
      </c>
      <c r="AP190" s="4">
        <f t="shared" si="233"/>
        <v>-2.318770784638744</v>
      </c>
      <c r="AQ190" s="4">
        <f t="shared" si="233"/>
        <v>-1.2440868729665766</v>
      </c>
      <c r="AR190" s="4">
        <f t="shared" si="233"/>
        <v>-1.4440370896974244</v>
      </c>
      <c r="AS190" s="4">
        <f t="shared" si="233"/>
        <v>-3.4128066497167922</v>
      </c>
      <c r="AT190" s="4">
        <f t="shared" si="233"/>
        <v>-1.7316059296638144</v>
      </c>
      <c r="AU190" s="4">
        <f t="shared" si="233"/>
        <v>2.1509885898182546</v>
      </c>
      <c r="AV190" s="4">
        <f t="shared" si="233"/>
        <v>-0.31231945105123771</v>
      </c>
      <c r="AW190" s="4">
        <f t="shared" si="233"/>
        <v>0.89748224833400059</v>
      </c>
      <c r="AY190" s="2">
        <f t="shared" si="225"/>
        <v>51.499688618398253</v>
      </c>
      <c r="AZ190" s="2">
        <f t="shared" si="225"/>
        <v>49.96799236964393</v>
      </c>
      <c r="BA190" s="2">
        <f t="shared" si="225"/>
        <v>50.166172480446257</v>
      </c>
      <c r="BB190" s="2">
        <f t="shared" si="225"/>
        <v>51.13365810806485</v>
      </c>
      <c r="BC190" s="2">
        <f t="shared" si="225"/>
        <v>53.102427626686762</v>
      </c>
      <c r="BD190" s="2">
        <f t="shared" si="225"/>
        <v>52.684724073553056</v>
      </c>
      <c r="BE190" s="2">
        <f t="shared" si="225"/>
        <v>51.008635360516507</v>
      </c>
      <c r="BF190" s="2">
        <f t="shared" si="225"/>
        <v>49.00995067309141</v>
      </c>
      <c r="BG190" s="2">
        <f t="shared" si="225"/>
        <v>46.793065726053833</v>
      </c>
      <c r="BH190" s="2">
        <f t="shared" si="225"/>
        <v>46.639264122445923</v>
      </c>
      <c r="BI190" s="2">
        <f t="shared" si="225"/>
        <v>45.387814617154689</v>
      </c>
      <c r="BJ190" s="2">
        <f t="shared" si="225"/>
        <v>43.832117378681872</v>
      </c>
      <c r="BK190" s="2">
        <f t="shared" si="225"/>
        <v>44.217190232747384</v>
      </c>
      <c r="BL190" s="2">
        <f t="shared" si="225"/>
        <v>45.047436609562631</v>
      </c>
      <c r="BM190" s="2">
        <f t="shared" si="225"/>
        <v>48.339216902969127</v>
      </c>
      <c r="BO190" s="2" t="str">
        <f t="shared" si="180"/>
        <v/>
      </c>
      <c r="BP190" s="2" t="str">
        <f t="shared" si="181"/>
        <v/>
      </c>
      <c r="BQ190" s="2" t="str">
        <f t="shared" si="182"/>
        <v/>
      </c>
      <c r="BR190" s="2" t="str">
        <f t="shared" si="183"/>
        <v/>
      </c>
      <c r="BS190" s="2" t="str">
        <f t="shared" si="184"/>
        <v/>
      </c>
      <c r="BT190" s="2" t="str">
        <f t="shared" si="185"/>
        <v/>
      </c>
      <c r="BU190" s="2" t="str">
        <f t="shared" si="186"/>
        <v/>
      </c>
      <c r="BV190" s="2" t="str">
        <f t="shared" si="187"/>
        <v/>
      </c>
      <c r="BW190" s="2" t="str">
        <f t="shared" si="188"/>
        <v/>
      </c>
      <c r="BX190" s="2" t="str">
        <f t="shared" si="189"/>
        <v/>
      </c>
      <c r="BY190" s="2" t="str">
        <f t="shared" si="190"/>
        <v/>
      </c>
      <c r="BZ190" s="2" t="str">
        <f t="shared" si="191"/>
        <v/>
      </c>
      <c r="CA190" s="2" t="str">
        <f t="shared" si="192"/>
        <v/>
      </c>
      <c r="CB190" s="2" t="str">
        <f t="shared" si="193"/>
        <v/>
      </c>
      <c r="CC190" s="2" t="str">
        <f t="shared" si="194"/>
        <v/>
      </c>
      <c r="CE190" s="2" t="str">
        <f t="shared" si="226"/>
        <v/>
      </c>
      <c r="CF190" s="2" t="str">
        <f t="shared" si="226"/>
        <v/>
      </c>
      <c r="CG190" s="2" t="str">
        <f t="shared" si="226"/>
        <v/>
      </c>
      <c r="CH190" s="2" t="str">
        <f t="shared" si="226"/>
        <v/>
      </c>
      <c r="CI190" s="2" t="str">
        <f t="shared" si="226"/>
        <v/>
      </c>
      <c r="CJ190" s="2" t="str">
        <f t="shared" si="226"/>
        <v/>
      </c>
      <c r="CK190" s="2" t="str">
        <f t="shared" si="226"/>
        <v/>
      </c>
      <c r="CL190" s="2" t="str">
        <f t="shared" si="226"/>
        <v/>
      </c>
      <c r="CM190" s="2" t="str">
        <f t="shared" si="226"/>
        <v/>
      </c>
      <c r="CN190" s="2" t="str">
        <f t="shared" si="226"/>
        <v/>
      </c>
      <c r="CO190" s="2" t="str">
        <f t="shared" si="226"/>
        <v/>
      </c>
      <c r="CP190" s="2" t="str">
        <f t="shared" si="226"/>
        <v/>
      </c>
      <c r="CQ190" s="2" t="str">
        <f t="shared" si="226"/>
        <v/>
      </c>
      <c r="CR190" s="2" t="str">
        <f t="shared" si="226"/>
        <v/>
      </c>
      <c r="CS190" s="2" t="str">
        <f t="shared" si="226"/>
        <v/>
      </c>
      <c r="CU190" s="2" t="str">
        <f t="shared" si="195"/>
        <v/>
      </c>
      <c r="CV190" s="2" t="str">
        <f t="shared" si="196"/>
        <v/>
      </c>
      <c r="CW190" s="2">
        <f t="shared" si="197"/>
        <v>49.658999999999999</v>
      </c>
      <c r="CX190" s="2" t="str">
        <f t="shared" si="198"/>
        <v/>
      </c>
      <c r="CY190" s="2" t="str">
        <f t="shared" si="199"/>
        <v/>
      </c>
      <c r="CZ190" s="2" t="str">
        <f t="shared" si="200"/>
        <v/>
      </c>
      <c r="DA190" s="2" t="str">
        <f t="shared" si="201"/>
        <v/>
      </c>
      <c r="DB190" s="2" t="str">
        <f t="shared" si="202"/>
        <v/>
      </c>
      <c r="DC190" s="2" t="str">
        <f t="shared" si="203"/>
        <v/>
      </c>
      <c r="DD190" s="2" t="str">
        <f t="shared" si="204"/>
        <v/>
      </c>
      <c r="DE190" s="2" t="str">
        <f t="shared" si="205"/>
        <v/>
      </c>
      <c r="DF190" s="2" t="str">
        <f t="shared" si="206"/>
        <v/>
      </c>
      <c r="DG190" s="2" t="str">
        <f t="shared" si="207"/>
        <v/>
      </c>
      <c r="DH190" s="2" t="str">
        <f t="shared" si="208"/>
        <v/>
      </c>
      <c r="DI190" s="2" t="str">
        <f t="shared" si="209"/>
        <v/>
      </c>
      <c r="DK190" s="2">
        <f t="shared" si="234"/>
        <v>108.74244615384616</v>
      </c>
      <c r="DL190" s="2">
        <f t="shared" si="234"/>
        <v>100.22880853658536</v>
      </c>
      <c r="DM190" s="2">
        <f t="shared" si="234"/>
        <v>102.71402125705643</v>
      </c>
      <c r="DN190" s="2">
        <f t="shared" si="234"/>
        <v>103.55022530957413</v>
      </c>
      <c r="DO190" s="2">
        <f t="shared" si="234"/>
        <v>101.79950692812574</v>
      </c>
      <c r="DP190" s="2">
        <f t="shared" si="234"/>
        <v>96.904437916970551</v>
      </c>
      <c r="DQ190" s="2">
        <f t="shared" si="234"/>
        <v>99.418179099969791</v>
      </c>
      <c r="DR190" s="2">
        <f t="shared" si="234"/>
        <v>92.633968891573545</v>
      </c>
      <c r="DS190" s="2">
        <f t="shared" si="234"/>
        <v>88.361745998187857</v>
      </c>
      <c r="DT190" s="2">
        <f t="shared" si="234"/>
        <v>89.408421775898518</v>
      </c>
      <c r="DU190" s="2">
        <f t="shared" si="234"/>
        <v>90.427364995469645</v>
      </c>
      <c r="DV190" s="2">
        <f t="shared" si="234"/>
        <v>93.662922983992743</v>
      </c>
      <c r="DW190" s="2">
        <f t="shared" si="234"/>
        <v>95.060121111446705</v>
      </c>
      <c r="DX190" s="2">
        <f t="shared" si="234"/>
        <v>93.330919963757168</v>
      </c>
      <c r="DY190" s="2">
        <f t="shared" si="234"/>
        <v>83.879481270744435</v>
      </c>
      <c r="EA190" s="2">
        <f t="shared" si="238"/>
        <v>54.077725274725275</v>
      </c>
      <c r="EB190" s="2">
        <f t="shared" si="238"/>
        <v>49.727169910553407</v>
      </c>
      <c r="EC190" s="2">
        <f t="shared" si="238"/>
        <v>50.168425036118755</v>
      </c>
      <c r="ED190" s="2">
        <f t="shared" si="238"/>
        <v>50.109626225142492</v>
      </c>
      <c r="EE190" s="2">
        <f t="shared" si="238"/>
        <v>52.712019289465616</v>
      </c>
      <c r="EF190" s="2">
        <f t="shared" si="237"/>
        <v>52.139620677661519</v>
      </c>
      <c r="EG190" s="2">
        <f t="shared" si="237"/>
        <v>50.428192026014699</v>
      </c>
      <c r="EH190" s="2">
        <f t="shared" si="237"/>
        <v>48.02894102751582</v>
      </c>
      <c r="EI190" s="2">
        <f t="shared" si="237"/>
        <v>45.244572541033946</v>
      </c>
      <c r="EJ190" s="2">
        <f t="shared" si="237"/>
        <v>45.979416123938122</v>
      </c>
      <c r="EK190" s="2">
        <f t="shared" si="210"/>
        <v>44.461873491614028</v>
      </c>
      <c r="EL190" s="2">
        <f t="shared" si="177"/>
        <v>41.708877254439301</v>
      </c>
      <c r="EM190" s="2">
        <f t="shared" si="177"/>
        <v>43.552193722528678</v>
      </c>
      <c r="EN190" s="2">
        <f t="shared" si="177"/>
        <v>45.015772181609144</v>
      </c>
      <c r="EO190" s="2">
        <f t="shared" si="177"/>
        <v>49.710461060256833</v>
      </c>
      <c r="EQ190" s="2">
        <f t="shared" si="235"/>
        <v>50.026018089886122</v>
      </c>
      <c r="ER190" s="2">
        <f t="shared" si="235"/>
        <v>50.244705010971366</v>
      </c>
      <c r="ES190" s="2">
        <f t="shared" si="235"/>
        <v>50.16160737843942</v>
      </c>
      <c r="ET190" s="2">
        <f t="shared" si="235"/>
        <v>51.669302207596985</v>
      </c>
      <c r="EU190" s="2">
        <f t="shared" si="235"/>
        <v>53.288009869541199</v>
      </c>
      <c r="EV190" s="2">
        <f t="shared" si="235"/>
        <v>53.012844788408749</v>
      </c>
      <c r="EW190" s="2">
        <f t="shared" si="235"/>
        <v>51.369471550945704</v>
      </c>
      <c r="EX190" s="2">
        <f t="shared" si="235"/>
        <v>49.552575055537929</v>
      </c>
      <c r="EY190" s="2">
        <f t="shared" si="235"/>
        <v>47.537994578834187</v>
      </c>
      <c r="EZ190" s="2">
        <f t="shared" si="235"/>
        <v>46.967031263933613</v>
      </c>
      <c r="FA190" s="2">
        <f t="shared" si="235"/>
        <v>45.880219615926272</v>
      </c>
      <c r="FB190" s="2">
        <f t="shared" si="235"/>
        <v>45.205567930678541</v>
      </c>
      <c r="FC190" s="2">
        <f t="shared" si="235"/>
        <v>44.689611054066383</v>
      </c>
      <c r="FD190" s="2">
        <f t="shared" si="235"/>
        <v>45.070207363064533</v>
      </c>
      <c r="FE190" s="2">
        <f t="shared" si="235"/>
        <v>46.883492186725881</v>
      </c>
      <c r="FG190" s="2">
        <f t="shared" si="236"/>
        <v>0.99995503890088133</v>
      </c>
      <c r="FH190" s="2">
        <f t="shared" si="236"/>
        <v>0.99995214906771002</v>
      </c>
      <c r="FI190" s="2">
        <f t="shared" si="236"/>
        <v>0.99995228498444444</v>
      </c>
      <c r="FJ190" s="2">
        <f t="shared" si="236"/>
        <v>0.99995046607670268</v>
      </c>
      <c r="FK190" s="2">
        <f t="shared" si="236"/>
        <v>0.9999535137761203</v>
      </c>
      <c r="FL190" s="2">
        <f t="shared" si="236"/>
        <v>0.99995114843998434</v>
      </c>
      <c r="FM190" s="2">
        <f t="shared" si="236"/>
        <v>0.99994813605481714</v>
      </c>
      <c r="FN190" s="2">
        <f t="shared" si="236"/>
        <v>0.9999486170548656</v>
      </c>
      <c r="FO190" s="2">
        <f t="shared" si="236"/>
        <v>0.99994832190621763</v>
      </c>
      <c r="FP190" s="2">
        <f t="shared" si="236"/>
        <v>0.99994700773070999</v>
      </c>
      <c r="FQ190" s="2">
        <f t="shared" si="236"/>
        <v>0.99994839527297352</v>
      </c>
      <c r="FR190" s="2">
        <f t="shared" si="236"/>
        <v>0.99995015921484864</v>
      </c>
      <c r="FS190" s="2">
        <f t="shared" si="236"/>
        <v>0.99994937271387208</v>
      </c>
      <c r="FT190" s="2">
        <f t="shared" si="236"/>
        <v>0.9999453206051645</v>
      </c>
      <c r="FU190" s="2">
        <f t="shared" si="236"/>
        <v>0.99994297920993713</v>
      </c>
      <c r="FW190" s="2">
        <f t="shared" si="227"/>
        <v>0.63689065486187424</v>
      </c>
      <c r="FX190" s="2">
        <f t="shared" si="227"/>
        <v>0.4606565011871841</v>
      </c>
      <c r="FY190" s="2">
        <f t="shared" si="227"/>
        <v>0.69815321294065058</v>
      </c>
      <c r="FZ190" s="2">
        <f t="shared" si="227"/>
        <v>0.65486983955409472</v>
      </c>
      <c r="GA190" s="2">
        <f t="shared" si="227"/>
        <v>0.67384165419884112</v>
      </c>
      <c r="GB190" s="2">
        <f t="shared" si="227"/>
        <v>0.62173794568155505</v>
      </c>
      <c r="GC190" s="2">
        <f t="shared" si="227"/>
        <v>0.61395420296649084</v>
      </c>
      <c r="GD190" s="2">
        <f t="shared" si="227"/>
        <v>0.64235747553278633</v>
      </c>
      <c r="GE190" s="2">
        <f t="shared" si="227"/>
        <v>0.67421736871834026</v>
      </c>
      <c r="GF190" s="2">
        <f t="shared" si="227"/>
        <v>0.66579234189169878</v>
      </c>
      <c r="GG190" s="2">
        <f t="shared" si="227"/>
        <v>0.65115917269263501</v>
      </c>
      <c r="GH190" s="2">
        <f t="shared" si="227"/>
        <v>0.60647363183191916</v>
      </c>
      <c r="GI190" s="2">
        <f t="shared" si="227"/>
        <v>0.58236215087863052</v>
      </c>
      <c r="GJ190" s="2">
        <f t="shared" si="227"/>
        <v>0.53315859588267511</v>
      </c>
      <c r="GK190" s="2">
        <f t="shared" si="227"/>
        <v>0.48574730152604484</v>
      </c>
      <c r="GM190" s="95">
        <f t="shared" si="228"/>
        <v>0</v>
      </c>
      <c r="GN190" s="95">
        <f t="shared" si="228"/>
        <v>0</v>
      </c>
      <c r="GO190" s="95">
        <f t="shared" si="228"/>
        <v>0</v>
      </c>
      <c r="GP190" s="95">
        <f t="shared" si="228"/>
        <v>0</v>
      </c>
      <c r="GQ190" s="95">
        <f t="shared" si="228"/>
        <v>0</v>
      </c>
      <c r="GR190" s="95">
        <f t="shared" si="228"/>
        <v>0</v>
      </c>
      <c r="GS190" s="95">
        <f t="shared" si="228"/>
        <v>0</v>
      </c>
      <c r="GT190" s="95">
        <f t="shared" si="228"/>
        <v>0</v>
      </c>
      <c r="GU190" s="95">
        <f t="shared" si="228"/>
        <v>0</v>
      </c>
      <c r="GV190" s="95">
        <f t="shared" si="228"/>
        <v>0</v>
      </c>
      <c r="GW190" s="95">
        <f t="shared" si="228"/>
        <v>0</v>
      </c>
      <c r="GX190" s="95">
        <f t="shared" si="228"/>
        <v>0</v>
      </c>
      <c r="GY190" s="95">
        <f t="shared" si="228"/>
        <v>0</v>
      </c>
      <c r="GZ190" s="95">
        <f t="shared" si="228"/>
        <v>0</v>
      </c>
      <c r="HA190" s="95">
        <f t="shared" si="228"/>
        <v>0</v>
      </c>
      <c r="HC190" s="95">
        <f t="shared" si="179"/>
        <v>3.4928165779015067E-275</v>
      </c>
      <c r="HD190" s="95">
        <f t="shared" si="179"/>
        <v>5.138800603339362E-293</v>
      </c>
      <c r="HE190" s="95">
        <f t="shared" si="179"/>
        <v>0</v>
      </c>
      <c r="HF190" s="95">
        <f t="shared" si="179"/>
        <v>0</v>
      </c>
      <c r="HG190" s="95">
        <f t="shared" si="179"/>
        <v>0</v>
      </c>
      <c r="HH190" s="95">
        <f t="shared" si="179"/>
        <v>0</v>
      </c>
      <c r="HI190" s="95">
        <f t="shared" si="239"/>
        <v>0</v>
      </c>
      <c r="HJ190" s="95">
        <f t="shared" si="239"/>
        <v>0</v>
      </c>
      <c r="HK190" s="95">
        <f t="shared" si="239"/>
        <v>0</v>
      </c>
      <c r="HL190" s="95">
        <f t="shared" si="239"/>
        <v>0</v>
      </c>
      <c r="HM190" s="95">
        <f t="shared" si="239"/>
        <v>0</v>
      </c>
      <c r="HN190" s="95">
        <f t="shared" si="239"/>
        <v>0</v>
      </c>
      <c r="HO190" s="95">
        <f t="shared" si="224"/>
        <v>7.2978114922473527E-302</v>
      </c>
      <c r="HP190" s="95">
        <f t="shared" si="224"/>
        <v>5.2301730765210907E-295</v>
      </c>
      <c r="HQ190" s="95">
        <f t="shared" si="224"/>
        <v>1.1217570709046396E-215</v>
      </c>
      <c r="HS190" s="95">
        <f t="shared" si="229"/>
        <v>1.2990925710508377E-16</v>
      </c>
      <c r="HT190" s="95">
        <f t="shared" si="229"/>
        <v>1.3114431798782756E-32</v>
      </c>
      <c r="HU190" s="95">
        <f t="shared" si="229"/>
        <v>2.7431756265309917E-31</v>
      </c>
      <c r="HV190" s="95">
        <f t="shared" si="229"/>
        <v>4.2104719664138359E-39</v>
      </c>
      <c r="HW190" s="95">
        <f t="shared" si="229"/>
        <v>3.8574457826052136E-40</v>
      </c>
      <c r="HX190" s="95">
        <f t="shared" si="229"/>
        <v>1.5247099425231757E-34</v>
      </c>
      <c r="HY190" s="95">
        <f t="shared" si="229"/>
        <v>1.7509274325769068E-31</v>
      </c>
      <c r="HZ190" s="95">
        <f t="shared" si="229"/>
        <v>1.8630817438456977E-45</v>
      </c>
      <c r="IA190" s="95">
        <f t="shared" si="229"/>
        <v>5.8721631729649695E-40</v>
      </c>
      <c r="IB190" s="95">
        <f t="shared" si="229"/>
        <v>4.251250215326093E-36</v>
      </c>
      <c r="IC190" s="95">
        <f t="shared" si="229"/>
        <v>2.5892559920118817E-35</v>
      </c>
      <c r="ID190" s="95">
        <f t="shared" si="229"/>
        <v>1.1663192998922755E-27</v>
      </c>
      <c r="IE190" s="95">
        <f t="shared" si="229"/>
        <v>5.8450986120234743E-24</v>
      </c>
      <c r="IF190" s="95">
        <f t="shared" si="229"/>
        <v>4.2088623137587988E-17</v>
      </c>
      <c r="IG190" s="95">
        <f t="shared" si="229"/>
        <v>6.8950350191687556E-21</v>
      </c>
      <c r="II190" s="95">
        <f t="shared" si="230"/>
        <v>0.43441787357324846</v>
      </c>
      <c r="IJ190" s="95">
        <f t="shared" si="230"/>
        <v>0.43007805655206038</v>
      </c>
      <c r="IK190" s="95">
        <f t="shared" si="230"/>
        <v>1.5059412990095128E-4</v>
      </c>
      <c r="IL190" s="95">
        <f t="shared" si="230"/>
        <v>0.17094195311531996</v>
      </c>
      <c r="IM190" s="95">
        <f t="shared" si="230"/>
        <v>9.5909270853842973E-2</v>
      </c>
      <c r="IN190" s="95">
        <f t="shared" si="230"/>
        <v>0.30567336928193234</v>
      </c>
      <c r="IO190" s="95">
        <f t="shared" si="230"/>
        <v>0.27538362814266543</v>
      </c>
      <c r="IP190" s="95">
        <f t="shared" si="230"/>
        <v>0.15638211568948007</v>
      </c>
      <c r="IQ190" s="95">
        <f t="shared" si="230"/>
        <v>0.13070835639609463</v>
      </c>
      <c r="IR190" s="95">
        <f t="shared" si="230"/>
        <v>0.16449403523426381</v>
      </c>
      <c r="IS190" s="95">
        <f t="shared" si="230"/>
        <v>0.22855865050070609</v>
      </c>
      <c r="IT190" s="95">
        <f t="shared" si="230"/>
        <v>0.39503068604815333</v>
      </c>
      <c r="IU190" s="95">
        <f t="shared" si="230"/>
        <v>0.43610163607893043</v>
      </c>
      <c r="IV190" s="95">
        <f t="shared" si="230"/>
        <v>0.51056637978084063</v>
      </c>
      <c r="IW190" s="95">
        <f t="shared" si="230"/>
        <v>0.51419384768644605</v>
      </c>
      <c r="IY190" s="95">
        <f t="shared" si="231"/>
        <v>0.43441787357324857</v>
      </c>
      <c r="IZ190" s="95">
        <f t="shared" si="231"/>
        <v>0.43007805655206038</v>
      </c>
      <c r="JA190" s="95">
        <f t="shared" si="231"/>
        <v>1.5059412990095128E-4</v>
      </c>
      <c r="JB190" s="95">
        <f t="shared" si="231"/>
        <v>0.17094195311531996</v>
      </c>
      <c r="JC190" s="95">
        <f t="shared" si="231"/>
        <v>9.5909270853842973E-2</v>
      </c>
      <c r="JD190" s="95">
        <f t="shared" si="231"/>
        <v>0.30567336928193234</v>
      </c>
      <c r="JE190" s="95">
        <f t="shared" si="231"/>
        <v>0.27538362814266543</v>
      </c>
      <c r="JF190" s="95">
        <f t="shared" si="231"/>
        <v>0.15638211568948007</v>
      </c>
      <c r="JG190" s="95">
        <f t="shared" si="231"/>
        <v>0.13070835639609463</v>
      </c>
      <c r="JH190" s="95">
        <f t="shared" si="231"/>
        <v>0.16449403523426381</v>
      </c>
      <c r="JI190" s="95">
        <f t="shared" si="231"/>
        <v>0.22855865050070609</v>
      </c>
      <c r="JJ190" s="95">
        <f t="shared" si="231"/>
        <v>0.39503068604815333</v>
      </c>
      <c r="JK190" s="95">
        <f t="shared" si="231"/>
        <v>0.43610163607893043</v>
      </c>
      <c r="JL190" s="95">
        <f t="shared" si="231"/>
        <v>0.51056637978084063</v>
      </c>
      <c r="JM190" s="95">
        <f t="shared" si="231"/>
        <v>0.51419384768644605</v>
      </c>
    </row>
    <row r="191" spans="2:273" x14ac:dyDescent="0.25">
      <c r="B191" s="2">
        <v>164</v>
      </c>
      <c r="C191" s="37">
        <v>50.158999999999999</v>
      </c>
      <c r="D191" s="37">
        <v>48.25</v>
      </c>
      <c r="E191" s="37">
        <v>49.863999999999997</v>
      </c>
      <c r="F191" s="37">
        <v>50.726999999999997</v>
      </c>
      <c r="G191" s="37">
        <v>50.476999999999997</v>
      </c>
      <c r="H191" s="37">
        <v>53.613999999999997</v>
      </c>
      <c r="I191" s="37">
        <v>50.523000000000003</v>
      </c>
      <c r="J191" s="37">
        <v>46.975999999999999</v>
      </c>
      <c r="K191" s="37">
        <v>46.762</v>
      </c>
      <c r="L191" s="37">
        <v>45.451999999999998</v>
      </c>
      <c r="M191" s="37">
        <v>42.619</v>
      </c>
      <c r="N191" s="37">
        <v>45.143000000000001</v>
      </c>
      <c r="O191" s="37">
        <v>49.594999999999999</v>
      </c>
      <c r="P191" s="37">
        <v>63.31</v>
      </c>
      <c r="Q191" s="37">
        <v>89.881</v>
      </c>
      <c r="S191" s="4">
        <f t="shared" si="232"/>
        <v>51.37366223088511</v>
      </c>
      <c r="T191" s="4">
        <f t="shared" si="232"/>
        <v>50.698509129464114</v>
      </c>
      <c r="U191" s="4">
        <f t="shared" si="232"/>
        <v>50.095699154460029</v>
      </c>
      <c r="V191" s="4">
        <f t="shared" si="232"/>
        <v>51.144602903805833</v>
      </c>
      <c r="W191" s="4">
        <f t="shared" si="232"/>
        <v>53.05268860218284</v>
      </c>
      <c r="X191" s="4">
        <f t="shared" si="232"/>
        <v>53.348980318303752</v>
      </c>
      <c r="Y191" s="4">
        <f t="shared" si="232"/>
        <v>51.478086667631914</v>
      </c>
      <c r="Z191" s="4">
        <f t="shared" si="232"/>
        <v>49.056943420269882</v>
      </c>
      <c r="AA191" s="4">
        <f t="shared" si="232"/>
        <v>46.806770079597442</v>
      </c>
      <c r="AB191" s="4">
        <f t="shared" si="232"/>
        <v>46.730040682564365</v>
      </c>
      <c r="AC191" s="4">
        <f t="shared" si="232"/>
        <v>45.870371448599954</v>
      </c>
      <c r="AD191" s="4">
        <f t="shared" si="232"/>
        <v>47.043053776829801</v>
      </c>
      <c r="AE191" s="4">
        <f t="shared" si="232"/>
        <v>49.130161003907219</v>
      </c>
      <c r="AF191" s="4">
        <f t="shared" si="232"/>
        <v>61.467683292195566</v>
      </c>
      <c r="AG191" s="4">
        <f t="shared" si="232"/>
        <v>87.792200555462074</v>
      </c>
      <c r="AI191" s="4">
        <f t="shared" si="233"/>
        <v>-1.2146622308851107</v>
      </c>
      <c r="AJ191" s="4">
        <f t="shared" si="233"/>
        <v>-2.4485091294641137</v>
      </c>
      <c r="AK191" s="4">
        <f t="shared" si="233"/>
        <v>-0.23169915446003131</v>
      </c>
      <c r="AL191" s="4">
        <f t="shared" si="233"/>
        <v>-0.41760290380583598</v>
      </c>
      <c r="AM191" s="4">
        <f t="shared" si="233"/>
        <v>-2.5756886021828436</v>
      </c>
      <c r="AN191" s="4">
        <f t="shared" si="233"/>
        <v>0.2650196816962449</v>
      </c>
      <c r="AO191" s="4">
        <f t="shared" si="233"/>
        <v>-0.9550866676319103</v>
      </c>
      <c r="AP191" s="4">
        <f t="shared" si="233"/>
        <v>-2.0809434202698824</v>
      </c>
      <c r="AQ191" s="4">
        <f t="shared" si="233"/>
        <v>-4.4770079597441281E-2</v>
      </c>
      <c r="AR191" s="4">
        <f t="shared" si="233"/>
        <v>-1.2780406825643666</v>
      </c>
      <c r="AS191" s="4">
        <f t="shared" si="233"/>
        <v>-3.2513714485999543</v>
      </c>
      <c r="AT191" s="4">
        <f t="shared" si="233"/>
        <v>-1.9000537768298003</v>
      </c>
      <c r="AU191" s="4">
        <f t="shared" si="233"/>
        <v>0.46483899609278012</v>
      </c>
      <c r="AV191" s="4">
        <f t="shared" si="233"/>
        <v>1.8423167078044358</v>
      </c>
      <c r="AW191" s="4">
        <f t="shared" si="233"/>
        <v>2.0887994445379263</v>
      </c>
      <c r="AY191" s="2">
        <f t="shared" si="225"/>
        <v>51.37366223088511</v>
      </c>
      <c r="AZ191" s="2">
        <f t="shared" si="225"/>
        <v>49.898931999252852</v>
      </c>
      <c r="BA191" s="2">
        <f t="shared" si="225"/>
        <v>50.095699154452141</v>
      </c>
      <c r="BB191" s="2">
        <f t="shared" si="225"/>
        <v>51.06589985848484</v>
      </c>
      <c r="BC191" s="2">
        <f t="shared" si="225"/>
        <v>53.031819271066496</v>
      </c>
      <c r="BD191" s="2">
        <f t="shared" si="225"/>
        <v>52.627342048513867</v>
      </c>
      <c r="BE191" s="2">
        <f t="shared" si="225"/>
        <v>50.918350535972522</v>
      </c>
      <c r="BF191" s="2">
        <f t="shared" si="225"/>
        <v>48.940355066959398</v>
      </c>
      <c r="BG191" s="2">
        <f t="shared" si="225"/>
        <v>46.71482272402362</v>
      </c>
      <c r="BH191" s="2">
        <f t="shared" si="225"/>
        <v>46.548796533305634</v>
      </c>
      <c r="BI191" s="2">
        <f t="shared" si="225"/>
        <v>45.303512634130961</v>
      </c>
      <c r="BJ191" s="2">
        <f t="shared" si="225"/>
        <v>43.77776225864001</v>
      </c>
      <c r="BK191" s="2">
        <f t="shared" si="225"/>
        <v>44.127551077655532</v>
      </c>
      <c r="BL191" s="2">
        <f t="shared" si="225"/>
        <v>44.946256455110323</v>
      </c>
      <c r="BM191" s="2">
        <f t="shared" si="225"/>
        <v>48.184825682022016</v>
      </c>
      <c r="BO191" s="2" t="str">
        <f t="shared" si="180"/>
        <v/>
      </c>
      <c r="BP191" s="2" t="str">
        <f t="shared" si="181"/>
        <v/>
      </c>
      <c r="BQ191" s="2" t="str">
        <f t="shared" si="182"/>
        <v/>
      </c>
      <c r="BR191" s="2" t="str">
        <f t="shared" si="183"/>
        <v/>
      </c>
      <c r="BS191" s="2" t="str">
        <f t="shared" si="184"/>
        <v/>
      </c>
      <c r="BT191" s="2" t="str">
        <f t="shared" si="185"/>
        <v/>
      </c>
      <c r="BU191" s="2" t="str">
        <f t="shared" si="186"/>
        <v/>
      </c>
      <c r="BV191" s="2" t="str">
        <f t="shared" si="187"/>
        <v/>
      </c>
      <c r="BW191" s="2" t="str">
        <f t="shared" si="188"/>
        <v/>
      </c>
      <c r="BX191" s="2" t="str">
        <f t="shared" si="189"/>
        <v/>
      </c>
      <c r="BY191" s="2" t="str">
        <f t="shared" si="190"/>
        <v/>
      </c>
      <c r="BZ191" s="2" t="str">
        <f t="shared" si="191"/>
        <v/>
      </c>
      <c r="CA191" s="2" t="str">
        <f t="shared" si="192"/>
        <v/>
      </c>
      <c r="CB191" s="2" t="str">
        <f t="shared" si="193"/>
        <v/>
      </c>
      <c r="CC191" s="2" t="str">
        <f t="shared" si="194"/>
        <v/>
      </c>
      <c r="CE191" s="2" t="str">
        <f t="shared" si="226"/>
        <v/>
      </c>
      <c r="CF191" s="2" t="str">
        <f t="shared" si="226"/>
        <v/>
      </c>
      <c r="CG191" s="2" t="str">
        <f t="shared" si="226"/>
        <v/>
      </c>
      <c r="CH191" s="2" t="str">
        <f t="shared" si="226"/>
        <v/>
      </c>
      <c r="CI191" s="2" t="str">
        <f t="shared" si="226"/>
        <v/>
      </c>
      <c r="CJ191" s="2" t="str">
        <f t="shared" si="226"/>
        <v/>
      </c>
      <c r="CK191" s="2" t="str">
        <f t="shared" si="226"/>
        <v/>
      </c>
      <c r="CL191" s="2" t="str">
        <f t="shared" si="226"/>
        <v/>
      </c>
      <c r="CM191" s="2" t="str">
        <f t="shared" si="226"/>
        <v/>
      </c>
      <c r="CN191" s="2" t="str">
        <f t="shared" si="226"/>
        <v/>
      </c>
      <c r="CO191" s="2" t="str">
        <f t="shared" si="226"/>
        <v/>
      </c>
      <c r="CP191" s="2" t="str">
        <f t="shared" si="226"/>
        <v/>
      </c>
      <c r="CQ191" s="2" t="str">
        <f t="shared" si="226"/>
        <v/>
      </c>
      <c r="CR191" s="2" t="str">
        <f t="shared" si="226"/>
        <v/>
      </c>
      <c r="CS191" s="2" t="str">
        <f t="shared" si="226"/>
        <v/>
      </c>
      <c r="CU191" s="2" t="str">
        <f t="shared" si="195"/>
        <v/>
      </c>
      <c r="CV191" s="2" t="str">
        <f t="shared" si="196"/>
        <v/>
      </c>
      <c r="CW191" s="2">
        <f t="shared" si="197"/>
        <v>49.863999999999997</v>
      </c>
      <c r="CX191" s="2" t="str">
        <f t="shared" si="198"/>
        <v/>
      </c>
      <c r="CY191" s="2" t="str">
        <f t="shared" si="199"/>
        <v/>
      </c>
      <c r="CZ191" s="2" t="str">
        <f t="shared" si="200"/>
        <v/>
      </c>
      <c r="DA191" s="2" t="str">
        <f t="shared" si="201"/>
        <v/>
      </c>
      <c r="DB191" s="2" t="str">
        <f t="shared" si="202"/>
        <v/>
      </c>
      <c r="DC191" s="2" t="str">
        <f t="shared" si="203"/>
        <v/>
      </c>
      <c r="DD191" s="2" t="str">
        <f t="shared" si="204"/>
        <v/>
      </c>
      <c r="DE191" s="2" t="str">
        <f t="shared" si="205"/>
        <v/>
      </c>
      <c r="DF191" s="2" t="str">
        <f t="shared" si="206"/>
        <v/>
      </c>
      <c r="DG191" s="2" t="str">
        <f t="shared" si="207"/>
        <v/>
      </c>
      <c r="DH191" s="2" t="str">
        <f t="shared" si="208"/>
        <v/>
      </c>
      <c r="DI191" s="2" t="str">
        <f t="shared" si="209"/>
        <v/>
      </c>
      <c r="DK191" s="2">
        <f t="shared" si="234"/>
        <v>109.04277748592871</v>
      </c>
      <c r="DL191" s="2">
        <f t="shared" si="234"/>
        <v>100.47066341463415</v>
      </c>
      <c r="DM191" s="2">
        <f t="shared" si="234"/>
        <v>102.97466334440755</v>
      </c>
      <c r="DN191" s="2">
        <f t="shared" si="234"/>
        <v>103.79936544850497</v>
      </c>
      <c r="DO191" s="2">
        <f t="shared" si="234"/>
        <v>102.03562126245845</v>
      </c>
      <c r="DP191" s="2">
        <f t="shared" si="234"/>
        <v>97.106600221483959</v>
      </c>
      <c r="DQ191" s="2">
        <f t="shared" si="234"/>
        <v>99.63335215946843</v>
      </c>
      <c r="DR191" s="2">
        <f t="shared" si="234"/>
        <v>92.826717607973421</v>
      </c>
      <c r="DS191" s="2">
        <f t="shared" si="234"/>
        <v>88.525001661129579</v>
      </c>
      <c r="DT191" s="2">
        <f t="shared" si="234"/>
        <v>89.588042283298094</v>
      </c>
      <c r="DU191" s="2">
        <f t="shared" si="234"/>
        <v>90.617628511023867</v>
      </c>
      <c r="DV191" s="2">
        <f t="shared" si="234"/>
        <v>93.87408637873753</v>
      </c>
      <c r="DW191" s="2">
        <f t="shared" si="234"/>
        <v>95.272787375415291</v>
      </c>
      <c r="DX191" s="2">
        <f t="shared" si="234"/>
        <v>93.534777408637865</v>
      </c>
      <c r="DY191" s="2">
        <f t="shared" si="234"/>
        <v>84.056035087719295</v>
      </c>
      <c r="EA191" s="2">
        <f t="shared" si="238"/>
        <v>54.078087912087909</v>
      </c>
      <c r="EB191" s="2">
        <f t="shared" si="238"/>
        <v>49.641233608692829</v>
      </c>
      <c r="EC191" s="2">
        <f t="shared" si="238"/>
        <v>50.098432592181339</v>
      </c>
      <c r="ED191" s="2">
        <f t="shared" si="238"/>
        <v>49.990510854533397</v>
      </c>
      <c r="EE191" s="2">
        <f t="shared" si="238"/>
        <v>52.622752122906938</v>
      </c>
      <c r="EF191" s="2">
        <f t="shared" si="237"/>
        <v>52.053122228341209</v>
      </c>
      <c r="EG191" s="2">
        <f t="shared" si="237"/>
        <v>50.306424508963524</v>
      </c>
      <c r="EH191" s="2">
        <f t="shared" si="237"/>
        <v>47.908605803521809</v>
      </c>
      <c r="EI191" s="2">
        <f t="shared" si="237"/>
        <v>45.091373664606451</v>
      </c>
      <c r="EJ191" s="2">
        <f t="shared" si="237"/>
        <v>45.85661765410584</v>
      </c>
      <c r="EK191" s="2">
        <f t="shared" si="210"/>
        <v>44.330729165759095</v>
      </c>
      <c r="EL191" s="2">
        <f t="shared" si="177"/>
        <v>41.537363572011976</v>
      </c>
      <c r="EM191" s="2">
        <f t="shared" si="177"/>
        <v>43.424600312693578</v>
      </c>
      <c r="EN191" s="2">
        <f t="shared" si="177"/>
        <v>44.912833688366341</v>
      </c>
      <c r="EO191" s="2">
        <f t="shared" si="177"/>
        <v>49.646527494237731</v>
      </c>
      <c r="EQ191" s="2">
        <f t="shared" si="235"/>
        <v>49.964034839242956</v>
      </c>
      <c r="ER191" s="2">
        <f t="shared" si="235"/>
        <v>50.169514424320482</v>
      </c>
      <c r="ES191" s="2">
        <f t="shared" si="235"/>
        <v>50.091413028696685</v>
      </c>
      <c r="ET191" s="2">
        <f t="shared" si="235"/>
        <v>51.579185129281562</v>
      </c>
      <c r="EU191" s="2">
        <f t="shared" si="235"/>
        <v>53.209377749990239</v>
      </c>
      <c r="EV191" s="2">
        <f t="shared" si="235"/>
        <v>52.942834065232645</v>
      </c>
      <c r="EW191" s="2">
        <f t="shared" si="235"/>
        <v>51.265594217432181</v>
      </c>
      <c r="EX191" s="2">
        <f t="shared" si="235"/>
        <v>49.46107902253253</v>
      </c>
      <c r="EY191" s="2">
        <f t="shared" si="235"/>
        <v>47.427302719763773</v>
      </c>
      <c r="EZ191" s="2">
        <f t="shared" si="235"/>
        <v>46.862596241002848</v>
      </c>
      <c r="FA191" s="2">
        <f t="shared" si="235"/>
        <v>45.775557239351173</v>
      </c>
      <c r="FB191" s="2">
        <f t="shared" si="235"/>
        <v>45.099803531265273</v>
      </c>
      <c r="FC191" s="2">
        <f t="shared" si="235"/>
        <v>44.583351791794861</v>
      </c>
      <c r="FD191" s="2">
        <f t="shared" si="235"/>
        <v>44.968585878066207</v>
      </c>
      <c r="FE191" s="2">
        <f t="shared" si="235"/>
        <v>46.769990224680896</v>
      </c>
      <c r="FG191" s="2">
        <f t="shared" si="236"/>
        <v>0.9999589948280343</v>
      </c>
      <c r="FH191" s="2">
        <f t="shared" si="236"/>
        <v>0.99995635924733484</v>
      </c>
      <c r="FI191" s="2">
        <f t="shared" si="236"/>
        <v>0.99995648320591213</v>
      </c>
      <c r="FJ191" s="2">
        <f t="shared" si="236"/>
        <v>0.9999548243281412</v>
      </c>
      <c r="FK191" s="2">
        <f t="shared" si="236"/>
        <v>0.99995760388652888</v>
      </c>
      <c r="FL191" s="2">
        <f t="shared" si="236"/>
        <v>0.99995544665623781</v>
      </c>
      <c r="FM191" s="2">
        <f t="shared" si="236"/>
        <v>0.99995269930396646</v>
      </c>
      <c r="FN191" s="2">
        <f t="shared" si="236"/>
        <v>0.99995313798520957</v>
      </c>
      <c r="FO191" s="2">
        <f t="shared" si="236"/>
        <v>0.99995286880400247</v>
      </c>
      <c r="FP191" s="2">
        <f t="shared" si="236"/>
        <v>0.99995167025065623</v>
      </c>
      <c r="FQ191" s="2">
        <f t="shared" si="236"/>
        <v>0.99995293571588706</v>
      </c>
      <c r="FR191" s="2">
        <f t="shared" si="236"/>
        <v>0.99995454446435705</v>
      </c>
      <c r="FS191" s="2">
        <f t="shared" si="236"/>
        <v>0.99995382716060022</v>
      </c>
      <c r="FT191" s="2">
        <f t="shared" si="236"/>
        <v>0.99995013155929391</v>
      </c>
      <c r="FU191" s="2">
        <f t="shared" si="236"/>
        <v>0.99994799616047969</v>
      </c>
      <c r="FW191" s="2">
        <f t="shared" si="227"/>
        <v>0.65791069532291813</v>
      </c>
      <c r="FX191" s="2">
        <f t="shared" si="227"/>
        <v>0.48360672662742232</v>
      </c>
      <c r="FY191" s="2">
        <f t="shared" si="227"/>
        <v>0.71720154479630938</v>
      </c>
      <c r="FZ191" s="2">
        <f t="shared" si="227"/>
        <v>0.67537957267123905</v>
      </c>
      <c r="GA191" s="2">
        <f t="shared" si="227"/>
        <v>0.69375120309020444</v>
      </c>
      <c r="GB191" s="2">
        <f t="shared" si="227"/>
        <v>0.64314367119043692</v>
      </c>
      <c r="GC191" s="2">
        <f t="shared" si="227"/>
        <v>0.63554220240249537</v>
      </c>
      <c r="GD191" s="2">
        <f t="shared" si="227"/>
        <v>0.6632283878455385</v>
      </c>
      <c r="GE191" s="2">
        <f t="shared" si="227"/>
        <v>0.69411439401526787</v>
      </c>
      <c r="GF191" s="2">
        <f t="shared" si="227"/>
        <v>0.6859642535111603</v>
      </c>
      <c r="GG191" s="2">
        <f t="shared" si="227"/>
        <v>0.67177889627884069</v>
      </c>
      <c r="GH191" s="2">
        <f t="shared" si="227"/>
        <v>0.62822664198055989</v>
      </c>
      <c r="GI191" s="2">
        <f t="shared" si="227"/>
        <v>0.60457897968845364</v>
      </c>
      <c r="GJ191" s="2">
        <f t="shared" si="227"/>
        <v>0.55599728716355656</v>
      </c>
      <c r="GK191" s="2">
        <f t="shared" si="227"/>
        <v>0.50876839115386951</v>
      </c>
      <c r="GM191" s="95">
        <f t="shared" si="228"/>
        <v>0</v>
      </c>
      <c r="GN191" s="95">
        <f t="shared" si="228"/>
        <v>0</v>
      </c>
      <c r="GO191" s="95">
        <f t="shared" si="228"/>
        <v>0</v>
      </c>
      <c r="GP191" s="95">
        <f t="shared" si="228"/>
        <v>0</v>
      </c>
      <c r="GQ191" s="95">
        <f t="shared" si="228"/>
        <v>0</v>
      </c>
      <c r="GR191" s="95">
        <f t="shared" si="228"/>
        <v>0</v>
      </c>
      <c r="GS191" s="95">
        <f t="shared" si="228"/>
        <v>0</v>
      </c>
      <c r="GT191" s="95">
        <f t="shared" si="228"/>
        <v>0</v>
      </c>
      <c r="GU191" s="95">
        <f t="shared" si="228"/>
        <v>0</v>
      </c>
      <c r="GV191" s="95">
        <f t="shared" si="228"/>
        <v>0</v>
      </c>
      <c r="GW191" s="95">
        <f t="shared" si="228"/>
        <v>0</v>
      </c>
      <c r="GX191" s="95">
        <f t="shared" si="228"/>
        <v>0</v>
      </c>
      <c r="GY191" s="95">
        <f t="shared" si="228"/>
        <v>0</v>
      </c>
      <c r="GZ191" s="95">
        <f t="shared" si="228"/>
        <v>0</v>
      </c>
      <c r="HA191" s="95">
        <f t="shared" si="228"/>
        <v>0</v>
      </c>
      <c r="HC191" s="95">
        <f t="shared" si="179"/>
        <v>2.2501657237522999E-282</v>
      </c>
      <c r="HD191" s="95">
        <f t="shared" si="179"/>
        <v>1.2171195582450103E-300</v>
      </c>
      <c r="HE191" s="95">
        <f t="shared" si="179"/>
        <v>0</v>
      </c>
      <c r="HF191" s="95">
        <f t="shared" si="179"/>
        <v>0</v>
      </c>
      <c r="HG191" s="95">
        <f t="shared" si="179"/>
        <v>0</v>
      </c>
      <c r="HH191" s="95">
        <f t="shared" si="179"/>
        <v>0</v>
      </c>
      <c r="HI191" s="95">
        <f t="shared" si="239"/>
        <v>0</v>
      </c>
      <c r="HJ191" s="95">
        <f t="shared" si="239"/>
        <v>0</v>
      </c>
      <c r="HK191" s="95">
        <f t="shared" si="239"/>
        <v>0</v>
      </c>
      <c r="HL191" s="95">
        <f t="shared" si="239"/>
        <v>0</v>
      </c>
      <c r="HM191" s="95">
        <f t="shared" si="239"/>
        <v>0</v>
      </c>
      <c r="HN191" s="95">
        <f t="shared" si="239"/>
        <v>0</v>
      </c>
      <c r="HO191" s="95">
        <f t="shared" si="224"/>
        <v>0</v>
      </c>
      <c r="HP191" s="95">
        <f t="shared" si="224"/>
        <v>5.9901150743085707E-303</v>
      </c>
      <c r="HQ191" s="95">
        <f t="shared" si="224"/>
        <v>2.2816267495876161E-221</v>
      </c>
      <c r="HS191" s="95">
        <f t="shared" si="229"/>
        <v>1.7013098510114225E-17</v>
      </c>
      <c r="HT191" s="95">
        <f t="shared" si="229"/>
        <v>1.4294577596887361E-34</v>
      </c>
      <c r="HU191" s="95">
        <f t="shared" si="229"/>
        <v>6.4341092298007795E-33</v>
      </c>
      <c r="HV191" s="95">
        <f t="shared" si="229"/>
        <v>3.3143542257841238E-41</v>
      </c>
      <c r="HW191" s="95">
        <f t="shared" si="229"/>
        <v>2.7709430369048415E-42</v>
      </c>
      <c r="HX191" s="95">
        <f t="shared" si="229"/>
        <v>1.8224658591880367E-36</v>
      </c>
      <c r="HY191" s="95">
        <f t="shared" si="229"/>
        <v>3.0023768813095402E-33</v>
      </c>
      <c r="HZ191" s="95">
        <f t="shared" si="229"/>
        <v>6.0089351967122712E-48</v>
      </c>
      <c r="IA191" s="95">
        <f t="shared" si="229"/>
        <v>4.2817220925595052E-42</v>
      </c>
      <c r="IB191" s="95">
        <f t="shared" si="229"/>
        <v>5.0212974498571005E-38</v>
      </c>
      <c r="IC191" s="95">
        <f t="shared" si="229"/>
        <v>3.3142251867895451E-37</v>
      </c>
      <c r="ID191" s="95">
        <f t="shared" si="229"/>
        <v>3.3796272854988068E-29</v>
      </c>
      <c r="IE191" s="95">
        <f t="shared" si="229"/>
        <v>2.4280694501938078E-25</v>
      </c>
      <c r="IF191" s="95">
        <f t="shared" si="229"/>
        <v>3.990603197445198E-18</v>
      </c>
      <c r="IG191" s="95">
        <f t="shared" si="229"/>
        <v>3.4098316412219182E-22</v>
      </c>
      <c r="II191" s="95">
        <f t="shared" si="230"/>
        <v>0.40135187994216198</v>
      </c>
      <c r="IJ191" s="95">
        <f t="shared" si="230"/>
        <v>0.4778071820892083</v>
      </c>
      <c r="IK191" s="95">
        <f t="shared" si="230"/>
        <v>2.5947884879536514E-5</v>
      </c>
      <c r="IL191" s="95">
        <f t="shared" si="230"/>
        <v>0.12016864653229284</v>
      </c>
      <c r="IM191" s="95">
        <f t="shared" si="230"/>
        <v>6.1167741613175453E-2</v>
      </c>
      <c r="IN191" s="95">
        <f t="shared" si="230"/>
        <v>0.24057361098600108</v>
      </c>
      <c r="IO191" s="95">
        <f t="shared" si="230"/>
        <v>0.20349456172053715</v>
      </c>
      <c r="IP191" s="95">
        <f t="shared" si="230"/>
        <v>0.10326263755998384</v>
      </c>
      <c r="IQ191" s="95">
        <f t="shared" si="230"/>
        <v>8.9923685888158966E-2</v>
      </c>
      <c r="IR191" s="95">
        <f t="shared" si="230"/>
        <v>0.11752037522775</v>
      </c>
      <c r="IS191" s="95">
        <f t="shared" si="230"/>
        <v>0.17332111599649569</v>
      </c>
      <c r="IT191" s="95">
        <f t="shared" si="230"/>
        <v>0.33836859932171059</v>
      </c>
      <c r="IU191" s="95">
        <f t="shared" si="230"/>
        <v>0.37933815689900086</v>
      </c>
      <c r="IV191" s="95">
        <f t="shared" si="230"/>
        <v>0.49445001220900153</v>
      </c>
      <c r="IW191" s="95">
        <f t="shared" si="230"/>
        <v>0.48704423535378655</v>
      </c>
      <c r="IY191" s="95">
        <f t="shared" si="231"/>
        <v>0.40135187994216198</v>
      </c>
      <c r="IZ191" s="95">
        <f t="shared" si="231"/>
        <v>0.4778071820892083</v>
      </c>
      <c r="JA191" s="95">
        <f t="shared" si="231"/>
        <v>2.5947884879536514E-5</v>
      </c>
      <c r="JB191" s="95">
        <f t="shared" si="231"/>
        <v>0.12016864653229284</v>
      </c>
      <c r="JC191" s="95">
        <f t="shared" si="231"/>
        <v>6.1167741613175453E-2</v>
      </c>
      <c r="JD191" s="95">
        <f t="shared" si="231"/>
        <v>0.24057361098600108</v>
      </c>
      <c r="JE191" s="95">
        <f t="shared" si="231"/>
        <v>0.20349456172053715</v>
      </c>
      <c r="JF191" s="95">
        <f t="shared" si="231"/>
        <v>0.10326263755998384</v>
      </c>
      <c r="JG191" s="95">
        <f t="shared" si="231"/>
        <v>8.9923685888158966E-2</v>
      </c>
      <c r="JH191" s="95">
        <f t="shared" si="231"/>
        <v>0.11752037522775</v>
      </c>
      <c r="JI191" s="95">
        <f t="shared" si="231"/>
        <v>0.17332111599649569</v>
      </c>
      <c r="JJ191" s="95">
        <f t="shared" si="231"/>
        <v>0.33836859932171059</v>
      </c>
      <c r="JK191" s="95">
        <f t="shared" si="231"/>
        <v>0.37933815689900086</v>
      </c>
      <c r="JL191" s="95">
        <f t="shared" si="231"/>
        <v>0.49445001220900153</v>
      </c>
      <c r="JM191" s="95">
        <f t="shared" si="231"/>
        <v>0.48704423535378655</v>
      </c>
    </row>
    <row r="192" spans="2:273" x14ac:dyDescent="0.25">
      <c r="B192" s="2">
        <v>165</v>
      </c>
      <c r="C192" s="37">
        <v>49.658999999999999</v>
      </c>
      <c r="D192" s="37">
        <v>49.067999999999998</v>
      </c>
      <c r="E192" s="37">
        <v>49.976999999999997</v>
      </c>
      <c r="F192" s="37">
        <v>48.886000000000003</v>
      </c>
      <c r="G192" s="37">
        <v>53.682000000000002</v>
      </c>
      <c r="H192" s="37">
        <v>52</v>
      </c>
      <c r="I192" s="37">
        <v>49.113999999999997</v>
      </c>
      <c r="J192" s="37">
        <v>48.594999999999999</v>
      </c>
      <c r="K192" s="37">
        <v>46.667000000000002</v>
      </c>
      <c r="L192" s="37">
        <v>44.929000000000002</v>
      </c>
      <c r="M192" s="37">
        <v>44.832999999999998</v>
      </c>
      <c r="N192" s="37">
        <v>43.094999999999999</v>
      </c>
      <c r="O192" s="37">
        <v>47.024000000000001</v>
      </c>
      <c r="P192" s="37">
        <v>58.713999999999999</v>
      </c>
      <c r="Q192" s="37">
        <v>81.238</v>
      </c>
      <c r="S192" s="4">
        <f t="shared" si="232"/>
        <v>51.247546918367178</v>
      </c>
      <c r="T192" s="4">
        <f t="shared" si="232"/>
        <v>50.543021098740866</v>
      </c>
      <c r="U192" s="4">
        <f t="shared" si="232"/>
        <v>50.025240405215968</v>
      </c>
      <c r="V192" s="4">
        <f t="shared" si="232"/>
        <v>51.027467748150656</v>
      </c>
      <c r="W192" s="4">
        <f t="shared" si="232"/>
        <v>52.967108392292864</v>
      </c>
      <c r="X192" s="4">
        <f t="shared" si="232"/>
        <v>52.926140670287559</v>
      </c>
      <c r="Y192" s="4">
        <f t="shared" si="232"/>
        <v>51.058256539449296</v>
      </c>
      <c r="Z192" s="4">
        <f t="shared" si="232"/>
        <v>48.906789207504239</v>
      </c>
      <c r="AA192" s="4">
        <f t="shared" si="232"/>
        <v>46.668954539699413</v>
      </c>
      <c r="AB192" s="4">
        <f t="shared" si="232"/>
        <v>46.529142354777093</v>
      </c>
      <c r="AC192" s="4">
        <f t="shared" si="232"/>
        <v>45.478588751319087</v>
      </c>
      <c r="AD192" s="4">
        <f t="shared" si="232"/>
        <v>45.712078482869316</v>
      </c>
      <c r="AE192" s="4">
        <f t="shared" si="232"/>
        <v>47.100061826584998</v>
      </c>
      <c r="AF192" s="4">
        <f t="shared" si="232"/>
        <v>57.31604993256947</v>
      </c>
      <c r="AG192" s="4">
        <f t="shared" si="232"/>
        <v>79.445891929906907</v>
      </c>
      <c r="AI192" s="4">
        <f t="shared" si="233"/>
        <v>-1.5885469183671788</v>
      </c>
      <c r="AJ192" s="4">
        <f t="shared" si="233"/>
        <v>-1.4750210987408678</v>
      </c>
      <c r="AK192" s="4">
        <f t="shared" si="233"/>
        <v>-4.8240405215970839E-2</v>
      </c>
      <c r="AL192" s="4">
        <f t="shared" si="233"/>
        <v>-2.141467748150653</v>
      </c>
      <c r="AM192" s="4">
        <f t="shared" si="233"/>
        <v>0.71489160770713767</v>
      </c>
      <c r="AN192" s="4">
        <f t="shared" si="233"/>
        <v>-0.92614067028755898</v>
      </c>
      <c r="AO192" s="4">
        <f t="shared" si="233"/>
        <v>-1.9442565394492988</v>
      </c>
      <c r="AP192" s="4">
        <f t="shared" si="233"/>
        <v>-0.31178920750424055</v>
      </c>
      <c r="AQ192" s="4">
        <f t="shared" si="233"/>
        <v>-1.9545396994118391E-3</v>
      </c>
      <c r="AR192" s="4">
        <f t="shared" si="233"/>
        <v>-1.6001423547770912</v>
      </c>
      <c r="AS192" s="4">
        <f t="shared" si="233"/>
        <v>-0.64558875131908877</v>
      </c>
      <c r="AT192" s="4">
        <f t="shared" si="233"/>
        <v>-2.6170784828693172</v>
      </c>
      <c r="AU192" s="4">
        <f t="shared" si="233"/>
        <v>-7.606182658499705E-2</v>
      </c>
      <c r="AV192" s="4">
        <f t="shared" si="233"/>
        <v>1.3979500674305285</v>
      </c>
      <c r="AW192" s="4">
        <f t="shared" si="233"/>
        <v>1.7921080700930929</v>
      </c>
      <c r="AY192" s="2">
        <f t="shared" si="225"/>
        <v>51.247546918367178</v>
      </c>
      <c r="AZ192" s="2">
        <f t="shared" si="225"/>
        <v>49.830418438254739</v>
      </c>
      <c r="BA192" s="2">
        <f t="shared" si="225"/>
        <v>50.025240405215932</v>
      </c>
      <c r="BB192" s="2">
        <f t="shared" si="225"/>
        <v>50.998294585932399</v>
      </c>
      <c r="BC192" s="2">
        <f t="shared" si="225"/>
        <v>52.961232960348724</v>
      </c>
      <c r="BD192" s="2">
        <f t="shared" si="225"/>
        <v>52.570176076371496</v>
      </c>
      <c r="BE192" s="2">
        <f t="shared" si="225"/>
        <v>50.828335218315274</v>
      </c>
      <c r="BF192" s="2">
        <f t="shared" si="225"/>
        <v>48.871001459568113</v>
      </c>
      <c r="BG192" s="2">
        <f t="shared" si="225"/>
        <v>46.636624581915058</v>
      </c>
      <c r="BH192" s="2">
        <f t="shared" si="225"/>
        <v>46.458389614629127</v>
      </c>
      <c r="BI192" s="2">
        <f t="shared" si="225"/>
        <v>45.219374080260401</v>
      </c>
      <c r="BJ192" s="2">
        <f t="shared" si="225"/>
        <v>43.72444345470165</v>
      </c>
      <c r="BK192" s="2">
        <f t="shared" si="225"/>
        <v>44.038377403759412</v>
      </c>
      <c r="BL192" s="2">
        <f t="shared" si="225"/>
        <v>44.845140850177032</v>
      </c>
      <c r="BM192" s="2">
        <f t="shared" si="225"/>
        <v>48.028273743977579</v>
      </c>
      <c r="BO192" s="2" t="str">
        <f t="shared" si="180"/>
        <v/>
      </c>
      <c r="BP192" s="2" t="str">
        <f t="shared" si="181"/>
        <v/>
      </c>
      <c r="BQ192" s="2" t="str">
        <f t="shared" si="182"/>
        <v/>
      </c>
      <c r="BR192" s="2" t="str">
        <f t="shared" si="183"/>
        <v/>
      </c>
      <c r="BS192" s="2" t="str">
        <f t="shared" si="184"/>
        <v/>
      </c>
      <c r="BT192" s="2" t="str">
        <f t="shared" si="185"/>
        <v/>
      </c>
      <c r="BU192" s="2" t="str">
        <f t="shared" si="186"/>
        <v/>
      </c>
      <c r="BV192" s="2" t="str">
        <f t="shared" si="187"/>
        <v/>
      </c>
      <c r="BW192" s="2" t="str">
        <f t="shared" si="188"/>
        <v/>
      </c>
      <c r="BX192" s="2" t="str">
        <f t="shared" si="189"/>
        <v/>
      </c>
      <c r="BY192" s="2" t="str">
        <f t="shared" si="190"/>
        <v/>
      </c>
      <c r="BZ192" s="2" t="str">
        <f t="shared" si="191"/>
        <v/>
      </c>
      <c r="CA192" s="2" t="str">
        <f t="shared" si="192"/>
        <v/>
      </c>
      <c r="CB192" s="2" t="str">
        <f t="shared" si="193"/>
        <v/>
      </c>
      <c r="CC192" s="2" t="str">
        <f t="shared" si="194"/>
        <v/>
      </c>
      <c r="CE192" s="2" t="str">
        <f t="shared" si="226"/>
        <v/>
      </c>
      <c r="CF192" s="2" t="str">
        <f t="shared" si="226"/>
        <v/>
      </c>
      <c r="CG192" s="2" t="str">
        <f t="shared" si="226"/>
        <v/>
      </c>
      <c r="CH192" s="2" t="str">
        <f t="shared" si="226"/>
        <v/>
      </c>
      <c r="CI192" s="2" t="str">
        <f t="shared" si="226"/>
        <v/>
      </c>
      <c r="CJ192" s="2" t="str">
        <f t="shared" si="226"/>
        <v/>
      </c>
      <c r="CK192" s="2" t="str">
        <f t="shared" si="226"/>
        <v/>
      </c>
      <c r="CL192" s="2" t="str">
        <f t="shared" si="226"/>
        <v/>
      </c>
      <c r="CM192" s="2" t="str">
        <f t="shared" si="226"/>
        <v/>
      </c>
      <c r="CN192" s="2" t="str">
        <f t="shared" si="226"/>
        <v/>
      </c>
      <c r="CO192" s="2" t="str">
        <f t="shared" si="226"/>
        <v/>
      </c>
      <c r="CP192" s="2" t="str">
        <f t="shared" si="226"/>
        <v/>
      </c>
      <c r="CQ192" s="2" t="str">
        <f t="shared" si="226"/>
        <v/>
      </c>
      <c r="CR192" s="2" t="str">
        <f t="shared" si="226"/>
        <v/>
      </c>
      <c r="CS192" s="2" t="str">
        <f t="shared" si="226"/>
        <v/>
      </c>
      <c r="CU192" s="2" t="str">
        <f t="shared" si="195"/>
        <v/>
      </c>
      <c r="CV192" s="2" t="str">
        <f t="shared" si="196"/>
        <v/>
      </c>
      <c r="CW192" s="2">
        <f t="shared" si="197"/>
        <v>49.976999999999997</v>
      </c>
      <c r="CX192" s="2" t="str">
        <f t="shared" si="198"/>
        <v/>
      </c>
      <c r="CY192" s="2" t="str">
        <f t="shared" si="199"/>
        <v/>
      </c>
      <c r="CZ192" s="2" t="str">
        <f t="shared" si="200"/>
        <v/>
      </c>
      <c r="DA192" s="2" t="str">
        <f t="shared" si="201"/>
        <v/>
      </c>
      <c r="DB192" s="2" t="str">
        <f t="shared" si="202"/>
        <v/>
      </c>
      <c r="DC192" s="2" t="str">
        <f t="shared" si="203"/>
        <v/>
      </c>
      <c r="DD192" s="2" t="str">
        <f t="shared" si="204"/>
        <v/>
      </c>
      <c r="DE192" s="2" t="str">
        <f t="shared" si="205"/>
        <v/>
      </c>
      <c r="DF192" s="2" t="str">
        <f t="shared" si="206"/>
        <v/>
      </c>
      <c r="DG192" s="2" t="str">
        <f t="shared" si="207"/>
        <v/>
      </c>
      <c r="DH192" s="2" t="str">
        <f t="shared" si="208"/>
        <v/>
      </c>
      <c r="DI192" s="2" t="str">
        <f t="shared" si="209"/>
        <v/>
      </c>
      <c r="DK192" s="2">
        <f t="shared" si="234"/>
        <v>109.34310881801126</v>
      </c>
      <c r="DL192" s="2">
        <f t="shared" si="234"/>
        <v>100.71251829268292</v>
      </c>
      <c r="DM192" s="2">
        <f t="shared" si="234"/>
        <v>103.23530543175866</v>
      </c>
      <c r="DN192" s="2">
        <f t="shared" si="234"/>
        <v>104.04850558743581</v>
      </c>
      <c r="DO192" s="2">
        <f t="shared" si="234"/>
        <v>102.27173559679116</v>
      </c>
      <c r="DP192" s="2">
        <f t="shared" si="234"/>
        <v>97.308762525997366</v>
      </c>
      <c r="DQ192" s="2">
        <f t="shared" si="234"/>
        <v>99.848525218967069</v>
      </c>
      <c r="DR192" s="2">
        <f t="shared" si="234"/>
        <v>93.019466324373298</v>
      </c>
      <c r="DS192" s="2">
        <f t="shared" si="234"/>
        <v>88.688257324071287</v>
      </c>
      <c r="DT192" s="2">
        <f t="shared" si="234"/>
        <v>89.767662790697671</v>
      </c>
      <c r="DU192" s="2">
        <f t="shared" si="234"/>
        <v>90.807892026578074</v>
      </c>
      <c r="DV192" s="2">
        <f t="shared" si="234"/>
        <v>94.085249773482332</v>
      </c>
      <c r="DW192" s="2">
        <f t="shared" si="234"/>
        <v>95.485453639383877</v>
      </c>
      <c r="DX192" s="2">
        <f t="shared" si="234"/>
        <v>93.738634853518576</v>
      </c>
      <c r="DY192" s="2">
        <f t="shared" si="234"/>
        <v>84.232588904694168</v>
      </c>
      <c r="EA192" s="2">
        <f t="shared" si="238"/>
        <v>54.078450549450551</v>
      </c>
      <c r="EB192" s="2">
        <f t="shared" si="238"/>
        <v>49.555297306832259</v>
      </c>
      <c r="EC192" s="2">
        <f t="shared" si="238"/>
        <v>50.028440148243916</v>
      </c>
      <c r="ED192" s="2">
        <f t="shared" si="238"/>
        <v>49.87139548392431</v>
      </c>
      <c r="EE192" s="2">
        <f t="shared" si="238"/>
        <v>52.533484956348261</v>
      </c>
      <c r="EF192" s="2">
        <f t="shared" si="237"/>
        <v>51.9666237790209</v>
      </c>
      <c r="EG192" s="2">
        <f t="shared" si="237"/>
        <v>50.184656991912348</v>
      </c>
      <c r="EH192" s="2">
        <f t="shared" si="237"/>
        <v>47.788270579527804</v>
      </c>
      <c r="EI192" s="2">
        <f t="shared" si="237"/>
        <v>44.938174788178962</v>
      </c>
      <c r="EJ192" s="2">
        <f t="shared" si="237"/>
        <v>45.733819184273557</v>
      </c>
      <c r="EK192" s="2">
        <f t="shared" si="210"/>
        <v>44.199584839904162</v>
      </c>
      <c r="EL192" s="2">
        <f t="shared" si="177"/>
        <v>41.365849889584652</v>
      </c>
      <c r="EM192" s="2">
        <f t="shared" si="177"/>
        <v>43.297006902858477</v>
      </c>
      <c r="EN192" s="2">
        <f t="shared" si="177"/>
        <v>44.809895195123538</v>
      </c>
      <c r="EO192" s="2">
        <f t="shared" si="177"/>
        <v>49.582593928218635</v>
      </c>
      <c r="EQ192" s="2">
        <f t="shared" si="235"/>
        <v>49.90205158859979</v>
      </c>
      <c r="ER192" s="2">
        <f t="shared" si="235"/>
        <v>50.094323837669606</v>
      </c>
      <c r="ES192" s="2">
        <f t="shared" si="235"/>
        <v>50.021218678953943</v>
      </c>
      <c r="ET192" s="2">
        <f t="shared" si="235"/>
        <v>51.489068050966139</v>
      </c>
      <c r="EU192" s="2">
        <f t="shared" si="235"/>
        <v>53.130745630439279</v>
      </c>
      <c r="EV192" s="2">
        <f t="shared" si="235"/>
        <v>52.872823342056549</v>
      </c>
      <c r="EW192" s="2">
        <f t="shared" si="235"/>
        <v>51.161716883918658</v>
      </c>
      <c r="EX192" s="2">
        <f t="shared" si="235"/>
        <v>49.369582989527139</v>
      </c>
      <c r="EY192" s="2">
        <f t="shared" si="235"/>
        <v>47.316610860693345</v>
      </c>
      <c r="EZ192" s="2">
        <f t="shared" si="235"/>
        <v>46.75816121807209</v>
      </c>
      <c r="FA192" s="2">
        <f t="shared" si="235"/>
        <v>45.67089486277608</v>
      </c>
      <c r="FB192" s="2">
        <f t="shared" si="235"/>
        <v>44.994039131852006</v>
      </c>
      <c r="FC192" s="2">
        <f t="shared" si="235"/>
        <v>44.477092529523333</v>
      </c>
      <c r="FD192" s="2">
        <f t="shared" si="235"/>
        <v>44.866964393067875</v>
      </c>
      <c r="FE192" s="2">
        <f t="shared" si="235"/>
        <v>46.656488262635911</v>
      </c>
      <c r="FG192" s="2">
        <f t="shared" si="236"/>
        <v>0.9999626027037678</v>
      </c>
      <c r="FH192" s="2">
        <f t="shared" si="236"/>
        <v>0.99996019900769928</v>
      </c>
      <c r="FI192" s="2">
        <f t="shared" si="236"/>
        <v>0.99996031206013247</v>
      </c>
      <c r="FJ192" s="2">
        <f t="shared" si="236"/>
        <v>0.99995879913381736</v>
      </c>
      <c r="FK192" s="2">
        <f t="shared" si="236"/>
        <v>0.99996133414072874</v>
      </c>
      <c r="FL192" s="2">
        <f t="shared" si="236"/>
        <v>0.99995936670826824</v>
      </c>
      <c r="FM192" s="2">
        <f t="shared" si="236"/>
        <v>0.99995686107296633</v>
      </c>
      <c r="FN192" s="2">
        <f t="shared" si="236"/>
        <v>0.99995726115832984</v>
      </c>
      <c r="FO192" s="2">
        <f t="shared" si="236"/>
        <v>0.99995701566012085</v>
      </c>
      <c r="FP192" s="2">
        <f t="shared" si="236"/>
        <v>0.99995592255729604</v>
      </c>
      <c r="FQ192" s="2">
        <f t="shared" si="236"/>
        <v>0.99995707668499068</v>
      </c>
      <c r="FR192" s="2">
        <f t="shared" si="236"/>
        <v>0.99995854389297723</v>
      </c>
      <c r="FS192" s="2">
        <f t="shared" si="236"/>
        <v>0.99995788969890165</v>
      </c>
      <c r="FT192" s="2">
        <f t="shared" si="236"/>
        <v>0.99995451924196999</v>
      </c>
      <c r="FU192" s="2">
        <f t="shared" si="236"/>
        <v>0.99995257171764829</v>
      </c>
      <c r="FW192" s="2">
        <f t="shared" si="227"/>
        <v>0.67832848500247789</v>
      </c>
      <c r="FX192" s="2">
        <f t="shared" si="227"/>
        <v>0.50662631176924611</v>
      </c>
      <c r="FY192" s="2">
        <f t="shared" si="227"/>
        <v>0.7355032175055326</v>
      </c>
      <c r="FZ192" s="2">
        <f t="shared" si="227"/>
        <v>0.6952377020284034</v>
      </c>
      <c r="GA192" s="2">
        <f t="shared" si="227"/>
        <v>0.71296311689845493</v>
      </c>
      <c r="GB192" s="2">
        <f t="shared" si="227"/>
        <v>0.66399270264874755</v>
      </c>
      <c r="GC192" s="2">
        <f t="shared" si="227"/>
        <v>0.65659821436117416</v>
      </c>
      <c r="GD192" s="2">
        <f t="shared" si="227"/>
        <v>0.68348148303425593</v>
      </c>
      <c r="GE192" s="2">
        <f t="shared" si="227"/>
        <v>0.71331293908819948</v>
      </c>
      <c r="GF192" s="2">
        <f t="shared" si="227"/>
        <v>0.70545726651211638</v>
      </c>
      <c r="GG192" s="2">
        <f t="shared" si="227"/>
        <v>0.69175676198966085</v>
      </c>
      <c r="GH192" s="2">
        <f t="shared" si="227"/>
        <v>0.64947219306583071</v>
      </c>
      <c r="GI192" s="2">
        <f t="shared" si="227"/>
        <v>0.62637219960389301</v>
      </c>
      <c r="GJ192" s="2">
        <f t="shared" si="227"/>
        <v>0.57860176897146476</v>
      </c>
      <c r="GK192" s="2">
        <f t="shared" si="227"/>
        <v>0.53175235340532945</v>
      </c>
      <c r="GM192" s="95">
        <f t="shared" si="228"/>
        <v>0</v>
      </c>
      <c r="GN192" s="95">
        <f t="shared" si="228"/>
        <v>0</v>
      </c>
      <c r="GO192" s="95">
        <f t="shared" si="228"/>
        <v>0</v>
      </c>
      <c r="GP192" s="95">
        <f t="shared" si="228"/>
        <v>0</v>
      </c>
      <c r="GQ192" s="95">
        <f t="shared" si="228"/>
        <v>0</v>
      </c>
      <c r="GR192" s="95">
        <f t="shared" si="228"/>
        <v>0</v>
      </c>
      <c r="GS192" s="95">
        <f t="shared" si="228"/>
        <v>0</v>
      </c>
      <c r="GT192" s="95">
        <f t="shared" si="228"/>
        <v>0</v>
      </c>
      <c r="GU192" s="95">
        <f t="shared" si="228"/>
        <v>0</v>
      </c>
      <c r="GV192" s="95">
        <f t="shared" si="228"/>
        <v>0</v>
      </c>
      <c r="GW192" s="95">
        <f t="shared" si="228"/>
        <v>0</v>
      </c>
      <c r="GX192" s="95">
        <f t="shared" si="228"/>
        <v>0</v>
      </c>
      <c r="GY192" s="95">
        <f t="shared" si="228"/>
        <v>0</v>
      </c>
      <c r="GZ192" s="95">
        <f t="shared" si="228"/>
        <v>0</v>
      </c>
      <c r="HA192" s="95">
        <f t="shared" si="228"/>
        <v>0</v>
      </c>
      <c r="HC192" s="95">
        <f t="shared" si="179"/>
        <v>1.169301911501874E-289</v>
      </c>
      <c r="HD192" s="95">
        <f t="shared" si="179"/>
        <v>0</v>
      </c>
      <c r="HE192" s="95">
        <f t="shared" si="179"/>
        <v>0</v>
      </c>
      <c r="HF192" s="95">
        <f t="shared" si="179"/>
        <v>0</v>
      </c>
      <c r="HG192" s="95">
        <f t="shared" si="179"/>
        <v>0</v>
      </c>
      <c r="HH192" s="95">
        <f t="shared" si="179"/>
        <v>0</v>
      </c>
      <c r="HI192" s="95">
        <f t="shared" si="239"/>
        <v>0</v>
      </c>
      <c r="HJ192" s="95">
        <f t="shared" si="239"/>
        <v>0</v>
      </c>
      <c r="HK192" s="95">
        <f t="shared" si="239"/>
        <v>0</v>
      </c>
      <c r="HL192" s="95">
        <f t="shared" si="239"/>
        <v>0</v>
      </c>
      <c r="HM192" s="95">
        <f t="shared" si="239"/>
        <v>0</v>
      </c>
      <c r="HN192" s="95">
        <f t="shared" si="239"/>
        <v>0</v>
      </c>
      <c r="HO192" s="95">
        <f t="shared" si="224"/>
        <v>0</v>
      </c>
      <c r="HP192" s="95">
        <f t="shared" si="224"/>
        <v>0</v>
      </c>
      <c r="HQ192" s="95">
        <f t="shared" si="224"/>
        <v>3.9074315822898568E-227</v>
      </c>
      <c r="HS192" s="95">
        <f t="shared" si="229"/>
        <v>2.1059592561258216E-18</v>
      </c>
      <c r="HT192" s="95">
        <f t="shared" si="229"/>
        <v>1.3582743655633522E-36</v>
      </c>
      <c r="HU192" s="95">
        <f t="shared" si="229"/>
        <v>1.3666398781535263E-34</v>
      </c>
      <c r="HV192" s="95">
        <f t="shared" si="229"/>
        <v>2.2881123329900138E-43</v>
      </c>
      <c r="HW192" s="95">
        <f t="shared" si="229"/>
        <v>1.7432234019399397E-44</v>
      </c>
      <c r="HX192" s="95">
        <f t="shared" si="229"/>
        <v>1.923606661841886E-38</v>
      </c>
      <c r="HY192" s="95">
        <f t="shared" si="229"/>
        <v>4.5869679049902931E-35</v>
      </c>
      <c r="HZ192" s="95">
        <f t="shared" si="229"/>
        <v>1.6554862168792147E-50</v>
      </c>
      <c r="IA192" s="95">
        <f t="shared" si="229"/>
        <v>2.7347553662864385E-44</v>
      </c>
      <c r="IB192" s="95">
        <f t="shared" si="229"/>
        <v>5.2621133142481754E-40</v>
      </c>
      <c r="IC192" s="95">
        <f t="shared" si="229"/>
        <v>3.7701308552345573E-39</v>
      </c>
      <c r="ID192" s="95">
        <f t="shared" si="229"/>
        <v>8.8597225579500754E-31</v>
      </c>
      <c r="IE192" s="95">
        <f t="shared" si="229"/>
        <v>9.183688866960447E-27</v>
      </c>
      <c r="IF192" s="95">
        <f t="shared" si="229"/>
        <v>3.5167484241673636E-19</v>
      </c>
      <c r="IG192" s="95">
        <f t="shared" si="229"/>
        <v>1.531198472153953E-23</v>
      </c>
      <c r="II192" s="95">
        <f t="shared" si="230"/>
        <v>0.36551672243300248</v>
      </c>
      <c r="IJ192" s="95">
        <f t="shared" si="230"/>
        <v>0.50577744871941888</v>
      </c>
      <c r="IK192" s="95">
        <f t="shared" si="230"/>
        <v>3.7878030095608072E-6</v>
      </c>
      <c r="IL192" s="95">
        <f t="shared" si="230"/>
        <v>8.1247675551833945E-2</v>
      </c>
      <c r="IM192" s="95">
        <f t="shared" si="230"/>
        <v>3.7394788248961343E-2</v>
      </c>
      <c r="IN192" s="95">
        <f t="shared" si="230"/>
        <v>0.18221627661376025</v>
      </c>
      <c r="IO192" s="95">
        <f t="shared" si="230"/>
        <v>0.14313756326660282</v>
      </c>
      <c r="IP192" s="95">
        <f t="shared" si="230"/>
        <v>6.4921882200951547E-2</v>
      </c>
      <c r="IQ192" s="95">
        <f t="shared" si="230"/>
        <v>5.9692312748800207E-2</v>
      </c>
      <c r="IR192" s="95">
        <f t="shared" si="230"/>
        <v>8.1102174021105977E-2</v>
      </c>
      <c r="IS192" s="95">
        <f t="shared" si="230"/>
        <v>0.12714679952028035</v>
      </c>
      <c r="IT192" s="95">
        <f t="shared" si="230"/>
        <v>0.28068164745518348</v>
      </c>
      <c r="IU192" s="95">
        <f t="shared" si="230"/>
        <v>0.31725794630002918</v>
      </c>
      <c r="IV192" s="95">
        <f t="shared" si="230"/>
        <v>0.46171897961163488</v>
      </c>
      <c r="IW192" s="95">
        <f t="shared" si="230"/>
        <v>0.43961007422023513</v>
      </c>
      <c r="IY192" s="95">
        <f t="shared" si="231"/>
        <v>0.36551672243300248</v>
      </c>
      <c r="IZ192" s="95">
        <f t="shared" si="231"/>
        <v>0.50577744871941888</v>
      </c>
      <c r="JA192" s="95">
        <f t="shared" si="231"/>
        <v>3.7878030095608072E-6</v>
      </c>
      <c r="JB192" s="95">
        <f t="shared" si="231"/>
        <v>8.1247675551833945E-2</v>
      </c>
      <c r="JC192" s="95">
        <f t="shared" si="231"/>
        <v>3.7394788248961343E-2</v>
      </c>
      <c r="JD192" s="95">
        <f t="shared" si="231"/>
        <v>0.18221627661376025</v>
      </c>
      <c r="JE192" s="95">
        <f t="shared" si="231"/>
        <v>0.14313756326660282</v>
      </c>
      <c r="JF192" s="95">
        <f t="shared" si="231"/>
        <v>6.4921882200951547E-2</v>
      </c>
      <c r="JG192" s="95">
        <f t="shared" si="231"/>
        <v>5.9692312748800207E-2</v>
      </c>
      <c r="JH192" s="95">
        <f t="shared" si="231"/>
        <v>8.1102174021105977E-2</v>
      </c>
      <c r="JI192" s="95">
        <f t="shared" si="231"/>
        <v>0.12714679952028035</v>
      </c>
      <c r="JJ192" s="95">
        <f t="shared" si="231"/>
        <v>0.28068164745518348</v>
      </c>
      <c r="JK192" s="95">
        <f t="shared" si="231"/>
        <v>0.31725794630002918</v>
      </c>
      <c r="JL192" s="95">
        <f t="shared" si="231"/>
        <v>0.46171897961163488</v>
      </c>
      <c r="JM192" s="95">
        <f t="shared" si="231"/>
        <v>0.43961007422023513</v>
      </c>
    </row>
    <row r="193" spans="2:273" x14ac:dyDescent="0.25">
      <c r="B193" s="2">
        <v>166</v>
      </c>
      <c r="C193" s="37">
        <v>50.204999999999998</v>
      </c>
      <c r="D193" s="37">
        <v>50.795000000000002</v>
      </c>
      <c r="E193" s="37">
        <v>48.773000000000003</v>
      </c>
      <c r="F193" s="37">
        <v>50.567999999999998</v>
      </c>
      <c r="G193" s="37">
        <v>51.817999999999998</v>
      </c>
      <c r="H193" s="37">
        <v>51.75</v>
      </c>
      <c r="I193" s="37">
        <v>49.773000000000003</v>
      </c>
      <c r="J193" s="37">
        <v>48.524000000000001</v>
      </c>
      <c r="K193" s="37">
        <v>47.738</v>
      </c>
      <c r="L193" s="37">
        <v>45.881</v>
      </c>
      <c r="M193" s="37">
        <v>45.405000000000001</v>
      </c>
      <c r="N193" s="37">
        <v>42.951999999999998</v>
      </c>
      <c r="O193" s="37">
        <v>43.5</v>
      </c>
      <c r="P193" s="37">
        <v>54.451999999999998</v>
      </c>
      <c r="Q193" s="37">
        <v>73.024000000000001</v>
      </c>
      <c r="S193" s="4">
        <f t="shared" si="232"/>
        <v>51.121696235651029</v>
      </c>
      <c r="T193" s="4">
        <f t="shared" si="232"/>
        <v>50.357324038129939</v>
      </c>
      <c r="U193" s="4">
        <f t="shared" si="232"/>
        <v>49.954795533615723</v>
      </c>
      <c r="V193" s="4">
        <f t="shared" si="232"/>
        <v>50.940459825265741</v>
      </c>
      <c r="W193" s="4">
        <f t="shared" si="232"/>
        <v>52.892084659626725</v>
      </c>
      <c r="X193" s="4">
        <f t="shared" si="232"/>
        <v>52.674450924394513</v>
      </c>
      <c r="Y193" s="4">
        <f t="shared" si="232"/>
        <v>50.822681089857369</v>
      </c>
      <c r="Z193" s="4">
        <f t="shared" si="232"/>
        <v>48.811365520595942</v>
      </c>
      <c r="AA193" s="4">
        <f t="shared" si="232"/>
        <v>46.568580800189629</v>
      </c>
      <c r="AB193" s="4">
        <f t="shared" si="232"/>
        <v>46.393156353433504</v>
      </c>
      <c r="AC193" s="4">
        <f t="shared" si="232"/>
        <v>45.244610803395233</v>
      </c>
      <c r="AD193" s="4">
        <f t="shared" si="232"/>
        <v>44.808646474832322</v>
      </c>
      <c r="AE193" s="4">
        <f t="shared" si="232"/>
        <v>45.692544665240717</v>
      </c>
      <c r="AF193" s="4">
        <f t="shared" si="232"/>
        <v>53.639279859758275</v>
      </c>
      <c r="AG193" s="4">
        <f t="shared" si="232"/>
        <v>71.357938427690939</v>
      </c>
      <c r="AI193" s="4">
        <f t="shared" si="233"/>
        <v>-0.91669623565103109</v>
      </c>
      <c r="AJ193" s="4">
        <f t="shared" si="233"/>
        <v>0.43767596187006319</v>
      </c>
      <c r="AK193" s="4">
        <f t="shared" si="233"/>
        <v>-1.1817955336157198</v>
      </c>
      <c r="AL193" s="4">
        <f t="shared" si="233"/>
        <v>-0.37245982526574295</v>
      </c>
      <c r="AM193" s="4">
        <f t="shared" si="233"/>
        <v>-1.0740846596267275</v>
      </c>
      <c r="AN193" s="4">
        <f t="shared" si="233"/>
        <v>-0.92445092439451315</v>
      </c>
      <c r="AO193" s="4">
        <f t="shared" si="233"/>
        <v>-1.0496810898573656</v>
      </c>
      <c r="AP193" s="4">
        <f t="shared" si="233"/>
        <v>-0.28736552059594089</v>
      </c>
      <c r="AQ193" s="4">
        <f t="shared" si="233"/>
        <v>1.1694191998103705</v>
      </c>
      <c r="AR193" s="4">
        <f t="shared" si="233"/>
        <v>-0.51215635343350385</v>
      </c>
      <c r="AS193" s="4">
        <f t="shared" si="233"/>
        <v>0.16038919660476836</v>
      </c>
      <c r="AT193" s="4">
        <f t="shared" si="233"/>
        <v>-1.8566464748323241</v>
      </c>
      <c r="AU193" s="4">
        <f t="shared" si="233"/>
        <v>-2.1925446652407174</v>
      </c>
      <c r="AV193" s="4">
        <f t="shared" si="233"/>
        <v>0.81272014024172279</v>
      </c>
      <c r="AW193" s="4">
        <f t="shared" si="233"/>
        <v>1.6660615723090615</v>
      </c>
      <c r="AY193" s="2">
        <f t="shared" si="225"/>
        <v>51.121696235651029</v>
      </c>
      <c r="AZ193" s="2">
        <f t="shared" si="225"/>
        <v>49.762399049885104</v>
      </c>
      <c r="BA193" s="2">
        <f t="shared" si="225"/>
        <v>49.954795533615723</v>
      </c>
      <c r="BB193" s="2">
        <f t="shared" si="225"/>
        <v>50.930702720585451</v>
      </c>
      <c r="BC193" s="2">
        <f t="shared" si="225"/>
        <v>52.890620264774881</v>
      </c>
      <c r="BD193" s="2">
        <f t="shared" si="225"/>
        <v>52.513139004003591</v>
      </c>
      <c r="BE193" s="2">
        <f t="shared" si="225"/>
        <v>50.738493479379102</v>
      </c>
      <c r="BF193" s="2">
        <f t="shared" si="225"/>
        <v>48.801746838460147</v>
      </c>
      <c r="BG193" s="2">
        <f t="shared" si="225"/>
        <v>46.558282153956441</v>
      </c>
      <c r="BH193" s="2">
        <f t="shared" si="225"/>
        <v>46.36795818836687</v>
      </c>
      <c r="BI193" s="2">
        <f t="shared" si="225"/>
        <v>45.135270176262352</v>
      </c>
      <c r="BJ193" s="2">
        <f t="shared" si="225"/>
        <v>43.671804018367851</v>
      </c>
      <c r="BK193" s="2">
        <f t="shared" si="225"/>
        <v>43.94954755375899</v>
      </c>
      <c r="BL193" s="2">
        <f t="shared" si="225"/>
        <v>44.744082141649614</v>
      </c>
      <c r="BM193" s="2">
        <f t="shared" si="225"/>
        <v>47.86985367650351</v>
      </c>
      <c r="BO193" s="2" t="str">
        <f t="shared" si="180"/>
        <v/>
      </c>
      <c r="BP193" s="2" t="str">
        <f t="shared" si="181"/>
        <v/>
      </c>
      <c r="BQ193" s="2" t="str">
        <f t="shared" si="182"/>
        <v/>
      </c>
      <c r="BR193" s="2" t="str">
        <f t="shared" si="183"/>
        <v/>
      </c>
      <c r="BS193" s="2" t="str">
        <f t="shared" si="184"/>
        <v/>
      </c>
      <c r="BT193" s="2" t="str">
        <f t="shared" si="185"/>
        <v/>
      </c>
      <c r="BU193" s="2" t="str">
        <f t="shared" si="186"/>
        <v/>
      </c>
      <c r="BV193" s="2" t="str">
        <f t="shared" si="187"/>
        <v/>
      </c>
      <c r="BW193" s="2" t="str">
        <f t="shared" si="188"/>
        <v/>
      </c>
      <c r="BX193" s="2" t="str">
        <f t="shared" si="189"/>
        <v/>
      </c>
      <c r="BY193" s="2" t="str">
        <f t="shared" si="190"/>
        <v/>
      </c>
      <c r="BZ193" s="2" t="str">
        <f t="shared" si="191"/>
        <v/>
      </c>
      <c r="CA193" s="2" t="str">
        <f t="shared" si="192"/>
        <v/>
      </c>
      <c r="CB193" s="2" t="str">
        <f t="shared" si="193"/>
        <v/>
      </c>
      <c r="CC193" s="2" t="str">
        <f t="shared" si="194"/>
        <v/>
      </c>
      <c r="CE193" s="2" t="str">
        <f t="shared" si="226"/>
        <v/>
      </c>
      <c r="CF193" s="2" t="str">
        <f t="shared" si="226"/>
        <v/>
      </c>
      <c r="CG193" s="2" t="str">
        <f t="shared" si="226"/>
        <v/>
      </c>
      <c r="CH193" s="2" t="str">
        <f t="shared" si="226"/>
        <v/>
      </c>
      <c r="CI193" s="2" t="str">
        <f t="shared" si="226"/>
        <v/>
      </c>
      <c r="CJ193" s="2" t="str">
        <f t="shared" si="226"/>
        <v/>
      </c>
      <c r="CK193" s="2" t="str">
        <f t="shared" si="226"/>
        <v/>
      </c>
      <c r="CL193" s="2" t="str">
        <f t="shared" si="226"/>
        <v/>
      </c>
      <c r="CM193" s="2" t="str">
        <f t="shared" si="226"/>
        <v/>
      </c>
      <c r="CN193" s="2" t="str">
        <f t="shared" si="226"/>
        <v/>
      </c>
      <c r="CO193" s="2" t="str">
        <f t="shared" si="226"/>
        <v/>
      </c>
      <c r="CP193" s="2" t="str">
        <f t="shared" si="226"/>
        <v/>
      </c>
      <c r="CQ193" s="2" t="str">
        <f t="shared" si="226"/>
        <v/>
      </c>
      <c r="CR193" s="2" t="str">
        <f t="shared" si="226"/>
        <v/>
      </c>
      <c r="CS193" s="2" t="str">
        <f t="shared" si="226"/>
        <v/>
      </c>
      <c r="CU193" s="2" t="str">
        <f t="shared" si="195"/>
        <v/>
      </c>
      <c r="CV193" s="2" t="str">
        <f t="shared" si="196"/>
        <v/>
      </c>
      <c r="CW193" s="2">
        <f t="shared" si="197"/>
        <v>48.773000000000003</v>
      </c>
      <c r="CX193" s="2" t="str">
        <f t="shared" si="198"/>
        <v/>
      </c>
      <c r="CY193" s="2" t="str">
        <f t="shared" si="199"/>
        <v/>
      </c>
      <c r="CZ193" s="2" t="str">
        <f t="shared" si="200"/>
        <v/>
      </c>
      <c r="DA193" s="2" t="str">
        <f t="shared" si="201"/>
        <v/>
      </c>
      <c r="DB193" s="2" t="str">
        <f t="shared" si="202"/>
        <v/>
      </c>
      <c r="DC193" s="2" t="str">
        <f t="shared" si="203"/>
        <v/>
      </c>
      <c r="DD193" s="2" t="str">
        <f t="shared" si="204"/>
        <v/>
      </c>
      <c r="DE193" s="2" t="str">
        <f t="shared" si="205"/>
        <v/>
      </c>
      <c r="DF193" s="2" t="str">
        <f t="shared" si="206"/>
        <v/>
      </c>
      <c r="DG193" s="2" t="str">
        <f t="shared" si="207"/>
        <v/>
      </c>
      <c r="DH193" s="2" t="str">
        <f t="shared" si="208"/>
        <v/>
      </c>
      <c r="DI193" s="2" t="str">
        <f t="shared" si="209"/>
        <v/>
      </c>
      <c r="DK193" s="2">
        <f t="shared" si="234"/>
        <v>109.64344015009382</v>
      </c>
      <c r="DL193" s="2">
        <f t="shared" si="234"/>
        <v>100.95437317073171</v>
      </c>
      <c r="DM193" s="2">
        <f t="shared" si="234"/>
        <v>103.49594751910976</v>
      </c>
      <c r="DN193" s="2">
        <f t="shared" si="234"/>
        <v>104.29764572636665</v>
      </c>
      <c r="DO193" s="2">
        <f t="shared" si="234"/>
        <v>102.50784993112387</v>
      </c>
      <c r="DP193" s="2">
        <f t="shared" si="234"/>
        <v>97.510924830510788</v>
      </c>
      <c r="DQ193" s="2">
        <f t="shared" si="234"/>
        <v>100.06369827846571</v>
      </c>
      <c r="DR193" s="2">
        <f t="shared" si="234"/>
        <v>93.212215040773174</v>
      </c>
      <c r="DS193" s="2">
        <f t="shared" si="234"/>
        <v>88.851512987012995</v>
      </c>
      <c r="DT193" s="2">
        <f t="shared" si="234"/>
        <v>89.947283298097261</v>
      </c>
      <c r="DU193" s="2">
        <f t="shared" si="234"/>
        <v>90.998155542132295</v>
      </c>
      <c r="DV193" s="2">
        <f t="shared" si="234"/>
        <v>94.296413168227119</v>
      </c>
      <c r="DW193" s="2">
        <f t="shared" si="234"/>
        <v>95.698119903352477</v>
      </c>
      <c r="DX193" s="2">
        <f t="shared" si="234"/>
        <v>93.942492298399287</v>
      </c>
      <c r="DY193" s="2">
        <f t="shared" si="234"/>
        <v>84.409142721669042</v>
      </c>
      <c r="EA193" s="2">
        <f t="shared" si="238"/>
        <v>54.078813186813186</v>
      </c>
      <c r="EB193" s="2">
        <f t="shared" si="238"/>
        <v>49.469361004971681</v>
      </c>
      <c r="EC193" s="2">
        <f t="shared" si="238"/>
        <v>49.958447704306494</v>
      </c>
      <c r="ED193" s="2">
        <f t="shared" si="238"/>
        <v>49.752280113315223</v>
      </c>
      <c r="EE193" s="2">
        <f t="shared" si="238"/>
        <v>52.44421778978959</v>
      </c>
      <c r="EF193" s="2">
        <f t="shared" si="237"/>
        <v>51.88012532970059</v>
      </c>
      <c r="EG193" s="2">
        <f t="shared" si="237"/>
        <v>50.06288947486118</v>
      </c>
      <c r="EH193" s="2">
        <f t="shared" si="237"/>
        <v>47.6679353555338</v>
      </c>
      <c r="EI193" s="2">
        <f t="shared" si="237"/>
        <v>44.784975911751474</v>
      </c>
      <c r="EJ193" s="2">
        <f t="shared" si="237"/>
        <v>45.611020714441281</v>
      </c>
      <c r="EK193" s="2">
        <f t="shared" si="210"/>
        <v>44.068440514049229</v>
      </c>
      <c r="EL193" s="2">
        <f t="shared" si="177"/>
        <v>41.194336207157335</v>
      </c>
      <c r="EM193" s="2">
        <f t="shared" si="177"/>
        <v>43.169413493023384</v>
      </c>
      <c r="EN193" s="2">
        <f t="shared" si="177"/>
        <v>44.706956701880735</v>
      </c>
      <c r="EO193" s="2">
        <f t="shared" si="177"/>
        <v>49.51866036219954</v>
      </c>
      <c r="EQ193" s="2">
        <f t="shared" si="235"/>
        <v>49.84006833795663</v>
      </c>
      <c r="ER193" s="2">
        <f t="shared" si="235"/>
        <v>50.019133251018722</v>
      </c>
      <c r="ES193" s="2">
        <f t="shared" si="235"/>
        <v>49.951024329211208</v>
      </c>
      <c r="ET193" s="2">
        <f t="shared" si="235"/>
        <v>51.398950972650724</v>
      </c>
      <c r="EU193" s="2">
        <f t="shared" si="235"/>
        <v>53.052113510888326</v>
      </c>
      <c r="EV193" s="2">
        <f t="shared" si="235"/>
        <v>52.802812618880438</v>
      </c>
      <c r="EW193" s="2">
        <f t="shared" si="235"/>
        <v>51.057839550405134</v>
      </c>
      <c r="EX193" s="2">
        <f t="shared" si="235"/>
        <v>49.27808695652174</v>
      </c>
      <c r="EY193" s="2">
        <f t="shared" si="235"/>
        <v>47.205919001622931</v>
      </c>
      <c r="EZ193" s="2">
        <f t="shared" si="235"/>
        <v>46.653726195141331</v>
      </c>
      <c r="FA193" s="2">
        <f t="shared" si="235"/>
        <v>45.566232486200988</v>
      </c>
      <c r="FB193" s="2">
        <f t="shared" si="235"/>
        <v>44.888274732438738</v>
      </c>
      <c r="FC193" s="2">
        <f t="shared" si="235"/>
        <v>44.370833267251811</v>
      </c>
      <c r="FD193" s="2">
        <f t="shared" si="235"/>
        <v>44.765342908069542</v>
      </c>
      <c r="FE193" s="2">
        <f t="shared" si="235"/>
        <v>46.542986300590925</v>
      </c>
      <c r="FG193" s="2">
        <f t="shared" si="236"/>
        <v>0.99996589314824313</v>
      </c>
      <c r="FH193" s="2">
        <f t="shared" si="236"/>
        <v>0.99996370093648335</v>
      </c>
      <c r="FI193" s="2">
        <f t="shared" si="236"/>
        <v>0.99996380404224894</v>
      </c>
      <c r="FJ193" s="2">
        <f t="shared" si="236"/>
        <v>0.99996242422722981</v>
      </c>
      <c r="FK193" s="2">
        <f t="shared" si="236"/>
        <v>0.9999647361972579</v>
      </c>
      <c r="FL193" s="2">
        <f t="shared" si="236"/>
        <v>0.99996294186500834</v>
      </c>
      <c r="FM193" s="2">
        <f t="shared" si="236"/>
        <v>0.99996065668160938</v>
      </c>
      <c r="FN193" s="2">
        <f t="shared" si="236"/>
        <v>0.99996102156655475</v>
      </c>
      <c r="FO193" s="2">
        <f t="shared" si="236"/>
        <v>0.99996079766783841</v>
      </c>
      <c r="FP193" s="2">
        <f t="shared" si="236"/>
        <v>0.9999598007385766</v>
      </c>
      <c r="FQ193" s="2">
        <f t="shared" si="236"/>
        <v>0.99996085332360185</v>
      </c>
      <c r="FR193" s="2">
        <f t="shared" si="236"/>
        <v>0.99996219144312393</v>
      </c>
      <c r="FS193" s="2">
        <f t="shared" si="236"/>
        <v>0.99996159480664892</v>
      </c>
      <c r="FT193" s="2">
        <f t="shared" si="236"/>
        <v>0.99995852088970283</v>
      </c>
      <c r="FU193" s="2">
        <f t="shared" si="236"/>
        <v>0.99995674471189133</v>
      </c>
      <c r="FW193" s="2">
        <f t="shared" si="227"/>
        <v>0.69808686089117733</v>
      </c>
      <c r="FX193" s="2">
        <f t="shared" si="227"/>
        <v>0.5296178358951702</v>
      </c>
      <c r="FY193" s="2">
        <f t="shared" si="227"/>
        <v>0.75302833285503179</v>
      </c>
      <c r="FZ193" s="2">
        <f t="shared" si="227"/>
        <v>0.71439475371599193</v>
      </c>
      <c r="GA193" s="2">
        <f t="shared" si="227"/>
        <v>0.73143637223380686</v>
      </c>
      <c r="GB193" s="2">
        <f t="shared" si="227"/>
        <v>0.68422171777882335</v>
      </c>
      <c r="GC193" s="2">
        <f t="shared" si="227"/>
        <v>0.67705588786359749</v>
      </c>
      <c r="GD193" s="2">
        <f t="shared" si="227"/>
        <v>0.70306189650542483</v>
      </c>
      <c r="GE193" s="2">
        <f t="shared" si="227"/>
        <v>0.73177215052807831</v>
      </c>
      <c r="GF193" s="2">
        <f t="shared" si="227"/>
        <v>0.72422673793606274</v>
      </c>
      <c r="GG193" s="2">
        <f t="shared" si="227"/>
        <v>0.71104167978379207</v>
      </c>
      <c r="GH193" s="2">
        <f t="shared" si="227"/>
        <v>0.6701411193963801</v>
      </c>
      <c r="GI193" s="2">
        <f t="shared" si="227"/>
        <v>0.64766429045098328</v>
      </c>
      <c r="GJ193" s="2">
        <f t="shared" si="227"/>
        <v>0.60088154116191161</v>
      </c>
      <c r="GK193" s="2">
        <f t="shared" si="227"/>
        <v>0.55460236887322367</v>
      </c>
      <c r="GM193" s="95">
        <f t="shared" si="228"/>
        <v>0</v>
      </c>
      <c r="GN193" s="95">
        <f t="shared" si="228"/>
        <v>0</v>
      </c>
      <c r="GO193" s="95">
        <f t="shared" si="228"/>
        <v>0</v>
      </c>
      <c r="GP193" s="95">
        <f t="shared" si="228"/>
        <v>0</v>
      </c>
      <c r="GQ193" s="95">
        <f t="shared" si="228"/>
        <v>0</v>
      </c>
      <c r="GR193" s="95">
        <f t="shared" si="228"/>
        <v>0</v>
      </c>
      <c r="GS193" s="95">
        <f t="shared" si="228"/>
        <v>0</v>
      </c>
      <c r="GT193" s="95">
        <f t="shared" si="228"/>
        <v>0</v>
      </c>
      <c r="GU193" s="95">
        <f t="shared" si="228"/>
        <v>0</v>
      </c>
      <c r="GV193" s="95">
        <f t="shared" si="228"/>
        <v>0</v>
      </c>
      <c r="GW193" s="95">
        <f t="shared" si="228"/>
        <v>0</v>
      </c>
      <c r="GX193" s="95">
        <f t="shared" si="228"/>
        <v>0</v>
      </c>
      <c r="GY193" s="95">
        <f t="shared" si="228"/>
        <v>0</v>
      </c>
      <c r="GZ193" s="95">
        <f t="shared" si="228"/>
        <v>0</v>
      </c>
      <c r="HA193" s="95">
        <f t="shared" si="228"/>
        <v>0</v>
      </c>
      <c r="HC193" s="95">
        <f t="shared" si="179"/>
        <v>4.9012902861177066E-297</v>
      </c>
      <c r="HD193" s="95">
        <f t="shared" si="179"/>
        <v>0</v>
      </c>
      <c r="HE193" s="95">
        <f t="shared" si="179"/>
        <v>0</v>
      </c>
      <c r="HF193" s="95">
        <f t="shared" si="179"/>
        <v>0</v>
      </c>
      <c r="HG193" s="95">
        <f t="shared" si="179"/>
        <v>0</v>
      </c>
      <c r="HH193" s="95">
        <f t="shared" si="179"/>
        <v>0</v>
      </c>
      <c r="HI193" s="95">
        <f t="shared" si="239"/>
        <v>0</v>
      </c>
      <c r="HJ193" s="95">
        <f t="shared" si="239"/>
        <v>0</v>
      </c>
      <c r="HK193" s="95">
        <f t="shared" si="239"/>
        <v>0</v>
      </c>
      <c r="HL193" s="95">
        <f t="shared" si="239"/>
        <v>0</v>
      </c>
      <c r="HM193" s="95">
        <f t="shared" si="239"/>
        <v>0</v>
      </c>
      <c r="HN193" s="95">
        <f t="shared" si="239"/>
        <v>0</v>
      </c>
      <c r="HO193" s="95">
        <f t="shared" si="224"/>
        <v>0</v>
      </c>
      <c r="HP193" s="95">
        <f t="shared" si="224"/>
        <v>0</v>
      </c>
      <c r="HQ193" s="95">
        <f t="shared" si="224"/>
        <v>5.6342652091914367E-233</v>
      </c>
      <c r="HS193" s="95">
        <f t="shared" si="229"/>
        <v>2.4639139896560732E-19</v>
      </c>
      <c r="HT193" s="95">
        <f t="shared" si="229"/>
        <v>1.1250622049203934E-38</v>
      </c>
      <c r="HU193" s="95">
        <f t="shared" si="229"/>
        <v>2.6286714944061159E-36</v>
      </c>
      <c r="HV193" s="95">
        <f t="shared" si="229"/>
        <v>1.3853214829201868E-45</v>
      </c>
      <c r="HW193" s="95">
        <f t="shared" si="229"/>
        <v>9.604196920542062E-47</v>
      </c>
      <c r="HX193" s="95">
        <f t="shared" si="229"/>
        <v>1.7928365622100656E-40</v>
      </c>
      <c r="HY193" s="95">
        <f t="shared" si="229"/>
        <v>6.2435560088345087E-37</v>
      </c>
      <c r="HZ193" s="95">
        <f t="shared" si="229"/>
        <v>3.8958288679273093E-53</v>
      </c>
      <c r="IA193" s="95">
        <f t="shared" si="229"/>
        <v>1.529970104874226E-46</v>
      </c>
      <c r="IB193" s="95">
        <f t="shared" si="229"/>
        <v>4.8925379500967266E-42</v>
      </c>
      <c r="IC193" s="95">
        <f t="shared" si="229"/>
        <v>3.8113851434930287E-41</v>
      </c>
      <c r="ID193" s="95">
        <f t="shared" si="229"/>
        <v>2.1011356821388456E-32</v>
      </c>
      <c r="IE193" s="95">
        <f t="shared" si="229"/>
        <v>3.1625742765612211E-28</v>
      </c>
      <c r="IF193" s="95">
        <f t="shared" si="229"/>
        <v>2.8803993834201537E-20</v>
      </c>
      <c r="IG193" s="95">
        <f t="shared" si="229"/>
        <v>6.2432813729389838E-25</v>
      </c>
      <c r="II193" s="95">
        <f t="shared" si="230"/>
        <v>0.32832760564447161</v>
      </c>
      <c r="IJ193" s="95">
        <f t="shared" si="230"/>
        <v>0.51079470480737965</v>
      </c>
      <c r="IK193" s="95">
        <f t="shared" si="230"/>
        <v>4.679613423058039E-7</v>
      </c>
      <c r="IL193" s="95">
        <f t="shared" si="230"/>
        <v>5.2941669564286108E-2</v>
      </c>
      <c r="IM193" s="95">
        <f t="shared" si="230"/>
        <v>2.1937778422941652E-2</v>
      </c>
      <c r="IN193" s="95">
        <f t="shared" si="230"/>
        <v>0.13320274717986919</v>
      </c>
      <c r="IO193" s="95">
        <f t="shared" si="230"/>
        <v>9.621516943966793E-2</v>
      </c>
      <c r="IP193" s="95">
        <f t="shared" si="230"/>
        <v>3.8958342673877988E-2</v>
      </c>
      <c r="IQ193" s="95">
        <f t="shared" si="230"/>
        <v>3.8285631510901072E-2</v>
      </c>
      <c r="IR193" s="95">
        <f t="shared" si="230"/>
        <v>5.4156219952035317E-2</v>
      </c>
      <c r="IS193" s="95">
        <f t="shared" si="230"/>
        <v>9.0419171570590429E-2</v>
      </c>
      <c r="IT193" s="95">
        <f t="shared" si="230"/>
        <v>0.22596062779856999</v>
      </c>
      <c r="IU193" s="95">
        <f t="shared" si="230"/>
        <v>0.25582153061103413</v>
      </c>
      <c r="IV193" s="95">
        <f t="shared" si="230"/>
        <v>0.41645469908148341</v>
      </c>
      <c r="IW193" s="95">
        <f t="shared" si="230"/>
        <v>0.3775611827610667</v>
      </c>
      <c r="IY193" s="95">
        <f t="shared" si="231"/>
        <v>0.32832760564447161</v>
      </c>
      <c r="IZ193" s="95">
        <f t="shared" si="231"/>
        <v>0.51079470480737965</v>
      </c>
      <c r="JA193" s="95">
        <f t="shared" si="231"/>
        <v>4.679613423058039E-7</v>
      </c>
      <c r="JB193" s="95">
        <f t="shared" si="231"/>
        <v>5.2941669564286108E-2</v>
      </c>
      <c r="JC193" s="95">
        <f t="shared" si="231"/>
        <v>2.1937778422941652E-2</v>
      </c>
      <c r="JD193" s="95">
        <f t="shared" si="231"/>
        <v>0.13320274717986919</v>
      </c>
      <c r="JE193" s="95">
        <f t="shared" si="231"/>
        <v>9.621516943966793E-2</v>
      </c>
      <c r="JF193" s="95">
        <f t="shared" si="231"/>
        <v>3.8958342673877988E-2</v>
      </c>
      <c r="JG193" s="95">
        <f t="shared" si="231"/>
        <v>3.8285631510901072E-2</v>
      </c>
      <c r="JH193" s="95">
        <f t="shared" si="231"/>
        <v>5.4156219952035317E-2</v>
      </c>
      <c r="JI193" s="95">
        <f t="shared" si="231"/>
        <v>9.0419171570590429E-2</v>
      </c>
      <c r="JJ193" s="95">
        <f t="shared" si="231"/>
        <v>0.22596062779856999</v>
      </c>
      <c r="JK193" s="95">
        <f t="shared" si="231"/>
        <v>0.25582153061103413</v>
      </c>
      <c r="JL193" s="95">
        <f t="shared" si="231"/>
        <v>0.41645469908148341</v>
      </c>
      <c r="JM193" s="95">
        <f t="shared" si="231"/>
        <v>0.3775611827610667</v>
      </c>
    </row>
    <row r="194" spans="2:273" x14ac:dyDescent="0.25">
      <c r="B194" s="2">
        <v>167</v>
      </c>
      <c r="C194" s="37">
        <v>50.386000000000003</v>
      </c>
      <c r="D194" s="37">
        <v>49.182000000000002</v>
      </c>
      <c r="E194" s="37">
        <v>50.182000000000002</v>
      </c>
      <c r="F194" s="37">
        <v>51.136000000000003</v>
      </c>
      <c r="G194" s="37">
        <v>53.682000000000002</v>
      </c>
      <c r="H194" s="37">
        <v>53.817999999999998</v>
      </c>
      <c r="I194" s="37">
        <v>50.704999999999998</v>
      </c>
      <c r="J194" s="37">
        <v>48.213999999999999</v>
      </c>
      <c r="K194" s="37">
        <v>46.356999999999999</v>
      </c>
      <c r="L194" s="37">
        <v>46.070999999999998</v>
      </c>
      <c r="M194" s="37">
        <v>43.975999999999999</v>
      </c>
      <c r="N194" s="37">
        <v>42.024000000000001</v>
      </c>
      <c r="O194" s="37">
        <v>43.119</v>
      </c>
      <c r="P194" s="37">
        <v>49.167000000000002</v>
      </c>
      <c r="Q194" s="37">
        <v>64.951999999999998</v>
      </c>
      <c r="S194" s="4">
        <f t="shared" si="232"/>
        <v>50.996439295912793</v>
      </c>
      <c r="T194" s="4">
        <f t="shared" si="232"/>
        <v>50.159687936090819</v>
      </c>
      <c r="U194" s="4">
        <f t="shared" si="232"/>
        <v>49.884363908787769</v>
      </c>
      <c r="V194" s="4">
        <f t="shared" si="232"/>
        <v>50.865937410702607</v>
      </c>
      <c r="W194" s="4">
        <f t="shared" si="232"/>
        <v>52.820259696747101</v>
      </c>
      <c r="X194" s="4">
        <f t="shared" si="232"/>
        <v>52.523272500961568</v>
      </c>
      <c r="Y194" s="4">
        <f t="shared" si="232"/>
        <v>50.67619245037767</v>
      </c>
      <c r="Z194" s="4">
        <f t="shared" si="232"/>
        <v>48.734718944369085</v>
      </c>
      <c r="AA194" s="4">
        <f t="shared" si="232"/>
        <v>46.482592718568121</v>
      </c>
      <c r="AB194" s="4">
        <f t="shared" si="232"/>
        <v>46.285607533128662</v>
      </c>
      <c r="AC194" s="4">
        <f t="shared" si="232"/>
        <v>45.093607984082574</v>
      </c>
      <c r="AD194" s="4">
        <f t="shared" si="232"/>
        <v>44.230221554963421</v>
      </c>
      <c r="AE194" s="4">
        <f t="shared" si="232"/>
        <v>44.783465770139927</v>
      </c>
      <c r="AF194" s="4">
        <f t="shared" si="232"/>
        <v>50.635506525540336</v>
      </c>
      <c r="AG194" s="4">
        <f t="shared" si="232"/>
        <v>64.226874588996623</v>
      </c>
      <c r="AI194" s="4">
        <f t="shared" si="233"/>
        <v>-0.61043929591279067</v>
      </c>
      <c r="AJ194" s="4">
        <f t="shared" si="233"/>
        <v>-0.97768793609081683</v>
      </c>
      <c r="AK194" s="4">
        <f t="shared" si="233"/>
        <v>0.29763609121223311</v>
      </c>
      <c r="AL194" s="4">
        <f t="shared" si="233"/>
        <v>0.27006258929739602</v>
      </c>
      <c r="AM194" s="4">
        <f t="shared" si="233"/>
        <v>0.86174030325290119</v>
      </c>
      <c r="AN194" s="4">
        <f t="shared" si="233"/>
        <v>1.2947274990384301</v>
      </c>
      <c r="AO194" s="4">
        <f t="shared" si="233"/>
        <v>2.8807549622328565E-2</v>
      </c>
      <c r="AP194" s="4">
        <f t="shared" si="233"/>
        <v>-0.5207189443690865</v>
      </c>
      <c r="AQ194" s="4">
        <f t="shared" si="233"/>
        <v>-0.1255927185681216</v>
      </c>
      <c r="AR194" s="4">
        <f t="shared" si="233"/>
        <v>-0.21460753312866387</v>
      </c>
      <c r="AS194" s="4">
        <f t="shared" si="233"/>
        <v>-1.117607984082575</v>
      </c>
      <c r="AT194" s="4">
        <f t="shared" si="233"/>
        <v>-2.2062215549634203</v>
      </c>
      <c r="AU194" s="4">
        <f t="shared" si="233"/>
        <v>-1.6644657701399268</v>
      </c>
      <c r="AV194" s="4">
        <f t="shared" si="233"/>
        <v>-1.4685065255403345</v>
      </c>
      <c r="AW194" s="4">
        <f t="shared" si="233"/>
        <v>0.72512541100337558</v>
      </c>
      <c r="AY194" s="2">
        <f t="shared" si="225"/>
        <v>50.996439295912793</v>
      </c>
      <c r="AZ194" s="2">
        <f t="shared" si="225"/>
        <v>49.694817381315204</v>
      </c>
      <c r="BA194" s="2">
        <f t="shared" si="225"/>
        <v>49.884363908787769</v>
      </c>
      <c r="BB194" s="2">
        <f t="shared" si="225"/>
        <v>50.862994394299896</v>
      </c>
      <c r="BC194" s="2">
        <f t="shared" si="225"/>
        <v>52.819936735750431</v>
      </c>
      <c r="BD194" s="2">
        <f t="shared" si="225"/>
        <v>52.456147854605817</v>
      </c>
      <c r="BE194" s="2">
        <f t="shared" si="225"/>
        <v>50.648733489316264</v>
      </c>
      <c r="BF194" s="2">
        <f t="shared" si="225"/>
        <v>48.732456839145783</v>
      </c>
      <c r="BG194" s="2">
        <f t="shared" si="225"/>
        <v>46.479621845713439</v>
      </c>
      <c r="BH194" s="2">
        <f t="shared" si="225"/>
        <v>46.277423594420561</v>
      </c>
      <c r="BI194" s="2">
        <f t="shared" si="225"/>
        <v>45.051080756061488</v>
      </c>
      <c r="BJ194" s="2">
        <f t="shared" si="225"/>
        <v>43.619500652535038</v>
      </c>
      <c r="BK194" s="2">
        <f t="shared" si="225"/>
        <v>43.860942731483284</v>
      </c>
      <c r="BL194" s="2">
        <f t="shared" si="225"/>
        <v>44.643072631570405</v>
      </c>
      <c r="BM194" s="2">
        <f t="shared" si="225"/>
        <v>47.709870544193542</v>
      </c>
      <c r="BO194" s="2" t="str">
        <f t="shared" si="180"/>
        <v/>
      </c>
      <c r="BP194" s="2" t="str">
        <f t="shared" si="181"/>
        <v/>
      </c>
      <c r="BQ194" s="2" t="str">
        <f t="shared" si="182"/>
        <v/>
      </c>
      <c r="BR194" s="2" t="str">
        <f t="shared" si="183"/>
        <v/>
      </c>
      <c r="BS194" s="2" t="str">
        <f t="shared" si="184"/>
        <v/>
      </c>
      <c r="BT194" s="2" t="str">
        <f t="shared" si="185"/>
        <v/>
      </c>
      <c r="BU194" s="2" t="str">
        <f t="shared" si="186"/>
        <v/>
      </c>
      <c r="BV194" s="2" t="str">
        <f t="shared" si="187"/>
        <v/>
      </c>
      <c r="BW194" s="2" t="str">
        <f t="shared" si="188"/>
        <v/>
      </c>
      <c r="BX194" s="2" t="str">
        <f t="shared" si="189"/>
        <v/>
      </c>
      <c r="BY194" s="2" t="str">
        <f t="shared" si="190"/>
        <v/>
      </c>
      <c r="BZ194" s="2" t="str">
        <f t="shared" si="191"/>
        <v/>
      </c>
      <c r="CA194" s="2" t="str">
        <f t="shared" si="192"/>
        <v/>
      </c>
      <c r="CB194" s="2" t="str">
        <f t="shared" si="193"/>
        <v/>
      </c>
      <c r="CC194" s="2" t="str">
        <f t="shared" si="194"/>
        <v/>
      </c>
      <c r="CE194" s="2" t="str">
        <f t="shared" si="226"/>
        <v/>
      </c>
      <c r="CF194" s="2" t="str">
        <f t="shared" si="226"/>
        <v/>
      </c>
      <c r="CG194" s="2" t="str">
        <f t="shared" si="226"/>
        <v/>
      </c>
      <c r="CH194" s="2" t="str">
        <f t="shared" si="226"/>
        <v/>
      </c>
      <c r="CI194" s="2" t="str">
        <f t="shared" si="226"/>
        <v/>
      </c>
      <c r="CJ194" s="2" t="str">
        <f t="shared" si="226"/>
        <v/>
      </c>
      <c r="CK194" s="2" t="str">
        <f t="shared" si="226"/>
        <v/>
      </c>
      <c r="CL194" s="2" t="str">
        <f t="shared" si="226"/>
        <v/>
      </c>
      <c r="CM194" s="2" t="str">
        <f t="shared" si="226"/>
        <v/>
      </c>
      <c r="CN194" s="2" t="str">
        <f t="shared" si="226"/>
        <v/>
      </c>
      <c r="CO194" s="2" t="str">
        <f t="shared" si="226"/>
        <v/>
      </c>
      <c r="CP194" s="2" t="str">
        <f t="shared" si="226"/>
        <v/>
      </c>
      <c r="CQ194" s="2" t="str">
        <f t="shared" si="226"/>
        <v/>
      </c>
      <c r="CR194" s="2" t="str">
        <f t="shared" si="226"/>
        <v/>
      </c>
      <c r="CS194" s="2" t="str">
        <f t="shared" si="226"/>
        <v/>
      </c>
      <c r="CU194" s="2" t="str">
        <f t="shared" si="195"/>
        <v/>
      </c>
      <c r="CV194" s="2" t="str">
        <f t="shared" si="196"/>
        <v/>
      </c>
      <c r="CW194" s="2">
        <f t="shared" si="197"/>
        <v>50.182000000000002</v>
      </c>
      <c r="CX194" s="2" t="str">
        <f t="shared" si="198"/>
        <v/>
      </c>
      <c r="CY194" s="2" t="str">
        <f t="shared" si="199"/>
        <v/>
      </c>
      <c r="CZ194" s="2" t="str">
        <f t="shared" si="200"/>
        <v/>
      </c>
      <c r="DA194" s="2" t="str">
        <f t="shared" si="201"/>
        <v/>
      </c>
      <c r="DB194" s="2" t="str">
        <f t="shared" si="202"/>
        <v/>
      </c>
      <c r="DC194" s="2" t="str">
        <f t="shared" si="203"/>
        <v/>
      </c>
      <c r="DD194" s="2" t="str">
        <f t="shared" si="204"/>
        <v/>
      </c>
      <c r="DE194" s="2" t="str">
        <f t="shared" si="205"/>
        <v/>
      </c>
      <c r="DF194" s="2" t="str">
        <f t="shared" si="206"/>
        <v/>
      </c>
      <c r="DG194" s="2" t="str">
        <f t="shared" si="207"/>
        <v/>
      </c>
      <c r="DH194" s="2" t="str">
        <f t="shared" si="208"/>
        <v/>
      </c>
      <c r="DI194" s="2" t="str">
        <f t="shared" si="209"/>
        <v/>
      </c>
      <c r="DK194" s="2">
        <f t="shared" si="234"/>
        <v>109.94377148217637</v>
      </c>
      <c r="DL194" s="2">
        <f t="shared" si="234"/>
        <v>101.19622804878048</v>
      </c>
      <c r="DM194" s="2">
        <f t="shared" si="234"/>
        <v>103.75658960646086</v>
      </c>
      <c r="DN194" s="2">
        <f t="shared" si="234"/>
        <v>104.54678586529749</v>
      </c>
      <c r="DO194" s="2">
        <f t="shared" si="234"/>
        <v>102.74396426545658</v>
      </c>
      <c r="DP194" s="2">
        <f t="shared" si="234"/>
        <v>97.713087135024196</v>
      </c>
      <c r="DQ194" s="2">
        <f t="shared" si="234"/>
        <v>100.27887133796435</v>
      </c>
      <c r="DR194" s="2">
        <f t="shared" si="234"/>
        <v>93.40496375717305</v>
      </c>
      <c r="DS194" s="2">
        <f t="shared" si="234"/>
        <v>89.014768649954704</v>
      </c>
      <c r="DT194" s="2">
        <f t="shared" si="234"/>
        <v>90.126903805496823</v>
      </c>
      <c r="DU194" s="2">
        <f t="shared" si="234"/>
        <v>91.188419057686502</v>
      </c>
      <c r="DV194" s="2">
        <f t="shared" si="234"/>
        <v>94.507576562971906</v>
      </c>
      <c r="DW194" s="2">
        <f t="shared" si="234"/>
        <v>95.910786167321064</v>
      </c>
      <c r="DX194" s="2">
        <f t="shared" si="234"/>
        <v>94.146349743279984</v>
      </c>
      <c r="DY194" s="2">
        <f t="shared" si="234"/>
        <v>84.585696538643901</v>
      </c>
      <c r="EA194" s="2">
        <f t="shared" si="238"/>
        <v>54.07917582417582</v>
      </c>
      <c r="EB194" s="2">
        <f t="shared" si="238"/>
        <v>49.383424703111103</v>
      </c>
      <c r="EC194" s="2">
        <f t="shared" si="238"/>
        <v>49.888455260369078</v>
      </c>
      <c r="ED194" s="2">
        <f t="shared" si="238"/>
        <v>49.633164742706128</v>
      </c>
      <c r="EE194" s="2">
        <f t="shared" si="238"/>
        <v>52.35495062323092</v>
      </c>
      <c r="EF194" s="2">
        <f t="shared" si="237"/>
        <v>51.79362688038028</v>
      </c>
      <c r="EG194" s="2">
        <f t="shared" si="237"/>
        <v>49.941121957810012</v>
      </c>
      <c r="EH194" s="2">
        <f t="shared" si="237"/>
        <v>47.547600131539795</v>
      </c>
      <c r="EI194" s="2">
        <f t="shared" si="237"/>
        <v>44.631777035323985</v>
      </c>
      <c r="EJ194" s="2">
        <f t="shared" si="237"/>
        <v>45.488222244608998</v>
      </c>
      <c r="EK194" s="2">
        <f t="shared" si="210"/>
        <v>43.937296188194296</v>
      </c>
      <c r="EL194" s="2">
        <f t="shared" si="177"/>
        <v>41.022822524730003</v>
      </c>
      <c r="EM194" s="2">
        <f t="shared" si="177"/>
        <v>43.041820083188284</v>
      </c>
      <c r="EN194" s="2">
        <f t="shared" si="177"/>
        <v>44.604018208637932</v>
      </c>
      <c r="EO194" s="2">
        <f t="shared" si="177"/>
        <v>49.454726796180438</v>
      </c>
      <c r="EQ194" s="2">
        <f t="shared" si="235"/>
        <v>49.778085087313464</v>
      </c>
      <c r="ER194" s="2">
        <f t="shared" si="235"/>
        <v>49.943942664367846</v>
      </c>
      <c r="ES194" s="2">
        <f t="shared" si="235"/>
        <v>49.880829979468473</v>
      </c>
      <c r="ET194" s="2">
        <f t="shared" si="235"/>
        <v>51.308833894335308</v>
      </c>
      <c r="EU194" s="2">
        <f t="shared" si="235"/>
        <v>52.973481391337366</v>
      </c>
      <c r="EV194" s="2">
        <f t="shared" si="235"/>
        <v>52.732801895704341</v>
      </c>
      <c r="EW194" s="2">
        <f t="shared" si="235"/>
        <v>50.953962216891611</v>
      </c>
      <c r="EX194" s="2">
        <f t="shared" si="235"/>
        <v>49.186590923516349</v>
      </c>
      <c r="EY194" s="2">
        <f t="shared" si="235"/>
        <v>47.095227142552503</v>
      </c>
      <c r="EZ194" s="2">
        <f t="shared" si="235"/>
        <v>46.549291172210566</v>
      </c>
      <c r="FA194" s="2">
        <f t="shared" si="235"/>
        <v>45.461570109625889</v>
      </c>
      <c r="FB194" s="2">
        <f t="shared" si="235"/>
        <v>44.782510333025471</v>
      </c>
      <c r="FC194" s="2">
        <f t="shared" si="235"/>
        <v>44.26457400498029</v>
      </c>
      <c r="FD194" s="2">
        <f t="shared" si="235"/>
        <v>44.663721423071209</v>
      </c>
      <c r="FE194" s="2">
        <f t="shared" si="235"/>
        <v>46.42948433854594</v>
      </c>
      <c r="FG194" s="2">
        <f t="shared" si="236"/>
        <v>0.99996889408815148</v>
      </c>
      <c r="FH194" s="2">
        <f t="shared" si="236"/>
        <v>0.99996689475487865</v>
      </c>
      <c r="FI194" s="2">
        <f t="shared" si="236"/>
        <v>0.99996698878905432</v>
      </c>
      <c r="FJ194" s="2">
        <f t="shared" si="236"/>
        <v>0.9999657303746321</v>
      </c>
      <c r="FK194" s="2">
        <f t="shared" si="236"/>
        <v>0.99996783892987184</v>
      </c>
      <c r="FL194" s="2">
        <f t="shared" si="236"/>
        <v>0.99996620246899726</v>
      </c>
      <c r="FM194" s="2">
        <f t="shared" si="236"/>
        <v>0.99996411834295695</v>
      </c>
      <c r="FN194" s="2">
        <f t="shared" si="236"/>
        <v>0.99996445112427557</v>
      </c>
      <c r="FO194" s="2">
        <f t="shared" si="236"/>
        <v>0.99996424692481456</v>
      </c>
      <c r="FP194" s="2">
        <f t="shared" si="236"/>
        <v>0.99996333770816959</v>
      </c>
      <c r="FQ194" s="2">
        <f t="shared" si="236"/>
        <v>0.99996429768382411</v>
      </c>
      <c r="FR194" s="2">
        <f t="shared" si="236"/>
        <v>0.99996551807159617</v>
      </c>
      <c r="FS194" s="2">
        <f t="shared" si="236"/>
        <v>0.99996497392901473</v>
      </c>
      <c r="FT194" s="2">
        <f t="shared" si="236"/>
        <v>0.99996217046373526</v>
      </c>
      <c r="FU194" s="2">
        <f t="shared" si="236"/>
        <v>0.99996055055824096</v>
      </c>
      <c r="FW194" s="2">
        <f t="shared" si="227"/>
        <v>0.71713768347541007</v>
      </c>
      <c r="FX194" s="2">
        <f t="shared" si="227"/>
        <v>0.55248435207069857</v>
      </c>
      <c r="FY194" s="2">
        <f t="shared" si="227"/>
        <v>0.7697557642752082</v>
      </c>
      <c r="FZ194" s="2">
        <f t="shared" si="227"/>
        <v>0.73281040065481939</v>
      </c>
      <c r="GA194" s="2">
        <f t="shared" si="227"/>
        <v>0.74913904337629933</v>
      </c>
      <c r="GB194" s="2">
        <f t="shared" si="227"/>
        <v>0.70377618554502031</v>
      </c>
      <c r="GC194" s="2">
        <f t="shared" si="227"/>
        <v>0.69685749881888914</v>
      </c>
      <c r="GD194" s="2">
        <f t="shared" si="227"/>
        <v>0.72192384220687911</v>
      </c>
      <c r="GE194" s="2">
        <f t="shared" si="227"/>
        <v>0.74946026978009828</v>
      </c>
      <c r="GF194" s="2">
        <f t="shared" si="227"/>
        <v>0.74223716570559028</v>
      </c>
      <c r="GG194" s="2">
        <f t="shared" si="227"/>
        <v>0.72959169457833561</v>
      </c>
      <c r="GH194" s="2">
        <f t="shared" si="227"/>
        <v>0.69017269588721797</v>
      </c>
      <c r="GI194" s="2">
        <f t="shared" si="227"/>
        <v>0.66838538938257253</v>
      </c>
      <c r="GJ194" s="2">
        <f t="shared" si="227"/>
        <v>0.62275138546508535</v>
      </c>
      <c r="GK194" s="2">
        <f t="shared" si="227"/>
        <v>0.57722386671021264</v>
      </c>
      <c r="GM194" s="95">
        <f t="shared" si="228"/>
        <v>0</v>
      </c>
      <c r="GN194" s="95">
        <f t="shared" si="228"/>
        <v>0</v>
      </c>
      <c r="GO194" s="95">
        <f t="shared" si="228"/>
        <v>0</v>
      </c>
      <c r="GP194" s="95">
        <f t="shared" si="228"/>
        <v>0</v>
      </c>
      <c r="GQ194" s="95">
        <f t="shared" si="228"/>
        <v>0</v>
      </c>
      <c r="GR194" s="95">
        <f t="shared" si="228"/>
        <v>0</v>
      </c>
      <c r="GS194" s="95">
        <f t="shared" si="228"/>
        <v>0</v>
      </c>
      <c r="GT194" s="95">
        <f t="shared" si="228"/>
        <v>0</v>
      </c>
      <c r="GU194" s="95">
        <f t="shared" si="228"/>
        <v>0</v>
      </c>
      <c r="GV194" s="95">
        <f t="shared" si="228"/>
        <v>0</v>
      </c>
      <c r="GW194" s="95">
        <f t="shared" si="228"/>
        <v>0</v>
      </c>
      <c r="GX194" s="95">
        <f t="shared" si="228"/>
        <v>0</v>
      </c>
      <c r="GY194" s="95">
        <f t="shared" si="228"/>
        <v>0</v>
      </c>
      <c r="GZ194" s="95">
        <f t="shared" si="228"/>
        <v>0</v>
      </c>
      <c r="HA194" s="95">
        <f t="shared" si="228"/>
        <v>0</v>
      </c>
      <c r="HC194" s="95">
        <f t="shared" si="179"/>
        <v>1.6571585045030044E-304</v>
      </c>
      <c r="HD194" s="95">
        <f t="shared" si="179"/>
        <v>0</v>
      </c>
      <c r="HE194" s="95">
        <f t="shared" si="179"/>
        <v>0</v>
      </c>
      <c r="HF194" s="95">
        <f t="shared" si="179"/>
        <v>0</v>
      </c>
      <c r="HG194" s="95">
        <f t="shared" si="179"/>
        <v>0</v>
      </c>
      <c r="HH194" s="95">
        <f t="shared" si="179"/>
        <v>0</v>
      </c>
      <c r="HI194" s="95">
        <f t="shared" si="239"/>
        <v>0</v>
      </c>
      <c r="HJ194" s="95">
        <f t="shared" si="239"/>
        <v>0</v>
      </c>
      <c r="HK194" s="95">
        <f t="shared" si="239"/>
        <v>0</v>
      </c>
      <c r="HL194" s="95">
        <f t="shared" si="239"/>
        <v>0</v>
      </c>
      <c r="HM194" s="95">
        <f t="shared" si="239"/>
        <v>0</v>
      </c>
      <c r="HN194" s="95">
        <f t="shared" si="239"/>
        <v>0</v>
      </c>
      <c r="HO194" s="95">
        <f t="shared" si="224"/>
        <v>0</v>
      </c>
      <c r="HP194" s="95">
        <f t="shared" si="224"/>
        <v>0</v>
      </c>
      <c r="HQ194" s="95">
        <f t="shared" si="224"/>
        <v>6.8403843172313785E-239</v>
      </c>
      <c r="HS194" s="95">
        <f t="shared" si="229"/>
        <v>2.7245613049943666E-20</v>
      </c>
      <c r="HT194" s="95">
        <f t="shared" si="229"/>
        <v>8.1230415465955729E-41</v>
      </c>
      <c r="HU194" s="95">
        <f t="shared" si="229"/>
        <v>4.5784854856503162E-38</v>
      </c>
      <c r="HV194" s="95">
        <f t="shared" si="229"/>
        <v>7.3553655923387638E-48</v>
      </c>
      <c r="HW194" s="95">
        <f t="shared" si="229"/>
        <v>4.6338033370384875E-49</v>
      </c>
      <c r="HX194" s="95">
        <f t="shared" si="229"/>
        <v>1.4754239533233329E-42</v>
      </c>
      <c r="HY194" s="95">
        <f t="shared" si="229"/>
        <v>7.5712546640916847E-39</v>
      </c>
      <c r="HZ194" s="95">
        <f t="shared" si="229"/>
        <v>7.8307875878389171E-56</v>
      </c>
      <c r="IA194" s="95">
        <f t="shared" si="229"/>
        <v>7.4971771415827999E-49</v>
      </c>
      <c r="IB194" s="95">
        <f t="shared" si="229"/>
        <v>4.0357463920750762E-44</v>
      </c>
      <c r="IC194" s="95">
        <f t="shared" si="229"/>
        <v>3.4241043031681698E-43</v>
      </c>
      <c r="ID194" s="95">
        <f t="shared" si="229"/>
        <v>4.5076970121961065E-34</v>
      </c>
      <c r="IE194" s="95">
        <f t="shared" si="229"/>
        <v>9.9154855666317245E-30</v>
      </c>
      <c r="IF194" s="95">
        <f t="shared" si="229"/>
        <v>2.1925707335540359E-21</v>
      </c>
      <c r="IG194" s="95">
        <f t="shared" si="229"/>
        <v>2.3113115278192089E-26</v>
      </c>
      <c r="II194" s="95">
        <f t="shared" si="230"/>
        <v>0.29105851429520102</v>
      </c>
      <c r="IJ194" s="95">
        <f t="shared" si="230"/>
        <v>0.49299329819021093</v>
      </c>
      <c r="IK194" s="95">
        <f t="shared" si="230"/>
        <v>4.8887725635319513E-8</v>
      </c>
      <c r="IL194" s="95">
        <f t="shared" si="230"/>
        <v>3.3289789306150966E-2</v>
      </c>
      <c r="IM194" s="95">
        <f t="shared" si="230"/>
        <v>1.2355293162164688E-2</v>
      </c>
      <c r="IN194" s="95">
        <f t="shared" si="230"/>
        <v>9.4198256398774119E-2</v>
      </c>
      <c r="IO194" s="95">
        <f t="shared" si="230"/>
        <v>6.1984142070963304E-2</v>
      </c>
      <c r="IP194" s="95">
        <f t="shared" si="230"/>
        <v>2.2343398891153315E-2</v>
      </c>
      <c r="IQ194" s="95">
        <f t="shared" si="230"/>
        <v>2.374466224304396E-2</v>
      </c>
      <c r="IR194" s="95">
        <f t="shared" si="230"/>
        <v>3.5029813931180737E-2</v>
      </c>
      <c r="IS194" s="95">
        <f t="shared" si="230"/>
        <v>6.2429984947915733E-2</v>
      </c>
      <c r="IT194" s="95">
        <f t="shared" si="230"/>
        <v>0.17689538808034097</v>
      </c>
      <c r="IU194" s="95">
        <f t="shared" si="230"/>
        <v>0.19941019713674676</v>
      </c>
      <c r="IV194" s="95">
        <f t="shared" si="230"/>
        <v>0.36350151446931983</v>
      </c>
      <c r="IW194" s="95">
        <f t="shared" si="230"/>
        <v>0.30820674317917868</v>
      </c>
      <c r="IY194" s="95">
        <f t="shared" si="231"/>
        <v>0.29105851429520102</v>
      </c>
      <c r="IZ194" s="95">
        <f t="shared" si="231"/>
        <v>0.49299329819021093</v>
      </c>
      <c r="JA194" s="95">
        <f t="shared" si="231"/>
        <v>4.8887725635319513E-8</v>
      </c>
      <c r="JB194" s="95">
        <f t="shared" si="231"/>
        <v>3.3289789306150966E-2</v>
      </c>
      <c r="JC194" s="95">
        <f t="shared" si="231"/>
        <v>1.2355293162164688E-2</v>
      </c>
      <c r="JD194" s="95">
        <f t="shared" si="231"/>
        <v>9.4198256398774119E-2</v>
      </c>
      <c r="JE194" s="95">
        <f t="shared" si="231"/>
        <v>6.1984142070963304E-2</v>
      </c>
      <c r="JF194" s="95">
        <f t="shared" si="231"/>
        <v>2.2343398891153315E-2</v>
      </c>
      <c r="JG194" s="95">
        <f t="shared" si="231"/>
        <v>2.374466224304396E-2</v>
      </c>
      <c r="JH194" s="95">
        <f t="shared" si="231"/>
        <v>3.5029813931180737E-2</v>
      </c>
      <c r="JI194" s="95">
        <f t="shared" si="231"/>
        <v>6.2429984947915733E-2</v>
      </c>
      <c r="JJ194" s="95">
        <f t="shared" si="231"/>
        <v>0.17689538808034097</v>
      </c>
      <c r="JK194" s="95">
        <f t="shared" si="231"/>
        <v>0.19941019713674676</v>
      </c>
      <c r="JL194" s="95">
        <f t="shared" si="231"/>
        <v>0.36350151446931983</v>
      </c>
      <c r="JM194" s="95">
        <f t="shared" si="231"/>
        <v>0.30820674317917868</v>
      </c>
    </row>
    <row r="195" spans="2:273" x14ac:dyDescent="0.25">
      <c r="B195" s="2">
        <v>168</v>
      </c>
      <c r="C195" s="37">
        <v>51.045000000000002</v>
      </c>
      <c r="D195" s="37">
        <v>50.158999999999999</v>
      </c>
      <c r="E195" s="37">
        <v>49.523000000000003</v>
      </c>
      <c r="F195" s="37">
        <v>51.182000000000002</v>
      </c>
      <c r="G195" s="37">
        <v>50.795000000000002</v>
      </c>
      <c r="H195" s="37">
        <v>52.158999999999999</v>
      </c>
      <c r="I195" s="37">
        <v>50.795000000000002</v>
      </c>
      <c r="J195" s="37">
        <v>49.594999999999999</v>
      </c>
      <c r="K195" s="37">
        <v>47.143000000000001</v>
      </c>
      <c r="L195" s="37">
        <v>46.262</v>
      </c>
      <c r="M195" s="37">
        <v>46.19</v>
      </c>
      <c r="N195" s="37">
        <v>43.429000000000002</v>
      </c>
      <c r="O195" s="37">
        <v>42.929000000000002</v>
      </c>
      <c r="P195" s="37">
        <v>48.024000000000001</v>
      </c>
      <c r="Q195" s="37">
        <v>56.905000000000001</v>
      </c>
      <c r="S195" s="4">
        <f t="shared" si="232"/>
        <v>50.872077390887092</v>
      </c>
      <c r="T195" s="4">
        <f t="shared" si="232"/>
        <v>49.967331301017751</v>
      </c>
      <c r="U195" s="4" t="e">
        <f t="shared" si="232"/>
        <v>#N/A</v>
      </c>
      <c r="V195" s="4">
        <f t="shared" si="232"/>
        <v>50.795850880487251</v>
      </c>
      <c r="W195" s="4">
        <f t="shared" si="232"/>
        <v>52.749205225500269</v>
      </c>
      <c r="X195" s="4">
        <f t="shared" si="232"/>
        <v>52.424761495125225</v>
      </c>
      <c r="Y195" s="4">
        <f t="shared" si="232"/>
        <v>50.566941655616581</v>
      </c>
      <c r="Z195" s="4">
        <f t="shared" si="232"/>
        <v>48.66347240389193</v>
      </c>
      <c r="AA195" s="4">
        <f t="shared" si="232"/>
        <v>46.401262730159743</v>
      </c>
      <c r="AB195" s="4">
        <f t="shared" si="232"/>
        <v>46.189137407293295</v>
      </c>
      <c r="AC195" s="4">
        <f t="shared" si="232"/>
        <v>44.981941629124314</v>
      </c>
      <c r="AD195" s="4">
        <f t="shared" si="232"/>
        <v>43.875250929325574</v>
      </c>
      <c r="AE195" s="4">
        <f t="shared" si="232"/>
        <v>44.226179432238261</v>
      </c>
      <c r="AF195" s="4">
        <f t="shared" si="232"/>
        <v>48.353150636749703</v>
      </c>
      <c r="AG195" s="4">
        <f t="shared" si="232"/>
        <v>58.454829324461556</v>
      </c>
      <c r="AI195" s="4">
        <f t="shared" si="233"/>
        <v>0.17292260911290924</v>
      </c>
      <c r="AJ195" s="4">
        <f t="shared" si="233"/>
        <v>0.19166869898224803</v>
      </c>
      <c r="AK195" s="4">
        <f t="shared" si="233"/>
        <v>0</v>
      </c>
      <c r="AL195" s="4">
        <f t="shared" si="233"/>
        <v>0.38614911951275133</v>
      </c>
      <c r="AM195" s="4">
        <f t="shared" si="233"/>
        <v>-1.9542052255002673</v>
      </c>
      <c r="AN195" s="4">
        <f t="shared" si="233"/>
        <v>-0.26576149512522562</v>
      </c>
      <c r="AO195" s="4">
        <f t="shared" si="233"/>
        <v>0.22805834438342032</v>
      </c>
      <c r="AP195" s="4">
        <f t="shared" si="233"/>
        <v>0.93152759610806868</v>
      </c>
      <c r="AQ195" s="4">
        <f t="shared" si="233"/>
        <v>0.74173726984025734</v>
      </c>
      <c r="AR195" s="4">
        <f t="shared" si="233"/>
        <v>7.2862592706705698E-2</v>
      </c>
      <c r="AS195" s="4">
        <f t="shared" si="233"/>
        <v>1.2080583708756834</v>
      </c>
      <c r="AT195" s="4">
        <f t="shared" si="233"/>
        <v>-0.44625092932557209</v>
      </c>
      <c r="AU195" s="4">
        <f t="shared" si="233"/>
        <v>-1.2971794322382593</v>
      </c>
      <c r="AV195" s="4">
        <f t="shared" si="233"/>
        <v>-0.32915063674970213</v>
      </c>
      <c r="AW195" s="4">
        <f t="shared" si="233"/>
        <v>-1.5498293244615553</v>
      </c>
      <c r="AY195" s="2">
        <f t="shared" ref="AY195:BM211" si="240">IF(OR($B195 &lt; C$230, $B195 &gt; C$233), #N/A, ((1-FG195)*DK195) + (FG195 - FW195)*EA195 + (FW195*EQ195))</f>
        <v>50.872077390887092</v>
      </c>
      <c r="AZ195" s="2">
        <f t="shared" si="240"/>
        <v>49.627614109748208</v>
      </c>
      <c r="BA195" s="2" t="e">
        <f t="shared" si="240"/>
        <v>#N/A</v>
      </c>
      <c r="BB195" s="2">
        <f t="shared" si="240"/>
        <v>50.795050653647053</v>
      </c>
      <c r="BC195" s="2">
        <f t="shared" si="240"/>
        <v>52.749142227162707</v>
      </c>
      <c r="BD195" s="2">
        <f t="shared" si="240"/>
        <v>52.399124825684908</v>
      </c>
      <c r="BE195" s="2">
        <f t="shared" si="240"/>
        <v>50.558968672046532</v>
      </c>
      <c r="BF195" s="2">
        <f t="shared" si="240"/>
        <v>48.663007161935823</v>
      </c>
      <c r="BG195" s="2">
        <f t="shared" si="240"/>
        <v>46.400486915488408</v>
      </c>
      <c r="BH195" s="2">
        <f t="shared" si="240"/>
        <v>46.186714339142725</v>
      </c>
      <c r="BI195" s="2">
        <f t="shared" si="240"/>
        <v>44.966695432565814</v>
      </c>
      <c r="BJ195" s="2">
        <f t="shared" si="240"/>
        <v>43.567208254291153</v>
      </c>
      <c r="BK195" s="2">
        <f t="shared" si="240"/>
        <v>43.772448720029459</v>
      </c>
      <c r="BL195" s="2">
        <f t="shared" si="240"/>
        <v>44.542104677099019</v>
      </c>
      <c r="BM195" s="2">
        <f t="shared" si="240"/>
        <v>47.548636582897728</v>
      </c>
      <c r="BO195" s="2" t="str">
        <f t="shared" si="180"/>
        <v/>
      </c>
      <c r="BP195" s="2" t="str">
        <f t="shared" si="181"/>
        <v/>
      </c>
      <c r="BQ195" s="2" t="str">
        <f t="shared" si="182"/>
        <v/>
      </c>
      <c r="BR195" s="2" t="str">
        <f t="shared" si="183"/>
        <v/>
      </c>
      <c r="BS195" s="2" t="str">
        <f t="shared" si="184"/>
        <v/>
      </c>
      <c r="BT195" s="2" t="str">
        <f t="shared" si="185"/>
        <v/>
      </c>
      <c r="BU195" s="2" t="str">
        <f t="shared" si="186"/>
        <v/>
      </c>
      <c r="BV195" s="2" t="str">
        <f t="shared" si="187"/>
        <v/>
      </c>
      <c r="BW195" s="2" t="str">
        <f t="shared" si="188"/>
        <v/>
      </c>
      <c r="BX195" s="2" t="str">
        <f t="shared" si="189"/>
        <v/>
      </c>
      <c r="BY195" s="2" t="str">
        <f t="shared" si="190"/>
        <v/>
      </c>
      <c r="BZ195" s="2" t="str">
        <f t="shared" si="191"/>
        <v/>
      </c>
      <c r="CA195" s="2" t="str">
        <f t="shared" si="192"/>
        <v/>
      </c>
      <c r="CB195" s="2" t="str">
        <f t="shared" si="193"/>
        <v/>
      </c>
      <c r="CC195" s="2" t="str">
        <f t="shared" si="194"/>
        <v/>
      </c>
      <c r="CE195" s="2" t="str">
        <f t="shared" ref="CE195:CS211" si="241">IF(AND(IY195 &lt; $CS$22, $B195 &gt; C$231, $B195 &lt; C$232), C195, "")</f>
        <v/>
      </c>
      <c r="CF195" s="2" t="str">
        <f t="shared" si="241"/>
        <v/>
      </c>
      <c r="CG195" s="2" t="str">
        <f t="shared" si="241"/>
        <v/>
      </c>
      <c r="CH195" s="2" t="str">
        <f t="shared" si="241"/>
        <v/>
      </c>
      <c r="CI195" s="2" t="str">
        <f t="shared" si="241"/>
        <v/>
      </c>
      <c r="CJ195" s="2" t="str">
        <f t="shared" si="241"/>
        <v/>
      </c>
      <c r="CK195" s="2" t="str">
        <f t="shared" si="241"/>
        <v/>
      </c>
      <c r="CL195" s="2" t="str">
        <f t="shared" si="241"/>
        <v/>
      </c>
      <c r="CM195" s="2" t="str">
        <f t="shared" si="241"/>
        <v/>
      </c>
      <c r="CN195" s="2" t="str">
        <f t="shared" si="241"/>
        <v/>
      </c>
      <c r="CO195" s="2" t="str">
        <f t="shared" si="241"/>
        <v/>
      </c>
      <c r="CP195" s="2" t="str">
        <f t="shared" si="241"/>
        <v/>
      </c>
      <c r="CQ195" s="2" t="str">
        <f t="shared" si="241"/>
        <v/>
      </c>
      <c r="CR195" s="2" t="str">
        <f t="shared" si="241"/>
        <v/>
      </c>
      <c r="CS195" s="2" t="str">
        <f t="shared" si="241"/>
        <v/>
      </c>
      <c r="CU195" s="2" t="str">
        <f t="shared" si="195"/>
        <v/>
      </c>
      <c r="CV195" s="2" t="str">
        <f t="shared" si="196"/>
        <v/>
      </c>
      <c r="CW195" s="2" t="str">
        <f t="shared" si="197"/>
        <v/>
      </c>
      <c r="CX195" s="2" t="str">
        <f t="shared" si="198"/>
        <v/>
      </c>
      <c r="CY195" s="2">
        <f t="shared" si="199"/>
        <v>50.795000000000002</v>
      </c>
      <c r="CZ195" s="2" t="str">
        <f t="shared" si="200"/>
        <v/>
      </c>
      <c r="DA195" s="2" t="str">
        <f t="shared" si="201"/>
        <v/>
      </c>
      <c r="DB195" s="2" t="str">
        <f t="shared" si="202"/>
        <v/>
      </c>
      <c r="DC195" s="2" t="str">
        <f t="shared" si="203"/>
        <v/>
      </c>
      <c r="DD195" s="2" t="str">
        <f t="shared" si="204"/>
        <v/>
      </c>
      <c r="DE195" s="2" t="str">
        <f t="shared" si="205"/>
        <v/>
      </c>
      <c r="DF195" s="2" t="str">
        <f t="shared" si="206"/>
        <v/>
      </c>
      <c r="DG195" s="2" t="str">
        <f t="shared" si="207"/>
        <v/>
      </c>
      <c r="DH195" s="2" t="str">
        <f t="shared" si="208"/>
        <v/>
      </c>
      <c r="DI195" s="2" t="str">
        <f t="shared" si="209"/>
        <v/>
      </c>
      <c r="DK195" s="2">
        <f t="shared" si="234"/>
        <v>110.24410281425892</v>
      </c>
      <c r="DL195" s="2">
        <f t="shared" si="234"/>
        <v>101.43808292682927</v>
      </c>
      <c r="DM195" s="2">
        <f t="shared" si="234"/>
        <v>104.01723169381196</v>
      </c>
      <c r="DN195" s="2">
        <f t="shared" si="234"/>
        <v>104.79592600422832</v>
      </c>
      <c r="DO195" s="2">
        <f t="shared" si="234"/>
        <v>102.98007859978929</v>
      </c>
      <c r="DP195" s="2">
        <f t="shared" si="234"/>
        <v>97.915249439537604</v>
      </c>
      <c r="DQ195" s="2">
        <f t="shared" si="234"/>
        <v>100.494044397463</v>
      </c>
      <c r="DR195" s="2">
        <f t="shared" si="234"/>
        <v>93.59771247357294</v>
      </c>
      <c r="DS195" s="2">
        <f t="shared" si="234"/>
        <v>89.178024312896412</v>
      </c>
      <c r="DT195" s="2">
        <f t="shared" si="234"/>
        <v>90.306524312896414</v>
      </c>
      <c r="DU195" s="2">
        <f t="shared" si="234"/>
        <v>91.378682573240724</v>
      </c>
      <c r="DV195" s="2">
        <f t="shared" si="234"/>
        <v>94.718739957716707</v>
      </c>
      <c r="DW195" s="2">
        <f t="shared" si="234"/>
        <v>96.12345243128965</v>
      </c>
      <c r="DX195" s="2">
        <f t="shared" si="234"/>
        <v>94.350207188160681</v>
      </c>
      <c r="DY195" s="2">
        <f t="shared" si="234"/>
        <v>84.762250355618775</v>
      </c>
      <c r="EA195" s="2">
        <f t="shared" si="238"/>
        <v>54.079538461538462</v>
      </c>
      <c r="EB195" s="2">
        <f t="shared" si="238"/>
        <v>49.297488401250526</v>
      </c>
      <c r="EC195" s="2">
        <f t="shared" si="238"/>
        <v>49.818462816431655</v>
      </c>
      <c r="ED195" s="2">
        <f t="shared" si="238"/>
        <v>49.514049372097034</v>
      </c>
      <c r="EE195" s="2">
        <f t="shared" si="238"/>
        <v>52.265683456672242</v>
      </c>
      <c r="EF195" s="2">
        <f t="shared" si="237"/>
        <v>51.707128431059971</v>
      </c>
      <c r="EG195" s="2">
        <f t="shared" si="237"/>
        <v>49.819354440758836</v>
      </c>
      <c r="EH195" s="2">
        <f t="shared" si="237"/>
        <v>47.427264907545784</v>
      </c>
      <c r="EI195" s="2">
        <f t="shared" si="237"/>
        <v>44.478578158896497</v>
      </c>
      <c r="EJ195" s="2">
        <f t="shared" si="237"/>
        <v>45.365423774776716</v>
      </c>
      <c r="EK195" s="2">
        <f t="shared" si="210"/>
        <v>43.806151862339362</v>
      </c>
      <c r="EL195" s="2">
        <f t="shared" si="177"/>
        <v>40.851308842302686</v>
      </c>
      <c r="EM195" s="2">
        <f t="shared" si="177"/>
        <v>42.914226673353184</v>
      </c>
      <c r="EN195" s="2">
        <f t="shared" si="177"/>
        <v>44.501079715395129</v>
      </c>
      <c r="EO195" s="2">
        <f t="shared" si="177"/>
        <v>49.390793230161343</v>
      </c>
      <c r="EQ195" s="2">
        <f t="shared" si="235"/>
        <v>49.716101836670305</v>
      </c>
      <c r="ER195" s="2">
        <f t="shared" si="235"/>
        <v>49.868752077716962</v>
      </c>
      <c r="ES195" s="2">
        <f t="shared" si="235"/>
        <v>49.810635629725731</v>
      </c>
      <c r="ET195" s="2">
        <f t="shared" si="235"/>
        <v>51.218716816019885</v>
      </c>
      <c r="EU195" s="2">
        <f t="shared" si="235"/>
        <v>52.894849271786406</v>
      </c>
      <c r="EV195" s="2">
        <f t="shared" si="235"/>
        <v>52.662791172528237</v>
      </c>
      <c r="EW195" s="2">
        <f t="shared" si="235"/>
        <v>50.850084883378088</v>
      </c>
      <c r="EX195" s="2">
        <f t="shared" si="235"/>
        <v>49.09509489051095</v>
      </c>
      <c r="EY195" s="2">
        <f t="shared" si="235"/>
        <v>46.984535283482089</v>
      </c>
      <c r="EZ195" s="2">
        <f t="shared" si="235"/>
        <v>46.444856149279801</v>
      </c>
      <c r="FA195" s="2">
        <f t="shared" si="235"/>
        <v>45.356907733050797</v>
      </c>
      <c r="FB195" s="2">
        <f t="shared" si="235"/>
        <v>44.67674593361221</v>
      </c>
      <c r="FC195" s="2">
        <f t="shared" si="235"/>
        <v>44.158314742708768</v>
      </c>
      <c r="FD195" s="2">
        <f t="shared" si="235"/>
        <v>44.562099938072883</v>
      </c>
      <c r="FE195" s="2">
        <f t="shared" si="235"/>
        <v>46.315982376500955</v>
      </c>
      <c r="FG195" s="2">
        <f t="shared" si="236"/>
        <v>0.99997163099358066</v>
      </c>
      <c r="FH195" s="2">
        <f t="shared" si="236"/>
        <v>0.99996980756966214</v>
      </c>
      <c r="FI195" s="2">
        <f t="shared" si="236"/>
        <v>0.99996989333034858</v>
      </c>
      <c r="FJ195" s="2">
        <f t="shared" si="236"/>
        <v>0.99996874563596072</v>
      </c>
      <c r="FK195" s="2">
        <f t="shared" si="236"/>
        <v>0.99997066867243534</v>
      </c>
      <c r="FL195" s="2">
        <f t="shared" si="236"/>
        <v>0.99996917619371772</v>
      </c>
      <c r="FM195" s="2">
        <f t="shared" si="236"/>
        <v>0.99996727543652475</v>
      </c>
      <c r="FN195" s="2">
        <f t="shared" si="236"/>
        <v>0.99996757893860211</v>
      </c>
      <c r="FO195" s="2">
        <f t="shared" si="236"/>
        <v>0.99996739270531187</v>
      </c>
      <c r="FP195" s="2">
        <f t="shared" si="236"/>
        <v>0.99996656348459267</v>
      </c>
      <c r="FQ195" s="2">
        <f t="shared" si="236"/>
        <v>0.99996743899836982</v>
      </c>
      <c r="FR195" s="2">
        <f t="shared" si="236"/>
        <v>0.99996855201211943</v>
      </c>
      <c r="FS195" s="2">
        <f t="shared" si="236"/>
        <v>0.99996805574515191</v>
      </c>
      <c r="FT195" s="2">
        <f t="shared" si="236"/>
        <v>0.99996549893803888</v>
      </c>
      <c r="FU195" s="2">
        <f t="shared" si="236"/>
        <v>0.99996402155662367</v>
      </c>
      <c r="FW195" s="2">
        <f t="shared" ref="FW195:GK211" si="242">POWER(10,($B195-C$232)/C$229)/(1+POWER(10,($B195-C$232)/C$229))</f>
        <v>0.73544196453981825</v>
      </c>
      <c r="FX195" s="2">
        <f t="shared" si="242"/>
        <v>0.57513101351368479</v>
      </c>
      <c r="FY195" s="2">
        <f t="shared" si="242"/>
        <v>0.78567270528966648</v>
      </c>
      <c r="FZ195" s="2">
        <f t="shared" si="242"/>
        <v>0.75045340146173611</v>
      </c>
      <c r="GA195" s="2">
        <f t="shared" si="242"/>
        <v>0.76604805661099373</v>
      </c>
      <c r="GB195" s="2">
        <f t="shared" si="242"/>
        <v>0.72261066010936292</v>
      </c>
      <c r="GC195" s="2">
        <f t="shared" si="242"/>
        <v>0.71595433070197712</v>
      </c>
      <c r="GD195" s="2">
        <f t="shared" si="242"/>
        <v>0.7400306818326996</v>
      </c>
      <c r="GE195" s="2">
        <f t="shared" si="242"/>
        <v>0.76635438401459277</v>
      </c>
      <c r="GF195" s="2">
        <f t="shared" si="242"/>
        <v>0.75946201904758526</v>
      </c>
      <c r="GG195" s="2">
        <f t="shared" si="242"/>
        <v>0.74737396315302684</v>
      </c>
      <c r="GH195" s="2">
        <f t="shared" si="242"/>
        <v>0.70951510242675764</v>
      </c>
      <c r="GI195" s="2">
        <f t="shared" si="242"/>
        <v>0.68847402262450641</v>
      </c>
      <c r="GJ195" s="2">
        <f t="shared" si="242"/>
        <v>0.64413258659857053</v>
      </c>
      <c r="GK195" s="2">
        <f t="shared" si="242"/>
        <v>0.59952606679413978</v>
      </c>
      <c r="GM195" s="95">
        <f t="shared" ref="GM195:HA211" si="243" xml:space="preserve"> _xlfn.NORM.DIST($B195, C$7, ABS(C$11), TRUE) * _xlfn.NORM.DIST(($B195 - C$7)*C$15, 0, ABS(C$11), TRUE) * 2</f>
        <v>0</v>
      </c>
      <c r="GN195" s="95">
        <f t="shared" si="243"/>
        <v>0</v>
      </c>
      <c r="GO195" s="95">
        <f t="shared" si="243"/>
        <v>0</v>
      </c>
      <c r="GP195" s="95">
        <f t="shared" si="243"/>
        <v>0</v>
      </c>
      <c r="GQ195" s="95">
        <f t="shared" si="243"/>
        <v>0</v>
      </c>
      <c r="GR195" s="95">
        <f t="shared" si="243"/>
        <v>0</v>
      </c>
      <c r="GS195" s="95">
        <f t="shared" si="243"/>
        <v>0</v>
      </c>
      <c r="GT195" s="95">
        <f t="shared" si="243"/>
        <v>0</v>
      </c>
      <c r="GU195" s="95">
        <f t="shared" si="243"/>
        <v>0</v>
      </c>
      <c r="GV195" s="95">
        <f t="shared" si="243"/>
        <v>0</v>
      </c>
      <c r="GW195" s="95">
        <f t="shared" si="243"/>
        <v>0</v>
      </c>
      <c r="GX195" s="95">
        <f t="shared" si="243"/>
        <v>0</v>
      </c>
      <c r="GY195" s="95">
        <f t="shared" si="243"/>
        <v>0</v>
      </c>
      <c r="GZ195" s="95">
        <f t="shared" si="243"/>
        <v>0</v>
      </c>
      <c r="HA195" s="95">
        <f t="shared" si="243"/>
        <v>0</v>
      </c>
      <c r="HC195" s="95">
        <f t="shared" si="179"/>
        <v>0</v>
      </c>
      <c r="HD195" s="95">
        <f t="shared" si="179"/>
        <v>0</v>
      </c>
      <c r="HE195" s="95">
        <f t="shared" si="179"/>
        <v>0</v>
      </c>
      <c r="HF195" s="95">
        <f t="shared" si="179"/>
        <v>0</v>
      </c>
      <c r="HG195" s="95">
        <f t="shared" si="179"/>
        <v>0</v>
      </c>
      <c r="HH195" s="95">
        <f t="shared" si="179"/>
        <v>0</v>
      </c>
      <c r="HI195" s="95">
        <f t="shared" si="239"/>
        <v>0</v>
      </c>
      <c r="HJ195" s="95">
        <f t="shared" si="239"/>
        <v>0</v>
      </c>
      <c r="HK195" s="95">
        <f t="shared" si="239"/>
        <v>0</v>
      </c>
      <c r="HL195" s="95">
        <f t="shared" si="239"/>
        <v>0</v>
      </c>
      <c r="HM195" s="95">
        <f t="shared" si="239"/>
        <v>0</v>
      </c>
      <c r="HN195" s="95">
        <f t="shared" si="239"/>
        <v>0</v>
      </c>
      <c r="HO195" s="95">
        <f t="shared" si="224"/>
        <v>0</v>
      </c>
      <c r="HP195" s="95">
        <f t="shared" si="224"/>
        <v>0</v>
      </c>
      <c r="HQ195" s="95">
        <f t="shared" si="224"/>
        <v>6.9922877667724144E-245</v>
      </c>
      <c r="HS195" s="95">
        <f t="shared" ref="HS195:IG211" si="244" xml:space="preserve"> _xlfn.NORM.DIST($B195, C$9, ABS(C$13), TRUE) * _xlfn.NORM.DIST(($B195 - C$9)*C$17, 0, ABS(C$13), TRUE) * 2</f>
        <v>2.8474112027734134E-21</v>
      </c>
      <c r="HT195" s="95">
        <f t="shared" si="244"/>
        <v>5.1120575100337856E-43</v>
      </c>
      <c r="HU195" s="95">
        <f t="shared" si="244"/>
        <v>7.2210161937334839E-40</v>
      </c>
      <c r="HV195" s="95">
        <f t="shared" si="244"/>
        <v>3.4247203144693227E-50</v>
      </c>
      <c r="HW195" s="95">
        <f t="shared" si="244"/>
        <v>1.9578059409162636E-51</v>
      </c>
      <c r="HX195" s="95">
        <f t="shared" si="244"/>
        <v>1.0720868552070484E-44</v>
      </c>
      <c r="HY195" s="95">
        <f t="shared" si="244"/>
        <v>8.1793378496372039E-41</v>
      </c>
      <c r="HZ195" s="95">
        <f t="shared" si="244"/>
        <v>1.344399650500197E-58</v>
      </c>
      <c r="IA195" s="95">
        <f t="shared" si="244"/>
        <v>3.2177320583022479E-51</v>
      </c>
      <c r="IB195" s="95">
        <f t="shared" si="244"/>
        <v>2.9533579372772692E-46</v>
      </c>
      <c r="IC195" s="95">
        <f t="shared" si="244"/>
        <v>2.7336041092157384E-45</v>
      </c>
      <c r="ID195" s="95">
        <f t="shared" si="244"/>
        <v>8.7479668724713493E-36</v>
      </c>
      <c r="IE195" s="95">
        <f t="shared" si="244"/>
        <v>2.8302213749560834E-31</v>
      </c>
      <c r="IF195" s="95">
        <f t="shared" si="244"/>
        <v>1.5510507425223285E-22</v>
      </c>
      <c r="IG195" s="95">
        <f t="shared" si="244"/>
        <v>7.7687329136920912E-28</v>
      </c>
      <c r="II195" s="95">
        <f t="shared" ref="II195:IW211" si="245" xml:space="preserve"> _xlfn.NORM.DIST($B195, C$10, ABS(C$14), TRUE) * _xlfn.NORM.DIST(($B195 - C$10)*C$18, 0, ABS(C$14), TRUE) * 2</f>
        <v>0.25478645657836929</v>
      </c>
      <c r="IJ195" s="95">
        <f t="shared" si="245"/>
        <v>0.4556284137326409</v>
      </c>
      <c r="IK195" s="95">
        <f t="shared" si="245"/>
        <v>4.3157141604308504E-9</v>
      </c>
      <c r="IL195" s="95">
        <f t="shared" si="245"/>
        <v>2.0213801094235338E-2</v>
      </c>
      <c r="IM195" s="95">
        <f t="shared" si="245"/>
        <v>6.6804982496015139E-3</v>
      </c>
      <c r="IN195" s="95">
        <f t="shared" si="245"/>
        <v>6.4557014221434478E-2</v>
      </c>
      <c r="IO195" s="95">
        <f t="shared" si="245"/>
        <v>3.8342645259760992E-2</v>
      </c>
      <c r="IP195" s="95">
        <f t="shared" si="245"/>
        <v>1.2253691593977815E-2</v>
      </c>
      <c r="IQ195" s="95">
        <f t="shared" si="245"/>
        <v>1.4244898075314366E-2</v>
      </c>
      <c r="IR195" s="95">
        <f t="shared" si="245"/>
        <v>2.1961665309742404E-2</v>
      </c>
      <c r="IS195" s="95">
        <f t="shared" si="245"/>
        <v>4.1895317592858326E-2</v>
      </c>
      <c r="IT195" s="95">
        <f t="shared" si="245"/>
        <v>0.13490792386853459</v>
      </c>
      <c r="IU195" s="95">
        <f t="shared" si="245"/>
        <v>0.15062074959705068</v>
      </c>
      <c r="IV195" s="95">
        <f t="shared" si="245"/>
        <v>0.30763996949371419</v>
      </c>
      <c r="IW195" s="95">
        <f t="shared" si="245"/>
        <v>0.23893882004998215</v>
      </c>
      <c r="IY195" s="95">
        <f t="shared" ref="IY195:JM211" si="246">GM195+HC195+HS195+II195</f>
        <v>0.25478645657836929</v>
      </c>
      <c r="IZ195" s="95">
        <f t="shared" si="246"/>
        <v>0.4556284137326409</v>
      </c>
      <c r="JA195" s="95">
        <f t="shared" si="246"/>
        <v>4.3157141604308504E-9</v>
      </c>
      <c r="JB195" s="95">
        <f t="shared" si="246"/>
        <v>2.0213801094235338E-2</v>
      </c>
      <c r="JC195" s="95">
        <f t="shared" si="246"/>
        <v>6.6804982496015139E-3</v>
      </c>
      <c r="JD195" s="95">
        <f t="shared" si="246"/>
        <v>6.4557014221434478E-2</v>
      </c>
      <c r="JE195" s="95">
        <f t="shared" si="246"/>
        <v>3.8342645259760992E-2</v>
      </c>
      <c r="JF195" s="95">
        <f t="shared" si="246"/>
        <v>1.2253691593977815E-2</v>
      </c>
      <c r="JG195" s="95">
        <f t="shared" si="246"/>
        <v>1.4244898075314366E-2</v>
      </c>
      <c r="JH195" s="95">
        <f t="shared" si="246"/>
        <v>2.1961665309742404E-2</v>
      </c>
      <c r="JI195" s="95">
        <f t="shared" si="246"/>
        <v>4.1895317592858326E-2</v>
      </c>
      <c r="JJ195" s="95">
        <f t="shared" si="246"/>
        <v>0.13490792386853459</v>
      </c>
      <c r="JK195" s="95">
        <f t="shared" si="246"/>
        <v>0.15062074959705068</v>
      </c>
      <c r="JL195" s="95">
        <f t="shared" si="246"/>
        <v>0.30763996949371419</v>
      </c>
      <c r="JM195" s="95">
        <f t="shared" si="246"/>
        <v>0.23893882004998215</v>
      </c>
    </row>
    <row r="196" spans="2:273" x14ac:dyDescent="0.25">
      <c r="B196" s="2">
        <v>169</v>
      </c>
      <c r="C196" s="37">
        <v>49.636000000000003</v>
      </c>
      <c r="D196" s="37">
        <v>48.976999999999997</v>
      </c>
      <c r="E196" s="37">
        <v>49.591000000000001</v>
      </c>
      <c r="F196" s="37">
        <v>53.295000000000002</v>
      </c>
      <c r="G196" s="37">
        <v>53.523000000000003</v>
      </c>
      <c r="H196" s="37">
        <v>52.5</v>
      </c>
      <c r="I196" s="37">
        <v>50.25</v>
      </c>
      <c r="J196" s="37">
        <v>50.19</v>
      </c>
      <c r="K196" s="37">
        <v>47.238</v>
      </c>
      <c r="L196" s="37">
        <v>44.451999999999998</v>
      </c>
      <c r="M196" s="37">
        <v>44.548000000000002</v>
      </c>
      <c r="N196" s="37">
        <v>42.786000000000001</v>
      </c>
      <c r="O196" s="37">
        <v>42.451999999999998</v>
      </c>
      <c r="P196" s="37">
        <v>46.238</v>
      </c>
      <c r="Q196" s="37">
        <v>52.548000000000002</v>
      </c>
      <c r="S196" s="4">
        <f t="shared" si="232"/>
        <v>50.748881536245307</v>
      </c>
      <c r="T196" s="4">
        <f t="shared" si="232"/>
        <v>49.792740437160333</v>
      </c>
      <c r="U196" s="4" t="e">
        <f t="shared" si="232"/>
        <v>#N/A</v>
      </c>
      <c r="V196" s="4">
        <f t="shared" si="232"/>
        <v>50.726960392132099</v>
      </c>
      <c r="W196" s="4">
        <f t="shared" si="232"/>
        <v>52.678211956945724</v>
      </c>
      <c r="X196" s="4">
        <f t="shared" si="232"/>
        <v>52.350981374198973</v>
      </c>
      <c r="Y196" s="4">
        <f t="shared" si="232"/>
        <v>50.471178460257555</v>
      </c>
      <c r="Z196" s="4">
        <f t="shared" si="232"/>
        <v>48.593368275755594</v>
      </c>
      <c r="AA196" s="4">
        <f t="shared" si="232"/>
        <v>46.320921618804675</v>
      </c>
      <c r="AB196" s="4">
        <f t="shared" si="232"/>
        <v>46.096420314849865</v>
      </c>
      <c r="AC196" s="4">
        <f t="shared" si="232"/>
        <v>44.887050920218833</v>
      </c>
      <c r="AD196" s="4">
        <f t="shared" si="232"/>
        <v>43.66046030283745</v>
      </c>
      <c r="AE196" s="4">
        <f t="shared" si="232"/>
        <v>43.891246920350802</v>
      </c>
      <c r="AF196" s="4">
        <f t="shared" si="232"/>
        <v>46.728348878025322</v>
      </c>
      <c r="AG196" s="4">
        <f t="shared" si="232"/>
        <v>54.138379189781979</v>
      </c>
      <c r="AI196" s="4">
        <f t="shared" si="233"/>
        <v>-1.1128815362453039</v>
      </c>
      <c r="AJ196" s="4">
        <f t="shared" si="233"/>
        <v>-0.81574043716033628</v>
      </c>
      <c r="AK196" s="4">
        <f t="shared" si="233"/>
        <v>0</v>
      </c>
      <c r="AL196" s="4">
        <f t="shared" si="233"/>
        <v>2.5680396078679024</v>
      </c>
      <c r="AM196" s="4">
        <f t="shared" si="233"/>
        <v>0.84478804305427957</v>
      </c>
      <c r="AN196" s="4">
        <f t="shared" si="233"/>
        <v>0.14901862580102687</v>
      </c>
      <c r="AO196" s="4">
        <f t="shared" si="233"/>
        <v>-0.22117846025755483</v>
      </c>
      <c r="AP196" s="4">
        <f t="shared" si="233"/>
        <v>1.5966317242444035</v>
      </c>
      <c r="AQ196" s="4">
        <f t="shared" si="233"/>
        <v>0.91707838119532425</v>
      </c>
      <c r="AR196" s="4">
        <f t="shared" si="233"/>
        <v>-1.6444203148498673</v>
      </c>
      <c r="AS196" s="4">
        <f t="shared" si="233"/>
        <v>-0.33905092021883121</v>
      </c>
      <c r="AT196" s="4">
        <f t="shared" si="233"/>
        <v>-0.87446030283744847</v>
      </c>
      <c r="AU196" s="4">
        <f t="shared" si="233"/>
        <v>-1.4392469203508043</v>
      </c>
      <c r="AV196" s="4">
        <f t="shared" si="233"/>
        <v>-0.49034887802532268</v>
      </c>
      <c r="AW196" s="4">
        <f t="shared" si="233"/>
        <v>-1.5903791897819772</v>
      </c>
      <c r="AY196" s="2">
        <f t="shared" si="240"/>
        <v>50.748881536245307</v>
      </c>
      <c r="AZ196" s="2">
        <f t="shared" si="240"/>
        <v>49.560728050693456</v>
      </c>
      <c r="BA196" s="2" t="e">
        <f t="shared" si="240"/>
        <v>#N/A</v>
      </c>
      <c r="BB196" s="2">
        <f t="shared" si="240"/>
        <v>50.726764318604815</v>
      </c>
      <c r="BC196" s="2">
        <f t="shared" si="240"/>
        <v>52.678201091883537</v>
      </c>
      <c r="BD196" s="2">
        <f t="shared" si="240"/>
        <v>52.341998090125855</v>
      </c>
      <c r="BE196" s="2">
        <f t="shared" si="240"/>
        <v>50.469118652362575</v>
      </c>
      <c r="BF196" s="2">
        <f t="shared" si="240"/>
        <v>48.593284638542123</v>
      </c>
      <c r="BG196" s="2">
        <f t="shared" si="240"/>
        <v>46.320738277019984</v>
      </c>
      <c r="BH196" s="2">
        <f t="shared" si="240"/>
        <v>46.095766524209886</v>
      </c>
      <c r="BI196" s="2">
        <f t="shared" si="240"/>
        <v>44.882014439574029</v>
      </c>
      <c r="BJ196" s="2">
        <f t="shared" si="240"/>
        <v>43.514623699436491</v>
      </c>
      <c r="BK196" s="2">
        <f t="shared" si="240"/>
        <v>43.683957382762749</v>
      </c>
      <c r="BL196" s="2">
        <f t="shared" si="240"/>
        <v>44.441170787575544</v>
      </c>
      <c r="BM196" s="2">
        <f t="shared" si="240"/>
        <v>47.386465848772005</v>
      </c>
      <c r="BO196" s="2" t="str">
        <f t="shared" si="180"/>
        <v/>
      </c>
      <c r="BP196" s="2" t="str">
        <f t="shared" si="181"/>
        <v/>
      </c>
      <c r="BQ196" s="2" t="str">
        <f t="shared" si="182"/>
        <v/>
      </c>
      <c r="BR196" s="2" t="str">
        <f t="shared" si="183"/>
        <v/>
      </c>
      <c r="BS196" s="2" t="str">
        <f t="shared" si="184"/>
        <v/>
      </c>
      <c r="BT196" s="2" t="str">
        <f t="shared" si="185"/>
        <v/>
      </c>
      <c r="BU196" s="2" t="str">
        <f t="shared" si="186"/>
        <v/>
      </c>
      <c r="BV196" s="2" t="str">
        <f t="shared" si="187"/>
        <v/>
      </c>
      <c r="BW196" s="2" t="str">
        <f t="shared" si="188"/>
        <v/>
      </c>
      <c r="BX196" s="2" t="str">
        <f t="shared" si="189"/>
        <v/>
      </c>
      <c r="BY196" s="2" t="str">
        <f t="shared" si="190"/>
        <v/>
      </c>
      <c r="BZ196" s="2" t="str">
        <f t="shared" si="191"/>
        <v/>
      </c>
      <c r="CA196" s="2" t="str">
        <f t="shared" si="192"/>
        <v/>
      </c>
      <c r="CB196" s="2" t="str">
        <f t="shared" si="193"/>
        <v/>
      </c>
      <c r="CC196" s="2" t="str">
        <f t="shared" si="194"/>
        <v/>
      </c>
      <c r="CE196" s="2" t="str">
        <f t="shared" si="241"/>
        <v/>
      </c>
      <c r="CF196" s="2" t="str">
        <f t="shared" si="241"/>
        <v/>
      </c>
      <c r="CG196" s="2" t="str">
        <f t="shared" si="241"/>
        <v/>
      </c>
      <c r="CH196" s="2" t="str">
        <f t="shared" si="241"/>
        <v/>
      </c>
      <c r="CI196" s="2" t="str">
        <f t="shared" si="241"/>
        <v/>
      </c>
      <c r="CJ196" s="2" t="str">
        <f t="shared" si="241"/>
        <v/>
      </c>
      <c r="CK196" s="2" t="str">
        <f t="shared" si="241"/>
        <v/>
      </c>
      <c r="CL196" s="2" t="str">
        <f t="shared" si="241"/>
        <v/>
      </c>
      <c r="CM196" s="2" t="str">
        <f t="shared" si="241"/>
        <v/>
      </c>
      <c r="CN196" s="2" t="str">
        <f t="shared" si="241"/>
        <v/>
      </c>
      <c r="CO196" s="2" t="str">
        <f t="shared" si="241"/>
        <v/>
      </c>
      <c r="CP196" s="2" t="str">
        <f t="shared" si="241"/>
        <v/>
      </c>
      <c r="CQ196" s="2" t="str">
        <f t="shared" si="241"/>
        <v/>
      </c>
      <c r="CR196" s="2" t="str">
        <f t="shared" si="241"/>
        <v/>
      </c>
      <c r="CS196" s="2" t="str">
        <f t="shared" si="241"/>
        <v/>
      </c>
      <c r="CU196" s="2" t="str">
        <f t="shared" si="195"/>
        <v/>
      </c>
      <c r="CV196" s="2" t="str">
        <f t="shared" si="196"/>
        <v/>
      </c>
      <c r="CW196" s="2" t="str">
        <f t="shared" si="197"/>
        <v/>
      </c>
      <c r="CX196" s="2" t="str">
        <f t="shared" si="198"/>
        <v/>
      </c>
      <c r="CY196" s="2">
        <f t="shared" si="199"/>
        <v>53.523000000000003</v>
      </c>
      <c r="CZ196" s="2" t="str">
        <f t="shared" si="200"/>
        <v/>
      </c>
      <c r="DA196" s="2" t="str">
        <f t="shared" si="201"/>
        <v/>
      </c>
      <c r="DB196" s="2">
        <f t="shared" si="202"/>
        <v>50.19</v>
      </c>
      <c r="DC196" s="2">
        <f t="shared" si="203"/>
        <v>47.238</v>
      </c>
      <c r="DD196" s="2" t="str">
        <f t="shared" si="204"/>
        <v/>
      </c>
      <c r="DE196" s="2" t="str">
        <f t="shared" si="205"/>
        <v/>
      </c>
      <c r="DF196" s="2" t="str">
        <f t="shared" si="206"/>
        <v/>
      </c>
      <c r="DG196" s="2" t="str">
        <f t="shared" si="207"/>
        <v/>
      </c>
      <c r="DH196" s="2" t="str">
        <f t="shared" si="208"/>
        <v/>
      </c>
      <c r="DI196" s="2" t="str">
        <f t="shared" si="209"/>
        <v/>
      </c>
      <c r="DK196" s="2">
        <f t="shared" si="234"/>
        <v>110.54443414634147</v>
      </c>
      <c r="DL196" s="2">
        <f t="shared" si="234"/>
        <v>101.67993780487805</v>
      </c>
      <c r="DM196" s="2">
        <f t="shared" si="234"/>
        <v>104.27787378116308</v>
      </c>
      <c r="DN196" s="2">
        <f t="shared" si="234"/>
        <v>105.04506614315916</v>
      </c>
      <c r="DO196" s="2">
        <f t="shared" si="234"/>
        <v>103.21619293412201</v>
      </c>
      <c r="DP196" s="2">
        <f t="shared" si="234"/>
        <v>98.117411744051012</v>
      </c>
      <c r="DQ196" s="2">
        <f t="shared" si="234"/>
        <v>100.70921745696162</v>
      </c>
      <c r="DR196" s="2">
        <f t="shared" si="234"/>
        <v>93.790461189972817</v>
      </c>
      <c r="DS196" s="2">
        <f t="shared" si="234"/>
        <v>89.34127997583812</v>
      </c>
      <c r="DT196" s="2">
        <f t="shared" si="234"/>
        <v>90.486144820295976</v>
      </c>
      <c r="DU196" s="2">
        <f t="shared" si="234"/>
        <v>91.568946088794931</v>
      </c>
      <c r="DV196" s="2">
        <f t="shared" si="234"/>
        <v>94.92990335246148</v>
      </c>
      <c r="DW196" s="2">
        <f t="shared" si="234"/>
        <v>96.33611869525825</v>
      </c>
      <c r="DX196" s="2">
        <f t="shared" si="234"/>
        <v>94.554064633041378</v>
      </c>
      <c r="DY196" s="2">
        <f t="shared" si="234"/>
        <v>84.938804172593649</v>
      </c>
      <c r="EA196" s="2">
        <f t="shared" si="238"/>
        <v>54.079901098901097</v>
      </c>
      <c r="EB196" s="2">
        <f t="shared" si="238"/>
        <v>49.211552099389948</v>
      </c>
      <c r="EC196" s="2">
        <f t="shared" si="238"/>
        <v>49.748470372494239</v>
      </c>
      <c r="ED196" s="2">
        <f t="shared" si="238"/>
        <v>49.39493400148794</v>
      </c>
      <c r="EE196" s="2">
        <f t="shared" si="238"/>
        <v>52.176416290113565</v>
      </c>
      <c r="EF196" s="2">
        <f t="shared" si="237"/>
        <v>51.620629981739661</v>
      </c>
      <c r="EG196" s="2">
        <f t="shared" si="237"/>
        <v>49.697586923707661</v>
      </c>
      <c r="EH196" s="2">
        <f t="shared" si="237"/>
        <v>47.306929683551772</v>
      </c>
      <c r="EI196" s="2">
        <f t="shared" si="237"/>
        <v>44.325379282469001</v>
      </c>
      <c r="EJ196" s="2">
        <f t="shared" si="237"/>
        <v>45.24262530494444</v>
      </c>
      <c r="EK196" s="2">
        <f t="shared" si="210"/>
        <v>43.675007536484429</v>
      </c>
      <c r="EL196" s="2">
        <f t="shared" si="177"/>
        <v>40.679795159875361</v>
      </c>
      <c r="EM196" s="2">
        <f t="shared" si="177"/>
        <v>42.786633263518084</v>
      </c>
      <c r="EN196" s="2">
        <f t="shared" si="177"/>
        <v>44.398141222152326</v>
      </c>
      <c r="EO196" s="2">
        <f t="shared" si="177"/>
        <v>49.326859664142248</v>
      </c>
      <c r="EQ196" s="2">
        <f t="shared" si="235"/>
        <v>49.654118586027138</v>
      </c>
      <c r="ER196" s="2">
        <f t="shared" si="235"/>
        <v>49.793561491066086</v>
      </c>
      <c r="ES196" s="2">
        <f t="shared" si="235"/>
        <v>49.740441279982988</v>
      </c>
      <c r="ET196" s="2">
        <f t="shared" si="235"/>
        <v>51.128599737704469</v>
      </c>
      <c r="EU196" s="2">
        <f t="shared" si="235"/>
        <v>52.816217152235453</v>
      </c>
      <c r="EV196" s="2">
        <f t="shared" si="235"/>
        <v>52.592780449352134</v>
      </c>
      <c r="EW196" s="2">
        <f t="shared" si="235"/>
        <v>50.746207549864565</v>
      </c>
      <c r="EX196" s="2">
        <f t="shared" si="235"/>
        <v>49.003598857505558</v>
      </c>
      <c r="EY196" s="2">
        <f t="shared" si="235"/>
        <v>46.873843424411668</v>
      </c>
      <c r="EZ196" s="2">
        <f t="shared" si="235"/>
        <v>46.340421126349042</v>
      </c>
      <c r="FA196" s="2">
        <f t="shared" si="235"/>
        <v>45.252245356475697</v>
      </c>
      <c r="FB196" s="2">
        <f t="shared" si="235"/>
        <v>44.570981534198935</v>
      </c>
      <c r="FC196" s="2">
        <f t="shared" si="235"/>
        <v>44.052055480437247</v>
      </c>
      <c r="FD196" s="2">
        <f t="shared" si="235"/>
        <v>44.460478453074558</v>
      </c>
      <c r="FE196" s="2">
        <f t="shared" si="235"/>
        <v>46.202480414455962</v>
      </c>
      <c r="FG196" s="2">
        <f t="shared" si="236"/>
        <v>0.99997412709406075</v>
      </c>
      <c r="FH196" s="2">
        <f t="shared" si="236"/>
        <v>0.99997246410311336</v>
      </c>
      <c r="FI196" s="2">
        <f t="shared" si="236"/>
        <v>0.99997254231820398</v>
      </c>
      <c r="FJ196" s="2">
        <f t="shared" si="236"/>
        <v>0.99997149560283061</v>
      </c>
      <c r="FK196" s="2">
        <f t="shared" si="236"/>
        <v>0.99997324944228949</v>
      </c>
      <c r="FL196" s="2">
        <f t="shared" si="236"/>
        <v>0.99997188827831684</v>
      </c>
      <c r="FM196" s="2">
        <f t="shared" si="236"/>
        <v>0.99997015475746076</v>
      </c>
      <c r="FN196" s="2">
        <f t="shared" si="236"/>
        <v>0.99997043155623166</v>
      </c>
      <c r="FO196" s="2">
        <f t="shared" si="236"/>
        <v>0.99997026170848058</v>
      </c>
      <c r="FP196" s="2">
        <f t="shared" si="236"/>
        <v>0.99996950544580177</v>
      </c>
      <c r="FQ196" s="2">
        <f t="shared" si="236"/>
        <v>0.99997030392849329</v>
      </c>
      <c r="FR196" s="2">
        <f t="shared" si="236"/>
        <v>0.9999713190148144</v>
      </c>
      <c r="FS196" s="2">
        <f t="shared" si="236"/>
        <v>0.99997086641143618</v>
      </c>
      <c r="FT196" s="2">
        <f t="shared" si="236"/>
        <v>0.99996853456200196</v>
      </c>
      <c r="FU196" s="2">
        <f t="shared" si="236"/>
        <v>0.99996718716578159</v>
      </c>
      <c r="FW196" s="2">
        <f t="shared" si="242"/>
        <v>0.75296977529160647</v>
      </c>
      <c r="FX196" s="2">
        <f t="shared" si="242"/>
        <v>0.59746662548429874</v>
      </c>
      <c r="FY196" s="2">
        <f t="shared" si="242"/>
        <v>0.80077408639321968</v>
      </c>
      <c r="FZ196" s="2">
        <f t="shared" si="242"/>
        <v>0.76730134065569355</v>
      </c>
      <c r="GA196" s="2">
        <f t="shared" si="242"/>
        <v>0.78214877300992869</v>
      </c>
      <c r="GB196" s="2">
        <f t="shared" si="242"/>
        <v>0.74068884168368165</v>
      </c>
      <c r="GC196" s="2">
        <f t="shared" si="242"/>
        <v>0.73430681693849331</v>
      </c>
      <c r="GD196" s="2">
        <f t="shared" si="242"/>
        <v>0.75735478019467073</v>
      </c>
      <c r="GE196" s="2">
        <f t="shared" si="242"/>
        <v>0.78244000602383834</v>
      </c>
      <c r="GF196" s="2">
        <f t="shared" si="242"/>
        <v>0.77588338532538759</v>
      </c>
      <c r="GG196" s="2">
        <f t="shared" si="242"/>
        <v>0.76436452764763685</v>
      </c>
      <c r="GH196" s="2">
        <f t="shared" si="242"/>
        <v>0.72812564612875053</v>
      </c>
      <c r="GI196" s="2">
        <f t="shared" si="242"/>
        <v>0.70787759104557757</v>
      </c>
      <c r="GJ196" s="2">
        <f t="shared" si="242"/>
        <v>0.66495394023207921</v>
      </c>
      <c r="GK196" s="2">
        <f t="shared" si="242"/>
        <v>0.62142338974903422</v>
      </c>
      <c r="GM196" s="95">
        <f t="shared" si="243"/>
        <v>0</v>
      </c>
      <c r="GN196" s="95">
        <f t="shared" si="243"/>
        <v>0</v>
      </c>
      <c r="GO196" s="95">
        <f t="shared" si="243"/>
        <v>0</v>
      </c>
      <c r="GP196" s="95">
        <f t="shared" si="243"/>
        <v>0</v>
      </c>
      <c r="GQ196" s="95">
        <f t="shared" si="243"/>
        <v>0</v>
      </c>
      <c r="GR196" s="95">
        <f t="shared" si="243"/>
        <v>0</v>
      </c>
      <c r="GS196" s="95">
        <f t="shared" si="243"/>
        <v>0</v>
      </c>
      <c r="GT196" s="95">
        <f t="shared" si="243"/>
        <v>0</v>
      </c>
      <c r="GU196" s="95">
        <f t="shared" si="243"/>
        <v>0</v>
      </c>
      <c r="GV196" s="95">
        <f t="shared" si="243"/>
        <v>0</v>
      </c>
      <c r="GW196" s="95">
        <f t="shared" si="243"/>
        <v>0</v>
      </c>
      <c r="GX196" s="95">
        <f t="shared" si="243"/>
        <v>0</v>
      </c>
      <c r="GY196" s="95">
        <f t="shared" si="243"/>
        <v>0</v>
      </c>
      <c r="GZ196" s="95">
        <f t="shared" si="243"/>
        <v>0</v>
      </c>
      <c r="HA196" s="95">
        <f t="shared" si="243"/>
        <v>0</v>
      </c>
      <c r="HC196" s="95">
        <f t="shared" si="179"/>
        <v>0</v>
      </c>
      <c r="HD196" s="95">
        <f t="shared" si="179"/>
        <v>0</v>
      </c>
      <c r="HE196" s="95">
        <f t="shared" si="179"/>
        <v>0</v>
      </c>
      <c r="HF196" s="95">
        <f t="shared" si="179"/>
        <v>0</v>
      </c>
      <c r="HG196" s="95">
        <f t="shared" si="179"/>
        <v>0</v>
      </c>
      <c r="HH196" s="95">
        <f t="shared" si="179"/>
        <v>0</v>
      </c>
      <c r="HI196" s="95">
        <f t="shared" si="239"/>
        <v>0</v>
      </c>
      <c r="HJ196" s="95">
        <f t="shared" si="239"/>
        <v>0</v>
      </c>
      <c r="HK196" s="95">
        <f t="shared" si="239"/>
        <v>0</v>
      </c>
      <c r="HL196" s="95">
        <f t="shared" si="239"/>
        <v>0</v>
      </c>
      <c r="HM196" s="95">
        <f t="shared" si="239"/>
        <v>0</v>
      </c>
      <c r="HN196" s="95">
        <f t="shared" si="239"/>
        <v>0</v>
      </c>
      <c r="HO196" s="95">
        <f t="shared" si="224"/>
        <v>0</v>
      </c>
      <c r="HP196" s="95">
        <f t="shared" si="224"/>
        <v>0</v>
      </c>
      <c r="HQ196" s="95">
        <f t="shared" si="224"/>
        <v>6.0179972084996534E-251</v>
      </c>
      <c r="HS196" s="95">
        <f t="shared" si="244"/>
        <v>2.8123809317048738E-22</v>
      </c>
      <c r="HT196" s="95">
        <f t="shared" si="244"/>
        <v>2.8040832976282561E-45</v>
      </c>
      <c r="HU196" s="95">
        <f t="shared" si="244"/>
        <v>1.0312269056068142E-41</v>
      </c>
      <c r="HV196" s="95">
        <f t="shared" si="244"/>
        <v>1.3983011672547729E-52</v>
      </c>
      <c r="HW196" s="95">
        <f t="shared" si="244"/>
        <v>7.2434432273938484E-54</v>
      </c>
      <c r="HX196" s="95">
        <f t="shared" si="244"/>
        <v>6.8780683887510511E-47</v>
      </c>
      <c r="HY196" s="95">
        <f t="shared" si="244"/>
        <v>7.871706630021102E-43</v>
      </c>
      <c r="HZ196" s="95">
        <f t="shared" si="244"/>
        <v>1.9713139826886756E-61</v>
      </c>
      <c r="IA196" s="95">
        <f t="shared" si="244"/>
        <v>1.2095590647408793E-53</v>
      </c>
      <c r="IB196" s="95">
        <f t="shared" si="244"/>
        <v>1.9173379234904872E-48</v>
      </c>
      <c r="IC196" s="95">
        <f t="shared" si="244"/>
        <v>1.9392616378856797E-47</v>
      </c>
      <c r="ID196" s="95">
        <f t="shared" si="244"/>
        <v>1.5356687611610595E-37</v>
      </c>
      <c r="IE196" s="95">
        <f t="shared" si="244"/>
        <v>7.354356646574404E-33</v>
      </c>
      <c r="IF196" s="95">
        <f t="shared" si="244"/>
        <v>1.0196544596155538E-23</v>
      </c>
      <c r="IG196" s="95">
        <f t="shared" si="244"/>
        <v>2.3706683607668579E-29</v>
      </c>
      <c r="II196" s="95">
        <f t="shared" si="245"/>
        <v>0.22036202679928915</v>
      </c>
      <c r="IJ196" s="95">
        <f t="shared" si="245"/>
        <v>0.40414988222630766</v>
      </c>
      <c r="IK196" s="95">
        <f t="shared" si="245"/>
        <v>3.2174794054954491E-10</v>
      </c>
      <c r="IL196" s="95">
        <f t="shared" si="245"/>
        <v>1.1855556466285787E-2</v>
      </c>
      <c r="IM196" s="95">
        <f t="shared" si="245"/>
        <v>3.4672920662854952E-3</v>
      </c>
      <c r="IN196" s="95">
        <f t="shared" si="245"/>
        <v>4.2927909704915862E-2</v>
      </c>
      <c r="IO196" s="95">
        <f t="shared" si="245"/>
        <v>2.2798042985941156E-2</v>
      </c>
      <c r="IP196" s="95">
        <f t="shared" si="245"/>
        <v>6.4265086898287523E-3</v>
      </c>
      <c r="IQ196" s="95">
        <f t="shared" si="245"/>
        <v>8.2669432183623999E-3</v>
      </c>
      <c r="IR196" s="95">
        <f t="shared" si="245"/>
        <v>1.3348805391142256E-2</v>
      </c>
      <c r="IS196" s="95">
        <f t="shared" si="245"/>
        <v>2.7343687541475037E-2</v>
      </c>
      <c r="IT196" s="95">
        <f t="shared" si="245"/>
        <v>0.10037891226754843</v>
      </c>
      <c r="IU196" s="95">
        <f t="shared" si="245"/>
        <v>0.11046793542742095</v>
      </c>
      <c r="IV196" s="95">
        <f t="shared" si="245"/>
        <v>0.25294665439461544</v>
      </c>
      <c r="IW196" s="95">
        <f t="shared" si="245"/>
        <v>0.17583298553079177</v>
      </c>
      <c r="IY196" s="95">
        <f t="shared" si="246"/>
        <v>0.22036202679928915</v>
      </c>
      <c r="IZ196" s="95">
        <f t="shared" si="246"/>
        <v>0.40414988222630766</v>
      </c>
      <c r="JA196" s="95">
        <f t="shared" si="246"/>
        <v>3.2174794054954491E-10</v>
      </c>
      <c r="JB196" s="95">
        <f t="shared" si="246"/>
        <v>1.1855556466285787E-2</v>
      </c>
      <c r="JC196" s="95">
        <f t="shared" si="246"/>
        <v>3.4672920662854952E-3</v>
      </c>
      <c r="JD196" s="95">
        <f t="shared" si="246"/>
        <v>4.2927909704915862E-2</v>
      </c>
      <c r="JE196" s="95">
        <f t="shared" si="246"/>
        <v>2.2798042985941156E-2</v>
      </c>
      <c r="JF196" s="95">
        <f t="shared" si="246"/>
        <v>6.4265086898287523E-3</v>
      </c>
      <c r="JG196" s="95">
        <f t="shared" si="246"/>
        <v>8.2669432183623999E-3</v>
      </c>
      <c r="JH196" s="95">
        <f t="shared" si="246"/>
        <v>1.3348805391142256E-2</v>
      </c>
      <c r="JI196" s="95">
        <f t="shared" si="246"/>
        <v>2.7343687541475037E-2</v>
      </c>
      <c r="JJ196" s="95">
        <f t="shared" si="246"/>
        <v>0.10037891226754843</v>
      </c>
      <c r="JK196" s="95">
        <f t="shared" si="246"/>
        <v>0.11046793542742095</v>
      </c>
      <c r="JL196" s="95">
        <f t="shared" si="246"/>
        <v>0.25294665439461544</v>
      </c>
      <c r="JM196" s="95">
        <f t="shared" si="246"/>
        <v>0.17583298553079177</v>
      </c>
    </row>
    <row r="197" spans="2:273" x14ac:dyDescent="0.25">
      <c r="B197" s="2">
        <v>170</v>
      </c>
      <c r="C197" s="37">
        <v>48.204999999999998</v>
      </c>
      <c r="D197" s="37">
        <v>48.658999999999999</v>
      </c>
      <c r="E197" s="37">
        <v>49.613999999999997</v>
      </c>
      <c r="F197" s="37">
        <v>53.817999999999998</v>
      </c>
      <c r="G197" s="37">
        <v>53</v>
      </c>
      <c r="H197" s="37">
        <v>53.363999999999997</v>
      </c>
      <c r="I197" s="37">
        <v>49.591000000000001</v>
      </c>
      <c r="J197" s="37">
        <v>48.713999999999999</v>
      </c>
      <c r="K197" s="37">
        <v>47.762</v>
      </c>
      <c r="L197" s="37">
        <v>45.570999999999998</v>
      </c>
      <c r="M197" s="37">
        <v>45.356999999999999</v>
      </c>
      <c r="N197" s="37">
        <v>42.286000000000001</v>
      </c>
      <c r="O197" s="37">
        <v>42</v>
      </c>
      <c r="P197" s="37">
        <v>42.929000000000002</v>
      </c>
      <c r="Q197" s="37">
        <v>48.713999999999999</v>
      </c>
      <c r="S197" s="4">
        <f t="shared" ref="S197:AG213" si="247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50.627090925526645</v>
      </c>
      <c r="T197" s="4">
        <f t="shared" si="247"/>
        <v>49.642088263007743</v>
      </c>
      <c r="U197" s="4" t="e">
        <f t="shared" si="247"/>
        <v>#N/A</v>
      </c>
      <c r="V197" s="4">
        <f t="shared" si="247"/>
        <v>50.658083776399785</v>
      </c>
      <c r="W197" s="4">
        <f t="shared" si="247"/>
        <v>52.607083917942987</v>
      </c>
      <c r="X197" s="4">
        <f t="shared" si="247"/>
        <v>52.287589425323667</v>
      </c>
      <c r="Y197" s="4">
        <f t="shared" si="247"/>
        <v>50.379583242767673</v>
      </c>
      <c r="Z197" s="4">
        <f t="shared" si="247"/>
        <v>48.523201087844292</v>
      </c>
      <c r="AA197" s="4">
        <f t="shared" si="247"/>
        <v>46.240294035245476</v>
      </c>
      <c r="AB197" s="4">
        <f t="shared" si="247"/>
        <v>46.004684782593927</v>
      </c>
      <c r="AC197" s="4">
        <f t="shared" si="247"/>
        <v>44.798481801834903</v>
      </c>
      <c r="AD197" s="4">
        <f t="shared" si="247"/>
        <v>43.526255441242824</v>
      </c>
      <c r="AE197" s="4">
        <f t="shared" si="247"/>
        <v>43.683300960147982</v>
      </c>
      <c r="AF197" s="4">
        <f t="shared" si="247"/>
        <v>45.635082957178518</v>
      </c>
      <c r="AG197" s="4">
        <f t="shared" si="247"/>
        <v>51.13782242317091</v>
      </c>
      <c r="AI197" s="4">
        <f t="shared" ref="AI197:AW213" si="248">IF(OR($B197 &lt; C$230, $B197 &gt; C$233), 0, C197-S197)</f>
        <v>-2.4220909255266463</v>
      </c>
      <c r="AJ197" s="4">
        <f t="shared" si="248"/>
        <v>-0.98308826300774399</v>
      </c>
      <c r="AK197" s="4">
        <f t="shared" si="248"/>
        <v>0</v>
      </c>
      <c r="AL197" s="4">
        <f t="shared" si="248"/>
        <v>3.159916223600213</v>
      </c>
      <c r="AM197" s="4">
        <f t="shared" si="248"/>
        <v>0.39291608205701323</v>
      </c>
      <c r="AN197" s="4">
        <f t="shared" si="248"/>
        <v>1.0764105746763306</v>
      </c>
      <c r="AO197" s="4">
        <f t="shared" si="248"/>
        <v>-0.78858324276767178</v>
      </c>
      <c r="AP197" s="4">
        <f t="shared" si="248"/>
        <v>0.19079891215570655</v>
      </c>
      <c r="AQ197" s="4">
        <f t="shared" si="248"/>
        <v>1.5217059647545241</v>
      </c>
      <c r="AR197" s="4">
        <f t="shared" si="248"/>
        <v>-0.43368478259392873</v>
      </c>
      <c r="AS197" s="4">
        <f t="shared" si="248"/>
        <v>0.55851819816509618</v>
      </c>
      <c r="AT197" s="4">
        <f t="shared" si="248"/>
        <v>-1.2402554412428231</v>
      </c>
      <c r="AU197" s="4">
        <f t="shared" si="248"/>
        <v>-1.6833009601479816</v>
      </c>
      <c r="AV197" s="4">
        <f t="shared" si="248"/>
        <v>-2.7060829571785163</v>
      </c>
      <c r="AW197" s="4">
        <f t="shared" si="248"/>
        <v>-2.4238224231709111</v>
      </c>
      <c r="AY197" s="2">
        <f t="shared" si="240"/>
        <v>50.627090925526645</v>
      </c>
      <c r="AZ197" s="2">
        <f t="shared" si="240"/>
        <v>49.494097191307773</v>
      </c>
      <c r="BA197" s="2" t="e">
        <f t="shared" si="240"/>
        <v>#N/A</v>
      </c>
      <c r="BB197" s="2">
        <f t="shared" si="240"/>
        <v>50.658040498497328</v>
      </c>
      <c r="BC197" s="2">
        <f t="shared" si="240"/>
        <v>52.607082261728991</v>
      </c>
      <c r="BD197" s="2">
        <f t="shared" si="240"/>
        <v>52.284702393305224</v>
      </c>
      <c r="BE197" s="2">
        <f t="shared" si="240"/>
        <v>50.379109983197012</v>
      </c>
      <c r="BF197" s="2">
        <f t="shared" si="240"/>
        <v>48.523187951073417</v>
      </c>
      <c r="BG197" s="2">
        <f t="shared" si="240"/>
        <v>46.240254836689886</v>
      </c>
      <c r="BH197" s="2">
        <f t="shared" si="240"/>
        <v>46.0045240672723</v>
      </c>
      <c r="BI197" s="2">
        <f t="shared" si="240"/>
        <v>44.79694915808566</v>
      </c>
      <c r="BJ197" s="2">
        <f t="shared" si="240"/>
        <v>43.461468813600632</v>
      </c>
      <c r="BK197" s="2">
        <f t="shared" si="240"/>
        <v>43.595367914578716</v>
      </c>
      <c r="BL197" s="2">
        <f t="shared" si="240"/>
        <v>44.340263715244561</v>
      </c>
      <c r="BM197" s="2">
        <f t="shared" si="240"/>
        <v>47.223669009676968</v>
      </c>
      <c r="BO197" s="2" t="str">
        <f t="shared" si="180"/>
        <v/>
      </c>
      <c r="BP197" s="2" t="str">
        <f t="shared" si="181"/>
        <v/>
      </c>
      <c r="BQ197" s="2" t="str">
        <f t="shared" si="182"/>
        <v/>
      </c>
      <c r="BR197" s="2" t="str">
        <f t="shared" si="183"/>
        <v/>
      </c>
      <c r="BS197" s="2" t="str">
        <f t="shared" si="184"/>
        <v/>
      </c>
      <c r="BT197" s="2" t="str">
        <f t="shared" si="185"/>
        <v/>
      </c>
      <c r="BU197" s="2" t="str">
        <f t="shared" si="186"/>
        <v/>
      </c>
      <c r="BV197" s="2" t="str">
        <f t="shared" si="187"/>
        <v/>
      </c>
      <c r="BW197" s="2" t="str">
        <f t="shared" si="188"/>
        <v/>
      </c>
      <c r="BX197" s="2" t="str">
        <f t="shared" si="189"/>
        <v/>
      </c>
      <c r="BY197" s="2" t="str">
        <f t="shared" si="190"/>
        <v/>
      </c>
      <c r="BZ197" s="2" t="str">
        <f t="shared" si="191"/>
        <v/>
      </c>
      <c r="CA197" s="2" t="str">
        <f t="shared" si="192"/>
        <v/>
      </c>
      <c r="CB197" s="2" t="str">
        <f t="shared" si="193"/>
        <v/>
      </c>
      <c r="CC197" s="2" t="str">
        <f t="shared" si="194"/>
        <v/>
      </c>
      <c r="CE197" s="2" t="str">
        <f t="shared" si="241"/>
        <v/>
      </c>
      <c r="CF197" s="2" t="str">
        <f t="shared" si="241"/>
        <v/>
      </c>
      <c r="CG197" s="2" t="str">
        <f t="shared" si="241"/>
        <v/>
      </c>
      <c r="CH197" s="2" t="str">
        <f t="shared" si="241"/>
        <v/>
      </c>
      <c r="CI197" s="2" t="str">
        <f t="shared" si="241"/>
        <v/>
      </c>
      <c r="CJ197" s="2" t="str">
        <f t="shared" si="241"/>
        <v/>
      </c>
      <c r="CK197" s="2" t="str">
        <f t="shared" si="241"/>
        <v/>
      </c>
      <c r="CL197" s="2" t="str">
        <f t="shared" si="241"/>
        <v/>
      </c>
      <c r="CM197" s="2" t="str">
        <f t="shared" si="241"/>
        <v/>
      </c>
      <c r="CN197" s="2" t="str">
        <f t="shared" si="241"/>
        <v/>
      </c>
      <c r="CO197" s="2" t="str">
        <f t="shared" si="241"/>
        <v/>
      </c>
      <c r="CP197" s="2" t="str">
        <f t="shared" si="241"/>
        <v/>
      </c>
      <c r="CQ197" s="2" t="str">
        <f t="shared" si="241"/>
        <v/>
      </c>
      <c r="CR197" s="2" t="str">
        <f t="shared" si="241"/>
        <v/>
      </c>
      <c r="CS197" s="2" t="str">
        <f t="shared" si="241"/>
        <v/>
      </c>
      <c r="CU197" s="2" t="str">
        <f t="shared" si="195"/>
        <v/>
      </c>
      <c r="CV197" s="2" t="str">
        <f t="shared" si="196"/>
        <v/>
      </c>
      <c r="CW197" s="2" t="str">
        <f t="shared" si="197"/>
        <v/>
      </c>
      <c r="CX197" s="2">
        <f t="shared" si="198"/>
        <v>53.817999999999998</v>
      </c>
      <c r="CY197" s="2">
        <f t="shared" si="199"/>
        <v>53</v>
      </c>
      <c r="CZ197" s="2" t="str">
        <f t="shared" si="200"/>
        <v/>
      </c>
      <c r="DA197" s="2" t="str">
        <f t="shared" si="201"/>
        <v/>
      </c>
      <c r="DB197" s="2">
        <f t="shared" si="202"/>
        <v>48.713999999999999</v>
      </c>
      <c r="DC197" s="2">
        <f t="shared" si="203"/>
        <v>47.762</v>
      </c>
      <c r="DD197" s="2">
        <f t="shared" si="204"/>
        <v>45.570999999999998</v>
      </c>
      <c r="DE197" s="2" t="str">
        <f t="shared" si="205"/>
        <v/>
      </c>
      <c r="DF197" s="2" t="str">
        <f t="shared" si="206"/>
        <v/>
      </c>
      <c r="DG197" s="2" t="str">
        <f t="shared" si="207"/>
        <v/>
      </c>
      <c r="DH197" s="2" t="str">
        <f t="shared" si="208"/>
        <v/>
      </c>
      <c r="DI197" s="2" t="str">
        <f t="shared" si="209"/>
        <v/>
      </c>
      <c r="DK197" s="2">
        <f t="shared" ref="DK197:DY213" si="249">BO$228*$B197+BO$229</f>
        <v>110.84476547842402</v>
      </c>
      <c r="DL197" s="2">
        <f t="shared" si="249"/>
        <v>101.92179268292682</v>
      </c>
      <c r="DM197" s="2">
        <f t="shared" si="249"/>
        <v>104.53851586851418</v>
      </c>
      <c r="DN197" s="2">
        <f t="shared" si="249"/>
        <v>105.29420628208999</v>
      </c>
      <c r="DO197" s="2">
        <f t="shared" si="249"/>
        <v>103.45230726845472</v>
      </c>
      <c r="DP197" s="2">
        <f t="shared" si="249"/>
        <v>98.319574048564419</v>
      </c>
      <c r="DQ197" s="2">
        <f t="shared" si="249"/>
        <v>100.92439051646028</v>
      </c>
      <c r="DR197" s="2">
        <f t="shared" si="249"/>
        <v>93.983209906372707</v>
      </c>
      <c r="DS197" s="2">
        <f t="shared" si="249"/>
        <v>89.504535638779828</v>
      </c>
      <c r="DT197" s="2">
        <f t="shared" si="249"/>
        <v>90.665765327695567</v>
      </c>
      <c r="DU197" s="2">
        <f t="shared" si="249"/>
        <v>91.759209604349138</v>
      </c>
      <c r="DV197" s="2">
        <f t="shared" si="249"/>
        <v>95.141066747206281</v>
      </c>
      <c r="DW197" s="2">
        <f t="shared" si="249"/>
        <v>96.548784959226822</v>
      </c>
      <c r="DX197" s="2">
        <f t="shared" si="249"/>
        <v>94.757922077922075</v>
      </c>
      <c r="DY197" s="2">
        <f t="shared" si="249"/>
        <v>85.115357989568508</v>
      </c>
      <c r="EA197" s="2">
        <f t="shared" si="238"/>
        <v>54.080263736263731</v>
      </c>
      <c r="EB197" s="2">
        <f t="shared" si="238"/>
        <v>49.125615797529377</v>
      </c>
      <c r="EC197" s="2">
        <f t="shared" si="238"/>
        <v>49.678477928556816</v>
      </c>
      <c r="ED197" s="2">
        <f t="shared" si="238"/>
        <v>49.275818630878852</v>
      </c>
      <c r="EE197" s="2">
        <f t="shared" si="238"/>
        <v>52.087149123554894</v>
      </c>
      <c r="EF197" s="2">
        <f t="shared" si="237"/>
        <v>51.534131532419352</v>
      </c>
      <c r="EG197" s="2">
        <f t="shared" si="237"/>
        <v>49.575819406656493</v>
      </c>
      <c r="EH197" s="2">
        <f t="shared" si="237"/>
        <v>47.186594459557767</v>
      </c>
      <c r="EI197" s="2">
        <f t="shared" si="237"/>
        <v>44.17218040604152</v>
      </c>
      <c r="EJ197" s="2">
        <f t="shared" si="237"/>
        <v>45.119826835112157</v>
      </c>
      <c r="EK197" s="2">
        <f t="shared" si="210"/>
        <v>43.543863210629496</v>
      </c>
      <c r="EL197" s="2">
        <f t="shared" si="177"/>
        <v>40.508281477448037</v>
      </c>
      <c r="EM197" s="2">
        <f t="shared" si="177"/>
        <v>42.659039853682984</v>
      </c>
      <c r="EN197" s="2">
        <f t="shared" si="177"/>
        <v>44.295202728909516</v>
      </c>
      <c r="EO197" s="2">
        <f t="shared" si="177"/>
        <v>49.262926098123145</v>
      </c>
      <c r="EQ197" s="2">
        <f t="shared" ref="EQ197:FE213" si="250">CU$228*$B197+CU$229</f>
        <v>49.592135335383972</v>
      </c>
      <c r="ER197" s="2">
        <f t="shared" si="250"/>
        <v>49.718370904415202</v>
      </c>
      <c r="ES197" s="2">
        <f t="shared" si="250"/>
        <v>49.670246930240253</v>
      </c>
      <c r="ET197" s="2">
        <f t="shared" si="250"/>
        <v>51.038482659389047</v>
      </c>
      <c r="EU197" s="2">
        <f t="shared" si="250"/>
        <v>52.737585032684493</v>
      </c>
      <c r="EV197" s="2">
        <f t="shared" si="250"/>
        <v>52.52276972617603</v>
      </c>
      <c r="EW197" s="2">
        <f t="shared" si="250"/>
        <v>50.642330216351041</v>
      </c>
      <c r="EX197" s="2">
        <f t="shared" si="250"/>
        <v>48.91210282450016</v>
      </c>
      <c r="EY197" s="2">
        <f t="shared" si="250"/>
        <v>46.763151565341246</v>
      </c>
      <c r="EZ197" s="2">
        <f t="shared" si="250"/>
        <v>46.235986103418284</v>
      </c>
      <c r="FA197" s="2">
        <f t="shared" si="250"/>
        <v>45.147582979900605</v>
      </c>
      <c r="FB197" s="2">
        <f t="shared" si="250"/>
        <v>44.465217134785675</v>
      </c>
      <c r="FC197" s="2">
        <f t="shared" si="250"/>
        <v>43.945796218165725</v>
      </c>
      <c r="FD197" s="2">
        <f t="shared" si="250"/>
        <v>44.358856968076225</v>
      </c>
      <c r="FE197" s="2">
        <f t="shared" si="250"/>
        <v>46.088978452410984</v>
      </c>
      <c r="FG197" s="2">
        <f t="shared" ref="FG197:FU213" si="251">POWER(10,($B197-C$231)/C$229)/(1+POWER(10,($B197-C$231)/C$229))</f>
        <v>0.99997640357561968</v>
      </c>
      <c r="FH197" s="2">
        <f t="shared" si="251"/>
        <v>0.99997488690272252</v>
      </c>
      <c r="FI197" s="2">
        <f t="shared" si="251"/>
        <v>0.99997495823607807</v>
      </c>
      <c r="FJ197" s="2">
        <f t="shared" si="251"/>
        <v>0.99997400361561128</v>
      </c>
      <c r="FK197" s="2">
        <f t="shared" si="251"/>
        <v>0.99997560314398481</v>
      </c>
      <c r="FL197" s="2">
        <f t="shared" si="251"/>
        <v>0.99997436174169507</v>
      </c>
      <c r="FM197" s="2">
        <f t="shared" si="251"/>
        <v>0.99997278074382168</v>
      </c>
      <c r="FN197" s="2">
        <f t="shared" si="251"/>
        <v>0.99997303318862085</v>
      </c>
      <c r="FO197" s="2">
        <f t="shared" si="251"/>
        <v>0.9999728782848224</v>
      </c>
      <c r="FP197" s="2">
        <f t="shared" si="251"/>
        <v>0.99997218856140646</v>
      </c>
      <c r="FQ197" s="2">
        <f t="shared" si="251"/>
        <v>0.999972916790133</v>
      </c>
      <c r="FR197" s="2">
        <f t="shared" si="251"/>
        <v>0.99997384256461597</v>
      </c>
      <c r="FS197" s="2">
        <f t="shared" si="251"/>
        <v>0.99997342978332937</v>
      </c>
      <c r="FT197" s="2">
        <f t="shared" si="251"/>
        <v>0.99997130310002991</v>
      </c>
      <c r="FU197" s="2">
        <f t="shared" si="251"/>
        <v>0.99997007425312201</v>
      </c>
      <c r="FW197" s="2">
        <f t="shared" si="242"/>
        <v>0.7696999598613925</v>
      </c>
      <c r="FX197" s="2">
        <f t="shared" si="242"/>
        <v>0.61940506962702369</v>
      </c>
      <c r="FY197" s="2">
        <f t="shared" si="242"/>
        <v>0.81506189392362971</v>
      </c>
      <c r="FZ197" s="2">
        <f t="shared" si="242"/>
        <v>0.78334019969040136</v>
      </c>
      <c r="GA197" s="2">
        <f t="shared" si="242"/>
        <v>0.79743443208835119</v>
      </c>
      <c r="GB197" s="2">
        <f t="shared" si="242"/>
        <v>0.75798342442975541</v>
      </c>
      <c r="GC197" s="2">
        <f t="shared" si="242"/>
        <v>0.75188446224821004</v>
      </c>
      <c r="GD197" s="2">
        <f t="shared" si="242"/>
        <v>0.77387717332700146</v>
      </c>
      <c r="GE197" s="2">
        <f t="shared" si="242"/>
        <v>0.79771051561223483</v>
      </c>
      <c r="GF197" s="2">
        <f t="shared" si="242"/>
        <v>0.79149146468071074</v>
      </c>
      <c r="GG197" s="2">
        <f t="shared" si="242"/>
        <v>0.78054791435283588</v>
      </c>
      <c r="GH197" s="2">
        <f t="shared" si="242"/>
        <v>0.74597075571051674</v>
      </c>
      <c r="GI197" s="2">
        <f t="shared" si="242"/>
        <v>0.72655261283108064</v>
      </c>
      <c r="GJ197" s="2">
        <f t="shared" si="242"/>
        <v>0.68515252552858408</v>
      </c>
      <c r="GK197" s="2">
        <f t="shared" si="242"/>
        <v>0.64283669014020972</v>
      </c>
      <c r="GM197" s="95">
        <f t="shared" si="243"/>
        <v>0</v>
      </c>
      <c r="GN197" s="95">
        <f t="shared" si="243"/>
        <v>0</v>
      </c>
      <c r="GO197" s="95">
        <f t="shared" si="243"/>
        <v>0</v>
      </c>
      <c r="GP197" s="95">
        <f t="shared" si="243"/>
        <v>0</v>
      </c>
      <c r="GQ197" s="95">
        <f t="shared" si="243"/>
        <v>0</v>
      </c>
      <c r="GR197" s="95">
        <f t="shared" si="243"/>
        <v>0</v>
      </c>
      <c r="GS197" s="95">
        <f t="shared" si="243"/>
        <v>0</v>
      </c>
      <c r="GT197" s="95">
        <f t="shared" si="243"/>
        <v>0</v>
      </c>
      <c r="GU197" s="95">
        <f t="shared" si="243"/>
        <v>0</v>
      </c>
      <c r="GV197" s="95">
        <f t="shared" si="243"/>
        <v>0</v>
      </c>
      <c r="GW197" s="95">
        <f t="shared" si="243"/>
        <v>0</v>
      </c>
      <c r="GX197" s="95">
        <f t="shared" si="243"/>
        <v>0</v>
      </c>
      <c r="GY197" s="95">
        <f t="shared" si="243"/>
        <v>0</v>
      </c>
      <c r="GZ197" s="95">
        <f t="shared" si="243"/>
        <v>0</v>
      </c>
      <c r="HA197" s="95">
        <f t="shared" si="243"/>
        <v>0</v>
      </c>
      <c r="HC197" s="95">
        <f t="shared" si="179"/>
        <v>0</v>
      </c>
      <c r="HD197" s="95">
        <f t="shared" si="179"/>
        <v>0</v>
      </c>
      <c r="HE197" s="95">
        <f t="shared" si="179"/>
        <v>0</v>
      </c>
      <c r="HF197" s="95">
        <f t="shared" si="179"/>
        <v>0</v>
      </c>
      <c r="HG197" s="95">
        <f t="shared" si="179"/>
        <v>0</v>
      </c>
      <c r="HH197" s="95">
        <f t="shared" si="179"/>
        <v>0</v>
      </c>
      <c r="HI197" s="95">
        <f t="shared" si="239"/>
        <v>0</v>
      </c>
      <c r="HJ197" s="95">
        <f t="shared" si="239"/>
        <v>0</v>
      </c>
      <c r="HK197" s="95">
        <f t="shared" si="239"/>
        <v>0</v>
      </c>
      <c r="HL197" s="95">
        <f t="shared" si="239"/>
        <v>0</v>
      </c>
      <c r="HM197" s="95">
        <f t="shared" si="239"/>
        <v>0</v>
      </c>
      <c r="HN197" s="95">
        <f t="shared" si="239"/>
        <v>0</v>
      </c>
      <c r="HO197" s="95">
        <f t="shared" si="224"/>
        <v>0</v>
      </c>
      <c r="HP197" s="95">
        <f t="shared" si="224"/>
        <v>0</v>
      </c>
      <c r="HQ197" s="95">
        <f t="shared" si="224"/>
        <v>4.3609082890912278E-257</v>
      </c>
      <c r="HS197" s="95">
        <f t="shared" si="244"/>
        <v>2.6251668786399559E-23</v>
      </c>
      <c r="HT197" s="95">
        <f t="shared" si="244"/>
        <v>1.3405674748391105E-47</v>
      </c>
      <c r="HU197" s="95">
        <f t="shared" si="244"/>
        <v>1.3334564741987224E-43</v>
      </c>
      <c r="HV197" s="95">
        <f t="shared" si="244"/>
        <v>5.0063309188117569E-55</v>
      </c>
      <c r="HW197" s="95">
        <f t="shared" si="244"/>
        <v>2.3466728480208029E-56</v>
      </c>
      <c r="HX197" s="95">
        <f t="shared" si="244"/>
        <v>3.8959529939148575E-49</v>
      </c>
      <c r="HY197" s="95">
        <f t="shared" si="244"/>
        <v>6.7484977964403304E-45</v>
      </c>
      <c r="HZ197" s="95">
        <f t="shared" si="244"/>
        <v>2.4687417569813492E-64</v>
      </c>
      <c r="IA197" s="95">
        <f t="shared" si="244"/>
        <v>3.982153798239736E-56</v>
      </c>
      <c r="IB197" s="95">
        <f t="shared" si="244"/>
        <v>1.1042317514999899E-50</v>
      </c>
      <c r="IC197" s="95">
        <f t="shared" si="244"/>
        <v>1.2224690077234288E-49</v>
      </c>
      <c r="ID197" s="95">
        <f t="shared" si="244"/>
        <v>2.4384460780691637E-39</v>
      </c>
      <c r="IE197" s="95">
        <f t="shared" si="244"/>
        <v>1.7396930124200557E-34</v>
      </c>
      <c r="IF197" s="95">
        <f t="shared" si="244"/>
        <v>6.2290081874769947E-25</v>
      </c>
      <c r="IG197" s="95">
        <f t="shared" si="244"/>
        <v>6.5675589487566198E-31</v>
      </c>
      <c r="II197" s="95">
        <f t="shared" si="245"/>
        <v>0.18840356676989869</v>
      </c>
      <c r="IJ197" s="95">
        <f t="shared" si="245"/>
        <v>0.3449120692906022</v>
      </c>
      <c r="IK197" s="95">
        <f t="shared" si="245"/>
        <v>2.0247777116391072E-11</v>
      </c>
      <c r="IL197" s="95">
        <f t="shared" si="245"/>
        <v>6.7163717422228592E-3</v>
      </c>
      <c r="IM197" s="95">
        <f t="shared" si="245"/>
        <v>1.727005834472665E-3</v>
      </c>
      <c r="IN197" s="95">
        <f t="shared" si="245"/>
        <v>2.7717195131967159E-2</v>
      </c>
      <c r="IO197" s="95">
        <f t="shared" si="245"/>
        <v>1.303507761330946E-2</v>
      </c>
      <c r="IP197" s="95">
        <f t="shared" si="245"/>
        <v>3.2224942122710933E-3</v>
      </c>
      <c r="IQ197" s="95">
        <f t="shared" si="245"/>
        <v>4.6407069371101799E-3</v>
      </c>
      <c r="IR197" s="95">
        <f t="shared" si="245"/>
        <v>7.8665436673788745E-3</v>
      </c>
      <c r="IS197" s="95">
        <f t="shared" si="245"/>
        <v>1.7362374814693809E-2</v>
      </c>
      <c r="IT197" s="95">
        <f t="shared" si="245"/>
        <v>7.2952481279620229E-2</v>
      </c>
      <c r="IU197" s="95">
        <f t="shared" si="245"/>
        <v>7.8796178556538699E-2</v>
      </c>
      <c r="IV197" s="95">
        <f t="shared" si="245"/>
        <v>0.20243311724459906</v>
      </c>
      <c r="IW197" s="95">
        <f t="shared" si="245"/>
        <v>0.12279179898391421</v>
      </c>
      <c r="IY197" s="95">
        <f t="shared" si="246"/>
        <v>0.18840356676989869</v>
      </c>
      <c r="IZ197" s="95">
        <f t="shared" si="246"/>
        <v>0.3449120692906022</v>
      </c>
      <c r="JA197" s="95">
        <f t="shared" si="246"/>
        <v>2.0247777116391072E-11</v>
      </c>
      <c r="JB197" s="95">
        <f t="shared" si="246"/>
        <v>6.7163717422228592E-3</v>
      </c>
      <c r="JC197" s="95">
        <f t="shared" si="246"/>
        <v>1.727005834472665E-3</v>
      </c>
      <c r="JD197" s="95">
        <f t="shared" si="246"/>
        <v>2.7717195131967159E-2</v>
      </c>
      <c r="JE197" s="95">
        <f t="shared" si="246"/>
        <v>1.303507761330946E-2</v>
      </c>
      <c r="JF197" s="95">
        <f t="shared" si="246"/>
        <v>3.2224942122710933E-3</v>
      </c>
      <c r="JG197" s="95">
        <f t="shared" si="246"/>
        <v>4.6407069371101799E-3</v>
      </c>
      <c r="JH197" s="95">
        <f t="shared" si="246"/>
        <v>7.8665436673788745E-3</v>
      </c>
      <c r="JI197" s="95">
        <f t="shared" si="246"/>
        <v>1.7362374814693809E-2</v>
      </c>
      <c r="JJ197" s="95">
        <f t="shared" si="246"/>
        <v>7.2952481279620229E-2</v>
      </c>
      <c r="JK197" s="95">
        <f t="shared" si="246"/>
        <v>7.8796178556538699E-2</v>
      </c>
      <c r="JL197" s="95">
        <f t="shared" si="246"/>
        <v>0.20243311724459906</v>
      </c>
      <c r="JM197" s="95">
        <f t="shared" si="246"/>
        <v>0.12279179898391421</v>
      </c>
    </row>
    <row r="198" spans="2:273" x14ac:dyDescent="0.25">
      <c r="B198" s="2">
        <v>171</v>
      </c>
      <c r="C198" s="37">
        <v>48.591000000000001</v>
      </c>
      <c r="D198" s="37">
        <v>50</v>
      </c>
      <c r="E198" s="37">
        <v>50.408999999999999</v>
      </c>
      <c r="F198" s="37">
        <v>50.863999999999997</v>
      </c>
      <c r="G198" s="37">
        <v>53.908999999999999</v>
      </c>
      <c r="H198" s="37">
        <v>52.25</v>
      </c>
      <c r="I198" s="37">
        <v>49.841000000000001</v>
      </c>
      <c r="J198" s="37">
        <v>49.19</v>
      </c>
      <c r="K198" s="37">
        <v>45.570999999999998</v>
      </c>
      <c r="L198" s="37">
        <v>46.619</v>
      </c>
      <c r="M198" s="37">
        <v>44.929000000000002</v>
      </c>
      <c r="N198" s="37">
        <v>42.69</v>
      </c>
      <c r="O198" s="37">
        <v>42.119</v>
      </c>
      <c r="P198" s="37">
        <v>44.929000000000002</v>
      </c>
      <c r="Q198" s="37">
        <v>45.143000000000001</v>
      </c>
      <c r="S198" s="4">
        <f t="shared" si="247"/>
        <v>50.506912240629703</v>
      </c>
      <c r="T198" s="4">
        <f t="shared" si="247"/>
        <v>49.515772908014256</v>
      </c>
      <c r="U198" s="4" t="e">
        <f t="shared" si="247"/>
        <v>#N/A</v>
      </c>
      <c r="V198" s="4">
        <f t="shared" si="247"/>
        <v>50.588805391733793</v>
      </c>
      <c r="W198" s="4">
        <f t="shared" si="247"/>
        <v>52.535759445747019</v>
      </c>
      <c r="X198" s="4">
        <f t="shared" si="247"/>
        <v>52.22803014920914</v>
      </c>
      <c r="Y198" s="4">
        <f t="shared" si="247"/>
        <v>50.288973315456431</v>
      </c>
      <c r="Z198" s="4">
        <f t="shared" si="247"/>
        <v>48.452629822094096</v>
      </c>
      <c r="AA198" s="4">
        <f t="shared" si="247"/>
        <v>46.158940992481234</v>
      </c>
      <c r="AB198" s="4">
        <f t="shared" si="247"/>
        <v>45.912974716733551</v>
      </c>
      <c r="AC198" s="4">
        <f t="shared" si="247"/>
        <v>44.711851877504444</v>
      </c>
      <c r="AD198" s="4">
        <f t="shared" si="247"/>
        <v>43.434491987252137</v>
      </c>
      <c r="AE198" s="4">
        <f t="shared" si="247"/>
        <v>43.541211800930334</v>
      </c>
      <c r="AF198" s="4">
        <f t="shared" si="247"/>
        <v>44.930611389636759</v>
      </c>
      <c r="AG198" s="4">
        <f t="shared" si="247"/>
        <v>49.182967635327465</v>
      </c>
      <c r="AI198" s="4">
        <f t="shared" si="248"/>
        <v>-1.9159122406297016</v>
      </c>
      <c r="AJ198" s="4">
        <f t="shared" si="248"/>
        <v>0.4842270919857441</v>
      </c>
      <c r="AK198" s="4">
        <f t="shared" si="248"/>
        <v>0</v>
      </c>
      <c r="AL198" s="4">
        <f t="shared" si="248"/>
        <v>0.27519460826620445</v>
      </c>
      <c r="AM198" s="4">
        <f t="shared" si="248"/>
        <v>1.3732405542529804</v>
      </c>
      <c r="AN198" s="4">
        <f t="shared" si="248"/>
        <v>2.1969850790860335E-2</v>
      </c>
      <c r="AO198" s="4">
        <f t="shared" si="248"/>
        <v>-0.44797331545643004</v>
      </c>
      <c r="AP198" s="4">
        <f t="shared" si="248"/>
        <v>0.73737017790590187</v>
      </c>
      <c r="AQ198" s="4">
        <f t="shared" si="248"/>
        <v>-0.58794099248123644</v>
      </c>
      <c r="AR198" s="4">
        <f t="shared" si="248"/>
        <v>0.70602528326644887</v>
      </c>
      <c r="AS198" s="4">
        <f t="shared" si="248"/>
        <v>0.21714812249555848</v>
      </c>
      <c r="AT198" s="4">
        <f t="shared" si="248"/>
        <v>-0.74449198725213961</v>
      </c>
      <c r="AU198" s="4">
        <f t="shared" si="248"/>
        <v>-1.4222118009303344</v>
      </c>
      <c r="AV198" s="4">
        <f t="shared" si="248"/>
        <v>-1.6113896367571101E-3</v>
      </c>
      <c r="AW198" s="4">
        <f t="shared" si="248"/>
        <v>-4.0399676353274643</v>
      </c>
      <c r="AY198" s="2">
        <f t="shared" si="240"/>
        <v>50.506912240629703</v>
      </c>
      <c r="AZ198" s="2">
        <f t="shared" si="240"/>
        <v>49.427659711692002</v>
      </c>
      <c r="BA198" s="2" t="e">
        <f t="shared" si="240"/>
        <v>#N/A</v>
      </c>
      <c r="BB198" s="2">
        <f t="shared" si="240"/>
        <v>50.5887967891776</v>
      </c>
      <c r="BC198" s="2">
        <f t="shared" si="240"/>
        <v>52.535759222669427</v>
      </c>
      <c r="BD198" s="2">
        <f t="shared" si="240"/>
        <v>52.227179448539111</v>
      </c>
      <c r="BE198" s="2">
        <f t="shared" si="240"/>
        <v>50.288876652063358</v>
      </c>
      <c r="BF198" s="2">
        <f t="shared" si="240"/>
        <v>48.452628019974178</v>
      </c>
      <c r="BG198" s="2">
        <f t="shared" si="240"/>
        <v>46.15893341240843</v>
      </c>
      <c r="BH198" s="2">
        <f t="shared" si="240"/>
        <v>45.912938732620795</v>
      </c>
      <c r="BI198" s="2">
        <f t="shared" si="240"/>
        <v>44.711422347069508</v>
      </c>
      <c r="BJ198" s="2">
        <f t="shared" si="240"/>
        <v>43.407492515042222</v>
      </c>
      <c r="BK198" s="2">
        <f t="shared" si="240"/>
        <v>43.506587824692481</v>
      </c>
      <c r="BL198" s="2">
        <f t="shared" si="240"/>
        <v>44.239376536753198</v>
      </c>
      <c r="BM198" s="2">
        <f t="shared" si="240"/>
        <v>47.060548451676269</v>
      </c>
      <c r="BO198" s="2" t="str">
        <f t="shared" si="180"/>
        <v/>
      </c>
      <c r="BP198" s="2" t="str">
        <f t="shared" si="181"/>
        <v/>
      </c>
      <c r="BQ198" s="2" t="str">
        <f t="shared" si="182"/>
        <v/>
      </c>
      <c r="BR198" s="2" t="str">
        <f t="shared" si="183"/>
        <v/>
      </c>
      <c r="BS198" s="2" t="str">
        <f t="shared" si="184"/>
        <v/>
      </c>
      <c r="BT198" s="2" t="str">
        <f t="shared" si="185"/>
        <v/>
      </c>
      <c r="BU198" s="2" t="str">
        <f t="shared" si="186"/>
        <v/>
      </c>
      <c r="BV198" s="2" t="str">
        <f t="shared" si="187"/>
        <v/>
      </c>
      <c r="BW198" s="2" t="str">
        <f t="shared" si="188"/>
        <v/>
      </c>
      <c r="BX198" s="2" t="str">
        <f t="shared" si="189"/>
        <v/>
      </c>
      <c r="BY198" s="2" t="str">
        <f t="shared" si="190"/>
        <v/>
      </c>
      <c r="BZ198" s="2" t="str">
        <f t="shared" si="191"/>
        <v/>
      </c>
      <c r="CA198" s="2" t="str">
        <f t="shared" si="192"/>
        <v/>
      </c>
      <c r="CB198" s="2" t="str">
        <f t="shared" si="193"/>
        <v/>
      </c>
      <c r="CC198" s="2" t="str">
        <f t="shared" si="194"/>
        <v/>
      </c>
      <c r="CE198" s="2" t="str">
        <f t="shared" si="241"/>
        <v/>
      </c>
      <c r="CF198" s="2" t="str">
        <f t="shared" si="241"/>
        <v/>
      </c>
      <c r="CG198" s="2" t="str">
        <f t="shared" si="241"/>
        <v/>
      </c>
      <c r="CH198" s="2" t="str">
        <f t="shared" si="241"/>
        <v/>
      </c>
      <c r="CI198" s="2" t="str">
        <f t="shared" si="241"/>
        <v/>
      </c>
      <c r="CJ198" s="2" t="str">
        <f t="shared" si="241"/>
        <v/>
      </c>
      <c r="CK198" s="2" t="str">
        <f t="shared" si="241"/>
        <v/>
      </c>
      <c r="CL198" s="2" t="str">
        <f t="shared" si="241"/>
        <v/>
      </c>
      <c r="CM198" s="2" t="str">
        <f t="shared" si="241"/>
        <v/>
      </c>
      <c r="CN198" s="2" t="str">
        <f t="shared" si="241"/>
        <v/>
      </c>
      <c r="CO198" s="2" t="str">
        <f t="shared" si="241"/>
        <v/>
      </c>
      <c r="CP198" s="2" t="str">
        <f t="shared" si="241"/>
        <v/>
      </c>
      <c r="CQ198" s="2" t="str">
        <f t="shared" si="241"/>
        <v/>
      </c>
      <c r="CR198" s="2" t="str">
        <f t="shared" si="241"/>
        <v/>
      </c>
      <c r="CS198" s="2" t="str">
        <f t="shared" si="241"/>
        <v/>
      </c>
      <c r="CU198" s="2" t="str">
        <f t="shared" si="195"/>
        <v/>
      </c>
      <c r="CV198" s="2" t="str">
        <f t="shared" si="196"/>
        <v/>
      </c>
      <c r="CW198" s="2" t="str">
        <f t="shared" si="197"/>
        <v/>
      </c>
      <c r="CX198" s="2">
        <f t="shared" si="198"/>
        <v>50.863999999999997</v>
      </c>
      <c r="CY198" s="2">
        <f t="shared" si="199"/>
        <v>53.908999999999999</v>
      </c>
      <c r="CZ198" s="2" t="str">
        <f t="shared" si="200"/>
        <v/>
      </c>
      <c r="DA198" s="2">
        <f t="shared" si="201"/>
        <v>49.841000000000001</v>
      </c>
      <c r="DB198" s="2">
        <f t="shared" si="202"/>
        <v>49.19</v>
      </c>
      <c r="DC198" s="2">
        <f t="shared" si="203"/>
        <v>45.570999999999998</v>
      </c>
      <c r="DD198" s="2">
        <f t="shared" si="204"/>
        <v>46.619</v>
      </c>
      <c r="DE198" s="2" t="str">
        <f t="shared" si="205"/>
        <v/>
      </c>
      <c r="DF198" s="2" t="str">
        <f t="shared" si="206"/>
        <v/>
      </c>
      <c r="DG198" s="2" t="str">
        <f t="shared" si="207"/>
        <v/>
      </c>
      <c r="DH198" s="2" t="str">
        <f t="shared" si="208"/>
        <v/>
      </c>
      <c r="DI198" s="2" t="str">
        <f t="shared" si="209"/>
        <v/>
      </c>
      <c r="DK198" s="2">
        <f t="shared" si="249"/>
        <v>111.14509681050657</v>
      </c>
      <c r="DL198" s="2">
        <f t="shared" si="249"/>
        <v>102.16364756097562</v>
      </c>
      <c r="DM198" s="2">
        <f t="shared" si="249"/>
        <v>104.7991579558653</v>
      </c>
      <c r="DN198" s="2">
        <f t="shared" si="249"/>
        <v>105.54334642102083</v>
      </c>
      <c r="DO198" s="2">
        <f t="shared" si="249"/>
        <v>103.68842160278743</v>
      </c>
      <c r="DP198" s="2">
        <f t="shared" si="249"/>
        <v>98.521736353077841</v>
      </c>
      <c r="DQ198" s="2">
        <f t="shared" si="249"/>
        <v>101.1395635759589</v>
      </c>
      <c r="DR198" s="2">
        <f t="shared" si="249"/>
        <v>94.175958622772583</v>
      </c>
      <c r="DS198" s="2">
        <f t="shared" si="249"/>
        <v>89.667791301721536</v>
      </c>
      <c r="DT198" s="2">
        <f t="shared" si="249"/>
        <v>90.845385835095144</v>
      </c>
      <c r="DU198" s="2">
        <f t="shared" si="249"/>
        <v>91.949473119903359</v>
      </c>
      <c r="DV198" s="2">
        <f t="shared" si="249"/>
        <v>95.352230141951068</v>
      </c>
      <c r="DW198" s="2">
        <f t="shared" si="249"/>
        <v>96.761451223195422</v>
      </c>
      <c r="DX198" s="2">
        <f t="shared" si="249"/>
        <v>94.961779522802772</v>
      </c>
      <c r="DY198" s="2">
        <f t="shared" si="249"/>
        <v>85.291911806543382</v>
      </c>
      <c r="EA198" s="2">
        <f t="shared" si="238"/>
        <v>54.080626373626373</v>
      </c>
      <c r="EB198" s="2">
        <f t="shared" si="238"/>
        <v>49.0396794956688</v>
      </c>
      <c r="EC198" s="2">
        <f t="shared" si="238"/>
        <v>49.608485484619393</v>
      </c>
      <c r="ED198" s="2">
        <f t="shared" si="238"/>
        <v>49.156703260269765</v>
      </c>
      <c r="EE198" s="2">
        <f t="shared" si="238"/>
        <v>51.997881956996224</v>
      </c>
      <c r="EF198" s="2">
        <f t="shared" si="237"/>
        <v>51.447633083099042</v>
      </c>
      <c r="EG198" s="2">
        <f t="shared" si="237"/>
        <v>49.454051889605317</v>
      </c>
      <c r="EH198" s="2">
        <f t="shared" si="237"/>
        <v>47.066259235563763</v>
      </c>
      <c r="EI198" s="2">
        <f t="shared" si="237"/>
        <v>44.018981529614024</v>
      </c>
      <c r="EJ198" s="2">
        <f t="shared" si="237"/>
        <v>44.997028365279874</v>
      </c>
      <c r="EK198" s="2">
        <f t="shared" si="210"/>
        <v>43.412718884774563</v>
      </c>
      <c r="EL198" s="2">
        <f t="shared" si="177"/>
        <v>40.33676779502072</v>
      </c>
      <c r="EM198" s="2">
        <f t="shared" si="177"/>
        <v>42.531446443847891</v>
      </c>
      <c r="EN198" s="2">
        <f t="shared" si="177"/>
        <v>44.192264235666713</v>
      </c>
      <c r="EO198" s="2">
        <f t="shared" si="177"/>
        <v>49.19899253210405</v>
      </c>
      <c r="EQ198" s="2">
        <f t="shared" si="250"/>
        <v>49.530152084740813</v>
      </c>
      <c r="ER198" s="2">
        <f t="shared" si="250"/>
        <v>49.643180317764326</v>
      </c>
      <c r="ES198" s="2">
        <f t="shared" si="250"/>
        <v>49.600052580497518</v>
      </c>
      <c r="ET198" s="2">
        <f t="shared" si="250"/>
        <v>50.948365581073631</v>
      </c>
      <c r="EU198" s="2">
        <f t="shared" si="250"/>
        <v>52.658952913133533</v>
      </c>
      <c r="EV198" s="2">
        <f t="shared" si="250"/>
        <v>52.452759002999926</v>
      </c>
      <c r="EW198" s="2">
        <f t="shared" si="250"/>
        <v>50.538452882837518</v>
      </c>
      <c r="EX198" s="2">
        <f t="shared" si="250"/>
        <v>48.820606791494768</v>
      </c>
      <c r="EY198" s="2">
        <f t="shared" si="250"/>
        <v>46.652459706270825</v>
      </c>
      <c r="EZ198" s="2">
        <f t="shared" si="250"/>
        <v>46.131551080487519</v>
      </c>
      <c r="FA198" s="2">
        <f t="shared" si="250"/>
        <v>45.042920603325513</v>
      </c>
      <c r="FB198" s="2">
        <f t="shared" si="250"/>
        <v>44.3594527353724</v>
      </c>
      <c r="FC198" s="2">
        <f t="shared" si="250"/>
        <v>43.839536955894204</v>
      </c>
      <c r="FD198" s="2">
        <f t="shared" si="250"/>
        <v>44.257235483077892</v>
      </c>
      <c r="FE198" s="2">
        <f t="shared" si="250"/>
        <v>45.975476490365992</v>
      </c>
      <c r="FG198" s="2">
        <f t="shared" si="251"/>
        <v>0.99997847976051413</v>
      </c>
      <c r="FH198" s="2">
        <f t="shared" si="251"/>
        <v>0.99997709653246381</v>
      </c>
      <c r="FI198" s="2">
        <f t="shared" si="251"/>
        <v>0.99997716158954431</v>
      </c>
      <c r="FJ198" s="2">
        <f t="shared" si="251"/>
        <v>0.99997629096142138</v>
      </c>
      <c r="FK198" s="2">
        <f t="shared" si="251"/>
        <v>0.99997774975510423</v>
      </c>
      <c r="FL198" s="2">
        <f t="shared" si="251"/>
        <v>0.99997661757777556</v>
      </c>
      <c r="FM198" s="2">
        <f t="shared" si="251"/>
        <v>0.99997517568387195</v>
      </c>
      <c r="FN198" s="2">
        <f t="shared" si="251"/>
        <v>0.99997540591736278</v>
      </c>
      <c r="FO198" s="2">
        <f t="shared" si="251"/>
        <v>0.99997526464274722</v>
      </c>
      <c r="FP198" s="2">
        <f t="shared" si="251"/>
        <v>0.9999746356044753</v>
      </c>
      <c r="FQ198" s="2">
        <f t="shared" si="251"/>
        <v>0.9999752997601753</v>
      </c>
      <c r="FR198" s="2">
        <f t="shared" si="251"/>
        <v>0.99997614408049396</v>
      </c>
      <c r="FS198" s="2">
        <f t="shared" si="251"/>
        <v>0.99997576761773965</v>
      </c>
      <c r="FT198" s="2">
        <f t="shared" si="251"/>
        <v>0.99997382805008683</v>
      </c>
      <c r="FU198" s="2">
        <f t="shared" si="251"/>
        <v>0.9999727073226059</v>
      </c>
      <c r="FW198" s="2">
        <f t="shared" si="242"/>
        <v>0.78561968425979933</v>
      </c>
      <c r="FX198" s="2">
        <f t="shared" si="242"/>
        <v>0.6408665552472288</v>
      </c>
      <c r="FY198" s="2">
        <f t="shared" si="242"/>
        <v>0.82854442342443835</v>
      </c>
      <c r="FZ198" s="2">
        <f t="shared" si="242"/>
        <v>0.79856379140009115</v>
      </c>
      <c r="GA198" s="2">
        <f t="shared" si="242"/>
        <v>0.81190548990902578</v>
      </c>
      <c r="GB198" s="2">
        <f t="shared" si="242"/>
        <v>0.77447575817996295</v>
      </c>
      <c r="GC198" s="2">
        <f t="shared" si="242"/>
        <v>0.76866556760724947</v>
      </c>
      <c r="GD198" s="2">
        <f t="shared" si="242"/>
        <v>0.7895870803294528</v>
      </c>
      <c r="GE198" s="2">
        <f t="shared" si="242"/>
        <v>0.81216649605647051</v>
      </c>
      <c r="GF198" s="2">
        <f t="shared" si="242"/>
        <v>0.80628394584455276</v>
      </c>
      <c r="GG198" s="2">
        <f t="shared" si="242"/>
        <v>0.79591658999006876</v>
      </c>
      <c r="GH198" s="2">
        <f t="shared" si="242"/>
        <v>0.76302577037311381</v>
      </c>
      <c r="GI198" s="2">
        <f t="shared" si="242"/>
        <v>0.74446473670647828</v>
      </c>
      <c r="GJ198" s="2">
        <f t="shared" si="242"/>
        <v>0.70467423205731738</v>
      </c>
      <c r="GK198" s="2">
        <f t="shared" si="242"/>
        <v>0.66369427827516314</v>
      </c>
      <c r="GM198" s="95">
        <f t="shared" si="243"/>
        <v>0</v>
      </c>
      <c r="GN198" s="95">
        <f t="shared" si="243"/>
        <v>0</v>
      </c>
      <c r="GO198" s="95">
        <f t="shared" si="243"/>
        <v>0</v>
      </c>
      <c r="GP198" s="95">
        <f t="shared" si="243"/>
        <v>0</v>
      </c>
      <c r="GQ198" s="95">
        <f t="shared" si="243"/>
        <v>0</v>
      </c>
      <c r="GR198" s="95">
        <f t="shared" si="243"/>
        <v>0</v>
      </c>
      <c r="GS198" s="95">
        <f t="shared" si="243"/>
        <v>0</v>
      </c>
      <c r="GT198" s="95">
        <f t="shared" si="243"/>
        <v>0</v>
      </c>
      <c r="GU198" s="95">
        <f t="shared" si="243"/>
        <v>0</v>
      </c>
      <c r="GV198" s="95">
        <f t="shared" si="243"/>
        <v>0</v>
      </c>
      <c r="GW198" s="95">
        <f t="shared" si="243"/>
        <v>0</v>
      </c>
      <c r="GX198" s="95">
        <f t="shared" si="243"/>
        <v>0</v>
      </c>
      <c r="GY198" s="95">
        <f t="shared" si="243"/>
        <v>0</v>
      </c>
      <c r="GZ198" s="95">
        <f t="shared" si="243"/>
        <v>0</v>
      </c>
      <c r="HA198" s="95">
        <f t="shared" si="243"/>
        <v>0</v>
      </c>
      <c r="HC198" s="95">
        <f t="shared" si="179"/>
        <v>0</v>
      </c>
      <c r="HD198" s="95">
        <f t="shared" si="179"/>
        <v>0</v>
      </c>
      <c r="HE198" s="95">
        <f t="shared" si="179"/>
        <v>0</v>
      </c>
      <c r="HF198" s="95">
        <f t="shared" si="179"/>
        <v>0</v>
      </c>
      <c r="HG198" s="95">
        <f t="shared" si="179"/>
        <v>0</v>
      </c>
      <c r="HH198" s="95">
        <f t="shared" si="179"/>
        <v>0</v>
      </c>
      <c r="HI198" s="95">
        <f t="shared" si="239"/>
        <v>0</v>
      </c>
      <c r="HJ198" s="95">
        <f t="shared" si="239"/>
        <v>0</v>
      </c>
      <c r="HK198" s="95">
        <f t="shared" si="239"/>
        <v>0</v>
      </c>
      <c r="HL198" s="95">
        <f t="shared" si="239"/>
        <v>0</v>
      </c>
      <c r="HM198" s="95">
        <f t="shared" si="239"/>
        <v>0</v>
      </c>
      <c r="HN198" s="95">
        <f t="shared" si="239"/>
        <v>0</v>
      </c>
      <c r="HO198" s="95">
        <f t="shared" si="224"/>
        <v>0</v>
      </c>
      <c r="HP198" s="95">
        <f t="shared" si="224"/>
        <v>0</v>
      </c>
      <c r="HQ198" s="95">
        <f t="shared" si="224"/>
        <v>2.6606800347569844E-263</v>
      </c>
      <c r="HS198" s="95">
        <f t="shared" si="244"/>
        <v>2.3157284514383515E-24</v>
      </c>
      <c r="HT198" s="95">
        <f t="shared" si="244"/>
        <v>5.5856617938524941E-50</v>
      </c>
      <c r="HU198" s="95">
        <f t="shared" si="244"/>
        <v>1.5612127744689282E-45</v>
      </c>
      <c r="HV198" s="95">
        <f t="shared" si="244"/>
        <v>1.5717042872418835E-57</v>
      </c>
      <c r="HW198" s="95">
        <f t="shared" si="244"/>
        <v>6.6570458887571217E-59</v>
      </c>
      <c r="HX198" s="95">
        <f t="shared" si="244"/>
        <v>1.9483178995970005E-51</v>
      </c>
      <c r="HY198" s="95">
        <f t="shared" si="244"/>
        <v>5.1537182775035619E-47</v>
      </c>
      <c r="HZ198" s="95">
        <f t="shared" si="244"/>
        <v>2.6404428467053799E-67</v>
      </c>
      <c r="IA198" s="95">
        <f t="shared" si="244"/>
        <v>1.1481856787785818E-58</v>
      </c>
      <c r="IB198" s="95">
        <f t="shared" si="244"/>
        <v>5.6414426480881463E-53</v>
      </c>
      <c r="IC198" s="95">
        <f t="shared" si="244"/>
        <v>6.8474559346104133E-52</v>
      </c>
      <c r="ID198" s="95">
        <f t="shared" si="244"/>
        <v>3.5022085782649213E-41</v>
      </c>
      <c r="IE198" s="95">
        <f t="shared" si="244"/>
        <v>3.7462002994758213E-36</v>
      </c>
      <c r="IF198" s="95">
        <f t="shared" si="244"/>
        <v>3.5359729043977989E-26</v>
      </c>
      <c r="IG198" s="95">
        <f t="shared" si="244"/>
        <v>1.6517118398564879E-32</v>
      </c>
      <c r="II198" s="95">
        <f t="shared" si="245"/>
        <v>0.15931006899607875</v>
      </c>
      <c r="IJ198" s="95">
        <f t="shared" si="245"/>
        <v>0.28393625681068452</v>
      </c>
      <c r="IK198" s="95">
        <f t="shared" si="245"/>
        <v>1.0751236741680424E-12</v>
      </c>
      <c r="IL198" s="95">
        <f t="shared" si="245"/>
        <v>3.6747659319590871E-3</v>
      </c>
      <c r="IM198" s="95">
        <f t="shared" si="245"/>
        <v>8.2529271219455727E-4</v>
      </c>
      <c r="IN198" s="95">
        <f t="shared" si="245"/>
        <v>1.7383272400535769E-2</v>
      </c>
      <c r="IO198" s="95">
        <f t="shared" si="245"/>
        <v>7.1672871063161387E-3</v>
      </c>
      <c r="IP198" s="95">
        <f t="shared" si="245"/>
        <v>1.5445341833947562E-3</v>
      </c>
      <c r="IQ198" s="95">
        <f t="shared" si="245"/>
        <v>2.5194544848657868E-3</v>
      </c>
      <c r="IR198" s="95">
        <f t="shared" si="245"/>
        <v>4.4941811516586386E-3</v>
      </c>
      <c r="IS198" s="95">
        <f t="shared" si="245"/>
        <v>1.0726739828286667E-2</v>
      </c>
      <c r="IT198" s="95">
        <f t="shared" si="245"/>
        <v>5.1832506605559617E-2</v>
      </c>
      <c r="IU198" s="95">
        <f t="shared" si="245"/>
        <v>5.472765877669445E-2</v>
      </c>
      <c r="IV198" s="95">
        <f t="shared" si="245"/>
        <v>0.15796022696611434</v>
      </c>
      <c r="IW198" s="95">
        <f t="shared" si="245"/>
        <v>8.137079311933168E-2</v>
      </c>
      <c r="IY198" s="95">
        <f t="shared" si="246"/>
        <v>0.15931006899607875</v>
      </c>
      <c r="IZ198" s="95">
        <f t="shared" si="246"/>
        <v>0.28393625681068452</v>
      </c>
      <c r="JA198" s="95">
        <f t="shared" si="246"/>
        <v>1.0751236741680424E-12</v>
      </c>
      <c r="JB198" s="95">
        <f t="shared" si="246"/>
        <v>3.6747659319590871E-3</v>
      </c>
      <c r="JC198" s="95">
        <f t="shared" si="246"/>
        <v>8.2529271219455727E-4</v>
      </c>
      <c r="JD198" s="95">
        <f t="shared" si="246"/>
        <v>1.7383272400535769E-2</v>
      </c>
      <c r="JE198" s="95">
        <f t="shared" si="246"/>
        <v>7.1672871063161387E-3</v>
      </c>
      <c r="JF198" s="95">
        <f t="shared" si="246"/>
        <v>1.5445341833947562E-3</v>
      </c>
      <c r="JG198" s="95">
        <f t="shared" si="246"/>
        <v>2.5194544848657868E-3</v>
      </c>
      <c r="JH198" s="95">
        <f t="shared" si="246"/>
        <v>4.4941811516586386E-3</v>
      </c>
      <c r="JI198" s="95">
        <f t="shared" si="246"/>
        <v>1.0726739828286667E-2</v>
      </c>
      <c r="JJ198" s="95">
        <f t="shared" si="246"/>
        <v>5.1832506605559617E-2</v>
      </c>
      <c r="JK198" s="95">
        <f t="shared" si="246"/>
        <v>5.472765877669445E-2</v>
      </c>
      <c r="JL198" s="95">
        <f t="shared" si="246"/>
        <v>0.15796022696611434</v>
      </c>
      <c r="JM198" s="95">
        <f t="shared" si="246"/>
        <v>8.137079311933168E-2</v>
      </c>
    </row>
    <row r="199" spans="2:273" x14ac:dyDescent="0.25">
      <c r="B199" s="2">
        <v>172</v>
      </c>
      <c r="C199" s="37">
        <v>49.023000000000003</v>
      </c>
      <c r="D199" s="37">
        <v>49.75</v>
      </c>
      <c r="E199" s="37">
        <v>51.045000000000002</v>
      </c>
      <c r="F199" s="37">
        <v>51.954999999999998</v>
      </c>
      <c r="G199" s="37">
        <v>53.613999999999997</v>
      </c>
      <c r="H199" s="37">
        <v>51.432000000000002</v>
      </c>
      <c r="I199" s="37">
        <v>50.204999999999998</v>
      </c>
      <c r="J199" s="37">
        <v>49.975999999999999</v>
      </c>
      <c r="K199" s="37">
        <v>46.881</v>
      </c>
      <c r="L199" s="37">
        <v>46.119</v>
      </c>
      <c r="M199" s="37">
        <v>44.975999999999999</v>
      </c>
      <c r="N199" s="37">
        <v>42.856999999999999</v>
      </c>
      <c r="O199" s="37">
        <v>43.143000000000001</v>
      </c>
      <c r="P199" s="37">
        <v>42.832999999999998</v>
      </c>
      <c r="Q199" s="37">
        <v>44.786000000000001</v>
      </c>
      <c r="S199" s="4">
        <f t="shared" si="247"/>
        <v>50.38851973905571</v>
      </c>
      <c r="T199" s="4">
        <f t="shared" si="247"/>
        <v>49.4102994075498</v>
      </c>
      <c r="U199" s="4" t="e">
        <f t="shared" si="247"/>
        <v>#N/A</v>
      </c>
      <c r="V199" s="4">
        <f t="shared" si="247"/>
        <v>50.518964724358277</v>
      </c>
      <c r="W199" s="4">
        <f t="shared" si="247"/>
        <v>52.464209926015499</v>
      </c>
      <c r="X199" s="4">
        <f t="shared" si="247"/>
        <v>52.169607909978076</v>
      </c>
      <c r="Y199" s="4">
        <f t="shared" si="247"/>
        <v>50.198377920160773</v>
      </c>
      <c r="Z199" s="4">
        <f t="shared" si="247"/>
        <v>48.381528304418978</v>
      </c>
      <c r="AA199" s="4">
        <f t="shared" si="247"/>
        <v>46.07668961629701</v>
      </c>
      <c r="AB199" s="4">
        <f t="shared" si="247"/>
        <v>45.820977331703048</v>
      </c>
      <c r="AC199" s="4">
        <f t="shared" si="247"/>
        <v>44.625478945418443</v>
      </c>
      <c r="AD199" s="4">
        <f t="shared" si="247"/>
        <v>43.363025130111382</v>
      </c>
      <c r="AE199" s="4">
        <f t="shared" si="247"/>
        <v>43.430184555777807</v>
      </c>
      <c r="AF199" s="4">
        <f t="shared" si="247"/>
        <v>44.48637306800034</v>
      </c>
      <c r="AG199" s="4">
        <f t="shared" si="247"/>
        <v>47.972868066971301</v>
      </c>
      <c r="AI199" s="4">
        <f t="shared" si="248"/>
        <v>-1.3655197390557063</v>
      </c>
      <c r="AJ199" s="4">
        <f t="shared" si="248"/>
        <v>0.33970059245019968</v>
      </c>
      <c r="AK199" s="4">
        <f t="shared" si="248"/>
        <v>0</v>
      </c>
      <c r="AL199" s="4">
        <f t="shared" si="248"/>
        <v>1.4360352756417214</v>
      </c>
      <c r="AM199" s="4">
        <f t="shared" si="248"/>
        <v>1.149790073984498</v>
      </c>
      <c r="AN199" s="4">
        <f t="shared" si="248"/>
        <v>-0.73760790997807391</v>
      </c>
      <c r="AO199" s="4">
        <f t="shared" si="248"/>
        <v>6.6220798392251368E-3</v>
      </c>
      <c r="AP199" s="4">
        <f t="shared" si="248"/>
        <v>1.5944716955810208</v>
      </c>
      <c r="AQ199" s="4">
        <f t="shared" si="248"/>
        <v>0.80431038370299035</v>
      </c>
      <c r="AR199" s="4">
        <f t="shared" si="248"/>
        <v>0.29802266829695157</v>
      </c>
      <c r="AS199" s="4">
        <f t="shared" si="248"/>
        <v>0.3505210545815558</v>
      </c>
      <c r="AT199" s="4">
        <f t="shared" si="248"/>
        <v>-0.50602513011138228</v>
      </c>
      <c r="AU199" s="4">
        <f t="shared" si="248"/>
        <v>-0.28718455577780588</v>
      </c>
      <c r="AV199" s="4">
        <f t="shared" si="248"/>
        <v>-1.6533730680003416</v>
      </c>
      <c r="AW199" s="4">
        <f t="shared" si="248"/>
        <v>-3.1868680669713001</v>
      </c>
      <c r="AY199" s="2">
        <f t="shared" si="240"/>
        <v>50.38851973905571</v>
      </c>
      <c r="AZ199" s="2">
        <f t="shared" si="240"/>
        <v>49.36135495922295</v>
      </c>
      <c r="BA199" s="2" t="e">
        <f t="shared" si="240"/>
        <v>#N/A</v>
      </c>
      <c r="BB199" s="2">
        <f t="shared" si="240"/>
        <v>50.518963184821501</v>
      </c>
      <c r="BC199" s="2">
        <f t="shared" si="240"/>
        <v>52.464209899473133</v>
      </c>
      <c r="BD199" s="2">
        <f t="shared" si="240"/>
        <v>52.169378141136988</v>
      </c>
      <c r="BE199" s="2">
        <f t="shared" si="240"/>
        <v>50.198360374913904</v>
      </c>
      <c r="BF199" s="2">
        <f t="shared" si="240"/>
        <v>48.381528088573653</v>
      </c>
      <c r="BG199" s="2">
        <f t="shared" si="240"/>
        <v>46.076688290817224</v>
      </c>
      <c r="BH199" s="2">
        <f t="shared" si="240"/>
        <v>45.820969995004802</v>
      </c>
      <c r="BI199" s="2">
        <f t="shared" si="240"/>
        <v>44.625368107808725</v>
      </c>
      <c r="BJ199" s="2">
        <f t="shared" si="240"/>
        <v>43.352472150297416</v>
      </c>
      <c r="BK199" s="2">
        <f t="shared" si="240"/>
        <v>43.417533645568163</v>
      </c>
      <c r="BL199" s="2">
        <f t="shared" si="240"/>
        <v>44.138502723204212</v>
      </c>
      <c r="BM199" s="2">
        <f t="shared" si="240"/>
        <v>46.897393849266578</v>
      </c>
      <c r="BO199" s="2" t="str">
        <f t="shared" si="180"/>
        <v/>
      </c>
      <c r="BP199" s="2" t="str">
        <f t="shared" si="181"/>
        <v/>
      </c>
      <c r="BQ199" s="2" t="str">
        <f t="shared" si="182"/>
        <v/>
      </c>
      <c r="BR199" s="2" t="str">
        <f t="shared" si="183"/>
        <v/>
      </c>
      <c r="BS199" s="2" t="str">
        <f t="shared" si="184"/>
        <v/>
      </c>
      <c r="BT199" s="2" t="str">
        <f t="shared" si="185"/>
        <v/>
      </c>
      <c r="BU199" s="2" t="str">
        <f t="shared" si="186"/>
        <v/>
      </c>
      <c r="BV199" s="2" t="str">
        <f t="shared" si="187"/>
        <v/>
      </c>
      <c r="BW199" s="2" t="str">
        <f t="shared" si="188"/>
        <v/>
      </c>
      <c r="BX199" s="2" t="str">
        <f t="shared" si="189"/>
        <v/>
      </c>
      <c r="BY199" s="2" t="str">
        <f t="shared" si="190"/>
        <v/>
      </c>
      <c r="BZ199" s="2" t="str">
        <f t="shared" si="191"/>
        <v/>
      </c>
      <c r="CA199" s="2" t="str">
        <f t="shared" si="192"/>
        <v/>
      </c>
      <c r="CB199" s="2" t="str">
        <f t="shared" si="193"/>
        <v/>
      </c>
      <c r="CC199" s="2" t="str">
        <f t="shared" si="194"/>
        <v/>
      </c>
      <c r="CE199" s="2" t="str">
        <f t="shared" si="241"/>
        <v/>
      </c>
      <c r="CF199" s="2" t="str">
        <f t="shared" si="241"/>
        <v/>
      </c>
      <c r="CG199" s="2" t="str">
        <f t="shared" si="241"/>
        <v/>
      </c>
      <c r="CH199" s="2" t="str">
        <f t="shared" si="241"/>
        <v/>
      </c>
      <c r="CI199" s="2" t="str">
        <f t="shared" si="241"/>
        <v/>
      </c>
      <c r="CJ199" s="2" t="str">
        <f t="shared" si="241"/>
        <v/>
      </c>
      <c r="CK199" s="2" t="str">
        <f t="shared" si="241"/>
        <v/>
      </c>
      <c r="CL199" s="2" t="str">
        <f t="shared" si="241"/>
        <v/>
      </c>
      <c r="CM199" s="2" t="str">
        <f t="shared" si="241"/>
        <v/>
      </c>
      <c r="CN199" s="2" t="str">
        <f t="shared" si="241"/>
        <v/>
      </c>
      <c r="CO199" s="2" t="str">
        <f t="shared" si="241"/>
        <v/>
      </c>
      <c r="CP199" s="2" t="str">
        <f t="shared" si="241"/>
        <v/>
      </c>
      <c r="CQ199" s="2" t="str">
        <f t="shared" si="241"/>
        <v/>
      </c>
      <c r="CR199" s="2" t="str">
        <f t="shared" si="241"/>
        <v/>
      </c>
      <c r="CS199" s="2" t="str">
        <f t="shared" si="241"/>
        <v/>
      </c>
      <c r="CU199" s="2" t="str">
        <f t="shared" si="195"/>
        <v/>
      </c>
      <c r="CV199" s="2" t="str">
        <f t="shared" si="196"/>
        <v/>
      </c>
      <c r="CW199" s="2" t="str">
        <f t="shared" si="197"/>
        <v/>
      </c>
      <c r="CX199" s="2">
        <f t="shared" si="198"/>
        <v>51.954999999999998</v>
      </c>
      <c r="CY199" s="2">
        <f t="shared" si="199"/>
        <v>53.613999999999997</v>
      </c>
      <c r="CZ199" s="2" t="str">
        <f t="shared" si="200"/>
        <v/>
      </c>
      <c r="DA199" s="2">
        <f t="shared" si="201"/>
        <v>50.204999999999998</v>
      </c>
      <c r="DB199" s="2">
        <f t="shared" si="202"/>
        <v>49.975999999999999</v>
      </c>
      <c r="DC199" s="2">
        <f t="shared" si="203"/>
        <v>46.881</v>
      </c>
      <c r="DD199" s="2">
        <f t="shared" si="204"/>
        <v>46.119</v>
      </c>
      <c r="DE199" s="2">
        <f t="shared" si="205"/>
        <v>44.975999999999999</v>
      </c>
      <c r="DF199" s="2" t="str">
        <f t="shared" si="206"/>
        <v/>
      </c>
      <c r="DG199" s="2" t="str">
        <f t="shared" si="207"/>
        <v/>
      </c>
      <c r="DH199" s="2" t="str">
        <f t="shared" si="208"/>
        <v/>
      </c>
      <c r="DI199" s="2" t="str">
        <f t="shared" si="209"/>
        <v/>
      </c>
      <c r="DK199" s="2">
        <f t="shared" si="249"/>
        <v>111.44542814258912</v>
      </c>
      <c r="DL199" s="2">
        <f t="shared" si="249"/>
        <v>102.40550243902439</v>
      </c>
      <c r="DM199" s="2">
        <f t="shared" si="249"/>
        <v>105.0598000432164</v>
      </c>
      <c r="DN199" s="2">
        <f t="shared" si="249"/>
        <v>105.79248655995167</v>
      </c>
      <c r="DO199" s="2">
        <f t="shared" si="249"/>
        <v>103.92453593712014</v>
      </c>
      <c r="DP199" s="2">
        <f t="shared" si="249"/>
        <v>98.723898657591249</v>
      </c>
      <c r="DQ199" s="2">
        <f t="shared" si="249"/>
        <v>101.35473663545756</v>
      </c>
      <c r="DR199" s="2">
        <f t="shared" si="249"/>
        <v>94.36870733917246</v>
      </c>
      <c r="DS199" s="2">
        <f t="shared" si="249"/>
        <v>89.831046964663244</v>
      </c>
      <c r="DT199" s="2">
        <f t="shared" si="249"/>
        <v>91.02500634249472</v>
      </c>
      <c r="DU199" s="2">
        <f t="shared" si="249"/>
        <v>92.139736635457567</v>
      </c>
      <c r="DV199" s="2">
        <f t="shared" si="249"/>
        <v>95.563393536695855</v>
      </c>
      <c r="DW199" s="2">
        <f t="shared" si="249"/>
        <v>96.974117487164008</v>
      </c>
      <c r="DX199" s="2">
        <f t="shared" si="249"/>
        <v>95.165636967683483</v>
      </c>
      <c r="DY199" s="2">
        <f t="shared" si="249"/>
        <v>85.468465623518256</v>
      </c>
      <c r="EA199" s="2">
        <f t="shared" si="238"/>
        <v>54.080989010989008</v>
      </c>
      <c r="EB199" s="2">
        <f t="shared" si="238"/>
        <v>48.953743193808222</v>
      </c>
      <c r="EC199" s="2">
        <f t="shared" si="238"/>
        <v>49.538493040681978</v>
      </c>
      <c r="ED199" s="2">
        <f t="shared" si="238"/>
        <v>49.037587889660671</v>
      </c>
      <c r="EE199" s="2">
        <f t="shared" si="238"/>
        <v>51.908614790437547</v>
      </c>
      <c r="EF199" s="2">
        <f t="shared" si="237"/>
        <v>51.361134633778732</v>
      </c>
      <c r="EG199" s="2">
        <f t="shared" si="237"/>
        <v>49.332284372554142</v>
      </c>
      <c r="EH199" s="2">
        <f t="shared" si="237"/>
        <v>46.945924011569758</v>
      </c>
      <c r="EI199" s="2">
        <f t="shared" si="237"/>
        <v>43.865782653186535</v>
      </c>
      <c r="EJ199" s="2">
        <f t="shared" si="237"/>
        <v>44.874229895447598</v>
      </c>
      <c r="EK199" s="2">
        <f t="shared" si="210"/>
        <v>43.28157455891963</v>
      </c>
      <c r="EL199" s="2">
        <f t="shared" si="177"/>
        <v>40.165254112593395</v>
      </c>
      <c r="EM199" s="2">
        <f t="shared" si="177"/>
        <v>42.403853034012791</v>
      </c>
      <c r="EN199" s="2">
        <f t="shared" si="177"/>
        <v>44.08932574242391</v>
      </c>
      <c r="EO199" s="2">
        <f t="shared" si="177"/>
        <v>49.135058966084955</v>
      </c>
      <c r="EQ199" s="2">
        <f t="shared" si="250"/>
        <v>49.468168834097646</v>
      </c>
      <c r="ER199" s="2">
        <f t="shared" si="250"/>
        <v>49.567989731113443</v>
      </c>
      <c r="ES199" s="2">
        <f t="shared" si="250"/>
        <v>49.529858230754776</v>
      </c>
      <c r="ET199" s="2">
        <f t="shared" si="250"/>
        <v>50.858248502758215</v>
      </c>
      <c r="EU199" s="2">
        <f t="shared" si="250"/>
        <v>52.580320793582572</v>
      </c>
      <c r="EV199" s="2">
        <f t="shared" si="250"/>
        <v>52.382748279823829</v>
      </c>
      <c r="EW199" s="2">
        <f t="shared" si="250"/>
        <v>50.434575549323995</v>
      </c>
      <c r="EX199" s="2">
        <f t="shared" si="250"/>
        <v>48.729110758489369</v>
      </c>
      <c r="EY199" s="2">
        <f t="shared" si="250"/>
        <v>46.541767847200404</v>
      </c>
      <c r="EZ199" s="2">
        <f t="shared" si="250"/>
        <v>46.027116057556754</v>
      </c>
      <c r="FA199" s="2">
        <f t="shared" si="250"/>
        <v>44.938258226750413</v>
      </c>
      <c r="FB199" s="2">
        <f t="shared" si="250"/>
        <v>44.25368833595914</v>
      </c>
      <c r="FC199" s="2">
        <f t="shared" si="250"/>
        <v>43.733277693622682</v>
      </c>
      <c r="FD199" s="2">
        <f t="shared" si="250"/>
        <v>44.155613998079559</v>
      </c>
      <c r="FE199" s="2">
        <f t="shared" si="250"/>
        <v>45.861974528321014</v>
      </c>
      <c r="FG199" s="2">
        <f t="shared" si="251"/>
        <v>0.99998037327115918</v>
      </c>
      <c r="FH199" s="2">
        <f t="shared" si="251"/>
        <v>0.99997911174725296</v>
      </c>
      <c r="FI199" s="2">
        <f t="shared" si="251"/>
        <v>0.99997917108025436</v>
      </c>
      <c r="FJ199" s="2">
        <f t="shared" si="251"/>
        <v>0.99997837705471715</v>
      </c>
      <c r="FK199" s="2">
        <f t="shared" si="251"/>
        <v>0.99997970749574849</v>
      </c>
      <c r="FL199" s="2">
        <f t="shared" si="251"/>
        <v>0.9999786749336067</v>
      </c>
      <c r="FM199" s="2">
        <f t="shared" si="251"/>
        <v>0.99997735990515957</v>
      </c>
      <c r="FN199" s="2">
        <f t="shared" si="251"/>
        <v>0.99997756988151176</v>
      </c>
      <c r="FO199" s="2">
        <f t="shared" si="251"/>
        <v>0.99997744103697184</v>
      </c>
      <c r="FP199" s="2">
        <f t="shared" si="251"/>
        <v>0.99997686734472047</v>
      </c>
      <c r="FQ199" s="2">
        <f t="shared" si="251"/>
        <v>0.99997747306458618</v>
      </c>
      <c r="FR199" s="2">
        <f t="shared" si="251"/>
        <v>0.99997824309715855</v>
      </c>
      <c r="FS199" s="2">
        <f t="shared" si="251"/>
        <v>0.99997789975759332</v>
      </c>
      <c r="FT199" s="2">
        <f t="shared" si="251"/>
        <v>0.99997613084302506</v>
      </c>
      <c r="FU199" s="2">
        <f t="shared" si="251"/>
        <v>0.9999751087226062</v>
      </c>
      <c r="FW199" s="2">
        <f t="shared" si="242"/>
        <v>0.80072385364790022</v>
      </c>
      <c r="FX199" s="2">
        <f t="shared" si="242"/>
        <v>0.66177866193790436</v>
      </c>
      <c r="FY199" s="2">
        <f t="shared" si="242"/>
        <v>0.8412354975345453</v>
      </c>
      <c r="FZ199" s="2">
        <f t="shared" si="242"/>
        <v>0.812973091439669</v>
      </c>
      <c r="GA199" s="2">
        <f t="shared" si="242"/>
        <v>0.82556888450918919</v>
      </c>
      <c r="GB199" s="2">
        <f t="shared" si="242"/>
        <v>0.79015535510499657</v>
      </c>
      <c r="GC199" s="2">
        <f t="shared" si="242"/>
        <v>0.78463678865795594</v>
      </c>
      <c r="GD199" s="2">
        <f t="shared" si="242"/>
        <v>0.80448129217701103</v>
      </c>
      <c r="GE199" s="2">
        <f t="shared" si="242"/>
        <v>0.82581499848203455</v>
      </c>
      <c r="GF199" s="2">
        <f t="shared" si="242"/>
        <v>0.82026529646665503</v>
      </c>
      <c r="GG199" s="2">
        <f t="shared" si="242"/>
        <v>0.81047030902745754</v>
      </c>
      <c r="GH199" s="2">
        <f t="shared" si="242"/>
        <v>0.77927455150400682</v>
      </c>
      <c r="GI199" s="2">
        <f t="shared" si="242"/>
        <v>0.76158854746974636</v>
      </c>
      <c r="GJ199" s="2">
        <f t="shared" si="242"/>
        <v>0.72347404250755165</v>
      </c>
      <c r="GK199" s="2">
        <f t="shared" si="242"/>
        <v>0.68393270759964231</v>
      </c>
      <c r="GM199" s="95">
        <f t="shared" si="243"/>
        <v>0</v>
      </c>
      <c r="GN199" s="95">
        <f t="shared" si="243"/>
        <v>0</v>
      </c>
      <c r="GO199" s="95">
        <f t="shared" si="243"/>
        <v>0</v>
      </c>
      <c r="GP199" s="95">
        <f t="shared" si="243"/>
        <v>0</v>
      </c>
      <c r="GQ199" s="95">
        <f t="shared" si="243"/>
        <v>0</v>
      </c>
      <c r="GR199" s="95">
        <f t="shared" si="243"/>
        <v>0</v>
      </c>
      <c r="GS199" s="95">
        <f t="shared" si="243"/>
        <v>0</v>
      </c>
      <c r="GT199" s="95">
        <f t="shared" si="243"/>
        <v>0</v>
      </c>
      <c r="GU199" s="95">
        <f t="shared" si="243"/>
        <v>0</v>
      </c>
      <c r="GV199" s="95">
        <f t="shared" si="243"/>
        <v>0</v>
      </c>
      <c r="GW199" s="95">
        <f t="shared" si="243"/>
        <v>0</v>
      </c>
      <c r="GX199" s="95">
        <f t="shared" si="243"/>
        <v>0</v>
      </c>
      <c r="GY199" s="95">
        <f t="shared" si="243"/>
        <v>0</v>
      </c>
      <c r="GZ199" s="95">
        <f t="shared" si="243"/>
        <v>0</v>
      </c>
      <c r="HA199" s="95">
        <f t="shared" si="243"/>
        <v>0</v>
      </c>
      <c r="HC199" s="95">
        <f t="shared" si="179"/>
        <v>0</v>
      </c>
      <c r="HD199" s="95">
        <f t="shared" si="179"/>
        <v>0</v>
      </c>
      <c r="HE199" s="95">
        <f t="shared" si="179"/>
        <v>0</v>
      </c>
      <c r="HF199" s="95">
        <f t="shared" si="179"/>
        <v>0</v>
      </c>
      <c r="HG199" s="95">
        <f t="shared" si="179"/>
        <v>0</v>
      </c>
      <c r="HH199" s="95">
        <f t="shared" si="179"/>
        <v>0</v>
      </c>
      <c r="HI199" s="95">
        <f t="shared" si="239"/>
        <v>0</v>
      </c>
      <c r="HJ199" s="95">
        <f t="shared" si="239"/>
        <v>0</v>
      </c>
      <c r="HK199" s="95">
        <f t="shared" si="239"/>
        <v>0</v>
      </c>
      <c r="HL199" s="95">
        <f t="shared" si="239"/>
        <v>0</v>
      </c>
      <c r="HM199" s="95">
        <f t="shared" si="239"/>
        <v>0</v>
      </c>
      <c r="HN199" s="95">
        <f t="shared" si="239"/>
        <v>0</v>
      </c>
      <c r="HO199" s="95">
        <f t="shared" si="224"/>
        <v>0</v>
      </c>
      <c r="HP199" s="95">
        <f t="shared" si="224"/>
        <v>0</v>
      </c>
      <c r="HQ199" s="95">
        <f t="shared" si="224"/>
        <v>1.3667767170721086E-269</v>
      </c>
      <c r="HS199" s="95">
        <f t="shared" si="244"/>
        <v>1.9304388693950212E-25</v>
      </c>
      <c r="HT199" s="95">
        <f t="shared" si="244"/>
        <v>2.0283150638122279E-52</v>
      </c>
      <c r="HU199" s="95">
        <f t="shared" si="244"/>
        <v>1.6549869837718823E-47</v>
      </c>
      <c r="HV199" s="95">
        <f t="shared" si="244"/>
        <v>4.3265777006209558E-60</v>
      </c>
      <c r="HW199" s="95">
        <f t="shared" si="244"/>
        <v>1.6535685296471607E-61</v>
      </c>
      <c r="HX199" s="95">
        <f t="shared" si="244"/>
        <v>8.6018885835091144E-54</v>
      </c>
      <c r="HY199" s="95">
        <f t="shared" si="244"/>
        <v>3.5058901754531441E-49</v>
      </c>
      <c r="HZ199" s="95">
        <f t="shared" si="244"/>
        <v>2.4118409815694543E-70</v>
      </c>
      <c r="IA199" s="95">
        <f t="shared" si="244"/>
        <v>2.8993420950879393E-61</v>
      </c>
      <c r="IB199" s="95">
        <f t="shared" si="244"/>
        <v>2.5566929763756119E-55</v>
      </c>
      <c r="IC199" s="95">
        <f t="shared" si="244"/>
        <v>3.4080075242564321E-54</v>
      </c>
      <c r="ID199" s="95">
        <f t="shared" si="244"/>
        <v>4.5495973566412076E-43</v>
      </c>
      <c r="IE199" s="95">
        <f t="shared" si="244"/>
        <v>7.3432364866884051E-38</v>
      </c>
      <c r="IF199" s="95">
        <f t="shared" si="244"/>
        <v>1.8651311459608005E-27</v>
      </c>
      <c r="IG199" s="95">
        <f t="shared" si="244"/>
        <v>3.7709188069220442E-34</v>
      </c>
      <c r="II199" s="95">
        <f t="shared" si="245"/>
        <v>0.13328703530934591</v>
      </c>
      <c r="IJ199" s="95">
        <f t="shared" si="245"/>
        <v>0.22603588724402873</v>
      </c>
      <c r="IK199" s="95">
        <f t="shared" si="245"/>
        <v>4.8151140863301599E-14</v>
      </c>
      <c r="IL199" s="95">
        <f t="shared" si="245"/>
        <v>1.9414469208327407E-3</v>
      </c>
      <c r="IM199" s="95">
        <f t="shared" si="245"/>
        <v>3.7829197187355798E-4</v>
      </c>
      <c r="IN199" s="95">
        <f t="shared" si="245"/>
        <v>1.0591032908811738E-2</v>
      </c>
      <c r="IO199" s="95">
        <f t="shared" si="245"/>
        <v>3.7893171977012321E-3</v>
      </c>
      <c r="IP199" s="95">
        <f t="shared" si="245"/>
        <v>7.0739865817236007E-4</v>
      </c>
      <c r="IQ199" s="95">
        <f t="shared" si="245"/>
        <v>1.3226078689795445E-3</v>
      </c>
      <c r="IR199" s="95">
        <f t="shared" si="245"/>
        <v>2.4887286498777882E-3</v>
      </c>
      <c r="IS199" s="95">
        <f t="shared" si="245"/>
        <v>6.4479370716024565E-3</v>
      </c>
      <c r="IT199" s="95">
        <f t="shared" si="245"/>
        <v>3.6022905661081454E-2</v>
      </c>
      <c r="IU199" s="95">
        <f t="shared" si="245"/>
        <v>3.704118631255994E-2</v>
      </c>
      <c r="IV199" s="95">
        <f t="shared" si="245"/>
        <v>0.12035844356524485</v>
      </c>
      <c r="IW199" s="95">
        <f t="shared" si="245"/>
        <v>5.1173175381297765E-2</v>
      </c>
      <c r="IY199" s="95">
        <f t="shared" si="246"/>
        <v>0.13328703530934591</v>
      </c>
      <c r="IZ199" s="95">
        <f t="shared" si="246"/>
        <v>0.22603588724402873</v>
      </c>
      <c r="JA199" s="95">
        <f t="shared" si="246"/>
        <v>4.8151140863301599E-14</v>
      </c>
      <c r="JB199" s="95">
        <f t="shared" si="246"/>
        <v>1.9414469208327407E-3</v>
      </c>
      <c r="JC199" s="95">
        <f t="shared" si="246"/>
        <v>3.7829197187355798E-4</v>
      </c>
      <c r="JD199" s="95">
        <f t="shared" si="246"/>
        <v>1.0591032908811738E-2</v>
      </c>
      <c r="JE199" s="95">
        <f t="shared" si="246"/>
        <v>3.7893171977012321E-3</v>
      </c>
      <c r="JF199" s="95">
        <f t="shared" si="246"/>
        <v>7.0739865817236007E-4</v>
      </c>
      <c r="JG199" s="95">
        <f t="shared" si="246"/>
        <v>1.3226078689795445E-3</v>
      </c>
      <c r="JH199" s="95">
        <f t="shared" si="246"/>
        <v>2.4887286498777882E-3</v>
      </c>
      <c r="JI199" s="95">
        <f t="shared" si="246"/>
        <v>6.4479370716024565E-3</v>
      </c>
      <c r="JJ199" s="95">
        <f t="shared" si="246"/>
        <v>3.6022905661081454E-2</v>
      </c>
      <c r="JK199" s="95">
        <f t="shared" si="246"/>
        <v>3.704118631255994E-2</v>
      </c>
      <c r="JL199" s="95">
        <f t="shared" si="246"/>
        <v>0.12035844356524485</v>
      </c>
      <c r="JM199" s="95">
        <f t="shared" si="246"/>
        <v>5.1173175381297765E-2</v>
      </c>
    </row>
    <row r="200" spans="2:273" x14ac:dyDescent="0.25">
      <c r="B200" s="2">
        <v>173</v>
      </c>
      <c r="C200" s="37">
        <v>49.795000000000002</v>
      </c>
      <c r="D200" s="37">
        <v>48.932000000000002</v>
      </c>
      <c r="E200" s="37">
        <v>48.045000000000002</v>
      </c>
      <c r="F200" s="37">
        <v>50.954999999999998</v>
      </c>
      <c r="G200" s="37">
        <v>52.113999999999997</v>
      </c>
      <c r="H200" s="37">
        <v>52.658999999999999</v>
      </c>
      <c r="I200" s="37">
        <v>50.204999999999998</v>
      </c>
      <c r="J200" s="37">
        <v>48.786000000000001</v>
      </c>
      <c r="K200" s="37">
        <v>47.356999999999999</v>
      </c>
      <c r="L200" s="37">
        <v>45.856999999999999</v>
      </c>
      <c r="M200" s="37">
        <v>43.475999999999999</v>
      </c>
      <c r="N200" s="37">
        <v>43.643000000000001</v>
      </c>
      <c r="O200" s="37">
        <v>43.548000000000002</v>
      </c>
      <c r="P200" s="37">
        <v>43.119</v>
      </c>
      <c r="Q200" s="37">
        <v>44.238</v>
      </c>
      <c r="S200" s="4">
        <f t="shared" si="247"/>
        <v>50.272056018400512</v>
      </c>
      <c r="T200" s="4">
        <f t="shared" si="247"/>
        <v>49.320476922544103</v>
      </c>
      <c r="U200" s="4" t="e">
        <f t="shared" si="247"/>
        <v>#N/A</v>
      </c>
      <c r="V200" s="4">
        <f t="shared" si="247"/>
        <v>50.448481991970077</v>
      </c>
      <c r="W200" s="4">
        <f t="shared" si="247"/>
        <v>52.392416468066855</v>
      </c>
      <c r="X200" s="4">
        <f t="shared" si="247"/>
        <v>52.111311428298741</v>
      </c>
      <c r="Y200" s="4">
        <f t="shared" si="247"/>
        <v>50.107513522343716</v>
      </c>
      <c r="Z200" s="4">
        <f t="shared" si="247"/>
        <v>48.309823562545347</v>
      </c>
      <c r="AA200" s="4">
        <f t="shared" si="247"/>
        <v>45.993450694170548</v>
      </c>
      <c r="AB200" s="4">
        <f t="shared" si="247"/>
        <v>45.728586124592894</v>
      </c>
      <c r="AC200" s="4">
        <f t="shared" si="247"/>
        <v>44.53875794607017</v>
      </c>
      <c r="AD200" s="4">
        <f t="shared" si="247"/>
        <v>43.30008178085685</v>
      </c>
      <c r="AE200" s="4">
        <f t="shared" si="247"/>
        <v>43.332419526148605</v>
      </c>
      <c r="AF200" s="4">
        <f t="shared" si="247"/>
        <v>44.202629052979383</v>
      </c>
      <c r="AG200" s="4">
        <f t="shared" si="247"/>
        <v>47.243335076042257</v>
      </c>
      <c r="AI200" s="4">
        <f t="shared" si="248"/>
        <v>-0.4770560184005106</v>
      </c>
      <c r="AJ200" s="4">
        <f t="shared" si="248"/>
        <v>-0.38847692254410049</v>
      </c>
      <c r="AK200" s="4">
        <f t="shared" si="248"/>
        <v>0</v>
      </c>
      <c r="AL200" s="4">
        <f t="shared" si="248"/>
        <v>0.50651800802992142</v>
      </c>
      <c r="AM200" s="4">
        <f t="shared" si="248"/>
        <v>-0.27841646806685816</v>
      </c>
      <c r="AN200" s="4">
        <f t="shared" si="248"/>
        <v>0.54768857170125784</v>
      </c>
      <c r="AO200" s="4">
        <f t="shared" si="248"/>
        <v>9.7486477656282489E-2</v>
      </c>
      <c r="AP200" s="4">
        <f t="shared" si="248"/>
        <v>0.47617643745465443</v>
      </c>
      <c r="AQ200" s="4">
        <f t="shared" si="248"/>
        <v>1.3635493058294514</v>
      </c>
      <c r="AR200" s="4">
        <f t="shared" si="248"/>
        <v>0.12841387540710514</v>
      </c>
      <c r="AS200" s="4">
        <f t="shared" si="248"/>
        <v>-1.062757946070171</v>
      </c>
      <c r="AT200" s="4">
        <f t="shared" si="248"/>
        <v>0.34291821914315079</v>
      </c>
      <c r="AU200" s="4">
        <f t="shared" si="248"/>
        <v>0.21558047385139645</v>
      </c>
      <c r="AV200" s="4">
        <f t="shared" si="248"/>
        <v>-1.0836290529793828</v>
      </c>
      <c r="AW200" s="4">
        <f t="shared" si="248"/>
        <v>-3.0053350760422575</v>
      </c>
      <c r="AY200" s="2">
        <f t="shared" si="240"/>
        <v>50.272056018400512</v>
      </c>
      <c r="AZ200" s="2">
        <f t="shared" si="240"/>
        <v>49.295124345108988</v>
      </c>
      <c r="BA200" s="2" t="e">
        <f t="shared" si="240"/>
        <v>#N/A</v>
      </c>
      <c r="BB200" s="2">
        <f t="shared" si="240"/>
        <v>50.448481743968983</v>
      </c>
      <c r="BC200" s="2">
        <f t="shared" si="240"/>
        <v>52.392416465277719</v>
      </c>
      <c r="BD200" s="2">
        <f t="shared" si="240"/>
        <v>52.111254557667095</v>
      </c>
      <c r="BE200" s="2">
        <f t="shared" si="240"/>
        <v>50.107510693197888</v>
      </c>
      <c r="BF200" s="2">
        <f t="shared" si="240"/>
        <v>48.309823539980066</v>
      </c>
      <c r="BG200" s="2">
        <f t="shared" si="240"/>
        <v>45.993450484623487</v>
      </c>
      <c r="BH200" s="2">
        <f t="shared" si="240"/>
        <v>45.728584762713183</v>
      </c>
      <c r="BI200" s="2">
        <f t="shared" si="240"/>
        <v>44.538731617164245</v>
      </c>
      <c r="BJ200" s="2">
        <f t="shared" si="240"/>
        <v>43.296214074010145</v>
      </c>
      <c r="BK200" s="2">
        <f t="shared" si="240"/>
        <v>43.328131374612667</v>
      </c>
      <c r="BL200" s="2">
        <f t="shared" si="240"/>
        <v>44.037636197269208</v>
      </c>
      <c r="BM200" s="2">
        <f t="shared" si="240"/>
        <v>46.734478316994867</v>
      </c>
      <c r="BO200" s="2" t="str">
        <f t="shared" si="180"/>
        <v/>
      </c>
      <c r="BP200" s="2" t="str">
        <f t="shared" si="181"/>
        <v/>
      </c>
      <c r="BQ200" s="2" t="str">
        <f t="shared" si="182"/>
        <v/>
      </c>
      <c r="BR200" s="2" t="str">
        <f t="shared" si="183"/>
        <v/>
      </c>
      <c r="BS200" s="2" t="str">
        <f t="shared" si="184"/>
        <v/>
      </c>
      <c r="BT200" s="2" t="str">
        <f t="shared" si="185"/>
        <v/>
      </c>
      <c r="BU200" s="2" t="str">
        <f t="shared" si="186"/>
        <v/>
      </c>
      <c r="BV200" s="2" t="str">
        <f t="shared" si="187"/>
        <v/>
      </c>
      <c r="BW200" s="2" t="str">
        <f t="shared" si="188"/>
        <v/>
      </c>
      <c r="BX200" s="2" t="str">
        <f t="shared" si="189"/>
        <v/>
      </c>
      <c r="BY200" s="2" t="str">
        <f t="shared" si="190"/>
        <v/>
      </c>
      <c r="BZ200" s="2" t="str">
        <f t="shared" si="191"/>
        <v/>
      </c>
      <c r="CA200" s="2" t="str">
        <f t="shared" si="192"/>
        <v/>
      </c>
      <c r="CB200" s="2" t="str">
        <f t="shared" si="193"/>
        <v/>
      </c>
      <c r="CC200" s="2" t="str">
        <f t="shared" si="194"/>
        <v/>
      </c>
      <c r="CE200" s="2" t="str">
        <f t="shared" si="241"/>
        <v/>
      </c>
      <c r="CF200" s="2" t="str">
        <f t="shared" si="241"/>
        <v/>
      </c>
      <c r="CG200" s="2" t="str">
        <f t="shared" si="241"/>
        <v/>
      </c>
      <c r="CH200" s="2" t="str">
        <f t="shared" si="241"/>
        <v/>
      </c>
      <c r="CI200" s="2" t="str">
        <f t="shared" si="241"/>
        <v/>
      </c>
      <c r="CJ200" s="2" t="str">
        <f t="shared" si="241"/>
        <v/>
      </c>
      <c r="CK200" s="2" t="str">
        <f t="shared" si="241"/>
        <v/>
      </c>
      <c r="CL200" s="2" t="str">
        <f t="shared" si="241"/>
        <v/>
      </c>
      <c r="CM200" s="2" t="str">
        <f t="shared" si="241"/>
        <v/>
      </c>
      <c r="CN200" s="2" t="str">
        <f t="shared" si="241"/>
        <v/>
      </c>
      <c r="CO200" s="2" t="str">
        <f t="shared" si="241"/>
        <v/>
      </c>
      <c r="CP200" s="2" t="str">
        <f t="shared" si="241"/>
        <v/>
      </c>
      <c r="CQ200" s="2" t="str">
        <f t="shared" si="241"/>
        <v/>
      </c>
      <c r="CR200" s="2" t="str">
        <f t="shared" si="241"/>
        <v/>
      </c>
      <c r="CS200" s="2" t="str">
        <f t="shared" si="241"/>
        <v/>
      </c>
      <c r="CU200" s="2" t="str">
        <f t="shared" si="195"/>
        <v/>
      </c>
      <c r="CV200" s="2" t="str">
        <f t="shared" si="196"/>
        <v/>
      </c>
      <c r="CW200" s="2" t="str">
        <f t="shared" si="197"/>
        <v/>
      </c>
      <c r="CX200" s="2">
        <f t="shared" si="198"/>
        <v>50.954999999999998</v>
      </c>
      <c r="CY200" s="2">
        <f t="shared" si="199"/>
        <v>52.113999999999997</v>
      </c>
      <c r="CZ200" s="2">
        <f t="shared" si="200"/>
        <v>52.658999999999999</v>
      </c>
      <c r="DA200" s="2">
        <f t="shared" si="201"/>
        <v>50.204999999999998</v>
      </c>
      <c r="DB200" s="2">
        <f t="shared" si="202"/>
        <v>48.786000000000001</v>
      </c>
      <c r="DC200" s="2">
        <f t="shared" si="203"/>
        <v>47.356999999999999</v>
      </c>
      <c r="DD200" s="2">
        <f t="shared" si="204"/>
        <v>45.856999999999999</v>
      </c>
      <c r="DE200" s="2">
        <f t="shared" si="205"/>
        <v>43.475999999999999</v>
      </c>
      <c r="DF200" s="2" t="str">
        <f t="shared" si="206"/>
        <v/>
      </c>
      <c r="DG200" s="2" t="str">
        <f t="shared" si="207"/>
        <v/>
      </c>
      <c r="DH200" s="2" t="str">
        <f t="shared" si="208"/>
        <v/>
      </c>
      <c r="DI200" s="2" t="str">
        <f t="shared" si="209"/>
        <v/>
      </c>
      <c r="DK200" s="2">
        <f t="shared" si="249"/>
        <v>111.74575947467167</v>
      </c>
      <c r="DL200" s="2">
        <f t="shared" si="249"/>
        <v>102.64735731707317</v>
      </c>
      <c r="DM200" s="2">
        <f t="shared" si="249"/>
        <v>105.3204421305675</v>
      </c>
      <c r="DN200" s="2">
        <f t="shared" si="249"/>
        <v>106.04162669888251</v>
      </c>
      <c r="DO200" s="2">
        <f t="shared" si="249"/>
        <v>104.16065027145285</v>
      </c>
      <c r="DP200" s="2">
        <f t="shared" si="249"/>
        <v>98.926060962104657</v>
      </c>
      <c r="DQ200" s="2">
        <f t="shared" si="249"/>
        <v>101.56990969495619</v>
      </c>
      <c r="DR200" s="2">
        <f t="shared" si="249"/>
        <v>94.561456055572336</v>
      </c>
      <c r="DS200" s="2">
        <f t="shared" si="249"/>
        <v>89.994302627604952</v>
      </c>
      <c r="DT200" s="2">
        <f t="shared" si="249"/>
        <v>91.204626849894296</v>
      </c>
      <c r="DU200" s="2">
        <f t="shared" si="249"/>
        <v>92.330000151011774</v>
      </c>
      <c r="DV200" s="2">
        <f t="shared" si="249"/>
        <v>95.774556931440657</v>
      </c>
      <c r="DW200" s="2">
        <f t="shared" si="249"/>
        <v>97.186783751132594</v>
      </c>
      <c r="DX200" s="2">
        <f t="shared" si="249"/>
        <v>95.36949441256418</v>
      </c>
      <c r="DY200" s="2">
        <f t="shared" si="249"/>
        <v>85.64501944049313</v>
      </c>
      <c r="EA200" s="2">
        <f t="shared" si="238"/>
        <v>54.081351648351649</v>
      </c>
      <c r="EB200" s="2">
        <f t="shared" si="238"/>
        <v>48.867806891947644</v>
      </c>
      <c r="EC200" s="2">
        <f t="shared" si="238"/>
        <v>49.468500596744555</v>
      </c>
      <c r="ED200" s="2">
        <f t="shared" si="238"/>
        <v>48.918472519051576</v>
      </c>
      <c r="EE200" s="2">
        <f t="shared" si="238"/>
        <v>51.819347623878869</v>
      </c>
      <c r="EF200" s="2">
        <f t="shared" si="237"/>
        <v>51.274636184458423</v>
      </c>
      <c r="EG200" s="2">
        <f t="shared" si="237"/>
        <v>49.210516855502973</v>
      </c>
      <c r="EH200" s="2">
        <f t="shared" si="237"/>
        <v>46.825588787575747</v>
      </c>
      <c r="EI200" s="2">
        <f t="shared" si="237"/>
        <v>43.712583776759047</v>
      </c>
      <c r="EJ200" s="2">
        <f t="shared" si="237"/>
        <v>44.751431425615316</v>
      </c>
      <c r="EK200" s="2">
        <f t="shared" si="210"/>
        <v>43.150430233064696</v>
      </c>
      <c r="EL200" s="2">
        <f t="shared" si="177"/>
        <v>39.993740430166071</v>
      </c>
      <c r="EM200" s="2">
        <f t="shared" si="177"/>
        <v>42.27625962417769</v>
      </c>
      <c r="EN200" s="2">
        <f t="shared" si="177"/>
        <v>43.986387249181107</v>
      </c>
      <c r="EO200" s="2">
        <f t="shared" si="177"/>
        <v>49.071125400065853</v>
      </c>
      <c r="EQ200" s="2">
        <f t="shared" si="250"/>
        <v>49.406185583454487</v>
      </c>
      <c r="ER200" s="2">
        <f t="shared" si="250"/>
        <v>49.492799144462566</v>
      </c>
      <c r="ES200" s="2">
        <f t="shared" si="250"/>
        <v>49.459663881012034</v>
      </c>
      <c r="ET200" s="2">
        <f t="shared" si="250"/>
        <v>50.768131424442792</v>
      </c>
      <c r="EU200" s="2">
        <f t="shared" si="250"/>
        <v>52.501688674031612</v>
      </c>
      <c r="EV200" s="2">
        <f t="shared" si="250"/>
        <v>52.312737556647726</v>
      </c>
      <c r="EW200" s="2">
        <f t="shared" si="250"/>
        <v>50.330698215810472</v>
      </c>
      <c r="EX200" s="2">
        <f t="shared" si="250"/>
        <v>48.637614725483978</v>
      </c>
      <c r="EY200" s="2">
        <f t="shared" si="250"/>
        <v>46.431075988129983</v>
      </c>
      <c r="EZ200" s="2">
        <f t="shared" si="250"/>
        <v>45.922681034625995</v>
      </c>
      <c r="FA200" s="2">
        <f t="shared" si="250"/>
        <v>44.833595850175314</v>
      </c>
      <c r="FB200" s="2">
        <f t="shared" si="250"/>
        <v>44.147923936545872</v>
      </c>
      <c r="FC200" s="2">
        <f t="shared" si="250"/>
        <v>43.627018431351161</v>
      </c>
      <c r="FD200" s="2">
        <f t="shared" si="250"/>
        <v>44.053992513081234</v>
      </c>
      <c r="FE200" s="2">
        <f t="shared" si="250"/>
        <v>45.748472566276021</v>
      </c>
      <c r="FG200" s="2">
        <f t="shared" si="251"/>
        <v>0.99998210017964417</v>
      </c>
      <c r="FH200" s="2">
        <f t="shared" si="251"/>
        <v>0.99998094965206608</v>
      </c>
      <c r="FI200" s="2">
        <f t="shared" si="251"/>
        <v>0.99998100376460519</v>
      </c>
      <c r="FJ200" s="2">
        <f t="shared" si="251"/>
        <v>0.99998027960200353</v>
      </c>
      <c r="FK200" s="2">
        <f t="shared" si="251"/>
        <v>0.99998149298312033</v>
      </c>
      <c r="FL200" s="2">
        <f t="shared" si="251"/>
        <v>0.99998055127180618</v>
      </c>
      <c r="FM200" s="2">
        <f t="shared" si="251"/>
        <v>0.99997935194696885</v>
      </c>
      <c r="FN200" s="2">
        <f t="shared" si="251"/>
        <v>0.99997954344843754</v>
      </c>
      <c r="FO200" s="2">
        <f t="shared" si="251"/>
        <v>0.99997942594035527</v>
      </c>
      <c r="FP200" s="2">
        <f t="shared" si="251"/>
        <v>0.99997890272470014</v>
      </c>
      <c r="FQ200" s="2">
        <f t="shared" si="251"/>
        <v>0.99997945515000264</v>
      </c>
      <c r="FR200" s="2">
        <f t="shared" si="251"/>
        <v>0.99998015743079172</v>
      </c>
      <c r="FS200" s="2">
        <f t="shared" si="251"/>
        <v>0.99997984430017828</v>
      </c>
      <c r="FT200" s="2">
        <f t="shared" si="251"/>
        <v>0.99997823102439276</v>
      </c>
      <c r="FU200" s="2">
        <f t="shared" si="251"/>
        <v>0.99997729883549213</v>
      </c>
      <c r="FW200" s="2">
        <f t="shared" si="242"/>
        <v>0.8150144314875728</v>
      </c>
      <c r="FX200" s="2">
        <f t="shared" si="242"/>
        <v>0.68207714943448261</v>
      </c>
      <c r="FY200" s="2">
        <f t="shared" si="242"/>
        <v>0.85315367498692141</v>
      </c>
      <c r="FZ200" s="2">
        <f t="shared" si="242"/>
        <v>0.82657549947502407</v>
      </c>
      <c r="GA200" s="2">
        <f t="shared" si="242"/>
        <v>0.83843725934293356</v>
      </c>
      <c r="GB200" s="2">
        <f t="shared" si="242"/>
        <v>0.80501927459906242</v>
      </c>
      <c r="GC200" s="2">
        <f t="shared" si="242"/>
        <v>0.7997925603126893</v>
      </c>
      <c r="GD200" s="2">
        <f t="shared" si="242"/>
        <v>0.81856347094369752</v>
      </c>
      <c r="GE200" s="2">
        <f t="shared" si="242"/>
        <v>0.83866876479685859</v>
      </c>
      <c r="GF200" s="2">
        <f t="shared" si="242"/>
        <v>0.83344599967037925</v>
      </c>
      <c r="GG200" s="2">
        <f t="shared" si="242"/>
        <v>0.82421538505172232</v>
      </c>
      <c r="GH200" s="2">
        <f t="shared" si="242"/>
        <v>0.79470894919833612</v>
      </c>
      <c r="GI200" s="2">
        <f t="shared" si="242"/>
        <v>0.7779071917305499</v>
      </c>
      <c r="GJ200" s="2">
        <f t="shared" si="242"/>
        <v>0.74151608306259309</v>
      </c>
      <c r="GK200" s="2">
        <f t="shared" si="242"/>
        <v>0.7034973167480032</v>
      </c>
      <c r="GM200" s="95">
        <f t="shared" si="243"/>
        <v>0</v>
      </c>
      <c r="GN200" s="95">
        <f t="shared" si="243"/>
        <v>0</v>
      </c>
      <c r="GO200" s="95">
        <f t="shared" si="243"/>
        <v>0</v>
      </c>
      <c r="GP200" s="95">
        <f t="shared" si="243"/>
        <v>0</v>
      </c>
      <c r="GQ200" s="95">
        <f t="shared" si="243"/>
        <v>0</v>
      </c>
      <c r="GR200" s="95">
        <f t="shared" si="243"/>
        <v>0</v>
      </c>
      <c r="GS200" s="95">
        <f t="shared" si="243"/>
        <v>0</v>
      </c>
      <c r="GT200" s="95">
        <f t="shared" si="243"/>
        <v>0</v>
      </c>
      <c r="GU200" s="95">
        <f t="shared" si="243"/>
        <v>0</v>
      </c>
      <c r="GV200" s="95">
        <f t="shared" si="243"/>
        <v>0</v>
      </c>
      <c r="GW200" s="95">
        <f t="shared" si="243"/>
        <v>0</v>
      </c>
      <c r="GX200" s="95">
        <f t="shared" si="243"/>
        <v>0</v>
      </c>
      <c r="GY200" s="95">
        <f t="shared" si="243"/>
        <v>0</v>
      </c>
      <c r="GZ200" s="95">
        <f t="shared" si="243"/>
        <v>0</v>
      </c>
      <c r="HA200" s="95">
        <f t="shared" si="243"/>
        <v>0</v>
      </c>
      <c r="HC200" s="95">
        <f t="shared" si="179"/>
        <v>0</v>
      </c>
      <c r="HD200" s="95">
        <f t="shared" si="179"/>
        <v>0</v>
      </c>
      <c r="HE200" s="95">
        <f t="shared" si="179"/>
        <v>0</v>
      </c>
      <c r="HF200" s="95">
        <f t="shared" si="179"/>
        <v>0</v>
      </c>
      <c r="HG200" s="95">
        <f t="shared" si="179"/>
        <v>0</v>
      </c>
      <c r="HH200" s="95">
        <f t="shared" si="179"/>
        <v>0</v>
      </c>
      <c r="HI200" s="95">
        <f t="shared" si="239"/>
        <v>0</v>
      </c>
      <c r="HJ200" s="95">
        <f t="shared" si="239"/>
        <v>0</v>
      </c>
      <c r="HK200" s="95">
        <f t="shared" si="239"/>
        <v>0</v>
      </c>
      <c r="HL200" s="95">
        <f t="shared" si="239"/>
        <v>0</v>
      </c>
      <c r="HM200" s="95">
        <f t="shared" si="239"/>
        <v>0</v>
      </c>
      <c r="HN200" s="95">
        <f t="shared" si="239"/>
        <v>0</v>
      </c>
      <c r="HO200" s="95">
        <f t="shared" si="224"/>
        <v>0</v>
      </c>
      <c r="HP200" s="95">
        <f t="shared" si="224"/>
        <v>0</v>
      </c>
      <c r="HQ200" s="95">
        <f t="shared" si="224"/>
        <v>5.9113989211659696E-276</v>
      </c>
      <c r="HS200" s="95">
        <f t="shared" si="244"/>
        <v>1.5207315228446208E-26</v>
      </c>
      <c r="HT200" s="95">
        <f t="shared" si="244"/>
        <v>6.4188700708995976E-55</v>
      </c>
      <c r="HU200" s="95">
        <f t="shared" si="244"/>
        <v>1.5884278082538631E-49</v>
      </c>
      <c r="HV200" s="95">
        <f t="shared" si="244"/>
        <v>1.0443140960654635E-62</v>
      </c>
      <c r="HW200" s="95">
        <f t="shared" si="244"/>
        <v>3.5963773205975555E-64</v>
      </c>
      <c r="HX200" s="95">
        <f t="shared" si="244"/>
        <v>3.3527826236561103E-56</v>
      </c>
      <c r="HY200" s="95">
        <f t="shared" si="244"/>
        <v>2.1243666275478726E-51</v>
      </c>
      <c r="HZ200" s="95">
        <f t="shared" si="244"/>
        <v>1.8814019107242449E-73</v>
      </c>
      <c r="IA200" s="95">
        <f t="shared" si="244"/>
        <v>6.4116640429370838E-64</v>
      </c>
      <c r="IB200" s="95">
        <f t="shared" si="244"/>
        <v>1.0278178170708011E-57</v>
      </c>
      <c r="IC200" s="95">
        <f t="shared" si="244"/>
        <v>1.5071010319031251E-56</v>
      </c>
      <c r="ID200" s="95">
        <f t="shared" si="244"/>
        <v>5.3455896191083197E-45</v>
      </c>
      <c r="IE200" s="95">
        <f t="shared" si="244"/>
        <v>1.3102395782528146E-39</v>
      </c>
      <c r="IF200" s="95">
        <f t="shared" si="244"/>
        <v>9.1412887713997444E-29</v>
      </c>
      <c r="IG200" s="95">
        <f t="shared" si="244"/>
        <v>7.8150009768203832E-36</v>
      </c>
      <c r="II200" s="95">
        <f t="shared" si="245"/>
        <v>0.11037960705976695</v>
      </c>
      <c r="IJ200" s="95">
        <f t="shared" si="245"/>
        <v>0.1744232128133909</v>
      </c>
      <c r="IK200" s="95">
        <f t="shared" si="245"/>
        <v>1.8184069941336028E-15</v>
      </c>
      <c r="IL200" s="95">
        <f t="shared" si="245"/>
        <v>9.9022750291353438E-4</v>
      </c>
      <c r="IM200" s="95">
        <f t="shared" si="245"/>
        <v>1.662855223646184E-4</v>
      </c>
      <c r="IN200" s="95">
        <f t="shared" si="245"/>
        <v>6.2683910339249626E-3</v>
      </c>
      <c r="IO200" s="95">
        <f t="shared" si="245"/>
        <v>1.9259122819886604E-3</v>
      </c>
      <c r="IP200" s="95">
        <f t="shared" si="245"/>
        <v>3.0950840186019346E-4</v>
      </c>
      <c r="IQ200" s="95">
        <f t="shared" si="245"/>
        <v>6.7123894866132864E-4</v>
      </c>
      <c r="IR200" s="95">
        <f t="shared" si="245"/>
        <v>1.3356472532093876E-3</v>
      </c>
      <c r="IS200" s="95">
        <f t="shared" si="245"/>
        <v>3.7707234660605497E-3</v>
      </c>
      <c r="IT200" s="95">
        <f t="shared" si="245"/>
        <v>2.4497362860217666E-2</v>
      </c>
      <c r="IU200" s="95">
        <f t="shared" si="245"/>
        <v>2.4442264490900745E-2</v>
      </c>
      <c r="IV200" s="95">
        <f t="shared" si="245"/>
        <v>8.9660478142451164E-2</v>
      </c>
      <c r="IW200" s="95">
        <f t="shared" si="245"/>
        <v>3.054825747792864E-2</v>
      </c>
      <c r="IY200" s="95">
        <f t="shared" si="246"/>
        <v>0.11037960705976695</v>
      </c>
      <c r="IZ200" s="95">
        <f t="shared" si="246"/>
        <v>0.1744232128133909</v>
      </c>
      <c r="JA200" s="95">
        <f t="shared" si="246"/>
        <v>1.8184069941336028E-15</v>
      </c>
      <c r="JB200" s="95">
        <f t="shared" si="246"/>
        <v>9.9022750291353438E-4</v>
      </c>
      <c r="JC200" s="95">
        <f t="shared" si="246"/>
        <v>1.662855223646184E-4</v>
      </c>
      <c r="JD200" s="95">
        <f t="shared" si="246"/>
        <v>6.2683910339249626E-3</v>
      </c>
      <c r="JE200" s="95">
        <f t="shared" si="246"/>
        <v>1.9259122819886604E-3</v>
      </c>
      <c r="JF200" s="95">
        <f t="shared" si="246"/>
        <v>3.0950840186019346E-4</v>
      </c>
      <c r="JG200" s="95">
        <f t="shared" si="246"/>
        <v>6.7123894866132864E-4</v>
      </c>
      <c r="JH200" s="95">
        <f t="shared" si="246"/>
        <v>1.3356472532093876E-3</v>
      </c>
      <c r="JI200" s="95">
        <f t="shared" si="246"/>
        <v>3.7707234660605497E-3</v>
      </c>
      <c r="JJ200" s="95">
        <f t="shared" si="246"/>
        <v>2.4497362860217666E-2</v>
      </c>
      <c r="JK200" s="95">
        <f t="shared" si="246"/>
        <v>2.4442264490900745E-2</v>
      </c>
      <c r="JL200" s="95">
        <f t="shared" si="246"/>
        <v>8.9660478142451164E-2</v>
      </c>
      <c r="JM200" s="95">
        <f t="shared" si="246"/>
        <v>3.054825747792864E-2</v>
      </c>
    </row>
    <row r="201" spans="2:273" x14ac:dyDescent="0.25">
      <c r="B201" s="2">
        <v>174</v>
      </c>
      <c r="C201" s="37">
        <v>50</v>
      </c>
      <c r="D201" s="37">
        <v>49.204999999999998</v>
      </c>
      <c r="E201" s="37">
        <v>49.045000000000002</v>
      </c>
      <c r="F201" s="37">
        <v>50.863999999999997</v>
      </c>
      <c r="G201" s="37">
        <v>52.182000000000002</v>
      </c>
      <c r="H201" s="37">
        <v>51.886000000000003</v>
      </c>
      <c r="I201" s="37">
        <v>50.726999999999997</v>
      </c>
      <c r="J201" s="37">
        <v>50.762</v>
      </c>
      <c r="K201" s="37">
        <v>46.667000000000002</v>
      </c>
      <c r="L201" s="37">
        <v>45.429000000000002</v>
      </c>
      <c r="M201" s="37">
        <v>44.262</v>
      </c>
      <c r="N201" s="37">
        <v>44.356999999999999</v>
      </c>
      <c r="O201" s="37">
        <v>43.738</v>
      </c>
      <c r="P201" s="37">
        <v>43.286000000000001</v>
      </c>
      <c r="Q201" s="37">
        <v>43.786000000000001</v>
      </c>
      <c r="S201" s="4">
        <f t="shared" si="247"/>
        <v>50.157633346887231</v>
      </c>
      <c r="T201" s="4">
        <f t="shared" si="247"/>
        <v>49.241153143466619</v>
      </c>
      <c r="U201" s="4" t="e">
        <f t="shared" si="247"/>
        <v>#N/A</v>
      </c>
      <c r="V201" s="4">
        <f t="shared" si="247"/>
        <v>50.377306088722321</v>
      </c>
      <c r="W201" s="4">
        <f t="shared" si="247"/>
        <v>52.320365092195182</v>
      </c>
      <c r="X201" s="4">
        <f t="shared" si="247"/>
        <v>52.05278475809984</v>
      </c>
      <c r="Y201" s="4">
        <f t="shared" si="247"/>
        <v>50.016285300701405</v>
      </c>
      <c r="Z201" s="4">
        <f t="shared" si="247"/>
        <v>48.237461489145623</v>
      </c>
      <c r="AA201" s="4">
        <f t="shared" si="247"/>
        <v>45.90916678318996</v>
      </c>
      <c r="AB201" s="4">
        <f t="shared" si="247"/>
        <v>45.635757217374618</v>
      </c>
      <c r="AC201" s="4">
        <f t="shared" si="247"/>
        <v>44.451474425004704</v>
      </c>
      <c r="AD201" s="4">
        <f t="shared" si="247"/>
        <v>43.239882495670344</v>
      </c>
      <c r="AE201" s="4">
        <f t="shared" si="247"/>
        <v>43.239664751162358</v>
      </c>
      <c r="AF201" s="4">
        <f t="shared" si="247"/>
        <v>44.010504206955787</v>
      </c>
      <c r="AG201" s="4">
        <f t="shared" si="247"/>
        <v>46.796711280510991</v>
      </c>
      <c r="AI201" s="4">
        <f t="shared" si="248"/>
        <v>-0.15763334688723063</v>
      </c>
      <c r="AJ201" s="4">
        <f t="shared" si="248"/>
        <v>-3.6153143466620463E-2</v>
      </c>
      <c r="AK201" s="4">
        <f t="shared" si="248"/>
        <v>0</v>
      </c>
      <c r="AL201" s="4">
        <f t="shared" si="248"/>
        <v>0.48669391127767625</v>
      </c>
      <c r="AM201" s="4">
        <f t="shared" si="248"/>
        <v>-0.13836509219517978</v>
      </c>
      <c r="AN201" s="4">
        <f t="shared" si="248"/>
        <v>-0.16678475809983695</v>
      </c>
      <c r="AO201" s="4">
        <f t="shared" si="248"/>
        <v>0.71071469929859177</v>
      </c>
      <c r="AP201" s="4">
        <f t="shared" si="248"/>
        <v>2.5245385108543772</v>
      </c>
      <c r="AQ201" s="4">
        <f t="shared" si="248"/>
        <v>0.75783321681004168</v>
      </c>
      <c r="AR201" s="4">
        <f t="shared" si="248"/>
        <v>-0.20675721737461572</v>
      </c>
      <c r="AS201" s="4">
        <f t="shared" si="248"/>
        <v>-0.18947442500470402</v>
      </c>
      <c r="AT201" s="4">
        <f t="shared" si="248"/>
        <v>1.1171175043296557</v>
      </c>
      <c r="AU201" s="4">
        <f t="shared" si="248"/>
        <v>0.49833524883764113</v>
      </c>
      <c r="AV201" s="4">
        <f t="shared" si="248"/>
        <v>-0.72450420695578543</v>
      </c>
      <c r="AW201" s="4">
        <f t="shared" si="248"/>
        <v>-3.0107112805109892</v>
      </c>
      <c r="AY201" s="2">
        <f t="shared" si="240"/>
        <v>50.157633346887231</v>
      </c>
      <c r="AZ201" s="2">
        <f t="shared" si="240"/>
        <v>49.228912137955156</v>
      </c>
      <c r="BA201" s="2" t="e">
        <f t="shared" si="240"/>
        <v>#N/A</v>
      </c>
      <c r="BB201" s="2">
        <f t="shared" si="240"/>
        <v>50.377306052769846</v>
      </c>
      <c r="BC201" s="2">
        <f t="shared" si="240"/>
        <v>52.320365091936388</v>
      </c>
      <c r="BD201" s="2">
        <f t="shared" si="240"/>
        <v>52.052771861589221</v>
      </c>
      <c r="BE201" s="2">
        <f t="shared" si="240"/>
        <v>50.016284895538867</v>
      </c>
      <c r="BF201" s="2">
        <f t="shared" si="240"/>
        <v>48.237461487087039</v>
      </c>
      <c r="BG201" s="2">
        <f t="shared" si="240"/>
        <v>45.909166753245238</v>
      </c>
      <c r="BH201" s="2">
        <f t="shared" si="240"/>
        <v>45.635756987258965</v>
      </c>
      <c r="BI201" s="2">
        <f t="shared" si="240"/>
        <v>44.451468668593115</v>
      </c>
      <c r="BJ201" s="2">
        <f t="shared" si="240"/>
        <v>43.238553547507927</v>
      </c>
      <c r="BK201" s="2">
        <f t="shared" si="240"/>
        <v>43.238316665330991</v>
      </c>
      <c r="BL201" s="2">
        <f t="shared" si="240"/>
        <v>43.936771376591736</v>
      </c>
      <c r="BM201" s="2">
        <f t="shared" si="240"/>
        <v>46.572055225058378</v>
      </c>
      <c r="BO201" s="2" t="str">
        <f t="shared" si="180"/>
        <v/>
      </c>
      <c r="BP201" s="2" t="str">
        <f t="shared" si="181"/>
        <v/>
      </c>
      <c r="BQ201" s="2" t="str">
        <f t="shared" si="182"/>
        <v/>
      </c>
      <c r="BR201" s="2" t="str">
        <f t="shared" si="183"/>
        <v/>
      </c>
      <c r="BS201" s="2" t="str">
        <f t="shared" si="184"/>
        <v/>
      </c>
      <c r="BT201" s="2" t="str">
        <f t="shared" si="185"/>
        <v/>
      </c>
      <c r="BU201" s="2" t="str">
        <f t="shared" si="186"/>
        <v/>
      </c>
      <c r="BV201" s="2" t="str">
        <f t="shared" si="187"/>
        <v/>
      </c>
      <c r="BW201" s="2" t="str">
        <f t="shared" si="188"/>
        <v/>
      </c>
      <c r="BX201" s="2" t="str">
        <f t="shared" si="189"/>
        <v/>
      </c>
      <c r="BY201" s="2" t="str">
        <f t="shared" si="190"/>
        <v/>
      </c>
      <c r="BZ201" s="2" t="str">
        <f t="shared" si="191"/>
        <v/>
      </c>
      <c r="CA201" s="2" t="str">
        <f t="shared" si="192"/>
        <v/>
      </c>
      <c r="CB201" s="2" t="str">
        <f t="shared" si="193"/>
        <v/>
      </c>
      <c r="CC201" s="2" t="str">
        <f t="shared" si="194"/>
        <v/>
      </c>
      <c r="CE201" s="2" t="str">
        <f t="shared" si="241"/>
        <v/>
      </c>
      <c r="CF201" s="2" t="str">
        <f t="shared" si="241"/>
        <v/>
      </c>
      <c r="CG201" s="2" t="str">
        <f t="shared" si="241"/>
        <v/>
      </c>
      <c r="CH201" s="2" t="str">
        <f t="shared" si="241"/>
        <v/>
      </c>
      <c r="CI201" s="2" t="str">
        <f t="shared" si="241"/>
        <v/>
      </c>
      <c r="CJ201" s="2" t="str">
        <f t="shared" si="241"/>
        <v/>
      </c>
      <c r="CK201" s="2" t="str">
        <f t="shared" si="241"/>
        <v/>
      </c>
      <c r="CL201" s="2" t="str">
        <f t="shared" si="241"/>
        <v/>
      </c>
      <c r="CM201" s="2" t="str">
        <f t="shared" si="241"/>
        <v/>
      </c>
      <c r="CN201" s="2" t="str">
        <f t="shared" si="241"/>
        <v/>
      </c>
      <c r="CO201" s="2" t="str">
        <f t="shared" si="241"/>
        <v/>
      </c>
      <c r="CP201" s="2" t="str">
        <f t="shared" si="241"/>
        <v/>
      </c>
      <c r="CQ201" s="2" t="str">
        <f t="shared" si="241"/>
        <v/>
      </c>
      <c r="CR201" s="2" t="str">
        <f t="shared" si="241"/>
        <v/>
      </c>
      <c r="CS201" s="2" t="str">
        <f t="shared" si="241"/>
        <v/>
      </c>
      <c r="CU201" s="2" t="str">
        <f t="shared" si="195"/>
        <v/>
      </c>
      <c r="CV201" s="2" t="str">
        <f t="shared" si="196"/>
        <v/>
      </c>
      <c r="CW201" s="2" t="str">
        <f t="shared" si="197"/>
        <v/>
      </c>
      <c r="CX201" s="2">
        <f t="shared" si="198"/>
        <v>50.863999999999997</v>
      </c>
      <c r="CY201" s="2">
        <f t="shared" si="199"/>
        <v>52.182000000000002</v>
      </c>
      <c r="CZ201" s="2">
        <f t="shared" si="200"/>
        <v>51.886000000000003</v>
      </c>
      <c r="DA201" s="2">
        <f t="shared" si="201"/>
        <v>50.726999999999997</v>
      </c>
      <c r="DB201" s="2">
        <f t="shared" si="202"/>
        <v>50.762</v>
      </c>
      <c r="DC201" s="2">
        <f t="shared" si="203"/>
        <v>46.667000000000002</v>
      </c>
      <c r="DD201" s="2">
        <f t="shared" si="204"/>
        <v>45.429000000000002</v>
      </c>
      <c r="DE201" s="2">
        <f t="shared" si="205"/>
        <v>44.262</v>
      </c>
      <c r="DF201" s="2" t="str">
        <f t="shared" si="206"/>
        <v/>
      </c>
      <c r="DG201" s="2" t="str">
        <f t="shared" si="207"/>
        <v/>
      </c>
      <c r="DH201" s="2" t="str">
        <f t="shared" si="208"/>
        <v/>
      </c>
      <c r="DI201" s="2" t="str">
        <f t="shared" si="209"/>
        <v/>
      </c>
      <c r="DK201" s="2">
        <f t="shared" si="249"/>
        <v>112.04609080675422</v>
      </c>
      <c r="DL201" s="2">
        <f t="shared" si="249"/>
        <v>102.88921219512196</v>
      </c>
      <c r="DM201" s="2">
        <f t="shared" si="249"/>
        <v>105.5810842179186</v>
      </c>
      <c r="DN201" s="2">
        <f t="shared" si="249"/>
        <v>106.29076683781335</v>
      </c>
      <c r="DO201" s="2">
        <f t="shared" si="249"/>
        <v>104.39676460578556</v>
      </c>
      <c r="DP201" s="2">
        <f t="shared" si="249"/>
        <v>99.128223266618065</v>
      </c>
      <c r="DQ201" s="2">
        <f t="shared" si="249"/>
        <v>101.78508275445483</v>
      </c>
      <c r="DR201" s="2">
        <f t="shared" si="249"/>
        <v>94.754204771972212</v>
      </c>
      <c r="DS201" s="2">
        <f t="shared" si="249"/>
        <v>90.15755829054666</v>
      </c>
      <c r="DT201" s="2">
        <f t="shared" si="249"/>
        <v>91.384247357293873</v>
      </c>
      <c r="DU201" s="2">
        <f t="shared" si="249"/>
        <v>92.520263666565995</v>
      </c>
      <c r="DV201" s="2">
        <f t="shared" si="249"/>
        <v>95.985720326185429</v>
      </c>
      <c r="DW201" s="2">
        <f t="shared" si="249"/>
        <v>97.399450015101195</v>
      </c>
      <c r="DX201" s="2">
        <f t="shared" si="249"/>
        <v>95.573351857444891</v>
      </c>
      <c r="DY201" s="2">
        <f t="shared" si="249"/>
        <v>85.821573257468003</v>
      </c>
      <c r="EA201" s="2">
        <f t="shared" si="238"/>
        <v>54.081714285714284</v>
      </c>
      <c r="EB201" s="2">
        <f t="shared" si="238"/>
        <v>48.781870590087067</v>
      </c>
      <c r="EC201" s="2">
        <f t="shared" si="238"/>
        <v>49.398508152807139</v>
      </c>
      <c r="ED201" s="2">
        <f t="shared" si="238"/>
        <v>48.799357148442482</v>
      </c>
      <c r="EE201" s="2">
        <f t="shared" si="238"/>
        <v>51.730080457320199</v>
      </c>
      <c r="EF201" s="2">
        <f t="shared" si="237"/>
        <v>51.188137735138113</v>
      </c>
      <c r="EG201" s="2">
        <f t="shared" si="237"/>
        <v>49.088749338451805</v>
      </c>
      <c r="EH201" s="2">
        <f t="shared" si="237"/>
        <v>46.705253563581742</v>
      </c>
      <c r="EI201" s="2">
        <f t="shared" si="237"/>
        <v>43.559384900331558</v>
      </c>
      <c r="EJ201" s="2">
        <f t="shared" si="237"/>
        <v>44.628632955783033</v>
      </c>
      <c r="EK201" s="2">
        <f t="shared" si="210"/>
        <v>43.019285907209763</v>
      </c>
      <c r="EL201" s="2">
        <f t="shared" si="177"/>
        <v>39.822226747738753</v>
      </c>
      <c r="EM201" s="2">
        <f t="shared" si="177"/>
        <v>42.148666214342597</v>
      </c>
      <c r="EN201" s="2">
        <f t="shared" si="177"/>
        <v>43.883448755938304</v>
      </c>
      <c r="EO201" s="2">
        <f t="shared" si="177"/>
        <v>49.007191834046758</v>
      </c>
      <c r="EQ201" s="2">
        <f t="shared" si="250"/>
        <v>49.344202332811321</v>
      </c>
      <c r="ER201" s="2">
        <f t="shared" si="250"/>
        <v>49.41760855781169</v>
      </c>
      <c r="ES201" s="2">
        <f t="shared" si="250"/>
        <v>49.389469531269299</v>
      </c>
      <c r="ET201" s="2">
        <f t="shared" si="250"/>
        <v>50.67801434612737</v>
      </c>
      <c r="EU201" s="2">
        <f t="shared" si="250"/>
        <v>52.423056554480659</v>
      </c>
      <c r="EV201" s="2">
        <f t="shared" si="250"/>
        <v>52.242726833471622</v>
      </c>
      <c r="EW201" s="2">
        <f t="shared" si="250"/>
        <v>50.226820882296948</v>
      </c>
      <c r="EX201" s="2">
        <f t="shared" si="250"/>
        <v>48.546118692478579</v>
      </c>
      <c r="EY201" s="2">
        <f t="shared" si="250"/>
        <v>46.320384129059562</v>
      </c>
      <c r="EZ201" s="2">
        <f t="shared" si="250"/>
        <v>45.818246011695237</v>
      </c>
      <c r="FA201" s="2">
        <f t="shared" si="250"/>
        <v>44.728933473600222</v>
      </c>
      <c r="FB201" s="2">
        <f t="shared" si="250"/>
        <v>44.042159537132605</v>
      </c>
      <c r="FC201" s="2">
        <f t="shared" si="250"/>
        <v>43.520759169079639</v>
      </c>
      <c r="FD201" s="2">
        <f t="shared" si="250"/>
        <v>43.952371028082908</v>
      </c>
      <c r="FE201" s="2">
        <f t="shared" si="250"/>
        <v>45.634970604231043</v>
      </c>
      <c r="FG201" s="2">
        <f t="shared" si="251"/>
        <v>0.99998367514410147</v>
      </c>
      <c r="FH201" s="2">
        <f t="shared" si="251"/>
        <v>0.99998262584706776</v>
      </c>
      <c r="FI201" s="2">
        <f t="shared" si="251"/>
        <v>0.99998267519845518</v>
      </c>
      <c r="FJ201" s="2">
        <f t="shared" si="251"/>
        <v>0.99998201475206305</v>
      </c>
      <c r="FK201" s="2">
        <f t="shared" si="251"/>
        <v>0.9999831213725161</v>
      </c>
      <c r="FL201" s="2">
        <f t="shared" si="251"/>
        <v>0.9999822625187218</v>
      </c>
      <c r="FM201" s="2">
        <f t="shared" si="251"/>
        <v>0.99998116871761122</v>
      </c>
      <c r="FN201" s="2">
        <f t="shared" si="251"/>
        <v>0.99998134336965805</v>
      </c>
      <c r="FO201" s="2">
        <f t="shared" si="251"/>
        <v>0.99998123620062651</v>
      </c>
      <c r="FP201" s="2">
        <f t="shared" si="251"/>
        <v>0.99998075902052797</v>
      </c>
      <c r="FQ201" s="2">
        <f t="shared" si="251"/>
        <v>0.99998126284023792</v>
      </c>
      <c r="FR201" s="2">
        <f t="shared" si="251"/>
        <v>0.99998190333020587</v>
      </c>
      <c r="FS201" s="2">
        <f t="shared" si="251"/>
        <v>0.99998161775068717</v>
      </c>
      <c r="FT201" s="2">
        <f t="shared" si="251"/>
        <v>0.99998014642025634</v>
      </c>
      <c r="FU201" s="2">
        <f t="shared" si="251"/>
        <v>0.99997929625054804</v>
      </c>
      <c r="FW201" s="2">
        <f t="shared" si="242"/>
        <v>0.82849969307537108</v>
      </c>
      <c r="FX201" s="2">
        <f t="shared" si="242"/>
        <v>0.7017065226368886</v>
      </c>
      <c r="FY201" s="2">
        <f t="shared" si="242"/>
        <v>0.86432147324336794</v>
      </c>
      <c r="FZ201" s="2">
        <f t="shared" si="242"/>
        <v>0.83938406060090365</v>
      </c>
      <c r="GA201" s="2">
        <f t="shared" si="242"/>
        <v>0.8505281721674639</v>
      </c>
      <c r="GB201" s="2">
        <f t="shared" si="242"/>
        <v>0.81907141980368026</v>
      </c>
      <c r="GC201" s="2">
        <f t="shared" si="242"/>
        <v>0.81413442112891488</v>
      </c>
      <c r="GD201" s="2">
        <f t="shared" si="242"/>
        <v>0.83184339142865116</v>
      </c>
      <c r="GE201" s="2">
        <f t="shared" si="242"/>
        <v>0.85074543654224788</v>
      </c>
      <c r="GF201" s="2">
        <f t="shared" si="242"/>
        <v>0.84584176565500602</v>
      </c>
      <c r="GG201" s="2">
        <f t="shared" si="242"/>
        <v>0.83716391716713556</v>
      </c>
      <c r="GH201" s="2">
        <f t="shared" si="242"/>
        <v>0.80932815711076134</v>
      </c>
      <c r="GI201" s="2">
        <f t="shared" si="242"/>
        <v>0.79341185562349126</v>
      </c>
      <c r="GJ201" s="2">
        <f t="shared" si="242"/>
        <v>0.75877346194475936</v>
      </c>
      <c r="GK201" s="2">
        <f t="shared" si="242"/>
        <v>0.7223425269909457</v>
      </c>
      <c r="GM201" s="95">
        <f t="shared" si="243"/>
        <v>0</v>
      </c>
      <c r="GN201" s="95">
        <f t="shared" si="243"/>
        <v>0</v>
      </c>
      <c r="GO201" s="95">
        <f t="shared" si="243"/>
        <v>0</v>
      </c>
      <c r="GP201" s="95">
        <f t="shared" si="243"/>
        <v>0</v>
      </c>
      <c r="GQ201" s="95">
        <f t="shared" si="243"/>
        <v>0</v>
      </c>
      <c r="GR201" s="95">
        <f t="shared" si="243"/>
        <v>0</v>
      </c>
      <c r="GS201" s="95">
        <f t="shared" si="243"/>
        <v>0</v>
      </c>
      <c r="GT201" s="95">
        <f t="shared" si="243"/>
        <v>0</v>
      </c>
      <c r="GU201" s="95">
        <f t="shared" si="243"/>
        <v>0</v>
      </c>
      <c r="GV201" s="95">
        <f t="shared" si="243"/>
        <v>0</v>
      </c>
      <c r="GW201" s="95">
        <f t="shared" si="243"/>
        <v>0</v>
      </c>
      <c r="GX201" s="95">
        <f t="shared" si="243"/>
        <v>0</v>
      </c>
      <c r="GY201" s="95">
        <f t="shared" si="243"/>
        <v>0</v>
      </c>
      <c r="GZ201" s="95">
        <f t="shared" si="243"/>
        <v>0</v>
      </c>
      <c r="HA201" s="95">
        <f t="shared" si="243"/>
        <v>0</v>
      </c>
      <c r="HC201" s="95">
        <f t="shared" si="179"/>
        <v>0</v>
      </c>
      <c r="HD201" s="95">
        <f t="shared" si="179"/>
        <v>0</v>
      </c>
      <c r="HE201" s="95">
        <f t="shared" si="179"/>
        <v>0</v>
      </c>
      <c r="HF201" s="95">
        <f t="shared" si="179"/>
        <v>0</v>
      </c>
      <c r="HG201" s="95">
        <f t="shared" si="179"/>
        <v>0</v>
      </c>
      <c r="HH201" s="95">
        <f t="shared" si="179"/>
        <v>0</v>
      </c>
      <c r="HI201" s="95">
        <f t="shared" si="239"/>
        <v>0</v>
      </c>
      <c r="HJ201" s="95">
        <f t="shared" si="239"/>
        <v>0</v>
      </c>
      <c r="HK201" s="95">
        <f t="shared" si="239"/>
        <v>0</v>
      </c>
      <c r="HL201" s="95">
        <f t="shared" si="239"/>
        <v>0</v>
      </c>
      <c r="HM201" s="95">
        <f t="shared" si="239"/>
        <v>0</v>
      </c>
      <c r="HN201" s="95">
        <f t="shared" si="239"/>
        <v>0</v>
      </c>
      <c r="HO201" s="95">
        <f t="shared" si="224"/>
        <v>0</v>
      </c>
      <c r="HP201" s="95">
        <f t="shared" si="224"/>
        <v>0</v>
      </c>
      <c r="HQ201" s="95">
        <f t="shared" si="224"/>
        <v>2.1526297580449234E-282</v>
      </c>
      <c r="HS201" s="95">
        <f t="shared" si="244"/>
        <v>1.1320563655472644E-27</v>
      </c>
      <c r="HT201" s="95">
        <f t="shared" si="244"/>
        <v>1.7702416697875304E-57</v>
      </c>
      <c r="HU201" s="95">
        <f t="shared" si="244"/>
        <v>1.3802968971969915E-51</v>
      </c>
      <c r="HV201" s="95">
        <f t="shared" si="244"/>
        <v>2.2101507860242381E-65</v>
      </c>
      <c r="HW201" s="95">
        <f t="shared" si="244"/>
        <v>6.8486037880024021E-67</v>
      </c>
      <c r="HX201" s="95">
        <f t="shared" si="244"/>
        <v>1.1536788907190389E-58</v>
      </c>
      <c r="HY201" s="95">
        <f t="shared" si="244"/>
        <v>1.1465798572374937E-53</v>
      </c>
      <c r="HZ201" s="95">
        <f t="shared" si="244"/>
        <v>1.253332628128335E-76</v>
      </c>
      <c r="IA201" s="95">
        <f t="shared" si="244"/>
        <v>1.2417018238567051E-66</v>
      </c>
      <c r="IB201" s="95">
        <f t="shared" si="244"/>
        <v>3.6651702720684238E-60</v>
      </c>
      <c r="IC201" s="95">
        <f t="shared" si="244"/>
        <v>5.9216933383084235E-59</v>
      </c>
      <c r="ID201" s="95">
        <f t="shared" si="244"/>
        <v>5.6806786939415717E-47</v>
      </c>
      <c r="IE201" s="95">
        <f t="shared" si="244"/>
        <v>2.1279914773901192E-41</v>
      </c>
      <c r="IF201" s="95">
        <f t="shared" si="244"/>
        <v>4.1628535109396656E-30</v>
      </c>
      <c r="IG201" s="95">
        <f t="shared" si="244"/>
        <v>1.4701683113780544E-37</v>
      </c>
      <c r="II201" s="95">
        <f t="shared" si="245"/>
        <v>9.0508105610413364E-2</v>
      </c>
      <c r="IJ201" s="95">
        <f t="shared" si="245"/>
        <v>0.13073936057455993</v>
      </c>
      <c r="IK201" s="95">
        <f t="shared" si="245"/>
        <v>5.7889405382780196E-17</v>
      </c>
      <c r="IL201" s="95">
        <f t="shared" si="245"/>
        <v>4.8749897099696941E-4</v>
      </c>
      <c r="IM201" s="95">
        <f t="shared" si="245"/>
        <v>7.0081450645247473E-5</v>
      </c>
      <c r="IN201" s="95">
        <f t="shared" si="245"/>
        <v>3.6036008251473183E-3</v>
      </c>
      <c r="IO201" s="95">
        <f t="shared" si="245"/>
        <v>9.4075631845746271E-4</v>
      </c>
      <c r="IP201" s="95">
        <f t="shared" si="245"/>
        <v>1.2933430121127019E-4</v>
      </c>
      <c r="IQ201" s="95">
        <f t="shared" si="245"/>
        <v>3.2928261783819382E-4</v>
      </c>
      <c r="IR201" s="95">
        <f t="shared" si="245"/>
        <v>6.9457720640666112E-4</v>
      </c>
      <c r="IS201" s="95">
        <f t="shared" si="245"/>
        <v>2.1449732212617456E-3</v>
      </c>
      <c r="IT201" s="95">
        <f t="shared" si="245"/>
        <v>1.6304152118484693E-2</v>
      </c>
      <c r="IU201" s="95">
        <f t="shared" si="245"/>
        <v>1.5727998851816621E-2</v>
      </c>
      <c r="IV201" s="95">
        <f t="shared" si="245"/>
        <v>6.5363088802570857E-2</v>
      </c>
      <c r="IW201" s="95">
        <f t="shared" si="245"/>
        <v>1.7315298942209335E-2</v>
      </c>
      <c r="IY201" s="95">
        <f t="shared" si="246"/>
        <v>9.0508105610413364E-2</v>
      </c>
      <c r="IZ201" s="95">
        <f t="shared" si="246"/>
        <v>0.13073936057455993</v>
      </c>
      <c r="JA201" s="95">
        <f t="shared" si="246"/>
        <v>5.7889405382780196E-17</v>
      </c>
      <c r="JB201" s="95">
        <f t="shared" si="246"/>
        <v>4.8749897099696941E-4</v>
      </c>
      <c r="JC201" s="95">
        <f t="shared" si="246"/>
        <v>7.0081450645247473E-5</v>
      </c>
      <c r="JD201" s="95">
        <f t="shared" si="246"/>
        <v>3.6036008251473183E-3</v>
      </c>
      <c r="JE201" s="95">
        <f t="shared" si="246"/>
        <v>9.4075631845746271E-4</v>
      </c>
      <c r="JF201" s="95">
        <f t="shared" si="246"/>
        <v>1.2933430121127019E-4</v>
      </c>
      <c r="JG201" s="95">
        <f t="shared" si="246"/>
        <v>3.2928261783819382E-4</v>
      </c>
      <c r="JH201" s="95">
        <f t="shared" si="246"/>
        <v>6.9457720640666112E-4</v>
      </c>
      <c r="JI201" s="95">
        <f t="shared" si="246"/>
        <v>2.1449732212617456E-3</v>
      </c>
      <c r="JJ201" s="95">
        <f t="shared" si="246"/>
        <v>1.6304152118484693E-2</v>
      </c>
      <c r="JK201" s="95">
        <f t="shared" si="246"/>
        <v>1.5727998851816621E-2</v>
      </c>
      <c r="JL201" s="95">
        <f t="shared" si="246"/>
        <v>6.5363088802570857E-2</v>
      </c>
      <c r="JM201" s="95">
        <f t="shared" si="246"/>
        <v>1.7315298942209335E-2</v>
      </c>
    </row>
    <row r="202" spans="2:273" x14ac:dyDescent="0.25">
      <c r="B202" s="2">
        <v>175</v>
      </c>
      <c r="C202" s="37">
        <v>48.932000000000002</v>
      </c>
      <c r="D202" s="37">
        <v>49.136000000000003</v>
      </c>
      <c r="E202" s="37">
        <v>50.75</v>
      </c>
      <c r="F202" s="37">
        <v>51.386000000000003</v>
      </c>
      <c r="G202" s="37">
        <v>52.273000000000003</v>
      </c>
      <c r="H202" s="37">
        <v>53.317999999999998</v>
      </c>
      <c r="I202" s="37">
        <v>51.113999999999997</v>
      </c>
      <c r="J202" s="37">
        <v>48.619</v>
      </c>
      <c r="K202" s="37">
        <v>47.070999999999998</v>
      </c>
      <c r="L202" s="37">
        <v>44</v>
      </c>
      <c r="M202" s="37">
        <v>45.262</v>
      </c>
      <c r="N202" s="37">
        <v>43.405000000000001</v>
      </c>
      <c r="O202" s="37">
        <v>44.024000000000001</v>
      </c>
      <c r="P202" s="37">
        <v>42.429000000000002</v>
      </c>
      <c r="Q202" s="37">
        <v>44.238</v>
      </c>
      <c r="S202" s="4">
        <f t="shared" si="247"/>
        <v>50.045335444320216</v>
      </c>
      <c r="T202" s="4">
        <f t="shared" si="247"/>
        <v>49.168173290101485</v>
      </c>
      <c r="U202" s="4" t="e">
        <f t="shared" si="247"/>
        <v>#N/A</v>
      </c>
      <c r="V202" s="4">
        <f t="shared" si="247"/>
        <v>50.305400533801517</v>
      </c>
      <c r="W202" s="4">
        <f t="shared" si="247"/>
        <v>52.24804565656239</v>
      </c>
      <c r="X202" s="4">
        <f t="shared" si="247"/>
        <v>51.993902718110071</v>
      </c>
      <c r="Y202" s="4">
        <f t="shared" si="247"/>
        <v>49.924647840667895</v>
      </c>
      <c r="Z202" s="4">
        <f t="shared" si="247"/>
        <v>48.164400178860902</v>
      </c>
      <c r="AA202" s="4">
        <f t="shared" si="247"/>
        <v>45.823798452015446</v>
      </c>
      <c r="AB202" s="4">
        <f t="shared" si="247"/>
        <v>45.542467222132586</v>
      </c>
      <c r="AC202" s="4">
        <f t="shared" si="247"/>
        <v>44.363546218986578</v>
      </c>
      <c r="AD202" s="4">
        <f t="shared" si="247"/>
        <v>43.179782066442939</v>
      </c>
      <c r="AE202" s="4">
        <f t="shared" si="247"/>
        <v>43.148427772233987</v>
      </c>
      <c r="AF202" s="4">
        <f t="shared" si="247"/>
        <v>43.866942156543907</v>
      </c>
      <c r="AG202" s="4">
        <f t="shared" si="247"/>
        <v>46.502848894501987</v>
      </c>
      <c r="AI202" s="4">
        <f t="shared" si="248"/>
        <v>-1.1133354443202137</v>
      </c>
      <c r="AJ202" s="4">
        <f t="shared" si="248"/>
        <v>-3.2173290101482621E-2</v>
      </c>
      <c r="AK202" s="4">
        <f t="shared" si="248"/>
        <v>0</v>
      </c>
      <c r="AL202" s="4">
        <f t="shared" si="248"/>
        <v>1.0805994661984855</v>
      </c>
      <c r="AM202" s="4">
        <f t="shared" si="248"/>
        <v>2.4954343437613602E-2</v>
      </c>
      <c r="AN202" s="4">
        <f t="shared" si="248"/>
        <v>1.3240972818899266</v>
      </c>
      <c r="AO202" s="4">
        <f t="shared" si="248"/>
        <v>1.1893521593321026</v>
      </c>
      <c r="AP202" s="4">
        <f t="shared" si="248"/>
        <v>0.45459982113909803</v>
      </c>
      <c r="AQ202" s="4">
        <f t="shared" si="248"/>
        <v>1.2472015479845524</v>
      </c>
      <c r="AR202" s="4">
        <f t="shared" si="248"/>
        <v>-1.5424672221325864</v>
      </c>
      <c r="AS202" s="4">
        <f t="shared" si="248"/>
        <v>0.89845378101342277</v>
      </c>
      <c r="AT202" s="4">
        <f t="shared" si="248"/>
        <v>0.22521793355706166</v>
      </c>
      <c r="AU202" s="4">
        <f t="shared" si="248"/>
        <v>0.87557222776601407</v>
      </c>
      <c r="AV202" s="4">
        <f t="shared" si="248"/>
        <v>-1.4379421565439046</v>
      </c>
      <c r="AW202" s="4">
        <f t="shared" si="248"/>
        <v>-2.2648488945019878</v>
      </c>
      <c r="AY202" s="2">
        <f t="shared" si="240"/>
        <v>50.045335444320216</v>
      </c>
      <c r="AZ202" s="2">
        <f t="shared" si="240"/>
        <v>49.162666135688745</v>
      </c>
      <c r="BA202" s="2" t="e">
        <f t="shared" si="240"/>
        <v>#N/A</v>
      </c>
      <c r="BB202" s="2">
        <f t="shared" si="240"/>
        <v>50.305400529111914</v>
      </c>
      <c r="BC202" s="2">
        <f t="shared" si="240"/>
        <v>52.248045656541187</v>
      </c>
      <c r="BD202" s="2">
        <f t="shared" si="240"/>
        <v>51.99390003919919</v>
      </c>
      <c r="BE202" s="2">
        <f t="shared" si="240"/>
        <v>49.924647789148004</v>
      </c>
      <c r="BF202" s="2">
        <f t="shared" si="240"/>
        <v>48.164400178697058</v>
      </c>
      <c r="BG202" s="2">
        <f t="shared" si="240"/>
        <v>45.823798448148047</v>
      </c>
      <c r="BH202" s="2">
        <f t="shared" si="240"/>
        <v>45.542467186744915</v>
      </c>
      <c r="BI202" s="2">
        <f t="shared" si="240"/>
        <v>44.363545060814644</v>
      </c>
      <c r="BJ202" s="2">
        <f t="shared" si="240"/>
        <v>43.179354046652968</v>
      </c>
      <c r="BK202" s="2">
        <f t="shared" si="240"/>
        <v>43.148034792425122</v>
      </c>
      <c r="BL202" s="2">
        <f t="shared" si="240"/>
        <v>43.83590320338709</v>
      </c>
      <c r="BM202" s="2">
        <f t="shared" si="240"/>
        <v>46.410355725182889</v>
      </c>
      <c r="BO202" s="2" t="str">
        <f t="shared" si="180"/>
        <v/>
      </c>
      <c r="BP202" s="2" t="str">
        <f t="shared" si="181"/>
        <v/>
      </c>
      <c r="BQ202" s="2" t="str">
        <f t="shared" si="182"/>
        <v/>
      </c>
      <c r="BR202" s="2" t="str">
        <f t="shared" si="183"/>
        <v/>
      </c>
      <c r="BS202" s="2" t="str">
        <f t="shared" si="184"/>
        <v/>
      </c>
      <c r="BT202" s="2" t="str">
        <f t="shared" si="185"/>
        <v/>
      </c>
      <c r="BU202" s="2" t="str">
        <f t="shared" si="186"/>
        <v/>
      </c>
      <c r="BV202" s="2" t="str">
        <f t="shared" si="187"/>
        <v/>
      </c>
      <c r="BW202" s="2" t="str">
        <f t="shared" si="188"/>
        <v/>
      </c>
      <c r="BX202" s="2" t="str">
        <f t="shared" si="189"/>
        <v/>
      </c>
      <c r="BY202" s="2" t="str">
        <f t="shared" si="190"/>
        <v/>
      </c>
      <c r="BZ202" s="2" t="str">
        <f t="shared" si="191"/>
        <v/>
      </c>
      <c r="CA202" s="2" t="str">
        <f t="shared" si="192"/>
        <v/>
      </c>
      <c r="CB202" s="2" t="str">
        <f t="shared" si="193"/>
        <v/>
      </c>
      <c r="CC202" s="2" t="str">
        <f t="shared" si="194"/>
        <v/>
      </c>
      <c r="CE202" s="2" t="str">
        <f t="shared" si="241"/>
        <v/>
      </c>
      <c r="CF202" s="2" t="str">
        <f t="shared" si="241"/>
        <v/>
      </c>
      <c r="CG202" s="2" t="str">
        <f t="shared" si="241"/>
        <v/>
      </c>
      <c r="CH202" s="2" t="str">
        <f t="shared" si="241"/>
        <v/>
      </c>
      <c r="CI202" s="2" t="str">
        <f t="shared" si="241"/>
        <v/>
      </c>
      <c r="CJ202" s="2" t="str">
        <f t="shared" si="241"/>
        <v/>
      </c>
      <c r="CK202" s="2" t="str">
        <f t="shared" si="241"/>
        <v/>
      </c>
      <c r="CL202" s="2" t="str">
        <f t="shared" si="241"/>
        <v/>
      </c>
      <c r="CM202" s="2" t="str">
        <f t="shared" si="241"/>
        <v/>
      </c>
      <c r="CN202" s="2" t="str">
        <f t="shared" si="241"/>
        <v/>
      </c>
      <c r="CO202" s="2" t="str">
        <f t="shared" si="241"/>
        <v/>
      </c>
      <c r="CP202" s="2" t="str">
        <f t="shared" si="241"/>
        <v/>
      </c>
      <c r="CQ202" s="2" t="str">
        <f t="shared" si="241"/>
        <v/>
      </c>
      <c r="CR202" s="2" t="str">
        <f t="shared" si="241"/>
        <v/>
      </c>
      <c r="CS202" s="2" t="str">
        <f t="shared" si="241"/>
        <v/>
      </c>
      <c r="CU202" s="2" t="str">
        <f t="shared" si="195"/>
        <v/>
      </c>
      <c r="CV202" s="2" t="str">
        <f t="shared" si="196"/>
        <v/>
      </c>
      <c r="CW202" s="2" t="str">
        <f t="shared" si="197"/>
        <v/>
      </c>
      <c r="CX202" s="2">
        <f t="shared" si="198"/>
        <v>51.386000000000003</v>
      </c>
      <c r="CY202" s="2">
        <f t="shared" si="199"/>
        <v>52.273000000000003</v>
      </c>
      <c r="CZ202" s="2">
        <f t="shared" si="200"/>
        <v>53.317999999999998</v>
      </c>
      <c r="DA202" s="2">
        <f t="shared" si="201"/>
        <v>51.113999999999997</v>
      </c>
      <c r="DB202" s="2">
        <f t="shared" si="202"/>
        <v>48.619</v>
      </c>
      <c r="DC202" s="2">
        <f t="shared" si="203"/>
        <v>47.070999999999998</v>
      </c>
      <c r="DD202" s="2">
        <f t="shared" si="204"/>
        <v>44</v>
      </c>
      <c r="DE202" s="2">
        <f t="shared" si="205"/>
        <v>45.262</v>
      </c>
      <c r="DF202" s="2" t="str">
        <f t="shared" si="206"/>
        <v/>
      </c>
      <c r="DG202" s="2">
        <f t="shared" si="207"/>
        <v>44.024000000000001</v>
      </c>
      <c r="DH202" s="2" t="str">
        <f t="shared" si="208"/>
        <v/>
      </c>
      <c r="DI202" s="2">
        <f t="shared" si="209"/>
        <v>44.238</v>
      </c>
      <c r="DK202" s="2">
        <f t="shared" si="249"/>
        <v>112.34642213883677</v>
      </c>
      <c r="DL202" s="2">
        <f t="shared" si="249"/>
        <v>103.13106707317073</v>
      </c>
      <c r="DM202" s="2">
        <f t="shared" si="249"/>
        <v>105.84172630526972</v>
      </c>
      <c r="DN202" s="2">
        <f t="shared" si="249"/>
        <v>106.53990697674418</v>
      </c>
      <c r="DO202" s="2">
        <f t="shared" si="249"/>
        <v>104.63287894011827</v>
      </c>
      <c r="DP202" s="2">
        <f t="shared" si="249"/>
        <v>99.330385571131472</v>
      </c>
      <c r="DQ202" s="2">
        <f t="shared" si="249"/>
        <v>102.00025581395347</v>
      </c>
      <c r="DR202" s="2">
        <f t="shared" si="249"/>
        <v>94.946953488372088</v>
      </c>
      <c r="DS202" s="2">
        <f t="shared" si="249"/>
        <v>90.320813953488368</v>
      </c>
      <c r="DT202" s="2">
        <f t="shared" si="249"/>
        <v>91.563867864693449</v>
      </c>
      <c r="DU202" s="2">
        <f t="shared" si="249"/>
        <v>92.710527182120217</v>
      </c>
      <c r="DV202" s="2">
        <f t="shared" si="249"/>
        <v>96.196883720930231</v>
      </c>
      <c r="DW202" s="2">
        <f t="shared" si="249"/>
        <v>97.612116279069767</v>
      </c>
      <c r="DX202" s="2">
        <f t="shared" si="249"/>
        <v>95.777209302325588</v>
      </c>
      <c r="DY202" s="2">
        <f t="shared" si="249"/>
        <v>85.998127074442863</v>
      </c>
      <c r="EA202" s="2">
        <f t="shared" si="238"/>
        <v>54.082076923076919</v>
      </c>
      <c r="EB202" s="2">
        <f t="shared" si="238"/>
        <v>48.695934288226496</v>
      </c>
      <c r="EC202" s="2">
        <f t="shared" si="238"/>
        <v>49.328515708869716</v>
      </c>
      <c r="ED202" s="2">
        <f t="shared" si="238"/>
        <v>48.680241777833395</v>
      </c>
      <c r="EE202" s="2">
        <f t="shared" si="238"/>
        <v>51.640813290761528</v>
      </c>
      <c r="EF202" s="2">
        <f t="shared" si="237"/>
        <v>51.101639285817804</v>
      </c>
      <c r="EG202" s="2">
        <f t="shared" si="237"/>
        <v>48.96698182140063</v>
      </c>
      <c r="EH202" s="2">
        <f t="shared" si="237"/>
        <v>46.58491833958773</v>
      </c>
      <c r="EI202" s="2">
        <f t="shared" si="237"/>
        <v>43.40618602390407</v>
      </c>
      <c r="EJ202" s="2">
        <f t="shared" si="237"/>
        <v>44.505834485950757</v>
      </c>
      <c r="EK202" s="2">
        <f t="shared" si="210"/>
        <v>42.88814158135483</v>
      </c>
      <c r="EL202" s="2">
        <f t="shared" si="177"/>
        <v>39.650713065311429</v>
      </c>
      <c r="EM202" s="2">
        <f t="shared" si="177"/>
        <v>42.021072804507497</v>
      </c>
      <c r="EN202" s="2">
        <f t="shared" si="177"/>
        <v>43.780510262695501</v>
      </c>
      <c r="EO202" s="2">
        <f t="shared" si="177"/>
        <v>48.943258268027662</v>
      </c>
      <c r="EQ202" s="2">
        <f t="shared" si="250"/>
        <v>49.282219082168155</v>
      </c>
      <c r="ER202" s="2">
        <f t="shared" si="250"/>
        <v>49.342417971160806</v>
      </c>
      <c r="ES202" s="2">
        <f t="shared" si="250"/>
        <v>49.319275181526564</v>
      </c>
      <c r="ET202" s="2">
        <f t="shared" si="250"/>
        <v>50.587897267811954</v>
      </c>
      <c r="EU202" s="2">
        <f t="shared" si="250"/>
        <v>52.344424434929699</v>
      </c>
      <c r="EV202" s="2">
        <f t="shared" si="250"/>
        <v>52.172716110295518</v>
      </c>
      <c r="EW202" s="2">
        <f t="shared" si="250"/>
        <v>50.122943548783425</v>
      </c>
      <c r="EX202" s="2">
        <f t="shared" si="250"/>
        <v>48.454622659473188</v>
      </c>
      <c r="EY202" s="2">
        <f t="shared" si="250"/>
        <v>46.209692269989148</v>
      </c>
      <c r="EZ202" s="2">
        <f t="shared" si="250"/>
        <v>45.713810988764472</v>
      </c>
      <c r="FA202" s="2">
        <f t="shared" si="250"/>
        <v>44.62427109702513</v>
      </c>
      <c r="FB202" s="2">
        <f t="shared" si="250"/>
        <v>43.936395137719337</v>
      </c>
      <c r="FC202" s="2">
        <f t="shared" si="250"/>
        <v>43.414499906808118</v>
      </c>
      <c r="FD202" s="2">
        <f t="shared" si="250"/>
        <v>43.850749543084575</v>
      </c>
      <c r="FE202" s="2">
        <f t="shared" si="250"/>
        <v>45.521468642186051</v>
      </c>
      <c r="FG202" s="2">
        <f t="shared" si="251"/>
        <v>0.99998511153308367</v>
      </c>
      <c r="FH202" s="2">
        <f t="shared" si="251"/>
        <v>0.99998415455997769</v>
      </c>
      <c r="FI202" s="2">
        <f t="shared" si="251"/>
        <v>0.99998419956911533</v>
      </c>
      <c r="FJ202" s="2">
        <f t="shared" si="251"/>
        <v>0.99998359723297559</v>
      </c>
      <c r="FK202" s="2">
        <f t="shared" si="251"/>
        <v>0.9999846064859198</v>
      </c>
      <c r="FL202" s="2">
        <f t="shared" si="251"/>
        <v>0.99998382319956425</v>
      </c>
      <c r="FM202" s="2">
        <f t="shared" si="251"/>
        <v>0.99998282563788543</v>
      </c>
      <c r="FN202" s="2">
        <f t="shared" si="251"/>
        <v>0.99998298492297066</v>
      </c>
      <c r="FO202" s="2">
        <f t="shared" si="251"/>
        <v>0.99998288718333039</v>
      </c>
      <c r="FP202" s="2">
        <f t="shared" si="251"/>
        <v>0.99998245198845293</v>
      </c>
      <c r="FQ202" s="2">
        <f t="shared" si="251"/>
        <v>0.99998291147902496</v>
      </c>
      <c r="FR202" s="2">
        <f t="shared" si="251"/>
        <v>0.99998349561471145</v>
      </c>
      <c r="FS202" s="2">
        <f t="shared" si="251"/>
        <v>0.99998323516225884</v>
      </c>
      <c r="FT202" s="2">
        <f t="shared" si="251"/>
        <v>0.99998189328844311</v>
      </c>
      <c r="FU202" s="2">
        <f t="shared" si="251"/>
        <v>0.99998111792168687</v>
      </c>
      <c r="FW202" s="2">
        <f t="shared" si="242"/>
        <v>0.84119344350590264</v>
      </c>
      <c r="FX202" s="2">
        <f t="shared" si="242"/>
        <v>0.72062035149298165</v>
      </c>
      <c r="FY202" s="2">
        <f t="shared" si="242"/>
        <v>0.87476462298201041</v>
      </c>
      <c r="FZ202" s="2">
        <f t="shared" si="242"/>
        <v>0.85141667413354893</v>
      </c>
      <c r="GA202" s="2">
        <f t="shared" si="242"/>
        <v>0.8618633128499793</v>
      </c>
      <c r="GB202" s="2">
        <f t="shared" si="242"/>
        <v>0.83232177767656113</v>
      </c>
      <c r="GC202" s="2">
        <f t="shared" si="242"/>
        <v>0.82767027007190708</v>
      </c>
      <c r="GD202" s="2">
        <f t="shared" si="242"/>
        <v>0.84433615442076393</v>
      </c>
      <c r="GE202" s="2">
        <f t="shared" si="242"/>
        <v>0.8620667730603474</v>
      </c>
      <c r="GF202" s="2">
        <f t="shared" si="242"/>
        <v>0.85747274344191893</v>
      </c>
      <c r="GG202" s="2">
        <f t="shared" si="242"/>
        <v>0.84933299921990102</v>
      </c>
      <c r="GH202" s="2">
        <f t="shared" si="242"/>
        <v>0.82313798876182243</v>
      </c>
      <c r="GI202" s="2">
        <f t="shared" si="242"/>
        <v>0.80810112795622646</v>
      </c>
      <c r="GJ202" s="2">
        <f t="shared" si="242"/>
        <v>0.77522792315850697</v>
      </c>
      <c r="GK202" s="2">
        <f t="shared" si="242"/>
        <v>0.74043190634675526</v>
      </c>
      <c r="GM202" s="95">
        <f t="shared" si="243"/>
        <v>0</v>
      </c>
      <c r="GN202" s="95">
        <f t="shared" si="243"/>
        <v>0</v>
      </c>
      <c r="GO202" s="95">
        <f t="shared" si="243"/>
        <v>0</v>
      </c>
      <c r="GP202" s="95">
        <f t="shared" si="243"/>
        <v>0</v>
      </c>
      <c r="GQ202" s="95">
        <f t="shared" si="243"/>
        <v>0</v>
      </c>
      <c r="GR202" s="95">
        <f t="shared" si="243"/>
        <v>0</v>
      </c>
      <c r="GS202" s="95">
        <f t="shared" si="243"/>
        <v>0</v>
      </c>
      <c r="GT202" s="95">
        <f t="shared" si="243"/>
        <v>0</v>
      </c>
      <c r="GU202" s="95">
        <f t="shared" si="243"/>
        <v>0</v>
      </c>
      <c r="GV202" s="95">
        <f t="shared" si="243"/>
        <v>0</v>
      </c>
      <c r="GW202" s="95">
        <f t="shared" si="243"/>
        <v>0</v>
      </c>
      <c r="GX202" s="95">
        <f t="shared" si="243"/>
        <v>0</v>
      </c>
      <c r="GY202" s="95">
        <f t="shared" si="243"/>
        <v>0</v>
      </c>
      <c r="GZ202" s="95">
        <f t="shared" si="243"/>
        <v>0</v>
      </c>
      <c r="HA202" s="95">
        <f t="shared" si="243"/>
        <v>0</v>
      </c>
      <c r="HC202" s="95">
        <f t="shared" si="179"/>
        <v>0</v>
      </c>
      <c r="HD202" s="95">
        <f t="shared" si="179"/>
        <v>0</v>
      </c>
      <c r="HE202" s="95">
        <f t="shared" si="179"/>
        <v>0</v>
      </c>
      <c r="HF202" s="95">
        <f t="shared" si="179"/>
        <v>0</v>
      </c>
      <c r="HG202" s="95">
        <f t="shared" si="179"/>
        <v>0</v>
      </c>
      <c r="HH202" s="95">
        <f t="shared" si="179"/>
        <v>0</v>
      </c>
      <c r="HI202" s="95">
        <f t="shared" si="239"/>
        <v>0</v>
      </c>
      <c r="HJ202" s="95">
        <f t="shared" si="239"/>
        <v>0</v>
      </c>
      <c r="HK202" s="95">
        <f t="shared" si="239"/>
        <v>0</v>
      </c>
      <c r="HL202" s="95">
        <f t="shared" si="239"/>
        <v>0</v>
      </c>
      <c r="HM202" s="95">
        <f t="shared" si="239"/>
        <v>0</v>
      </c>
      <c r="HN202" s="95">
        <f t="shared" si="239"/>
        <v>0</v>
      </c>
      <c r="HO202" s="95">
        <f t="shared" si="224"/>
        <v>0</v>
      </c>
      <c r="HP202" s="95">
        <f t="shared" si="224"/>
        <v>0</v>
      </c>
      <c r="HQ202" s="95">
        <f t="shared" si="224"/>
        <v>6.5998404397659224E-289</v>
      </c>
      <c r="HS202" s="95">
        <f t="shared" si="244"/>
        <v>7.9633174642220931E-29</v>
      </c>
      <c r="HT202" s="95">
        <f t="shared" si="244"/>
        <v>4.2544804406772131E-60</v>
      </c>
      <c r="HU202" s="95">
        <f t="shared" si="244"/>
        <v>1.0859301426870803E-53</v>
      </c>
      <c r="HV202" s="95">
        <f t="shared" si="244"/>
        <v>4.1011769820350864E-68</v>
      </c>
      <c r="HW202" s="95">
        <f t="shared" si="244"/>
        <v>1.141890440946659E-69</v>
      </c>
      <c r="HX202" s="95">
        <f t="shared" si="244"/>
        <v>3.5044788379185001E-61</v>
      </c>
      <c r="HY202" s="95">
        <f t="shared" si="244"/>
        <v>5.5120556107319667E-56</v>
      </c>
      <c r="HZ202" s="95">
        <f t="shared" si="244"/>
        <v>7.1300796156017257E-80</v>
      </c>
      <c r="IA202" s="95">
        <f t="shared" si="244"/>
        <v>2.1058671871277365E-69</v>
      </c>
      <c r="IB202" s="95">
        <f t="shared" si="244"/>
        <v>1.1593229657674231E-62</v>
      </c>
      <c r="IC202" s="95">
        <f t="shared" si="244"/>
        <v>2.0672972302629197E-61</v>
      </c>
      <c r="ID202" s="95">
        <f t="shared" si="244"/>
        <v>5.4598117909330928E-49</v>
      </c>
      <c r="IE202" s="95">
        <f t="shared" si="244"/>
        <v>3.1458282808611495E-43</v>
      </c>
      <c r="IF202" s="95">
        <f t="shared" si="244"/>
        <v>1.7613647357407784E-31</v>
      </c>
      <c r="IG202" s="95">
        <f t="shared" si="244"/>
        <v>2.5104366291470923E-39</v>
      </c>
      <c r="II202" s="95">
        <f t="shared" si="245"/>
        <v>7.3502318938089714E-2</v>
      </c>
      <c r="IJ202" s="95">
        <f t="shared" si="245"/>
        <v>9.5352411146262778E-2</v>
      </c>
      <c r="IK202" s="95">
        <f t="shared" si="245"/>
        <v>1.5532183512611208E-18</v>
      </c>
      <c r="IL202" s="95">
        <f t="shared" si="245"/>
        <v>2.3161337979942868E-4</v>
      </c>
      <c r="IM202" s="95">
        <f t="shared" si="245"/>
        <v>2.8313618155178898E-5</v>
      </c>
      <c r="IN202" s="95">
        <f t="shared" si="245"/>
        <v>2.0119493839147258E-3</v>
      </c>
      <c r="IO202" s="95">
        <f t="shared" si="245"/>
        <v>4.4155237398845701E-4</v>
      </c>
      <c r="IP202" s="95">
        <f t="shared" si="245"/>
        <v>5.1604945424930891E-5</v>
      </c>
      <c r="IQ202" s="95">
        <f t="shared" si="245"/>
        <v>1.561121262252017E-4</v>
      </c>
      <c r="IR202" s="95">
        <f t="shared" si="245"/>
        <v>3.4994140192388912E-4</v>
      </c>
      <c r="IS202" s="95">
        <f t="shared" si="245"/>
        <v>1.1867273649152743E-3</v>
      </c>
      <c r="IT202" s="95">
        <f t="shared" si="245"/>
        <v>1.0620313367683201E-2</v>
      </c>
      <c r="IU202" s="95">
        <f t="shared" si="245"/>
        <v>9.8697632668367299E-3</v>
      </c>
      <c r="IV202" s="95">
        <f t="shared" si="245"/>
        <v>4.6662366927732686E-2</v>
      </c>
      <c r="IW202" s="95">
        <f t="shared" si="245"/>
        <v>9.3222280021746391E-3</v>
      </c>
      <c r="IY202" s="95">
        <f t="shared" si="246"/>
        <v>7.3502318938089714E-2</v>
      </c>
      <c r="IZ202" s="95">
        <f t="shared" si="246"/>
        <v>9.5352411146262778E-2</v>
      </c>
      <c r="JA202" s="95">
        <f t="shared" si="246"/>
        <v>1.5532183512611208E-18</v>
      </c>
      <c r="JB202" s="95">
        <f t="shared" si="246"/>
        <v>2.3161337979942868E-4</v>
      </c>
      <c r="JC202" s="95">
        <f t="shared" si="246"/>
        <v>2.8313618155178898E-5</v>
      </c>
      <c r="JD202" s="95">
        <f t="shared" si="246"/>
        <v>2.0119493839147258E-3</v>
      </c>
      <c r="JE202" s="95">
        <f t="shared" si="246"/>
        <v>4.4155237398845701E-4</v>
      </c>
      <c r="JF202" s="95">
        <f t="shared" si="246"/>
        <v>5.1604945424930891E-5</v>
      </c>
      <c r="JG202" s="95">
        <f t="shared" si="246"/>
        <v>1.561121262252017E-4</v>
      </c>
      <c r="JH202" s="95">
        <f t="shared" si="246"/>
        <v>3.4994140192388912E-4</v>
      </c>
      <c r="JI202" s="95">
        <f t="shared" si="246"/>
        <v>1.1867273649152743E-3</v>
      </c>
      <c r="JJ202" s="95">
        <f t="shared" si="246"/>
        <v>1.0620313367683201E-2</v>
      </c>
      <c r="JK202" s="95">
        <f t="shared" si="246"/>
        <v>9.8697632668367299E-3</v>
      </c>
      <c r="JL202" s="95">
        <f t="shared" si="246"/>
        <v>4.6662366927732686E-2</v>
      </c>
      <c r="JM202" s="95">
        <f t="shared" si="246"/>
        <v>9.3222280021746391E-3</v>
      </c>
    </row>
    <row r="203" spans="2:273" x14ac:dyDescent="0.25">
      <c r="B203" s="2">
        <v>176</v>
      </c>
      <c r="C203" s="37">
        <v>49.886000000000003</v>
      </c>
      <c r="D203" s="37">
        <v>49.386000000000003</v>
      </c>
      <c r="E203" s="37">
        <v>50.158999999999999</v>
      </c>
      <c r="F203" s="37">
        <v>50.25</v>
      </c>
      <c r="G203" s="37">
        <v>51.976999999999997</v>
      </c>
      <c r="H203" s="37">
        <v>52.182000000000002</v>
      </c>
      <c r="I203" s="37">
        <v>50.067999999999998</v>
      </c>
      <c r="J203" s="37">
        <v>49.167000000000002</v>
      </c>
      <c r="K203" s="37">
        <v>45.975999999999999</v>
      </c>
      <c r="L203" s="37">
        <v>45.738</v>
      </c>
      <c r="M203" s="37">
        <v>44.713999999999999</v>
      </c>
      <c r="N203" s="37">
        <v>43.262</v>
      </c>
      <c r="O203" s="37">
        <v>44.286000000000001</v>
      </c>
      <c r="P203" s="37">
        <v>43.356999999999999</v>
      </c>
      <c r="Q203" s="37">
        <v>44.667000000000002</v>
      </c>
      <c r="S203" s="4">
        <f t="shared" si="247"/>
        <v>49.935219599634792</v>
      </c>
      <c r="T203" s="4">
        <f t="shared" si="247"/>
        <v>49.098646057917946</v>
      </c>
      <c r="U203" s="4" t="e">
        <f t="shared" si="247"/>
        <v>#N/A</v>
      </c>
      <c r="V203" s="4">
        <f t="shared" si="247"/>
        <v>50.2327396104358</v>
      </c>
      <c r="W203" s="4">
        <f t="shared" si="247"/>
        <v>52.175451418470587</v>
      </c>
      <c r="X203" s="4">
        <f t="shared" si="247"/>
        <v>51.934616050651258</v>
      </c>
      <c r="Y203" s="4">
        <f t="shared" si="247"/>
        <v>49.832571353780843</v>
      </c>
      <c r="Z203" s="4">
        <f t="shared" si="247"/>
        <v>48.09060826461134</v>
      </c>
      <c r="AA203" s="4">
        <f t="shared" si="247"/>
        <v>45.737320240474574</v>
      </c>
      <c r="AB203" s="4">
        <f t="shared" si="247"/>
        <v>45.448701913490524</v>
      </c>
      <c r="AC203" s="4">
        <f t="shared" si="247"/>
        <v>44.274936087439883</v>
      </c>
      <c r="AD203" s="4">
        <f t="shared" si="247"/>
        <v>43.118635275717068</v>
      </c>
      <c r="AE203" s="4">
        <f t="shared" si="247"/>
        <v>43.057346625421268</v>
      </c>
      <c r="AF203" s="4">
        <f t="shared" si="247"/>
        <v>43.74733311249485</v>
      </c>
      <c r="AG203" s="4">
        <f t="shared" si="247"/>
        <v>46.285080365641491</v>
      </c>
      <c r="AI203" s="4">
        <f t="shared" si="248"/>
        <v>-4.9219599634788835E-2</v>
      </c>
      <c r="AJ203" s="4">
        <f t="shared" si="248"/>
        <v>0.28735394208205634</v>
      </c>
      <c r="AK203" s="4">
        <f t="shared" si="248"/>
        <v>0</v>
      </c>
      <c r="AL203" s="4">
        <f t="shared" si="248"/>
        <v>1.7260389564199841E-2</v>
      </c>
      <c r="AM203" s="4">
        <f t="shared" si="248"/>
        <v>-0.19845141847059011</v>
      </c>
      <c r="AN203" s="4">
        <f t="shared" si="248"/>
        <v>0.24738394934874464</v>
      </c>
      <c r="AO203" s="4">
        <f t="shared" si="248"/>
        <v>0.23542864621915527</v>
      </c>
      <c r="AP203" s="4">
        <f t="shared" si="248"/>
        <v>1.0763917353886612</v>
      </c>
      <c r="AQ203" s="4">
        <f t="shared" si="248"/>
        <v>0.23867975952542508</v>
      </c>
      <c r="AR203" s="4">
        <f t="shared" si="248"/>
        <v>0.28929808650947564</v>
      </c>
      <c r="AS203" s="4">
        <f t="shared" si="248"/>
        <v>0.43906391256011545</v>
      </c>
      <c r="AT203" s="4">
        <f t="shared" si="248"/>
        <v>0.14336472428293234</v>
      </c>
      <c r="AU203" s="4">
        <f t="shared" si="248"/>
        <v>1.2286533745787338</v>
      </c>
      <c r="AV203" s="4">
        <f t="shared" si="248"/>
        <v>-0.39033311249485081</v>
      </c>
      <c r="AW203" s="4">
        <f t="shared" si="248"/>
        <v>-1.6180803656414895</v>
      </c>
      <c r="AY203" s="2">
        <f t="shared" si="240"/>
        <v>49.935219599634792</v>
      </c>
      <c r="AZ203" s="2">
        <f t="shared" si="240"/>
        <v>49.096338204178437</v>
      </c>
      <c r="BA203" s="2" t="e">
        <f t="shared" si="240"/>
        <v>#N/A</v>
      </c>
      <c r="BB203" s="2">
        <f t="shared" si="240"/>
        <v>50.232739609885492</v>
      </c>
      <c r="BC203" s="2">
        <f t="shared" si="240"/>
        <v>52.175451418469052</v>
      </c>
      <c r="BD203" s="2">
        <f t="shared" si="240"/>
        <v>51.934615541004163</v>
      </c>
      <c r="BE203" s="2">
        <f t="shared" si="240"/>
        <v>49.832571347965199</v>
      </c>
      <c r="BF203" s="2">
        <f t="shared" si="240"/>
        <v>48.090608264599965</v>
      </c>
      <c r="BG203" s="2">
        <f t="shared" si="240"/>
        <v>45.737320240023223</v>
      </c>
      <c r="BH203" s="2">
        <f t="shared" si="240"/>
        <v>45.448701908538389</v>
      </c>
      <c r="BI203" s="2">
        <f t="shared" si="240"/>
        <v>44.274935873036227</v>
      </c>
      <c r="BJ203" s="2">
        <f t="shared" si="240"/>
        <v>43.118506078478546</v>
      </c>
      <c r="BK203" s="2">
        <f t="shared" si="240"/>
        <v>43.057240420697319</v>
      </c>
      <c r="BL203" s="2">
        <f t="shared" si="240"/>
        <v>43.735027160737332</v>
      </c>
      <c r="BM203" s="2">
        <f t="shared" si="240"/>
        <v>46.249586998154754</v>
      </c>
      <c r="BO203" s="2" t="str">
        <f t="shared" si="180"/>
        <v/>
      </c>
      <c r="BP203" s="2" t="str">
        <f t="shared" si="181"/>
        <v/>
      </c>
      <c r="BQ203" s="2" t="str">
        <f t="shared" si="182"/>
        <v/>
      </c>
      <c r="BR203" s="2" t="str">
        <f t="shared" si="183"/>
        <v/>
      </c>
      <c r="BS203" s="2" t="str">
        <f t="shared" si="184"/>
        <v/>
      </c>
      <c r="BT203" s="2" t="str">
        <f t="shared" si="185"/>
        <v/>
      </c>
      <c r="BU203" s="2" t="str">
        <f t="shared" si="186"/>
        <v/>
      </c>
      <c r="BV203" s="2" t="str">
        <f t="shared" si="187"/>
        <v/>
      </c>
      <c r="BW203" s="2" t="str">
        <f t="shared" si="188"/>
        <v/>
      </c>
      <c r="BX203" s="2" t="str">
        <f t="shared" si="189"/>
        <v/>
      </c>
      <c r="BY203" s="2" t="str">
        <f t="shared" si="190"/>
        <v/>
      </c>
      <c r="BZ203" s="2" t="str">
        <f t="shared" si="191"/>
        <v/>
      </c>
      <c r="CA203" s="2" t="str">
        <f t="shared" si="192"/>
        <v/>
      </c>
      <c r="CB203" s="2" t="str">
        <f t="shared" si="193"/>
        <v/>
      </c>
      <c r="CC203" s="2" t="str">
        <f t="shared" si="194"/>
        <v/>
      </c>
      <c r="CE203" s="2" t="str">
        <f t="shared" si="241"/>
        <v/>
      </c>
      <c r="CF203" s="2" t="str">
        <f t="shared" si="241"/>
        <v/>
      </c>
      <c r="CG203" s="2" t="str">
        <f t="shared" si="241"/>
        <v/>
      </c>
      <c r="CH203" s="2" t="str">
        <f t="shared" si="241"/>
        <v/>
      </c>
      <c r="CI203" s="2" t="str">
        <f t="shared" si="241"/>
        <v/>
      </c>
      <c r="CJ203" s="2" t="str">
        <f t="shared" si="241"/>
        <v/>
      </c>
      <c r="CK203" s="2" t="str">
        <f t="shared" si="241"/>
        <v/>
      </c>
      <c r="CL203" s="2" t="str">
        <f t="shared" si="241"/>
        <v/>
      </c>
      <c r="CM203" s="2" t="str">
        <f t="shared" si="241"/>
        <v/>
      </c>
      <c r="CN203" s="2" t="str">
        <f t="shared" si="241"/>
        <v/>
      </c>
      <c r="CO203" s="2" t="str">
        <f t="shared" si="241"/>
        <v/>
      </c>
      <c r="CP203" s="2" t="str">
        <f t="shared" si="241"/>
        <v/>
      </c>
      <c r="CQ203" s="2" t="str">
        <f t="shared" si="241"/>
        <v/>
      </c>
      <c r="CR203" s="2" t="str">
        <f t="shared" si="241"/>
        <v/>
      </c>
      <c r="CS203" s="2" t="str">
        <f t="shared" si="241"/>
        <v/>
      </c>
      <c r="CU203" s="2" t="str">
        <f t="shared" si="195"/>
        <v/>
      </c>
      <c r="CV203" s="2" t="str">
        <f t="shared" si="196"/>
        <v/>
      </c>
      <c r="CW203" s="2" t="str">
        <f t="shared" si="197"/>
        <v/>
      </c>
      <c r="CX203" s="2">
        <f t="shared" si="198"/>
        <v>50.25</v>
      </c>
      <c r="CY203" s="2">
        <f t="shared" si="199"/>
        <v>51.976999999999997</v>
      </c>
      <c r="CZ203" s="2">
        <f t="shared" si="200"/>
        <v>52.182000000000002</v>
      </c>
      <c r="DA203" s="2">
        <f t="shared" si="201"/>
        <v>50.067999999999998</v>
      </c>
      <c r="DB203" s="2">
        <f t="shared" si="202"/>
        <v>49.167000000000002</v>
      </c>
      <c r="DC203" s="2">
        <f t="shared" si="203"/>
        <v>45.975999999999999</v>
      </c>
      <c r="DD203" s="2">
        <f t="shared" si="204"/>
        <v>45.738</v>
      </c>
      <c r="DE203" s="2">
        <f t="shared" si="205"/>
        <v>44.713999999999999</v>
      </c>
      <c r="DF203" s="2">
        <f t="shared" si="206"/>
        <v>43.262</v>
      </c>
      <c r="DG203" s="2">
        <f t="shared" si="207"/>
        <v>44.286000000000001</v>
      </c>
      <c r="DH203" s="2" t="str">
        <f t="shared" si="208"/>
        <v/>
      </c>
      <c r="DI203" s="2">
        <f t="shared" si="209"/>
        <v>44.667000000000002</v>
      </c>
      <c r="DK203" s="2">
        <f t="shared" si="249"/>
        <v>112.64675347091932</v>
      </c>
      <c r="DL203" s="2">
        <f t="shared" si="249"/>
        <v>103.37292195121951</v>
      </c>
      <c r="DM203" s="2">
        <f t="shared" si="249"/>
        <v>106.10236839262082</v>
      </c>
      <c r="DN203" s="2">
        <f t="shared" si="249"/>
        <v>106.78904711567502</v>
      </c>
      <c r="DO203" s="2">
        <f t="shared" si="249"/>
        <v>104.86899327445099</v>
      </c>
      <c r="DP203" s="2">
        <f t="shared" si="249"/>
        <v>99.532547875644894</v>
      </c>
      <c r="DQ203" s="2">
        <f t="shared" si="249"/>
        <v>102.21542887345211</v>
      </c>
      <c r="DR203" s="2">
        <f t="shared" si="249"/>
        <v>95.139702204771964</v>
      </c>
      <c r="DS203" s="2">
        <f t="shared" si="249"/>
        <v>90.484069616430077</v>
      </c>
      <c r="DT203" s="2">
        <f t="shared" si="249"/>
        <v>91.743488372093026</v>
      </c>
      <c r="DU203" s="2">
        <f t="shared" si="249"/>
        <v>92.900790697674424</v>
      </c>
      <c r="DV203" s="2">
        <f t="shared" si="249"/>
        <v>96.408047115675018</v>
      </c>
      <c r="DW203" s="2">
        <f t="shared" si="249"/>
        <v>97.824782543038367</v>
      </c>
      <c r="DX203" s="2">
        <f t="shared" si="249"/>
        <v>95.981066747206285</v>
      </c>
      <c r="DY203" s="2">
        <f t="shared" si="249"/>
        <v>86.174680891417736</v>
      </c>
      <c r="EA203" s="2">
        <f t="shared" si="238"/>
        <v>54.08243956043956</v>
      </c>
      <c r="EB203" s="2">
        <f t="shared" si="238"/>
        <v>48.609997986365919</v>
      </c>
      <c r="EC203" s="2">
        <f t="shared" si="238"/>
        <v>49.258523264932293</v>
      </c>
      <c r="ED203" s="2">
        <f t="shared" si="238"/>
        <v>48.561126407224307</v>
      </c>
      <c r="EE203" s="2">
        <f t="shared" si="238"/>
        <v>51.551546124202851</v>
      </c>
      <c r="EF203" s="2">
        <f t="shared" si="237"/>
        <v>51.015140836497494</v>
      </c>
      <c r="EG203" s="2">
        <f t="shared" si="237"/>
        <v>48.845214304349454</v>
      </c>
      <c r="EH203" s="2">
        <f t="shared" si="237"/>
        <v>46.464583115593726</v>
      </c>
      <c r="EI203" s="2">
        <f t="shared" si="237"/>
        <v>43.252987147476574</v>
      </c>
      <c r="EJ203" s="2">
        <f t="shared" si="237"/>
        <v>44.383036016118474</v>
      </c>
      <c r="EK203" s="2">
        <f t="shared" si="210"/>
        <v>42.756997255499897</v>
      </c>
      <c r="EL203" s="2">
        <f t="shared" si="177"/>
        <v>39.479199382884104</v>
      </c>
      <c r="EM203" s="2">
        <f t="shared" si="177"/>
        <v>41.893479394672397</v>
      </c>
      <c r="EN203" s="2">
        <f t="shared" si="177"/>
        <v>43.677571769452697</v>
      </c>
      <c r="EO203" s="2">
        <f t="shared" si="177"/>
        <v>48.87932470200856</v>
      </c>
      <c r="EQ203" s="2">
        <f t="shared" si="250"/>
        <v>49.220235831524988</v>
      </c>
      <c r="ER203" s="2">
        <f t="shared" si="250"/>
        <v>49.267227384509923</v>
      </c>
      <c r="ES203" s="2">
        <f t="shared" si="250"/>
        <v>49.249080831783822</v>
      </c>
      <c r="ET203" s="2">
        <f t="shared" si="250"/>
        <v>50.497780189496538</v>
      </c>
      <c r="EU203" s="2">
        <f t="shared" si="250"/>
        <v>52.265792315378746</v>
      </c>
      <c r="EV203" s="2">
        <f t="shared" si="250"/>
        <v>52.102705387119414</v>
      </c>
      <c r="EW203" s="2">
        <f t="shared" si="250"/>
        <v>50.019066215269902</v>
      </c>
      <c r="EX203" s="2">
        <f t="shared" si="250"/>
        <v>48.363126626467789</v>
      </c>
      <c r="EY203" s="2">
        <f t="shared" si="250"/>
        <v>46.09900041091872</v>
      </c>
      <c r="EZ203" s="2">
        <f t="shared" si="250"/>
        <v>45.609375965833706</v>
      </c>
      <c r="FA203" s="2">
        <f t="shared" si="250"/>
        <v>44.519608720450037</v>
      </c>
      <c r="FB203" s="2">
        <f t="shared" si="250"/>
        <v>43.83063073830607</v>
      </c>
      <c r="FC203" s="2">
        <f t="shared" si="250"/>
        <v>43.308240644536596</v>
      </c>
      <c r="FD203" s="2">
        <f t="shared" si="250"/>
        <v>43.749128058086242</v>
      </c>
      <c r="FE203" s="2">
        <f t="shared" si="250"/>
        <v>45.407966680141072</v>
      </c>
      <c r="FG203" s="2">
        <f t="shared" si="251"/>
        <v>0.99998642153900286</v>
      </c>
      <c r="FH203" s="2">
        <f t="shared" si="251"/>
        <v>0.99998554876679702</v>
      </c>
      <c r="FI203" s="2">
        <f t="shared" si="251"/>
        <v>0.99998558981573271</v>
      </c>
      <c r="FJ203" s="2">
        <f t="shared" si="251"/>
        <v>0.99998504047708769</v>
      </c>
      <c r="FK203" s="2">
        <f t="shared" si="251"/>
        <v>0.99998596092928771</v>
      </c>
      <c r="FL203" s="2">
        <f t="shared" si="251"/>
        <v>0.99998524656165666</v>
      </c>
      <c r="FM203" s="2">
        <f t="shared" si="251"/>
        <v>0.99998433677192289</v>
      </c>
      <c r="FN203" s="2">
        <f t="shared" si="251"/>
        <v>0.99998448204208423</v>
      </c>
      <c r="FO203" s="2">
        <f t="shared" si="251"/>
        <v>0.9999843929022052</v>
      </c>
      <c r="FP203" s="2">
        <f t="shared" si="251"/>
        <v>0.99998399599854926</v>
      </c>
      <c r="FQ203" s="2">
        <f t="shared" si="251"/>
        <v>0.99998441506020863</v>
      </c>
      <c r="FR203" s="2">
        <f t="shared" si="251"/>
        <v>0.99998494779986102</v>
      </c>
      <c r="FS203" s="2">
        <f t="shared" si="251"/>
        <v>0.99998471026370583</v>
      </c>
      <c r="FT203" s="2">
        <f t="shared" si="251"/>
        <v>0.99998348645648572</v>
      </c>
      <c r="FU203" s="2">
        <f t="shared" si="251"/>
        <v>0.99998277931129809</v>
      </c>
      <c r="FW203" s="2">
        <f t="shared" si="242"/>
        <v>0.85311422666014436</v>
      </c>
      <c r="FX203" s="2">
        <f t="shared" si="242"/>
        <v>0.7387813560966715</v>
      </c>
      <c r="FY203" s="2">
        <f t="shared" si="242"/>
        <v>0.88451136837682687</v>
      </c>
      <c r="FZ203" s="2">
        <f t="shared" si="242"/>
        <v>0.86269531293661095</v>
      </c>
      <c r="GA203" s="2">
        <f t="shared" si="242"/>
        <v>0.87246774929177506</v>
      </c>
      <c r="GB203" s="2">
        <f t="shared" si="242"/>
        <v>0.8447856317199236</v>
      </c>
      <c r="GC203" s="2">
        <f t="shared" si="242"/>
        <v>0.84041358590017456</v>
      </c>
      <c r="GD203" s="2">
        <f t="shared" si="242"/>
        <v>0.85606139719621865</v>
      </c>
      <c r="GE203" s="2">
        <f t="shared" si="242"/>
        <v>0.87265789809418837</v>
      </c>
      <c r="GF203" s="2">
        <f t="shared" si="242"/>
        <v>0.86836275367118376</v>
      </c>
      <c r="GG203" s="2">
        <f t="shared" si="242"/>
        <v>0.86074393574737074</v>
      </c>
      <c r="GH203" s="2">
        <f t="shared" si="242"/>
        <v>0.83615010648188548</v>
      </c>
      <c r="GI203" s="2">
        <f t="shared" si="242"/>
        <v>0.82198028201636142</v>
      </c>
      <c r="GJ203" s="2">
        <f t="shared" si="242"/>
        <v>0.79086934670677911</v>
      </c>
      <c r="GK203" s="2">
        <f t="shared" si="242"/>
        <v>0.75773802039517335</v>
      </c>
      <c r="GM203" s="95">
        <f t="shared" si="243"/>
        <v>0</v>
      </c>
      <c r="GN203" s="95">
        <f t="shared" si="243"/>
        <v>0</v>
      </c>
      <c r="GO203" s="95">
        <f t="shared" si="243"/>
        <v>0</v>
      </c>
      <c r="GP203" s="95">
        <f t="shared" si="243"/>
        <v>0</v>
      </c>
      <c r="GQ203" s="95">
        <f t="shared" si="243"/>
        <v>0</v>
      </c>
      <c r="GR203" s="95">
        <f t="shared" si="243"/>
        <v>0</v>
      </c>
      <c r="GS203" s="95">
        <f t="shared" si="243"/>
        <v>0</v>
      </c>
      <c r="GT203" s="95">
        <f t="shared" si="243"/>
        <v>0</v>
      </c>
      <c r="GU203" s="95">
        <f t="shared" si="243"/>
        <v>0</v>
      </c>
      <c r="GV203" s="95">
        <f t="shared" si="243"/>
        <v>0</v>
      </c>
      <c r="GW203" s="95">
        <f t="shared" si="243"/>
        <v>0</v>
      </c>
      <c r="GX203" s="95">
        <f t="shared" si="243"/>
        <v>0</v>
      </c>
      <c r="GY203" s="95">
        <f t="shared" si="243"/>
        <v>0</v>
      </c>
      <c r="GZ203" s="95">
        <f t="shared" si="243"/>
        <v>0</v>
      </c>
      <c r="HA203" s="95">
        <f t="shared" si="243"/>
        <v>0</v>
      </c>
      <c r="HC203" s="95">
        <f t="shared" si="179"/>
        <v>0</v>
      </c>
      <c r="HD203" s="95">
        <f t="shared" si="179"/>
        <v>0</v>
      </c>
      <c r="HE203" s="95">
        <f t="shared" si="179"/>
        <v>0</v>
      </c>
      <c r="HF203" s="95">
        <f t="shared" si="179"/>
        <v>0</v>
      </c>
      <c r="HG203" s="95">
        <f t="shared" si="179"/>
        <v>0</v>
      </c>
      <c r="HH203" s="95">
        <f t="shared" si="179"/>
        <v>0</v>
      </c>
      <c r="HI203" s="95">
        <f t="shared" si="239"/>
        <v>0</v>
      </c>
      <c r="HJ203" s="95">
        <f t="shared" si="239"/>
        <v>0</v>
      </c>
      <c r="HK203" s="95">
        <f t="shared" si="239"/>
        <v>0</v>
      </c>
      <c r="HL203" s="95">
        <f t="shared" si="239"/>
        <v>0</v>
      </c>
      <c r="HM203" s="95">
        <f t="shared" si="239"/>
        <v>0</v>
      </c>
      <c r="HN203" s="95">
        <f t="shared" si="239"/>
        <v>0</v>
      </c>
      <c r="HO203" s="95">
        <f t="shared" si="224"/>
        <v>0</v>
      </c>
      <c r="HP203" s="95">
        <f t="shared" si="224"/>
        <v>0</v>
      </c>
      <c r="HQ203" s="95">
        <f t="shared" si="224"/>
        <v>1.7036534286289567E-295</v>
      </c>
      <c r="HS203" s="95">
        <f t="shared" si="244"/>
        <v>5.2932505328892439E-30</v>
      </c>
      <c r="HT203" s="95">
        <f t="shared" si="244"/>
        <v>8.9102604837417413E-63</v>
      </c>
      <c r="HU203" s="95">
        <f t="shared" si="244"/>
        <v>7.7347856813853544E-56</v>
      </c>
      <c r="HV203" s="95">
        <f t="shared" si="244"/>
        <v>6.6724168811779981E-71</v>
      </c>
      <c r="HW203" s="95">
        <f t="shared" si="244"/>
        <v>1.666958506077992E-72</v>
      </c>
      <c r="HX203" s="95">
        <f t="shared" si="244"/>
        <v>9.3975019041629094E-64</v>
      </c>
      <c r="HY203" s="95">
        <f t="shared" si="244"/>
        <v>2.3601992185765875E-58</v>
      </c>
      <c r="HZ203" s="95">
        <f t="shared" si="244"/>
        <v>3.4638383725485871E-83</v>
      </c>
      <c r="IA203" s="95">
        <f t="shared" si="244"/>
        <v>3.1275485348221712E-72</v>
      </c>
      <c r="IB203" s="95">
        <f t="shared" si="244"/>
        <v>3.2526647548514059E-65</v>
      </c>
      <c r="IC203" s="95">
        <f t="shared" si="244"/>
        <v>6.4121789247941668E-64</v>
      </c>
      <c r="ID203" s="95">
        <f t="shared" si="244"/>
        <v>4.7459088706389132E-51</v>
      </c>
      <c r="IE203" s="95">
        <f t="shared" si="244"/>
        <v>4.232887454070741E-45</v>
      </c>
      <c r="IF203" s="95">
        <f t="shared" si="244"/>
        <v>6.9242298989533257E-33</v>
      </c>
      <c r="IG203" s="95">
        <f t="shared" si="244"/>
        <v>3.8910286751672435E-41</v>
      </c>
      <c r="II203" s="95">
        <f t="shared" si="245"/>
        <v>5.9132141046840288E-2</v>
      </c>
      <c r="IJ203" s="95">
        <f t="shared" si="245"/>
        <v>6.7757298378673211E-2</v>
      </c>
      <c r="IK203" s="95">
        <f t="shared" si="245"/>
        <v>3.5116052947331261E-20</v>
      </c>
      <c r="IL203" s="95">
        <f t="shared" si="245"/>
        <v>1.0617785048360207E-4</v>
      </c>
      <c r="IM203" s="95">
        <f t="shared" si="245"/>
        <v>1.0963817696186301E-5</v>
      </c>
      <c r="IN203" s="95">
        <f t="shared" si="245"/>
        <v>1.0907630954403278E-3</v>
      </c>
      <c r="IO203" s="95">
        <f t="shared" si="245"/>
        <v>1.9909448422482812E-4</v>
      </c>
      <c r="IP203" s="95">
        <f t="shared" si="245"/>
        <v>1.9657088875971078E-5</v>
      </c>
      <c r="IQ203" s="95">
        <f t="shared" si="245"/>
        <v>7.1518387583344612E-5</v>
      </c>
      <c r="IR203" s="95">
        <f t="shared" si="245"/>
        <v>1.7078639206258883E-4</v>
      </c>
      <c r="IS203" s="95">
        <f t="shared" si="245"/>
        <v>6.3848674905222537E-4</v>
      </c>
      <c r="IT203" s="95">
        <f t="shared" si="245"/>
        <v>6.7705737210382458E-3</v>
      </c>
      <c r="IU203" s="95">
        <f t="shared" si="245"/>
        <v>6.0398147013120537E-3</v>
      </c>
      <c r="IV203" s="95">
        <f t="shared" si="245"/>
        <v>3.2636114342495574E-2</v>
      </c>
      <c r="IW203" s="95">
        <f t="shared" si="245"/>
        <v>4.7687631231102855E-3</v>
      </c>
      <c r="IY203" s="95">
        <f t="shared" si="246"/>
        <v>5.9132141046840288E-2</v>
      </c>
      <c r="IZ203" s="95">
        <f t="shared" si="246"/>
        <v>6.7757298378673211E-2</v>
      </c>
      <c r="JA203" s="95">
        <f t="shared" si="246"/>
        <v>3.5116052947331261E-20</v>
      </c>
      <c r="JB203" s="95">
        <f t="shared" si="246"/>
        <v>1.0617785048360207E-4</v>
      </c>
      <c r="JC203" s="95">
        <f t="shared" si="246"/>
        <v>1.0963817696186301E-5</v>
      </c>
      <c r="JD203" s="95">
        <f t="shared" si="246"/>
        <v>1.0907630954403278E-3</v>
      </c>
      <c r="JE203" s="95">
        <f t="shared" si="246"/>
        <v>1.9909448422482812E-4</v>
      </c>
      <c r="JF203" s="95">
        <f t="shared" si="246"/>
        <v>1.9657088875971078E-5</v>
      </c>
      <c r="JG203" s="95">
        <f t="shared" si="246"/>
        <v>7.1518387583344612E-5</v>
      </c>
      <c r="JH203" s="95">
        <f t="shared" si="246"/>
        <v>1.7078639206258883E-4</v>
      </c>
      <c r="JI203" s="95">
        <f t="shared" si="246"/>
        <v>6.3848674905222537E-4</v>
      </c>
      <c r="JJ203" s="95">
        <f t="shared" si="246"/>
        <v>6.7705737210382458E-3</v>
      </c>
      <c r="JK203" s="95">
        <f t="shared" si="246"/>
        <v>6.0398147013120537E-3</v>
      </c>
      <c r="JL203" s="95">
        <f t="shared" si="246"/>
        <v>3.2636114342495574E-2</v>
      </c>
      <c r="JM203" s="95">
        <f t="shared" si="246"/>
        <v>4.7687631231102855E-3</v>
      </c>
    </row>
    <row r="204" spans="2:273" x14ac:dyDescent="0.25">
      <c r="B204" s="2">
        <v>177</v>
      </c>
      <c r="C204" s="37">
        <v>49.591000000000001</v>
      </c>
      <c r="D204" s="37">
        <v>48.341000000000001</v>
      </c>
      <c r="E204" s="37">
        <v>50.932000000000002</v>
      </c>
      <c r="F204" s="37">
        <v>50.091000000000001</v>
      </c>
      <c r="G204" s="37">
        <v>52.341000000000001</v>
      </c>
      <c r="H204" s="37">
        <v>52.341000000000001</v>
      </c>
      <c r="I204" s="37">
        <v>50.25</v>
      </c>
      <c r="J204" s="37">
        <v>49.119</v>
      </c>
      <c r="K204" s="37">
        <v>47.167000000000002</v>
      </c>
      <c r="L204" s="37">
        <v>45.69</v>
      </c>
      <c r="M204" s="37">
        <v>44.594999999999999</v>
      </c>
      <c r="N204" s="37">
        <v>42.786000000000001</v>
      </c>
      <c r="O204" s="37">
        <v>43.713999999999999</v>
      </c>
      <c r="P204" s="37">
        <v>45.381</v>
      </c>
      <c r="Q204" s="37">
        <v>44.429000000000002</v>
      </c>
      <c r="S204" s="4">
        <f t="shared" si="247"/>
        <v>49.827319017920075</v>
      </c>
      <c r="T204" s="4">
        <f t="shared" si="247"/>
        <v>49.03078527544092</v>
      </c>
      <c r="U204" s="4" t="e">
        <f t="shared" si="247"/>
        <v>#N/A</v>
      </c>
      <c r="V204" s="4">
        <f t="shared" si="247"/>
        <v>50.159306860634189</v>
      </c>
      <c r="W204" s="4">
        <f t="shared" si="247"/>
        <v>52.102578679809433</v>
      </c>
      <c r="X204" s="4">
        <f t="shared" si="247"/>
        <v>51.874900932225181</v>
      </c>
      <c r="Y204" s="4">
        <f t="shared" si="247"/>
        <v>49.740034265381304</v>
      </c>
      <c r="Z204" s="4">
        <f t="shared" si="247"/>
        <v>48.016063960351758</v>
      </c>
      <c r="AA204" s="4">
        <f t="shared" si="247"/>
        <v>45.649718779074156</v>
      </c>
      <c r="AB204" s="4">
        <f t="shared" si="247"/>
        <v>45.354453155200005</v>
      </c>
      <c r="AC204" s="4">
        <f t="shared" si="247"/>
        <v>44.185624699606997</v>
      </c>
      <c r="AD204" s="4">
        <f t="shared" si="247"/>
        <v>43.055962152727169</v>
      </c>
      <c r="AE204" s="4">
        <f t="shared" si="247"/>
        <v>42.965923815616172</v>
      </c>
      <c r="AF204" s="4">
        <f t="shared" si="247"/>
        <v>43.638733426870957</v>
      </c>
      <c r="AG204" s="4">
        <f t="shared" si="247"/>
        <v>46.102620499947072</v>
      </c>
      <c r="AI204" s="4">
        <f t="shared" si="248"/>
        <v>-0.23631901792007426</v>
      </c>
      <c r="AJ204" s="4">
        <f t="shared" si="248"/>
        <v>-0.68978527544091861</v>
      </c>
      <c r="AK204" s="4">
        <f t="shared" si="248"/>
        <v>0</v>
      </c>
      <c r="AL204" s="4">
        <f t="shared" si="248"/>
        <v>-6.8306860634187672E-2</v>
      </c>
      <c r="AM204" s="4">
        <f t="shared" si="248"/>
        <v>0.23842132019056805</v>
      </c>
      <c r="AN204" s="4">
        <f t="shared" si="248"/>
        <v>0.46609906777482024</v>
      </c>
      <c r="AO204" s="4">
        <f t="shared" si="248"/>
        <v>0.50996573461869588</v>
      </c>
      <c r="AP204" s="4">
        <f t="shared" si="248"/>
        <v>1.1029360396482417</v>
      </c>
      <c r="AQ204" s="4">
        <f t="shared" si="248"/>
        <v>1.5172812209258453</v>
      </c>
      <c r="AR204" s="4">
        <f t="shared" si="248"/>
        <v>0.33554684479999253</v>
      </c>
      <c r="AS204" s="4">
        <f t="shared" si="248"/>
        <v>0.40937530039300185</v>
      </c>
      <c r="AT204" s="4">
        <f t="shared" si="248"/>
        <v>-0.26996215272716739</v>
      </c>
      <c r="AU204" s="4">
        <f t="shared" si="248"/>
        <v>0.74807618438382661</v>
      </c>
      <c r="AV204" s="4">
        <f t="shared" si="248"/>
        <v>1.7422665731290436</v>
      </c>
      <c r="AW204" s="4">
        <f t="shared" si="248"/>
        <v>-1.6736204999470701</v>
      </c>
      <c r="AY204" s="2">
        <f t="shared" si="240"/>
        <v>49.827319017920075</v>
      </c>
      <c r="AZ204" s="2">
        <f t="shared" si="240"/>
        <v>49.029884677754197</v>
      </c>
      <c r="BA204" s="2" t="e">
        <f t="shared" si="240"/>
        <v>#N/A</v>
      </c>
      <c r="BB204" s="2">
        <f t="shared" si="240"/>
        <v>50.159306860576102</v>
      </c>
      <c r="BC204" s="2">
        <f t="shared" si="240"/>
        <v>52.102578679809334</v>
      </c>
      <c r="BD204" s="2">
        <f t="shared" si="240"/>
        <v>51.874900843440685</v>
      </c>
      <c r="BE204" s="2">
        <f t="shared" si="240"/>
        <v>49.740034264798645</v>
      </c>
      <c r="BF204" s="2">
        <f t="shared" si="240"/>
        <v>48.016063960351069</v>
      </c>
      <c r="BG204" s="2">
        <f t="shared" si="240"/>
        <v>45.649718779026564</v>
      </c>
      <c r="BH204" s="2">
        <f t="shared" si="240"/>
        <v>45.35445315456947</v>
      </c>
      <c r="BI204" s="2">
        <f t="shared" si="240"/>
        <v>44.185624663092</v>
      </c>
      <c r="BJ204" s="2">
        <f t="shared" si="240"/>
        <v>43.055925608844689</v>
      </c>
      <c r="BK204" s="2">
        <f t="shared" si="240"/>
        <v>42.965897210674228</v>
      </c>
      <c r="BL204" s="2">
        <f t="shared" si="240"/>
        <v>43.634139276561328</v>
      </c>
      <c r="BM204" s="2">
        <f t="shared" si="240"/>
        <v>46.089931203011602</v>
      </c>
      <c r="BO204" s="2" t="str">
        <f t="shared" si="180"/>
        <v/>
      </c>
      <c r="BP204" s="2" t="str">
        <f t="shared" si="181"/>
        <v/>
      </c>
      <c r="BQ204" s="2" t="str">
        <f t="shared" si="182"/>
        <v/>
      </c>
      <c r="BR204" s="2" t="str">
        <f t="shared" si="183"/>
        <v/>
      </c>
      <c r="BS204" s="2" t="str">
        <f t="shared" si="184"/>
        <v/>
      </c>
      <c r="BT204" s="2" t="str">
        <f t="shared" si="185"/>
        <v/>
      </c>
      <c r="BU204" s="2" t="str">
        <f t="shared" si="186"/>
        <v/>
      </c>
      <c r="BV204" s="2" t="str">
        <f t="shared" si="187"/>
        <v/>
      </c>
      <c r="BW204" s="2" t="str">
        <f t="shared" si="188"/>
        <v/>
      </c>
      <c r="BX204" s="2" t="str">
        <f t="shared" si="189"/>
        <v/>
      </c>
      <c r="BY204" s="2" t="str">
        <f t="shared" si="190"/>
        <v/>
      </c>
      <c r="BZ204" s="2" t="str">
        <f t="shared" si="191"/>
        <v/>
      </c>
      <c r="CA204" s="2" t="str">
        <f t="shared" si="192"/>
        <v/>
      </c>
      <c r="CB204" s="2" t="str">
        <f t="shared" si="193"/>
        <v/>
      </c>
      <c r="CC204" s="2" t="str">
        <f t="shared" si="194"/>
        <v/>
      </c>
      <c r="CE204" s="2" t="str">
        <f t="shared" si="241"/>
        <v/>
      </c>
      <c r="CF204" s="2" t="str">
        <f t="shared" si="241"/>
        <v/>
      </c>
      <c r="CG204" s="2" t="str">
        <f t="shared" si="241"/>
        <v/>
      </c>
      <c r="CH204" s="2" t="str">
        <f t="shared" si="241"/>
        <v/>
      </c>
      <c r="CI204" s="2" t="str">
        <f t="shared" si="241"/>
        <v/>
      </c>
      <c r="CJ204" s="2" t="str">
        <f t="shared" si="241"/>
        <v/>
      </c>
      <c r="CK204" s="2" t="str">
        <f t="shared" si="241"/>
        <v/>
      </c>
      <c r="CL204" s="2" t="str">
        <f t="shared" si="241"/>
        <v/>
      </c>
      <c r="CM204" s="2" t="str">
        <f t="shared" si="241"/>
        <v/>
      </c>
      <c r="CN204" s="2" t="str">
        <f t="shared" si="241"/>
        <v/>
      </c>
      <c r="CO204" s="2" t="str">
        <f t="shared" si="241"/>
        <v/>
      </c>
      <c r="CP204" s="2" t="str">
        <f t="shared" si="241"/>
        <v/>
      </c>
      <c r="CQ204" s="2" t="str">
        <f t="shared" si="241"/>
        <v/>
      </c>
      <c r="CR204" s="2" t="str">
        <f t="shared" si="241"/>
        <v/>
      </c>
      <c r="CS204" s="2" t="str">
        <f t="shared" si="241"/>
        <v/>
      </c>
      <c r="CU204" s="2" t="str">
        <f t="shared" si="195"/>
        <v/>
      </c>
      <c r="CV204" s="2" t="str">
        <f t="shared" si="196"/>
        <v/>
      </c>
      <c r="CW204" s="2" t="str">
        <f t="shared" si="197"/>
        <v/>
      </c>
      <c r="CX204" s="2">
        <f t="shared" si="198"/>
        <v>50.091000000000001</v>
      </c>
      <c r="CY204" s="2">
        <f t="shared" si="199"/>
        <v>52.341000000000001</v>
      </c>
      <c r="CZ204" s="2">
        <f t="shared" si="200"/>
        <v>52.341000000000001</v>
      </c>
      <c r="DA204" s="2">
        <f t="shared" si="201"/>
        <v>50.25</v>
      </c>
      <c r="DB204" s="2">
        <f t="shared" si="202"/>
        <v>49.119</v>
      </c>
      <c r="DC204" s="2">
        <f t="shared" si="203"/>
        <v>47.167000000000002</v>
      </c>
      <c r="DD204" s="2">
        <f t="shared" si="204"/>
        <v>45.69</v>
      </c>
      <c r="DE204" s="2">
        <f t="shared" si="205"/>
        <v>44.594999999999999</v>
      </c>
      <c r="DF204" s="2">
        <f t="shared" si="206"/>
        <v>42.786000000000001</v>
      </c>
      <c r="DG204" s="2">
        <f t="shared" si="207"/>
        <v>43.713999999999999</v>
      </c>
      <c r="DH204" s="2" t="str">
        <f t="shared" si="208"/>
        <v/>
      </c>
      <c r="DI204" s="2">
        <f t="shared" si="209"/>
        <v>44.429000000000002</v>
      </c>
      <c r="DK204" s="2">
        <f t="shared" si="249"/>
        <v>112.94708480300187</v>
      </c>
      <c r="DL204" s="2">
        <f t="shared" si="249"/>
        <v>103.61477682926829</v>
      </c>
      <c r="DM204" s="2">
        <f t="shared" si="249"/>
        <v>106.36301047997193</v>
      </c>
      <c r="DN204" s="2">
        <f t="shared" si="249"/>
        <v>107.03818725460584</v>
      </c>
      <c r="DO204" s="2">
        <f t="shared" si="249"/>
        <v>105.1051076087837</v>
      </c>
      <c r="DP204" s="2">
        <f t="shared" si="249"/>
        <v>99.734710180158302</v>
      </c>
      <c r="DQ204" s="2">
        <f t="shared" si="249"/>
        <v>102.43060193295076</v>
      </c>
      <c r="DR204" s="2">
        <f t="shared" si="249"/>
        <v>95.332450921171855</v>
      </c>
      <c r="DS204" s="2">
        <f t="shared" si="249"/>
        <v>90.647325279371785</v>
      </c>
      <c r="DT204" s="2">
        <f t="shared" si="249"/>
        <v>91.923108879492602</v>
      </c>
      <c r="DU204" s="2">
        <f t="shared" si="249"/>
        <v>93.091054213228631</v>
      </c>
      <c r="DV204" s="2">
        <f t="shared" si="249"/>
        <v>96.619210510419805</v>
      </c>
      <c r="DW204" s="2">
        <f t="shared" si="249"/>
        <v>98.037448807006953</v>
      </c>
      <c r="DX204" s="2">
        <f t="shared" si="249"/>
        <v>96.184924192086982</v>
      </c>
      <c r="DY204" s="2">
        <f t="shared" si="249"/>
        <v>86.35123470839261</v>
      </c>
      <c r="EA204" s="2">
        <f t="shared" si="238"/>
        <v>54.082802197802195</v>
      </c>
      <c r="EB204" s="2">
        <f t="shared" si="238"/>
        <v>48.524061684505341</v>
      </c>
      <c r="EC204" s="2">
        <f t="shared" si="238"/>
        <v>49.188530820994878</v>
      </c>
      <c r="ED204" s="2">
        <f t="shared" si="238"/>
        <v>48.442011036615213</v>
      </c>
      <c r="EE204" s="2">
        <f t="shared" si="238"/>
        <v>51.462278957644173</v>
      </c>
      <c r="EF204" s="2">
        <f t="shared" si="237"/>
        <v>50.928642387177185</v>
      </c>
      <c r="EG204" s="2">
        <f t="shared" si="237"/>
        <v>48.723446787298286</v>
      </c>
      <c r="EH204" s="2">
        <f t="shared" si="237"/>
        <v>46.344247891599721</v>
      </c>
      <c r="EI204" s="2">
        <f t="shared" si="237"/>
        <v>43.099788271049093</v>
      </c>
      <c r="EJ204" s="2">
        <f t="shared" si="237"/>
        <v>44.260237546286191</v>
      </c>
      <c r="EK204" s="2">
        <f t="shared" si="210"/>
        <v>42.625852929644964</v>
      </c>
      <c r="EL204" s="2">
        <f t="shared" si="177"/>
        <v>39.307685700456787</v>
      </c>
      <c r="EM204" s="2">
        <f t="shared" si="177"/>
        <v>41.765885984837297</v>
      </c>
      <c r="EN204" s="2">
        <f t="shared" si="177"/>
        <v>43.574633276209894</v>
      </c>
      <c r="EO204" s="2">
        <f t="shared" si="177"/>
        <v>48.815391135989458</v>
      </c>
      <c r="EQ204" s="2">
        <f t="shared" si="250"/>
        <v>49.158252580881829</v>
      </c>
      <c r="ER204" s="2">
        <f t="shared" si="250"/>
        <v>49.192036797859046</v>
      </c>
      <c r="ES204" s="2">
        <f t="shared" si="250"/>
        <v>49.178886482041086</v>
      </c>
      <c r="ET204" s="2">
        <f t="shared" si="250"/>
        <v>50.407663111181115</v>
      </c>
      <c r="EU204" s="2">
        <f t="shared" si="250"/>
        <v>52.187160195827786</v>
      </c>
      <c r="EV204" s="2">
        <f t="shared" si="250"/>
        <v>52.03269466394331</v>
      </c>
      <c r="EW204" s="2">
        <f t="shared" si="250"/>
        <v>49.915188881756379</v>
      </c>
      <c r="EX204" s="2">
        <f t="shared" si="250"/>
        <v>48.271630593462397</v>
      </c>
      <c r="EY204" s="2">
        <f t="shared" si="250"/>
        <v>45.988308551848306</v>
      </c>
      <c r="EZ204" s="2">
        <f t="shared" si="250"/>
        <v>45.504940942902948</v>
      </c>
      <c r="FA204" s="2">
        <f t="shared" si="250"/>
        <v>44.414946343874938</v>
      </c>
      <c r="FB204" s="2">
        <f t="shared" si="250"/>
        <v>43.724866338892809</v>
      </c>
      <c r="FC204" s="2">
        <f t="shared" si="250"/>
        <v>43.201981382265075</v>
      </c>
      <c r="FD204" s="2">
        <f t="shared" si="250"/>
        <v>43.647506573087909</v>
      </c>
      <c r="FE204" s="2">
        <f t="shared" si="250"/>
        <v>45.29446471809608</v>
      </c>
      <c r="FG204" s="2">
        <f t="shared" si="251"/>
        <v>0.99998761628159327</v>
      </c>
      <c r="FH204" s="2">
        <f t="shared" si="251"/>
        <v>0.9999868203019181</v>
      </c>
      <c r="FI204" s="2">
        <f t="shared" si="251"/>
        <v>0.99998685773908758</v>
      </c>
      <c r="FJ204" s="2">
        <f t="shared" si="251"/>
        <v>0.99998635673499414</v>
      </c>
      <c r="FK204" s="2">
        <f t="shared" si="251"/>
        <v>0.99998719619951948</v>
      </c>
      <c r="FL204" s="2">
        <f t="shared" si="251"/>
        <v>0.99998654468684622</v>
      </c>
      <c r="FM204" s="2">
        <f t="shared" si="251"/>
        <v>0.99998571494652677</v>
      </c>
      <c r="FN204" s="2">
        <f t="shared" si="251"/>
        <v>0.99998584743485208</v>
      </c>
      <c r="FO204" s="2">
        <f t="shared" si="251"/>
        <v>0.99998576613809353</v>
      </c>
      <c r="FP204" s="2">
        <f t="shared" si="251"/>
        <v>0.99998540415665027</v>
      </c>
      <c r="FQ204" s="2">
        <f t="shared" si="251"/>
        <v>0.99998578634648827</v>
      </c>
      <c r="FR204" s="2">
        <f t="shared" si="251"/>
        <v>0.99998627221213554</v>
      </c>
      <c r="FS204" s="2">
        <f t="shared" si="251"/>
        <v>0.99998605557600895</v>
      </c>
      <c r="FT204" s="2">
        <f t="shared" si="251"/>
        <v>0.99998493944743561</v>
      </c>
      <c r="FU204" s="2">
        <f t="shared" si="251"/>
        <v>0.99998429452144522</v>
      </c>
      <c r="FW204" s="2">
        <f t="shared" si="242"/>
        <v>0.86428454776008456</v>
      </c>
      <c r="FX204" s="2">
        <f t="shared" si="242"/>
        <v>0.75616127630891428</v>
      </c>
      <c r="FY204" s="2">
        <f t="shared" si="242"/>
        <v>0.89359182308381202</v>
      </c>
      <c r="FZ204" s="2">
        <f t="shared" si="242"/>
        <v>0.87324527214689851</v>
      </c>
      <c r="GA204" s="2">
        <f t="shared" si="242"/>
        <v>0.8823692163596708</v>
      </c>
      <c r="GB204" s="2">
        <f t="shared" si="242"/>
        <v>0.85648277281516338</v>
      </c>
      <c r="GC204" s="2">
        <f t="shared" si="242"/>
        <v>0.85238263600911324</v>
      </c>
      <c r="GD204" s="2">
        <f t="shared" si="242"/>
        <v>0.86704252269228765</v>
      </c>
      <c r="GE204" s="2">
        <f t="shared" si="242"/>
        <v>0.88254658963182353</v>
      </c>
      <c r="GF204" s="2">
        <f t="shared" si="242"/>
        <v>0.87853855902700362</v>
      </c>
      <c r="GG204" s="2">
        <f t="shared" si="242"/>
        <v>0.87142148428991051</v>
      </c>
      <c r="GH204" s="2">
        <f t="shared" si="242"/>
        <v>0.84838123107864871</v>
      </c>
      <c r="GI204" s="2">
        <f t="shared" si="242"/>
        <v>0.83506050743861926</v>
      </c>
      <c r="GJ204" s="2">
        <f t="shared" si="242"/>
        <v>0.80569512860030101</v>
      </c>
      <c r="GK204" s="2">
        <f t="shared" si="242"/>
        <v>0.77424209648640019</v>
      </c>
      <c r="GM204" s="95">
        <f t="shared" si="243"/>
        <v>0</v>
      </c>
      <c r="GN204" s="95">
        <f t="shared" si="243"/>
        <v>0</v>
      </c>
      <c r="GO204" s="95">
        <f t="shared" si="243"/>
        <v>0</v>
      </c>
      <c r="GP204" s="95">
        <f t="shared" si="243"/>
        <v>0</v>
      </c>
      <c r="GQ204" s="95">
        <f t="shared" si="243"/>
        <v>0</v>
      </c>
      <c r="GR204" s="95">
        <f t="shared" si="243"/>
        <v>0</v>
      </c>
      <c r="GS204" s="95">
        <f t="shared" si="243"/>
        <v>0</v>
      </c>
      <c r="GT204" s="95">
        <f t="shared" si="243"/>
        <v>0</v>
      </c>
      <c r="GU204" s="95">
        <f t="shared" si="243"/>
        <v>0</v>
      </c>
      <c r="GV204" s="95">
        <f t="shared" si="243"/>
        <v>0</v>
      </c>
      <c r="GW204" s="95">
        <f t="shared" si="243"/>
        <v>0</v>
      </c>
      <c r="GX204" s="95">
        <f t="shared" si="243"/>
        <v>0</v>
      </c>
      <c r="GY204" s="95">
        <f t="shared" si="243"/>
        <v>0</v>
      </c>
      <c r="GZ204" s="95">
        <f t="shared" si="243"/>
        <v>0</v>
      </c>
      <c r="HA204" s="95">
        <f t="shared" si="243"/>
        <v>0</v>
      </c>
      <c r="HC204" s="95">
        <f t="shared" si="179"/>
        <v>0</v>
      </c>
      <c r="HD204" s="95">
        <f t="shared" si="179"/>
        <v>0</v>
      </c>
      <c r="HE204" s="95">
        <f t="shared" si="179"/>
        <v>0</v>
      </c>
      <c r="HF204" s="95">
        <f t="shared" si="179"/>
        <v>0</v>
      </c>
      <c r="HG204" s="95">
        <f t="shared" si="179"/>
        <v>0</v>
      </c>
      <c r="HH204" s="95">
        <f t="shared" si="179"/>
        <v>0</v>
      </c>
      <c r="HI204" s="95">
        <f t="shared" si="239"/>
        <v>0</v>
      </c>
      <c r="HJ204" s="95">
        <f t="shared" si="239"/>
        <v>0</v>
      </c>
      <c r="HK204" s="95">
        <f t="shared" si="239"/>
        <v>0</v>
      </c>
      <c r="HL204" s="95">
        <f t="shared" si="239"/>
        <v>0</v>
      </c>
      <c r="HM204" s="95">
        <f t="shared" si="239"/>
        <v>0</v>
      </c>
      <c r="HN204" s="95">
        <f t="shared" si="239"/>
        <v>0</v>
      </c>
      <c r="HO204" s="95">
        <f t="shared" si="224"/>
        <v>0</v>
      </c>
      <c r="HP204" s="95">
        <f t="shared" si="224"/>
        <v>0</v>
      </c>
      <c r="HQ204" s="95">
        <f t="shared" si="224"/>
        <v>3.7026403100650665E-302</v>
      </c>
      <c r="HS204" s="95">
        <f t="shared" si="244"/>
        <v>3.3246485463107695E-31</v>
      </c>
      <c r="HT204" s="95">
        <f t="shared" si="244"/>
        <v>1.6261279473444395E-65</v>
      </c>
      <c r="HU204" s="95">
        <f t="shared" si="244"/>
        <v>4.9877513828559654E-58</v>
      </c>
      <c r="HV204" s="95">
        <f t="shared" si="244"/>
        <v>9.5178434966258293E-74</v>
      </c>
      <c r="HW204" s="95">
        <f t="shared" si="244"/>
        <v>2.1305704530230844E-75</v>
      </c>
      <c r="HX204" s="95">
        <f t="shared" si="244"/>
        <v>2.2245590561249832E-66</v>
      </c>
      <c r="HY204" s="95">
        <f t="shared" si="244"/>
        <v>9.001220391610311E-61</v>
      </c>
      <c r="HZ204" s="95">
        <f t="shared" si="244"/>
        <v>1.436972595615628E-86</v>
      </c>
      <c r="IA204" s="95">
        <f t="shared" si="244"/>
        <v>4.0675166181122052E-75</v>
      </c>
      <c r="IB204" s="95">
        <f t="shared" si="244"/>
        <v>8.0945276707729091E-68</v>
      </c>
      <c r="IC204" s="95">
        <f t="shared" si="244"/>
        <v>1.7670414468737711E-66</v>
      </c>
      <c r="ID204" s="95">
        <f t="shared" si="244"/>
        <v>3.7309321720350947E-53</v>
      </c>
      <c r="IE204" s="95">
        <f t="shared" si="244"/>
        <v>5.1840146287167495E-47</v>
      </c>
      <c r="IF204" s="95">
        <f t="shared" si="244"/>
        <v>2.5289944935999734E-34</v>
      </c>
      <c r="IG204" s="95">
        <f t="shared" si="244"/>
        <v>5.4739654351985173E-43</v>
      </c>
      <c r="II204" s="95">
        <f t="shared" si="245"/>
        <v>4.7133304037086002E-2</v>
      </c>
      <c r="IJ204" s="95">
        <f t="shared" si="245"/>
        <v>4.6955677142519706E-2</v>
      </c>
      <c r="IK204" s="95">
        <f t="shared" si="245"/>
        <v>6.6887256845263925E-22</v>
      </c>
      <c r="IL204" s="95">
        <f t="shared" si="245"/>
        <v>4.6959187909287389E-5</v>
      </c>
      <c r="IM204" s="95">
        <f t="shared" si="245"/>
        <v>4.0685540109753332E-6</v>
      </c>
      <c r="IN204" s="95">
        <f t="shared" si="245"/>
        <v>5.741322945400204E-4</v>
      </c>
      <c r="IO204" s="95">
        <f t="shared" si="245"/>
        <v>8.6223316140721489E-5</v>
      </c>
      <c r="IP204" s="95">
        <f t="shared" si="245"/>
        <v>7.146949768904141E-6</v>
      </c>
      <c r="IQ204" s="95">
        <f t="shared" si="245"/>
        <v>3.1655935097003919E-5</v>
      </c>
      <c r="IR204" s="95">
        <f t="shared" si="245"/>
        <v>8.0730399644401063E-5</v>
      </c>
      <c r="IS204" s="95">
        <f t="shared" si="245"/>
        <v>3.3401678777211942E-4</v>
      </c>
      <c r="IT204" s="95">
        <f t="shared" si="245"/>
        <v>4.2240838815066663E-3</v>
      </c>
      <c r="IU204" s="95">
        <f t="shared" si="245"/>
        <v>3.6039865386719903E-3</v>
      </c>
      <c r="IV204" s="95">
        <f t="shared" si="245"/>
        <v>2.2368730883228587E-2</v>
      </c>
      <c r="IW204" s="95">
        <f t="shared" si="245"/>
        <v>2.3186230198300301E-3</v>
      </c>
      <c r="IY204" s="95">
        <f t="shared" si="246"/>
        <v>4.7133304037086002E-2</v>
      </c>
      <c r="IZ204" s="95">
        <f t="shared" si="246"/>
        <v>4.6955677142519706E-2</v>
      </c>
      <c r="JA204" s="95">
        <f t="shared" si="246"/>
        <v>6.6887256845263925E-22</v>
      </c>
      <c r="JB204" s="95">
        <f t="shared" si="246"/>
        <v>4.6959187909287389E-5</v>
      </c>
      <c r="JC204" s="95">
        <f t="shared" si="246"/>
        <v>4.0685540109753332E-6</v>
      </c>
      <c r="JD204" s="95">
        <f t="shared" si="246"/>
        <v>5.741322945400204E-4</v>
      </c>
      <c r="JE204" s="95">
        <f t="shared" si="246"/>
        <v>8.6223316140721489E-5</v>
      </c>
      <c r="JF204" s="95">
        <f t="shared" si="246"/>
        <v>7.146949768904141E-6</v>
      </c>
      <c r="JG204" s="95">
        <f t="shared" si="246"/>
        <v>3.1655935097003919E-5</v>
      </c>
      <c r="JH204" s="95">
        <f t="shared" si="246"/>
        <v>8.0730399644401063E-5</v>
      </c>
      <c r="JI204" s="95">
        <f t="shared" si="246"/>
        <v>3.3401678777211942E-4</v>
      </c>
      <c r="JJ204" s="95">
        <f t="shared" si="246"/>
        <v>4.2240838815066663E-3</v>
      </c>
      <c r="JK204" s="95">
        <f t="shared" si="246"/>
        <v>3.6039865386719903E-3</v>
      </c>
      <c r="JL204" s="95">
        <f t="shared" si="246"/>
        <v>2.2368730883228587E-2</v>
      </c>
      <c r="JM204" s="95">
        <f t="shared" si="246"/>
        <v>2.3186230198300301E-3</v>
      </c>
    </row>
    <row r="205" spans="2:273" x14ac:dyDescent="0.25">
      <c r="B205" s="2">
        <v>178</v>
      </c>
      <c r="C205" s="37">
        <v>49.591000000000001</v>
      </c>
      <c r="D205" s="37">
        <v>48.704999999999998</v>
      </c>
      <c r="E205" s="37">
        <v>49.432000000000002</v>
      </c>
      <c r="F205" s="37">
        <v>52.113999999999997</v>
      </c>
      <c r="G205" s="37">
        <v>53.795000000000002</v>
      </c>
      <c r="H205" s="37">
        <v>51.863999999999997</v>
      </c>
      <c r="I205" s="37">
        <v>49.25</v>
      </c>
      <c r="J205" s="37">
        <v>49.619</v>
      </c>
      <c r="K205" s="37">
        <v>46.856999999999999</v>
      </c>
      <c r="L205" s="37">
        <v>45.5</v>
      </c>
      <c r="M205" s="37">
        <v>43.667000000000002</v>
      </c>
      <c r="N205" s="37">
        <v>43.762</v>
      </c>
      <c r="O205" s="37">
        <v>42.881</v>
      </c>
      <c r="P205" s="37">
        <v>42.975999999999999</v>
      </c>
      <c r="Q205" s="37">
        <v>44.929000000000002</v>
      </c>
      <c r="S205" s="4">
        <f t="shared" si="247"/>
        <v>49.721645300044464</v>
      </c>
      <c r="T205" s="4">
        <f t="shared" si="247"/>
        <v>48.963593797200609</v>
      </c>
      <c r="U205" s="4" t="e">
        <f t="shared" si="247"/>
        <v>#N/A</v>
      </c>
      <c r="V205" s="4">
        <f t="shared" si="247"/>
        <v>50.085094042189596</v>
      </c>
      <c r="W205" s="4">
        <f t="shared" si="247"/>
        <v>52.029426440287693</v>
      </c>
      <c r="X205" s="4">
        <f t="shared" si="247"/>
        <v>51.814743968702913</v>
      </c>
      <c r="Y205" s="4">
        <f t="shared" si="247"/>
        <v>49.647021433757068</v>
      </c>
      <c r="Z205" s="4">
        <f t="shared" si="247"/>
        <v>47.940754148979011</v>
      </c>
      <c r="AA205" s="4">
        <f t="shared" si="247"/>
        <v>45.560991332345829</v>
      </c>
      <c r="AB205" s="4">
        <f t="shared" si="247"/>
        <v>45.259717789768274</v>
      </c>
      <c r="AC205" s="4">
        <f t="shared" si="247"/>
        <v>44.095602626894781</v>
      </c>
      <c r="AD205" s="4">
        <f t="shared" si="247"/>
        <v>42.991561885678898</v>
      </c>
      <c r="AE205" s="4">
        <f t="shared" si="247"/>
        <v>42.873983471546104</v>
      </c>
      <c r="AF205" s="4">
        <f t="shared" si="247"/>
        <v>43.534850863014867</v>
      </c>
      <c r="AG205" s="4">
        <f t="shared" si="247"/>
        <v>45.935769945433798</v>
      </c>
      <c r="AI205" s="4">
        <f t="shared" si="248"/>
        <v>-0.1306453000444634</v>
      </c>
      <c r="AJ205" s="4">
        <f t="shared" si="248"/>
        <v>-0.25859379720061071</v>
      </c>
      <c r="AK205" s="4">
        <f t="shared" si="248"/>
        <v>0</v>
      </c>
      <c r="AL205" s="4">
        <f t="shared" si="248"/>
        <v>2.0289059578104016</v>
      </c>
      <c r="AM205" s="4">
        <f t="shared" si="248"/>
        <v>1.7655735597123083</v>
      </c>
      <c r="AN205" s="4">
        <f t="shared" si="248"/>
        <v>4.925603129708378E-2</v>
      </c>
      <c r="AO205" s="4">
        <f t="shared" si="248"/>
        <v>-0.39702143375706811</v>
      </c>
      <c r="AP205" s="4">
        <f t="shared" si="248"/>
        <v>1.6782458510209892</v>
      </c>
      <c r="AQ205" s="4">
        <f t="shared" si="248"/>
        <v>1.2960086676541707</v>
      </c>
      <c r="AR205" s="4">
        <f t="shared" si="248"/>
        <v>0.24028221023172591</v>
      </c>
      <c r="AS205" s="4">
        <f t="shared" si="248"/>
        <v>-0.42860262689477935</v>
      </c>
      <c r="AT205" s="4">
        <f t="shared" si="248"/>
        <v>0.77043811432110232</v>
      </c>
      <c r="AU205" s="4">
        <f t="shared" si="248"/>
        <v>7.0165284538958872E-3</v>
      </c>
      <c r="AV205" s="4">
        <f t="shared" si="248"/>
        <v>-0.55885086301486808</v>
      </c>
      <c r="AW205" s="4">
        <f t="shared" si="248"/>
        <v>-1.0067699454337955</v>
      </c>
      <c r="AY205" s="2">
        <f t="shared" si="240"/>
        <v>49.721645300044464</v>
      </c>
      <c r="AZ205" s="2">
        <f t="shared" si="240"/>
        <v>48.963266623153302</v>
      </c>
      <c r="BA205" s="2" t="e">
        <f t="shared" si="240"/>
        <v>#N/A</v>
      </c>
      <c r="BB205" s="2">
        <f t="shared" si="240"/>
        <v>50.085094042184082</v>
      </c>
      <c r="BC205" s="2">
        <f t="shared" si="240"/>
        <v>52.029426440287686</v>
      </c>
      <c r="BD205" s="2">
        <f t="shared" si="240"/>
        <v>51.814743954541754</v>
      </c>
      <c r="BE205" s="2">
        <f t="shared" si="240"/>
        <v>49.647021433705262</v>
      </c>
      <c r="BF205" s="2">
        <f t="shared" si="240"/>
        <v>47.940754148978975</v>
      </c>
      <c r="BG205" s="2">
        <f t="shared" si="240"/>
        <v>45.560991332341295</v>
      </c>
      <c r="BH205" s="2">
        <f t="shared" si="240"/>
        <v>45.259717789695237</v>
      </c>
      <c r="BI205" s="2">
        <f t="shared" si="240"/>
        <v>44.095602621174237</v>
      </c>
      <c r="BJ205" s="2">
        <f t="shared" si="240"/>
        <v>42.991552200842357</v>
      </c>
      <c r="BK205" s="2">
        <f t="shared" si="240"/>
        <v>42.873977294838312</v>
      </c>
      <c r="BL205" s="2">
        <f t="shared" si="240"/>
        <v>43.533236116598076</v>
      </c>
      <c r="BM205" s="2">
        <f t="shared" si="240"/>
        <v>45.931545081650029</v>
      </c>
      <c r="BO205" s="2" t="str">
        <f t="shared" si="180"/>
        <v/>
      </c>
      <c r="BP205" s="2" t="str">
        <f t="shared" si="181"/>
        <v/>
      </c>
      <c r="BQ205" s="2" t="str">
        <f t="shared" si="182"/>
        <v/>
      </c>
      <c r="BR205" s="2" t="str">
        <f t="shared" si="183"/>
        <v/>
      </c>
      <c r="BS205" s="2" t="str">
        <f t="shared" si="184"/>
        <v/>
      </c>
      <c r="BT205" s="2" t="str">
        <f t="shared" si="185"/>
        <v/>
      </c>
      <c r="BU205" s="2" t="str">
        <f t="shared" si="186"/>
        <v/>
      </c>
      <c r="BV205" s="2" t="str">
        <f t="shared" si="187"/>
        <v/>
      </c>
      <c r="BW205" s="2" t="str">
        <f t="shared" si="188"/>
        <v/>
      </c>
      <c r="BX205" s="2" t="str">
        <f t="shared" si="189"/>
        <v/>
      </c>
      <c r="BY205" s="2" t="str">
        <f t="shared" si="190"/>
        <v/>
      </c>
      <c r="BZ205" s="2" t="str">
        <f t="shared" si="191"/>
        <v/>
      </c>
      <c r="CA205" s="2" t="str">
        <f t="shared" si="192"/>
        <v/>
      </c>
      <c r="CB205" s="2" t="str">
        <f t="shared" si="193"/>
        <v/>
      </c>
      <c r="CC205" s="2" t="str">
        <f t="shared" si="194"/>
        <v/>
      </c>
      <c r="CE205" s="2" t="str">
        <f t="shared" si="241"/>
        <v/>
      </c>
      <c r="CF205" s="2" t="str">
        <f t="shared" si="241"/>
        <v/>
      </c>
      <c r="CG205" s="2" t="str">
        <f t="shared" si="241"/>
        <v/>
      </c>
      <c r="CH205" s="2" t="str">
        <f t="shared" si="241"/>
        <v/>
      </c>
      <c r="CI205" s="2" t="str">
        <f t="shared" si="241"/>
        <v/>
      </c>
      <c r="CJ205" s="2" t="str">
        <f t="shared" si="241"/>
        <v/>
      </c>
      <c r="CK205" s="2" t="str">
        <f t="shared" si="241"/>
        <v/>
      </c>
      <c r="CL205" s="2" t="str">
        <f t="shared" si="241"/>
        <v/>
      </c>
      <c r="CM205" s="2" t="str">
        <f t="shared" si="241"/>
        <v/>
      </c>
      <c r="CN205" s="2" t="str">
        <f t="shared" si="241"/>
        <v/>
      </c>
      <c r="CO205" s="2" t="str">
        <f t="shared" si="241"/>
        <v/>
      </c>
      <c r="CP205" s="2" t="str">
        <f t="shared" si="241"/>
        <v/>
      </c>
      <c r="CQ205" s="2" t="str">
        <f t="shared" si="241"/>
        <v/>
      </c>
      <c r="CR205" s="2" t="str">
        <f t="shared" si="241"/>
        <v/>
      </c>
      <c r="CS205" s="2" t="str">
        <f t="shared" si="241"/>
        <v/>
      </c>
      <c r="CU205" s="2" t="str">
        <f t="shared" si="195"/>
        <v/>
      </c>
      <c r="CV205" s="2" t="str">
        <f t="shared" si="196"/>
        <v/>
      </c>
      <c r="CW205" s="2" t="str">
        <f t="shared" si="197"/>
        <v/>
      </c>
      <c r="CX205" s="2">
        <f t="shared" si="198"/>
        <v>52.113999999999997</v>
      </c>
      <c r="CY205" s="2">
        <f t="shared" si="199"/>
        <v>53.795000000000002</v>
      </c>
      <c r="CZ205" s="2">
        <f t="shared" si="200"/>
        <v>51.863999999999997</v>
      </c>
      <c r="DA205" s="2">
        <f t="shared" si="201"/>
        <v>49.25</v>
      </c>
      <c r="DB205" s="2">
        <f t="shared" si="202"/>
        <v>49.619</v>
      </c>
      <c r="DC205" s="2">
        <f t="shared" si="203"/>
        <v>46.856999999999999</v>
      </c>
      <c r="DD205" s="2">
        <f t="shared" si="204"/>
        <v>45.5</v>
      </c>
      <c r="DE205" s="2">
        <f t="shared" si="205"/>
        <v>43.667000000000002</v>
      </c>
      <c r="DF205" s="2">
        <f t="shared" si="206"/>
        <v>43.762</v>
      </c>
      <c r="DG205" s="2">
        <f t="shared" si="207"/>
        <v>42.881</v>
      </c>
      <c r="DH205" s="2" t="str">
        <f t="shared" si="208"/>
        <v/>
      </c>
      <c r="DI205" s="2">
        <f t="shared" si="209"/>
        <v>44.929000000000002</v>
      </c>
      <c r="DK205" s="2">
        <f t="shared" si="249"/>
        <v>113.24741613508442</v>
      </c>
      <c r="DL205" s="2">
        <f t="shared" si="249"/>
        <v>103.85663170731706</v>
      </c>
      <c r="DM205" s="2">
        <f t="shared" si="249"/>
        <v>106.62365256732303</v>
      </c>
      <c r="DN205" s="2">
        <f t="shared" si="249"/>
        <v>107.28732739353669</v>
      </c>
      <c r="DO205" s="2">
        <f t="shared" si="249"/>
        <v>105.34122194311641</v>
      </c>
      <c r="DP205" s="2">
        <f t="shared" si="249"/>
        <v>99.93687248467171</v>
      </c>
      <c r="DQ205" s="2">
        <f t="shared" si="249"/>
        <v>102.64577499244939</v>
      </c>
      <c r="DR205" s="2">
        <f t="shared" si="249"/>
        <v>95.525199637571731</v>
      </c>
      <c r="DS205" s="2">
        <f t="shared" si="249"/>
        <v>90.810580942313507</v>
      </c>
      <c r="DT205" s="2">
        <f t="shared" si="249"/>
        <v>92.102729386892179</v>
      </c>
      <c r="DU205" s="2">
        <f t="shared" si="249"/>
        <v>93.281317728782852</v>
      </c>
      <c r="DV205" s="2">
        <f t="shared" si="249"/>
        <v>96.830373905164606</v>
      </c>
      <c r="DW205" s="2">
        <f t="shared" si="249"/>
        <v>98.250115070975539</v>
      </c>
      <c r="DX205" s="2">
        <f t="shared" si="249"/>
        <v>96.388781636967678</v>
      </c>
      <c r="DY205" s="2">
        <f t="shared" si="249"/>
        <v>86.52778852536747</v>
      </c>
      <c r="EA205" s="2">
        <f t="shared" si="238"/>
        <v>54.08316483516483</v>
      </c>
      <c r="EB205" s="2">
        <f t="shared" si="238"/>
        <v>48.438125382644763</v>
      </c>
      <c r="EC205" s="2">
        <f t="shared" si="238"/>
        <v>49.118538377057462</v>
      </c>
      <c r="ED205" s="2">
        <f t="shared" si="238"/>
        <v>48.322895666006119</v>
      </c>
      <c r="EE205" s="2">
        <f t="shared" si="238"/>
        <v>51.373011791085503</v>
      </c>
      <c r="EF205" s="2">
        <f t="shared" si="237"/>
        <v>50.842143937856875</v>
      </c>
      <c r="EG205" s="2">
        <f t="shared" si="237"/>
        <v>48.601679270247118</v>
      </c>
      <c r="EH205" s="2">
        <f t="shared" si="237"/>
        <v>46.22391266760571</v>
      </c>
      <c r="EI205" s="2">
        <f t="shared" si="237"/>
        <v>42.946589394621597</v>
      </c>
      <c r="EJ205" s="2">
        <f t="shared" si="237"/>
        <v>44.137439076453916</v>
      </c>
      <c r="EK205" s="2">
        <f t="shared" si="210"/>
        <v>42.494708603790031</v>
      </c>
      <c r="EL205" s="2">
        <f t="shared" si="177"/>
        <v>39.136172018029455</v>
      </c>
      <c r="EM205" s="2">
        <f t="shared" si="177"/>
        <v>41.638292575002197</v>
      </c>
      <c r="EN205" s="2">
        <f t="shared" si="177"/>
        <v>43.471694782967091</v>
      </c>
      <c r="EO205" s="2">
        <f t="shared" si="177"/>
        <v>48.751457569970363</v>
      </c>
      <c r="EQ205" s="2">
        <f t="shared" si="250"/>
        <v>49.096269330238663</v>
      </c>
      <c r="ER205" s="2">
        <f t="shared" si="250"/>
        <v>49.11684621120817</v>
      </c>
      <c r="ES205" s="2">
        <f t="shared" si="250"/>
        <v>49.108692132298344</v>
      </c>
      <c r="ET205" s="2">
        <f t="shared" si="250"/>
        <v>50.317546032865692</v>
      </c>
      <c r="EU205" s="2">
        <f t="shared" si="250"/>
        <v>52.108528076276826</v>
      </c>
      <c r="EV205" s="2">
        <f t="shared" si="250"/>
        <v>51.962683940767207</v>
      </c>
      <c r="EW205" s="2">
        <f t="shared" si="250"/>
        <v>49.811311548242855</v>
      </c>
      <c r="EX205" s="2">
        <f t="shared" si="250"/>
        <v>48.180134560457006</v>
      </c>
      <c r="EY205" s="2">
        <f t="shared" si="250"/>
        <v>45.877616692777885</v>
      </c>
      <c r="EZ205" s="2">
        <f t="shared" si="250"/>
        <v>45.40050591997219</v>
      </c>
      <c r="FA205" s="2">
        <f t="shared" si="250"/>
        <v>44.310283967299839</v>
      </c>
      <c r="FB205" s="2">
        <f t="shared" si="250"/>
        <v>43.619101939479535</v>
      </c>
      <c r="FC205" s="2">
        <f t="shared" si="250"/>
        <v>43.095722119993553</v>
      </c>
      <c r="FD205" s="2">
        <f t="shared" si="250"/>
        <v>43.545885088089584</v>
      </c>
      <c r="FE205" s="2">
        <f t="shared" si="250"/>
        <v>45.180962756051102</v>
      </c>
      <c r="FG205" s="2">
        <f t="shared" si="251"/>
        <v>0.99998870590227507</v>
      </c>
      <c r="FH205" s="2">
        <f t="shared" si="251"/>
        <v>0.9999879799585506</v>
      </c>
      <c r="FI205" s="2">
        <f t="shared" si="251"/>
        <v>0.99998801410173399</v>
      </c>
      <c r="FJ205" s="2">
        <f t="shared" si="251"/>
        <v>0.99998755717949328</v>
      </c>
      <c r="FK205" s="2">
        <f t="shared" si="251"/>
        <v>0.99998832278202132</v>
      </c>
      <c r="FL205" s="2">
        <f t="shared" si="251"/>
        <v>0.9999877285940284</v>
      </c>
      <c r="FM205" s="2">
        <f t="shared" si="251"/>
        <v>0.99998697186001617</v>
      </c>
      <c r="FN205" s="2">
        <f t="shared" si="251"/>
        <v>0.99998709269110719</v>
      </c>
      <c r="FO205" s="2">
        <f t="shared" si="251"/>
        <v>0.99998701854739702</v>
      </c>
      <c r="FP205" s="2">
        <f t="shared" si="251"/>
        <v>0.99998668841555971</v>
      </c>
      <c r="FQ205" s="2">
        <f t="shared" si="251"/>
        <v>0.99998703697771829</v>
      </c>
      <c r="FR205" s="2">
        <f t="shared" si="251"/>
        <v>0.99998748009354455</v>
      </c>
      <c r="FS205" s="2">
        <f t="shared" si="251"/>
        <v>0.99998728251856772</v>
      </c>
      <c r="FT205" s="2">
        <f t="shared" si="251"/>
        <v>0.99998626459461293</v>
      </c>
      <c r="FU205" s="2">
        <f t="shared" si="251"/>
        <v>0.99998567641352687</v>
      </c>
      <c r="FW205" s="2">
        <f t="shared" si="242"/>
        <v>0.87473012772120451</v>
      </c>
      <c r="FX205" s="2">
        <f t="shared" si="242"/>
        <v>0.77274055206993286</v>
      </c>
      <c r="FY205" s="2">
        <f t="shared" si="242"/>
        <v>0.90203738822867063</v>
      </c>
      <c r="FZ205" s="2">
        <f t="shared" si="242"/>
        <v>0.88309446186851925</v>
      </c>
      <c r="GA205" s="2">
        <f t="shared" si="242"/>
        <v>0.89159745861742923</v>
      </c>
      <c r="GB205" s="2">
        <f t="shared" si="242"/>
        <v>0.86743672944766792</v>
      </c>
      <c r="GC205" s="2">
        <f t="shared" si="242"/>
        <v>0.86359969754168309</v>
      </c>
      <c r="GD205" s="2">
        <f t="shared" si="242"/>
        <v>0.87730596447424103</v>
      </c>
      <c r="GE205" s="2">
        <f t="shared" si="242"/>
        <v>0.89176262371428239</v>
      </c>
      <c r="GF205" s="2">
        <f t="shared" si="242"/>
        <v>0.88802918466675784</v>
      </c>
      <c r="GG205" s="2">
        <f t="shared" si="242"/>
        <v>0.88139313938749775</v>
      </c>
      <c r="GH205" s="2">
        <f t="shared" si="242"/>
        <v>0.8598523564596332</v>
      </c>
      <c r="GI205" s="2">
        <f t="shared" si="242"/>
        <v>0.84735812052032966</v>
      </c>
      <c r="GJ205" s="2">
        <f t="shared" si="242"/>
        <v>0.81970947404432959</v>
      </c>
      <c r="GK205" s="2">
        <f t="shared" si="242"/>
        <v>0.78993353242472741</v>
      </c>
      <c r="GM205" s="95">
        <f t="shared" si="243"/>
        <v>0</v>
      </c>
      <c r="GN205" s="95">
        <f t="shared" si="243"/>
        <v>0</v>
      </c>
      <c r="GO205" s="95">
        <f t="shared" si="243"/>
        <v>0</v>
      </c>
      <c r="GP205" s="95">
        <f t="shared" si="243"/>
        <v>0</v>
      </c>
      <c r="GQ205" s="95">
        <f t="shared" si="243"/>
        <v>0</v>
      </c>
      <c r="GR205" s="95">
        <f t="shared" si="243"/>
        <v>0</v>
      </c>
      <c r="GS205" s="95">
        <f t="shared" si="243"/>
        <v>0</v>
      </c>
      <c r="GT205" s="95">
        <f t="shared" si="243"/>
        <v>0</v>
      </c>
      <c r="GU205" s="95">
        <f t="shared" si="243"/>
        <v>0</v>
      </c>
      <c r="GV205" s="95">
        <f t="shared" si="243"/>
        <v>0</v>
      </c>
      <c r="GW205" s="95">
        <f t="shared" si="243"/>
        <v>0</v>
      </c>
      <c r="GX205" s="95">
        <f t="shared" si="243"/>
        <v>0</v>
      </c>
      <c r="GY205" s="95">
        <f t="shared" si="243"/>
        <v>0</v>
      </c>
      <c r="GZ205" s="95">
        <f t="shared" si="243"/>
        <v>0</v>
      </c>
      <c r="HA205" s="95">
        <f t="shared" si="243"/>
        <v>0</v>
      </c>
      <c r="HC205" s="95">
        <f t="shared" si="179"/>
        <v>0</v>
      </c>
      <c r="HD205" s="95">
        <f t="shared" si="179"/>
        <v>0</v>
      </c>
      <c r="HE205" s="95">
        <f t="shared" si="179"/>
        <v>0</v>
      </c>
      <c r="HF205" s="95">
        <f t="shared" si="179"/>
        <v>0</v>
      </c>
      <c r="HG205" s="95">
        <f t="shared" si="179"/>
        <v>0</v>
      </c>
      <c r="HH205" s="95">
        <f t="shared" si="179"/>
        <v>0</v>
      </c>
      <c r="HI205" s="95">
        <f t="shared" si="239"/>
        <v>0</v>
      </c>
      <c r="HJ205" s="95">
        <f t="shared" si="239"/>
        <v>0</v>
      </c>
      <c r="HK205" s="95">
        <f t="shared" si="239"/>
        <v>0</v>
      </c>
      <c r="HL205" s="95">
        <f t="shared" si="239"/>
        <v>0</v>
      </c>
      <c r="HM205" s="95">
        <f t="shared" si="239"/>
        <v>0</v>
      </c>
      <c r="HN205" s="95">
        <f t="shared" si="239"/>
        <v>0</v>
      </c>
      <c r="HO205" s="95">
        <f t="shared" si="224"/>
        <v>0</v>
      </c>
      <c r="HP205" s="95">
        <f t="shared" si="224"/>
        <v>0</v>
      </c>
      <c r="HQ205" s="95">
        <f t="shared" si="224"/>
        <v>0</v>
      </c>
      <c r="HS205" s="95">
        <f t="shared" si="244"/>
        <v>1.9731348535602596E-32</v>
      </c>
      <c r="HT205" s="95">
        <f t="shared" si="244"/>
        <v>2.5860124580120999E-68</v>
      </c>
      <c r="HU205" s="95">
        <f t="shared" si="244"/>
        <v>2.9118226232234121E-60</v>
      </c>
      <c r="HV205" s="95">
        <f t="shared" si="244"/>
        <v>1.1903310665908857E-76</v>
      </c>
      <c r="HW205" s="95">
        <f t="shared" si="244"/>
        <v>2.3841357801241299E-78</v>
      </c>
      <c r="HX205" s="95">
        <f t="shared" si="244"/>
        <v>4.6484751920521915E-69</v>
      </c>
      <c r="HY205" s="95">
        <f t="shared" si="244"/>
        <v>3.0574836838013528E-63</v>
      </c>
      <c r="HZ205" s="95">
        <f t="shared" si="244"/>
        <v>5.0904930096791412E-90</v>
      </c>
      <c r="IA205" s="95">
        <f t="shared" si="244"/>
        <v>4.632335483127354E-78</v>
      </c>
      <c r="IB205" s="95">
        <f t="shared" si="244"/>
        <v>1.7867107246343832E-70</v>
      </c>
      <c r="IC205" s="95">
        <f t="shared" si="244"/>
        <v>4.3263270940938371E-69</v>
      </c>
      <c r="ID205" s="95">
        <f t="shared" si="244"/>
        <v>2.6525524907978291E-55</v>
      </c>
      <c r="IE205" s="95">
        <f t="shared" si="244"/>
        <v>5.7785017275095446E-49</v>
      </c>
      <c r="IF205" s="95">
        <f t="shared" si="244"/>
        <v>8.5816210576789703E-36</v>
      </c>
      <c r="IG205" s="95">
        <f t="shared" si="244"/>
        <v>6.9895991332634028E-45</v>
      </c>
      <c r="II205" s="95">
        <f t="shared" si="245"/>
        <v>3.7227825166238744E-2</v>
      </c>
      <c r="IJ205" s="95">
        <f t="shared" si="245"/>
        <v>3.1753390602380735E-2</v>
      </c>
      <c r="IK205" s="95">
        <f t="shared" si="245"/>
        <v>1.0731962823229565E-23</v>
      </c>
      <c r="IL205" s="95">
        <f t="shared" si="245"/>
        <v>2.0033917761303494E-5</v>
      </c>
      <c r="IM205" s="95">
        <f t="shared" si="245"/>
        <v>1.4466857842734448E-6</v>
      </c>
      <c r="IN205" s="95">
        <f t="shared" si="245"/>
        <v>2.9336013445991927E-4</v>
      </c>
      <c r="IO205" s="95">
        <f t="shared" si="245"/>
        <v>3.5859472107782579E-5</v>
      </c>
      <c r="IP205" s="95">
        <f t="shared" si="245"/>
        <v>2.4798619085851431E-6</v>
      </c>
      <c r="IQ205" s="95">
        <f t="shared" si="245"/>
        <v>1.3536222750550329E-5</v>
      </c>
      <c r="IR205" s="95">
        <f t="shared" si="245"/>
        <v>3.6956848043178571E-5</v>
      </c>
      <c r="IS205" s="95">
        <f t="shared" si="245"/>
        <v>1.6988233661888324E-4</v>
      </c>
      <c r="IT205" s="95">
        <f t="shared" si="245"/>
        <v>2.5788089320797352E-3</v>
      </c>
      <c r="IU205" s="95">
        <f t="shared" si="245"/>
        <v>2.0966894982577039E-3</v>
      </c>
      <c r="IV205" s="95">
        <f t="shared" si="245"/>
        <v>1.5026191601778463E-2</v>
      </c>
      <c r="IW205" s="95">
        <f t="shared" si="245"/>
        <v>1.0718112503839395E-3</v>
      </c>
      <c r="IY205" s="95">
        <f t="shared" si="246"/>
        <v>3.7227825166238744E-2</v>
      </c>
      <c r="IZ205" s="95">
        <f t="shared" si="246"/>
        <v>3.1753390602380735E-2</v>
      </c>
      <c r="JA205" s="95">
        <f t="shared" si="246"/>
        <v>1.0731962823229565E-23</v>
      </c>
      <c r="JB205" s="95">
        <f t="shared" si="246"/>
        <v>2.0033917761303494E-5</v>
      </c>
      <c r="JC205" s="95">
        <f t="shared" si="246"/>
        <v>1.4466857842734448E-6</v>
      </c>
      <c r="JD205" s="95">
        <f t="shared" si="246"/>
        <v>2.9336013445991927E-4</v>
      </c>
      <c r="JE205" s="95">
        <f t="shared" si="246"/>
        <v>3.5859472107782579E-5</v>
      </c>
      <c r="JF205" s="95">
        <f t="shared" si="246"/>
        <v>2.4798619085851431E-6</v>
      </c>
      <c r="JG205" s="95">
        <f t="shared" si="246"/>
        <v>1.3536222750550329E-5</v>
      </c>
      <c r="JH205" s="95">
        <f t="shared" si="246"/>
        <v>3.6956848043178571E-5</v>
      </c>
      <c r="JI205" s="95">
        <f t="shared" si="246"/>
        <v>1.6988233661888324E-4</v>
      </c>
      <c r="JJ205" s="95">
        <f t="shared" si="246"/>
        <v>2.5788089320797352E-3</v>
      </c>
      <c r="JK205" s="95">
        <f t="shared" si="246"/>
        <v>2.0966894982577039E-3</v>
      </c>
      <c r="JL205" s="95">
        <f t="shared" si="246"/>
        <v>1.5026191601778463E-2</v>
      </c>
      <c r="JM205" s="95">
        <f t="shared" si="246"/>
        <v>1.0718112503839395E-3</v>
      </c>
    </row>
    <row r="206" spans="2:273" x14ac:dyDescent="0.25">
      <c r="B206" s="2">
        <v>179</v>
      </c>
      <c r="C206" s="37">
        <v>48.908999999999999</v>
      </c>
      <c r="D206" s="37">
        <v>48.704999999999998</v>
      </c>
      <c r="E206" s="37">
        <v>49.682000000000002</v>
      </c>
      <c r="F206" s="37">
        <v>50.954999999999998</v>
      </c>
      <c r="G206" s="37">
        <v>52.273000000000003</v>
      </c>
      <c r="H206" s="37">
        <v>51.523000000000003</v>
      </c>
      <c r="I206" s="37">
        <v>49.908999999999999</v>
      </c>
      <c r="J206" s="37">
        <v>49.524000000000001</v>
      </c>
      <c r="K206" s="37">
        <v>45.69</v>
      </c>
      <c r="L206" s="37">
        <v>45.475999999999999</v>
      </c>
      <c r="M206" s="37">
        <v>44.024000000000001</v>
      </c>
      <c r="N206" s="37">
        <v>43.975999999999999</v>
      </c>
      <c r="O206" s="37">
        <v>42.024000000000001</v>
      </c>
      <c r="P206" s="37">
        <v>41.951999999999998</v>
      </c>
      <c r="Q206" s="37">
        <v>45.048000000000002</v>
      </c>
      <c r="S206" s="4">
        <f t="shared" si="247"/>
        <v>49.618190970523251</v>
      </c>
      <c r="T206" s="4">
        <f t="shared" si="247"/>
        <v>48.896560597524143</v>
      </c>
      <c r="U206" s="4" t="e">
        <f t="shared" si="247"/>
        <v>#N/A</v>
      </c>
      <c r="V206" s="4">
        <f t="shared" si="247"/>
        <v>50.010100165607554</v>
      </c>
      <c r="W206" s="4">
        <f t="shared" si="247"/>
        <v>51.955996055944055</v>
      </c>
      <c r="X206" s="4">
        <f t="shared" si="247"/>
        <v>51.754137887115142</v>
      </c>
      <c r="Y206" s="4">
        <f t="shared" si="247"/>
        <v>49.553523386843338</v>
      </c>
      <c r="Z206" s="4">
        <f t="shared" si="247"/>
        <v>47.864673452404944</v>
      </c>
      <c r="AA206" s="4">
        <f t="shared" si="247"/>
        <v>45.471144435936694</v>
      </c>
      <c r="AB206" s="4">
        <f t="shared" si="247"/>
        <v>45.164496950420542</v>
      </c>
      <c r="AC206" s="4">
        <f t="shared" si="247"/>
        <v>44.004867708306826</v>
      </c>
      <c r="AD206" s="4">
        <f t="shared" si="247"/>
        <v>42.925349361673277</v>
      </c>
      <c r="AE206" s="4">
        <f t="shared" si="247"/>
        <v>42.781461986394135</v>
      </c>
      <c r="AF206" s="4">
        <f t="shared" si="247"/>
        <v>43.432849020443683</v>
      </c>
      <c r="AG206" s="4">
        <f t="shared" si="247"/>
        <v>45.775869714305522</v>
      </c>
      <c r="AI206" s="4">
        <f t="shared" si="248"/>
        <v>-0.70919097052325242</v>
      </c>
      <c r="AJ206" s="4">
        <f t="shared" si="248"/>
        <v>-0.19156059752414478</v>
      </c>
      <c r="AK206" s="4">
        <f t="shared" si="248"/>
        <v>0</v>
      </c>
      <c r="AL206" s="4">
        <f t="shared" si="248"/>
        <v>0.9448998343924444</v>
      </c>
      <c r="AM206" s="4">
        <f t="shared" si="248"/>
        <v>0.31700394405594778</v>
      </c>
      <c r="AN206" s="4">
        <f t="shared" si="248"/>
        <v>-0.23113788711513905</v>
      </c>
      <c r="AO206" s="4">
        <f t="shared" si="248"/>
        <v>0.3554766131566609</v>
      </c>
      <c r="AP206" s="4">
        <f t="shared" si="248"/>
        <v>1.6593265475950574</v>
      </c>
      <c r="AQ206" s="4">
        <f t="shared" si="248"/>
        <v>0.21885556406330409</v>
      </c>
      <c r="AR206" s="4">
        <f t="shared" si="248"/>
        <v>0.31150304957945707</v>
      </c>
      <c r="AS206" s="4">
        <f t="shared" si="248"/>
        <v>1.9132291693175318E-2</v>
      </c>
      <c r="AT206" s="4">
        <f t="shared" si="248"/>
        <v>1.0506506383267222</v>
      </c>
      <c r="AU206" s="4">
        <f t="shared" si="248"/>
        <v>-0.75746198639413365</v>
      </c>
      <c r="AV206" s="4">
        <f t="shared" si="248"/>
        <v>-1.480849020443685</v>
      </c>
      <c r="AW206" s="4">
        <f t="shared" si="248"/>
        <v>-0.72786971430551972</v>
      </c>
      <c r="AY206" s="2">
        <f t="shared" si="240"/>
        <v>49.618190970523251</v>
      </c>
      <c r="AZ206" s="2">
        <f t="shared" si="240"/>
        <v>48.896449973840305</v>
      </c>
      <c r="BA206" s="2" t="e">
        <f t="shared" si="240"/>
        <v>#N/A</v>
      </c>
      <c r="BB206" s="2">
        <f t="shared" si="240"/>
        <v>50.010100165607085</v>
      </c>
      <c r="BC206" s="2">
        <f t="shared" si="240"/>
        <v>51.955996055944055</v>
      </c>
      <c r="BD206" s="2">
        <f t="shared" si="240"/>
        <v>51.754137885047392</v>
      </c>
      <c r="BE206" s="2">
        <f t="shared" si="240"/>
        <v>49.553523386839252</v>
      </c>
      <c r="BF206" s="2">
        <f t="shared" si="240"/>
        <v>47.864673452404944</v>
      </c>
      <c r="BG206" s="2">
        <f t="shared" si="240"/>
        <v>45.471144435936303</v>
      </c>
      <c r="BH206" s="2">
        <f t="shared" si="240"/>
        <v>45.164496950412847</v>
      </c>
      <c r="BI206" s="2">
        <f t="shared" si="240"/>
        <v>44.004867707482532</v>
      </c>
      <c r="BJ206" s="2">
        <f t="shared" si="240"/>
        <v>42.925346957115948</v>
      </c>
      <c r="BK206" s="2">
        <f t="shared" si="240"/>
        <v>42.781460657574627</v>
      </c>
      <c r="BL206" s="2">
        <f t="shared" si="240"/>
        <v>43.432314767976258</v>
      </c>
      <c r="BM206" s="2">
        <f t="shared" si="240"/>
        <v>45.774560152412249</v>
      </c>
      <c r="BO206" s="2" t="str">
        <f t="shared" si="180"/>
        <v/>
      </c>
      <c r="BP206" s="2" t="str">
        <f t="shared" si="181"/>
        <v/>
      </c>
      <c r="BQ206" s="2" t="str">
        <f t="shared" si="182"/>
        <v/>
      </c>
      <c r="BR206" s="2" t="str">
        <f t="shared" si="183"/>
        <v/>
      </c>
      <c r="BS206" s="2" t="str">
        <f t="shared" si="184"/>
        <v/>
      </c>
      <c r="BT206" s="2" t="str">
        <f t="shared" si="185"/>
        <v/>
      </c>
      <c r="BU206" s="2" t="str">
        <f t="shared" si="186"/>
        <v/>
      </c>
      <c r="BV206" s="2" t="str">
        <f t="shared" si="187"/>
        <v/>
      </c>
      <c r="BW206" s="2" t="str">
        <f t="shared" si="188"/>
        <v/>
      </c>
      <c r="BX206" s="2" t="str">
        <f t="shared" si="189"/>
        <v/>
      </c>
      <c r="BY206" s="2" t="str">
        <f t="shared" si="190"/>
        <v/>
      </c>
      <c r="BZ206" s="2" t="str">
        <f t="shared" si="191"/>
        <v/>
      </c>
      <c r="CA206" s="2" t="str">
        <f t="shared" si="192"/>
        <v/>
      </c>
      <c r="CB206" s="2" t="str">
        <f t="shared" si="193"/>
        <v/>
      </c>
      <c r="CC206" s="2" t="str">
        <f t="shared" si="194"/>
        <v/>
      </c>
      <c r="CE206" s="2" t="str">
        <f t="shared" si="241"/>
        <v/>
      </c>
      <c r="CF206" s="2" t="str">
        <f t="shared" si="241"/>
        <v/>
      </c>
      <c r="CG206" s="2" t="str">
        <f t="shared" si="241"/>
        <v/>
      </c>
      <c r="CH206" s="2" t="str">
        <f t="shared" si="241"/>
        <v/>
      </c>
      <c r="CI206" s="2" t="str">
        <f t="shared" si="241"/>
        <v/>
      </c>
      <c r="CJ206" s="2" t="str">
        <f t="shared" si="241"/>
        <v/>
      </c>
      <c r="CK206" s="2" t="str">
        <f t="shared" si="241"/>
        <v/>
      </c>
      <c r="CL206" s="2" t="str">
        <f t="shared" si="241"/>
        <v/>
      </c>
      <c r="CM206" s="2" t="str">
        <f t="shared" si="241"/>
        <v/>
      </c>
      <c r="CN206" s="2" t="str">
        <f t="shared" si="241"/>
        <v/>
      </c>
      <c r="CO206" s="2" t="str">
        <f t="shared" si="241"/>
        <v/>
      </c>
      <c r="CP206" s="2" t="str">
        <f t="shared" si="241"/>
        <v/>
      </c>
      <c r="CQ206" s="2" t="str">
        <f t="shared" si="241"/>
        <v/>
      </c>
      <c r="CR206" s="2" t="str">
        <f t="shared" si="241"/>
        <v/>
      </c>
      <c r="CS206" s="2" t="str">
        <f t="shared" si="241"/>
        <v/>
      </c>
      <c r="CU206" s="2" t="str">
        <f t="shared" si="195"/>
        <v/>
      </c>
      <c r="CV206" s="2" t="str">
        <f t="shared" si="196"/>
        <v/>
      </c>
      <c r="CW206" s="2" t="str">
        <f t="shared" si="197"/>
        <v/>
      </c>
      <c r="CX206" s="2">
        <f t="shared" si="198"/>
        <v>50.954999999999998</v>
      </c>
      <c r="CY206" s="2">
        <f t="shared" si="199"/>
        <v>52.273000000000003</v>
      </c>
      <c r="CZ206" s="2">
        <f t="shared" si="200"/>
        <v>51.523000000000003</v>
      </c>
      <c r="DA206" s="2">
        <f t="shared" si="201"/>
        <v>49.908999999999999</v>
      </c>
      <c r="DB206" s="2">
        <f t="shared" si="202"/>
        <v>49.524000000000001</v>
      </c>
      <c r="DC206" s="2">
        <f t="shared" si="203"/>
        <v>45.69</v>
      </c>
      <c r="DD206" s="2">
        <f t="shared" si="204"/>
        <v>45.475999999999999</v>
      </c>
      <c r="DE206" s="2">
        <f t="shared" si="205"/>
        <v>44.024000000000001</v>
      </c>
      <c r="DF206" s="2">
        <f t="shared" si="206"/>
        <v>43.975999999999999</v>
      </c>
      <c r="DG206" s="2">
        <f t="shared" si="207"/>
        <v>42.024000000000001</v>
      </c>
      <c r="DH206" s="2">
        <f t="shared" si="208"/>
        <v>41.951999999999998</v>
      </c>
      <c r="DI206" s="2">
        <f t="shared" si="209"/>
        <v>45.048000000000002</v>
      </c>
      <c r="DK206" s="2">
        <f t="shared" si="249"/>
        <v>113.54774746716699</v>
      </c>
      <c r="DL206" s="2">
        <f t="shared" si="249"/>
        <v>104.09848658536586</v>
      </c>
      <c r="DM206" s="2">
        <f t="shared" si="249"/>
        <v>106.88429465467414</v>
      </c>
      <c r="DN206" s="2">
        <f t="shared" si="249"/>
        <v>107.53646753246753</v>
      </c>
      <c r="DO206" s="2">
        <f t="shared" si="249"/>
        <v>105.57733627744912</v>
      </c>
      <c r="DP206" s="2">
        <f t="shared" si="249"/>
        <v>100.13903478918512</v>
      </c>
      <c r="DQ206" s="2">
        <f t="shared" si="249"/>
        <v>102.86094805194804</v>
      </c>
      <c r="DR206" s="2">
        <f t="shared" si="249"/>
        <v>95.717948353971622</v>
      </c>
      <c r="DS206" s="2">
        <f t="shared" si="249"/>
        <v>90.973836605255215</v>
      </c>
      <c r="DT206" s="2">
        <f t="shared" si="249"/>
        <v>92.282349894291755</v>
      </c>
      <c r="DU206" s="2">
        <f t="shared" si="249"/>
        <v>93.47158124433706</v>
      </c>
      <c r="DV206" s="2">
        <f t="shared" si="249"/>
        <v>97.041537299909379</v>
      </c>
      <c r="DW206" s="2">
        <f t="shared" si="249"/>
        <v>98.46278133494414</v>
      </c>
      <c r="DX206" s="2">
        <f t="shared" si="249"/>
        <v>96.592639081848375</v>
      </c>
      <c r="DY206" s="2">
        <f t="shared" si="249"/>
        <v>86.704342342342343</v>
      </c>
      <c r="EA206" s="2">
        <f t="shared" si="238"/>
        <v>54.083527472527472</v>
      </c>
      <c r="EB206" s="2">
        <f t="shared" si="238"/>
        <v>48.352189080784186</v>
      </c>
      <c r="EC206" s="2">
        <f t="shared" si="238"/>
        <v>49.048545933120039</v>
      </c>
      <c r="ED206" s="2">
        <f t="shared" si="238"/>
        <v>48.203780295397024</v>
      </c>
      <c r="EE206" s="2">
        <f t="shared" si="238"/>
        <v>51.283744624526825</v>
      </c>
      <c r="EF206" s="2">
        <f t="shared" si="237"/>
        <v>50.755645488536565</v>
      </c>
      <c r="EG206" s="2">
        <f t="shared" si="237"/>
        <v>48.479911753195942</v>
      </c>
      <c r="EH206" s="2">
        <f t="shared" si="237"/>
        <v>46.103577443611705</v>
      </c>
      <c r="EI206" s="2">
        <f t="shared" si="237"/>
        <v>42.793390518194109</v>
      </c>
      <c r="EJ206" s="2">
        <f t="shared" si="237"/>
        <v>44.014640606621633</v>
      </c>
      <c r="EK206" s="2">
        <f t="shared" si="210"/>
        <v>42.363564277935097</v>
      </c>
      <c r="EL206" s="2">
        <f t="shared" si="177"/>
        <v>38.964658335602138</v>
      </c>
      <c r="EM206" s="2">
        <f t="shared" si="177"/>
        <v>41.510699165167104</v>
      </c>
      <c r="EN206" s="2">
        <f t="shared" si="177"/>
        <v>43.368756289724288</v>
      </c>
      <c r="EO206" s="2">
        <f t="shared" si="177"/>
        <v>48.687524003951268</v>
      </c>
      <c r="EQ206" s="2">
        <f t="shared" si="250"/>
        <v>49.034286079595503</v>
      </c>
      <c r="ER206" s="2">
        <f t="shared" si="250"/>
        <v>49.041655624557286</v>
      </c>
      <c r="ES206" s="2">
        <f t="shared" si="250"/>
        <v>49.038497782555609</v>
      </c>
      <c r="ET206" s="2">
        <f t="shared" si="250"/>
        <v>50.227428954550277</v>
      </c>
      <c r="EU206" s="2">
        <f t="shared" si="250"/>
        <v>52.029895956725866</v>
      </c>
      <c r="EV206" s="2">
        <f t="shared" si="250"/>
        <v>51.89267321759111</v>
      </c>
      <c r="EW206" s="2">
        <f t="shared" si="250"/>
        <v>49.707434214729332</v>
      </c>
      <c r="EX206" s="2">
        <f t="shared" si="250"/>
        <v>48.088638527451607</v>
      </c>
      <c r="EY206" s="2">
        <f t="shared" si="250"/>
        <v>45.766924833707463</v>
      </c>
      <c r="EZ206" s="2">
        <f t="shared" si="250"/>
        <v>45.296070897041425</v>
      </c>
      <c r="FA206" s="2">
        <f t="shared" si="250"/>
        <v>44.205621590724746</v>
      </c>
      <c r="FB206" s="2">
        <f t="shared" si="250"/>
        <v>43.513337540066274</v>
      </c>
      <c r="FC206" s="2">
        <f t="shared" si="250"/>
        <v>42.989462857722032</v>
      </c>
      <c r="FD206" s="2">
        <f t="shared" si="250"/>
        <v>43.444263603091258</v>
      </c>
      <c r="FE206" s="2">
        <f t="shared" si="250"/>
        <v>45.067460794006109</v>
      </c>
      <c r="FG206" s="2">
        <f t="shared" si="251"/>
        <v>0.99998969965021811</v>
      </c>
      <c r="FH206" s="2">
        <f t="shared" si="251"/>
        <v>0.99998903758031443</v>
      </c>
      <c r="FI206" s="2">
        <f t="shared" si="251"/>
        <v>0.99998906871933346</v>
      </c>
      <c r="FJ206" s="2">
        <f t="shared" si="251"/>
        <v>0.99998865200040155</v>
      </c>
      <c r="FK206" s="2">
        <f t="shared" si="251"/>
        <v>0.99998935023968771</v>
      </c>
      <c r="FL206" s="2">
        <f t="shared" si="251"/>
        <v>0.99998880833265558</v>
      </c>
      <c r="FM206" s="2">
        <f t="shared" si="251"/>
        <v>0.99998811818149758</v>
      </c>
      <c r="FN206" s="2">
        <f t="shared" si="251"/>
        <v>0.99998822838101387</v>
      </c>
      <c r="FO206" s="2">
        <f t="shared" si="251"/>
        <v>0.9999881607609924</v>
      </c>
      <c r="FP206" s="2">
        <f t="shared" si="251"/>
        <v>0.99998785967648185</v>
      </c>
      <c r="FQ206" s="2">
        <f t="shared" si="251"/>
        <v>0.9999881775696835</v>
      </c>
      <c r="FR206" s="2">
        <f t="shared" si="251"/>
        <v>0.99998858169702631</v>
      </c>
      <c r="FS206" s="2">
        <f t="shared" si="251"/>
        <v>0.9999884015061058</v>
      </c>
      <c r="FT206" s="2">
        <f t="shared" si="251"/>
        <v>0.99998747314626446</v>
      </c>
      <c r="FU206" s="2">
        <f t="shared" si="251"/>
        <v>0.99998693671741412</v>
      </c>
      <c r="FW206" s="2">
        <f t="shared" si="242"/>
        <v>0.88447920325639495</v>
      </c>
      <c r="FX206" s="2">
        <f t="shared" si="242"/>
        <v>0.78850784516944772</v>
      </c>
      <c r="FY206" s="2">
        <f t="shared" si="242"/>
        <v>0.90988023556709652</v>
      </c>
      <c r="FZ206" s="2">
        <f t="shared" si="242"/>
        <v>0.89227275433011588</v>
      </c>
      <c r="GA206" s="2">
        <f t="shared" si="242"/>
        <v>0.90018363392864198</v>
      </c>
      <c r="GB206" s="2">
        <f t="shared" si="242"/>
        <v>0.87767403427815938</v>
      </c>
      <c r="GC206" s="2">
        <f t="shared" si="242"/>
        <v>0.87409030927198794</v>
      </c>
      <c r="GD206" s="2">
        <f t="shared" si="242"/>
        <v>0.88688050038092958</v>
      </c>
      <c r="GE206" s="2">
        <f t="shared" si="242"/>
        <v>0.90033717921404988</v>
      </c>
      <c r="GF206" s="2">
        <f t="shared" si="242"/>
        <v>0.89686529714268703</v>
      </c>
      <c r="GG206" s="2">
        <f t="shared" si="242"/>
        <v>0.89068846945566649</v>
      </c>
      <c r="GH206" s="2">
        <f t="shared" si="242"/>
        <v>0.87058798919642655</v>
      </c>
      <c r="GI206" s="2">
        <f t="shared" si="242"/>
        <v>0.85889377756888508</v>
      </c>
      <c r="GJ206" s="2">
        <f t="shared" si="242"/>
        <v>0.83292263560398183</v>
      </c>
      <c r="GK206" s="2">
        <f t="shared" si="242"/>
        <v>0.80480928288103759</v>
      </c>
      <c r="GM206" s="95">
        <f t="shared" si="243"/>
        <v>0</v>
      </c>
      <c r="GN206" s="95">
        <f t="shared" si="243"/>
        <v>0</v>
      </c>
      <c r="GO206" s="95">
        <f t="shared" si="243"/>
        <v>0</v>
      </c>
      <c r="GP206" s="95">
        <f t="shared" si="243"/>
        <v>0</v>
      </c>
      <c r="GQ206" s="95">
        <f t="shared" si="243"/>
        <v>0</v>
      </c>
      <c r="GR206" s="95">
        <f t="shared" si="243"/>
        <v>0</v>
      </c>
      <c r="GS206" s="95">
        <f t="shared" si="243"/>
        <v>0</v>
      </c>
      <c r="GT206" s="95">
        <f t="shared" si="243"/>
        <v>0</v>
      </c>
      <c r="GU206" s="95">
        <f t="shared" si="243"/>
        <v>0</v>
      </c>
      <c r="GV206" s="95">
        <f t="shared" si="243"/>
        <v>0</v>
      </c>
      <c r="GW206" s="95">
        <f t="shared" si="243"/>
        <v>0</v>
      </c>
      <c r="GX206" s="95">
        <f t="shared" si="243"/>
        <v>0</v>
      </c>
      <c r="GY206" s="95">
        <f t="shared" si="243"/>
        <v>0</v>
      </c>
      <c r="GZ206" s="95">
        <f t="shared" si="243"/>
        <v>0</v>
      </c>
      <c r="HA206" s="95">
        <f t="shared" si="243"/>
        <v>0</v>
      </c>
      <c r="HC206" s="95">
        <f t="shared" si="179"/>
        <v>0</v>
      </c>
      <c r="HD206" s="95">
        <f t="shared" si="179"/>
        <v>0</v>
      </c>
      <c r="HE206" s="95">
        <f t="shared" si="179"/>
        <v>0</v>
      </c>
      <c r="HF206" s="95">
        <f t="shared" si="179"/>
        <v>0</v>
      </c>
      <c r="HG206" s="95">
        <f t="shared" si="179"/>
        <v>0</v>
      </c>
      <c r="HH206" s="95">
        <f t="shared" si="179"/>
        <v>0</v>
      </c>
      <c r="HI206" s="95">
        <f t="shared" si="239"/>
        <v>0</v>
      </c>
      <c r="HJ206" s="95">
        <f t="shared" si="239"/>
        <v>0</v>
      </c>
      <c r="HK206" s="95">
        <f t="shared" si="239"/>
        <v>0</v>
      </c>
      <c r="HL206" s="95">
        <f t="shared" si="239"/>
        <v>0</v>
      </c>
      <c r="HM206" s="95">
        <f t="shared" si="239"/>
        <v>0</v>
      </c>
      <c r="HN206" s="95">
        <f t="shared" si="239"/>
        <v>0</v>
      </c>
      <c r="HO206" s="95">
        <f t="shared" si="224"/>
        <v>0</v>
      </c>
      <c r="HP206" s="95">
        <f t="shared" si="224"/>
        <v>0</v>
      </c>
      <c r="HQ206" s="95">
        <f t="shared" si="224"/>
        <v>0</v>
      </c>
      <c r="HS206" s="95">
        <f t="shared" si="244"/>
        <v>1.106493306064951E-33</v>
      </c>
      <c r="HT206" s="95">
        <f t="shared" si="244"/>
        <v>3.5835195957147362E-71</v>
      </c>
      <c r="HU206" s="95">
        <f t="shared" si="244"/>
        <v>1.5389428433344081E-62</v>
      </c>
      <c r="HV206" s="95">
        <f t="shared" si="244"/>
        <v>1.3051616048069434E-79</v>
      </c>
      <c r="HW206" s="95">
        <f t="shared" si="244"/>
        <v>2.3357354240333569E-81</v>
      </c>
      <c r="HX206" s="95">
        <f t="shared" si="244"/>
        <v>8.5744271803042283E-72</v>
      </c>
      <c r="HY206" s="95">
        <f t="shared" si="244"/>
        <v>9.2497442940111351E-66</v>
      </c>
      <c r="HZ206" s="95">
        <f t="shared" si="244"/>
        <v>1.5398732499735186E-93</v>
      </c>
      <c r="IA206" s="95">
        <f t="shared" si="244"/>
        <v>4.619656049257977E-81</v>
      </c>
      <c r="IB206" s="95">
        <f t="shared" si="244"/>
        <v>3.4980101647670939E-73</v>
      </c>
      <c r="IC206" s="95">
        <f t="shared" si="244"/>
        <v>9.4105928883766206E-72</v>
      </c>
      <c r="ID206" s="95">
        <f t="shared" si="244"/>
        <v>1.7055017662525086E-57</v>
      </c>
      <c r="IE206" s="95">
        <f t="shared" si="244"/>
        <v>5.86240809252777E-51</v>
      </c>
      <c r="IF206" s="95">
        <f t="shared" si="244"/>
        <v>2.7053733829596648E-37</v>
      </c>
      <c r="IG206" s="95">
        <f t="shared" si="244"/>
        <v>8.100388432568191E-47</v>
      </c>
      <c r="II206" s="95">
        <f t="shared" si="245"/>
        <v>2.9139394061877422E-2</v>
      </c>
      <c r="IJ206" s="95">
        <f t="shared" si="245"/>
        <v>2.0960828759854517E-2</v>
      </c>
      <c r="IK206" s="95">
        <f t="shared" si="245"/>
        <v>1.450287535844827E-25</v>
      </c>
      <c r="IL206" s="95">
        <f t="shared" si="245"/>
        <v>8.2436158703824637E-6</v>
      </c>
      <c r="IM206" s="95">
        <f t="shared" si="245"/>
        <v>4.9284882188799232E-7</v>
      </c>
      <c r="IN206" s="95">
        <f t="shared" si="245"/>
        <v>1.4549303399224862E-4</v>
      </c>
      <c r="IO206" s="95">
        <f t="shared" si="245"/>
        <v>1.4319560176756614E-5</v>
      </c>
      <c r="IP206" s="95">
        <f t="shared" si="245"/>
        <v>8.2106634148062391E-7</v>
      </c>
      <c r="IQ206" s="95">
        <f t="shared" si="245"/>
        <v>5.591111480695751E-6</v>
      </c>
      <c r="IR206" s="95">
        <f t="shared" si="245"/>
        <v>1.6382479179020254E-5</v>
      </c>
      <c r="IS206" s="95">
        <f t="shared" si="245"/>
        <v>8.3993209072339296E-5</v>
      </c>
      <c r="IT206" s="95">
        <f t="shared" si="245"/>
        <v>1.5404327913668627E-3</v>
      </c>
      <c r="IU206" s="95">
        <f t="shared" si="245"/>
        <v>1.1891114159794062E-3</v>
      </c>
      <c r="IV206" s="95">
        <f t="shared" si="245"/>
        <v>9.8931191247506045E-3</v>
      </c>
      <c r="IW206" s="95">
        <f t="shared" si="245"/>
        <v>4.7116549799282369E-4</v>
      </c>
      <c r="IY206" s="95">
        <f t="shared" si="246"/>
        <v>2.9139394061877422E-2</v>
      </c>
      <c r="IZ206" s="95">
        <f t="shared" si="246"/>
        <v>2.0960828759854517E-2</v>
      </c>
      <c r="JA206" s="95">
        <f t="shared" si="246"/>
        <v>1.450287535844827E-25</v>
      </c>
      <c r="JB206" s="95">
        <f t="shared" si="246"/>
        <v>8.2436158703824637E-6</v>
      </c>
      <c r="JC206" s="95">
        <f t="shared" si="246"/>
        <v>4.9284882188799232E-7</v>
      </c>
      <c r="JD206" s="95">
        <f t="shared" si="246"/>
        <v>1.4549303399224862E-4</v>
      </c>
      <c r="JE206" s="95">
        <f t="shared" si="246"/>
        <v>1.4319560176756614E-5</v>
      </c>
      <c r="JF206" s="95">
        <f t="shared" si="246"/>
        <v>8.2106634148062391E-7</v>
      </c>
      <c r="JG206" s="95">
        <f t="shared" si="246"/>
        <v>5.591111480695751E-6</v>
      </c>
      <c r="JH206" s="95">
        <f t="shared" si="246"/>
        <v>1.6382479179020254E-5</v>
      </c>
      <c r="JI206" s="95">
        <f t="shared" si="246"/>
        <v>8.3993209072339296E-5</v>
      </c>
      <c r="JJ206" s="95">
        <f t="shared" si="246"/>
        <v>1.5404327913668627E-3</v>
      </c>
      <c r="JK206" s="95">
        <f t="shared" si="246"/>
        <v>1.1891114159794062E-3</v>
      </c>
      <c r="JL206" s="95">
        <f t="shared" si="246"/>
        <v>9.8931191247506045E-3</v>
      </c>
      <c r="JM206" s="95">
        <f t="shared" si="246"/>
        <v>4.7116549799282369E-4</v>
      </c>
    </row>
    <row r="207" spans="2:273" x14ac:dyDescent="0.25">
      <c r="B207" s="2">
        <v>180</v>
      </c>
      <c r="C207" s="37">
        <v>49.454999999999998</v>
      </c>
      <c r="D207" s="37">
        <v>48.795000000000002</v>
      </c>
      <c r="E207" s="37">
        <v>49.932000000000002</v>
      </c>
      <c r="F207" s="37">
        <v>50.795000000000002</v>
      </c>
      <c r="G207" s="37">
        <v>52.408999999999999</v>
      </c>
      <c r="H207" s="37">
        <v>51.704999999999998</v>
      </c>
      <c r="I207" s="37">
        <v>50.636000000000003</v>
      </c>
      <c r="J207" s="37">
        <v>48.19</v>
      </c>
      <c r="K207" s="37">
        <v>46.094999999999999</v>
      </c>
      <c r="L207" s="37">
        <v>46.024000000000001</v>
      </c>
      <c r="M207" s="37">
        <v>43.167000000000002</v>
      </c>
      <c r="N207" s="37">
        <v>43.856999999999999</v>
      </c>
      <c r="O207" s="37">
        <v>42.832999999999998</v>
      </c>
      <c r="P207" s="37">
        <v>43.643000000000001</v>
      </c>
      <c r="Q207" s="37">
        <v>42.881</v>
      </c>
      <c r="S207" s="4">
        <f t="shared" si="247"/>
        <v>49.516931982888487</v>
      </c>
      <c r="T207" s="4">
        <f t="shared" si="247"/>
        <v>48.829440351219013</v>
      </c>
      <c r="U207" s="4" t="e">
        <f t="shared" si="247"/>
        <v>#N/A</v>
      </c>
      <c r="V207" s="4">
        <f t="shared" si="247"/>
        <v>49.934330558489194</v>
      </c>
      <c r="W207" s="4">
        <f t="shared" si="247"/>
        <v>51.882290908973872</v>
      </c>
      <c r="X207" s="4">
        <f t="shared" si="247"/>
        <v>51.693080104096822</v>
      </c>
      <c r="Y207" s="4">
        <f t="shared" si="247"/>
        <v>49.459535707307474</v>
      </c>
      <c r="Z207" s="4">
        <f t="shared" si="247"/>
        <v>47.787823300408256</v>
      </c>
      <c r="AA207" s="4">
        <f t="shared" si="247"/>
        <v>45.380192590027818</v>
      </c>
      <c r="AB207" s="4">
        <f t="shared" si="247"/>
        <v>45.068795467983769</v>
      </c>
      <c r="AC207" s="4">
        <f t="shared" si="247"/>
        <v>43.913423797562729</v>
      </c>
      <c r="AD207" s="4">
        <f t="shared" si="247"/>
        <v>42.85729090908584</v>
      </c>
      <c r="AE207" s="4">
        <f t="shared" si="247"/>
        <v>42.68833471467218</v>
      </c>
      <c r="AF207" s="4">
        <f t="shared" si="247"/>
        <v>43.331539183800636</v>
      </c>
      <c r="AG207" s="4">
        <f t="shared" si="247"/>
        <v>45.619461201182851</v>
      </c>
      <c r="AI207" s="4">
        <f t="shared" si="248"/>
        <v>-6.1931982888488335E-2</v>
      </c>
      <c r="AJ207" s="4">
        <f t="shared" si="248"/>
        <v>-3.4440351219011234E-2</v>
      </c>
      <c r="AK207" s="4">
        <f t="shared" si="248"/>
        <v>0</v>
      </c>
      <c r="AL207" s="4">
        <f t="shared" si="248"/>
        <v>0.86066944151080804</v>
      </c>
      <c r="AM207" s="4">
        <f t="shared" si="248"/>
        <v>0.5267090910261274</v>
      </c>
      <c r="AN207" s="4">
        <f t="shared" si="248"/>
        <v>1.1919895903176325E-2</v>
      </c>
      <c r="AO207" s="4">
        <f t="shared" si="248"/>
        <v>1.1764642926925291</v>
      </c>
      <c r="AP207" s="4">
        <f t="shared" si="248"/>
        <v>0.40217669959174174</v>
      </c>
      <c r="AQ207" s="4">
        <f t="shared" si="248"/>
        <v>0.71480740997218106</v>
      </c>
      <c r="AR207" s="4">
        <f t="shared" si="248"/>
        <v>0.95520453201623212</v>
      </c>
      <c r="AS207" s="4">
        <f t="shared" si="248"/>
        <v>-0.74642379756272703</v>
      </c>
      <c r="AT207" s="4">
        <f t="shared" si="248"/>
        <v>0.99970909091415905</v>
      </c>
      <c r="AU207" s="4">
        <f t="shared" si="248"/>
        <v>0.14466528532781808</v>
      </c>
      <c r="AV207" s="4">
        <f t="shared" si="248"/>
        <v>0.31146081619936439</v>
      </c>
      <c r="AW207" s="4">
        <f t="shared" si="248"/>
        <v>-2.7384612011828509</v>
      </c>
      <c r="AY207" s="2">
        <f t="shared" si="240"/>
        <v>49.516931982888487</v>
      </c>
      <c r="AZ207" s="2">
        <f t="shared" si="240"/>
        <v>48.829405545957272</v>
      </c>
      <c r="BA207" s="2" t="e">
        <f t="shared" si="240"/>
        <v>#N/A</v>
      </c>
      <c r="BB207" s="2">
        <f t="shared" si="240"/>
        <v>49.934330558489158</v>
      </c>
      <c r="BC207" s="2">
        <f t="shared" si="240"/>
        <v>51.882290908973872</v>
      </c>
      <c r="BD207" s="2">
        <f t="shared" si="240"/>
        <v>51.693080103820456</v>
      </c>
      <c r="BE207" s="2">
        <f t="shared" si="240"/>
        <v>49.45953570730719</v>
      </c>
      <c r="BF207" s="2">
        <f t="shared" si="240"/>
        <v>47.787823300408256</v>
      </c>
      <c r="BG207" s="2">
        <f t="shared" si="240"/>
        <v>45.380192590027789</v>
      </c>
      <c r="BH207" s="2">
        <f t="shared" si="240"/>
        <v>45.06879546798303</v>
      </c>
      <c r="BI207" s="2">
        <f t="shared" si="240"/>
        <v>43.91342379745349</v>
      </c>
      <c r="BJ207" s="2">
        <f t="shared" si="240"/>
        <v>42.857290349847737</v>
      </c>
      <c r="BK207" s="2">
        <f t="shared" si="240"/>
        <v>42.688334449802106</v>
      </c>
      <c r="BL207" s="2">
        <f t="shared" si="240"/>
        <v>43.331372815061329</v>
      </c>
      <c r="BM207" s="2">
        <f t="shared" si="240"/>
        <v>45.619083412377847</v>
      </c>
      <c r="BO207" s="2" t="str">
        <f t="shared" si="180"/>
        <v/>
      </c>
      <c r="BP207" s="2" t="str">
        <f t="shared" si="181"/>
        <v/>
      </c>
      <c r="BQ207" s="2" t="str">
        <f t="shared" si="182"/>
        <v/>
      </c>
      <c r="BR207" s="2" t="str">
        <f t="shared" si="183"/>
        <v/>
      </c>
      <c r="BS207" s="2" t="str">
        <f t="shared" si="184"/>
        <v/>
      </c>
      <c r="BT207" s="2" t="str">
        <f t="shared" si="185"/>
        <v/>
      </c>
      <c r="BU207" s="2" t="str">
        <f t="shared" si="186"/>
        <v/>
      </c>
      <c r="BV207" s="2" t="str">
        <f t="shared" si="187"/>
        <v/>
      </c>
      <c r="BW207" s="2" t="str">
        <f t="shared" si="188"/>
        <v/>
      </c>
      <c r="BX207" s="2" t="str">
        <f t="shared" si="189"/>
        <v/>
      </c>
      <c r="BY207" s="2" t="str">
        <f t="shared" si="190"/>
        <v/>
      </c>
      <c r="BZ207" s="2" t="str">
        <f t="shared" si="191"/>
        <v/>
      </c>
      <c r="CA207" s="2" t="str">
        <f t="shared" si="192"/>
        <v/>
      </c>
      <c r="CB207" s="2" t="str">
        <f t="shared" si="193"/>
        <v/>
      </c>
      <c r="CC207" s="2" t="str">
        <f t="shared" si="194"/>
        <v/>
      </c>
      <c r="CE207" s="2" t="str">
        <f t="shared" si="241"/>
        <v/>
      </c>
      <c r="CF207" s="2" t="str">
        <f t="shared" si="241"/>
        <v/>
      </c>
      <c r="CG207" s="2" t="str">
        <f t="shared" si="241"/>
        <v/>
      </c>
      <c r="CH207" s="2" t="str">
        <f t="shared" si="241"/>
        <v/>
      </c>
      <c r="CI207" s="2" t="str">
        <f t="shared" si="241"/>
        <v/>
      </c>
      <c r="CJ207" s="2" t="str">
        <f t="shared" si="241"/>
        <v/>
      </c>
      <c r="CK207" s="2" t="str">
        <f t="shared" si="241"/>
        <v/>
      </c>
      <c r="CL207" s="2" t="str">
        <f t="shared" si="241"/>
        <v/>
      </c>
      <c r="CM207" s="2" t="str">
        <f t="shared" si="241"/>
        <v/>
      </c>
      <c r="CN207" s="2" t="str">
        <f t="shared" si="241"/>
        <v/>
      </c>
      <c r="CO207" s="2" t="str">
        <f t="shared" si="241"/>
        <v/>
      </c>
      <c r="CP207" s="2" t="str">
        <f t="shared" si="241"/>
        <v/>
      </c>
      <c r="CQ207" s="2" t="str">
        <f t="shared" si="241"/>
        <v/>
      </c>
      <c r="CR207" s="2" t="str">
        <f t="shared" si="241"/>
        <v/>
      </c>
      <c r="CS207" s="2" t="str">
        <f t="shared" si="241"/>
        <v/>
      </c>
      <c r="CU207" s="2" t="str">
        <f t="shared" si="195"/>
        <v/>
      </c>
      <c r="CV207" s="2" t="str">
        <f t="shared" si="196"/>
        <v/>
      </c>
      <c r="CW207" s="2" t="str">
        <f t="shared" si="197"/>
        <v/>
      </c>
      <c r="CX207" s="2">
        <f t="shared" si="198"/>
        <v>50.795000000000002</v>
      </c>
      <c r="CY207" s="2">
        <f t="shared" si="199"/>
        <v>52.408999999999999</v>
      </c>
      <c r="CZ207" s="2">
        <f t="shared" si="200"/>
        <v>51.704999999999998</v>
      </c>
      <c r="DA207" s="2">
        <f t="shared" si="201"/>
        <v>50.636000000000003</v>
      </c>
      <c r="DB207" s="2">
        <f t="shared" si="202"/>
        <v>48.19</v>
      </c>
      <c r="DC207" s="2">
        <f t="shared" si="203"/>
        <v>46.094999999999999</v>
      </c>
      <c r="DD207" s="2">
        <f t="shared" si="204"/>
        <v>46.024000000000001</v>
      </c>
      <c r="DE207" s="2">
        <f t="shared" si="205"/>
        <v>43.167000000000002</v>
      </c>
      <c r="DF207" s="2">
        <f t="shared" si="206"/>
        <v>43.856999999999999</v>
      </c>
      <c r="DG207" s="2">
        <f t="shared" si="207"/>
        <v>42.832999999999998</v>
      </c>
      <c r="DH207" s="2">
        <f t="shared" si="208"/>
        <v>43.643000000000001</v>
      </c>
      <c r="DI207" s="2">
        <f t="shared" si="209"/>
        <v>42.881</v>
      </c>
      <c r="DK207" s="2">
        <f t="shared" si="249"/>
        <v>113.84807879924954</v>
      </c>
      <c r="DL207" s="2">
        <f t="shared" si="249"/>
        <v>104.34034146341463</v>
      </c>
      <c r="DM207" s="2">
        <f t="shared" si="249"/>
        <v>107.14493674202524</v>
      </c>
      <c r="DN207" s="2">
        <f t="shared" si="249"/>
        <v>107.78560767139837</v>
      </c>
      <c r="DO207" s="2">
        <f t="shared" si="249"/>
        <v>105.81345061178183</v>
      </c>
      <c r="DP207" s="2">
        <f t="shared" si="249"/>
        <v>100.34119709369853</v>
      </c>
      <c r="DQ207" s="2">
        <f t="shared" si="249"/>
        <v>103.07612111144668</v>
      </c>
      <c r="DR207" s="2">
        <f t="shared" si="249"/>
        <v>95.910697070371498</v>
      </c>
      <c r="DS207" s="2">
        <f t="shared" si="249"/>
        <v>91.137092268196923</v>
      </c>
      <c r="DT207" s="2">
        <f t="shared" si="249"/>
        <v>92.461970401691332</v>
      </c>
      <c r="DU207" s="2">
        <f t="shared" si="249"/>
        <v>93.661844759891267</v>
      </c>
      <c r="DV207" s="2">
        <f t="shared" si="249"/>
        <v>97.25270069465418</v>
      </c>
      <c r="DW207" s="2">
        <f t="shared" si="249"/>
        <v>98.675447598912726</v>
      </c>
      <c r="DX207" s="2">
        <f t="shared" si="249"/>
        <v>96.796496526729086</v>
      </c>
      <c r="DY207" s="2">
        <f t="shared" si="249"/>
        <v>86.880896159317217</v>
      </c>
      <c r="EA207" s="2">
        <f t="shared" si="238"/>
        <v>54.083890109890106</v>
      </c>
      <c r="EB207" s="2">
        <f t="shared" si="238"/>
        <v>48.266252778923615</v>
      </c>
      <c r="EC207" s="2">
        <f t="shared" si="238"/>
        <v>48.978553489182616</v>
      </c>
      <c r="ED207" s="2">
        <f t="shared" si="238"/>
        <v>48.084664924787937</v>
      </c>
      <c r="EE207" s="2">
        <f t="shared" si="238"/>
        <v>51.194477457968155</v>
      </c>
      <c r="EF207" s="2">
        <f t="shared" si="237"/>
        <v>50.669147039216256</v>
      </c>
      <c r="EG207" s="2">
        <f t="shared" si="237"/>
        <v>48.358144236144767</v>
      </c>
      <c r="EH207" s="2">
        <f t="shared" si="237"/>
        <v>45.983242219617694</v>
      </c>
      <c r="EI207" s="2">
        <f t="shared" si="237"/>
        <v>42.64019164176662</v>
      </c>
      <c r="EJ207" s="2">
        <f t="shared" si="237"/>
        <v>43.89184213678935</v>
      </c>
      <c r="EK207" s="2">
        <f t="shared" si="210"/>
        <v>42.232419952080164</v>
      </c>
      <c r="EL207" s="2">
        <f t="shared" si="177"/>
        <v>38.793144653174814</v>
      </c>
      <c r="EM207" s="2">
        <f t="shared" si="177"/>
        <v>41.383105755332004</v>
      </c>
      <c r="EN207" s="2">
        <f t="shared" si="177"/>
        <v>43.265817796481485</v>
      </c>
      <c r="EO207" s="2">
        <f t="shared" si="177"/>
        <v>48.623590437932165</v>
      </c>
      <c r="EQ207" s="2">
        <f t="shared" si="250"/>
        <v>48.972302828952337</v>
      </c>
      <c r="ER207" s="2">
        <f t="shared" si="250"/>
        <v>48.966465037906403</v>
      </c>
      <c r="ES207" s="2">
        <f t="shared" si="250"/>
        <v>48.968303432812867</v>
      </c>
      <c r="ET207" s="2">
        <f t="shared" si="250"/>
        <v>50.137311876234861</v>
      </c>
      <c r="EU207" s="2">
        <f t="shared" si="250"/>
        <v>51.951263837174906</v>
      </c>
      <c r="EV207" s="2">
        <f t="shared" si="250"/>
        <v>51.822662494415006</v>
      </c>
      <c r="EW207" s="2">
        <f t="shared" si="250"/>
        <v>49.603556881215809</v>
      </c>
      <c r="EX207" s="2">
        <f t="shared" si="250"/>
        <v>47.997142494446209</v>
      </c>
      <c r="EY207" s="2">
        <f t="shared" si="250"/>
        <v>45.656232974637042</v>
      </c>
      <c r="EZ207" s="2">
        <f t="shared" si="250"/>
        <v>45.191635874110659</v>
      </c>
      <c r="FA207" s="2">
        <f t="shared" si="250"/>
        <v>44.100959214149654</v>
      </c>
      <c r="FB207" s="2">
        <f t="shared" si="250"/>
        <v>43.407573140653007</v>
      </c>
      <c r="FC207" s="2">
        <f t="shared" si="250"/>
        <v>42.88320359545051</v>
      </c>
      <c r="FD207" s="2">
        <f t="shared" si="250"/>
        <v>43.342642118092925</v>
      </c>
      <c r="FE207" s="2">
        <f t="shared" si="250"/>
        <v>44.953958831961124</v>
      </c>
      <c r="FG207" s="2">
        <f t="shared" si="251"/>
        <v>0.99999060596083578</v>
      </c>
      <c r="FH207" s="2">
        <f t="shared" si="251"/>
        <v>0.99999000214477751</v>
      </c>
      <c r="FI207" s="2">
        <f t="shared" si="251"/>
        <v>0.99999003054395519</v>
      </c>
      <c r="FJ207" s="2">
        <f t="shared" si="251"/>
        <v>0.99998965049102728</v>
      </c>
      <c r="FK207" s="2">
        <f t="shared" si="251"/>
        <v>0.99999028729405715</v>
      </c>
      <c r="FL207" s="2">
        <f t="shared" si="251"/>
        <v>0.99998979306802016</v>
      </c>
      <c r="FM207" s="2">
        <f t="shared" si="251"/>
        <v>0.99998916364140544</v>
      </c>
      <c r="FN207" s="2">
        <f t="shared" si="251"/>
        <v>0.99998926414476796</v>
      </c>
      <c r="FO207" s="2">
        <f t="shared" si="251"/>
        <v>0.99998920247444734</v>
      </c>
      <c r="FP207" s="2">
        <f t="shared" si="251"/>
        <v>0.99998892788153071</v>
      </c>
      <c r="FQ207" s="2">
        <f t="shared" si="251"/>
        <v>0.9999892178041877</v>
      </c>
      <c r="FR207" s="2">
        <f t="shared" si="251"/>
        <v>0.99998958637345847</v>
      </c>
      <c r="FS207" s="2">
        <f t="shared" si="251"/>
        <v>0.99998942203705299</v>
      </c>
      <c r="FT207" s="2">
        <f t="shared" si="251"/>
        <v>0.99998857536101771</v>
      </c>
      <c r="FU207" s="2">
        <f t="shared" si="251"/>
        <v>0.99998808613098999</v>
      </c>
      <c r="FW207" s="2">
        <f t="shared" si="242"/>
        <v>0.89356188265904624</v>
      </c>
      <c r="FX207" s="2">
        <f t="shared" si="242"/>
        <v>0.80345943561534905</v>
      </c>
      <c r="FY207" s="2">
        <f t="shared" si="242"/>
        <v>0.91715285639967359</v>
      </c>
      <c r="FZ207" s="2">
        <f t="shared" si="242"/>
        <v>0.90081139231234053</v>
      </c>
      <c r="GA207" s="2">
        <f t="shared" si="242"/>
        <v>0.90815978176162937</v>
      </c>
      <c r="GB207" s="2">
        <f t="shared" si="242"/>
        <v>0.8872235397935424</v>
      </c>
      <c r="GC207" s="2">
        <f t="shared" si="242"/>
        <v>0.88388256848045843</v>
      </c>
      <c r="GD207" s="2">
        <f t="shared" si="242"/>
        <v>0.8957966238009466</v>
      </c>
      <c r="GE207" s="2">
        <f t="shared" si="242"/>
        <v>0.90830230735936823</v>
      </c>
      <c r="GF207" s="2">
        <f t="shared" si="242"/>
        <v>0.90507864686583861</v>
      </c>
      <c r="GG207" s="2">
        <f t="shared" si="242"/>
        <v>0.89933851397019327</v>
      </c>
      <c r="GH207" s="2">
        <f t="shared" si="242"/>
        <v>0.88061542869619125</v>
      </c>
      <c r="GI207" s="2">
        <f t="shared" si="242"/>
        <v>0.86969171164053349</v>
      </c>
      <c r="GJ207" s="2">
        <f t="shared" si="242"/>
        <v>0.84535012530727149</v>
      </c>
      <c r="GK207" s="2">
        <f t="shared" si="242"/>
        <v>0.81887315696590335</v>
      </c>
      <c r="GM207" s="95">
        <f t="shared" si="243"/>
        <v>0</v>
      </c>
      <c r="GN207" s="95">
        <f t="shared" si="243"/>
        <v>0</v>
      </c>
      <c r="GO207" s="95">
        <f t="shared" si="243"/>
        <v>0</v>
      </c>
      <c r="GP207" s="95">
        <f t="shared" si="243"/>
        <v>0</v>
      </c>
      <c r="GQ207" s="95">
        <f t="shared" si="243"/>
        <v>0</v>
      </c>
      <c r="GR207" s="95">
        <f t="shared" si="243"/>
        <v>0</v>
      </c>
      <c r="GS207" s="95">
        <f t="shared" si="243"/>
        <v>0</v>
      </c>
      <c r="GT207" s="95">
        <f t="shared" si="243"/>
        <v>0</v>
      </c>
      <c r="GU207" s="95">
        <f t="shared" si="243"/>
        <v>0</v>
      </c>
      <c r="GV207" s="95">
        <f t="shared" si="243"/>
        <v>0</v>
      </c>
      <c r="GW207" s="95">
        <f t="shared" si="243"/>
        <v>0</v>
      </c>
      <c r="GX207" s="95">
        <f t="shared" si="243"/>
        <v>0</v>
      </c>
      <c r="GY207" s="95">
        <f t="shared" si="243"/>
        <v>0</v>
      </c>
      <c r="GZ207" s="95">
        <f t="shared" si="243"/>
        <v>0</v>
      </c>
      <c r="HA207" s="95">
        <f t="shared" si="243"/>
        <v>0</v>
      </c>
      <c r="HC207" s="95">
        <f t="shared" si="179"/>
        <v>0</v>
      </c>
      <c r="HD207" s="95">
        <f t="shared" si="179"/>
        <v>0</v>
      </c>
      <c r="HE207" s="95">
        <f t="shared" si="179"/>
        <v>0</v>
      </c>
      <c r="HF207" s="95">
        <f t="shared" si="179"/>
        <v>0</v>
      </c>
      <c r="HG207" s="95">
        <f t="shared" si="179"/>
        <v>0</v>
      </c>
      <c r="HH207" s="95">
        <f t="shared" si="179"/>
        <v>0</v>
      </c>
      <c r="HI207" s="95">
        <f t="shared" si="239"/>
        <v>0</v>
      </c>
      <c r="HJ207" s="95">
        <f t="shared" si="239"/>
        <v>0</v>
      </c>
      <c r="HK207" s="95">
        <f t="shared" si="239"/>
        <v>0</v>
      </c>
      <c r="HL207" s="95">
        <f t="shared" si="239"/>
        <v>0</v>
      </c>
      <c r="HM207" s="95">
        <f t="shared" si="239"/>
        <v>0</v>
      </c>
      <c r="HN207" s="95">
        <f t="shared" si="239"/>
        <v>0</v>
      </c>
      <c r="HO207" s="95">
        <f t="shared" si="224"/>
        <v>0</v>
      </c>
      <c r="HP207" s="95">
        <f t="shared" si="224"/>
        <v>0</v>
      </c>
      <c r="HQ207" s="95">
        <f t="shared" si="224"/>
        <v>0</v>
      </c>
      <c r="HS207" s="95">
        <f t="shared" si="244"/>
        <v>5.862939966819173E-35</v>
      </c>
      <c r="HT207" s="95">
        <f t="shared" si="244"/>
        <v>4.3269752883713079E-74</v>
      </c>
      <c r="HU207" s="95">
        <f t="shared" si="244"/>
        <v>7.3632866611000425E-65</v>
      </c>
      <c r="HV207" s="95">
        <f t="shared" si="244"/>
        <v>1.2546482208189642E-82</v>
      </c>
      <c r="HW207" s="95">
        <f t="shared" si="244"/>
        <v>2.003400796778406E-84</v>
      </c>
      <c r="HX207" s="95">
        <f t="shared" si="244"/>
        <v>1.396114697496461E-74</v>
      </c>
      <c r="HY207" s="95">
        <f t="shared" si="244"/>
        <v>2.4922485538058469E-68</v>
      </c>
      <c r="HZ207" s="95">
        <f t="shared" si="244"/>
        <v>3.9775672460359145E-97</v>
      </c>
      <c r="IA207" s="95">
        <f t="shared" si="244"/>
        <v>4.0341513221053351E-84</v>
      </c>
      <c r="IB207" s="95">
        <f t="shared" si="244"/>
        <v>6.0741554924231598E-76</v>
      </c>
      <c r="IC207" s="95">
        <f t="shared" si="244"/>
        <v>1.8185846016382607E-74</v>
      </c>
      <c r="ID207" s="95">
        <f t="shared" si="244"/>
        <v>9.9168832621686402E-60</v>
      </c>
      <c r="IE207" s="95">
        <f t="shared" si="244"/>
        <v>5.4130409456835919E-53</v>
      </c>
      <c r="IF207" s="95">
        <f t="shared" si="244"/>
        <v>7.9234336807495368E-39</v>
      </c>
      <c r="IG207" s="95">
        <f t="shared" si="244"/>
        <v>8.5202846437943369E-49</v>
      </c>
      <c r="II207" s="95">
        <f t="shared" si="245"/>
        <v>2.2604276241992374E-2</v>
      </c>
      <c r="IJ207" s="95">
        <f t="shared" si="245"/>
        <v>1.3508455502970513E-2</v>
      </c>
      <c r="IK207" s="95">
        <f t="shared" si="245"/>
        <v>1.6505009912881828E-27</v>
      </c>
      <c r="IL207" s="95">
        <f t="shared" si="245"/>
        <v>3.271365012321193E-6</v>
      </c>
      <c r="IM207" s="95">
        <f t="shared" si="245"/>
        <v>1.608470154191575E-7</v>
      </c>
      <c r="IN207" s="95">
        <f t="shared" si="245"/>
        <v>7.0030079176763133E-5</v>
      </c>
      <c r="IO207" s="95">
        <f t="shared" si="245"/>
        <v>5.4896147229318131E-6</v>
      </c>
      <c r="IP207" s="95">
        <f t="shared" si="245"/>
        <v>2.5936894274510301E-7</v>
      </c>
      <c r="IQ207" s="95">
        <f t="shared" si="245"/>
        <v>2.2305646931322049E-6</v>
      </c>
      <c r="IR207" s="95">
        <f t="shared" si="245"/>
        <v>7.0315068430060494E-6</v>
      </c>
      <c r="IS207" s="95">
        <f t="shared" si="245"/>
        <v>4.0365729083085785E-5</v>
      </c>
      <c r="IT207" s="95">
        <f t="shared" si="245"/>
        <v>9.002452102312373E-4</v>
      </c>
      <c r="IU207" s="95">
        <f t="shared" si="245"/>
        <v>6.5734867504701436E-4</v>
      </c>
      <c r="IV207" s="95">
        <f t="shared" si="245"/>
        <v>6.3838142385304573E-3</v>
      </c>
      <c r="IW207" s="95">
        <f t="shared" si="245"/>
        <v>1.970035547751335E-4</v>
      </c>
      <c r="IY207" s="95">
        <f t="shared" si="246"/>
        <v>2.2604276241992374E-2</v>
      </c>
      <c r="IZ207" s="95">
        <f t="shared" si="246"/>
        <v>1.3508455502970513E-2</v>
      </c>
      <c r="JA207" s="95">
        <f t="shared" si="246"/>
        <v>1.6505009912881828E-27</v>
      </c>
      <c r="JB207" s="95">
        <f t="shared" si="246"/>
        <v>3.271365012321193E-6</v>
      </c>
      <c r="JC207" s="95">
        <f t="shared" si="246"/>
        <v>1.608470154191575E-7</v>
      </c>
      <c r="JD207" s="95">
        <f t="shared" si="246"/>
        <v>7.0030079176763133E-5</v>
      </c>
      <c r="JE207" s="95">
        <f t="shared" si="246"/>
        <v>5.4896147229318131E-6</v>
      </c>
      <c r="JF207" s="95">
        <f t="shared" si="246"/>
        <v>2.5936894274510301E-7</v>
      </c>
      <c r="JG207" s="95">
        <f t="shared" si="246"/>
        <v>2.2305646931322049E-6</v>
      </c>
      <c r="JH207" s="95">
        <f t="shared" si="246"/>
        <v>7.0315068430060494E-6</v>
      </c>
      <c r="JI207" s="95">
        <f t="shared" si="246"/>
        <v>4.0365729083085785E-5</v>
      </c>
      <c r="JJ207" s="95">
        <f t="shared" si="246"/>
        <v>9.002452102312373E-4</v>
      </c>
      <c r="JK207" s="95">
        <f t="shared" si="246"/>
        <v>6.5734867504701436E-4</v>
      </c>
      <c r="JL207" s="95">
        <f t="shared" si="246"/>
        <v>6.3838142385304573E-3</v>
      </c>
      <c r="JM207" s="95">
        <f t="shared" si="246"/>
        <v>1.970035547751335E-4</v>
      </c>
    </row>
    <row r="208" spans="2:273" x14ac:dyDescent="0.25">
      <c r="B208" s="2">
        <v>181</v>
      </c>
      <c r="C208" s="37">
        <v>50.091000000000001</v>
      </c>
      <c r="D208" s="37">
        <v>49.295000000000002</v>
      </c>
      <c r="E208" s="37">
        <v>50</v>
      </c>
      <c r="F208" s="37">
        <v>48.682000000000002</v>
      </c>
      <c r="G208" s="37">
        <v>52.25</v>
      </c>
      <c r="H208" s="37">
        <v>51.25</v>
      </c>
      <c r="I208" s="37">
        <v>50.067999999999998</v>
      </c>
      <c r="J208" s="37">
        <v>47.667000000000002</v>
      </c>
      <c r="K208" s="37">
        <v>47.143000000000001</v>
      </c>
      <c r="L208" s="37">
        <v>45.643000000000001</v>
      </c>
      <c r="M208" s="37">
        <v>45.167000000000002</v>
      </c>
      <c r="N208" s="37">
        <v>42.570999999999998</v>
      </c>
      <c r="O208" s="37">
        <v>42.143000000000001</v>
      </c>
      <c r="P208" s="37">
        <v>43.81</v>
      </c>
      <c r="Q208" s="37">
        <v>43.975999999999999</v>
      </c>
      <c r="S208" s="4">
        <f t="shared" si="247"/>
        <v>49.417830145608569</v>
      </c>
      <c r="T208" s="4">
        <f t="shared" si="247"/>
        <v>48.76211913816374</v>
      </c>
      <c r="U208" s="4" t="e">
        <f t="shared" si="247"/>
        <v>#N/A</v>
      </c>
      <c r="V208" s="4">
        <f t="shared" si="247"/>
        <v>49.857795964456187</v>
      </c>
      <c r="W208" s="4">
        <f t="shared" si="247"/>
        <v>51.808316094388225</v>
      </c>
      <c r="X208" s="4">
        <f t="shared" si="247"/>
        <v>51.631571993557948</v>
      </c>
      <c r="Y208" s="4">
        <f t="shared" si="247"/>
        <v>49.365058436492262</v>
      </c>
      <c r="Z208" s="4">
        <f t="shared" si="247"/>
        <v>47.710211019888995</v>
      </c>
      <c r="AA208" s="4">
        <f t="shared" si="247"/>
        <v>45.288157020777753</v>
      </c>
      <c r="AB208" s="4">
        <f t="shared" si="247"/>
        <v>44.972621316915017</v>
      </c>
      <c r="AC208" s="4">
        <f t="shared" si="247"/>
        <v>43.821279853583036</v>
      </c>
      <c r="AD208" s="4">
        <f t="shared" si="247"/>
        <v>42.787380132792222</v>
      </c>
      <c r="AE208" s="4">
        <f t="shared" si="247"/>
        <v>42.594592315065043</v>
      </c>
      <c r="AF208" s="4">
        <f t="shared" si="247"/>
        <v>43.230457064962856</v>
      </c>
      <c r="AG208" s="4">
        <f t="shared" si="247"/>
        <v>45.465299867627756</v>
      </c>
      <c r="AI208" s="4">
        <f t="shared" si="248"/>
        <v>0.67316985439143195</v>
      </c>
      <c r="AJ208" s="4">
        <f t="shared" si="248"/>
        <v>0.53288086183626149</v>
      </c>
      <c r="AK208" s="4">
        <f t="shared" si="248"/>
        <v>0</v>
      </c>
      <c r="AL208" s="4">
        <f t="shared" si="248"/>
        <v>-1.1757959644561851</v>
      </c>
      <c r="AM208" s="4">
        <f t="shared" si="248"/>
        <v>0.44168390561177517</v>
      </c>
      <c r="AN208" s="4">
        <f t="shared" si="248"/>
        <v>-0.38157199355794802</v>
      </c>
      <c r="AO208" s="4">
        <f t="shared" si="248"/>
        <v>0.70294156350773562</v>
      </c>
      <c r="AP208" s="4">
        <f t="shared" si="248"/>
        <v>-4.3211019888993007E-2</v>
      </c>
      <c r="AQ208" s="4">
        <f t="shared" si="248"/>
        <v>1.8548429792222478</v>
      </c>
      <c r="AR208" s="4">
        <f t="shared" si="248"/>
        <v>0.67037868308498361</v>
      </c>
      <c r="AS208" s="4">
        <f t="shared" si="248"/>
        <v>1.3457201464169657</v>
      </c>
      <c r="AT208" s="4">
        <f t="shared" si="248"/>
        <v>-0.21638013279222434</v>
      </c>
      <c r="AU208" s="4">
        <f t="shared" si="248"/>
        <v>-0.45159231506504227</v>
      </c>
      <c r="AV208" s="4">
        <f t="shared" si="248"/>
        <v>0.57954293503714638</v>
      </c>
      <c r="AW208" s="4">
        <f t="shared" si="248"/>
        <v>-1.4892998676277571</v>
      </c>
      <c r="AY208" s="2">
        <f t="shared" si="240"/>
        <v>49.417830145608569</v>
      </c>
      <c r="AZ208" s="2">
        <f t="shared" si="240"/>
        <v>48.762108950261165</v>
      </c>
      <c r="BA208" s="2" t="e">
        <f t="shared" si="240"/>
        <v>#N/A</v>
      </c>
      <c r="BB208" s="2">
        <f t="shared" si="240"/>
        <v>49.857795964456187</v>
      </c>
      <c r="BC208" s="2">
        <f t="shared" si="240"/>
        <v>51.808316094388225</v>
      </c>
      <c r="BD208" s="2">
        <f t="shared" si="240"/>
        <v>51.63157199352414</v>
      </c>
      <c r="BE208" s="2">
        <f t="shared" si="240"/>
        <v>49.365058436492248</v>
      </c>
      <c r="BF208" s="2">
        <f t="shared" si="240"/>
        <v>47.710211019888995</v>
      </c>
      <c r="BG208" s="2">
        <f t="shared" si="240"/>
        <v>45.288157020777753</v>
      </c>
      <c r="BH208" s="2">
        <f t="shared" si="240"/>
        <v>44.972621316914953</v>
      </c>
      <c r="BI208" s="2">
        <f t="shared" si="240"/>
        <v>43.82127985356972</v>
      </c>
      <c r="BJ208" s="2">
        <f t="shared" si="240"/>
        <v>42.787380010967702</v>
      </c>
      <c r="BK208" s="2">
        <f t="shared" si="240"/>
        <v>42.594592266154024</v>
      </c>
      <c r="BL208" s="2">
        <f t="shared" si="240"/>
        <v>43.230408309290553</v>
      </c>
      <c r="BM208" s="2">
        <f t="shared" si="240"/>
        <v>45.465198460383348</v>
      </c>
      <c r="BO208" s="2" t="str">
        <f t="shared" si="180"/>
        <v/>
      </c>
      <c r="BP208" s="2" t="str">
        <f t="shared" si="181"/>
        <v/>
      </c>
      <c r="BQ208" s="2" t="str">
        <f t="shared" si="182"/>
        <v/>
      </c>
      <c r="BR208" s="2" t="str">
        <f t="shared" si="183"/>
        <v/>
      </c>
      <c r="BS208" s="2" t="str">
        <f t="shared" si="184"/>
        <v/>
      </c>
      <c r="BT208" s="2" t="str">
        <f t="shared" si="185"/>
        <v/>
      </c>
      <c r="BU208" s="2" t="str">
        <f t="shared" si="186"/>
        <v/>
      </c>
      <c r="BV208" s="2" t="str">
        <f t="shared" si="187"/>
        <v/>
      </c>
      <c r="BW208" s="2" t="str">
        <f t="shared" si="188"/>
        <v/>
      </c>
      <c r="BX208" s="2" t="str">
        <f t="shared" si="189"/>
        <v/>
      </c>
      <c r="BY208" s="2" t="str">
        <f t="shared" si="190"/>
        <v/>
      </c>
      <c r="BZ208" s="2" t="str">
        <f t="shared" si="191"/>
        <v/>
      </c>
      <c r="CA208" s="2" t="str">
        <f t="shared" si="192"/>
        <v/>
      </c>
      <c r="CB208" s="2" t="str">
        <f t="shared" si="193"/>
        <v/>
      </c>
      <c r="CC208" s="2" t="str">
        <f t="shared" si="194"/>
        <v/>
      </c>
      <c r="CE208" s="2" t="str">
        <f t="shared" si="241"/>
        <v/>
      </c>
      <c r="CF208" s="2" t="str">
        <f t="shared" si="241"/>
        <v/>
      </c>
      <c r="CG208" s="2" t="str">
        <f t="shared" si="241"/>
        <v/>
      </c>
      <c r="CH208" s="2" t="str">
        <f t="shared" si="241"/>
        <v/>
      </c>
      <c r="CI208" s="2" t="str">
        <f t="shared" si="241"/>
        <v/>
      </c>
      <c r="CJ208" s="2" t="str">
        <f t="shared" si="241"/>
        <v/>
      </c>
      <c r="CK208" s="2" t="str">
        <f t="shared" si="241"/>
        <v/>
      </c>
      <c r="CL208" s="2" t="str">
        <f t="shared" si="241"/>
        <v/>
      </c>
      <c r="CM208" s="2" t="str">
        <f t="shared" si="241"/>
        <v/>
      </c>
      <c r="CN208" s="2" t="str">
        <f t="shared" si="241"/>
        <v/>
      </c>
      <c r="CO208" s="2" t="str">
        <f t="shared" si="241"/>
        <v/>
      </c>
      <c r="CP208" s="2" t="str">
        <f t="shared" si="241"/>
        <v/>
      </c>
      <c r="CQ208" s="2" t="str">
        <f t="shared" si="241"/>
        <v/>
      </c>
      <c r="CR208" s="2" t="str">
        <f t="shared" si="241"/>
        <v/>
      </c>
      <c r="CS208" s="2" t="str">
        <f t="shared" si="241"/>
        <v/>
      </c>
      <c r="CU208" s="2" t="str">
        <f t="shared" si="195"/>
        <v/>
      </c>
      <c r="CV208" s="2">
        <f t="shared" si="196"/>
        <v>49.295000000000002</v>
      </c>
      <c r="CW208" s="2" t="str">
        <f t="shared" si="197"/>
        <v/>
      </c>
      <c r="CX208" s="2">
        <f t="shared" si="198"/>
        <v>48.682000000000002</v>
      </c>
      <c r="CY208" s="2">
        <f t="shared" si="199"/>
        <v>52.25</v>
      </c>
      <c r="CZ208" s="2">
        <f t="shared" si="200"/>
        <v>51.25</v>
      </c>
      <c r="DA208" s="2">
        <f t="shared" si="201"/>
        <v>50.067999999999998</v>
      </c>
      <c r="DB208" s="2">
        <f t="shared" si="202"/>
        <v>47.667000000000002</v>
      </c>
      <c r="DC208" s="2">
        <f t="shared" si="203"/>
        <v>47.143000000000001</v>
      </c>
      <c r="DD208" s="2">
        <f t="shared" si="204"/>
        <v>45.643000000000001</v>
      </c>
      <c r="DE208" s="2">
        <f t="shared" si="205"/>
        <v>45.167000000000002</v>
      </c>
      <c r="DF208" s="2">
        <f t="shared" si="206"/>
        <v>42.570999999999998</v>
      </c>
      <c r="DG208" s="2">
        <f t="shared" si="207"/>
        <v>42.143000000000001</v>
      </c>
      <c r="DH208" s="2">
        <f t="shared" si="208"/>
        <v>43.81</v>
      </c>
      <c r="DI208" s="2">
        <f t="shared" si="209"/>
        <v>43.975999999999999</v>
      </c>
      <c r="DK208" s="2">
        <f t="shared" si="249"/>
        <v>114.14841013133208</v>
      </c>
      <c r="DL208" s="2">
        <f t="shared" si="249"/>
        <v>104.58219634146342</v>
      </c>
      <c r="DM208" s="2">
        <f t="shared" si="249"/>
        <v>107.40557882937635</v>
      </c>
      <c r="DN208" s="2">
        <f t="shared" si="249"/>
        <v>108.03474781032921</v>
      </c>
      <c r="DO208" s="2">
        <f t="shared" si="249"/>
        <v>106.04956494611456</v>
      </c>
      <c r="DP208" s="2">
        <f t="shared" si="249"/>
        <v>100.54335939821195</v>
      </c>
      <c r="DQ208" s="2">
        <f t="shared" si="249"/>
        <v>103.29129417094532</v>
      </c>
      <c r="DR208" s="2">
        <f t="shared" si="249"/>
        <v>96.103445786771374</v>
      </c>
      <c r="DS208" s="2">
        <f t="shared" si="249"/>
        <v>91.300347931138631</v>
      </c>
      <c r="DT208" s="2">
        <f t="shared" si="249"/>
        <v>92.641590909090908</v>
      </c>
      <c r="DU208" s="2">
        <f t="shared" si="249"/>
        <v>93.852108275445488</v>
      </c>
      <c r="DV208" s="2">
        <f t="shared" si="249"/>
        <v>97.463864089398967</v>
      </c>
      <c r="DW208" s="2">
        <f t="shared" si="249"/>
        <v>98.888113862881312</v>
      </c>
      <c r="DX208" s="2">
        <f t="shared" si="249"/>
        <v>97.000353971609783</v>
      </c>
      <c r="DY208" s="2">
        <f t="shared" si="249"/>
        <v>87.057449976292077</v>
      </c>
      <c r="EA208" s="2">
        <f t="shared" si="238"/>
        <v>54.084252747252748</v>
      </c>
      <c r="EB208" s="2">
        <f t="shared" si="238"/>
        <v>48.180316477063037</v>
      </c>
      <c r="EC208" s="2">
        <f t="shared" si="238"/>
        <v>48.9085610452452</v>
      </c>
      <c r="ED208" s="2">
        <f t="shared" si="238"/>
        <v>47.96554955417885</v>
      </c>
      <c r="EE208" s="2">
        <f t="shared" si="238"/>
        <v>51.105210291409477</v>
      </c>
      <c r="EF208" s="2">
        <f t="shared" si="237"/>
        <v>50.582648589895946</v>
      </c>
      <c r="EG208" s="2">
        <f t="shared" si="237"/>
        <v>48.236376719093599</v>
      </c>
      <c r="EH208" s="2">
        <f t="shared" si="237"/>
        <v>45.862906995623689</v>
      </c>
      <c r="EI208" s="2">
        <f t="shared" si="237"/>
        <v>42.486992765339124</v>
      </c>
      <c r="EJ208" s="2">
        <f t="shared" si="237"/>
        <v>43.769043666957074</v>
      </c>
      <c r="EK208" s="2">
        <f t="shared" si="210"/>
        <v>42.101275626225231</v>
      </c>
      <c r="EL208" s="2">
        <f t="shared" si="177"/>
        <v>38.621630970747489</v>
      </c>
      <c r="EM208" s="2">
        <f t="shared" si="177"/>
        <v>41.255512345496903</v>
      </c>
      <c r="EN208" s="2">
        <f t="shared" si="177"/>
        <v>43.162879303238682</v>
      </c>
      <c r="EO208" s="2">
        <f t="shared" si="177"/>
        <v>48.55965687191307</v>
      </c>
      <c r="EQ208" s="2">
        <f t="shared" si="250"/>
        <v>48.910319578309171</v>
      </c>
      <c r="ER208" s="2">
        <f t="shared" si="250"/>
        <v>48.891274451255526</v>
      </c>
      <c r="ES208" s="2">
        <f t="shared" si="250"/>
        <v>48.898109083070132</v>
      </c>
      <c r="ET208" s="2">
        <f t="shared" si="250"/>
        <v>50.047194797919445</v>
      </c>
      <c r="EU208" s="2">
        <f t="shared" si="250"/>
        <v>51.872631717623953</v>
      </c>
      <c r="EV208" s="2">
        <f t="shared" si="250"/>
        <v>51.752651771238902</v>
      </c>
      <c r="EW208" s="2">
        <f t="shared" si="250"/>
        <v>49.499679547702286</v>
      </c>
      <c r="EX208" s="2">
        <f t="shared" si="250"/>
        <v>47.905646461440817</v>
      </c>
      <c r="EY208" s="2">
        <f t="shared" si="250"/>
        <v>45.545541115566621</v>
      </c>
      <c r="EZ208" s="2">
        <f t="shared" si="250"/>
        <v>45.087200851179901</v>
      </c>
      <c r="FA208" s="2">
        <f t="shared" si="250"/>
        <v>43.996296837574562</v>
      </c>
      <c r="FB208" s="2">
        <f t="shared" si="250"/>
        <v>43.301808741239739</v>
      </c>
      <c r="FC208" s="2">
        <f t="shared" si="250"/>
        <v>42.776944333178989</v>
      </c>
      <c r="FD208" s="2">
        <f t="shared" si="250"/>
        <v>43.241020633094593</v>
      </c>
      <c r="FE208" s="2">
        <f t="shared" si="250"/>
        <v>44.840456869916139</v>
      </c>
      <c r="FG208" s="2">
        <f t="shared" si="251"/>
        <v>0.99999143252737521</v>
      </c>
      <c r="FH208" s="2">
        <f t="shared" si="251"/>
        <v>0.99999088183964546</v>
      </c>
      <c r="FI208" s="2">
        <f t="shared" si="251"/>
        <v>0.99999090774004884</v>
      </c>
      <c r="FJ208" s="2">
        <f t="shared" si="251"/>
        <v>0.99999056112703932</v>
      </c>
      <c r="FK208" s="2">
        <f t="shared" si="251"/>
        <v>0.99999114189933047</v>
      </c>
      <c r="FL208" s="2">
        <f t="shared" si="251"/>
        <v>0.9999906911590376</v>
      </c>
      <c r="FM208" s="2">
        <f t="shared" si="251"/>
        <v>0.99999011711407948</v>
      </c>
      <c r="FN208" s="2">
        <f t="shared" si="251"/>
        <v>0.99999020877440936</v>
      </c>
      <c r="FO208" s="2">
        <f t="shared" si="251"/>
        <v>0.99999015253030199</v>
      </c>
      <c r="FP208" s="2">
        <f t="shared" si="251"/>
        <v>0.99998990209810379</v>
      </c>
      <c r="FQ208" s="2">
        <f t="shared" si="251"/>
        <v>0.99999016651121797</v>
      </c>
      <c r="FR208" s="2">
        <f t="shared" si="251"/>
        <v>0.99999050265101486</v>
      </c>
      <c r="FS208" s="2">
        <f t="shared" si="251"/>
        <v>0.99999035277415493</v>
      </c>
      <c r="FT208" s="2">
        <f t="shared" si="251"/>
        <v>0.99998958059493837</v>
      </c>
      <c r="FU208" s="2">
        <f t="shared" si="251"/>
        <v>0.99998913441093384</v>
      </c>
      <c r="FW208" s="2">
        <f t="shared" si="242"/>
        <v>0.90200956357176876</v>
      </c>
      <c r="FX208" s="2">
        <f t="shared" si="242"/>
        <v>0.81759852609214179</v>
      </c>
      <c r="FY208" s="2">
        <f t="shared" si="242"/>
        <v>0.92388767476746125</v>
      </c>
      <c r="FZ208" s="2">
        <f t="shared" si="242"/>
        <v>0.90874246245095569</v>
      </c>
      <c r="GA208" s="2">
        <f t="shared" si="242"/>
        <v>0.91555835731596347</v>
      </c>
      <c r="GB208" s="2">
        <f t="shared" si="242"/>
        <v>0.89611579185064294</v>
      </c>
      <c r="GC208" s="2">
        <f t="shared" si="242"/>
        <v>0.89300648299232754</v>
      </c>
      <c r="GD208" s="2">
        <f t="shared" si="242"/>
        <v>0.90408597803119772</v>
      </c>
      <c r="GE208" s="2">
        <f t="shared" si="242"/>
        <v>0.91569046707875446</v>
      </c>
      <c r="GF208" s="2">
        <f t="shared" si="242"/>
        <v>0.91270157623859738</v>
      </c>
      <c r="GG208" s="2">
        <f t="shared" si="242"/>
        <v>0.9073752450970306</v>
      </c>
      <c r="GH208" s="2">
        <f t="shared" si="242"/>
        <v>0.88996409949597577</v>
      </c>
      <c r="GI208" s="2">
        <f t="shared" si="242"/>
        <v>0.87977900870448922</v>
      </c>
      <c r="GJ208" s="2">
        <f t="shared" si="242"/>
        <v>0.85701192594614828</v>
      </c>
      <c r="GK208" s="2">
        <f t="shared" si="242"/>
        <v>0.83213505890186923</v>
      </c>
      <c r="GM208" s="95">
        <f t="shared" si="243"/>
        <v>0</v>
      </c>
      <c r="GN208" s="95">
        <f t="shared" si="243"/>
        <v>0</v>
      </c>
      <c r="GO208" s="95">
        <f t="shared" si="243"/>
        <v>0</v>
      </c>
      <c r="GP208" s="95">
        <f t="shared" si="243"/>
        <v>0</v>
      </c>
      <c r="GQ208" s="95">
        <f t="shared" si="243"/>
        <v>0</v>
      </c>
      <c r="GR208" s="95">
        <f t="shared" si="243"/>
        <v>0</v>
      </c>
      <c r="GS208" s="95">
        <f t="shared" si="243"/>
        <v>0</v>
      </c>
      <c r="GT208" s="95">
        <f t="shared" si="243"/>
        <v>0</v>
      </c>
      <c r="GU208" s="95">
        <f t="shared" si="243"/>
        <v>0</v>
      </c>
      <c r="GV208" s="95">
        <f t="shared" si="243"/>
        <v>0</v>
      </c>
      <c r="GW208" s="95">
        <f t="shared" si="243"/>
        <v>0</v>
      </c>
      <c r="GX208" s="95">
        <f t="shared" si="243"/>
        <v>0</v>
      </c>
      <c r="GY208" s="95">
        <f t="shared" si="243"/>
        <v>0</v>
      </c>
      <c r="GZ208" s="95">
        <f t="shared" si="243"/>
        <v>0</v>
      </c>
      <c r="HA208" s="95">
        <f t="shared" si="243"/>
        <v>0</v>
      </c>
      <c r="HC208" s="95">
        <f t="shared" si="179"/>
        <v>0</v>
      </c>
      <c r="HD208" s="95">
        <f t="shared" si="179"/>
        <v>0</v>
      </c>
      <c r="HE208" s="95">
        <f t="shared" si="179"/>
        <v>0</v>
      </c>
      <c r="HF208" s="95">
        <f t="shared" si="179"/>
        <v>0</v>
      </c>
      <c r="HG208" s="95">
        <f t="shared" si="179"/>
        <v>0</v>
      </c>
      <c r="HH208" s="95">
        <f t="shared" si="179"/>
        <v>0</v>
      </c>
      <c r="HI208" s="95">
        <f t="shared" si="239"/>
        <v>0</v>
      </c>
      <c r="HJ208" s="95">
        <f t="shared" si="239"/>
        <v>0</v>
      </c>
      <c r="HK208" s="95">
        <f t="shared" si="239"/>
        <v>0</v>
      </c>
      <c r="HL208" s="95">
        <f t="shared" si="239"/>
        <v>0</v>
      </c>
      <c r="HM208" s="95">
        <f t="shared" si="239"/>
        <v>0</v>
      </c>
      <c r="HN208" s="95">
        <f t="shared" si="239"/>
        <v>0</v>
      </c>
      <c r="HO208" s="95">
        <f t="shared" si="224"/>
        <v>0</v>
      </c>
      <c r="HP208" s="95">
        <f t="shared" si="224"/>
        <v>0</v>
      </c>
      <c r="HQ208" s="95">
        <f t="shared" si="224"/>
        <v>0</v>
      </c>
      <c r="HS208" s="95">
        <f t="shared" si="244"/>
        <v>2.9352880109341916E-36</v>
      </c>
      <c r="HT208" s="95">
        <f t="shared" si="244"/>
        <v>4.5524706786978408E-77</v>
      </c>
      <c r="HU208" s="95">
        <f t="shared" si="244"/>
        <v>3.1893859004802548E-67</v>
      </c>
      <c r="HV208" s="95">
        <f t="shared" si="244"/>
        <v>1.0573895564011932E-85</v>
      </c>
      <c r="HW208" s="95">
        <f t="shared" si="244"/>
        <v>1.5043810584786633E-87</v>
      </c>
      <c r="HX208" s="95">
        <f t="shared" si="244"/>
        <v>2.0065602368331059E-77</v>
      </c>
      <c r="HY208" s="95">
        <f t="shared" si="244"/>
        <v>5.9805707017626227E-71</v>
      </c>
      <c r="HZ208" s="95">
        <f t="shared" si="244"/>
        <v>8.7730685502707228E-101</v>
      </c>
      <c r="IA208" s="95">
        <f t="shared" si="244"/>
        <v>3.0847636893288883E-87</v>
      </c>
      <c r="IB208" s="95">
        <f t="shared" si="244"/>
        <v>9.3549832647889928E-79</v>
      </c>
      <c r="IC208" s="95">
        <f t="shared" si="244"/>
        <v>3.1222173175708515E-77</v>
      </c>
      <c r="ID208" s="95">
        <f t="shared" si="244"/>
        <v>5.2146688415597047E-62</v>
      </c>
      <c r="IE208" s="95">
        <f t="shared" si="244"/>
        <v>4.5488766319055704E-55</v>
      </c>
      <c r="IF208" s="95">
        <f t="shared" si="244"/>
        <v>2.1558590354152246E-40</v>
      </c>
      <c r="IG208" s="95">
        <f t="shared" si="244"/>
        <v>8.1337139403081257E-51</v>
      </c>
      <c r="II208" s="95">
        <f t="shared" si="245"/>
        <v>1.7378464741360952E-2</v>
      </c>
      <c r="IJ208" s="95">
        <f t="shared" si="245"/>
        <v>8.4994196846198741E-3</v>
      </c>
      <c r="IK208" s="95">
        <f t="shared" si="245"/>
        <v>1.5816750841611963E-29</v>
      </c>
      <c r="IL208" s="95">
        <f t="shared" si="245"/>
        <v>1.2518632607403461E-6</v>
      </c>
      <c r="IM208" s="95">
        <f t="shared" si="245"/>
        <v>5.0284107624923114E-8</v>
      </c>
      <c r="IN208" s="95">
        <f t="shared" si="245"/>
        <v>3.2710127959780687E-5</v>
      </c>
      <c r="IO208" s="95">
        <f t="shared" si="245"/>
        <v>2.0201622327214099E-6</v>
      </c>
      <c r="IP208" s="95">
        <f t="shared" si="245"/>
        <v>7.8162261713545639E-8</v>
      </c>
      <c r="IQ208" s="95">
        <f t="shared" si="245"/>
        <v>8.5942706143838369E-7</v>
      </c>
      <c r="IR208" s="95">
        <f t="shared" si="245"/>
        <v>2.921879478510875E-6</v>
      </c>
      <c r="IS208" s="95">
        <f t="shared" si="245"/>
        <v>1.8854480052835146E-5</v>
      </c>
      <c r="IT208" s="95">
        <f t="shared" si="245"/>
        <v>5.1467458613558247E-4</v>
      </c>
      <c r="IU208" s="95">
        <f t="shared" si="245"/>
        <v>3.5416389927377459E-4</v>
      </c>
      <c r="IV208" s="95">
        <f t="shared" si="245"/>
        <v>4.0370212786194097E-3</v>
      </c>
      <c r="IW208" s="95">
        <f t="shared" si="245"/>
        <v>7.8356232550758794E-5</v>
      </c>
      <c r="IY208" s="95">
        <f t="shared" si="246"/>
        <v>1.7378464741360952E-2</v>
      </c>
      <c r="IZ208" s="95">
        <f t="shared" si="246"/>
        <v>8.4994196846198741E-3</v>
      </c>
      <c r="JA208" s="95">
        <f t="shared" si="246"/>
        <v>1.5816750841611963E-29</v>
      </c>
      <c r="JB208" s="95">
        <f t="shared" si="246"/>
        <v>1.2518632607403461E-6</v>
      </c>
      <c r="JC208" s="95">
        <f t="shared" si="246"/>
        <v>5.0284107624923114E-8</v>
      </c>
      <c r="JD208" s="95">
        <f t="shared" si="246"/>
        <v>3.2710127959780687E-5</v>
      </c>
      <c r="JE208" s="95">
        <f t="shared" si="246"/>
        <v>2.0201622327214099E-6</v>
      </c>
      <c r="JF208" s="95">
        <f t="shared" si="246"/>
        <v>7.8162261713545639E-8</v>
      </c>
      <c r="JG208" s="95">
        <f t="shared" si="246"/>
        <v>8.5942706143838369E-7</v>
      </c>
      <c r="JH208" s="95">
        <f t="shared" si="246"/>
        <v>2.921879478510875E-6</v>
      </c>
      <c r="JI208" s="95">
        <f t="shared" si="246"/>
        <v>1.8854480052835146E-5</v>
      </c>
      <c r="JJ208" s="95">
        <f t="shared" si="246"/>
        <v>5.1467458613558247E-4</v>
      </c>
      <c r="JK208" s="95">
        <f t="shared" si="246"/>
        <v>3.5416389927377459E-4</v>
      </c>
      <c r="JL208" s="95">
        <f t="shared" si="246"/>
        <v>4.0370212786194097E-3</v>
      </c>
      <c r="JM208" s="95">
        <f t="shared" si="246"/>
        <v>7.8356232550758794E-5</v>
      </c>
    </row>
    <row r="209" spans="2:273" x14ac:dyDescent="0.25">
      <c r="B209" s="2">
        <v>182</v>
      </c>
      <c r="C209" s="37">
        <v>49.954999999999998</v>
      </c>
      <c r="D209" s="37">
        <v>48.567999999999998</v>
      </c>
      <c r="E209" s="37">
        <v>49.658999999999999</v>
      </c>
      <c r="F209" s="37">
        <v>49.386000000000003</v>
      </c>
      <c r="G209" s="37">
        <v>51.045000000000002</v>
      </c>
      <c r="H209" s="37">
        <v>50.136000000000003</v>
      </c>
      <c r="I209" s="37">
        <v>49.954999999999998</v>
      </c>
      <c r="J209" s="37">
        <v>47.5</v>
      </c>
      <c r="K209" s="37">
        <v>46.213999999999999</v>
      </c>
      <c r="L209" s="37">
        <v>45.524000000000001</v>
      </c>
      <c r="M209" s="37">
        <v>44.643000000000001</v>
      </c>
      <c r="N209" s="37">
        <v>44</v>
      </c>
      <c r="O209" s="37">
        <v>41.643000000000001</v>
      </c>
      <c r="P209" s="37">
        <v>43.951999999999998</v>
      </c>
      <c r="Q209" s="37">
        <v>43.19</v>
      </c>
      <c r="S209" s="4">
        <f t="shared" si="247"/>
        <v>49.32083542482755</v>
      </c>
      <c r="T209" s="4">
        <f t="shared" si="247"/>
        <v>48.694543190214084</v>
      </c>
      <c r="U209" s="4" t="e">
        <f t="shared" si="247"/>
        <v>#N/A</v>
      </c>
      <c r="V209" s="4">
        <f t="shared" si="247"/>
        <v>49.780511689860198</v>
      </c>
      <c r="W209" s="4">
        <f t="shared" si="247"/>
        <v>51.734078127554078</v>
      </c>
      <c r="X209" s="4">
        <f t="shared" si="247"/>
        <v>51.569618319554223</v>
      </c>
      <c r="Y209" s="4">
        <f t="shared" si="247"/>
        <v>49.270095491090977</v>
      </c>
      <c r="Z209" s="4">
        <f t="shared" si="247"/>
        <v>47.631848962245392</v>
      </c>
      <c r="AA209" s="4">
        <f t="shared" si="247"/>
        <v>45.195064524415926</v>
      </c>
      <c r="AB209" s="4">
        <f t="shared" si="247"/>
        <v>44.875985096890545</v>
      </c>
      <c r="AC209" s="4">
        <f t="shared" si="247"/>
        <v>43.728449138311035</v>
      </c>
      <c r="AD209" s="4">
        <f t="shared" si="247"/>
        <v>42.715628568034113</v>
      </c>
      <c r="AE209" s="4">
        <f t="shared" si="247"/>
        <v>42.500233417240175</v>
      </c>
      <c r="AF209" s="4">
        <f t="shared" si="247"/>
        <v>43.129433179519005</v>
      </c>
      <c r="AG209" s="4">
        <f t="shared" si="247"/>
        <v>45.312992271900313</v>
      </c>
      <c r="AI209" s="4">
        <f t="shared" si="248"/>
        <v>0.63416457517244851</v>
      </c>
      <c r="AJ209" s="4">
        <f t="shared" si="248"/>
        <v>-0.12654319021408611</v>
      </c>
      <c r="AK209" s="4">
        <f t="shared" si="248"/>
        <v>0</v>
      </c>
      <c r="AL209" s="4">
        <f t="shared" si="248"/>
        <v>-0.39451168986019525</v>
      </c>
      <c r="AM209" s="4">
        <f t="shared" si="248"/>
        <v>-0.68907812755407605</v>
      </c>
      <c r="AN209" s="4">
        <f t="shared" si="248"/>
        <v>-1.4336183195542205</v>
      </c>
      <c r="AO209" s="4">
        <f t="shared" si="248"/>
        <v>0.6849045089090211</v>
      </c>
      <c r="AP209" s="4">
        <f t="shared" si="248"/>
        <v>-0.13184896224539244</v>
      </c>
      <c r="AQ209" s="4">
        <f t="shared" si="248"/>
        <v>1.0189354755840725</v>
      </c>
      <c r="AR209" s="4">
        <f t="shared" si="248"/>
        <v>0.64801490310945553</v>
      </c>
      <c r="AS209" s="4">
        <f t="shared" si="248"/>
        <v>0.91455086168896571</v>
      </c>
      <c r="AT209" s="4">
        <f t="shared" si="248"/>
        <v>1.2843714319658872</v>
      </c>
      <c r="AU209" s="4">
        <f t="shared" si="248"/>
        <v>-0.85723341724017388</v>
      </c>
      <c r="AV209" s="4">
        <f t="shared" si="248"/>
        <v>0.8225668204809935</v>
      </c>
      <c r="AW209" s="4">
        <f t="shared" si="248"/>
        <v>-2.1229922719003156</v>
      </c>
      <c r="AY209" s="2">
        <f t="shared" si="240"/>
        <v>49.32083542482755</v>
      </c>
      <c r="AZ209" s="2">
        <f t="shared" si="240"/>
        <v>48.694540416309039</v>
      </c>
      <c r="BA209" s="2" t="e">
        <f t="shared" si="240"/>
        <v>#N/A</v>
      </c>
      <c r="BB209" s="2">
        <f t="shared" si="240"/>
        <v>49.780511689860198</v>
      </c>
      <c r="BC209" s="2">
        <f t="shared" si="240"/>
        <v>51.734078127554078</v>
      </c>
      <c r="BD209" s="2">
        <f t="shared" si="240"/>
        <v>51.569618319550436</v>
      </c>
      <c r="BE209" s="2">
        <f t="shared" si="240"/>
        <v>49.270095491090977</v>
      </c>
      <c r="BF209" s="2">
        <f t="shared" si="240"/>
        <v>47.631848962245392</v>
      </c>
      <c r="BG209" s="2">
        <f t="shared" si="240"/>
        <v>45.195064524415926</v>
      </c>
      <c r="BH209" s="2">
        <f t="shared" si="240"/>
        <v>44.875985096890538</v>
      </c>
      <c r="BI209" s="2">
        <f t="shared" si="240"/>
        <v>43.728449138309543</v>
      </c>
      <c r="BJ209" s="2">
        <f t="shared" si="240"/>
        <v>42.715628543179321</v>
      </c>
      <c r="BK209" s="2">
        <f t="shared" si="240"/>
        <v>42.500233408873726</v>
      </c>
      <c r="BL209" s="2">
        <f t="shared" si="240"/>
        <v>43.129419734641168</v>
      </c>
      <c r="BM209" s="2">
        <f t="shared" si="240"/>
        <v>45.31296695059288</v>
      </c>
      <c r="BO209" s="2" t="str">
        <f t="shared" si="180"/>
        <v/>
      </c>
      <c r="BP209" s="2" t="str">
        <f t="shared" si="181"/>
        <v/>
      </c>
      <c r="BQ209" s="2" t="str">
        <f t="shared" si="182"/>
        <v/>
      </c>
      <c r="BR209" s="2" t="str">
        <f t="shared" si="183"/>
        <v/>
      </c>
      <c r="BS209" s="2" t="str">
        <f t="shared" si="184"/>
        <v/>
      </c>
      <c r="BT209" s="2" t="str">
        <f t="shared" si="185"/>
        <v/>
      </c>
      <c r="BU209" s="2" t="str">
        <f t="shared" si="186"/>
        <v/>
      </c>
      <c r="BV209" s="2" t="str">
        <f t="shared" si="187"/>
        <v/>
      </c>
      <c r="BW209" s="2" t="str">
        <f t="shared" si="188"/>
        <v/>
      </c>
      <c r="BX209" s="2" t="str">
        <f t="shared" si="189"/>
        <v/>
      </c>
      <c r="BY209" s="2" t="str">
        <f t="shared" si="190"/>
        <v/>
      </c>
      <c r="BZ209" s="2" t="str">
        <f t="shared" si="191"/>
        <v/>
      </c>
      <c r="CA209" s="2" t="str">
        <f t="shared" si="192"/>
        <v/>
      </c>
      <c r="CB209" s="2" t="str">
        <f t="shared" si="193"/>
        <v/>
      </c>
      <c r="CC209" s="2" t="str">
        <f t="shared" si="194"/>
        <v/>
      </c>
      <c r="CE209" s="2" t="str">
        <f t="shared" si="241"/>
        <v/>
      </c>
      <c r="CF209" s="2" t="str">
        <f t="shared" si="241"/>
        <v/>
      </c>
      <c r="CG209" s="2" t="str">
        <f t="shared" si="241"/>
        <v/>
      </c>
      <c r="CH209" s="2" t="str">
        <f t="shared" si="241"/>
        <v/>
      </c>
      <c r="CI209" s="2" t="str">
        <f t="shared" si="241"/>
        <v/>
      </c>
      <c r="CJ209" s="2" t="str">
        <f t="shared" si="241"/>
        <v/>
      </c>
      <c r="CK209" s="2" t="str">
        <f t="shared" si="241"/>
        <v/>
      </c>
      <c r="CL209" s="2" t="str">
        <f t="shared" si="241"/>
        <v/>
      </c>
      <c r="CM209" s="2" t="str">
        <f t="shared" si="241"/>
        <v/>
      </c>
      <c r="CN209" s="2" t="str">
        <f t="shared" si="241"/>
        <v/>
      </c>
      <c r="CO209" s="2" t="str">
        <f t="shared" si="241"/>
        <v/>
      </c>
      <c r="CP209" s="2" t="str">
        <f t="shared" si="241"/>
        <v/>
      </c>
      <c r="CQ209" s="2" t="str">
        <f t="shared" si="241"/>
        <v/>
      </c>
      <c r="CR209" s="2" t="str">
        <f t="shared" si="241"/>
        <v/>
      </c>
      <c r="CS209" s="2" t="str">
        <f t="shared" si="241"/>
        <v/>
      </c>
      <c r="CU209" s="2" t="str">
        <f t="shared" si="195"/>
        <v/>
      </c>
      <c r="CV209" s="2">
        <f t="shared" si="196"/>
        <v>48.567999999999998</v>
      </c>
      <c r="CW209" s="2" t="str">
        <f t="shared" si="197"/>
        <v/>
      </c>
      <c r="CX209" s="2">
        <f t="shared" si="198"/>
        <v>49.386000000000003</v>
      </c>
      <c r="CY209" s="2">
        <f t="shared" si="199"/>
        <v>51.045000000000002</v>
      </c>
      <c r="CZ209" s="2">
        <f t="shared" si="200"/>
        <v>50.136000000000003</v>
      </c>
      <c r="DA209" s="2">
        <f t="shared" si="201"/>
        <v>49.954999999999998</v>
      </c>
      <c r="DB209" s="2">
        <f t="shared" si="202"/>
        <v>47.5</v>
      </c>
      <c r="DC209" s="2">
        <f t="shared" si="203"/>
        <v>46.213999999999999</v>
      </c>
      <c r="DD209" s="2">
        <f t="shared" si="204"/>
        <v>45.524000000000001</v>
      </c>
      <c r="DE209" s="2">
        <f t="shared" si="205"/>
        <v>44.643000000000001</v>
      </c>
      <c r="DF209" s="2">
        <f t="shared" si="206"/>
        <v>44</v>
      </c>
      <c r="DG209" s="2">
        <f t="shared" si="207"/>
        <v>41.643000000000001</v>
      </c>
      <c r="DH209" s="2">
        <f t="shared" si="208"/>
        <v>43.951999999999998</v>
      </c>
      <c r="DI209" s="2">
        <f t="shared" si="209"/>
        <v>43.19</v>
      </c>
      <c r="DK209" s="2">
        <f t="shared" si="249"/>
        <v>114.44874146341465</v>
      </c>
      <c r="DL209" s="2">
        <f t="shared" si="249"/>
        <v>104.8240512195122</v>
      </c>
      <c r="DM209" s="2">
        <f t="shared" si="249"/>
        <v>107.66622091672747</v>
      </c>
      <c r="DN209" s="2">
        <f t="shared" si="249"/>
        <v>108.28388794926003</v>
      </c>
      <c r="DO209" s="2">
        <f t="shared" si="249"/>
        <v>106.28567928044727</v>
      </c>
      <c r="DP209" s="2">
        <f t="shared" si="249"/>
        <v>100.74552170272536</v>
      </c>
      <c r="DQ209" s="2">
        <f t="shared" si="249"/>
        <v>103.50646723044396</v>
      </c>
      <c r="DR209" s="2">
        <f t="shared" si="249"/>
        <v>96.29619450317125</v>
      </c>
      <c r="DS209" s="2">
        <f t="shared" si="249"/>
        <v>91.46360359408034</v>
      </c>
      <c r="DT209" s="2">
        <f t="shared" si="249"/>
        <v>92.821211416490485</v>
      </c>
      <c r="DU209" s="2">
        <f t="shared" si="249"/>
        <v>94.042371790999709</v>
      </c>
      <c r="DV209" s="2">
        <f t="shared" si="249"/>
        <v>97.675027484143754</v>
      </c>
      <c r="DW209" s="2">
        <f t="shared" si="249"/>
        <v>99.100780126849912</v>
      </c>
      <c r="DX209" s="2">
        <f t="shared" si="249"/>
        <v>97.204211416490494</v>
      </c>
      <c r="DY209" s="2">
        <f t="shared" si="249"/>
        <v>87.23400379326695</v>
      </c>
      <c r="EA209" s="2">
        <f t="shared" si="238"/>
        <v>54.084615384615383</v>
      </c>
      <c r="EB209" s="2">
        <f t="shared" si="238"/>
        <v>48.09438017520246</v>
      </c>
      <c r="EC209" s="2">
        <f t="shared" si="238"/>
        <v>48.838568601307777</v>
      </c>
      <c r="ED209" s="2">
        <f t="shared" si="238"/>
        <v>47.846434183569755</v>
      </c>
      <c r="EE209" s="2">
        <f t="shared" si="238"/>
        <v>51.015943124850807</v>
      </c>
      <c r="EF209" s="2">
        <f t="shared" si="237"/>
        <v>50.496150140575637</v>
      </c>
      <c r="EG209" s="2">
        <f t="shared" si="237"/>
        <v>48.114609202042423</v>
      </c>
      <c r="EH209" s="2">
        <f t="shared" si="237"/>
        <v>45.742571771629684</v>
      </c>
      <c r="EI209" s="2">
        <f t="shared" si="237"/>
        <v>42.333793888911643</v>
      </c>
      <c r="EJ209" s="2">
        <f t="shared" si="237"/>
        <v>43.646245197124792</v>
      </c>
      <c r="EK209" s="2">
        <f t="shared" si="210"/>
        <v>41.970131300370298</v>
      </c>
      <c r="EL209" s="2">
        <f t="shared" si="177"/>
        <v>38.450117288320172</v>
      </c>
      <c r="EM209" s="2">
        <f t="shared" si="177"/>
        <v>41.12791893566181</v>
      </c>
      <c r="EN209" s="2">
        <f t="shared" si="177"/>
        <v>43.059940809995879</v>
      </c>
      <c r="EO209" s="2">
        <f t="shared" si="177"/>
        <v>48.495723305893975</v>
      </c>
      <c r="EQ209" s="2">
        <f t="shared" si="250"/>
        <v>48.848336327666011</v>
      </c>
      <c r="ER209" s="2">
        <f t="shared" si="250"/>
        <v>48.81608386460465</v>
      </c>
      <c r="ES209" s="2">
        <f t="shared" si="250"/>
        <v>48.82791473332739</v>
      </c>
      <c r="ET209" s="2">
        <f t="shared" si="250"/>
        <v>49.957077719604023</v>
      </c>
      <c r="EU209" s="2">
        <f t="shared" si="250"/>
        <v>51.793999598072993</v>
      </c>
      <c r="EV209" s="2">
        <f t="shared" si="250"/>
        <v>51.682641048062798</v>
      </c>
      <c r="EW209" s="2">
        <f t="shared" si="250"/>
        <v>49.395802214188755</v>
      </c>
      <c r="EX209" s="2">
        <f t="shared" si="250"/>
        <v>47.814150428435426</v>
      </c>
      <c r="EY209" s="2">
        <f t="shared" si="250"/>
        <v>45.4348492564962</v>
      </c>
      <c r="EZ209" s="2">
        <f t="shared" si="250"/>
        <v>44.982765828249143</v>
      </c>
      <c r="FA209" s="2">
        <f t="shared" si="250"/>
        <v>43.891634460999462</v>
      </c>
      <c r="FB209" s="2">
        <f t="shared" si="250"/>
        <v>43.196044341826472</v>
      </c>
      <c r="FC209" s="2">
        <f t="shared" si="250"/>
        <v>42.670685070907467</v>
      </c>
      <c r="FD209" s="2">
        <f t="shared" si="250"/>
        <v>43.13939914809626</v>
      </c>
      <c r="FE209" s="2">
        <f t="shared" si="250"/>
        <v>44.726954907871153</v>
      </c>
      <c r="FG209" s="2">
        <f t="shared" si="251"/>
        <v>0.99999218636621001</v>
      </c>
      <c r="FH209" s="2">
        <f t="shared" si="251"/>
        <v>0.99999168413224993</v>
      </c>
      <c r="FI209" s="2">
        <f t="shared" si="251"/>
        <v>0.99999170775373636</v>
      </c>
      <c r="FJ209" s="2">
        <f t="shared" si="251"/>
        <v>0.99999139163839923</v>
      </c>
      <c r="FK209" s="2">
        <f t="shared" si="251"/>
        <v>0.99999192130987657</v>
      </c>
      <c r="FL209" s="2">
        <f t="shared" si="251"/>
        <v>0.99999151022918664</v>
      </c>
      <c r="FM209" s="2">
        <f t="shared" si="251"/>
        <v>0.99999098669307851</v>
      </c>
      <c r="FN209" s="2">
        <f t="shared" si="251"/>
        <v>0.9999910702884377</v>
      </c>
      <c r="FO209" s="2">
        <f t="shared" si="251"/>
        <v>0.99999101899311338</v>
      </c>
      <c r="FP209" s="2">
        <f t="shared" si="251"/>
        <v>0.99999079059583329</v>
      </c>
      <c r="FQ209" s="2">
        <f t="shared" si="251"/>
        <v>0.99999103174388237</v>
      </c>
      <c r="FR209" s="2">
        <f t="shared" si="251"/>
        <v>0.99999133830754217</v>
      </c>
      <c r="FS209" s="2">
        <f t="shared" si="251"/>
        <v>0.99999120161799104</v>
      </c>
      <c r="FT209" s="2">
        <f t="shared" si="251"/>
        <v>0.99999049738093215</v>
      </c>
      <c r="FU209" s="2">
        <f t="shared" si="251"/>
        <v>0.99999009045552167</v>
      </c>
      <c r="FW209" s="2">
        <f t="shared" si="242"/>
        <v>0.90985441592157779</v>
      </c>
      <c r="FX209" s="2">
        <f t="shared" si="242"/>
        <v>0.83093448664702985</v>
      </c>
      <c r="FY209" s="2">
        <f t="shared" si="242"/>
        <v>0.93011672190003325</v>
      </c>
      <c r="FZ209" s="2">
        <f t="shared" si="242"/>
        <v>0.91609843435106864</v>
      </c>
      <c r="GA209" s="2">
        <f t="shared" si="242"/>
        <v>0.92241183041570596</v>
      </c>
      <c r="GB209" s="2">
        <f t="shared" si="242"/>
        <v>0.90438246644408682</v>
      </c>
      <c r="GC209" s="2">
        <f t="shared" si="242"/>
        <v>0.90149338490091191</v>
      </c>
      <c r="GD209" s="2">
        <f t="shared" si="242"/>
        <v>0.91178085617986881</v>
      </c>
      <c r="GE209" s="2">
        <f t="shared" si="242"/>
        <v>0.92253412507539856</v>
      </c>
      <c r="GF209" s="2">
        <f t="shared" si="242"/>
        <v>0.91976659319714649</v>
      </c>
      <c r="GG209" s="2">
        <f t="shared" si="242"/>
        <v>0.91483109513820526</v>
      </c>
      <c r="GH209" s="2">
        <f t="shared" si="242"/>
        <v>0.89866494339608549</v>
      </c>
      <c r="GI209" s="2">
        <f t="shared" si="242"/>
        <v>0.88918493509358987</v>
      </c>
      <c r="GJ209" s="2">
        <f t="shared" si="242"/>
        <v>0.86793172265807883</v>
      </c>
      <c r="GK209" s="2">
        <f t="shared" si="242"/>
        <v>0.84461020095704031</v>
      </c>
      <c r="GM209" s="95">
        <f t="shared" si="243"/>
        <v>0</v>
      </c>
      <c r="GN209" s="95">
        <f t="shared" si="243"/>
        <v>0</v>
      </c>
      <c r="GO209" s="95">
        <f t="shared" si="243"/>
        <v>0</v>
      </c>
      <c r="GP209" s="95">
        <f t="shared" si="243"/>
        <v>0</v>
      </c>
      <c r="GQ209" s="95">
        <f t="shared" si="243"/>
        <v>0</v>
      </c>
      <c r="GR209" s="95">
        <f t="shared" si="243"/>
        <v>0</v>
      </c>
      <c r="GS209" s="95">
        <f t="shared" si="243"/>
        <v>0</v>
      </c>
      <c r="GT209" s="95">
        <f t="shared" si="243"/>
        <v>0</v>
      </c>
      <c r="GU209" s="95">
        <f t="shared" si="243"/>
        <v>0</v>
      </c>
      <c r="GV209" s="95">
        <f t="shared" si="243"/>
        <v>0</v>
      </c>
      <c r="GW209" s="95">
        <f t="shared" si="243"/>
        <v>0</v>
      </c>
      <c r="GX209" s="95">
        <f t="shared" si="243"/>
        <v>0</v>
      </c>
      <c r="GY209" s="95">
        <f t="shared" si="243"/>
        <v>0</v>
      </c>
      <c r="GZ209" s="95">
        <f t="shared" si="243"/>
        <v>0</v>
      </c>
      <c r="HA209" s="95">
        <f t="shared" si="243"/>
        <v>0</v>
      </c>
      <c r="HC209" s="95">
        <f t="shared" si="179"/>
        <v>0</v>
      </c>
      <c r="HD209" s="95">
        <f t="shared" si="179"/>
        <v>0</v>
      </c>
      <c r="HE209" s="95">
        <f t="shared" si="179"/>
        <v>0</v>
      </c>
      <c r="HF209" s="95">
        <f t="shared" si="179"/>
        <v>0</v>
      </c>
      <c r="HG209" s="95">
        <f t="shared" si="179"/>
        <v>0</v>
      </c>
      <c r="HH209" s="95">
        <f t="shared" si="179"/>
        <v>0</v>
      </c>
      <c r="HI209" s="95">
        <f t="shared" si="239"/>
        <v>0</v>
      </c>
      <c r="HJ209" s="95">
        <f t="shared" si="239"/>
        <v>0</v>
      </c>
      <c r="HK209" s="95">
        <f t="shared" si="239"/>
        <v>0</v>
      </c>
      <c r="HL209" s="95">
        <f t="shared" si="239"/>
        <v>0</v>
      </c>
      <c r="HM209" s="95">
        <f t="shared" si="239"/>
        <v>0</v>
      </c>
      <c r="HN209" s="95">
        <f t="shared" si="239"/>
        <v>0</v>
      </c>
      <c r="HO209" s="95">
        <f t="shared" si="224"/>
        <v>0</v>
      </c>
      <c r="HP209" s="95">
        <f t="shared" si="224"/>
        <v>0</v>
      </c>
      <c r="HQ209" s="95">
        <f t="shared" si="224"/>
        <v>0</v>
      </c>
      <c r="HS209" s="95">
        <f t="shared" si="244"/>
        <v>1.3885096993781025E-37</v>
      </c>
      <c r="HT209" s="95">
        <f t="shared" si="244"/>
        <v>4.1734103462762085E-80</v>
      </c>
      <c r="HU209" s="95">
        <f t="shared" si="244"/>
        <v>1.250614229164802E-69</v>
      </c>
      <c r="HV209" s="95">
        <f t="shared" si="244"/>
        <v>7.812641890425277E-89</v>
      </c>
      <c r="HW209" s="95">
        <f t="shared" si="244"/>
        <v>9.8898176458328462E-91</v>
      </c>
      <c r="HX209" s="95">
        <f t="shared" si="244"/>
        <v>2.5456137372709281E-80</v>
      </c>
      <c r="HY209" s="95">
        <f t="shared" si="244"/>
        <v>1.2781373161774045E-73</v>
      </c>
      <c r="HZ209" s="95">
        <f t="shared" si="244"/>
        <v>1.6522710254560439E-104</v>
      </c>
      <c r="IA209" s="95">
        <f t="shared" si="244"/>
        <v>2.0654437108531797E-90</v>
      </c>
      <c r="IB209" s="95">
        <f t="shared" si="244"/>
        <v>1.2778708426941999E-81</v>
      </c>
      <c r="IC209" s="95">
        <f t="shared" si="244"/>
        <v>4.7621202708947253E-80</v>
      </c>
      <c r="ID209" s="95">
        <f t="shared" si="244"/>
        <v>2.4797093890096814E-64</v>
      </c>
      <c r="IE209" s="95">
        <f t="shared" si="244"/>
        <v>3.4790293480782234E-57</v>
      </c>
      <c r="IF209" s="95">
        <f t="shared" si="244"/>
        <v>5.4493015201984863E-42</v>
      </c>
      <c r="IG209" s="95">
        <f t="shared" si="244"/>
        <v>7.0469720464143053E-53</v>
      </c>
      <c r="II209" s="95">
        <f t="shared" si="245"/>
        <v>1.324183459398029E-2</v>
      </c>
      <c r="IJ209" s="95">
        <f t="shared" si="245"/>
        <v>5.2207625461050278E-3</v>
      </c>
      <c r="IK209" s="95">
        <f t="shared" si="245"/>
        <v>1.2761932951160955E-31</v>
      </c>
      <c r="IL209" s="95">
        <f t="shared" si="245"/>
        <v>4.6191550305834976E-7</v>
      </c>
      <c r="IM209" s="95">
        <f t="shared" si="245"/>
        <v>1.5056686741663987E-8</v>
      </c>
      <c r="IN209" s="95">
        <f t="shared" si="245"/>
        <v>1.4824945573819723E-5</v>
      </c>
      <c r="IO209" s="95">
        <f t="shared" si="245"/>
        <v>7.1353274305587824E-7</v>
      </c>
      <c r="IP209" s="95">
        <f t="shared" si="245"/>
        <v>2.2468337359322908E-8</v>
      </c>
      <c r="IQ209" s="95">
        <f t="shared" si="245"/>
        <v>3.1977585346563298E-7</v>
      </c>
      <c r="IR209" s="95">
        <f t="shared" si="245"/>
        <v>1.1754002121283013E-6</v>
      </c>
      <c r="IS209" s="95">
        <f t="shared" si="245"/>
        <v>8.5588087836815171E-6</v>
      </c>
      <c r="IT209" s="95">
        <f t="shared" si="245"/>
        <v>2.8781963054459731E-4</v>
      </c>
      <c r="IU209" s="95">
        <f t="shared" si="245"/>
        <v>1.8595257495946285E-4</v>
      </c>
      <c r="IV209" s="95">
        <f t="shared" si="245"/>
        <v>2.5017247652022742E-3</v>
      </c>
      <c r="IW209" s="95">
        <f t="shared" si="245"/>
        <v>2.964847458738931E-5</v>
      </c>
      <c r="IY209" s="95">
        <f t="shared" si="246"/>
        <v>1.324183459398029E-2</v>
      </c>
      <c r="IZ209" s="95">
        <f t="shared" si="246"/>
        <v>5.2207625461050278E-3</v>
      </c>
      <c r="JA209" s="95">
        <f t="shared" si="246"/>
        <v>1.2761932951160955E-31</v>
      </c>
      <c r="JB209" s="95">
        <f t="shared" si="246"/>
        <v>4.6191550305834976E-7</v>
      </c>
      <c r="JC209" s="95">
        <f t="shared" si="246"/>
        <v>1.5056686741663987E-8</v>
      </c>
      <c r="JD209" s="95">
        <f t="shared" si="246"/>
        <v>1.4824945573819723E-5</v>
      </c>
      <c r="JE209" s="95">
        <f t="shared" si="246"/>
        <v>7.1353274305587824E-7</v>
      </c>
      <c r="JF209" s="95">
        <f t="shared" si="246"/>
        <v>2.2468337359322908E-8</v>
      </c>
      <c r="JG209" s="95">
        <f t="shared" si="246"/>
        <v>3.1977585346563298E-7</v>
      </c>
      <c r="JH209" s="95">
        <f t="shared" si="246"/>
        <v>1.1754002121283013E-6</v>
      </c>
      <c r="JI209" s="95">
        <f t="shared" si="246"/>
        <v>8.5588087836815171E-6</v>
      </c>
      <c r="JJ209" s="95">
        <f t="shared" si="246"/>
        <v>2.8781963054459731E-4</v>
      </c>
      <c r="JK209" s="95">
        <f t="shared" si="246"/>
        <v>1.8595257495946285E-4</v>
      </c>
      <c r="JL209" s="95">
        <f t="shared" si="246"/>
        <v>2.5017247652022742E-3</v>
      </c>
      <c r="JM209" s="95">
        <f t="shared" si="246"/>
        <v>2.964847458738931E-5</v>
      </c>
    </row>
    <row r="210" spans="2:273" x14ac:dyDescent="0.25">
      <c r="B210" s="2">
        <v>183</v>
      </c>
      <c r="C210" s="37">
        <v>47.567999999999998</v>
      </c>
      <c r="D210" s="37">
        <v>47.613999999999997</v>
      </c>
      <c r="E210" s="37">
        <v>48.773000000000003</v>
      </c>
      <c r="F210" s="37">
        <v>49.567999999999998</v>
      </c>
      <c r="G210" s="37">
        <v>52.476999999999997</v>
      </c>
      <c r="H210" s="37">
        <v>53.5</v>
      </c>
      <c r="I210" s="37">
        <v>50.341000000000001</v>
      </c>
      <c r="J210" s="37">
        <v>46.262</v>
      </c>
      <c r="K210" s="37">
        <v>45.286000000000001</v>
      </c>
      <c r="L210" s="37">
        <v>47.119</v>
      </c>
      <c r="M210" s="37">
        <v>44.167000000000002</v>
      </c>
      <c r="N210" s="37">
        <v>42.381</v>
      </c>
      <c r="O210" s="37">
        <v>42.286000000000001</v>
      </c>
      <c r="P210" s="37">
        <v>43.643000000000001</v>
      </c>
      <c r="Q210" s="37">
        <v>45.262</v>
      </c>
      <c r="S210" s="4">
        <f t="shared" si="247"/>
        <v>49.225888092337883</v>
      </c>
      <c r="T210" s="4">
        <f t="shared" si="247"/>
        <v>48.626685248376958</v>
      </c>
      <c r="U210" s="4" t="e">
        <f t="shared" si="247"/>
        <v>#N/A</v>
      </c>
      <c r="V210" s="4">
        <f t="shared" si="247"/>
        <v>49.702496808807176</v>
      </c>
      <c r="W210" s="4" t="e">
        <f t="shared" si="247"/>
        <v>#N/A</v>
      </c>
      <c r="X210" s="4">
        <f t="shared" si="247"/>
        <v>51.507226722320603</v>
      </c>
      <c r="Y210" s="4">
        <f t="shared" si="247"/>
        <v>49.174654101937953</v>
      </c>
      <c r="Z210" s="4">
        <f t="shared" si="247"/>
        <v>47.552753682102171</v>
      </c>
      <c r="AA210" s="4">
        <f t="shared" si="247"/>
        <v>45.100946404401341</v>
      </c>
      <c r="AB210" s="4">
        <f t="shared" si="247"/>
        <v>44.778899553647705</v>
      </c>
      <c r="AC210" s="4">
        <f t="shared" si="247"/>
        <v>43.634948478750736</v>
      </c>
      <c r="AD210" s="4">
        <f t="shared" si="247"/>
        <v>42.64206140516071</v>
      </c>
      <c r="AE210" s="4">
        <f t="shared" si="247"/>
        <v>42.405262159944428</v>
      </c>
      <c r="AF210" s="4">
        <f t="shared" si="247"/>
        <v>43.028409458611748</v>
      </c>
      <c r="AG210" s="4">
        <f t="shared" si="247"/>
        <v>45.162436169319662</v>
      </c>
      <c r="AI210" s="4">
        <f t="shared" si="248"/>
        <v>-1.6578880923378847</v>
      </c>
      <c r="AJ210" s="4">
        <f t="shared" si="248"/>
        <v>-1.0126852483769611</v>
      </c>
      <c r="AK210" s="4">
        <f t="shared" si="248"/>
        <v>0</v>
      </c>
      <c r="AL210" s="4">
        <f t="shared" si="248"/>
        <v>-0.13449680880717807</v>
      </c>
      <c r="AM210" s="4">
        <f t="shared" si="248"/>
        <v>0</v>
      </c>
      <c r="AN210" s="4">
        <f t="shared" si="248"/>
        <v>1.9927732776793974</v>
      </c>
      <c r="AO210" s="4">
        <f t="shared" si="248"/>
        <v>1.1663458980620476</v>
      </c>
      <c r="AP210" s="4">
        <f t="shared" si="248"/>
        <v>-1.2907536821021708</v>
      </c>
      <c r="AQ210" s="4">
        <f t="shared" si="248"/>
        <v>0.18505359559866008</v>
      </c>
      <c r="AR210" s="4">
        <f t="shared" si="248"/>
        <v>2.3401004463522952</v>
      </c>
      <c r="AS210" s="4">
        <f t="shared" si="248"/>
        <v>0.53205152124926514</v>
      </c>
      <c r="AT210" s="4">
        <f t="shared" si="248"/>
        <v>-0.26106140516071008</v>
      </c>
      <c r="AU210" s="4">
        <f t="shared" si="248"/>
        <v>-0.11926215994442657</v>
      </c>
      <c r="AV210" s="4">
        <f t="shared" si="248"/>
        <v>0.61459054138825309</v>
      </c>
      <c r="AW210" s="4">
        <f t="shared" si="248"/>
        <v>9.9563830680338583E-2</v>
      </c>
      <c r="AY210" s="2">
        <f t="shared" si="240"/>
        <v>49.225888092337883</v>
      </c>
      <c r="AZ210" s="2">
        <f t="shared" si="240"/>
        <v>48.626684545957559</v>
      </c>
      <c r="BA210" s="2" t="e">
        <f t="shared" si="240"/>
        <v>#N/A</v>
      </c>
      <c r="BB210" s="2">
        <f t="shared" si="240"/>
        <v>49.702496808807176</v>
      </c>
      <c r="BC210" s="2" t="e">
        <f t="shared" si="240"/>
        <v>#N/A</v>
      </c>
      <c r="BD210" s="2">
        <f t="shared" si="240"/>
        <v>51.507226722320212</v>
      </c>
      <c r="BE210" s="2">
        <f t="shared" si="240"/>
        <v>49.174654101937953</v>
      </c>
      <c r="BF210" s="2">
        <f t="shared" si="240"/>
        <v>47.552753682102171</v>
      </c>
      <c r="BG210" s="2">
        <f t="shared" si="240"/>
        <v>45.100946404401341</v>
      </c>
      <c r="BH210" s="2">
        <f t="shared" si="240"/>
        <v>44.778899553647705</v>
      </c>
      <c r="BI210" s="2">
        <f t="shared" si="240"/>
        <v>43.63494847875058</v>
      </c>
      <c r="BJ210" s="2">
        <f t="shared" si="240"/>
        <v>42.642061400411869</v>
      </c>
      <c r="BK210" s="2">
        <f t="shared" si="240"/>
        <v>42.405262158618889</v>
      </c>
      <c r="BL210" s="2">
        <f t="shared" si="240"/>
        <v>43.028405970252351</v>
      </c>
      <c r="BM210" s="2">
        <f t="shared" si="240"/>
        <v>45.162430288845471</v>
      </c>
      <c r="BO210" s="2" t="str">
        <f t="shared" si="180"/>
        <v/>
      </c>
      <c r="BP210" s="2" t="str">
        <f t="shared" si="181"/>
        <v/>
      </c>
      <c r="BQ210" s="2" t="str">
        <f t="shared" si="182"/>
        <v/>
      </c>
      <c r="BR210" s="2" t="str">
        <f t="shared" si="183"/>
        <v/>
      </c>
      <c r="BS210" s="2" t="str">
        <f t="shared" si="184"/>
        <v/>
      </c>
      <c r="BT210" s="2" t="str">
        <f t="shared" si="185"/>
        <v/>
      </c>
      <c r="BU210" s="2" t="str">
        <f t="shared" si="186"/>
        <v/>
      </c>
      <c r="BV210" s="2" t="str">
        <f t="shared" si="187"/>
        <v/>
      </c>
      <c r="BW210" s="2" t="str">
        <f t="shared" si="188"/>
        <v/>
      </c>
      <c r="BX210" s="2" t="str">
        <f t="shared" si="189"/>
        <v/>
      </c>
      <c r="BY210" s="2" t="str">
        <f t="shared" si="190"/>
        <v/>
      </c>
      <c r="BZ210" s="2" t="str">
        <f t="shared" si="191"/>
        <v/>
      </c>
      <c r="CA210" s="2" t="str">
        <f t="shared" si="192"/>
        <v/>
      </c>
      <c r="CB210" s="2" t="str">
        <f t="shared" si="193"/>
        <v/>
      </c>
      <c r="CC210" s="2" t="str">
        <f t="shared" si="194"/>
        <v/>
      </c>
      <c r="CE210" s="2" t="str">
        <f t="shared" si="241"/>
        <v/>
      </c>
      <c r="CF210" s="2" t="str">
        <f t="shared" si="241"/>
        <v/>
      </c>
      <c r="CG210" s="2" t="str">
        <f t="shared" si="241"/>
        <v/>
      </c>
      <c r="CH210" s="2" t="str">
        <f t="shared" si="241"/>
        <v/>
      </c>
      <c r="CI210" s="2" t="str">
        <f t="shared" si="241"/>
        <v/>
      </c>
      <c r="CJ210" s="2" t="str">
        <f t="shared" si="241"/>
        <v/>
      </c>
      <c r="CK210" s="2" t="str">
        <f t="shared" si="241"/>
        <v/>
      </c>
      <c r="CL210" s="2" t="str">
        <f t="shared" si="241"/>
        <v/>
      </c>
      <c r="CM210" s="2" t="str">
        <f t="shared" si="241"/>
        <v/>
      </c>
      <c r="CN210" s="2" t="str">
        <f t="shared" si="241"/>
        <v/>
      </c>
      <c r="CO210" s="2" t="str">
        <f t="shared" si="241"/>
        <v/>
      </c>
      <c r="CP210" s="2" t="str">
        <f t="shared" si="241"/>
        <v/>
      </c>
      <c r="CQ210" s="2" t="str">
        <f t="shared" si="241"/>
        <v/>
      </c>
      <c r="CR210" s="2" t="str">
        <f t="shared" si="241"/>
        <v/>
      </c>
      <c r="CS210" s="2" t="str">
        <f t="shared" si="241"/>
        <v/>
      </c>
      <c r="CU210" s="2">
        <f t="shared" si="195"/>
        <v>47.567999999999998</v>
      </c>
      <c r="CV210" s="2">
        <f t="shared" si="196"/>
        <v>47.613999999999997</v>
      </c>
      <c r="CW210" s="2" t="str">
        <f t="shared" si="197"/>
        <v/>
      </c>
      <c r="CX210" s="2">
        <f t="shared" si="198"/>
        <v>49.567999999999998</v>
      </c>
      <c r="CY210" s="2" t="str">
        <f t="shared" si="199"/>
        <v/>
      </c>
      <c r="CZ210" s="2">
        <f t="shared" si="200"/>
        <v>53.5</v>
      </c>
      <c r="DA210" s="2">
        <f t="shared" si="201"/>
        <v>50.341000000000001</v>
      </c>
      <c r="DB210" s="2">
        <f t="shared" si="202"/>
        <v>46.262</v>
      </c>
      <c r="DC210" s="2">
        <f t="shared" si="203"/>
        <v>45.286000000000001</v>
      </c>
      <c r="DD210" s="2">
        <f t="shared" si="204"/>
        <v>47.119</v>
      </c>
      <c r="DE210" s="2">
        <f t="shared" si="205"/>
        <v>44.167000000000002</v>
      </c>
      <c r="DF210" s="2">
        <f t="shared" si="206"/>
        <v>42.381</v>
      </c>
      <c r="DG210" s="2">
        <f t="shared" si="207"/>
        <v>42.286000000000001</v>
      </c>
      <c r="DH210" s="2">
        <f t="shared" si="208"/>
        <v>43.643000000000001</v>
      </c>
      <c r="DI210" s="2">
        <f t="shared" si="209"/>
        <v>45.262</v>
      </c>
      <c r="DK210" s="2">
        <f t="shared" si="249"/>
        <v>114.7490727954972</v>
      </c>
      <c r="DL210" s="2">
        <f t="shared" si="249"/>
        <v>105.06590609756097</v>
      </c>
      <c r="DM210" s="2">
        <f t="shared" si="249"/>
        <v>107.92686300407857</v>
      </c>
      <c r="DN210" s="2">
        <f t="shared" si="249"/>
        <v>108.53302808819086</v>
      </c>
      <c r="DO210" s="2">
        <f t="shared" si="249"/>
        <v>106.52179361477998</v>
      </c>
      <c r="DP210" s="2">
        <f t="shared" si="249"/>
        <v>100.94768400723876</v>
      </c>
      <c r="DQ210" s="2">
        <f t="shared" si="249"/>
        <v>103.7216402899426</v>
      </c>
      <c r="DR210" s="2">
        <f t="shared" si="249"/>
        <v>96.488943219571127</v>
      </c>
      <c r="DS210" s="2">
        <f t="shared" si="249"/>
        <v>91.626859257022048</v>
      </c>
      <c r="DT210" s="2">
        <f t="shared" si="249"/>
        <v>93.000831923890061</v>
      </c>
      <c r="DU210" s="2">
        <f t="shared" si="249"/>
        <v>94.232635306553917</v>
      </c>
      <c r="DV210" s="2">
        <f t="shared" si="249"/>
        <v>97.886190878888556</v>
      </c>
      <c r="DW210" s="2">
        <f t="shared" si="249"/>
        <v>99.313446390818484</v>
      </c>
      <c r="DX210" s="2">
        <f t="shared" si="249"/>
        <v>97.408068861371191</v>
      </c>
      <c r="DY210" s="2">
        <f t="shared" si="249"/>
        <v>87.410557610241824</v>
      </c>
      <c r="EA210" s="2">
        <f t="shared" si="238"/>
        <v>54.084978021978017</v>
      </c>
      <c r="EB210" s="2">
        <f t="shared" si="238"/>
        <v>48.008443873341882</v>
      </c>
      <c r="EC210" s="2">
        <f t="shared" si="238"/>
        <v>48.768576157370362</v>
      </c>
      <c r="ED210" s="2">
        <f t="shared" si="238"/>
        <v>47.727318812960661</v>
      </c>
      <c r="EE210" s="2">
        <f t="shared" si="238"/>
        <v>50.926675958292137</v>
      </c>
      <c r="EF210" s="2">
        <f t="shared" si="237"/>
        <v>50.409651691255327</v>
      </c>
      <c r="EG210" s="2">
        <f t="shared" si="237"/>
        <v>47.992841684991248</v>
      </c>
      <c r="EH210" s="2">
        <f t="shared" si="237"/>
        <v>45.62223654763568</v>
      </c>
      <c r="EI210" s="2">
        <f t="shared" si="237"/>
        <v>42.180595012484147</v>
      </c>
      <c r="EJ210" s="2">
        <f t="shared" si="237"/>
        <v>43.523446727292509</v>
      </c>
      <c r="EK210" s="2">
        <f t="shared" si="210"/>
        <v>41.838986974515365</v>
      </c>
      <c r="EL210" s="2">
        <f t="shared" si="177"/>
        <v>38.278603605892847</v>
      </c>
      <c r="EM210" s="2">
        <f t="shared" si="177"/>
        <v>41.00032552582671</v>
      </c>
      <c r="EN210" s="2">
        <f t="shared" si="177"/>
        <v>42.957002316753076</v>
      </c>
      <c r="EO210" s="2">
        <f t="shared" si="177"/>
        <v>48.431789739874873</v>
      </c>
      <c r="EQ210" s="2">
        <f t="shared" si="250"/>
        <v>48.786353077022845</v>
      </c>
      <c r="ER210" s="2">
        <f t="shared" si="250"/>
        <v>48.740893277953766</v>
      </c>
      <c r="ES210" s="2">
        <f t="shared" si="250"/>
        <v>48.757720383584655</v>
      </c>
      <c r="ET210" s="2">
        <f t="shared" si="250"/>
        <v>49.8669606412886</v>
      </c>
      <c r="EU210" s="2">
        <f t="shared" si="250"/>
        <v>51.715367478522033</v>
      </c>
      <c r="EV210" s="2">
        <f t="shared" si="250"/>
        <v>51.612630324886695</v>
      </c>
      <c r="EW210" s="2">
        <f t="shared" si="250"/>
        <v>49.291924880675232</v>
      </c>
      <c r="EX210" s="2">
        <f t="shared" si="250"/>
        <v>47.722654395430027</v>
      </c>
      <c r="EY210" s="2">
        <f t="shared" si="250"/>
        <v>45.324157397425779</v>
      </c>
      <c r="EZ210" s="2">
        <f t="shared" si="250"/>
        <v>44.878330805318377</v>
      </c>
      <c r="FA210" s="2">
        <f t="shared" si="250"/>
        <v>43.786972084424363</v>
      </c>
      <c r="FB210" s="2">
        <f t="shared" si="250"/>
        <v>43.090279942413204</v>
      </c>
      <c r="FC210" s="2">
        <f t="shared" si="250"/>
        <v>42.564425808635946</v>
      </c>
      <c r="FD210" s="2">
        <f t="shared" si="250"/>
        <v>43.037777663097934</v>
      </c>
      <c r="FE210" s="2">
        <f t="shared" si="250"/>
        <v>44.613452945826168</v>
      </c>
      <c r="FG210" s="2">
        <f t="shared" si="251"/>
        <v>0.99999287387638947</v>
      </c>
      <c r="FH210" s="2">
        <f t="shared" si="251"/>
        <v>0.99999241583292386</v>
      </c>
      <c r="FI210" s="2">
        <f t="shared" si="251"/>
        <v>0.99999243737600707</v>
      </c>
      <c r="FJ210" s="2">
        <f t="shared" si="251"/>
        <v>0.99999214907496436</v>
      </c>
      <c r="FK210" s="2">
        <f t="shared" si="251"/>
        <v>0.99999263214180234</v>
      </c>
      <c r="FL210" s="2">
        <f t="shared" si="251"/>
        <v>0.99999225723121066</v>
      </c>
      <c r="FM210" s="2">
        <f t="shared" si="251"/>
        <v>0.99999177975986986</v>
      </c>
      <c r="FN210" s="2">
        <f t="shared" si="251"/>
        <v>0.99999185599986395</v>
      </c>
      <c r="FO210" s="2">
        <f t="shared" si="251"/>
        <v>0.99999180921789854</v>
      </c>
      <c r="FP210" s="2">
        <f t="shared" si="251"/>
        <v>0.99999160091676986</v>
      </c>
      <c r="FQ210" s="2">
        <f t="shared" si="251"/>
        <v>0.99999182084675631</v>
      </c>
      <c r="FR210" s="2">
        <f t="shared" si="251"/>
        <v>0.99999210043657072</v>
      </c>
      <c r="FS210" s="2">
        <f t="shared" si="251"/>
        <v>0.99999197577402699</v>
      </c>
      <c r="FT210" s="2">
        <f t="shared" si="251"/>
        <v>0.99999133350116154</v>
      </c>
      <c r="FU210" s="2">
        <f t="shared" si="251"/>
        <v>0.99999096238014251</v>
      </c>
      <c r="FW210" s="2">
        <f t="shared" si="242"/>
        <v>0.91712893061151035</v>
      </c>
      <c r="FX210" s="2">
        <f t="shared" si="242"/>
        <v>0.84348206906741696</v>
      </c>
      <c r="FY210" s="2">
        <f t="shared" si="242"/>
        <v>0.93587136778442914</v>
      </c>
      <c r="FZ210" s="2">
        <f t="shared" si="242"/>
        <v>0.9229117643135718</v>
      </c>
      <c r="GA210" s="2">
        <f t="shared" si="242"/>
        <v>0.92875234645073457</v>
      </c>
      <c r="GB210" s="2">
        <f t="shared" si="242"/>
        <v>0.91205587205949323</v>
      </c>
      <c r="GC210" s="2">
        <f t="shared" si="242"/>
        <v>0.90937540933859018</v>
      </c>
      <c r="GD210" s="2">
        <f t="shared" si="242"/>
        <v>0.91891376662374002</v>
      </c>
      <c r="GE210" s="2">
        <f t="shared" si="242"/>
        <v>0.92886541788648158</v>
      </c>
      <c r="GF210" s="2">
        <f t="shared" si="242"/>
        <v>0.92630600804429752</v>
      </c>
      <c r="GG210" s="2">
        <f t="shared" si="242"/>
        <v>0.9217385489360288</v>
      </c>
      <c r="GH210" s="2">
        <f t="shared" si="242"/>
        <v>0.90674987581514221</v>
      </c>
      <c r="GI210" s="2">
        <f t="shared" si="242"/>
        <v>0.89794032426785486</v>
      </c>
      <c r="GJ210" s="2">
        <f t="shared" si="242"/>
        <v>0.87813617154271995</v>
      </c>
      <c r="GK210" s="2">
        <f t="shared" si="242"/>
        <v>0.85631831414455983</v>
      </c>
      <c r="GM210" s="95">
        <f t="shared" si="243"/>
        <v>0</v>
      </c>
      <c r="GN210" s="95">
        <f t="shared" si="243"/>
        <v>0</v>
      </c>
      <c r="GO210" s="95">
        <f t="shared" si="243"/>
        <v>0</v>
      </c>
      <c r="GP210" s="95">
        <f t="shared" si="243"/>
        <v>0</v>
      </c>
      <c r="GQ210" s="95">
        <f t="shared" si="243"/>
        <v>0</v>
      </c>
      <c r="GR210" s="95">
        <f t="shared" si="243"/>
        <v>0</v>
      </c>
      <c r="GS210" s="95">
        <f t="shared" si="243"/>
        <v>0</v>
      </c>
      <c r="GT210" s="95">
        <f t="shared" si="243"/>
        <v>0</v>
      </c>
      <c r="GU210" s="95">
        <f t="shared" si="243"/>
        <v>0</v>
      </c>
      <c r="GV210" s="95">
        <f t="shared" si="243"/>
        <v>0</v>
      </c>
      <c r="GW210" s="95">
        <f t="shared" si="243"/>
        <v>0</v>
      </c>
      <c r="GX210" s="95">
        <f t="shared" si="243"/>
        <v>0</v>
      </c>
      <c r="GY210" s="95">
        <f t="shared" si="243"/>
        <v>0</v>
      </c>
      <c r="GZ210" s="95">
        <f t="shared" si="243"/>
        <v>0</v>
      </c>
      <c r="HA210" s="95">
        <f t="shared" si="243"/>
        <v>0</v>
      </c>
      <c r="HC210" s="95">
        <f t="shared" si="179"/>
        <v>0</v>
      </c>
      <c r="HD210" s="95">
        <f t="shared" si="179"/>
        <v>0</v>
      </c>
      <c r="HE210" s="95">
        <f t="shared" si="179"/>
        <v>0</v>
      </c>
      <c r="HF210" s="95">
        <f t="shared" si="179"/>
        <v>0</v>
      </c>
      <c r="HG210" s="95">
        <f t="shared" si="179"/>
        <v>0</v>
      </c>
      <c r="HH210" s="95">
        <f t="shared" si="179"/>
        <v>0</v>
      </c>
      <c r="HI210" s="95">
        <f t="shared" si="239"/>
        <v>0</v>
      </c>
      <c r="HJ210" s="95">
        <f t="shared" si="239"/>
        <v>0</v>
      </c>
      <c r="HK210" s="95">
        <f t="shared" si="239"/>
        <v>0</v>
      </c>
      <c r="HL210" s="95">
        <f t="shared" si="239"/>
        <v>0</v>
      </c>
      <c r="HM210" s="95">
        <f t="shared" si="239"/>
        <v>0</v>
      </c>
      <c r="HN210" s="95">
        <f t="shared" si="239"/>
        <v>0</v>
      </c>
      <c r="HO210" s="95">
        <f t="shared" si="224"/>
        <v>0</v>
      </c>
      <c r="HP210" s="95">
        <f t="shared" si="224"/>
        <v>0</v>
      </c>
      <c r="HQ210" s="95">
        <f t="shared" si="224"/>
        <v>0</v>
      </c>
      <c r="HS210" s="95">
        <f t="shared" si="244"/>
        <v>6.2058981820917442E-39</v>
      </c>
      <c r="HT210" s="95">
        <f t="shared" si="244"/>
        <v>3.3335707768870583E-83</v>
      </c>
      <c r="HU210" s="95">
        <f t="shared" si="244"/>
        <v>4.4393118745285265E-72</v>
      </c>
      <c r="HV210" s="95">
        <f t="shared" si="244"/>
        <v>5.0606403512323618E-92</v>
      </c>
      <c r="HW210" s="95">
        <f t="shared" si="244"/>
        <v>5.6918572843596845E-94</v>
      </c>
      <c r="HX210" s="95">
        <f t="shared" si="244"/>
        <v>2.8506008753163959E-83</v>
      </c>
      <c r="HY210" s="95">
        <f t="shared" si="244"/>
        <v>2.4327097609004823E-76</v>
      </c>
      <c r="HZ210" s="95">
        <f t="shared" si="244"/>
        <v>2.657060620457328E-108</v>
      </c>
      <c r="IA210" s="95">
        <f t="shared" si="244"/>
        <v>1.2109366869482207E-93</v>
      </c>
      <c r="IB210" s="95">
        <f t="shared" si="244"/>
        <v>1.5481484226966823E-84</v>
      </c>
      <c r="IC210" s="95">
        <f t="shared" si="244"/>
        <v>6.4526782625285784E-83</v>
      </c>
      <c r="ID210" s="95">
        <f t="shared" si="244"/>
        <v>1.0663301734226301E-66</v>
      </c>
      <c r="IE210" s="95">
        <f t="shared" si="244"/>
        <v>2.4215697351328534E-59</v>
      </c>
      <c r="IF210" s="95">
        <f t="shared" si="244"/>
        <v>1.2795819318469239E-43</v>
      </c>
      <c r="IG210" s="95">
        <f t="shared" si="244"/>
        <v>5.5409961302648443E-55</v>
      </c>
      <c r="II210" s="95">
        <f t="shared" si="245"/>
        <v>9.999999971555781E-3</v>
      </c>
      <c r="IJ210" s="95">
        <f t="shared" si="245"/>
        <v>3.1303833377287738E-3</v>
      </c>
      <c r="IK210" s="95">
        <f t="shared" si="245"/>
        <v>8.6691280021995095E-34</v>
      </c>
      <c r="IL210" s="95">
        <f t="shared" si="245"/>
        <v>1.643276015690573E-7</v>
      </c>
      <c r="IM210" s="95">
        <f t="shared" si="245"/>
        <v>4.3179224681418305E-9</v>
      </c>
      <c r="IN210" s="95">
        <f t="shared" si="245"/>
        <v>6.518969480378091E-6</v>
      </c>
      <c r="IO210" s="95">
        <f t="shared" si="245"/>
        <v>2.4186920764190853E-7</v>
      </c>
      <c r="IP210" s="95">
        <f t="shared" si="245"/>
        <v>6.1602579757014245E-9</v>
      </c>
      <c r="IQ210" s="95">
        <f t="shared" si="245"/>
        <v>1.1489276733673697E-7</v>
      </c>
      <c r="IR210" s="95">
        <f t="shared" si="245"/>
        <v>4.5770569179979781E-7</v>
      </c>
      <c r="IS210" s="95">
        <f t="shared" si="245"/>
        <v>3.7755135082665718E-6</v>
      </c>
      <c r="IT210" s="95">
        <f t="shared" si="245"/>
        <v>1.5743040119711968E-4</v>
      </c>
      <c r="IU210" s="95">
        <f t="shared" si="245"/>
        <v>9.5136552957645132E-5</v>
      </c>
      <c r="IV210" s="95">
        <f t="shared" si="245"/>
        <v>1.5190677576198133E-3</v>
      </c>
      <c r="IW210" s="95">
        <f t="shared" si="245"/>
        <v>1.0672618825974102E-5</v>
      </c>
      <c r="IY210" s="95">
        <f t="shared" si="246"/>
        <v>9.999999971555781E-3</v>
      </c>
      <c r="IZ210" s="95">
        <f t="shared" si="246"/>
        <v>3.1303833377287738E-3</v>
      </c>
      <c r="JA210" s="95">
        <f t="shared" si="246"/>
        <v>8.6691280021995095E-34</v>
      </c>
      <c r="JB210" s="95">
        <f t="shared" si="246"/>
        <v>1.643276015690573E-7</v>
      </c>
      <c r="JC210" s="95">
        <f t="shared" si="246"/>
        <v>4.3179224681418305E-9</v>
      </c>
      <c r="JD210" s="95">
        <f t="shared" si="246"/>
        <v>6.518969480378091E-6</v>
      </c>
      <c r="JE210" s="95">
        <f t="shared" si="246"/>
        <v>2.4186920764190853E-7</v>
      </c>
      <c r="JF210" s="95">
        <f t="shared" si="246"/>
        <v>6.1602579757014245E-9</v>
      </c>
      <c r="JG210" s="95">
        <f t="shared" si="246"/>
        <v>1.1489276733673697E-7</v>
      </c>
      <c r="JH210" s="95">
        <f t="shared" si="246"/>
        <v>4.5770569179979781E-7</v>
      </c>
      <c r="JI210" s="95">
        <f t="shared" si="246"/>
        <v>3.7755135082665718E-6</v>
      </c>
      <c r="JJ210" s="95">
        <f t="shared" si="246"/>
        <v>1.5743040119711968E-4</v>
      </c>
      <c r="JK210" s="95">
        <f t="shared" si="246"/>
        <v>9.5136552957645132E-5</v>
      </c>
      <c r="JL210" s="95">
        <f t="shared" si="246"/>
        <v>1.5190677576198133E-3</v>
      </c>
      <c r="JM210" s="95">
        <f t="shared" si="246"/>
        <v>1.0672618825974102E-5</v>
      </c>
    </row>
    <row r="211" spans="2:273" x14ac:dyDescent="0.25">
      <c r="B211" s="2">
        <v>184</v>
      </c>
      <c r="C211" s="37">
        <v>49.523000000000003</v>
      </c>
      <c r="D211" s="37">
        <v>49.523000000000003</v>
      </c>
      <c r="E211" s="37">
        <v>48.954999999999998</v>
      </c>
      <c r="F211" s="37">
        <v>49.976999999999997</v>
      </c>
      <c r="G211" s="37">
        <v>52.908999999999999</v>
      </c>
      <c r="H211" s="37">
        <v>51.226999999999997</v>
      </c>
      <c r="I211" s="37">
        <v>49.204999999999998</v>
      </c>
      <c r="J211" s="37">
        <v>47.548000000000002</v>
      </c>
      <c r="K211" s="37">
        <v>44.570999999999998</v>
      </c>
      <c r="L211" s="37">
        <v>45.667000000000002</v>
      </c>
      <c r="M211" s="37">
        <v>44.594999999999999</v>
      </c>
      <c r="N211" s="37">
        <v>44.356999999999999</v>
      </c>
      <c r="O211" s="37">
        <v>42.262</v>
      </c>
      <c r="P211" s="37">
        <v>43.619</v>
      </c>
      <c r="Q211" s="37">
        <v>44.951999999999998</v>
      </c>
      <c r="S211" s="4">
        <f t="shared" si="247"/>
        <v>49.132920697939198</v>
      </c>
      <c r="T211" s="4">
        <f t="shared" si="247"/>
        <v>48.55853017850837</v>
      </c>
      <c r="U211" s="4" t="e">
        <f t="shared" si="247"/>
        <v>#N/A</v>
      </c>
      <c r="V211" s="4">
        <f t="shared" si="247"/>
        <v>49.623773433438402</v>
      </c>
      <c r="W211" s="4" t="e">
        <f t="shared" si="247"/>
        <v>#N/A</v>
      </c>
      <c r="X211" s="4">
        <f t="shared" si="247"/>
        <v>51.44440724042294</v>
      </c>
      <c r="Y211" s="4">
        <f t="shared" si="247"/>
        <v>49.078744283718635</v>
      </c>
      <c r="Z211" s="4" t="e">
        <f t="shared" si="247"/>
        <v>#N/A</v>
      </c>
      <c r="AA211" s="4">
        <f t="shared" si="247"/>
        <v>45.005837507509135</v>
      </c>
      <c r="AB211" s="4">
        <f t="shared" si="247"/>
        <v>44.681379142141729</v>
      </c>
      <c r="AC211" s="4">
        <f t="shared" si="247"/>
        <v>43.540797589775622</v>
      </c>
      <c r="AD211" s="4">
        <f t="shared" si="247"/>
        <v>42.566714875764568</v>
      </c>
      <c r="AE211" s="4">
        <f t="shared" si="247"/>
        <v>42.309687068580629</v>
      </c>
      <c r="AF211" s="4">
        <f t="shared" si="247"/>
        <v>42.927367103036929</v>
      </c>
      <c r="AG211" s="4">
        <f t="shared" si="247"/>
        <v>45.013612759875961</v>
      </c>
      <c r="AI211" s="4">
        <f t="shared" si="248"/>
        <v>0.39007930206080488</v>
      </c>
      <c r="AJ211" s="4">
        <f t="shared" si="248"/>
        <v>0.96446982149163318</v>
      </c>
      <c r="AK211" s="4">
        <f t="shared" si="248"/>
        <v>0</v>
      </c>
      <c r="AL211" s="4">
        <f t="shared" si="248"/>
        <v>0.35322656656159523</v>
      </c>
      <c r="AM211" s="4">
        <f t="shared" si="248"/>
        <v>0</v>
      </c>
      <c r="AN211" s="4">
        <f t="shared" si="248"/>
        <v>-0.21740724042294346</v>
      </c>
      <c r="AO211" s="4">
        <f t="shared" si="248"/>
        <v>0.12625571628136356</v>
      </c>
      <c r="AP211" s="4">
        <f t="shared" si="248"/>
        <v>0</v>
      </c>
      <c r="AQ211" s="4">
        <f t="shared" si="248"/>
        <v>-0.43483750750913686</v>
      </c>
      <c r="AR211" s="4">
        <f t="shared" si="248"/>
        <v>0.98562085785827236</v>
      </c>
      <c r="AS211" s="4">
        <f t="shared" si="248"/>
        <v>1.0542024102243772</v>
      </c>
      <c r="AT211" s="4">
        <f t="shared" si="248"/>
        <v>1.7902851242354316</v>
      </c>
      <c r="AU211" s="4">
        <f t="shared" si="248"/>
        <v>-4.7687068580628988E-2</v>
      </c>
      <c r="AV211" s="4">
        <f t="shared" si="248"/>
        <v>0.69163289696307118</v>
      </c>
      <c r="AW211" s="4">
        <f t="shared" si="248"/>
        <v>-6.1612759875963263E-2</v>
      </c>
      <c r="AY211" s="2">
        <f t="shared" si="240"/>
        <v>49.132920697939198</v>
      </c>
      <c r="AZ211" s="2">
        <f t="shared" si="240"/>
        <v>48.558530013107728</v>
      </c>
      <c r="BA211" s="2" t="e">
        <f t="shared" si="240"/>
        <v>#N/A</v>
      </c>
      <c r="BB211" s="2">
        <f t="shared" si="240"/>
        <v>49.623773433438402</v>
      </c>
      <c r="BC211" s="2" t="e">
        <f t="shared" si="240"/>
        <v>#N/A</v>
      </c>
      <c r="BD211" s="2">
        <f t="shared" si="240"/>
        <v>51.444407240422905</v>
      </c>
      <c r="BE211" s="2">
        <f t="shared" si="240"/>
        <v>49.078744283718635</v>
      </c>
      <c r="BF211" s="2" t="e">
        <f t="shared" si="240"/>
        <v>#N/A</v>
      </c>
      <c r="BG211" s="2">
        <f t="shared" si="240"/>
        <v>45.005837507509135</v>
      </c>
      <c r="BH211" s="2">
        <f t="shared" si="240"/>
        <v>44.681379142141729</v>
      </c>
      <c r="BI211" s="2">
        <f t="shared" si="240"/>
        <v>43.540797589775607</v>
      </c>
      <c r="BJ211" s="2">
        <f t="shared" si="240"/>
        <v>42.566714874914929</v>
      </c>
      <c r="BK211" s="2">
        <f t="shared" si="240"/>
        <v>42.309687068386125</v>
      </c>
      <c r="BL211" s="2">
        <f t="shared" si="240"/>
        <v>42.927366251552961</v>
      </c>
      <c r="BM211" s="2">
        <f t="shared" si="240"/>
        <v>45.01361148997654</v>
      </c>
      <c r="BO211" s="2" t="str">
        <f t="shared" si="180"/>
        <v/>
      </c>
      <c r="BP211" s="2" t="str">
        <f t="shared" si="181"/>
        <v/>
      </c>
      <c r="BQ211" s="2" t="str">
        <f t="shared" si="182"/>
        <v/>
      </c>
      <c r="BR211" s="2" t="str">
        <f t="shared" si="183"/>
        <v/>
      </c>
      <c r="BS211" s="2" t="str">
        <f t="shared" si="184"/>
        <v/>
      </c>
      <c r="BT211" s="2" t="str">
        <f t="shared" si="185"/>
        <v/>
      </c>
      <c r="BU211" s="2" t="str">
        <f t="shared" si="186"/>
        <v/>
      </c>
      <c r="BV211" s="2" t="str">
        <f t="shared" si="187"/>
        <v/>
      </c>
      <c r="BW211" s="2" t="str">
        <f t="shared" si="188"/>
        <v/>
      </c>
      <c r="BX211" s="2" t="str">
        <f t="shared" si="189"/>
        <v/>
      </c>
      <c r="BY211" s="2" t="str">
        <f t="shared" si="190"/>
        <v/>
      </c>
      <c r="BZ211" s="2" t="str">
        <f t="shared" si="191"/>
        <v/>
      </c>
      <c r="CA211" s="2" t="str">
        <f t="shared" si="192"/>
        <v/>
      </c>
      <c r="CB211" s="2" t="str">
        <f t="shared" si="193"/>
        <v/>
      </c>
      <c r="CC211" s="2" t="str">
        <f t="shared" si="194"/>
        <v/>
      </c>
      <c r="CE211" s="2" t="str">
        <f t="shared" si="241"/>
        <v/>
      </c>
      <c r="CF211" s="2" t="str">
        <f t="shared" si="241"/>
        <v/>
      </c>
      <c r="CG211" s="2" t="str">
        <f t="shared" si="241"/>
        <v/>
      </c>
      <c r="CH211" s="2" t="str">
        <f t="shared" si="241"/>
        <v/>
      </c>
      <c r="CI211" s="2" t="str">
        <f t="shared" si="241"/>
        <v/>
      </c>
      <c r="CJ211" s="2" t="str">
        <f t="shared" si="241"/>
        <v/>
      </c>
      <c r="CK211" s="2" t="str">
        <f t="shared" si="241"/>
        <v/>
      </c>
      <c r="CL211" s="2" t="str">
        <f t="shared" si="241"/>
        <v/>
      </c>
      <c r="CM211" s="2" t="str">
        <f t="shared" si="241"/>
        <v/>
      </c>
      <c r="CN211" s="2" t="str">
        <f t="shared" si="241"/>
        <v/>
      </c>
      <c r="CO211" s="2" t="str">
        <f t="shared" si="241"/>
        <v/>
      </c>
      <c r="CP211" s="2" t="str">
        <f t="shared" si="241"/>
        <v/>
      </c>
      <c r="CQ211" s="2" t="str">
        <f t="shared" si="241"/>
        <v/>
      </c>
      <c r="CR211" s="2" t="str">
        <f t="shared" si="241"/>
        <v/>
      </c>
      <c r="CS211" s="2" t="str">
        <f t="shared" si="241"/>
        <v/>
      </c>
      <c r="CU211" s="2">
        <f t="shared" si="195"/>
        <v>49.523000000000003</v>
      </c>
      <c r="CV211" s="2">
        <f t="shared" si="196"/>
        <v>49.523000000000003</v>
      </c>
      <c r="CW211" s="2" t="str">
        <f t="shared" si="197"/>
        <v/>
      </c>
      <c r="CX211" s="2">
        <f t="shared" si="198"/>
        <v>49.976999999999997</v>
      </c>
      <c r="CY211" s="2" t="str">
        <f t="shared" si="199"/>
        <v/>
      </c>
      <c r="CZ211" s="2">
        <f t="shared" si="200"/>
        <v>51.226999999999997</v>
      </c>
      <c r="DA211" s="2">
        <f t="shared" si="201"/>
        <v>49.204999999999998</v>
      </c>
      <c r="DB211" s="2" t="str">
        <f t="shared" si="202"/>
        <v/>
      </c>
      <c r="DC211" s="2">
        <f t="shared" si="203"/>
        <v>44.570999999999998</v>
      </c>
      <c r="DD211" s="2">
        <f t="shared" si="204"/>
        <v>45.667000000000002</v>
      </c>
      <c r="DE211" s="2">
        <f t="shared" si="205"/>
        <v>44.594999999999999</v>
      </c>
      <c r="DF211" s="2">
        <f t="shared" si="206"/>
        <v>44.356999999999999</v>
      </c>
      <c r="DG211" s="2">
        <f t="shared" si="207"/>
        <v>42.262</v>
      </c>
      <c r="DH211" s="2">
        <f t="shared" si="208"/>
        <v>43.619</v>
      </c>
      <c r="DI211" s="2">
        <f t="shared" si="209"/>
        <v>44.951999999999998</v>
      </c>
      <c r="DK211" s="2">
        <f t="shared" si="249"/>
        <v>115.04940412757975</v>
      </c>
      <c r="DL211" s="2">
        <f t="shared" si="249"/>
        <v>105.30776097560975</v>
      </c>
      <c r="DM211" s="2">
        <f t="shared" si="249"/>
        <v>108.18750509142967</v>
      </c>
      <c r="DN211" s="2">
        <f t="shared" si="249"/>
        <v>108.7821682271217</v>
      </c>
      <c r="DO211" s="2">
        <f t="shared" si="249"/>
        <v>106.75790794911269</v>
      </c>
      <c r="DP211" s="2">
        <f t="shared" si="249"/>
        <v>101.14984631175217</v>
      </c>
      <c r="DQ211" s="2">
        <f t="shared" si="249"/>
        <v>103.93681334944125</v>
      </c>
      <c r="DR211" s="2">
        <f t="shared" si="249"/>
        <v>96.681691935971003</v>
      </c>
      <c r="DS211" s="2">
        <f t="shared" si="249"/>
        <v>91.790114919963756</v>
      </c>
      <c r="DT211" s="2">
        <f t="shared" si="249"/>
        <v>93.180452431289638</v>
      </c>
      <c r="DU211" s="2">
        <f t="shared" si="249"/>
        <v>94.422898822108124</v>
      </c>
      <c r="DV211" s="2">
        <f t="shared" si="249"/>
        <v>98.097354273633329</v>
      </c>
      <c r="DW211" s="2">
        <f t="shared" si="249"/>
        <v>99.526112654787084</v>
      </c>
      <c r="DX211" s="2">
        <f t="shared" si="249"/>
        <v>97.611926306251888</v>
      </c>
      <c r="DY211" s="2">
        <f t="shared" si="249"/>
        <v>87.587111427216684</v>
      </c>
      <c r="EA211" s="2">
        <f t="shared" si="238"/>
        <v>54.085340659340659</v>
      </c>
      <c r="EB211" s="2">
        <f t="shared" si="238"/>
        <v>47.922507571481304</v>
      </c>
      <c r="EC211" s="2">
        <f t="shared" si="238"/>
        <v>48.698583713432939</v>
      </c>
      <c r="ED211" s="2">
        <f t="shared" si="238"/>
        <v>47.608203442351567</v>
      </c>
      <c r="EE211" s="2">
        <f t="shared" si="238"/>
        <v>50.837408791733459</v>
      </c>
      <c r="EF211" s="2">
        <f t="shared" si="237"/>
        <v>50.323153241935017</v>
      </c>
      <c r="EG211" s="2">
        <f t="shared" si="237"/>
        <v>47.87107416794008</v>
      </c>
      <c r="EH211" s="2">
        <f t="shared" si="237"/>
        <v>45.501901323641668</v>
      </c>
      <c r="EI211" s="2">
        <f t="shared" si="237"/>
        <v>42.027396136056659</v>
      </c>
      <c r="EJ211" s="2">
        <f t="shared" si="237"/>
        <v>43.400648257460233</v>
      </c>
      <c r="EK211" s="2">
        <f t="shared" si="210"/>
        <v>41.707842648660431</v>
      </c>
      <c r="EL211" s="2">
        <f t="shared" si="210"/>
        <v>38.107089923465523</v>
      </c>
      <c r="EM211" s="2">
        <f t="shared" si="210"/>
        <v>40.87273211599161</v>
      </c>
      <c r="EN211" s="2">
        <f t="shared" si="210"/>
        <v>42.854063823510273</v>
      </c>
      <c r="EO211" s="2">
        <f t="shared" si="210"/>
        <v>48.367856173855778</v>
      </c>
      <c r="EQ211" s="2">
        <f t="shared" si="250"/>
        <v>48.724369826379686</v>
      </c>
      <c r="ER211" s="2">
        <f t="shared" si="250"/>
        <v>48.665702691302883</v>
      </c>
      <c r="ES211" s="2">
        <f t="shared" si="250"/>
        <v>48.687526033841912</v>
      </c>
      <c r="ET211" s="2">
        <f t="shared" si="250"/>
        <v>49.776843562973184</v>
      </c>
      <c r="EU211" s="2">
        <f t="shared" si="250"/>
        <v>51.63673535897108</v>
      </c>
      <c r="EV211" s="2">
        <f t="shared" si="250"/>
        <v>51.542619601710598</v>
      </c>
      <c r="EW211" s="2">
        <f t="shared" si="250"/>
        <v>49.188047547161709</v>
      </c>
      <c r="EX211" s="2">
        <f t="shared" si="250"/>
        <v>47.631158362424628</v>
      </c>
      <c r="EY211" s="2">
        <f t="shared" si="250"/>
        <v>45.213465538355365</v>
      </c>
      <c r="EZ211" s="2">
        <f t="shared" si="250"/>
        <v>44.773895782387612</v>
      </c>
      <c r="FA211" s="2">
        <f t="shared" si="250"/>
        <v>43.682309707849271</v>
      </c>
      <c r="FB211" s="2">
        <f t="shared" si="250"/>
        <v>42.984515542999944</v>
      </c>
      <c r="FC211" s="2">
        <f t="shared" si="250"/>
        <v>42.458166546364424</v>
      </c>
      <c r="FD211" s="2">
        <f t="shared" si="250"/>
        <v>42.936156178099601</v>
      </c>
      <c r="FE211" s="2">
        <f t="shared" si="250"/>
        <v>44.499950983781183</v>
      </c>
      <c r="FG211" s="2">
        <f t="shared" si="251"/>
        <v>0.99999350089394956</v>
      </c>
      <c r="FH211" s="2">
        <f t="shared" si="251"/>
        <v>0.99999308315280333</v>
      </c>
      <c r="FI211" s="2">
        <f t="shared" si="251"/>
        <v>0.99999310280035481</v>
      </c>
      <c r="FJ211" s="2">
        <f t="shared" si="251"/>
        <v>0.99999283986632237</v>
      </c>
      <c r="FK211" s="2">
        <f t="shared" si="251"/>
        <v>0.99999328042910463</v>
      </c>
      <c r="FL211" s="2">
        <f t="shared" si="251"/>
        <v>0.99999293850612669</v>
      </c>
      <c r="FM211" s="2">
        <f t="shared" si="251"/>
        <v>0.99999250304647669</v>
      </c>
      <c r="FN211" s="2">
        <f t="shared" si="251"/>
        <v>0.99999257257827778</v>
      </c>
      <c r="FO211" s="2">
        <f t="shared" si="251"/>
        <v>0.99999252991255694</v>
      </c>
      <c r="FP211" s="2">
        <f t="shared" si="251"/>
        <v>0.99999233993939252</v>
      </c>
      <c r="FQ211" s="2">
        <f t="shared" si="251"/>
        <v>0.99999254051821662</v>
      </c>
      <c r="FR211" s="2">
        <f t="shared" si="251"/>
        <v>0.99999279550751863</v>
      </c>
      <c r="FS211" s="2">
        <f t="shared" si="251"/>
        <v>0.99999268181376821</v>
      </c>
      <c r="FT211" s="2">
        <f t="shared" si="251"/>
        <v>0.99999209605309292</v>
      </c>
      <c r="FU211" s="2">
        <f t="shared" si="251"/>
        <v>0.99999175758617354</v>
      </c>
      <c r="FW211" s="2">
        <f t="shared" si="242"/>
        <v>0.9238655325008851</v>
      </c>
      <c r="FX211" s="2">
        <f t="shared" si="242"/>
        <v>0.8552606168214385</v>
      </c>
      <c r="FY211" s="2">
        <f t="shared" si="242"/>
        <v>0.94118210500973198</v>
      </c>
      <c r="FZ211" s="2">
        <f t="shared" si="242"/>
        <v>0.92921456084828302</v>
      </c>
      <c r="GA211" s="2">
        <f t="shared" si="242"/>
        <v>0.9346114454474671</v>
      </c>
      <c r="GB211" s="2">
        <f t="shared" si="242"/>
        <v>0.91916851754110951</v>
      </c>
      <c r="GC211" s="2">
        <f t="shared" si="242"/>
        <v>0.9166850390333493</v>
      </c>
      <c r="GD211" s="2">
        <f t="shared" si="242"/>
        <v>0.92551706210518858</v>
      </c>
      <c r="GE211" s="2">
        <f t="shared" si="242"/>
        <v>0.93471587199045925</v>
      </c>
      <c r="GF211" s="2">
        <f t="shared" si="242"/>
        <v>0.93235163007645061</v>
      </c>
      <c r="GG211" s="2">
        <f t="shared" si="242"/>
        <v>0.92812979866415268</v>
      </c>
      <c r="GH211" s="2">
        <f t="shared" si="242"/>
        <v>0.91425130794031428</v>
      </c>
      <c r="GI211" s="2">
        <f t="shared" si="242"/>
        <v>0.90607702754052466</v>
      </c>
      <c r="GJ211" s="2">
        <f t="shared" si="242"/>
        <v>0.88765421785510779</v>
      </c>
      <c r="GK211" s="2">
        <f t="shared" si="242"/>
        <v>0.86728287803411785</v>
      </c>
      <c r="GM211" s="95">
        <f t="shared" si="243"/>
        <v>0</v>
      </c>
      <c r="GN211" s="95">
        <f t="shared" si="243"/>
        <v>0</v>
      </c>
      <c r="GO211" s="95">
        <f t="shared" si="243"/>
        <v>0</v>
      </c>
      <c r="GP211" s="95">
        <f t="shared" si="243"/>
        <v>0</v>
      </c>
      <c r="GQ211" s="95">
        <f t="shared" si="243"/>
        <v>0</v>
      </c>
      <c r="GR211" s="95">
        <f t="shared" si="243"/>
        <v>0</v>
      </c>
      <c r="GS211" s="95">
        <f t="shared" si="243"/>
        <v>0</v>
      </c>
      <c r="GT211" s="95">
        <f t="shared" si="243"/>
        <v>0</v>
      </c>
      <c r="GU211" s="95">
        <f t="shared" si="243"/>
        <v>0</v>
      </c>
      <c r="GV211" s="95">
        <f t="shared" si="243"/>
        <v>0</v>
      </c>
      <c r="GW211" s="95">
        <f t="shared" si="243"/>
        <v>0</v>
      </c>
      <c r="GX211" s="95">
        <f t="shared" si="243"/>
        <v>0</v>
      </c>
      <c r="GY211" s="95">
        <f t="shared" si="243"/>
        <v>0</v>
      </c>
      <c r="GZ211" s="95">
        <f t="shared" si="243"/>
        <v>0</v>
      </c>
      <c r="HA211" s="95">
        <f t="shared" si="243"/>
        <v>0</v>
      </c>
      <c r="HC211" s="95">
        <f t="shared" si="179"/>
        <v>0</v>
      </c>
      <c r="HD211" s="95">
        <f t="shared" si="179"/>
        <v>0</v>
      </c>
      <c r="HE211" s="95">
        <f t="shared" si="179"/>
        <v>0</v>
      </c>
      <c r="HF211" s="95">
        <f t="shared" si="179"/>
        <v>0</v>
      </c>
      <c r="HG211" s="95">
        <f t="shared" si="179"/>
        <v>0</v>
      </c>
      <c r="HH211" s="95">
        <f t="shared" si="179"/>
        <v>0</v>
      </c>
      <c r="HI211" s="95">
        <f t="shared" si="239"/>
        <v>0</v>
      </c>
      <c r="HJ211" s="95">
        <f t="shared" si="239"/>
        <v>0</v>
      </c>
      <c r="HK211" s="95">
        <f t="shared" si="239"/>
        <v>0</v>
      </c>
      <c r="HL211" s="95">
        <f t="shared" si="239"/>
        <v>0</v>
      </c>
      <c r="HM211" s="95">
        <f t="shared" si="239"/>
        <v>0</v>
      </c>
      <c r="HN211" s="95">
        <f t="shared" si="239"/>
        <v>0</v>
      </c>
      <c r="HO211" s="95">
        <f t="shared" si="224"/>
        <v>0</v>
      </c>
      <c r="HP211" s="95">
        <f t="shared" si="224"/>
        <v>0</v>
      </c>
      <c r="HQ211" s="95">
        <f t="shared" si="224"/>
        <v>0</v>
      </c>
      <c r="HS211" s="95">
        <f t="shared" si="244"/>
        <v>2.6206727495763233E-40</v>
      </c>
      <c r="HT211" s="95">
        <f t="shared" si="244"/>
        <v>2.3200469335284713E-86</v>
      </c>
      <c r="HU211" s="95">
        <f t="shared" si="244"/>
        <v>1.4265245694249892E-74</v>
      </c>
      <c r="HV211" s="95">
        <f t="shared" si="244"/>
        <v>2.8737749263402747E-95</v>
      </c>
      <c r="HW211" s="95">
        <f t="shared" si="244"/>
        <v>2.8678085498694541E-97</v>
      </c>
      <c r="HX211" s="95">
        <f t="shared" si="244"/>
        <v>2.8175953830519016E-86</v>
      </c>
      <c r="HY211" s="95">
        <f t="shared" si="244"/>
        <v>4.1235908973838341E-79</v>
      </c>
      <c r="HZ211" s="95">
        <f t="shared" si="244"/>
        <v>3.6484380138222407E-112</v>
      </c>
      <c r="IA211" s="95">
        <f t="shared" si="244"/>
        <v>6.216432867243564E-97</v>
      </c>
      <c r="IB211" s="95">
        <f t="shared" si="244"/>
        <v>1.6634702358515123E-87</v>
      </c>
      <c r="IC211" s="95">
        <f t="shared" si="244"/>
        <v>7.7674266471459143E-86</v>
      </c>
      <c r="ID211" s="95">
        <f t="shared" si="244"/>
        <v>4.1466187851178067E-69</v>
      </c>
      <c r="IE211" s="95">
        <f t="shared" si="244"/>
        <v>1.5339634935274906E-61</v>
      </c>
      <c r="IF211" s="95">
        <f t="shared" si="244"/>
        <v>2.7912308480292342E-45</v>
      </c>
      <c r="IG211" s="95">
        <f t="shared" si="244"/>
        <v>3.9540119964423299E-57</v>
      </c>
      <c r="II211" s="95">
        <f t="shared" si="245"/>
        <v>7.4844817424682634E-3</v>
      </c>
      <c r="IJ211" s="95">
        <f t="shared" si="245"/>
        <v>1.8320229192724646E-3</v>
      </c>
      <c r="IK211" s="95">
        <f t="shared" si="245"/>
        <v>4.9574673563139929E-36</v>
      </c>
      <c r="IL211" s="95">
        <f t="shared" si="245"/>
        <v>5.6359675563160207E-8</v>
      </c>
      <c r="IM211" s="95">
        <f t="shared" si="245"/>
        <v>1.1858666042011133E-9</v>
      </c>
      <c r="IN211" s="95">
        <f t="shared" si="245"/>
        <v>2.7810245051039576E-6</v>
      </c>
      <c r="IO211" s="95">
        <f t="shared" si="245"/>
        <v>7.8676697564580583E-8</v>
      </c>
      <c r="IP211" s="95">
        <f t="shared" si="245"/>
        <v>1.6108096054555924E-9</v>
      </c>
      <c r="IQ211" s="95">
        <f t="shared" si="245"/>
        <v>3.9858480640184483E-8</v>
      </c>
      <c r="IR211" s="95">
        <f t="shared" si="245"/>
        <v>1.7251790835457942E-7</v>
      </c>
      <c r="IS211" s="95">
        <f t="shared" si="245"/>
        <v>1.6183496694257187E-6</v>
      </c>
      <c r="IT211" s="95">
        <f t="shared" si="245"/>
        <v>8.421796348958416E-5</v>
      </c>
      <c r="IU211" s="95">
        <f t="shared" si="245"/>
        <v>4.7424348777299202E-5</v>
      </c>
      <c r="IV211" s="95">
        <f t="shared" si="245"/>
        <v>9.0372351585238668E-4</v>
      </c>
      <c r="IW211" s="95">
        <f t="shared" si="245"/>
        <v>3.6548866838151265E-6</v>
      </c>
      <c r="IY211" s="95">
        <f t="shared" si="246"/>
        <v>7.4844817424682634E-3</v>
      </c>
      <c r="IZ211" s="95">
        <f t="shared" si="246"/>
        <v>1.8320229192724646E-3</v>
      </c>
      <c r="JA211" s="95">
        <f t="shared" si="246"/>
        <v>4.9574673563139929E-36</v>
      </c>
      <c r="JB211" s="95">
        <f t="shared" si="246"/>
        <v>5.6359675563160207E-8</v>
      </c>
      <c r="JC211" s="95">
        <f t="shared" si="246"/>
        <v>1.1858666042011133E-9</v>
      </c>
      <c r="JD211" s="95">
        <f t="shared" si="246"/>
        <v>2.7810245051039576E-6</v>
      </c>
      <c r="JE211" s="95">
        <f t="shared" si="246"/>
        <v>7.8676697564580583E-8</v>
      </c>
      <c r="JF211" s="95">
        <f t="shared" si="246"/>
        <v>1.6108096054555924E-9</v>
      </c>
      <c r="JG211" s="95">
        <f t="shared" si="246"/>
        <v>3.9858480640184483E-8</v>
      </c>
      <c r="JH211" s="95">
        <f t="shared" si="246"/>
        <v>1.7251790835457942E-7</v>
      </c>
      <c r="JI211" s="95">
        <f t="shared" si="246"/>
        <v>1.6183496694257187E-6</v>
      </c>
      <c r="JJ211" s="95">
        <f t="shared" si="246"/>
        <v>8.421796348958416E-5</v>
      </c>
      <c r="JK211" s="95">
        <f t="shared" si="246"/>
        <v>4.7424348777299202E-5</v>
      </c>
      <c r="JL211" s="95">
        <f t="shared" si="246"/>
        <v>9.0372351585238668E-4</v>
      </c>
      <c r="JM211" s="95">
        <f t="shared" si="246"/>
        <v>3.6548866838151265E-6</v>
      </c>
    </row>
    <row r="212" spans="2:273" x14ac:dyDescent="0.25">
      <c r="B212" s="2">
        <v>185</v>
      </c>
      <c r="C212" s="37">
        <v>47.476999999999997</v>
      </c>
      <c r="D212" s="37">
        <v>48.523000000000003</v>
      </c>
      <c r="E212" s="37">
        <v>49.795000000000002</v>
      </c>
      <c r="F212" s="37">
        <v>50.226999999999997</v>
      </c>
      <c r="G212" s="37">
        <v>51.976999999999997</v>
      </c>
      <c r="H212" s="37">
        <v>51.841000000000001</v>
      </c>
      <c r="I212" s="37">
        <v>49.408999999999999</v>
      </c>
      <c r="J212" s="37">
        <v>47.69</v>
      </c>
      <c r="K212" s="37">
        <v>46.524000000000001</v>
      </c>
      <c r="L212" s="37">
        <v>45.19</v>
      </c>
      <c r="M212" s="37">
        <v>44.5</v>
      </c>
      <c r="N212" s="37">
        <v>43.381</v>
      </c>
      <c r="O212" s="37">
        <v>43.975999999999999</v>
      </c>
      <c r="P212" s="37">
        <v>42.429000000000002</v>
      </c>
      <c r="Q212" s="37">
        <v>42.548000000000002</v>
      </c>
      <c r="S212" s="4">
        <f t="shared" si="247"/>
        <v>49.041859854507408</v>
      </c>
      <c r="T212" s="4">
        <f t="shared" si="247"/>
        <v>48.490069261952478</v>
      </c>
      <c r="U212" s="4" t="e">
        <f t="shared" si="247"/>
        <v>#N/A</v>
      </c>
      <c r="V212" s="4">
        <f t="shared" si="247"/>
        <v>49.54436605321672</v>
      </c>
      <c r="W212" s="4" t="e">
        <f t="shared" si="247"/>
        <v>#N/A</v>
      </c>
      <c r="X212" s="4">
        <f t="shared" si="247"/>
        <v>51.381171869699983</v>
      </c>
      <c r="Y212" s="4">
        <f t="shared" si="247"/>
        <v>48.982378341987555</v>
      </c>
      <c r="Z212" s="4" t="e">
        <f t="shared" si="247"/>
        <v>#N/A</v>
      </c>
      <c r="AA212" s="4">
        <f t="shared" si="247"/>
        <v>44.909775360843085</v>
      </c>
      <c r="AB212" s="4">
        <f t="shared" si="247"/>
        <v>44.583439633471933</v>
      </c>
      <c r="AC212" s="4">
        <f t="shared" si="247"/>
        <v>43.446018459795148</v>
      </c>
      <c r="AD212" s="4">
        <f t="shared" si="247"/>
        <v>42.489634217955235</v>
      </c>
      <c r="AE212" s="4">
        <f t="shared" si="247"/>
        <v>42.213520293000236</v>
      </c>
      <c r="AF212" s="4">
        <f t="shared" si="247"/>
        <v>42.826300326572792</v>
      </c>
      <c r="AG212" s="4">
        <f t="shared" si="247"/>
        <v>44.866517377767593</v>
      </c>
      <c r="AI212" s="4">
        <f t="shared" si="248"/>
        <v>-1.5648598545074108</v>
      </c>
      <c r="AJ212" s="4">
        <f t="shared" si="248"/>
        <v>3.2930738047525665E-2</v>
      </c>
      <c r="AK212" s="4">
        <f t="shared" si="248"/>
        <v>0</v>
      </c>
      <c r="AL212" s="4">
        <f t="shared" si="248"/>
        <v>0.68263394678327671</v>
      </c>
      <c r="AM212" s="4">
        <f t="shared" si="248"/>
        <v>0</v>
      </c>
      <c r="AN212" s="4">
        <f t="shared" si="248"/>
        <v>0.45982813030001779</v>
      </c>
      <c r="AO212" s="4">
        <f t="shared" si="248"/>
        <v>0.42662165801244356</v>
      </c>
      <c r="AP212" s="4">
        <f t="shared" si="248"/>
        <v>0</v>
      </c>
      <c r="AQ212" s="4">
        <f t="shared" si="248"/>
        <v>1.6142246391569159</v>
      </c>
      <c r="AR212" s="4">
        <f t="shared" si="248"/>
        <v>0.60656036652806478</v>
      </c>
      <c r="AS212" s="4">
        <f t="shared" si="248"/>
        <v>1.0539815402048518</v>
      </c>
      <c r="AT212" s="4">
        <f t="shared" si="248"/>
        <v>0.89136578204476535</v>
      </c>
      <c r="AU212" s="4">
        <f t="shared" si="248"/>
        <v>1.7624797069997626</v>
      </c>
      <c r="AV212" s="4">
        <f t="shared" si="248"/>
        <v>-0.39730032657278969</v>
      </c>
      <c r="AW212" s="4">
        <f t="shared" si="248"/>
        <v>-2.3185173777675914</v>
      </c>
      <c r="AY212" s="2">
        <f t="shared" ref="AY212:BM227" si="252">IF(OR($B212 &lt; C$230, $B212 &gt; C$233), #N/A, ((1-FG212)*DK212) + (FG212 - FW212)*EA212 + (FW212*EQ212))</f>
        <v>49.041859854507408</v>
      </c>
      <c r="AZ212" s="2">
        <f t="shared" si="252"/>
        <v>48.490069225740086</v>
      </c>
      <c r="BA212" s="2" t="e">
        <f t="shared" si="252"/>
        <v>#N/A</v>
      </c>
      <c r="BB212" s="2">
        <f t="shared" si="252"/>
        <v>49.54436605321672</v>
      </c>
      <c r="BC212" s="2" t="e">
        <f t="shared" si="252"/>
        <v>#N/A</v>
      </c>
      <c r="BD212" s="2">
        <f t="shared" si="252"/>
        <v>51.381171869699983</v>
      </c>
      <c r="BE212" s="2">
        <f t="shared" si="252"/>
        <v>48.982378341987555</v>
      </c>
      <c r="BF212" s="2" t="e">
        <f t="shared" si="252"/>
        <v>#N/A</v>
      </c>
      <c r="BG212" s="2">
        <f t="shared" si="252"/>
        <v>44.909775360843085</v>
      </c>
      <c r="BH212" s="2">
        <f t="shared" si="252"/>
        <v>44.583439633471933</v>
      </c>
      <c r="BI212" s="2">
        <f t="shared" si="252"/>
        <v>43.446018459795148</v>
      </c>
      <c r="BJ212" s="2">
        <f t="shared" si="252"/>
        <v>42.489634217812899</v>
      </c>
      <c r="BK212" s="2">
        <f t="shared" si="252"/>
        <v>42.213520292973804</v>
      </c>
      <c r="BL212" s="2">
        <f t="shared" si="252"/>
        <v>42.826300131055874</v>
      </c>
      <c r="BM212" s="2">
        <f t="shared" si="252"/>
        <v>44.866517122798669</v>
      </c>
      <c r="BO212" s="2" t="str">
        <f t="shared" si="180"/>
        <v/>
      </c>
      <c r="BP212" s="2" t="str">
        <f t="shared" si="181"/>
        <v/>
      </c>
      <c r="BQ212" s="2" t="str">
        <f t="shared" si="182"/>
        <v/>
      </c>
      <c r="BR212" s="2" t="str">
        <f t="shared" si="183"/>
        <v/>
      </c>
      <c r="BS212" s="2" t="str">
        <f t="shared" si="184"/>
        <v/>
      </c>
      <c r="BT212" s="2" t="str">
        <f t="shared" si="185"/>
        <v/>
      </c>
      <c r="BU212" s="2" t="str">
        <f t="shared" si="186"/>
        <v/>
      </c>
      <c r="BV212" s="2" t="str">
        <f t="shared" si="187"/>
        <v/>
      </c>
      <c r="BW212" s="2" t="str">
        <f t="shared" si="188"/>
        <v/>
      </c>
      <c r="BX212" s="2" t="str">
        <f t="shared" si="189"/>
        <v/>
      </c>
      <c r="BY212" s="2" t="str">
        <f t="shared" si="190"/>
        <v/>
      </c>
      <c r="BZ212" s="2" t="str">
        <f t="shared" si="191"/>
        <v/>
      </c>
      <c r="CA212" s="2" t="str">
        <f t="shared" si="192"/>
        <v/>
      </c>
      <c r="CB212" s="2" t="str">
        <f t="shared" si="193"/>
        <v/>
      </c>
      <c r="CC212" s="2" t="str">
        <f t="shared" si="194"/>
        <v/>
      </c>
      <c r="CE212" s="2" t="str">
        <f t="shared" ref="CE212:CS227" si="253">IF(AND(IY212 &lt; $CS$22, $B212 &gt; C$231, $B212 &lt; C$232), C212, "")</f>
        <v/>
      </c>
      <c r="CF212" s="2" t="str">
        <f t="shared" si="253"/>
        <v/>
      </c>
      <c r="CG212" s="2" t="str">
        <f t="shared" si="253"/>
        <v/>
      </c>
      <c r="CH212" s="2" t="str">
        <f t="shared" si="253"/>
        <v/>
      </c>
      <c r="CI212" s="2" t="str">
        <f t="shared" si="253"/>
        <v/>
      </c>
      <c r="CJ212" s="2" t="str">
        <f t="shared" si="253"/>
        <v/>
      </c>
      <c r="CK212" s="2" t="str">
        <f t="shared" si="253"/>
        <v/>
      </c>
      <c r="CL212" s="2" t="str">
        <f t="shared" si="253"/>
        <v/>
      </c>
      <c r="CM212" s="2" t="str">
        <f t="shared" si="253"/>
        <v/>
      </c>
      <c r="CN212" s="2" t="str">
        <f t="shared" si="253"/>
        <v/>
      </c>
      <c r="CO212" s="2" t="str">
        <f t="shared" si="253"/>
        <v/>
      </c>
      <c r="CP212" s="2" t="str">
        <f t="shared" si="253"/>
        <v/>
      </c>
      <c r="CQ212" s="2" t="str">
        <f t="shared" si="253"/>
        <v/>
      </c>
      <c r="CR212" s="2" t="str">
        <f t="shared" si="253"/>
        <v/>
      </c>
      <c r="CS212" s="2" t="str">
        <f t="shared" si="253"/>
        <v/>
      </c>
      <c r="CU212" s="2">
        <f t="shared" si="195"/>
        <v>47.476999999999997</v>
      </c>
      <c r="CV212" s="2">
        <f t="shared" si="196"/>
        <v>48.523000000000003</v>
      </c>
      <c r="CW212" s="2" t="str">
        <f t="shared" si="197"/>
        <v/>
      </c>
      <c r="CX212" s="2">
        <f t="shared" si="198"/>
        <v>50.226999999999997</v>
      </c>
      <c r="CY212" s="2" t="str">
        <f t="shared" si="199"/>
        <v/>
      </c>
      <c r="CZ212" s="2">
        <f t="shared" si="200"/>
        <v>51.841000000000001</v>
      </c>
      <c r="DA212" s="2">
        <f t="shared" si="201"/>
        <v>49.408999999999999</v>
      </c>
      <c r="DB212" s="2" t="str">
        <f t="shared" si="202"/>
        <v/>
      </c>
      <c r="DC212" s="2">
        <f t="shared" si="203"/>
        <v>46.524000000000001</v>
      </c>
      <c r="DD212" s="2">
        <f t="shared" si="204"/>
        <v>45.19</v>
      </c>
      <c r="DE212" s="2">
        <f t="shared" si="205"/>
        <v>44.5</v>
      </c>
      <c r="DF212" s="2">
        <f t="shared" si="206"/>
        <v>43.381</v>
      </c>
      <c r="DG212" s="2">
        <f t="shared" si="207"/>
        <v>43.975999999999999</v>
      </c>
      <c r="DH212" s="2">
        <f t="shared" si="208"/>
        <v>42.429000000000002</v>
      </c>
      <c r="DI212" s="2">
        <f t="shared" si="209"/>
        <v>42.548000000000002</v>
      </c>
      <c r="DK212" s="2">
        <f t="shared" si="249"/>
        <v>115.3497354596623</v>
      </c>
      <c r="DL212" s="2">
        <f t="shared" si="249"/>
        <v>105.54961585365854</v>
      </c>
      <c r="DM212" s="2">
        <f t="shared" si="249"/>
        <v>108.44814717878077</v>
      </c>
      <c r="DN212" s="2">
        <f t="shared" si="249"/>
        <v>109.03130836605254</v>
      </c>
      <c r="DO212" s="2">
        <f t="shared" si="249"/>
        <v>106.9940222834454</v>
      </c>
      <c r="DP212" s="2">
        <f t="shared" si="249"/>
        <v>101.35200861626558</v>
      </c>
      <c r="DQ212" s="2">
        <f t="shared" si="249"/>
        <v>104.15198640893988</v>
      </c>
      <c r="DR212" s="2">
        <f t="shared" si="249"/>
        <v>96.874440652370879</v>
      </c>
      <c r="DS212" s="2">
        <f t="shared" si="249"/>
        <v>91.953370582905464</v>
      </c>
      <c r="DT212" s="2">
        <f t="shared" si="249"/>
        <v>93.360072938689228</v>
      </c>
      <c r="DU212" s="2">
        <f t="shared" si="249"/>
        <v>94.613162337662345</v>
      </c>
      <c r="DV212" s="2">
        <f t="shared" si="249"/>
        <v>98.30851766837813</v>
      </c>
      <c r="DW212" s="2">
        <f t="shared" si="249"/>
        <v>99.738778918755671</v>
      </c>
      <c r="DX212" s="2">
        <f t="shared" si="249"/>
        <v>97.815783751132585</v>
      </c>
      <c r="DY212" s="2">
        <f t="shared" si="249"/>
        <v>87.763665244191557</v>
      </c>
      <c r="EA212" s="2">
        <f t="shared" si="238"/>
        <v>54.085703296703294</v>
      </c>
      <c r="EB212" s="2">
        <f t="shared" si="238"/>
        <v>47.836571269620734</v>
      </c>
      <c r="EC212" s="2">
        <f t="shared" si="238"/>
        <v>48.628591269495516</v>
      </c>
      <c r="ED212" s="2">
        <f t="shared" si="238"/>
        <v>47.489088071742479</v>
      </c>
      <c r="EE212" s="2">
        <f t="shared" si="238"/>
        <v>50.748141625174782</v>
      </c>
      <c r="EF212" s="2">
        <f t="shared" si="237"/>
        <v>50.236654792614701</v>
      </c>
      <c r="EG212" s="2">
        <f t="shared" si="237"/>
        <v>47.749306650888911</v>
      </c>
      <c r="EH212" s="2">
        <f t="shared" si="237"/>
        <v>45.381566099647657</v>
      </c>
      <c r="EI212" s="2">
        <f t="shared" si="237"/>
        <v>41.87419725962917</v>
      </c>
      <c r="EJ212" s="2">
        <f t="shared" si="237"/>
        <v>43.27784978762795</v>
      </c>
      <c r="EK212" s="2">
        <f t="shared" si="210"/>
        <v>41.576698322805498</v>
      </c>
      <c r="EL212" s="2">
        <f t="shared" si="210"/>
        <v>37.935576241038206</v>
      </c>
      <c r="EM212" s="2">
        <f t="shared" si="210"/>
        <v>40.74513870615651</v>
      </c>
      <c r="EN212" s="2">
        <f t="shared" si="210"/>
        <v>42.75112533026747</v>
      </c>
      <c r="EO212" s="2">
        <f t="shared" si="210"/>
        <v>48.303922607836682</v>
      </c>
      <c r="EQ212" s="2">
        <f t="shared" si="250"/>
        <v>48.662386575736519</v>
      </c>
      <c r="ER212" s="2">
        <f t="shared" si="250"/>
        <v>48.590512104652007</v>
      </c>
      <c r="ES212" s="2">
        <f t="shared" si="250"/>
        <v>48.617331684099177</v>
      </c>
      <c r="ET212" s="2">
        <f t="shared" si="250"/>
        <v>49.686726484657768</v>
      </c>
      <c r="EU212" s="2">
        <f t="shared" si="250"/>
        <v>51.55810323942012</v>
      </c>
      <c r="EV212" s="2">
        <f t="shared" si="250"/>
        <v>51.472608878534494</v>
      </c>
      <c r="EW212" s="2">
        <f t="shared" si="250"/>
        <v>49.084170213648186</v>
      </c>
      <c r="EX212" s="2">
        <f t="shared" si="250"/>
        <v>47.539662329419237</v>
      </c>
      <c r="EY212" s="2">
        <f t="shared" si="250"/>
        <v>45.102773679284937</v>
      </c>
      <c r="EZ212" s="2">
        <f t="shared" si="250"/>
        <v>44.669460759456854</v>
      </c>
      <c r="FA212" s="2">
        <f t="shared" si="250"/>
        <v>43.577647331274179</v>
      </c>
      <c r="FB212" s="2">
        <f t="shared" si="250"/>
        <v>42.878751143586669</v>
      </c>
      <c r="FC212" s="2">
        <f t="shared" si="250"/>
        <v>42.351907284092903</v>
      </c>
      <c r="FD212" s="2">
        <f t="shared" si="250"/>
        <v>42.834534693101276</v>
      </c>
      <c r="FE212" s="2">
        <f t="shared" si="250"/>
        <v>44.386449021736198</v>
      </c>
      <c r="FG212" s="2">
        <f t="shared" si="251"/>
        <v>0.99999407274144636</v>
      </c>
      <c r="FH212" s="2">
        <f t="shared" si="251"/>
        <v>0.99999369175654318</v>
      </c>
      <c r="FI212" s="2">
        <f t="shared" si="251"/>
        <v>0.99999370967534496</v>
      </c>
      <c r="FJ212" s="2">
        <f t="shared" si="251"/>
        <v>0.99999346987636062</v>
      </c>
      <c r="FK212" s="2">
        <f t="shared" si="251"/>
        <v>0.99999387167488418</v>
      </c>
      <c r="FL212" s="2">
        <f t="shared" si="251"/>
        <v>0.99999355983704397</v>
      </c>
      <c r="FM212" s="2">
        <f t="shared" si="251"/>
        <v>0.9999931626926144</v>
      </c>
      <c r="FN212" s="2">
        <f t="shared" si="251"/>
        <v>0.99999322610645391</v>
      </c>
      <c r="FO212" s="2">
        <f t="shared" si="251"/>
        <v>0.99999318719480301</v>
      </c>
      <c r="FP212" s="2">
        <f t="shared" si="251"/>
        <v>0.99999301393698725</v>
      </c>
      <c r="FQ212" s="2">
        <f t="shared" si="251"/>
        <v>0.99999319686729238</v>
      </c>
      <c r="FR212" s="2">
        <f t="shared" si="251"/>
        <v>0.99999342942059977</v>
      </c>
      <c r="FS212" s="2">
        <f t="shared" si="251"/>
        <v>0.99999332573053445</v>
      </c>
      <c r="FT212" s="2">
        <f t="shared" si="251"/>
        <v>0.99999279150973375</v>
      </c>
      <c r="FU212" s="2">
        <f t="shared" si="251"/>
        <v>0.99999248282379594</v>
      </c>
      <c r="FW212" s="2">
        <f t="shared" ref="FW212:GK227" si="254">POWER(10,($B212-C$232)/C$229)/(1+POWER(10,($B212-C$232)/C$229))</f>
        <v>0.93009625465048695</v>
      </c>
      <c r="FX212" s="2">
        <f t="shared" si="254"/>
        <v>0.86629329230640906</v>
      </c>
      <c r="FY212" s="2">
        <f t="shared" si="254"/>
        <v>0.94607837965251373</v>
      </c>
      <c r="FZ212" s="2">
        <f t="shared" si="254"/>
        <v>0.93503830798114218</v>
      </c>
      <c r="GA212" s="2">
        <f t="shared" si="254"/>
        <v>0.94001983455421723</v>
      </c>
      <c r="GB212" s="2">
        <f t="shared" si="254"/>
        <v>0.92575274349742909</v>
      </c>
      <c r="GC212" s="2">
        <f t="shared" si="254"/>
        <v>0.92345471329796591</v>
      </c>
      <c r="GD212" s="2">
        <f t="shared" si="254"/>
        <v>0.93162262911988591</v>
      </c>
      <c r="GE212" s="2">
        <f t="shared" si="254"/>
        <v>0.94011617723617336</v>
      </c>
      <c r="GF212" s="2">
        <f t="shared" si="254"/>
        <v>0.9379345195603308</v>
      </c>
      <c r="GG212" s="2">
        <f t="shared" si="254"/>
        <v>0.93403645718934503</v>
      </c>
      <c r="GH212" s="2">
        <f t="shared" si="254"/>
        <v>0.92120173397501481</v>
      </c>
      <c r="GI212" s="2">
        <f t="shared" si="254"/>
        <v>0.91362743056073947</v>
      </c>
      <c r="GJ212" s="2">
        <f t="shared" si="254"/>
        <v>0.8965164724152036</v>
      </c>
      <c r="GK212" s="2">
        <f t="shared" si="254"/>
        <v>0.87753038669453309</v>
      </c>
      <c r="GM212" s="95">
        <f t="shared" ref="GM212:HA227" si="255" xml:space="preserve"> _xlfn.NORM.DIST($B212, C$7, ABS(C$11), TRUE) * _xlfn.NORM.DIST(($B212 - C$7)*C$15, 0, ABS(C$11), TRUE) * 2</f>
        <v>0</v>
      </c>
      <c r="GN212" s="95">
        <f t="shared" si="255"/>
        <v>0</v>
      </c>
      <c r="GO212" s="95">
        <f t="shared" si="255"/>
        <v>0</v>
      </c>
      <c r="GP212" s="95">
        <f t="shared" si="255"/>
        <v>0</v>
      </c>
      <c r="GQ212" s="95">
        <f t="shared" si="255"/>
        <v>0</v>
      </c>
      <c r="GR212" s="95">
        <f t="shared" si="255"/>
        <v>0</v>
      </c>
      <c r="GS212" s="95">
        <f t="shared" si="255"/>
        <v>0</v>
      </c>
      <c r="GT212" s="95">
        <f t="shared" si="255"/>
        <v>0</v>
      </c>
      <c r="GU212" s="95">
        <f t="shared" si="255"/>
        <v>0</v>
      </c>
      <c r="GV212" s="95">
        <f t="shared" si="255"/>
        <v>0</v>
      </c>
      <c r="GW212" s="95">
        <f t="shared" si="255"/>
        <v>0</v>
      </c>
      <c r="GX212" s="95">
        <f t="shared" si="255"/>
        <v>0</v>
      </c>
      <c r="GY212" s="95">
        <f t="shared" si="255"/>
        <v>0</v>
      </c>
      <c r="GZ212" s="95">
        <f t="shared" si="255"/>
        <v>0</v>
      </c>
      <c r="HA212" s="95">
        <f t="shared" si="255"/>
        <v>0</v>
      </c>
      <c r="HC212" s="95">
        <f t="shared" si="179"/>
        <v>0</v>
      </c>
      <c r="HD212" s="95">
        <f t="shared" si="179"/>
        <v>0</v>
      </c>
      <c r="HE212" s="95">
        <f t="shared" si="179"/>
        <v>0</v>
      </c>
      <c r="HF212" s="95">
        <f t="shared" si="179"/>
        <v>0</v>
      </c>
      <c r="HG212" s="95">
        <f t="shared" si="179"/>
        <v>0</v>
      </c>
      <c r="HH212" s="95">
        <f t="shared" si="179"/>
        <v>0</v>
      </c>
      <c r="HI212" s="95">
        <f t="shared" si="239"/>
        <v>0</v>
      </c>
      <c r="HJ212" s="95">
        <f t="shared" si="239"/>
        <v>0</v>
      </c>
      <c r="HK212" s="95">
        <f t="shared" si="239"/>
        <v>0</v>
      </c>
      <c r="HL212" s="95">
        <f t="shared" si="239"/>
        <v>0</v>
      </c>
      <c r="HM212" s="95">
        <f t="shared" si="239"/>
        <v>0</v>
      </c>
      <c r="HN212" s="95">
        <f t="shared" si="239"/>
        <v>0</v>
      </c>
      <c r="HO212" s="95">
        <f t="shared" si="224"/>
        <v>0</v>
      </c>
      <c r="HP212" s="95">
        <f t="shared" si="224"/>
        <v>0</v>
      </c>
      <c r="HQ212" s="95">
        <f t="shared" si="224"/>
        <v>0</v>
      </c>
      <c r="HS212" s="95">
        <f t="shared" ref="HS212:IG227" si="256" xml:space="preserve"> _xlfn.NORM.DIST($B212, C$9, ABS(C$13), TRUE) * _xlfn.NORM.DIST(($B212 - C$9)*C$17, 0, ABS(C$13), TRUE) * 2</f>
        <v>1.0456070611341144E-41</v>
      </c>
      <c r="HT212" s="95">
        <f t="shared" si="256"/>
        <v>1.4068459195380008E-89</v>
      </c>
      <c r="HU212" s="95">
        <f t="shared" si="256"/>
        <v>4.1496332320441816E-77</v>
      </c>
      <c r="HV212" s="95">
        <f t="shared" si="256"/>
        <v>1.4306554989568889E-98</v>
      </c>
      <c r="HW212" s="95">
        <f t="shared" si="256"/>
        <v>1.2649464308889868E-100</v>
      </c>
      <c r="HX212" s="95">
        <f t="shared" si="256"/>
        <v>2.4581824995428324E-89</v>
      </c>
      <c r="HY212" s="95">
        <f t="shared" si="256"/>
        <v>6.2248403428704949E-82</v>
      </c>
      <c r="HZ212" s="95">
        <f t="shared" si="256"/>
        <v>4.277529361153211E-116</v>
      </c>
      <c r="IA212" s="95">
        <f t="shared" si="256"/>
        <v>2.7942687482854402E-100</v>
      </c>
      <c r="IB212" s="95">
        <f t="shared" si="256"/>
        <v>1.5852203832019146E-90</v>
      </c>
      <c r="IC212" s="95">
        <f t="shared" si="256"/>
        <v>8.3062909031350947E-89</v>
      </c>
      <c r="ID212" s="95">
        <f t="shared" si="256"/>
        <v>1.4581524962739822E-71</v>
      </c>
      <c r="IE212" s="95">
        <f t="shared" si="256"/>
        <v>8.8431448178236626E-64</v>
      </c>
      <c r="IF212" s="95">
        <f t="shared" si="256"/>
        <v>5.6561090923986795E-47</v>
      </c>
      <c r="IG212" s="95">
        <f t="shared" si="256"/>
        <v>2.560628256910031E-59</v>
      </c>
      <c r="II212" s="95">
        <f t="shared" ref="II212:IW227" si="257" xml:space="preserve"> _xlfn.NORM.DIST($B212, C$10, ABS(C$14), TRUE) * _xlfn.NORM.DIST(($B212 - C$10)*C$18, 0, ABS(C$14), TRUE) * 2</f>
        <v>5.551690508715664E-3</v>
      </c>
      <c r="IJ212" s="95">
        <f t="shared" si="257"/>
        <v>1.0463663051390874E-3</v>
      </c>
      <c r="IK212" s="95">
        <f t="shared" si="257"/>
        <v>2.3863751688886275E-38</v>
      </c>
      <c r="IL212" s="95">
        <f t="shared" si="257"/>
        <v>1.863403234871473E-8</v>
      </c>
      <c r="IM212" s="95">
        <f t="shared" si="257"/>
        <v>3.1187738859477598E-10</v>
      </c>
      <c r="IN212" s="95">
        <f t="shared" si="257"/>
        <v>1.1509030204341224E-6</v>
      </c>
      <c r="IO212" s="95">
        <f t="shared" si="257"/>
        <v>2.4556927034970688E-8</v>
      </c>
      <c r="IP212" s="95">
        <f t="shared" si="257"/>
        <v>4.0167367959620069E-10</v>
      </c>
      <c r="IQ212" s="95">
        <f t="shared" si="257"/>
        <v>1.3350664554004742E-8</v>
      </c>
      <c r="IR212" s="95">
        <f t="shared" si="257"/>
        <v>6.2936424433228452E-8</v>
      </c>
      <c r="IS212" s="95">
        <f t="shared" si="257"/>
        <v>6.7402264707545297E-7</v>
      </c>
      <c r="IT212" s="95">
        <f t="shared" si="257"/>
        <v>4.4059422200222936E-5</v>
      </c>
      <c r="IU212" s="95">
        <f t="shared" si="257"/>
        <v>2.303184728105837E-5</v>
      </c>
      <c r="IV212" s="95">
        <f t="shared" si="257"/>
        <v>5.2671801925815683E-4</v>
      </c>
      <c r="IW212" s="95">
        <f t="shared" si="257"/>
        <v>1.1906754994061191E-6</v>
      </c>
      <c r="IY212" s="95">
        <f t="shared" ref="IY212:JM227" si="258">GM212+HC212+HS212+II212</f>
        <v>5.551690508715664E-3</v>
      </c>
      <c r="IZ212" s="95">
        <f t="shared" si="258"/>
        <v>1.0463663051390874E-3</v>
      </c>
      <c r="JA212" s="95">
        <f t="shared" si="258"/>
        <v>2.3863751688886275E-38</v>
      </c>
      <c r="JB212" s="95">
        <f t="shared" si="258"/>
        <v>1.863403234871473E-8</v>
      </c>
      <c r="JC212" s="95">
        <f t="shared" si="258"/>
        <v>3.1187738859477598E-10</v>
      </c>
      <c r="JD212" s="95">
        <f t="shared" si="258"/>
        <v>1.1509030204341224E-6</v>
      </c>
      <c r="JE212" s="95">
        <f t="shared" si="258"/>
        <v>2.4556927034970688E-8</v>
      </c>
      <c r="JF212" s="95">
        <f t="shared" si="258"/>
        <v>4.0167367959620069E-10</v>
      </c>
      <c r="JG212" s="95">
        <f t="shared" si="258"/>
        <v>1.3350664554004742E-8</v>
      </c>
      <c r="JH212" s="95">
        <f t="shared" si="258"/>
        <v>6.2936424433228452E-8</v>
      </c>
      <c r="JI212" s="95">
        <f t="shared" si="258"/>
        <v>6.7402264707545297E-7</v>
      </c>
      <c r="JJ212" s="95">
        <f t="shared" si="258"/>
        <v>4.4059422200222936E-5</v>
      </c>
      <c r="JK212" s="95">
        <f t="shared" si="258"/>
        <v>2.303184728105837E-5</v>
      </c>
      <c r="JL212" s="95">
        <f t="shared" si="258"/>
        <v>5.2671801925815683E-4</v>
      </c>
      <c r="JM212" s="95">
        <f t="shared" si="258"/>
        <v>1.1906754994061191E-6</v>
      </c>
    </row>
    <row r="213" spans="2:273" x14ac:dyDescent="0.25">
      <c r="B213" s="2">
        <v>186</v>
      </c>
      <c r="C213" s="37">
        <v>49.204999999999998</v>
      </c>
      <c r="D213" s="37">
        <v>48.226999999999997</v>
      </c>
      <c r="E213" s="37">
        <v>49.363999999999997</v>
      </c>
      <c r="F213" s="37">
        <v>50.113999999999997</v>
      </c>
      <c r="G213" s="37">
        <v>50.613999999999997</v>
      </c>
      <c r="H213" s="37">
        <v>50.841000000000001</v>
      </c>
      <c r="I213" s="37">
        <v>48.682000000000002</v>
      </c>
      <c r="J213" s="37">
        <v>47.548000000000002</v>
      </c>
      <c r="K213" s="37">
        <v>46.81</v>
      </c>
      <c r="L213" s="37">
        <v>44.119</v>
      </c>
      <c r="M213" s="37">
        <v>43.381</v>
      </c>
      <c r="N213" s="37">
        <v>42.929000000000002</v>
      </c>
      <c r="O213" s="37">
        <v>44.094999999999999</v>
      </c>
      <c r="P213" s="37">
        <v>40.881</v>
      </c>
      <c r="Q213" s="37">
        <v>44.286000000000001</v>
      </c>
      <c r="S213" s="4">
        <f t="shared" si="247"/>
        <v>48.952627831668458</v>
      </c>
      <c r="T213" s="4">
        <f t="shared" si="247"/>
        <v>48.421297972220103</v>
      </c>
      <c r="U213" s="4" t="e">
        <f t="shared" si="247"/>
        <v>#N/A</v>
      </c>
      <c r="V213" s="4">
        <f t="shared" si="247"/>
        <v>49.464300944333871</v>
      </c>
      <c r="W213" s="4" t="e">
        <f t="shared" si="247"/>
        <v>#N/A</v>
      </c>
      <c r="X213" s="4">
        <f t="shared" si="247"/>
        <v>51.31753416134238</v>
      </c>
      <c r="Y213" s="4">
        <f t="shared" si="247"/>
        <v>48.885570421569959</v>
      </c>
      <c r="Z213" s="4" t="e">
        <f t="shared" si="247"/>
        <v>#N/A</v>
      </c>
      <c r="AA213" s="4" t="e">
        <f t="shared" si="247"/>
        <v>#N/A</v>
      </c>
      <c r="AB213" s="4">
        <f t="shared" si="247"/>
        <v>44.485097765586943</v>
      </c>
      <c r="AC213" s="4">
        <f t="shared" si="247"/>
        <v>43.350634800402737</v>
      </c>
      <c r="AD213" s="4">
        <f t="shared" si="247"/>
        <v>42.410871910809114</v>
      </c>
      <c r="AE213" s="4">
        <f t="shared" si="247"/>
        <v>42.1167769629402</v>
      </c>
      <c r="AF213" s="4">
        <f t="shared" si="247"/>
        <v>42.725207482007313</v>
      </c>
      <c r="AG213" s="4">
        <f t="shared" si="247"/>
        <v>44.721139327033974</v>
      </c>
      <c r="AI213" s="4">
        <f t="shared" si="248"/>
        <v>0.25237216833154008</v>
      </c>
      <c r="AJ213" s="4">
        <f t="shared" si="248"/>
        <v>-0.19429797222010592</v>
      </c>
      <c r="AK213" s="4">
        <f t="shared" si="248"/>
        <v>0</v>
      </c>
      <c r="AL213" s="4">
        <f t="shared" si="248"/>
        <v>0.64969905566612596</v>
      </c>
      <c r="AM213" s="4">
        <f t="shared" si="248"/>
        <v>0</v>
      </c>
      <c r="AN213" s="4">
        <f t="shared" si="248"/>
        <v>-0.47653416134237858</v>
      </c>
      <c r="AO213" s="4">
        <f t="shared" si="248"/>
        <v>-0.20357042156995675</v>
      </c>
      <c r="AP213" s="4">
        <f t="shared" si="248"/>
        <v>0</v>
      </c>
      <c r="AQ213" s="4">
        <f t="shared" si="248"/>
        <v>0</v>
      </c>
      <c r="AR213" s="4">
        <f t="shared" si="248"/>
        <v>-0.36609776558694307</v>
      </c>
      <c r="AS213" s="4">
        <f t="shared" si="248"/>
        <v>3.0365199597262915E-2</v>
      </c>
      <c r="AT213" s="4">
        <f t="shared" si="248"/>
        <v>0.51812808919088837</v>
      </c>
      <c r="AU213" s="4">
        <f t="shared" si="248"/>
        <v>1.9782230370597986</v>
      </c>
      <c r="AV213" s="4">
        <f t="shared" si="248"/>
        <v>-1.8442074820073131</v>
      </c>
      <c r="AW213" s="4">
        <f t="shared" si="248"/>
        <v>-0.43513932703397273</v>
      </c>
      <c r="AY213" s="2">
        <f t="shared" si="252"/>
        <v>48.952627831668458</v>
      </c>
      <c r="AZ213" s="2">
        <f t="shared" si="252"/>
        <v>48.421297964849465</v>
      </c>
      <c r="BA213" s="2" t="e">
        <f t="shared" si="252"/>
        <v>#N/A</v>
      </c>
      <c r="BB213" s="2">
        <f t="shared" si="252"/>
        <v>49.464300944333871</v>
      </c>
      <c r="BC213" s="2" t="e">
        <f t="shared" si="252"/>
        <v>#N/A</v>
      </c>
      <c r="BD213" s="2">
        <f t="shared" si="252"/>
        <v>51.31753416134238</v>
      </c>
      <c r="BE213" s="2">
        <f t="shared" si="252"/>
        <v>48.885570421569959</v>
      </c>
      <c r="BF213" s="2" t="e">
        <f t="shared" si="252"/>
        <v>#N/A</v>
      </c>
      <c r="BG213" s="2" t="e">
        <f t="shared" si="252"/>
        <v>#N/A</v>
      </c>
      <c r="BH213" s="2">
        <f t="shared" si="252"/>
        <v>44.485097765586943</v>
      </c>
      <c r="BI213" s="2">
        <f t="shared" si="252"/>
        <v>43.350634800402737</v>
      </c>
      <c r="BJ213" s="2">
        <f t="shared" si="252"/>
        <v>42.410871910786788</v>
      </c>
      <c r="BK213" s="2">
        <f t="shared" si="252"/>
        <v>42.116776962936875</v>
      </c>
      <c r="BL213" s="2">
        <f t="shared" si="252"/>
        <v>42.725207439778423</v>
      </c>
      <c r="BM213" s="2">
        <f t="shared" si="252"/>
        <v>44.721139279445289</v>
      </c>
      <c r="BO213" s="2" t="str">
        <f t="shared" si="180"/>
        <v/>
      </c>
      <c r="BP213" s="2" t="str">
        <f t="shared" si="181"/>
        <v/>
      </c>
      <c r="BQ213" s="2" t="str">
        <f t="shared" si="182"/>
        <v/>
      </c>
      <c r="BR213" s="2" t="str">
        <f t="shared" si="183"/>
        <v/>
      </c>
      <c r="BS213" s="2" t="str">
        <f t="shared" si="184"/>
        <v/>
      </c>
      <c r="BT213" s="2" t="str">
        <f t="shared" si="185"/>
        <v/>
      </c>
      <c r="BU213" s="2" t="str">
        <f t="shared" si="186"/>
        <v/>
      </c>
      <c r="BV213" s="2" t="str">
        <f t="shared" si="187"/>
        <v/>
      </c>
      <c r="BW213" s="2" t="str">
        <f t="shared" si="188"/>
        <v/>
      </c>
      <c r="BX213" s="2" t="str">
        <f t="shared" si="189"/>
        <v/>
      </c>
      <c r="BY213" s="2" t="str">
        <f t="shared" si="190"/>
        <v/>
      </c>
      <c r="BZ213" s="2" t="str">
        <f t="shared" si="191"/>
        <v/>
      </c>
      <c r="CA213" s="2" t="str">
        <f t="shared" si="192"/>
        <v/>
      </c>
      <c r="CB213" s="2" t="str">
        <f t="shared" si="193"/>
        <v/>
      </c>
      <c r="CC213" s="2" t="str">
        <f t="shared" si="194"/>
        <v/>
      </c>
      <c r="CE213" s="2" t="str">
        <f t="shared" si="253"/>
        <v/>
      </c>
      <c r="CF213" s="2" t="str">
        <f t="shared" si="253"/>
        <v/>
      </c>
      <c r="CG213" s="2" t="str">
        <f t="shared" si="253"/>
        <v/>
      </c>
      <c r="CH213" s="2" t="str">
        <f t="shared" si="253"/>
        <v/>
      </c>
      <c r="CI213" s="2" t="str">
        <f t="shared" si="253"/>
        <v/>
      </c>
      <c r="CJ213" s="2" t="str">
        <f t="shared" si="253"/>
        <v/>
      </c>
      <c r="CK213" s="2" t="str">
        <f t="shared" si="253"/>
        <v/>
      </c>
      <c r="CL213" s="2" t="str">
        <f t="shared" si="253"/>
        <v/>
      </c>
      <c r="CM213" s="2" t="str">
        <f t="shared" si="253"/>
        <v/>
      </c>
      <c r="CN213" s="2" t="str">
        <f t="shared" si="253"/>
        <v/>
      </c>
      <c r="CO213" s="2" t="str">
        <f t="shared" si="253"/>
        <v/>
      </c>
      <c r="CP213" s="2" t="str">
        <f t="shared" si="253"/>
        <v/>
      </c>
      <c r="CQ213" s="2" t="str">
        <f t="shared" si="253"/>
        <v/>
      </c>
      <c r="CR213" s="2" t="str">
        <f t="shared" si="253"/>
        <v/>
      </c>
      <c r="CS213" s="2" t="str">
        <f t="shared" si="253"/>
        <v/>
      </c>
      <c r="CU213" s="2">
        <f t="shared" si="195"/>
        <v>49.204999999999998</v>
      </c>
      <c r="CV213" s="2">
        <f t="shared" si="196"/>
        <v>48.226999999999997</v>
      </c>
      <c r="CW213" s="2" t="str">
        <f t="shared" si="197"/>
        <v/>
      </c>
      <c r="CX213" s="2">
        <f t="shared" si="198"/>
        <v>50.113999999999997</v>
      </c>
      <c r="CY213" s="2" t="str">
        <f t="shared" si="199"/>
        <v/>
      </c>
      <c r="CZ213" s="2">
        <f t="shared" si="200"/>
        <v>50.841000000000001</v>
      </c>
      <c r="DA213" s="2">
        <f t="shared" si="201"/>
        <v>48.682000000000002</v>
      </c>
      <c r="DB213" s="2" t="str">
        <f t="shared" si="202"/>
        <v/>
      </c>
      <c r="DC213" s="2" t="str">
        <f t="shared" si="203"/>
        <v/>
      </c>
      <c r="DD213" s="2">
        <f t="shared" si="204"/>
        <v>44.119</v>
      </c>
      <c r="DE213" s="2">
        <f t="shared" si="205"/>
        <v>43.381</v>
      </c>
      <c r="DF213" s="2">
        <f t="shared" si="206"/>
        <v>42.929000000000002</v>
      </c>
      <c r="DG213" s="2">
        <f t="shared" si="207"/>
        <v>44.094999999999999</v>
      </c>
      <c r="DH213" s="2">
        <f t="shared" si="208"/>
        <v>40.881</v>
      </c>
      <c r="DI213" s="2">
        <f t="shared" si="209"/>
        <v>44.286000000000001</v>
      </c>
      <c r="DK213" s="2">
        <f t="shared" si="249"/>
        <v>115.65006679174485</v>
      </c>
      <c r="DL213" s="2">
        <f t="shared" si="249"/>
        <v>105.79147073170731</v>
      </c>
      <c r="DM213" s="2">
        <f t="shared" si="249"/>
        <v>108.70878926613187</v>
      </c>
      <c r="DN213" s="2">
        <f t="shared" si="249"/>
        <v>109.28044850498338</v>
      </c>
      <c r="DO213" s="2">
        <f t="shared" si="249"/>
        <v>107.23013661777811</v>
      </c>
      <c r="DP213" s="2">
        <f t="shared" si="249"/>
        <v>101.554170920779</v>
      </c>
      <c r="DQ213" s="2">
        <f t="shared" si="249"/>
        <v>104.36715946843853</v>
      </c>
      <c r="DR213" s="2">
        <f t="shared" si="249"/>
        <v>97.067189368770755</v>
      </c>
      <c r="DS213" s="2">
        <f t="shared" si="249"/>
        <v>92.116626245847186</v>
      </c>
      <c r="DT213" s="2">
        <f t="shared" si="249"/>
        <v>93.539693446088791</v>
      </c>
      <c r="DU213" s="2">
        <f t="shared" si="249"/>
        <v>94.803425853216552</v>
      </c>
      <c r="DV213" s="2">
        <f t="shared" si="249"/>
        <v>98.519681063122917</v>
      </c>
      <c r="DW213" s="2">
        <f t="shared" si="249"/>
        <v>99.951445182724257</v>
      </c>
      <c r="DX213" s="2">
        <f t="shared" si="249"/>
        <v>98.019641196013282</v>
      </c>
      <c r="DY213" s="2">
        <f t="shared" si="249"/>
        <v>87.940219061166431</v>
      </c>
      <c r="EA213" s="2">
        <f t="shared" si="238"/>
        <v>54.086065934065935</v>
      </c>
      <c r="EB213" s="2">
        <f t="shared" si="238"/>
        <v>47.750634967760156</v>
      </c>
      <c r="EC213" s="2">
        <f t="shared" si="238"/>
        <v>48.5585988255581</v>
      </c>
      <c r="ED213" s="2">
        <f t="shared" si="238"/>
        <v>47.369972701133392</v>
      </c>
      <c r="EE213" s="2">
        <f t="shared" si="238"/>
        <v>50.658874458616111</v>
      </c>
      <c r="EF213" s="2">
        <f t="shared" si="237"/>
        <v>50.150156343294398</v>
      </c>
      <c r="EG213" s="2">
        <f t="shared" si="237"/>
        <v>47.627539133837736</v>
      </c>
      <c r="EH213" s="2">
        <f t="shared" si="237"/>
        <v>45.261230875653652</v>
      </c>
      <c r="EI213" s="2">
        <f t="shared" si="237"/>
        <v>41.720998383201682</v>
      </c>
      <c r="EJ213" s="2">
        <f t="shared" si="237"/>
        <v>43.155051317795667</v>
      </c>
      <c r="EK213" s="2">
        <f t="shared" si="210"/>
        <v>41.445553996950565</v>
      </c>
      <c r="EL213" s="2">
        <f t="shared" si="210"/>
        <v>37.764062558610881</v>
      </c>
      <c r="EM213" s="2">
        <f t="shared" si="210"/>
        <v>40.61754529632141</v>
      </c>
      <c r="EN213" s="2">
        <f t="shared" si="210"/>
        <v>42.648186837024667</v>
      </c>
      <c r="EO213" s="2">
        <f t="shared" si="210"/>
        <v>48.23998904181758</v>
      </c>
      <c r="EQ213" s="2">
        <f t="shared" si="250"/>
        <v>48.600403325093353</v>
      </c>
      <c r="ER213" s="2">
        <f t="shared" si="250"/>
        <v>48.51532151800113</v>
      </c>
      <c r="ES213" s="2">
        <f t="shared" si="250"/>
        <v>48.547137334356435</v>
      </c>
      <c r="ET213" s="2">
        <f t="shared" si="250"/>
        <v>49.596609406342345</v>
      </c>
      <c r="EU213" s="2">
        <f t="shared" si="250"/>
        <v>51.47947111986916</v>
      </c>
      <c r="EV213" s="2">
        <f t="shared" si="250"/>
        <v>51.40259815535839</v>
      </c>
      <c r="EW213" s="2">
        <f t="shared" si="250"/>
        <v>48.980292880134662</v>
      </c>
      <c r="EX213" s="2">
        <f t="shared" si="250"/>
        <v>47.448166296413845</v>
      </c>
      <c r="EY213" s="2">
        <f t="shared" si="250"/>
        <v>44.992081820214523</v>
      </c>
      <c r="EZ213" s="2">
        <f t="shared" si="250"/>
        <v>44.565025736526096</v>
      </c>
      <c r="FA213" s="2">
        <f t="shared" si="250"/>
        <v>43.472984954699086</v>
      </c>
      <c r="FB213" s="2">
        <f t="shared" si="250"/>
        <v>42.772986744173409</v>
      </c>
      <c r="FC213" s="2">
        <f t="shared" si="250"/>
        <v>42.245648021821381</v>
      </c>
      <c r="FD213" s="2">
        <f t="shared" si="250"/>
        <v>42.732913208102943</v>
      </c>
      <c r="FE213" s="2">
        <f t="shared" si="250"/>
        <v>44.272947059691212</v>
      </c>
      <c r="FG213" s="2">
        <f t="shared" si="251"/>
        <v>0.99999459427313209</v>
      </c>
      <c r="FH213" s="2">
        <f t="shared" si="251"/>
        <v>0.99999424681039673</v>
      </c>
      <c r="FI213" s="2">
        <f t="shared" si="251"/>
        <v>0.99999426315255635</v>
      </c>
      <c r="FJ213" s="2">
        <f t="shared" si="251"/>
        <v>0.99999404445303663</v>
      </c>
      <c r="FK213" s="2">
        <f t="shared" si="251"/>
        <v>0.99999441089805352</v>
      </c>
      <c r="FL213" s="2">
        <f t="shared" si="251"/>
        <v>0.99999412649824859</v>
      </c>
      <c r="FM213" s="2">
        <f t="shared" si="251"/>
        <v>0.99999376429780085</v>
      </c>
      <c r="FN213" s="2">
        <f t="shared" si="251"/>
        <v>0.99999382213197918</v>
      </c>
      <c r="FO213" s="2">
        <f t="shared" si="251"/>
        <v>0.99999378664408933</v>
      </c>
      <c r="FP213" s="2">
        <f t="shared" si="251"/>
        <v>0.99999362863089147</v>
      </c>
      <c r="FQ213" s="2">
        <f t="shared" si="251"/>
        <v>0.99999379546551503</v>
      </c>
      <c r="FR213" s="2">
        <f t="shared" si="251"/>
        <v>0.9999940075569016</v>
      </c>
      <c r="FS213" s="2">
        <f t="shared" si="251"/>
        <v>0.99999391299032803</v>
      </c>
      <c r="FT213" s="2">
        <f t="shared" si="251"/>
        <v>0.99999342577457195</v>
      </c>
      <c r="FU213" s="2">
        <f t="shared" si="251"/>
        <v>0.99999314424928598</v>
      </c>
      <c r="FW213" s="2">
        <f t="shared" si="254"/>
        <v>0.93585246970420644</v>
      </c>
      <c r="FX213" s="2">
        <f t="shared" si="254"/>
        <v>0.87660633882626837</v>
      </c>
      <c r="FY213" s="2">
        <f t="shared" si="254"/>
        <v>0.95058846383905549</v>
      </c>
      <c r="FZ213" s="2">
        <f t="shared" si="254"/>
        <v>0.94041364159484742</v>
      </c>
      <c r="GA213" s="2">
        <f t="shared" si="254"/>
        <v>0.94500720876941091</v>
      </c>
      <c r="GB213" s="2">
        <f t="shared" si="254"/>
        <v>0.9318404138512576</v>
      </c>
      <c r="GC213" s="2">
        <f t="shared" si="254"/>
        <v>0.92971649851255667</v>
      </c>
      <c r="GD213" s="2">
        <f t="shared" si="254"/>
        <v>0.93726163324794254</v>
      </c>
      <c r="GE213" s="2">
        <f t="shared" si="254"/>
        <v>0.94509600841632635</v>
      </c>
      <c r="GF213" s="2">
        <f t="shared" si="254"/>
        <v>0.94308479003200052</v>
      </c>
      <c r="GG213" s="2">
        <f t="shared" si="254"/>
        <v>0.93948932535361418</v>
      </c>
      <c r="GH213" s="2">
        <f t="shared" si="254"/>
        <v>0.9276333810325571</v>
      </c>
      <c r="GI213" s="2">
        <f t="shared" si="254"/>
        <v>0.92062403502991463</v>
      </c>
      <c r="GJ213" s="2">
        <f t="shared" si="254"/>
        <v>0.90475465141421263</v>
      </c>
      <c r="GK213" s="2">
        <f t="shared" si="254"/>
        <v>0.88708966355992847</v>
      </c>
      <c r="GM213" s="95">
        <f t="shared" si="255"/>
        <v>0</v>
      </c>
      <c r="GN213" s="95">
        <f t="shared" si="255"/>
        <v>0</v>
      </c>
      <c r="GO213" s="95">
        <f t="shared" si="255"/>
        <v>0</v>
      </c>
      <c r="GP213" s="95">
        <f t="shared" si="255"/>
        <v>0</v>
      </c>
      <c r="GQ213" s="95">
        <f t="shared" si="255"/>
        <v>0</v>
      </c>
      <c r="GR213" s="95">
        <f t="shared" si="255"/>
        <v>0</v>
      </c>
      <c r="GS213" s="95">
        <f t="shared" si="255"/>
        <v>0</v>
      </c>
      <c r="GT213" s="95">
        <f t="shared" si="255"/>
        <v>0</v>
      </c>
      <c r="GU213" s="95">
        <f t="shared" si="255"/>
        <v>0</v>
      </c>
      <c r="GV213" s="95">
        <f t="shared" si="255"/>
        <v>0</v>
      </c>
      <c r="GW213" s="95">
        <f t="shared" si="255"/>
        <v>0</v>
      </c>
      <c r="GX213" s="95">
        <f t="shared" si="255"/>
        <v>0</v>
      </c>
      <c r="GY213" s="95">
        <f t="shared" si="255"/>
        <v>0</v>
      </c>
      <c r="GZ213" s="95">
        <f t="shared" si="255"/>
        <v>0</v>
      </c>
      <c r="HA213" s="95">
        <f t="shared" si="255"/>
        <v>0</v>
      </c>
      <c r="HC213" s="95">
        <f t="shared" si="179"/>
        <v>0</v>
      </c>
      <c r="HD213" s="95">
        <f t="shared" si="179"/>
        <v>0</v>
      </c>
      <c r="HE213" s="95">
        <f t="shared" si="179"/>
        <v>0</v>
      </c>
      <c r="HF213" s="95">
        <f t="shared" ref="HF213:HH227" si="259" xml:space="preserve"> _xlfn.NORM.DIST($B213, F$8, ABS(F$12), TRUE) * _xlfn.NORM.DIST(($B213 - F$8)*F$16, 0, ABS(F$12), TRUE) * 2</f>
        <v>0</v>
      </c>
      <c r="HG213" s="95">
        <f t="shared" si="259"/>
        <v>0</v>
      </c>
      <c r="HH213" s="95">
        <f t="shared" si="259"/>
        <v>0</v>
      </c>
      <c r="HI213" s="95">
        <f t="shared" si="239"/>
        <v>0</v>
      </c>
      <c r="HJ213" s="95">
        <f t="shared" si="239"/>
        <v>0</v>
      </c>
      <c r="HK213" s="95">
        <f t="shared" si="239"/>
        <v>0</v>
      </c>
      <c r="HL213" s="95">
        <f t="shared" si="239"/>
        <v>0</v>
      </c>
      <c r="HM213" s="95">
        <f t="shared" si="239"/>
        <v>0</v>
      </c>
      <c r="HN213" s="95">
        <f t="shared" si="239"/>
        <v>0</v>
      </c>
      <c r="HO213" s="95">
        <f t="shared" si="224"/>
        <v>0</v>
      </c>
      <c r="HP213" s="95">
        <f t="shared" si="224"/>
        <v>0</v>
      </c>
      <c r="HQ213" s="95">
        <f t="shared" si="224"/>
        <v>0</v>
      </c>
      <c r="HS213" s="95">
        <f t="shared" si="256"/>
        <v>3.9415512981113867E-43</v>
      </c>
      <c r="HT213" s="95">
        <f t="shared" si="256"/>
        <v>7.4328174210843297E-93</v>
      </c>
      <c r="HU213" s="95">
        <f t="shared" si="256"/>
        <v>1.0927046631448492E-79</v>
      </c>
      <c r="HV213" s="95">
        <f t="shared" si="256"/>
        <v>6.243785580806167E-102</v>
      </c>
      <c r="HW213" s="95">
        <f t="shared" si="256"/>
        <v>4.8844487913681111E-104</v>
      </c>
      <c r="HX213" s="95">
        <f t="shared" si="256"/>
        <v>1.8929456173196038E-92</v>
      </c>
      <c r="HY213" s="95">
        <f t="shared" si="256"/>
        <v>8.3684182018573623E-85</v>
      </c>
      <c r="HZ213" s="95">
        <f t="shared" si="256"/>
        <v>4.2820819455140045E-120</v>
      </c>
      <c r="IA213" s="95">
        <f t="shared" si="256"/>
        <v>1.0997597535260994E-103</v>
      </c>
      <c r="IB213" s="95">
        <f t="shared" si="256"/>
        <v>1.3397755092596076E-93</v>
      </c>
      <c r="IC213" s="95">
        <f t="shared" si="256"/>
        <v>7.8908811856433654E-92</v>
      </c>
      <c r="ID213" s="95">
        <f t="shared" si="256"/>
        <v>4.6367468620018932E-74</v>
      </c>
      <c r="IE213" s="95">
        <f t="shared" si="256"/>
        <v>4.6394545252105553E-66</v>
      </c>
      <c r="IF213" s="95">
        <f t="shared" si="256"/>
        <v>1.0647029469394067E-48</v>
      </c>
      <c r="IG213" s="95">
        <f t="shared" si="256"/>
        <v>1.5048992764035692E-61</v>
      </c>
      <c r="II213" s="95">
        <f t="shared" si="257"/>
        <v>4.0811314919283557E-3</v>
      </c>
      <c r="IJ213" s="95">
        <f t="shared" si="257"/>
        <v>5.8318648706612904E-4</v>
      </c>
      <c r="IK213" s="95">
        <f t="shared" si="257"/>
        <v>9.6690482660206291E-41</v>
      </c>
      <c r="IL213" s="95">
        <f t="shared" si="257"/>
        <v>5.9387967129752014E-9</v>
      </c>
      <c r="IM213" s="95">
        <f t="shared" si="257"/>
        <v>7.8540352488928563E-11</v>
      </c>
      <c r="IN213" s="95">
        <f t="shared" si="257"/>
        <v>4.6200999102143085E-7</v>
      </c>
      <c r="IO213" s="95">
        <f t="shared" si="257"/>
        <v>7.3541248633084395E-9</v>
      </c>
      <c r="IP213" s="95">
        <f t="shared" si="257"/>
        <v>9.5511536339252641E-11</v>
      </c>
      <c r="IQ213" s="95">
        <f t="shared" si="257"/>
        <v>4.317321246514498E-9</v>
      </c>
      <c r="IR213" s="95">
        <f t="shared" si="257"/>
        <v>2.2221063801384665E-8</v>
      </c>
      <c r="IS213" s="95">
        <f t="shared" si="257"/>
        <v>2.7274499483513007E-7</v>
      </c>
      <c r="IT213" s="95">
        <f t="shared" si="257"/>
        <v>2.2540477749291145E-5</v>
      </c>
      <c r="IU213" s="95">
        <f t="shared" si="257"/>
        <v>1.0896755852128729E-5</v>
      </c>
      <c r="IV213" s="95">
        <f t="shared" si="257"/>
        <v>3.0072567730002971E-4</v>
      </c>
      <c r="IW213" s="95">
        <f t="shared" si="257"/>
        <v>3.6898045479813349E-7</v>
      </c>
      <c r="IY213" s="95">
        <f t="shared" si="258"/>
        <v>4.0811314919283557E-3</v>
      </c>
      <c r="IZ213" s="95">
        <f t="shared" si="258"/>
        <v>5.8318648706612904E-4</v>
      </c>
      <c r="JA213" s="95">
        <f t="shared" si="258"/>
        <v>9.6690482660206291E-41</v>
      </c>
      <c r="JB213" s="95">
        <f t="shared" si="258"/>
        <v>5.9387967129752014E-9</v>
      </c>
      <c r="JC213" s="95">
        <f t="shared" si="258"/>
        <v>7.8540352488928563E-11</v>
      </c>
      <c r="JD213" s="95">
        <f t="shared" si="258"/>
        <v>4.6200999102143085E-7</v>
      </c>
      <c r="JE213" s="95">
        <f t="shared" si="258"/>
        <v>7.3541248633084395E-9</v>
      </c>
      <c r="JF213" s="95">
        <f t="shared" si="258"/>
        <v>9.5511536339252641E-11</v>
      </c>
      <c r="JG213" s="95">
        <f t="shared" si="258"/>
        <v>4.317321246514498E-9</v>
      </c>
      <c r="JH213" s="95">
        <f t="shared" si="258"/>
        <v>2.2221063801384665E-8</v>
      </c>
      <c r="JI213" s="95">
        <f t="shared" si="258"/>
        <v>2.7274499483513007E-7</v>
      </c>
      <c r="JJ213" s="95">
        <f t="shared" si="258"/>
        <v>2.2540477749291145E-5</v>
      </c>
      <c r="JK213" s="95">
        <f t="shared" si="258"/>
        <v>1.0896755852128729E-5</v>
      </c>
      <c r="JL213" s="95">
        <f t="shared" si="258"/>
        <v>3.0072567730002971E-4</v>
      </c>
      <c r="JM213" s="95">
        <f t="shared" si="258"/>
        <v>3.6898045479813349E-7</v>
      </c>
    </row>
    <row r="214" spans="2:273" x14ac:dyDescent="0.25">
      <c r="B214" s="2">
        <v>187</v>
      </c>
      <c r="C214" s="37">
        <v>50.432000000000002</v>
      </c>
      <c r="D214" s="37">
        <v>48.204999999999998</v>
      </c>
      <c r="E214" s="37">
        <v>50.273000000000003</v>
      </c>
      <c r="F214" s="37">
        <v>49.523000000000003</v>
      </c>
      <c r="G214" s="37">
        <v>50.136000000000003</v>
      </c>
      <c r="H214" s="37">
        <v>52.863999999999997</v>
      </c>
      <c r="I214" s="37">
        <v>49.636000000000003</v>
      </c>
      <c r="J214" s="37">
        <v>46.905000000000001</v>
      </c>
      <c r="K214" s="37">
        <v>45.832999999999998</v>
      </c>
      <c r="L214" s="37">
        <v>44</v>
      </c>
      <c r="M214" s="37">
        <v>44.238</v>
      </c>
      <c r="N214" s="37">
        <v>44.356999999999999</v>
      </c>
      <c r="O214" s="37">
        <v>42.381</v>
      </c>
      <c r="P214" s="37">
        <v>40.929000000000002</v>
      </c>
      <c r="Q214" s="37">
        <v>45</v>
      </c>
      <c r="S214" s="4">
        <f t="shared" ref="S214:AG227" si="260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48.865143959998058</v>
      </c>
      <c r="T214" s="4">
        <f t="shared" si="260"/>
        <v>48.352215014490056</v>
      </c>
      <c r="U214" s="4" t="e">
        <f t="shared" si="260"/>
        <v>#N/A</v>
      </c>
      <c r="V214" s="4" t="e">
        <f t="shared" si="260"/>
        <v>#N/A</v>
      </c>
      <c r="W214" s="4" t="e">
        <f t="shared" si="260"/>
        <v>#N/A</v>
      </c>
      <c r="X214" s="4">
        <f t="shared" si="260"/>
        <v>51.253508860377451</v>
      </c>
      <c r="Y214" s="4" t="e">
        <f t="shared" si="260"/>
        <v>#N/A</v>
      </c>
      <c r="Z214" s="4" t="e">
        <f t="shared" si="260"/>
        <v>#N/A</v>
      </c>
      <c r="AA214" s="4" t="e">
        <f t="shared" si="260"/>
        <v>#N/A</v>
      </c>
      <c r="AB214" s="4">
        <f t="shared" si="260"/>
        <v>44.386370936639217</v>
      </c>
      <c r="AC214" s="4">
        <f t="shared" si="260"/>
        <v>43.254671559390822</v>
      </c>
      <c r="AD214" s="4">
        <f t="shared" si="260"/>
        <v>42.330486098767594</v>
      </c>
      <c r="AE214" s="4">
        <f t="shared" si="260"/>
        <v>42.019474608935276</v>
      </c>
      <c r="AF214" s="4">
        <f t="shared" si="260"/>
        <v>42.624088258630088</v>
      </c>
      <c r="AG214" s="4">
        <f t="shared" si="260"/>
        <v>44.577457524730974</v>
      </c>
      <c r="AI214" s="4">
        <f t="shared" ref="AI214:AW227" si="261">IF(OR($B214 &lt; C$230, $B214 &gt; C$233), 0, C214-S214)</f>
        <v>1.5668560400019445</v>
      </c>
      <c r="AJ214" s="4">
        <f t="shared" si="261"/>
        <v>-0.14721501449005814</v>
      </c>
      <c r="AK214" s="4">
        <f t="shared" si="261"/>
        <v>0</v>
      </c>
      <c r="AL214" s="4">
        <f t="shared" si="261"/>
        <v>0</v>
      </c>
      <c r="AM214" s="4">
        <f t="shared" si="261"/>
        <v>0</v>
      </c>
      <c r="AN214" s="4">
        <f t="shared" si="261"/>
        <v>1.6104911396225461</v>
      </c>
      <c r="AO214" s="4">
        <f t="shared" si="261"/>
        <v>0</v>
      </c>
      <c r="AP214" s="4">
        <f t="shared" si="261"/>
        <v>0</v>
      </c>
      <c r="AQ214" s="4">
        <f t="shared" si="261"/>
        <v>0</v>
      </c>
      <c r="AR214" s="4">
        <f t="shared" si="261"/>
        <v>-0.38637093663921718</v>
      </c>
      <c r="AS214" s="4">
        <f t="shared" si="261"/>
        <v>0.98332844060917779</v>
      </c>
      <c r="AT214" s="4">
        <f t="shared" si="261"/>
        <v>2.0265139012324056</v>
      </c>
      <c r="AU214" s="4">
        <f t="shared" si="261"/>
        <v>0.36152539106472403</v>
      </c>
      <c r="AV214" s="4">
        <f t="shared" si="261"/>
        <v>-1.6950882586300864</v>
      </c>
      <c r="AW214" s="4">
        <f t="shared" si="261"/>
        <v>0.42254247526902589</v>
      </c>
      <c r="AY214" s="2">
        <f t="shared" si="252"/>
        <v>48.865143959998058</v>
      </c>
      <c r="AZ214" s="2">
        <f t="shared" si="252"/>
        <v>48.352215013095503</v>
      </c>
      <c r="BA214" s="2" t="e">
        <f t="shared" si="252"/>
        <v>#N/A</v>
      </c>
      <c r="BB214" s="2" t="e">
        <f t="shared" si="252"/>
        <v>#N/A</v>
      </c>
      <c r="BC214" s="2" t="e">
        <f t="shared" si="252"/>
        <v>#N/A</v>
      </c>
      <c r="BD214" s="2">
        <f t="shared" si="252"/>
        <v>51.253508860377451</v>
      </c>
      <c r="BE214" s="2" t="e">
        <f t="shared" si="252"/>
        <v>#N/A</v>
      </c>
      <c r="BF214" s="2" t="e">
        <f t="shared" si="252"/>
        <v>#N/A</v>
      </c>
      <c r="BG214" s="2" t="e">
        <f t="shared" si="252"/>
        <v>#N/A</v>
      </c>
      <c r="BH214" s="2">
        <f t="shared" si="252"/>
        <v>44.386370936639217</v>
      </c>
      <c r="BI214" s="2">
        <f t="shared" si="252"/>
        <v>43.254671559390822</v>
      </c>
      <c r="BJ214" s="2">
        <f t="shared" si="252"/>
        <v>42.330486098764318</v>
      </c>
      <c r="BK214" s="2">
        <f t="shared" si="252"/>
        <v>42.019474608934885</v>
      </c>
      <c r="BL214" s="2">
        <f t="shared" si="252"/>
        <v>42.624088250051415</v>
      </c>
      <c r="BM214" s="2">
        <f t="shared" si="252"/>
        <v>44.577457516475107</v>
      </c>
      <c r="BO214" s="2" t="str">
        <f t="shared" si="180"/>
        <v/>
      </c>
      <c r="BP214" s="2" t="str">
        <f t="shared" si="181"/>
        <v/>
      </c>
      <c r="BQ214" s="2" t="str">
        <f t="shared" si="182"/>
        <v/>
      </c>
      <c r="BR214" s="2" t="str">
        <f t="shared" si="183"/>
        <v/>
      </c>
      <c r="BS214" s="2" t="str">
        <f t="shared" si="184"/>
        <v/>
      </c>
      <c r="BT214" s="2" t="str">
        <f t="shared" si="185"/>
        <v/>
      </c>
      <c r="BU214" s="2" t="str">
        <f t="shared" si="186"/>
        <v/>
      </c>
      <c r="BV214" s="2" t="str">
        <f t="shared" si="187"/>
        <v/>
      </c>
      <c r="BW214" s="2" t="str">
        <f t="shared" si="188"/>
        <v/>
      </c>
      <c r="BX214" s="2" t="str">
        <f t="shared" si="189"/>
        <v/>
      </c>
      <c r="BY214" s="2" t="str">
        <f t="shared" si="190"/>
        <v/>
      </c>
      <c r="BZ214" s="2" t="str">
        <f t="shared" si="191"/>
        <v/>
      </c>
      <c r="CA214" s="2" t="str">
        <f t="shared" si="192"/>
        <v/>
      </c>
      <c r="CB214" s="2" t="str">
        <f t="shared" si="193"/>
        <v/>
      </c>
      <c r="CC214" s="2" t="str">
        <f t="shared" si="194"/>
        <v/>
      </c>
      <c r="CE214" s="2" t="str">
        <f t="shared" si="253"/>
        <v/>
      </c>
      <c r="CF214" s="2" t="str">
        <f t="shared" si="253"/>
        <v/>
      </c>
      <c r="CG214" s="2" t="str">
        <f t="shared" si="253"/>
        <v/>
      </c>
      <c r="CH214" s="2" t="str">
        <f t="shared" si="253"/>
        <v/>
      </c>
      <c r="CI214" s="2" t="str">
        <f t="shared" si="253"/>
        <v/>
      </c>
      <c r="CJ214" s="2" t="str">
        <f t="shared" si="253"/>
        <v/>
      </c>
      <c r="CK214" s="2" t="str">
        <f t="shared" si="253"/>
        <v/>
      </c>
      <c r="CL214" s="2" t="str">
        <f t="shared" si="253"/>
        <v/>
      </c>
      <c r="CM214" s="2" t="str">
        <f t="shared" si="253"/>
        <v/>
      </c>
      <c r="CN214" s="2" t="str">
        <f t="shared" si="253"/>
        <v/>
      </c>
      <c r="CO214" s="2" t="str">
        <f t="shared" si="253"/>
        <v/>
      </c>
      <c r="CP214" s="2" t="str">
        <f t="shared" si="253"/>
        <v/>
      </c>
      <c r="CQ214" s="2" t="str">
        <f t="shared" si="253"/>
        <v/>
      </c>
      <c r="CR214" s="2" t="str">
        <f t="shared" si="253"/>
        <v/>
      </c>
      <c r="CS214" s="2" t="str">
        <f t="shared" si="253"/>
        <v/>
      </c>
      <c r="CU214" s="2">
        <f t="shared" si="195"/>
        <v>50.432000000000002</v>
      </c>
      <c r="CV214" s="2">
        <f t="shared" si="196"/>
        <v>48.204999999999998</v>
      </c>
      <c r="CW214" s="2" t="str">
        <f t="shared" si="197"/>
        <v/>
      </c>
      <c r="CX214" s="2" t="str">
        <f t="shared" si="198"/>
        <v/>
      </c>
      <c r="CY214" s="2" t="str">
        <f t="shared" si="199"/>
        <v/>
      </c>
      <c r="CZ214" s="2">
        <f t="shared" si="200"/>
        <v>52.863999999999997</v>
      </c>
      <c r="DA214" s="2" t="str">
        <f t="shared" si="201"/>
        <v/>
      </c>
      <c r="DB214" s="2" t="str">
        <f t="shared" si="202"/>
        <v/>
      </c>
      <c r="DC214" s="2" t="str">
        <f t="shared" si="203"/>
        <v/>
      </c>
      <c r="DD214" s="2">
        <f t="shared" si="204"/>
        <v>44</v>
      </c>
      <c r="DE214" s="2">
        <f t="shared" si="205"/>
        <v>44.238</v>
      </c>
      <c r="DF214" s="2">
        <f t="shared" si="206"/>
        <v>44.356999999999999</v>
      </c>
      <c r="DG214" s="2">
        <f t="shared" si="207"/>
        <v>42.381</v>
      </c>
      <c r="DH214" s="2">
        <f t="shared" si="208"/>
        <v>40.929000000000002</v>
      </c>
      <c r="DI214" s="2">
        <f t="shared" si="209"/>
        <v>45</v>
      </c>
      <c r="DK214" s="2">
        <f t="shared" ref="DK214:DY227" si="262">BO$228*$B214+BO$229</f>
        <v>115.9503981238274</v>
      </c>
      <c r="DL214" s="2">
        <f t="shared" si="262"/>
        <v>106.0333256097561</v>
      </c>
      <c r="DM214" s="2">
        <f t="shared" si="262"/>
        <v>108.96943135348299</v>
      </c>
      <c r="DN214" s="2">
        <f t="shared" si="262"/>
        <v>109.52958864391422</v>
      </c>
      <c r="DO214" s="2">
        <f t="shared" si="262"/>
        <v>107.46625095211083</v>
      </c>
      <c r="DP214" s="2">
        <f t="shared" si="262"/>
        <v>101.75633322529241</v>
      </c>
      <c r="DQ214" s="2">
        <f t="shared" si="262"/>
        <v>104.58233252793717</v>
      </c>
      <c r="DR214" s="2">
        <f t="shared" si="262"/>
        <v>97.259938085170646</v>
      </c>
      <c r="DS214" s="2">
        <f t="shared" si="262"/>
        <v>92.279881908788894</v>
      </c>
      <c r="DT214" s="2">
        <f t="shared" si="262"/>
        <v>93.719313953488381</v>
      </c>
      <c r="DU214" s="2">
        <f t="shared" si="262"/>
        <v>94.99368936877076</v>
      </c>
      <c r="DV214" s="2">
        <f t="shared" si="262"/>
        <v>98.730844457867704</v>
      </c>
      <c r="DW214" s="2">
        <f t="shared" si="262"/>
        <v>100.16411144669286</v>
      </c>
      <c r="DX214" s="2">
        <f t="shared" si="262"/>
        <v>98.223498640893993</v>
      </c>
      <c r="DY214" s="2">
        <f t="shared" si="262"/>
        <v>88.11677287814129</v>
      </c>
      <c r="EA214" s="2">
        <f t="shared" si="238"/>
        <v>54.08642857142857</v>
      </c>
      <c r="EB214" s="2">
        <f t="shared" si="238"/>
        <v>47.664698665899579</v>
      </c>
      <c r="EC214" s="2">
        <f t="shared" si="238"/>
        <v>48.488606381620677</v>
      </c>
      <c r="ED214" s="2">
        <f t="shared" si="238"/>
        <v>47.250857330524298</v>
      </c>
      <c r="EE214" s="2">
        <f t="shared" si="238"/>
        <v>50.569607292057434</v>
      </c>
      <c r="EF214" s="2">
        <f t="shared" si="237"/>
        <v>50.063657893974082</v>
      </c>
      <c r="EG214" s="2">
        <f t="shared" si="237"/>
        <v>47.505771616786561</v>
      </c>
      <c r="EH214" s="2">
        <f t="shared" si="237"/>
        <v>45.140895651659648</v>
      </c>
      <c r="EI214" s="2">
        <f t="shared" si="237"/>
        <v>41.567799506774193</v>
      </c>
      <c r="EJ214" s="2">
        <f t="shared" si="237"/>
        <v>43.032252847963392</v>
      </c>
      <c r="EK214" s="2">
        <f t="shared" si="210"/>
        <v>41.314409671095625</v>
      </c>
      <c r="EL214" s="2">
        <f t="shared" si="210"/>
        <v>37.592548876183557</v>
      </c>
      <c r="EM214" s="2">
        <f t="shared" si="210"/>
        <v>40.489951886486317</v>
      </c>
      <c r="EN214" s="2">
        <f t="shared" si="210"/>
        <v>42.545248343781864</v>
      </c>
      <c r="EO214" s="2">
        <f t="shared" si="210"/>
        <v>48.176055475798485</v>
      </c>
      <c r="EQ214" s="2">
        <f t="shared" ref="EQ214:FE227" si="263">CU$228*$B214+CU$229</f>
        <v>48.538420074450194</v>
      </c>
      <c r="ER214" s="2">
        <f t="shared" si="263"/>
        <v>48.440130931350247</v>
      </c>
      <c r="ES214" s="2">
        <f t="shared" si="263"/>
        <v>48.4769429846137</v>
      </c>
      <c r="ET214" s="2">
        <f t="shared" si="263"/>
        <v>49.506492328026923</v>
      </c>
      <c r="EU214" s="2">
        <f t="shared" si="263"/>
        <v>51.4008390003182</v>
      </c>
      <c r="EV214" s="2">
        <f t="shared" si="263"/>
        <v>51.332587432182287</v>
      </c>
      <c r="EW214" s="2">
        <f t="shared" si="263"/>
        <v>48.876415546621139</v>
      </c>
      <c r="EX214" s="2">
        <f t="shared" si="263"/>
        <v>47.356670263408446</v>
      </c>
      <c r="EY214" s="2">
        <f t="shared" si="263"/>
        <v>44.881389961144095</v>
      </c>
      <c r="EZ214" s="2">
        <f t="shared" si="263"/>
        <v>44.46059071359533</v>
      </c>
      <c r="FA214" s="2">
        <f t="shared" si="263"/>
        <v>43.368322578123987</v>
      </c>
      <c r="FB214" s="2">
        <f t="shared" si="263"/>
        <v>42.667222344760134</v>
      </c>
      <c r="FC214" s="2">
        <f t="shared" si="263"/>
        <v>42.139388759549853</v>
      </c>
      <c r="FD214" s="2">
        <f t="shared" si="263"/>
        <v>42.63129172310461</v>
      </c>
      <c r="FE214" s="2">
        <f t="shared" si="263"/>
        <v>44.159445097646227</v>
      </c>
      <c r="FG214" s="2">
        <f t="shared" ref="FG214:FU227" si="264">POWER(10,($B214-C$231)/C$229)/(1+POWER(10,($B214-C$231)/C$229))</f>
        <v>0.99999506991615694</v>
      </c>
      <c r="FH214" s="2">
        <f t="shared" si="264"/>
        <v>0.99999475302606489</v>
      </c>
      <c r="FI214" s="2">
        <f t="shared" si="264"/>
        <v>0.99999476793030662</v>
      </c>
      <c r="FJ214" s="2">
        <f t="shared" si="264"/>
        <v>0.99999456847376889</v>
      </c>
      <c r="FK214" s="2">
        <f t="shared" si="264"/>
        <v>0.99999490267593583</v>
      </c>
      <c r="FL214" s="2">
        <f t="shared" si="264"/>
        <v>0.99999464329996934</v>
      </c>
      <c r="FM214" s="2">
        <f t="shared" si="264"/>
        <v>0.99999431296888308</v>
      </c>
      <c r="FN214" s="2">
        <f t="shared" si="264"/>
        <v>0.9999943657143382</v>
      </c>
      <c r="FO214" s="2">
        <f t="shared" si="264"/>
        <v>0.99999433334896271</v>
      </c>
      <c r="FP214" s="2">
        <f t="shared" si="264"/>
        <v>0.99999418923905392</v>
      </c>
      <c r="FQ214" s="2">
        <f t="shared" si="264"/>
        <v>0.99999434139420729</v>
      </c>
      <c r="FR214" s="2">
        <f t="shared" si="264"/>
        <v>0.99999453482405842</v>
      </c>
      <c r="FS214" s="2">
        <f t="shared" si="264"/>
        <v>0.99999444857822661</v>
      </c>
      <c r="FT214" s="2">
        <f t="shared" si="264"/>
        <v>0.99999400423168094</v>
      </c>
      <c r="FU214" s="2">
        <f t="shared" si="264"/>
        <v>0.99999374747726522</v>
      </c>
      <c r="FW214" s="2">
        <f t="shared" si="254"/>
        <v>0.94116467356369793</v>
      </c>
      <c r="FX214" s="2">
        <f t="shared" si="254"/>
        <v>0.88622839047369983</v>
      </c>
      <c r="FY214" s="2">
        <f t="shared" si="254"/>
        <v>0.954739364691498</v>
      </c>
      <c r="FZ214" s="2">
        <f t="shared" si="254"/>
        <v>0.94537017360842557</v>
      </c>
      <c r="GA214" s="2">
        <f t="shared" si="254"/>
        <v>0.94960211455821653</v>
      </c>
      <c r="GB214" s="2">
        <f t="shared" si="254"/>
        <v>0.93746266315746773</v>
      </c>
      <c r="GC214" s="2">
        <f t="shared" si="254"/>
        <v>0.93550181602968641</v>
      </c>
      <c r="GD214" s="2">
        <f t="shared" si="254"/>
        <v>0.94246431545611908</v>
      </c>
      <c r="GE214" s="2">
        <f t="shared" si="254"/>
        <v>0.94968388962967809</v>
      </c>
      <c r="GF214" s="2">
        <f t="shared" si="254"/>
        <v>0.9478314556071149</v>
      </c>
      <c r="GG214" s="2">
        <f t="shared" si="254"/>
        <v>0.94451820803780828</v>
      </c>
      <c r="GH214" s="2">
        <f t="shared" si="254"/>
        <v>0.93357791794385503</v>
      </c>
      <c r="GI214" s="2">
        <f t="shared" si="254"/>
        <v>0.92709910333195822</v>
      </c>
      <c r="GJ214" s="2">
        <f t="shared" si="254"/>
        <v>0.91240108185296875</v>
      </c>
      <c r="GK214" s="2">
        <f t="shared" si="254"/>
        <v>0.89599123408692138</v>
      </c>
      <c r="GM214" s="95">
        <f t="shared" si="255"/>
        <v>0</v>
      </c>
      <c r="GN214" s="95">
        <f t="shared" si="255"/>
        <v>0</v>
      </c>
      <c r="GO214" s="95">
        <f t="shared" si="255"/>
        <v>0</v>
      </c>
      <c r="GP214" s="95">
        <f t="shared" si="255"/>
        <v>0</v>
      </c>
      <c r="GQ214" s="95">
        <f t="shared" si="255"/>
        <v>0</v>
      </c>
      <c r="GR214" s="95">
        <f t="shared" si="255"/>
        <v>0</v>
      </c>
      <c r="GS214" s="95">
        <f t="shared" si="255"/>
        <v>0</v>
      </c>
      <c r="GT214" s="95">
        <f t="shared" si="255"/>
        <v>0</v>
      </c>
      <c r="GU214" s="95">
        <f t="shared" si="255"/>
        <v>0</v>
      </c>
      <c r="GV214" s="95">
        <f t="shared" si="255"/>
        <v>0</v>
      </c>
      <c r="GW214" s="95">
        <f t="shared" si="255"/>
        <v>0</v>
      </c>
      <c r="GX214" s="95">
        <f t="shared" si="255"/>
        <v>0</v>
      </c>
      <c r="GY214" s="95">
        <f t="shared" si="255"/>
        <v>0</v>
      </c>
      <c r="GZ214" s="95">
        <f t="shared" si="255"/>
        <v>0</v>
      </c>
      <c r="HA214" s="95">
        <f t="shared" si="255"/>
        <v>0</v>
      </c>
      <c r="HC214" s="95">
        <f t="shared" ref="HC214:HE227" si="265" xml:space="preserve"> _xlfn.NORM.DIST($B214, C$8, ABS(C$12), TRUE) * _xlfn.NORM.DIST(($B214 - C$8)*C$16, 0, ABS(C$12), TRUE) * 2</f>
        <v>0</v>
      </c>
      <c r="HD214" s="95">
        <f t="shared" si="265"/>
        <v>0</v>
      </c>
      <c r="HE214" s="95">
        <f t="shared" si="265"/>
        <v>0</v>
      </c>
      <c r="HF214" s="95">
        <f t="shared" si="259"/>
        <v>0</v>
      </c>
      <c r="HG214" s="95">
        <f t="shared" si="259"/>
        <v>0</v>
      </c>
      <c r="HH214" s="95">
        <f t="shared" si="259"/>
        <v>0</v>
      </c>
      <c r="HI214" s="95">
        <f t="shared" si="239"/>
        <v>0</v>
      </c>
      <c r="HJ214" s="95">
        <f t="shared" si="239"/>
        <v>0</v>
      </c>
      <c r="HK214" s="95">
        <f t="shared" si="239"/>
        <v>0</v>
      </c>
      <c r="HL214" s="95">
        <f t="shared" si="239"/>
        <v>0</v>
      </c>
      <c r="HM214" s="95">
        <f t="shared" si="239"/>
        <v>0</v>
      </c>
      <c r="HN214" s="95">
        <f t="shared" si="239"/>
        <v>0</v>
      </c>
      <c r="HO214" s="95">
        <f t="shared" si="224"/>
        <v>0</v>
      </c>
      <c r="HP214" s="95">
        <f t="shared" si="224"/>
        <v>0</v>
      </c>
      <c r="HQ214" s="95">
        <f t="shared" si="224"/>
        <v>0</v>
      </c>
      <c r="HS214" s="95">
        <f t="shared" si="256"/>
        <v>1.4037974251684915E-44</v>
      </c>
      <c r="HT214" s="95">
        <f t="shared" si="256"/>
        <v>3.4214668966911199E-96</v>
      </c>
      <c r="HU214" s="95">
        <f t="shared" si="256"/>
        <v>2.6046806344775392E-82</v>
      </c>
      <c r="HV214" s="95">
        <f t="shared" si="256"/>
        <v>2.3888410979889794E-105</v>
      </c>
      <c r="HW214" s="95">
        <f t="shared" si="256"/>
        <v>1.6511110111491026E-107</v>
      </c>
      <c r="HX214" s="95">
        <f t="shared" si="256"/>
        <v>1.2866077080903477E-95</v>
      </c>
      <c r="HY214" s="95">
        <f t="shared" si="256"/>
        <v>1.0018816872969578E-87</v>
      </c>
      <c r="HZ214" s="95">
        <f t="shared" si="256"/>
        <v>3.660062950620103E-124</v>
      </c>
      <c r="IA214" s="95">
        <f t="shared" si="256"/>
        <v>3.7898848937725043E-107</v>
      </c>
      <c r="IB214" s="95">
        <f t="shared" si="256"/>
        <v>1.0042411467420421E-96</v>
      </c>
      <c r="IC214" s="95">
        <f t="shared" si="256"/>
        <v>6.659291807870807E-95</v>
      </c>
      <c r="ID214" s="95">
        <f t="shared" si="256"/>
        <v>1.3332784567723543E-76</v>
      </c>
      <c r="IE214" s="95">
        <f t="shared" si="256"/>
        <v>2.2150863016323444E-68</v>
      </c>
      <c r="IF214" s="95">
        <f t="shared" si="256"/>
        <v>1.8617544037506535E-50</v>
      </c>
      <c r="IG214" s="95">
        <f t="shared" si="256"/>
        <v>8.0262918106092509E-64</v>
      </c>
      <c r="II214" s="95">
        <f t="shared" si="257"/>
        <v>2.9731496086183523E-3</v>
      </c>
      <c r="IJ214" s="95">
        <f t="shared" si="257"/>
        <v>3.1714395868782225E-4</v>
      </c>
      <c r="IK214" s="95">
        <f t="shared" si="257"/>
        <v>3.2973808570763444E-43</v>
      </c>
      <c r="IL214" s="95">
        <f t="shared" si="257"/>
        <v>1.824392980062108E-9</v>
      </c>
      <c r="IM214" s="95">
        <f t="shared" si="257"/>
        <v>1.8938199810901018E-11</v>
      </c>
      <c r="IN214" s="95">
        <f t="shared" si="257"/>
        <v>1.7989363276191429E-7</v>
      </c>
      <c r="IO214" s="95">
        <f t="shared" si="257"/>
        <v>2.1129375597052865E-9</v>
      </c>
      <c r="IP214" s="95">
        <f t="shared" si="257"/>
        <v>2.1655271395398656E-11</v>
      </c>
      <c r="IQ214" s="95">
        <f t="shared" si="257"/>
        <v>1.3478215060127309E-9</v>
      </c>
      <c r="IR214" s="95">
        <f t="shared" si="257"/>
        <v>7.5927550875901933E-9</v>
      </c>
      <c r="IS214" s="95">
        <f t="shared" si="257"/>
        <v>1.072249011150979E-7</v>
      </c>
      <c r="IT214" s="95">
        <f t="shared" si="257"/>
        <v>1.1275924394693266E-5</v>
      </c>
      <c r="IU214" s="95">
        <f t="shared" si="257"/>
        <v>5.0220032478846107E-6</v>
      </c>
      <c r="IV214" s="95">
        <f t="shared" si="257"/>
        <v>1.6818242179352929E-4</v>
      </c>
      <c r="IW214" s="95">
        <f t="shared" si="257"/>
        <v>1.0876078050698732E-7</v>
      </c>
      <c r="IY214" s="95">
        <f t="shared" si="258"/>
        <v>2.9731496086183523E-3</v>
      </c>
      <c r="IZ214" s="95">
        <f t="shared" si="258"/>
        <v>3.1714395868782225E-4</v>
      </c>
      <c r="JA214" s="95">
        <f t="shared" si="258"/>
        <v>3.2973808570763444E-43</v>
      </c>
      <c r="JB214" s="95">
        <f t="shared" si="258"/>
        <v>1.824392980062108E-9</v>
      </c>
      <c r="JC214" s="95">
        <f t="shared" si="258"/>
        <v>1.8938199810901018E-11</v>
      </c>
      <c r="JD214" s="95">
        <f t="shared" si="258"/>
        <v>1.7989363276191429E-7</v>
      </c>
      <c r="JE214" s="95">
        <f t="shared" si="258"/>
        <v>2.1129375597052865E-9</v>
      </c>
      <c r="JF214" s="95">
        <f t="shared" si="258"/>
        <v>2.1655271395398656E-11</v>
      </c>
      <c r="JG214" s="95">
        <f t="shared" si="258"/>
        <v>1.3478215060127309E-9</v>
      </c>
      <c r="JH214" s="95">
        <f t="shared" si="258"/>
        <v>7.5927550875901933E-9</v>
      </c>
      <c r="JI214" s="95">
        <f t="shared" si="258"/>
        <v>1.072249011150979E-7</v>
      </c>
      <c r="JJ214" s="95">
        <f t="shared" si="258"/>
        <v>1.1275924394693266E-5</v>
      </c>
      <c r="JK214" s="95">
        <f t="shared" si="258"/>
        <v>5.0220032478846107E-6</v>
      </c>
      <c r="JL214" s="95">
        <f t="shared" si="258"/>
        <v>1.6818242179352929E-4</v>
      </c>
      <c r="JM214" s="95">
        <f t="shared" si="258"/>
        <v>1.0876078050698732E-7</v>
      </c>
    </row>
    <row r="215" spans="2:273" x14ac:dyDescent="0.25">
      <c r="B215" s="2">
        <v>188</v>
      </c>
      <c r="C215" s="37">
        <v>49.908999999999999</v>
      </c>
      <c r="D215" s="37">
        <v>47</v>
      </c>
      <c r="E215" s="37">
        <v>49.636000000000003</v>
      </c>
      <c r="F215" s="37">
        <v>51.067999999999998</v>
      </c>
      <c r="G215" s="37">
        <v>50.817999999999998</v>
      </c>
      <c r="H215" s="37">
        <v>51.908999999999999</v>
      </c>
      <c r="I215" s="37">
        <v>49.341000000000001</v>
      </c>
      <c r="J215" s="37">
        <v>47.81</v>
      </c>
      <c r="K215" s="37">
        <v>45.286000000000001</v>
      </c>
      <c r="L215" s="37">
        <v>43.619</v>
      </c>
      <c r="M215" s="37">
        <v>44.524000000000001</v>
      </c>
      <c r="N215" s="37">
        <v>43.024000000000001</v>
      </c>
      <c r="O215" s="37">
        <v>42.619</v>
      </c>
      <c r="P215" s="37">
        <v>41.786000000000001</v>
      </c>
      <c r="Q215" s="37">
        <v>44.643000000000001</v>
      </c>
      <c r="S215" s="4">
        <f t="shared" si="260"/>
        <v>48.779325852276187</v>
      </c>
      <c r="T215" s="4">
        <f t="shared" si="260"/>
        <v>48.282821784250594</v>
      </c>
      <c r="U215" s="4" t="e">
        <f t="shared" si="260"/>
        <v>#N/A</v>
      </c>
      <c r="V215" s="4" t="e">
        <f t="shared" si="260"/>
        <v>#N/A</v>
      </c>
      <c r="W215" s="4" t="e">
        <f t="shared" si="260"/>
        <v>#N/A</v>
      </c>
      <c r="X215" s="4">
        <f t="shared" si="260"/>
        <v>51.189111584557729</v>
      </c>
      <c r="Y215" s="4" t="e">
        <f t="shared" si="260"/>
        <v>#N/A</v>
      </c>
      <c r="Z215" s="4" t="e">
        <f t="shared" si="260"/>
        <v>#N/A</v>
      </c>
      <c r="AA215" s="4" t="e">
        <f t="shared" si="260"/>
        <v>#N/A</v>
      </c>
      <c r="AB215" s="4" t="e">
        <f t="shared" si="260"/>
        <v>#N/A</v>
      </c>
      <c r="AC215" s="4">
        <f t="shared" si="260"/>
        <v>43.158154495036094</v>
      </c>
      <c r="AD215" s="4">
        <f t="shared" si="260"/>
        <v>42.248539187092184</v>
      </c>
      <c r="AE215" s="4">
        <f t="shared" si="260"/>
        <v>41.921632639776007</v>
      </c>
      <c r="AF215" s="4">
        <f t="shared" si="260"/>
        <v>42.52294284193232</v>
      </c>
      <c r="AG215" s="4">
        <f t="shared" si="260"/>
        <v>44.435440727137497</v>
      </c>
      <c r="AI215" s="4">
        <f t="shared" si="261"/>
        <v>1.1296741477238115</v>
      </c>
      <c r="AJ215" s="4">
        <f t="shared" si="261"/>
        <v>-1.2828217842505936</v>
      </c>
      <c r="AK215" s="4">
        <f t="shared" si="261"/>
        <v>0</v>
      </c>
      <c r="AL215" s="4">
        <f t="shared" si="261"/>
        <v>0</v>
      </c>
      <c r="AM215" s="4">
        <f t="shared" si="261"/>
        <v>0</v>
      </c>
      <c r="AN215" s="4">
        <f t="shared" si="261"/>
        <v>0.71988841544227</v>
      </c>
      <c r="AO215" s="4">
        <f t="shared" si="261"/>
        <v>0</v>
      </c>
      <c r="AP215" s="4">
        <f t="shared" si="261"/>
        <v>0</v>
      </c>
      <c r="AQ215" s="4">
        <f t="shared" si="261"/>
        <v>0</v>
      </c>
      <c r="AR215" s="4">
        <f t="shared" si="261"/>
        <v>0</v>
      </c>
      <c r="AS215" s="4">
        <f t="shared" si="261"/>
        <v>1.3658455049639073</v>
      </c>
      <c r="AT215" s="4">
        <f t="shared" si="261"/>
        <v>0.77546081290781643</v>
      </c>
      <c r="AU215" s="4">
        <f t="shared" si="261"/>
        <v>0.6973673602239927</v>
      </c>
      <c r="AV215" s="4">
        <f t="shared" si="261"/>
        <v>-0.73694284193231852</v>
      </c>
      <c r="AW215" s="4">
        <f t="shared" si="261"/>
        <v>0.20755927286250397</v>
      </c>
      <c r="AY215" s="2">
        <f t="shared" si="252"/>
        <v>48.779325852276187</v>
      </c>
      <c r="AZ215" s="2">
        <f t="shared" si="252"/>
        <v>48.28282178400535</v>
      </c>
      <c r="BA215" s="2" t="e">
        <f t="shared" si="252"/>
        <v>#N/A</v>
      </c>
      <c r="BB215" s="2" t="e">
        <f t="shared" si="252"/>
        <v>#N/A</v>
      </c>
      <c r="BC215" s="2" t="e">
        <f t="shared" si="252"/>
        <v>#N/A</v>
      </c>
      <c r="BD215" s="2">
        <f t="shared" si="252"/>
        <v>51.189111584557729</v>
      </c>
      <c r="BE215" s="2" t="e">
        <f t="shared" si="252"/>
        <v>#N/A</v>
      </c>
      <c r="BF215" s="2" t="e">
        <f t="shared" si="252"/>
        <v>#N/A</v>
      </c>
      <c r="BG215" s="2" t="e">
        <f t="shared" si="252"/>
        <v>#N/A</v>
      </c>
      <c r="BH215" s="2" t="e">
        <f t="shared" si="252"/>
        <v>#N/A</v>
      </c>
      <c r="BI215" s="2">
        <f t="shared" si="252"/>
        <v>43.158154495036094</v>
      </c>
      <c r="BJ215" s="2">
        <f t="shared" si="252"/>
        <v>42.248539187091737</v>
      </c>
      <c r="BK215" s="2">
        <f t="shared" si="252"/>
        <v>41.921632639775964</v>
      </c>
      <c r="BL215" s="2">
        <f t="shared" si="252"/>
        <v>42.52294284029329</v>
      </c>
      <c r="BM215" s="2">
        <f t="shared" si="252"/>
        <v>44.435440725806387</v>
      </c>
      <c r="BO215" s="2" t="str">
        <f t="shared" si="180"/>
        <v/>
      </c>
      <c r="BP215" s="2" t="str">
        <f t="shared" si="181"/>
        <v/>
      </c>
      <c r="BQ215" s="2" t="str">
        <f t="shared" si="182"/>
        <v/>
      </c>
      <c r="BR215" s="2" t="str">
        <f t="shared" si="183"/>
        <v/>
      </c>
      <c r="BS215" s="2" t="str">
        <f t="shared" si="184"/>
        <v/>
      </c>
      <c r="BT215" s="2" t="str">
        <f t="shared" si="185"/>
        <v/>
      </c>
      <c r="BU215" s="2" t="str">
        <f t="shared" si="186"/>
        <v/>
      </c>
      <c r="BV215" s="2" t="str">
        <f t="shared" si="187"/>
        <v/>
      </c>
      <c r="BW215" s="2" t="str">
        <f t="shared" si="188"/>
        <v/>
      </c>
      <c r="BX215" s="2" t="str">
        <f t="shared" si="189"/>
        <v/>
      </c>
      <c r="BY215" s="2" t="str">
        <f t="shared" si="190"/>
        <v/>
      </c>
      <c r="BZ215" s="2" t="str">
        <f t="shared" si="191"/>
        <v/>
      </c>
      <c r="CA215" s="2" t="str">
        <f t="shared" si="192"/>
        <v/>
      </c>
      <c r="CB215" s="2" t="str">
        <f t="shared" si="193"/>
        <v/>
      </c>
      <c r="CC215" s="2" t="str">
        <f t="shared" si="194"/>
        <v/>
      </c>
      <c r="CE215" s="2" t="str">
        <f t="shared" si="253"/>
        <v/>
      </c>
      <c r="CF215" s="2" t="str">
        <f t="shared" si="253"/>
        <v/>
      </c>
      <c r="CG215" s="2" t="str">
        <f t="shared" si="253"/>
        <v/>
      </c>
      <c r="CH215" s="2" t="str">
        <f t="shared" si="253"/>
        <v/>
      </c>
      <c r="CI215" s="2" t="str">
        <f t="shared" si="253"/>
        <v/>
      </c>
      <c r="CJ215" s="2" t="str">
        <f t="shared" si="253"/>
        <v/>
      </c>
      <c r="CK215" s="2" t="str">
        <f t="shared" si="253"/>
        <v/>
      </c>
      <c r="CL215" s="2" t="str">
        <f t="shared" si="253"/>
        <v/>
      </c>
      <c r="CM215" s="2" t="str">
        <f t="shared" si="253"/>
        <v/>
      </c>
      <c r="CN215" s="2" t="str">
        <f t="shared" si="253"/>
        <v/>
      </c>
      <c r="CO215" s="2" t="str">
        <f t="shared" si="253"/>
        <v/>
      </c>
      <c r="CP215" s="2" t="str">
        <f t="shared" si="253"/>
        <v/>
      </c>
      <c r="CQ215" s="2" t="str">
        <f t="shared" si="253"/>
        <v/>
      </c>
      <c r="CR215" s="2" t="str">
        <f t="shared" si="253"/>
        <v/>
      </c>
      <c r="CS215" s="2" t="str">
        <f t="shared" si="253"/>
        <v/>
      </c>
      <c r="CU215" s="2">
        <f t="shared" si="195"/>
        <v>49.908999999999999</v>
      </c>
      <c r="CV215" s="2">
        <f t="shared" si="196"/>
        <v>47</v>
      </c>
      <c r="CW215" s="2" t="str">
        <f t="shared" si="197"/>
        <v/>
      </c>
      <c r="CX215" s="2" t="str">
        <f t="shared" si="198"/>
        <v/>
      </c>
      <c r="CY215" s="2" t="str">
        <f t="shared" si="199"/>
        <v/>
      </c>
      <c r="CZ215" s="2">
        <f t="shared" si="200"/>
        <v>51.908999999999999</v>
      </c>
      <c r="DA215" s="2" t="str">
        <f t="shared" si="201"/>
        <v/>
      </c>
      <c r="DB215" s="2" t="str">
        <f t="shared" si="202"/>
        <v/>
      </c>
      <c r="DC215" s="2" t="str">
        <f t="shared" si="203"/>
        <v/>
      </c>
      <c r="DD215" s="2" t="str">
        <f t="shared" si="204"/>
        <v/>
      </c>
      <c r="DE215" s="2">
        <f t="shared" si="205"/>
        <v>44.524000000000001</v>
      </c>
      <c r="DF215" s="2">
        <f t="shared" si="206"/>
        <v>43.024000000000001</v>
      </c>
      <c r="DG215" s="2">
        <f t="shared" si="207"/>
        <v>42.619</v>
      </c>
      <c r="DH215" s="2">
        <f t="shared" si="208"/>
        <v>41.786000000000001</v>
      </c>
      <c r="DI215" s="2">
        <f t="shared" si="209"/>
        <v>44.643000000000001</v>
      </c>
      <c r="DK215" s="2">
        <f t="shared" si="262"/>
        <v>116.25072945590995</v>
      </c>
      <c r="DL215" s="2">
        <f t="shared" si="262"/>
        <v>106.27518048780487</v>
      </c>
      <c r="DM215" s="2">
        <f t="shared" si="262"/>
        <v>109.2300734408341</v>
      </c>
      <c r="DN215" s="2">
        <f t="shared" si="262"/>
        <v>109.77872878284506</v>
      </c>
      <c r="DO215" s="2">
        <f t="shared" si="262"/>
        <v>107.70236528644354</v>
      </c>
      <c r="DP215" s="2">
        <f t="shared" si="262"/>
        <v>101.95849552980582</v>
      </c>
      <c r="DQ215" s="2">
        <f t="shared" si="262"/>
        <v>104.79750558743581</v>
      </c>
      <c r="DR215" s="2">
        <f t="shared" si="262"/>
        <v>97.452686801570522</v>
      </c>
      <c r="DS215" s="2">
        <f t="shared" si="262"/>
        <v>92.443137571730603</v>
      </c>
      <c r="DT215" s="2">
        <f t="shared" si="262"/>
        <v>93.898934460887943</v>
      </c>
      <c r="DU215" s="2">
        <f t="shared" si="262"/>
        <v>95.183952884324981</v>
      </c>
      <c r="DV215" s="2">
        <f t="shared" si="262"/>
        <v>98.942007852612505</v>
      </c>
      <c r="DW215" s="2">
        <f t="shared" si="262"/>
        <v>100.37677771066144</v>
      </c>
      <c r="DX215" s="2">
        <f t="shared" si="262"/>
        <v>98.42735608577469</v>
      </c>
      <c r="DY215" s="2">
        <f t="shared" si="262"/>
        <v>88.293326695116178</v>
      </c>
      <c r="EA215" s="2">
        <f t="shared" si="238"/>
        <v>54.086791208791205</v>
      </c>
      <c r="EB215" s="2">
        <f t="shared" si="238"/>
        <v>47.578762364039008</v>
      </c>
      <c r="EC215" s="2">
        <f t="shared" si="238"/>
        <v>48.418613937683261</v>
      </c>
      <c r="ED215" s="2">
        <f t="shared" si="238"/>
        <v>47.131741959915203</v>
      </c>
      <c r="EE215" s="2">
        <f t="shared" si="238"/>
        <v>50.480340125498756</v>
      </c>
      <c r="EF215" s="2">
        <f t="shared" si="237"/>
        <v>49.977159444653779</v>
      </c>
      <c r="EG215" s="2">
        <f t="shared" si="237"/>
        <v>47.384004099735392</v>
      </c>
      <c r="EH215" s="2">
        <f t="shared" si="237"/>
        <v>45.020560427665643</v>
      </c>
      <c r="EI215" s="2">
        <f t="shared" si="237"/>
        <v>41.414600630346698</v>
      </c>
      <c r="EJ215" s="2">
        <f t="shared" si="237"/>
        <v>42.909454378131109</v>
      </c>
      <c r="EK215" s="2">
        <f t="shared" si="210"/>
        <v>41.183265345240692</v>
      </c>
      <c r="EL215" s="2">
        <f t="shared" si="210"/>
        <v>37.421035193756232</v>
      </c>
      <c r="EM215" s="2">
        <f t="shared" si="210"/>
        <v>40.362358476651217</v>
      </c>
      <c r="EN215" s="2">
        <f t="shared" si="210"/>
        <v>42.442309850539061</v>
      </c>
      <c r="EO215" s="2">
        <f t="shared" si="210"/>
        <v>48.11212190977939</v>
      </c>
      <c r="EQ215" s="2">
        <f t="shared" si="263"/>
        <v>48.476436823807028</v>
      </c>
      <c r="ER215" s="2">
        <f t="shared" si="263"/>
        <v>48.364940344699363</v>
      </c>
      <c r="ES215" s="2">
        <f t="shared" si="263"/>
        <v>48.406748634870965</v>
      </c>
      <c r="ET215" s="2">
        <f t="shared" si="263"/>
        <v>49.416375249711507</v>
      </c>
      <c r="EU215" s="2">
        <f t="shared" si="263"/>
        <v>51.32220688076724</v>
      </c>
      <c r="EV215" s="2">
        <f t="shared" si="263"/>
        <v>51.262576709006183</v>
      </c>
      <c r="EW215" s="2">
        <f t="shared" si="263"/>
        <v>48.772538213107616</v>
      </c>
      <c r="EX215" s="2">
        <f t="shared" si="263"/>
        <v>47.265174230403048</v>
      </c>
      <c r="EY215" s="2">
        <f t="shared" si="263"/>
        <v>44.770698102073681</v>
      </c>
      <c r="EZ215" s="2">
        <f t="shared" si="263"/>
        <v>44.356155690664565</v>
      </c>
      <c r="FA215" s="2">
        <f t="shared" si="263"/>
        <v>43.263660201548888</v>
      </c>
      <c r="FB215" s="2">
        <f t="shared" si="263"/>
        <v>42.561457945346874</v>
      </c>
      <c r="FC215" s="2">
        <f t="shared" si="263"/>
        <v>42.033129497278331</v>
      </c>
      <c r="FD215" s="2">
        <f t="shared" si="263"/>
        <v>42.529670238106284</v>
      </c>
      <c r="FE215" s="2">
        <f t="shared" si="263"/>
        <v>44.045943135601242</v>
      </c>
      <c r="FG215" s="2">
        <f t="shared" si="264"/>
        <v>0.99999550370814572</v>
      </c>
      <c r="FH215" s="2">
        <f t="shared" si="264"/>
        <v>0.99999521470068808</v>
      </c>
      <c r="FI215" s="2">
        <f t="shared" si="264"/>
        <v>0.9999952282935306</v>
      </c>
      <c r="FJ215" s="2">
        <f t="shared" si="264"/>
        <v>0.99999504638683556</v>
      </c>
      <c r="FK215" s="2">
        <f t="shared" si="264"/>
        <v>0.99999535118311667</v>
      </c>
      <c r="FL215" s="2">
        <f t="shared" si="264"/>
        <v>0.99999511462920621</v>
      </c>
      <c r="FM215" s="2">
        <f t="shared" si="264"/>
        <v>0.99999481336338225</v>
      </c>
      <c r="FN215" s="2">
        <f t="shared" si="264"/>
        <v>0.99999486146785688</v>
      </c>
      <c r="FO215" s="2">
        <f t="shared" si="264"/>
        <v>0.99999483195025429</v>
      </c>
      <c r="FP215" s="2">
        <f t="shared" si="264"/>
        <v>0.99999470052032269</v>
      </c>
      <c r="FQ215" s="2">
        <f t="shared" si="264"/>
        <v>0.9999948392876119</v>
      </c>
      <c r="FR215" s="2">
        <f t="shared" si="264"/>
        <v>0.9999950156979055</v>
      </c>
      <c r="FS215" s="2">
        <f t="shared" si="264"/>
        <v>0.99999493704069575</v>
      </c>
      <c r="FT215" s="2">
        <f t="shared" si="264"/>
        <v>0.99999453179141795</v>
      </c>
      <c r="FU215" s="2">
        <f t="shared" si="264"/>
        <v>0.99999429762835534</v>
      </c>
      <c r="FW215" s="2">
        <f t="shared" si="254"/>
        <v>0.94606231612214908</v>
      </c>
      <c r="FX215" s="2">
        <f t="shared" si="254"/>
        <v>0.89518983913278771</v>
      </c>
      <c r="FY215" s="2">
        <f t="shared" si="254"/>
        <v>0.95855676458395556</v>
      </c>
      <c r="FZ215" s="2">
        <f t="shared" si="254"/>
        <v>0.9499363586368591</v>
      </c>
      <c r="GA215" s="2">
        <f t="shared" si="254"/>
        <v>0.95383185103396784</v>
      </c>
      <c r="GB215" s="2">
        <f t="shared" si="254"/>
        <v>0.94264969469915749</v>
      </c>
      <c r="GC215" s="2">
        <f t="shared" si="254"/>
        <v>0.94084122269352288</v>
      </c>
      <c r="GD215" s="2">
        <f t="shared" si="254"/>
        <v>0.94725983408129033</v>
      </c>
      <c r="GE215" s="2">
        <f t="shared" si="254"/>
        <v>0.95390709611057567</v>
      </c>
      <c r="GF215" s="2">
        <f t="shared" si="254"/>
        <v>0.95220231794474808</v>
      </c>
      <c r="GG215" s="2">
        <f t="shared" si="254"/>
        <v>0.94915177366008974</v>
      </c>
      <c r="GH215" s="2">
        <f t="shared" si="254"/>
        <v>0.93906621838231152</v>
      </c>
      <c r="GI215" s="2">
        <f t="shared" si="254"/>
        <v>0.93308436243845205</v>
      </c>
      <c r="GJ215" s="2">
        <f t="shared" si="254"/>
        <v>0.91948827244077225</v>
      </c>
      <c r="GK215" s="2">
        <f t="shared" si="254"/>
        <v>0.90426676158108443</v>
      </c>
      <c r="GM215" s="95">
        <f t="shared" si="255"/>
        <v>0</v>
      </c>
      <c r="GN215" s="95">
        <f t="shared" si="255"/>
        <v>0</v>
      </c>
      <c r="GO215" s="95">
        <f t="shared" si="255"/>
        <v>0</v>
      </c>
      <c r="GP215" s="95">
        <f t="shared" si="255"/>
        <v>0</v>
      </c>
      <c r="GQ215" s="95">
        <f t="shared" si="255"/>
        <v>0</v>
      </c>
      <c r="GR215" s="95">
        <f t="shared" si="255"/>
        <v>0</v>
      </c>
      <c r="GS215" s="95">
        <f t="shared" si="255"/>
        <v>0</v>
      </c>
      <c r="GT215" s="95">
        <f t="shared" si="255"/>
        <v>0</v>
      </c>
      <c r="GU215" s="95">
        <f t="shared" si="255"/>
        <v>0</v>
      </c>
      <c r="GV215" s="95">
        <f t="shared" si="255"/>
        <v>0</v>
      </c>
      <c r="GW215" s="95">
        <f t="shared" si="255"/>
        <v>0</v>
      </c>
      <c r="GX215" s="95">
        <f t="shared" si="255"/>
        <v>0</v>
      </c>
      <c r="GY215" s="95">
        <f t="shared" si="255"/>
        <v>0</v>
      </c>
      <c r="GZ215" s="95">
        <f t="shared" si="255"/>
        <v>0</v>
      </c>
      <c r="HA215" s="95">
        <f t="shared" si="255"/>
        <v>0</v>
      </c>
      <c r="HC215" s="95">
        <f t="shared" si="265"/>
        <v>0</v>
      </c>
      <c r="HD215" s="95">
        <f t="shared" si="265"/>
        <v>0</v>
      </c>
      <c r="HE215" s="95">
        <f t="shared" si="265"/>
        <v>0</v>
      </c>
      <c r="HF215" s="95">
        <f t="shared" si="259"/>
        <v>0</v>
      </c>
      <c r="HG215" s="95">
        <f t="shared" si="259"/>
        <v>0</v>
      </c>
      <c r="HH215" s="95">
        <f t="shared" si="259"/>
        <v>0</v>
      </c>
      <c r="HI215" s="95">
        <f t="shared" si="239"/>
        <v>0</v>
      </c>
      <c r="HJ215" s="95">
        <f t="shared" si="239"/>
        <v>0</v>
      </c>
      <c r="HK215" s="95">
        <f t="shared" si="239"/>
        <v>0</v>
      </c>
      <c r="HL215" s="95">
        <f t="shared" si="239"/>
        <v>0</v>
      </c>
      <c r="HM215" s="95">
        <f t="shared" si="239"/>
        <v>0</v>
      </c>
      <c r="HN215" s="95">
        <f t="shared" si="239"/>
        <v>0</v>
      </c>
      <c r="HO215" s="95">
        <f t="shared" si="224"/>
        <v>0</v>
      </c>
      <c r="HP215" s="95">
        <f t="shared" si="224"/>
        <v>0</v>
      </c>
      <c r="HQ215" s="95">
        <f t="shared" si="224"/>
        <v>0</v>
      </c>
      <c r="HS215" s="95">
        <f t="shared" si="256"/>
        <v>4.7236326693594122E-46</v>
      </c>
      <c r="HT215" s="95">
        <f t="shared" si="256"/>
        <v>1.3722025519184952E-99</v>
      </c>
      <c r="HU215" s="95">
        <f t="shared" si="256"/>
        <v>5.6203185925002058E-85</v>
      </c>
      <c r="HV215" s="95">
        <f t="shared" si="256"/>
        <v>8.0121467364618084E-109</v>
      </c>
      <c r="HW215" s="95">
        <f t="shared" si="256"/>
        <v>4.8859645618569468E-111</v>
      </c>
      <c r="HX215" s="95">
        <f t="shared" si="256"/>
        <v>7.7185169193480434E-99</v>
      </c>
      <c r="HY215" s="95">
        <f t="shared" si="256"/>
        <v>1.0681765211658791E-90</v>
      </c>
      <c r="HZ215" s="95">
        <f t="shared" si="256"/>
        <v>2.6710967225409303E-128</v>
      </c>
      <c r="IA215" s="95">
        <f t="shared" si="256"/>
        <v>1.143533242796732E-110</v>
      </c>
      <c r="IB215" s="95">
        <f t="shared" si="256"/>
        <v>6.6758043326280394E-100</v>
      </c>
      <c r="IC215" s="95">
        <f t="shared" si="256"/>
        <v>4.9924158229853162E-98</v>
      </c>
      <c r="ID215" s="95">
        <f t="shared" si="256"/>
        <v>3.4667380463171551E-79</v>
      </c>
      <c r="IE215" s="95">
        <f t="shared" si="256"/>
        <v>9.6243907760171102E-71</v>
      </c>
      <c r="IF215" s="95">
        <f t="shared" si="256"/>
        <v>3.0240882319386783E-52</v>
      </c>
      <c r="IG215" s="95">
        <f t="shared" si="256"/>
        <v>3.8847550490007228E-66</v>
      </c>
      <c r="II215" s="95">
        <f t="shared" si="257"/>
        <v>2.1464576120147432E-3</v>
      </c>
      <c r="IJ215" s="95">
        <f t="shared" si="257"/>
        <v>1.6826297594644326E-4</v>
      </c>
      <c r="IK215" s="95">
        <f t="shared" si="257"/>
        <v>9.4639254786960351E-46</v>
      </c>
      <c r="IL215" s="95">
        <f t="shared" si="257"/>
        <v>5.4018645460118893E-10</v>
      </c>
      <c r="IM215" s="95">
        <f t="shared" si="257"/>
        <v>4.3721930611597508E-12</v>
      </c>
      <c r="IN215" s="95">
        <f t="shared" si="257"/>
        <v>6.7937132894556813E-8</v>
      </c>
      <c r="IO215" s="95">
        <f t="shared" si="257"/>
        <v>5.8238902483969777E-10</v>
      </c>
      <c r="IP215" s="95">
        <f t="shared" si="257"/>
        <v>4.6813505040675107E-12</v>
      </c>
      <c r="IQ215" s="95">
        <f t="shared" si="257"/>
        <v>4.0619623663042425E-10</v>
      </c>
      <c r="IR215" s="95">
        <f t="shared" si="257"/>
        <v>2.5106394744528405E-9</v>
      </c>
      <c r="IS215" s="95">
        <f t="shared" si="257"/>
        <v>4.0951449992568025E-8</v>
      </c>
      <c r="IT215" s="95">
        <f t="shared" si="257"/>
        <v>5.5154672972025834E-6</v>
      </c>
      <c r="IU215" s="95">
        <f t="shared" si="257"/>
        <v>2.2544506578526634E-6</v>
      </c>
      <c r="IV215" s="95">
        <f t="shared" si="257"/>
        <v>9.2125283888397426E-5</v>
      </c>
      <c r="IW215" s="95">
        <f t="shared" si="257"/>
        <v>3.0490606830346198E-8</v>
      </c>
      <c r="IY215" s="95">
        <f t="shared" si="258"/>
        <v>2.1464576120147432E-3</v>
      </c>
      <c r="IZ215" s="95">
        <f t="shared" si="258"/>
        <v>1.6826297594644326E-4</v>
      </c>
      <c r="JA215" s="95">
        <f t="shared" si="258"/>
        <v>9.4639254786960351E-46</v>
      </c>
      <c r="JB215" s="95">
        <f t="shared" si="258"/>
        <v>5.4018645460118893E-10</v>
      </c>
      <c r="JC215" s="95">
        <f t="shared" si="258"/>
        <v>4.3721930611597508E-12</v>
      </c>
      <c r="JD215" s="95">
        <f t="shared" si="258"/>
        <v>6.7937132894556813E-8</v>
      </c>
      <c r="JE215" s="95">
        <f t="shared" si="258"/>
        <v>5.8238902483969777E-10</v>
      </c>
      <c r="JF215" s="95">
        <f t="shared" si="258"/>
        <v>4.6813505040675107E-12</v>
      </c>
      <c r="JG215" s="95">
        <f t="shared" si="258"/>
        <v>4.0619623663042425E-10</v>
      </c>
      <c r="JH215" s="95">
        <f t="shared" si="258"/>
        <v>2.5106394744528405E-9</v>
      </c>
      <c r="JI215" s="95">
        <f t="shared" si="258"/>
        <v>4.0951449992568025E-8</v>
      </c>
      <c r="JJ215" s="95">
        <f t="shared" si="258"/>
        <v>5.5154672972025834E-6</v>
      </c>
      <c r="JK215" s="95">
        <f t="shared" si="258"/>
        <v>2.2544506578526634E-6</v>
      </c>
      <c r="JL215" s="95">
        <f t="shared" si="258"/>
        <v>9.2125283888397426E-5</v>
      </c>
      <c r="JM215" s="95">
        <f t="shared" si="258"/>
        <v>3.0490606830346198E-8</v>
      </c>
    </row>
    <row r="216" spans="2:273" x14ac:dyDescent="0.25">
      <c r="B216" s="2">
        <v>189</v>
      </c>
      <c r="C216" s="37">
        <v>49</v>
      </c>
      <c r="D216" s="37">
        <v>46.341000000000001</v>
      </c>
      <c r="E216" s="37">
        <v>48</v>
      </c>
      <c r="F216" s="37">
        <v>49.75</v>
      </c>
      <c r="G216" s="37">
        <v>52.636000000000003</v>
      </c>
      <c r="H216" s="37">
        <v>50.976999999999997</v>
      </c>
      <c r="I216" s="37">
        <v>50.886000000000003</v>
      </c>
      <c r="J216" s="37">
        <v>46.475999999999999</v>
      </c>
      <c r="K216" s="37">
        <v>45.19</v>
      </c>
      <c r="L216" s="37">
        <v>46.31</v>
      </c>
      <c r="M216" s="37">
        <v>44.143000000000001</v>
      </c>
      <c r="N216" s="37">
        <v>44.024000000000001</v>
      </c>
      <c r="O216" s="37">
        <v>42</v>
      </c>
      <c r="P216" s="37">
        <v>41.524000000000001</v>
      </c>
      <c r="Q216" s="37">
        <v>43.619</v>
      </c>
      <c r="S216" s="4">
        <f t="shared" si="260"/>
        <v>48.695090451675149</v>
      </c>
      <c r="T216" s="4">
        <f t="shared" si="260"/>
        <v>48.213121960582335</v>
      </c>
      <c r="U216" s="4" t="e">
        <f t="shared" si="260"/>
        <v>#N/A</v>
      </c>
      <c r="V216" s="4" t="e">
        <f t="shared" si="260"/>
        <v>#N/A</v>
      </c>
      <c r="W216" s="4" t="e">
        <f t="shared" si="260"/>
        <v>#N/A</v>
      </c>
      <c r="X216" s="4">
        <f t="shared" si="260"/>
        <v>51.124358542606075</v>
      </c>
      <c r="Y216" s="4" t="e">
        <f t="shared" si="260"/>
        <v>#N/A</v>
      </c>
      <c r="Z216" s="4" t="e">
        <f t="shared" si="260"/>
        <v>#N/A</v>
      </c>
      <c r="AA216" s="4" t="e">
        <f t="shared" si="260"/>
        <v>#N/A</v>
      </c>
      <c r="AB216" s="4" t="e">
        <f t="shared" si="260"/>
        <v>#N/A</v>
      </c>
      <c r="AC216" s="4">
        <f t="shared" si="260"/>
        <v>43.061109808454972</v>
      </c>
      <c r="AD216" s="4">
        <f t="shared" si="260"/>
        <v>42.165096601567491</v>
      </c>
      <c r="AE216" s="4">
        <f t="shared" si="260"/>
        <v>41.823271875319811</v>
      </c>
      <c r="AF216" s="4">
        <f t="shared" si="260"/>
        <v>42.421771662452883</v>
      </c>
      <c r="AG216" s="4">
        <f t="shared" si="260"/>
        <v>44.295048903874033</v>
      </c>
      <c r="AI216" s="4">
        <f t="shared" si="261"/>
        <v>0.30490954832485073</v>
      </c>
      <c r="AJ216" s="4">
        <f t="shared" si="261"/>
        <v>-1.8721219605823336</v>
      </c>
      <c r="AK216" s="4">
        <f t="shared" si="261"/>
        <v>0</v>
      </c>
      <c r="AL216" s="4">
        <f t="shared" si="261"/>
        <v>0</v>
      </c>
      <c r="AM216" s="4">
        <f t="shared" si="261"/>
        <v>0</v>
      </c>
      <c r="AN216" s="4">
        <f t="shared" si="261"/>
        <v>-0.14735854260607795</v>
      </c>
      <c r="AO216" s="4">
        <f t="shared" si="261"/>
        <v>0</v>
      </c>
      <c r="AP216" s="4">
        <f t="shared" si="261"/>
        <v>0</v>
      </c>
      <c r="AQ216" s="4">
        <f t="shared" si="261"/>
        <v>0</v>
      </c>
      <c r="AR216" s="4">
        <f t="shared" si="261"/>
        <v>0</v>
      </c>
      <c r="AS216" s="4">
        <f t="shared" si="261"/>
        <v>1.0818901915450283</v>
      </c>
      <c r="AT216" s="4">
        <f t="shared" si="261"/>
        <v>1.8589033984325098</v>
      </c>
      <c r="AU216" s="4">
        <f t="shared" si="261"/>
        <v>0.17672812468018861</v>
      </c>
      <c r="AV216" s="4">
        <f t="shared" si="261"/>
        <v>-0.89777166245288242</v>
      </c>
      <c r="AW216" s="4">
        <f t="shared" si="261"/>
        <v>-0.67604890387403316</v>
      </c>
      <c r="AY216" s="2">
        <f t="shared" si="252"/>
        <v>48.695090451675149</v>
      </c>
      <c r="AZ216" s="2">
        <f t="shared" si="252"/>
        <v>48.213121960542253</v>
      </c>
      <c r="BA216" s="2" t="e">
        <f t="shared" si="252"/>
        <v>#N/A</v>
      </c>
      <c r="BB216" s="2" t="e">
        <f t="shared" si="252"/>
        <v>#N/A</v>
      </c>
      <c r="BC216" s="2" t="e">
        <f t="shared" si="252"/>
        <v>#N/A</v>
      </c>
      <c r="BD216" s="2">
        <f t="shared" si="252"/>
        <v>51.124358542606075</v>
      </c>
      <c r="BE216" s="2" t="e">
        <f t="shared" si="252"/>
        <v>#N/A</v>
      </c>
      <c r="BF216" s="2" t="e">
        <f t="shared" si="252"/>
        <v>#N/A</v>
      </c>
      <c r="BG216" s="2" t="e">
        <f t="shared" si="252"/>
        <v>#N/A</v>
      </c>
      <c r="BH216" s="2" t="e">
        <f t="shared" si="252"/>
        <v>#N/A</v>
      </c>
      <c r="BI216" s="2">
        <f t="shared" si="252"/>
        <v>43.061109808454972</v>
      </c>
      <c r="BJ216" s="2">
        <f t="shared" si="252"/>
        <v>42.165096601567434</v>
      </c>
      <c r="BK216" s="2">
        <f t="shared" si="252"/>
        <v>41.823271875319804</v>
      </c>
      <c r="BL216" s="2">
        <f t="shared" si="252"/>
        <v>42.421771662158385</v>
      </c>
      <c r="BM216" s="2">
        <f t="shared" si="252"/>
        <v>44.295048903674591</v>
      </c>
      <c r="BO216" s="2" t="str">
        <f t="shared" si="180"/>
        <v/>
      </c>
      <c r="BP216" s="2" t="str">
        <f t="shared" si="181"/>
        <v/>
      </c>
      <c r="BQ216" s="2" t="str">
        <f t="shared" si="182"/>
        <v/>
      </c>
      <c r="BR216" s="2" t="str">
        <f t="shared" si="183"/>
        <v/>
      </c>
      <c r="BS216" s="2" t="str">
        <f t="shared" si="184"/>
        <v/>
      </c>
      <c r="BT216" s="2" t="str">
        <f t="shared" si="185"/>
        <v/>
      </c>
      <c r="BU216" s="2" t="str">
        <f t="shared" si="186"/>
        <v/>
      </c>
      <c r="BV216" s="2" t="str">
        <f t="shared" si="187"/>
        <v/>
      </c>
      <c r="BW216" s="2" t="str">
        <f t="shared" si="188"/>
        <v/>
      </c>
      <c r="BX216" s="2" t="str">
        <f t="shared" si="189"/>
        <v/>
      </c>
      <c r="BY216" s="2" t="str">
        <f t="shared" si="190"/>
        <v/>
      </c>
      <c r="BZ216" s="2" t="str">
        <f t="shared" si="191"/>
        <v/>
      </c>
      <c r="CA216" s="2" t="str">
        <f t="shared" si="192"/>
        <v/>
      </c>
      <c r="CB216" s="2" t="str">
        <f t="shared" si="193"/>
        <v/>
      </c>
      <c r="CC216" s="2" t="str">
        <f t="shared" si="194"/>
        <v/>
      </c>
      <c r="CE216" s="2" t="str">
        <f t="shared" si="253"/>
        <v/>
      </c>
      <c r="CF216" s="2" t="str">
        <f t="shared" si="253"/>
        <v/>
      </c>
      <c r="CG216" s="2" t="str">
        <f t="shared" si="253"/>
        <v/>
      </c>
      <c r="CH216" s="2" t="str">
        <f t="shared" si="253"/>
        <v/>
      </c>
      <c r="CI216" s="2" t="str">
        <f t="shared" si="253"/>
        <v/>
      </c>
      <c r="CJ216" s="2" t="str">
        <f t="shared" si="253"/>
        <v/>
      </c>
      <c r="CK216" s="2" t="str">
        <f t="shared" si="253"/>
        <v/>
      </c>
      <c r="CL216" s="2" t="str">
        <f t="shared" si="253"/>
        <v/>
      </c>
      <c r="CM216" s="2" t="str">
        <f t="shared" si="253"/>
        <v/>
      </c>
      <c r="CN216" s="2" t="str">
        <f t="shared" si="253"/>
        <v/>
      </c>
      <c r="CO216" s="2" t="str">
        <f t="shared" si="253"/>
        <v/>
      </c>
      <c r="CP216" s="2" t="str">
        <f t="shared" si="253"/>
        <v/>
      </c>
      <c r="CQ216" s="2" t="str">
        <f t="shared" si="253"/>
        <v/>
      </c>
      <c r="CR216" s="2" t="str">
        <f t="shared" si="253"/>
        <v/>
      </c>
      <c r="CS216" s="2" t="str">
        <f t="shared" si="253"/>
        <v/>
      </c>
      <c r="CU216" s="2">
        <f t="shared" si="195"/>
        <v>49</v>
      </c>
      <c r="CV216" s="2">
        <f t="shared" si="196"/>
        <v>46.341000000000001</v>
      </c>
      <c r="CW216" s="2" t="str">
        <f t="shared" si="197"/>
        <v/>
      </c>
      <c r="CX216" s="2" t="str">
        <f t="shared" si="198"/>
        <v/>
      </c>
      <c r="CY216" s="2" t="str">
        <f t="shared" si="199"/>
        <v/>
      </c>
      <c r="CZ216" s="2">
        <f t="shared" si="200"/>
        <v>50.976999999999997</v>
      </c>
      <c r="DA216" s="2" t="str">
        <f t="shared" si="201"/>
        <v/>
      </c>
      <c r="DB216" s="2" t="str">
        <f t="shared" si="202"/>
        <v/>
      </c>
      <c r="DC216" s="2" t="str">
        <f t="shared" si="203"/>
        <v/>
      </c>
      <c r="DD216" s="2" t="str">
        <f t="shared" si="204"/>
        <v/>
      </c>
      <c r="DE216" s="2">
        <f t="shared" si="205"/>
        <v>44.143000000000001</v>
      </c>
      <c r="DF216" s="2">
        <f t="shared" si="206"/>
        <v>44.024000000000001</v>
      </c>
      <c r="DG216" s="2">
        <f t="shared" si="207"/>
        <v>42</v>
      </c>
      <c r="DH216" s="2">
        <f t="shared" si="208"/>
        <v>41.524000000000001</v>
      </c>
      <c r="DI216" s="2">
        <f t="shared" si="209"/>
        <v>43.619</v>
      </c>
      <c r="DK216" s="2">
        <f t="shared" si="262"/>
        <v>116.5510607879925</v>
      </c>
      <c r="DL216" s="2">
        <f t="shared" si="262"/>
        <v>106.51703536585366</v>
      </c>
      <c r="DM216" s="2">
        <f t="shared" si="262"/>
        <v>109.49071552818521</v>
      </c>
      <c r="DN216" s="2">
        <f t="shared" si="262"/>
        <v>110.02786892177589</v>
      </c>
      <c r="DO216" s="2">
        <f t="shared" si="262"/>
        <v>107.93847962077625</v>
      </c>
      <c r="DP216" s="2">
        <f t="shared" si="262"/>
        <v>102.16065783431922</v>
      </c>
      <c r="DQ216" s="2">
        <f t="shared" si="262"/>
        <v>105.01267864693445</v>
      </c>
      <c r="DR216" s="2">
        <f t="shared" si="262"/>
        <v>97.645435517970412</v>
      </c>
      <c r="DS216" s="2">
        <f t="shared" si="262"/>
        <v>92.606393234672311</v>
      </c>
      <c r="DT216" s="2">
        <f t="shared" si="262"/>
        <v>94.078554968287534</v>
      </c>
      <c r="DU216" s="2">
        <f t="shared" si="262"/>
        <v>95.374216399879202</v>
      </c>
      <c r="DV216" s="2">
        <f t="shared" si="262"/>
        <v>99.153171247357278</v>
      </c>
      <c r="DW216" s="2">
        <f t="shared" si="262"/>
        <v>100.58944397463003</v>
      </c>
      <c r="DX216" s="2">
        <f t="shared" si="262"/>
        <v>98.631213530655401</v>
      </c>
      <c r="DY216" s="2">
        <f t="shared" si="262"/>
        <v>88.469880512091038</v>
      </c>
      <c r="EA216" s="2">
        <f t="shared" si="238"/>
        <v>54.087153846153846</v>
      </c>
      <c r="EB216" s="2">
        <f t="shared" si="238"/>
        <v>47.492826062178423</v>
      </c>
      <c r="EC216" s="2">
        <f t="shared" si="238"/>
        <v>48.348621493745839</v>
      </c>
      <c r="ED216" s="2">
        <f t="shared" si="238"/>
        <v>47.012626589306109</v>
      </c>
      <c r="EE216" s="2">
        <f t="shared" si="238"/>
        <v>50.391072958940086</v>
      </c>
      <c r="EF216" s="2">
        <f t="shared" si="237"/>
        <v>49.890660995333462</v>
      </c>
      <c r="EG216" s="2">
        <f t="shared" si="237"/>
        <v>47.262236582684224</v>
      </c>
      <c r="EH216" s="2">
        <f t="shared" si="237"/>
        <v>44.900225203671631</v>
      </c>
      <c r="EI216" s="2">
        <f t="shared" si="237"/>
        <v>41.261401753919216</v>
      </c>
      <c r="EJ216" s="2">
        <f t="shared" si="237"/>
        <v>42.786655908298826</v>
      </c>
      <c r="EK216" s="2">
        <f t="shared" si="210"/>
        <v>41.052121019385758</v>
      </c>
      <c r="EL216" s="2">
        <f t="shared" si="210"/>
        <v>37.249521511328915</v>
      </c>
      <c r="EM216" s="2">
        <f t="shared" si="210"/>
        <v>40.234765066816117</v>
      </c>
      <c r="EN216" s="2">
        <f t="shared" si="210"/>
        <v>42.339371357296258</v>
      </c>
      <c r="EO216" s="2">
        <f t="shared" si="210"/>
        <v>48.048188343760287</v>
      </c>
      <c r="EQ216" s="2">
        <f t="shared" si="263"/>
        <v>48.414453573163868</v>
      </c>
      <c r="ER216" s="2">
        <f t="shared" si="263"/>
        <v>48.289749758048487</v>
      </c>
      <c r="ES216" s="2">
        <f t="shared" si="263"/>
        <v>48.336554285128223</v>
      </c>
      <c r="ET216" s="2">
        <f t="shared" si="263"/>
        <v>49.326258171396091</v>
      </c>
      <c r="EU216" s="2">
        <f t="shared" si="263"/>
        <v>51.243574761216287</v>
      </c>
      <c r="EV216" s="2">
        <f t="shared" si="263"/>
        <v>51.192565985830079</v>
      </c>
      <c r="EW216" s="2">
        <f t="shared" si="263"/>
        <v>48.668660879594093</v>
      </c>
      <c r="EX216" s="2">
        <f t="shared" si="263"/>
        <v>47.173678197397656</v>
      </c>
      <c r="EY216" s="2">
        <f t="shared" si="263"/>
        <v>44.660006243003259</v>
      </c>
      <c r="EZ216" s="2">
        <f t="shared" si="263"/>
        <v>44.251720667733807</v>
      </c>
      <c r="FA216" s="2">
        <f t="shared" si="263"/>
        <v>43.158997824973795</v>
      </c>
      <c r="FB216" s="2">
        <f t="shared" si="263"/>
        <v>42.455693545933606</v>
      </c>
      <c r="FC216" s="2">
        <f t="shared" si="263"/>
        <v>41.92687023500681</v>
      </c>
      <c r="FD216" s="2">
        <f t="shared" si="263"/>
        <v>42.428048753107952</v>
      </c>
      <c r="FE216" s="2">
        <f t="shared" si="263"/>
        <v>43.932441173556256</v>
      </c>
      <c r="FG216" s="2">
        <f t="shared" si="264"/>
        <v>0.99999589933146971</v>
      </c>
      <c r="FH216" s="2">
        <f t="shared" si="264"/>
        <v>0.9999956357533204</v>
      </c>
      <c r="FI216" s="2">
        <f t="shared" si="264"/>
        <v>0.99999564815015052</v>
      </c>
      <c r="FJ216" s="2">
        <f t="shared" si="264"/>
        <v>0.99999548224913093</v>
      </c>
      <c r="FK216" s="2">
        <f t="shared" si="264"/>
        <v>0.99999576022687797</v>
      </c>
      <c r="FL216" s="2">
        <f t="shared" si="264"/>
        <v>0.99999554448696659</v>
      </c>
      <c r="FM216" s="2">
        <f t="shared" si="264"/>
        <v>0.99999526972902608</v>
      </c>
      <c r="FN216" s="2">
        <f t="shared" si="264"/>
        <v>0.99999531360086824</v>
      </c>
      <c r="FO216" s="2">
        <f t="shared" si="264"/>
        <v>0.99999528668047033</v>
      </c>
      <c r="FP216" s="2">
        <f t="shared" si="264"/>
        <v>0.99999516681483769</v>
      </c>
      <c r="FQ216" s="2">
        <f t="shared" si="264"/>
        <v>0.99999529337222604</v>
      </c>
      <c r="FR216" s="2">
        <f t="shared" si="264"/>
        <v>0.99999545426046954</v>
      </c>
      <c r="FS216" s="2">
        <f t="shared" si="264"/>
        <v>0.9999953825241783</v>
      </c>
      <c r="FT216" s="2">
        <f t="shared" si="264"/>
        <v>0.9999950129321018</v>
      </c>
      <c r="FU216" s="2">
        <f t="shared" si="264"/>
        <v>0.99999479937264069</v>
      </c>
      <c r="FW216" s="2">
        <f t="shared" si="254"/>
        <v>0.95057367369314161</v>
      </c>
      <c r="FX216" s="2">
        <f t="shared" si="254"/>
        <v>0.90352226428433358</v>
      </c>
      <c r="FY216" s="2">
        <f t="shared" si="254"/>
        <v>0.96206498795582829</v>
      </c>
      <c r="FZ216" s="2">
        <f t="shared" si="254"/>
        <v>0.95413939781663848</v>
      </c>
      <c r="GA216" s="2">
        <f t="shared" si="254"/>
        <v>0.95772240357053506</v>
      </c>
      <c r="GB216" s="2">
        <f t="shared" si="254"/>
        <v>0.94743062406568823</v>
      </c>
      <c r="GC216" s="2">
        <f t="shared" si="254"/>
        <v>0.94576423875546189</v>
      </c>
      <c r="GD216" s="2">
        <f t="shared" si="254"/>
        <v>0.95167614713238691</v>
      </c>
      <c r="GE216" s="2">
        <f t="shared" si="254"/>
        <v>0.95779158839668788</v>
      </c>
      <c r="GF216" s="2">
        <f t="shared" si="254"/>
        <v>0.95622388764013844</v>
      </c>
      <c r="GG216" s="2">
        <f t="shared" si="254"/>
        <v>0.95341745177441217</v>
      </c>
      <c r="GH216" s="2">
        <f t="shared" si="254"/>
        <v>0.94412817319511744</v>
      </c>
      <c r="GI216" s="2">
        <f t="shared" si="254"/>
        <v>0.93861076255167875</v>
      </c>
      <c r="GJ216" s="2">
        <f t="shared" si="254"/>
        <v>0.92604854790136704</v>
      </c>
      <c r="GK216" s="2">
        <f t="shared" si="254"/>
        <v>0.91194854859314201</v>
      </c>
      <c r="GM216" s="95">
        <f t="shared" si="255"/>
        <v>0</v>
      </c>
      <c r="GN216" s="95">
        <f t="shared" si="255"/>
        <v>0</v>
      </c>
      <c r="GO216" s="95">
        <f t="shared" si="255"/>
        <v>0</v>
      </c>
      <c r="GP216" s="95">
        <f t="shared" si="255"/>
        <v>0</v>
      </c>
      <c r="GQ216" s="95">
        <f t="shared" si="255"/>
        <v>0</v>
      </c>
      <c r="GR216" s="95">
        <f t="shared" si="255"/>
        <v>0</v>
      </c>
      <c r="GS216" s="95">
        <f t="shared" si="255"/>
        <v>0</v>
      </c>
      <c r="GT216" s="95">
        <f t="shared" si="255"/>
        <v>0</v>
      </c>
      <c r="GU216" s="95">
        <f t="shared" si="255"/>
        <v>0</v>
      </c>
      <c r="GV216" s="95">
        <f t="shared" si="255"/>
        <v>0</v>
      </c>
      <c r="GW216" s="95">
        <f t="shared" si="255"/>
        <v>0</v>
      </c>
      <c r="GX216" s="95">
        <f t="shared" si="255"/>
        <v>0</v>
      </c>
      <c r="GY216" s="95">
        <f t="shared" si="255"/>
        <v>0</v>
      </c>
      <c r="GZ216" s="95">
        <f t="shared" si="255"/>
        <v>0</v>
      </c>
      <c r="HA216" s="95">
        <f t="shared" si="255"/>
        <v>0</v>
      </c>
      <c r="HC216" s="95">
        <f t="shared" si="265"/>
        <v>0</v>
      </c>
      <c r="HD216" s="95">
        <f t="shared" si="265"/>
        <v>0</v>
      </c>
      <c r="HE216" s="95">
        <f t="shared" si="265"/>
        <v>0</v>
      </c>
      <c r="HF216" s="95">
        <f t="shared" si="259"/>
        <v>0</v>
      </c>
      <c r="HG216" s="95">
        <f t="shared" si="259"/>
        <v>0</v>
      </c>
      <c r="HH216" s="95">
        <f t="shared" si="259"/>
        <v>0</v>
      </c>
      <c r="HI216" s="95">
        <f t="shared" si="239"/>
        <v>0</v>
      </c>
      <c r="HJ216" s="95">
        <f t="shared" si="239"/>
        <v>0</v>
      </c>
      <c r="HK216" s="95">
        <f t="shared" si="239"/>
        <v>0</v>
      </c>
      <c r="HL216" s="95">
        <f t="shared" si="239"/>
        <v>0</v>
      </c>
      <c r="HM216" s="95">
        <f t="shared" si="239"/>
        <v>0</v>
      </c>
      <c r="HN216" s="95">
        <f t="shared" si="239"/>
        <v>0</v>
      </c>
      <c r="HO216" s="95">
        <f t="shared" si="224"/>
        <v>0</v>
      </c>
      <c r="HP216" s="95">
        <f t="shared" si="224"/>
        <v>0</v>
      </c>
      <c r="HQ216" s="95">
        <f t="shared" si="224"/>
        <v>0</v>
      </c>
      <c r="HS216" s="95">
        <f t="shared" si="256"/>
        <v>1.5016829386087652E-47</v>
      </c>
      <c r="HT216" s="95">
        <f t="shared" si="256"/>
        <v>4.794754925220739E-103</v>
      </c>
      <c r="HU216" s="95">
        <f t="shared" si="256"/>
        <v>1.0977880659534588E-87</v>
      </c>
      <c r="HV216" s="95">
        <f t="shared" si="256"/>
        <v>2.355749195021853E-112</v>
      </c>
      <c r="HW216" s="95">
        <f t="shared" si="256"/>
        <v>1.2657091130999018E-114</v>
      </c>
      <c r="HX216" s="95">
        <f t="shared" si="256"/>
        <v>4.0869298689587421E-102</v>
      </c>
      <c r="HY216" s="95">
        <f t="shared" si="256"/>
        <v>1.014189197986755E-93</v>
      </c>
      <c r="HZ216" s="95">
        <f t="shared" si="256"/>
        <v>1.6643866539072783E-132</v>
      </c>
      <c r="IA216" s="95">
        <f t="shared" si="256"/>
        <v>3.021080958747825E-114</v>
      </c>
      <c r="IB216" s="95">
        <f t="shared" si="256"/>
        <v>3.9357273704763367E-103</v>
      </c>
      <c r="IC216" s="95">
        <f t="shared" si="256"/>
        <v>3.3248327234329487E-101</v>
      </c>
      <c r="ID216" s="95">
        <f t="shared" si="256"/>
        <v>8.1509785546643401E-82</v>
      </c>
      <c r="IE216" s="95">
        <f t="shared" si="256"/>
        <v>3.8054872482621788E-73</v>
      </c>
      <c r="IF216" s="95">
        <f t="shared" si="256"/>
        <v>4.5628879549723258E-54</v>
      </c>
      <c r="IG216" s="95">
        <f t="shared" si="256"/>
        <v>1.7062724283329787E-68</v>
      </c>
      <c r="II216" s="95">
        <f t="shared" si="257"/>
        <v>1.535626904850666E-3</v>
      </c>
      <c r="IJ216" s="95">
        <f t="shared" si="257"/>
        <v>8.7089354017517645E-5</v>
      </c>
      <c r="IK216" s="95">
        <f t="shared" si="257"/>
        <v>2.2859605472948488E-48</v>
      </c>
      <c r="IL216" s="95">
        <f t="shared" si="257"/>
        <v>1.5415342616194959E-10</v>
      </c>
      <c r="IM216" s="95">
        <f t="shared" si="257"/>
        <v>9.6639432767092698E-13</v>
      </c>
      <c r="IN216" s="95">
        <f t="shared" si="257"/>
        <v>2.4883002396554398E-8</v>
      </c>
      <c r="IO216" s="95">
        <f t="shared" si="257"/>
        <v>1.5398734245222968E-10</v>
      </c>
      <c r="IP216" s="95">
        <f t="shared" si="257"/>
        <v>9.6483908404874645E-13</v>
      </c>
      <c r="IQ216" s="95">
        <f t="shared" si="257"/>
        <v>1.1816951694796578E-10</v>
      </c>
      <c r="IR216" s="95">
        <f t="shared" si="257"/>
        <v>8.0334111603795227E-10</v>
      </c>
      <c r="IS216" s="95">
        <f t="shared" si="257"/>
        <v>1.5193489014065928E-8</v>
      </c>
      <c r="IT216" s="95">
        <f t="shared" si="257"/>
        <v>2.6377385980687742E-6</v>
      </c>
      <c r="IU216" s="95">
        <f t="shared" si="257"/>
        <v>9.8574200975301797E-7</v>
      </c>
      <c r="IV216" s="95">
        <f t="shared" si="257"/>
        <v>4.9423996132035024E-5</v>
      </c>
      <c r="IW216" s="95">
        <f t="shared" si="257"/>
        <v>8.1292320090365022E-9</v>
      </c>
      <c r="IY216" s="95">
        <f t="shared" si="258"/>
        <v>1.535626904850666E-3</v>
      </c>
      <c r="IZ216" s="95">
        <f t="shared" si="258"/>
        <v>8.7089354017517645E-5</v>
      </c>
      <c r="JA216" s="95">
        <f t="shared" si="258"/>
        <v>2.2859605472948488E-48</v>
      </c>
      <c r="JB216" s="95">
        <f t="shared" si="258"/>
        <v>1.5415342616194959E-10</v>
      </c>
      <c r="JC216" s="95">
        <f t="shared" si="258"/>
        <v>9.6639432767092698E-13</v>
      </c>
      <c r="JD216" s="95">
        <f t="shared" si="258"/>
        <v>2.4883002396554398E-8</v>
      </c>
      <c r="JE216" s="95">
        <f t="shared" si="258"/>
        <v>1.5398734245222968E-10</v>
      </c>
      <c r="JF216" s="95">
        <f t="shared" si="258"/>
        <v>9.6483908404874645E-13</v>
      </c>
      <c r="JG216" s="95">
        <f t="shared" si="258"/>
        <v>1.1816951694796578E-10</v>
      </c>
      <c r="JH216" s="95">
        <f t="shared" si="258"/>
        <v>8.0334111603795227E-10</v>
      </c>
      <c r="JI216" s="95">
        <f t="shared" si="258"/>
        <v>1.5193489014065928E-8</v>
      </c>
      <c r="JJ216" s="95">
        <f t="shared" si="258"/>
        <v>2.6377385980687742E-6</v>
      </c>
      <c r="JK216" s="95">
        <f t="shared" si="258"/>
        <v>9.8574200975301797E-7</v>
      </c>
      <c r="JL216" s="95">
        <f t="shared" si="258"/>
        <v>4.9423996132035024E-5</v>
      </c>
      <c r="JM216" s="95">
        <f t="shared" si="258"/>
        <v>8.1292320090365022E-9</v>
      </c>
    </row>
    <row r="217" spans="2:273" x14ac:dyDescent="0.25">
      <c r="B217" s="2">
        <v>190</v>
      </c>
      <c r="C217" s="37">
        <v>48.317999999999998</v>
      </c>
      <c r="D217" s="37">
        <v>48.976999999999997</v>
      </c>
      <c r="E217" s="37">
        <v>49.204999999999998</v>
      </c>
      <c r="F217" s="37">
        <v>49.386000000000003</v>
      </c>
      <c r="G217" s="37">
        <v>51.613999999999997</v>
      </c>
      <c r="H217" s="37">
        <v>51.726999999999997</v>
      </c>
      <c r="I217" s="37">
        <v>48.976999999999997</v>
      </c>
      <c r="J217" s="37">
        <v>48.905000000000001</v>
      </c>
      <c r="K217" s="37">
        <v>46.167000000000002</v>
      </c>
      <c r="L217" s="37">
        <v>45.738</v>
      </c>
      <c r="M217" s="37">
        <v>42.594999999999999</v>
      </c>
      <c r="N217" s="37">
        <v>42.429000000000002</v>
      </c>
      <c r="O217" s="37">
        <v>40.429000000000002</v>
      </c>
      <c r="P217" s="37">
        <v>42.713999999999999</v>
      </c>
      <c r="Q217" s="37">
        <v>42.881</v>
      </c>
      <c r="S217" s="4">
        <f t="shared" si="260"/>
        <v>48.612354919030707</v>
      </c>
      <c r="T217" s="4">
        <f t="shared" si="260"/>
        <v>48.14312114990414</v>
      </c>
      <c r="U217" s="4" t="e">
        <f t="shared" si="260"/>
        <v>#N/A</v>
      </c>
      <c r="V217" s="4" t="e">
        <f t="shared" si="260"/>
        <v>#N/A</v>
      </c>
      <c r="W217" s="4" t="e">
        <f t="shared" si="260"/>
        <v>#N/A</v>
      </c>
      <c r="X217" s="4">
        <f t="shared" si="260"/>
        <v>51.059266289988692</v>
      </c>
      <c r="Y217" s="4" t="e">
        <f t="shared" si="260"/>
        <v>#N/A</v>
      </c>
      <c r="Z217" s="4" t="e">
        <f t="shared" si="260"/>
        <v>#N/A</v>
      </c>
      <c r="AA217" s="4" t="e">
        <f t="shared" si="260"/>
        <v>#N/A</v>
      </c>
      <c r="AB217" s="4" t="e">
        <f t="shared" si="260"/>
        <v>#N/A</v>
      </c>
      <c r="AC217" s="4">
        <f t="shared" si="260"/>
        <v>42.963563830076751</v>
      </c>
      <c r="AD217" s="4">
        <f t="shared" si="260"/>
        <v>42.080225705828965</v>
      </c>
      <c r="AE217" s="4">
        <f t="shared" si="260"/>
        <v>41.724414133700954</v>
      </c>
      <c r="AF217" s="4">
        <f t="shared" si="260"/>
        <v>42.320575310372014</v>
      </c>
      <c r="AG217" s="4">
        <f t="shared" si="260"/>
        <v>44.156234795045954</v>
      </c>
      <c r="AI217" s="4">
        <f t="shared" si="261"/>
        <v>-0.29435491903070954</v>
      </c>
      <c r="AJ217" s="4">
        <f t="shared" si="261"/>
        <v>0.83387885009585716</v>
      </c>
      <c r="AK217" s="4">
        <f t="shared" si="261"/>
        <v>0</v>
      </c>
      <c r="AL217" s="4">
        <f t="shared" si="261"/>
        <v>0</v>
      </c>
      <c r="AM217" s="4">
        <f t="shared" si="261"/>
        <v>0</v>
      </c>
      <c r="AN217" s="4">
        <f t="shared" si="261"/>
        <v>0.66773371001130499</v>
      </c>
      <c r="AO217" s="4">
        <f t="shared" si="261"/>
        <v>0</v>
      </c>
      <c r="AP217" s="4">
        <f t="shared" si="261"/>
        <v>0</v>
      </c>
      <c r="AQ217" s="4">
        <f t="shared" si="261"/>
        <v>0</v>
      </c>
      <c r="AR217" s="4">
        <f t="shared" si="261"/>
        <v>0</v>
      </c>
      <c r="AS217" s="4">
        <f t="shared" si="261"/>
        <v>-0.3685638300767522</v>
      </c>
      <c r="AT217" s="4">
        <f t="shared" si="261"/>
        <v>0.34877429417103656</v>
      </c>
      <c r="AU217" s="4">
        <f t="shared" si="261"/>
        <v>-1.2954141337009517</v>
      </c>
      <c r="AV217" s="4">
        <f t="shared" si="261"/>
        <v>0.39342468962798449</v>
      </c>
      <c r="AW217" s="4">
        <f t="shared" si="261"/>
        <v>-1.2752347950459537</v>
      </c>
      <c r="AY217" s="2">
        <f t="shared" si="252"/>
        <v>48.612354919030707</v>
      </c>
      <c r="AZ217" s="2">
        <f t="shared" si="252"/>
        <v>48.14312114989805</v>
      </c>
      <c r="BA217" s="2" t="e">
        <f t="shared" si="252"/>
        <v>#N/A</v>
      </c>
      <c r="BB217" s="2" t="e">
        <f t="shared" si="252"/>
        <v>#N/A</v>
      </c>
      <c r="BC217" s="2" t="e">
        <f t="shared" si="252"/>
        <v>#N/A</v>
      </c>
      <c r="BD217" s="2">
        <f t="shared" si="252"/>
        <v>51.059266289988692</v>
      </c>
      <c r="BE217" s="2" t="e">
        <f t="shared" si="252"/>
        <v>#N/A</v>
      </c>
      <c r="BF217" s="2" t="e">
        <f t="shared" si="252"/>
        <v>#N/A</v>
      </c>
      <c r="BG217" s="2" t="e">
        <f t="shared" si="252"/>
        <v>#N/A</v>
      </c>
      <c r="BH217" s="2" t="e">
        <f t="shared" si="252"/>
        <v>#N/A</v>
      </c>
      <c r="BI217" s="2">
        <f t="shared" si="252"/>
        <v>42.963563830076751</v>
      </c>
      <c r="BJ217" s="2">
        <f t="shared" si="252"/>
        <v>42.080225705828958</v>
      </c>
      <c r="BK217" s="2">
        <f t="shared" si="252"/>
        <v>41.724414133700954</v>
      </c>
      <c r="BL217" s="2">
        <f t="shared" si="252"/>
        <v>42.320575310322255</v>
      </c>
      <c r="BM217" s="2">
        <f t="shared" si="252"/>
        <v>44.156234795018186</v>
      </c>
      <c r="BO217" s="2" t="str">
        <f t="shared" si="180"/>
        <v/>
      </c>
      <c r="BP217" s="2" t="str">
        <f t="shared" si="181"/>
        <v/>
      </c>
      <c r="BQ217" s="2" t="str">
        <f t="shared" si="182"/>
        <v/>
      </c>
      <c r="BR217" s="2" t="str">
        <f t="shared" si="183"/>
        <v/>
      </c>
      <c r="BS217" s="2" t="str">
        <f t="shared" si="184"/>
        <v/>
      </c>
      <c r="BT217" s="2" t="str">
        <f t="shared" si="185"/>
        <v/>
      </c>
      <c r="BU217" s="2" t="str">
        <f t="shared" si="186"/>
        <v/>
      </c>
      <c r="BV217" s="2" t="str">
        <f t="shared" si="187"/>
        <v/>
      </c>
      <c r="BW217" s="2" t="str">
        <f t="shared" si="188"/>
        <v/>
      </c>
      <c r="BX217" s="2" t="str">
        <f t="shared" si="189"/>
        <v/>
      </c>
      <c r="BY217" s="2" t="str">
        <f t="shared" si="190"/>
        <v/>
      </c>
      <c r="BZ217" s="2" t="str">
        <f t="shared" si="191"/>
        <v/>
      </c>
      <c r="CA217" s="2" t="str">
        <f t="shared" si="192"/>
        <v/>
      </c>
      <c r="CB217" s="2" t="str">
        <f t="shared" si="193"/>
        <v/>
      </c>
      <c r="CC217" s="2" t="str">
        <f t="shared" si="194"/>
        <v/>
      </c>
      <c r="CE217" s="2" t="str">
        <f t="shared" si="253"/>
        <v/>
      </c>
      <c r="CF217" s="2" t="str">
        <f t="shared" si="253"/>
        <v/>
      </c>
      <c r="CG217" s="2" t="str">
        <f t="shared" si="253"/>
        <v/>
      </c>
      <c r="CH217" s="2" t="str">
        <f t="shared" si="253"/>
        <v/>
      </c>
      <c r="CI217" s="2" t="str">
        <f t="shared" si="253"/>
        <v/>
      </c>
      <c r="CJ217" s="2" t="str">
        <f t="shared" si="253"/>
        <v/>
      </c>
      <c r="CK217" s="2" t="str">
        <f t="shared" si="253"/>
        <v/>
      </c>
      <c r="CL217" s="2" t="str">
        <f t="shared" si="253"/>
        <v/>
      </c>
      <c r="CM217" s="2" t="str">
        <f t="shared" si="253"/>
        <v/>
      </c>
      <c r="CN217" s="2" t="str">
        <f t="shared" si="253"/>
        <v/>
      </c>
      <c r="CO217" s="2" t="str">
        <f t="shared" si="253"/>
        <v/>
      </c>
      <c r="CP217" s="2" t="str">
        <f t="shared" si="253"/>
        <v/>
      </c>
      <c r="CQ217" s="2" t="str">
        <f t="shared" si="253"/>
        <v/>
      </c>
      <c r="CR217" s="2" t="str">
        <f t="shared" si="253"/>
        <v/>
      </c>
      <c r="CS217" s="2" t="str">
        <f t="shared" si="253"/>
        <v/>
      </c>
      <c r="CU217" s="2">
        <f t="shared" si="195"/>
        <v>48.317999999999998</v>
      </c>
      <c r="CV217" s="2">
        <f t="shared" si="196"/>
        <v>48.976999999999997</v>
      </c>
      <c r="CW217" s="2" t="str">
        <f t="shared" si="197"/>
        <v/>
      </c>
      <c r="CX217" s="2" t="str">
        <f t="shared" si="198"/>
        <v/>
      </c>
      <c r="CY217" s="2" t="str">
        <f t="shared" si="199"/>
        <v/>
      </c>
      <c r="CZ217" s="2">
        <f t="shared" si="200"/>
        <v>51.726999999999997</v>
      </c>
      <c r="DA217" s="2" t="str">
        <f t="shared" si="201"/>
        <v/>
      </c>
      <c r="DB217" s="2" t="str">
        <f t="shared" si="202"/>
        <v/>
      </c>
      <c r="DC217" s="2" t="str">
        <f t="shared" si="203"/>
        <v/>
      </c>
      <c r="DD217" s="2" t="str">
        <f t="shared" si="204"/>
        <v/>
      </c>
      <c r="DE217" s="2">
        <f t="shared" si="205"/>
        <v>42.594999999999999</v>
      </c>
      <c r="DF217" s="2">
        <f t="shared" si="206"/>
        <v>42.429000000000002</v>
      </c>
      <c r="DG217" s="2">
        <f t="shared" si="207"/>
        <v>40.429000000000002</v>
      </c>
      <c r="DH217" s="2">
        <f t="shared" si="208"/>
        <v>42.713999999999999</v>
      </c>
      <c r="DI217" s="2">
        <f t="shared" si="209"/>
        <v>42.881</v>
      </c>
      <c r="DK217" s="2">
        <f t="shared" si="262"/>
        <v>116.85139212007505</v>
      </c>
      <c r="DL217" s="2">
        <f t="shared" si="262"/>
        <v>106.75889024390244</v>
      </c>
      <c r="DM217" s="2">
        <f t="shared" si="262"/>
        <v>109.75135761553631</v>
      </c>
      <c r="DN217" s="2">
        <f t="shared" si="262"/>
        <v>110.27700906070672</v>
      </c>
      <c r="DO217" s="2">
        <f t="shared" si="262"/>
        <v>108.17459395510896</v>
      </c>
      <c r="DP217" s="2">
        <f t="shared" si="262"/>
        <v>102.36282013883263</v>
      </c>
      <c r="DQ217" s="2">
        <f t="shared" si="262"/>
        <v>105.22785170643309</v>
      </c>
      <c r="DR217" s="2">
        <f t="shared" si="262"/>
        <v>97.838184234370289</v>
      </c>
      <c r="DS217" s="2">
        <f t="shared" si="262"/>
        <v>92.769648897614019</v>
      </c>
      <c r="DT217" s="2">
        <f t="shared" si="262"/>
        <v>94.258175475687096</v>
      </c>
      <c r="DU217" s="2">
        <f t="shared" si="262"/>
        <v>95.564479915433409</v>
      </c>
      <c r="DV217" s="2">
        <f t="shared" si="262"/>
        <v>99.364334642102079</v>
      </c>
      <c r="DW217" s="2">
        <f t="shared" si="262"/>
        <v>100.80211023859863</v>
      </c>
      <c r="DX217" s="2">
        <f t="shared" si="262"/>
        <v>98.835070975536098</v>
      </c>
      <c r="DY217" s="2">
        <f t="shared" si="262"/>
        <v>88.646434329065912</v>
      </c>
      <c r="EA217" s="2">
        <f t="shared" si="238"/>
        <v>54.087516483516481</v>
      </c>
      <c r="EB217" s="2">
        <f t="shared" si="238"/>
        <v>47.406889760317853</v>
      </c>
      <c r="EC217" s="2">
        <f t="shared" si="238"/>
        <v>48.278629049808423</v>
      </c>
      <c r="ED217" s="2">
        <f t="shared" si="238"/>
        <v>46.893511218697022</v>
      </c>
      <c r="EE217" s="2">
        <f t="shared" si="238"/>
        <v>50.301805792381415</v>
      </c>
      <c r="EF217" s="2">
        <f t="shared" si="237"/>
        <v>49.80416254601316</v>
      </c>
      <c r="EG217" s="2">
        <f t="shared" si="237"/>
        <v>47.140469065633049</v>
      </c>
      <c r="EH217" s="2">
        <f t="shared" si="237"/>
        <v>44.779889979677627</v>
      </c>
      <c r="EI217" s="2">
        <f t="shared" si="237"/>
        <v>41.108202877491721</v>
      </c>
      <c r="EJ217" s="2">
        <f t="shared" si="237"/>
        <v>42.66385743846655</v>
      </c>
      <c r="EK217" s="2">
        <f t="shared" si="210"/>
        <v>40.920976693530825</v>
      </c>
      <c r="EL217" s="2">
        <f t="shared" si="210"/>
        <v>37.07800782890159</v>
      </c>
      <c r="EM217" s="2">
        <f t="shared" si="210"/>
        <v>40.107171656981023</v>
      </c>
      <c r="EN217" s="2">
        <f t="shared" si="210"/>
        <v>42.236432864053455</v>
      </c>
      <c r="EO217" s="2">
        <f t="shared" si="210"/>
        <v>47.984254777741192</v>
      </c>
      <c r="EQ217" s="2">
        <f t="shared" si="263"/>
        <v>48.352470322520702</v>
      </c>
      <c r="ER217" s="2">
        <f t="shared" si="263"/>
        <v>48.21455917139761</v>
      </c>
      <c r="ES217" s="2">
        <f t="shared" si="263"/>
        <v>48.266359935385481</v>
      </c>
      <c r="ET217" s="2">
        <f t="shared" si="263"/>
        <v>49.236141093080668</v>
      </c>
      <c r="EU217" s="2">
        <f t="shared" si="263"/>
        <v>51.164942641665327</v>
      </c>
      <c r="EV217" s="2">
        <f t="shared" si="263"/>
        <v>51.122555262653975</v>
      </c>
      <c r="EW217" s="2">
        <f t="shared" si="263"/>
        <v>48.564783546080569</v>
      </c>
      <c r="EX217" s="2">
        <f t="shared" si="263"/>
        <v>47.082182164392265</v>
      </c>
      <c r="EY217" s="2">
        <f t="shared" si="263"/>
        <v>44.549314383932838</v>
      </c>
      <c r="EZ217" s="2">
        <f t="shared" si="263"/>
        <v>44.147285644803048</v>
      </c>
      <c r="FA217" s="2">
        <f t="shared" si="263"/>
        <v>43.054335448398703</v>
      </c>
      <c r="FB217" s="2">
        <f t="shared" si="263"/>
        <v>42.349929146520338</v>
      </c>
      <c r="FC217" s="2">
        <f t="shared" si="263"/>
        <v>41.820610972735288</v>
      </c>
      <c r="FD217" s="2">
        <f t="shared" si="263"/>
        <v>42.326427268109626</v>
      </c>
      <c r="FE217" s="2">
        <f t="shared" si="263"/>
        <v>43.818939211511264</v>
      </c>
      <c r="FG217" s="2">
        <f t="shared" si="264"/>
        <v>0.99999626014450238</v>
      </c>
      <c r="FH217" s="2">
        <f t="shared" si="264"/>
        <v>0.99999601975819408</v>
      </c>
      <c r="FI217" s="2">
        <f t="shared" si="264"/>
        <v>0.99999603106424628</v>
      </c>
      <c r="FJ217" s="2">
        <f t="shared" si="264"/>
        <v>0.9999958797606</v>
      </c>
      <c r="FK217" s="2">
        <f t="shared" si="264"/>
        <v>0.99999613327951375</v>
      </c>
      <c r="FL217" s="2">
        <f t="shared" si="264"/>
        <v>0.99999593652222563</v>
      </c>
      <c r="FM217" s="2">
        <f t="shared" si="264"/>
        <v>0.99999568593980315</v>
      </c>
      <c r="FN217" s="2">
        <f t="shared" si="264"/>
        <v>0.99999572595143194</v>
      </c>
      <c r="FO217" s="2">
        <f t="shared" si="264"/>
        <v>0.99999570139971683</v>
      </c>
      <c r="FP217" s="2">
        <f t="shared" si="264"/>
        <v>0.99999559208086874</v>
      </c>
      <c r="FQ217" s="2">
        <f t="shared" si="264"/>
        <v>0.99999570750267563</v>
      </c>
      <c r="FR217" s="2">
        <f t="shared" si="264"/>
        <v>0.99999585423461712</v>
      </c>
      <c r="FS217" s="2">
        <f t="shared" si="264"/>
        <v>0.99999578881028917</v>
      </c>
      <c r="FT217" s="2">
        <f t="shared" si="264"/>
        <v>0.9999954517380244</v>
      </c>
      <c r="FU217" s="2">
        <f t="shared" si="264"/>
        <v>0.99999525696930636</v>
      </c>
      <c r="FW217" s="2">
        <f t="shared" si="254"/>
        <v>0.95472575784122882</v>
      </c>
      <c r="FX217" s="2">
        <f t="shared" si="254"/>
        <v>0.91125792826878271</v>
      </c>
      <c r="FY217" s="2">
        <f t="shared" si="254"/>
        <v>0.96528699031553766</v>
      </c>
      <c r="FZ217" s="2">
        <f t="shared" si="254"/>
        <v>0.9580051746829561</v>
      </c>
      <c r="GA217" s="2">
        <f t="shared" si="254"/>
        <v>0.96129840501344677</v>
      </c>
      <c r="GB217" s="2">
        <f t="shared" si="254"/>
        <v>0.95183336285104914</v>
      </c>
      <c r="GC217" s="2">
        <f t="shared" si="254"/>
        <v>0.95029921782388593</v>
      </c>
      <c r="GD217" s="2">
        <f t="shared" si="254"/>
        <v>0.95573992966152543</v>
      </c>
      <c r="GE217" s="2">
        <f t="shared" si="254"/>
        <v>0.96136197400914258</v>
      </c>
      <c r="GF217" s="2">
        <f t="shared" si="254"/>
        <v>0.95992133508427002</v>
      </c>
      <c r="GG217" s="2">
        <f t="shared" si="254"/>
        <v>0.95734136361000377</v>
      </c>
      <c r="GH217" s="2">
        <f t="shared" si="254"/>
        <v>0.94879254660218537</v>
      </c>
      <c r="GI217" s="2">
        <f t="shared" si="254"/>
        <v>0.94370828540680729</v>
      </c>
      <c r="GJ217" s="2">
        <f t="shared" si="254"/>
        <v>0.93211374323728524</v>
      </c>
      <c r="GK217" s="2">
        <f t="shared" si="254"/>
        <v>0.91906910384550844</v>
      </c>
      <c r="GM217" s="95">
        <f t="shared" si="255"/>
        <v>0</v>
      </c>
      <c r="GN217" s="95">
        <f t="shared" si="255"/>
        <v>0</v>
      </c>
      <c r="GO217" s="95">
        <f t="shared" si="255"/>
        <v>0</v>
      </c>
      <c r="GP217" s="95">
        <f t="shared" si="255"/>
        <v>0</v>
      </c>
      <c r="GQ217" s="95">
        <f t="shared" si="255"/>
        <v>0</v>
      </c>
      <c r="GR217" s="95">
        <f t="shared" si="255"/>
        <v>0</v>
      </c>
      <c r="GS217" s="95">
        <f t="shared" si="255"/>
        <v>0</v>
      </c>
      <c r="GT217" s="95">
        <f t="shared" si="255"/>
        <v>0</v>
      </c>
      <c r="GU217" s="95">
        <f t="shared" si="255"/>
        <v>0</v>
      </c>
      <c r="GV217" s="95">
        <f t="shared" si="255"/>
        <v>0</v>
      </c>
      <c r="GW217" s="95">
        <f t="shared" si="255"/>
        <v>0</v>
      </c>
      <c r="GX217" s="95">
        <f t="shared" si="255"/>
        <v>0</v>
      </c>
      <c r="GY217" s="95">
        <f t="shared" si="255"/>
        <v>0</v>
      </c>
      <c r="GZ217" s="95">
        <f t="shared" si="255"/>
        <v>0</v>
      </c>
      <c r="HA217" s="95">
        <f t="shared" si="255"/>
        <v>0</v>
      </c>
      <c r="HC217" s="95">
        <f t="shared" si="265"/>
        <v>0</v>
      </c>
      <c r="HD217" s="95">
        <f t="shared" si="265"/>
        <v>0</v>
      </c>
      <c r="HE217" s="95">
        <f t="shared" si="265"/>
        <v>0</v>
      </c>
      <c r="HF217" s="95">
        <f t="shared" si="259"/>
        <v>0</v>
      </c>
      <c r="HG217" s="95">
        <f t="shared" si="259"/>
        <v>0</v>
      </c>
      <c r="HH217" s="95">
        <f t="shared" si="259"/>
        <v>0</v>
      </c>
      <c r="HI217" s="95">
        <f t="shared" si="239"/>
        <v>0</v>
      </c>
      <c r="HJ217" s="95">
        <f t="shared" si="239"/>
        <v>0</v>
      </c>
      <c r="HK217" s="95">
        <f t="shared" si="239"/>
        <v>0</v>
      </c>
      <c r="HL217" s="95">
        <f t="shared" si="239"/>
        <v>0</v>
      </c>
      <c r="HM217" s="95">
        <f t="shared" si="239"/>
        <v>0</v>
      </c>
      <c r="HN217" s="95">
        <f t="shared" si="239"/>
        <v>0</v>
      </c>
      <c r="HO217" s="95">
        <f t="shared" si="224"/>
        <v>0</v>
      </c>
      <c r="HP217" s="95">
        <f t="shared" si="224"/>
        <v>0</v>
      </c>
      <c r="HQ217" s="95">
        <f t="shared" si="224"/>
        <v>0</v>
      </c>
      <c r="HS217" s="95">
        <f t="shared" si="256"/>
        <v>4.5103168385299154E-49</v>
      </c>
      <c r="HT217" s="95">
        <f t="shared" si="256"/>
        <v>1.4596625353923902E-106</v>
      </c>
      <c r="HU217" s="95">
        <f t="shared" si="256"/>
        <v>1.9409918460141214E-90</v>
      </c>
      <c r="HV217" s="95">
        <f t="shared" si="256"/>
        <v>6.0718926892323523E-116</v>
      </c>
      <c r="HW217" s="95">
        <f t="shared" si="256"/>
        <v>2.8702747024268123E-118</v>
      </c>
      <c r="HX217" s="95">
        <f t="shared" si="256"/>
        <v>1.9099950163820343E-105</v>
      </c>
      <c r="HY217" s="95">
        <f t="shared" si="256"/>
        <v>8.5751225611060678E-97</v>
      </c>
      <c r="HZ217" s="95">
        <f t="shared" si="256"/>
        <v>8.8547977382644118E-137</v>
      </c>
      <c r="IA217" s="95">
        <f t="shared" si="256"/>
        <v>6.9881645757702636E-118</v>
      </c>
      <c r="IB217" s="95">
        <f t="shared" si="256"/>
        <v>2.0577784956995616E-106</v>
      </c>
      <c r="IC217" s="95">
        <f t="shared" si="256"/>
        <v>1.966987296257614E-104</v>
      </c>
      <c r="ID217" s="95">
        <f t="shared" si="256"/>
        <v>1.7329383053546353E-84</v>
      </c>
      <c r="IE217" s="95">
        <f t="shared" si="256"/>
        <v>1.3692964976920495E-75</v>
      </c>
      <c r="IF217" s="95">
        <f t="shared" si="256"/>
        <v>6.3951953895619634E-56</v>
      </c>
      <c r="IG217" s="95">
        <f t="shared" si="256"/>
        <v>6.8008667708893884E-71</v>
      </c>
      <c r="II217" s="95">
        <f t="shared" si="257"/>
        <v>1.0886683466766504E-3</v>
      </c>
      <c r="IJ217" s="95">
        <f t="shared" si="257"/>
        <v>4.3969385183941863E-5</v>
      </c>
      <c r="IK217" s="95">
        <f t="shared" si="257"/>
        <v>4.6466667596631187E-51</v>
      </c>
      <c r="IL217" s="95">
        <f t="shared" si="257"/>
        <v>4.2396236711285922E-11</v>
      </c>
      <c r="IM217" s="95">
        <f t="shared" si="257"/>
        <v>2.0449608012170565E-13</v>
      </c>
      <c r="IN217" s="95">
        <f t="shared" si="257"/>
        <v>8.8385573810058604E-9</v>
      </c>
      <c r="IO217" s="95">
        <f t="shared" si="257"/>
        <v>3.9055186575277781E-11</v>
      </c>
      <c r="IP217" s="95">
        <f t="shared" si="257"/>
        <v>1.8958028127003007E-13</v>
      </c>
      <c r="IQ217" s="95">
        <f t="shared" si="257"/>
        <v>3.318356730179231E-11</v>
      </c>
      <c r="IR217" s="95">
        <f t="shared" si="257"/>
        <v>2.487299279706997E-10</v>
      </c>
      <c r="IS217" s="95">
        <f t="shared" si="257"/>
        <v>5.4757255906012545E-9</v>
      </c>
      <c r="IT217" s="95">
        <f t="shared" si="257"/>
        <v>1.2333326797449239E-6</v>
      </c>
      <c r="IU217" s="95">
        <f t="shared" si="257"/>
        <v>4.1977960679174649E-7</v>
      </c>
      <c r="IV217" s="95">
        <f t="shared" si="257"/>
        <v>2.5967632575038324E-5</v>
      </c>
      <c r="IW217" s="95">
        <f t="shared" si="257"/>
        <v>2.06104747906972E-9</v>
      </c>
      <c r="IY217" s="95">
        <f t="shared" si="258"/>
        <v>1.0886683466766504E-3</v>
      </c>
      <c r="IZ217" s="95">
        <f t="shared" si="258"/>
        <v>4.3969385183941863E-5</v>
      </c>
      <c r="JA217" s="95">
        <f t="shared" si="258"/>
        <v>4.6466667596631187E-51</v>
      </c>
      <c r="JB217" s="95">
        <f t="shared" si="258"/>
        <v>4.2396236711285922E-11</v>
      </c>
      <c r="JC217" s="95">
        <f t="shared" si="258"/>
        <v>2.0449608012170565E-13</v>
      </c>
      <c r="JD217" s="95">
        <f t="shared" si="258"/>
        <v>8.8385573810058604E-9</v>
      </c>
      <c r="JE217" s="95">
        <f t="shared" si="258"/>
        <v>3.9055186575277781E-11</v>
      </c>
      <c r="JF217" s="95">
        <f t="shared" si="258"/>
        <v>1.8958028127003007E-13</v>
      </c>
      <c r="JG217" s="95">
        <f t="shared" si="258"/>
        <v>3.318356730179231E-11</v>
      </c>
      <c r="JH217" s="95">
        <f t="shared" si="258"/>
        <v>2.487299279706997E-10</v>
      </c>
      <c r="JI217" s="95">
        <f t="shared" si="258"/>
        <v>5.4757255906012545E-9</v>
      </c>
      <c r="JJ217" s="95">
        <f t="shared" si="258"/>
        <v>1.2333326797449239E-6</v>
      </c>
      <c r="JK217" s="95">
        <f t="shared" si="258"/>
        <v>4.1977960679174649E-7</v>
      </c>
      <c r="JL217" s="95">
        <f t="shared" si="258"/>
        <v>2.5967632575038324E-5</v>
      </c>
      <c r="JM217" s="95">
        <f t="shared" si="258"/>
        <v>2.06104747906972E-9</v>
      </c>
    </row>
    <row r="218" spans="2:273" x14ac:dyDescent="0.25">
      <c r="B218" s="2">
        <v>191</v>
      </c>
      <c r="C218" s="37">
        <v>47.045000000000002</v>
      </c>
      <c r="D218" s="37">
        <v>48.954999999999998</v>
      </c>
      <c r="E218" s="37">
        <v>48.432000000000002</v>
      </c>
      <c r="F218" s="37">
        <v>48.817999999999998</v>
      </c>
      <c r="G218" s="37">
        <v>51.523000000000003</v>
      </c>
      <c r="H218" s="37">
        <v>50.476999999999997</v>
      </c>
      <c r="I218" s="37">
        <v>49.408999999999999</v>
      </c>
      <c r="J218" s="37">
        <v>48.570999999999998</v>
      </c>
      <c r="K218" s="37">
        <v>45.451999999999998</v>
      </c>
      <c r="L218" s="37">
        <v>45.451999999999998</v>
      </c>
      <c r="M218" s="37">
        <v>42.167000000000002</v>
      </c>
      <c r="N218" s="37">
        <v>42.570999999999998</v>
      </c>
      <c r="O218" s="37">
        <v>41.975999999999999</v>
      </c>
      <c r="P218" s="37">
        <v>42.094999999999999</v>
      </c>
      <c r="Q218" s="37">
        <v>43.524000000000001</v>
      </c>
      <c r="S218" s="4">
        <f t="shared" si="260"/>
        <v>48.531037372720959</v>
      </c>
      <c r="T218" s="4">
        <f t="shared" si="260"/>
        <v>48.072826559559743</v>
      </c>
      <c r="U218" s="4" t="e">
        <f t="shared" si="260"/>
        <v>#N/A</v>
      </c>
      <c r="V218" s="4" t="e">
        <f t="shared" si="260"/>
        <v>#N/A</v>
      </c>
      <c r="W218" s="4" t="e">
        <f t="shared" si="260"/>
        <v>#N/A</v>
      </c>
      <c r="X218" s="4" t="e">
        <f t="shared" si="260"/>
        <v>#N/A</v>
      </c>
      <c r="Y218" s="4" t="e">
        <f t="shared" si="260"/>
        <v>#N/A</v>
      </c>
      <c r="Z218" s="4" t="e">
        <f t="shared" si="260"/>
        <v>#N/A</v>
      </c>
      <c r="AA218" s="4" t="e">
        <f t="shared" si="260"/>
        <v>#N/A</v>
      </c>
      <c r="AB218" s="4" t="e">
        <f t="shared" si="260"/>
        <v>#N/A</v>
      </c>
      <c r="AC218" s="4" t="e">
        <f t="shared" si="260"/>
        <v>#N/A</v>
      </c>
      <c r="AD218" s="4">
        <f t="shared" si="260"/>
        <v>41.993994867756427</v>
      </c>
      <c r="AE218" s="4">
        <f t="shared" si="260"/>
        <v>41.625081871034048</v>
      </c>
      <c r="AF218" s="4">
        <f t="shared" si="260"/>
        <v>42.219354495051157</v>
      </c>
      <c r="AG218" s="4">
        <f t="shared" si="260"/>
        <v>44.018945398780374</v>
      </c>
      <c r="AI218" s="4">
        <f t="shared" si="261"/>
        <v>-1.4860373727209577</v>
      </c>
      <c r="AJ218" s="4">
        <f t="shared" si="261"/>
        <v>0.88217344044025481</v>
      </c>
      <c r="AK218" s="4">
        <f t="shared" si="261"/>
        <v>0</v>
      </c>
      <c r="AL218" s="4">
        <f t="shared" si="261"/>
        <v>0</v>
      </c>
      <c r="AM218" s="4">
        <f t="shared" si="261"/>
        <v>0</v>
      </c>
      <c r="AN218" s="4">
        <f t="shared" si="261"/>
        <v>0</v>
      </c>
      <c r="AO218" s="4">
        <f t="shared" si="261"/>
        <v>0</v>
      </c>
      <c r="AP218" s="4">
        <f t="shared" si="261"/>
        <v>0</v>
      </c>
      <c r="AQ218" s="4">
        <f t="shared" si="261"/>
        <v>0</v>
      </c>
      <c r="AR218" s="4">
        <f t="shared" si="261"/>
        <v>0</v>
      </c>
      <c r="AS218" s="4">
        <f t="shared" si="261"/>
        <v>0</v>
      </c>
      <c r="AT218" s="4">
        <f t="shared" si="261"/>
        <v>0.57700513224357053</v>
      </c>
      <c r="AU218" s="4">
        <f t="shared" si="261"/>
        <v>0.35091812896595087</v>
      </c>
      <c r="AV218" s="4">
        <f t="shared" si="261"/>
        <v>-0.1243544950511577</v>
      </c>
      <c r="AW218" s="4">
        <f t="shared" si="261"/>
        <v>-0.49494539878037358</v>
      </c>
      <c r="AY218" s="2">
        <f t="shared" si="252"/>
        <v>48.531037372720959</v>
      </c>
      <c r="AZ218" s="2">
        <f t="shared" si="252"/>
        <v>48.072826559558884</v>
      </c>
      <c r="BA218" s="2" t="e">
        <f t="shared" si="252"/>
        <v>#N/A</v>
      </c>
      <c r="BB218" s="2" t="e">
        <f t="shared" si="252"/>
        <v>#N/A</v>
      </c>
      <c r="BC218" s="2" t="e">
        <f t="shared" si="252"/>
        <v>#N/A</v>
      </c>
      <c r="BD218" s="2" t="e">
        <f t="shared" si="252"/>
        <v>#N/A</v>
      </c>
      <c r="BE218" s="2" t="e">
        <f t="shared" si="252"/>
        <v>#N/A</v>
      </c>
      <c r="BF218" s="2" t="e">
        <f t="shared" si="252"/>
        <v>#N/A</v>
      </c>
      <c r="BG218" s="2" t="e">
        <f t="shared" si="252"/>
        <v>#N/A</v>
      </c>
      <c r="BH218" s="2" t="e">
        <f t="shared" si="252"/>
        <v>#N/A</v>
      </c>
      <c r="BI218" s="2" t="e">
        <f t="shared" si="252"/>
        <v>#N/A</v>
      </c>
      <c r="BJ218" s="2">
        <f t="shared" si="252"/>
        <v>41.993994867756427</v>
      </c>
      <c r="BK218" s="2">
        <f t="shared" si="252"/>
        <v>41.625081871034048</v>
      </c>
      <c r="BL218" s="2">
        <f t="shared" si="252"/>
        <v>42.219354495043248</v>
      </c>
      <c r="BM218" s="2">
        <f t="shared" si="252"/>
        <v>44.018945398776786</v>
      </c>
      <c r="BO218" s="2" t="str">
        <f t="shared" si="180"/>
        <v/>
      </c>
      <c r="BP218" s="2" t="str">
        <f t="shared" si="181"/>
        <v/>
      </c>
      <c r="BQ218" s="2" t="str">
        <f t="shared" si="182"/>
        <v/>
      </c>
      <c r="BR218" s="2" t="str">
        <f t="shared" si="183"/>
        <v/>
      </c>
      <c r="BS218" s="2" t="str">
        <f t="shared" si="184"/>
        <v/>
      </c>
      <c r="BT218" s="2" t="str">
        <f t="shared" si="185"/>
        <v/>
      </c>
      <c r="BU218" s="2" t="str">
        <f t="shared" si="186"/>
        <v/>
      </c>
      <c r="BV218" s="2" t="str">
        <f t="shared" si="187"/>
        <v/>
      </c>
      <c r="BW218" s="2" t="str">
        <f t="shared" si="188"/>
        <v/>
      </c>
      <c r="BX218" s="2" t="str">
        <f t="shared" si="189"/>
        <v/>
      </c>
      <c r="BY218" s="2" t="str">
        <f t="shared" si="190"/>
        <v/>
      </c>
      <c r="BZ218" s="2" t="str">
        <f t="shared" si="191"/>
        <v/>
      </c>
      <c r="CA218" s="2" t="str">
        <f t="shared" si="192"/>
        <v/>
      </c>
      <c r="CB218" s="2" t="str">
        <f t="shared" si="193"/>
        <v/>
      </c>
      <c r="CC218" s="2" t="str">
        <f t="shared" si="194"/>
        <v/>
      </c>
      <c r="CE218" s="2" t="str">
        <f t="shared" si="253"/>
        <v/>
      </c>
      <c r="CF218" s="2" t="str">
        <f t="shared" si="253"/>
        <v/>
      </c>
      <c r="CG218" s="2" t="str">
        <f t="shared" si="253"/>
        <v/>
      </c>
      <c r="CH218" s="2" t="str">
        <f t="shared" si="253"/>
        <v/>
      </c>
      <c r="CI218" s="2" t="str">
        <f t="shared" si="253"/>
        <v/>
      </c>
      <c r="CJ218" s="2" t="str">
        <f t="shared" si="253"/>
        <v/>
      </c>
      <c r="CK218" s="2" t="str">
        <f t="shared" si="253"/>
        <v/>
      </c>
      <c r="CL218" s="2" t="str">
        <f t="shared" si="253"/>
        <v/>
      </c>
      <c r="CM218" s="2" t="str">
        <f t="shared" si="253"/>
        <v/>
      </c>
      <c r="CN218" s="2" t="str">
        <f t="shared" si="253"/>
        <v/>
      </c>
      <c r="CO218" s="2" t="str">
        <f t="shared" si="253"/>
        <v/>
      </c>
      <c r="CP218" s="2" t="str">
        <f t="shared" si="253"/>
        <v/>
      </c>
      <c r="CQ218" s="2" t="str">
        <f t="shared" si="253"/>
        <v/>
      </c>
      <c r="CR218" s="2" t="str">
        <f t="shared" si="253"/>
        <v/>
      </c>
      <c r="CS218" s="2" t="str">
        <f t="shared" si="253"/>
        <v/>
      </c>
      <c r="CU218" s="2">
        <f t="shared" si="195"/>
        <v>47.045000000000002</v>
      </c>
      <c r="CV218" s="2">
        <f t="shared" si="196"/>
        <v>48.954999999999998</v>
      </c>
      <c r="CW218" s="2" t="str">
        <f t="shared" si="197"/>
        <v/>
      </c>
      <c r="CX218" s="2" t="str">
        <f t="shared" si="198"/>
        <v/>
      </c>
      <c r="CY218" s="2" t="str">
        <f t="shared" si="199"/>
        <v/>
      </c>
      <c r="CZ218" s="2" t="str">
        <f t="shared" si="200"/>
        <v/>
      </c>
      <c r="DA218" s="2" t="str">
        <f t="shared" si="201"/>
        <v/>
      </c>
      <c r="DB218" s="2" t="str">
        <f t="shared" si="202"/>
        <v/>
      </c>
      <c r="DC218" s="2" t="str">
        <f t="shared" si="203"/>
        <v/>
      </c>
      <c r="DD218" s="2" t="str">
        <f t="shared" si="204"/>
        <v/>
      </c>
      <c r="DE218" s="2" t="str">
        <f t="shared" si="205"/>
        <v/>
      </c>
      <c r="DF218" s="2">
        <f t="shared" si="206"/>
        <v>42.570999999999998</v>
      </c>
      <c r="DG218" s="2">
        <f t="shared" si="207"/>
        <v>41.975999999999999</v>
      </c>
      <c r="DH218" s="2">
        <f t="shared" si="208"/>
        <v>42.094999999999999</v>
      </c>
      <c r="DI218" s="2">
        <f t="shared" si="209"/>
        <v>43.524000000000001</v>
      </c>
      <c r="DK218" s="2">
        <f t="shared" si="262"/>
        <v>117.1517234521576</v>
      </c>
      <c r="DL218" s="2">
        <f t="shared" si="262"/>
        <v>107.00074512195121</v>
      </c>
      <c r="DM218" s="2">
        <f t="shared" si="262"/>
        <v>110.01199970288741</v>
      </c>
      <c r="DN218" s="2">
        <f t="shared" si="262"/>
        <v>110.52614919963756</v>
      </c>
      <c r="DO218" s="2">
        <f t="shared" si="262"/>
        <v>108.41070828944167</v>
      </c>
      <c r="DP218" s="2">
        <f t="shared" si="262"/>
        <v>102.56498244334605</v>
      </c>
      <c r="DQ218" s="2">
        <f t="shared" si="262"/>
        <v>105.44302476593174</v>
      </c>
      <c r="DR218" s="2">
        <f t="shared" si="262"/>
        <v>98.030932950770165</v>
      </c>
      <c r="DS218" s="2">
        <f t="shared" si="262"/>
        <v>92.932904560555727</v>
      </c>
      <c r="DT218" s="2">
        <f t="shared" si="262"/>
        <v>94.437795983086687</v>
      </c>
      <c r="DU218" s="2">
        <f t="shared" si="262"/>
        <v>95.754743430987617</v>
      </c>
      <c r="DV218" s="2">
        <f t="shared" si="262"/>
        <v>99.575498036846867</v>
      </c>
      <c r="DW218" s="2">
        <f t="shared" si="262"/>
        <v>101.0147765025672</v>
      </c>
      <c r="DX218" s="2">
        <f t="shared" si="262"/>
        <v>99.038928420416795</v>
      </c>
      <c r="DY218" s="2">
        <f t="shared" si="262"/>
        <v>88.822988146040785</v>
      </c>
      <c r="EA218" s="2">
        <f t="shared" si="238"/>
        <v>54.087879120879116</v>
      </c>
      <c r="EB218" s="2">
        <f t="shared" si="238"/>
        <v>47.320953458457275</v>
      </c>
      <c r="EC218" s="2">
        <f t="shared" si="238"/>
        <v>48.208636605871</v>
      </c>
      <c r="ED218" s="2">
        <f t="shared" si="238"/>
        <v>46.774395848087934</v>
      </c>
      <c r="EE218" s="2">
        <f t="shared" si="238"/>
        <v>50.212538625822738</v>
      </c>
      <c r="EF218" s="2">
        <f t="shared" si="237"/>
        <v>49.717664096692843</v>
      </c>
      <c r="EG218" s="2">
        <f t="shared" si="237"/>
        <v>47.018701548581873</v>
      </c>
      <c r="EH218" s="2">
        <f t="shared" si="237"/>
        <v>44.659554755683615</v>
      </c>
      <c r="EI218" s="2">
        <f t="shared" si="237"/>
        <v>40.955004001064232</v>
      </c>
      <c r="EJ218" s="2">
        <f t="shared" si="237"/>
        <v>42.541058968634268</v>
      </c>
      <c r="EK218" s="2">
        <f t="shared" si="210"/>
        <v>40.789832367675892</v>
      </c>
      <c r="EL218" s="2">
        <f t="shared" si="210"/>
        <v>36.906494146474266</v>
      </c>
      <c r="EM218" s="2">
        <f t="shared" si="210"/>
        <v>39.979578247145923</v>
      </c>
      <c r="EN218" s="2">
        <f t="shared" si="210"/>
        <v>42.133494370810645</v>
      </c>
      <c r="EO218" s="2">
        <f t="shared" si="210"/>
        <v>47.920321211722097</v>
      </c>
      <c r="EQ218" s="2">
        <f t="shared" si="263"/>
        <v>48.290487071877536</v>
      </c>
      <c r="ER218" s="2">
        <f t="shared" si="263"/>
        <v>48.139368584746727</v>
      </c>
      <c r="ES218" s="2">
        <f t="shared" si="263"/>
        <v>48.196165585642746</v>
      </c>
      <c r="ET218" s="2">
        <f t="shared" si="263"/>
        <v>49.146024014765246</v>
      </c>
      <c r="EU218" s="2">
        <f t="shared" si="263"/>
        <v>51.086310522114367</v>
      </c>
      <c r="EV218" s="2">
        <f t="shared" si="263"/>
        <v>51.052544539477879</v>
      </c>
      <c r="EW218" s="2">
        <f t="shared" si="263"/>
        <v>48.460906212567046</v>
      </c>
      <c r="EX218" s="2">
        <f t="shared" si="263"/>
        <v>46.990686131386866</v>
      </c>
      <c r="EY218" s="2">
        <f t="shared" si="263"/>
        <v>44.438622524862417</v>
      </c>
      <c r="EZ218" s="2">
        <f t="shared" si="263"/>
        <v>44.042850621872283</v>
      </c>
      <c r="FA218" s="2">
        <f t="shared" si="263"/>
        <v>42.949673071823611</v>
      </c>
      <c r="FB218" s="2">
        <f t="shared" si="263"/>
        <v>42.244164747107071</v>
      </c>
      <c r="FC218" s="2">
        <f t="shared" si="263"/>
        <v>41.714351710463767</v>
      </c>
      <c r="FD218" s="2">
        <f t="shared" si="263"/>
        <v>42.224805783111293</v>
      </c>
      <c r="FE218" s="2">
        <f t="shared" si="263"/>
        <v>43.705437249466286</v>
      </c>
      <c r="FG218" s="2">
        <f t="shared" si="264"/>
        <v>0.99999658921012613</v>
      </c>
      <c r="FH218" s="2">
        <f t="shared" si="264"/>
        <v>0.99999636997505847</v>
      </c>
      <c r="FI218" s="2">
        <f t="shared" si="264"/>
        <v>0.99999638028630777</v>
      </c>
      <c r="FJ218" s="2">
        <f t="shared" si="264"/>
        <v>0.99999624229564421</v>
      </c>
      <c r="FK218" s="2">
        <f t="shared" si="264"/>
        <v>0.99999647350780396</v>
      </c>
      <c r="FL218" s="2">
        <f t="shared" si="264"/>
        <v>0.99999629406289925</v>
      </c>
      <c r="FM218" s="2">
        <f t="shared" si="264"/>
        <v>0.99999606552884535</v>
      </c>
      <c r="FN218" s="2">
        <f t="shared" si="264"/>
        <v>0.99999610201991207</v>
      </c>
      <c r="FO218" s="2">
        <f t="shared" si="264"/>
        <v>0.99999607962846493</v>
      </c>
      <c r="FP218" s="2">
        <f t="shared" si="264"/>
        <v>0.99999597992841416</v>
      </c>
      <c r="FQ218" s="2">
        <f t="shared" si="264"/>
        <v>0.99999608519443373</v>
      </c>
      <c r="FR218" s="2">
        <f t="shared" si="264"/>
        <v>0.99999621901565416</v>
      </c>
      <c r="FS218" s="2">
        <f t="shared" si="264"/>
        <v>0.99999615934791397</v>
      </c>
      <c r="FT218" s="2">
        <f t="shared" si="264"/>
        <v>0.999995851934118</v>
      </c>
      <c r="FU218" s="2">
        <f t="shared" si="264"/>
        <v>0.99999567430279079</v>
      </c>
      <c r="FW218" s="2">
        <f t="shared" si="254"/>
        <v>0.95854425553932321</v>
      </c>
      <c r="FX218" s="2">
        <f t="shared" si="254"/>
        <v>0.91842933717176933</v>
      </c>
      <c r="FY218" s="2">
        <f t="shared" si="254"/>
        <v>0.96824436548863746</v>
      </c>
      <c r="FZ218" s="2">
        <f t="shared" si="254"/>
        <v>0.96155821829270083</v>
      </c>
      <c r="GA218" s="2">
        <f t="shared" si="254"/>
        <v>0.96458312003180402</v>
      </c>
      <c r="GB218" s="2">
        <f t="shared" si="254"/>
        <v>0.95588453723037681</v>
      </c>
      <c r="GC218" s="2">
        <f t="shared" si="254"/>
        <v>0.95447325354532087</v>
      </c>
      <c r="GD218" s="2">
        <f t="shared" si="254"/>
        <v>0.9594765212038967</v>
      </c>
      <c r="GE218" s="2">
        <f t="shared" si="254"/>
        <v>0.96464149219453021</v>
      </c>
      <c r="GF218" s="2">
        <f t="shared" si="254"/>
        <v>0.96331846617795325</v>
      </c>
      <c r="GG218" s="2">
        <f t="shared" si="254"/>
        <v>0.960948280685059</v>
      </c>
      <c r="GH218" s="2">
        <f t="shared" si="254"/>
        <v>0.95308687092012834</v>
      </c>
      <c r="GI218" s="2">
        <f t="shared" si="254"/>
        <v>0.94840579690443583</v>
      </c>
      <c r="GJ218" s="2">
        <f t="shared" si="254"/>
        <v>0.9377149535393674</v>
      </c>
      <c r="GK218" s="2">
        <f t="shared" si="254"/>
        <v>0.92566077273676739</v>
      </c>
      <c r="GM218" s="95">
        <f t="shared" si="255"/>
        <v>0</v>
      </c>
      <c r="GN218" s="95">
        <f t="shared" si="255"/>
        <v>0</v>
      </c>
      <c r="GO218" s="95">
        <f t="shared" si="255"/>
        <v>0</v>
      </c>
      <c r="GP218" s="95">
        <f t="shared" si="255"/>
        <v>0</v>
      </c>
      <c r="GQ218" s="95">
        <f t="shared" si="255"/>
        <v>0</v>
      </c>
      <c r="GR218" s="95">
        <f t="shared" si="255"/>
        <v>0</v>
      </c>
      <c r="GS218" s="95">
        <f t="shared" si="255"/>
        <v>0</v>
      </c>
      <c r="GT218" s="95">
        <f t="shared" si="255"/>
        <v>0</v>
      </c>
      <c r="GU218" s="95">
        <f t="shared" si="255"/>
        <v>0</v>
      </c>
      <c r="GV218" s="95">
        <f t="shared" si="255"/>
        <v>0</v>
      </c>
      <c r="GW218" s="95">
        <f t="shared" si="255"/>
        <v>0</v>
      </c>
      <c r="GX218" s="95">
        <f t="shared" si="255"/>
        <v>0</v>
      </c>
      <c r="GY218" s="95">
        <f t="shared" si="255"/>
        <v>0</v>
      </c>
      <c r="GZ218" s="95">
        <f t="shared" si="255"/>
        <v>0</v>
      </c>
      <c r="HA218" s="95">
        <f t="shared" si="255"/>
        <v>0</v>
      </c>
      <c r="HC218" s="95">
        <f t="shared" si="265"/>
        <v>0</v>
      </c>
      <c r="HD218" s="95">
        <f t="shared" si="265"/>
        <v>0</v>
      </c>
      <c r="HE218" s="95">
        <f t="shared" si="265"/>
        <v>0</v>
      </c>
      <c r="HF218" s="95">
        <f t="shared" si="259"/>
        <v>0</v>
      </c>
      <c r="HG218" s="95">
        <f t="shared" si="259"/>
        <v>0</v>
      </c>
      <c r="HH218" s="95">
        <f t="shared" si="259"/>
        <v>0</v>
      </c>
      <c r="HI218" s="95">
        <f t="shared" si="239"/>
        <v>0</v>
      </c>
      <c r="HJ218" s="95">
        <f t="shared" si="239"/>
        <v>0</v>
      </c>
      <c r="HK218" s="95">
        <f t="shared" si="239"/>
        <v>0</v>
      </c>
      <c r="HL218" s="95">
        <f t="shared" si="239"/>
        <v>0</v>
      </c>
      <c r="HM218" s="95">
        <f t="shared" si="239"/>
        <v>0</v>
      </c>
      <c r="HN218" s="95">
        <f t="shared" si="239"/>
        <v>0</v>
      </c>
      <c r="HO218" s="95">
        <f t="shared" si="224"/>
        <v>0</v>
      </c>
      <c r="HP218" s="95">
        <f t="shared" si="224"/>
        <v>0</v>
      </c>
      <c r="HQ218" s="95">
        <f t="shared" si="224"/>
        <v>0</v>
      </c>
      <c r="HS218" s="95">
        <f t="shared" si="256"/>
        <v>1.2798495785454681E-50</v>
      </c>
      <c r="HT218" s="95">
        <f t="shared" si="256"/>
        <v>3.8714364145675798E-110</v>
      </c>
      <c r="HU218" s="95">
        <f t="shared" si="256"/>
        <v>3.1065133828087081E-93</v>
      </c>
      <c r="HV218" s="95">
        <f t="shared" si="256"/>
        <v>1.3719254958418899E-119</v>
      </c>
      <c r="HW218" s="95">
        <f t="shared" si="256"/>
        <v>5.697909597927553E-122</v>
      </c>
      <c r="HX218" s="95">
        <f t="shared" si="256"/>
        <v>7.8783505655378583E-109</v>
      </c>
      <c r="HY218" s="95">
        <f t="shared" si="256"/>
        <v>6.4565916774624449E-100</v>
      </c>
      <c r="HZ218" s="95">
        <f t="shared" si="256"/>
        <v>4.0221597175360398E-141</v>
      </c>
      <c r="IA218" s="95">
        <f t="shared" si="256"/>
        <v>1.4152971743686355E-121</v>
      </c>
      <c r="IB218" s="95">
        <f t="shared" si="256"/>
        <v>9.5415956302385091E-110</v>
      </c>
      <c r="IC218" s="95">
        <f t="shared" si="256"/>
        <v>1.033719111267621E-107</v>
      </c>
      <c r="ID218" s="95">
        <f t="shared" si="256"/>
        <v>3.3314809589646277E-87</v>
      </c>
      <c r="IE218" s="95">
        <f t="shared" si="256"/>
        <v>4.4836418063970736E-78</v>
      </c>
      <c r="IF218" s="95">
        <f t="shared" si="256"/>
        <v>8.3259177600804849E-58</v>
      </c>
      <c r="IG218" s="95">
        <f t="shared" si="256"/>
        <v>2.4598390523116031E-73</v>
      </c>
      <c r="II218" s="95">
        <f t="shared" si="257"/>
        <v>7.6478779295510615E-4</v>
      </c>
      <c r="IJ218" s="95">
        <f t="shared" si="257"/>
        <v>2.1652692091468078E-5</v>
      </c>
      <c r="IK218" s="95">
        <f t="shared" si="257"/>
        <v>7.9482484285167896E-54</v>
      </c>
      <c r="IL218" s="95">
        <f t="shared" si="257"/>
        <v>1.1236937540866476E-11</v>
      </c>
      <c r="IM218" s="95">
        <f t="shared" si="257"/>
        <v>4.1426071322260169E-14</v>
      </c>
      <c r="IN218" s="95">
        <f t="shared" si="257"/>
        <v>3.0445527475885562E-9</v>
      </c>
      <c r="IO218" s="95">
        <f t="shared" si="257"/>
        <v>9.5010726927546814E-12</v>
      </c>
      <c r="IP218" s="95">
        <f t="shared" si="257"/>
        <v>3.5511254729018807E-14</v>
      </c>
      <c r="IQ218" s="95">
        <f t="shared" si="257"/>
        <v>8.994396580012852E-12</v>
      </c>
      <c r="IR218" s="95">
        <f t="shared" si="257"/>
        <v>7.4516345907376014E-11</v>
      </c>
      <c r="IS218" s="95">
        <f t="shared" si="257"/>
        <v>1.916921973635783E-9</v>
      </c>
      <c r="IT218" s="95">
        <f t="shared" si="257"/>
        <v>5.6377911937791621E-7</v>
      </c>
      <c r="IU218" s="95">
        <f t="shared" si="257"/>
        <v>1.7409787169536072E-7</v>
      </c>
      <c r="IV218" s="95">
        <f t="shared" si="257"/>
        <v>1.3360999124340097E-5</v>
      </c>
      <c r="IW218" s="95">
        <f t="shared" si="257"/>
        <v>4.9687610472865494E-10</v>
      </c>
      <c r="IY218" s="95">
        <f t="shared" si="258"/>
        <v>7.6478779295510615E-4</v>
      </c>
      <c r="IZ218" s="95">
        <f t="shared" si="258"/>
        <v>2.1652692091468078E-5</v>
      </c>
      <c r="JA218" s="95">
        <f t="shared" si="258"/>
        <v>7.9482484285167896E-54</v>
      </c>
      <c r="JB218" s="95">
        <f t="shared" si="258"/>
        <v>1.1236937540866476E-11</v>
      </c>
      <c r="JC218" s="95">
        <f t="shared" si="258"/>
        <v>4.1426071322260169E-14</v>
      </c>
      <c r="JD218" s="95">
        <f t="shared" si="258"/>
        <v>3.0445527475885562E-9</v>
      </c>
      <c r="JE218" s="95">
        <f t="shared" si="258"/>
        <v>9.5010726927546814E-12</v>
      </c>
      <c r="JF218" s="95">
        <f t="shared" si="258"/>
        <v>3.5511254729018807E-14</v>
      </c>
      <c r="JG218" s="95">
        <f t="shared" si="258"/>
        <v>8.994396580012852E-12</v>
      </c>
      <c r="JH218" s="95">
        <f t="shared" si="258"/>
        <v>7.4516345907376014E-11</v>
      </c>
      <c r="JI218" s="95">
        <f t="shared" si="258"/>
        <v>1.916921973635783E-9</v>
      </c>
      <c r="JJ218" s="95">
        <f t="shared" si="258"/>
        <v>5.6377911937791621E-7</v>
      </c>
      <c r="JK218" s="95">
        <f t="shared" si="258"/>
        <v>1.7409787169536072E-7</v>
      </c>
      <c r="JL218" s="95">
        <f t="shared" si="258"/>
        <v>1.3360999124340097E-5</v>
      </c>
      <c r="JM218" s="95">
        <f t="shared" si="258"/>
        <v>4.9687610472865494E-10</v>
      </c>
    </row>
    <row r="219" spans="2:273" x14ac:dyDescent="0.25">
      <c r="B219" s="2">
        <v>192</v>
      </c>
      <c r="C219" s="37">
        <v>48.817999999999998</v>
      </c>
      <c r="D219" s="37">
        <v>48.726999999999997</v>
      </c>
      <c r="E219" s="37">
        <v>48.636000000000003</v>
      </c>
      <c r="F219" s="37">
        <v>48.704999999999998</v>
      </c>
      <c r="G219" s="37">
        <v>50.863999999999997</v>
      </c>
      <c r="H219" s="37">
        <v>52.295000000000002</v>
      </c>
      <c r="I219" s="37">
        <v>49.182000000000002</v>
      </c>
      <c r="J219" s="37">
        <v>46.5</v>
      </c>
      <c r="K219" s="37">
        <v>45.929000000000002</v>
      </c>
      <c r="L219" s="37">
        <v>43.286000000000001</v>
      </c>
      <c r="M219" s="37">
        <v>43.286000000000001</v>
      </c>
      <c r="N219" s="37">
        <v>43.570999999999998</v>
      </c>
      <c r="O219" s="37">
        <v>42.143000000000001</v>
      </c>
      <c r="P219" s="37">
        <v>42.951999999999998</v>
      </c>
      <c r="Q219" s="37">
        <v>43.856999999999999</v>
      </c>
      <c r="S219" s="4">
        <f t="shared" si="260"/>
        <v>48.451057495328641</v>
      </c>
      <c r="T219" s="4">
        <f t="shared" si="260"/>
        <v>48.002246698082736</v>
      </c>
      <c r="U219" s="4" t="e">
        <f t="shared" si="260"/>
        <v>#N/A</v>
      </c>
      <c r="V219" s="4" t="e">
        <f t="shared" si="260"/>
        <v>#N/A</v>
      </c>
      <c r="W219" s="4" t="e">
        <f t="shared" si="260"/>
        <v>#N/A</v>
      </c>
      <c r="X219" s="4" t="e">
        <f t="shared" si="260"/>
        <v>#N/A</v>
      </c>
      <c r="Y219" s="4" t="e">
        <f t="shared" si="260"/>
        <v>#N/A</v>
      </c>
      <c r="Z219" s="4" t="e">
        <f t="shared" si="260"/>
        <v>#N/A</v>
      </c>
      <c r="AA219" s="4" t="e">
        <f t="shared" si="260"/>
        <v>#N/A</v>
      </c>
      <c r="AB219" s="4" t="e">
        <f t="shared" si="260"/>
        <v>#N/A</v>
      </c>
      <c r="AC219" s="4" t="e">
        <f t="shared" si="260"/>
        <v>#N/A</v>
      </c>
      <c r="AD219" s="4">
        <f t="shared" si="260"/>
        <v>41.906472664635587</v>
      </c>
      <c r="AE219" s="4">
        <f t="shared" si="260"/>
        <v>41.525297870817539</v>
      </c>
      <c r="AF219" s="4">
        <f t="shared" si="260"/>
        <v>42.118110017539948</v>
      </c>
      <c r="AG219" s="4">
        <f t="shared" si="260"/>
        <v>43.883123326432724</v>
      </c>
      <c r="AI219" s="4">
        <f t="shared" si="261"/>
        <v>0.36694250467135703</v>
      </c>
      <c r="AJ219" s="4">
        <f t="shared" si="261"/>
        <v>0.72475330191726073</v>
      </c>
      <c r="AK219" s="4">
        <f t="shared" si="261"/>
        <v>0</v>
      </c>
      <c r="AL219" s="4">
        <f t="shared" si="261"/>
        <v>0</v>
      </c>
      <c r="AM219" s="4">
        <f t="shared" si="261"/>
        <v>0</v>
      </c>
      <c r="AN219" s="4">
        <f t="shared" si="261"/>
        <v>0</v>
      </c>
      <c r="AO219" s="4">
        <f t="shared" si="261"/>
        <v>0</v>
      </c>
      <c r="AP219" s="4">
        <f t="shared" si="261"/>
        <v>0</v>
      </c>
      <c r="AQ219" s="4">
        <f t="shared" si="261"/>
        <v>0</v>
      </c>
      <c r="AR219" s="4">
        <f t="shared" si="261"/>
        <v>0</v>
      </c>
      <c r="AS219" s="4">
        <f t="shared" si="261"/>
        <v>0</v>
      </c>
      <c r="AT219" s="4">
        <f t="shared" si="261"/>
        <v>1.6645273353644114</v>
      </c>
      <c r="AU219" s="4">
        <f t="shared" si="261"/>
        <v>0.61770212918246159</v>
      </c>
      <c r="AV219" s="4">
        <f t="shared" si="261"/>
        <v>0.83388998246005031</v>
      </c>
      <c r="AW219" s="4">
        <f t="shared" si="261"/>
        <v>-2.6123326432724525E-2</v>
      </c>
      <c r="AY219" s="2">
        <f t="shared" si="252"/>
        <v>48.451057495328641</v>
      </c>
      <c r="AZ219" s="2">
        <f t="shared" si="252"/>
        <v>48.002246698082622</v>
      </c>
      <c r="BA219" s="2" t="e">
        <f t="shared" si="252"/>
        <v>#N/A</v>
      </c>
      <c r="BB219" s="2" t="e">
        <f t="shared" si="252"/>
        <v>#N/A</v>
      </c>
      <c r="BC219" s="2" t="e">
        <f t="shared" si="252"/>
        <v>#N/A</v>
      </c>
      <c r="BD219" s="2" t="e">
        <f t="shared" si="252"/>
        <v>#N/A</v>
      </c>
      <c r="BE219" s="2" t="e">
        <f t="shared" si="252"/>
        <v>#N/A</v>
      </c>
      <c r="BF219" s="2" t="e">
        <f t="shared" si="252"/>
        <v>#N/A</v>
      </c>
      <c r="BG219" s="2" t="e">
        <f t="shared" si="252"/>
        <v>#N/A</v>
      </c>
      <c r="BH219" s="2" t="e">
        <f t="shared" si="252"/>
        <v>#N/A</v>
      </c>
      <c r="BI219" s="2" t="e">
        <f t="shared" si="252"/>
        <v>#N/A</v>
      </c>
      <c r="BJ219" s="2">
        <f t="shared" si="252"/>
        <v>41.906472664635587</v>
      </c>
      <c r="BK219" s="2">
        <f t="shared" si="252"/>
        <v>41.525297870817539</v>
      </c>
      <c r="BL219" s="2">
        <f t="shared" si="252"/>
        <v>42.118110017538768</v>
      </c>
      <c r="BM219" s="2">
        <f t="shared" si="252"/>
        <v>43.88312332643229</v>
      </c>
      <c r="BO219" s="2" t="str">
        <f t="shared" ref="BO219:BO227" si="266">IF(AND(IY219 &lt; $CC$22, $B219 &lt; C$7, $B219 &gt; C$230), C219, "")</f>
        <v/>
      </c>
      <c r="BP219" s="2" t="str">
        <f t="shared" ref="BP219:BP227" si="267">IF(AND(IZ219 &lt; $CC$22, $B219 &lt; D$7, $B219 &gt; D$230), D219, "")</f>
        <v/>
      </c>
      <c r="BQ219" s="2" t="str">
        <f t="shared" ref="BQ219:BQ227" si="268">IF(AND(JA219 &lt; $CC$22, $B219 &lt; E$7, $B219 &gt; E$230), E219, "")</f>
        <v/>
      </c>
      <c r="BR219" s="2" t="str">
        <f t="shared" ref="BR219:BR227" si="269">IF(AND(JB219 &lt; $CC$22, $B219 &lt; F$7, $B219 &gt; F$230), F219, "")</f>
        <v/>
      </c>
      <c r="BS219" s="2" t="str">
        <f t="shared" ref="BS219:BS227" si="270">IF(AND(JC219 &lt; $CC$22, $B219 &lt; G$7, $B219 &gt; G$230), G219, "")</f>
        <v/>
      </c>
      <c r="BT219" s="2" t="str">
        <f t="shared" ref="BT219:BT227" si="271">IF(AND(JD219 &lt; $CC$22, $B219 &lt; H$7, $B219 &gt; H$230), H219, "")</f>
        <v/>
      </c>
      <c r="BU219" s="2" t="str">
        <f t="shared" ref="BU219:BU227" si="272">IF(AND(JE219 &lt; $CC$22, $B219 &lt; I$7, $B219 &gt; I$230), I219, "")</f>
        <v/>
      </c>
      <c r="BV219" s="2" t="str">
        <f t="shared" ref="BV219:BV227" si="273">IF(AND(JF219 &lt; $CC$22, $B219 &lt; J$7, $B219 &gt; J$230), J219, "")</f>
        <v/>
      </c>
      <c r="BW219" s="2" t="str">
        <f t="shared" ref="BW219:BW227" si="274">IF(AND(JG219 &lt; $CC$22, $B219 &lt; K$7, $B219 &gt; K$230), K219, "")</f>
        <v/>
      </c>
      <c r="BX219" s="2" t="str">
        <f t="shared" ref="BX219:BX227" si="275">IF(AND(JH219 &lt; $CC$22, $B219 &lt; L$7, $B219 &gt; L$230), L219, "")</f>
        <v/>
      </c>
      <c r="BY219" s="2" t="str">
        <f t="shared" ref="BY219:BY227" si="276">IF(AND(JI219 &lt; $CC$22, $B219 &lt; M$7, $B219 &gt; M$230), M219, "")</f>
        <v/>
      </c>
      <c r="BZ219" s="2" t="str">
        <f t="shared" ref="BZ219:BZ227" si="277">IF(AND(JJ219 &lt; $CC$22, $B219 &lt; N$7, $B219 &gt; N$230), N219, "")</f>
        <v/>
      </c>
      <c r="CA219" s="2" t="str">
        <f t="shared" ref="CA219:CA227" si="278">IF(AND(JK219 &lt; $CC$22, $B219 &lt; O$7, $B219 &gt; O$230), O219, "")</f>
        <v/>
      </c>
      <c r="CB219" s="2" t="str">
        <f t="shared" ref="CB219:CB227" si="279">IF(AND(JL219 &lt; $CC$22, $B219 &lt; P$7, $B219 &gt; P$230), P219, "")</f>
        <v/>
      </c>
      <c r="CC219" s="2" t="str">
        <f t="shared" ref="CC219:CC227" si="280">IF(AND(JM219 &lt; $CC$22, $B219 &lt; Q$7, $B219 &gt; Q$230), Q219, "")</f>
        <v/>
      </c>
      <c r="CE219" s="2" t="str">
        <f t="shared" si="253"/>
        <v/>
      </c>
      <c r="CF219" s="2" t="str">
        <f t="shared" si="253"/>
        <v/>
      </c>
      <c r="CG219" s="2" t="str">
        <f t="shared" si="253"/>
        <v/>
      </c>
      <c r="CH219" s="2" t="str">
        <f t="shared" si="253"/>
        <v/>
      </c>
      <c r="CI219" s="2" t="str">
        <f t="shared" si="253"/>
        <v/>
      </c>
      <c r="CJ219" s="2" t="str">
        <f t="shared" si="253"/>
        <v/>
      </c>
      <c r="CK219" s="2" t="str">
        <f t="shared" si="253"/>
        <v/>
      </c>
      <c r="CL219" s="2" t="str">
        <f t="shared" si="253"/>
        <v/>
      </c>
      <c r="CM219" s="2" t="str">
        <f t="shared" si="253"/>
        <v/>
      </c>
      <c r="CN219" s="2" t="str">
        <f t="shared" si="253"/>
        <v/>
      </c>
      <c r="CO219" s="2" t="str">
        <f t="shared" si="253"/>
        <v/>
      </c>
      <c r="CP219" s="2" t="str">
        <f t="shared" si="253"/>
        <v/>
      </c>
      <c r="CQ219" s="2" t="str">
        <f t="shared" si="253"/>
        <v/>
      </c>
      <c r="CR219" s="2" t="str">
        <f t="shared" si="253"/>
        <v/>
      </c>
      <c r="CS219" s="2" t="str">
        <f t="shared" si="253"/>
        <v/>
      </c>
      <c r="CU219" s="2">
        <f t="shared" ref="CU219:CU227" si="281">IF(AND(IY219 &lt; $DI$22, $B219 &gt; C$7, $B219 &lt; C$233), C219, "")</f>
        <v>48.817999999999998</v>
      </c>
      <c r="CV219" s="2">
        <f t="shared" ref="CV219:CV227" si="282">IF(AND(IZ219 &lt; $DI$22, $B219 &gt; D$7, $B219 &lt; D$233), D219, "")</f>
        <v>48.726999999999997</v>
      </c>
      <c r="CW219" s="2" t="str">
        <f t="shared" ref="CW219:CW227" si="283">IF(AND(JA219 &lt; $DI$22, $B219 &gt; E$7, $B219 &lt; E$233), E219, "")</f>
        <v/>
      </c>
      <c r="CX219" s="2" t="str">
        <f t="shared" ref="CX219:CX227" si="284">IF(AND(JB219 &lt; $DI$22, $B219 &gt; F$7, $B219 &lt; F$233), F219, "")</f>
        <v/>
      </c>
      <c r="CY219" s="2" t="str">
        <f t="shared" ref="CY219:CY227" si="285">IF(AND(JC219 &lt; $DI$22, $B219 &gt; G$7, $B219 &lt; G$233), G219, "")</f>
        <v/>
      </c>
      <c r="CZ219" s="2" t="str">
        <f t="shared" ref="CZ219:CZ227" si="286">IF(AND(JD219 &lt; $DI$22, $B219 &gt; H$7, $B219 &lt; H$233), H219, "")</f>
        <v/>
      </c>
      <c r="DA219" s="2" t="str">
        <f t="shared" ref="DA219:DA227" si="287">IF(AND(JE219 &lt; $DI$22, $B219 &gt; I$7, $B219 &lt; I$233), I219, "")</f>
        <v/>
      </c>
      <c r="DB219" s="2" t="str">
        <f t="shared" ref="DB219:DB227" si="288">IF(AND(JF219 &lt; $DI$22, $B219 &gt; J$7, $B219 &lt; J$233), J219, "")</f>
        <v/>
      </c>
      <c r="DC219" s="2" t="str">
        <f t="shared" ref="DC219:DC227" si="289">IF(AND(JG219 &lt; $DI$22, $B219 &gt; K$7, $B219 &lt; K$233), K219, "")</f>
        <v/>
      </c>
      <c r="DD219" s="2" t="str">
        <f t="shared" ref="DD219:DD227" si="290">IF(AND(JH219 &lt; $DI$22, $B219 &gt; L$7, $B219 &lt; L$233), L219, "")</f>
        <v/>
      </c>
      <c r="DE219" s="2" t="str">
        <f t="shared" ref="DE219:DE227" si="291">IF(AND(JI219 &lt; $DI$22, $B219 &gt; M$7, $B219 &lt; M$233), M219, "")</f>
        <v/>
      </c>
      <c r="DF219" s="2">
        <f t="shared" ref="DF219:DF227" si="292">IF(AND(JJ219 &lt; $DI$22, $B219 &gt; N$7, $B219 &lt; N$233), N219, "")</f>
        <v>43.570999999999998</v>
      </c>
      <c r="DG219" s="2">
        <f t="shared" ref="DG219:DG227" si="293">IF(AND(JK219 &lt; $DI$22, $B219 &gt; O$7, $B219 &lt; O$233), O219, "")</f>
        <v>42.143000000000001</v>
      </c>
      <c r="DH219" s="2">
        <f t="shared" ref="DH219:DH227" si="294">IF(AND(JL219 &lt; $DI$22, $B219 &gt; P$7, $B219 &lt; P$233), P219, "")</f>
        <v>42.951999999999998</v>
      </c>
      <c r="DI219" s="2">
        <f t="shared" ref="DI219:DI227" si="295">IF(AND(JM219 &lt; $DI$22, $B219 &gt; Q$7, $B219 &lt; Q$233), Q219, "")</f>
        <v>43.856999999999999</v>
      </c>
      <c r="DK219" s="2">
        <f t="shared" si="262"/>
        <v>117.45205478424015</v>
      </c>
      <c r="DL219" s="2">
        <f t="shared" si="262"/>
        <v>107.2426</v>
      </c>
      <c r="DM219" s="2">
        <f t="shared" si="262"/>
        <v>110.27264179023852</v>
      </c>
      <c r="DN219" s="2">
        <f t="shared" si="262"/>
        <v>110.7752893385684</v>
      </c>
      <c r="DO219" s="2">
        <f t="shared" si="262"/>
        <v>108.64682262377438</v>
      </c>
      <c r="DP219" s="2">
        <f t="shared" si="262"/>
        <v>102.76714474785945</v>
      </c>
      <c r="DQ219" s="2">
        <f t="shared" si="262"/>
        <v>105.65819782543036</v>
      </c>
      <c r="DR219" s="2">
        <f t="shared" si="262"/>
        <v>98.223681667170041</v>
      </c>
      <c r="DS219" s="2">
        <f t="shared" si="262"/>
        <v>93.096160223497435</v>
      </c>
      <c r="DT219" s="2">
        <f t="shared" si="262"/>
        <v>94.617416490486249</v>
      </c>
      <c r="DU219" s="2">
        <f t="shared" si="262"/>
        <v>95.945006946541838</v>
      </c>
      <c r="DV219" s="2">
        <f t="shared" si="262"/>
        <v>99.786661431591654</v>
      </c>
      <c r="DW219" s="2">
        <f t="shared" si="262"/>
        <v>101.2274427665358</v>
      </c>
      <c r="DX219" s="2">
        <f t="shared" si="262"/>
        <v>99.242785865297492</v>
      </c>
      <c r="DY219" s="2">
        <f t="shared" si="262"/>
        <v>88.999541963015645</v>
      </c>
      <c r="EA219" s="2">
        <f t="shared" si="238"/>
        <v>54.088241758241757</v>
      </c>
      <c r="EB219" s="2">
        <f t="shared" si="238"/>
        <v>47.235017156596697</v>
      </c>
      <c r="EC219" s="2">
        <f t="shared" si="238"/>
        <v>48.138644161933584</v>
      </c>
      <c r="ED219" s="2">
        <f t="shared" si="238"/>
        <v>46.65528047747884</v>
      </c>
      <c r="EE219" s="2">
        <f t="shared" si="238"/>
        <v>50.12327145926406</v>
      </c>
      <c r="EF219" s="2">
        <f t="shared" si="237"/>
        <v>49.631165647372541</v>
      </c>
      <c r="EG219" s="2">
        <f t="shared" si="237"/>
        <v>46.896934031530705</v>
      </c>
      <c r="EH219" s="2">
        <f t="shared" si="237"/>
        <v>44.539219531689611</v>
      </c>
      <c r="EI219" s="2">
        <f t="shared" si="237"/>
        <v>40.801805124636743</v>
      </c>
      <c r="EJ219" s="2">
        <f t="shared" si="237"/>
        <v>42.418260498801985</v>
      </c>
      <c r="EK219" s="2">
        <f t="shared" si="210"/>
        <v>40.658688041820959</v>
      </c>
      <c r="EL219" s="2">
        <f t="shared" si="210"/>
        <v>36.734980464046942</v>
      </c>
      <c r="EM219" s="2">
        <f t="shared" si="210"/>
        <v>39.851984837310823</v>
      </c>
      <c r="EN219" s="2">
        <f t="shared" si="210"/>
        <v>42.030555877567842</v>
      </c>
      <c r="EO219" s="2">
        <f t="shared" si="210"/>
        <v>47.856387645702995</v>
      </c>
      <c r="EQ219" s="2">
        <f t="shared" si="263"/>
        <v>48.228503821234369</v>
      </c>
      <c r="ER219" s="2">
        <f t="shared" si="263"/>
        <v>48.064177998095843</v>
      </c>
      <c r="ES219" s="2">
        <f t="shared" si="263"/>
        <v>48.12597123590001</v>
      </c>
      <c r="ET219" s="2">
        <f t="shared" si="263"/>
        <v>49.05590693644983</v>
      </c>
      <c r="EU219" s="2">
        <f t="shared" si="263"/>
        <v>51.007678402563414</v>
      </c>
      <c r="EV219" s="2">
        <f t="shared" si="263"/>
        <v>50.982533816301775</v>
      </c>
      <c r="EW219" s="2">
        <f t="shared" si="263"/>
        <v>48.357028879053523</v>
      </c>
      <c r="EX219" s="2">
        <f t="shared" si="263"/>
        <v>46.899190098381467</v>
      </c>
      <c r="EY219" s="2">
        <f t="shared" si="263"/>
        <v>44.327930665791996</v>
      </c>
      <c r="EZ219" s="2">
        <f t="shared" si="263"/>
        <v>43.938415598941518</v>
      </c>
      <c r="FA219" s="2">
        <f t="shared" si="263"/>
        <v>42.845010695248511</v>
      </c>
      <c r="FB219" s="2">
        <f t="shared" si="263"/>
        <v>42.138400347693803</v>
      </c>
      <c r="FC219" s="2">
        <f t="shared" si="263"/>
        <v>41.608092448192245</v>
      </c>
      <c r="FD219" s="2">
        <f t="shared" si="263"/>
        <v>42.12318429811296</v>
      </c>
      <c r="FE219" s="2">
        <f t="shared" si="263"/>
        <v>43.591935287421293</v>
      </c>
      <c r="FG219" s="2">
        <f t="shared" si="264"/>
        <v>0.9999968893217307</v>
      </c>
      <c r="FH219" s="2">
        <f t="shared" si="264"/>
        <v>0.99999668937684882</v>
      </c>
      <c r="FI219" s="2">
        <f t="shared" si="264"/>
        <v>0.99999669878082587</v>
      </c>
      <c r="FJ219" s="2">
        <f t="shared" si="264"/>
        <v>0.99999657293176325</v>
      </c>
      <c r="FK219" s="2">
        <f t="shared" si="264"/>
        <v>0.99999678379989443</v>
      </c>
      <c r="FL219" s="2">
        <f t="shared" si="264"/>
        <v>0.99999662014409196</v>
      </c>
      <c r="FM219" s="2">
        <f t="shared" si="264"/>
        <v>0.99999641171841758</v>
      </c>
      <c r="FN219" s="2">
        <f t="shared" si="264"/>
        <v>0.99999644499868889</v>
      </c>
      <c r="FO219" s="2">
        <f t="shared" si="264"/>
        <v>0.99999642457743232</v>
      </c>
      <c r="FP219" s="2">
        <f t="shared" si="264"/>
        <v>0.99999633364984186</v>
      </c>
      <c r="FQ219" s="2">
        <f t="shared" si="264"/>
        <v>0.99999642965365976</v>
      </c>
      <c r="FR219" s="2">
        <f t="shared" si="264"/>
        <v>0.99999655170014601</v>
      </c>
      <c r="FS219" s="2">
        <f t="shared" si="264"/>
        <v>0.99999649728248363</v>
      </c>
      <c r="FT219" s="2">
        <f t="shared" si="264"/>
        <v>0.99999621691757246</v>
      </c>
      <c r="FU219" s="2">
        <f t="shared" si="264"/>
        <v>0.99999605491575583</v>
      </c>
      <c r="FW219" s="2">
        <f t="shared" si="254"/>
        <v>0.96205349589889833</v>
      </c>
      <c r="FX219" s="2">
        <f t="shared" si="254"/>
        <v>0.92506886553651702</v>
      </c>
      <c r="FY219" s="2">
        <f t="shared" si="254"/>
        <v>0.97095736759644813</v>
      </c>
      <c r="FZ219" s="2">
        <f t="shared" si="254"/>
        <v>0.96482168916579314</v>
      </c>
      <c r="GA219" s="2">
        <f t="shared" si="254"/>
        <v>0.96759844856817923</v>
      </c>
      <c r="GB219" s="2">
        <f t="shared" si="254"/>
        <v>0.95960943642547236</v>
      </c>
      <c r="GC219" s="2">
        <f t="shared" si="254"/>
        <v>0.95831211792478832</v>
      </c>
      <c r="GD219" s="2">
        <f t="shared" si="254"/>
        <v>0.96290989862689713</v>
      </c>
      <c r="GE219" s="2">
        <f t="shared" si="254"/>
        <v>0.96765201769389253</v>
      </c>
      <c r="GF219" s="2">
        <f t="shared" si="254"/>
        <v>0.96643771869038064</v>
      </c>
      <c r="GG219" s="2">
        <f t="shared" si="254"/>
        <v>0.96426160699626295</v>
      </c>
      <c r="GH219" s="2">
        <f t="shared" si="254"/>
        <v>0.95703737463322636</v>
      </c>
      <c r="GI219" s="2">
        <f t="shared" si="254"/>
        <v>0.95273093872384951</v>
      </c>
      <c r="GJ219" s="2">
        <f t="shared" si="254"/>
        <v>0.94288233433148405</v>
      </c>
      <c r="GK219" s="2">
        <f t="shared" si="254"/>
        <v>0.93175542804788114</v>
      </c>
      <c r="GM219" s="95">
        <f t="shared" si="255"/>
        <v>0</v>
      </c>
      <c r="GN219" s="95">
        <f t="shared" si="255"/>
        <v>0</v>
      </c>
      <c r="GO219" s="95">
        <f t="shared" si="255"/>
        <v>0</v>
      </c>
      <c r="GP219" s="95">
        <f t="shared" si="255"/>
        <v>0</v>
      </c>
      <c r="GQ219" s="95">
        <f t="shared" si="255"/>
        <v>0</v>
      </c>
      <c r="GR219" s="95">
        <f t="shared" si="255"/>
        <v>0</v>
      </c>
      <c r="GS219" s="95">
        <f t="shared" si="255"/>
        <v>0</v>
      </c>
      <c r="GT219" s="95">
        <f t="shared" si="255"/>
        <v>0</v>
      </c>
      <c r="GU219" s="95">
        <f t="shared" si="255"/>
        <v>0</v>
      </c>
      <c r="GV219" s="95">
        <f t="shared" si="255"/>
        <v>0</v>
      </c>
      <c r="GW219" s="95">
        <f t="shared" si="255"/>
        <v>0</v>
      </c>
      <c r="GX219" s="95">
        <f t="shared" si="255"/>
        <v>0</v>
      </c>
      <c r="GY219" s="95">
        <f t="shared" si="255"/>
        <v>0</v>
      </c>
      <c r="GZ219" s="95">
        <f t="shared" si="255"/>
        <v>0</v>
      </c>
      <c r="HA219" s="95">
        <f t="shared" si="255"/>
        <v>0</v>
      </c>
      <c r="HC219" s="95">
        <f t="shared" si="265"/>
        <v>0</v>
      </c>
      <c r="HD219" s="95">
        <f t="shared" si="265"/>
        <v>0</v>
      </c>
      <c r="HE219" s="95">
        <f t="shared" si="265"/>
        <v>0</v>
      </c>
      <c r="HF219" s="95">
        <f t="shared" si="259"/>
        <v>0</v>
      </c>
      <c r="HG219" s="95">
        <f t="shared" si="259"/>
        <v>0</v>
      </c>
      <c r="HH219" s="95">
        <f t="shared" si="259"/>
        <v>0</v>
      </c>
      <c r="HI219" s="95">
        <f t="shared" si="239"/>
        <v>0</v>
      </c>
      <c r="HJ219" s="95">
        <f t="shared" si="239"/>
        <v>0</v>
      </c>
      <c r="HK219" s="95">
        <f t="shared" si="239"/>
        <v>0</v>
      </c>
      <c r="HL219" s="95">
        <f t="shared" si="239"/>
        <v>0</v>
      </c>
      <c r="HM219" s="95">
        <f t="shared" si="239"/>
        <v>0</v>
      </c>
      <c r="HN219" s="95">
        <f t="shared" si="239"/>
        <v>0</v>
      </c>
      <c r="HO219" s="95">
        <f t="shared" si="224"/>
        <v>0</v>
      </c>
      <c r="HP219" s="95">
        <f t="shared" si="224"/>
        <v>0</v>
      </c>
      <c r="HQ219" s="95">
        <f t="shared" si="224"/>
        <v>0</v>
      </c>
      <c r="HS219" s="95">
        <f t="shared" si="256"/>
        <v>3.4310768585646002E-52</v>
      </c>
      <c r="HT219" s="95">
        <f t="shared" si="256"/>
        <v>8.9458455289925742E-114</v>
      </c>
      <c r="HU219" s="95">
        <f t="shared" si="256"/>
        <v>4.5005323321251812E-96</v>
      </c>
      <c r="HV219" s="95">
        <f t="shared" si="256"/>
        <v>2.7173467069056031E-123</v>
      </c>
      <c r="HW219" s="95">
        <f t="shared" si="256"/>
        <v>9.9016349315060823E-126</v>
      </c>
      <c r="HX219" s="95">
        <f t="shared" si="256"/>
        <v>2.8681565811200878E-112</v>
      </c>
      <c r="HY219" s="95">
        <f t="shared" si="256"/>
        <v>4.3291670464066453E-103</v>
      </c>
      <c r="HZ219" s="95">
        <f t="shared" si="256"/>
        <v>1.5598858736147308E-145</v>
      </c>
      <c r="IA219" s="95">
        <f t="shared" si="256"/>
        <v>2.5096469451016457E-125</v>
      </c>
      <c r="IB219" s="95">
        <f t="shared" si="256"/>
        <v>3.9236374329235672E-113</v>
      </c>
      <c r="IC219" s="95">
        <f t="shared" si="256"/>
        <v>4.8258015743975973E-111</v>
      </c>
      <c r="ID219" s="95">
        <f t="shared" si="256"/>
        <v>5.7912042543299341E-90</v>
      </c>
      <c r="IE219" s="95">
        <f t="shared" si="256"/>
        <v>1.3360006941501077E-80</v>
      </c>
      <c r="IF219" s="95">
        <f t="shared" si="256"/>
        <v>1.0068633546029489E-59</v>
      </c>
      <c r="IG219" s="95">
        <f t="shared" si="256"/>
        <v>8.0736747516019352E-76</v>
      </c>
      <c r="II219" s="95">
        <f t="shared" si="257"/>
        <v>5.3236705791035171E-4</v>
      </c>
      <c r="IJ219" s="95">
        <f t="shared" si="257"/>
        <v>1.0399671104851648E-5</v>
      </c>
      <c r="IK219" s="95">
        <f t="shared" si="257"/>
        <v>1.1440409950250413E-56</v>
      </c>
      <c r="IL219" s="95">
        <f t="shared" si="257"/>
        <v>2.8701088956015704E-12</v>
      </c>
      <c r="IM219" s="95">
        <f t="shared" si="257"/>
        <v>8.0334944245081274E-15</v>
      </c>
      <c r="IN219" s="95">
        <f t="shared" si="257"/>
        <v>1.0169767882461495E-9</v>
      </c>
      <c r="IO219" s="95">
        <f t="shared" si="257"/>
        <v>2.2169037805305964E-12</v>
      </c>
      <c r="IP219" s="95">
        <f t="shared" si="257"/>
        <v>6.3409598369835912E-15</v>
      </c>
      <c r="IQ219" s="95">
        <f t="shared" si="257"/>
        <v>2.3530807592682731E-12</v>
      </c>
      <c r="IR219" s="95">
        <f t="shared" si="257"/>
        <v>2.1600050592748009E-11</v>
      </c>
      <c r="IS219" s="95">
        <f t="shared" si="257"/>
        <v>6.5182302253665486E-10</v>
      </c>
      <c r="IT219" s="95">
        <f t="shared" si="257"/>
        <v>2.5194198311073829E-7</v>
      </c>
      <c r="IU219" s="95">
        <f t="shared" si="257"/>
        <v>7.0316905840881139E-8</v>
      </c>
      <c r="IV219" s="95">
        <f t="shared" si="257"/>
        <v>6.7318729510366728E-6</v>
      </c>
      <c r="IW219" s="95">
        <f t="shared" si="257"/>
        <v>1.1389331914019333E-10</v>
      </c>
      <c r="IY219" s="95">
        <f t="shared" si="258"/>
        <v>5.3236705791035171E-4</v>
      </c>
      <c r="IZ219" s="95">
        <f t="shared" si="258"/>
        <v>1.0399671104851648E-5</v>
      </c>
      <c r="JA219" s="95">
        <f t="shared" si="258"/>
        <v>1.1440409950250413E-56</v>
      </c>
      <c r="JB219" s="95">
        <f t="shared" si="258"/>
        <v>2.8701088956015704E-12</v>
      </c>
      <c r="JC219" s="95">
        <f t="shared" si="258"/>
        <v>8.0334944245081274E-15</v>
      </c>
      <c r="JD219" s="95">
        <f t="shared" si="258"/>
        <v>1.0169767882461495E-9</v>
      </c>
      <c r="JE219" s="95">
        <f t="shared" si="258"/>
        <v>2.2169037805305964E-12</v>
      </c>
      <c r="JF219" s="95">
        <f t="shared" si="258"/>
        <v>6.3409598369835912E-15</v>
      </c>
      <c r="JG219" s="95">
        <f t="shared" si="258"/>
        <v>2.3530807592682731E-12</v>
      </c>
      <c r="JH219" s="95">
        <f t="shared" si="258"/>
        <v>2.1600050592748009E-11</v>
      </c>
      <c r="JI219" s="95">
        <f t="shared" si="258"/>
        <v>6.5182302253665486E-10</v>
      </c>
      <c r="JJ219" s="95">
        <f t="shared" si="258"/>
        <v>2.5194198311073829E-7</v>
      </c>
      <c r="JK219" s="95">
        <f t="shared" si="258"/>
        <v>7.0316905840881139E-8</v>
      </c>
      <c r="JL219" s="95">
        <f t="shared" si="258"/>
        <v>6.7318729510366728E-6</v>
      </c>
      <c r="JM219" s="95">
        <f t="shared" si="258"/>
        <v>1.1389331914019333E-10</v>
      </c>
    </row>
    <row r="220" spans="2:273" x14ac:dyDescent="0.25">
      <c r="B220" s="2">
        <v>193</v>
      </c>
      <c r="C220" s="37">
        <v>47.182000000000002</v>
      </c>
      <c r="D220" s="37">
        <v>48.317999999999998</v>
      </c>
      <c r="E220" s="37">
        <v>49.682000000000002</v>
      </c>
      <c r="F220" s="37">
        <v>50.045000000000002</v>
      </c>
      <c r="G220" s="37">
        <v>50.523000000000003</v>
      </c>
      <c r="H220" s="37">
        <v>50.523000000000003</v>
      </c>
      <c r="I220" s="37">
        <v>49.591000000000001</v>
      </c>
      <c r="J220" s="37">
        <v>48.024000000000001</v>
      </c>
      <c r="K220" s="37">
        <v>44.69</v>
      </c>
      <c r="L220" s="37">
        <v>44.832999999999998</v>
      </c>
      <c r="M220" s="37">
        <v>44.762</v>
      </c>
      <c r="N220" s="37">
        <v>43.619</v>
      </c>
      <c r="O220" s="37">
        <v>42.738</v>
      </c>
      <c r="P220" s="37">
        <v>42.548000000000002</v>
      </c>
      <c r="Q220" s="37">
        <v>43.143000000000001</v>
      </c>
      <c r="S220" s="4">
        <f t="shared" si="260"/>
        <v>48.372337021349963</v>
      </c>
      <c r="T220" s="4">
        <f t="shared" si="260"/>
        <v>47.931391102640191</v>
      </c>
      <c r="U220" s="4" t="e">
        <f t="shared" si="260"/>
        <v>#N/A</v>
      </c>
      <c r="V220" s="4" t="e">
        <f t="shared" si="260"/>
        <v>#N/A</v>
      </c>
      <c r="W220" s="4" t="e">
        <f t="shared" si="260"/>
        <v>#N/A</v>
      </c>
      <c r="X220" s="4" t="e">
        <f t="shared" si="260"/>
        <v>#N/A</v>
      </c>
      <c r="Y220" s="4" t="e">
        <f t="shared" si="260"/>
        <v>#N/A</v>
      </c>
      <c r="Z220" s="4" t="e">
        <f t="shared" si="260"/>
        <v>#N/A</v>
      </c>
      <c r="AA220" s="4" t="e">
        <f t="shared" si="260"/>
        <v>#N/A</v>
      </c>
      <c r="AB220" s="4" t="e">
        <f t="shared" si="260"/>
        <v>#N/A</v>
      </c>
      <c r="AC220" s="4" t="e">
        <f t="shared" si="260"/>
        <v>#N/A</v>
      </c>
      <c r="AD220" s="4">
        <f t="shared" si="260"/>
        <v>41.817727215656014</v>
      </c>
      <c r="AE220" s="4">
        <f t="shared" si="260"/>
        <v>41.425084979609991</v>
      </c>
      <c r="AF220" s="4">
        <f t="shared" si="260"/>
        <v>42.016842748135012</v>
      </c>
      <c r="AG220" s="4">
        <f t="shared" si="260"/>
        <v>43.748708011730329</v>
      </c>
      <c r="AI220" s="4">
        <f t="shared" si="261"/>
        <v>-1.1903370213499613</v>
      </c>
      <c r="AJ220" s="4">
        <f t="shared" si="261"/>
        <v>0.38660889735980675</v>
      </c>
      <c r="AK220" s="4">
        <f t="shared" si="261"/>
        <v>0</v>
      </c>
      <c r="AL220" s="4">
        <f t="shared" si="261"/>
        <v>0</v>
      </c>
      <c r="AM220" s="4">
        <f t="shared" si="261"/>
        <v>0</v>
      </c>
      <c r="AN220" s="4">
        <f t="shared" si="261"/>
        <v>0</v>
      </c>
      <c r="AO220" s="4">
        <f t="shared" si="261"/>
        <v>0</v>
      </c>
      <c r="AP220" s="4">
        <f t="shared" si="261"/>
        <v>0</v>
      </c>
      <c r="AQ220" s="4">
        <f t="shared" si="261"/>
        <v>0</v>
      </c>
      <c r="AR220" s="4">
        <f t="shared" si="261"/>
        <v>0</v>
      </c>
      <c r="AS220" s="4">
        <f t="shared" si="261"/>
        <v>0</v>
      </c>
      <c r="AT220" s="4">
        <f t="shared" si="261"/>
        <v>1.8012727843439862</v>
      </c>
      <c r="AU220" s="4">
        <f t="shared" si="261"/>
        <v>1.3129150203900082</v>
      </c>
      <c r="AV220" s="4">
        <f t="shared" si="261"/>
        <v>0.53115725186498963</v>
      </c>
      <c r="AW220" s="4">
        <f t="shared" si="261"/>
        <v>-0.60570801173032862</v>
      </c>
      <c r="AY220" s="2">
        <f t="shared" si="252"/>
        <v>48.372337021349963</v>
      </c>
      <c r="AZ220" s="2">
        <f t="shared" si="252"/>
        <v>47.931391102640177</v>
      </c>
      <c r="BA220" s="2" t="e">
        <f t="shared" si="252"/>
        <v>#N/A</v>
      </c>
      <c r="BB220" s="2" t="e">
        <f t="shared" si="252"/>
        <v>#N/A</v>
      </c>
      <c r="BC220" s="2" t="e">
        <f t="shared" si="252"/>
        <v>#N/A</v>
      </c>
      <c r="BD220" s="2" t="e">
        <f t="shared" si="252"/>
        <v>#N/A</v>
      </c>
      <c r="BE220" s="2" t="e">
        <f t="shared" si="252"/>
        <v>#N/A</v>
      </c>
      <c r="BF220" s="2" t="e">
        <f t="shared" si="252"/>
        <v>#N/A</v>
      </c>
      <c r="BG220" s="2" t="e">
        <f t="shared" si="252"/>
        <v>#N/A</v>
      </c>
      <c r="BH220" s="2" t="e">
        <f t="shared" si="252"/>
        <v>#N/A</v>
      </c>
      <c r="BI220" s="2" t="e">
        <f t="shared" si="252"/>
        <v>#N/A</v>
      </c>
      <c r="BJ220" s="2">
        <f t="shared" si="252"/>
        <v>41.817727215656014</v>
      </c>
      <c r="BK220" s="2">
        <f t="shared" si="252"/>
        <v>41.425084979609991</v>
      </c>
      <c r="BL220" s="2">
        <f t="shared" si="252"/>
        <v>42.016842748134849</v>
      </c>
      <c r="BM220" s="2">
        <f t="shared" si="252"/>
        <v>43.74870801173028</v>
      </c>
      <c r="BO220" s="2" t="str">
        <f t="shared" si="266"/>
        <v/>
      </c>
      <c r="BP220" s="2" t="str">
        <f t="shared" si="267"/>
        <v/>
      </c>
      <c r="BQ220" s="2" t="str">
        <f t="shared" si="268"/>
        <v/>
      </c>
      <c r="BR220" s="2" t="str">
        <f t="shared" si="269"/>
        <v/>
      </c>
      <c r="BS220" s="2" t="str">
        <f t="shared" si="270"/>
        <v/>
      </c>
      <c r="BT220" s="2" t="str">
        <f t="shared" si="271"/>
        <v/>
      </c>
      <c r="BU220" s="2" t="str">
        <f t="shared" si="272"/>
        <v/>
      </c>
      <c r="BV220" s="2" t="str">
        <f t="shared" si="273"/>
        <v/>
      </c>
      <c r="BW220" s="2" t="str">
        <f t="shared" si="274"/>
        <v/>
      </c>
      <c r="BX220" s="2" t="str">
        <f t="shared" si="275"/>
        <v/>
      </c>
      <c r="BY220" s="2" t="str">
        <f t="shared" si="276"/>
        <v/>
      </c>
      <c r="BZ220" s="2" t="str">
        <f t="shared" si="277"/>
        <v/>
      </c>
      <c r="CA220" s="2" t="str">
        <f t="shared" si="278"/>
        <v/>
      </c>
      <c r="CB220" s="2" t="str">
        <f t="shared" si="279"/>
        <v/>
      </c>
      <c r="CC220" s="2" t="str">
        <f t="shared" si="280"/>
        <v/>
      </c>
      <c r="CE220" s="2" t="str">
        <f t="shared" si="253"/>
        <v/>
      </c>
      <c r="CF220" s="2" t="str">
        <f t="shared" si="253"/>
        <v/>
      </c>
      <c r="CG220" s="2" t="str">
        <f t="shared" si="253"/>
        <v/>
      </c>
      <c r="CH220" s="2" t="str">
        <f t="shared" si="253"/>
        <v/>
      </c>
      <c r="CI220" s="2" t="str">
        <f t="shared" si="253"/>
        <v/>
      </c>
      <c r="CJ220" s="2" t="str">
        <f t="shared" si="253"/>
        <v/>
      </c>
      <c r="CK220" s="2" t="str">
        <f t="shared" si="253"/>
        <v/>
      </c>
      <c r="CL220" s="2" t="str">
        <f t="shared" si="253"/>
        <v/>
      </c>
      <c r="CM220" s="2" t="str">
        <f t="shared" si="253"/>
        <v/>
      </c>
      <c r="CN220" s="2" t="str">
        <f t="shared" si="253"/>
        <v/>
      </c>
      <c r="CO220" s="2" t="str">
        <f t="shared" si="253"/>
        <v/>
      </c>
      <c r="CP220" s="2" t="str">
        <f t="shared" si="253"/>
        <v/>
      </c>
      <c r="CQ220" s="2" t="str">
        <f t="shared" si="253"/>
        <v/>
      </c>
      <c r="CR220" s="2" t="str">
        <f t="shared" si="253"/>
        <v/>
      </c>
      <c r="CS220" s="2" t="str">
        <f t="shared" si="253"/>
        <v/>
      </c>
      <c r="CU220" s="2">
        <f t="shared" si="281"/>
        <v>47.182000000000002</v>
      </c>
      <c r="CV220" s="2">
        <f t="shared" si="282"/>
        <v>48.317999999999998</v>
      </c>
      <c r="CW220" s="2" t="str">
        <f t="shared" si="283"/>
        <v/>
      </c>
      <c r="CX220" s="2" t="str">
        <f t="shared" si="284"/>
        <v/>
      </c>
      <c r="CY220" s="2" t="str">
        <f t="shared" si="285"/>
        <v/>
      </c>
      <c r="CZ220" s="2" t="str">
        <f t="shared" si="286"/>
        <v/>
      </c>
      <c r="DA220" s="2" t="str">
        <f t="shared" si="287"/>
        <v/>
      </c>
      <c r="DB220" s="2" t="str">
        <f t="shared" si="288"/>
        <v/>
      </c>
      <c r="DC220" s="2" t="str">
        <f t="shared" si="289"/>
        <v/>
      </c>
      <c r="DD220" s="2" t="str">
        <f t="shared" si="290"/>
        <v/>
      </c>
      <c r="DE220" s="2" t="str">
        <f t="shared" si="291"/>
        <v/>
      </c>
      <c r="DF220" s="2">
        <f t="shared" si="292"/>
        <v>43.619</v>
      </c>
      <c r="DG220" s="2">
        <f t="shared" si="293"/>
        <v>42.738</v>
      </c>
      <c r="DH220" s="2">
        <f t="shared" si="294"/>
        <v>42.548000000000002</v>
      </c>
      <c r="DI220" s="2">
        <f t="shared" si="295"/>
        <v>43.143000000000001</v>
      </c>
      <c r="DK220" s="2">
        <f t="shared" si="262"/>
        <v>117.7523861163227</v>
      </c>
      <c r="DL220" s="2">
        <f t="shared" si="262"/>
        <v>107.48445487804878</v>
      </c>
      <c r="DM220" s="2">
        <f t="shared" si="262"/>
        <v>110.53328387758962</v>
      </c>
      <c r="DN220" s="2">
        <f t="shared" si="262"/>
        <v>111.02442947749924</v>
      </c>
      <c r="DO220" s="2">
        <f t="shared" si="262"/>
        <v>108.88293695810711</v>
      </c>
      <c r="DP220" s="2">
        <f t="shared" si="262"/>
        <v>102.96930705237287</v>
      </c>
      <c r="DQ220" s="2">
        <f t="shared" si="262"/>
        <v>105.87337088492902</v>
      </c>
      <c r="DR220" s="2">
        <f t="shared" si="262"/>
        <v>98.416430383569917</v>
      </c>
      <c r="DS220" s="2">
        <f t="shared" si="262"/>
        <v>93.259415886439143</v>
      </c>
      <c r="DT220" s="2">
        <f t="shared" si="262"/>
        <v>94.79703699788584</v>
      </c>
      <c r="DU220" s="2">
        <f t="shared" si="262"/>
        <v>96.135270462096045</v>
      </c>
      <c r="DV220" s="2">
        <f t="shared" si="262"/>
        <v>99.997824826336455</v>
      </c>
      <c r="DW220" s="2">
        <f t="shared" si="262"/>
        <v>101.44010903050439</v>
      </c>
      <c r="DX220" s="2">
        <f t="shared" si="262"/>
        <v>99.446643310178189</v>
      </c>
      <c r="DY220" s="2">
        <f t="shared" si="262"/>
        <v>89.176095779990519</v>
      </c>
      <c r="EA220" s="2">
        <f t="shared" si="238"/>
        <v>54.088604395604392</v>
      </c>
      <c r="EB220" s="2">
        <f t="shared" si="238"/>
        <v>47.149080854736127</v>
      </c>
      <c r="EC220" s="2">
        <f t="shared" si="238"/>
        <v>48.068651717996161</v>
      </c>
      <c r="ED220" s="2">
        <f t="shared" si="238"/>
        <v>46.536165106869746</v>
      </c>
      <c r="EE220" s="2">
        <f t="shared" si="238"/>
        <v>50.03400429270539</v>
      </c>
      <c r="EF220" s="2">
        <f t="shared" si="237"/>
        <v>49.544667198052224</v>
      </c>
      <c r="EG220" s="2">
        <f t="shared" si="237"/>
        <v>46.77516651447953</v>
      </c>
      <c r="EH220" s="2">
        <f t="shared" si="237"/>
        <v>44.418884307695606</v>
      </c>
      <c r="EI220" s="2">
        <f t="shared" si="237"/>
        <v>40.648606248209255</v>
      </c>
      <c r="EJ220" s="2">
        <f t="shared" si="237"/>
        <v>42.295462028969709</v>
      </c>
      <c r="EK220" s="2">
        <f t="shared" si="210"/>
        <v>40.527543715966026</v>
      </c>
      <c r="EL220" s="2">
        <f t="shared" si="210"/>
        <v>36.563466781619624</v>
      </c>
      <c r="EM220" s="2">
        <f t="shared" si="210"/>
        <v>39.724391427475723</v>
      </c>
      <c r="EN220" s="2">
        <f t="shared" si="210"/>
        <v>41.927617384325039</v>
      </c>
      <c r="EO220" s="2">
        <f t="shared" si="210"/>
        <v>47.792454079683893</v>
      </c>
      <c r="EQ220" s="2">
        <f t="shared" si="263"/>
        <v>48.16652057059121</v>
      </c>
      <c r="ER220" s="2">
        <f t="shared" si="263"/>
        <v>47.988987411444967</v>
      </c>
      <c r="ES220" s="2">
        <f t="shared" si="263"/>
        <v>48.055776886157268</v>
      </c>
      <c r="ET220" s="2">
        <f t="shared" si="263"/>
        <v>48.965789858134414</v>
      </c>
      <c r="EU220" s="2">
        <f t="shared" si="263"/>
        <v>50.929046283012454</v>
      </c>
      <c r="EV220" s="2">
        <f t="shared" si="263"/>
        <v>50.912523093125671</v>
      </c>
      <c r="EW220" s="2">
        <f t="shared" si="263"/>
        <v>48.25315154554</v>
      </c>
      <c r="EX220" s="2">
        <f t="shared" si="263"/>
        <v>46.807694065376076</v>
      </c>
      <c r="EY220" s="2">
        <f t="shared" si="263"/>
        <v>44.217238806721582</v>
      </c>
      <c r="EZ220" s="2">
        <f t="shared" si="263"/>
        <v>43.833980576010759</v>
      </c>
      <c r="FA220" s="2">
        <f t="shared" si="263"/>
        <v>42.740348318673412</v>
      </c>
      <c r="FB220" s="2">
        <f t="shared" si="263"/>
        <v>42.032635948280543</v>
      </c>
      <c r="FC220" s="2">
        <f t="shared" si="263"/>
        <v>41.501833185920724</v>
      </c>
      <c r="FD220" s="2">
        <f t="shared" si="263"/>
        <v>42.021562813114635</v>
      </c>
      <c r="FE220" s="2">
        <f t="shared" si="263"/>
        <v>43.478433325376315</v>
      </c>
      <c r="FG220" s="2">
        <f t="shared" si="264"/>
        <v>0.99999716302692421</v>
      </c>
      <c r="FH220" s="2">
        <f t="shared" si="264"/>
        <v>0.99999698067492149</v>
      </c>
      <c r="FI220" s="2">
        <f t="shared" si="264"/>
        <v>0.99999698925145564</v>
      </c>
      <c r="FJ220" s="2">
        <f t="shared" si="264"/>
        <v>0.99999687447567842</v>
      </c>
      <c r="FK220" s="2">
        <f t="shared" si="264"/>
        <v>0.99999706678981204</v>
      </c>
      <c r="FL220" s="2">
        <f t="shared" si="264"/>
        <v>0.99999691753385977</v>
      </c>
      <c r="FM220" s="2">
        <f t="shared" si="264"/>
        <v>0.99999672744726886</v>
      </c>
      <c r="FN220" s="2">
        <f t="shared" si="264"/>
        <v>0.99999675779925623</v>
      </c>
      <c r="FO220" s="2">
        <f t="shared" si="264"/>
        <v>0.99999673917483722</v>
      </c>
      <c r="FP220" s="2">
        <f t="shared" si="264"/>
        <v>0.99999665624783618</v>
      </c>
      <c r="FQ220" s="2">
        <f t="shared" si="264"/>
        <v>0.9999967438044145</v>
      </c>
      <c r="FR220" s="2">
        <f t="shared" si="264"/>
        <v>0.9999968551122016</v>
      </c>
      <c r="FS220" s="2">
        <f t="shared" si="264"/>
        <v>0.99999680548267333</v>
      </c>
      <c r="FT220" s="2">
        <f t="shared" si="264"/>
        <v>0.99999654978667152</v>
      </c>
      <c r="FU220" s="2">
        <f t="shared" si="264"/>
        <v>0.99999640203915818</v>
      </c>
      <c r="FW220" s="2">
        <f t="shared" si="254"/>
        <v>0.96527643910483585</v>
      </c>
      <c r="FX220" s="2">
        <f t="shared" si="254"/>
        <v>0.93120844164010341</v>
      </c>
      <c r="FY220" s="2">
        <f t="shared" si="254"/>
        <v>0.97344494467765796</v>
      </c>
      <c r="FZ220" s="2">
        <f t="shared" si="254"/>
        <v>0.9678173840345583</v>
      </c>
      <c r="GA220" s="2">
        <f t="shared" si="254"/>
        <v>0.97036494477500379</v>
      </c>
      <c r="GB220" s="2">
        <f t="shared" si="254"/>
        <v>0.96303198641375543</v>
      </c>
      <c r="GC220" s="2">
        <f t="shared" si="254"/>
        <v>0.96184022650878087</v>
      </c>
      <c r="GD220" s="2">
        <f t="shared" si="254"/>
        <v>0.96606267012637037</v>
      </c>
      <c r="GE220" s="2">
        <f t="shared" si="254"/>
        <v>0.97041407993523499</v>
      </c>
      <c r="GF220" s="2">
        <f t="shared" si="254"/>
        <v>0.96930017547960134</v>
      </c>
      <c r="GG220" s="2">
        <f t="shared" si="254"/>
        <v>0.96730338069800004</v>
      </c>
      <c r="GH220" s="2">
        <f t="shared" si="254"/>
        <v>0.96066893891774174</v>
      </c>
      <c r="GI220" s="2">
        <f t="shared" si="254"/>
        <v>0.95671005371941908</v>
      </c>
      <c r="GJ220" s="2">
        <f t="shared" si="254"/>
        <v>0.94764494714596137</v>
      </c>
      <c r="GK220" s="2">
        <f t="shared" si="254"/>
        <v>0.93738421648483916</v>
      </c>
      <c r="GM220" s="95">
        <f t="shared" si="255"/>
        <v>0</v>
      </c>
      <c r="GN220" s="95">
        <f t="shared" si="255"/>
        <v>0</v>
      </c>
      <c r="GO220" s="95">
        <f t="shared" si="255"/>
        <v>0</v>
      </c>
      <c r="GP220" s="95">
        <f t="shared" si="255"/>
        <v>0</v>
      </c>
      <c r="GQ220" s="95">
        <f t="shared" si="255"/>
        <v>0</v>
      </c>
      <c r="GR220" s="95">
        <f t="shared" si="255"/>
        <v>0</v>
      </c>
      <c r="GS220" s="95">
        <f t="shared" si="255"/>
        <v>0</v>
      </c>
      <c r="GT220" s="95">
        <f t="shared" si="255"/>
        <v>0</v>
      </c>
      <c r="GU220" s="95">
        <f t="shared" si="255"/>
        <v>0</v>
      </c>
      <c r="GV220" s="95">
        <f t="shared" si="255"/>
        <v>0</v>
      </c>
      <c r="GW220" s="95">
        <f t="shared" si="255"/>
        <v>0</v>
      </c>
      <c r="GX220" s="95">
        <f t="shared" si="255"/>
        <v>0</v>
      </c>
      <c r="GY220" s="95">
        <f t="shared" si="255"/>
        <v>0</v>
      </c>
      <c r="GZ220" s="95">
        <f t="shared" si="255"/>
        <v>0</v>
      </c>
      <c r="HA220" s="95">
        <f t="shared" si="255"/>
        <v>0</v>
      </c>
      <c r="HC220" s="95">
        <f t="shared" si="265"/>
        <v>0</v>
      </c>
      <c r="HD220" s="95">
        <f t="shared" si="265"/>
        <v>0</v>
      </c>
      <c r="HE220" s="95">
        <f t="shared" si="265"/>
        <v>0</v>
      </c>
      <c r="HF220" s="95">
        <f t="shared" si="259"/>
        <v>0</v>
      </c>
      <c r="HG220" s="95">
        <f t="shared" si="259"/>
        <v>0</v>
      </c>
      <c r="HH220" s="95">
        <f t="shared" si="259"/>
        <v>0</v>
      </c>
      <c r="HI220" s="95">
        <f t="shared" si="239"/>
        <v>0</v>
      </c>
      <c r="HJ220" s="95">
        <f t="shared" si="239"/>
        <v>0</v>
      </c>
      <c r="HK220" s="95">
        <f t="shared" si="239"/>
        <v>0</v>
      </c>
      <c r="HL220" s="95">
        <f t="shared" si="239"/>
        <v>0</v>
      </c>
      <c r="HM220" s="95">
        <f t="shared" si="239"/>
        <v>0</v>
      </c>
      <c r="HN220" s="95">
        <f t="shared" si="239"/>
        <v>0</v>
      </c>
      <c r="HO220" s="95">
        <f t="shared" si="224"/>
        <v>0</v>
      </c>
      <c r="HP220" s="95">
        <f t="shared" si="224"/>
        <v>0</v>
      </c>
      <c r="HQ220" s="95">
        <f t="shared" si="224"/>
        <v>0</v>
      </c>
      <c r="HS220" s="95">
        <f t="shared" si="256"/>
        <v>8.6899708809433107E-54</v>
      </c>
      <c r="HT220" s="95">
        <f t="shared" si="256"/>
        <v>1.8009282875499725E-117</v>
      </c>
      <c r="HU220" s="95">
        <f t="shared" si="256"/>
        <v>5.9019109217122088E-99</v>
      </c>
      <c r="HV220" s="95">
        <f t="shared" si="256"/>
        <v>4.7180713092556393E-127</v>
      </c>
      <c r="HW220" s="95">
        <f t="shared" si="256"/>
        <v>1.5062407967044398E-129</v>
      </c>
      <c r="HX220" s="95">
        <f t="shared" si="256"/>
        <v>9.215767947426535E-116</v>
      </c>
      <c r="HY220" s="95">
        <f t="shared" si="256"/>
        <v>2.5848775432908335E-106</v>
      </c>
      <c r="HZ220" s="95">
        <f t="shared" si="256"/>
        <v>5.1650667616396664E-150</v>
      </c>
      <c r="IA220" s="95">
        <f t="shared" si="256"/>
        <v>3.896323089925417E-129</v>
      </c>
      <c r="IB220" s="95">
        <f t="shared" si="256"/>
        <v>1.4308663527648005E-116</v>
      </c>
      <c r="IC220" s="95">
        <f t="shared" si="256"/>
        <v>2.001239835528376E-114</v>
      </c>
      <c r="ID220" s="95">
        <f t="shared" si="256"/>
        <v>9.1027861208814811E-93</v>
      </c>
      <c r="IE220" s="95">
        <f t="shared" si="256"/>
        <v>3.6226065990870771E-83</v>
      </c>
      <c r="IF220" s="95">
        <f t="shared" si="256"/>
        <v>1.1310065133542163E-61</v>
      </c>
      <c r="IG220" s="95">
        <f t="shared" si="256"/>
        <v>2.4046604407778039E-78</v>
      </c>
      <c r="II220" s="95">
        <f t="shared" si="257"/>
        <v>3.6719448781223467E-4</v>
      </c>
      <c r="IJ220" s="95">
        <f t="shared" si="257"/>
        <v>4.8713116704798091E-6</v>
      </c>
      <c r="IK220" s="95">
        <f t="shared" si="257"/>
        <v>1.385595299842531E-59</v>
      </c>
      <c r="IL220" s="95">
        <f t="shared" si="257"/>
        <v>7.0641993726620111E-13</v>
      </c>
      <c r="IM220" s="95">
        <f t="shared" si="257"/>
        <v>1.4912904153220899E-15</v>
      </c>
      <c r="IN220" s="95">
        <f t="shared" si="257"/>
        <v>3.2940274164642843E-10</v>
      </c>
      <c r="IO220" s="95">
        <f t="shared" si="257"/>
        <v>4.9611559645921208E-13</v>
      </c>
      <c r="IP220" s="95">
        <f t="shared" si="257"/>
        <v>1.0793021510351244E-15</v>
      </c>
      <c r="IQ220" s="95">
        <f t="shared" si="257"/>
        <v>5.9415949728272358E-13</v>
      </c>
      <c r="IR220" s="95">
        <f t="shared" si="257"/>
        <v>6.0579132673048852E-12</v>
      </c>
      <c r="IS220" s="95">
        <f t="shared" si="257"/>
        <v>2.1527939997809307E-10</v>
      </c>
      <c r="IT220" s="95">
        <f t="shared" si="257"/>
        <v>1.1006232075504604E-7</v>
      </c>
      <c r="IU220" s="95">
        <f t="shared" si="257"/>
        <v>2.7656789577895209E-8</v>
      </c>
      <c r="IV220" s="95">
        <f t="shared" si="257"/>
        <v>3.3212623040300641E-6</v>
      </c>
      <c r="IW220" s="95">
        <f t="shared" si="257"/>
        <v>2.4820401942718603E-11</v>
      </c>
      <c r="IY220" s="95">
        <f t="shared" si="258"/>
        <v>3.6719448781223467E-4</v>
      </c>
      <c r="IZ220" s="95">
        <f t="shared" si="258"/>
        <v>4.8713116704798091E-6</v>
      </c>
      <c r="JA220" s="95">
        <f t="shared" si="258"/>
        <v>1.385595299842531E-59</v>
      </c>
      <c r="JB220" s="95">
        <f t="shared" si="258"/>
        <v>7.0641993726620111E-13</v>
      </c>
      <c r="JC220" s="95">
        <f t="shared" si="258"/>
        <v>1.4912904153220899E-15</v>
      </c>
      <c r="JD220" s="95">
        <f t="shared" si="258"/>
        <v>3.2940274164642843E-10</v>
      </c>
      <c r="JE220" s="95">
        <f t="shared" si="258"/>
        <v>4.9611559645921208E-13</v>
      </c>
      <c r="JF220" s="95">
        <f t="shared" si="258"/>
        <v>1.0793021510351244E-15</v>
      </c>
      <c r="JG220" s="95">
        <f t="shared" si="258"/>
        <v>5.9415949728272358E-13</v>
      </c>
      <c r="JH220" s="95">
        <f t="shared" si="258"/>
        <v>6.0579132673048852E-12</v>
      </c>
      <c r="JI220" s="95">
        <f t="shared" si="258"/>
        <v>2.1527939997809307E-10</v>
      </c>
      <c r="JJ220" s="95">
        <f t="shared" si="258"/>
        <v>1.1006232075504604E-7</v>
      </c>
      <c r="JK220" s="95">
        <f t="shared" si="258"/>
        <v>2.7656789577895209E-8</v>
      </c>
      <c r="JL220" s="95">
        <f t="shared" si="258"/>
        <v>3.3212623040300641E-6</v>
      </c>
      <c r="JM220" s="95">
        <f t="shared" si="258"/>
        <v>2.4820401942718603E-11</v>
      </c>
    </row>
    <row r="221" spans="2:273" x14ac:dyDescent="0.25">
      <c r="B221" s="2">
        <v>194</v>
      </c>
      <c r="C221" s="37">
        <v>47.976999999999997</v>
      </c>
      <c r="D221" s="37">
        <v>48.863999999999997</v>
      </c>
      <c r="E221" s="37">
        <v>47.886000000000003</v>
      </c>
      <c r="F221" s="37">
        <v>48.658999999999999</v>
      </c>
      <c r="G221" s="37">
        <v>50.591000000000001</v>
      </c>
      <c r="H221" s="37">
        <v>50.613999999999997</v>
      </c>
      <c r="I221" s="37">
        <v>49.067999999999998</v>
      </c>
      <c r="J221" s="37">
        <v>46.81</v>
      </c>
      <c r="K221" s="37">
        <v>45.143000000000001</v>
      </c>
      <c r="L221" s="37">
        <v>44.762</v>
      </c>
      <c r="M221" s="37">
        <v>44.713999999999999</v>
      </c>
      <c r="N221" s="37">
        <v>41.905000000000001</v>
      </c>
      <c r="O221" s="37">
        <v>40.929000000000002</v>
      </c>
      <c r="P221" s="37">
        <v>41.429000000000002</v>
      </c>
      <c r="Q221" s="37">
        <v>43.475999999999999</v>
      </c>
      <c r="S221" s="4">
        <f t="shared" si="260"/>
        <v>48.294800119874843</v>
      </c>
      <c r="T221" s="4">
        <f t="shared" si="260"/>
        <v>47.860270094219914</v>
      </c>
      <c r="U221" s="4" t="e">
        <f t="shared" si="260"/>
        <v>#N/A</v>
      </c>
      <c r="V221" s="4" t="e">
        <f t="shared" si="260"/>
        <v>#N/A</v>
      </c>
      <c r="W221" s="4" t="e">
        <f t="shared" si="260"/>
        <v>#N/A</v>
      </c>
      <c r="X221" s="4" t="e">
        <f t="shared" si="260"/>
        <v>#N/A</v>
      </c>
      <c r="Y221" s="4" t="e">
        <f t="shared" si="260"/>
        <v>#N/A</v>
      </c>
      <c r="Z221" s="4" t="e">
        <f t="shared" si="260"/>
        <v>#N/A</v>
      </c>
      <c r="AA221" s="4" t="e">
        <f t="shared" si="260"/>
        <v>#N/A</v>
      </c>
      <c r="AB221" s="4" t="e">
        <f t="shared" si="260"/>
        <v>#N/A</v>
      </c>
      <c r="AC221" s="4" t="e">
        <f t="shared" si="260"/>
        <v>#N/A</v>
      </c>
      <c r="AD221" s="4">
        <f t="shared" si="260"/>
        <v>41.727825629758996</v>
      </c>
      <c r="AE221" s="4">
        <f t="shared" si="260"/>
        <v>41.324465885163221</v>
      </c>
      <c r="AF221" s="4">
        <f t="shared" si="260"/>
        <v>41.915553607087283</v>
      </c>
      <c r="AG221" s="4">
        <f t="shared" si="260"/>
        <v>43.615636773944146</v>
      </c>
      <c r="AI221" s="4">
        <f t="shared" si="261"/>
        <v>-0.31780011987484613</v>
      </c>
      <c r="AJ221" s="4">
        <f t="shared" si="261"/>
        <v>1.0037299057800837</v>
      </c>
      <c r="AK221" s="4">
        <f t="shared" si="261"/>
        <v>0</v>
      </c>
      <c r="AL221" s="4">
        <f t="shared" si="261"/>
        <v>0</v>
      </c>
      <c r="AM221" s="4">
        <f t="shared" si="261"/>
        <v>0</v>
      </c>
      <c r="AN221" s="4">
        <f t="shared" si="261"/>
        <v>0</v>
      </c>
      <c r="AO221" s="4">
        <f t="shared" si="261"/>
        <v>0</v>
      </c>
      <c r="AP221" s="4">
        <f t="shared" si="261"/>
        <v>0</v>
      </c>
      <c r="AQ221" s="4">
        <f t="shared" si="261"/>
        <v>0</v>
      </c>
      <c r="AR221" s="4">
        <f t="shared" si="261"/>
        <v>0</v>
      </c>
      <c r="AS221" s="4">
        <f t="shared" si="261"/>
        <v>0</v>
      </c>
      <c r="AT221" s="4">
        <f t="shared" si="261"/>
        <v>0.17717437024100491</v>
      </c>
      <c r="AU221" s="4">
        <f t="shared" si="261"/>
        <v>-0.3954658851632189</v>
      </c>
      <c r="AV221" s="4">
        <f t="shared" si="261"/>
        <v>-0.48655360708728068</v>
      </c>
      <c r="AW221" s="4">
        <f t="shared" si="261"/>
        <v>-0.13963677394414731</v>
      </c>
      <c r="AY221" s="2">
        <f t="shared" si="252"/>
        <v>48.294800119874843</v>
      </c>
      <c r="AZ221" s="2">
        <f t="shared" si="252"/>
        <v>47.860270094219914</v>
      </c>
      <c r="BA221" s="2" t="e">
        <f t="shared" si="252"/>
        <v>#N/A</v>
      </c>
      <c r="BB221" s="2" t="e">
        <f t="shared" si="252"/>
        <v>#N/A</v>
      </c>
      <c r="BC221" s="2" t="e">
        <f t="shared" si="252"/>
        <v>#N/A</v>
      </c>
      <c r="BD221" s="2" t="e">
        <f t="shared" si="252"/>
        <v>#N/A</v>
      </c>
      <c r="BE221" s="2" t="e">
        <f t="shared" si="252"/>
        <v>#N/A</v>
      </c>
      <c r="BF221" s="2" t="e">
        <f t="shared" si="252"/>
        <v>#N/A</v>
      </c>
      <c r="BG221" s="2" t="e">
        <f t="shared" si="252"/>
        <v>#N/A</v>
      </c>
      <c r="BH221" s="2" t="e">
        <f t="shared" si="252"/>
        <v>#N/A</v>
      </c>
      <c r="BI221" s="2" t="e">
        <f t="shared" si="252"/>
        <v>#N/A</v>
      </c>
      <c r="BJ221" s="2">
        <f t="shared" si="252"/>
        <v>41.727825629758996</v>
      </c>
      <c r="BK221" s="2">
        <f t="shared" si="252"/>
        <v>41.324465885163221</v>
      </c>
      <c r="BL221" s="2">
        <f t="shared" si="252"/>
        <v>41.915553607087261</v>
      </c>
      <c r="BM221" s="2">
        <f t="shared" si="252"/>
        <v>43.615636773944139</v>
      </c>
      <c r="BO221" s="2" t="str">
        <f t="shared" si="266"/>
        <v/>
      </c>
      <c r="BP221" s="2" t="str">
        <f t="shared" si="267"/>
        <v/>
      </c>
      <c r="BQ221" s="2" t="str">
        <f t="shared" si="268"/>
        <v/>
      </c>
      <c r="BR221" s="2" t="str">
        <f t="shared" si="269"/>
        <v/>
      </c>
      <c r="BS221" s="2" t="str">
        <f t="shared" si="270"/>
        <v/>
      </c>
      <c r="BT221" s="2" t="str">
        <f t="shared" si="271"/>
        <v/>
      </c>
      <c r="BU221" s="2" t="str">
        <f t="shared" si="272"/>
        <v/>
      </c>
      <c r="BV221" s="2" t="str">
        <f t="shared" si="273"/>
        <v/>
      </c>
      <c r="BW221" s="2" t="str">
        <f t="shared" si="274"/>
        <v/>
      </c>
      <c r="BX221" s="2" t="str">
        <f t="shared" si="275"/>
        <v/>
      </c>
      <c r="BY221" s="2" t="str">
        <f t="shared" si="276"/>
        <v/>
      </c>
      <c r="BZ221" s="2" t="str">
        <f t="shared" si="277"/>
        <v/>
      </c>
      <c r="CA221" s="2" t="str">
        <f t="shared" si="278"/>
        <v/>
      </c>
      <c r="CB221" s="2" t="str">
        <f t="shared" si="279"/>
        <v/>
      </c>
      <c r="CC221" s="2" t="str">
        <f t="shared" si="280"/>
        <v/>
      </c>
      <c r="CE221" s="2" t="str">
        <f t="shared" si="253"/>
        <v/>
      </c>
      <c r="CF221" s="2" t="str">
        <f t="shared" si="253"/>
        <v/>
      </c>
      <c r="CG221" s="2" t="str">
        <f t="shared" si="253"/>
        <v/>
      </c>
      <c r="CH221" s="2" t="str">
        <f t="shared" si="253"/>
        <v/>
      </c>
      <c r="CI221" s="2" t="str">
        <f t="shared" si="253"/>
        <v/>
      </c>
      <c r="CJ221" s="2" t="str">
        <f t="shared" si="253"/>
        <v/>
      </c>
      <c r="CK221" s="2" t="str">
        <f t="shared" si="253"/>
        <v/>
      </c>
      <c r="CL221" s="2" t="str">
        <f t="shared" si="253"/>
        <v/>
      </c>
      <c r="CM221" s="2" t="str">
        <f t="shared" si="253"/>
        <v/>
      </c>
      <c r="CN221" s="2" t="str">
        <f t="shared" si="253"/>
        <v/>
      </c>
      <c r="CO221" s="2" t="str">
        <f t="shared" si="253"/>
        <v/>
      </c>
      <c r="CP221" s="2" t="str">
        <f t="shared" si="253"/>
        <v/>
      </c>
      <c r="CQ221" s="2" t="str">
        <f t="shared" si="253"/>
        <v/>
      </c>
      <c r="CR221" s="2" t="str">
        <f t="shared" si="253"/>
        <v/>
      </c>
      <c r="CS221" s="2" t="str">
        <f t="shared" si="253"/>
        <v/>
      </c>
      <c r="CU221" s="2">
        <f t="shared" si="281"/>
        <v>47.976999999999997</v>
      </c>
      <c r="CV221" s="2">
        <f t="shared" si="282"/>
        <v>48.863999999999997</v>
      </c>
      <c r="CW221" s="2" t="str">
        <f t="shared" si="283"/>
        <v/>
      </c>
      <c r="CX221" s="2" t="str">
        <f t="shared" si="284"/>
        <v/>
      </c>
      <c r="CY221" s="2" t="str">
        <f t="shared" si="285"/>
        <v/>
      </c>
      <c r="CZ221" s="2" t="str">
        <f t="shared" si="286"/>
        <v/>
      </c>
      <c r="DA221" s="2" t="str">
        <f t="shared" si="287"/>
        <v/>
      </c>
      <c r="DB221" s="2" t="str">
        <f t="shared" si="288"/>
        <v/>
      </c>
      <c r="DC221" s="2" t="str">
        <f t="shared" si="289"/>
        <v/>
      </c>
      <c r="DD221" s="2" t="str">
        <f t="shared" si="290"/>
        <v/>
      </c>
      <c r="DE221" s="2" t="str">
        <f t="shared" si="291"/>
        <v/>
      </c>
      <c r="DF221" s="2">
        <f t="shared" si="292"/>
        <v>41.905000000000001</v>
      </c>
      <c r="DG221" s="2">
        <f t="shared" si="293"/>
        <v>40.929000000000002</v>
      </c>
      <c r="DH221" s="2">
        <f t="shared" si="294"/>
        <v>41.429000000000002</v>
      </c>
      <c r="DI221" s="2">
        <f t="shared" si="295"/>
        <v>43.475999999999999</v>
      </c>
      <c r="DK221" s="2">
        <f t="shared" si="262"/>
        <v>118.05271744840525</v>
      </c>
      <c r="DL221" s="2">
        <f t="shared" si="262"/>
        <v>107.72630975609755</v>
      </c>
      <c r="DM221" s="2">
        <f t="shared" si="262"/>
        <v>110.79392596494074</v>
      </c>
      <c r="DN221" s="2">
        <f t="shared" si="262"/>
        <v>111.27356961643008</v>
      </c>
      <c r="DO221" s="2">
        <f t="shared" si="262"/>
        <v>109.11905129243982</v>
      </c>
      <c r="DP221" s="2">
        <f t="shared" si="262"/>
        <v>103.17146935688628</v>
      </c>
      <c r="DQ221" s="2">
        <f t="shared" si="262"/>
        <v>106.08854394442766</v>
      </c>
      <c r="DR221" s="2">
        <f t="shared" si="262"/>
        <v>98.609179099969793</v>
      </c>
      <c r="DS221" s="2">
        <f t="shared" si="262"/>
        <v>93.422671549380851</v>
      </c>
      <c r="DT221" s="2">
        <f t="shared" si="262"/>
        <v>94.976657505285402</v>
      </c>
      <c r="DU221" s="2">
        <f t="shared" si="262"/>
        <v>96.325533977650252</v>
      </c>
      <c r="DV221" s="2">
        <f t="shared" si="262"/>
        <v>100.20898822108124</v>
      </c>
      <c r="DW221" s="2">
        <f t="shared" si="262"/>
        <v>101.65277529447297</v>
      </c>
      <c r="DX221" s="2">
        <f t="shared" si="262"/>
        <v>99.650500755058886</v>
      </c>
      <c r="DY221" s="2">
        <f t="shared" si="262"/>
        <v>89.352649596965392</v>
      </c>
      <c r="EA221" s="2">
        <f t="shared" si="238"/>
        <v>54.088967032967034</v>
      </c>
      <c r="EB221" s="2">
        <f t="shared" si="238"/>
        <v>47.063144552875542</v>
      </c>
      <c r="EC221" s="2">
        <f t="shared" si="238"/>
        <v>47.998659274058738</v>
      </c>
      <c r="ED221" s="2">
        <f t="shared" si="238"/>
        <v>46.417049736260651</v>
      </c>
      <c r="EE221" s="2">
        <f t="shared" si="238"/>
        <v>49.94473712614672</v>
      </c>
      <c r="EF221" s="2">
        <f t="shared" si="237"/>
        <v>49.458168748731921</v>
      </c>
      <c r="EG221" s="2">
        <f t="shared" si="237"/>
        <v>46.653398997428354</v>
      </c>
      <c r="EH221" s="2">
        <f t="shared" si="237"/>
        <v>44.298549083701594</v>
      </c>
      <c r="EI221" s="2">
        <f t="shared" si="237"/>
        <v>40.495407371781766</v>
      </c>
      <c r="EJ221" s="2">
        <f t="shared" si="237"/>
        <v>42.172663559137426</v>
      </c>
      <c r="EK221" s="2">
        <f t="shared" si="210"/>
        <v>40.396399390111092</v>
      </c>
      <c r="EL221" s="2">
        <f t="shared" si="210"/>
        <v>36.3919530991923</v>
      </c>
      <c r="EM221" s="2">
        <f t="shared" si="210"/>
        <v>39.596798017640623</v>
      </c>
      <c r="EN221" s="2">
        <f t="shared" si="210"/>
        <v>41.824678891082236</v>
      </c>
      <c r="EO221" s="2">
        <f t="shared" si="210"/>
        <v>47.728520513664797</v>
      </c>
      <c r="EQ221" s="2">
        <f t="shared" si="263"/>
        <v>48.104537319948044</v>
      </c>
      <c r="ER221" s="2">
        <f t="shared" si="263"/>
        <v>47.91379682479409</v>
      </c>
      <c r="ES221" s="2">
        <f t="shared" si="263"/>
        <v>47.985582536414526</v>
      </c>
      <c r="ET221" s="2">
        <f t="shared" si="263"/>
        <v>48.875672779818998</v>
      </c>
      <c r="EU221" s="2">
        <f t="shared" si="263"/>
        <v>50.850414163461494</v>
      </c>
      <c r="EV221" s="2">
        <f t="shared" si="263"/>
        <v>50.842512369949567</v>
      </c>
      <c r="EW221" s="2">
        <f t="shared" si="263"/>
        <v>48.149274212026477</v>
      </c>
      <c r="EX221" s="2">
        <f t="shared" si="263"/>
        <v>46.716198032370684</v>
      </c>
      <c r="EY221" s="2">
        <f t="shared" si="263"/>
        <v>44.106546947651154</v>
      </c>
      <c r="EZ221" s="2">
        <f t="shared" si="263"/>
        <v>43.729545553080001</v>
      </c>
      <c r="FA221" s="2">
        <f t="shared" si="263"/>
        <v>42.63568594209832</v>
      </c>
      <c r="FB221" s="2">
        <f t="shared" si="263"/>
        <v>41.926871548867268</v>
      </c>
      <c r="FC221" s="2">
        <f t="shared" si="263"/>
        <v>41.395573923649195</v>
      </c>
      <c r="FD221" s="2">
        <f t="shared" si="263"/>
        <v>41.919941328116302</v>
      </c>
      <c r="FE221" s="2">
        <f t="shared" si="263"/>
        <v>43.364931363331323</v>
      </c>
      <c r="FG221" s="2">
        <f t="shared" si="264"/>
        <v>0.99999741264915798</v>
      </c>
      <c r="FH221" s="2">
        <f t="shared" si="264"/>
        <v>0.99999724634206932</v>
      </c>
      <c r="FI221" s="2">
        <f t="shared" si="264"/>
        <v>0.99999725416396557</v>
      </c>
      <c r="FJ221" s="2">
        <f t="shared" si="264"/>
        <v>0.99999714948715612</v>
      </c>
      <c r="FK221" s="2">
        <f t="shared" si="264"/>
        <v>0.99999732487982407</v>
      </c>
      <c r="FL221" s="2">
        <f t="shared" si="264"/>
        <v>0.99999718875670573</v>
      </c>
      <c r="FM221" s="2">
        <f t="shared" si="264"/>
        <v>0.9999970153955775</v>
      </c>
      <c r="FN221" s="2">
        <f t="shared" si="264"/>
        <v>0.99999704307693471</v>
      </c>
      <c r="FO221" s="2">
        <f t="shared" si="264"/>
        <v>0.99999702609125296</v>
      </c>
      <c r="FP221" s="2">
        <f t="shared" si="264"/>
        <v>0.99999695046088521</v>
      </c>
      <c r="FQ221" s="2">
        <f t="shared" si="264"/>
        <v>0.99999703031348008</v>
      </c>
      <c r="FR221" s="2">
        <f t="shared" si="264"/>
        <v>0.99999713182744565</v>
      </c>
      <c r="FS221" s="2">
        <f t="shared" si="264"/>
        <v>0.99999708656475272</v>
      </c>
      <c r="FT221" s="2">
        <f t="shared" si="264"/>
        <v>0.99999685336709099</v>
      </c>
      <c r="FU221" s="2">
        <f t="shared" si="264"/>
        <v>0.99999671861967387</v>
      </c>
      <c r="FW221" s="2">
        <f t="shared" si="254"/>
        <v>0.96823468360740406</v>
      </c>
      <c r="FX221" s="2">
        <f t="shared" si="254"/>
        <v>0.93687928904364859</v>
      </c>
      <c r="FY221" s="2">
        <f t="shared" si="254"/>
        <v>0.97572478127339002</v>
      </c>
      <c r="FZ221" s="2">
        <f t="shared" si="254"/>
        <v>0.97056575582255544</v>
      </c>
      <c r="GA221" s="2">
        <f t="shared" si="254"/>
        <v>0.97290184825482906</v>
      </c>
      <c r="GB221" s="2">
        <f t="shared" si="254"/>
        <v>0.96617474463399444</v>
      </c>
      <c r="GC221" s="2">
        <f t="shared" si="254"/>
        <v>0.96508062603697276</v>
      </c>
      <c r="GD221" s="2">
        <f t="shared" si="254"/>
        <v>0.96895608653342358</v>
      </c>
      <c r="GE221" s="2">
        <f t="shared" si="254"/>
        <v>0.97294689447479354</v>
      </c>
      <c r="GF221" s="2">
        <f t="shared" si="254"/>
        <v>0.97192559122407174</v>
      </c>
      <c r="GG221" s="2">
        <f t="shared" si="254"/>
        <v>0.97009429161571747</v>
      </c>
      <c r="GH221" s="2">
        <f t="shared" si="254"/>
        <v>0.96400507808952396</v>
      </c>
      <c r="GI221" s="2">
        <f t="shared" si="254"/>
        <v>0.96036814017836059</v>
      </c>
      <c r="GJ221" s="2">
        <f t="shared" si="254"/>
        <v>0.95203064497005574</v>
      </c>
      <c r="GK221" s="2">
        <f t="shared" si="254"/>
        <v>0.94257735607500936</v>
      </c>
      <c r="GM221" s="95">
        <f t="shared" si="255"/>
        <v>0</v>
      </c>
      <c r="GN221" s="95">
        <f t="shared" si="255"/>
        <v>0</v>
      </c>
      <c r="GO221" s="95">
        <f t="shared" si="255"/>
        <v>0</v>
      </c>
      <c r="GP221" s="95">
        <f t="shared" si="255"/>
        <v>0</v>
      </c>
      <c r="GQ221" s="95">
        <f t="shared" si="255"/>
        <v>0</v>
      </c>
      <c r="GR221" s="95">
        <f t="shared" si="255"/>
        <v>0</v>
      </c>
      <c r="GS221" s="95">
        <f t="shared" si="255"/>
        <v>0</v>
      </c>
      <c r="GT221" s="95">
        <f t="shared" si="255"/>
        <v>0</v>
      </c>
      <c r="GU221" s="95">
        <f t="shared" si="255"/>
        <v>0</v>
      </c>
      <c r="GV221" s="95">
        <f t="shared" si="255"/>
        <v>0</v>
      </c>
      <c r="GW221" s="95">
        <f t="shared" si="255"/>
        <v>0</v>
      </c>
      <c r="GX221" s="95">
        <f t="shared" si="255"/>
        <v>0</v>
      </c>
      <c r="GY221" s="95">
        <f t="shared" si="255"/>
        <v>0</v>
      </c>
      <c r="GZ221" s="95">
        <f t="shared" si="255"/>
        <v>0</v>
      </c>
      <c r="HA221" s="95">
        <f t="shared" si="255"/>
        <v>0</v>
      </c>
      <c r="HC221" s="95">
        <f t="shared" si="265"/>
        <v>0</v>
      </c>
      <c r="HD221" s="95">
        <f t="shared" si="265"/>
        <v>0</v>
      </c>
      <c r="HE221" s="95">
        <f t="shared" si="265"/>
        <v>0</v>
      </c>
      <c r="HF221" s="95">
        <f t="shared" si="259"/>
        <v>0</v>
      </c>
      <c r="HG221" s="95">
        <f t="shared" si="259"/>
        <v>0</v>
      </c>
      <c r="HH221" s="95">
        <f t="shared" si="259"/>
        <v>0</v>
      </c>
      <c r="HI221" s="95">
        <f t="shared" si="239"/>
        <v>0</v>
      </c>
      <c r="HJ221" s="95">
        <f t="shared" si="239"/>
        <v>0</v>
      </c>
      <c r="HK221" s="95">
        <f t="shared" si="239"/>
        <v>0</v>
      </c>
      <c r="HL221" s="95">
        <f t="shared" si="239"/>
        <v>0</v>
      </c>
      <c r="HM221" s="95">
        <f t="shared" si="239"/>
        <v>0</v>
      </c>
      <c r="HN221" s="95">
        <f t="shared" si="239"/>
        <v>0</v>
      </c>
      <c r="HO221" s="95">
        <f t="shared" si="224"/>
        <v>0</v>
      </c>
      <c r="HP221" s="95">
        <f t="shared" si="224"/>
        <v>0</v>
      </c>
      <c r="HQ221" s="95">
        <f t="shared" si="224"/>
        <v>0</v>
      </c>
      <c r="HS221" s="95">
        <f t="shared" si="256"/>
        <v>2.0793108463387474E-55</v>
      </c>
      <c r="HT221" s="95">
        <f t="shared" si="256"/>
        <v>3.1585921581986631E-121</v>
      </c>
      <c r="HU221" s="95">
        <f t="shared" si="256"/>
        <v>7.0057820529209506E-102</v>
      </c>
      <c r="HV221" s="95">
        <f t="shared" si="256"/>
        <v>7.1810151314814013E-131</v>
      </c>
      <c r="HW221" s="95">
        <f t="shared" si="256"/>
        <v>2.0057419512201753E-133</v>
      </c>
      <c r="HX221" s="95">
        <f t="shared" si="256"/>
        <v>2.6134735347153562E-119</v>
      </c>
      <c r="HY221" s="95">
        <f t="shared" si="256"/>
        <v>1.3743803544518257E-109</v>
      </c>
      <c r="HZ221" s="95">
        <f t="shared" si="256"/>
        <v>1.4601771767103237E-154</v>
      </c>
      <c r="IA221" s="95">
        <f t="shared" si="256"/>
        <v>5.2962886202086017E-133</v>
      </c>
      <c r="IB221" s="95">
        <f t="shared" si="256"/>
        <v>4.6275232967702643E-120</v>
      </c>
      <c r="IC221" s="95">
        <f t="shared" si="256"/>
        <v>7.3720548761220609E-118</v>
      </c>
      <c r="ID221" s="95">
        <f t="shared" si="256"/>
        <v>1.2937502698699726E-95</v>
      </c>
      <c r="IE221" s="95">
        <f t="shared" si="256"/>
        <v>8.9386288428484394E-86</v>
      </c>
      <c r="IF221" s="95">
        <f t="shared" si="256"/>
        <v>1.1800816392115566E-63</v>
      </c>
      <c r="IG221" s="95">
        <f t="shared" si="256"/>
        <v>6.4990554152845531E-81</v>
      </c>
      <c r="II221" s="95">
        <f t="shared" si="257"/>
        <v>2.5094944856220456E-4</v>
      </c>
      <c r="IJ221" s="95">
        <f t="shared" si="257"/>
        <v>2.2251813519042497E-6</v>
      </c>
      <c r="IK221" s="95">
        <f t="shared" si="257"/>
        <v>1.4120219047846709E-62</v>
      </c>
      <c r="IL221" s="95">
        <f t="shared" si="257"/>
        <v>1.6754334920934807E-13</v>
      </c>
      <c r="IM221" s="95">
        <f t="shared" si="257"/>
        <v>2.649921336104581E-16</v>
      </c>
      <c r="IN221" s="95">
        <f t="shared" si="257"/>
        <v>1.0345617177679219E-10</v>
      </c>
      <c r="IO221" s="95">
        <f t="shared" si="257"/>
        <v>1.0647892703659473E-13</v>
      </c>
      <c r="IP221" s="95">
        <f t="shared" si="257"/>
        <v>1.7511135425253598E-16</v>
      </c>
      <c r="IQ221" s="95">
        <f t="shared" si="257"/>
        <v>1.4479621907790861E-13</v>
      </c>
      <c r="IR221" s="95">
        <f t="shared" si="257"/>
        <v>1.6437764374334058E-12</v>
      </c>
      <c r="IS221" s="95">
        <f t="shared" si="257"/>
        <v>6.9057175330271282E-11</v>
      </c>
      <c r="IT221" s="95">
        <f t="shared" si="257"/>
        <v>4.700112125511833E-8</v>
      </c>
      <c r="IU221" s="95">
        <f t="shared" si="257"/>
        <v>1.0592595241404139E-8</v>
      </c>
      <c r="IV221" s="95">
        <f t="shared" si="257"/>
        <v>1.6044347389080416E-6</v>
      </c>
      <c r="IW221" s="95">
        <f t="shared" si="257"/>
        <v>5.1422391827895893E-12</v>
      </c>
      <c r="IY221" s="95">
        <f t="shared" si="258"/>
        <v>2.5094944856220456E-4</v>
      </c>
      <c r="IZ221" s="95">
        <f t="shared" si="258"/>
        <v>2.2251813519042497E-6</v>
      </c>
      <c r="JA221" s="95">
        <f t="shared" si="258"/>
        <v>1.4120219047846709E-62</v>
      </c>
      <c r="JB221" s="95">
        <f t="shared" si="258"/>
        <v>1.6754334920934807E-13</v>
      </c>
      <c r="JC221" s="95">
        <f t="shared" si="258"/>
        <v>2.649921336104581E-16</v>
      </c>
      <c r="JD221" s="95">
        <f t="shared" si="258"/>
        <v>1.0345617177679219E-10</v>
      </c>
      <c r="JE221" s="95">
        <f t="shared" si="258"/>
        <v>1.0647892703659473E-13</v>
      </c>
      <c r="JF221" s="95">
        <f t="shared" si="258"/>
        <v>1.7511135425253598E-16</v>
      </c>
      <c r="JG221" s="95">
        <f t="shared" si="258"/>
        <v>1.4479621907790861E-13</v>
      </c>
      <c r="JH221" s="95">
        <f t="shared" si="258"/>
        <v>1.6437764374334058E-12</v>
      </c>
      <c r="JI221" s="95">
        <f t="shared" si="258"/>
        <v>6.9057175330271282E-11</v>
      </c>
      <c r="JJ221" s="95">
        <f t="shared" si="258"/>
        <v>4.700112125511833E-8</v>
      </c>
      <c r="JK221" s="95">
        <f t="shared" si="258"/>
        <v>1.0592595241404139E-8</v>
      </c>
      <c r="JL221" s="95">
        <f t="shared" si="258"/>
        <v>1.6044347389080416E-6</v>
      </c>
      <c r="JM221" s="95">
        <f t="shared" si="258"/>
        <v>5.1422391827895893E-12</v>
      </c>
    </row>
    <row r="222" spans="2:273" x14ac:dyDescent="0.25">
      <c r="B222" s="2">
        <v>195</v>
      </c>
      <c r="C222" s="37">
        <v>47.908999999999999</v>
      </c>
      <c r="D222" s="37">
        <v>48.658999999999999</v>
      </c>
      <c r="E222" s="37">
        <v>50.113999999999997</v>
      </c>
      <c r="F222" s="37">
        <v>49.363999999999997</v>
      </c>
      <c r="G222" s="37">
        <v>50.75</v>
      </c>
      <c r="H222" s="37">
        <v>50.567999999999998</v>
      </c>
      <c r="I222" s="37">
        <v>49.363999999999997</v>
      </c>
      <c r="J222" s="37">
        <v>47.81</v>
      </c>
      <c r="K222" s="37">
        <v>44.975999999999999</v>
      </c>
      <c r="L222" s="37">
        <v>43.619</v>
      </c>
      <c r="M222" s="37">
        <v>44.429000000000002</v>
      </c>
      <c r="N222" s="37">
        <v>42.238</v>
      </c>
      <c r="O222" s="37">
        <v>41.762</v>
      </c>
      <c r="P222" s="37">
        <v>42.881</v>
      </c>
      <c r="Q222" s="37">
        <v>43.548000000000002</v>
      </c>
      <c r="S222" s="4">
        <f t="shared" si="260"/>
        <v>48.218373685519772</v>
      </c>
      <c r="T222" s="4">
        <f t="shared" si="260"/>
        <v>47.788894560466574</v>
      </c>
      <c r="U222" s="4" t="e">
        <f t="shared" si="260"/>
        <v>#N/A</v>
      </c>
      <c r="V222" s="4" t="e">
        <f t="shared" si="260"/>
        <v>#N/A</v>
      </c>
      <c r="W222" s="4" t="e">
        <f t="shared" si="260"/>
        <v>#N/A</v>
      </c>
      <c r="X222" s="4" t="e">
        <f t="shared" si="260"/>
        <v>#N/A</v>
      </c>
      <c r="Y222" s="4" t="e">
        <f t="shared" si="260"/>
        <v>#N/A</v>
      </c>
      <c r="Z222" s="4" t="e">
        <f t="shared" si="260"/>
        <v>#N/A</v>
      </c>
      <c r="AA222" s="4" t="e">
        <f t="shared" si="260"/>
        <v>#N/A</v>
      </c>
      <c r="AB222" s="4" t="e">
        <f t="shared" si="260"/>
        <v>#N/A</v>
      </c>
      <c r="AC222" s="4" t="e">
        <f t="shared" si="260"/>
        <v>#N/A</v>
      </c>
      <c r="AD222" s="4">
        <f t="shared" si="260"/>
        <v>41.636833556762369</v>
      </c>
      <c r="AE222" s="4" t="e">
        <f t="shared" si="260"/>
        <v>#N/A</v>
      </c>
      <c r="AF222" s="4">
        <f t="shared" si="260"/>
        <v>41.814243547928875</v>
      </c>
      <c r="AG222" s="4">
        <f t="shared" si="260"/>
        <v>43.483845740394806</v>
      </c>
      <c r="AI222" s="4">
        <f t="shared" si="261"/>
        <v>-0.30937368551977329</v>
      </c>
      <c r="AJ222" s="4">
        <f t="shared" si="261"/>
        <v>0.87010543953342534</v>
      </c>
      <c r="AK222" s="4">
        <f t="shared" si="261"/>
        <v>0</v>
      </c>
      <c r="AL222" s="4">
        <f t="shared" si="261"/>
        <v>0</v>
      </c>
      <c r="AM222" s="4">
        <f t="shared" si="261"/>
        <v>0</v>
      </c>
      <c r="AN222" s="4">
        <f t="shared" si="261"/>
        <v>0</v>
      </c>
      <c r="AO222" s="4">
        <f t="shared" si="261"/>
        <v>0</v>
      </c>
      <c r="AP222" s="4">
        <f t="shared" si="261"/>
        <v>0</v>
      </c>
      <c r="AQ222" s="4">
        <f t="shared" si="261"/>
        <v>0</v>
      </c>
      <c r="AR222" s="4">
        <f t="shared" si="261"/>
        <v>0</v>
      </c>
      <c r="AS222" s="4">
        <f t="shared" si="261"/>
        <v>0</v>
      </c>
      <c r="AT222" s="4">
        <f t="shared" si="261"/>
        <v>0.60116644323763069</v>
      </c>
      <c r="AU222" s="4">
        <f t="shared" si="261"/>
        <v>0</v>
      </c>
      <c r="AV222" s="4">
        <f t="shared" si="261"/>
        <v>1.0667564520711252</v>
      </c>
      <c r="AW222" s="4">
        <f t="shared" si="261"/>
        <v>6.4154259605196273E-2</v>
      </c>
      <c r="AY222" s="2">
        <f t="shared" si="252"/>
        <v>48.218373685519772</v>
      </c>
      <c r="AZ222" s="2">
        <f t="shared" si="252"/>
        <v>47.788894560466574</v>
      </c>
      <c r="BA222" s="2" t="e">
        <f t="shared" si="252"/>
        <v>#N/A</v>
      </c>
      <c r="BB222" s="2" t="e">
        <f t="shared" si="252"/>
        <v>#N/A</v>
      </c>
      <c r="BC222" s="2" t="e">
        <f t="shared" si="252"/>
        <v>#N/A</v>
      </c>
      <c r="BD222" s="2" t="e">
        <f t="shared" si="252"/>
        <v>#N/A</v>
      </c>
      <c r="BE222" s="2" t="e">
        <f t="shared" si="252"/>
        <v>#N/A</v>
      </c>
      <c r="BF222" s="2" t="e">
        <f t="shared" si="252"/>
        <v>#N/A</v>
      </c>
      <c r="BG222" s="2" t="e">
        <f t="shared" si="252"/>
        <v>#N/A</v>
      </c>
      <c r="BH222" s="2" t="e">
        <f t="shared" si="252"/>
        <v>#N/A</v>
      </c>
      <c r="BI222" s="2" t="e">
        <f t="shared" si="252"/>
        <v>#N/A</v>
      </c>
      <c r="BJ222" s="2">
        <f t="shared" si="252"/>
        <v>41.636833556762369</v>
      </c>
      <c r="BK222" s="2" t="e">
        <f t="shared" si="252"/>
        <v>#N/A</v>
      </c>
      <c r="BL222" s="2">
        <f t="shared" si="252"/>
        <v>41.814243547928875</v>
      </c>
      <c r="BM222" s="2">
        <f t="shared" si="252"/>
        <v>43.483845740394806</v>
      </c>
      <c r="BO222" s="2" t="str">
        <f t="shared" si="266"/>
        <v/>
      </c>
      <c r="BP222" s="2" t="str">
        <f t="shared" si="267"/>
        <v/>
      </c>
      <c r="BQ222" s="2" t="str">
        <f t="shared" si="268"/>
        <v/>
      </c>
      <c r="BR222" s="2" t="str">
        <f t="shared" si="269"/>
        <v/>
      </c>
      <c r="BS222" s="2" t="str">
        <f t="shared" si="270"/>
        <v/>
      </c>
      <c r="BT222" s="2" t="str">
        <f t="shared" si="271"/>
        <v/>
      </c>
      <c r="BU222" s="2" t="str">
        <f t="shared" si="272"/>
        <v/>
      </c>
      <c r="BV222" s="2" t="str">
        <f t="shared" si="273"/>
        <v/>
      </c>
      <c r="BW222" s="2" t="str">
        <f t="shared" si="274"/>
        <v/>
      </c>
      <c r="BX222" s="2" t="str">
        <f t="shared" si="275"/>
        <v/>
      </c>
      <c r="BY222" s="2" t="str">
        <f t="shared" si="276"/>
        <v/>
      </c>
      <c r="BZ222" s="2" t="str">
        <f t="shared" si="277"/>
        <v/>
      </c>
      <c r="CA222" s="2" t="str">
        <f t="shared" si="278"/>
        <v/>
      </c>
      <c r="CB222" s="2" t="str">
        <f t="shared" si="279"/>
        <v/>
      </c>
      <c r="CC222" s="2" t="str">
        <f t="shared" si="280"/>
        <v/>
      </c>
      <c r="CE222" s="2" t="str">
        <f t="shared" si="253"/>
        <v/>
      </c>
      <c r="CF222" s="2" t="str">
        <f t="shared" si="253"/>
        <v/>
      </c>
      <c r="CG222" s="2" t="str">
        <f t="shared" si="253"/>
        <v/>
      </c>
      <c r="CH222" s="2" t="str">
        <f t="shared" si="253"/>
        <v/>
      </c>
      <c r="CI222" s="2" t="str">
        <f t="shared" si="253"/>
        <v/>
      </c>
      <c r="CJ222" s="2" t="str">
        <f t="shared" si="253"/>
        <v/>
      </c>
      <c r="CK222" s="2" t="str">
        <f t="shared" si="253"/>
        <v/>
      </c>
      <c r="CL222" s="2" t="str">
        <f t="shared" si="253"/>
        <v/>
      </c>
      <c r="CM222" s="2" t="str">
        <f t="shared" si="253"/>
        <v/>
      </c>
      <c r="CN222" s="2" t="str">
        <f t="shared" si="253"/>
        <v/>
      </c>
      <c r="CO222" s="2" t="str">
        <f t="shared" si="253"/>
        <v/>
      </c>
      <c r="CP222" s="2" t="str">
        <f t="shared" si="253"/>
        <v/>
      </c>
      <c r="CQ222" s="2" t="str">
        <f t="shared" si="253"/>
        <v/>
      </c>
      <c r="CR222" s="2" t="str">
        <f t="shared" si="253"/>
        <v/>
      </c>
      <c r="CS222" s="2" t="str">
        <f t="shared" si="253"/>
        <v/>
      </c>
      <c r="CU222" s="2">
        <f t="shared" si="281"/>
        <v>47.908999999999999</v>
      </c>
      <c r="CV222" s="2">
        <f t="shared" si="282"/>
        <v>48.658999999999999</v>
      </c>
      <c r="CW222" s="2" t="str">
        <f t="shared" si="283"/>
        <v/>
      </c>
      <c r="CX222" s="2" t="str">
        <f t="shared" si="284"/>
        <v/>
      </c>
      <c r="CY222" s="2" t="str">
        <f t="shared" si="285"/>
        <v/>
      </c>
      <c r="CZ222" s="2" t="str">
        <f t="shared" si="286"/>
        <v/>
      </c>
      <c r="DA222" s="2" t="str">
        <f t="shared" si="287"/>
        <v/>
      </c>
      <c r="DB222" s="2" t="str">
        <f t="shared" si="288"/>
        <v/>
      </c>
      <c r="DC222" s="2" t="str">
        <f t="shared" si="289"/>
        <v/>
      </c>
      <c r="DD222" s="2" t="str">
        <f t="shared" si="290"/>
        <v/>
      </c>
      <c r="DE222" s="2" t="str">
        <f t="shared" si="291"/>
        <v/>
      </c>
      <c r="DF222" s="2">
        <f t="shared" si="292"/>
        <v>42.238</v>
      </c>
      <c r="DG222" s="2" t="str">
        <f t="shared" si="293"/>
        <v/>
      </c>
      <c r="DH222" s="2">
        <f t="shared" si="294"/>
        <v>42.881</v>
      </c>
      <c r="DI222" s="2">
        <f t="shared" si="295"/>
        <v>43.548000000000002</v>
      </c>
      <c r="DK222" s="2">
        <f t="shared" si="262"/>
        <v>118.35304878048781</v>
      </c>
      <c r="DL222" s="2">
        <f t="shared" si="262"/>
        <v>107.96816463414635</v>
      </c>
      <c r="DM222" s="2">
        <f t="shared" si="262"/>
        <v>111.05456805229184</v>
      </c>
      <c r="DN222" s="2">
        <f t="shared" si="262"/>
        <v>111.52270975536092</v>
      </c>
      <c r="DO222" s="2">
        <f t="shared" si="262"/>
        <v>109.35516562677253</v>
      </c>
      <c r="DP222" s="2">
        <f t="shared" si="262"/>
        <v>103.37363166139968</v>
      </c>
      <c r="DQ222" s="2">
        <f t="shared" si="262"/>
        <v>106.30371700392629</v>
      </c>
      <c r="DR222" s="2">
        <f t="shared" si="262"/>
        <v>98.80192781636967</v>
      </c>
      <c r="DS222" s="2">
        <f t="shared" si="262"/>
        <v>93.585927212322559</v>
      </c>
      <c r="DT222" s="2">
        <f t="shared" si="262"/>
        <v>95.156278012684993</v>
      </c>
      <c r="DU222" s="2">
        <f t="shared" si="262"/>
        <v>96.515797493204474</v>
      </c>
      <c r="DV222" s="2">
        <f t="shared" si="262"/>
        <v>100.42015161582603</v>
      </c>
      <c r="DW222" s="2">
        <f t="shared" si="262"/>
        <v>101.86544155844157</v>
      </c>
      <c r="DX222" s="2">
        <f t="shared" si="262"/>
        <v>99.854358199939597</v>
      </c>
      <c r="DY222" s="2">
        <f t="shared" si="262"/>
        <v>89.529203413940252</v>
      </c>
      <c r="EA222" s="2">
        <f t="shared" si="238"/>
        <v>54.089329670329668</v>
      </c>
      <c r="EB222" s="2">
        <f t="shared" si="238"/>
        <v>46.977208251014972</v>
      </c>
      <c r="EC222" s="2">
        <f t="shared" si="238"/>
        <v>47.928666830121323</v>
      </c>
      <c r="ED222" s="2">
        <f t="shared" si="238"/>
        <v>46.297934365651564</v>
      </c>
      <c r="EE222" s="2">
        <f t="shared" si="238"/>
        <v>49.855469959588042</v>
      </c>
      <c r="EF222" s="2">
        <f t="shared" si="237"/>
        <v>49.371670299411605</v>
      </c>
      <c r="EG222" s="2">
        <f t="shared" si="237"/>
        <v>46.531631480377186</v>
      </c>
      <c r="EH222" s="2">
        <f t="shared" si="237"/>
        <v>44.17821385970759</v>
      </c>
      <c r="EI222" s="2">
        <f t="shared" si="237"/>
        <v>40.342208495354271</v>
      </c>
      <c r="EJ222" s="2">
        <f t="shared" si="237"/>
        <v>42.049865089305143</v>
      </c>
      <c r="EK222" s="2">
        <f t="shared" si="210"/>
        <v>40.265255064256159</v>
      </c>
      <c r="EL222" s="2">
        <f t="shared" si="210"/>
        <v>36.220439416764975</v>
      </c>
      <c r="EM222" s="2">
        <f t="shared" si="210"/>
        <v>39.46920460780553</v>
      </c>
      <c r="EN222" s="2">
        <f t="shared" si="210"/>
        <v>41.721740397839433</v>
      </c>
      <c r="EO222" s="2">
        <f t="shared" si="210"/>
        <v>47.664586947645702</v>
      </c>
      <c r="EQ222" s="2">
        <f t="shared" si="263"/>
        <v>48.042554069304884</v>
      </c>
      <c r="ER222" s="2">
        <f t="shared" si="263"/>
        <v>47.838606238143207</v>
      </c>
      <c r="ES222" s="2">
        <f t="shared" si="263"/>
        <v>47.915388186671791</v>
      </c>
      <c r="ET222" s="2">
        <f t="shared" si="263"/>
        <v>48.785555701503576</v>
      </c>
      <c r="EU222" s="2">
        <f t="shared" si="263"/>
        <v>50.771782043910534</v>
      </c>
      <c r="EV222" s="2">
        <f t="shared" si="263"/>
        <v>50.772501646773463</v>
      </c>
      <c r="EW222" s="2">
        <f t="shared" si="263"/>
        <v>48.045396878512953</v>
      </c>
      <c r="EX222" s="2">
        <f t="shared" si="263"/>
        <v>46.624701999365286</v>
      </c>
      <c r="EY222" s="2">
        <f t="shared" si="263"/>
        <v>43.99585508858074</v>
      </c>
      <c r="EZ222" s="2">
        <f t="shared" si="263"/>
        <v>43.625110530149236</v>
      </c>
      <c r="FA222" s="2">
        <f t="shared" si="263"/>
        <v>42.531023565523228</v>
      </c>
      <c r="FB222" s="2">
        <f t="shared" si="263"/>
        <v>41.821107149454008</v>
      </c>
      <c r="FC222" s="2">
        <f t="shared" si="263"/>
        <v>41.289314661377674</v>
      </c>
      <c r="FD222" s="2">
        <f t="shared" si="263"/>
        <v>41.818319843117976</v>
      </c>
      <c r="FE222" s="2">
        <f t="shared" si="263"/>
        <v>43.251429401286345</v>
      </c>
      <c r="FG222" s="2">
        <f t="shared" si="264"/>
        <v>0.99999764030744964</v>
      </c>
      <c r="FH222" s="2">
        <f t="shared" si="264"/>
        <v>0.9999974886335109</v>
      </c>
      <c r="FI222" s="2">
        <f t="shared" si="264"/>
        <v>0.99999749576716845</v>
      </c>
      <c r="FJ222" s="2">
        <f t="shared" si="264"/>
        <v>0.99999740030073658</v>
      </c>
      <c r="FK222" s="2">
        <f t="shared" si="264"/>
        <v>0.99999756026082876</v>
      </c>
      <c r="FL222" s="2">
        <f t="shared" si="264"/>
        <v>0.99999743611500935</v>
      </c>
      <c r="FM222" s="2">
        <f t="shared" si="264"/>
        <v>0.99999727800770066</v>
      </c>
      <c r="FN222" s="2">
        <f t="shared" si="264"/>
        <v>0.99999730325341174</v>
      </c>
      <c r="FO222" s="2">
        <f t="shared" si="264"/>
        <v>0.9999972877622777</v>
      </c>
      <c r="FP222" s="2">
        <f t="shared" si="264"/>
        <v>0.99999721878652603</v>
      </c>
      <c r="FQ222" s="2">
        <f t="shared" si="264"/>
        <v>0.99999729161299666</v>
      </c>
      <c r="FR222" s="2">
        <f t="shared" si="264"/>
        <v>0.99999738419488116</v>
      </c>
      <c r="FS222" s="2">
        <f t="shared" si="264"/>
        <v>0.99999734291479359</v>
      </c>
      <c r="FT222" s="2">
        <f t="shared" si="264"/>
        <v>0.99999713023588499</v>
      </c>
      <c r="FU222" s="2">
        <f t="shared" si="264"/>
        <v>0.99999700734471053</v>
      </c>
      <c r="FW222" s="2">
        <f t="shared" si="254"/>
        <v>0.97094848805603517</v>
      </c>
      <c r="FX222" s="2">
        <f t="shared" si="254"/>
        <v>0.94211171947722228</v>
      </c>
      <c r="FY222" s="2">
        <f t="shared" si="254"/>
        <v>0.97781334767778161</v>
      </c>
      <c r="FZ222" s="2">
        <f t="shared" si="254"/>
        <v>0.97308594570235574</v>
      </c>
      <c r="GA222" s="2">
        <f t="shared" si="254"/>
        <v>0.97522712483486884</v>
      </c>
      <c r="GB222" s="2">
        <f t="shared" si="254"/>
        <v>0.9690589118683377</v>
      </c>
      <c r="GC222" s="2">
        <f t="shared" si="254"/>
        <v>0.96805500058798832</v>
      </c>
      <c r="GD222" s="2">
        <f t="shared" si="254"/>
        <v>0.97161006652740722</v>
      </c>
      <c r="GE222" s="2">
        <f t="shared" si="254"/>
        <v>0.97526840392492065</v>
      </c>
      <c r="GF222" s="2">
        <f t="shared" si="254"/>
        <v>0.9743324297350332</v>
      </c>
      <c r="GG222" s="2">
        <f t="shared" si="254"/>
        <v>0.97265371136772838</v>
      </c>
      <c r="GH222" s="2">
        <f t="shared" si="254"/>
        <v>0.96706793985457806</v>
      </c>
      <c r="GI222" s="2">
        <f t="shared" si="254"/>
        <v>0.96372883037625057</v>
      </c>
      <c r="GJ222" s="2">
        <f t="shared" si="254"/>
        <v>0.9560659923305328</v>
      </c>
      <c r="GK222" s="2">
        <f t="shared" si="254"/>
        <v>0.94736397912325121</v>
      </c>
      <c r="GM222" s="95">
        <f t="shared" si="255"/>
        <v>0</v>
      </c>
      <c r="GN222" s="95">
        <f t="shared" si="255"/>
        <v>0</v>
      </c>
      <c r="GO222" s="95">
        <f t="shared" si="255"/>
        <v>0</v>
      </c>
      <c r="GP222" s="95">
        <f t="shared" si="255"/>
        <v>0</v>
      </c>
      <c r="GQ222" s="95">
        <f t="shared" si="255"/>
        <v>0</v>
      </c>
      <c r="GR222" s="95">
        <f t="shared" si="255"/>
        <v>0</v>
      </c>
      <c r="GS222" s="95">
        <f t="shared" si="255"/>
        <v>0</v>
      </c>
      <c r="GT222" s="95">
        <f t="shared" si="255"/>
        <v>0</v>
      </c>
      <c r="GU222" s="95">
        <f t="shared" si="255"/>
        <v>0</v>
      </c>
      <c r="GV222" s="95">
        <f t="shared" si="255"/>
        <v>0</v>
      </c>
      <c r="GW222" s="95">
        <f t="shared" si="255"/>
        <v>0</v>
      </c>
      <c r="GX222" s="95">
        <f t="shared" si="255"/>
        <v>0</v>
      </c>
      <c r="GY222" s="95">
        <f t="shared" si="255"/>
        <v>0</v>
      </c>
      <c r="GZ222" s="95">
        <f t="shared" si="255"/>
        <v>0</v>
      </c>
      <c r="HA222" s="95">
        <f t="shared" si="255"/>
        <v>0</v>
      </c>
      <c r="HC222" s="95">
        <f t="shared" si="265"/>
        <v>0</v>
      </c>
      <c r="HD222" s="95">
        <f t="shared" si="265"/>
        <v>0</v>
      </c>
      <c r="HE222" s="95">
        <f t="shared" si="265"/>
        <v>0</v>
      </c>
      <c r="HF222" s="95">
        <f t="shared" si="259"/>
        <v>0</v>
      </c>
      <c r="HG222" s="95">
        <f t="shared" si="259"/>
        <v>0</v>
      </c>
      <c r="HH222" s="95">
        <f t="shared" si="259"/>
        <v>0</v>
      </c>
      <c r="HI222" s="95">
        <f t="shared" si="239"/>
        <v>0</v>
      </c>
      <c r="HJ222" s="95">
        <f t="shared" si="239"/>
        <v>0</v>
      </c>
      <c r="HK222" s="95">
        <f t="shared" si="239"/>
        <v>0</v>
      </c>
      <c r="HL222" s="95">
        <f t="shared" si="239"/>
        <v>0</v>
      </c>
      <c r="HM222" s="95">
        <f t="shared" si="239"/>
        <v>0</v>
      </c>
      <c r="HN222" s="95">
        <f t="shared" si="239"/>
        <v>0</v>
      </c>
      <c r="HO222" s="95">
        <f t="shared" si="224"/>
        <v>0</v>
      </c>
      <c r="HP222" s="95">
        <f t="shared" si="224"/>
        <v>0</v>
      </c>
      <c r="HQ222" s="95">
        <f t="shared" si="224"/>
        <v>0</v>
      </c>
      <c r="HS222" s="95">
        <f t="shared" si="256"/>
        <v>4.7003559064818276E-57</v>
      </c>
      <c r="HT222" s="95">
        <f t="shared" si="256"/>
        <v>4.8262444115589425E-125</v>
      </c>
      <c r="HU222" s="95">
        <f t="shared" si="256"/>
        <v>7.5275392416169727E-105</v>
      </c>
      <c r="HV222" s="95">
        <f t="shared" si="256"/>
        <v>9.5808972894039825E-135</v>
      </c>
      <c r="HW222" s="95">
        <f t="shared" si="256"/>
        <v>2.3380080948306551E-137</v>
      </c>
      <c r="HX222" s="95">
        <f t="shared" si="256"/>
        <v>6.5412313909477258E-123</v>
      </c>
      <c r="HY222" s="95">
        <f t="shared" si="256"/>
        <v>6.5073192570304297E-113</v>
      </c>
      <c r="HZ222" s="95">
        <f t="shared" si="256"/>
        <v>3.5243474133207502E-159</v>
      </c>
      <c r="IA222" s="95">
        <f t="shared" si="256"/>
        <v>6.3031814911364497E-137</v>
      </c>
      <c r="IB222" s="95">
        <f t="shared" si="256"/>
        <v>1.3271946687234214E-123</v>
      </c>
      <c r="IC222" s="95">
        <f t="shared" si="256"/>
        <v>2.4123195286710615E-121</v>
      </c>
      <c r="ID222" s="95">
        <f t="shared" si="256"/>
        <v>1.6626242949374773E-98</v>
      </c>
      <c r="IE222" s="95">
        <f t="shared" si="256"/>
        <v>2.0070239667397211E-88</v>
      </c>
      <c r="IF222" s="95">
        <f t="shared" si="256"/>
        <v>1.1436885572608086E-65</v>
      </c>
      <c r="IG222" s="95">
        <f t="shared" si="256"/>
        <v>1.5938847096964553E-83</v>
      </c>
      <c r="II222" s="95">
        <f t="shared" si="257"/>
        <v>1.6993087499442007E-4</v>
      </c>
      <c r="IJ222" s="95">
        <f t="shared" si="257"/>
        <v>9.9118477144628118E-7</v>
      </c>
      <c r="IK222" s="95">
        <f t="shared" si="257"/>
        <v>1.2107187829239694E-65</v>
      </c>
      <c r="IL222" s="95">
        <f t="shared" si="257"/>
        <v>3.8289316184910426E-14</v>
      </c>
      <c r="IM222" s="95">
        <f t="shared" si="257"/>
        <v>4.5071681567418385E-17</v>
      </c>
      <c r="IN222" s="95">
        <f t="shared" si="257"/>
        <v>3.1505334719924352E-11</v>
      </c>
      <c r="IO222" s="95">
        <f t="shared" si="257"/>
        <v>2.1916608702299505E-14</v>
      </c>
      <c r="IP222" s="95">
        <f t="shared" si="257"/>
        <v>2.7080338699645703E-17</v>
      </c>
      <c r="IQ222" s="95">
        <f t="shared" si="257"/>
        <v>3.4055465805408965E-14</v>
      </c>
      <c r="IR222" s="95">
        <f t="shared" si="257"/>
        <v>4.3152020355614717E-13</v>
      </c>
      <c r="IS222" s="95">
        <f t="shared" si="257"/>
        <v>2.151471888759701E-11</v>
      </c>
      <c r="IT222" s="95">
        <f t="shared" si="257"/>
        <v>1.9619822691239894E-8</v>
      </c>
      <c r="IU222" s="95">
        <f t="shared" si="257"/>
        <v>3.9504417683932708E-9</v>
      </c>
      <c r="IV222" s="95">
        <f t="shared" si="257"/>
        <v>7.5888363088980437E-7</v>
      </c>
      <c r="IW222" s="95">
        <f t="shared" si="257"/>
        <v>1.012752109906322E-12</v>
      </c>
      <c r="IY222" s="95">
        <f t="shared" si="258"/>
        <v>1.6993087499442007E-4</v>
      </c>
      <c r="IZ222" s="95">
        <f t="shared" si="258"/>
        <v>9.9118477144628118E-7</v>
      </c>
      <c r="JA222" s="95">
        <f t="shared" si="258"/>
        <v>1.2107187829239694E-65</v>
      </c>
      <c r="JB222" s="95">
        <f t="shared" si="258"/>
        <v>3.8289316184910426E-14</v>
      </c>
      <c r="JC222" s="95">
        <f t="shared" si="258"/>
        <v>4.5071681567418385E-17</v>
      </c>
      <c r="JD222" s="95">
        <f t="shared" si="258"/>
        <v>3.1505334719924352E-11</v>
      </c>
      <c r="JE222" s="95">
        <f t="shared" si="258"/>
        <v>2.1916608702299505E-14</v>
      </c>
      <c r="JF222" s="95">
        <f t="shared" si="258"/>
        <v>2.7080338699645703E-17</v>
      </c>
      <c r="JG222" s="95">
        <f t="shared" si="258"/>
        <v>3.4055465805408965E-14</v>
      </c>
      <c r="JH222" s="95">
        <f t="shared" si="258"/>
        <v>4.3152020355614717E-13</v>
      </c>
      <c r="JI222" s="95">
        <f t="shared" si="258"/>
        <v>2.151471888759701E-11</v>
      </c>
      <c r="JJ222" s="95">
        <f t="shared" si="258"/>
        <v>1.9619822691239894E-8</v>
      </c>
      <c r="JK222" s="95">
        <f t="shared" si="258"/>
        <v>3.9504417683932708E-9</v>
      </c>
      <c r="JL222" s="95">
        <f t="shared" si="258"/>
        <v>7.5888363088980437E-7</v>
      </c>
      <c r="JM222" s="95">
        <f t="shared" si="258"/>
        <v>1.012752109906322E-12</v>
      </c>
    </row>
    <row r="223" spans="2:273" x14ac:dyDescent="0.25">
      <c r="B223" s="2">
        <v>196</v>
      </c>
      <c r="C223" s="37">
        <v>46.795000000000002</v>
      </c>
      <c r="D223" s="37">
        <v>48.817999999999998</v>
      </c>
      <c r="E223" s="37">
        <v>50.908999999999999</v>
      </c>
      <c r="F223" s="37">
        <v>49.023000000000003</v>
      </c>
      <c r="G223" s="37">
        <v>49.908999999999999</v>
      </c>
      <c r="H223" s="37">
        <v>50.545000000000002</v>
      </c>
      <c r="I223" s="37">
        <v>48.295000000000002</v>
      </c>
      <c r="J223" s="37">
        <v>47.570999999999998</v>
      </c>
      <c r="K223" s="37">
        <v>44.475999999999999</v>
      </c>
      <c r="L223" s="37">
        <v>43.905000000000001</v>
      </c>
      <c r="M223" s="37">
        <v>43.951999999999998</v>
      </c>
      <c r="N223" s="37">
        <v>43.048000000000002</v>
      </c>
      <c r="O223" s="37">
        <v>42.667000000000002</v>
      </c>
      <c r="P223" s="37">
        <v>42.905000000000001</v>
      </c>
      <c r="Q223" s="37">
        <v>43.548000000000002</v>
      </c>
      <c r="S223" s="4">
        <f t="shared" si="260"/>
        <v>48.142987550043962</v>
      </c>
      <c r="T223" s="4">
        <f t="shared" si="260"/>
        <v>47.717275765408154</v>
      </c>
      <c r="U223" s="4" t="e">
        <f t="shared" si="260"/>
        <v>#N/A</v>
      </c>
      <c r="V223" s="4" t="e">
        <f t="shared" si="260"/>
        <v>#N/A</v>
      </c>
      <c r="W223" s="4" t="e">
        <f t="shared" si="260"/>
        <v>#N/A</v>
      </c>
      <c r="X223" s="4" t="e">
        <f t="shared" si="260"/>
        <v>#N/A</v>
      </c>
      <c r="Y223" s="4" t="e">
        <f t="shared" si="260"/>
        <v>#N/A</v>
      </c>
      <c r="Z223" s="4" t="e">
        <f t="shared" si="260"/>
        <v>#N/A</v>
      </c>
      <c r="AA223" s="4" t="e">
        <f t="shared" si="260"/>
        <v>#N/A</v>
      </c>
      <c r="AB223" s="4" t="e">
        <f t="shared" si="260"/>
        <v>#N/A</v>
      </c>
      <c r="AC223" s="4" t="e">
        <f t="shared" si="260"/>
        <v>#N/A</v>
      </c>
      <c r="AD223" s="4">
        <f t="shared" si="260"/>
        <v>41.544814829958447</v>
      </c>
      <c r="AE223" s="4" t="e">
        <f t="shared" si="260"/>
        <v>#N/A</v>
      </c>
      <c r="AF223" s="4">
        <f t="shared" si="260"/>
        <v>41.712913543168597</v>
      </c>
      <c r="AG223" s="4">
        <f t="shared" si="260"/>
        <v>43.353270636342067</v>
      </c>
      <c r="AI223" s="4">
        <f t="shared" si="261"/>
        <v>-1.3479875500439604</v>
      </c>
      <c r="AJ223" s="4">
        <f t="shared" si="261"/>
        <v>1.1007242345918442</v>
      </c>
      <c r="AK223" s="4">
        <f t="shared" si="261"/>
        <v>0</v>
      </c>
      <c r="AL223" s="4">
        <f t="shared" si="261"/>
        <v>0</v>
      </c>
      <c r="AM223" s="4">
        <f t="shared" si="261"/>
        <v>0</v>
      </c>
      <c r="AN223" s="4">
        <f t="shared" si="261"/>
        <v>0</v>
      </c>
      <c r="AO223" s="4">
        <f t="shared" si="261"/>
        <v>0</v>
      </c>
      <c r="AP223" s="4">
        <f t="shared" si="261"/>
        <v>0</v>
      </c>
      <c r="AQ223" s="4">
        <f t="shared" si="261"/>
        <v>0</v>
      </c>
      <c r="AR223" s="4">
        <f t="shared" si="261"/>
        <v>0</v>
      </c>
      <c r="AS223" s="4">
        <f t="shared" si="261"/>
        <v>0</v>
      </c>
      <c r="AT223" s="4">
        <f t="shared" si="261"/>
        <v>1.5031851700415544</v>
      </c>
      <c r="AU223" s="4">
        <f t="shared" si="261"/>
        <v>0</v>
      </c>
      <c r="AV223" s="4">
        <f t="shared" si="261"/>
        <v>1.1920864568314045</v>
      </c>
      <c r="AW223" s="4">
        <f t="shared" si="261"/>
        <v>0.19472936365793458</v>
      </c>
      <c r="AY223" s="2">
        <f t="shared" si="252"/>
        <v>48.142987550043962</v>
      </c>
      <c r="AZ223" s="2">
        <f t="shared" si="252"/>
        <v>47.717275765408154</v>
      </c>
      <c r="BA223" s="2" t="e">
        <f t="shared" si="252"/>
        <v>#N/A</v>
      </c>
      <c r="BB223" s="2" t="e">
        <f t="shared" si="252"/>
        <v>#N/A</v>
      </c>
      <c r="BC223" s="2" t="e">
        <f t="shared" si="252"/>
        <v>#N/A</v>
      </c>
      <c r="BD223" s="2" t="e">
        <f t="shared" si="252"/>
        <v>#N/A</v>
      </c>
      <c r="BE223" s="2" t="e">
        <f t="shared" si="252"/>
        <v>#N/A</v>
      </c>
      <c r="BF223" s="2" t="e">
        <f t="shared" si="252"/>
        <v>#N/A</v>
      </c>
      <c r="BG223" s="2" t="e">
        <f t="shared" si="252"/>
        <v>#N/A</v>
      </c>
      <c r="BH223" s="2" t="e">
        <f t="shared" si="252"/>
        <v>#N/A</v>
      </c>
      <c r="BI223" s="2" t="e">
        <f t="shared" si="252"/>
        <v>#N/A</v>
      </c>
      <c r="BJ223" s="2">
        <f t="shared" si="252"/>
        <v>41.544814829958447</v>
      </c>
      <c r="BK223" s="2" t="e">
        <f t="shared" si="252"/>
        <v>#N/A</v>
      </c>
      <c r="BL223" s="2">
        <f t="shared" si="252"/>
        <v>41.712913543168597</v>
      </c>
      <c r="BM223" s="2">
        <f t="shared" si="252"/>
        <v>43.353270636342067</v>
      </c>
      <c r="BO223" s="2" t="str">
        <f t="shared" si="266"/>
        <v/>
      </c>
      <c r="BP223" s="2" t="str">
        <f t="shared" si="267"/>
        <v/>
      </c>
      <c r="BQ223" s="2" t="str">
        <f t="shared" si="268"/>
        <v/>
      </c>
      <c r="BR223" s="2" t="str">
        <f t="shared" si="269"/>
        <v/>
      </c>
      <c r="BS223" s="2" t="str">
        <f t="shared" si="270"/>
        <v/>
      </c>
      <c r="BT223" s="2" t="str">
        <f t="shared" si="271"/>
        <v/>
      </c>
      <c r="BU223" s="2" t="str">
        <f t="shared" si="272"/>
        <v/>
      </c>
      <c r="BV223" s="2" t="str">
        <f t="shared" si="273"/>
        <v/>
      </c>
      <c r="BW223" s="2" t="str">
        <f t="shared" si="274"/>
        <v/>
      </c>
      <c r="BX223" s="2" t="str">
        <f t="shared" si="275"/>
        <v/>
      </c>
      <c r="BY223" s="2" t="str">
        <f t="shared" si="276"/>
        <v/>
      </c>
      <c r="BZ223" s="2" t="str">
        <f t="shared" si="277"/>
        <v/>
      </c>
      <c r="CA223" s="2" t="str">
        <f t="shared" si="278"/>
        <v/>
      </c>
      <c r="CB223" s="2" t="str">
        <f t="shared" si="279"/>
        <v/>
      </c>
      <c r="CC223" s="2" t="str">
        <f t="shared" si="280"/>
        <v/>
      </c>
      <c r="CE223" s="2" t="str">
        <f t="shared" si="253"/>
        <v/>
      </c>
      <c r="CF223" s="2" t="str">
        <f t="shared" si="253"/>
        <v/>
      </c>
      <c r="CG223" s="2" t="str">
        <f t="shared" si="253"/>
        <v/>
      </c>
      <c r="CH223" s="2" t="str">
        <f t="shared" si="253"/>
        <v/>
      </c>
      <c r="CI223" s="2" t="str">
        <f t="shared" si="253"/>
        <v/>
      </c>
      <c r="CJ223" s="2" t="str">
        <f t="shared" si="253"/>
        <v/>
      </c>
      <c r="CK223" s="2" t="str">
        <f t="shared" si="253"/>
        <v/>
      </c>
      <c r="CL223" s="2" t="str">
        <f t="shared" si="253"/>
        <v/>
      </c>
      <c r="CM223" s="2" t="str">
        <f t="shared" si="253"/>
        <v/>
      </c>
      <c r="CN223" s="2" t="str">
        <f t="shared" si="253"/>
        <v/>
      </c>
      <c r="CO223" s="2" t="str">
        <f t="shared" si="253"/>
        <v/>
      </c>
      <c r="CP223" s="2" t="str">
        <f t="shared" si="253"/>
        <v/>
      </c>
      <c r="CQ223" s="2" t="str">
        <f t="shared" si="253"/>
        <v/>
      </c>
      <c r="CR223" s="2" t="str">
        <f t="shared" si="253"/>
        <v/>
      </c>
      <c r="CS223" s="2" t="str">
        <f t="shared" si="253"/>
        <v/>
      </c>
      <c r="CU223" s="2">
        <f t="shared" si="281"/>
        <v>46.795000000000002</v>
      </c>
      <c r="CV223" s="2">
        <f t="shared" si="282"/>
        <v>48.817999999999998</v>
      </c>
      <c r="CW223" s="2" t="str">
        <f t="shared" si="283"/>
        <v/>
      </c>
      <c r="CX223" s="2" t="str">
        <f t="shared" si="284"/>
        <v/>
      </c>
      <c r="CY223" s="2" t="str">
        <f t="shared" si="285"/>
        <v/>
      </c>
      <c r="CZ223" s="2" t="str">
        <f t="shared" si="286"/>
        <v/>
      </c>
      <c r="DA223" s="2" t="str">
        <f t="shared" si="287"/>
        <v/>
      </c>
      <c r="DB223" s="2" t="str">
        <f t="shared" si="288"/>
        <v/>
      </c>
      <c r="DC223" s="2" t="str">
        <f t="shared" si="289"/>
        <v/>
      </c>
      <c r="DD223" s="2" t="str">
        <f t="shared" si="290"/>
        <v/>
      </c>
      <c r="DE223" s="2" t="str">
        <f t="shared" si="291"/>
        <v/>
      </c>
      <c r="DF223" s="2">
        <f t="shared" si="292"/>
        <v>43.048000000000002</v>
      </c>
      <c r="DG223" s="2" t="str">
        <f t="shared" si="293"/>
        <v/>
      </c>
      <c r="DH223" s="2">
        <f t="shared" si="294"/>
        <v>42.905000000000001</v>
      </c>
      <c r="DI223" s="2">
        <f t="shared" si="295"/>
        <v>43.548000000000002</v>
      </c>
      <c r="DK223" s="2">
        <f t="shared" si="262"/>
        <v>118.65338011257036</v>
      </c>
      <c r="DL223" s="2">
        <f t="shared" si="262"/>
        <v>108.21001951219512</v>
      </c>
      <c r="DM223" s="2">
        <f t="shared" si="262"/>
        <v>111.31521013964294</v>
      </c>
      <c r="DN223" s="2">
        <f t="shared" si="262"/>
        <v>111.77184989429175</v>
      </c>
      <c r="DO223" s="2">
        <f t="shared" si="262"/>
        <v>109.59127996110524</v>
      </c>
      <c r="DP223" s="2">
        <f t="shared" si="262"/>
        <v>103.57579396591311</v>
      </c>
      <c r="DQ223" s="2">
        <f t="shared" si="262"/>
        <v>106.51889006342493</v>
      </c>
      <c r="DR223" s="2">
        <f t="shared" si="262"/>
        <v>98.99467653276956</v>
      </c>
      <c r="DS223" s="2">
        <f t="shared" si="262"/>
        <v>93.749182875264268</v>
      </c>
      <c r="DT223" s="2">
        <f t="shared" si="262"/>
        <v>95.335898520084569</v>
      </c>
      <c r="DU223" s="2">
        <f t="shared" si="262"/>
        <v>96.706061008758695</v>
      </c>
      <c r="DV223" s="2">
        <f t="shared" si="262"/>
        <v>100.63131501057082</v>
      </c>
      <c r="DW223" s="2">
        <f t="shared" si="262"/>
        <v>102.07810782241016</v>
      </c>
      <c r="DX223" s="2">
        <f t="shared" si="262"/>
        <v>100.05821564482029</v>
      </c>
      <c r="DY223" s="2">
        <f t="shared" si="262"/>
        <v>89.705757230915125</v>
      </c>
      <c r="EA223" s="2">
        <f t="shared" si="238"/>
        <v>54.089692307692303</v>
      </c>
      <c r="EB223" s="2">
        <f t="shared" si="238"/>
        <v>46.891271949154394</v>
      </c>
      <c r="EC223" s="2">
        <f t="shared" si="238"/>
        <v>47.8586743861839</v>
      </c>
      <c r="ED223" s="2">
        <f t="shared" si="238"/>
        <v>46.178818995042477</v>
      </c>
      <c r="EE223" s="2">
        <f t="shared" si="238"/>
        <v>49.766202793029365</v>
      </c>
      <c r="EF223" s="2">
        <f t="shared" si="237"/>
        <v>49.285171850091302</v>
      </c>
      <c r="EG223" s="2">
        <f t="shared" si="237"/>
        <v>46.409863963326018</v>
      </c>
      <c r="EH223" s="2">
        <f t="shared" si="237"/>
        <v>44.057878635713578</v>
      </c>
      <c r="EI223" s="2">
        <f t="shared" si="237"/>
        <v>40.189009618926789</v>
      </c>
      <c r="EJ223" s="2">
        <f t="shared" si="237"/>
        <v>41.927066619472868</v>
      </c>
      <c r="EK223" s="2">
        <f t="shared" si="237"/>
        <v>40.134110738401226</v>
      </c>
      <c r="EL223" s="2">
        <f t="shared" si="237"/>
        <v>36.048925734337658</v>
      </c>
      <c r="EM223" s="2">
        <f t="shared" si="237"/>
        <v>39.34161119797043</v>
      </c>
      <c r="EN223" s="2">
        <f t="shared" si="237"/>
        <v>41.61880190459663</v>
      </c>
      <c r="EO223" s="2">
        <f t="shared" si="237"/>
        <v>47.6006533816266</v>
      </c>
      <c r="EQ223" s="2">
        <f t="shared" si="263"/>
        <v>47.980570818661718</v>
      </c>
      <c r="ER223" s="2">
        <f t="shared" si="263"/>
        <v>47.76341565149233</v>
      </c>
      <c r="ES223" s="2">
        <f t="shared" si="263"/>
        <v>47.845193836929056</v>
      </c>
      <c r="ET223" s="2">
        <f t="shared" si="263"/>
        <v>48.695438623188153</v>
      </c>
      <c r="EU223" s="2">
        <f t="shared" si="263"/>
        <v>50.693149924359574</v>
      </c>
      <c r="EV223" s="2">
        <f t="shared" si="263"/>
        <v>50.702490923597367</v>
      </c>
      <c r="EW223" s="2">
        <f t="shared" si="263"/>
        <v>47.941519544999423</v>
      </c>
      <c r="EX223" s="2">
        <f t="shared" si="263"/>
        <v>46.533205966359887</v>
      </c>
      <c r="EY223" s="2">
        <f t="shared" si="263"/>
        <v>43.885163229510312</v>
      </c>
      <c r="EZ223" s="2">
        <f t="shared" si="263"/>
        <v>43.520675507218471</v>
      </c>
      <c r="FA223" s="2">
        <f t="shared" si="263"/>
        <v>42.426361188948135</v>
      </c>
      <c r="FB223" s="2">
        <f t="shared" si="263"/>
        <v>41.715342750040733</v>
      </c>
      <c r="FC223" s="2">
        <f t="shared" si="263"/>
        <v>41.183055399106152</v>
      </c>
      <c r="FD223" s="2">
        <f t="shared" si="263"/>
        <v>41.716698358119643</v>
      </c>
      <c r="FE223" s="2">
        <f t="shared" si="263"/>
        <v>43.137927439241352</v>
      </c>
      <c r="FG223" s="2">
        <f t="shared" si="264"/>
        <v>0.99999784793436974</v>
      </c>
      <c r="FH223" s="2">
        <f t="shared" si="264"/>
        <v>0.99999770960603418</v>
      </c>
      <c r="FI223" s="2">
        <f t="shared" si="264"/>
        <v>0.99999771611201005</v>
      </c>
      <c r="FJ223" s="2">
        <f t="shared" si="264"/>
        <v>0.99999762904555034</v>
      </c>
      <c r="FK223" s="2">
        <f t="shared" si="264"/>
        <v>0.99999777493095288</v>
      </c>
      <c r="FL223" s="2">
        <f t="shared" si="264"/>
        <v>0.99999766170857007</v>
      </c>
      <c r="FM223" s="2">
        <f t="shared" si="264"/>
        <v>0.99999751751292376</v>
      </c>
      <c r="FN223" s="2">
        <f t="shared" si="264"/>
        <v>0.99999754053729684</v>
      </c>
      <c r="FO223" s="2">
        <f t="shared" si="264"/>
        <v>0.99999752640920814</v>
      </c>
      <c r="FP223" s="2">
        <f t="shared" si="264"/>
        <v>0.99999746350254448</v>
      </c>
      <c r="FQ223" s="2">
        <f t="shared" si="264"/>
        <v>0.99999752992110713</v>
      </c>
      <c r="FR223" s="2">
        <f t="shared" si="264"/>
        <v>0.99999761435682888</v>
      </c>
      <c r="FS223" s="2">
        <f t="shared" si="264"/>
        <v>0.99999757670892409</v>
      </c>
      <c r="FT223" s="2">
        <f t="shared" si="264"/>
        <v>0.99999738274335981</v>
      </c>
      <c r="FU223" s="2">
        <f t="shared" si="264"/>
        <v>0.99999727066521882</v>
      </c>
      <c r="FW223" s="2">
        <f t="shared" si="254"/>
        <v>0.97343680488591677</v>
      </c>
      <c r="FX223" s="2">
        <f t="shared" si="254"/>
        <v>0.94693497178328978</v>
      </c>
      <c r="FY223" s="2">
        <f t="shared" si="254"/>
        <v>0.97972595390615869</v>
      </c>
      <c r="FZ223" s="2">
        <f t="shared" si="254"/>
        <v>0.97539582449316853</v>
      </c>
      <c r="GA223" s="2">
        <f t="shared" si="254"/>
        <v>0.97735751449431163</v>
      </c>
      <c r="GB223" s="2">
        <f t="shared" si="254"/>
        <v>0.97170435791220033</v>
      </c>
      <c r="GC223" s="2">
        <f t="shared" si="254"/>
        <v>0.97078369267657616</v>
      </c>
      <c r="GD223" s="2">
        <f t="shared" si="254"/>
        <v>0.97404323277330551</v>
      </c>
      <c r="GE223" s="2">
        <f t="shared" si="254"/>
        <v>0.97739532599400447</v>
      </c>
      <c r="GF223" s="2">
        <f t="shared" si="254"/>
        <v>0.97653790931826201</v>
      </c>
      <c r="GG223" s="2">
        <f t="shared" si="254"/>
        <v>0.974999733284862</v>
      </c>
      <c r="GH223" s="2">
        <f t="shared" si="254"/>
        <v>0.9698783216721899</v>
      </c>
      <c r="GI223" s="2">
        <f t="shared" si="254"/>
        <v>0.96681438927356567</v>
      </c>
      <c r="GJ223" s="2">
        <f t="shared" si="254"/>
        <v>0.95977621504156052</v>
      </c>
      <c r="GK223" s="2">
        <f t="shared" si="254"/>
        <v>0.95177201536573008</v>
      </c>
      <c r="GM223" s="95">
        <f t="shared" si="255"/>
        <v>0</v>
      </c>
      <c r="GN223" s="95">
        <f t="shared" si="255"/>
        <v>0</v>
      </c>
      <c r="GO223" s="95">
        <f t="shared" si="255"/>
        <v>0</v>
      </c>
      <c r="GP223" s="95">
        <f t="shared" si="255"/>
        <v>0</v>
      </c>
      <c r="GQ223" s="95">
        <f t="shared" si="255"/>
        <v>0</v>
      </c>
      <c r="GR223" s="95">
        <f t="shared" si="255"/>
        <v>0</v>
      </c>
      <c r="GS223" s="95">
        <f t="shared" si="255"/>
        <v>0</v>
      </c>
      <c r="GT223" s="95">
        <f t="shared" si="255"/>
        <v>0</v>
      </c>
      <c r="GU223" s="95">
        <f t="shared" si="255"/>
        <v>0</v>
      </c>
      <c r="GV223" s="95">
        <f t="shared" si="255"/>
        <v>0</v>
      </c>
      <c r="GW223" s="95">
        <f t="shared" si="255"/>
        <v>0</v>
      </c>
      <c r="GX223" s="95">
        <f t="shared" si="255"/>
        <v>0</v>
      </c>
      <c r="GY223" s="95">
        <f t="shared" si="255"/>
        <v>0</v>
      </c>
      <c r="GZ223" s="95">
        <f t="shared" si="255"/>
        <v>0</v>
      </c>
      <c r="HA223" s="95">
        <f t="shared" si="255"/>
        <v>0</v>
      </c>
      <c r="HC223" s="95">
        <f t="shared" si="265"/>
        <v>0</v>
      </c>
      <c r="HD223" s="95">
        <f t="shared" si="265"/>
        <v>0</v>
      </c>
      <c r="HE223" s="95">
        <f t="shared" si="265"/>
        <v>0</v>
      </c>
      <c r="HF223" s="95">
        <f t="shared" si="259"/>
        <v>0</v>
      </c>
      <c r="HG223" s="95">
        <f t="shared" si="259"/>
        <v>0</v>
      </c>
      <c r="HH223" s="95">
        <f t="shared" si="259"/>
        <v>0</v>
      </c>
      <c r="HI223" s="95">
        <f t="shared" si="239"/>
        <v>0</v>
      </c>
      <c r="HJ223" s="95">
        <f t="shared" si="239"/>
        <v>0</v>
      </c>
      <c r="HK223" s="95">
        <f t="shared" si="239"/>
        <v>0</v>
      </c>
      <c r="HL223" s="95">
        <f t="shared" si="239"/>
        <v>0</v>
      </c>
      <c r="HM223" s="95">
        <f t="shared" si="239"/>
        <v>0</v>
      </c>
      <c r="HN223" s="95">
        <f t="shared" si="239"/>
        <v>0</v>
      </c>
      <c r="HO223" s="95">
        <f t="shared" si="224"/>
        <v>0</v>
      </c>
      <c r="HP223" s="95">
        <f t="shared" si="224"/>
        <v>0</v>
      </c>
      <c r="HQ223" s="95">
        <f t="shared" si="224"/>
        <v>0</v>
      </c>
      <c r="HS223" s="95">
        <f t="shared" si="256"/>
        <v>1.0038051700741639E-58</v>
      </c>
      <c r="HT223" s="95">
        <f t="shared" si="256"/>
        <v>6.4245153893534452E-129</v>
      </c>
      <c r="HU223" s="95">
        <f t="shared" si="256"/>
        <v>7.3211484225224463E-108</v>
      </c>
      <c r="HV223" s="95">
        <f t="shared" si="256"/>
        <v>1.1205281208166091E-138</v>
      </c>
      <c r="HW223" s="95">
        <f t="shared" si="256"/>
        <v>2.3856379314875193E-141</v>
      </c>
      <c r="HX223" s="95">
        <f t="shared" si="256"/>
        <v>1.4449499706337244E-126</v>
      </c>
      <c r="HY223" s="95">
        <f t="shared" si="256"/>
        <v>2.7436108617489246E-116</v>
      </c>
      <c r="HZ223" s="95">
        <f t="shared" si="256"/>
        <v>7.2626075410183375E-164</v>
      </c>
      <c r="IA223" s="95">
        <f t="shared" si="256"/>
        <v>6.5677517361530781E-141</v>
      </c>
      <c r="IB223" s="95">
        <f t="shared" si="256"/>
        <v>3.3756263647029668E-127</v>
      </c>
      <c r="IC223" s="95">
        <f t="shared" si="256"/>
        <v>7.0118916201203766E-125</v>
      </c>
      <c r="ID223" s="95">
        <f t="shared" si="256"/>
        <v>1.9319788947346183E-101</v>
      </c>
      <c r="IE223" s="95">
        <f t="shared" si="256"/>
        <v>4.1007469313399966E-91</v>
      </c>
      <c r="IF223" s="95">
        <f t="shared" si="256"/>
        <v>1.0295533104961855E-67</v>
      </c>
      <c r="IG223" s="95">
        <f t="shared" si="256"/>
        <v>3.5470731164349886E-86</v>
      </c>
      <c r="II223" s="95">
        <f t="shared" si="257"/>
        <v>1.140106980006009E-4</v>
      </c>
      <c r="IJ223" s="95">
        <f t="shared" si="257"/>
        <v>4.3051853028219647E-7</v>
      </c>
      <c r="IK223" s="95">
        <f t="shared" si="257"/>
        <v>8.734327582647272E-69</v>
      </c>
      <c r="IL223" s="95">
        <f t="shared" si="257"/>
        <v>8.4314371799952417E-15</v>
      </c>
      <c r="IM223" s="95">
        <f t="shared" si="257"/>
        <v>7.3377419687899926E-18</v>
      </c>
      <c r="IN223" s="95">
        <f t="shared" si="257"/>
        <v>9.3024372860110924E-12</v>
      </c>
      <c r="IO223" s="95">
        <f t="shared" si="257"/>
        <v>4.3261066047303321E-15</v>
      </c>
      <c r="IP223" s="95">
        <f t="shared" si="257"/>
        <v>3.9916156914020261E-18</v>
      </c>
      <c r="IQ223" s="95">
        <f t="shared" si="257"/>
        <v>7.7300113993417714E-15</v>
      </c>
      <c r="IR223" s="95">
        <f t="shared" si="257"/>
        <v>1.0959388029457611E-13</v>
      </c>
      <c r="IS223" s="95">
        <f t="shared" si="257"/>
        <v>6.509848748059029E-12</v>
      </c>
      <c r="IT223" s="95">
        <f t="shared" si="257"/>
        <v>8.0054555577596291E-9</v>
      </c>
      <c r="IU223" s="95">
        <f t="shared" si="257"/>
        <v>1.4345536572196577E-9</v>
      </c>
      <c r="IV223" s="95">
        <f t="shared" si="257"/>
        <v>3.5143611548816829E-7</v>
      </c>
      <c r="IW223" s="95">
        <f t="shared" si="257"/>
        <v>1.8959981651748958E-13</v>
      </c>
      <c r="IY223" s="95">
        <f t="shared" si="258"/>
        <v>1.140106980006009E-4</v>
      </c>
      <c r="IZ223" s="95">
        <f t="shared" si="258"/>
        <v>4.3051853028219647E-7</v>
      </c>
      <c r="JA223" s="95">
        <f t="shared" si="258"/>
        <v>8.734327582647272E-69</v>
      </c>
      <c r="JB223" s="95">
        <f t="shared" si="258"/>
        <v>8.4314371799952417E-15</v>
      </c>
      <c r="JC223" s="95">
        <f t="shared" si="258"/>
        <v>7.3377419687899926E-18</v>
      </c>
      <c r="JD223" s="95">
        <f t="shared" si="258"/>
        <v>9.3024372860110924E-12</v>
      </c>
      <c r="JE223" s="95">
        <f t="shared" si="258"/>
        <v>4.3261066047303321E-15</v>
      </c>
      <c r="JF223" s="95">
        <f t="shared" si="258"/>
        <v>3.9916156914020261E-18</v>
      </c>
      <c r="JG223" s="95">
        <f t="shared" si="258"/>
        <v>7.7300113993417714E-15</v>
      </c>
      <c r="JH223" s="95">
        <f t="shared" si="258"/>
        <v>1.0959388029457611E-13</v>
      </c>
      <c r="JI223" s="95">
        <f t="shared" si="258"/>
        <v>6.509848748059029E-12</v>
      </c>
      <c r="JJ223" s="95">
        <f t="shared" si="258"/>
        <v>8.0054555577596291E-9</v>
      </c>
      <c r="JK223" s="95">
        <f t="shared" si="258"/>
        <v>1.4345536572196577E-9</v>
      </c>
      <c r="JL223" s="95">
        <f t="shared" si="258"/>
        <v>3.5143611548816829E-7</v>
      </c>
      <c r="JM223" s="95">
        <f t="shared" si="258"/>
        <v>1.8959981651748958E-13</v>
      </c>
    </row>
    <row r="224" spans="2:273" x14ac:dyDescent="0.25">
      <c r="B224" s="2">
        <v>197</v>
      </c>
      <c r="C224" s="37">
        <v>48.682000000000002</v>
      </c>
      <c r="D224" s="37">
        <v>47.408999999999999</v>
      </c>
      <c r="E224" s="37">
        <v>49.113999999999997</v>
      </c>
      <c r="F224" s="37">
        <v>48.682000000000002</v>
      </c>
      <c r="G224" s="37">
        <v>50.567999999999998</v>
      </c>
      <c r="H224" s="37">
        <v>51.886000000000003</v>
      </c>
      <c r="I224" s="37">
        <v>47.908999999999999</v>
      </c>
      <c r="J224" s="37">
        <v>48.094999999999999</v>
      </c>
      <c r="K224" s="37">
        <v>44.429000000000002</v>
      </c>
      <c r="L224" s="37">
        <v>43.332999999999998</v>
      </c>
      <c r="M224" s="37">
        <v>44.762</v>
      </c>
      <c r="N224" s="37">
        <v>42.713999999999999</v>
      </c>
      <c r="O224" s="37">
        <v>40.856999999999999</v>
      </c>
      <c r="P224" s="37">
        <v>41.143000000000001</v>
      </c>
      <c r="Q224" s="37">
        <v>43.786000000000001</v>
      </c>
      <c r="S224" s="4">
        <f t="shared" si="260"/>
        <v>48.068574626101636</v>
      </c>
      <c r="T224" s="4">
        <f t="shared" si="260"/>
        <v>47.645425184793417</v>
      </c>
      <c r="U224" s="4" t="e">
        <f t="shared" si="260"/>
        <v>#N/A</v>
      </c>
      <c r="V224" s="4" t="e">
        <f t="shared" si="260"/>
        <v>#N/A</v>
      </c>
      <c r="W224" s="4" t="e">
        <f t="shared" si="260"/>
        <v>#N/A</v>
      </c>
      <c r="X224" s="4" t="e">
        <f t="shared" si="260"/>
        <v>#N/A</v>
      </c>
      <c r="Y224" s="4" t="e">
        <f t="shared" si="260"/>
        <v>#N/A</v>
      </c>
      <c r="Z224" s="4" t="e">
        <f t="shared" si="260"/>
        <v>#N/A</v>
      </c>
      <c r="AA224" s="4" t="e">
        <f t="shared" si="260"/>
        <v>#N/A</v>
      </c>
      <c r="AB224" s="4" t="e">
        <f t="shared" si="260"/>
        <v>#N/A</v>
      </c>
      <c r="AC224" s="4" t="e">
        <f t="shared" si="260"/>
        <v>#N/A</v>
      </c>
      <c r="AD224" s="4" t="e">
        <f t="shared" si="260"/>
        <v>#N/A</v>
      </c>
      <c r="AE224" s="4" t="e">
        <f t="shared" si="260"/>
        <v>#N/A</v>
      </c>
      <c r="AF224" s="4">
        <f t="shared" si="260"/>
        <v>41.611564572149916</v>
      </c>
      <c r="AG224" s="4">
        <f t="shared" si="260"/>
        <v>43.223847451962392</v>
      </c>
      <c r="AI224" s="4">
        <f t="shared" si="261"/>
        <v>0.61342537389836593</v>
      </c>
      <c r="AJ224" s="4">
        <f t="shared" si="261"/>
        <v>-0.23642518479341845</v>
      </c>
      <c r="AK224" s="4">
        <f t="shared" si="261"/>
        <v>0</v>
      </c>
      <c r="AL224" s="4">
        <f t="shared" si="261"/>
        <v>0</v>
      </c>
      <c r="AM224" s="4">
        <f t="shared" si="261"/>
        <v>0</v>
      </c>
      <c r="AN224" s="4">
        <f t="shared" si="261"/>
        <v>0</v>
      </c>
      <c r="AO224" s="4">
        <f t="shared" si="261"/>
        <v>0</v>
      </c>
      <c r="AP224" s="4">
        <f t="shared" si="261"/>
        <v>0</v>
      </c>
      <c r="AQ224" s="4">
        <f t="shared" si="261"/>
        <v>0</v>
      </c>
      <c r="AR224" s="4">
        <f t="shared" si="261"/>
        <v>0</v>
      </c>
      <c r="AS224" s="4">
        <f t="shared" si="261"/>
        <v>0</v>
      </c>
      <c r="AT224" s="4">
        <f t="shared" si="261"/>
        <v>0</v>
      </c>
      <c r="AU224" s="4">
        <f t="shared" si="261"/>
        <v>0</v>
      </c>
      <c r="AV224" s="4">
        <f t="shared" si="261"/>
        <v>-0.46856457214991565</v>
      </c>
      <c r="AW224" s="4">
        <f t="shared" si="261"/>
        <v>0.56215254803760928</v>
      </c>
      <c r="AY224" s="2">
        <f t="shared" si="252"/>
        <v>48.068574626101636</v>
      </c>
      <c r="AZ224" s="2">
        <f t="shared" si="252"/>
        <v>47.645425184793417</v>
      </c>
      <c r="BA224" s="2" t="e">
        <f t="shared" si="252"/>
        <v>#N/A</v>
      </c>
      <c r="BB224" s="2" t="e">
        <f t="shared" si="252"/>
        <v>#N/A</v>
      </c>
      <c r="BC224" s="2" t="e">
        <f t="shared" si="252"/>
        <v>#N/A</v>
      </c>
      <c r="BD224" s="2" t="e">
        <f t="shared" si="252"/>
        <v>#N/A</v>
      </c>
      <c r="BE224" s="2" t="e">
        <f t="shared" si="252"/>
        <v>#N/A</v>
      </c>
      <c r="BF224" s="2" t="e">
        <f t="shared" si="252"/>
        <v>#N/A</v>
      </c>
      <c r="BG224" s="2" t="e">
        <f t="shared" si="252"/>
        <v>#N/A</v>
      </c>
      <c r="BH224" s="2" t="e">
        <f t="shared" si="252"/>
        <v>#N/A</v>
      </c>
      <c r="BI224" s="2" t="e">
        <f t="shared" si="252"/>
        <v>#N/A</v>
      </c>
      <c r="BJ224" s="2" t="e">
        <f t="shared" si="252"/>
        <v>#N/A</v>
      </c>
      <c r="BK224" s="2" t="e">
        <f t="shared" si="252"/>
        <v>#N/A</v>
      </c>
      <c r="BL224" s="2">
        <f t="shared" si="252"/>
        <v>41.611564572149916</v>
      </c>
      <c r="BM224" s="2">
        <f t="shared" si="252"/>
        <v>43.223847451962392</v>
      </c>
      <c r="BO224" s="2" t="str">
        <f t="shared" si="266"/>
        <v/>
      </c>
      <c r="BP224" s="2" t="str">
        <f t="shared" si="267"/>
        <v/>
      </c>
      <c r="BQ224" s="2" t="str">
        <f t="shared" si="268"/>
        <v/>
      </c>
      <c r="BR224" s="2" t="str">
        <f t="shared" si="269"/>
        <v/>
      </c>
      <c r="BS224" s="2" t="str">
        <f t="shared" si="270"/>
        <v/>
      </c>
      <c r="BT224" s="2" t="str">
        <f t="shared" si="271"/>
        <v/>
      </c>
      <c r="BU224" s="2" t="str">
        <f t="shared" si="272"/>
        <v/>
      </c>
      <c r="BV224" s="2" t="str">
        <f t="shared" si="273"/>
        <v/>
      </c>
      <c r="BW224" s="2" t="str">
        <f t="shared" si="274"/>
        <v/>
      </c>
      <c r="BX224" s="2" t="str">
        <f t="shared" si="275"/>
        <v/>
      </c>
      <c r="BY224" s="2" t="str">
        <f t="shared" si="276"/>
        <v/>
      </c>
      <c r="BZ224" s="2" t="str">
        <f t="shared" si="277"/>
        <v/>
      </c>
      <c r="CA224" s="2" t="str">
        <f t="shared" si="278"/>
        <v/>
      </c>
      <c r="CB224" s="2" t="str">
        <f t="shared" si="279"/>
        <v/>
      </c>
      <c r="CC224" s="2" t="str">
        <f t="shared" si="280"/>
        <v/>
      </c>
      <c r="CE224" s="2" t="str">
        <f t="shared" si="253"/>
        <v/>
      </c>
      <c r="CF224" s="2" t="str">
        <f t="shared" si="253"/>
        <v/>
      </c>
      <c r="CG224" s="2" t="str">
        <f t="shared" si="253"/>
        <v/>
      </c>
      <c r="CH224" s="2" t="str">
        <f t="shared" si="253"/>
        <v/>
      </c>
      <c r="CI224" s="2" t="str">
        <f t="shared" si="253"/>
        <v/>
      </c>
      <c r="CJ224" s="2" t="str">
        <f t="shared" si="253"/>
        <v/>
      </c>
      <c r="CK224" s="2" t="str">
        <f t="shared" si="253"/>
        <v/>
      </c>
      <c r="CL224" s="2" t="str">
        <f t="shared" si="253"/>
        <v/>
      </c>
      <c r="CM224" s="2" t="str">
        <f t="shared" si="253"/>
        <v/>
      </c>
      <c r="CN224" s="2" t="str">
        <f t="shared" si="253"/>
        <v/>
      </c>
      <c r="CO224" s="2" t="str">
        <f t="shared" si="253"/>
        <v/>
      </c>
      <c r="CP224" s="2" t="str">
        <f t="shared" si="253"/>
        <v/>
      </c>
      <c r="CQ224" s="2" t="str">
        <f t="shared" si="253"/>
        <v/>
      </c>
      <c r="CR224" s="2" t="str">
        <f t="shared" si="253"/>
        <v/>
      </c>
      <c r="CS224" s="2" t="str">
        <f t="shared" si="253"/>
        <v/>
      </c>
      <c r="CU224" s="2">
        <f t="shared" si="281"/>
        <v>48.682000000000002</v>
      </c>
      <c r="CV224" s="2">
        <f t="shared" si="282"/>
        <v>47.408999999999999</v>
      </c>
      <c r="CW224" s="2" t="str">
        <f t="shared" si="283"/>
        <v/>
      </c>
      <c r="CX224" s="2" t="str">
        <f t="shared" si="284"/>
        <v/>
      </c>
      <c r="CY224" s="2" t="str">
        <f t="shared" si="285"/>
        <v/>
      </c>
      <c r="CZ224" s="2" t="str">
        <f t="shared" si="286"/>
        <v/>
      </c>
      <c r="DA224" s="2" t="str">
        <f t="shared" si="287"/>
        <v/>
      </c>
      <c r="DB224" s="2" t="str">
        <f t="shared" si="288"/>
        <v/>
      </c>
      <c r="DC224" s="2" t="str">
        <f t="shared" si="289"/>
        <v/>
      </c>
      <c r="DD224" s="2" t="str">
        <f t="shared" si="290"/>
        <v/>
      </c>
      <c r="DE224" s="2" t="str">
        <f t="shared" si="291"/>
        <v/>
      </c>
      <c r="DF224" s="2" t="str">
        <f t="shared" si="292"/>
        <v/>
      </c>
      <c r="DG224" s="2" t="str">
        <f t="shared" si="293"/>
        <v/>
      </c>
      <c r="DH224" s="2">
        <f t="shared" si="294"/>
        <v>41.143000000000001</v>
      </c>
      <c r="DI224" s="2">
        <f t="shared" si="295"/>
        <v>43.786000000000001</v>
      </c>
      <c r="DK224" s="2">
        <f t="shared" si="262"/>
        <v>118.95371144465291</v>
      </c>
      <c r="DL224" s="2">
        <f t="shared" si="262"/>
        <v>108.4518743902439</v>
      </c>
      <c r="DM224" s="2">
        <f t="shared" si="262"/>
        <v>111.57585222699404</v>
      </c>
      <c r="DN224" s="2">
        <f t="shared" si="262"/>
        <v>112.02099003322257</v>
      </c>
      <c r="DO224" s="2">
        <f t="shared" si="262"/>
        <v>109.82739429543795</v>
      </c>
      <c r="DP224" s="2">
        <f t="shared" si="262"/>
        <v>103.7779562704265</v>
      </c>
      <c r="DQ224" s="2">
        <f t="shared" si="262"/>
        <v>106.73406312292357</v>
      </c>
      <c r="DR224" s="2">
        <f t="shared" si="262"/>
        <v>99.187425249169436</v>
      </c>
      <c r="DS224" s="2">
        <f t="shared" si="262"/>
        <v>93.912438538205976</v>
      </c>
      <c r="DT224" s="2">
        <f t="shared" si="262"/>
        <v>95.515519027484146</v>
      </c>
      <c r="DU224" s="2">
        <f t="shared" si="262"/>
        <v>96.896324524312902</v>
      </c>
      <c r="DV224" s="2">
        <f t="shared" si="262"/>
        <v>100.8424784053156</v>
      </c>
      <c r="DW224" s="2">
        <f t="shared" si="262"/>
        <v>102.29077408637875</v>
      </c>
      <c r="DX224" s="2">
        <f t="shared" si="262"/>
        <v>100.262073089701</v>
      </c>
      <c r="DY224" s="2">
        <f t="shared" si="262"/>
        <v>89.882311047889999</v>
      </c>
      <c r="EA224" s="2">
        <f t="shared" si="238"/>
        <v>54.090054945054945</v>
      </c>
      <c r="EB224" s="2">
        <f t="shared" si="238"/>
        <v>46.805335647293816</v>
      </c>
      <c r="EC224" s="2">
        <f t="shared" si="238"/>
        <v>47.788681942246484</v>
      </c>
      <c r="ED224" s="2">
        <f t="shared" si="238"/>
        <v>46.059703624433382</v>
      </c>
      <c r="EE224" s="2">
        <f t="shared" si="238"/>
        <v>49.676935626470694</v>
      </c>
      <c r="EF224" s="2">
        <f t="shared" si="237"/>
        <v>49.198673400770986</v>
      </c>
      <c r="EG224" s="2">
        <f t="shared" si="237"/>
        <v>46.288096446274842</v>
      </c>
      <c r="EH224" s="2">
        <f t="shared" si="237"/>
        <v>43.937543411719574</v>
      </c>
      <c r="EI224" s="2">
        <f t="shared" si="237"/>
        <v>40.035810742499294</v>
      </c>
      <c r="EJ224" s="2">
        <f t="shared" si="237"/>
        <v>41.804268149640585</v>
      </c>
      <c r="EK224" s="2">
        <f t="shared" si="237"/>
        <v>40.002966412546293</v>
      </c>
      <c r="EL224" s="2">
        <f t="shared" si="237"/>
        <v>35.877412051910333</v>
      </c>
      <c r="EM224" s="2">
        <f t="shared" si="237"/>
        <v>39.21401778813533</v>
      </c>
      <c r="EN224" s="2">
        <f t="shared" si="237"/>
        <v>41.515863411353827</v>
      </c>
      <c r="EO224" s="2">
        <f t="shared" si="237"/>
        <v>47.536719815607505</v>
      </c>
      <c r="EQ224" s="2">
        <f t="shared" si="263"/>
        <v>47.918587568018552</v>
      </c>
      <c r="ER224" s="2">
        <f t="shared" si="263"/>
        <v>47.688225064841447</v>
      </c>
      <c r="ES224" s="2">
        <f t="shared" si="263"/>
        <v>47.774999487186314</v>
      </c>
      <c r="ET224" s="2">
        <f t="shared" si="263"/>
        <v>48.605321544872737</v>
      </c>
      <c r="EU224" s="2">
        <f t="shared" si="263"/>
        <v>50.614517804808621</v>
      </c>
      <c r="EV224" s="2">
        <f t="shared" si="263"/>
        <v>50.632480200421256</v>
      </c>
      <c r="EW224" s="2">
        <f t="shared" si="263"/>
        <v>47.8376422114859</v>
      </c>
      <c r="EX224" s="2">
        <f t="shared" si="263"/>
        <v>46.441709933354495</v>
      </c>
      <c r="EY224" s="2">
        <f t="shared" si="263"/>
        <v>43.774471370439898</v>
      </c>
      <c r="EZ224" s="2">
        <f t="shared" si="263"/>
        <v>43.416240484287712</v>
      </c>
      <c r="FA224" s="2">
        <f t="shared" si="263"/>
        <v>42.321698812373036</v>
      </c>
      <c r="FB224" s="2">
        <f t="shared" si="263"/>
        <v>41.609578350627473</v>
      </c>
      <c r="FC224" s="2">
        <f t="shared" si="263"/>
        <v>41.076796136834631</v>
      </c>
      <c r="FD224" s="2">
        <f t="shared" si="263"/>
        <v>41.615076873121311</v>
      </c>
      <c r="FE224" s="2">
        <f t="shared" si="263"/>
        <v>43.024425477196374</v>
      </c>
      <c r="FG224" s="2">
        <f t="shared" si="264"/>
        <v>0.99999803729244652</v>
      </c>
      <c r="FH224" s="2">
        <f t="shared" si="264"/>
        <v>0.99999791113545589</v>
      </c>
      <c r="FI224" s="2">
        <f t="shared" si="264"/>
        <v>0.99999791706897878</v>
      </c>
      <c r="FJ224" s="2">
        <f t="shared" si="264"/>
        <v>0.99999783766339123</v>
      </c>
      <c r="FK224" s="2">
        <f t="shared" si="264"/>
        <v>0.99999797071251351</v>
      </c>
      <c r="FL224" s="2">
        <f t="shared" si="264"/>
        <v>0.99999786745243158</v>
      </c>
      <c r="FM224" s="2">
        <f t="shared" si="264"/>
        <v>0.99999773594438335</v>
      </c>
      <c r="FN224" s="2">
        <f t="shared" si="264"/>
        <v>0.9999977569428703</v>
      </c>
      <c r="FO224" s="2">
        <f t="shared" si="264"/>
        <v>0.99999774405789466</v>
      </c>
      <c r="FP224" s="2">
        <f t="shared" si="264"/>
        <v>0.99999768668631028</v>
      </c>
      <c r="FQ224" s="2">
        <f t="shared" si="264"/>
        <v>0.99999774726078605</v>
      </c>
      <c r="FR224" s="2">
        <f t="shared" si="264"/>
        <v>0.99999782426711237</v>
      </c>
      <c r="FS224" s="2">
        <f t="shared" si="264"/>
        <v>0.99999778993180055</v>
      </c>
      <c r="FT224" s="2">
        <f t="shared" si="264"/>
        <v>0.99999761303302515</v>
      </c>
      <c r="FU224" s="2">
        <f t="shared" si="264"/>
        <v>0.99999751081649757</v>
      </c>
      <c r="FW224" s="2">
        <f t="shared" si="254"/>
        <v>0.97571732287654267</v>
      </c>
      <c r="FX224" s="2">
        <f t="shared" si="254"/>
        <v>0.95137709155431804</v>
      </c>
      <c r="FY224" s="2">
        <f t="shared" si="254"/>
        <v>0.98147680674893545</v>
      </c>
      <c r="FZ224" s="2">
        <f t="shared" si="254"/>
        <v>0.97751204104512046</v>
      </c>
      <c r="GA224" s="2">
        <f t="shared" si="254"/>
        <v>0.97930858442033919</v>
      </c>
      <c r="GB224" s="2">
        <f t="shared" si="254"/>
        <v>0.9741296580656208</v>
      </c>
      <c r="GC224" s="2">
        <f t="shared" si="254"/>
        <v>0.97328573618666503</v>
      </c>
      <c r="GD224" s="2">
        <f t="shared" si="254"/>
        <v>0.97627295640374079</v>
      </c>
      <c r="GE224" s="2">
        <f t="shared" si="254"/>
        <v>0.9793432066206843</v>
      </c>
      <c r="GF224" s="2">
        <f t="shared" si="254"/>
        <v>0.97855805402377161</v>
      </c>
      <c r="GG224" s="2">
        <f t="shared" si="254"/>
        <v>0.97714921970829416</v>
      </c>
      <c r="GH224" s="2">
        <f t="shared" si="254"/>
        <v>0.97245569997066605</v>
      </c>
      <c r="GI224" s="2">
        <f t="shared" si="254"/>
        <v>0.96964572962555373</v>
      </c>
      <c r="GJ224" s="2">
        <f t="shared" si="254"/>
        <v>0.96318517498804124</v>
      </c>
      <c r="GK224" s="2">
        <f t="shared" si="254"/>
        <v>0.95582811007645763</v>
      </c>
      <c r="GM224" s="95">
        <f t="shared" si="255"/>
        <v>0</v>
      </c>
      <c r="GN224" s="95">
        <f t="shared" si="255"/>
        <v>0</v>
      </c>
      <c r="GO224" s="95">
        <f t="shared" si="255"/>
        <v>0</v>
      </c>
      <c r="GP224" s="95">
        <f t="shared" si="255"/>
        <v>0</v>
      </c>
      <c r="GQ224" s="95">
        <f t="shared" si="255"/>
        <v>0</v>
      </c>
      <c r="GR224" s="95">
        <f t="shared" si="255"/>
        <v>0</v>
      </c>
      <c r="GS224" s="95">
        <f t="shared" si="255"/>
        <v>0</v>
      </c>
      <c r="GT224" s="95">
        <f t="shared" si="255"/>
        <v>0</v>
      </c>
      <c r="GU224" s="95">
        <f t="shared" si="255"/>
        <v>0</v>
      </c>
      <c r="GV224" s="95">
        <f t="shared" si="255"/>
        <v>0</v>
      </c>
      <c r="GW224" s="95">
        <f t="shared" si="255"/>
        <v>0</v>
      </c>
      <c r="GX224" s="95">
        <f t="shared" si="255"/>
        <v>0</v>
      </c>
      <c r="GY224" s="95">
        <f t="shared" si="255"/>
        <v>0</v>
      </c>
      <c r="GZ224" s="95">
        <f t="shared" si="255"/>
        <v>0</v>
      </c>
      <c r="HA224" s="95">
        <f t="shared" si="255"/>
        <v>0</v>
      </c>
      <c r="HC224" s="95">
        <f t="shared" si="265"/>
        <v>0</v>
      </c>
      <c r="HD224" s="95">
        <f t="shared" si="265"/>
        <v>0</v>
      </c>
      <c r="HE224" s="95">
        <f t="shared" si="265"/>
        <v>0</v>
      </c>
      <c r="HF224" s="95">
        <f t="shared" si="259"/>
        <v>0</v>
      </c>
      <c r="HG224" s="95">
        <f t="shared" si="259"/>
        <v>0</v>
      </c>
      <c r="HH224" s="95">
        <f t="shared" si="259"/>
        <v>0</v>
      </c>
      <c r="HI224" s="95">
        <f t="shared" si="239"/>
        <v>0</v>
      </c>
      <c r="HJ224" s="95">
        <f t="shared" si="239"/>
        <v>0</v>
      </c>
      <c r="HK224" s="95">
        <f t="shared" si="239"/>
        <v>0</v>
      </c>
      <c r="HL224" s="95">
        <f t="shared" si="239"/>
        <v>0</v>
      </c>
      <c r="HM224" s="95">
        <f t="shared" si="239"/>
        <v>0</v>
      </c>
      <c r="HN224" s="95">
        <f t="shared" si="239"/>
        <v>0</v>
      </c>
      <c r="HO224" s="95">
        <f t="shared" si="224"/>
        <v>0</v>
      </c>
      <c r="HP224" s="95">
        <f t="shared" si="224"/>
        <v>0</v>
      </c>
      <c r="HQ224" s="95">
        <f t="shared" si="224"/>
        <v>0</v>
      </c>
      <c r="HS224" s="95">
        <f t="shared" si="256"/>
        <v>2.025222430120671E-60</v>
      </c>
      <c r="HT224" s="95">
        <f t="shared" si="256"/>
        <v>7.4504682155138151E-133</v>
      </c>
      <c r="HU224" s="95">
        <f t="shared" si="256"/>
        <v>6.4451440386819202E-111</v>
      </c>
      <c r="HV224" s="95">
        <f t="shared" si="256"/>
        <v>1.1487695588866493E-142</v>
      </c>
      <c r="HW224" s="95">
        <f t="shared" si="256"/>
        <v>2.1308260860172253E-145</v>
      </c>
      <c r="HX224" s="95">
        <f t="shared" si="256"/>
        <v>2.817054128289767E-130</v>
      </c>
      <c r="HY224" s="95">
        <f t="shared" si="256"/>
        <v>1.0300665397319329E-119</v>
      </c>
      <c r="HZ224" s="95">
        <f t="shared" si="256"/>
        <v>1.2777457230090527E-168</v>
      </c>
      <c r="IA224" s="95">
        <f t="shared" si="256"/>
        <v>5.9915580046104107E-145</v>
      </c>
      <c r="IB224" s="95">
        <f t="shared" si="256"/>
        <v>7.6138656748686163E-131</v>
      </c>
      <c r="IC224" s="95">
        <f t="shared" si="256"/>
        <v>1.8104519344508377E-128</v>
      </c>
      <c r="ID224" s="95">
        <f t="shared" si="256"/>
        <v>2.0298894264400609E-104</v>
      </c>
      <c r="IE224" s="95">
        <f t="shared" si="256"/>
        <v>7.6242847405134286E-94</v>
      </c>
      <c r="IF224" s="95">
        <f t="shared" si="256"/>
        <v>8.6085888225958432E-70</v>
      </c>
      <c r="IG224" s="95">
        <f t="shared" si="256"/>
        <v>7.1628606956273653E-89</v>
      </c>
      <c r="II224" s="95">
        <f t="shared" si="257"/>
        <v>7.578756110942456E-5</v>
      </c>
      <c r="IJ224" s="95">
        <f t="shared" si="257"/>
        <v>1.8232952790283786E-7</v>
      </c>
      <c r="IK224" s="95">
        <f t="shared" si="257"/>
        <v>5.3013736432677628E-72</v>
      </c>
      <c r="IL224" s="95">
        <f t="shared" si="257"/>
        <v>1.7889056101171542E-15</v>
      </c>
      <c r="IM224" s="95">
        <f t="shared" si="257"/>
        <v>1.1433986458950338E-18</v>
      </c>
      <c r="IN224" s="95">
        <f t="shared" si="257"/>
        <v>2.663064730796633E-12</v>
      </c>
      <c r="IO224" s="95">
        <f t="shared" si="257"/>
        <v>8.1888242767543257E-16</v>
      </c>
      <c r="IP224" s="95">
        <f t="shared" si="257"/>
        <v>5.6077087944543727E-19</v>
      </c>
      <c r="IQ224" s="95">
        <f t="shared" si="257"/>
        <v>1.6932698941424451E-15</v>
      </c>
      <c r="IR224" s="95">
        <f t="shared" si="257"/>
        <v>2.6926947942534811E-14</v>
      </c>
      <c r="IS224" s="95">
        <f t="shared" si="257"/>
        <v>1.9129476603746775E-12</v>
      </c>
      <c r="IT224" s="95">
        <f t="shared" si="257"/>
        <v>3.192778531762128E-9</v>
      </c>
      <c r="IU224" s="95">
        <f t="shared" si="257"/>
        <v>5.0722651365474562E-10</v>
      </c>
      <c r="IV224" s="95">
        <f t="shared" si="257"/>
        <v>1.5933845144563387E-7</v>
      </c>
      <c r="IW224" s="95">
        <f t="shared" si="257"/>
        <v>3.3739201085040154E-14</v>
      </c>
      <c r="IY224" s="95">
        <f t="shared" si="258"/>
        <v>7.578756110942456E-5</v>
      </c>
      <c r="IZ224" s="95">
        <f t="shared" si="258"/>
        <v>1.8232952790283786E-7</v>
      </c>
      <c r="JA224" s="95">
        <f t="shared" si="258"/>
        <v>5.3013736432677628E-72</v>
      </c>
      <c r="JB224" s="95">
        <f t="shared" si="258"/>
        <v>1.7889056101171542E-15</v>
      </c>
      <c r="JC224" s="95">
        <f t="shared" si="258"/>
        <v>1.1433986458950338E-18</v>
      </c>
      <c r="JD224" s="95">
        <f t="shared" si="258"/>
        <v>2.663064730796633E-12</v>
      </c>
      <c r="JE224" s="95">
        <f t="shared" si="258"/>
        <v>8.1888242767543257E-16</v>
      </c>
      <c r="JF224" s="95">
        <f t="shared" si="258"/>
        <v>5.6077087944543727E-19</v>
      </c>
      <c r="JG224" s="95">
        <f t="shared" si="258"/>
        <v>1.6932698941424451E-15</v>
      </c>
      <c r="JH224" s="95">
        <f t="shared" si="258"/>
        <v>2.6926947942534811E-14</v>
      </c>
      <c r="JI224" s="95">
        <f t="shared" si="258"/>
        <v>1.9129476603746775E-12</v>
      </c>
      <c r="JJ224" s="95">
        <f t="shared" si="258"/>
        <v>3.192778531762128E-9</v>
      </c>
      <c r="JK224" s="95">
        <f t="shared" si="258"/>
        <v>5.0722651365474562E-10</v>
      </c>
      <c r="JL224" s="95">
        <f t="shared" si="258"/>
        <v>1.5933845144563387E-7</v>
      </c>
      <c r="JM224" s="95">
        <f t="shared" si="258"/>
        <v>3.3739201085040154E-14</v>
      </c>
    </row>
    <row r="225" spans="1:273" x14ac:dyDescent="0.25">
      <c r="B225" s="2">
        <v>198</v>
      </c>
      <c r="C225" s="37">
        <v>47.841000000000001</v>
      </c>
      <c r="D225" s="37">
        <v>48.704999999999998</v>
      </c>
      <c r="E225" s="37">
        <v>47.658999999999999</v>
      </c>
      <c r="F225" s="37">
        <v>48.908999999999999</v>
      </c>
      <c r="G225" s="37">
        <v>51.682000000000002</v>
      </c>
      <c r="H225" s="37">
        <v>49.773000000000003</v>
      </c>
      <c r="I225" s="37">
        <v>50.773000000000003</v>
      </c>
      <c r="J225" s="37">
        <v>46.570999999999998</v>
      </c>
      <c r="K225" s="37">
        <v>43.286000000000001</v>
      </c>
      <c r="L225" s="37">
        <v>44.381</v>
      </c>
      <c r="M225" s="37">
        <v>44</v>
      </c>
      <c r="N225" s="37">
        <v>42.786000000000001</v>
      </c>
      <c r="O225" s="37">
        <v>41.451999999999998</v>
      </c>
      <c r="P225" s="37">
        <v>42.31</v>
      </c>
      <c r="Q225" s="37">
        <v>41.975999999999999</v>
      </c>
      <c r="S225" s="4">
        <f t="shared" si="260"/>
        <v>47.995070993542036</v>
      </c>
      <c r="T225" s="4">
        <f t="shared" si="260"/>
        <v>47.573354365393236</v>
      </c>
      <c r="U225" s="4" t="e">
        <f t="shared" si="260"/>
        <v>#N/A</v>
      </c>
      <c r="V225" s="4" t="e">
        <f t="shared" si="260"/>
        <v>#N/A</v>
      </c>
      <c r="W225" s="4" t="e">
        <f t="shared" si="260"/>
        <v>#N/A</v>
      </c>
      <c r="X225" s="4" t="e">
        <f t="shared" si="260"/>
        <v>#N/A</v>
      </c>
      <c r="Y225" s="4" t="e">
        <f t="shared" si="260"/>
        <v>#N/A</v>
      </c>
      <c r="Z225" s="4" t="e">
        <f t="shared" si="260"/>
        <v>#N/A</v>
      </c>
      <c r="AA225" s="4" t="e">
        <f t="shared" si="260"/>
        <v>#N/A</v>
      </c>
      <c r="AB225" s="4" t="e">
        <f t="shared" si="260"/>
        <v>#N/A</v>
      </c>
      <c r="AC225" s="4" t="e">
        <f t="shared" si="260"/>
        <v>#N/A</v>
      </c>
      <c r="AD225" s="4" t="e">
        <f t="shared" si="260"/>
        <v>#N/A</v>
      </c>
      <c r="AE225" s="4" t="e">
        <f t="shared" si="260"/>
        <v>#N/A</v>
      </c>
      <c r="AF225" s="4">
        <f t="shared" si="260"/>
        <v>41.510197610868893</v>
      </c>
      <c r="AG225" s="4">
        <f t="shared" si="260"/>
        <v>43.095512997060936</v>
      </c>
      <c r="AI225" s="4">
        <f t="shared" si="261"/>
        <v>-0.15407099354203524</v>
      </c>
      <c r="AJ225" s="4">
        <f t="shared" si="261"/>
        <v>1.1316456346067625</v>
      </c>
      <c r="AK225" s="4">
        <f t="shared" si="261"/>
        <v>0</v>
      </c>
      <c r="AL225" s="4">
        <f t="shared" si="261"/>
        <v>0</v>
      </c>
      <c r="AM225" s="4">
        <f t="shared" si="261"/>
        <v>0</v>
      </c>
      <c r="AN225" s="4">
        <f t="shared" si="261"/>
        <v>0</v>
      </c>
      <c r="AO225" s="4">
        <f t="shared" si="261"/>
        <v>0</v>
      </c>
      <c r="AP225" s="4">
        <f t="shared" si="261"/>
        <v>0</v>
      </c>
      <c r="AQ225" s="4">
        <f t="shared" si="261"/>
        <v>0</v>
      </c>
      <c r="AR225" s="4">
        <f t="shared" si="261"/>
        <v>0</v>
      </c>
      <c r="AS225" s="4">
        <f t="shared" si="261"/>
        <v>0</v>
      </c>
      <c r="AT225" s="4">
        <f t="shared" si="261"/>
        <v>0</v>
      </c>
      <c r="AU225" s="4">
        <f t="shared" si="261"/>
        <v>0</v>
      </c>
      <c r="AV225" s="4">
        <f t="shared" si="261"/>
        <v>0.79980238913110924</v>
      </c>
      <c r="AW225" s="4">
        <f t="shared" si="261"/>
        <v>-1.1195129970609372</v>
      </c>
      <c r="AY225" s="2">
        <f t="shared" si="252"/>
        <v>47.995070993542036</v>
      </c>
      <c r="AZ225" s="2">
        <f t="shared" si="252"/>
        <v>47.573354365393236</v>
      </c>
      <c r="BA225" s="2" t="e">
        <f t="shared" si="252"/>
        <v>#N/A</v>
      </c>
      <c r="BB225" s="2" t="e">
        <f t="shared" si="252"/>
        <v>#N/A</v>
      </c>
      <c r="BC225" s="2" t="e">
        <f t="shared" si="252"/>
        <v>#N/A</v>
      </c>
      <c r="BD225" s="2" t="e">
        <f t="shared" si="252"/>
        <v>#N/A</v>
      </c>
      <c r="BE225" s="2" t="e">
        <f t="shared" si="252"/>
        <v>#N/A</v>
      </c>
      <c r="BF225" s="2" t="e">
        <f t="shared" si="252"/>
        <v>#N/A</v>
      </c>
      <c r="BG225" s="2" t="e">
        <f t="shared" si="252"/>
        <v>#N/A</v>
      </c>
      <c r="BH225" s="2" t="e">
        <f t="shared" si="252"/>
        <v>#N/A</v>
      </c>
      <c r="BI225" s="2" t="e">
        <f t="shared" si="252"/>
        <v>#N/A</v>
      </c>
      <c r="BJ225" s="2" t="e">
        <f t="shared" si="252"/>
        <v>#N/A</v>
      </c>
      <c r="BK225" s="2" t="e">
        <f t="shared" si="252"/>
        <v>#N/A</v>
      </c>
      <c r="BL225" s="2">
        <f t="shared" si="252"/>
        <v>41.510197610868893</v>
      </c>
      <c r="BM225" s="2">
        <f t="shared" si="252"/>
        <v>43.095512997060936</v>
      </c>
      <c r="BO225" s="2" t="str">
        <f t="shared" si="266"/>
        <v/>
      </c>
      <c r="BP225" s="2" t="str">
        <f t="shared" si="267"/>
        <v/>
      </c>
      <c r="BQ225" s="2" t="str">
        <f t="shared" si="268"/>
        <v/>
      </c>
      <c r="BR225" s="2" t="str">
        <f t="shared" si="269"/>
        <v/>
      </c>
      <c r="BS225" s="2" t="str">
        <f t="shared" si="270"/>
        <v/>
      </c>
      <c r="BT225" s="2" t="str">
        <f t="shared" si="271"/>
        <v/>
      </c>
      <c r="BU225" s="2" t="str">
        <f t="shared" si="272"/>
        <v/>
      </c>
      <c r="BV225" s="2" t="str">
        <f t="shared" si="273"/>
        <v/>
      </c>
      <c r="BW225" s="2" t="str">
        <f t="shared" si="274"/>
        <v/>
      </c>
      <c r="BX225" s="2" t="str">
        <f t="shared" si="275"/>
        <v/>
      </c>
      <c r="BY225" s="2" t="str">
        <f t="shared" si="276"/>
        <v/>
      </c>
      <c r="BZ225" s="2" t="str">
        <f t="shared" si="277"/>
        <v/>
      </c>
      <c r="CA225" s="2" t="str">
        <f t="shared" si="278"/>
        <v/>
      </c>
      <c r="CB225" s="2" t="str">
        <f t="shared" si="279"/>
        <v/>
      </c>
      <c r="CC225" s="2" t="str">
        <f t="shared" si="280"/>
        <v/>
      </c>
      <c r="CE225" s="2" t="str">
        <f t="shared" si="253"/>
        <v/>
      </c>
      <c r="CF225" s="2" t="str">
        <f t="shared" si="253"/>
        <v/>
      </c>
      <c r="CG225" s="2" t="str">
        <f t="shared" si="253"/>
        <v/>
      </c>
      <c r="CH225" s="2" t="str">
        <f t="shared" si="253"/>
        <v/>
      </c>
      <c r="CI225" s="2" t="str">
        <f t="shared" si="253"/>
        <v/>
      </c>
      <c r="CJ225" s="2" t="str">
        <f t="shared" si="253"/>
        <v/>
      </c>
      <c r="CK225" s="2" t="str">
        <f t="shared" si="253"/>
        <v/>
      </c>
      <c r="CL225" s="2" t="str">
        <f t="shared" si="253"/>
        <v/>
      </c>
      <c r="CM225" s="2" t="str">
        <f t="shared" si="253"/>
        <v/>
      </c>
      <c r="CN225" s="2" t="str">
        <f t="shared" si="253"/>
        <v/>
      </c>
      <c r="CO225" s="2" t="str">
        <f t="shared" si="253"/>
        <v/>
      </c>
      <c r="CP225" s="2" t="str">
        <f t="shared" si="253"/>
        <v/>
      </c>
      <c r="CQ225" s="2" t="str">
        <f t="shared" si="253"/>
        <v/>
      </c>
      <c r="CR225" s="2" t="str">
        <f t="shared" si="253"/>
        <v/>
      </c>
      <c r="CS225" s="2" t="str">
        <f t="shared" si="253"/>
        <v/>
      </c>
      <c r="CU225" s="2">
        <f t="shared" si="281"/>
        <v>47.841000000000001</v>
      </c>
      <c r="CV225" s="2">
        <f t="shared" si="282"/>
        <v>48.704999999999998</v>
      </c>
      <c r="CW225" s="2" t="str">
        <f t="shared" si="283"/>
        <v/>
      </c>
      <c r="CX225" s="2" t="str">
        <f t="shared" si="284"/>
        <v/>
      </c>
      <c r="CY225" s="2" t="str">
        <f t="shared" si="285"/>
        <v/>
      </c>
      <c r="CZ225" s="2" t="str">
        <f t="shared" si="286"/>
        <v/>
      </c>
      <c r="DA225" s="2" t="str">
        <f t="shared" si="287"/>
        <v/>
      </c>
      <c r="DB225" s="2" t="str">
        <f t="shared" si="288"/>
        <v/>
      </c>
      <c r="DC225" s="2" t="str">
        <f t="shared" si="289"/>
        <v/>
      </c>
      <c r="DD225" s="2" t="str">
        <f t="shared" si="290"/>
        <v/>
      </c>
      <c r="DE225" s="2" t="str">
        <f t="shared" si="291"/>
        <v/>
      </c>
      <c r="DF225" s="2" t="str">
        <f t="shared" si="292"/>
        <v/>
      </c>
      <c r="DG225" s="2" t="str">
        <f t="shared" si="293"/>
        <v/>
      </c>
      <c r="DH225" s="2">
        <f t="shared" si="294"/>
        <v>42.31</v>
      </c>
      <c r="DI225" s="2">
        <f t="shared" si="295"/>
        <v>41.975999999999999</v>
      </c>
      <c r="DK225" s="2">
        <f t="shared" si="262"/>
        <v>119.25404277673547</v>
      </c>
      <c r="DL225" s="2">
        <f t="shared" si="262"/>
        <v>108.69372926829269</v>
      </c>
      <c r="DM225" s="2">
        <f t="shared" si="262"/>
        <v>111.83649431434516</v>
      </c>
      <c r="DN225" s="2">
        <f t="shared" si="262"/>
        <v>112.27013017215342</v>
      </c>
      <c r="DO225" s="2">
        <f t="shared" si="262"/>
        <v>110.06350862977067</v>
      </c>
      <c r="DP225" s="2">
        <f t="shared" si="262"/>
        <v>103.98011857493992</v>
      </c>
      <c r="DQ225" s="2">
        <f t="shared" si="262"/>
        <v>106.94923618242223</v>
      </c>
      <c r="DR225" s="2">
        <f t="shared" si="262"/>
        <v>99.380173965569327</v>
      </c>
      <c r="DS225" s="2">
        <f t="shared" si="262"/>
        <v>94.075694201147684</v>
      </c>
      <c r="DT225" s="2">
        <f t="shared" si="262"/>
        <v>95.695139534883722</v>
      </c>
      <c r="DU225" s="2">
        <f t="shared" si="262"/>
        <v>97.08658803986711</v>
      </c>
      <c r="DV225" s="2">
        <f t="shared" si="262"/>
        <v>101.0536418000604</v>
      </c>
      <c r="DW225" s="2">
        <f t="shared" si="262"/>
        <v>102.50344035034735</v>
      </c>
      <c r="DX225" s="2">
        <f t="shared" si="262"/>
        <v>100.4659305345817</v>
      </c>
      <c r="DY225" s="2">
        <f t="shared" si="262"/>
        <v>90.058864864864859</v>
      </c>
      <c r="EA225" s="2">
        <f t="shared" si="238"/>
        <v>54.090417582417579</v>
      </c>
      <c r="EB225" s="2">
        <f t="shared" si="238"/>
        <v>46.719399345433246</v>
      </c>
      <c r="EC225" s="2">
        <f t="shared" si="238"/>
        <v>47.718689498309061</v>
      </c>
      <c r="ED225" s="2">
        <f t="shared" si="238"/>
        <v>45.940588253824288</v>
      </c>
      <c r="EE225" s="2">
        <f t="shared" si="238"/>
        <v>49.587668459912024</v>
      </c>
      <c r="EF225" s="2">
        <f t="shared" si="237"/>
        <v>49.112174951450683</v>
      </c>
      <c r="EG225" s="2">
        <f t="shared" si="237"/>
        <v>46.166328929223667</v>
      </c>
      <c r="EH225" s="2">
        <f t="shared" si="237"/>
        <v>43.817208187725569</v>
      </c>
      <c r="EI225" s="2">
        <f t="shared" si="237"/>
        <v>39.882611866071805</v>
      </c>
      <c r="EJ225" s="2">
        <f t="shared" si="237"/>
        <v>41.681469679808302</v>
      </c>
      <c r="EK225" s="2">
        <f t="shared" si="237"/>
        <v>39.871822086691353</v>
      </c>
      <c r="EL225" s="2">
        <f t="shared" si="237"/>
        <v>35.705898369483009</v>
      </c>
      <c r="EM225" s="2">
        <f t="shared" si="237"/>
        <v>39.086424378300237</v>
      </c>
      <c r="EN225" s="2">
        <f t="shared" si="237"/>
        <v>41.412924918111017</v>
      </c>
      <c r="EO225" s="2">
        <f t="shared" si="237"/>
        <v>47.47278624958841</v>
      </c>
      <c r="EQ225" s="2">
        <f t="shared" si="263"/>
        <v>47.856604317375393</v>
      </c>
      <c r="ER225" s="2">
        <f t="shared" si="263"/>
        <v>47.613034478190571</v>
      </c>
      <c r="ES225" s="2">
        <f t="shared" si="263"/>
        <v>47.704805137443579</v>
      </c>
      <c r="ET225" s="2">
        <f t="shared" si="263"/>
        <v>48.515204466557321</v>
      </c>
      <c r="EU225" s="2">
        <f t="shared" si="263"/>
        <v>50.535885685257661</v>
      </c>
      <c r="EV225" s="2">
        <f t="shared" si="263"/>
        <v>50.562469477245159</v>
      </c>
      <c r="EW225" s="2">
        <f t="shared" si="263"/>
        <v>47.733764877972376</v>
      </c>
      <c r="EX225" s="2">
        <f t="shared" si="263"/>
        <v>46.350213900349104</v>
      </c>
      <c r="EY225" s="2">
        <f t="shared" si="263"/>
        <v>43.663779511369476</v>
      </c>
      <c r="EZ225" s="2">
        <f t="shared" si="263"/>
        <v>43.311805461356954</v>
      </c>
      <c r="FA225" s="2">
        <f t="shared" si="263"/>
        <v>42.217036435797937</v>
      </c>
      <c r="FB225" s="2">
        <f t="shared" si="263"/>
        <v>41.503813951214205</v>
      </c>
      <c r="FC225" s="2">
        <f t="shared" si="263"/>
        <v>40.970536874563109</v>
      </c>
      <c r="FD225" s="2">
        <f t="shared" si="263"/>
        <v>41.513455388122978</v>
      </c>
      <c r="FE225" s="2">
        <f t="shared" si="263"/>
        <v>42.910923515151381</v>
      </c>
      <c r="FG225" s="2">
        <f t="shared" si="264"/>
        <v>0.99999820998912758</v>
      </c>
      <c r="FH225" s="2">
        <f t="shared" si="264"/>
        <v>0.99999809493254366</v>
      </c>
      <c r="FI225" s="2">
        <f t="shared" si="264"/>
        <v>0.99999810034398284</v>
      </c>
      <c r="FJ225" s="2">
        <f t="shared" si="264"/>
        <v>0.99999802792519921</v>
      </c>
      <c r="FK225" s="2">
        <f t="shared" si="264"/>
        <v>0.99999814926748565</v>
      </c>
      <c r="FL225" s="2">
        <f t="shared" si="264"/>
        <v>0.99999805509313722</v>
      </c>
      <c r="FM225" s="2">
        <f t="shared" si="264"/>
        <v>0.9999979351563254</v>
      </c>
      <c r="FN225" s="2">
        <f t="shared" si="264"/>
        <v>0.99999795430718075</v>
      </c>
      <c r="FO225" s="2">
        <f t="shared" si="264"/>
        <v>0.99999794255593855</v>
      </c>
      <c r="FP225" s="2">
        <f t="shared" si="264"/>
        <v>0.9999978902324107</v>
      </c>
      <c r="FQ225" s="2">
        <f t="shared" si="264"/>
        <v>0.99999794547701137</v>
      </c>
      <c r="FR225" s="2">
        <f t="shared" si="264"/>
        <v>0.99999801570764302</v>
      </c>
      <c r="FS225" s="2">
        <f t="shared" si="264"/>
        <v>0.99999798439345444</v>
      </c>
      <c r="FT225" s="2">
        <f t="shared" si="264"/>
        <v>0.99999782305978846</v>
      </c>
      <c r="FU225" s="2">
        <f t="shared" si="264"/>
        <v>0.99999772983716739</v>
      </c>
      <c r="FW225" s="2">
        <f t="shared" si="254"/>
        <v>0.97780651638301375</v>
      </c>
      <c r="FX225" s="2">
        <f t="shared" si="254"/>
        <v>0.95546484620227701</v>
      </c>
      <c r="FY225" s="2">
        <f t="shared" si="254"/>
        <v>0.98307906856081362</v>
      </c>
      <c r="FZ225" s="2">
        <f t="shared" si="254"/>
        <v>0.97945007561196329</v>
      </c>
      <c r="GA225" s="2">
        <f t="shared" si="254"/>
        <v>0.98109478549262408</v>
      </c>
      <c r="GB225" s="2">
        <f t="shared" si="254"/>
        <v>0.97635213788072917</v>
      </c>
      <c r="GC225" s="2">
        <f t="shared" si="254"/>
        <v>0.97557889843434586</v>
      </c>
      <c r="GD225" s="2">
        <f t="shared" si="254"/>
        <v>0.97831540763970182</v>
      </c>
      <c r="GE225" s="2">
        <f t="shared" si="254"/>
        <v>0.98112647650781981</v>
      </c>
      <c r="GF225" s="2">
        <f t="shared" si="254"/>
        <v>0.98040774895938965</v>
      </c>
      <c r="GG225" s="2">
        <f t="shared" si="254"/>
        <v>0.97911785460663181</v>
      </c>
      <c r="GH225" s="2">
        <f t="shared" si="254"/>
        <v>0.97481826937245353</v>
      </c>
      <c r="GI225" s="2">
        <f t="shared" si="254"/>
        <v>0.97224244020879214</v>
      </c>
      <c r="GJ225" s="2">
        <f t="shared" si="254"/>
        <v>0.9663153657172513</v>
      </c>
      <c r="GK225" s="2">
        <f t="shared" si="254"/>
        <v>0.95955757213298443</v>
      </c>
      <c r="GM225" s="95">
        <f t="shared" si="255"/>
        <v>0</v>
      </c>
      <c r="GN225" s="95">
        <f t="shared" si="255"/>
        <v>0</v>
      </c>
      <c r="GO225" s="95">
        <f t="shared" si="255"/>
        <v>0</v>
      </c>
      <c r="GP225" s="95">
        <f t="shared" si="255"/>
        <v>0</v>
      </c>
      <c r="GQ225" s="95">
        <f t="shared" si="255"/>
        <v>0</v>
      </c>
      <c r="GR225" s="95">
        <f t="shared" si="255"/>
        <v>0</v>
      </c>
      <c r="GS225" s="95">
        <f t="shared" si="255"/>
        <v>0</v>
      </c>
      <c r="GT225" s="95">
        <f t="shared" si="255"/>
        <v>0</v>
      </c>
      <c r="GU225" s="95">
        <f t="shared" si="255"/>
        <v>0</v>
      </c>
      <c r="GV225" s="95">
        <f t="shared" si="255"/>
        <v>0</v>
      </c>
      <c r="GW225" s="95">
        <f t="shared" si="255"/>
        <v>0</v>
      </c>
      <c r="GX225" s="95">
        <f t="shared" si="255"/>
        <v>0</v>
      </c>
      <c r="GY225" s="95">
        <f t="shared" si="255"/>
        <v>0</v>
      </c>
      <c r="GZ225" s="95">
        <f t="shared" si="255"/>
        <v>0</v>
      </c>
      <c r="HA225" s="95">
        <f t="shared" si="255"/>
        <v>0</v>
      </c>
      <c r="HC225" s="95">
        <f t="shared" si="265"/>
        <v>0</v>
      </c>
      <c r="HD225" s="95">
        <f t="shared" si="265"/>
        <v>0</v>
      </c>
      <c r="HE225" s="95">
        <f t="shared" si="265"/>
        <v>0</v>
      </c>
      <c r="HF225" s="95">
        <f t="shared" si="259"/>
        <v>0</v>
      </c>
      <c r="HG225" s="95">
        <f t="shared" si="259"/>
        <v>0</v>
      </c>
      <c r="HH225" s="95">
        <f t="shared" si="259"/>
        <v>0</v>
      </c>
      <c r="HI225" s="95">
        <f t="shared" si="239"/>
        <v>0</v>
      </c>
      <c r="HJ225" s="95">
        <f t="shared" si="239"/>
        <v>0</v>
      </c>
      <c r="HK225" s="95">
        <f t="shared" si="239"/>
        <v>0</v>
      </c>
      <c r="HL225" s="95">
        <f t="shared" si="239"/>
        <v>0</v>
      </c>
      <c r="HM225" s="95">
        <f t="shared" si="239"/>
        <v>0</v>
      </c>
      <c r="HN225" s="95">
        <f t="shared" si="239"/>
        <v>0</v>
      </c>
      <c r="HO225" s="95">
        <f t="shared" si="224"/>
        <v>0</v>
      </c>
      <c r="HP225" s="95">
        <f t="shared" si="224"/>
        <v>0</v>
      </c>
      <c r="HQ225" s="95">
        <f t="shared" si="224"/>
        <v>0</v>
      </c>
      <c r="HS225" s="95">
        <f t="shared" si="256"/>
        <v>3.8600952095795922E-62</v>
      </c>
      <c r="HT225" s="95">
        <f t="shared" si="256"/>
        <v>7.5272416412723241E-137</v>
      </c>
      <c r="HU225" s="95">
        <f t="shared" si="256"/>
        <v>5.1358323361706103E-114</v>
      </c>
      <c r="HV225" s="95">
        <f t="shared" si="256"/>
        <v>1.0323670187185165E-146</v>
      </c>
      <c r="HW225" s="95">
        <f t="shared" si="256"/>
        <v>1.6659958845930803E-149</v>
      </c>
      <c r="HX225" s="95">
        <f t="shared" si="256"/>
        <v>4.8471221776989045E-134</v>
      </c>
      <c r="HY225" s="95">
        <f t="shared" si="256"/>
        <v>3.4437187872929488E-123</v>
      </c>
      <c r="HZ225" s="95">
        <f t="shared" si="256"/>
        <v>1.9192506448196739E-173</v>
      </c>
      <c r="IA225" s="95">
        <f t="shared" si="256"/>
        <v>4.7854900743078328E-149</v>
      </c>
      <c r="IB225" s="95">
        <f t="shared" si="256"/>
        <v>1.5229464453251394E-134</v>
      </c>
      <c r="IC225" s="95">
        <f t="shared" si="256"/>
        <v>4.1522903179373806E-132</v>
      </c>
      <c r="ID225" s="95">
        <f t="shared" si="256"/>
        <v>1.9284190639337681E-107</v>
      </c>
      <c r="IE225" s="95">
        <f t="shared" si="256"/>
        <v>1.2899060513524181E-96</v>
      </c>
      <c r="IF225" s="95">
        <f t="shared" si="256"/>
        <v>6.6858098420484247E-72</v>
      </c>
      <c r="IG225" s="95">
        <f t="shared" si="256"/>
        <v>1.3125102694465957E-91</v>
      </c>
      <c r="II225" s="95">
        <f t="shared" si="257"/>
        <v>4.9913893725309065E-5</v>
      </c>
      <c r="IJ225" s="95">
        <f t="shared" si="257"/>
        <v>7.5288989441146002E-8</v>
      </c>
      <c r="IK225" s="95">
        <f t="shared" si="257"/>
        <v>2.7071309671948663E-75</v>
      </c>
      <c r="IL225" s="95">
        <f t="shared" si="257"/>
        <v>3.6569924325155557E-16</v>
      </c>
      <c r="IM225" s="95">
        <f t="shared" si="257"/>
        <v>1.7052924674899217E-19</v>
      </c>
      <c r="IN225" s="95">
        <f t="shared" si="257"/>
        <v>7.3914084152084448E-13</v>
      </c>
      <c r="IO225" s="95">
        <f t="shared" si="257"/>
        <v>1.4863927699112E-16</v>
      </c>
      <c r="IP225" s="95">
        <f t="shared" si="257"/>
        <v>7.5084863946728798E-20</v>
      </c>
      <c r="IQ225" s="95">
        <f t="shared" si="257"/>
        <v>3.5794369104249623E-16</v>
      </c>
      <c r="IR225" s="95">
        <f t="shared" si="257"/>
        <v>6.4001947445964151E-15</v>
      </c>
      <c r="IS225" s="95">
        <f t="shared" si="257"/>
        <v>5.4591066009751573E-13</v>
      </c>
      <c r="IT225" s="95">
        <f t="shared" si="257"/>
        <v>1.2446056005012673E-9</v>
      </c>
      <c r="IU225" s="95">
        <f t="shared" si="257"/>
        <v>1.746176751072696E-10</v>
      </c>
      <c r="IV225" s="95">
        <f t="shared" si="257"/>
        <v>7.0726752049729379E-8</v>
      </c>
      <c r="IW225" s="95">
        <f t="shared" si="257"/>
        <v>5.7065511201429126E-15</v>
      </c>
      <c r="IY225" s="95">
        <f t="shared" si="258"/>
        <v>4.9913893725309065E-5</v>
      </c>
      <c r="IZ225" s="95">
        <f t="shared" si="258"/>
        <v>7.5288989441146002E-8</v>
      </c>
      <c r="JA225" s="95">
        <f t="shared" si="258"/>
        <v>2.7071309671948663E-75</v>
      </c>
      <c r="JB225" s="95">
        <f t="shared" si="258"/>
        <v>3.6569924325155557E-16</v>
      </c>
      <c r="JC225" s="95">
        <f t="shared" si="258"/>
        <v>1.7052924674899217E-19</v>
      </c>
      <c r="JD225" s="95">
        <f t="shared" si="258"/>
        <v>7.3914084152084448E-13</v>
      </c>
      <c r="JE225" s="95">
        <f t="shared" si="258"/>
        <v>1.4863927699112E-16</v>
      </c>
      <c r="JF225" s="95">
        <f t="shared" si="258"/>
        <v>7.5084863946728798E-20</v>
      </c>
      <c r="JG225" s="95">
        <f t="shared" si="258"/>
        <v>3.5794369104249623E-16</v>
      </c>
      <c r="JH225" s="95">
        <f t="shared" si="258"/>
        <v>6.4001947445964151E-15</v>
      </c>
      <c r="JI225" s="95">
        <f t="shared" si="258"/>
        <v>5.4591066009751573E-13</v>
      </c>
      <c r="JJ225" s="95">
        <f t="shared" si="258"/>
        <v>1.2446056005012673E-9</v>
      </c>
      <c r="JK225" s="95">
        <f t="shared" si="258"/>
        <v>1.746176751072696E-10</v>
      </c>
      <c r="JL225" s="95">
        <f t="shared" si="258"/>
        <v>7.0726752049729379E-8</v>
      </c>
      <c r="JM225" s="95">
        <f t="shared" si="258"/>
        <v>5.7065511201429126E-15</v>
      </c>
    </row>
    <row r="226" spans="1:273" x14ac:dyDescent="0.25">
      <c r="B226" s="2">
        <v>199</v>
      </c>
      <c r="C226" s="37">
        <v>46.817999999999998</v>
      </c>
      <c r="D226" s="37">
        <v>46.886000000000003</v>
      </c>
      <c r="E226" s="37">
        <v>48.045000000000002</v>
      </c>
      <c r="F226" s="37">
        <v>46.682000000000002</v>
      </c>
      <c r="G226" s="37">
        <v>50.976999999999997</v>
      </c>
      <c r="H226" s="37">
        <v>51.75</v>
      </c>
      <c r="I226" s="37">
        <v>48.795000000000002</v>
      </c>
      <c r="J226" s="37">
        <v>47.738</v>
      </c>
      <c r="K226" s="37">
        <v>45.475999999999999</v>
      </c>
      <c r="L226" s="37">
        <v>43.262</v>
      </c>
      <c r="M226" s="37">
        <v>42.69</v>
      </c>
      <c r="N226" s="37">
        <v>43.262</v>
      </c>
      <c r="O226" s="37">
        <v>41.048000000000002</v>
      </c>
      <c r="P226" s="37">
        <v>40.881</v>
      </c>
      <c r="Q226" s="37">
        <v>44.167000000000002</v>
      </c>
      <c r="S226" s="4">
        <f t="shared" si="260"/>
        <v>47.922415937611383</v>
      </c>
      <c r="T226" s="4">
        <f t="shared" si="260"/>
        <v>47.501074806384608</v>
      </c>
      <c r="U226" s="4" t="e">
        <f t="shared" si="260"/>
        <v>#N/A</v>
      </c>
      <c r="V226" s="4" t="e">
        <f t="shared" si="260"/>
        <v>#N/A</v>
      </c>
      <c r="W226" s="4" t="e">
        <f t="shared" si="260"/>
        <v>#N/A</v>
      </c>
      <c r="X226" s="4" t="e">
        <f t="shared" si="260"/>
        <v>#N/A</v>
      </c>
      <c r="Y226" s="4" t="e">
        <f t="shared" si="260"/>
        <v>#N/A</v>
      </c>
      <c r="Z226" s="4" t="e">
        <f t="shared" si="260"/>
        <v>#N/A</v>
      </c>
      <c r="AA226" s="4" t="e">
        <f t="shared" si="260"/>
        <v>#N/A</v>
      </c>
      <c r="AB226" s="4" t="e">
        <f t="shared" si="260"/>
        <v>#N/A</v>
      </c>
      <c r="AC226" s="4" t="e">
        <f t="shared" si="260"/>
        <v>#N/A</v>
      </c>
      <c r="AD226" s="4" t="e">
        <f t="shared" si="260"/>
        <v>#N/A</v>
      </c>
      <c r="AE226" s="4" t="e">
        <f t="shared" si="260"/>
        <v>#N/A</v>
      </c>
      <c r="AF226" s="4">
        <f t="shared" si="260"/>
        <v>41.408813623551175</v>
      </c>
      <c r="AG226" s="4">
        <f t="shared" si="260"/>
        <v>42.968205354566948</v>
      </c>
      <c r="AI226" s="4">
        <f t="shared" si="261"/>
        <v>-1.1044159376113853</v>
      </c>
      <c r="AJ226" s="4">
        <f t="shared" si="261"/>
        <v>-0.61507480638460521</v>
      </c>
      <c r="AK226" s="4">
        <f t="shared" si="261"/>
        <v>0</v>
      </c>
      <c r="AL226" s="4">
        <f t="shared" si="261"/>
        <v>0</v>
      </c>
      <c r="AM226" s="4">
        <f t="shared" si="261"/>
        <v>0</v>
      </c>
      <c r="AN226" s="4">
        <f t="shared" si="261"/>
        <v>0</v>
      </c>
      <c r="AO226" s="4">
        <f t="shared" si="261"/>
        <v>0</v>
      </c>
      <c r="AP226" s="4">
        <f t="shared" si="261"/>
        <v>0</v>
      </c>
      <c r="AQ226" s="4">
        <f t="shared" si="261"/>
        <v>0</v>
      </c>
      <c r="AR226" s="4">
        <f t="shared" si="261"/>
        <v>0</v>
      </c>
      <c r="AS226" s="4">
        <f t="shared" si="261"/>
        <v>0</v>
      </c>
      <c r="AT226" s="4">
        <f t="shared" si="261"/>
        <v>0</v>
      </c>
      <c r="AU226" s="4">
        <f t="shared" si="261"/>
        <v>0</v>
      </c>
      <c r="AV226" s="4">
        <f t="shared" si="261"/>
        <v>-0.52781362355117523</v>
      </c>
      <c r="AW226" s="4">
        <f t="shared" si="261"/>
        <v>1.198794645433054</v>
      </c>
      <c r="AY226" s="2">
        <f t="shared" si="252"/>
        <v>47.922415937611383</v>
      </c>
      <c r="AZ226" s="2">
        <f t="shared" si="252"/>
        <v>47.501074806384608</v>
      </c>
      <c r="BA226" s="2" t="e">
        <f t="shared" si="252"/>
        <v>#N/A</v>
      </c>
      <c r="BB226" s="2" t="e">
        <f t="shared" si="252"/>
        <v>#N/A</v>
      </c>
      <c r="BC226" s="2" t="e">
        <f t="shared" si="252"/>
        <v>#N/A</v>
      </c>
      <c r="BD226" s="2" t="e">
        <f t="shared" si="252"/>
        <v>#N/A</v>
      </c>
      <c r="BE226" s="2" t="e">
        <f t="shared" si="252"/>
        <v>#N/A</v>
      </c>
      <c r="BF226" s="2" t="e">
        <f t="shared" si="252"/>
        <v>#N/A</v>
      </c>
      <c r="BG226" s="2" t="e">
        <f t="shared" si="252"/>
        <v>#N/A</v>
      </c>
      <c r="BH226" s="2" t="e">
        <f t="shared" si="252"/>
        <v>#N/A</v>
      </c>
      <c r="BI226" s="2" t="e">
        <f t="shared" si="252"/>
        <v>#N/A</v>
      </c>
      <c r="BJ226" s="2" t="e">
        <f t="shared" si="252"/>
        <v>#N/A</v>
      </c>
      <c r="BK226" s="2" t="e">
        <f t="shared" si="252"/>
        <v>#N/A</v>
      </c>
      <c r="BL226" s="2">
        <f t="shared" si="252"/>
        <v>41.408813623551175</v>
      </c>
      <c r="BM226" s="2">
        <f t="shared" si="252"/>
        <v>42.968205354566948</v>
      </c>
      <c r="BO226" s="2" t="str">
        <f t="shared" si="266"/>
        <v/>
      </c>
      <c r="BP226" s="2" t="str">
        <f t="shared" si="267"/>
        <v/>
      </c>
      <c r="BQ226" s="2" t="str">
        <f t="shared" si="268"/>
        <v/>
      </c>
      <c r="BR226" s="2" t="str">
        <f t="shared" si="269"/>
        <v/>
      </c>
      <c r="BS226" s="2" t="str">
        <f t="shared" si="270"/>
        <v/>
      </c>
      <c r="BT226" s="2" t="str">
        <f t="shared" si="271"/>
        <v/>
      </c>
      <c r="BU226" s="2" t="str">
        <f t="shared" si="272"/>
        <v/>
      </c>
      <c r="BV226" s="2" t="str">
        <f t="shared" si="273"/>
        <v/>
      </c>
      <c r="BW226" s="2" t="str">
        <f t="shared" si="274"/>
        <v/>
      </c>
      <c r="BX226" s="2" t="str">
        <f t="shared" si="275"/>
        <v/>
      </c>
      <c r="BY226" s="2" t="str">
        <f t="shared" si="276"/>
        <v/>
      </c>
      <c r="BZ226" s="2" t="str">
        <f t="shared" si="277"/>
        <v/>
      </c>
      <c r="CA226" s="2" t="str">
        <f t="shared" si="278"/>
        <v/>
      </c>
      <c r="CB226" s="2" t="str">
        <f t="shared" si="279"/>
        <v/>
      </c>
      <c r="CC226" s="2" t="str">
        <f t="shared" si="280"/>
        <v/>
      </c>
      <c r="CE226" s="2" t="str">
        <f t="shared" si="253"/>
        <v/>
      </c>
      <c r="CF226" s="2" t="str">
        <f t="shared" si="253"/>
        <v/>
      </c>
      <c r="CG226" s="2" t="str">
        <f t="shared" si="253"/>
        <v/>
      </c>
      <c r="CH226" s="2" t="str">
        <f t="shared" si="253"/>
        <v/>
      </c>
      <c r="CI226" s="2" t="str">
        <f t="shared" si="253"/>
        <v/>
      </c>
      <c r="CJ226" s="2" t="str">
        <f t="shared" si="253"/>
        <v/>
      </c>
      <c r="CK226" s="2" t="str">
        <f t="shared" si="253"/>
        <v/>
      </c>
      <c r="CL226" s="2" t="str">
        <f t="shared" si="253"/>
        <v/>
      </c>
      <c r="CM226" s="2" t="str">
        <f t="shared" si="253"/>
        <v/>
      </c>
      <c r="CN226" s="2" t="str">
        <f t="shared" si="253"/>
        <v/>
      </c>
      <c r="CO226" s="2" t="str">
        <f t="shared" si="253"/>
        <v/>
      </c>
      <c r="CP226" s="2" t="str">
        <f t="shared" si="253"/>
        <v/>
      </c>
      <c r="CQ226" s="2" t="str">
        <f t="shared" si="253"/>
        <v/>
      </c>
      <c r="CR226" s="2" t="str">
        <f t="shared" si="253"/>
        <v/>
      </c>
      <c r="CS226" s="2" t="str">
        <f t="shared" si="253"/>
        <v/>
      </c>
      <c r="CU226" s="2">
        <f t="shared" si="281"/>
        <v>46.817999999999998</v>
      </c>
      <c r="CV226" s="2">
        <f t="shared" si="282"/>
        <v>46.886000000000003</v>
      </c>
      <c r="CW226" s="2" t="str">
        <f t="shared" si="283"/>
        <v/>
      </c>
      <c r="CX226" s="2" t="str">
        <f t="shared" si="284"/>
        <v/>
      </c>
      <c r="CY226" s="2" t="str">
        <f t="shared" si="285"/>
        <v/>
      </c>
      <c r="CZ226" s="2" t="str">
        <f t="shared" si="286"/>
        <v/>
      </c>
      <c r="DA226" s="2" t="str">
        <f t="shared" si="287"/>
        <v/>
      </c>
      <c r="DB226" s="2" t="str">
        <f t="shared" si="288"/>
        <v/>
      </c>
      <c r="DC226" s="2" t="str">
        <f t="shared" si="289"/>
        <v/>
      </c>
      <c r="DD226" s="2" t="str">
        <f t="shared" si="290"/>
        <v/>
      </c>
      <c r="DE226" s="2" t="str">
        <f t="shared" si="291"/>
        <v/>
      </c>
      <c r="DF226" s="2" t="str">
        <f t="shared" si="292"/>
        <v/>
      </c>
      <c r="DG226" s="2" t="str">
        <f t="shared" si="293"/>
        <v/>
      </c>
      <c r="DH226" s="2">
        <f t="shared" si="294"/>
        <v>40.881</v>
      </c>
      <c r="DI226" s="2">
        <f t="shared" si="295"/>
        <v>44.167000000000002</v>
      </c>
      <c r="DK226" s="2">
        <f t="shared" si="262"/>
        <v>119.55437410881802</v>
      </c>
      <c r="DL226" s="2">
        <f t="shared" si="262"/>
        <v>108.93558414634145</v>
      </c>
      <c r="DM226" s="2">
        <f t="shared" si="262"/>
        <v>112.09713640169626</v>
      </c>
      <c r="DN226" s="2">
        <f t="shared" si="262"/>
        <v>112.51927031108426</v>
      </c>
      <c r="DO226" s="2">
        <f t="shared" si="262"/>
        <v>110.29962296410338</v>
      </c>
      <c r="DP226" s="2">
        <f t="shared" si="262"/>
        <v>104.18228087945333</v>
      </c>
      <c r="DQ226" s="2">
        <f t="shared" si="262"/>
        <v>107.16440924192085</v>
      </c>
      <c r="DR226" s="2">
        <f t="shared" si="262"/>
        <v>99.572922681969203</v>
      </c>
      <c r="DS226" s="2">
        <f t="shared" si="262"/>
        <v>94.238949864089392</v>
      </c>
      <c r="DT226" s="2">
        <f t="shared" si="262"/>
        <v>95.874760042283299</v>
      </c>
      <c r="DU226" s="2">
        <f t="shared" si="262"/>
        <v>97.276851555421331</v>
      </c>
      <c r="DV226" s="2">
        <f t="shared" si="262"/>
        <v>101.26480519480519</v>
      </c>
      <c r="DW226" s="2">
        <f t="shared" si="262"/>
        <v>102.71610661431592</v>
      </c>
      <c r="DX226" s="2">
        <f t="shared" si="262"/>
        <v>100.6697879794624</v>
      </c>
      <c r="DY226" s="2">
        <f t="shared" si="262"/>
        <v>90.235418681839747</v>
      </c>
      <c r="EA226" s="2">
        <f t="shared" si="238"/>
        <v>54.090780219780214</v>
      </c>
      <c r="EB226" s="2">
        <f t="shared" si="238"/>
        <v>46.633463043572661</v>
      </c>
      <c r="EC226" s="2">
        <f t="shared" si="238"/>
        <v>47.648697054371638</v>
      </c>
      <c r="ED226" s="2">
        <f t="shared" si="238"/>
        <v>45.821472883215193</v>
      </c>
      <c r="EE226" s="2">
        <f t="shared" si="238"/>
        <v>49.498401293353346</v>
      </c>
      <c r="EF226" s="2">
        <f t="shared" si="237"/>
        <v>49.025676502130366</v>
      </c>
      <c r="EG226" s="2">
        <f t="shared" si="237"/>
        <v>46.044561412172499</v>
      </c>
      <c r="EH226" s="2">
        <f t="shared" si="237"/>
        <v>43.696872963731565</v>
      </c>
      <c r="EI226" s="2">
        <f t="shared" si="237"/>
        <v>39.729412989644317</v>
      </c>
      <c r="EJ226" s="2">
        <f t="shared" si="237"/>
        <v>41.558671209976026</v>
      </c>
      <c r="EK226" s="2">
        <f t="shared" si="237"/>
        <v>39.740677760836419</v>
      </c>
      <c r="EL226" s="2">
        <f t="shared" si="237"/>
        <v>35.534384687055685</v>
      </c>
      <c r="EM226" s="2">
        <f t="shared" si="237"/>
        <v>38.958830968465136</v>
      </c>
      <c r="EN226" s="2">
        <f t="shared" si="237"/>
        <v>41.309986424868214</v>
      </c>
      <c r="EO226" s="2">
        <f t="shared" si="237"/>
        <v>47.408852683569307</v>
      </c>
      <c r="EQ226" s="2">
        <f t="shared" si="263"/>
        <v>47.794621066732226</v>
      </c>
      <c r="ER226" s="2">
        <f t="shared" si="263"/>
        <v>47.537843891539687</v>
      </c>
      <c r="ES226" s="2">
        <f t="shared" si="263"/>
        <v>47.634610787700836</v>
      </c>
      <c r="ET226" s="2">
        <f t="shared" si="263"/>
        <v>48.425087388241899</v>
      </c>
      <c r="EU226" s="2">
        <f t="shared" si="263"/>
        <v>50.457253565706701</v>
      </c>
      <c r="EV226" s="2">
        <f t="shared" si="263"/>
        <v>50.492458754069055</v>
      </c>
      <c r="EW226" s="2">
        <f t="shared" si="263"/>
        <v>47.629887544458853</v>
      </c>
      <c r="EX226" s="2">
        <f t="shared" si="263"/>
        <v>46.258717867343705</v>
      </c>
      <c r="EY226" s="2">
        <f t="shared" si="263"/>
        <v>43.553087652299055</v>
      </c>
      <c r="EZ226" s="2">
        <f t="shared" si="263"/>
        <v>43.207370438426189</v>
      </c>
      <c r="FA226" s="2">
        <f t="shared" si="263"/>
        <v>42.112374059222844</v>
      </c>
      <c r="FB226" s="2">
        <f t="shared" si="263"/>
        <v>41.398049551800938</v>
      </c>
      <c r="FC226" s="2">
        <f t="shared" si="263"/>
        <v>40.864277612291588</v>
      </c>
      <c r="FD226" s="2">
        <f t="shared" si="263"/>
        <v>41.411833903124652</v>
      </c>
      <c r="FE226" s="2">
        <f t="shared" si="263"/>
        <v>42.797421553106403</v>
      </c>
      <c r="FG226" s="2">
        <f t="shared" si="264"/>
        <v>0.9999983674904247</v>
      </c>
      <c r="FH226" s="2">
        <f t="shared" si="264"/>
        <v>0.99999826255753888</v>
      </c>
      <c r="FI226" s="2">
        <f t="shared" si="264"/>
        <v>0.99999826749283172</v>
      </c>
      <c r="FJ226" s="2">
        <f t="shared" si="264"/>
        <v>0.99999820144609364</v>
      </c>
      <c r="FK226" s="2">
        <f t="shared" si="264"/>
        <v>0.99999831211161128</v>
      </c>
      <c r="FL226" s="2">
        <f t="shared" si="264"/>
        <v>0.99999822622355605</v>
      </c>
      <c r="FM226" s="2">
        <f t="shared" si="264"/>
        <v>0.99999811683984507</v>
      </c>
      <c r="FN226" s="2">
        <f t="shared" si="264"/>
        <v>0.999998134305639</v>
      </c>
      <c r="FO226" s="2">
        <f t="shared" si="264"/>
        <v>0.99999812358837492</v>
      </c>
      <c r="FP226" s="2">
        <f t="shared" si="264"/>
        <v>0.99999807586873279</v>
      </c>
      <c r="FQ226" s="2">
        <f t="shared" si="264"/>
        <v>0.9999981262524259</v>
      </c>
      <c r="FR226" s="2">
        <f t="shared" si="264"/>
        <v>0.99999819030354609</v>
      </c>
      <c r="FS226" s="2">
        <f t="shared" si="264"/>
        <v>0.99999816174465661</v>
      </c>
      <c r="FT226" s="2">
        <f t="shared" si="264"/>
        <v>0.99999801460655013</v>
      </c>
      <c r="FU226" s="2">
        <f t="shared" si="264"/>
        <v>0.99999792958647604</v>
      </c>
      <c r="FW226" s="2">
        <f t="shared" si="254"/>
        <v>0.9797196992910373</v>
      </c>
      <c r="FX226" s="2">
        <f t="shared" si="254"/>
        <v>0.95922367043861645</v>
      </c>
      <c r="FY226" s="2">
        <f t="shared" si="254"/>
        <v>0.98454491668245359</v>
      </c>
      <c r="FZ226" s="2">
        <f t="shared" si="254"/>
        <v>0.98122429653520049</v>
      </c>
      <c r="GA226" s="2">
        <f t="shared" si="254"/>
        <v>0.98272951078531323</v>
      </c>
      <c r="GB226" s="2">
        <f t="shared" si="254"/>
        <v>0.97838792397273</v>
      </c>
      <c r="GC226" s="2">
        <f t="shared" si="254"/>
        <v>0.97767972903832545</v>
      </c>
      <c r="GD226" s="2">
        <f t="shared" si="254"/>
        <v>0.98018561068565357</v>
      </c>
      <c r="GE226" s="2">
        <f t="shared" si="254"/>
        <v>0.98275850965026512</v>
      </c>
      <c r="GF226" s="2">
        <f t="shared" si="254"/>
        <v>0.98210079814704854</v>
      </c>
      <c r="GG226" s="2">
        <f t="shared" si="254"/>
        <v>0.98092019978065736</v>
      </c>
      <c r="GH226" s="2">
        <f t="shared" si="254"/>
        <v>0.97698298947854134</v>
      </c>
      <c r="GI226" s="2">
        <f t="shared" si="254"/>
        <v>0.97462282428612834</v>
      </c>
      <c r="GJ226" s="2">
        <f t="shared" si="254"/>
        <v>0.96918792503855222</v>
      </c>
      <c r="GK226" s="2">
        <f t="shared" si="254"/>
        <v>0.96298434739022443</v>
      </c>
      <c r="GM226" s="95">
        <f t="shared" si="255"/>
        <v>0</v>
      </c>
      <c r="GN226" s="95">
        <f t="shared" si="255"/>
        <v>0</v>
      </c>
      <c r="GO226" s="95">
        <f t="shared" si="255"/>
        <v>0</v>
      </c>
      <c r="GP226" s="95">
        <f t="shared" si="255"/>
        <v>0</v>
      </c>
      <c r="GQ226" s="95">
        <f t="shared" si="255"/>
        <v>0</v>
      </c>
      <c r="GR226" s="95">
        <f t="shared" si="255"/>
        <v>0</v>
      </c>
      <c r="GS226" s="95">
        <f t="shared" si="255"/>
        <v>0</v>
      </c>
      <c r="GT226" s="95">
        <f t="shared" si="255"/>
        <v>0</v>
      </c>
      <c r="GU226" s="95">
        <f t="shared" si="255"/>
        <v>0</v>
      </c>
      <c r="GV226" s="95">
        <f t="shared" si="255"/>
        <v>0</v>
      </c>
      <c r="GW226" s="95">
        <f t="shared" si="255"/>
        <v>0</v>
      </c>
      <c r="GX226" s="95">
        <f t="shared" si="255"/>
        <v>0</v>
      </c>
      <c r="GY226" s="95">
        <f t="shared" si="255"/>
        <v>0</v>
      </c>
      <c r="GZ226" s="95">
        <f t="shared" si="255"/>
        <v>0</v>
      </c>
      <c r="HA226" s="95">
        <f t="shared" si="255"/>
        <v>0</v>
      </c>
      <c r="HC226" s="95">
        <f t="shared" si="265"/>
        <v>0</v>
      </c>
      <c r="HD226" s="95">
        <f t="shared" si="265"/>
        <v>0</v>
      </c>
      <c r="HE226" s="95">
        <f t="shared" si="265"/>
        <v>0</v>
      </c>
      <c r="HF226" s="95">
        <f t="shared" si="259"/>
        <v>0</v>
      </c>
      <c r="HG226" s="95">
        <f t="shared" si="259"/>
        <v>0</v>
      </c>
      <c r="HH226" s="95">
        <f t="shared" si="259"/>
        <v>0</v>
      </c>
      <c r="HI226" s="95">
        <f t="shared" si="239"/>
        <v>0</v>
      </c>
      <c r="HJ226" s="95">
        <f t="shared" si="239"/>
        <v>0</v>
      </c>
      <c r="HK226" s="95">
        <f t="shared" si="239"/>
        <v>0</v>
      </c>
      <c r="HL226" s="95">
        <f t="shared" si="239"/>
        <v>0</v>
      </c>
      <c r="HM226" s="95">
        <f t="shared" si="239"/>
        <v>0</v>
      </c>
      <c r="HN226" s="95">
        <f t="shared" si="239"/>
        <v>0</v>
      </c>
      <c r="HO226" s="95">
        <f t="shared" si="224"/>
        <v>0</v>
      </c>
      <c r="HP226" s="95">
        <f t="shared" si="224"/>
        <v>0</v>
      </c>
      <c r="HQ226" s="95">
        <f t="shared" si="224"/>
        <v>0</v>
      </c>
      <c r="HS226" s="95">
        <f t="shared" si="256"/>
        <v>6.9506076338412702E-64</v>
      </c>
      <c r="HT226" s="95">
        <f t="shared" si="256"/>
        <v>6.6251291806230405E-141</v>
      </c>
      <c r="HU226" s="95">
        <f t="shared" si="256"/>
        <v>3.7043456289723034E-117</v>
      </c>
      <c r="HV226" s="95">
        <f t="shared" si="256"/>
        <v>8.1324974372501578E-151</v>
      </c>
      <c r="HW226" s="95">
        <f t="shared" si="256"/>
        <v>1.1401969803838683E-153</v>
      </c>
      <c r="HX226" s="95">
        <f t="shared" si="256"/>
        <v>7.3606566463090396E-138</v>
      </c>
      <c r="HY226" s="95">
        <f t="shared" si="256"/>
        <v>1.0251964548621688E-126</v>
      </c>
      <c r="HZ226" s="95">
        <f t="shared" si="256"/>
        <v>2.4612281082925234E-178</v>
      </c>
      <c r="IA226" s="95">
        <f t="shared" si="256"/>
        <v>3.3463724319284825E-153</v>
      </c>
      <c r="IB226" s="95">
        <f t="shared" si="256"/>
        <v>2.7014082307919771E-138</v>
      </c>
      <c r="IC226" s="95">
        <f t="shared" si="256"/>
        <v>8.4593091875720681E-136</v>
      </c>
      <c r="ID226" s="95">
        <f t="shared" si="256"/>
        <v>1.6564826074359665E-110</v>
      </c>
      <c r="IE226" s="95">
        <f t="shared" si="256"/>
        <v>1.9858073658631105E-99</v>
      </c>
      <c r="IF226" s="95">
        <f t="shared" si="256"/>
        <v>4.8229416939003023E-74</v>
      </c>
      <c r="IG226" s="95">
        <f t="shared" si="256"/>
        <v>2.18230584889133E-94</v>
      </c>
      <c r="II226" s="95">
        <f t="shared" si="257"/>
        <v>3.2569323273216579E-5</v>
      </c>
      <c r="IJ226" s="95">
        <f t="shared" si="257"/>
        <v>3.0310837079394956E-8</v>
      </c>
      <c r="IK226" s="95">
        <f t="shared" si="257"/>
        <v>1.1630058951923931E-78</v>
      </c>
      <c r="IL226" s="95">
        <f t="shared" si="257"/>
        <v>7.2027976175349467E-17</v>
      </c>
      <c r="IM226" s="95">
        <f t="shared" si="257"/>
        <v>2.4341991451948305E-20</v>
      </c>
      <c r="IN226" s="95">
        <f t="shared" si="257"/>
        <v>1.9889420295791106E-13</v>
      </c>
      <c r="IO226" s="95">
        <f t="shared" si="257"/>
        <v>2.5871487055281358E-17</v>
      </c>
      <c r="IP226" s="95">
        <f t="shared" si="257"/>
        <v>9.5816090958424668E-21</v>
      </c>
      <c r="IQ226" s="95">
        <f t="shared" si="257"/>
        <v>7.3019033082217044E-17</v>
      </c>
      <c r="IR226" s="95">
        <f t="shared" si="257"/>
        <v>1.4716166749069811E-15</v>
      </c>
      <c r="IS226" s="95">
        <f t="shared" si="257"/>
        <v>1.5129213558110711E-13</v>
      </c>
      <c r="IT226" s="95">
        <f t="shared" si="257"/>
        <v>4.7420276546781839E-10</v>
      </c>
      <c r="IU226" s="95">
        <f t="shared" si="257"/>
        <v>5.8527973724021965E-11</v>
      </c>
      <c r="IV226" s="95">
        <f t="shared" si="257"/>
        <v>3.0734248571674019E-8</v>
      </c>
      <c r="IW226" s="95">
        <f t="shared" si="257"/>
        <v>9.1735216057039043E-16</v>
      </c>
      <c r="IY226" s="95">
        <f t="shared" si="258"/>
        <v>3.2569323273216579E-5</v>
      </c>
      <c r="IZ226" s="95">
        <f t="shared" si="258"/>
        <v>3.0310837079394956E-8</v>
      </c>
      <c r="JA226" s="95">
        <f t="shared" si="258"/>
        <v>1.1630058951923931E-78</v>
      </c>
      <c r="JB226" s="95">
        <f t="shared" si="258"/>
        <v>7.2027976175349467E-17</v>
      </c>
      <c r="JC226" s="95">
        <f t="shared" si="258"/>
        <v>2.4341991451948305E-20</v>
      </c>
      <c r="JD226" s="95">
        <f t="shared" si="258"/>
        <v>1.9889420295791106E-13</v>
      </c>
      <c r="JE226" s="95">
        <f t="shared" si="258"/>
        <v>2.5871487055281358E-17</v>
      </c>
      <c r="JF226" s="95">
        <f t="shared" si="258"/>
        <v>9.5816090958424668E-21</v>
      </c>
      <c r="JG226" s="95">
        <f t="shared" si="258"/>
        <v>7.3019033082217044E-17</v>
      </c>
      <c r="JH226" s="95">
        <f t="shared" si="258"/>
        <v>1.4716166749069811E-15</v>
      </c>
      <c r="JI226" s="95">
        <f t="shared" si="258"/>
        <v>1.5129213558110711E-13</v>
      </c>
      <c r="JJ226" s="95">
        <f t="shared" si="258"/>
        <v>4.7420276546781839E-10</v>
      </c>
      <c r="JK226" s="95">
        <f t="shared" si="258"/>
        <v>5.8527973724021965E-11</v>
      </c>
      <c r="JL226" s="95">
        <f t="shared" si="258"/>
        <v>3.0734248571674019E-8</v>
      </c>
      <c r="JM226" s="95">
        <f t="shared" si="258"/>
        <v>9.1735216057039043E-16</v>
      </c>
    </row>
    <row r="227" spans="1:273" x14ac:dyDescent="0.25">
      <c r="B227" s="2">
        <v>200</v>
      </c>
      <c r="C227" s="37">
        <v>48.182000000000002</v>
      </c>
      <c r="D227" s="37">
        <v>48.273000000000003</v>
      </c>
      <c r="E227" s="37">
        <v>48.023000000000003</v>
      </c>
      <c r="F227" s="37">
        <v>48.226999999999997</v>
      </c>
      <c r="G227" s="37">
        <v>50.841000000000001</v>
      </c>
      <c r="H227" s="37">
        <v>52.408999999999999</v>
      </c>
      <c r="I227" s="37">
        <v>50.158999999999999</v>
      </c>
      <c r="J227" s="37">
        <v>47.451999999999998</v>
      </c>
      <c r="K227" s="37">
        <v>45.5</v>
      </c>
      <c r="L227" s="37">
        <v>43.19</v>
      </c>
      <c r="M227" s="37">
        <v>43.881</v>
      </c>
      <c r="N227" s="37">
        <v>42.213999999999999</v>
      </c>
      <c r="O227" s="37">
        <v>41.429000000000002</v>
      </c>
      <c r="P227" s="37">
        <v>42.048000000000002</v>
      </c>
      <c r="Q227" s="37">
        <v>43.213999999999999</v>
      </c>
      <c r="S227" s="4">
        <f t="shared" si="260"/>
        <v>47.850551947373063</v>
      </c>
      <c r="T227" s="4">
        <f t="shared" si="260"/>
        <v>47.428597860812452</v>
      </c>
      <c r="U227" s="4" t="e">
        <f t="shared" si="260"/>
        <v>#N/A</v>
      </c>
      <c r="V227" s="4" t="e">
        <f t="shared" si="260"/>
        <v>#N/A</v>
      </c>
      <c r="W227" s="4" t="e">
        <f t="shared" si="260"/>
        <v>#N/A</v>
      </c>
      <c r="X227" s="4" t="e">
        <f t="shared" si="260"/>
        <v>#N/A</v>
      </c>
      <c r="Y227" s="4" t="e">
        <f t="shared" si="260"/>
        <v>#N/A</v>
      </c>
      <c r="Z227" s="4" t="e">
        <f t="shared" si="260"/>
        <v>#N/A</v>
      </c>
      <c r="AA227" s="4" t="e">
        <f t="shared" si="260"/>
        <v>#N/A</v>
      </c>
      <c r="AB227" s="4" t="e">
        <f t="shared" si="260"/>
        <v>#N/A</v>
      </c>
      <c r="AC227" s="4" t="e">
        <f t="shared" si="260"/>
        <v>#N/A</v>
      </c>
      <c r="AD227" s="4" t="e">
        <f t="shared" si="260"/>
        <v>#N/A</v>
      </c>
      <c r="AE227" s="4" t="e">
        <f t="shared" si="260"/>
        <v>#N/A</v>
      </c>
      <c r="AF227" s="4">
        <f t="shared" si="260"/>
        <v>41.307413555792181</v>
      </c>
      <c r="AG227" s="4">
        <f t="shared" si="260"/>
        <v>42.841864243849173</v>
      </c>
      <c r="AI227" s="4">
        <f t="shared" si="261"/>
        <v>0.33144805262693922</v>
      </c>
      <c r="AJ227" s="4">
        <f t="shared" si="261"/>
        <v>0.84440213918755092</v>
      </c>
      <c r="AK227" s="4">
        <f t="shared" si="261"/>
        <v>0</v>
      </c>
      <c r="AL227" s="4">
        <f t="shared" si="261"/>
        <v>0</v>
      </c>
      <c r="AM227" s="4">
        <f t="shared" si="261"/>
        <v>0</v>
      </c>
      <c r="AN227" s="4">
        <f t="shared" si="261"/>
        <v>0</v>
      </c>
      <c r="AO227" s="4">
        <f t="shared" si="261"/>
        <v>0</v>
      </c>
      <c r="AP227" s="4">
        <f t="shared" si="261"/>
        <v>0</v>
      </c>
      <c r="AQ227" s="4">
        <f t="shared" si="261"/>
        <v>0</v>
      </c>
      <c r="AR227" s="4">
        <f t="shared" si="261"/>
        <v>0</v>
      </c>
      <c r="AS227" s="4">
        <f t="shared" si="261"/>
        <v>0</v>
      </c>
      <c r="AT227" s="4">
        <f t="shared" si="261"/>
        <v>0</v>
      </c>
      <c r="AU227" s="4">
        <f t="shared" si="261"/>
        <v>0</v>
      </c>
      <c r="AV227" s="4">
        <f t="shared" si="261"/>
        <v>0.74058644420782116</v>
      </c>
      <c r="AW227" s="4">
        <f t="shared" si="261"/>
        <v>0.37213575615082561</v>
      </c>
      <c r="AY227" s="2">
        <f t="shared" si="252"/>
        <v>47.850551947373063</v>
      </c>
      <c r="AZ227" s="2">
        <f t="shared" si="252"/>
        <v>47.428597860812452</v>
      </c>
      <c r="BA227" s="2" t="e">
        <f t="shared" si="252"/>
        <v>#N/A</v>
      </c>
      <c r="BB227" s="2" t="e">
        <f t="shared" si="252"/>
        <v>#N/A</v>
      </c>
      <c r="BC227" s="2" t="e">
        <f t="shared" si="252"/>
        <v>#N/A</v>
      </c>
      <c r="BD227" s="2" t="e">
        <f t="shared" si="252"/>
        <v>#N/A</v>
      </c>
      <c r="BE227" s="2" t="e">
        <f t="shared" si="252"/>
        <v>#N/A</v>
      </c>
      <c r="BF227" s="2" t="e">
        <f t="shared" si="252"/>
        <v>#N/A</v>
      </c>
      <c r="BG227" s="2" t="e">
        <f t="shared" si="252"/>
        <v>#N/A</v>
      </c>
      <c r="BH227" s="2" t="e">
        <f t="shared" si="252"/>
        <v>#N/A</v>
      </c>
      <c r="BI227" s="2" t="e">
        <f t="shared" si="252"/>
        <v>#N/A</v>
      </c>
      <c r="BJ227" s="2" t="e">
        <f t="shared" si="252"/>
        <v>#N/A</v>
      </c>
      <c r="BK227" s="2" t="e">
        <f t="shared" si="252"/>
        <v>#N/A</v>
      </c>
      <c r="BL227" s="2">
        <f t="shared" si="252"/>
        <v>41.307413555792181</v>
      </c>
      <c r="BM227" s="2">
        <f t="shared" si="252"/>
        <v>42.841864243849173</v>
      </c>
      <c r="BO227" s="2" t="str">
        <f t="shared" si="266"/>
        <v/>
      </c>
      <c r="BP227" s="2" t="str">
        <f t="shared" si="267"/>
        <v/>
      </c>
      <c r="BQ227" s="2" t="str">
        <f t="shared" si="268"/>
        <v/>
      </c>
      <c r="BR227" s="2" t="str">
        <f t="shared" si="269"/>
        <v/>
      </c>
      <c r="BS227" s="2" t="str">
        <f t="shared" si="270"/>
        <v/>
      </c>
      <c r="BT227" s="2" t="str">
        <f t="shared" si="271"/>
        <v/>
      </c>
      <c r="BU227" s="2" t="str">
        <f t="shared" si="272"/>
        <v/>
      </c>
      <c r="BV227" s="2" t="str">
        <f t="shared" si="273"/>
        <v/>
      </c>
      <c r="BW227" s="2" t="str">
        <f t="shared" si="274"/>
        <v/>
      </c>
      <c r="BX227" s="2" t="str">
        <f t="shared" si="275"/>
        <v/>
      </c>
      <c r="BY227" s="2" t="str">
        <f t="shared" si="276"/>
        <v/>
      </c>
      <c r="BZ227" s="2" t="str">
        <f t="shared" si="277"/>
        <v/>
      </c>
      <c r="CA227" s="2" t="str">
        <f t="shared" si="278"/>
        <v/>
      </c>
      <c r="CB227" s="2" t="str">
        <f t="shared" si="279"/>
        <v/>
      </c>
      <c r="CC227" s="2" t="str">
        <f t="shared" si="280"/>
        <v/>
      </c>
      <c r="CE227" s="2" t="str">
        <f t="shared" si="253"/>
        <v/>
      </c>
      <c r="CF227" s="2" t="str">
        <f t="shared" si="253"/>
        <v/>
      </c>
      <c r="CG227" s="2" t="str">
        <f t="shared" si="253"/>
        <v/>
      </c>
      <c r="CH227" s="2" t="str">
        <f t="shared" si="253"/>
        <v/>
      </c>
      <c r="CI227" s="2" t="str">
        <f t="shared" si="253"/>
        <v/>
      </c>
      <c r="CJ227" s="2" t="str">
        <f t="shared" si="253"/>
        <v/>
      </c>
      <c r="CK227" s="2" t="str">
        <f t="shared" si="253"/>
        <v/>
      </c>
      <c r="CL227" s="2" t="str">
        <f t="shared" si="253"/>
        <v/>
      </c>
      <c r="CM227" s="2" t="str">
        <f t="shared" si="253"/>
        <v/>
      </c>
      <c r="CN227" s="2" t="str">
        <f t="shared" si="253"/>
        <v/>
      </c>
      <c r="CO227" s="2" t="str">
        <f t="shared" si="253"/>
        <v/>
      </c>
      <c r="CP227" s="2" t="str">
        <f t="shared" si="253"/>
        <v/>
      </c>
      <c r="CQ227" s="2" t="str">
        <f t="shared" si="253"/>
        <v/>
      </c>
      <c r="CR227" s="2" t="str">
        <f t="shared" si="253"/>
        <v/>
      </c>
      <c r="CS227" s="2" t="str">
        <f t="shared" si="253"/>
        <v/>
      </c>
      <c r="CU227" s="2">
        <f t="shared" si="281"/>
        <v>48.182000000000002</v>
      </c>
      <c r="CV227" s="2">
        <f t="shared" si="282"/>
        <v>48.273000000000003</v>
      </c>
      <c r="CW227" s="2" t="str">
        <f t="shared" si="283"/>
        <v/>
      </c>
      <c r="CX227" s="2" t="str">
        <f t="shared" si="284"/>
        <v/>
      </c>
      <c r="CY227" s="2" t="str">
        <f t="shared" si="285"/>
        <v/>
      </c>
      <c r="CZ227" s="2" t="str">
        <f t="shared" si="286"/>
        <v/>
      </c>
      <c r="DA227" s="2" t="str">
        <f t="shared" si="287"/>
        <v/>
      </c>
      <c r="DB227" s="2" t="str">
        <f t="shared" si="288"/>
        <v/>
      </c>
      <c r="DC227" s="2" t="str">
        <f t="shared" si="289"/>
        <v/>
      </c>
      <c r="DD227" s="2" t="str">
        <f t="shared" si="290"/>
        <v/>
      </c>
      <c r="DE227" s="2" t="str">
        <f t="shared" si="291"/>
        <v/>
      </c>
      <c r="DF227" s="2" t="str">
        <f t="shared" si="292"/>
        <v/>
      </c>
      <c r="DG227" s="2" t="str">
        <f t="shared" si="293"/>
        <v/>
      </c>
      <c r="DH227" s="2">
        <f t="shared" si="294"/>
        <v>42.048000000000002</v>
      </c>
      <c r="DI227" s="2">
        <f t="shared" si="295"/>
        <v>43.213999999999999</v>
      </c>
      <c r="DK227" s="2">
        <f t="shared" si="262"/>
        <v>119.85470544090057</v>
      </c>
      <c r="DL227" s="2">
        <f t="shared" si="262"/>
        <v>109.17743902439024</v>
      </c>
      <c r="DM227" s="2">
        <f t="shared" si="262"/>
        <v>112.35777848904738</v>
      </c>
      <c r="DN227" s="2">
        <f t="shared" si="262"/>
        <v>112.7684104500151</v>
      </c>
      <c r="DO227" s="2">
        <f t="shared" si="262"/>
        <v>110.53573729843609</v>
      </c>
      <c r="DP227" s="2">
        <f t="shared" si="262"/>
        <v>104.38444318396674</v>
      </c>
      <c r="DQ227" s="2">
        <f t="shared" si="262"/>
        <v>107.3795823014195</v>
      </c>
      <c r="DR227" s="2">
        <f t="shared" si="262"/>
        <v>99.765671398369079</v>
      </c>
      <c r="DS227" s="2">
        <f t="shared" si="262"/>
        <v>94.402205527031114</v>
      </c>
      <c r="DT227" s="2">
        <f t="shared" si="262"/>
        <v>96.054380549682875</v>
      </c>
      <c r="DU227" s="2">
        <f t="shared" si="262"/>
        <v>97.467115070975538</v>
      </c>
      <c r="DV227" s="2">
        <f t="shared" si="262"/>
        <v>101.47596858954998</v>
      </c>
      <c r="DW227" s="2">
        <f t="shared" si="262"/>
        <v>102.92877287828452</v>
      </c>
      <c r="DX227" s="2">
        <f t="shared" si="262"/>
        <v>100.8736454243431</v>
      </c>
      <c r="DY227" s="2">
        <f t="shared" si="262"/>
        <v>90.411972498814606</v>
      </c>
      <c r="DZ227" s="5"/>
      <c r="EA227" s="2">
        <f t="shared" si="238"/>
        <v>54.091142857142856</v>
      </c>
      <c r="EB227" s="2">
        <f t="shared" si="238"/>
        <v>46.54752674171209</v>
      </c>
      <c r="EC227" s="2">
        <f t="shared" si="238"/>
        <v>47.578704610434222</v>
      </c>
      <c r="ED227" s="2">
        <f t="shared" si="238"/>
        <v>45.702357512606106</v>
      </c>
      <c r="EE227" s="2">
        <f t="shared" si="238"/>
        <v>49.409134126794669</v>
      </c>
      <c r="EF227" s="2">
        <f t="shared" si="237"/>
        <v>48.939178052810064</v>
      </c>
      <c r="EG227" s="2">
        <f t="shared" si="237"/>
        <v>45.92279389512133</v>
      </c>
      <c r="EH227" s="2">
        <f t="shared" si="237"/>
        <v>43.576537739737553</v>
      </c>
      <c r="EI227" s="2">
        <f t="shared" si="237"/>
        <v>39.576214113216828</v>
      </c>
      <c r="EJ227" s="2">
        <f t="shared" si="237"/>
        <v>41.435872740143743</v>
      </c>
      <c r="EK227" s="2">
        <f t="shared" si="237"/>
        <v>39.609533434981486</v>
      </c>
      <c r="EL227" s="2">
        <f t="shared" si="237"/>
        <v>35.362871004628367</v>
      </c>
      <c r="EM227" s="2">
        <f t="shared" si="237"/>
        <v>38.831237558630036</v>
      </c>
      <c r="EN227" s="2">
        <f t="shared" si="237"/>
        <v>41.207047931625411</v>
      </c>
      <c r="EO227" s="2">
        <f t="shared" si="237"/>
        <v>47.344919117550212</v>
      </c>
      <c r="EP227" s="5"/>
      <c r="EQ227" s="2">
        <f t="shared" si="263"/>
        <v>47.732637816089067</v>
      </c>
      <c r="ER227" s="2">
        <f t="shared" si="263"/>
        <v>47.462653304888811</v>
      </c>
      <c r="ES227" s="2">
        <f t="shared" si="263"/>
        <v>47.564416437958101</v>
      </c>
      <c r="ET227" s="2">
        <f t="shared" si="263"/>
        <v>48.334970309926476</v>
      </c>
      <c r="EU227" s="2">
        <f t="shared" si="263"/>
        <v>50.378621446155748</v>
      </c>
      <c r="EV227" s="2">
        <f t="shared" si="263"/>
        <v>50.422448030892951</v>
      </c>
      <c r="EW227" s="2">
        <f t="shared" si="263"/>
        <v>47.52601021094533</v>
      </c>
      <c r="EX227" s="2">
        <f t="shared" si="263"/>
        <v>46.167221834338307</v>
      </c>
      <c r="EY227" s="2">
        <f t="shared" si="263"/>
        <v>43.442395793228634</v>
      </c>
      <c r="EZ227" s="2">
        <f t="shared" si="263"/>
        <v>43.102935415495423</v>
      </c>
      <c r="FA227" s="2">
        <f t="shared" si="263"/>
        <v>42.007711682647752</v>
      </c>
      <c r="FB227" s="2">
        <f t="shared" si="263"/>
        <v>41.29228515238767</v>
      </c>
      <c r="FC227" s="2">
        <f t="shared" si="263"/>
        <v>40.758018350020066</v>
      </c>
      <c r="FD227" s="2">
        <f t="shared" si="263"/>
        <v>41.310212418126326</v>
      </c>
      <c r="FE227" s="2">
        <f t="shared" si="263"/>
        <v>42.683919591061411</v>
      </c>
      <c r="FG227" s="2">
        <f t="shared" si="264"/>
        <v>0.99999851113335814</v>
      </c>
      <c r="FH227" s="2">
        <f t="shared" si="264"/>
        <v>0.9999984154334004</v>
      </c>
      <c r="FI227" s="2">
        <f t="shared" si="264"/>
        <v>0.99999841993444238</v>
      </c>
      <c r="FJ227" s="2">
        <f t="shared" si="264"/>
        <v>0.99999835969908268</v>
      </c>
      <c r="FK227" s="2">
        <f t="shared" si="264"/>
        <v>0.99999846062726527</v>
      </c>
      <c r="FL227" s="2">
        <f t="shared" si="264"/>
        <v>0.99999838229640403</v>
      </c>
      <c r="FM227" s="2">
        <f t="shared" si="264"/>
        <v>0.99999828253724188</v>
      </c>
      <c r="FN227" s="2">
        <f t="shared" si="264"/>
        <v>0.99999829846624055</v>
      </c>
      <c r="FO227" s="2">
        <f t="shared" si="264"/>
        <v>0.99999828869197627</v>
      </c>
      <c r="FP227" s="2">
        <f t="shared" si="264"/>
        <v>0.9999982451711309</v>
      </c>
      <c r="FQ227" s="2">
        <f t="shared" si="264"/>
        <v>0.99999829112162053</v>
      </c>
      <c r="FR227" s="2">
        <f t="shared" si="264"/>
        <v>0.99999834953695521</v>
      </c>
      <c r="FS227" s="2">
        <f t="shared" si="264"/>
        <v>0.9999983234909301</v>
      </c>
      <c r="FT227" s="2">
        <f t="shared" si="264"/>
        <v>0.99999818929933704</v>
      </c>
      <c r="FU227" s="2">
        <f t="shared" si="264"/>
        <v>0.99999811176008013</v>
      </c>
      <c r="FV227" s="5"/>
      <c r="FW227" s="2">
        <f t="shared" si="254"/>
        <v>0.98147108206272848</v>
      </c>
      <c r="FX227" s="2">
        <f t="shared" si="254"/>
        <v>0.96267763747898205</v>
      </c>
      <c r="FY227" s="2">
        <f t="shared" si="254"/>
        <v>0.98588560260722136</v>
      </c>
      <c r="FZ227" s="2">
        <f t="shared" si="254"/>
        <v>0.98284801884923323</v>
      </c>
      <c r="GA227" s="2">
        <f t="shared" si="254"/>
        <v>0.9842251549306289</v>
      </c>
      <c r="GB227" s="2">
        <f t="shared" si="254"/>
        <v>0.98025199904210014</v>
      </c>
      <c r="GC227" s="2">
        <f t="shared" si="254"/>
        <v>0.97960361362763837</v>
      </c>
      <c r="GD227" s="2">
        <f t="shared" si="254"/>
        <v>0.98189750134194054</v>
      </c>
      <c r="GE227" s="2">
        <f t="shared" si="254"/>
        <v>0.98425168270500318</v>
      </c>
      <c r="GF227" s="2">
        <f t="shared" si="254"/>
        <v>0.98364998366910139</v>
      </c>
      <c r="GG227" s="2">
        <f t="shared" si="254"/>
        <v>0.98256975321688855</v>
      </c>
      <c r="GH227" s="2">
        <f t="shared" si="254"/>
        <v>0.97896563712537432</v>
      </c>
      <c r="GI227" s="2">
        <f t="shared" si="254"/>
        <v>0.97680394582715013</v>
      </c>
      <c r="GJ227" s="2">
        <f t="shared" si="254"/>
        <v>0.97182266126280836</v>
      </c>
      <c r="GK227" s="2">
        <f t="shared" si="254"/>
        <v>0.9661310131097024</v>
      </c>
      <c r="GL227" s="5"/>
      <c r="GM227" s="95">
        <f t="shared" si="255"/>
        <v>0</v>
      </c>
      <c r="GN227" s="95">
        <f t="shared" si="255"/>
        <v>0</v>
      </c>
      <c r="GO227" s="95">
        <f t="shared" si="255"/>
        <v>0</v>
      </c>
      <c r="GP227" s="95">
        <f t="shared" si="255"/>
        <v>0</v>
      </c>
      <c r="GQ227" s="95">
        <f t="shared" si="255"/>
        <v>0</v>
      </c>
      <c r="GR227" s="95">
        <f t="shared" si="255"/>
        <v>0</v>
      </c>
      <c r="GS227" s="95">
        <f t="shared" si="255"/>
        <v>0</v>
      </c>
      <c r="GT227" s="95">
        <f t="shared" si="255"/>
        <v>0</v>
      </c>
      <c r="GU227" s="95">
        <f t="shared" si="255"/>
        <v>0</v>
      </c>
      <c r="GV227" s="95">
        <f t="shared" si="255"/>
        <v>0</v>
      </c>
      <c r="GW227" s="95">
        <f t="shared" si="255"/>
        <v>0</v>
      </c>
      <c r="GX227" s="95">
        <f t="shared" si="255"/>
        <v>0</v>
      </c>
      <c r="GY227" s="95">
        <f t="shared" si="255"/>
        <v>0</v>
      </c>
      <c r="GZ227" s="95">
        <f t="shared" si="255"/>
        <v>0</v>
      </c>
      <c r="HA227" s="95">
        <f t="shared" si="255"/>
        <v>0</v>
      </c>
      <c r="HC227" s="95">
        <f t="shared" si="265"/>
        <v>0</v>
      </c>
      <c r="HD227" s="95">
        <f t="shared" si="265"/>
        <v>0</v>
      </c>
      <c r="HE227" s="95">
        <f t="shared" si="265"/>
        <v>0</v>
      </c>
      <c r="HF227" s="95">
        <f t="shared" si="259"/>
        <v>0</v>
      </c>
      <c r="HG227" s="95">
        <f t="shared" si="259"/>
        <v>0</v>
      </c>
      <c r="HH227" s="95">
        <f t="shared" si="259"/>
        <v>0</v>
      </c>
      <c r="HI227" s="95">
        <f t="shared" si="239"/>
        <v>0</v>
      </c>
      <c r="HJ227" s="95">
        <f t="shared" si="239"/>
        <v>0</v>
      </c>
      <c r="HK227" s="95">
        <f t="shared" si="239"/>
        <v>0</v>
      </c>
      <c r="HL227" s="95">
        <f t="shared" si="239"/>
        <v>0</v>
      </c>
      <c r="HM227" s="95">
        <f t="shared" si="239"/>
        <v>0</v>
      </c>
      <c r="HN227" s="95">
        <f t="shared" si="239"/>
        <v>0</v>
      </c>
      <c r="HO227" s="95">
        <f t="shared" si="224"/>
        <v>0</v>
      </c>
      <c r="HP227" s="95">
        <f t="shared" si="224"/>
        <v>0</v>
      </c>
      <c r="HQ227" s="95">
        <f t="shared" si="224"/>
        <v>0</v>
      </c>
      <c r="HS227" s="95">
        <f t="shared" si="256"/>
        <v>1.1823459874105931E-65</v>
      </c>
      <c r="HT227" s="95">
        <f t="shared" si="256"/>
        <v>5.0799129664340233E-145</v>
      </c>
      <c r="HU227" s="95">
        <f t="shared" si="256"/>
        <v>2.4184236081667015E-120</v>
      </c>
      <c r="HV227" s="95">
        <f t="shared" si="256"/>
        <v>5.6156499102549223E-155</v>
      </c>
      <c r="HW227" s="95">
        <f t="shared" si="256"/>
        <v>6.8306744356432283E-158</v>
      </c>
      <c r="HX227" s="95">
        <f t="shared" si="256"/>
        <v>9.8648503565100468E-142</v>
      </c>
      <c r="HY227" s="95">
        <f t="shared" si="256"/>
        <v>2.7176969011222801E-130</v>
      </c>
      <c r="HZ227" s="95">
        <f t="shared" si="256"/>
        <v>2.6946512406385537E-183</v>
      </c>
      <c r="IA227" s="95">
        <f t="shared" si="256"/>
        <v>2.0487125089160232E-157</v>
      </c>
      <c r="IB227" s="95">
        <f t="shared" si="256"/>
        <v>4.2493221437504346E-142</v>
      </c>
      <c r="IC227" s="95">
        <f t="shared" si="256"/>
        <v>1.5308274181515786E-139</v>
      </c>
      <c r="ID227" s="95">
        <f t="shared" si="256"/>
        <v>1.286548847996036E-113</v>
      </c>
      <c r="IE227" s="95">
        <f t="shared" si="256"/>
        <v>2.7818490893130462E-102</v>
      </c>
      <c r="IF227" s="95">
        <f t="shared" si="256"/>
        <v>3.2314919270397686E-76</v>
      </c>
      <c r="IG227" s="95">
        <f t="shared" si="256"/>
        <v>3.2924730137343538E-97</v>
      </c>
      <c r="II227" s="95">
        <f t="shared" si="257"/>
        <v>2.1054878336723414E-5</v>
      </c>
      <c r="IJ227" s="95">
        <f t="shared" si="257"/>
        <v>1.189707789155784E-8</v>
      </c>
      <c r="IK227" s="95">
        <f t="shared" si="257"/>
        <v>4.2033629954244494E-82</v>
      </c>
      <c r="IL227" s="95">
        <f t="shared" si="257"/>
        <v>1.3668133631365462E-17</v>
      </c>
      <c r="IM227" s="95">
        <f t="shared" si="257"/>
        <v>3.3255237554347824E-21</v>
      </c>
      <c r="IN227" s="95">
        <f t="shared" si="257"/>
        <v>5.188671033940652E-14</v>
      </c>
      <c r="IO227" s="95">
        <f t="shared" si="257"/>
        <v>4.3179124412101449E-18</v>
      </c>
      <c r="IP227" s="95">
        <f t="shared" si="257"/>
        <v>1.1652878311681149E-21</v>
      </c>
      <c r="IQ227" s="95">
        <f t="shared" si="257"/>
        <v>1.4374119065349887E-17</v>
      </c>
      <c r="IR227" s="95">
        <f t="shared" si="257"/>
        <v>3.2732749199913598E-16</v>
      </c>
      <c r="IS227" s="95">
        <f t="shared" si="257"/>
        <v>4.0717211300015837E-14</v>
      </c>
      <c r="IT227" s="95">
        <f t="shared" si="257"/>
        <v>1.7658573449168147E-10</v>
      </c>
      <c r="IU227" s="95">
        <f t="shared" si="257"/>
        <v>1.9099258498915436E-11</v>
      </c>
      <c r="IV227" s="95">
        <f t="shared" si="257"/>
        <v>1.3074495276458542E-8</v>
      </c>
      <c r="IW227" s="95">
        <f t="shared" si="257"/>
        <v>1.4015375053255148E-16</v>
      </c>
      <c r="IY227" s="95">
        <f t="shared" si="258"/>
        <v>2.1054878336723414E-5</v>
      </c>
      <c r="IZ227" s="95">
        <f t="shared" si="258"/>
        <v>1.189707789155784E-8</v>
      </c>
      <c r="JA227" s="95">
        <f t="shared" si="258"/>
        <v>4.2033629954244494E-82</v>
      </c>
      <c r="JB227" s="95">
        <f t="shared" si="258"/>
        <v>1.3668133631365462E-17</v>
      </c>
      <c r="JC227" s="95">
        <f t="shared" si="258"/>
        <v>3.3255237554347824E-21</v>
      </c>
      <c r="JD227" s="95">
        <f t="shared" si="258"/>
        <v>5.188671033940652E-14</v>
      </c>
      <c r="JE227" s="95">
        <f t="shared" si="258"/>
        <v>4.3179124412101449E-18</v>
      </c>
      <c r="JF227" s="95">
        <f t="shared" si="258"/>
        <v>1.1652878311681149E-21</v>
      </c>
      <c r="JG227" s="95">
        <f t="shared" si="258"/>
        <v>1.4374119065349887E-17</v>
      </c>
      <c r="JH227" s="95">
        <f t="shared" si="258"/>
        <v>3.2732749199913598E-16</v>
      </c>
      <c r="JI227" s="95">
        <f t="shared" si="258"/>
        <v>4.0717211300015837E-14</v>
      </c>
      <c r="JJ227" s="95">
        <f t="shared" si="258"/>
        <v>1.7658573449168147E-10</v>
      </c>
      <c r="JK227" s="95">
        <f t="shared" si="258"/>
        <v>1.9099258498915436E-11</v>
      </c>
      <c r="JL227" s="95">
        <f t="shared" si="258"/>
        <v>1.3074495276458542E-8</v>
      </c>
      <c r="JM227" s="95">
        <f t="shared" si="258"/>
        <v>1.4015375053255148E-16</v>
      </c>
    </row>
    <row r="228" spans="1:273" x14ac:dyDescent="0.25">
      <c r="AY228" s="5"/>
      <c r="AZ228" s="5"/>
      <c r="BO228" s="28">
        <f>SLOPE(BO27:BO227,$B27:$B227)</f>
        <v>0.30033133208255158</v>
      </c>
      <c r="BP228" s="28">
        <f t="shared" ref="BP228:CC228" si="296">SLOPE(BP27:BP227,$B27:$B227)</f>
        <v>0.24185487804878045</v>
      </c>
      <c r="BQ228" s="28">
        <f t="shared" si="296"/>
        <v>0.26064208735110622</v>
      </c>
      <c r="BR228" s="28">
        <f t="shared" si="296"/>
        <v>0.24914013893083661</v>
      </c>
      <c r="BS228" s="28">
        <f t="shared" si="296"/>
        <v>0.23611433433271206</v>
      </c>
      <c r="BT228" s="28">
        <f t="shared" si="296"/>
        <v>0.20216230451341061</v>
      </c>
      <c r="BU228" s="28">
        <f t="shared" si="296"/>
        <v>0.21517305949864085</v>
      </c>
      <c r="BV228" s="28">
        <f t="shared" si="296"/>
        <v>0.19274871639987923</v>
      </c>
      <c r="BW228" s="28">
        <f t="shared" si="296"/>
        <v>0.16325566294170946</v>
      </c>
      <c r="BX228" s="28">
        <f t="shared" si="296"/>
        <v>0.17962050739957711</v>
      </c>
      <c r="BY228" s="28">
        <f t="shared" si="296"/>
        <v>0.19026351555421323</v>
      </c>
      <c r="BZ228" s="28">
        <f t="shared" si="296"/>
        <v>0.21116339474479009</v>
      </c>
      <c r="CA228" s="28">
        <f t="shared" si="296"/>
        <v>0.21266626396858959</v>
      </c>
      <c r="CB228" s="28">
        <f t="shared" si="296"/>
        <v>0.20385744488070065</v>
      </c>
      <c r="CC228" s="28">
        <f t="shared" si="296"/>
        <v>0.17655381697486966</v>
      </c>
      <c r="CE228" s="28">
        <f>SLOPE(CE27:CE227,$B27:$B227)</f>
        <v>3.6263736263733733E-4</v>
      </c>
      <c r="CF228" s="28">
        <f t="shared" ref="CF228:CS228" si="297">SLOPE(CF27:CF227,$B27:$B227)</f>
        <v>-8.5936301860576172E-2</v>
      </c>
      <c r="CG228" s="28">
        <f t="shared" si="297"/>
        <v>-6.9992443937419824E-2</v>
      </c>
      <c r="CH228" s="28">
        <f t="shared" si="297"/>
        <v>-0.11911537060909158</v>
      </c>
      <c r="CI228" s="28">
        <f t="shared" si="297"/>
        <v>-8.9267166558674074E-2</v>
      </c>
      <c r="CJ228" s="28">
        <f t="shared" si="297"/>
        <v>-8.6498449320309603E-2</v>
      </c>
      <c r="CK228" s="28">
        <f t="shared" si="297"/>
        <v>-0.12176751705117214</v>
      </c>
      <c r="CL228" s="28">
        <f t="shared" si="297"/>
        <v>-0.1203352239940072</v>
      </c>
      <c r="CM228" s="28">
        <f t="shared" si="297"/>
        <v>-0.15319887642748964</v>
      </c>
      <c r="CN228" s="28">
        <f t="shared" si="297"/>
        <v>-0.12279846983228052</v>
      </c>
      <c r="CO228" s="28">
        <f t="shared" si="297"/>
        <v>-0.13114432585493352</v>
      </c>
      <c r="CP228" s="28">
        <f t="shared" si="297"/>
        <v>-0.17151368242732251</v>
      </c>
      <c r="CQ228" s="28">
        <f t="shared" si="297"/>
        <v>-0.12759340983509837</v>
      </c>
      <c r="CR228" s="28">
        <f t="shared" si="297"/>
        <v>-0.10293849324280353</v>
      </c>
      <c r="CS228" s="28">
        <f t="shared" si="297"/>
        <v>-6.3933566019097832E-2</v>
      </c>
      <c r="CU228" s="28">
        <f>SLOPE(CU27:CU227,$B27:$B227)</f>
        <v>-6.1983250643163658E-2</v>
      </c>
      <c r="CV228" s="28">
        <f t="shared" ref="CV228:DI228" si="298">SLOPE(CV27:CV227,$B27:$B227)</f>
        <v>-7.5190586650879868E-2</v>
      </c>
      <c r="CW228" s="28">
        <f t="shared" si="298"/>
        <v>-7.0194349742738471E-2</v>
      </c>
      <c r="CX228" s="28">
        <f t="shared" si="298"/>
        <v>-9.0117078315418958E-2</v>
      </c>
      <c r="CY228" s="28">
        <f t="shared" si="298"/>
        <v>-7.8632119550958224E-2</v>
      </c>
      <c r="CZ228" s="28">
        <f t="shared" si="298"/>
        <v>-7.0010723176102657E-2</v>
      </c>
      <c r="DA228" s="28">
        <f t="shared" si="298"/>
        <v>-0.1038773335135235</v>
      </c>
      <c r="DB228" s="28">
        <f t="shared" si="298"/>
        <v>-9.1496033005395092E-2</v>
      </c>
      <c r="DC228" s="28">
        <f t="shared" si="298"/>
        <v>-0.11069185907042037</v>
      </c>
      <c r="DD228" s="28">
        <f t="shared" si="298"/>
        <v>-0.10443502293076184</v>
      </c>
      <c r="DE228" s="28">
        <f t="shared" si="298"/>
        <v>-0.10466237657509514</v>
      </c>
      <c r="DF228" s="28">
        <f t="shared" si="298"/>
        <v>-0.10576439941326668</v>
      </c>
      <c r="DG228" s="28">
        <f t="shared" si="298"/>
        <v>-0.10625926227152198</v>
      </c>
      <c r="DH228" s="28">
        <f t="shared" si="298"/>
        <v>-0.10162148499833</v>
      </c>
      <c r="DI228" s="28">
        <f t="shared" si="298"/>
        <v>-0.11350196204498565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7" t="s">
        <v>23</v>
      </c>
      <c r="B229" s="3" t="s">
        <v>48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59.78843902439025</v>
      </c>
      <c r="BP229" s="28">
        <f t="shared" ref="BP229:CC229" si="299">INTERCEPT(BP27:BP227,$B27:$B227)</f>
        <v>60.806463414634152</v>
      </c>
      <c r="BQ229" s="28">
        <f t="shared" si="299"/>
        <v>60.229361018826125</v>
      </c>
      <c r="BR229" s="28">
        <f t="shared" si="299"/>
        <v>62.940382663847771</v>
      </c>
      <c r="BS229" s="28">
        <f t="shared" si="299"/>
        <v>63.312870431893671</v>
      </c>
      <c r="BT229" s="28">
        <f t="shared" si="299"/>
        <v>63.951982281284621</v>
      </c>
      <c r="BU229" s="28">
        <f t="shared" si="299"/>
        <v>64.344970401691327</v>
      </c>
      <c r="BV229" s="28">
        <f t="shared" si="299"/>
        <v>61.215928118393229</v>
      </c>
      <c r="BW229" s="28">
        <f t="shared" si="299"/>
        <v>61.751072938689219</v>
      </c>
      <c r="BX229" s="28">
        <f t="shared" si="299"/>
        <v>60.130279069767454</v>
      </c>
      <c r="BY229" s="28">
        <f t="shared" si="299"/>
        <v>59.414411960132895</v>
      </c>
      <c r="BZ229" s="28">
        <f t="shared" si="299"/>
        <v>59.243289640591961</v>
      </c>
      <c r="CA229" s="28">
        <f t="shared" si="299"/>
        <v>60.395520084566598</v>
      </c>
      <c r="CB229" s="28">
        <f t="shared" si="299"/>
        <v>60.102156448202969</v>
      </c>
      <c r="CC229" s="28">
        <f t="shared" si="299"/>
        <v>55.101209103840674</v>
      </c>
      <c r="CD229" s="2"/>
      <c r="CE229" s="28">
        <f>INTERCEPT(CE27:CE227,$B27:$B227)</f>
        <v>54.018615384615387</v>
      </c>
      <c r="CF229" s="28">
        <f t="shared" ref="CF229:CS229" si="300">INTERCEPT(CF27:CF227,$B27:$B227)</f>
        <v>63.734787113827323</v>
      </c>
      <c r="CG229" s="28">
        <f t="shared" si="300"/>
        <v>61.577193397918187</v>
      </c>
      <c r="CH229" s="28">
        <f t="shared" si="300"/>
        <v>69.525431634424422</v>
      </c>
      <c r="CI229" s="28">
        <f t="shared" si="300"/>
        <v>67.262567438529487</v>
      </c>
      <c r="CJ229" s="28">
        <f t="shared" si="300"/>
        <v>66.238867916871982</v>
      </c>
      <c r="CK229" s="28">
        <f t="shared" si="300"/>
        <v>70.276297305355754</v>
      </c>
      <c r="CL229" s="28">
        <f t="shared" si="300"/>
        <v>67.643582538538993</v>
      </c>
      <c r="CM229" s="28">
        <f t="shared" si="300"/>
        <v>70.215989398714754</v>
      </c>
      <c r="CN229" s="28">
        <f t="shared" si="300"/>
        <v>65.995566706599845</v>
      </c>
      <c r="CO229" s="28">
        <f t="shared" si="300"/>
        <v>65.838398605968194</v>
      </c>
      <c r="CP229" s="28">
        <f t="shared" si="300"/>
        <v>69.665607490092867</v>
      </c>
      <c r="CQ229" s="28">
        <f t="shared" si="300"/>
        <v>64.34991952564971</v>
      </c>
      <c r="CR229" s="28">
        <f t="shared" si="300"/>
        <v>61.794746580186121</v>
      </c>
      <c r="CS229" s="28">
        <f t="shared" si="300"/>
        <v>60.131632321369779</v>
      </c>
      <c r="CT229" s="2"/>
      <c r="CU229" s="28">
        <f>INTERCEPT(CU27:CU227,$B27:$B227)</f>
        <v>60.129287944721796</v>
      </c>
      <c r="CV229" s="28">
        <f t="shared" ref="CV229:DI229" si="301">INTERCEPT(CV27:CV227,$B27:$B227)</f>
        <v>62.500770635064782</v>
      </c>
      <c r="CW229" s="28">
        <f t="shared" si="301"/>
        <v>61.603286386505793</v>
      </c>
      <c r="CX229" s="28">
        <f t="shared" si="301"/>
        <v>66.358385973010272</v>
      </c>
      <c r="CY229" s="28">
        <f t="shared" si="301"/>
        <v>66.105045356347389</v>
      </c>
      <c r="CZ229" s="28">
        <f t="shared" si="301"/>
        <v>64.424592666113483</v>
      </c>
      <c r="DA229" s="28">
        <f t="shared" si="301"/>
        <v>68.301476913650035</v>
      </c>
      <c r="DB229" s="28">
        <f t="shared" si="301"/>
        <v>64.466428435417328</v>
      </c>
      <c r="DC229" s="28">
        <f t="shared" si="301"/>
        <v>65.580767607312708</v>
      </c>
      <c r="DD229" s="28">
        <f t="shared" si="301"/>
        <v>63.989940001647795</v>
      </c>
      <c r="DE229" s="28">
        <f t="shared" si="301"/>
        <v>62.940186997666778</v>
      </c>
      <c r="DF229" s="28">
        <f t="shared" si="301"/>
        <v>62.445165035041008</v>
      </c>
      <c r="DG229" s="28">
        <f t="shared" si="301"/>
        <v>62.009870804324464</v>
      </c>
      <c r="DH229" s="28">
        <f t="shared" si="301"/>
        <v>61.634509417792323</v>
      </c>
      <c r="DI229" s="28">
        <f t="shared" si="301"/>
        <v>65.384312000058543</v>
      </c>
    </row>
    <row r="230" spans="1:273" x14ac:dyDescent="0.25">
      <c r="A230" s="137"/>
      <c r="B230" s="28" t="s">
        <v>36</v>
      </c>
      <c r="C230" s="5">
        <f>C$7 - ABS(C$11)*Expt!$B$9</f>
        <v>-10.880999608932051</v>
      </c>
      <c r="D230" s="5">
        <f>D$7 - ABS(D$11)*Expt!$B$9</f>
        <v>-7.8693537316181832</v>
      </c>
      <c r="E230" s="5">
        <f>E$7 - ABS(E$11)*Expt!$B$9</f>
        <v>-4.6916844195369052</v>
      </c>
      <c r="F230" s="5">
        <f>F$7 - ABS(F$11)*Expt!$B$9</f>
        <v>-1.5284720328156425</v>
      </c>
      <c r="G230" s="5">
        <f>G$7 - ABS(G$11)*Expt!$B$9</f>
        <v>-2.8059422059743255</v>
      </c>
      <c r="H230" s="5">
        <f>H$7 - ABS(H$11)*Expt!$B$9</f>
        <v>-3.652347469696366</v>
      </c>
      <c r="I230" s="5">
        <f>I$7 - ABS(I$11)*Expt!$B$9</f>
        <v>-2.2876555181951232</v>
      </c>
      <c r="J230" s="5">
        <f>J$7 - ABS(J$11)*Expt!$B$9</f>
        <v>-0.95937407614675863</v>
      </c>
      <c r="K230" s="5">
        <f>K$7 - ABS(K$11)*Expt!$B$9</f>
        <v>-1.5911272297165624</v>
      </c>
      <c r="L230" s="5">
        <f>L$7 - ABS(L$11)*Expt!$B$9</f>
        <v>0.59219916367098335</v>
      </c>
      <c r="M230" s="5">
        <f>M$7 - ABS(M$11)*Expt!$B$9</f>
        <v>0.58442854821725376</v>
      </c>
      <c r="N230" s="5">
        <f>N$7 - ABS(N$11)*Expt!$B$9</f>
        <v>-1.8632679995353172</v>
      </c>
      <c r="O230" s="5">
        <f>O$7 - ABS(O$11)*Expt!$B$9</f>
        <v>-2.3522835614435564</v>
      </c>
      <c r="P230" s="5">
        <f>P$7 - ABS(P$11)*Expt!$B$9</f>
        <v>-3.2832653432203642</v>
      </c>
      <c r="Q230" s="5">
        <f>Q$7 - ABS(Q$11)*Expt!$B$9</f>
        <v>8.4760594991221154</v>
      </c>
    </row>
    <row r="231" spans="1:273" x14ac:dyDescent="0.25">
      <c r="A231" s="137"/>
      <c r="B231" s="3" t="s">
        <v>62</v>
      </c>
      <c r="C231" s="78">
        <f t="shared" ref="C231:O231" si="302">C7-C11</f>
        <v>54.321411156153808</v>
      </c>
      <c r="D231" s="78">
        <f t="shared" si="302"/>
        <v>54.997779638534141</v>
      </c>
      <c r="E231" s="78">
        <f t="shared" si="302"/>
        <v>54.966894815250512</v>
      </c>
      <c r="F231" s="78">
        <f t="shared" si="302"/>
        <v>55.373106003922807</v>
      </c>
      <c r="G231" s="78">
        <f t="shared" si="302"/>
        <v>54.683611466009204</v>
      </c>
      <c r="H231" s="78">
        <f t="shared" si="302"/>
        <v>55.222491335701655</v>
      </c>
      <c r="I231" s="78">
        <f t="shared" si="302"/>
        <v>55.872201859511826</v>
      </c>
      <c r="J231" s="78">
        <f t="shared" si="302"/>
        <v>55.771032728925917</v>
      </c>
      <c r="K231" s="78">
        <f t="shared" si="302"/>
        <v>55.833223245577678</v>
      </c>
      <c r="L231" s="78">
        <f t="shared" si="302"/>
        <v>56.105888314539541</v>
      </c>
      <c r="M231" s="78">
        <f t="shared" si="302"/>
        <v>55.817797433310432</v>
      </c>
      <c r="N231" s="78">
        <f t="shared" si="302"/>
        <v>55.440163033642946</v>
      </c>
      <c r="O231" s="78">
        <f t="shared" si="302"/>
        <v>55.610165884837947</v>
      </c>
      <c r="P231" s="78">
        <f>P7-P11</f>
        <v>56.446186174360754</v>
      </c>
      <c r="Q231" s="78">
        <f>Q7-Q11</f>
        <v>56.901449874732883</v>
      </c>
      <c r="R231" s="2" t="s">
        <v>38</v>
      </c>
    </row>
    <row r="232" spans="1:273" x14ac:dyDescent="0.25">
      <c r="A232" s="137"/>
      <c r="B232" s="3" t="s">
        <v>63</v>
      </c>
      <c r="C232" s="78">
        <f>C10</f>
        <v>156.89931374362422</v>
      </c>
      <c r="D232" s="78">
        <f t="shared" ref="D232:N232" si="303">D10</f>
        <v>164.71220608692562</v>
      </c>
      <c r="E232" s="78">
        <f t="shared" si="303"/>
        <v>153.89589541137744</v>
      </c>
      <c r="F232" s="78">
        <f t="shared" si="303"/>
        <v>156.04569810401591</v>
      </c>
      <c r="G232" s="78">
        <f t="shared" si="303"/>
        <v>155.12176604962582</v>
      </c>
      <c r="H232" s="78">
        <f t="shared" si="303"/>
        <v>157.60463507443203</v>
      </c>
      <c r="I232" s="78">
        <f t="shared" si="303"/>
        <v>157.96257129450981</v>
      </c>
      <c r="J232" s="78">
        <f t="shared" si="303"/>
        <v>156.64180922721957</v>
      </c>
      <c r="K232" s="78">
        <f t="shared" si="303"/>
        <v>155.1031997592101</v>
      </c>
      <c r="L232" s="78">
        <f t="shared" si="303"/>
        <v>155.51694004261455</v>
      </c>
      <c r="M232" s="78">
        <f t="shared" si="303"/>
        <v>156.22350362670738</v>
      </c>
      <c r="N232" s="78">
        <f t="shared" si="303"/>
        <v>158.30404785187304</v>
      </c>
      <c r="O232" s="78">
        <f>O10</f>
        <v>159.39016772645468</v>
      </c>
      <c r="P232" s="78">
        <f>P10</f>
        <v>161.55782377690096</v>
      </c>
      <c r="Q232" s="78">
        <f>Q10</f>
        <v>163.61915456589401</v>
      </c>
      <c r="R232" s="2" t="s">
        <v>66</v>
      </c>
    </row>
    <row r="233" spans="1:273" x14ac:dyDescent="0.25">
      <c r="A233" s="137"/>
      <c r="B233" s="3" t="s">
        <v>35</v>
      </c>
      <c r="C233" s="2">
        <f>C$10 + ABS(C$14)*Expt!$B$10</f>
        <v>216.39687841034561</v>
      </c>
      <c r="D233" s="2">
        <f>D$10 + ABS(D$14)*Expt!$B$10</f>
        <v>201.05429631769363</v>
      </c>
      <c r="E233" s="2">
        <f>E$10 + ABS(E$14)*Expt!$B$10</f>
        <v>167.99979606666892</v>
      </c>
      <c r="F233" s="2">
        <f>F$10 + ABS(F$14)*Expt!$B$10</f>
        <v>186.27314723868236</v>
      </c>
      <c r="G233" s="2">
        <f>G$10 + ABS(G$14)*Expt!$B$10</f>
        <v>182.99999948827758</v>
      </c>
      <c r="H233" s="2">
        <f>H$10 + ABS(H$14)*Expt!$B$10</f>
        <v>190.67530347251704</v>
      </c>
      <c r="I233" s="2">
        <f>I$10 + ABS(I$14)*Expt!$B$10</f>
        <v>186.43102991098655</v>
      </c>
      <c r="J233" s="2">
        <f>J$10 + ABS(J$14)*Expt!$B$10</f>
        <v>183.26837986266239</v>
      </c>
      <c r="K233" s="2">
        <f>K$10 + ABS(K$14)*Expt!$B$10</f>
        <v>185.99987798066229</v>
      </c>
      <c r="L233" s="2">
        <f>L$10 + ABS(L$14)*Expt!$B$10</f>
        <v>187.51372800319609</v>
      </c>
      <c r="M233" s="2">
        <f>M$10 + ABS(M$14)*Expt!$B$10</f>
        <v>190.22876710990721</v>
      </c>
      <c r="N233" s="2">
        <f>N$10 + ABS(N$14)*Expt!$B$10</f>
        <v>196.67431864689482</v>
      </c>
      <c r="O233" s="2">
        <f>O$10 + ABS(O$14)*Expt!$B$10</f>
        <v>194.91091505161282</v>
      </c>
      <c r="P233" s="2">
        <f>P$10 + ABS(P$14)*Expt!$B$10</f>
        <v>201.26070188568551</v>
      </c>
      <c r="Q233" s="2">
        <f>Q$10 + ABS(Q$14)*Expt!$B$10</f>
        <v>216.18633411503782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abSelected="1" topLeftCell="A5" zoomScale="80" zoomScaleNormal="80" workbookViewId="0">
      <selection activeCell="Y6" sqref="Y6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8" t="str">
        <f>CONCATENATE(Expt!B1*2," ", Expt!B2," α1(I), ", Expt!B3, " ", Expt!B4, " ", Expt!B5)</f>
        <v>1000 nM α1(I), 0.707 nM WT MMP-1</v>
      </c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3" t="s">
        <v>28</v>
      </c>
      <c r="Q1" s="2">
        <f>COUNTIF($C$7:$O$7,"&gt;"&amp;$A$13)</f>
        <v>12</v>
      </c>
      <c r="R1" s="2">
        <f>COUNTIF(C7:O7,"&lt;"&amp;$A$14)</f>
        <v>9</v>
      </c>
    </row>
    <row r="2" spans="1:27" ht="15.75" thickBot="1" x14ac:dyDescent="0.3">
      <c r="B2" s="11" t="s">
        <v>12</v>
      </c>
      <c r="C2" s="145" t="s">
        <v>0</v>
      </c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7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D3:K3</v>
      </c>
    </row>
    <row r="4" spans="1:27" x14ac:dyDescent="0.25">
      <c r="B4" s="12" t="s">
        <v>7</v>
      </c>
      <c r="C4" s="7">
        <f>A!C$21</f>
        <v>0</v>
      </c>
      <c r="D4" s="8">
        <f>A!D$21</f>
        <v>2.0744732559281942E-2</v>
      </c>
      <c r="E4" s="8">
        <f>A!E$21</f>
        <v>3.7918554095508969E-2</v>
      </c>
      <c r="F4" s="8">
        <f>A!F$21</f>
        <v>4.7723010362033046E-2</v>
      </c>
      <c r="G4" s="8">
        <f>A!G$21</f>
        <v>6.8441492897612061E-2</v>
      </c>
      <c r="H4" s="8">
        <f>A!H$21</f>
        <v>7.7275564840394953E-2</v>
      </c>
      <c r="I4" s="8">
        <f>A!I$21</f>
        <v>8.2211453769593559E-2</v>
      </c>
      <c r="J4" s="8">
        <f>A!J$21</f>
        <v>9.2287379551046309E-2</v>
      </c>
      <c r="K4" s="8">
        <f>A!K$21</f>
        <v>9.3030663458021537E-2</v>
      </c>
      <c r="L4" s="8">
        <f>A!L$21</f>
        <v>0.1098360853756792</v>
      </c>
      <c r="M4" s="8">
        <f>A!M$21</f>
        <v>0.11654227072776741</v>
      </c>
      <c r="N4" s="8">
        <f>A!N$21</f>
        <v>0.13098180732338294</v>
      </c>
      <c r="O4" s="9">
        <f>A!O$21</f>
        <v>0.137933935936987</v>
      </c>
      <c r="P4" s="7"/>
    </row>
    <row r="5" spans="1:27" x14ac:dyDescent="0.25">
      <c r="B5" s="12" t="s">
        <v>8</v>
      </c>
      <c r="C5" s="7">
        <f>B!C$21</f>
        <v>2.3850853343041238E-3</v>
      </c>
      <c r="D5" s="8">
        <f>B!D$21</f>
        <v>1.5231670771637295E-2</v>
      </c>
      <c r="E5" s="8">
        <f>B!E$21</f>
        <v>3.1018548146807854E-2</v>
      </c>
      <c r="F5" s="8">
        <f>B!F$21</f>
        <v>5.1555964737731469E-2</v>
      </c>
      <c r="G5" s="8">
        <f>B!G$21</f>
        <v>6.0631789924856461E-2</v>
      </c>
      <c r="H5" s="8">
        <f>B!H$21</f>
        <v>7.0185650700382851E-2</v>
      </c>
      <c r="I5" s="8">
        <f>B!I$21</f>
        <v>8.048280418756007E-2</v>
      </c>
      <c r="J5" s="8">
        <f>B!J$21</f>
        <v>8.587832840102981E-2</v>
      </c>
      <c r="K5" s="8">
        <f>B!K$21</f>
        <v>9.8320262386427507E-2</v>
      </c>
      <c r="L5" s="8">
        <f>B!L$21</f>
        <v>0.10489691255772866</v>
      </c>
      <c r="M5" s="8">
        <f>B!M$21</f>
        <v>0.11262712666505119</v>
      </c>
      <c r="N5" s="8">
        <f>B!N$21</f>
        <v>0.12828247806670826</v>
      </c>
      <c r="O5" s="9">
        <f>B!O$21</f>
        <v>0.13905957738983479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8.2380510071820047E-3</v>
      </c>
      <c r="E6" s="8">
        <f>'C'!E$21</f>
        <v>3.535770281975132E-2</v>
      </c>
      <c r="F6" s="8">
        <f>'C'!F$21</f>
        <v>4.9212051771381431E-2</v>
      </c>
      <c r="G6" s="8">
        <f>'C'!G$21</f>
        <v>6.3674007121492585E-2</v>
      </c>
      <c r="H6" s="8">
        <f>'C'!H$21</f>
        <v>7.193861052233852E-2</v>
      </c>
      <c r="I6" s="8">
        <f>'C'!I$21</f>
        <v>8.5267509641767422E-2</v>
      </c>
      <c r="J6" s="8">
        <f>'C'!J$21</f>
        <v>8.7699097864697761E-2</v>
      </c>
      <c r="K6" s="8">
        <f>'C'!K$21</f>
        <v>9.8209546478902315E-2</v>
      </c>
      <c r="L6" s="8">
        <f>'C'!L$21</f>
        <v>0.11054586784965881</v>
      </c>
      <c r="M6" s="8">
        <f>'C'!M$21</f>
        <v>0.12117388604763565</v>
      </c>
      <c r="N6" s="8">
        <f>'C'!N$21</f>
        <v>0.13339278867712284</v>
      </c>
      <c r="O6" s="9">
        <f>'C'!O$21</f>
        <v>0.14102238582962703</v>
      </c>
      <c r="P6" s="7"/>
    </row>
    <row r="7" spans="1:27" x14ac:dyDescent="0.25">
      <c r="B7" s="13" t="s">
        <v>10</v>
      </c>
      <c r="C7" s="14">
        <f t="shared" ref="C7:O7" si="0">AVERAGE(C4:C6)</f>
        <v>7.9502844476804122E-4</v>
      </c>
      <c r="D7" s="15">
        <f t="shared" si="0"/>
        <v>1.4738151446033748E-2</v>
      </c>
      <c r="E7" s="15">
        <f t="shared" si="0"/>
        <v>3.4764935020689385E-2</v>
      </c>
      <c r="F7" s="15">
        <f t="shared" si="0"/>
        <v>4.9497008957048651E-2</v>
      </c>
      <c r="G7" s="15">
        <f t="shared" si="0"/>
        <v>6.4249096647987045E-2</v>
      </c>
      <c r="H7" s="15">
        <f t="shared" si="0"/>
        <v>7.3133275354372099E-2</v>
      </c>
      <c r="I7" s="15">
        <f t="shared" si="0"/>
        <v>8.2653922532973698E-2</v>
      </c>
      <c r="J7" s="15">
        <f t="shared" si="0"/>
        <v>8.8621601938924613E-2</v>
      </c>
      <c r="K7" s="15">
        <f t="shared" si="0"/>
        <v>9.6520157441117124E-2</v>
      </c>
      <c r="L7" s="15">
        <f t="shared" si="0"/>
        <v>0.10842628859435555</v>
      </c>
      <c r="M7" s="15">
        <f t="shared" si="0"/>
        <v>0.11678109448015143</v>
      </c>
      <c r="N7" s="15">
        <f t="shared" si="0"/>
        <v>0.13088569135573799</v>
      </c>
      <c r="O7" s="16">
        <f t="shared" si="0"/>
        <v>0.13933863305214958</v>
      </c>
      <c r="P7" s="25"/>
      <c r="Q7" s="2" t="str">
        <f>CONCATENATE(CHAR(66 + (14 - Q$1)), "9:", CHAR(66 + R$1), "9")</f>
        <v>D9:K9</v>
      </c>
    </row>
    <row r="8" spans="1:27" ht="15.75" thickBot="1" x14ac:dyDescent="0.3">
      <c r="B8" s="17" t="s">
        <v>11</v>
      </c>
      <c r="C8" s="21">
        <f t="shared" ref="C8:O8" si="1">STDEV(C4:C6)</f>
        <v>1.3770296598007144E-3</v>
      </c>
      <c r="D8" s="22">
        <f t="shared" si="1"/>
        <v>6.2679296306649311E-3</v>
      </c>
      <c r="E8" s="22">
        <f t="shared" si="1"/>
        <v>3.487986635687018E-3</v>
      </c>
      <c r="F8" s="22">
        <f t="shared" si="1"/>
        <v>1.9323005097018316E-3</v>
      </c>
      <c r="G8" s="22">
        <f t="shared" si="1"/>
        <v>3.936484612351434E-3</v>
      </c>
      <c r="H8" s="22">
        <f t="shared" si="1"/>
        <v>3.6928496684619136E-3</v>
      </c>
      <c r="I8" s="22">
        <f t="shared" si="1"/>
        <v>2.4228465749621354E-3</v>
      </c>
      <c r="J8" s="22">
        <f t="shared" si="1"/>
        <v>3.3026117673904429E-3</v>
      </c>
      <c r="K8" s="22">
        <f t="shared" si="1"/>
        <v>3.0224974270609377E-3</v>
      </c>
      <c r="L8" s="22">
        <f t="shared" si="1"/>
        <v>3.0770634046163666E-3</v>
      </c>
      <c r="M8" s="22">
        <f t="shared" si="1"/>
        <v>4.2783818874050942E-3</v>
      </c>
      <c r="N8" s="22">
        <f t="shared" si="1"/>
        <v>2.5565107750909672E-3</v>
      </c>
      <c r="O8" s="23">
        <f t="shared" si="1"/>
        <v>1.5630210273184222E-3</v>
      </c>
      <c r="P8" s="26"/>
    </row>
    <row r="9" spans="1:27" x14ac:dyDescent="0.25">
      <c r="B9" s="3">
        <f>Expt!B1*2</f>
        <v>1000</v>
      </c>
      <c r="C9" s="27">
        <f>$B$9*C7</f>
        <v>0.79502844476804124</v>
      </c>
      <c r="D9" s="27">
        <f t="shared" ref="D9:O10" si="2">$B$9*D7</f>
        <v>14.738151446033747</v>
      </c>
      <c r="E9" s="27">
        <f t="shared" si="2"/>
        <v>34.764935020689386</v>
      </c>
      <c r="F9" s="27">
        <f t="shared" si="2"/>
        <v>49.497008957048649</v>
      </c>
      <c r="G9" s="27">
        <f t="shared" si="2"/>
        <v>64.249096647987045</v>
      </c>
      <c r="H9" s="27">
        <f t="shared" si="2"/>
        <v>73.133275354372103</v>
      </c>
      <c r="I9" s="27">
        <f t="shared" si="2"/>
        <v>82.653922532973695</v>
      </c>
      <c r="J9" s="27">
        <f t="shared" si="2"/>
        <v>88.621601938924613</v>
      </c>
      <c r="K9" s="27">
        <f t="shared" si="2"/>
        <v>96.520157441117121</v>
      </c>
      <c r="L9" s="27">
        <f t="shared" si="2"/>
        <v>108.42628859435554</v>
      </c>
      <c r="M9" s="27">
        <f t="shared" si="2"/>
        <v>116.78109448015144</v>
      </c>
      <c r="N9" s="27">
        <f t="shared" si="2"/>
        <v>130.885691355738</v>
      </c>
      <c r="O9" s="27">
        <f t="shared" si="2"/>
        <v>139.33863305214959</v>
      </c>
      <c r="P9" s="18"/>
      <c r="R9" s="3">
        <f ca="1">LINEST(INDIRECT($Q$7),INDIRECT($Q$3), FALSE)</f>
        <v>2.6900566862957045</v>
      </c>
      <c r="S9" s="3" t="s">
        <v>14</v>
      </c>
      <c r="Z9" s="3"/>
      <c r="AA9" s="3"/>
    </row>
    <row r="10" spans="1:27" x14ac:dyDescent="0.25">
      <c r="C10" s="18">
        <f>$B$9*C8</f>
        <v>1.3770296598007143</v>
      </c>
      <c r="D10" s="18">
        <f t="shared" si="2"/>
        <v>6.2679296306649315</v>
      </c>
      <c r="E10" s="18">
        <f t="shared" si="2"/>
        <v>3.4879866356870179</v>
      </c>
      <c r="F10" s="18">
        <f t="shared" si="2"/>
        <v>1.9323005097018315</v>
      </c>
      <c r="G10" s="18">
        <f t="shared" si="2"/>
        <v>3.9364846123514341</v>
      </c>
      <c r="H10" s="18">
        <f t="shared" si="2"/>
        <v>3.6928496684619136</v>
      </c>
      <c r="I10" s="18">
        <f t="shared" si="2"/>
        <v>2.4228465749621355</v>
      </c>
      <c r="J10" s="18">
        <f t="shared" si="2"/>
        <v>3.3026117673904429</v>
      </c>
      <c r="K10" s="18">
        <f t="shared" si="2"/>
        <v>3.0224974270609377</v>
      </c>
      <c r="L10" s="18">
        <f t="shared" si="2"/>
        <v>3.0770634046163665</v>
      </c>
      <c r="M10" s="18">
        <f t="shared" si="2"/>
        <v>4.2783818874050938</v>
      </c>
      <c r="N10" s="18">
        <f t="shared" si="2"/>
        <v>2.5565107750909672</v>
      </c>
      <c r="O10" s="18">
        <f t="shared" si="2"/>
        <v>1.5630210273184222</v>
      </c>
      <c r="P10" s="18"/>
    </row>
    <row r="11" spans="1:27" ht="17.25" x14ac:dyDescent="0.25">
      <c r="B11" s="3">
        <f>Expt!B3</f>
        <v>0.70699999999999996</v>
      </c>
      <c r="C11" s="27">
        <f>C9/$B11</f>
        <v>1.1245098228685166</v>
      </c>
      <c r="D11" s="27">
        <f t="shared" ref="D11:O11" si="3">D9/$B11</f>
        <v>20.8460416492698</v>
      </c>
      <c r="E11" s="27">
        <f t="shared" si="3"/>
        <v>49.172468204652596</v>
      </c>
      <c r="F11" s="27">
        <f t="shared" si="3"/>
        <v>70.009913659191866</v>
      </c>
      <c r="G11" s="27">
        <f t="shared" si="3"/>
        <v>90.875667111721427</v>
      </c>
      <c r="H11" s="27">
        <f t="shared" si="3"/>
        <v>103.44169074168614</v>
      </c>
      <c r="I11" s="27">
        <f t="shared" si="3"/>
        <v>116.90795266332914</v>
      </c>
      <c r="J11" s="27">
        <f t="shared" si="3"/>
        <v>125.34880047938418</v>
      </c>
      <c r="K11" s="27">
        <f t="shared" si="3"/>
        <v>136.52073188276822</v>
      </c>
      <c r="L11" s="27">
        <f t="shared" si="3"/>
        <v>153.3610871207292</v>
      </c>
      <c r="M11" s="27">
        <f t="shared" si="3"/>
        <v>165.17835145707417</v>
      </c>
      <c r="N11" s="27">
        <f t="shared" si="3"/>
        <v>185.12827631646113</v>
      </c>
      <c r="O11" s="27">
        <f t="shared" si="3"/>
        <v>197.08434660841527</v>
      </c>
      <c r="P11" s="18"/>
      <c r="R11" s="3">
        <f ca="1">R9/$B$11</f>
        <v>3.8048892309698794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1.9477081468185493</v>
      </c>
      <c r="D12" s="27">
        <f t="shared" ref="D12:O12" si="4">D10/$B11</f>
        <v>8.8655298877863249</v>
      </c>
      <c r="E12" s="27">
        <f t="shared" si="4"/>
        <v>4.9335030207737169</v>
      </c>
      <c r="F12" s="27">
        <f t="shared" si="4"/>
        <v>2.7330983164099458</v>
      </c>
      <c r="G12" s="27">
        <f t="shared" si="4"/>
        <v>5.5678707388280539</v>
      </c>
      <c r="H12" s="27">
        <f t="shared" si="4"/>
        <v>5.2232668577962009</v>
      </c>
      <c r="I12" s="27">
        <f t="shared" si="4"/>
        <v>3.4269399928743081</v>
      </c>
      <c r="J12" s="27">
        <f t="shared" si="4"/>
        <v>4.6713037728294813</v>
      </c>
      <c r="K12" s="27">
        <f t="shared" si="4"/>
        <v>4.2751024428018924</v>
      </c>
      <c r="L12" s="27">
        <f t="shared" si="4"/>
        <v>4.3522820433046201</v>
      </c>
      <c r="M12" s="27">
        <f t="shared" si="4"/>
        <v>6.0514595295687323</v>
      </c>
      <c r="N12" s="27">
        <f t="shared" si="4"/>
        <v>3.6159982674553994</v>
      </c>
      <c r="O12" s="27">
        <f t="shared" si="4"/>
        <v>2.2107793880034263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20.8460416492698</v>
      </c>
      <c r="E13" s="27">
        <f t="shared" si="5"/>
        <v>49.172468204652596</v>
      </c>
      <c r="F13" s="27">
        <f t="shared" si="5"/>
        <v>70.009913659191866</v>
      </c>
      <c r="G13" s="27">
        <f t="shared" si="5"/>
        <v>90.875667111721427</v>
      </c>
      <c r="H13" s="27">
        <f t="shared" si="5"/>
        <v>103.44169074168614</v>
      </c>
      <c r="I13" s="27">
        <f t="shared" si="5"/>
        <v>116.90795266332914</v>
      </c>
      <c r="J13" s="27">
        <f t="shared" si="5"/>
        <v>125.34880047938418</v>
      </c>
      <c r="K13" s="27">
        <f t="shared" si="5"/>
        <v>136.52073188276822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3804889.2309698788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1.1245098228685166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>
        <f t="shared" si="6"/>
        <v>153.3610871207292</v>
      </c>
      <c r="M14" s="27">
        <f t="shared" si="6"/>
        <v>165.17835145707417</v>
      </c>
      <c r="N14" s="27">
        <f t="shared" si="6"/>
        <v>185.12827631646113</v>
      </c>
      <c r="O14" s="27">
        <f t="shared" si="6"/>
        <v>197.08434660841527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4.7676391223429997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8" t="str">
        <f>CONCATENATE(Expt!B1," ", Expt!B2," α2(I), ", Expt!B3, " ", Expt!B4, " ", Expt!B5)</f>
        <v>500 nM α2(I), 0.707 nM WT MMP-1</v>
      </c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3" t="s">
        <v>28</v>
      </c>
      <c r="Q1" s="2">
        <f>COUNTIF($C$7:$O$7,"&gt;"&amp;$A$13)</f>
        <v>11</v>
      </c>
      <c r="R1" s="2">
        <f>COUNTIF(C7:O7,"&lt;"&amp;$A$14)</f>
        <v>10</v>
      </c>
    </row>
    <row r="2" spans="1:27" ht="15.75" thickBot="1" x14ac:dyDescent="0.3">
      <c r="B2" s="11" t="s">
        <v>12</v>
      </c>
      <c r="C2" s="145" t="s">
        <v>0</v>
      </c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7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E3:L3</v>
      </c>
      <c r="T3" s="3">
        <f ca="1">R11/(B9*10^-9)</f>
        <v>3177158.8845862164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6.8001794550498467E-3</v>
      </c>
      <c r="E4" s="8">
        <f>A!E$22</f>
        <v>1.1654137987795498E-2</v>
      </c>
      <c r="F4" s="8">
        <f>A!F$22</f>
        <v>2.7167023091231667E-2</v>
      </c>
      <c r="G4" s="8">
        <f>A!G$22</f>
        <v>5.0376033758931203E-2</v>
      </c>
      <c r="H4" s="8">
        <f>A!H$22</f>
        <v>5.5719842583937335E-2</v>
      </c>
      <c r="I4" s="8">
        <f>A!I$22</f>
        <v>6.3818966752091116E-2</v>
      </c>
      <c r="J4" s="8">
        <f>A!J$22</f>
        <v>7.984531310624747E-2</v>
      </c>
      <c r="K4" s="8">
        <f>A!K$22</f>
        <v>9.2565278818292199E-2</v>
      </c>
      <c r="L4" s="8">
        <f>A!L$22</f>
        <v>8.9206407352794045E-2</v>
      </c>
      <c r="M4" s="8">
        <f>A!M$22</f>
        <v>0.11256760747914006</v>
      </c>
      <c r="N4" s="8">
        <f>A!N$22</f>
        <v>0.12186022899357508</v>
      </c>
      <c r="O4" s="9">
        <f>A!O$22</f>
        <v>0.12391595969359277</v>
      </c>
      <c r="P4" s="7"/>
      <c r="T4" s="38">
        <f ca="1">T3/'α1(I)'!R13</f>
        <v>0.83502007331139783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4.636608252529659E-3</v>
      </c>
      <c r="E5" s="8">
        <f>B!E$22</f>
        <v>1.3503292717435252E-2</v>
      </c>
      <c r="F5" s="8">
        <f>B!F$22</f>
        <v>3.1924582546917567E-2</v>
      </c>
      <c r="G5" s="8">
        <f>B!G$22</f>
        <v>5.1231166078899555E-2</v>
      </c>
      <c r="H5" s="8">
        <f>B!H$22</f>
        <v>6.2592864085166955E-2</v>
      </c>
      <c r="I5" s="8">
        <f>B!I$22</f>
        <v>6.8854939963489556E-2</v>
      </c>
      <c r="J5" s="8">
        <f>B!J$22</f>
        <v>7.7592059533000912E-2</v>
      </c>
      <c r="K5" s="8">
        <f>B!K$22</f>
        <v>9.4324819527664278E-2</v>
      </c>
      <c r="L5" s="8">
        <f>B!L$22</f>
        <v>9.4868436313730167E-2</v>
      </c>
      <c r="M5" s="8">
        <f>B!M$22</f>
        <v>0.13080506940866685</v>
      </c>
      <c r="N5" s="8">
        <f>B!N$22</f>
        <v>0.12815336465914151</v>
      </c>
      <c r="O5" s="9">
        <f>B!O$22</f>
        <v>0.13139202795008467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5.2744981164407657E-3</v>
      </c>
      <c r="E6" s="8">
        <f>'C'!E$22</f>
        <v>1.1844849597372012E-2</v>
      </c>
      <c r="F6" s="8">
        <f>'C'!F$22</f>
        <v>3.7275039296605264E-2</v>
      </c>
      <c r="G6" s="8">
        <f>'C'!G$22</f>
        <v>5.0492289346249608E-2</v>
      </c>
      <c r="H6" s="8">
        <f>'C'!H$22</f>
        <v>6.3126530736811404E-2</v>
      </c>
      <c r="I6" s="8">
        <f>'C'!I$22</f>
        <v>6.7920726087792718E-2</v>
      </c>
      <c r="J6" s="8">
        <f>'C'!J$22</f>
        <v>7.5525704804433311E-2</v>
      </c>
      <c r="K6" s="8">
        <f>'C'!K$22</f>
        <v>9.8035353403628053E-2</v>
      </c>
      <c r="L6" s="8">
        <f>'C'!L$22</f>
        <v>0.10221616518640925</v>
      </c>
      <c r="M6" s="8">
        <f>'C'!M$22</f>
        <v>0.12118062952948194</v>
      </c>
      <c r="N6" s="8">
        <f>'C'!N$22</f>
        <v>0.13541545775404898</v>
      </c>
      <c r="O6" s="9">
        <f>'C'!O$22</f>
        <v>0.13512519114563651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5.5704286080067575E-3</v>
      </c>
      <c r="E7" s="15">
        <f t="shared" si="0"/>
        <v>1.2334093434200921E-2</v>
      </c>
      <c r="F7" s="15">
        <f t="shared" si="0"/>
        <v>3.2122214978251497E-2</v>
      </c>
      <c r="G7" s="15">
        <f t="shared" si="0"/>
        <v>5.0699829728026787E-2</v>
      </c>
      <c r="H7" s="15">
        <f t="shared" si="0"/>
        <v>6.04797458019719E-2</v>
      </c>
      <c r="I7" s="15">
        <f t="shared" si="0"/>
        <v>6.6864877601124459E-2</v>
      </c>
      <c r="J7" s="15">
        <f t="shared" si="0"/>
        <v>7.7654359147893912E-2</v>
      </c>
      <c r="K7" s="15">
        <f t="shared" si="0"/>
        <v>9.4975150583194848E-2</v>
      </c>
      <c r="L7" s="15">
        <f t="shared" si="0"/>
        <v>9.5430336284311149E-2</v>
      </c>
      <c r="M7" s="15">
        <f t="shared" si="0"/>
        <v>0.12151776880576294</v>
      </c>
      <c r="N7" s="15">
        <f t="shared" si="0"/>
        <v>0.12847635046892183</v>
      </c>
      <c r="O7" s="16">
        <f t="shared" si="0"/>
        <v>0.13014439292977131</v>
      </c>
      <c r="P7" s="25"/>
      <c r="Q7" s="2" t="str">
        <f>CONCATENATE(CHAR(66 + (14 - Q$1)), "9:", CHAR(66 + R$1), "9")</f>
        <v>E9:L9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1.1117289368243186E-3</v>
      </c>
      <c r="E8" s="22">
        <f t="shared" si="1"/>
        <v>1.0170363574836306E-3</v>
      </c>
      <c r="F8" s="22">
        <f t="shared" si="1"/>
        <v>5.0569053615289296E-3</v>
      </c>
      <c r="G8" s="22">
        <f t="shared" si="1"/>
        <v>4.6380769583392797E-4</v>
      </c>
      <c r="H8" s="22">
        <f t="shared" si="1"/>
        <v>4.1308242528049037E-3</v>
      </c>
      <c r="I8" s="22">
        <f t="shared" si="1"/>
        <v>2.6788744962353895E-3</v>
      </c>
      <c r="J8" s="22">
        <f t="shared" si="1"/>
        <v>2.160477933649708E-3</v>
      </c>
      <c r="K8" s="22">
        <f t="shared" si="1"/>
        <v>2.7924231150785388E-3</v>
      </c>
      <c r="L8" s="22">
        <f t="shared" si="1"/>
        <v>6.5230551434915995E-3</v>
      </c>
      <c r="M8" s="22">
        <f t="shared" si="1"/>
        <v>9.1234040564058747E-3</v>
      </c>
      <c r="N8" s="22">
        <f t="shared" si="1"/>
        <v>6.7833838577942987E-3</v>
      </c>
      <c r="O8" s="23">
        <f t="shared" si="1"/>
        <v>5.707815895270787E-3</v>
      </c>
      <c r="P8" s="26"/>
    </row>
    <row r="9" spans="1:27" x14ac:dyDescent="0.25">
      <c r="B9" s="3">
        <f>Expt!B1</f>
        <v>500</v>
      </c>
      <c r="C9" s="27">
        <f>$B$9*C7</f>
        <v>0</v>
      </c>
      <c r="D9" s="27">
        <f t="shared" ref="D9:O10" si="2">$B$9*D7</f>
        <v>2.7852143040033788</v>
      </c>
      <c r="E9" s="27">
        <f t="shared" si="2"/>
        <v>6.1670467171004608</v>
      </c>
      <c r="F9" s="27">
        <f t="shared" si="2"/>
        <v>16.061107489125749</v>
      </c>
      <c r="G9" s="27">
        <f t="shared" si="2"/>
        <v>25.349914864013392</v>
      </c>
      <c r="H9" s="27">
        <f t="shared" si="2"/>
        <v>30.239872900985951</v>
      </c>
      <c r="I9" s="27">
        <f t="shared" si="2"/>
        <v>33.432438800562231</v>
      </c>
      <c r="J9" s="27">
        <f t="shared" si="2"/>
        <v>38.827179573946957</v>
      </c>
      <c r="K9" s="27">
        <f t="shared" si="2"/>
        <v>47.487575291597423</v>
      </c>
      <c r="L9" s="27">
        <f t="shared" si="2"/>
        <v>47.715168142155576</v>
      </c>
      <c r="M9" s="27">
        <f t="shared" si="2"/>
        <v>60.758884402881471</v>
      </c>
      <c r="N9" s="27">
        <f t="shared" si="2"/>
        <v>64.238175234460911</v>
      </c>
      <c r="O9" s="27">
        <f t="shared" si="2"/>
        <v>65.07219646488565</v>
      </c>
      <c r="P9" s="18"/>
      <c r="R9" s="3">
        <f ca="1">LINEST(INDIRECT($Q$7),INDIRECT($Q$3), FALSE)</f>
        <v>1.1231256657012276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0.55586446841215931</v>
      </c>
      <c r="E10" s="18">
        <f t="shared" si="2"/>
        <v>0.50851817874181526</v>
      </c>
      <c r="F10" s="18">
        <f t="shared" si="2"/>
        <v>2.5284526807644649</v>
      </c>
      <c r="G10" s="18">
        <f t="shared" si="2"/>
        <v>0.23190384791696397</v>
      </c>
      <c r="H10" s="18">
        <f t="shared" si="2"/>
        <v>2.0654121264024519</v>
      </c>
      <c r="I10" s="18">
        <f t="shared" si="2"/>
        <v>1.3394372481176948</v>
      </c>
      <c r="J10" s="18">
        <f t="shared" si="2"/>
        <v>1.080238966824854</v>
      </c>
      <c r="K10" s="18">
        <f t="shared" si="2"/>
        <v>1.3962115575392693</v>
      </c>
      <c r="L10" s="18">
        <f t="shared" si="2"/>
        <v>3.2615275717457997</v>
      </c>
      <c r="M10" s="18">
        <f t="shared" si="2"/>
        <v>4.5617020282029372</v>
      </c>
      <c r="N10" s="18">
        <f t="shared" si="2"/>
        <v>3.3916919288971492</v>
      </c>
      <c r="O10" s="18">
        <f t="shared" si="2"/>
        <v>2.8539079476353937</v>
      </c>
      <c r="P10" s="18"/>
    </row>
    <row r="11" spans="1:27" ht="17.25" x14ac:dyDescent="0.25">
      <c r="B11" s="3">
        <f>Expt!B3</f>
        <v>0.70699999999999996</v>
      </c>
      <c r="C11" s="27">
        <f>C9/$B11</f>
        <v>0</v>
      </c>
      <c r="D11" s="27">
        <f t="shared" ref="D11:O11" si="3">D9/$B11</f>
        <v>3.9394827496511726</v>
      </c>
      <c r="E11" s="27">
        <f t="shared" si="3"/>
        <v>8.7228383551633115</v>
      </c>
      <c r="F11" s="27">
        <f t="shared" si="3"/>
        <v>22.71726660413826</v>
      </c>
      <c r="G11" s="27">
        <f t="shared" si="3"/>
        <v>35.855608011334361</v>
      </c>
      <c r="H11" s="27">
        <f t="shared" si="3"/>
        <v>42.772097455425673</v>
      </c>
      <c r="I11" s="27">
        <f t="shared" si="3"/>
        <v>47.287749364303018</v>
      </c>
      <c r="J11" s="27">
        <f t="shared" si="3"/>
        <v>54.918217219161185</v>
      </c>
      <c r="K11" s="27">
        <f t="shared" si="3"/>
        <v>67.167716112584756</v>
      </c>
      <c r="L11" s="27">
        <f t="shared" si="3"/>
        <v>67.489629621153583</v>
      </c>
      <c r="M11" s="27">
        <f t="shared" si="3"/>
        <v>85.939016128545219</v>
      </c>
      <c r="N11" s="27">
        <f t="shared" si="3"/>
        <v>90.86021956783722</v>
      </c>
      <c r="O11" s="27">
        <f t="shared" si="3"/>
        <v>92.039881845665704</v>
      </c>
      <c r="P11" s="18"/>
      <c r="R11" s="3">
        <f ca="1">R9/$B$11</f>
        <v>1.5885794422931085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0.78622979973431306</v>
      </c>
      <c r="E12" s="27">
        <f t="shared" si="4"/>
        <v>0.71926192184132287</v>
      </c>
      <c r="F12" s="27">
        <f t="shared" si="4"/>
        <v>3.5763121368662874</v>
      </c>
      <c r="G12" s="27">
        <f t="shared" si="4"/>
        <v>0.32801110030687974</v>
      </c>
      <c r="H12" s="27">
        <f t="shared" si="4"/>
        <v>2.921375001983666</v>
      </c>
      <c r="I12" s="27">
        <f t="shared" si="4"/>
        <v>1.8945364188369094</v>
      </c>
      <c r="J12" s="27">
        <f t="shared" si="4"/>
        <v>1.5279193307282235</v>
      </c>
      <c r="K12" s="27">
        <f t="shared" si="4"/>
        <v>1.9748395439027855</v>
      </c>
      <c r="L12" s="27">
        <f t="shared" si="4"/>
        <v>4.613193170786138</v>
      </c>
      <c r="M12" s="27">
        <f t="shared" si="4"/>
        <v>6.452195230838667</v>
      </c>
      <c r="N12" s="27">
        <f t="shared" si="4"/>
        <v>4.7973011724146382</v>
      </c>
      <c r="O12" s="27">
        <f t="shared" si="4"/>
        <v>4.0366449047176713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8.7228383551633115</v>
      </c>
      <c r="F13" s="27">
        <f t="shared" si="5"/>
        <v>22.71726660413826</v>
      </c>
      <c r="G13" s="27">
        <f t="shared" si="5"/>
        <v>35.855608011334361</v>
      </c>
      <c r="H13" s="27">
        <f t="shared" si="5"/>
        <v>42.772097455425673</v>
      </c>
      <c r="I13" s="27">
        <f t="shared" si="5"/>
        <v>47.287749364303018</v>
      </c>
      <c r="J13" s="27">
        <f t="shared" si="5"/>
        <v>54.918217219161185</v>
      </c>
      <c r="K13" s="27">
        <f t="shared" si="5"/>
        <v>67.167716112584756</v>
      </c>
      <c r="L13" s="27">
        <f t="shared" si="5"/>
        <v>67.489629621153583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3177158.8845862164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0</v>
      </c>
      <c r="D14" s="27">
        <f t="shared" ref="D14:O14" si="6">IF(OR(D$7&lt;=$A13, D$7&gt;=$A14), D11, #N/A)</f>
        <v>3.9394827496511726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>
        <f t="shared" si="6"/>
        <v>85.939016128545219</v>
      </c>
      <c r="N14" s="27">
        <f t="shared" si="6"/>
        <v>90.86021956783722</v>
      </c>
      <c r="O14" s="27">
        <f t="shared" si="6"/>
        <v>92.039881845665704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0.85540637839911182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E5" sqref="E5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82">
        <v>0.2</v>
      </c>
      <c r="C2" s="83" t="s">
        <v>7</v>
      </c>
      <c r="D2" s="83" t="s">
        <v>8</v>
      </c>
      <c r="E2" s="83" t="s">
        <v>9</v>
      </c>
      <c r="F2" s="83" t="s">
        <v>57</v>
      </c>
      <c r="G2" s="84" t="s">
        <v>58</v>
      </c>
    </row>
    <row r="3" spans="2:7" x14ac:dyDescent="0.25">
      <c r="B3" s="85" t="s">
        <v>55</v>
      </c>
      <c r="C3" s="80">
        <f>A!$P$21</f>
        <v>1.2863822926121635</v>
      </c>
      <c r="D3" s="80">
        <f>B!$P$21</f>
        <v>1.2761745703864968</v>
      </c>
      <c r="E3" s="80">
        <f>'C'!$P$21</f>
        <v>1.2523424268163299</v>
      </c>
      <c r="F3" s="81">
        <f>AVERAGE(C3:E3)</f>
        <v>1.2716330966049967</v>
      </c>
      <c r="G3" s="86">
        <f>STDEV(C3:E3)</f>
        <v>1.7468453106403856E-2</v>
      </c>
    </row>
    <row r="4" spans="2:7" ht="15.75" thickBot="1" x14ac:dyDescent="0.3">
      <c r="B4" s="87" t="s">
        <v>56</v>
      </c>
      <c r="C4" s="88">
        <f>A!$P$22</f>
        <v>1.1255273767365692</v>
      </c>
      <c r="D4" s="88">
        <f>B!$P$22</f>
        <v>1.0839954623544776</v>
      </c>
      <c r="E4" s="88">
        <f>'C'!$P$22</f>
        <v>1.0381738662212332</v>
      </c>
      <c r="F4" s="89">
        <f>AVERAGE(C4:E4)</f>
        <v>1.0825655684374267</v>
      </c>
      <c r="G4" s="90">
        <f>STDEV(C4:E4)</f>
        <v>4.369430623432239E-2</v>
      </c>
    </row>
    <row r="5" spans="2:7" ht="15.75" thickBot="1" x14ac:dyDescent="0.3">
      <c r="B5" s="79"/>
      <c r="C5" s="76"/>
      <c r="D5" s="76"/>
      <c r="E5" s="76"/>
      <c r="F5" s="76"/>
      <c r="G5" s="76"/>
    </row>
    <row r="6" spans="2:7" x14ac:dyDescent="0.25">
      <c r="B6" s="82">
        <v>0.5</v>
      </c>
      <c r="C6" s="83" t="s">
        <v>7</v>
      </c>
      <c r="D6" s="83" t="s">
        <v>8</v>
      </c>
      <c r="E6" s="83" t="s">
        <v>9</v>
      </c>
      <c r="F6" s="83" t="s">
        <v>57</v>
      </c>
      <c r="G6" s="84" t="s">
        <v>58</v>
      </c>
    </row>
    <row r="7" spans="2:7" x14ac:dyDescent="0.25">
      <c r="B7" s="85" t="s">
        <v>55</v>
      </c>
      <c r="C7" s="80">
        <f>A!$Q$21</f>
        <v>0.90023572155078457</v>
      </c>
      <c r="D7" s="80">
        <f>B!$Q$21</f>
        <v>0.89450761380322963</v>
      </c>
      <c r="E7" s="80">
        <f>'C'!$Q$21</f>
        <v>0.89979616591720368</v>
      </c>
      <c r="F7" s="81">
        <f>AVERAGE(C7:E7)</f>
        <v>0.89817983375707267</v>
      </c>
      <c r="G7" s="86">
        <f>STDEV(C7:E7)</f>
        <v>3.1878208592712965E-3</v>
      </c>
    </row>
    <row r="8" spans="2:7" ht="15.75" thickBot="1" x14ac:dyDescent="0.3">
      <c r="B8" s="87" t="s">
        <v>56</v>
      </c>
      <c r="C8" s="88">
        <f>A!$Q$22</f>
        <v>0.87333291645151434</v>
      </c>
      <c r="D8" s="88">
        <f>B!$Q$22</f>
        <v>0.90886747315552541</v>
      </c>
      <c r="E8" s="88">
        <f>'C'!$Q$22</f>
        <v>0.8616576345389122</v>
      </c>
      <c r="F8" s="89">
        <f>AVERAGE(C8:E8)</f>
        <v>0.88128600804865054</v>
      </c>
      <c r="G8" s="90">
        <f>STDEV(C8:E8)</f>
        <v>2.458924490536454E-2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2018-11-09T17:26:22Z</dcterms:modified>
</cp:coreProperties>
</file>